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96"/>
  <workbookPr updateLinks="always"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sathiygg\Documents\Data Analyst\Project\IPL Cricket Analysis\VBA\"/>
    </mc:Choice>
  </mc:AlternateContent>
  <xr:revisionPtr revIDLastSave="0" documentId="13_ncr:1_{3DDC73B5-1CDB-40AB-9250-D2C6D08EFE10}" xr6:coauthVersionLast="36" xr6:coauthVersionMax="36" xr10:uidLastSave="{00000000-0000-0000-0000-000000000000}"/>
  <bookViews>
    <workbookView xWindow="0" yWindow="0" windowWidth="19200" windowHeight="6350" firstSheet="2" activeTab="2" xr2:uid="{286CE763-2A6F-42FD-AEF0-E14EA6F1AE75}"/>
  </bookViews>
  <sheets>
    <sheet name="Batsman Formula" sheetId="2" r:id="rId1"/>
    <sheet name="Bowler Formula" sheetId="1" r:id="rId2"/>
    <sheet name="Team and Player Vlookup" sheetId="5" r:id="rId3"/>
    <sheet name="Performance" sheetId="4" r:id="rId4"/>
    <sheet name="Rolling_Avg" sheetId="6" r:id="rId5"/>
    <sheet name="ML Data" sheetId="7" r:id="rId6"/>
  </sheets>
  <externalReferences>
    <externalReference r:id="rId7"/>
    <externalReference r:id="rId8"/>
    <externalReference r:id="rId9"/>
    <externalReference r:id="rId10"/>
    <externalReference r:id="rId11"/>
    <externalReference r:id="rId12"/>
  </externalReferences>
  <definedNames>
    <definedName name="_xlnm._FilterDatabase" localSheetId="2" hidden="1">'Team and Player Vlookup'!$K$1:$AH$1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AR8" i="6" l="1"/>
  <c r="AQ8" i="6"/>
  <c r="AR2" i="6"/>
  <c r="AQ2" i="6"/>
  <c r="AH1" i="5"/>
  <c r="AG1" i="5"/>
  <c r="AF1" i="5"/>
  <c r="AE1" i="5"/>
  <c r="AD1" i="5"/>
  <c r="AC1" i="5"/>
  <c r="AB1" i="5"/>
  <c r="AA1" i="5"/>
  <c r="Z1" i="5"/>
  <c r="Y1" i="5"/>
  <c r="X1" i="5"/>
  <c r="W1" i="5"/>
  <c r="V1" i="5"/>
  <c r="U1" i="5"/>
  <c r="T1" i="5"/>
  <c r="S1" i="5"/>
  <c r="R1" i="5"/>
  <c r="Q1" i="5"/>
  <c r="P1" i="5"/>
  <c r="O1" i="5"/>
  <c r="N1" i="5"/>
  <c r="M1" i="5"/>
  <c r="L1" i="5"/>
  <c r="K1" i="5"/>
  <c r="C2" i="5"/>
  <c r="B2" i="5"/>
  <c r="CF2" i="7"/>
  <c r="CE2" i="7"/>
  <c r="CD2" i="7"/>
  <c r="CC2" i="7"/>
  <c r="CB2" i="7"/>
  <c r="CA2" i="7"/>
  <c r="BZ2" i="7"/>
  <c r="BY2" i="7"/>
  <c r="BX2" i="7"/>
  <c r="BW2" i="7"/>
  <c r="BV2" i="7"/>
  <c r="I2" i="7"/>
  <c r="BL2" i="4" l="1"/>
  <c r="BK2" i="4"/>
  <c r="BJ2" i="4"/>
  <c r="BI2" i="4"/>
  <c r="BH2" i="4"/>
  <c r="BG2" i="4"/>
  <c r="BF2" i="4"/>
  <c r="BE2" i="4"/>
  <c r="BD2" i="4"/>
  <c r="BC2" i="4"/>
  <c r="BB2" i="4"/>
  <c r="BA2" i="4"/>
  <c r="AZ2" i="4"/>
  <c r="AY2" i="4"/>
  <c r="AX2" i="4"/>
  <c r="AW2" i="4"/>
  <c r="AV2" i="4"/>
  <c r="AU2" i="4"/>
  <c r="AT2" i="4"/>
  <c r="AS2" i="4"/>
  <c r="AR2" i="4"/>
  <c r="AQ2" i="4"/>
  <c r="CG2" i="7" l="1"/>
  <c r="BU2" i="7"/>
  <c r="BT2" i="7"/>
  <c r="BS2" i="7"/>
  <c r="BR2" i="7"/>
  <c r="BQ2" i="7"/>
  <c r="BP2" i="7"/>
  <c r="BO2" i="7"/>
  <c r="BN2" i="7"/>
  <c r="BM2" i="7"/>
  <c r="BL2" i="7"/>
  <c r="BK2" i="7"/>
  <c r="BJ2" i="7"/>
  <c r="BI2" i="7"/>
  <c r="BH2" i="7"/>
  <c r="BG2" i="7"/>
  <c r="BF2" i="7"/>
  <c r="BE2" i="7"/>
  <c r="BD2" i="7"/>
  <c r="BC2" i="7"/>
  <c r="BB2" i="7"/>
  <c r="BA2" i="7"/>
  <c r="AZ2" i="7"/>
  <c r="O2" i="7"/>
  <c r="H2" i="7"/>
  <c r="AU2" i="6" l="1"/>
  <c r="AU8" i="6"/>
  <c r="E2" i="6"/>
  <c r="F2" i="6" l="1"/>
  <c r="AT8" i="6" l="1"/>
  <c r="AV8" i="6" s="1"/>
  <c r="AS8" i="6"/>
  <c r="AT2" i="6" l="1"/>
  <c r="AV2" i="6" s="1"/>
  <c r="AS2" i="6"/>
  <c r="AL2" i="4" l="1"/>
  <c r="AK2" i="4"/>
  <c r="AN2" i="4" s="1"/>
  <c r="AP2" i="4" s="1"/>
  <c r="AM2" i="4" l="1"/>
  <c r="AO2" i="4" s="1"/>
  <c r="Y2" i="2"/>
  <c r="T2" i="2"/>
  <c r="S2" i="2"/>
  <c r="R2" i="2"/>
  <c r="Z2" i="2" l="1"/>
  <c r="W2" i="2"/>
  <c r="V2" i="2" s="1"/>
  <c r="U2" i="2" s="1"/>
  <c r="X2" i="2"/>
  <c r="AQ2" i="1"/>
  <c r="AR2" i="1" s="1"/>
  <c r="AS2" i="1" s="1"/>
  <c r="AM2" i="1"/>
  <c r="AP2" i="1" s="1"/>
  <c r="AO2" i="1" s="1"/>
  <c r="AN2" i="1" s="1"/>
  <c r="AL2" i="1"/>
  <c r="AK2" i="1"/>
  <c r="AI2" i="1"/>
  <c r="AJ2" i="1" s="1"/>
  <c r="AH2" i="1"/>
  <c r="AF2" i="2" l="1"/>
  <c r="AD2" i="2"/>
  <c r="AE2" i="2"/>
  <c r="AC2" i="2"/>
  <c r="AB2" i="2"/>
  <c r="AA2" i="2"/>
  <c r="AG2" i="2" s="1"/>
  <c r="AU2" i="1"/>
  <c r="AY2" i="1"/>
  <c r="AX2" i="1"/>
  <c r="AW2" i="1"/>
  <c r="AV2" i="1"/>
  <c r="AT2" i="1"/>
  <c r="AZ2" i="1"/>
</calcChain>
</file>

<file path=xl/sharedStrings.xml><?xml version="1.0" encoding="utf-8"?>
<sst xmlns="http://schemas.openxmlformats.org/spreadsheetml/2006/main" count="122" uniqueCount="84">
  <si>
    <t>Batsman Point</t>
  </si>
  <si>
    <t>Boundary Bonus</t>
  </si>
  <si>
    <t>Six Bonus</t>
  </si>
  <si>
    <t>No.of Balls Batter</t>
  </si>
  <si>
    <t>Economy</t>
  </si>
  <si>
    <t>30+</t>
  </si>
  <si>
    <t>50+</t>
  </si>
  <si>
    <t>100+</t>
  </si>
  <si>
    <t>Duck</t>
  </si>
  <si>
    <t>Batsman Run</t>
  </si>
  <si>
    <t>Ball Bowled</t>
  </si>
  <si>
    <t>Runs</t>
  </si>
  <si>
    <t>Strike rate</t>
  </si>
  <si>
    <t>Strike 150-170</t>
  </si>
  <si>
    <t>Strike 130-150</t>
  </si>
  <si>
    <t>Strike 60-70</t>
  </si>
  <si>
    <t>Strike 50-60</t>
  </si>
  <si>
    <t>Wicket</t>
  </si>
  <si>
    <t>LBW/Bowled</t>
  </si>
  <si>
    <t>3+</t>
  </si>
  <si>
    <t>4+</t>
  </si>
  <si>
    <t>5+</t>
  </si>
  <si>
    <t>Maiden</t>
  </si>
  <si>
    <t>Eco 5-6</t>
  </si>
  <si>
    <t>Eco 6-7</t>
  </si>
  <si>
    <t>Eco 10-11</t>
  </si>
  <si>
    <t>Eco 11-12</t>
  </si>
  <si>
    <t>Strike 170 above</t>
  </si>
  <si>
    <t>Strike 50 below</t>
  </si>
  <si>
    <t>Eco 5 below</t>
  </si>
  <si>
    <t>Eco 12 above</t>
  </si>
  <si>
    <t>Bowler point</t>
  </si>
  <si>
    <t>No.of Wickets</t>
  </si>
  <si>
    <t>No Extras</t>
  </si>
  <si>
    <t>No Run in Over</t>
  </si>
  <si>
    <t>Batsman Diff</t>
  </si>
  <si>
    <t>Bowler Diff</t>
  </si>
  <si>
    <t>Change of Batsman</t>
  </si>
  <si>
    <t>Change of Bowler</t>
  </si>
  <si>
    <t>Performance Bat</t>
  </si>
  <si>
    <t>Performance Bowl</t>
  </si>
  <si>
    <t>Step1</t>
  </si>
  <si>
    <t>Step 2</t>
  </si>
  <si>
    <t>Step 3</t>
  </si>
  <si>
    <t>Step4</t>
  </si>
  <si>
    <t>Type</t>
  </si>
  <si>
    <t>Batting Style</t>
  </si>
  <si>
    <t>No.of Match Played</t>
  </si>
  <si>
    <t>Sum of Performances at Finish</t>
  </si>
  <si>
    <t>Batter Avg Perf at Start</t>
  </si>
  <si>
    <t>Batter Avg Perf at Finish</t>
  </si>
  <si>
    <t>Step2</t>
  </si>
  <si>
    <t>Bowling Style</t>
  </si>
  <si>
    <t>Bowler Avg Perf at Start</t>
  </si>
  <si>
    <t>Bowler Avg Perf at Finish</t>
  </si>
  <si>
    <t>Rolling Avg Start</t>
  </si>
  <si>
    <t>Rolling Avg Finish</t>
  </si>
  <si>
    <t>Concat</t>
  </si>
  <si>
    <t>Batter_Roll_Performance_Start</t>
  </si>
  <si>
    <t>Opp_Team</t>
  </si>
  <si>
    <t>Player1</t>
  </si>
  <si>
    <t>Player2</t>
  </si>
  <si>
    <t>Player3</t>
  </si>
  <si>
    <t>Player4</t>
  </si>
  <si>
    <t>Player5</t>
  </si>
  <si>
    <t>Player6</t>
  </si>
  <si>
    <t>Player7</t>
  </si>
  <si>
    <t>Player8</t>
  </si>
  <si>
    <t>Player9</t>
  </si>
  <si>
    <t>Player10</t>
  </si>
  <si>
    <t>Player11</t>
  </si>
  <si>
    <t>Player12</t>
  </si>
  <si>
    <t>Player13</t>
  </si>
  <si>
    <t>Player14</t>
  </si>
  <si>
    <t>Player15</t>
  </si>
  <si>
    <t>Player16</t>
  </si>
  <si>
    <t>Player17</t>
  </si>
  <si>
    <t>Player18</t>
  </si>
  <si>
    <t>Player19</t>
  </si>
  <si>
    <t>Player20</t>
  </si>
  <si>
    <t>Player21</t>
  </si>
  <si>
    <t>Player22</t>
  </si>
  <si>
    <t>Date</t>
  </si>
  <si>
    <t>Venue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</si>
</sst>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[$-409]d\-mmm;@"/>
  </numFmts>
  <fonts count="1" x14ac:knownFonts="1">
    <font>
      <sz val="11"/>
      <color theme="1"/>
      <name val="Calibri"/>
      <family val="2"/>
      <scheme val="minor"/>
    </font>
  </fonts>
  <fills count="9">
    <fill>
      <patternFill patternType="none"/>
    </fill>
    <fill>
      <patternFill patternType="gray125"/>
    </fill>
    <fill>
      <patternFill patternType="solid">
        <fgColor rgb="FF00B0F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4">
    <xf numFmtId="0" fontId="0" fillId="0" borderId="0" xfId="0"/>
    <xf numFmtId="0" fontId="0" fillId="2" borderId="0" xfId="0" applyFill="1"/>
    <xf numFmtId="0" fontId="0" fillId="3" borderId="0" xfId="0" applyFill="1"/>
    <xf numFmtId="0" fontId="0" fillId="4" borderId="0" xfId="0" applyFill="1"/>
    <xf numFmtId="0" fontId="0" fillId="5" borderId="0" xfId="0" applyFill="1"/>
    <xf numFmtId="0" fontId="0" fillId="6" borderId="0" xfId="0" applyFill="1"/>
    <xf numFmtId="0" fontId="0" fillId="7" borderId="0" xfId="0" applyFill="1"/>
    <xf numFmtId="0" fontId="0" fillId="8" borderId="0" xfId="0" applyFill="1"/>
    <xf numFmtId="0" fontId="0" fillId="0" borderId="0" xfId="0" applyFill="1"/>
    <xf numFmtId="164" fontId="0" fillId="0" borderId="0" xfId="0" applyNumberFormat="1"/>
    <xf numFmtId="0" fontId="0" fillId="3" borderId="0" xfId="0" applyFill="1" applyAlignment="1">
      <alignment horizontal="center"/>
    </xf>
    <xf numFmtId="0" fontId="0" fillId="8" borderId="0" xfId="0" applyFill="1" applyAlignment="1">
      <alignment horizontal="center"/>
    </xf>
    <xf numFmtId="0" fontId="0" fillId="2" borderId="0" xfId="0" applyFill="1" applyAlignment="1">
      <alignment horizontal="center"/>
    </xf>
    <xf numFmtId="0" fontId="0" fillId="0" borderId="0" xfId="0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externalLink" Target="externalLinks/externalLink2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externalLink" Target="externalLinks/externalLink1.xml"/><Relationship Id="rId12" Type="http://schemas.openxmlformats.org/officeDocument/2006/relationships/externalLink" Target="externalLinks/externalLink6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externalLink" Target="externalLinks/externalLink5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externalLink" Target="externalLinks/externalLink4.xml"/><Relationship Id="rId4" Type="http://schemas.openxmlformats.org/officeDocument/2006/relationships/worksheet" Target="worksheets/sheet4.xml"/><Relationship Id="rId9" Type="http://schemas.openxmlformats.org/officeDocument/2006/relationships/externalLink" Target="externalLinks/externalLink3.xml"/><Relationship Id="rId14" Type="http://schemas.openxmlformats.org/officeDocument/2006/relationships/styles" Target="style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Location%20and%20Player%20Status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IPL_Matches_2008_2022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Player%20stats.xlsx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Rolling_Avg_Performance.xlsx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Batsman_Avg_Performance.xlsx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Bowler_Avg_Performance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Location and Player Status"/>
    </sheetNames>
    <sheetDataSet>
      <sheetData sheetId="0">
        <row r="1">
          <cell r="A1" t="str">
            <v>ID</v>
          </cell>
          <cell r="B1" t="str">
            <v>City</v>
          </cell>
          <cell r="C1" t="str">
            <v>Date</v>
          </cell>
          <cell r="D1" t="str">
            <v>Team1</v>
          </cell>
          <cell r="E1" t="str">
            <v>Team2</v>
          </cell>
          <cell r="F1" t="str">
            <v>Player1</v>
          </cell>
          <cell r="G1" t="str">
            <v>Player2</v>
          </cell>
          <cell r="H1" t="str">
            <v>Player3</v>
          </cell>
          <cell r="I1" t="str">
            <v>Player4</v>
          </cell>
          <cell r="J1" t="str">
            <v>Player5</v>
          </cell>
          <cell r="K1" t="str">
            <v>Player6</v>
          </cell>
          <cell r="L1" t="str">
            <v>Player7</v>
          </cell>
          <cell r="M1" t="str">
            <v>Player8</v>
          </cell>
          <cell r="N1" t="str">
            <v>Player9</v>
          </cell>
          <cell r="O1" t="str">
            <v>Player10</v>
          </cell>
          <cell r="P1" t="str">
            <v>Player11</v>
          </cell>
          <cell r="Q1" t="str">
            <v>Player12</v>
          </cell>
          <cell r="R1" t="str">
            <v>Player13</v>
          </cell>
          <cell r="S1" t="str">
            <v>Player14</v>
          </cell>
          <cell r="T1" t="str">
            <v>Player15</v>
          </cell>
          <cell r="U1" t="str">
            <v>Player16</v>
          </cell>
          <cell r="V1" t="str">
            <v>Player17</v>
          </cell>
          <cell r="W1" t="str">
            <v>Player18</v>
          </cell>
          <cell r="X1" t="str">
            <v>Player19</v>
          </cell>
          <cell r="Y1" t="str">
            <v>Player20</v>
          </cell>
          <cell r="Z1" t="str">
            <v>Player21</v>
          </cell>
          <cell r="AA1" t="str">
            <v>Player22</v>
          </cell>
        </row>
        <row r="2">
          <cell r="A2">
            <v>1312200</v>
          </cell>
          <cell r="B2" t="str">
            <v>Ahmedabad</v>
          </cell>
          <cell r="C2">
            <v>44710</v>
          </cell>
          <cell r="D2" t="str">
            <v>Rajasthan Royals</v>
          </cell>
          <cell r="E2" t="str">
            <v>Gujarat Titans</v>
          </cell>
          <cell r="F2" t="str">
            <v>YBK Jaiswal</v>
          </cell>
          <cell r="G2" t="str">
            <v>JC Buttler</v>
          </cell>
          <cell r="H2" t="str">
            <v>SV Samson</v>
          </cell>
          <cell r="I2" t="str">
            <v>D Padikkal</v>
          </cell>
          <cell r="J2" t="str">
            <v>SO Hetmyer</v>
          </cell>
          <cell r="K2" t="str">
            <v>R Ashwin</v>
          </cell>
          <cell r="L2" t="str">
            <v>R Parag</v>
          </cell>
          <cell r="M2" t="str">
            <v>TA Boult</v>
          </cell>
          <cell r="N2" t="str">
            <v>OC McCoy</v>
          </cell>
          <cell r="O2" t="str">
            <v>M Prasidh Krishna</v>
          </cell>
          <cell r="P2" t="str">
            <v>YS Chahal</v>
          </cell>
          <cell r="Q2" t="str">
            <v>WP Saha</v>
          </cell>
          <cell r="R2" t="str">
            <v>Shubman Gill</v>
          </cell>
          <cell r="S2" t="str">
            <v>MS Wade</v>
          </cell>
          <cell r="T2" t="str">
            <v>HH Pandya</v>
          </cell>
          <cell r="U2" t="str">
            <v>DA Miller</v>
          </cell>
          <cell r="V2" t="str">
            <v>R Tewatia</v>
          </cell>
          <cell r="W2" t="str">
            <v>Rashid Khan</v>
          </cell>
          <cell r="X2" t="str">
            <v>R Sai Kishore</v>
          </cell>
          <cell r="Y2" t="str">
            <v>LH Ferguson</v>
          </cell>
          <cell r="Z2" t="str">
            <v>Yash Dayal</v>
          </cell>
          <cell r="AA2" t="str">
            <v>Mohammed Shami</v>
          </cell>
        </row>
        <row r="3">
          <cell r="A3">
            <v>1312199</v>
          </cell>
          <cell r="B3" t="str">
            <v>Ahmedabad</v>
          </cell>
          <cell r="C3">
            <v>44708</v>
          </cell>
          <cell r="D3" t="str">
            <v>Royal Challengers Bangalore</v>
          </cell>
          <cell r="E3" t="str">
            <v>Rajasthan Royals</v>
          </cell>
          <cell r="F3" t="str">
            <v>V Kohli</v>
          </cell>
          <cell r="G3" t="str">
            <v>F du Plessis</v>
          </cell>
          <cell r="H3" t="str">
            <v>RM Patidar</v>
          </cell>
          <cell r="I3" t="str">
            <v>GJ Maxwell</v>
          </cell>
          <cell r="J3" t="str">
            <v>MK Lomror</v>
          </cell>
          <cell r="K3" t="str">
            <v>KD Karthik</v>
          </cell>
          <cell r="L3" t="str">
            <v>Shahbaz Ahmed</v>
          </cell>
          <cell r="M3" t="str">
            <v>PWH de Silva</v>
          </cell>
          <cell r="N3" t="str">
            <v>HV Patel</v>
          </cell>
          <cell r="O3" t="str">
            <v>JR Hazlewood</v>
          </cell>
          <cell r="P3" t="str">
            <v>Mohammed Siraj</v>
          </cell>
          <cell r="Q3" t="str">
            <v>YBK Jaiswal</v>
          </cell>
          <cell r="R3" t="str">
            <v>JC Buttler</v>
          </cell>
          <cell r="S3" t="str">
            <v>SV Samson</v>
          </cell>
          <cell r="T3" t="str">
            <v>D Padikkal</v>
          </cell>
          <cell r="U3" t="str">
            <v>SO Hetmyer</v>
          </cell>
          <cell r="V3" t="str">
            <v>R Parag</v>
          </cell>
          <cell r="W3" t="str">
            <v>R Ashwin</v>
          </cell>
          <cell r="X3" t="str">
            <v>TA Boult</v>
          </cell>
          <cell r="Y3" t="str">
            <v>YS Chahal</v>
          </cell>
          <cell r="Z3" t="str">
            <v>M Prasidh Krishna</v>
          </cell>
          <cell r="AA3" t="str">
            <v>OC McCoy</v>
          </cell>
        </row>
        <row r="4">
          <cell r="A4">
            <v>1312198</v>
          </cell>
          <cell r="B4" t="str">
            <v>Kolkata</v>
          </cell>
          <cell r="C4">
            <v>44706</v>
          </cell>
          <cell r="D4" t="str">
            <v>Royal Challengers Bangalore</v>
          </cell>
          <cell r="E4" t="str">
            <v>Lucknow Super Giants</v>
          </cell>
          <cell r="F4" t="str">
            <v>V Kohli</v>
          </cell>
          <cell r="G4" t="str">
            <v>F du Plessis</v>
          </cell>
          <cell r="H4" t="str">
            <v>RM Patidar</v>
          </cell>
          <cell r="I4" t="str">
            <v>GJ Maxwell</v>
          </cell>
          <cell r="J4" t="str">
            <v>MK Lomror</v>
          </cell>
          <cell r="K4" t="str">
            <v>KD Karthik</v>
          </cell>
          <cell r="L4" t="str">
            <v>Shahbaz Ahmed</v>
          </cell>
          <cell r="M4" t="str">
            <v>HV Patel</v>
          </cell>
          <cell r="N4" t="str">
            <v>PWH de Silva</v>
          </cell>
          <cell r="O4" t="str">
            <v>JR Hazlewood</v>
          </cell>
          <cell r="P4" t="str">
            <v>Mohammed Siraj</v>
          </cell>
          <cell r="Q4" t="str">
            <v>Q de Kock</v>
          </cell>
          <cell r="R4" t="str">
            <v>KL Rahul</v>
          </cell>
          <cell r="S4" t="str">
            <v>M Vohra</v>
          </cell>
          <cell r="T4" t="str">
            <v>DJ Hooda</v>
          </cell>
          <cell r="U4" t="str">
            <v>MP Stoinis</v>
          </cell>
          <cell r="V4" t="str">
            <v>E Lewis</v>
          </cell>
          <cell r="W4" t="str">
            <v>KH Pandya</v>
          </cell>
          <cell r="X4" t="str">
            <v>PVD Chameera</v>
          </cell>
          <cell r="Y4" t="str">
            <v>Mohsin Khan</v>
          </cell>
          <cell r="Z4" t="str">
            <v>Avesh Khan</v>
          </cell>
          <cell r="AA4" t="str">
            <v>Ravi Bishnoi</v>
          </cell>
        </row>
        <row r="5">
          <cell r="A5">
            <v>1312197</v>
          </cell>
          <cell r="B5" t="str">
            <v>Kolkata</v>
          </cell>
          <cell r="C5">
            <v>44705</v>
          </cell>
          <cell r="D5" t="str">
            <v>Rajasthan Royals</v>
          </cell>
          <cell r="E5" t="str">
            <v>Gujarat Titans</v>
          </cell>
          <cell r="F5" t="str">
            <v>YBK Jaiswal</v>
          </cell>
          <cell r="G5" t="str">
            <v>JC Buttler</v>
          </cell>
          <cell r="H5" t="str">
            <v>SV Samson</v>
          </cell>
          <cell r="I5" t="str">
            <v>D Padikkal</v>
          </cell>
          <cell r="J5" t="str">
            <v>SO Hetmyer</v>
          </cell>
          <cell r="K5" t="str">
            <v>R Parag</v>
          </cell>
          <cell r="L5" t="str">
            <v>R Ashwin</v>
          </cell>
          <cell r="M5" t="str">
            <v>TA Boult</v>
          </cell>
          <cell r="N5" t="str">
            <v>YS Chahal</v>
          </cell>
          <cell r="O5" t="str">
            <v>M Prasidh Krishna</v>
          </cell>
          <cell r="P5" t="str">
            <v>OC McCoy</v>
          </cell>
          <cell r="Q5" t="str">
            <v>WP Saha</v>
          </cell>
          <cell r="R5" t="str">
            <v>Shubman Gill</v>
          </cell>
          <cell r="S5" t="str">
            <v>MS Wade</v>
          </cell>
          <cell r="T5" t="str">
            <v>HH Pandya</v>
          </cell>
          <cell r="U5" t="str">
            <v>DA Miller</v>
          </cell>
          <cell r="V5" t="str">
            <v>R Tewatia</v>
          </cell>
          <cell r="W5" t="str">
            <v>Rashid Khan</v>
          </cell>
          <cell r="X5" t="str">
            <v>R Sai Kishore</v>
          </cell>
          <cell r="Y5" t="str">
            <v>AS Joseph</v>
          </cell>
          <cell r="Z5" t="str">
            <v>Yash Dayal</v>
          </cell>
          <cell r="AA5" t="str">
            <v>Mohammed Shami</v>
          </cell>
        </row>
        <row r="6">
          <cell r="A6">
            <v>1304116</v>
          </cell>
          <cell r="B6" t="str">
            <v>Mumbai</v>
          </cell>
          <cell r="C6">
            <v>44703</v>
          </cell>
          <cell r="D6" t="str">
            <v>Sunrisers Hyderabad</v>
          </cell>
          <cell r="E6" t="str">
            <v>Punjab Kings</v>
          </cell>
          <cell r="F6" t="str">
            <v>PK Garg</v>
          </cell>
          <cell r="G6" t="str">
            <v>Abhishek Sharma</v>
          </cell>
          <cell r="H6" t="str">
            <v>RA Tripathi</v>
          </cell>
          <cell r="I6" t="str">
            <v>AK Markram</v>
          </cell>
          <cell r="J6" t="str">
            <v>N Pooran</v>
          </cell>
          <cell r="K6" t="str">
            <v>Washington Sundar</v>
          </cell>
          <cell r="L6" t="str">
            <v>R Shepherd</v>
          </cell>
          <cell r="M6" t="str">
            <v>J Suchith</v>
          </cell>
          <cell r="N6" t="str">
            <v>B Kumar</v>
          </cell>
          <cell r="O6" t="str">
            <v>Umran Malik</v>
          </cell>
          <cell r="P6" t="str">
            <v>Fazalhaq Farooqi</v>
          </cell>
          <cell r="Q6" t="str">
            <v>JM Bairstow</v>
          </cell>
          <cell r="R6" t="str">
            <v>S Dhawan</v>
          </cell>
          <cell r="S6" t="str">
            <v>M Shahrukh Khan</v>
          </cell>
          <cell r="T6" t="str">
            <v>MA Agarwal</v>
          </cell>
          <cell r="U6" t="str">
            <v>LS Livingstone</v>
          </cell>
          <cell r="V6" t="str">
            <v>JM Sharma</v>
          </cell>
          <cell r="W6" t="str">
            <v>PN Mankad</v>
          </cell>
          <cell r="X6" t="str">
            <v>Harpreet Brar</v>
          </cell>
          <cell r="Y6" t="str">
            <v>K Rabada</v>
          </cell>
          <cell r="Z6" t="str">
            <v>NT Ellis</v>
          </cell>
          <cell r="AA6" t="str">
            <v>Arshdeep Singh</v>
          </cell>
        </row>
        <row r="7">
          <cell r="A7">
            <v>1304115</v>
          </cell>
          <cell r="B7" t="str">
            <v>Mumbai</v>
          </cell>
          <cell r="C7">
            <v>44702</v>
          </cell>
          <cell r="D7" t="str">
            <v>Delhi Capitals</v>
          </cell>
          <cell r="E7" t="str">
            <v>Mumbai Indians</v>
          </cell>
          <cell r="F7" t="str">
            <v>PP Shaw</v>
          </cell>
          <cell r="G7" t="str">
            <v>DA Warner</v>
          </cell>
          <cell r="H7" t="str">
            <v>MR Marsh</v>
          </cell>
          <cell r="I7" t="str">
            <v>RR Pant</v>
          </cell>
          <cell r="J7" t="str">
            <v>SN Khan</v>
          </cell>
          <cell r="K7" t="str">
            <v>R Powell</v>
          </cell>
          <cell r="L7" t="str">
            <v>AR Patel</v>
          </cell>
          <cell r="M7" t="str">
            <v>SN Thakur</v>
          </cell>
          <cell r="N7" t="str">
            <v>Kuldeep Yadav</v>
          </cell>
          <cell r="O7" t="str">
            <v>A Nortje</v>
          </cell>
          <cell r="P7" t="str">
            <v>KK Ahmed</v>
          </cell>
          <cell r="Q7" t="str">
            <v>Ishan Kishan</v>
          </cell>
          <cell r="R7" t="str">
            <v>RG Sharma</v>
          </cell>
          <cell r="S7" t="str">
            <v>D Brevis</v>
          </cell>
          <cell r="T7" t="str">
            <v>Tilak Varma</v>
          </cell>
          <cell r="U7" t="str">
            <v>TH David</v>
          </cell>
          <cell r="V7" t="str">
            <v>Ramandeep Singh</v>
          </cell>
          <cell r="W7" t="str">
            <v>DR Sams</v>
          </cell>
          <cell r="X7" t="str">
            <v>HR Shokeen</v>
          </cell>
          <cell r="Y7" t="str">
            <v>JJ Bumrah</v>
          </cell>
          <cell r="Z7" t="str">
            <v>M Markande</v>
          </cell>
          <cell r="AA7" t="str">
            <v>RP Meredith</v>
          </cell>
        </row>
        <row r="8">
          <cell r="A8">
            <v>1304114</v>
          </cell>
          <cell r="B8" t="str">
            <v>Mumbai</v>
          </cell>
          <cell r="C8">
            <v>44701</v>
          </cell>
          <cell r="D8" t="str">
            <v>Chennai Super Kings</v>
          </cell>
          <cell r="E8" t="str">
            <v>Rajasthan Royals</v>
          </cell>
          <cell r="F8" t="str">
            <v>RD Gaikwad</v>
          </cell>
          <cell r="G8" t="str">
            <v>DP Conway</v>
          </cell>
          <cell r="H8" t="str">
            <v>MM Ali</v>
          </cell>
          <cell r="I8" t="str">
            <v>N Jagadeesan</v>
          </cell>
          <cell r="J8" t="str">
            <v>AT Rayudu</v>
          </cell>
          <cell r="K8" t="str">
            <v>MS Dhoni</v>
          </cell>
          <cell r="L8" t="str">
            <v>MJ Santner</v>
          </cell>
          <cell r="M8" t="str">
            <v>Simarjeet Singh</v>
          </cell>
          <cell r="N8" t="str">
            <v>Mukesh Choudhary</v>
          </cell>
          <cell r="O8" t="str">
            <v>PH Solanki</v>
          </cell>
          <cell r="P8" t="str">
            <v>M Pathirana</v>
          </cell>
          <cell r="Q8" t="str">
            <v>YBK Jaiswal</v>
          </cell>
          <cell r="R8" t="str">
            <v>JC Buttler</v>
          </cell>
          <cell r="S8" t="str">
            <v>SV Samson</v>
          </cell>
          <cell r="T8" t="str">
            <v>D Padikkal</v>
          </cell>
          <cell r="U8" t="str">
            <v>R Ashwin</v>
          </cell>
          <cell r="V8" t="str">
            <v>SO Hetmyer</v>
          </cell>
          <cell r="W8" t="str">
            <v>R Parag</v>
          </cell>
          <cell r="X8" t="str">
            <v>TA Boult</v>
          </cell>
          <cell r="Y8" t="str">
            <v>YS Chahal</v>
          </cell>
          <cell r="Z8" t="str">
            <v>M Prasidh Krishna</v>
          </cell>
          <cell r="AA8" t="str">
            <v>OC McCoy</v>
          </cell>
        </row>
        <row r="9">
          <cell r="A9">
            <v>1304113</v>
          </cell>
          <cell r="B9" t="str">
            <v>Mumbai</v>
          </cell>
          <cell r="C9">
            <v>44700</v>
          </cell>
          <cell r="D9" t="str">
            <v>Gujarat Titans</v>
          </cell>
          <cell r="E9" t="str">
            <v>Royal Challengers Bangalore</v>
          </cell>
          <cell r="F9" t="str">
            <v>WP Saha</v>
          </cell>
          <cell r="G9" t="str">
            <v>Shubman Gill</v>
          </cell>
          <cell r="H9" t="str">
            <v>MS Wade</v>
          </cell>
          <cell r="I9" t="str">
            <v>HH Pandya</v>
          </cell>
          <cell r="J9" t="str">
            <v>DA Miller</v>
          </cell>
          <cell r="K9" t="str">
            <v>R Tewatia</v>
          </cell>
          <cell r="L9" t="str">
            <v>Rashid Khan</v>
          </cell>
          <cell r="M9" t="str">
            <v>R Sai Kishore</v>
          </cell>
          <cell r="N9" t="str">
            <v>LH Ferguson</v>
          </cell>
          <cell r="O9" t="str">
            <v>Yash Dayal</v>
          </cell>
          <cell r="P9" t="str">
            <v>Mohammed Shami</v>
          </cell>
          <cell r="Q9" t="str">
            <v>V Kohli</v>
          </cell>
          <cell r="R9" t="str">
            <v>F du Plessis</v>
          </cell>
          <cell r="S9" t="str">
            <v>GJ Maxwell</v>
          </cell>
          <cell r="T9" t="str">
            <v>KD Karthik</v>
          </cell>
          <cell r="U9" t="str">
            <v>RM Patidar</v>
          </cell>
          <cell r="V9" t="str">
            <v>MK Lomror</v>
          </cell>
          <cell r="W9" t="str">
            <v>Shahbaz Ahmed</v>
          </cell>
          <cell r="X9" t="str">
            <v>HV Patel</v>
          </cell>
          <cell r="Y9" t="str">
            <v>PWH de Silva</v>
          </cell>
          <cell r="Z9" t="str">
            <v>JR Hazlewood</v>
          </cell>
          <cell r="AA9" t="str">
            <v>S Kaul</v>
          </cell>
        </row>
        <row r="10">
          <cell r="A10">
            <v>1304112</v>
          </cell>
          <cell r="B10" t="str">
            <v>Navi Mumbai</v>
          </cell>
          <cell r="C10">
            <v>44699</v>
          </cell>
          <cell r="D10" t="str">
            <v>Lucknow Super Giants</v>
          </cell>
          <cell r="E10" t="str">
            <v>Kolkata Knight Riders</v>
          </cell>
          <cell r="F10" t="str">
            <v>Q de Kock</v>
          </cell>
          <cell r="G10" t="str">
            <v>KL Rahul</v>
          </cell>
          <cell r="H10" t="str">
            <v>E Lewis</v>
          </cell>
          <cell r="I10" t="str">
            <v>DJ Hooda</v>
          </cell>
          <cell r="J10" t="str">
            <v>M Vohra</v>
          </cell>
          <cell r="K10" t="str">
            <v>MP Stoinis</v>
          </cell>
          <cell r="L10" t="str">
            <v>JO Holder</v>
          </cell>
          <cell r="M10" t="str">
            <v>K Gowtham</v>
          </cell>
          <cell r="N10" t="str">
            <v>Mohsin Khan</v>
          </cell>
          <cell r="O10" t="str">
            <v>Avesh Khan</v>
          </cell>
          <cell r="P10" t="str">
            <v>Ravi Bishnoi</v>
          </cell>
          <cell r="Q10" t="str">
            <v>VR Iyer</v>
          </cell>
          <cell r="R10" t="str">
            <v>A Tomar</v>
          </cell>
          <cell r="S10" t="str">
            <v>N Rana</v>
          </cell>
          <cell r="T10" t="str">
            <v>SS Iyer</v>
          </cell>
          <cell r="U10" t="str">
            <v>SW Billings</v>
          </cell>
          <cell r="V10" t="str">
            <v>AD Russell</v>
          </cell>
          <cell r="W10" t="str">
            <v>RK Singh</v>
          </cell>
          <cell r="X10" t="str">
            <v>SP Narine</v>
          </cell>
          <cell r="Y10" t="str">
            <v>UT Yadav</v>
          </cell>
          <cell r="Z10" t="str">
            <v>TG Southee</v>
          </cell>
          <cell r="AA10" t="str">
            <v>CV Varun</v>
          </cell>
        </row>
        <row r="11">
          <cell r="A11">
            <v>1304111</v>
          </cell>
          <cell r="B11" t="str">
            <v>Mumbai</v>
          </cell>
          <cell r="C11">
            <v>44698</v>
          </cell>
          <cell r="D11" t="str">
            <v>Sunrisers Hyderabad</v>
          </cell>
          <cell r="E11" t="str">
            <v>Mumbai Indians</v>
          </cell>
          <cell r="F11" t="str">
            <v>Abhishek Sharma</v>
          </cell>
          <cell r="G11" t="str">
            <v>PK Garg</v>
          </cell>
          <cell r="H11" t="str">
            <v>RA Tripathi</v>
          </cell>
          <cell r="I11" t="str">
            <v>N Pooran</v>
          </cell>
          <cell r="J11" t="str">
            <v>AK Markram</v>
          </cell>
          <cell r="K11" t="str">
            <v>KS Williamson</v>
          </cell>
          <cell r="L11" t="str">
            <v>Washington Sundar</v>
          </cell>
          <cell r="M11" t="str">
            <v>B Kumar</v>
          </cell>
          <cell r="N11" t="str">
            <v>Umran Malik</v>
          </cell>
          <cell r="O11" t="str">
            <v>T Natarajan</v>
          </cell>
          <cell r="P11" t="str">
            <v>Fazalhaq Farooqi</v>
          </cell>
          <cell r="Q11" t="str">
            <v>RG Sharma</v>
          </cell>
          <cell r="R11" t="str">
            <v>Ishan Kishan</v>
          </cell>
          <cell r="S11" t="str">
            <v>DR Sams</v>
          </cell>
          <cell r="T11" t="str">
            <v>Tilak Varma</v>
          </cell>
          <cell r="U11" t="str">
            <v>TH David</v>
          </cell>
          <cell r="V11" t="str">
            <v>T Stubbs</v>
          </cell>
          <cell r="W11" t="str">
            <v>Ramandeep Singh</v>
          </cell>
          <cell r="X11" t="str">
            <v>R Sanjay Yadav</v>
          </cell>
          <cell r="Y11" t="str">
            <v>JJ Bumrah</v>
          </cell>
          <cell r="Z11" t="str">
            <v>M Markande</v>
          </cell>
          <cell r="AA11" t="str">
            <v>RP Meredith</v>
          </cell>
        </row>
        <row r="12">
          <cell r="A12">
            <v>1304110</v>
          </cell>
          <cell r="B12" t="str">
            <v>Navi Mumbai</v>
          </cell>
          <cell r="C12">
            <v>44697</v>
          </cell>
          <cell r="D12" t="str">
            <v>Delhi Capitals</v>
          </cell>
          <cell r="E12" t="str">
            <v>Punjab Kings</v>
          </cell>
          <cell r="F12" t="str">
            <v>DA Warner</v>
          </cell>
          <cell r="G12" t="str">
            <v>SN Khan</v>
          </cell>
          <cell r="H12" t="str">
            <v>MR Marsh</v>
          </cell>
          <cell r="I12" t="str">
            <v>Lalit Yadav</v>
          </cell>
          <cell r="J12" t="str">
            <v>RR Pant</v>
          </cell>
          <cell r="K12" t="str">
            <v>R Powell</v>
          </cell>
          <cell r="L12" t="str">
            <v>AR Patel</v>
          </cell>
          <cell r="M12" t="str">
            <v>SN Thakur</v>
          </cell>
          <cell r="N12" t="str">
            <v>Kuldeep Yadav</v>
          </cell>
          <cell r="O12" t="str">
            <v>A Nortje</v>
          </cell>
          <cell r="P12" t="str">
            <v>KK Ahmed</v>
          </cell>
          <cell r="Q12" t="str">
            <v>JM Bairstow</v>
          </cell>
          <cell r="R12" t="str">
            <v>S Dhawan</v>
          </cell>
          <cell r="S12" t="str">
            <v>PBB Rajapaksa</v>
          </cell>
          <cell r="T12" t="str">
            <v>LS Livingstone</v>
          </cell>
          <cell r="U12" t="str">
            <v>MA Agarwal</v>
          </cell>
          <cell r="V12" t="str">
            <v>JM Sharma</v>
          </cell>
          <cell r="W12" t="str">
            <v>Harpreet Brar</v>
          </cell>
          <cell r="X12" t="str">
            <v>R Dhawan</v>
          </cell>
          <cell r="Y12" t="str">
            <v>RD Chahar</v>
          </cell>
          <cell r="Z12" t="str">
            <v>K Rabada</v>
          </cell>
          <cell r="AA12" t="str">
            <v>Arshdeep Singh</v>
          </cell>
        </row>
        <row r="13">
          <cell r="A13">
            <v>1304109</v>
          </cell>
          <cell r="B13" t="str">
            <v>Mumbai</v>
          </cell>
          <cell r="C13">
            <v>44696</v>
          </cell>
          <cell r="D13" t="str">
            <v>Rajasthan Royals</v>
          </cell>
          <cell r="E13" t="str">
            <v>Lucknow Super Giants</v>
          </cell>
          <cell r="F13" t="str">
            <v>YBK Jaiswal</v>
          </cell>
          <cell r="G13" t="str">
            <v>JC Buttler</v>
          </cell>
          <cell r="H13" t="str">
            <v>SV Samson</v>
          </cell>
          <cell r="I13" t="str">
            <v>D Padikkal</v>
          </cell>
          <cell r="J13" t="str">
            <v>R Parag</v>
          </cell>
          <cell r="K13" t="str">
            <v>JDS Neesham</v>
          </cell>
          <cell r="L13" t="str">
            <v>R Ashwin</v>
          </cell>
          <cell r="M13" t="str">
            <v>TA Boult</v>
          </cell>
          <cell r="N13" t="str">
            <v>M Prasidh Krishna</v>
          </cell>
          <cell r="O13" t="str">
            <v>YS Chahal</v>
          </cell>
          <cell r="P13" t="str">
            <v>OC McCoy</v>
          </cell>
          <cell r="Q13" t="str">
            <v>Q de Kock</v>
          </cell>
          <cell r="R13" t="str">
            <v>KL Rahul</v>
          </cell>
          <cell r="S13" t="str">
            <v>A Badoni</v>
          </cell>
          <cell r="T13" t="str">
            <v>DJ Hooda</v>
          </cell>
          <cell r="U13" t="str">
            <v>KH Pandya</v>
          </cell>
          <cell r="V13" t="str">
            <v>MP Stoinis</v>
          </cell>
          <cell r="W13" t="str">
            <v>JO Holder</v>
          </cell>
          <cell r="X13" t="str">
            <v>PVD Chameera</v>
          </cell>
          <cell r="Y13" t="str">
            <v>Mohsin Khan</v>
          </cell>
          <cell r="Z13" t="str">
            <v>Avesh Khan</v>
          </cell>
          <cell r="AA13" t="str">
            <v>Ravi Bishnoi</v>
          </cell>
        </row>
        <row r="14">
          <cell r="A14">
            <v>1304108</v>
          </cell>
          <cell r="B14" t="str">
            <v>Mumbai</v>
          </cell>
          <cell r="C14">
            <v>44696</v>
          </cell>
          <cell r="D14" t="str">
            <v>Chennai Super Kings</v>
          </cell>
          <cell r="E14" t="str">
            <v>Gujarat Titans</v>
          </cell>
          <cell r="F14" t="str">
            <v>RD Gaikwad</v>
          </cell>
          <cell r="G14" t="str">
            <v>DP Conway</v>
          </cell>
          <cell r="H14" t="str">
            <v>MM Ali</v>
          </cell>
          <cell r="I14" t="str">
            <v>N Jagadeesan</v>
          </cell>
          <cell r="J14" t="str">
            <v>S Dube</v>
          </cell>
          <cell r="K14" t="str">
            <v>MS Dhoni</v>
          </cell>
          <cell r="L14" t="str">
            <v>MJ Santner</v>
          </cell>
          <cell r="M14" t="str">
            <v>PH Solanki</v>
          </cell>
          <cell r="N14" t="str">
            <v>Simarjeet Singh</v>
          </cell>
          <cell r="O14" t="str">
            <v>M Pathirana</v>
          </cell>
          <cell r="P14" t="str">
            <v>Mukesh Choudhary</v>
          </cell>
          <cell r="Q14" t="str">
            <v>WP Saha</v>
          </cell>
          <cell r="R14" t="str">
            <v>Shubman Gill</v>
          </cell>
          <cell r="S14" t="str">
            <v>MS Wade</v>
          </cell>
          <cell r="T14" t="str">
            <v>HH Pandya</v>
          </cell>
          <cell r="U14" t="str">
            <v>DA Miller</v>
          </cell>
          <cell r="V14" t="str">
            <v>R Tewatia</v>
          </cell>
          <cell r="W14" t="str">
            <v>Rashid Khan</v>
          </cell>
          <cell r="X14" t="str">
            <v>R Sai Kishore</v>
          </cell>
          <cell r="Y14" t="str">
            <v>AS Joseph</v>
          </cell>
          <cell r="Z14" t="str">
            <v>Yash Dayal</v>
          </cell>
          <cell r="AA14" t="str">
            <v>Mohammed Shami</v>
          </cell>
        </row>
        <row r="15">
          <cell r="A15">
            <v>1304107</v>
          </cell>
          <cell r="B15" t="str">
            <v>Pune</v>
          </cell>
          <cell r="C15">
            <v>44695</v>
          </cell>
          <cell r="D15" t="str">
            <v>Kolkata Knight Riders</v>
          </cell>
          <cell r="E15" t="str">
            <v>Sunrisers Hyderabad</v>
          </cell>
          <cell r="F15" t="str">
            <v>VR Iyer</v>
          </cell>
          <cell r="G15" t="str">
            <v>AM Rahane</v>
          </cell>
          <cell r="H15" t="str">
            <v>N Rana</v>
          </cell>
          <cell r="I15" t="str">
            <v>SS Iyer</v>
          </cell>
          <cell r="J15" t="str">
            <v>SW Billings</v>
          </cell>
          <cell r="K15" t="str">
            <v>RK Singh</v>
          </cell>
          <cell r="L15" t="str">
            <v>AD Russell</v>
          </cell>
          <cell r="M15" t="str">
            <v>SP Narine</v>
          </cell>
          <cell r="N15" t="str">
            <v>UT Yadav</v>
          </cell>
          <cell r="O15" t="str">
            <v>TG Southee</v>
          </cell>
          <cell r="P15" t="str">
            <v>CV Varun</v>
          </cell>
          <cell r="Q15" t="str">
            <v>Abhishek Sharma</v>
          </cell>
          <cell r="R15" t="str">
            <v>KS Williamson</v>
          </cell>
          <cell r="S15" t="str">
            <v>RA Tripathi</v>
          </cell>
          <cell r="T15" t="str">
            <v>AK Markram</v>
          </cell>
          <cell r="U15" t="str">
            <v>N Pooran</v>
          </cell>
          <cell r="V15" t="str">
            <v>Washington Sundar</v>
          </cell>
          <cell r="W15" t="str">
            <v>Shashank Singh</v>
          </cell>
          <cell r="X15" t="str">
            <v>M Jansen</v>
          </cell>
          <cell r="Y15" t="str">
            <v>B Kumar</v>
          </cell>
          <cell r="Z15" t="str">
            <v>Umran Malik</v>
          </cell>
          <cell r="AA15" t="str">
            <v>T Natarajan</v>
          </cell>
        </row>
        <row r="16">
          <cell r="A16">
            <v>1304106</v>
          </cell>
          <cell r="B16" t="str">
            <v>Mumbai</v>
          </cell>
          <cell r="C16">
            <v>44694</v>
          </cell>
          <cell r="D16" t="str">
            <v>Punjab Kings</v>
          </cell>
          <cell r="E16" t="str">
            <v>Royal Challengers Bangalore</v>
          </cell>
          <cell r="F16" t="str">
            <v>JM Bairstow</v>
          </cell>
          <cell r="G16" t="str">
            <v>S Dhawan</v>
          </cell>
          <cell r="H16" t="str">
            <v>PBB Rajapaksa</v>
          </cell>
          <cell r="I16" t="str">
            <v>LS Livingstone</v>
          </cell>
          <cell r="J16" t="str">
            <v>MA Agarwal</v>
          </cell>
          <cell r="K16" t="str">
            <v>JM Sharma</v>
          </cell>
          <cell r="L16" t="str">
            <v>Harpreet Brar</v>
          </cell>
          <cell r="M16" t="str">
            <v>R Dhawan</v>
          </cell>
          <cell r="N16" t="str">
            <v>RD Chahar</v>
          </cell>
          <cell r="O16" t="str">
            <v>K Rabada</v>
          </cell>
          <cell r="P16" t="str">
            <v>Arshdeep Singh</v>
          </cell>
          <cell r="Q16" t="str">
            <v>V Kohli</v>
          </cell>
          <cell r="R16" t="str">
            <v>F du Plessis</v>
          </cell>
          <cell r="S16" t="str">
            <v>RM Patidar</v>
          </cell>
          <cell r="T16" t="str">
            <v>MK Lomror</v>
          </cell>
          <cell r="U16" t="str">
            <v>GJ Maxwell</v>
          </cell>
          <cell r="V16" t="str">
            <v>KD Karthik</v>
          </cell>
          <cell r="W16" t="str">
            <v>Shahbaz Ahmed</v>
          </cell>
          <cell r="X16" t="str">
            <v>HV Patel</v>
          </cell>
          <cell r="Y16" t="str">
            <v>PWH de Silva</v>
          </cell>
          <cell r="Z16" t="str">
            <v>Mohammed Siraj</v>
          </cell>
          <cell r="AA16" t="str">
            <v>JR Hazlewood</v>
          </cell>
        </row>
        <row r="17">
          <cell r="A17">
            <v>1304105</v>
          </cell>
          <cell r="B17" t="str">
            <v>Mumbai</v>
          </cell>
          <cell r="C17">
            <v>44693</v>
          </cell>
          <cell r="D17" t="str">
            <v>Chennai Super Kings</v>
          </cell>
          <cell r="E17" t="str">
            <v>Mumbai Indians</v>
          </cell>
          <cell r="F17" t="str">
            <v>RD Gaikwad</v>
          </cell>
          <cell r="G17" t="str">
            <v>DP Conway</v>
          </cell>
          <cell r="H17" t="str">
            <v>MM Ali</v>
          </cell>
          <cell r="I17" t="str">
            <v>RV Uthappa</v>
          </cell>
          <cell r="J17" t="str">
            <v>AT Rayudu</v>
          </cell>
          <cell r="K17" t="str">
            <v>MS Dhoni</v>
          </cell>
          <cell r="L17" t="str">
            <v>S Dube</v>
          </cell>
          <cell r="M17" t="str">
            <v>DJ Bravo</v>
          </cell>
          <cell r="N17" t="str">
            <v>Simarjeet Singh</v>
          </cell>
          <cell r="O17" t="str">
            <v>M Theekshana</v>
          </cell>
          <cell r="P17" t="str">
            <v>Mukesh Choudhary</v>
          </cell>
          <cell r="Q17" t="str">
            <v>Ishan Kishan</v>
          </cell>
          <cell r="R17" t="str">
            <v>RG Sharma</v>
          </cell>
          <cell r="S17" t="str">
            <v>DR Sams</v>
          </cell>
          <cell r="T17" t="str">
            <v>Tilak Varma</v>
          </cell>
          <cell r="U17" t="str">
            <v>T Stubbs</v>
          </cell>
          <cell r="V17" t="str">
            <v>HR Shokeen</v>
          </cell>
          <cell r="W17" t="str">
            <v>TH David</v>
          </cell>
          <cell r="X17" t="str">
            <v>Ramandeep Singh</v>
          </cell>
          <cell r="Y17" t="str">
            <v>JJ Bumrah</v>
          </cell>
          <cell r="Z17" t="str">
            <v>RP Meredith</v>
          </cell>
          <cell r="AA17" t="str">
            <v>K Kartikeya</v>
          </cell>
        </row>
        <row r="18">
          <cell r="A18">
            <v>1304104</v>
          </cell>
          <cell r="B18" t="str">
            <v>Navi Mumbai</v>
          </cell>
          <cell r="C18">
            <v>44692</v>
          </cell>
          <cell r="D18" t="str">
            <v>Rajasthan Royals</v>
          </cell>
          <cell r="E18" t="str">
            <v>Delhi Capitals</v>
          </cell>
          <cell r="F18" t="str">
            <v>YBK Jaiswal</v>
          </cell>
          <cell r="G18" t="str">
            <v>JC Buttler</v>
          </cell>
          <cell r="H18" t="str">
            <v>R Ashwin</v>
          </cell>
          <cell r="I18" t="str">
            <v>D Padikkal</v>
          </cell>
          <cell r="J18" t="str">
            <v>SV Samson</v>
          </cell>
          <cell r="K18" t="str">
            <v>R Parag</v>
          </cell>
          <cell r="L18" t="str">
            <v>HE van der Dussen</v>
          </cell>
          <cell r="M18" t="str">
            <v>TA Boult</v>
          </cell>
          <cell r="N18" t="str">
            <v>M Prasidh Krishna</v>
          </cell>
          <cell r="O18" t="str">
            <v>YS Chahal</v>
          </cell>
          <cell r="P18" t="str">
            <v>KR Sen</v>
          </cell>
          <cell r="Q18" t="str">
            <v>KS Bharat</v>
          </cell>
          <cell r="R18" t="str">
            <v>DA Warner</v>
          </cell>
          <cell r="S18" t="str">
            <v>MR Marsh</v>
          </cell>
          <cell r="T18" t="str">
            <v>RR Pant</v>
          </cell>
          <cell r="U18" t="str">
            <v>R Powell</v>
          </cell>
          <cell r="V18" t="str">
            <v>Lalit Yadav</v>
          </cell>
          <cell r="W18" t="str">
            <v>AR Patel</v>
          </cell>
          <cell r="X18" t="str">
            <v>SN Thakur</v>
          </cell>
          <cell r="Y18" t="str">
            <v>Kuldeep Yadav</v>
          </cell>
          <cell r="Z18" t="str">
            <v>A Nortje</v>
          </cell>
          <cell r="AA18" t="str">
            <v>C Sakariya</v>
          </cell>
        </row>
        <row r="19">
          <cell r="A19">
            <v>1304103</v>
          </cell>
          <cell r="B19" t="str">
            <v>Pune</v>
          </cell>
          <cell r="C19">
            <v>44691</v>
          </cell>
          <cell r="D19" t="str">
            <v>Gujarat Titans</v>
          </cell>
          <cell r="E19" t="str">
            <v>Lucknow Super Giants</v>
          </cell>
          <cell r="F19" t="str">
            <v>WP Saha</v>
          </cell>
          <cell r="G19" t="str">
            <v>Shubman Gill</v>
          </cell>
          <cell r="H19" t="str">
            <v>MS Wade</v>
          </cell>
          <cell r="I19" t="str">
            <v>HH Pandya</v>
          </cell>
          <cell r="J19" t="str">
            <v>DA Miller</v>
          </cell>
          <cell r="K19" t="str">
            <v>R Tewatia</v>
          </cell>
          <cell r="L19" t="str">
            <v>Rashid Khan</v>
          </cell>
          <cell r="M19" t="str">
            <v>R Sai Kishore</v>
          </cell>
          <cell r="N19" t="str">
            <v>AS Joseph</v>
          </cell>
          <cell r="O19" t="str">
            <v>Yash Dayal</v>
          </cell>
          <cell r="P19" t="str">
            <v>Mohammed Shami</v>
          </cell>
          <cell r="Q19" t="str">
            <v>Q de Kock</v>
          </cell>
          <cell r="R19" t="str">
            <v>KL Rahul</v>
          </cell>
          <cell r="S19" t="str">
            <v>DJ Hooda</v>
          </cell>
          <cell r="T19" t="str">
            <v>KS Sharma</v>
          </cell>
          <cell r="U19" t="str">
            <v>KH Pandya</v>
          </cell>
          <cell r="V19" t="str">
            <v>A Badoni</v>
          </cell>
          <cell r="W19" t="str">
            <v>MP Stoinis</v>
          </cell>
          <cell r="X19" t="str">
            <v>JO Holder</v>
          </cell>
          <cell r="Y19" t="str">
            <v>Mohsin Khan</v>
          </cell>
          <cell r="Z19" t="str">
            <v>PVD Chameera</v>
          </cell>
          <cell r="AA19" t="str">
            <v>Avesh Khan</v>
          </cell>
        </row>
        <row r="20">
          <cell r="A20">
            <v>1304102</v>
          </cell>
          <cell r="B20" t="str">
            <v>Navi Mumbai</v>
          </cell>
          <cell r="C20">
            <v>44690</v>
          </cell>
          <cell r="D20" t="str">
            <v>Kolkata Knight Riders</v>
          </cell>
          <cell r="E20" t="str">
            <v>Mumbai Indians</v>
          </cell>
          <cell r="F20" t="str">
            <v>VR Iyer</v>
          </cell>
          <cell r="G20" t="str">
            <v>AM Rahane</v>
          </cell>
          <cell r="H20" t="str">
            <v>N Rana</v>
          </cell>
          <cell r="I20" t="str">
            <v>SS Iyer</v>
          </cell>
          <cell r="J20" t="str">
            <v>AD Russell</v>
          </cell>
          <cell r="K20" t="str">
            <v>RK Singh</v>
          </cell>
          <cell r="L20" t="str">
            <v>SP Jackson</v>
          </cell>
          <cell r="M20" t="str">
            <v>PJ Cummins</v>
          </cell>
          <cell r="N20" t="str">
            <v>SP Narine</v>
          </cell>
          <cell r="O20" t="str">
            <v>TG Southee</v>
          </cell>
          <cell r="P20" t="str">
            <v>CV Varun</v>
          </cell>
          <cell r="Q20" t="str">
            <v>RG Sharma</v>
          </cell>
          <cell r="R20" t="str">
            <v>Ishan Kishan</v>
          </cell>
          <cell r="S20" t="str">
            <v>Tilak Varma</v>
          </cell>
          <cell r="T20" t="str">
            <v>Ramandeep Singh</v>
          </cell>
          <cell r="U20" t="str">
            <v>TH David</v>
          </cell>
          <cell r="V20" t="str">
            <v>KA Pollard</v>
          </cell>
          <cell r="W20" t="str">
            <v>DR Sams</v>
          </cell>
          <cell r="X20" t="str">
            <v>M Ashwin</v>
          </cell>
          <cell r="Y20" t="str">
            <v>K Kartikeya</v>
          </cell>
          <cell r="Z20" t="str">
            <v>JJ Bumrah</v>
          </cell>
          <cell r="AA20" t="str">
            <v>RP Meredith</v>
          </cell>
        </row>
        <row r="21">
          <cell r="A21">
            <v>1304101</v>
          </cell>
          <cell r="B21" t="str">
            <v>Navi Mumbai</v>
          </cell>
          <cell r="C21">
            <v>44689</v>
          </cell>
          <cell r="D21" t="str">
            <v>Chennai Super Kings</v>
          </cell>
          <cell r="E21" t="str">
            <v>Delhi Capitals</v>
          </cell>
          <cell r="F21" t="str">
            <v>RD Gaikwad</v>
          </cell>
          <cell r="G21" t="str">
            <v>DP Conway</v>
          </cell>
          <cell r="H21" t="str">
            <v>S Dube</v>
          </cell>
          <cell r="I21" t="str">
            <v>AT Rayudu</v>
          </cell>
          <cell r="J21" t="str">
            <v>MS Dhoni</v>
          </cell>
          <cell r="K21" t="str">
            <v>MM Ali</v>
          </cell>
          <cell r="L21" t="str">
            <v>RV Uthappa</v>
          </cell>
          <cell r="M21" t="str">
            <v>DJ Bravo</v>
          </cell>
          <cell r="N21" t="str">
            <v>Simarjeet Singh</v>
          </cell>
          <cell r="O21" t="str">
            <v>M Theekshana</v>
          </cell>
          <cell r="P21" t="str">
            <v>Mukesh Choudhary</v>
          </cell>
          <cell r="Q21" t="str">
            <v>DA Warner</v>
          </cell>
          <cell r="R21" t="str">
            <v>KS Bharat</v>
          </cell>
          <cell r="S21" t="str">
            <v>MR Marsh</v>
          </cell>
          <cell r="T21" t="str">
            <v>RR Pant</v>
          </cell>
          <cell r="U21" t="str">
            <v>R Powell</v>
          </cell>
          <cell r="V21" t="str">
            <v>RV Patel</v>
          </cell>
          <cell r="W21" t="str">
            <v>AR Patel</v>
          </cell>
          <cell r="X21" t="str">
            <v>SN Thakur</v>
          </cell>
          <cell r="Y21" t="str">
            <v>Kuldeep Yadav</v>
          </cell>
          <cell r="Z21" t="str">
            <v>A Nortje</v>
          </cell>
          <cell r="AA21" t="str">
            <v>KK Ahmed</v>
          </cell>
        </row>
        <row r="22">
          <cell r="A22">
            <v>1304100</v>
          </cell>
          <cell r="B22" t="str">
            <v>Mumbai</v>
          </cell>
          <cell r="C22">
            <v>44689</v>
          </cell>
          <cell r="D22" t="str">
            <v>Royal Challengers Bangalore</v>
          </cell>
          <cell r="E22" t="str">
            <v>Sunrisers Hyderabad</v>
          </cell>
          <cell r="F22" t="str">
            <v>V Kohli</v>
          </cell>
          <cell r="G22" t="str">
            <v>F du Plessis</v>
          </cell>
          <cell r="H22" t="str">
            <v>RM Patidar</v>
          </cell>
          <cell r="I22" t="str">
            <v>GJ Maxwell</v>
          </cell>
          <cell r="J22" t="str">
            <v>KD Karthik</v>
          </cell>
          <cell r="K22" t="str">
            <v>MK Lomror</v>
          </cell>
          <cell r="L22" t="str">
            <v>Shahbaz Ahmed</v>
          </cell>
          <cell r="M22" t="str">
            <v>PWH de Silva</v>
          </cell>
          <cell r="N22" t="str">
            <v>HV Patel</v>
          </cell>
          <cell r="O22" t="str">
            <v>JR Hazlewood</v>
          </cell>
          <cell r="P22" t="str">
            <v>Mohammed Siraj</v>
          </cell>
          <cell r="Q22" t="str">
            <v>Abhishek Sharma</v>
          </cell>
          <cell r="R22" t="str">
            <v>KS Williamson</v>
          </cell>
          <cell r="S22" t="str">
            <v>RA Tripathi</v>
          </cell>
          <cell r="T22" t="str">
            <v>AK Markram</v>
          </cell>
          <cell r="U22" t="str">
            <v>N Pooran</v>
          </cell>
          <cell r="V22" t="str">
            <v>J Suchith</v>
          </cell>
          <cell r="W22" t="str">
            <v>Shashank Singh</v>
          </cell>
          <cell r="X22" t="str">
            <v>Kartik Tyagi</v>
          </cell>
          <cell r="Y22" t="str">
            <v>B Kumar</v>
          </cell>
          <cell r="Z22" t="str">
            <v>Umran Malik</v>
          </cell>
          <cell r="AA22" t="str">
            <v>Fazalhaq Farooqi</v>
          </cell>
        </row>
        <row r="23">
          <cell r="A23">
            <v>1304099</v>
          </cell>
          <cell r="B23" t="str">
            <v>Pune</v>
          </cell>
          <cell r="C23">
            <v>44688</v>
          </cell>
          <cell r="D23" t="str">
            <v>Lucknow Super Giants</v>
          </cell>
          <cell r="E23" t="str">
            <v>Kolkata Knight Riders</v>
          </cell>
          <cell r="F23" t="str">
            <v>Q de Kock</v>
          </cell>
          <cell r="G23" t="str">
            <v>KL Rahul</v>
          </cell>
          <cell r="H23" t="str">
            <v>DJ Hooda</v>
          </cell>
          <cell r="I23" t="str">
            <v>KH Pandya</v>
          </cell>
          <cell r="J23" t="str">
            <v>A Badoni</v>
          </cell>
          <cell r="K23" t="str">
            <v>MP Stoinis</v>
          </cell>
          <cell r="L23" t="str">
            <v>JO Holder</v>
          </cell>
          <cell r="M23" t="str">
            <v>PVD Chameera</v>
          </cell>
          <cell r="N23" t="str">
            <v>Avesh Khan</v>
          </cell>
          <cell r="O23" t="str">
            <v>Mohsin Khan</v>
          </cell>
          <cell r="P23" t="str">
            <v>Ravi Bishnoi</v>
          </cell>
          <cell r="Q23" t="str">
            <v>B Indrajith</v>
          </cell>
          <cell r="R23" t="str">
            <v>AJ Finch</v>
          </cell>
          <cell r="S23" t="str">
            <v>SS Iyer</v>
          </cell>
          <cell r="T23" t="str">
            <v>N Rana</v>
          </cell>
          <cell r="U23" t="str">
            <v>RK Singh</v>
          </cell>
          <cell r="V23" t="str">
            <v>AD Russell</v>
          </cell>
          <cell r="W23" t="str">
            <v>SP Narine</v>
          </cell>
          <cell r="X23" t="str">
            <v>AS Roy</v>
          </cell>
          <cell r="Y23" t="str">
            <v>Shivam Mavi</v>
          </cell>
          <cell r="Z23" t="str">
            <v>TG Southee</v>
          </cell>
          <cell r="AA23" t="str">
            <v>Harshit Rana</v>
          </cell>
        </row>
        <row r="24">
          <cell r="A24">
            <v>1304098</v>
          </cell>
          <cell r="B24" t="str">
            <v>Mumbai</v>
          </cell>
          <cell r="C24">
            <v>44688</v>
          </cell>
          <cell r="D24" t="str">
            <v>Punjab Kings</v>
          </cell>
          <cell r="E24" t="str">
            <v>Rajasthan Royals</v>
          </cell>
          <cell r="F24" t="str">
            <v>JM Bairstow</v>
          </cell>
          <cell r="G24" t="str">
            <v>S Dhawan</v>
          </cell>
          <cell r="H24" t="str">
            <v>PBB Rajapaksa</v>
          </cell>
          <cell r="I24" t="str">
            <v>MA Agarwal</v>
          </cell>
          <cell r="J24" t="str">
            <v>JM Sharma</v>
          </cell>
          <cell r="K24" t="str">
            <v>LS Livingstone</v>
          </cell>
          <cell r="L24" t="str">
            <v>R Dhawan</v>
          </cell>
          <cell r="M24" t="str">
            <v>K Rabada</v>
          </cell>
          <cell r="N24" t="str">
            <v>RD Chahar</v>
          </cell>
          <cell r="O24" t="str">
            <v>Arshdeep Singh</v>
          </cell>
          <cell r="P24" t="str">
            <v>Sandeep Sharma</v>
          </cell>
          <cell r="Q24" t="str">
            <v>YBK Jaiswal</v>
          </cell>
          <cell r="R24" t="str">
            <v>JC Buttler</v>
          </cell>
          <cell r="S24" t="str">
            <v>SV Samson</v>
          </cell>
          <cell r="T24" t="str">
            <v>D Padikkal</v>
          </cell>
          <cell r="U24" t="str">
            <v>SO Hetmyer</v>
          </cell>
          <cell r="V24" t="str">
            <v>R Parag</v>
          </cell>
          <cell r="W24" t="str">
            <v>R Ashwin</v>
          </cell>
          <cell r="X24" t="str">
            <v>TA Boult</v>
          </cell>
          <cell r="Y24" t="str">
            <v>M Prasidh Krishna</v>
          </cell>
          <cell r="Z24" t="str">
            <v>YS Chahal</v>
          </cell>
          <cell r="AA24" t="str">
            <v>KR Sen</v>
          </cell>
        </row>
        <row r="25">
          <cell r="A25">
            <v>1304097</v>
          </cell>
          <cell r="B25" t="str">
            <v>Mumbai</v>
          </cell>
          <cell r="C25">
            <v>44687</v>
          </cell>
          <cell r="D25" t="str">
            <v>Mumbai Indians</v>
          </cell>
          <cell r="E25" t="str">
            <v>Gujarat Titans</v>
          </cell>
          <cell r="F25" t="str">
            <v>Ishan Kishan</v>
          </cell>
          <cell r="G25" t="str">
            <v>RG Sharma</v>
          </cell>
          <cell r="H25" t="str">
            <v>SA Yadav</v>
          </cell>
          <cell r="I25" t="str">
            <v>Tilak Varma</v>
          </cell>
          <cell r="J25" t="str">
            <v>KA Pollard</v>
          </cell>
          <cell r="K25" t="str">
            <v>TH David</v>
          </cell>
          <cell r="L25" t="str">
            <v>DR Sams</v>
          </cell>
          <cell r="M25" t="str">
            <v>M Ashwin</v>
          </cell>
          <cell r="N25" t="str">
            <v>K Kartikeya</v>
          </cell>
          <cell r="O25" t="str">
            <v>JJ Bumrah</v>
          </cell>
          <cell r="P25" t="str">
            <v>RP Meredith</v>
          </cell>
          <cell r="Q25" t="str">
            <v>WP Saha</v>
          </cell>
          <cell r="R25" t="str">
            <v>Shubman Gill</v>
          </cell>
          <cell r="S25" t="str">
            <v>HH Pandya</v>
          </cell>
          <cell r="T25" t="str">
            <v>B Sai Sudharsan</v>
          </cell>
          <cell r="U25" t="str">
            <v>DA Miller</v>
          </cell>
          <cell r="V25" t="str">
            <v>R Tewatia</v>
          </cell>
          <cell r="W25" t="str">
            <v>Rashid Khan</v>
          </cell>
          <cell r="X25" t="str">
            <v>PJ Sangwan</v>
          </cell>
          <cell r="Y25" t="str">
            <v>LH Ferguson</v>
          </cell>
          <cell r="Z25" t="str">
            <v>AS Joseph</v>
          </cell>
          <cell r="AA25" t="str">
            <v>Mohammed Shami</v>
          </cell>
        </row>
        <row r="26">
          <cell r="A26">
            <v>1304096</v>
          </cell>
          <cell r="B26" t="str">
            <v>Mumbai</v>
          </cell>
          <cell r="C26">
            <v>44686</v>
          </cell>
          <cell r="D26" t="str">
            <v>Delhi Capitals</v>
          </cell>
          <cell r="E26" t="str">
            <v>Sunrisers Hyderabad</v>
          </cell>
          <cell r="F26" t="str">
            <v>Mandeep Singh</v>
          </cell>
          <cell r="G26" t="str">
            <v>DA Warner</v>
          </cell>
          <cell r="H26" t="str">
            <v>MR Marsh</v>
          </cell>
          <cell r="I26" t="str">
            <v>RR Pant</v>
          </cell>
          <cell r="J26" t="str">
            <v>R Powell</v>
          </cell>
          <cell r="K26" t="str">
            <v>Lalit Yadav</v>
          </cell>
          <cell r="L26" t="str">
            <v>RV Patel</v>
          </cell>
          <cell r="M26" t="str">
            <v>SN Thakur</v>
          </cell>
          <cell r="N26" t="str">
            <v>Kuldeep Yadav</v>
          </cell>
          <cell r="O26" t="str">
            <v>A Nortje</v>
          </cell>
          <cell r="P26" t="str">
            <v>KK Ahmed</v>
          </cell>
          <cell r="Q26" t="str">
            <v>Abhishek Sharma</v>
          </cell>
          <cell r="R26" t="str">
            <v>KS Williamson</v>
          </cell>
          <cell r="S26" t="str">
            <v>RA Tripathi</v>
          </cell>
          <cell r="T26" t="str">
            <v>AK Markram</v>
          </cell>
          <cell r="U26" t="str">
            <v>N Pooran</v>
          </cell>
          <cell r="V26" t="str">
            <v>Shashank Singh</v>
          </cell>
          <cell r="W26" t="str">
            <v>SA Abbott</v>
          </cell>
          <cell r="X26" t="str">
            <v>S Gopal</v>
          </cell>
          <cell r="Y26" t="str">
            <v>Kartik Tyagi</v>
          </cell>
          <cell r="Z26" t="str">
            <v>B Kumar</v>
          </cell>
          <cell r="AA26" t="str">
            <v>Umran Malik</v>
          </cell>
        </row>
        <row r="27">
          <cell r="A27">
            <v>1304095</v>
          </cell>
          <cell r="B27" t="str">
            <v>Pune</v>
          </cell>
          <cell r="C27">
            <v>44685</v>
          </cell>
          <cell r="D27" t="str">
            <v>Royal Challengers Bangalore</v>
          </cell>
          <cell r="E27" t="str">
            <v>Chennai Super Kings</v>
          </cell>
          <cell r="F27" t="str">
            <v>V Kohli</v>
          </cell>
          <cell r="G27" t="str">
            <v>F du Plessis</v>
          </cell>
          <cell r="H27" t="str">
            <v>GJ Maxwell</v>
          </cell>
          <cell r="I27" t="str">
            <v>MK Lomror</v>
          </cell>
          <cell r="J27" t="str">
            <v>RM Patidar</v>
          </cell>
          <cell r="K27" t="str">
            <v>KD Karthik</v>
          </cell>
          <cell r="L27" t="str">
            <v>PWH de Silva</v>
          </cell>
          <cell r="M27" t="str">
            <v>Shahbaz Ahmed</v>
          </cell>
          <cell r="N27" t="str">
            <v>HV Patel</v>
          </cell>
          <cell r="O27" t="str">
            <v>Mohammed Siraj</v>
          </cell>
          <cell r="P27" t="str">
            <v>JR Hazlewood</v>
          </cell>
          <cell r="Q27" t="str">
            <v>RD Gaikwad</v>
          </cell>
          <cell r="R27" t="str">
            <v>DP Conway</v>
          </cell>
          <cell r="S27" t="str">
            <v>RV Uthappa</v>
          </cell>
          <cell r="T27" t="str">
            <v>AT Rayudu</v>
          </cell>
          <cell r="U27" t="str">
            <v>MM Ali</v>
          </cell>
          <cell r="V27" t="str">
            <v>RA Jadeja</v>
          </cell>
          <cell r="W27" t="str">
            <v>MS Dhoni</v>
          </cell>
          <cell r="X27" t="str">
            <v>D Pretorius</v>
          </cell>
          <cell r="Y27" t="str">
            <v>Simarjeet Singh</v>
          </cell>
          <cell r="Z27" t="str">
            <v>M Theekshana</v>
          </cell>
          <cell r="AA27" t="str">
            <v>Mukesh Choudhary</v>
          </cell>
        </row>
        <row r="28">
          <cell r="A28">
            <v>1304094</v>
          </cell>
          <cell r="B28" t="str">
            <v>Navi Mumbai</v>
          </cell>
          <cell r="C28">
            <v>44684</v>
          </cell>
          <cell r="D28" t="str">
            <v>Gujarat Titans</v>
          </cell>
          <cell r="E28" t="str">
            <v>Punjab Kings</v>
          </cell>
          <cell r="F28" t="str">
            <v>WP Saha</v>
          </cell>
          <cell r="G28" t="str">
            <v>Shubman Gill</v>
          </cell>
          <cell r="H28" t="str">
            <v>B Sai Sudharsan</v>
          </cell>
          <cell r="I28" t="str">
            <v>HH Pandya</v>
          </cell>
          <cell r="J28" t="str">
            <v>DA Miller</v>
          </cell>
          <cell r="K28" t="str">
            <v>R Tewatia</v>
          </cell>
          <cell r="L28" t="str">
            <v>Rashid Khan</v>
          </cell>
          <cell r="M28" t="str">
            <v>PJ Sangwan</v>
          </cell>
          <cell r="N28" t="str">
            <v>LH Ferguson</v>
          </cell>
          <cell r="O28" t="str">
            <v>AS Joseph</v>
          </cell>
          <cell r="P28" t="str">
            <v>Mohammed Shami</v>
          </cell>
          <cell r="Q28" t="str">
            <v>JM Bairstow</v>
          </cell>
          <cell r="R28" t="str">
            <v>S Dhawan</v>
          </cell>
          <cell r="S28" t="str">
            <v>PBB Rajapaksa</v>
          </cell>
          <cell r="T28" t="str">
            <v>LS Livingstone</v>
          </cell>
          <cell r="U28" t="str">
            <v>MA Agarwal</v>
          </cell>
          <cell r="V28" t="str">
            <v>JM Sharma</v>
          </cell>
          <cell r="W28" t="str">
            <v>R Dhawan</v>
          </cell>
          <cell r="X28" t="str">
            <v>K Rabada</v>
          </cell>
          <cell r="Y28" t="str">
            <v>RD Chahar</v>
          </cell>
          <cell r="Z28" t="str">
            <v>Arshdeep Singh</v>
          </cell>
          <cell r="AA28" t="str">
            <v>Sandeep Sharma</v>
          </cell>
        </row>
        <row r="29">
          <cell r="A29">
            <v>1304093</v>
          </cell>
          <cell r="B29" t="str">
            <v>Mumbai</v>
          </cell>
          <cell r="C29">
            <v>44683</v>
          </cell>
          <cell r="D29" t="str">
            <v>Rajasthan Royals</v>
          </cell>
          <cell r="E29" t="str">
            <v>Kolkata Knight Riders</v>
          </cell>
          <cell r="F29" t="str">
            <v>JC Buttler</v>
          </cell>
          <cell r="G29" t="str">
            <v>D Padikkal</v>
          </cell>
          <cell r="H29" t="str">
            <v>SV Samson</v>
          </cell>
          <cell r="I29" t="str">
            <v>KK Nair</v>
          </cell>
          <cell r="J29" t="str">
            <v>R Parag</v>
          </cell>
          <cell r="K29" t="str">
            <v>SO Hetmyer</v>
          </cell>
          <cell r="L29" t="str">
            <v>R Ashwin</v>
          </cell>
          <cell r="M29" t="str">
            <v>TA Boult</v>
          </cell>
          <cell r="N29" t="str">
            <v>M Prasidh Krishna</v>
          </cell>
          <cell r="O29" t="str">
            <v>YS Chahal</v>
          </cell>
          <cell r="P29" t="str">
            <v>KR Sen</v>
          </cell>
          <cell r="Q29" t="str">
            <v>B Indrajith</v>
          </cell>
          <cell r="R29" t="str">
            <v>AJ Finch</v>
          </cell>
          <cell r="S29" t="str">
            <v>SS Iyer</v>
          </cell>
          <cell r="T29" t="str">
            <v>N Rana</v>
          </cell>
          <cell r="U29" t="str">
            <v>RK Singh</v>
          </cell>
          <cell r="V29" t="str">
            <v>AS Roy</v>
          </cell>
          <cell r="W29" t="str">
            <v>AD Russell</v>
          </cell>
          <cell r="X29" t="str">
            <v>SP Narine</v>
          </cell>
          <cell r="Y29" t="str">
            <v>UT Yadav</v>
          </cell>
          <cell r="Z29" t="str">
            <v>TG Southee</v>
          </cell>
          <cell r="AA29" t="str">
            <v>Shivam Mavi</v>
          </cell>
        </row>
        <row r="30">
          <cell r="A30">
            <v>1304092</v>
          </cell>
          <cell r="B30" t="str">
            <v>Pune</v>
          </cell>
          <cell r="C30">
            <v>44682</v>
          </cell>
          <cell r="D30" t="str">
            <v>Chennai Super Kings</v>
          </cell>
          <cell r="E30" t="str">
            <v>Sunrisers Hyderabad</v>
          </cell>
          <cell r="F30" t="str">
            <v>RD Gaikwad</v>
          </cell>
          <cell r="G30" t="str">
            <v>DP Conway</v>
          </cell>
          <cell r="H30" t="str">
            <v>MS Dhoni</v>
          </cell>
          <cell r="I30" t="str">
            <v>RA Jadeja</v>
          </cell>
          <cell r="J30" t="str">
            <v>RV Uthappa</v>
          </cell>
          <cell r="K30" t="str">
            <v>AT Rayudu</v>
          </cell>
          <cell r="L30" t="str">
            <v>Simarjeet Singh</v>
          </cell>
          <cell r="M30" t="str">
            <v>MJ Santner</v>
          </cell>
          <cell r="N30" t="str">
            <v>D Pretorius</v>
          </cell>
          <cell r="O30" t="str">
            <v>Mukesh Choudhary</v>
          </cell>
          <cell r="P30" t="str">
            <v>M Theekshana</v>
          </cell>
          <cell r="Q30" t="str">
            <v>Abhishek Sharma</v>
          </cell>
          <cell r="R30" t="str">
            <v>KS Williamson</v>
          </cell>
          <cell r="S30" t="str">
            <v>RA Tripathi</v>
          </cell>
          <cell r="T30" t="str">
            <v>AK Markram</v>
          </cell>
          <cell r="U30" t="str">
            <v>N Pooran</v>
          </cell>
          <cell r="V30" t="str">
            <v>Shashank Singh</v>
          </cell>
          <cell r="W30" t="str">
            <v>Washington Sundar</v>
          </cell>
          <cell r="X30" t="str">
            <v>M Jansen</v>
          </cell>
          <cell r="Y30" t="str">
            <v>B Kumar</v>
          </cell>
          <cell r="Z30" t="str">
            <v>T Natarajan</v>
          </cell>
          <cell r="AA30" t="str">
            <v>Umran Malik</v>
          </cell>
        </row>
        <row r="31">
          <cell r="A31">
            <v>1304091</v>
          </cell>
          <cell r="B31" t="str">
            <v>Mumbai</v>
          </cell>
          <cell r="C31">
            <v>44682</v>
          </cell>
          <cell r="D31" t="str">
            <v>Lucknow Super Giants</v>
          </cell>
          <cell r="E31" t="str">
            <v>Delhi Capitals</v>
          </cell>
          <cell r="F31" t="str">
            <v>Q de Kock</v>
          </cell>
          <cell r="G31" t="str">
            <v>KL Rahul</v>
          </cell>
          <cell r="H31" t="str">
            <v>DJ Hooda</v>
          </cell>
          <cell r="I31" t="str">
            <v>MP Stoinis</v>
          </cell>
          <cell r="J31" t="str">
            <v>KH Pandya</v>
          </cell>
          <cell r="K31" t="str">
            <v>A Badoni</v>
          </cell>
          <cell r="L31" t="str">
            <v>JO Holder</v>
          </cell>
          <cell r="M31" t="str">
            <v>Mohsin Khan</v>
          </cell>
          <cell r="N31" t="str">
            <v>K Gowtham</v>
          </cell>
          <cell r="O31" t="str">
            <v>PVD Chameera</v>
          </cell>
          <cell r="P31" t="str">
            <v>Ravi Bishnoi</v>
          </cell>
          <cell r="Q31" t="str">
            <v>PP Shaw</v>
          </cell>
          <cell r="R31" t="str">
            <v>DA Warner</v>
          </cell>
          <cell r="S31" t="str">
            <v>MR Marsh</v>
          </cell>
          <cell r="T31" t="str">
            <v>RR Pant</v>
          </cell>
          <cell r="U31" t="str">
            <v>Lalit Yadav</v>
          </cell>
          <cell r="V31" t="str">
            <v>R Powell</v>
          </cell>
          <cell r="W31" t="str">
            <v>AR Patel</v>
          </cell>
          <cell r="X31" t="str">
            <v>SN Thakur</v>
          </cell>
          <cell r="Y31" t="str">
            <v>Kuldeep Yadav</v>
          </cell>
          <cell r="Z31" t="str">
            <v>Mustafizur Rahman</v>
          </cell>
          <cell r="AA31" t="str">
            <v>C Sakariya</v>
          </cell>
        </row>
        <row r="32">
          <cell r="A32">
            <v>1304090</v>
          </cell>
          <cell r="B32" t="str">
            <v>Navi Mumbai</v>
          </cell>
          <cell r="C32">
            <v>44681</v>
          </cell>
          <cell r="D32" t="str">
            <v>Rajasthan Royals</v>
          </cell>
          <cell r="E32" t="str">
            <v>Mumbai Indians</v>
          </cell>
          <cell r="F32" t="str">
            <v>JC Buttler</v>
          </cell>
          <cell r="G32" t="str">
            <v>D Padikkal</v>
          </cell>
          <cell r="H32" t="str">
            <v>SV Samson</v>
          </cell>
          <cell r="I32" t="str">
            <v>DJ Mitchell</v>
          </cell>
          <cell r="J32" t="str">
            <v>SO Hetmyer</v>
          </cell>
          <cell r="K32" t="str">
            <v>R Parag</v>
          </cell>
          <cell r="L32" t="str">
            <v>R Ashwin</v>
          </cell>
          <cell r="M32" t="str">
            <v>TA Boult</v>
          </cell>
          <cell r="N32" t="str">
            <v>M Prasidh Krishna</v>
          </cell>
          <cell r="O32" t="str">
            <v>YS Chahal</v>
          </cell>
          <cell r="P32" t="str">
            <v>KR Sen</v>
          </cell>
          <cell r="Q32" t="str">
            <v>RG Sharma</v>
          </cell>
          <cell r="R32" t="str">
            <v>Ishan Kishan</v>
          </cell>
          <cell r="S32" t="str">
            <v>SA Yadav</v>
          </cell>
          <cell r="T32" t="str">
            <v>Tilak Varma</v>
          </cell>
          <cell r="U32" t="str">
            <v>KA Pollard</v>
          </cell>
          <cell r="V32" t="str">
            <v>TH David</v>
          </cell>
          <cell r="W32" t="str">
            <v>DR Sams</v>
          </cell>
          <cell r="X32" t="str">
            <v>HR Shokeen</v>
          </cell>
          <cell r="Y32" t="str">
            <v>K Kartikeya</v>
          </cell>
          <cell r="Z32" t="str">
            <v>JJ Bumrah</v>
          </cell>
          <cell r="AA32" t="str">
            <v>RP Meredith</v>
          </cell>
        </row>
        <row r="33">
          <cell r="A33">
            <v>1304089</v>
          </cell>
          <cell r="B33" t="str">
            <v>Mumbai</v>
          </cell>
          <cell r="C33">
            <v>44681</v>
          </cell>
          <cell r="D33" t="str">
            <v>Royal Challengers Bangalore</v>
          </cell>
          <cell r="E33" t="str">
            <v>Gujarat Titans</v>
          </cell>
          <cell r="F33" t="str">
            <v>V Kohli</v>
          </cell>
          <cell r="G33" t="str">
            <v>F du Plessis</v>
          </cell>
          <cell r="H33" t="str">
            <v>RM Patidar</v>
          </cell>
          <cell r="I33" t="str">
            <v>GJ Maxwell</v>
          </cell>
          <cell r="J33" t="str">
            <v>KD Karthik</v>
          </cell>
          <cell r="K33" t="str">
            <v>Shahbaz Ahmed</v>
          </cell>
          <cell r="L33" t="str">
            <v>MK Lomror</v>
          </cell>
          <cell r="M33" t="str">
            <v>PWH de Silva</v>
          </cell>
          <cell r="N33" t="str">
            <v>HV Patel</v>
          </cell>
          <cell r="O33" t="str">
            <v>JR Hazlewood</v>
          </cell>
          <cell r="P33" t="str">
            <v>Mohammed Siraj</v>
          </cell>
          <cell r="Q33" t="str">
            <v>WP Saha</v>
          </cell>
          <cell r="R33" t="str">
            <v>Shubman Gill</v>
          </cell>
          <cell r="S33" t="str">
            <v>B Sai Sudharsan</v>
          </cell>
          <cell r="T33" t="str">
            <v>HH Pandya</v>
          </cell>
          <cell r="U33" t="str">
            <v>DA Miller</v>
          </cell>
          <cell r="V33" t="str">
            <v>R Tewatia</v>
          </cell>
          <cell r="W33" t="str">
            <v>Rashid Khan</v>
          </cell>
          <cell r="X33" t="str">
            <v>PJ Sangwan</v>
          </cell>
          <cell r="Y33" t="str">
            <v>AS Joseph</v>
          </cell>
          <cell r="Z33" t="str">
            <v>LH Ferguson</v>
          </cell>
          <cell r="AA33" t="str">
            <v>Mohammed Shami</v>
          </cell>
        </row>
        <row r="34">
          <cell r="A34">
            <v>1304088</v>
          </cell>
          <cell r="B34" t="str">
            <v>Pune</v>
          </cell>
          <cell r="C34">
            <v>44680</v>
          </cell>
          <cell r="D34" t="str">
            <v>Lucknow Super Giants</v>
          </cell>
          <cell r="E34" t="str">
            <v>Punjab Kings</v>
          </cell>
          <cell r="F34" t="str">
            <v>Q de Kock</v>
          </cell>
          <cell r="G34" t="str">
            <v>KL Rahul</v>
          </cell>
          <cell r="H34" t="str">
            <v>DJ Hooda</v>
          </cell>
          <cell r="I34" t="str">
            <v>KH Pandya</v>
          </cell>
          <cell r="J34" t="str">
            <v>MP Stoinis</v>
          </cell>
          <cell r="K34" t="str">
            <v>A Badoni</v>
          </cell>
          <cell r="L34" t="str">
            <v>JO Holder</v>
          </cell>
          <cell r="M34" t="str">
            <v>PVD Chameera</v>
          </cell>
          <cell r="N34" t="str">
            <v>Mohsin Khan</v>
          </cell>
          <cell r="O34" t="str">
            <v>Avesh Khan</v>
          </cell>
          <cell r="P34" t="str">
            <v>Ravi Bishnoi</v>
          </cell>
          <cell r="Q34" t="str">
            <v>MA Agarwal</v>
          </cell>
          <cell r="R34" t="str">
            <v>S Dhawan</v>
          </cell>
          <cell r="S34" t="str">
            <v>JM Bairstow</v>
          </cell>
          <cell r="T34" t="str">
            <v>PBB Rajapaksa</v>
          </cell>
          <cell r="U34" t="str">
            <v>LS Livingstone</v>
          </cell>
          <cell r="V34" t="str">
            <v>JM Sharma</v>
          </cell>
          <cell r="W34" t="str">
            <v>R Dhawan</v>
          </cell>
          <cell r="X34" t="str">
            <v>K Rabada</v>
          </cell>
          <cell r="Y34" t="str">
            <v>RD Chahar</v>
          </cell>
          <cell r="Z34" t="str">
            <v>Arshdeep Singh</v>
          </cell>
          <cell r="AA34" t="str">
            <v>Sandeep Sharma</v>
          </cell>
        </row>
        <row r="35">
          <cell r="A35">
            <v>1304087</v>
          </cell>
          <cell r="B35" t="str">
            <v>Mumbai</v>
          </cell>
          <cell r="C35">
            <v>44679</v>
          </cell>
          <cell r="D35" t="str">
            <v>Kolkata Knight Riders</v>
          </cell>
          <cell r="E35" t="str">
            <v>Delhi Capitals</v>
          </cell>
          <cell r="F35" t="str">
            <v>AJ Finch</v>
          </cell>
          <cell r="G35" t="str">
            <v>VR Iyer</v>
          </cell>
          <cell r="H35" t="str">
            <v>SS Iyer</v>
          </cell>
          <cell r="I35" t="str">
            <v>B Indrajith</v>
          </cell>
          <cell r="J35" t="str">
            <v>SP Narine</v>
          </cell>
          <cell r="K35" t="str">
            <v>N Rana</v>
          </cell>
          <cell r="L35" t="str">
            <v>AD Russell</v>
          </cell>
          <cell r="M35" t="str">
            <v>RK Singh</v>
          </cell>
          <cell r="N35" t="str">
            <v>UT Yadav</v>
          </cell>
          <cell r="O35" t="str">
            <v>TG Southee</v>
          </cell>
          <cell r="P35" t="str">
            <v>Harshit Rana</v>
          </cell>
          <cell r="Q35" t="str">
            <v>PP Shaw</v>
          </cell>
          <cell r="R35" t="str">
            <v>DA Warner</v>
          </cell>
          <cell r="S35" t="str">
            <v>MR Marsh</v>
          </cell>
          <cell r="T35" t="str">
            <v>Lalit Yadav</v>
          </cell>
          <cell r="U35" t="str">
            <v>RR Pant</v>
          </cell>
          <cell r="V35" t="str">
            <v>R Powell</v>
          </cell>
          <cell r="W35" t="str">
            <v>AR Patel</v>
          </cell>
          <cell r="X35" t="str">
            <v>SN Thakur</v>
          </cell>
          <cell r="Y35" t="str">
            <v>Kuldeep Yadav</v>
          </cell>
          <cell r="Z35" t="str">
            <v>Mustafizur Rahman</v>
          </cell>
          <cell r="AA35" t="str">
            <v>C Sakariya</v>
          </cell>
        </row>
        <row r="36">
          <cell r="A36">
            <v>1304086</v>
          </cell>
          <cell r="B36" t="str">
            <v>Mumbai</v>
          </cell>
          <cell r="C36">
            <v>44678</v>
          </cell>
          <cell r="D36" t="str">
            <v>Sunrisers Hyderabad</v>
          </cell>
          <cell r="E36" t="str">
            <v>Gujarat Titans</v>
          </cell>
          <cell r="F36" t="str">
            <v>Abhishek Sharma</v>
          </cell>
          <cell r="G36" t="str">
            <v>KS Williamson</v>
          </cell>
          <cell r="H36" t="str">
            <v>RA Tripathi</v>
          </cell>
          <cell r="I36" t="str">
            <v>AK Markram</v>
          </cell>
          <cell r="J36" t="str">
            <v>N Pooran</v>
          </cell>
          <cell r="K36" t="str">
            <v>Washington Sundar</v>
          </cell>
          <cell r="L36" t="str">
            <v>Shashank Singh</v>
          </cell>
          <cell r="M36" t="str">
            <v>M Jansen</v>
          </cell>
          <cell r="N36" t="str">
            <v>B Kumar</v>
          </cell>
          <cell r="O36" t="str">
            <v>T Natarajan</v>
          </cell>
          <cell r="P36" t="str">
            <v>Umran Malik</v>
          </cell>
          <cell r="Q36" t="str">
            <v>WP Saha</v>
          </cell>
          <cell r="R36" t="str">
            <v>Shubman Gill</v>
          </cell>
          <cell r="S36" t="str">
            <v>HH Pandya</v>
          </cell>
          <cell r="T36" t="str">
            <v>DA Miller</v>
          </cell>
          <cell r="U36" t="str">
            <v>R Tewatia</v>
          </cell>
          <cell r="V36" t="str">
            <v>A Manohar</v>
          </cell>
          <cell r="W36" t="str">
            <v>Rashid Khan</v>
          </cell>
          <cell r="X36" t="str">
            <v>LH Ferguson</v>
          </cell>
          <cell r="Y36" t="str">
            <v>AS Joseph</v>
          </cell>
          <cell r="Z36" t="str">
            <v>Yash Dayal</v>
          </cell>
          <cell r="AA36" t="str">
            <v>Mohammed Shami</v>
          </cell>
        </row>
        <row r="37">
          <cell r="A37">
            <v>1304085</v>
          </cell>
          <cell r="B37" t="str">
            <v>Pune</v>
          </cell>
          <cell r="C37">
            <v>44677</v>
          </cell>
          <cell r="D37" t="str">
            <v>Rajasthan Royals</v>
          </cell>
          <cell r="E37" t="str">
            <v>Royal Challengers Bangalore</v>
          </cell>
          <cell r="F37" t="str">
            <v>JC Buttler</v>
          </cell>
          <cell r="G37" t="str">
            <v>D Padikkal</v>
          </cell>
          <cell r="H37" t="str">
            <v>R Ashwin</v>
          </cell>
          <cell r="I37" t="str">
            <v>SV Samson</v>
          </cell>
          <cell r="J37" t="str">
            <v>DJ Mitchell</v>
          </cell>
          <cell r="K37" t="str">
            <v>R Parag</v>
          </cell>
          <cell r="L37" t="str">
            <v>SO Hetmyer</v>
          </cell>
          <cell r="M37" t="str">
            <v>TA Boult</v>
          </cell>
          <cell r="N37" t="str">
            <v>M Prasidh Krishna</v>
          </cell>
          <cell r="O37" t="str">
            <v>YS Chahal</v>
          </cell>
          <cell r="P37" t="str">
            <v>KR Sen</v>
          </cell>
          <cell r="Q37" t="str">
            <v>V Kohli</v>
          </cell>
          <cell r="R37" t="str">
            <v>F du Plessis</v>
          </cell>
          <cell r="S37" t="str">
            <v>RM Patidar</v>
          </cell>
          <cell r="T37" t="str">
            <v>GJ Maxwell</v>
          </cell>
          <cell r="U37" t="str">
            <v>Shahbaz Ahmed</v>
          </cell>
          <cell r="V37" t="str">
            <v>SS Prabhudessai</v>
          </cell>
          <cell r="W37" t="str">
            <v>KD Karthik</v>
          </cell>
          <cell r="X37" t="str">
            <v>PWH de Silva</v>
          </cell>
          <cell r="Y37" t="str">
            <v>HV Patel</v>
          </cell>
          <cell r="Z37" t="str">
            <v>Mohammed Siraj</v>
          </cell>
          <cell r="AA37" t="str">
            <v>JR Hazlewood</v>
          </cell>
        </row>
        <row r="38">
          <cell r="A38">
            <v>1304084</v>
          </cell>
          <cell r="B38" t="str">
            <v>Mumbai</v>
          </cell>
          <cell r="C38">
            <v>44676</v>
          </cell>
          <cell r="D38" t="str">
            <v>Punjab Kings</v>
          </cell>
          <cell r="E38" t="str">
            <v>Chennai Super Kings</v>
          </cell>
          <cell r="F38" t="str">
            <v>MA Agarwal</v>
          </cell>
          <cell r="G38" t="str">
            <v>S Dhawan</v>
          </cell>
          <cell r="H38" t="str">
            <v>PBB Rajapaksa</v>
          </cell>
          <cell r="I38" t="str">
            <v>LS Livingstone</v>
          </cell>
          <cell r="J38" t="str">
            <v>JM Bairstow</v>
          </cell>
          <cell r="K38" t="str">
            <v>JM Sharma</v>
          </cell>
          <cell r="L38" t="str">
            <v>R Dhawan</v>
          </cell>
          <cell r="M38" t="str">
            <v>K Rabada</v>
          </cell>
          <cell r="N38" t="str">
            <v>RD Chahar</v>
          </cell>
          <cell r="O38" t="str">
            <v>Arshdeep Singh</v>
          </cell>
          <cell r="P38" t="str">
            <v>Sandeep Sharma</v>
          </cell>
          <cell r="Q38" t="str">
            <v>RD Gaikwad</v>
          </cell>
          <cell r="R38" t="str">
            <v>RV Uthappa</v>
          </cell>
          <cell r="S38" t="str">
            <v>MJ Santner</v>
          </cell>
          <cell r="T38" t="str">
            <v>S Dube</v>
          </cell>
          <cell r="U38" t="str">
            <v>AT Rayudu</v>
          </cell>
          <cell r="V38" t="str">
            <v>RA Jadeja</v>
          </cell>
          <cell r="W38" t="str">
            <v>MS Dhoni</v>
          </cell>
          <cell r="X38" t="str">
            <v>D Pretorius</v>
          </cell>
          <cell r="Y38" t="str">
            <v>DJ Bravo</v>
          </cell>
          <cell r="Z38" t="str">
            <v>Mukesh Choudhary</v>
          </cell>
          <cell r="AA38" t="str">
            <v>M Theekshana</v>
          </cell>
        </row>
        <row r="39">
          <cell r="A39">
            <v>1304083</v>
          </cell>
          <cell r="B39" t="str">
            <v>Mumbai</v>
          </cell>
          <cell r="C39">
            <v>44675</v>
          </cell>
          <cell r="D39" t="str">
            <v>Lucknow Super Giants</v>
          </cell>
          <cell r="E39" t="str">
            <v>Mumbai Indians</v>
          </cell>
          <cell r="F39" t="str">
            <v>Q de Kock</v>
          </cell>
          <cell r="G39" t="str">
            <v>KL Rahul</v>
          </cell>
          <cell r="H39" t="str">
            <v>MK Pandey</v>
          </cell>
          <cell r="I39" t="str">
            <v>MP Stoinis</v>
          </cell>
          <cell r="J39" t="str">
            <v>KH Pandya</v>
          </cell>
          <cell r="K39" t="str">
            <v>DJ Hooda</v>
          </cell>
          <cell r="L39" t="str">
            <v>A Badoni</v>
          </cell>
          <cell r="M39" t="str">
            <v>JO Holder</v>
          </cell>
          <cell r="N39" t="str">
            <v>PVD Chameera</v>
          </cell>
          <cell r="O39" t="str">
            <v>Ravi Bishnoi</v>
          </cell>
          <cell r="P39" t="str">
            <v>Mohsin Khan</v>
          </cell>
          <cell r="Q39" t="str">
            <v>Ishan Kishan</v>
          </cell>
          <cell r="R39" t="str">
            <v>RG Sharma</v>
          </cell>
          <cell r="S39" t="str">
            <v>D Brevis</v>
          </cell>
          <cell r="T39" t="str">
            <v>SA Yadav</v>
          </cell>
          <cell r="U39" t="str">
            <v>Tilak Varma</v>
          </cell>
          <cell r="V39" t="str">
            <v>KA Pollard</v>
          </cell>
          <cell r="W39" t="str">
            <v>DR Sams</v>
          </cell>
          <cell r="X39" t="str">
            <v>JD Unadkat</v>
          </cell>
          <cell r="Y39" t="str">
            <v>HR Shokeen</v>
          </cell>
          <cell r="Z39" t="str">
            <v>JJ Bumrah</v>
          </cell>
          <cell r="AA39" t="str">
            <v>RP Meredith</v>
          </cell>
        </row>
        <row r="40">
          <cell r="A40">
            <v>1304082</v>
          </cell>
          <cell r="B40" t="str">
            <v>Mumbai</v>
          </cell>
          <cell r="C40">
            <v>44674</v>
          </cell>
          <cell r="D40" t="str">
            <v>Royal Challengers Bangalore</v>
          </cell>
          <cell r="E40" t="str">
            <v>Sunrisers Hyderabad</v>
          </cell>
          <cell r="F40" t="str">
            <v>F du Plessis</v>
          </cell>
          <cell r="G40" t="str">
            <v>Anuj Rawat</v>
          </cell>
          <cell r="H40" t="str">
            <v>V Kohli</v>
          </cell>
          <cell r="I40" t="str">
            <v>GJ Maxwell</v>
          </cell>
          <cell r="J40" t="str">
            <v>SS Prabhudessai</v>
          </cell>
          <cell r="K40" t="str">
            <v>Shahbaz Ahmed</v>
          </cell>
          <cell r="L40" t="str">
            <v>KD Karthik</v>
          </cell>
          <cell r="M40" t="str">
            <v>HV Patel</v>
          </cell>
          <cell r="N40" t="str">
            <v>PWH de Silva</v>
          </cell>
          <cell r="O40" t="str">
            <v>JR Hazlewood</v>
          </cell>
          <cell r="P40" t="str">
            <v>Mohammed Siraj</v>
          </cell>
          <cell r="Q40" t="str">
            <v>Abhishek Sharma</v>
          </cell>
          <cell r="R40" t="str">
            <v>KS Williamson</v>
          </cell>
          <cell r="S40" t="str">
            <v>RA Tripathi</v>
          </cell>
          <cell r="T40" t="str">
            <v>AK Markram</v>
          </cell>
          <cell r="U40" t="str">
            <v>N Pooran</v>
          </cell>
          <cell r="V40" t="str">
            <v>Shashank Singh</v>
          </cell>
          <cell r="W40" t="str">
            <v>J Suchith</v>
          </cell>
          <cell r="X40" t="str">
            <v>B Kumar</v>
          </cell>
          <cell r="Y40" t="str">
            <v>M Jansen</v>
          </cell>
          <cell r="Z40" t="str">
            <v>T Natarajan</v>
          </cell>
          <cell r="AA40" t="str">
            <v>Umran Malik</v>
          </cell>
        </row>
        <row r="41">
          <cell r="A41">
            <v>1304081</v>
          </cell>
          <cell r="B41" t="str">
            <v>Navi Mumbai</v>
          </cell>
          <cell r="C41">
            <v>44674</v>
          </cell>
          <cell r="D41" t="str">
            <v>Gujarat Titans</v>
          </cell>
          <cell r="E41" t="str">
            <v>Kolkata Knight Riders</v>
          </cell>
          <cell r="F41" t="str">
            <v>WP Saha</v>
          </cell>
          <cell r="G41" t="str">
            <v>Shubman Gill</v>
          </cell>
          <cell r="H41" t="str">
            <v>HH Pandya</v>
          </cell>
          <cell r="I41" t="str">
            <v>DA Miller</v>
          </cell>
          <cell r="J41" t="str">
            <v>R Tewatia</v>
          </cell>
          <cell r="K41" t="str">
            <v>Rashid Khan</v>
          </cell>
          <cell r="L41" t="str">
            <v>A Manohar</v>
          </cell>
          <cell r="M41" t="str">
            <v>LH Ferguson</v>
          </cell>
          <cell r="N41" t="str">
            <v>AS Joseph</v>
          </cell>
          <cell r="O41" t="str">
            <v>Yash Dayal</v>
          </cell>
          <cell r="P41" t="str">
            <v>Mohammed Shami</v>
          </cell>
          <cell r="Q41" t="str">
            <v>SW Billings</v>
          </cell>
          <cell r="R41" t="str">
            <v>SP Narine</v>
          </cell>
          <cell r="S41" t="str">
            <v>SS Iyer</v>
          </cell>
          <cell r="T41" t="str">
            <v>N Rana</v>
          </cell>
          <cell r="U41" t="str">
            <v>RK Singh</v>
          </cell>
          <cell r="V41" t="str">
            <v>VR Iyer</v>
          </cell>
          <cell r="W41" t="str">
            <v>AD Russell</v>
          </cell>
          <cell r="X41" t="str">
            <v>Shivam Mavi</v>
          </cell>
          <cell r="Y41" t="str">
            <v>UT Yadav</v>
          </cell>
          <cell r="Z41" t="str">
            <v>TG Southee</v>
          </cell>
          <cell r="AA41" t="str">
            <v>CV Varun</v>
          </cell>
        </row>
        <row r="42">
          <cell r="A42">
            <v>1304080</v>
          </cell>
          <cell r="B42" t="str">
            <v>Mumbai</v>
          </cell>
          <cell r="C42">
            <v>44673</v>
          </cell>
          <cell r="D42" t="str">
            <v>Rajasthan Royals</v>
          </cell>
          <cell r="E42" t="str">
            <v>Delhi Capitals</v>
          </cell>
          <cell r="F42" t="str">
            <v>JC Buttler</v>
          </cell>
          <cell r="G42" t="str">
            <v>D Padikkal</v>
          </cell>
          <cell r="H42" t="str">
            <v>SV Samson</v>
          </cell>
          <cell r="I42" t="str">
            <v>SO Hetmyer</v>
          </cell>
          <cell r="J42" t="str">
            <v>R Parag</v>
          </cell>
          <cell r="K42" t="str">
            <v>KK Nair</v>
          </cell>
          <cell r="L42" t="str">
            <v>R Ashwin</v>
          </cell>
          <cell r="M42" t="str">
            <v>TA Boult</v>
          </cell>
          <cell r="N42" t="str">
            <v>OC McCoy</v>
          </cell>
          <cell r="O42" t="str">
            <v>M Prasidh Krishna</v>
          </cell>
          <cell r="P42" t="str">
            <v>YS Chahal</v>
          </cell>
          <cell r="Q42" t="str">
            <v>PP Shaw</v>
          </cell>
          <cell r="R42" t="str">
            <v>DA Warner</v>
          </cell>
          <cell r="S42" t="str">
            <v>SN Khan</v>
          </cell>
          <cell r="T42" t="str">
            <v>RR Pant</v>
          </cell>
          <cell r="U42" t="str">
            <v>Lalit Yadav</v>
          </cell>
          <cell r="V42" t="str">
            <v>AR Patel</v>
          </cell>
          <cell r="W42" t="str">
            <v>SN Thakur</v>
          </cell>
          <cell r="X42" t="str">
            <v>R Powell</v>
          </cell>
          <cell r="Y42" t="str">
            <v>Kuldeep Yadav</v>
          </cell>
          <cell r="Z42" t="str">
            <v>Mustafizur Rahman</v>
          </cell>
          <cell r="AA42" t="str">
            <v>KK Ahmed</v>
          </cell>
        </row>
        <row r="43">
          <cell r="A43">
            <v>1304079</v>
          </cell>
          <cell r="B43" t="str">
            <v>Navi Mumbai</v>
          </cell>
          <cell r="C43">
            <v>44672</v>
          </cell>
          <cell r="D43" t="str">
            <v>Mumbai Indians</v>
          </cell>
          <cell r="E43" t="str">
            <v>Chennai Super Kings</v>
          </cell>
          <cell r="F43" t="str">
            <v>RG Sharma</v>
          </cell>
          <cell r="G43" t="str">
            <v>Ishan Kishan</v>
          </cell>
          <cell r="H43" t="str">
            <v>D Brevis</v>
          </cell>
          <cell r="I43" t="str">
            <v>SA Yadav</v>
          </cell>
          <cell r="J43" t="str">
            <v>Tilak Varma</v>
          </cell>
          <cell r="K43" t="str">
            <v>HR Shokeen</v>
          </cell>
          <cell r="L43" t="str">
            <v>KA Pollard</v>
          </cell>
          <cell r="M43" t="str">
            <v>DR Sams</v>
          </cell>
          <cell r="N43" t="str">
            <v>JD Unadkat</v>
          </cell>
          <cell r="O43" t="str">
            <v>RP Meredith</v>
          </cell>
          <cell r="P43" t="str">
            <v>JJ Bumrah</v>
          </cell>
          <cell r="Q43" t="str">
            <v>RD Gaikwad</v>
          </cell>
          <cell r="R43" t="str">
            <v>RV Uthappa</v>
          </cell>
          <cell r="S43" t="str">
            <v>MJ Santner</v>
          </cell>
          <cell r="T43" t="str">
            <v>AT Rayudu</v>
          </cell>
          <cell r="U43" t="str">
            <v>S Dube</v>
          </cell>
          <cell r="V43" t="str">
            <v>RA Jadeja</v>
          </cell>
          <cell r="W43" t="str">
            <v>MS Dhoni</v>
          </cell>
          <cell r="X43" t="str">
            <v>D Pretorius</v>
          </cell>
          <cell r="Y43" t="str">
            <v>DJ Bravo</v>
          </cell>
          <cell r="Z43" t="str">
            <v>Mukesh Choudhary</v>
          </cell>
          <cell r="AA43" t="str">
            <v>M Theekshana</v>
          </cell>
        </row>
        <row r="44">
          <cell r="A44">
            <v>1304078</v>
          </cell>
          <cell r="B44" t="str">
            <v>Mumbai</v>
          </cell>
          <cell r="C44">
            <v>44671</v>
          </cell>
          <cell r="D44" t="str">
            <v>Punjab Kings</v>
          </cell>
          <cell r="E44" t="str">
            <v>Delhi Capitals</v>
          </cell>
          <cell r="F44" t="str">
            <v>MA Agarwal</v>
          </cell>
          <cell r="G44" t="str">
            <v>S Dhawan</v>
          </cell>
          <cell r="H44" t="str">
            <v>JM Bairstow</v>
          </cell>
          <cell r="I44" t="str">
            <v>LS Livingstone</v>
          </cell>
          <cell r="J44" t="str">
            <v>JM Sharma</v>
          </cell>
          <cell r="K44" t="str">
            <v>M Shahrukh Khan</v>
          </cell>
          <cell r="L44" t="str">
            <v>K Rabada</v>
          </cell>
          <cell r="M44" t="str">
            <v>NT Ellis</v>
          </cell>
          <cell r="N44" t="str">
            <v>RD Chahar</v>
          </cell>
          <cell r="O44" t="str">
            <v>Arshdeep Singh</v>
          </cell>
          <cell r="P44" t="str">
            <v>VG Arora</v>
          </cell>
          <cell r="Q44" t="str">
            <v>PP Shaw</v>
          </cell>
          <cell r="R44" t="str">
            <v>DA Warner</v>
          </cell>
          <cell r="S44" t="str">
            <v>SN Khan</v>
          </cell>
          <cell r="T44" t="str">
            <v>RR Pant</v>
          </cell>
          <cell r="U44" t="str">
            <v>R Powell</v>
          </cell>
          <cell r="V44" t="str">
            <v>Lalit Yadav</v>
          </cell>
          <cell r="W44" t="str">
            <v>SN Thakur</v>
          </cell>
          <cell r="X44" t="str">
            <v>AR Patel</v>
          </cell>
          <cell r="Y44" t="str">
            <v>Kuldeep Yadav</v>
          </cell>
          <cell r="Z44" t="str">
            <v>Mustafizur Rahman</v>
          </cell>
          <cell r="AA44" t="str">
            <v>KK Ahmed</v>
          </cell>
        </row>
        <row r="45">
          <cell r="A45">
            <v>1304077</v>
          </cell>
          <cell r="B45" t="str">
            <v>Mumbai</v>
          </cell>
          <cell r="C45">
            <v>44670</v>
          </cell>
          <cell r="D45" t="str">
            <v>Royal Challengers Bangalore</v>
          </cell>
          <cell r="E45" t="str">
            <v>Lucknow Super Giants</v>
          </cell>
          <cell r="F45" t="str">
            <v>Anuj Rawat</v>
          </cell>
          <cell r="G45" t="str">
            <v>F du Plessis</v>
          </cell>
          <cell r="H45" t="str">
            <v>V Kohli</v>
          </cell>
          <cell r="I45" t="str">
            <v>GJ Maxwell</v>
          </cell>
          <cell r="J45" t="str">
            <v>SS Prabhudessai</v>
          </cell>
          <cell r="K45" t="str">
            <v>Shahbaz Ahmed</v>
          </cell>
          <cell r="L45" t="str">
            <v>KD Karthik</v>
          </cell>
          <cell r="M45" t="str">
            <v>HV Patel</v>
          </cell>
          <cell r="N45" t="str">
            <v>PWH de Silva</v>
          </cell>
          <cell r="O45" t="str">
            <v>JR Hazlewood</v>
          </cell>
          <cell r="P45" t="str">
            <v>Mohammed Siraj</v>
          </cell>
          <cell r="Q45" t="str">
            <v>Q de Kock</v>
          </cell>
          <cell r="R45" t="str">
            <v>KL Rahul</v>
          </cell>
          <cell r="S45" t="str">
            <v>MK Pandey</v>
          </cell>
          <cell r="T45" t="str">
            <v>KH Pandya</v>
          </cell>
          <cell r="U45" t="str">
            <v>DJ Hooda</v>
          </cell>
          <cell r="V45" t="str">
            <v>A Badoni</v>
          </cell>
          <cell r="W45" t="str">
            <v>MP Stoinis</v>
          </cell>
          <cell r="X45" t="str">
            <v>JO Holder</v>
          </cell>
          <cell r="Y45" t="str">
            <v>PVD Chameera</v>
          </cell>
          <cell r="Z45" t="str">
            <v>Ravi Bishnoi</v>
          </cell>
          <cell r="AA45" t="str">
            <v>Avesh Khan</v>
          </cell>
        </row>
        <row r="46">
          <cell r="A46">
            <v>1304076</v>
          </cell>
          <cell r="B46" t="str">
            <v>Mumbai</v>
          </cell>
          <cell r="C46">
            <v>44669</v>
          </cell>
          <cell r="D46" t="str">
            <v>Rajasthan Royals</v>
          </cell>
          <cell r="E46" t="str">
            <v>Kolkata Knight Riders</v>
          </cell>
          <cell r="F46" t="str">
            <v>JC Buttler</v>
          </cell>
          <cell r="G46" t="str">
            <v>D Padikkal</v>
          </cell>
          <cell r="H46" t="str">
            <v>SV Samson</v>
          </cell>
          <cell r="I46" t="str">
            <v>SO Hetmyer</v>
          </cell>
          <cell r="J46" t="str">
            <v>R Parag</v>
          </cell>
          <cell r="K46" t="str">
            <v>KK Nair</v>
          </cell>
          <cell r="L46" t="str">
            <v>R Ashwin</v>
          </cell>
          <cell r="M46" t="str">
            <v>TA Boult</v>
          </cell>
          <cell r="N46" t="str">
            <v>OC McCoy</v>
          </cell>
          <cell r="O46" t="str">
            <v>M Prasidh Krishna</v>
          </cell>
          <cell r="P46" t="str">
            <v>YS Chahal</v>
          </cell>
          <cell r="Q46" t="str">
            <v>AJ Finch</v>
          </cell>
          <cell r="R46" t="str">
            <v>SP Narine</v>
          </cell>
          <cell r="S46" t="str">
            <v>SS Iyer</v>
          </cell>
          <cell r="T46" t="str">
            <v>N Rana</v>
          </cell>
          <cell r="U46" t="str">
            <v>AD Russell</v>
          </cell>
          <cell r="V46" t="str">
            <v>VR Iyer</v>
          </cell>
          <cell r="W46" t="str">
            <v>SP Jackson</v>
          </cell>
          <cell r="X46" t="str">
            <v>Shivam Mavi</v>
          </cell>
          <cell r="Y46" t="str">
            <v>PJ Cummins</v>
          </cell>
          <cell r="Z46" t="str">
            <v>UT Yadav</v>
          </cell>
          <cell r="AA46" t="str">
            <v>CV Varun</v>
          </cell>
        </row>
        <row r="47">
          <cell r="A47">
            <v>1304075</v>
          </cell>
          <cell r="B47" t="str">
            <v>Pune</v>
          </cell>
          <cell r="C47">
            <v>44668</v>
          </cell>
          <cell r="D47" t="str">
            <v>Chennai Super Kings</v>
          </cell>
          <cell r="E47" t="str">
            <v>Gujarat Titans</v>
          </cell>
          <cell r="F47" t="str">
            <v>RD Gaikwad</v>
          </cell>
          <cell r="G47" t="str">
            <v>RV Uthappa</v>
          </cell>
          <cell r="H47" t="str">
            <v>MM Ali</v>
          </cell>
          <cell r="I47" t="str">
            <v>AT Rayudu</v>
          </cell>
          <cell r="J47" t="str">
            <v>S Dube</v>
          </cell>
          <cell r="K47" t="str">
            <v>RA Jadeja</v>
          </cell>
          <cell r="L47" t="str">
            <v>MS Dhoni</v>
          </cell>
          <cell r="M47" t="str">
            <v>DJ Bravo</v>
          </cell>
          <cell r="N47" t="str">
            <v>CJ Jordan</v>
          </cell>
          <cell r="O47" t="str">
            <v>M Theekshana</v>
          </cell>
          <cell r="P47" t="str">
            <v>Mukesh Choudhary</v>
          </cell>
          <cell r="Q47" t="str">
            <v>WP Saha</v>
          </cell>
          <cell r="R47" t="str">
            <v>Shubman Gill</v>
          </cell>
          <cell r="S47" t="str">
            <v>V Shankar</v>
          </cell>
          <cell r="T47" t="str">
            <v>A Manohar</v>
          </cell>
          <cell r="U47" t="str">
            <v>DA Miller</v>
          </cell>
          <cell r="V47" t="str">
            <v>R Tewatia</v>
          </cell>
          <cell r="W47" t="str">
            <v>Rashid Khan</v>
          </cell>
          <cell r="X47" t="str">
            <v>AS Joseph</v>
          </cell>
          <cell r="Y47" t="str">
            <v>LH Ferguson</v>
          </cell>
          <cell r="Z47" t="str">
            <v>Mohammed Shami</v>
          </cell>
          <cell r="AA47" t="str">
            <v>Yash Dayal</v>
          </cell>
        </row>
        <row r="48">
          <cell r="A48">
            <v>1304074</v>
          </cell>
          <cell r="B48" t="str">
            <v>Mumbai</v>
          </cell>
          <cell r="C48">
            <v>44668</v>
          </cell>
          <cell r="D48" t="str">
            <v>Punjab Kings</v>
          </cell>
          <cell r="E48" t="str">
            <v>Sunrisers Hyderabad</v>
          </cell>
          <cell r="F48" t="str">
            <v>S Dhawan</v>
          </cell>
          <cell r="G48" t="str">
            <v>P Simran Singh</v>
          </cell>
          <cell r="H48" t="str">
            <v>JM Bairstow</v>
          </cell>
          <cell r="I48" t="str">
            <v>LS Livingstone</v>
          </cell>
          <cell r="J48" t="str">
            <v>JM Sharma</v>
          </cell>
          <cell r="K48" t="str">
            <v>M Shahrukh Khan</v>
          </cell>
          <cell r="L48" t="str">
            <v>OF Smith</v>
          </cell>
          <cell r="M48" t="str">
            <v>K Rabada</v>
          </cell>
          <cell r="N48" t="str">
            <v>RD Chahar</v>
          </cell>
          <cell r="O48" t="str">
            <v>VG Arora</v>
          </cell>
          <cell r="P48" t="str">
            <v>Arshdeep Singh</v>
          </cell>
          <cell r="Q48" t="str">
            <v>Abhishek Sharma</v>
          </cell>
          <cell r="R48" t="str">
            <v>KS Williamson</v>
          </cell>
          <cell r="S48" t="str">
            <v>RA Tripathi</v>
          </cell>
          <cell r="T48" t="str">
            <v>AK Markram</v>
          </cell>
          <cell r="U48" t="str">
            <v>N Pooran</v>
          </cell>
          <cell r="V48" t="str">
            <v>Shashank Singh</v>
          </cell>
          <cell r="W48" t="str">
            <v>J Suchith</v>
          </cell>
          <cell r="X48" t="str">
            <v>B Kumar</v>
          </cell>
          <cell r="Y48" t="str">
            <v>M Jansen</v>
          </cell>
          <cell r="Z48" t="str">
            <v>T Natarajan</v>
          </cell>
          <cell r="AA48" t="str">
            <v>Umran Malik</v>
          </cell>
        </row>
        <row r="49">
          <cell r="A49">
            <v>1304073</v>
          </cell>
          <cell r="B49" t="str">
            <v>Mumbai</v>
          </cell>
          <cell r="C49">
            <v>44667</v>
          </cell>
          <cell r="D49" t="str">
            <v>Royal Challengers Bangalore</v>
          </cell>
          <cell r="E49" t="str">
            <v>Delhi Capitals</v>
          </cell>
          <cell r="F49" t="str">
            <v>F du Plessis</v>
          </cell>
          <cell r="G49" t="str">
            <v>Anuj Rawat</v>
          </cell>
          <cell r="H49" t="str">
            <v>V Kohli</v>
          </cell>
          <cell r="I49" t="str">
            <v>GJ Maxwell</v>
          </cell>
          <cell r="J49" t="str">
            <v>SS Prabhudessai</v>
          </cell>
          <cell r="K49" t="str">
            <v>Shahbaz Ahmed</v>
          </cell>
          <cell r="L49" t="str">
            <v>KD Karthik</v>
          </cell>
          <cell r="M49" t="str">
            <v>PWH de Silva</v>
          </cell>
          <cell r="N49" t="str">
            <v>Mohammed Siraj</v>
          </cell>
          <cell r="O49" t="str">
            <v>HV Patel</v>
          </cell>
          <cell r="P49" t="str">
            <v>JR Hazlewood</v>
          </cell>
          <cell r="Q49" t="str">
            <v>PP Shaw</v>
          </cell>
          <cell r="R49" t="str">
            <v>DA Warner</v>
          </cell>
          <cell r="S49" t="str">
            <v>MR Marsh</v>
          </cell>
          <cell r="T49" t="str">
            <v>RR Pant</v>
          </cell>
          <cell r="U49" t="str">
            <v>R Powell</v>
          </cell>
          <cell r="V49" t="str">
            <v>Lalit Yadav</v>
          </cell>
          <cell r="W49" t="str">
            <v>SN Thakur</v>
          </cell>
          <cell r="X49" t="str">
            <v>AR Patel</v>
          </cell>
          <cell r="Y49" t="str">
            <v>Kuldeep Yadav</v>
          </cell>
          <cell r="Z49" t="str">
            <v>Mustafizur Rahman</v>
          </cell>
          <cell r="AA49" t="str">
            <v>KK Ahmed</v>
          </cell>
        </row>
        <row r="50">
          <cell r="A50">
            <v>1304072</v>
          </cell>
          <cell r="B50" t="str">
            <v>Mumbai</v>
          </cell>
          <cell r="C50">
            <v>44667</v>
          </cell>
          <cell r="D50" t="str">
            <v>Lucknow Super Giants</v>
          </cell>
          <cell r="E50" t="str">
            <v>Mumbai Indians</v>
          </cell>
          <cell r="F50" t="str">
            <v>KL Rahul</v>
          </cell>
          <cell r="G50" t="str">
            <v>Q de Kock</v>
          </cell>
          <cell r="H50" t="str">
            <v>MK Pandey</v>
          </cell>
          <cell r="I50" t="str">
            <v>MP Stoinis</v>
          </cell>
          <cell r="J50" t="str">
            <v>DJ Hooda</v>
          </cell>
          <cell r="K50" t="str">
            <v>KH Pandya</v>
          </cell>
          <cell r="L50" t="str">
            <v>A Badoni</v>
          </cell>
          <cell r="M50" t="str">
            <v>JO Holder</v>
          </cell>
          <cell r="N50" t="str">
            <v>PVD Chameera</v>
          </cell>
          <cell r="O50" t="str">
            <v>Avesh Khan</v>
          </cell>
          <cell r="P50" t="str">
            <v>Ravi Bishnoi</v>
          </cell>
          <cell r="Q50" t="str">
            <v>Ishan Kishan</v>
          </cell>
          <cell r="R50" t="str">
            <v>RG Sharma</v>
          </cell>
          <cell r="S50" t="str">
            <v>D Brevis</v>
          </cell>
          <cell r="T50" t="str">
            <v>SA Yadav</v>
          </cell>
          <cell r="U50" t="str">
            <v>Tilak Varma</v>
          </cell>
          <cell r="V50" t="str">
            <v>KA Pollard</v>
          </cell>
          <cell r="W50" t="str">
            <v>FA Allen</v>
          </cell>
          <cell r="X50" t="str">
            <v>JD Unadkat</v>
          </cell>
          <cell r="Y50" t="str">
            <v>M Ashwin</v>
          </cell>
          <cell r="Z50" t="str">
            <v>JJ Bumrah</v>
          </cell>
          <cell r="AA50" t="str">
            <v>TS Mills</v>
          </cell>
        </row>
        <row r="51">
          <cell r="A51">
            <v>1304071</v>
          </cell>
          <cell r="B51" t="str">
            <v>Mumbai</v>
          </cell>
          <cell r="C51">
            <v>44666</v>
          </cell>
          <cell r="D51" t="str">
            <v>Kolkata Knight Riders</v>
          </cell>
          <cell r="E51" t="str">
            <v>Sunrisers Hyderabad</v>
          </cell>
          <cell r="F51" t="str">
            <v>VR Iyer</v>
          </cell>
          <cell r="G51" t="str">
            <v>AJ Finch</v>
          </cell>
          <cell r="H51" t="str">
            <v>SS Iyer</v>
          </cell>
          <cell r="I51" t="str">
            <v>SP Narine</v>
          </cell>
          <cell r="J51" t="str">
            <v>N Rana</v>
          </cell>
          <cell r="K51" t="str">
            <v>SP Jackson</v>
          </cell>
          <cell r="L51" t="str">
            <v>AD Russell</v>
          </cell>
          <cell r="M51" t="str">
            <v>PJ Cummins</v>
          </cell>
          <cell r="N51" t="str">
            <v>Aman Hakim Khan</v>
          </cell>
          <cell r="O51" t="str">
            <v>UT Yadav</v>
          </cell>
          <cell r="P51" t="str">
            <v>CV Varun</v>
          </cell>
          <cell r="Q51" t="str">
            <v>Abhishek Sharma</v>
          </cell>
          <cell r="R51" t="str">
            <v>KS Williamson</v>
          </cell>
          <cell r="S51" t="str">
            <v>RA Tripathi</v>
          </cell>
          <cell r="T51" t="str">
            <v>AK Markram</v>
          </cell>
          <cell r="U51" t="str">
            <v>N Pooran</v>
          </cell>
          <cell r="V51" t="str">
            <v>Shashank Singh</v>
          </cell>
          <cell r="W51" t="str">
            <v>J Suchith</v>
          </cell>
          <cell r="X51" t="str">
            <v>M Jansen</v>
          </cell>
          <cell r="Y51" t="str">
            <v>B Kumar</v>
          </cell>
          <cell r="Z51" t="str">
            <v>T Natarajan</v>
          </cell>
          <cell r="AA51" t="str">
            <v>Umran Malik</v>
          </cell>
        </row>
        <row r="52">
          <cell r="A52">
            <v>1304070</v>
          </cell>
          <cell r="B52" t="str">
            <v>Mumbai</v>
          </cell>
          <cell r="C52">
            <v>44665</v>
          </cell>
          <cell r="D52" t="str">
            <v>Gujarat Titans</v>
          </cell>
          <cell r="E52" t="str">
            <v>Rajasthan Royals</v>
          </cell>
          <cell r="F52" t="str">
            <v>MS Wade</v>
          </cell>
          <cell r="G52" t="str">
            <v>Shubman Gill</v>
          </cell>
          <cell r="H52" t="str">
            <v>V Shankar</v>
          </cell>
          <cell r="I52" t="str">
            <v>HH Pandya</v>
          </cell>
          <cell r="J52" t="str">
            <v>A Manohar</v>
          </cell>
          <cell r="K52" t="str">
            <v>DA Miller</v>
          </cell>
          <cell r="L52" t="str">
            <v>R Tewatia</v>
          </cell>
          <cell r="M52" t="str">
            <v>Rashid Khan</v>
          </cell>
          <cell r="N52" t="str">
            <v>Mohammed Shami</v>
          </cell>
          <cell r="O52" t="str">
            <v>LH Ferguson</v>
          </cell>
          <cell r="P52" t="str">
            <v>Yash Dayal</v>
          </cell>
          <cell r="Q52" t="str">
            <v>JC Buttler</v>
          </cell>
          <cell r="R52" t="str">
            <v>D Padikkal</v>
          </cell>
          <cell r="S52" t="str">
            <v>R Ashwin</v>
          </cell>
          <cell r="T52" t="str">
            <v>SV Samson</v>
          </cell>
          <cell r="U52" t="str">
            <v>HE van der Dussen</v>
          </cell>
          <cell r="V52" t="str">
            <v>SO Hetmyer</v>
          </cell>
          <cell r="W52" t="str">
            <v>R Parag</v>
          </cell>
          <cell r="X52" t="str">
            <v>JDS Neesham</v>
          </cell>
          <cell r="Y52" t="str">
            <v>M Prasidh Krishna</v>
          </cell>
          <cell r="Z52" t="str">
            <v>YS Chahal</v>
          </cell>
          <cell r="AA52" t="str">
            <v>KR Sen</v>
          </cell>
        </row>
        <row r="53">
          <cell r="A53">
            <v>1304069</v>
          </cell>
          <cell r="B53" t="str">
            <v>Pune</v>
          </cell>
          <cell r="C53">
            <v>44664</v>
          </cell>
          <cell r="D53" t="str">
            <v>Punjab Kings</v>
          </cell>
          <cell r="E53" t="str">
            <v>Mumbai Indians</v>
          </cell>
          <cell r="F53" t="str">
            <v>MA Agarwal</v>
          </cell>
          <cell r="G53" t="str">
            <v>S Dhawan</v>
          </cell>
          <cell r="H53" t="str">
            <v>JM Bairstow</v>
          </cell>
          <cell r="I53" t="str">
            <v>LS Livingstone</v>
          </cell>
          <cell r="J53" t="str">
            <v>JM Sharma</v>
          </cell>
          <cell r="K53" t="str">
            <v>M Shahrukh Khan</v>
          </cell>
          <cell r="L53" t="str">
            <v>OF Smith</v>
          </cell>
          <cell r="M53" t="str">
            <v>K Rabada</v>
          </cell>
          <cell r="N53" t="str">
            <v>RD Chahar</v>
          </cell>
          <cell r="O53" t="str">
            <v>VG Arora</v>
          </cell>
          <cell r="P53" t="str">
            <v>Arshdeep Singh</v>
          </cell>
          <cell r="Q53" t="str">
            <v>RG Sharma</v>
          </cell>
          <cell r="R53" t="str">
            <v>Ishan Kishan</v>
          </cell>
          <cell r="S53" t="str">
            <v>D Brevis</v>
          </cell>
          <cell r="T53" t="str">
            <v>Tilak Varma</v>
          </cell>
          <cell r="U53" t="str">
            <v>SA Yadav</v>
          </cell>
          <cell r="V53" t="str">
            <v>KA Pollard</v>
          </cell>
          <cell r="W53" t="str">
            <v>JD Unadkat</v>
          </cell>
          <cell r="X53" t="str">
            <v>M Ashwin</v>
          </cell>
          <cell r="Y53" t="str">
            <v>JJ Bumrah</v>
          </cell>
          <cell r="Z53" t="str">
            <v>TS Mills</v>
          </cell>
          <cell r="AA53" t="str">
            <v>Basil Thampi</v>
          </cell>
        </row>
        <row r="54">
          <cell r="A54">
            <v>1304068</v>
          </cell>
          <cell r="B54" t="str">
            <v>Mumbai</v>
          </cell>
          <cell r="C54">
            <v>44663</v>
          </cell>
          <cell r="D54" t="str">
            <v>Chennai Super Kings</v>
          </cell>
          <cell r="E54" t="str">
            <v>Royal Challengers Bangalore</v>
          </cell>
          <cell r="F54" t="str">
            <v>RD Gaikwad</v>
          </cell>
          <cell r="G54" t="str">
            <v>RV Uthappa</v>
          </cell>
          <cell r="H54" t="str">
            <v>MM Ali</v>
          </cell>
          <cell r="I54" t="str">
            <v>S Dube</v>
          </cell>
          <cell r="J54" t="str">
            <v>RA Jadeja</v>
          </cell>
          <cell r="K54" t="str">
            <v>MS Dhoni</v>
          </cell>
          <cell r="L54" t="str">
            <v>AT Rayudu</v>
          </cell>
          <cell r="M54" t="str">
            <v>DJ Bravo</v>
          </cell>
          <cell r="N54" t="str">
            <v>CJ Jordan</v>
          </cell>
          <cell r="O54" t="str">
            <v>M Theekshana</v>
          </cell>
          <cell r="P54" t="str">
            <v>Mukesh Choudhary</v>
          </cell>
          <cell r="Q54" t="str">
            <v>F du Plessis</v>
          </cell>
          <cell r="R54" t="str">
            <v>Anuj Rawat</v>
          </cell>
          <cell r="S54" t="str">
            <v>V Kohli</v>
          </cell>
          <cell r="T54" t="str">
            <v>GJ Maxwell</v>
          </cell>
          <cell r="U54" t="str">
            <v>Shahbaz Ahmed</v>
          </cell>
          <cell r="V54" t="str">
            <v>SS Prabhudessai</v>
          </cell>
          <cell r="W54" t="str">
            <v>KD Karthik</v>
          </cell>
          <cell r="X54" t="str">
            <v>PWH de Silva</v>
          </cell>
          <cell r="Y54" t="str">
            <v>Akash Deep</v>
          </cell>
          <cell r="Z54" t="str">
            <v>Mohammed Siraj</v>
          </cell>
          <cell r="AA54" t="str">
            <v>JR Hazlewood</v>
          </cell>
        </row>
        <row r="55">
          <cell r="A55">
            <v>1304067</v>
          </cell>
          <cell r="B55" t="str">
            <v>Mumbai</v>
          </cell>
          <cell r="C55">
            <v>44662</v>
          </cell>
          <cell r="D55" t="str">
            <v>Gujarat Titans</v>
          </cell>
          <cell r="E55" t="str">
            <v>Sunrisers Hyderabad</v>
          </cell>
          <cell r="F55" t="str">
            <v>MS Wade</v>
          </cell>
          <cell r="G55" t="str">
            <v>Shubman Gill</v>
          </cell>
          <cell r="H55" t="str">
            <v>B Sai Sudharsan</v>
          </cell>
          <cell r="I55" t="str">
            <v>HH Pandya</v>
          </cell>
          <cell r="J55" t="str">
            <v>DA Miller</v>
          </cell>
          <cell r="K55" t="str">
            <v>A Manohar</v>
          </cell>
          <cell r="L55" t="str">
            <v>R Tewatia</v>
          </cell>
          <cell r="M55" t="str">
            <v>Rashid Khan</v>
          </cell>
          <cell r="N55" t="str">
            <v>DG Nalkande</v>
          </cell>
          <cell r="O55" t="str">
            <v>Mohammed Shami</v>
          </cell>
          <cell r="P55" t="str">
            <v>LH Ferguson</v>
          </cell>
          <cell r="Q55" t="str">
            <v>Abhishek Sharma</v>
          </cell>
          <cell r="R55" t="str">
            <v>KS Williamson</v>
          </cell>
          <cell r="S55" t="str">
            <v>RA Tripathi</v>
          </cell>
          <cell r="T55" t="str">
            <v>N Pooran</v>
          </cell>
          <cell r="U55" t="str">
            <v>AK Markram</v>
          </cell>
          <cell r="V55" t="str">
            <v>Shashank Singh</v>
          </cell>
          <cell r="W55" t="str">
            <v>Washington Sundar</v>
          </cell>
          <cell r="X55" t="str">
            <v>M Jansen</v>
          </cell>
          <cell r="Y55" t="str">
            <v>B Kumar</v>
          </cell>
          <cell r="Z55" t="str">
            <v>T Natarajan</v>
          </cell>
          <cell r="AA55" t="str">
            <v>Umran Malik</v>
          </cell>
        </row>
        <row r="56">
          <cell r="A56">
            <v>1304066</v>
          </cell>
          <cell r="B56" t="str">
            <v>Mumbai</v>
          </cell>
          <cell r="C56">
            <v>44661</v>
          </cell>
          <cell r="D56" t="str">
            <v>Rajasthan Royals</v>
          </cell>
          <cell r="E56" t="str">
            <v>Lucknow Super Giants</v>
          </cell>
          <cell r="F56" t="str">
            <v>JC Buttler</v>
          </cell>
          <cell r="G56" t="str">
            <v>D Padikkal</v>
          </cell>
          <cell r="H56" t="str">
            <v>SV Samson</v>
          </cell>
          <cell r="I56" t="str">
            <v>HE van der Dussen</v>
          </cell>
          <cell r="J56" t="str">
            <v>SO Hetmyer</v>
          </cell>
          <cell r="K56" t="str">
            <v>R Ashwin</v>
          </cell>
          <cell r="L56" t="str">
            <v>R Parag</v>
          </cell>
          <cell r="M56" t="str">
            <v>TA Boult</v>
          </cell>
          <cell r="N56" t="str">
            <v>YS Chahal</v>
          </cell>
          <cell r="O56" t="str">
            <v>KR Sen</v>
          </cell>
          <cell r="P56" t="str">
            <v>M Prasidh Krishna</v>
          </cell>
          <cell r="Q56" t="str">
            <v>KL Rahul</v>
          </cell>
          <cell r="R56" t="str">
            <v>Q de Kock</v>
          </cell>
          <cell r="S56" t="str">
            <v>K Gowtham</v>
          </cell>
          <cell r="T56" t="str">
            <v>JO Holder</v>
          </cell>
          <cell r="U56" t="str">
            <v>DJ Hooda</v>
          </cell>
          <cell r="V56" t="str">
            <v>A Badoni</v>
          </cell>
          <cell r="W56" t="str">
            <v>KH Pandya</v>
          </cell>
          <cell r="X56" t="str">
            <v>MP Stoinis</v>
          </cell>
          <cell r="Y56" t="str">
            <v>PVD Chameera</v>
          </cell>
          <cell r="Z56" t="str">
            <v>Avesh Khan</v>
          </cell>
          <cell r="AA56" t="str">
            <v>Ravi Bishnoi</v>
          </cell>
        </row>
        <row r="57">
          <cell r="A57">
            <v>1304065</v>
          </cell>
          <cell r="B57" t="str">
            <v>Mumbai</v>
          </cell>
          <cell r="C57">
            <v>44661</v>
          </cell>
          <cell r="D57" t="str">
            <v>Delhi Capitals</v>
          </cell>
          <cell r="E57" t="str">
            <v>Kolkata Knight Riders</v>
          </cell>
          <cell r="F57" t="str">
            <v>PP Shaw</v>
          </cell>
          <cell r="G57" t="str">
            <v>DA Warner</v>
          </cell>
          <cell r="H57" t="str">
            <v>RR Pant</v>
          </cell>
          <cell r="I57" t="str">
            <v>Lalit Yadav</v>
          </cell>
          <cell r="J57" t="str">
            <v>R Powell</v>
          </cell>
          <cell r="K57" t="str">
            <v>AR Patel</v>
          </cell>
          <cell r="L57" t="str">
            <v>SN Thakur</v>
          </cell>
          <cell r="M57" t="str">
            <v>SN Khan</v>
          </cell>
          <cell r="N57" t="str">
            <v>Kuldeep Yadav</v>
          </cell>
          <cell r="O57" t="str">
            <v>Mustafizur Rahman</v>
          </cell>
          <cell r="P57" t="str">
            <v>KK Ahmed</v>
          </cell>
          <cell r="Q57" t="str">
            <v>AM Rahane</v>
          </cell>
          <cell r="R57" t="str">
            <v>VR Iyer</v>
          </cell>
          <cell r="S57" t="str">
            <v>SS Iyer</v>
          </cell>
          <cell r="T57" t="str">
            <v>N Rana</v>
          </cell>
          <cell r="U57" t="str">
            <v>AD Russell</v>
          </cell>
          <cell r="V57" t="str">
            <v>SW Billings</v>
          </cell>
          <cell r="W57" t="str">
            <v>PJ Cummins</v>
          </cell>
          <cell r="X57" t="str">
            <v>SP Narine</v>
          </cell>
          <cell r="Y57" t="str">
            <v>UT Yadav</v>
          </cell>
          <cell r="Z57" t="str">
            <v>Rasikh Salam</v>
          </cell>
          <cell r="AA57" t="str">
            <v>CV Varun</v>
          </cell>
        </row>
        <row r="58">
          <cell r="A58">
            <v>1304064</v>
          </cell>
          <cell r="B58" t="str">
            <v>Pune</v>
          </cell>
          <cell r="C58">
            <v>44660</v>
          </cell>
          <cell r="D58" t="str">
            <v>Mumbai Indians</v>
          </cell>
          <cell r="E58" t="str">
            <v>Royal Challengers Bangalore</v>
          </cell>
          <cell r="F58" t="str">
            <v>Ishan Kishan</v>
          </cell>
          <cell r="G58" t="str">
            <v>RG Sharma</v>
          </cell>
          <cell r="H58" t="str">
            <v>D Brevis</v>
          </cell>
          <cell r="I58" t="str">
            <v>SA Yadav</v>
          </cell>
          <cell r="J58" t="str">
            <v>Tilak Varma</v>
          </cell>
          <cell r="K58" t="str">
            <v>KA Pollard</v>
          </cell>
          <cell r="L58" t="str">
            <v>Ramandeep Singh</v>
          </cell>
          <cell r="M58" t="str">
            <v>JD Unadkat</v>
          </cell>
          <cell r="N58" t="str">
            <v>M Ashwin</v>
          </cell>
          <cell r="O58" t="str">
            <v>JJ Bumrah</v>
          </cell>
          <cell r="P58" t="str">
            <v>Basil Thampi</v>
          </cell>
          <cell r="Q58" t="str">
            <v>F du Plessis</v>
          </cell>
          <cell r="R58" t="str">
            <v>Anuj Rawat</v>
          </cell>
          <cell r="S58" t="str">
            <v>V Kohli</v>
          </cell>
          <cell r="T58" t="str">
            <v>KD Karthik</v>
          </cell>
          <cell r="U58" t="str">
            <v>GJ Maxwell</v>
          </cell>
          <cell r="V58" t="str">
            <v>DJ Willey</v>
          </cell>
          <cell r="W58" t="str">
            <v>Shahbaz Ahmed</v>
          </cell>
          <cell r="X58" t="str">
            <v>PWH de Silva</v>
          </cell>
          <cell r="Y58" t="str">
            <v>HV Patel</v>
          </cell>
          <cell r="Z58" t="str">
            <v>Mohammed Siraj</v>
          </cell>
          <cell r="AA58" t="str">
            <v>Akash Deep</v>
          </cell>
        </row>
        <row r="59">
          <cell r="A59">
            <v>1304063</v>
          </cell>
          <cell r="B59" t="str">
            <v>Mumbai</v>
          </cell>
          <cell r="C59">
            <v>44660</v>
          </cell>
          <cell r="D59" t="str">
            <v>Chennai Super Kings</v>
          </cell>
          <cell r="E59" t="str">
            <v>Sunrisers Hyderabad</v>
          </cell>
          <cell r="F59" t="str">
            <v>RV Uthappa</v>
          </cell>
          <cell r="G59" t="str">
            <v>RD Gaikwad</v>
          </cell>
          <cell r="H59" t="str">
            <v>MM Ali</v>
          </cell>
          <cell r="I59" t="str">
            <v>AT Rayudu</v>
          </cell>
          <cell r="J59" t="str">
            <v>S Dube</v>
          </cell>
          <cell r="K59" t="str">
            <v>RA Jadeja</v>
          </cell>
          <cell r="L59" t="str">
            <v>MS Dhoni</v>
          </cell>
          <cell r="M59" t="str">
            <v>DJ Bravo</v>
          </cell>
          <cell r="N59" t="str">
            <v>CJ Jordan</v>
          </cell>
          <cell r="O59" t="str">
            <v>M Theekshana</v>
          </cell>
          <cell r="P59" t="str">
            <v>Mukesh Choudhary</v>
          </cell>
          <cell r="Q59" t="str">
            <v>Abhishek Sharma</v>
          </cell>
          <cell r="R59" t="str">
            <v>KS Williamson</v>
          </cell>
          <cell r="S59" t="str">
            <v>RA Tripathi</v>
          </cell>
          <cell r="T59" t="str">
            <v>N Pooran</v>
          </cell>
          <cell r="U59" t="str">
            <v>AK Markram</v>
          </cell>
          <cell r="V59" t="str">
            <v>Shashank Singh</v>
          </cell>
          <cell r="W59" t="str">
            <v>Washington Sundar</v>
          </cell>
          <cell r="X59" t="str">
            <v>B Kumar</v>
          </cell>
          <cell r="Y59" t="str">
            <v>M Jansen</v>
          </cell>
          <cell r="Z59" t="str">
            <v>Umran Malik</v>
          </cell>
          <cell r="AA59" t="str">
            <v>T Natarajan</v>
          </cell>
        </row>
        <row r="60">
          <cell r="A60">
            <v>1304062</v>
          </cell>
          <cell r="B60" t="str">
            <v>Mumbai</v>
          </cell>
          <cell r="C60">
            <v>44659</v>
          </cell>
          <cell r="D60" t="str">
            <v>Punjab Kings</v>
          </cell>
          <cell r="E60" t="str">
            <v>Gujarat Titans</v>
          </cell>
          <cell r="F60" t="str">
            <v>MA Agarwal</v>
          </cell>
          <cell r="G60" t="str">
            <v>S Dhawan</v>
          </cell>
          <cell r="H60" t="str">
            <v>JM Bairstow</v>
          </cell>
          <cell r="I60" t="str">
            <v>LS Livingstone</v>
          </cell>
          <cell r="J60" t="str">
            <v>JM Sharma</v>
          </cell>
          <cell r="K60" t="str">
            <v>OF Smith</v>
          </cell>
          <cell r="L60" t="str">
            <v>M Shahrukh Khan</v>
          </cell>
          <cell r="M60" t="str">
            <v>K Rabada</v>
          </cell>
          <cell r="N60" t="str">
            <v>RD Chahar</v>
          </cell>
          <cell r="O60" t="str">
            <v>VG Arora</v>
          </cell>
          <cell r="P60" t="str">
            <v>Arshdeep Singh</v>
          </cell>
          <cell r="Q60" t="str">
            <v>MS Wade</v>
          </cell>
          <cell r="R60" t="str">
            <v>Shubman Gill</v>
          </cell>
          <cell r="S60" t="str">
            <v>B Sai Sudharsan</v>
          </cell>
          <cell r="T60" t="str">
            <v>HH Pandya</v>
          </cell>
          <cell r="U60" t="str">
            <v>DA Miller</v>
          </cell>
          <cell r="V60" t="str">
            <v>R Tewatia</v>
          </cell>
          <cell r="W60" t="str">
            <v>A Manohar</v>
          </cell>
          <cell r="X60" t="str">
            <v>Rashid Khan</v>
          </cell>
          <cell r="Y60" t="str">
            <v>DG Nalkande</v>
          </cell>
          <cell r="Z60" t="str">
            <v>Mohammed Shami</v>
          </cell>
          <cell r="AA60" t="str">
            <v>LH Ferguson</v>
          </cell>
        </row>
        <row r="61">
          <cell r="A61">
            <v>1304061</v>
          </cell>
          <cell r="B61" t="str">
            <v>Mumbai</v>
          </cell>
          <cell r="C61">
            <v>44658</v>
          </cell>
          <cell r="D61" t="str">
            <v>Delhi Capitals</v>
          </cell>
          <cell r="E61" t="str">
            <v>Lucknow Super Giants</v>
          </cell>
          <cell r="F61" t="str">
            <v>PP Shaw</v>
          </cell>
          <cell r="G61" t="str">
            <v>DA Warner</v>
          </cell>
          <cell r="H61" t="str">
            <v>R Powell</v>
          </cell>
          <cell r="I61" t="str">
            <v>RR Pant</v>
          </cell>
          <cell r="J61" t="str">
            <v>SN Khan</v>
          </cell>
          <cell r="K61" t="str">
            <v>Lalit Yadav</v>
          </cell>
          <cell r="L61" t="str">
            <v>AR Patel</v>
          </cell>
          <cell r="M61" t="str">
            <v>SN Thakur</v>
          </cell>
          <cell r="N61" t="str">
            <v>Kuldeep Yadav</v>
          </cell>
          <cell r="O61" t="str">
            <v>Mustafizur Rahman</v>
          </cell>
          <cell r="P61" t="str">
            <v>A Nortje</v>
          </cell>
          <cell r="Q61" t="str">
            <v>KL Rahul</v>
          </cell>
          <cell r="R61" t="str">
            <v>Q de Kock</v>
          </cell>
          <cell r="S61" t="str">
            <v>E Lewis</v>
          </cell>
          <cell r="T61" t="str">
            <v>DJ Hooda</v>
          </cell>
          <cell r="U61" t="str">
            <v>KH Pandya</v>
          </cell>
          <cell r="V61" t="str">
            <v>A Badoni</v>
          </cell>
          <cell r="W61" t="str">
            <v>K Gowtham</v>
          </cell>
          <cell r="X61" t="str">
            <v>JO Holder</v>
          </cell>
          <cell r="Y61" t="str">
            <v>Avesh Khan</v>
          </cell>
          <cell r="Z61" t="str">
            <v>AJ Tye</v>
          </cell>
          <cell r="AA61" t="str">
            <v>Ravi Bishnoi</v>
          </cell>
        </row>
        <row r="62">
          <cell r="A62">
            <v>1304060</v>
          </cell>
          <cell r="B62" t="str">
            <v>Pune</v>
          </cell>
          <cell r="C62">
            <v>44657</v>
          </cell>
          <cell r="D62" t="str">
            <v>Mumbai Indians</v>
          </cell>
          <cell r="E62" t="str">
            <v>Kolkata Knight Riders</v>
          </cell>
          <cell r="F62" t="str">
            <v>RG Sharma</v>
          </cell>
          <cell r="G62" t="str">
            <v>Ishan Kishan</v>
          </cell>
          <cell r="H62" t="str">
            <v>D Brevis</v>
          </cell>
          <cell r="I62" t="str">
            <v>SA Yadav</v>
          </cell>
          <cell r="J62" t="str">
            <v>Tilak Varma</v>
          </cell>
          <cell r="K62" t="str">
            <v>KA Pollard</v>
          </cell>
          <cell r="L62" t="str">
            <v>DR Sams</v>
          </cell>
          <cell r="M62" t="str">
            <v>M Ashwin</v>
          </cell>
          <cell r="N62" t="str">
            <v>TS Mills</v>
          </cell>
          <cell r="O62" t="str">
            <v>JJ Bumrah</v>
          </cell>
          <cell r="P62" t="str">
            <v>Basil Thampi</v>
          </cell>
          <cell r="Q62" t="str">
            <v>AM Rahane</v>
          </cell>
          <cell r="R62" t="str">
            <v>VR Iyer</v>
          </cell>
          <cell r="S62" t="str">
            <v>SS Iyer</v>
          </cell>
          <cell r="T62" t="str">
            <v>SW Billings</v>
          </cell>
          <cell r="U62" t="str">
            <v>N Rana</v>
          </cell>
          <cell r="V62" t="str">
            <v>AD Russell</v>
          </cell>
          <cell r="W62" t="str">
            <v>PJ Cummins</v>
          </cell>
          <cell r="X62" t="str">
            <v>SP Narine</v>
          </cell>
          <cell r="Y62" t="str">
            <v>Rasikh Salam</v>
          </cell>
          <cell r="Z62" t="str">
            <v>UT Yadav</v>
          </cell>
          <cell r="AA62" t="str">
            <v>CV Varun</v>
          </cell>
        </row>
        <row r="63">
          <cell r="A63">
            <v>1304059</v>
          </cell>
          <cell r="B63" t="str">
            <v>Mumbai</v>
          </cell>
          <cell r="C63">
            <v>44656</v>
          </cell>
          <cell r="D63" t="str">
            <v>Rajasthan Royals</v>
          </cell>
          <cell r="E63" t="str">
            <v>Royal Challengers Bangalore</v>
          </cell>
          <cell r="F63" t="str">
            <v>JC Buttler</v>
          </cell>
          <cell r="G63" t="str">
            <v>YBK Jaiswal</v>
          </cell>
          <cell r="H63" t="str">
            <v>D Padikkal</v>
          </cell>
          <cell r="I63" t="str">
            <v>SV Samson</v>
          </cell>
          <cell r="J63" t="str">
            <v>SO Hetmyer</v>
          </cell>
          <cell r="K63" t="str">
            <v>R Parag</v>
          </cell>
          <cell r="L63" t="str">
            <v>R Ashwin</v>
          </cell>
          <cell r="M63" t="str">
            <v>Navdeep Saini</v>
          </cell>
          <cell r="N63" t="str">
            <v>TA Boult</v>
          </cell>
          <cell r="O63" t="str">
            <v>YS Chahal</v>
          </cell>
          <cell r="P63" t="str">
            <v>M Prasidh Krishna</v>
          </cell>
          <cell r="Q63" t="str">
            <v>F du Plessis</v>
          </cell>
          <cell r="R63" t="str">
            <v>Anuj Rawat</v>
          </cell>
          <cell r="S63" t="str">
            <v>V Kohli</v>
          </cell>
          <cell r="T63" t="str">
            <v>DJ Willey</v>
          </cell>
          <cell r="U63" t="str">
            <v>SE Rutherford</v>
          </cell>
          <cell r="V63" t="str">
            <v>Shahbaz Ahmed</v>
          </cell>
          <cell r="W63" t="str">
            <v>KD Karthik</v>
          </cell>
          <cell r="X63" t="str">
            <v>HV Patel</v>
          </cell>
          <cell r="Y63" t="str">
            <v>PWH de Silva</v>
          </cell>
          <cell r="Z63" t="str">
            <v>Mohammed Siraj</v>
          </cell>
          <cell r="AA63" t="str">
            <v>Akash Deep</v>
          </cell>
        </row>
        <row r="64">
          <cell r="A64">
            <v>1304058</v>
          </cell>
          <cell r="B64" t="str">
            <v>Mumbai</v>
          </cell>
          <cell r="C64">
            <v>44655</v>
          </cell>
          <cell r="D64" t="str">
            <v>Lucknow Super Giants</v>
          </cell>
          <cell r="E64" t="str">
            <v>Sunrisers Hyderabad</v>
          </cell>
          <cell r="F64" t="str">
            <v>KL Rahul</v>
          </cell>
          <cell r="G64" t="str">
            <v>Q de Kock</v>
          </cell>
          <cell r="H64" t="str">
            <v>E Lewis</v>
          </cell>
          <cell r="I64" t="str">
            <v>MK Pandey</v>
          </cell>
          <cell r="J64" t="str">
            <v>DJ Hooda</v>
          </cell>
          <cell r="K64" t="str">
            <v>A Badoni</v>
          </cell>
          <cell r="L64" t="str">
            <v>KH Pandya</v>
          </cell>
          <cell r="M64" t="str">
            <v>JO Holder</v>
          </cell>
          <cell r="N64" t="str">
            <v>AJ Tye</v>
          </cell>
          <cell r="O64" t="str">
            <v>Ravi Bishnoi</v>
          </cell>
          <cell r="P64" t="str">
            <v>Avesh Khan</v>
          </cell>
          <cell r="Q64" t="str">
            <v>Abhishek Sharma</v>
          </cell>
          <cell r="R64" t="str">
            <v>KS Williamson</v>
          </cell>
          <cell r="S64" t="str">
            <v>RA Tripathi</v>
          </cell>
          <cell r="T64" t="str">
            <v>AK Markram</v>
          </cell>
          <cell r="U64" t="str">
            <v>N Pooran</v>
          </cell>
          <cell r="V64" t="str">
            <v>Washington Sundar</v>
          </cell>
          <cell r="W64" t="str">
            <v>Abdul Samad</v>
          </cell>
          <cell r="X64" t="str">
            <v>R Shepherd</v>
          </cell>
          <cell r="Y64" t="str">
            <v>B Kumar</v>
          </cell>
          <cell r="Z64" t="str">
            <v>Umran Malik</v>
          </cell>
          <cell r="AA64" t="str">
            <v>T Natarajan</v>
          </cell>
        </row>
        <row r="65">
          <cell r="A65">
            <v>1304057</v>
          </cell>
          <cell r="B65" t="str">
            <v>Mumbai</v>
          </cell>
          <cell r="C65">
            <v>44654</v>
          </cell>
          <cell r="D65" t="str">
            <v>Punjab Kings</v>
          </cell>
          <cell r="E65" t="str">
            <v>Chennai Super Kings</v>
          </cell>
          <cell r="F65" t="str">
            <v>MA Agarwal</v>
          </cell>
          <cell r="G65" t="str">
            <v>S Dhawan</v>
          </cell>
          <cell r="H65" t="str">
            <v>PBB Rajapaksa</v>
          </cell>
          <cell r="I65" t="str">
            <v>LS Livingstone</v>
          </cell>
          <cell r="J65" t="str">
            <v>JM Sharma</v>
          </cell>
          <cell r="K65" t="str">
            <v>M Shahrukh Khan</v>
          </cell>
          <cell r="L65" t="str">
            <v>OF Smith</v>
          </cell>
          <cell r="M65" t="str">
            <v>K Rabada</v>
          </cell>
          <cell r="N65" t="str">
            <v>RD Chahar</v>
          </cell>
          <cell r="O65" t="str">
            <v>VG Arora</v>
          </cell>
          <cell r="P65" t="str">
            <v>Arshdeep Singh</v>
          </cell>
          <cell r="Q65" t="str">
            <v>RV Uthappa</v>
          </cell>
          <cell r="R65" t="str">
            <v>RD Gaikwad</v>
          </cell>
          <cell r="S65" t="str">
            <v>MM Ali</v>
          </cell>
          <cell r="T65" t="str">
            <v>AT Rayudu</v>
          </cell>
          <cell r="U65" t="str">
            <v>RA Jadeja</v>
          </cell>
          <cell r="V65" t="str">
            <v>S Dube</v>
          </cell>
          <cell r="W65" t="str">
            <v>MS Dhoni</v>
          </cell>
          <cell r="X65" t="str">
            <v>DJ Bravo</v>
          </cell>
          <cell r="Y65" t="str">
            <v>D Pretorius</v>
          </cell>
          <cell r="Z65" t="str">
            <v>CJ Jordan</v>
          </cell>
          <cell r="AA65" t="str">
            <v>Mukesh Choudhary</v>
          </cell>
        </row>
        <row r="66">
          <cell r="A66">
            <v>1304056</v>
          </cell>
          <cell r="B66" t="str">
            <v>Pune</v>
          </cell>
          <cell r="C66">
            <v>44653</v>
          </cell>
          <cell r="D66" t="str">
            <v>Gujarat Titans</v>
          </cell>
          <cell r="E66" t="str">
            <v>Delhi Capitals</v>
          </cell>
          <cell r="F66" t="str">
            <v>MS Wade</v>
          </cell>
          <cell r="G66" t="str">
            <v>Shubman Gill</v>
          </cell>
          <cell r="H66" t="str">
            <v>V Shankar</v>
          </cell>
          <cell r="I66" t="str">
            <v>HH Pandya</v>
          </cell>
          <cell r="J66" t="str">
            <v>DA Miller</v>
          </cell>
          <cell r="K66" t="str">
            <v>R Tewatia</v>
          </cell>
          <cell r="L66" t="str">
            <v>A Manohar</v>
          </cell>
          <cell r="M66" t="str">
            <v>Rashid Khan</v>
          </cell>
          <cell r="N66" t="str">
            <v>VR Aaron</v>
          </cell>
          <cell r="O66" t="str">
            <v>LH Ferguson</v>
          </cell>
          <cell r="P66" t="str">
            <v>Mohammed Shami</v>
          </cell>
          <cell r="Q66" t="str">
            <v>PP Shaw</v>
          </cell>
          <cell r="R66" t="str">
            <v>TL Seifert</v>
          </cell>
          <cell r="S66" t="str">
            <v>Mandeep Singh</v>
          </cell>
          <cell r="T66" t="str">
            <v>RR Pant</v>
          </cell>
          <cell r="U66" t="str">
            <v>Lalit Yadav</v>
          </cell>
          <cell r="V66" t="str">
            <v>R Powell</v>
          </cell>
          <cell r="W66" t="str">
            <v>AR Patel</v>
          </cell>
          <cell r="X66" t="str">
            <v>SN Thakur</v>
          </cell>
          <cell r="Y66" t="str">
            <v>Kuldeep Yadav</v>
          </cell>
          <cell r="Z66" t="str">
            <v>KK Ahmed</v>
          </cell>
          <cell r="AA66" t="str">
            <v>Mustafizur Rahman</v>
          </cell>
        </row>
        <row r="67">
          <cell r="A67">
            <v>1304055</v>
          </cell>
          <cell r="B67" t="str">
            <v>Mumbai</v>
          </cell>
          <cell r="C67">
            <v>44653</v>
          </cell>
          <cell r="D67" t="str">
            <v>Rajasthan Royals</v>
          </cell>
          <cell r="E67" t="str">
            <v>Mumbai Indians</v>
          </cell>
          <cell r="F67" t="str">
            <v>JC Buttler</v>
          </cell>
          <cell r="G67" t="str">
            <v>YBK Jaiswal</v>
          </cell>
          <cell r="H67" t="str">
            <v>D Padikkal</v>
          </cell>
          <cell r="I67" t="str">
            <v>SV Samson</v>
          </cell>
          <cell r="J67" t="str">
            <v>SO Hetmyer</v>
          </cell>
          <cell r="K67" t="str">
            <v>R Parag</v>
          </cell>
          <cell r="L67" t="str">
            <v>R Ashwin</v>
          </cell>
          <cell r="M67" t="str">
            <v>Navdeep Saini</v>
          </cell>
          <cell r="N67" t="str">
            <v>TA Boult</v>
          </cell>
          <cell r="O67" t="str">
            <v>YS Chahal</v>
          </cell>
          <cell r="P67" t="str">
            <v>M Prasidh Krishna</v>
          </cell>
          <cell r="Q67" t="str">
            <v>Ishan Kishan</v>
          </cell>
          <cell r="R67" t="str">
            <v>RG Sharma</v>
          </cell>
          <cell r="S67" t="str">
            <v>Anmolpreet Singh</v>
          </cell>
          <cell r="T67" t="str">
            <v>Tilak Varma</v>
          </cell>
          <cell r="U67" t="str">
            <v>KA Pollard</v>
          </cell>
          <cell r="V67" t="str">
            <v>TH David</v>
          </cell>
          <cell r="W67" t="str">
            <v>DR Sams</v>
          </cell>
          <cell r="X67" t="str">
            <v>M Ashwin</v>
          </cell>
          <cell r="Y67" t="str">
            <v>JJ Bumrah</v>
          </cell>
          <cell r="Z67" t="str">
            <v>TS Mills</v>
          </cell>
          <cell r="AA67" t="str">
            <v>Basil Thampi</v>
          </cell>
        </row>
        <row r="68">
          <cell r="A68">
            <v>1304054</v>
          </cell>
          <cell r="B68" t="str">
            <v>Mumbai</v>
          </cell>
          <cell r="C68">
            <v>44652</v>
          </cell>
          <cell r="D68" t="str">
            <v>Punjab Kings</v>
          </cell>
          <cell r="E68" t="str">
            <v>Kolkata Knight Riders</v>
          </cell>
          <cell r="F68" t="str">
            <v>MA Agarwal</v>
          </cell>
          <cell r="G68" t="str">
            <v>S Dhawan</v>
          </cell>
          <cell r="H68" t="str">
            <v>PBB Rajapaksa</v>
          </cell>
          <cell r="I68" t="str">
            <v>LS Livingstone</v>
          </cell>
          <cell r="J68" t="str">
            <v>RA Bawa</v>
          </cell>
          <cell r="K68" t="str">
            <v>M Shahrukh Khan</v>
          </cell>
          <cell r="L68" t="str">
            <v>Harpreet Brar</v>
          </cell>
          <cell r="M68" t="str">
            <v>OF Smith</v>
          </cell>
          <cell r="N68" t="str">
            <v>RD Chahar</v>
          </cell>
          <cell r="O68" t="str">
            <v>K Rabada</v>
          </cell>
          <cell r="P68" t="str">
            <v>Arshdeep Singh</v>
          </cell>
          <cell r="Q68" t="str">
            <v>AM Rahane</v>
          </cell>
          <cell r="R68" t="str">
            <v>VR Iyer</v>
          </cell>
          <cell r="S68" t="str">
            <v>SS Iyer</v>
          </cell>
          <cell r="T68" t="str">
            <v>SW Billings</v>
          </cell>
          <cell r="U68" t="str">
            <v>N Rana</v>
          </cell>
          <cell r="V68" t="str">
            <v>AD Russell</v>
          </cell>
          <cell r="W68" t="str">
            <v>SP Narine</v>
          </cell>
          <cell r="X68" t="str">
            <v>TG Southee</v>
          </cell>
          <cell r="Y68" t="str">
            <v>UT Yadav</v>
          </cell>
          <cell r="Z68" t="str">
            <v>CV Varun</v>
          </cell>
          <cell r="AA68" t="str">
            <v>Shivam Mavi</v>
          </cell>
        </row>
        <row r="69">
          <cell r="A69">
            <v>1304053</v>
          </cell>
          <cell r="B69" t="str">
            <v>Mumbai</v>
          </cell>
          <cell r="C69">
            <v>44651</v>
          </cell>
          <cell r="D69" t="str">
            <v>Chennai Super Kings</v>
          </cell>
          <cell r="E69" t="str">
            <v>Lucknow Super Giants</v>
          </cell>
          <cell r="F69" t="str">
            <v>RV Uthappa</v>
          </cell>
          <cell r="G69" t="str">
            <v>RD Gaikwad</v>
          </cell>
          <cell r="H69" t="str">
            <v>MM Ali</v>
          </cell>
          <cell r="I69" t="str">
            <v>S Dube</v>
          </cell>
          <cell r="J69" t="str">
            <v>AT Rayudu</v>
          </cell>
          <cell r="K69" t="str">
            <v>RA Jadeja</v>
          </cell>
          <cell r="L69" t="str">
            <v>MS Dhoni</v>
          </cell>
          <cell r="M69" t="str">
            <v>D Pretorius</v>
          </cell>
          <cell r="N69" t="str">
            <v>DJ Bravo</v>
          </cell>
          <cell r="O69" t="str">
            <v>TU Deshpande</v>
          </cell>
          <cell r="P69" t="str">
            <v>Mukesh Choudhary</v>
          </cell>
          <cell r="Q69" t="str">
            <v>KL Rahul</v>
          </cell>
          <cell r="R69" t="str">
            <v>Q de Kock</v>
          </cell>
          <cell r="S69" t="str">
            <v>MK Pandey</v>
          </cell>
          <cell r="T69" t="str">
            <v>E Lewis</v>
          </cell>
          <cell r="U69" t="str">
            <v>DJ Hooda</v>
          </cell>
          <cell r="V69" t="str">
            <v>A Badoni</v>
          </cell>
          <cell r="W69" t="str">
            <v>KH Pandya</v>
          </cell>
          <cell r="X69" t="str">
            <v>PVD Chameera</v>
          </cell>
          <cell r="Y69" t="str">
            <v>AJ Tye</v>
          </cell>
          <cell r="Z69" t="str">
            <v>Ravi Bishnoi</v>
          </cell>
          <cell r="AA69" t="str">
            <v>Avesh Khan</v>
          </cell>
        </row>
        <row r="70">
          <cell r="A70">
            <v>1304052</v>
          </cell>
          <cell r="B70" t="str">
            <v>Mumbai</v>
          </cell>
          <cell r="C70">
            <v>44650</v>
          </cell>
          <cell r="D70" t="str">
            <v>Kolkata Knight Riders</v>
          </cell>
          <cell r="E70" t="str">
            <v>Royal Challengers Bangalore</v>
          </cell>
          <cell r="F70" t="str">
            <v>AM Rahane</v>
          </cell>
          <cell r="G70" t="str">
            <v>VR Iyer</v>
          </cell>
          <cell r="H70" t="str">
            <v>SS Iyer</v>
          </cell>
          <cell r="I70" t="str">
            <v>N Rana</v>
          </cell>
          <cell r="J70" t="str">
            <v>SP Narine</v>
          </cell>
          <cell r="K70" t="str">
            <v>SW Billings</v>
          </cell>
          <cell r="L70" t="str">
            <v>SP Jackson</v>
          </cell>
          <cell r="M70" t="str">
            <v>AD Russell</v>
          </cell>
          <cell r="N70" t="str">
            <v>TG Southee</v>
          </cell>
          <cell r="O70" t="str">
            <v>UT Yadav</v>
          </cell>
          <cell r="P70" t="str">
            <v>CV Varun</v>
          </cell>
          <cell r="Q70" t="str">
            <v>F du Plessis</v>
          </cell>
          <cell r="R70" t="str">
            <v>Anuj Rawat</v>
          </cell>
          <cell r="S70" t="str">
            <v>V Kohli</v>
          </cell>
          <cell r="T70" t="str">
            <v>DJ Willey</v>
          </cell>
          <cell r="U70" t="str">
            <v>SE Rutherford</v>
          </cell>
          <cell r="V70" t="str">
            <v>Shahbaz Ahmed</v>
          </cell>
          <cell r="W70" t="str">
            <v>KD Karthik</v>
          </cell>
          <cell r="X70" t="str">
            <v>PWH de Silva</v>
          </cell>
          <cell r="Y70" t="str">
            <v>HV Patel</v>
          </cell>
          <cell r="Z70" t="str">
            <v>Mohammed Siraj</v>
          </cell>
          <cell r="AA70" t="str">
            <v>Akash Deep</v>
          </cell>
        </row>
        <row r="71">
          <cell r="A71">
            <v>1304051</v>
          </cell>
          <cell r="B71" t="str">
            <v>Pune</v>
          </cell>
          <cell r="C71">
            <v>44649</v>
          </cell>
          <cell r="D71" t="str">
            <v>Rajasthan Royals</v>
          </cell>
          <cell r="E71" t="str">
            <v>Sunrisers Hyderabad</v>
          </cell>
          <cell r="F71" t="str">
            <v>JC Buttler</v>
          </cell>
          <cell r="G71" t="str">
            <v>YBK Jaiswal</v>
          </cell>
          <cell r="H71" t="str">
            <v>SV Samson</v>
          </cell>
          <cell r="I71" t="str">
            <v>D Padikkal</v>
          </cell>
          <cell r="J71" t="str">
            <v>SO Hetmyer</v>
          </cell>
          <cell r="K71" t="str">
            <v>R Parag</v>
          </cell>
          <cell r="L71" t="str">
            <v>NM Coulter-Nile</v>
          </cell>
          <cell r="M71" t="str">
            <v>R Ashwin</v>
          </cell>
          <cell r="N71" t="str">
            <v>YS Chahal</v>
          </cell>
          <cell r="O71" t="str">
            <v>TA Boult</v>
          </cell>
          <cell r="P71" t="str">
            <v>M Prasidh Krishna</v>
          </cell>
          <cell r="Q71" t="str">
            <v>KS Williamson</v>
          </cell>
          <cell r="R71" t="str">
            <v>Abhishek Sharma</v>
          </cell>
          <cell r="S71" t="str">
            <v>RA Tripathi</v>
          </cell>
          <cell r="T71" t="str">
            <v>N Pooran</v>
          </cell>
          <cell r="U71" t="str">
            <v>AK Markram</v>
          </cell>
          <cell r="V71" t="str">
            <v>Abdul Samad</v>
          </cell>
          <cell r="W71" t="str">
            <v>R Shepherd</v>
          </cell>
          <cell r="X71" t="str">
            <v>Washington Sundar</v>
          </cell>
          <cell r="Y71" t="str">
            <v>B Kumar</v>
          </cell>
          <cell r="Z71" t="str">
            <v>Umran Malik</v>
          </cell>
          <cell r="AA71" t="str">
            <v>T Natarajan</v>
          </cell>
        </row>
        <row r="72">
          <cell r="A72">
            <v>1304050</v>
          </cell>
          <cell r="B72" t="str">
            <v>Mumbai</v>
          </cell>
          <cell r="C72">
            <v>44648</v>
          </cell>
          <cell r="D72" t="str">
            <v>Lucknow Super Giants</v>
          </cell>
          <cell r="E72" t="str">
            <v>Gujarat Titans</v>
          </cell>
          <cell r="F72" t="str">
            <v>KL Rahul</v>
          </cell>
          <cell r="G72" t="str">
            <v>Q de Kock</v>
          </cell>
          <cell r="H72" t="str">
            <v>E Lewis</v>
          </cell>
          <cell r="I72" t="str">
            <v>MK Pandey</v>
          </cell>
          <cell r="J72" t="str">
            <v>DJ Hooda</v>
          </cell>
          <cell r="K72" t="str">
            <v>A Badoni</v>
          </cell>
          <cell r="L72" t="str">
            <v>KH Pandya</v>
          </cell>
          <cell r="M72" t="str">
            <v>PVD Chameera</v>
          </cell>
          <cell r="N72" t="str">
            <v>Mohsin Khan</v>
          </cell>
          <cell r="O72" t="str">
            <v>Ravi Bishnoi</v>
          </cell>
          <cell r="P72" t="str">
            <v>Avesh Khan</v>
          </cell>
          <cell r="Q72" t="str">
            <v>Shubman Gill</v>
          </cell>
          <cell r="R72" t="str">
            <v>MS Wade</v>
          </cell>
          <cell r="S72" t="str">
            <v>V Shankar</v>
          </cell>
          <cell r="T72" t="str">
            <v>HH Pandya</v>
          </cell>
          <cell r="U72" t="str">
            <v>DA Miller</v>
          </cell>
          <cell r="V72" t="str">
            <v>R Tewatia</v>
          </cell>
          <cell r="W72" t="str">
            <v>A Manohar</v>
          </cell>
          <cell r="X72" t="str">
            <v>Rashid Khan</v>
          </cell>
          <cell r="Y72" t="str">
            <v>LH Ferguson</v>
          </cell>
          <cell r="Z72" t="str">
            <v>Mohammed Shami</v>
          </cell>
          <cell r="AA72" t="str">
            <v>VR Aaron</v>
          </cell>
        </row>
        <row r="73">
          <cell r="A73">
            <v>1304049</v>
          </cell>
          <cell r="B73" t="str">
            <v>Mumbai</v>
          </cell>
          <cell r="C73">
            <v>44647</v>
          </cell>
          <cell r="D73" t="str">
            <v>Royal Challengers Bangalore</v>
          </cell>
          <cell r="E73" t="str">
            <v>Punjab Kings</v>
          </cell>
          <cell r="F73" t="str">
            <v>F du Plessis</v>
          </cell>
          <cell r="G73" t="str">
            <v>Anuj Rawat</v>
          </cell>
          <cell r="H73" t="str">
            <v>V Kohli</v>
          </cell>
          <cell r="I73" t="str">
            <v>KD Karthik</v>
          </cell>
          <cell r="J73" t="str">
            <v>SE Rutherford</v>
          </cell>
          <cell r="K73" t="str">
            <v>DJ Willey</v>
          </cell>
          <cell r="L73" t="str">
            <v>Shahbaz Ahmed</v>
          </cell>
          <cell r="M73" t="str">
            <v>PWH de Silva</v>
          </cell>
          <cell r="N73" t="str">
            <v>HV Patel</v>
          </cell>
          <cell r="O73" t="str">
            <v>Mohammed Siraj</v>
          </cell>
          <cell r="P73" t="str">
            <v>Akash Deep</v>
          </cell>
          <cell r="Q73" t="str">
            <v>MA Agarwal</v>
          </cell>
          <cell r="R73" t="str">
            <v>S Dhawan</v>
          </cell>
          <cell r="S73" t="str">
            <v>PBB Rajapaksa</v>
          </cell>
          <cell r="T73" t="str">
            <v>LS Livingstone</v>
          </cell>
          <cell r="U73" t="str">
            <v>RA Bawa</v>
          </cell>
          <cell r="V73" t="str">
            <v>M Shahrukh Khan</v>
          </cell>
          <cell r="W73" t="str">
            <v>OF Smith</v>
          </cell>
          <cell r="X73" t="str">
            <v>Harpreet Brar</v>
          </cell>
          <cell r="Y73" t="str">
            <v>Arshdeep Singh</v>
          </cell>
          <cell r="Z73" t="str">
            <v>Sandeep Sharma</v>
          </cell>
          <cell r="AA73" t="str">
            <v>RD Chahar</v>
          </cell>
        </row>
        <row r="74">
          <cell r="A74">
            <v>1304048</v>
          </cell>
          <cell r="B74" t="str">
            <v>Mumbai</v>
          </cell>
          <cell r="C74">
            <v>44647</v>
          </cell>
          <cell r="D74" t="str">
            <v>Mumbai Indians</v>
          </cell>
          <cell r="E74" t="str">
            <v>Delhi Capitals</v>
          </cell>
          <cell r="F74" t="str">
            <v>RG Sharma</v>
          </cell>
          <cell r="G74" t="str">
            <v>Ishan Kishan</v>
          </cell>
          <cell r="H74" t="str">
            <v>Anmolpreet Singh</v>
          </cell>
          <cell r="I74" t="str">
            <v>Tilak Varma</v>
          </cell>
          <cell r="J74" t="str">
            <v>KA Pollard</v>
          </cell>
          <cell r="K74" t="str">
            <v>TH David</v>
          </cell>
          <cell r="L74" t="str">
            <v>DR Sams</v>
          </cell>
          <cell r="M74" t="str">
            <v>M Ashwin</v>
          </cell>
          <cell r="N74" t="str">
            <v>TS Mills</v>
          </cell>
          <cell r="O74" t="str">
            <v>JJ Bumrah</v>
          </cell>
          <cell r="P74" t="str">
            <v>Basil Thampi</v>
          </cell>
          <cell r="Q74" t="str">
            <v>PP Shaw</v>
          </cell>
          <cell r="R74" t="str">
            <v>TL Seifert</v>
          </cell>
          <cell r="S74" t="str">
            <v>Mandeep Singh</v>
          </cell>
          <cell r="T74" t="str">
            <v>RR Pant</v>
          </cell>
          <cell r="U74" t="str">
            <v>Lalit Yadav</v>
          </cell>
          <cell r="V74" t="str">
            <v>R Powell</v>
          </cell>
          <cell r="W74" t="str">
            <v>SN Thakur</v>
          </cell>
          <cell r="X74" t="str">
            <v>AR Patel</v>
          </cell>
          <cell r="Y74" t="str">
            <v>Kuldeep Yadav</v>
          </cell>
          <cell r="Z74" t="str">
            <v>KK Ahmed</v>
          </cell>
          <cell r="AA74" t="str">
            <v>KL Nagarkoti</v>
          </cell>
        </row>
        <row r="75">
          <cell r="A75">
            <v>1304047</v>
          </cell>
          <cell r="B75" t="str">
            <v>Mumbai</v>
          </cell>
          <cell r="C75">
            <v>44646</v>
          </cell>
          <cell r="D75" t="str">
            <v>Chennai Super Kings</v>
          </cell>
          <cell r="E75" t="str">
            <v>Kolkata Knight Riders</v>
          </cell>
          <cell r="F75" t="str">
            <v>RD Gaikwad</v>
          </cell>
          <cell r="G75" t="str">
            <v>DP Conway</v>
          </cell>
          <cell r="H75" t="str">
            <v>RV Uthappa</v>
          </cell>
          <cell r="I75" t="str">
            <v>AT Rayudu</v>
          </cell>
          <cell r="J75" t="str">
            <v>RA Jadeja</v>
          </cell>
          <cell r="K75" t="str">
            <v>S Dube</v>
          </cell>
          <cell r="L75" t="str">
            <v>MS Dhoni</v>
          </cell>
          <cell r="M75" t="str">
            <v>DJ Bravo</v>
          </cell>
          <cell r="N75" t="str">
            <v>MJ Santner</v>
          </cell>
          <cell r="O75" t="str">
            <v>AF Milne</v>
          </cell>
          <cell r="P75" t="str">
            <v>TU Deshpande</v>
          </cell>
          <cell r="Q75" t="str">
            <v>AM Rahane</v>
          </cell>
          <cell r="R75" t="str">
            <v>VR Iyer</v>
          </cell>
          <cell r="S75" t="str">
            <v>N Rana</v>
          </cell>
          <cell r="T75" t="str">
            <v>SS Iyer</v>
          </cell>
          <cell r="U75" t="str">
            <v>SW Billings</v>
          </cell>
          <cell r="V75" t="str">
            <v>SP Jackson</v>
          </cell>
          <cell r="W75" t="str">
            <v>AD Russell</v>
          </cell>
          <cell r="X75" t="str">
            <v>SP Narine</v>
          </cell>
          <cell r="Y75" t="str">
            <v>UT Yadav</v>
          </cell>
          <cell r="Z75" t="str">
            <v>Shivam Mavi</v>
          </cell>
          <cell r="AA75" t="str">
            <v>CV Varun</v>
          </cell>
        </row>
        <row r="76">
          <cell r="A76">
            <v>1254117</v>
          </cell>
          <cell r="B76" t="str">
            <v>Dubai</v>
          </cell>
          <cell r="C76">
            <v>44484</v>
          </cell>
          <cell r="D76" t="str">
            <v>Chennai Super Kings</v>
          </cell>
          <cell r="E76" t="str">
            <v>Kolkata Knight Riders</v>
          </cell>
          <cell r="F76" t="str">
            <v>RD Gaikwad</v>
          </cell>
          <cell r="G76" t="str">
            <v>F du Plessis</v>
          </cell>
          <cell r="H76" t="str">
            <v>RV Uthappa</v>
          </cell>
          <cell r="I76" t="str">
            <v>MM Ali</v>
          </cell>
          <cell r="J76" t="str">
            <v>AT Rayudu</v>
          </cell>
          <cell r="K76" t="str">
            <v>MS Dhoni</v>
          </cell>
          <cell r="L76" t="str">
            <v>RA Jadeja</v>
          </cell>
          <cell r="M76" t="str">
            <v>DJ Bravo</v>
          </cell>
          <cell r="N76" t="str">
            <v>SN Thakur</v>
          </cell>
          <cell r="O76" t="str">
            <v>DL Chahar</v>
          </cell>
          <cell r="P76" t="str">
            <v>JR Hazlewood</v>
          </cell>
          <cell r="Q76" t="str">
            <v>Shubman Gill</v>
          </cell>
          <cell r="R76" t="str">
            <v>VR Iyer</v>
          </cell>
          <cell r="S76" t="str">
            <v>N Rana</v>
          </cell>
          <cell r="T76" t="str">
            <v>SP Narine</v>
          </cell>
          <cell r="U76" t="str">
            <v>EJG Morgan</v>
          </cell>
          <cell r="V76" t="str">
            <v>KD Karthik</v>
          </cell>
          <cell r="W76" t="str">
            <v>Shakib Al Hasan</v>
          </cell>
          <cell r="X76" t="str">
            <v>RA Tripathi</v>
          </cell>
          <cell r="Y76" t="str">
            <v>LH Ferguson</v>
          </cell>
          <cell r="Z76" t="str">
            <v>Shivam Mavi</v>
          </cell>
          <cell r="AA76" t="str">
            <v>CV Varun</v>
          </cell>
        </row>
        <row r="77">
          <cell r="A77">
            <v>1254116</v>
          </cell>
          <cell r="B77" t="str">
            <v>Sharjah</v>
          </cell>
          <cell r="C77">
            <v>44482</v>
          </cell>
          <cell r="D77" t="str">
            <v>Delhi Capitals</v>
          </cell>
          <cell r="E77" t="str">
            <v>Kolkata Knight Riders</v>
          </cell>
          <cell r="F77" t="str">
            <v>PP Shaw</v>
          </cell>
          <cell r="G77" t="str">
            <v>S Dhawan</v>
          </cell>
          <cell r="H77" t="str">
            <v>MP Stoinis</v>
          </cell>
          <cell r="I77" t="str">
            <v>SS Iyer</v>
          </cell>
          <cell r="J77" t="str">
            <v>RR Pant</v>
          </cell>
          <cell r="K77" t="str">
            <v>SO Hetmyer</v>
          </cell>
          <cell r="L77" t="str">
            <v>AR Patel</v>
          </cell>
          <cell r="M77" t="str">
            <v>R Ashwin</v>
          </cell>
          <cell r="N77" t="str">
            <v>K Rabada</v>
          </cell>
          <cell r="O77" t="str">
            <v>Avesh Khan</v>
          </cell>
          <cell r="P77" t="str">
            <v>A Nortje</v>
          </cell>
          <cell r="Q77" t="str">
            <v>Shubman Gill</v>
          </cell>
          <cell r="R77" t="str">
            <v>VR Iyer</v>
          </cell>
          <cell r="S77" t="str">
            <v>N Rana</v>
          </cell>
          <cell r="T77" t="str">
            <v>RA Tripathi</v>
          </cell>
          <cell r="U77" t="str">
            <v>KD Karthik</v>
          </cell>
          <cell r="V77" t="str">
            <v>EJG Morgan</v>
          </cell>
          <cell r="W77" t="str">
            <v>Shakib Al Hasan</v>
          </cell>
          <cell r="X77" t="str">
            <v>SP Narine</v>
          </cell>
          <cell r="Y77" t="str">
            <v>LH Ferguson</v>
          </cell>
          <cell r="Z77" t="str">
            <v>Shivam Mavi</v>
          </cell>
          <cell r="AA77" t="str">
            <v>CV Varun</v>
          </cell>
        </row>
        <row r="78">
          <cell r="A78">
            <v>1254115</v>
          </cell>
          <cell r="B78" t="str">
            <v>Sharjah</v>
          </cell>
          <cell r="C78">
            <v>44480</v>
          </cell>
          <cell r="D78" t="str">
            <v>Royal Challengers Bangalore</v>
          </cell>
          <cell r="E78" t="str">
            <v>Kolkata Knight Riders</v>
          </cell>
          <cell r="F78" t="str">
            <v>D Padikkal</v>
          </cell>
          <cell r="G78" t="str">
            <v>V Kohli</v>
          </cell>
          <cell r="H78" t="str">
            <v>KS Bharat</v>
          </cell>
          <cell r="I78" t="str">
            <v>GJ Maxwell</v>
          </cell>
          <cell r="J78" t="str">
            <v>AB de Villiers</v>
          </cell>
          <cell r="K78" t="str">
            <v>Shahbaz Ahmed</v>
          </cell>
          <cell r="L78" t="str">
            <v>DT Christian</v>
          </cell>
          <cell r="M78" t="str">
            <v>HV Patel</v>
          </cell>
          <cell r="N78" t="str">
            <v>GHS Garton</v>
          </cell>
          <cell r="O78" t="str">
            <v>Mohammed Siraj</v>
          </cell>
          <cell r="P78" t="str">
            <v>YS Chahal</v>
          </cell>
          <cell r="Q78" t="str">
            <v>Shubman Gill</v>
          </cell>
          <cell r="R78" t="str">
            <v>VR Iyer</v>
          </cell>
          <cell r="S78" t="str">
            <v>RA Tripathi</v>
          </cell>
          <cell r="T78" t="str">
            <v>N Rana</v>
          </cell>
          <cell r="U78" t="str">
            <v>SP Narine</v>
          </cell>
          <cell r="V78" t="str">
            <v>KD Karthik</v>
          </cell>
          <cell r="W78" t="str">
            <v>EJG Morgan</v>
          </cell>
          <cell r="X78" t="str">
            <v>Shakib Al Hasan</v>
          </cell>
          <cell r="Y78" t="str">
            <v>LH Ferguson</v>
          </cell>
          <cell r="Z78" t="str">
            <v>Shivam Mavi</v>
          </cell>
          <cell r="AA78" t="str">
            <v>CV Varun</v>
          </cell>
        </row>
        <row r="79">
          <cell r="A79">
            <v>1254114</v>
          </cell>
          <cell r="B79" t="str">
            <v>Dubai</v>
          </cell>
          <cell r="C79">
            <v>44479</v>
          </cell>
          <cell r="D79" t="str">
            <v>Delhi Capitals</v>
          </cell>
          <cell r="E79" t="str">
            <v>Chennai Super Kings</v>
          </cell>
          <cell r="F79" t="str">
            <v>PP Shaw</v>
          </cell>
          <cell r="G79" t="str">
            <v>S Dhawan</v>
          </cell>
          <cell r="H79" t="str">
            <v>SS Iyer</v>
          </cell>
          <cell r="I79" t="str">
            <v>AR Patel</v>
          </cell>
          <cell r="J79" t="str">
            <v>RR Pant</v>
          </cell>
          <cell r="K79" t="str">
            <v>SO Hetmyer</v>
          </cell>
          <cell r="L79" t="str">
            <v>TK Curran</v>
          </cell>
          <cell r="M79" t="str">
            <v>R Ashwin</v>
          </cell>
          <cell r="N79" t="str">
            <v>K Rabada</v>
          </cell>
          <cell r="O79" t="str">
            <v>Avesh Khan</v>
          </cell>
          <cell r="P79" t="str">
            <v>A Nortje</v>
          </cell>
          <cell r="Q79" t="str">
            <v>RD Gaikwad</v>
          </cell>
          <cell r="R79" t="str">
            <v>F du Plessis</v>
          </cell>
          <cell r="S79" t="str">
            <v>RV Uthappa</v>
          </cell>
          <cell r="T79" t="str">
            <v>SN Thakur</v>
          </cell>
          <cell r="U79" t="str">
            <v>AT Rayudu</v>
          </cell>
          <cell r="V79" t="str">
            <v>MM Ali</v>
          </cell>
          <cell r="W79" t="str">
            <v>MS Dhoni</v>
          </cell>
          <cell r="X79" t="str">
            <v>RA Jadeja</v>
          </cell>
          <cell r="Y79" t="str">
            <v>DJ Bravo</v>
          </cell>
          <cell r="Z79" t="str">
            <v>DL Chahar</v>
          </cell>
          <cell r="AA79" t="str">
            <v>JR Hazlewood</v>
          </cell>
        </row>
        <row r="80">
          <cell r="A80">
            <v>1254101</v>
          </cell>
          <cell r="B80" t="str">
            <v>Dubai</v>
          </cell>
          <cell r="C80">
            <v>44477</v>
          </cell>
          <cell r="D80" t="str">
            <v>Delhi Capitals</v>
          </cell>
          <cell r="E80" t="str">
            <v>Royal Challengers Bangalore</v>
          </cell>
          <cell r="F80" t="str">
            <v>PP Shaw</v>
          </cell>
          <cell r="G80" t="str">
            <v>S Dhawan</v>
          </cell>
          <cell r="H80" t="str">
            <v>RR Pant</v>
          </cell>
          <cell r="I80" t="str">
            <v>SS Iyer</v>
          </cell>
          <cell r="J80" t="str">
            <v>SO Hetmyer</v>
          </cell>
          <cell r="K80" t="str">
            <v>RV Patel</v>
          </cell>
          <cell r="L80" t="str">
            <v>AR Patel</v>
          </cell>
          <cell r="M80" t="str">
            <v>R Ashwin</v>
          </cell>
          <cell r="N80" t="str">
            <v>K Rabada</v>
          </cell>
          <cell r="O80" t="str">
            <v>Avesh Khan</v>
          </cell>
          <cell r="P80" t="str">
            <v>A Nortje</v>
          </cell>
          <cell r="Q80" t="str">
            <v>V Kohli</v>
          </cell>
          <cell r="R80" t="str">
            <v>D Padikkal</v>
          </cell>
          <cell r="S80" t="str">
            <v>KS Bharat</v>
          </cell>
          <cell r="T80" t="str">
            <v>AB de Villiers</v>
          </cell>
          <cell r="U80" t="str">
            <v>GJ Maxwell</v>
          </cell>
          <cell r="V80" t="str">
            <v>DT Christian</v>
          </cell>
          <cell r="W80" t="str">
            <v>Shahbaz Ahmed</v>
          </cell>
          <cell r="X80" t="str">
            <v>GHS Garton</v>
          </cell>
          <cell r="Y80" t="str">
            <v>HV Patel</v>
          </cell>
          <cell r="Z80" t="str">
            <v>Mohammed Siraj</v>
          </cell>
          <cell r="AA80" t="str">
            <v>YS Chahal</v>
          </cell>
        </row>
        <row r="81">
          <cell r="A81">
            <v>1254088</v>
          </cell>
          <cell r="B81" t="str">
            <v>Abu Dhabi</v>
          </cell>
          <cell r="C81">
            <v>44477</v>
          </cell>
          <cell r="D81" t="str">
            <v>Mumbai Indians</v>
          </cell>
          <cell r="E81" t="str">
            <v>Sunrisers Hyderabad</v>
          </cell>
          <cell r="F81" t="str">
            <v>RG Sharma</v>
          </cell>
          <cell r="G81" t="str">
            <v>Ishan Kishan</v>
          </cell>
          <cell r="H81" t="str">
            <v>HH Pandya</v>
          </cell>
          <cell r="I81" t="str">
            <v>KA Pollard</v>
          </cell>
          <cell r="J81" t="str">
            <v>SA Yadav</v>
          </cell>
          <cell r="K81" t="str">
            <v>JDS Neesham</v>
          </cell>
          <cell r="L81" t="str">
            <v>KH Pandya</v>
          </cell>
          <cell r="M81" t="str">
            <v>NM Coulter-Nile</v>
          </cell>
          <cell r="N81" t="str">
            <v>PP Chawla</v>
          </cell>
          <cell r="O81" t="str">
            <v>JJ Bumrah</v>
          </cell>
          <cell r="P81" t="str">
            <v>TA Boult</v>
          </cell>
          <cell r="Q81" t="str">
            <v>JJ Roy</v>
          </cell>
          <cell r="R81" t="str">
            <v>Abhishek Sharma</v>
          </cell>
          <cell r="S81" t="str">
            <v>MK Pandey</v>
          </cell>
          <cell r="T81" t="str">
            <v>Mohammad Nabi</v>
          </cell>
          <cell r="U81" t="str">
            <v>Abdul Samad</v>
          </cell>
          <cell r="V81" t="str">
            <v>PK Garg</v>
          </cell>
          <cell r="W81" t="str">
            <v>JO Holder</v>
          </cell>
          <cell r="X81" t="str">
            <v>Rashid Khan</v>
          </cell>
          <cell r="Y81" t="str">
            <v>WP Saha</v>
          </cell>
          <cell r="Z81" t="str">
            <v>S Kaul</v>
          </cell>
          <cell r="AA81" t="str">
            <v>Umran Malik</v>
          </cell>
        </row>
        <row r="82">
          <cell r="A82">
            <v>1254106</v>
          </cell>
          <cell r="B82" t="str">
            <v>Sharjah</v>
          </cell>
          <cell r="C82">
            <v>44476</v>
          </cell>
          <cell r="D82" t="str">
            <v>Kolkata Knight Riders</v>
          </cell>
          <cell r="E82" t="str">
            <v>Rajasthan Royals</v>
          </cell>
          <cell r="F82" t="str">
            <v>Shubman Gill</v>
          </cell>
          <cell r="G82" t="str">
            <v>VR Iyer</v>
          </cell>
          <cell r="H82" t="str">
            <v>N Rana</v>
          </cell>
          <cell r="I82" t="str">
            <v>RA Tripathi</v>
          </cell>
          <cell r="J82" t="str">
            <v>KD Karthik</v>
          </cell>
          <cell r="K82" t="str">
            <v>EJG Morgan</v>
          </cell>
          <cell r="L82" t="str">
            <v>Shakib Al Hasan</v>
          </cell>
          <cell r="M82" t="str">
            <v>SP Narine</v>
          </cell>
          <cell r="N82" t="str">
            <v>LH Ferguson</v>
          </cell>
          <cell r="O82" t="str">
            <v>CV Varun</v>
          </cell>
          <cell r="P82" t="str">
            <v>Shivam Mavi</v>
          </cell>
          <cell r="Q82" t="str">
            <v>YBK Jaiswal</v>
          </cell>
          <cell r="R82" t="str">
            <v>LS Livingstone</v>
          </cell>
          <cell r="S82" t="str">
            <v>SV Samson</v>
          </cell>
          <cell r="T82" t="str">
            <v>S Dube</v>
          </cell>
          <cell r="U82" t="str">
            <v>Anuj Rawat</v>
          </cell>
          <cell r="V82" t="str">
            <v>GD Phillips</v>
          </cell>
          <cell r="W82" t="str">
            <v>R Tewatia</v>
          </cell>
          <cell r="X82" t="str">
            <v>CH Morris</v>
          </cell>
          <cell r="Y82" t="str">
            <v>JD Unadkat</v>
          </cell>
          <cell r="Z82" t="str">
            <v>C Sakariya</v>
          </cell>
          <cell r="AA82" t="str">
            <v>Mustafizur Rahman</v>
          </cell>
        </row>
        <row r="83">
          <cell r="A83">
            <v>1254094</v>
          </cell>
          <cell r="B83" t="str">
            <v>Dubai</v>
          </cell>
          <cell r="C83">
            <v>44476</v>
          </cell>
          <cell r="D83" t="str">
            <v>Chennai Super Kings</v>
          </cell>
          <cell r="E83" t="str">
            <v>Punjab Kings</v>
          </cell>
          <cell r="F83" t="str">
            <v>RD Gaikwad</v>
          </cell>
          <cell r="G83" t="str">
            <v>F du Plessis</v>
          </cell>
          <cell r="H83" t="str">
            <v>MM Ali</v>
          </cell>
          <cell r="I83" t="str">
            <v>RV Uthappa</v>
          </cell>
          <cell r="J83" t="str">
            <v>AT Rayudu</v>
          </cell>
          <cell r="K83" t="str">
            <v>MS Dhoni</v>
          </cell>
          <cell r="L83" t="str">
            <v>RA Jadeja</v>
          </cell>
          <cell r="M83" t="str">
            <v>DJ Bravo</v>
          </cell>
          <cell r="N83" t="str">
            <v>DL Chahar</v>
          </cell>
          <cell r="O83" t="str">
            <v>SN Thakur</v>
          </cell>
          <cell r="P83" t="str">
            <v>JR Hazlewood</v>
          </cell>
          <cell r="Q83" t="str">
            <v>KL Rahul</v>
          </cell>
          <cell r="R83" t="str">
            <v>MA Agarwal</v>
          </cell>
          <cell r="S83" t="str">
            <v>SN Khan</v>
          </cell>
          <cell r="T83" t="str">
            <v>M Shahrukh Khan</v>
          </cell>
          <cell r="U83" t="str">
            <v>AK Markram</v>
          </cell>
          <cell r="V83" t="str">
            <v>MC Henriques</v>
          </cell>
          <cell r="W83" t="str">
            <v>CJ Jordan</v>
          </cell>
          <cell r="X83" t="str">
            <v>Harpreet Brar</v>
          </cell>
          <cell r="Y83" t="str">
            <v>Ravi Bishnoi</v>
          </cell>
          <cell r="Z83" t="str">
            <v>Mohammed Shami</v>
          </cell>
          <cell r="AA83" t="str">
            <v>Arshdeep Singh</v>
          </cell>
        </row>
        <row r="84">
          <cell r="A84">
            <v>1254095</v>
          </cell>
          <cell r="B84" t="str">
            <v>Abu Dhabi</v>
          </cell>
          <cell r="C84">
            <v>44475</v>
          </cell>
          <cell r="D84" t="str">
            <v>Sunrisers Hyderabad</v>
          </cell>
          <cell r="E84" t="str">
            <v>Royal Challengers Bangalore</v>
          </cell>
          <cell r="F84" t="str">
            <v>JJ Roy</v>
          </cell>
          <cell r="G84" t="str">
            <v>Abhishek Sharma</v>
          </cell>
          <cell r="H84" t="str">
            <v>KS Williamson</v>
          </cell>
          <cell r="I84" t="str">
            <v>PK Garg</v>
          </cell>
          <cell r="J84" t="str">
            <v>Abdul Samad</v>
          </cell>
          <cell r="K84" t="str">
            <v>WP Saha</v>
          </cell>
          <cell r="L84" t="str">
            <v>JO Holder</v>
          </cell>
          <cell r="M84" t="str">
            <v>Rashid Khan</v>
          </cell>
          <cell r="N84" t="str">
            <v>B Kumar</v>
          </cell>
          <cell r="O84" t="str">
            <v>S Kaul</v>
          </cell>
          <cell r="P84" t="str">
            <v>Umran Malik</v>
          </cell>
          <cell r="Q84" t="str">
            <v>V Kohli</v>
          </cell>
          <cell r="R84" t="str">
            <v>D Padikkal</v>
          </cell>
          <cell r="S84" t="str">
            <v>DT Christian</v>
          </cell>
          <cell r="T84" t="str">
            <v>KS Bharat</v>
          </cell>
          <cell r="U84" t="str">
            <v>GJ Maxwell</v>
          </cell>
          <cell r="V84" t="str">
            <v>AB de Villiers</v>
          </cell>
          <cell r="W84" t="str">
            <v>Shahbaz Ahmed</v>
          </cell>
          <cell r="X84" t="str">
            <v>GHS Garton</v>
          </cell>
          <cell r="Y84" t="str">
            <v>HV Patel</v>
          </cell>
          <cell r="Z84" t="str">
            <v>Mohammed Siraj</v>
          </cell>
          <cell r="AA84" t="str">
            <v>YS Chahal</v>
          </cell>
        </row>
        <row r="85">
          <cell r="A85">
            <v>1254093</v>
          </cell>
          <cell r="B85" t="str">
            <v>Sharjah</v>
          </cell>
          <cell r="C85">
            <v>44474</v>
          </cell>
          <cell r="D85" t="str">
            <v>Rajasthan Royals</v>
          </cell>
          <cell r="E85" t="str">
            <v>Mumbai Indians</v>
          </cell>
          <cell r="F85" t="str">
            <v>E Lewis</v>
          </cell>
          <cell r="G85" t="str">
            <v>YBK Jaiswal</v>
          </cell>
          <cell r="H85" t="str">
            <v>SV Samson</v>
          </cell>
          <cell r="I85" t="str">
            <v>S Dube</v>
          </cell>
          <cell r="J85" t="str">
            <v>GD Phillips</v>
          </cell>
          <cell r="K85" t="str">
            <v>DA Miller</v>
          </cell>
          <cell r="L85" t="str">
            <v>R Tewatia</v>
          </cell>
          <cell r="M85" t="str">
            <v>S Gopal</v>
          </cell>
          <cell r="N85" t="str">
            <v>C Sakariya</v>
          </cell>
          <cell r="O85" t="str">
            <v>K Yadav</v>
          </cell>
          <cell r="P85" t="str">
            <v>Mustafizur Rahman</v>
          </cell>
          <cell r="Q85" t="str">
            <v>RG Sharma</v>
          </cell>
          <cell r="R85" t="str">
            <v>Ishan Kishan</v>
          </cell>
          <cell r="S85" t="str">
            <v>SA Yadav</v>
          </cell>
          <cell r="T85" t="str">
            <v>HH Pandya</v>
          </cell>
          <cell r="U85" t="str">
            <v>SS Tiwary</v>
          </cell>
          <cell r="V85" t="str">
            <v>KA Pollard</v>
          </cell>
          <cell r="W85" t="str">
            <v>JDS Neesham</v>
          </cell>
          <cell r="X85" t="str">
            <v>NM Coulter-Nile</v>
          </cell>
          <cell r="Y85" t="str">
            <v>J Yadav</v>
          </cell>
          <cell r="Z85" t="str">
            <v>JJ Bumrah</v>
          </cell>
          <cell r="AA85" t="str">
            <v>TA Boult</v>
          </cell>
        </row>
        <row r="86">
          <cell r="A86">
            <v>1254110</v>
          </cell>
          <cell r="B86" t="str">
            <v>Dubai</v>
          </cell>
          <cell r="C86">
            <v>44473</v>
          </cell>
          <cell r="D86" t="str">
            <v>Chennai Super Kings</v>
          </cell>
          <cell r="E86" t="str">
            <v>Delhi Capitals</v>
          </cell>
          <cell r="F86" t="str">
            <v>RD Gaikwad</v>
          </cell>
          <cell r="G86" t="str">
            <v>F du Plessis</v>
          </cell>
          <cell r="H86" t="str">
            <v>RV Uthappa</v>
          </cell>
          <cell r="I86" t="str">
            <v>MM Ali</v>
          </cell>
          <cell r="J86" t="str">
            <v>AT Rayudu</v>
          </cell>
          <cell r="K86" t="str">
            <v>MS Dhoni</v>
          </cell>
          <cell r="L86" t="str">
            <v>RA Jadeja</v>
          </cell>
          <cell r="M86" t="str">
            <v>DJ Bravo</v>
          </cell>
          <cell r="N86" t="str">
            <v>DL Chahar</v>
          </cell>
          <cell r="O86" t="str">
            <v>SN Thakur</v>
          </cell>
          <cell r="P86" t="str">
            <v>JR Hazlewood</v>
          </cell>
          <cell r="Q86" t="str">
            <v>PP Shaw</v>
          </cell>
          <cell r="R86" t="str">
            <v>S Dhawan</v>
          </cell>
          <cell r="S86" t="str">
            <v>SS Iyer</v>
          </cell>
          <cell r="T86" t="str">
            <v>RR Pant</v>
          </cell>
          <cell r="U86" t="str">
            <v>RV Patel</v>
          </cell>
          <cell r="V86" t="str">
            <v>R Ashwin</v>
          </cell>
          <cell r="W86" t="str">
            <v>SO Hetmyer</v>
          </cell>
          <cell r="X86" t="str">
            <v>AR Patel</v>
          </cell>
          <cell r="Y86" t="str">
            <v>K Rabada</v>
          </cell>
          <cell r="Z86" t="str">
            <v>Avesh Khan</v>
          </cell>
          <cell r="AA86" t="str">
            <v>A Nortje</v>
          </cell>
        </row>
        <row r="87">
          <cell r="A87">
            <v>1254090</v>
          </cell>
          <cell r="B87" t="str">
            <v>Sharjah</v>
          </cell>
          <cell r="C87">
            <v>44472</v>
          </cell>
          <cell r="D87" t="str">
            <v>Royal Challengers Bangalore</v>
          </cell>
          <cell r="E87" t="str">
            <v>Punjab Kings</v>
          </cell>
          <cell r="F87" t="str">
            <v>V Kohli</v>
          </cell>
          <cell r="G87" t="str">
            <v>D Padikkal</v>
          </cell>
          <cell r="H87" t="str">
            <v>DT Christian</v>
          </cell>
          <cell r="I87" t="str">
            <v>GJ Maxwell</v>
          </cell>
          <cell r="J87" t="str">
            <v>AB de Villiers</v>
          </cell>
          <cell r="K87" t="str">
            <v>Shahbaz Ahmed</v>
          </cell>
          <cell r="L87" t="str">
            <v>KS Bharat</v>
          </cell>
          <cell r="M87" t="str">
            <v>GHS Garton</v>
          </cell>
          <cell r="N87" t="str">
            <v>HV Patel</v>
          </cell>
          <cell r="O87" t="str">
            <v>Mohammed Siraj</v>
          </cell>
          <cell r="P87" t="str">
            <v>YS Chahal</v>
          </cell>
          <cell r="Q87" t="str">
            <v>KL Rahul</v>
          </cell>
          <cell r="R87" t="str">
            <v>MA Agarwal</v>
          </cell>
          <cell r="S87" t="str">
            <v>N Pooran</v>
          </cell>
          <cell r="T87" t="str">
            <v>AK Markram</v>
          </cell>
          <cell r="U87" t="str">
            <v>SN Khan</v>
          </cell>
          <cell r="V87" t="str">
            <v>M Shahrukh Khan</v>
          </cell>
          <cell r="W87" t="str">
            <v>MC Henriques</v>
          </cell>
          <cell r="X87" t="str">
            <v>Harpreet Brar</v>
          </cell>
          <cell r="Y87" t="str">
            <v>Ravi Bishnoi</v>
          </cell>
          <cell r="Z87" t="str">
            <v>Mohammed Shami</v>
          </cell>
          <cell r="AA87" t="str">
            <v>Arshdeep Singh</v>
          </cell>
        </row>
        <row r="88">
          <cell r="A88">
            <v>1254109</v>
          </cell>
          <cell r="B88" t="str">
            <v>Dubai</v>
          </cell>
          <cell r="C88">
            <v>44472</v>
          </cell>
          <cell r="D88" t="str">
            <v>Sunrisers Hyderabad</v>
          </cell>
          <cell r="E88" t="str">
            <v>Kolkata Knight Riders</v>
          </cell>
          <cell r="F88" t="str">
            <v>JJ Roy</v>
          </cell>
          <cell r="G88" t="str">
            <v>WP Saha</v>
          </cell>
          <cell r="H88" t="str">
            <v>KS Williamson</v>
          </cell>
          <cell r="I88" t="str">
            <v>PK Garg</v>
          </cell>
          <cell r="J88" t="str">
            <v>Abhishek Sharma</v>
          </cell>
          <cell r="K88" t="str">
            <v>Abdul Samad</v>
          </cell>
          <cell r="L88" t="str">
            <v>JO Holder</v>
          </cell>
          <cell r="M88" t="str">
            <v>Rashid Khan</v>
          </cell>
          <cell r="N88" t="str">
            <v>B Kumar</v>
          </cell>
          <cell r="O88" t="str">
            <v>S Kaul</v>
          </cell>
          <cell r="P88" t="str">
            <v>Umran Malik</v>
          </cell>
          <cell r="Q88" t="str">
            <v>Shubman Gill</v>
          </cell>
          <cell r="R88" t="str">
            <v>VR Iyer</v>
          </cell>
          <cell r="S88" t="str">
            <v>RA Tripathi</v>
          </cell>
          <cell r="T88" t="str">
            <v>N Rana</v>
          </cell>
          <cell r="U88" t="str">
            <v>KD Karthik</v>
          </cell>
          <cell r="V88" t="str">
            <v>EJG Morgan</v>
          </cell>
          <cell r="W88" t="str">
            <v>Shakib Al Hasan</v>
          </cell>
          <cell r="X88" t="str">
            <v>SP Narine</v>
          </cell>
          <cell r="Y88" t="str">
            <v>TG Southee</v>
          </cell>
          <cell r="Z88" t="str">
            <v>CV Varun</v>
          </cell>
          <cell r="AA88" t="str">
            <v>Shivam Mavi</v>
          </cell>
        </row>
        <row r="89">
          <cell r="A89">
            <v>1254112</v>
          </cell>
          <cell r="B89" t="str">
            <v>Sharjah</v>
          </cell>
          <cell r="C89">
            <v>44471</v>
          </cell>
          <cell r="D89" t="str">
            <v>Mumbai Indians</v>
          </cell>
          <cell r="E89" t="str">
            <v>Delhi Capitals</v>
          </cell>
          <cell r="F89" t="str">
            <v>RG Sharma</v>
          </cell>
          <cell r="G89" t="str">
            <v>Q de Kock</v>
          </cell>
          <cell r="H89" t="str">
            <v>SA Yadav</v>
          </cell>
          <cell r="I89" t="str">
            <v>SS Tiwary</v>
          </cell>
          <cell r="J89" t="str">
            <v>KA Pollard</v>
          </cell>
          <cell r="K89" t="str">
            <v>HH Pandya</v>
          </cell>
          <cell r="L89" t="str">
            <v>KH Pandya</v>
          </cell>
          <cell r="M89" t="str">
            <v>NM Coulter-Nile</v>
          </cell>
          <cell r="N89" t="str">
            <v>J Yadav</v>
          </cell>
          <cell r="O89" t="str">
            <v>JJ Bumrah</v>
          </cell>
          <cell r="P89" t="str">
            <v>TA Boult</v>
          </cell>
          <cell r="Q89" t="str">
            <v>PP Shaw</v>
          </cell>
          <cell r="R89" t="str">
            <v>S Dhawan</v>
          </cell>
          <cell r="S89" t="str">
            <v>SPD Smith</v>
          </cell>
          <cell r="T89" t="str">
            <v>RR Pant</v>
          </cell>
          <cell r="U89" t="str">
            <v>SS Iyer</v>
          </cell>
          <cell r="V89" t="str">
            <v>AR Patel</v>
          </cell>
          <cell r="W89" t="str">
            <v>SO Hetmyer</v>
          </cell>
          <cell r="X89" t="str">
            <v>R Ashwin</v>
          </cell>
          <cell r="Y89" t="str">
            <v>K Rabada</v>
          </cell>
          <cell r="Z89" t="str">
            <v>Avesh Khan</v>
          </cell>
          <cell r="AA89" t="str">
            <v>A Nortje</v>
          </cell>
        </row>
        <row r="90">
          <cell r="A90">
            <v>1254089</v>
          </cell>
          <cell r="B90" t="str">
            <v>Abu Dhabi</v>
          </cell>
          <cell r="C90">
            <v>44471</v>
          </cell>
          <cell r="D90" t="str">
            <v>Chennai Super Kings</v>
          </cell>
          <cell r="E90" t="str">
            <v>Rajasthan Royals</v>
          </cell>
          <cell r="F90" t="str">
            <v>RD Gaikwad</v>
          </cell>
          <cell r="G90" t="str">
            <v>F du Plessis</v>
          </cell>
          <cell r="H90" t="str">
            <v>SK Raina</v>
          </cell>
          <cell r="I90" t="str">
            <v>MM Ali</v>
          </cell>
          <cell r="J90" t="str">
            <v>AT Rayudu</v>
          </cell>
          <cell r="K90" t="str">
            <v>RA Jadeja</v>
          </cell>
          <cell r="L90" t="str">
            <v>MS Dhoni</v>
          </cell>
          <cell r="M90" t="str">
            <v>SM Curran</v>
          </cell>
          <cell r="N90" t="str">
            <v>SN Thakur</v>
          </cell>
          <cell r="O90" t="str">
            <v>JR Hazlewood</v>
          </cell>
          <cell r="P90" t="str">
            <v>KM Asif</v>
          </cell>
          <cell r="Q90" t="str">
            <v>E Lewis</v>
          </cell>
          <cell r="R90" t="str">
            <v>YBK Jaiswal</v>
          </cell>
          <cell r="S90" t="str">
            <v>SV Samson</v>
          </cell>
          <cell r="T90" t="str">
            <v>S Dube</v>
          </cell>
          <cell r="U90" t="str">
            <v>GD Phillips</v>
          </cell>
          <cell r="V90" t="str">
            <v>DA Miller</v>
          </cell>
          <cell r="W90" t="str">
            <v>R Tewatia</v>
          </cell>
          <cell r="X90" t="str">
            <v>Akash Singh</v>
          </cell>
          <cell r="Y90" t="str">
            <v>M Markande</v>
          </cell>
          <cell r="Z90" t="str">
            <v>C Sakariya</v>
          </cell>
          <cell r="AA90" t="str">
            <v>Mustafizur Rahman</v>
          </cell>
        </row>
        <row r="91">
          <cell r="A91">
            <v>1254102</v>
          </cell>
          <cell r="B91" t="str">
            <v>Dubai</v>
          </cell>
          <cell r="C91">
            <v>44470</v>
          </cell>
          <cell r="D91" t="str">
            <v>Kolkata Knight Riders</v>
          </cell>
          <cell r="E91" t="str">
            <v>Punjab Kings</v>
          </cell>
          <cell r="F91" t="str">
            <v>VR Iyer</v>
          </cell>
          <cell r="G91" t="str">
            <v>Shubman Gill</v>
          </cell>
          <cell r="H91" t="str">
            <v>RA Tripathi</v>
          </cell>
          <cell r="I91" t="str">
            <v>N Rana</v>
          </cell>
          <cell r="J91" t="str">
            <v>EJG Morgan</v>
          </cell>
          <cell r="K91" t="str">
            <v>KD Karthik</v>
          </cell>
          <cell r="L91" t="str">
            <v>TL Seifert</v>
          </cell>
          <cell r="M91" t="str">
            <v>SP Narine</v>
          </cell>
          <cell r="N91" t="str">
            <v>TG Southee</v>
          </cell>
          <cell r="O91" t="str">
            <v>CV Varun</v>
          </cell>
          <cell r="P91" t="str">
            <v>Shivam Mavi</v>
          </cell>
          <cell r="Q91" t="str">
            <v>KL Rahul</v>
          </cell>
          <cell r="R91" t="str">
            <v>MA Agarwal</v>
          </cell>
          <cell r="S91" t="str">
            <v>N Pooran</v>
          </cell>
          <cell r="T91" t="str">
            <v>AK Markram</v>
          </cell>
          <cell r="U91" t="str">
            <v>DJ Hooda</v>
          </cell>
          <cell r="V91" t="str">
            <v>M Shahrukh Khan</v>
          </cell>
          <cell r="W91" t="str">
            <v>FA Allen</v>
          </cell>
          <cell r="X91" t="str">
            <v>NT Ellis</v>
          </cell>
          <cell r="Y91" t="str">
            <v>Ravi Bishnoi</v>
          </cell>
          <cell r="Z91" t="str">
            <v>Mohammed Shami</v>
          </cell>
          <cell r="AA91" t="str">
            <v>Arshdeep Singh</v>
          </cell>
        </row>
        <row r="92">
          <cell r="A92">
            <v>1254091</v>
          </cell>
          <cell r="B92" t="str">
            <v>Sharjah</v>
          </cell>
          <cell r="C92">
            <v>44469</v>
          </cell>
          <cell r="D92" t="str">
            <v>Sunrisers Hyderabad</v>
          </cell>
          <cell r="E92" t="str">
            <v>Chennai Super Kings</v>
          </cell>
          <cell r="F92" t="str">
            <v>JJ Roy</v>
          </cell>
          <cell r="G92" t="str">
            <v>WP Saha</v>
          </cell>
          <cell r="H92" t="str">
            <v>KS Williamson</v>
          </cell>
          <cell r="I92" t="str">
            <v>PK Garg</v>
          </cell>
          <cell r="J92" t="str">
            <v>Abhishek Sharma</v>
          </cell>
          <cell r="K92" t="str">
            <v>Abdul Samad</v>
          </cell>
          <cell r="L92" t="str">
            <v>JO Holder</v>
          </cell>
          <cell r="M92" t="str">
            <v>Rashid Khan</v>
          </cell>
          <cell r="N92" t="str">
            <v>B Kumar</v>
          </cell>
          <cell r="O92" t="str">
            <v>Sandeep Sharma</v>
          </cell>
          <cell r="P92" t="str">
            <v>S Kaul</v>
          </cell>
          <cell r="Q92" t="str">
            <v>RD Gaikwad</v>
          </cell>
          <cell r="R92" t="str">
            <v>F du Plessis</v>
          </cell>
          <cell r="S92" t="str">
            <v>MM Ali</v>
          </cell>
          <cell r="T92" t="str">
            <v>SK Raina</v>
          </cell>
          <cell r="U92" t="str">
            <v>AT Rayudu</v>
          </cell>
          <cell r="V92" t="str">
            <v>MS Dhoni</v>
          </cell>
          <cell r="W92" t="str">
            <v>RA Jadeja</v>
          </cell>
          <cell r="X92" t="str">
            <v>DJ Bravo</v>
          </cell>
          <cell r="Y92" t="str">
            <v>SN Thakur</v>
          </cell>
          <cell r="Z92" t="str">
            <v>DL Chahar</v>
          </cell>
          <cell r="AA92" t="str">
            <v>JR Hazlewood</v>
          </cell>
        </row>
        <row r="93">
          <cell r="A93">
            <v>1254103</v>
          </cell>
          <cell r="B93" t="str">
            <v>Dubai</v>
          </cell>
          <cell r="C93">
            <v>44468</v>
          </cell>
          <cell r="D93" t="str">
            <v>Rajasthan Royals</v>
          </cell>
          <cell r="E93" t="str">
            <v>Royal Challengers Bangalore</v>
          </cell>
          <cell r="F93" t="str">
            <v>E Lewis</v>
          </cell>
          <cell r="G93" t="str">
            <v>YBK Jaiswal</v>
          </cell>
          <cell r="H93" t="str">
            <v>SV Samson</v>
          </cell>
          <cell r="I93" t="str">
            <v>MK Lomror</v>
          </cell>
          <cell r="J93" t="str">
            <v>LS Livingstone</v>
          </cell>
          <cell r="K93" t="str">
            <v>R Tewatia</v>
          </cell>
          <cell r="L93" t="str">
            <v>R Parag</v>
          </cell>
          <cell r="M93" t="str">
            <v>CH Morris</v>
          </cell>
          <cell r="N93" t="str">
            <v>C Sakariya</v>
          </cell>
          <cell r="O93" t="str">
            <v>Kartik Tyagi</v>
          </cell>
          <cell r="P93" t="str">
            <v>Mustafizur Rahman</v>
          </cell>
          <cell r="Q93" t="str">
            <v>V Kohli</v>
          </cell>
          <cell r="R93" t="str">
            <v>D Padikkal</v>
          </cell>
          <cell r="S93" t="str">
            <v>KS Bharat</v>
          </cell>
          <cell r="T93" t="str">
            <v>GJ Maxwell</v>
          </cell>
          <cell r="U93" t="str">
            <v>AB de Villiers</v>
          </cell>
          <cell r="V93" t="str">
            <v>DT Christian</v>
          </cell>
          <cell r="W93" t="str">
            <v>Shahbaz Ahmed</v>
          </cell>
          <cell r="X93" t="str">
            <v>GHS Garton</v>
          </cell>
          <cell r="Y93" t="str">
            <v>HV Patel</v>
          </cell>
          <cell r="Z93" t="str">
            <v>Mohammed Siraj</v>
          </cell>
          <cell r="AA93" t="str">
            <v>YS Chahal</v>
          </cell>
        </row>
        <row r="94">
          <cell r="A94">
            <v>1254099</v>
          </cell>
          <cell r="B94" t="str">
            <v>Abu Dhabi</v>
          </cell>
          <cell r="C94">
            <v>44467</v>
          </cell>
          <cell r="D94" t="str">
            <v>Punjab Kings</v>
          </cell>
          <cell r="E94" t="str">
            <v>Mumbai Indians</v>
          </cell>
          <cell r="F94" t="str">
            <v>KL Rahul</v>
          </cell>
          <cell r="G94" t="str">
            <v>Mandeep Singh</v>
          </cell>
          <cell r="H94" t="str">
            <v>CH Gayle</v>
          </cell>
          <cell r="I94" t="str">
            <v>AK Markram</v>
          </cell>
          <cell r="J94" t="str">
            <v>N Pooran</v>
          </cell>
          <cell r="K94" t="str">
            <v>DJ Hooda</v>
          </cell>
          <cell r="L94" t="str">
            <v>Harpreet Brar</v>
          </cell>
          <cell r="M94" t="str">
            <v>NT Ellis</v>
          </cell>
          <cell r="N94" t="str">
            <v>Ravi Bishnoi</v>
          </cell>
          <cell r="O94" t="str">
            <v>Mohammed Shami</v>
          </cell>
          <cell r="P94" t="str">
            <v>Arshdeep Singh</v>
          </cell>
          <cell r="Q94" t="str">
            <v>RG Sharma</v>
          </cell>
          <cell r="R94" t="str">
            <v>Q de Kock</v>
          </cell>
          <cell r="S94" t="str">
            <v>SA Yadav</v>
          </cell>
          <cell r="T94" t="str">
            <v>SS Tiwary</v>
          </cell>
          <cell r="U94" t="str">
            <v>HH Pandya</v>
          </cell>
          <cell r="V94" t="str">
            <v>KA Pollard</v>
          </cell>
          <cell r="W94" t="str">
            <v>KH Pandya</v>
          </cell>
          <cell r="X94" t="str">
            <v>NM Coulter-Nile</v>
          </cell>
          <cell r="Y94" t="str">
            <v>RD Chahar</v>
          </cell>
          <cell r="Z94" t="str">
            <v>TA Boult</v>
          </cell>
          <cell r="AA94" t="str">
            <v>JJ Bumrah</v>
          </cell>
        </row>
        <row r="95">
          <cell r="A95">
            <v>1254092</v>
          </cell>
          <cell r="B95" t="str">
            <v>Sharjah</v>
          </cell>
          <cell r="C95">
            <v>44467</v>
          </cell>
          <cell r="D95" t="str">
            <v>Delhi Capitals</v>
          </cell>
          <cell r="E95" t="str">
            <v>Kolkata Knight Riders</v>
          </cell>
          <cell r="F95" t="str">
            <v>SPD Smith</v>
          </cell>
          <cell r="G95" t="str">
            <v>S Dhawan</v>
          </cell>
          <cell r="H95" t="str">
            <v>SS Iyer</v>
          </cell>
          <cell r="I95" t="str">
            <v>RR Pant</v>
          </cell>
          <cell r="J95" t="str">
            <v>SO Hetmyer</v>
          </cell>
          <cell r="K95" t="str">
            <v>Lalit Yadav</v>
          </cell>
          <cell r="L95" t="str">
            <v>AR Patel</v>
          </cell>
          <cell r="M95" t="str">
            <v>R Ashwin</v>
          </cell>
          <cell r="N95" t="str">
            <v>K Rabada</v>
          </cell>
          <cell r="O95" t="str">
            <v>Avesh Khan</v>
          </cell>
          <cell r="P95" t="str">
            <v>A Nortje</v>
          </cell>
          <cell r="Q95" t="str">
            <v>Shubman Gill</v>
          </cell>
          <cell r="R95" t="str">
            <v>VR Iyer</v>
          </cell>
          <cell r="S95" t="str">
            <v>RA Tripathi</v>
          </cell>
          <cell r="T95" t="str">
            <v>N Rana</v>
          </cell>
          <cell r="U95" t="str">
            <v>EJG Morgan</v>
          </cell>
          <cell r="V95" t="str">
            <v>KD Karthik</v>
          </cell>
          <cell r="W95" t="str">
            <v>SP Narine</v>
          </cell>
          <cell r="X95" t="str">
            <v>TG Southee</v>
          </cell>
          <cell r="Y95" t="str">
            <v>LH Ferguson</v>
          </cell>
          <cell r="Z95" t="str">
            <v>S Sandeep Warrier</v>
          </cell>
          <cell r="AA95" t="str">
            <v>CV Varun</v>
          </cell>
        </row>
        <row r="96">
          <cell r="A96">
            <v>1254100</v>
          </cell>
          <cell r="B96" t="str">
            <v>Dubai</v>
          </cell>
          <cell r="C96">
            <v>44466</v>
          </cell>
          <cell r="D96" t="str">
            <v>Rajasthan Royals</v>
          </cell>
          <cell r="E96" t="str">
            <v>Sunrisers Hyderabad</v>
          </cell>
          <cell r="F96" t="str">
            <v>E Lewis</v>
          </cell>
          <cell r="G96" t="str">
            <v>YBK Jaiswal</v>
          </cell>
          <cell r="H96" t="str">
            <v>SV Samson</v>
          </cell>
          <cell r="I96" t="str">
            <v>LS Livingstone</v>
          </cell>
          <cell r="J96" t="str">
            <v>MK Lomror</v>
          </cell>
          <cell r="K96" t="str">
            <v>R Parag</v>
          </cell>
          <cell r="L96" t="str">
            <v>R Tewatia</v>
          </cell>
          <cell r="M96" t="str">
            <v>CH Morris</v>
          </cell>
          <cell r="N96" t="str">
            <v>JD Unadkat</v>
          </cell>
          <cell r="O96" t="str">
            <v>C Sakariya</v>
          </cell>
          <cell r="P96" t="str">
            <v>Mustafizur Rahman</v>
          </cell>
          <cell r="Q96" t="str">
            <v>JJ Roy</v>
          </cell>
          <cell r="R96" t="str">
            <v>WP Saha</v>
          </cell>
          <cell r="S96" t="str">
            <v>KS Williamson</v>
          </cell>
          <cell r="T96" t="str">
            <v>PK Garg</v>
          </cell>
          <cell r="U96" t="str">
            <v>Abhishek Sharma</v>
          </cell>
          <cell r="V96" t="str">
            <v>JO Holder</v>
          </cell>
          <cell r="W96" t="str">
            <v>Abdul Samad</v>
          </cell>
          <cell r="X96" t="str">
            <v>Rashid Khan</v>
          </cell>
          <cell r="Y96" t="str">
            <v>B Kumar</v>
          </cell>
          <cell r="Z96" t="str">
            <v>Sandeep Sharma</v>
          </cell>
          <cell r="AA96" t="str">
            <v>S Kaul</v>
          </cell>
        </row>
        <row r="97">
          <cell r="A97">
            <v>1254098</v>
          </cell>
          <cell r="B97" t="str">
            <v>Abu Dhabi</v>
          </cell>
          <cell r="C97">
            <v>44465</v>
          </cell>
          <cell r="D97" t="str">
            <v>Kolkata Knight Riders</v>
          </cell>
          <cell r="E97" t="str">
            <v>Chennai Super Kings</v>
          </cell>
          <cell r="F97" t="str">
            <v>Shubman Gill</v>
          </cell>
          <cell r="G97" t="str">
            <v>VR Iyer</v>
          </cell>
          <cell r="H97" t="str">
            <v>RA Tripathi</v>
          </cell>
          <cell r="I97" t="str">
            <v>EJG Morgan</v>
          </cell>
          <cell r="J97" t="str">
            <v>N Rana</v>
          </cell>
          <cell r="K97" t="str">
            <v>AD Russell</v>
          </cell>
          <cell r="L97" t="str">
            <v>KD Karthik</v>
          </cell>
          <cell r="M97" t="str">
            <v>SP Narine</v>
          </cell>
          <cell r="N97" t="str">
            <v>LH Ferguson</v>
          </cell>
          <cell r="O97" t="str">
            <v>M Prasidh Krishna</v>
          </cell>
          <cell r="P97" t="str">
            <v>CV Varun</v>
          </cell>
          <cell r="Q97" t="str">
            <v>RD Gaikwad</v>
          </cell>
          <cell r="R97" t="str">
            <v>F du Plessis</v>
          </cell>
          <cell r="S97" t="str">
            <v>MM Ali</v>
          </cell>
          <cell r="T97" t="str">
            <v>AT Rayudu</v>
          </cell>
          <cell r="U97" t="str">
            <v>SK Raina</v>
          </cell>
          <cell r="V97" t="str">
            <v>MS Dhoni</v>
          </cell>
          <cell r="W97" t="str">
            <v>RA Jadeja</v>
          </cell>
          <cell r="X97" t="str">
            <v>SM Curran</v>
          </cell>
          <cell r="Y97" t="str">
            <v>SN Thakur</v>
          </cell>
          <cell r="Z97" t="str">
            <v>DL Chahar</v>
          </cell>
          <cell r="AA97" t="str">
            <v>JR Hazlewood</v>
          </cell>
        </row>
        <row r="98">
          <cell r="A98">
            <v>1254108</v>
          </cell>
          <cell r="B98" t="str">
            <v>Dubai</v>
          </cell>
          <cell r="C98">
            <v>44465</v>
          </cell>
          <cell r="D98" t="str">
            <v>Royal Challengers Bangalore</v>
          </cell>
          <cell r="E98" t="str">
            <v>Mumbai Indians</v>
          </cell>
          <cell r="F98" t="str">
            <v>V Kohli</v>
          </cell>
          <cell r="G98" t="str">
            <v>D Padikkal</v>
          </cell>
          <cell r="H98" t="str">
            <v>KS Bharat</v>
          </cell>
          <cell r="I98" t="str">
            <v>GJ Maxwell</v>
          </cell>
          <cell r="J98" t="str">
            <v>AB de Villiers</v>
          </cell>
          <cell r="K98" t="str">
            <v>DT Christian</v>
          </cell>
          <cell r="L98" t="str">
            <v>Shahbaz Ahmed</v>
          </cell>
          <cell r="M98" t="str">
            <v>KA Jamieson</v>
          </cell>
          <cell r="N98" t="str">
            <v>HV Patel</v>
          </cell>
          <cell r="O98" t="str">
            <v>Mohammed Siraj</v>
          </cell>
          <cell r="P98" t="str">
            <v>YS Chahal</v>
          </cell>
          <cell r="Q98" t="str">
            <v>RG Sharma</v>
          </cell>
          <cell r="R98" t="str">
            <v>Q de Kock</v>
          </cell>
          <cell r="S98" t="str">
            <v>Ishan Kishan</v>
          </cell>
          <cell r="T98" t="str">
            <v>SA Yadav</v>
          </cell>
          <cell r="U98" t="str">
            <v>KH Pandya</v>
          </cell>
          <cell r="V98" t="str">
            <v>KA Pollard</v>
          </cell>
          <cell r="W98" t="str">
            <v>HH Pandya</v>
          </cell>
          <cell r="X98" t="str">
            <v>AF Milne</v>
          </cell>
          <cell r="Y98" t="str">
            <v>RD Chahar</v>
          </cell>
          <cell r="Z98" t="str">
            <v>JJ Bumrah</v>
          </cell>
          <cell r="AA98" t="str">
            <v>TA Boult</v>
          </cell>
        </row>
        <row r="99">
          <cell r="A99">
            <v>1254097</v>
          </cell>
          <cell r="B99" t="str">
            <v>Abu Dhabi</v>
          </cell>
          <cell r="C99">
            <v>44464</v>
          </cell>
          <cell r="D99" t="str">
            <v>Delhi Capitals</v>
          </cell>
          <cell r="E99" t="str">
            <v>Rajasthan Royals</v>
          </cell>
          <cell r="F99" t="str">
            <v>PP Shaw</v>
          </cell>
          <cell r="G99" t="str">
            <v>S Dhawan</v>
          </cell>
          <cell r="H99" t="str">
            <v>SS Iyer</v>
          </cell>
          <cell r="I99" t="str">
            <v>RR Pant</v>
          </cell>
          <cell r="J99" t="str">
            <v>SO Hetmyer</v>
          </cell>
          <cell r="K99" t="str">
            <v>Lalit Yadav</v>
          </cell>
          <cell r="L99" t="str">
            <v>AR Patel</v>
          </cell>
          <cell r="M99" t="str">
            <v>R Ashwin</v>
          </cell>
          <cell r="N99" t="str">
            <v>K Rabada</v>
          </cell>
          <cell r="O99" t="str">
            <v>A Nortje</v>
          </cell>
          <cell r="P99" t="str">
            <v>Avesh Khan</v>
          </cell>
          <cell r="Q99" t="str">
            <v>LS Livingstone</v>
          </cell>
          <cell r="R99" t="str">
            <v>YBK Jaiswal</v>
          </cell>
          <cell r="S99" t="str">
            <v>SV Samson</v>
          </cell>
          <cell r="T99" t="str">
            <v>DA Miller</v>
          </cell>
          <cell r="U99" t="str">
            <v>MK Lomror</v>
          </cell>
          <cell r="V99" t="str">
            <v>R Parag</v>
          </cell>
          <cell r="W99" t="str">
            <v>R Tewatia</v>
          </cell>
          <cell r="X99" t="str">
            <v>T Shamsi</v>
          </cell>
          <cell r="Y99" t="str">
            <v>Kartik Tyagi</v>
          </cell>
          <cell r="Z99" t="str">
            <v>C Sakariya</v>
          </cell>
          <cell r="AA99" t="str">
            <v>Mustafizur Rahman</v>
          </cell>
        </row>
        <row r="100">
          <cell r="A100">
            <v>1254107</v>
          </cell>
          <cell r="B100" t="str">
            <v>Sharjah</v>
          </cell>
          <cell r="C100">
            <v>44464</v>
          </cell>
          <cell r="D100" t="str">
            <v>Punjab Kings</v>
          </cell>
          <cell r="E100" t="str">
            <v>Sunrisers Hyderabad</v>
          </cell>
          <cell r="F100" t="str">
            <v>KL Rahul</v>
          </cell>
          <cell r="G100" t="str">
            <v>MA Agarwal</v>
          </cell>
          <cell r="H100" t="str">
            <v>CH Gayle</v>
          </cell>
          <cell r="I100" t="str">
            <v>AK Markram</v>
          </cell>
          <cell r="J100" t="str">
            <v>N Pooran</v>
          </cell>
          <cell r="K100" t="str">
            <v>DJ Hooda</v>
          </cell>
          <cell r="L100" t="str">
            <v>Harpreet Brar</v>
          </cell>
          <cell r="M100" t="str">
            <v>NT Ellis</v>
          </cell>
          <cell r="N100" t="str">
            <v>Mohammed Shami</v>
          </cell>
          <cell r="O100" t="str">
            <v>Ravi Bishnoi</v>
          </cell>
          <cell r="P100" t="str">
            <v>Arshdeep Singh</v>
          </cell>
          <cell r="Q100" t="str">
            <v>DA Warner</v>
          </cell>
          <cell r="R100" t="str">
            <v>WP Saha</v>
          </cell>
          <cell r="S100" t="str">
            <v>KS Williamson</v>
          </cell>
          <cell r="T100" t="str">
            <v>MK Pandey</v>
          </cell>
          <cell r="U100" t="str">
            <v>KM Jadhav</v>
          </cell>
          <cell r="V100" t="str">
            <v>Abdul Samad</v>
          </cell>
          <cell r="W100" t="str">
            <v>JO Holder</v>
          </cell>
          <cell r="X100" t="str">
            <v>Rashid Khan</v>
          </cell>
          <cell r="Y100" t="str">
            <v>B Kumar</v>
          </cell>
          <cell r="Z100" t="str">
            <v>Sandeep Sharma</v>
          </cell>
          <cell r="AA100" t="str">
            <v>KK Ahmed</v>
          </cell>
        </row>
        <row r="101">
          <cell r="A101">
            <v>1254113</v>
          </cell>
          <cell r="B101" t="str">
            <v>Sharjah</v>
          </cell>
          <cell r="C101">
            <v>44463</v>
          </cell>
          <cell r="D101" t="str">
            <v>Royal Challengers Bangalore</v>
          </cell>
          <cell r="E101" t="str">
            <v>Chennai Super Kings</v>
          </cell>
          <cell r="F101" t="str">
            <v>V Kohli</v>
          </cell>
          <cell r="G101" t="str">
            <v>D Padikkal</v>
          </cell>
          <cell r="H101" t="str">
            <v>AB de Villiers</v>
          </cell>
          <cell r="I101" t="str">
            <v>GJ Maxwell</v>
          </cell>
          <cell r="J101" t="str">
            <v>TH David</v>
          </cell>
          <cell r="K101" t="str">
            <v>HV Patel</v>
          </cell>
          <cell r="L101" t="str">
            <v>PWH de Silva</v>
          </cell>
          <cell r="M101" t="str">
            <v>KS Bharat</v>
          </cell>
          <cell r="N101" t="str">
            <v>Navdeep Saini</v>
          </cell>
          <cell r="O101" t="str">
            <v>Mohammed Siraj</v>
          </cell>
          <cell r="P101" t="str">
            <v>YS Chahal</v>
          </cell>
          <cell r="Q101" t="str">
            <v>RD Gaikwad</v>
          </cell>
          <cell r="R101" t="str">
            <v>F du Plessis</v>
          </cell>
          <cell r="S101" t="str">
            <v>MM Ali</v>
          </cell>
          <cell r="T101" t="str">
            <v>AT Rayudu</v>
          </cell>
          <cell r="U101" t="str">
            <v>SK Raina</v>
          </cell>
          <cell r="V101" t="str">
            <v>MS Dhoni</v>
          </cell>
          <cell r="W101" t="str">
            <v>RA Jadeja</v>
          </cell>
          <cell r="X101" t="str">
            <v>DJ Bravo</v>
          </cell>
          <cell r="Y101" t="str">
            <v>SN Thakur</v>
          </cell>
          <cell r="Z101" t="str">
            <v>DL Chahar</v>
          </cell>
          <cell r="AA101" t="str">
            <v>JR Hazlewood</v>
          </cell>
        </row>
        <row r="102">
          <cell r="A102">
            <v>1254096</v>
          </cell>
          <cell r="B102" t="str">
            <v>Abu Dhabi</v>
          </cell>
          <cell r="C102">
            <v>44462</v>
          </cell>
          <cell r="D102" t="str">
            <v>Mumbai Indians</v>
          </cell>
          <cell r="E102" t="str">
            <v>Kolkata Knight Riders</v>
          </cell>
          <cell r="F102" t="str">
            <v>RG Sharma</v>
          </cell>
          <cell r="G102" t="str">
            <v>Q de Kock</v>
          </cell>
          <cell r="H102" t="str">
            <v>SA Yadav</v>
          </cell>
          <cell r="I102" t="str">
            <v>Ishan Kishan</v>
          </cell>
          <cell r="J102" t="str">
            <v>KA Pollard</v>
          </cell>
          <cell r="K102" t="str">
            <v>KH Pandya</v>
          </cell>
          <cell r="L102" t="str">
            <v>SS Tiwary</v>
          </cell>
          <cell r="M102" t="str">
            <v>AF Milne</v>
          </cell>
          <cell r="N102" t="str">
            <v>RD Chahar</v>
          </cell>
          <cell r="O102" t="str">
            <v>JJ Bumrah</v>
          </cell>
          <cell r="P102" t="str">
            <v>TA Boult</v>
          </cell>
          <cell r="Q102" t="str">
            <v>Shubman Gill</v>
          </cell>
          <cell r="R102" t="str">
            <v>VR Iyer</v>
          </cell>
          <cell r="S102" t="str">
            <v>RA Tripathi</v>
          </cell>
          <cell r="T102" t="str">
            <v>EJG Morgan</v>
          </cell>
          <cell r="U102" t="str">
            <v>N Rana</v>
          </cell>
          <cell r="V102" t="str">
            <v>AD Russell</v>
          </cell>
          <cell r="W102" t="str">
            <v>KD Karthik</v>
          </cell>
          <cell r="X102" t="str">
            <v>SP Narine</v>
          </cell>
          <cell r="Y102" t="str">
            <v>LH Ferguson</v>
          </cell>
          <cell r="Z102" t="str">
            <v>M Prasidh Krishna</v>
          </cell>
          <cell r="AA102" t="str">
            <v>CV Varun</v>
          </cell>
        </row>
        <row r="103">
          <cell r="A103">
            <v>1254105</v>
          </cell>
          <cell r="B103" t="str">
            <v>Dubai</v>
          </cell>
          <cell r="C103">
            <v>44461</v>
          </cell>
          <cell r="D103" t="str">
            <v>Sunrisers Hyderabad</v>
          </cell>
          <cell r="E103" t="str">
            <v>Delhi Capitals</v>
          </cell>
          <cell r="F103" t="str">
            <v>DA Warner</v>
          </cell>
          <cell r="G103" t="str">
            <v>WP Saha</v>
          </cell>
          <cell r="H103" t="str">
            <v>KS Williamson</v>
          </cell>
          <cell r="I103" t="str">
            <v>MK Pandey</v>
          </cell>
          <cell r="J103" t="str">
            <v>KM Jadhav</v>
          </cell>
          <cell r="K103" t="str">
            <v>Abdul Samad</v>
          </cell>
          <cell r="L103" t="str">
            <v>JO Holder</v>
          </cell>
          <cell r="M103" t="str">
            <v>Rashid Khan</v>
          </cell>
          <cell r="N103" t="str">
            <v>B Kumar</v>
          </cell>
          <cell r="O103" t="str">
            <v>Sandeep Sharma</v>
          </cell>
          <cell r="P103" t="str">
            <v>KK Ahmed</v>
          </cell>
          <cell r="Q103" t="str">
            <v>PP Shaw</v>
          </cell>
          <cell r="R103" t="str">
            <v>S Dhawan</v>
          </cell>
          <cell r="S103" t="str">
            <v>SS Iyer</v>
          </cell>
          <cell r="T103" t="str">
            <v>RR Pant</v>
          </cell>
          <cell r="U103" t="str">
            <v>MP Stoinis</v>
          </cell>
          <cell r="V103" t="str">
            <v>SO Hetmyer</v>
          </cell>
          <cell r="W103" t="str">
            <v>AR Patel</v>
          </cell>
          <cell r="X103" t="str">
            <v>R Ashwin</v>
          </cell>
          <cell r="Y103" t="str">
            <v>K Rabada</v>
          </cell>
          <cell r="Z103" t="str">
            <v>A Nortje</v>
          </cell>
          <cell r="AA103" t="str">
            <v>Avesh Khan</v>
          </cell>
        </row>
        <row r="104">
          <cell r="A104">
            <v>1254111</v>
          </cell>
          <cell r="B104" t="str">
            <v>Dubai</v>
          </cell>
          <cell r="C104">
            <v>44460</v>
          </cell>
          <cell r="D104" t="str">
            <v>Rajasthan Royals</v>
          </cell>
          <cell r="E104" t="str">
            <v>Punjab Kings</v>
          </cell>
          <cell r="F104" t="str">
            <v>E Lewis</v>
          </cell>
          <cell r="G104" t="str">
            <v>YBK Jaiswal</v>
          </cell>
          <cell r="H104" t="str">
            <v>SV Samson</v>
          </cell>
          <cell r="I104" t="str">
            <v>LS Livingstone</v>
          </cell>
          <cell r="J104" t="str">
            <v>MK Lomror</v>
          </cell>
          <cell r="K104" t="str">
            <v>R Parag</v>
          </cell>
          <cell r="L104" t="str">
            <v>R Tewatia</v>
          </cell>
          <cell r="M104" t="str">
            <v>CH Morris</v>
          </cell>
          <cell r="N104" t="str">
            <v>C Sakariya</v>
          </cell>
          <cell r="O104" t="str">
            <v>Kartik Tyagi</v>
          </cell>
          <cell r="P104" t="str">
            <v>Mustafizur Rahman</v>
          </cell>
          <cell r="Q104" t="str">
            <v>KL Rahul</v>
          </cell>
          <cell r="R104" t="str">
            <v>MA Agarwal</v>
          </cell>
          <cell r="S104" t="str">
            <v>AK Markram</v>
          </cell>
          <cell r="T104" t="str">
            <v>N Pooran</v>
          </cell>
          <cell r="U104" t="str">
            <v>DJ Hooda</v>
          </cell>
          <cell r="V104" t="str">
            <v>FA Allen</v>
          </cell>
          <cell r="W104" t="str">
            <v>IC Porel</v>
          </cell>
          <cell r="X104" t="str">
            <v>AU Rashid</v>
          </cell>
          <cell r="Y104" t="str">
            <v>Harpreet Brar</v>
          </cell>
          <cell r="Z104" t="str">
            <v>Arshdeep Singh</v>
          </cell>
          <cell r="AA104" t="str">
            <v>Mohammed Shami</v>
          </cell>
        </row>
        <row r="105">
          <cell r="A105">
            <v>1254087</v>
          </cell>
          <cell r="B105" t="str">
            <v>Abu Dhabi</v>
          </cell>
          <cell r="C105">
            <v>44459</v>
          </cell>
          <cell r="D105" t="str">
            <v>Royal Challengers Bangalore</v>
          </cell>
          <cell r="E105" t="str">
            <v>Kolkata Knight Riders</v>
          </cell>
          <cell r="F105" t="str">
            <v>V Kohli</v>
          </cell>
          <cell r="G105" t="str">
            <v>D Padikkal</v>
          </cell>
          <cell r="H105" t="str">
            <v>KS Bharat</v>
          </cell>
          <cell r="I105" t="str">
            <v>GJ Maxwell</v>
          </cell>
          <cell r="J105" t="str">
            <v>AB de Villiers</v>
          </cell>
          <cell r="K105" t="str">
            <v>Sachin Baby</v>
          </cell>
          <cell r="L105" t="str">
            <v>PWH de Silva</v>
          </cell>
          <cell r="M105" t="str">
            <v>KA Jamieson</v>
          </cell>
          <cell r="N105" t="str">
            <v>HV Patel</v>
          </cell>
          <cell r="O105" t="str">
            <v>Mohammed Siraj</v>
          </cell>
          <cell r="P105" t="str">
            <v>YS Chahal</v>
          </cell>
          <cell r="Q105" t="str">
            <v>Shubman Gill</v>
          </cell>
          <cell r="R105" t="str">
            <v>VR Iyer</v>
          </cell>
          <cell r="S105" t="str">
            <v>AD Russell</v>
          </cell>
          <cell r="T105" t="str">
            <v>N Rana</v>
          </cell>
          <cell r="U105" t="str">
            <v>RA Tripathi</v>
          </cell>
          <cell r="V105" t="str">
            <v>EJG Morgan</v>
          </cell>
          <cell r="W105" t="str">
            <v>KD Karthik</v>
          </cell>
          <cell r="X105" t="str">
            <v>LH Ferguson</v>
          </cell>
          <cell r="Y105" t="str">
            <v>SP Narine</v>
          </cell>
          <cell r="Z105" t="str">
            <v>CV Varun</v>
          </cell>
          <cell r="AA105" t="str">
            <v>M Prasidh Krishna</v>
          </cell>
        </row>
        <row r="106">
          <cell r="A106">
            <v>1254104</v>
          </cell>
          <cell r="B106" t="str">
            <v>Dubai</v>
          </cell>
          <cell r="C106">
            <v>44458</v>
          </cell>
          <cell r="D106" t="str">
            <v>Chennai Super Kings</v>
          </cell>
          <cell r="E106" t="str">
            <v>Mumbai Indians</v>
          </cell>
          <cell r="F106" t="str">
            <v>RD Gaikwad</v>
          </cell>
          <cell r="G106" t="str">
            <v>F du Plessis</v>
          </cell>
          <cell r="H106" t="str">
            <v>MM Ali</v>
          </cell>
          <cell r="I106" t="str">
            <v>AT Rayudu</v>
          </cell>
          <cell r="J106" t="str">
            <v>SK Raina</v>
          </cell>
          <cell r="K106" t="str">
            <v>MS Dhoni</v>
          </cell>
          <cell r="L106" t="str">
            <v>RA Jadeja</v>
          </cell>
          <cell r="M106" t="str">
            <v>DJ Bravo</v>
          </cell>
          <cell r="N106" t="str">
            <v>SN Thakur</v>
          </cell>
          <cell r="O106" t="str">
            <v>DL Chahar</v>
          </cell>
          <cell r="P106" t="str">
            <v>JR Hazlewood</v>
          </cell>
          <cell r="Q106" t="str">
            <v>Q de Kock</v>
          </cell>
          <cell r="R106" t="str">
            <v>Anmolpreet Singh</v>
          </cell>
          <cell r="S106" t="str">
            <v>SA Yadav</v>
          </cell>
          <cell r="T106" t="str">
            <v>Ishan Kishan</v>
          </cell>
          <cell r="U106" t="str">
            <v>SS Tiwary</v>
          </cell>
          <cell r="V106" t="str">
            <v>KA Pollard</v>
          </cell>
          <cell r="W106" t="str">
            <v>KH Pandya</v>
          </cell>
          <cell r="X106" t="str">
            <v>AF Milne</v>
          </cell>
          <cell r="Y106" t="str">
            <v>RD Chahar</v>
          </cell>
          <cell r="Z106" t="str">
            <v>JJ Bumrah</v>
          </cell>
          <cell r="AA106" t="str">
            <v>TA Boult</v>
          </cell>
        </row>
        <row r="107">
          <cell r="A107">
            <v>1254086</v>
          </cell>
          <cell r="B107" t="str">
            <v>Ahmedabad</v>
          </cell>
          <cell r="C107">
            <v>44318</v>
          </cell>
          <cell r="D107" t="str">
            <v>Punjab Kings</v>
          </cell>
          <cell r="E107" t="str">
            <v>Delhi Capitals</v>
          </cell>
          <cell r="F107" t="str">
            <v>P Simran Singh</v>
          </cell>
          <cell r="G107" t="str">
            <v>MA Agarwal</v>
          </cell>
          <cell r="H107" t="str">
            <v>CH Gayle</v>
          </cell>
          <cell r="I107" t="str">
            <v>DJ Malan</v>
          </cell>
          <cell r="J107" t="str">
            <v>DJ Hooda</v>
          </cell>
          <cell r="K107" t="str">
            <v>M Shahrukh Khan</v>
          </cell>
          <cell r="L107" t="str">
            <v>CJ Jordan</v>
          </cell>
          <cell r="M107" t="str">
            <v>Harpreet Brar</v>
          </cell>
          <cell r="N107" t="str">
            <v>RP Meredith</v>
          </cell>
          <cell r="O107" t="str">
            <v>Ravi Bishnoi</v>
          </cell>
          <cell r="P107" t="str">
            <v>Mohammed Shami</v>
          </cell>
          <cell r="Q107" t="str">
            <v>PP Shaw</v>
          </cell>
          <cell r="R107" t="str">
            <v>S Dhawan</v>
          </cell>
          <cell r="S107" t="str">
            <v>SPD Smith</v>
          </cell>
          <cell r="T107" t="str">
            <v>RR Pant</v>
          </cell>
          <cell r="U107" t="str">
            <v>SO Hetmyer</v>
          </cell>
          <cell r="V107" t="str">
            <v>MP Stoinis</v>
          </cell>
          <cell r="W107" t="str">
            <v>AR Patel</v>
          </cell>
          <cell r="X107" t="str">
            <v>Lalit Yadav</v>
          </cell>
          <cell r="Y107" t="str">
            <v>K Rabada</v>
          </cell>
          <cell r="Z107" t="str">
            <v>I Sharma</v>
          </cell>
          <cell r="AA107" t="str">
            <v>Avesh Khan</v>
          </cell>
        </row>
        <row r="108">
          <cell r="A108">
            <v>1254085</v>
          </cell>
          <cell r="B108" t="str">
            <v>Delhi</v>
          </cell>
          <cell r="C108">
            <v>44318</v>
          </cell>
          <cell r="D108" t="str">
            <v>Rajasthan Royals</v>
          </cell>
          <cell r="E108" t="str">
            <v>Sunrisers Hyderabad</v>
          </cell>
          <cell r="F108" t="str">
            <v>JC Buttler</v>
          </cell>
          <cell r="G108" t="str">
            <v>YBK Jaiswal</v>
          </cell>
          <cell r="H108" t="str">
            <v>SV Samson</v>
          </cell>
          <cell r="I108" t="str">
            <v>R Parag</v>
          </cell>
          <cell r="J108" t="str">
            <v>DA Miller</v>
          </cell>
          <cell r="K108" t="str">
            <v>Anuj Rawat</v>
          </cell>
          <cell r="L108" t="str">
            <v>R Tewatia</v>
          </cell>
          <cell r="M108" t="str">
            <v>CH Morris</v>
          </cell>
          <cell r="N108" t="str">
            <v>Kartik Tyagi</v>
          </cell>
          <cell r="O108" t="str">
            <v>C Sakariya</v>
          </cell>
          <cell r="P108" t="str">
            <v>Mustafizur Rahman</v>
          </cell>
          <cell r="Q108" t="str">
            <v>MK Pandey</v>
          </cell>
          <cell r="R108" t="str">
            <v>JM Bairstow</v>
          </cell>
          <cell r="S108" t="str">
            <v>KS Williamson</v>
          </cell>
          <cell r="T108" t="str">
            <v>V Shankar</v>
          </cell>
          <cell r="U108" t="str">
            <v>KM Jadhav</v>
          </cell>
          <cell r="V108" t="str">
            <v>Mohammad Nabi</v>
          </cell>
          <cell r="W108" t="str">
            <v>Abdul Samad</v>
          </cell>
          <cell r="X108" t="str">
            <v>Rashid Khan</v>
          </cell>
          <cell r="Y108" t="str">
            <v>B Kumar</v>
          </cell>
          <cell r="Z108" t="str">
            <v>Sandeep Sharma</v>
          </cell>
          <cell r="AA108" t="str">
            <v>KK Ahmed</v>
          </cell>
        </row>
        <row r="109">
          <cell r="A109">
            <v>1254084</v>
          </cell>
          <cell r="B109" t="str">
            <v>Delhi</v>
          </cell>
          <cell r="C109">
            <v>44317</v>
          </cell>
          <cell r="D109" t="str">
            <v>Chennai Super Kings</v>
          </cell>
          <cell r="E109" t="str">
            <v>Mumbai Indians</v>
          </cell>
          <cell r="F109" t="str">
            <v>RD Gaikwad</v>
          </cell>
          <cell r="G109" t="str">
            <v>F du Plessis</v>
          </cell>
          <cell r="H109" t="str">
            <v>MM Ali</v>
          </cell>
          <cell r="I109" t="str">
            <v>SK Raina</v>
          </cell>
          <cell r="J109" t="str">
            <v>AT Rayudu</v>
          </cell>
          <cell r="K109" t="str">
            <v>RA Jadeja</v>
          </cell>
          <cell r="L109" t="str">
            <v>MS Dhoni</v>
          </cell>
          <cell r="M109" t="str">
            <v>SM Curran</v>
          </cell>
          <cell r="N109" t="str">
            <v>SN Thakur</v>
          </cell>
          <cell r="O109" t="str">
            <v>DL Chahar</v>
          </cell>
          <cell r="P109" t="str">
            <v>L Ngidi</v>
          </cell>
          <cell r="Q109" t="str">
            <v>Q de Kock</v>
          </cell>
          <cell r="R109" t="str">
            <v>RG Sharma</v>
          </cell>
          <cell r="S109" t="str">
            <v>SA Yadav</v>
          </cell>
          <cell r="T109" t="str">
            <v>KH Pandya</v>
          </cell>
          <cell r="U109" t="str">
            <v>KA Pollard</v>
          </cell>
          <cell r="V109" t="str">
            <v>HH Pandya</v>
          </cell>
          <cell r="W109" t="str">
            <v>JDS Neesham</v>
          </cell>
          <cell r="X109" t="str">
            <v>DS Kulkarni</v>
          </cell>
          <cell r="Y109" t="str">
            <v>RD Chahar</v>
          </cell>
          <cell r="Z109" t="str">
            <v>JJ Bumrah</v>
          </cell>
          <cell r="AA109" t="str">
            <v>TA Boult</v>
          </cell>
        </row>
        <row r="110">
          <cell r="A110">
            <v>1254083</v>
          </cell>
          <cell r="B110" t="str">
            <v>Ahmedabad</v>
          </cell>
          <cell r="C110">
            <v>44316</v>
          </cell>
          <cell r="D110" t="str">
            <v>Punjab Kings</v>
          </cell>
          <cell r="E110" t="str">
            <v>Royal Challengers Bangalore</v>
          </cell>
          <cell r="F110" t="str">
            <v>KL Rahul</v>
          </cell>
          <cell r="G110" t="str">
            <v>P Simran Singh</v>
          </cell>
          <cell r="H110" t="str">
            <v>CH Gayle</v>
          </cell>
          <cell r="I110" t="str">
            <v>N Pooran</v>
          </cell>
          <cell r="J110" t="str">
            <v>DJ Hooda</v>
          </cell>
          <cell r="K110" t="str">
            <v>M Shahrukh Khan</v>
          </cell>
          <cell r="L110" t="str">
            <v>Harpreet Brar</v>
          </cell>
          <cell r="M110" t="str">
            <v>RP Meredith</v>
          </cell>
          <cell r="N110" t="str">
            <v>Ravi Bishnoi</v>
          </cell>
          <cell r="O110" t="str">
            <v>Mohammed Shami</v>
          </cell>
          <cell r="P110" t="str">
            <v>CJ Jordan</v>
          </cell>
          <cell r="Q110" t="str">
            <v>V Kohli</v>
          </cell>
          <cell r="R110" t="str">
            <v>D Padikkal</v>
          </cell>
          <cell r="S110" t="str">
            <v>RM Patidar</v>
          </cell>
          <cell r="T110" t="str">
            <v>GJ Maxwell</v>
          </cell>
          <cell r="U110" t="str">
            <v>AB de Villiers</v>
          </cell>
          <cell r="V110" t="str">
            <v>Shahbaz Ahmed</v>
          </cell>
          <cell r="W110" t="str">
            <v>DR Sams</v>
          </cell>
          <cell r="X110" t="str">
            <v>KA Jamieson</v>
          </cell>
          <cell r="Y110" t="str">
            <v>HV Patel</v>
          </cell>
          <cell r="Z110" t="str">
            <v>Mohammed Siraj</v>
          </cell>
          <cell r="AA110" t="str">
            <v>YS Chahal</v>
          </cell>
        </row>
        <row r="111">
          <cell r="A111">
            <v>1254082</v>
          </cell>
          <cell r="B111" t="str">
            <v>Ahmedabad</v>
          </cell>
          <cell r="C111">
            <v>44315</v>
          </cell>
          <cell r="D111" t="str">
            <v>Kolkata Knight Riders</v>
          </cell>
          <cell r="E111" t="str">
            <v>Delhi Capitals</v>
          </cell>
          <cell r="F111" t="str">
            <v>N Rana</v>
          </cell>
          <cell r="G111" t="str">
            <v>Shubman Gill</v>
          </cell>
          <cell r="H111" t="str">
            <v>RA Tripathi</v>
          </cell>
          <cell r="I111" t="str">
            <v>EJG Morgan</v>
          </cell>
          <cell r="J111" t="str">
            <v>SP Narine</v>
          </cell>
          <cell r="K111" t="str">
            <v>AD Russell</v>
          </cell>
          <cell r="L111" t="str">
            <v>KD Karthik</v>
          </cell>
          <cell r="M111" t="str">
            <v>PJ Cummins</v>
          </cell>
          <cell r="N111" t="str">
            <v>Shivam Mavi</v>
          </cell>
          <cell r="O111" t="str">
            <v>CV Varun</v>
          </cell>
          <cell r="P111" t="str">
            <v>M Prasidh Krishna</v>
          </cell>
          <cell r="Q111" t="str">
            <v>PP Shaw</v>
          </cell>
          <cell r="R111" t="str">
            <v>S Dhawan</v>
          </cell>
          <cell r="S111" t="str">
            <v>RR Pant</v>
          </cell>
          <cell r="T111" t="str">
            <v>MP Stoinis</v>
          </cell>
          <cell r="U111" t="str">
            <v>SO Hetmyer</v>
          </cell>
          <cell r="V111" t="str">
            <v>SPD Smith</v>
          </cell>
          <cell r="W111" t="str">
            <v>Lalit Yadav</v>
          </cell>
          <cell r="X111" t="str">
            <v>AR Patel</v>
          </cell>
          <cell r="Y111" t="str">
            <v>K Rabada</v>
          </cell>
          <cell r="Z111" t="str">
            <v>Avesh Khan</v>
          </cell>
          <cell r="AA111" t="str">
            <v>I Sharma</v>
          </cell>
        </row>
        <row r="112">
          <cell r="A112">
            <v>1254081</v>
          </cell>
          <cell r="B112" t="str">
            <v>Delhi</v>
          </cell>
          <cell r="C112">
            <v>44315</v>
          </cell>
          <cell r="D112" t="str">
            <v>Rajasthan Royals</v>
          </cell>
          <cell r="E112" t="str">
            <v>Mumbai Indians</v>
          </cell>
          <cell r="F112" t="str">
            <v>JC Buttler</v>
          </cell>
          <cell r="G112" t="str">
            <v>YBK Jaiswal</v>
          </cell>
          <cell r="H112" t="str">
            <v>SV Samson</v>
          </cell>
          <cell r="I112" t="str">
            <v>S Dube</v>
          </cell>
          <cell r="J112" t="str">
            <v>DA Miller</v>
          </cell>
          <cell r="K112" t="str">
            <v>R Parag</v>
          </cell>
          <cell r="L112" t="str">
            <v>R Tewatia</v>
          </cell>
          <cell r="M112" t="str">
            <v>CH Morris</v>
          </cell>
          <cell r="N112" t="str">
            <v>JD Unadkat</v>
          </cell>
          <cell r="O112" t="str">
            <v>C Sakariya</v>
          </cell>
          <cell r="P112" t="str">
            <v>Mustafizur Rahman</v>
          </cell>
          <cell r="Q112" t="str">
            <v>RG Sharma</v>
          </cell>
          <cell r="R112" t="str">
            <v>Q de Kock</v>
          </cell>
          <cell r="S112" t="str">
            <v>SA Yadav</v>
          </cell>
          <cell r="T112" t="str">
            <v>KH Pandya</v>
          </cell>
          <cell r="U112" t="str">
            <v>KA Pollard</v>
          </cell>
          <cell r="V112" t="str">
            <v>HH Pandya</v>
          </cell>
          <cell r="W112" t="str">
            <v>NM Coulter-Nile</v>
          </cell>
          <cell r="X112" t="str">
            <v>J Yadav</v>
          </cell>
          <cell r="Y112" t="str">
            <v>RD Chahar</v>
          </cell>
          <cell r="Z112" t="str">
            <v>JJ Bumrah</v>
          </cell>
          <cell r="AA112" t="str">
            <v>TA Boult</v>
          </cell>
        </row>
        <row r="113">
          <cell r="A113">
            <v>1254080</v>
          </cell>
          <cell r="B113" t="str">
            <v>Delhi</v>
          </cell>
          <cell r="C113">
            <v>44314</v>
          </cell>
          <cell r="D113" t="str">
            <v>Sunrisers Hyderabad</v>
          </cell>
          <cell r="E113" t="str">
            <v>Chennai Super Kings</v>
          </cell>
          <cell r="F113" t="str">
            <v>DA Warner</v>
          </cell>
          <cell r="G113" t="str">
            <v>JM Bairstow</v>
          </cell>
          <cell r="H113" t="str">
            <v>MK Pandey</v>
          </cell>
          <cell r="I113" t="str">
            <v>KS Williamson</v>
          </cell>
          <cell r="J113" t="str">
            <v>KM Jadhav</v>
          </cell>
          <cell r="K113" t="str">
            <v>Rashid Khan</v>
          </cell>
          <cell r="L113" t="str">
            <v>V Shankar</v>
          </cell>
          <cell r="M113" t="str">
            <v>J Suchith</v>
          </cell>
          <cell r="N113" t="str">
            <v>S Kaul</v>
          </cell>
          <cell r="O113" t="str">
            <v>KK Ahmed</v>
          </cell>
          <cell r="P113" t="str">
            <v>Sandeep Sharma</v>
          </cell>
          <cell r="Q113" t="str">
            <v>RD Gaikwad</v>
          </cell>
          <cell r="R113" t="str">
            <v>F du Plessis</v>
          </cell>
          <cell r="S113" t="str">
            <v>MM Ali</v>
          </cell>
          <cell r="T113" t="str">
            <v>RA Jadeja</v>
          </cell>
          <cell r="U113" t="str">
            <v>SK Raina</v>
          </cell>
          <cell r="V113" t="str">
            <v>AT Rayudu</v>
          </cell>
          <cell r="W113" t="str">
            <v>MS Dhoni</v>
          </cell>
          <cell r="X113" t="str">
            <v>SM Curran</v>
          </cell>
          <cell r="Y113" t="str">
            <v>SN Thakur</v>
          </cell>
          <cell r="Z113" t="str">
            <v>DL Chahar</v>
          </cell>
          <cell r="AA113" t="str">
            <v>L Ngidi</v>
          </cell>
        </row>
        <row r="114">
          <cell r="A114">
            <v>1254079</v>
          </cell>
          <cell r="B114" t="str">
            <v>Ahmedabad</v>
          </cell>
          <cell r="C114">
            <v>44313</v>
          </cell>
          <cell r="D114" t="str">
            <v>Royal Challengers Bangalore</v>
          </cell>
          <cell r="E114" t="str">
            <v>Delhi Capitals</v>
          </cell>
          <cell r="F114" t="str">
            <v>V Kohli</v>
          </cell>
          <cell r="G114" t="str">
            <v>D Padikkal</v>
          </cell>
          <cell r="H114" t="str">
            <v>RM Patidar</v>
          </cell>
          <cell r="I114" t="str">
            <v>GJ Maxwell</v>
          </cell>
          <cell r="J114" t="str">
            <v>AB de Villiers</v>
          </cell>
          <cell r="K114" t="str">
            <v>Washington Sundar</v>
          </cell>
          <cell r="L114" t="str">
            <v>DR Sams</v>
          </cell>
          <cell r="M114" t="str">
            <v>KA Jamieson</v>
          </cell>
          <cell r="N114" t="str">
            <v>HV Patel</v>
          </cell>
          <cell r="O114" t="str">
            <v>Mohammed Siraj</v>
          </cell>
          <cell r="P114" t="str">
            <v>YS Chahal</v>
          </cell>
          <cell r="Q114" t="str">
            <v>PP Shaw</v>
          </cell>
          <cell r="R114" t="str">
            <v>S Dhawan</v>
          </cell>
          <cell r="S114" t="str">
            <v>SPD Smith</v>
          </cell>
          <cell r="T114" t="str">
            <v>RR Pant</v>
          </cell>
          <cell r="U114" t="str">
            <v>MP Stoinis</v>
          </cell>
          <cell r="V114" t="str">
            <v>SO Hetmyer</v>
          </cell>
          <cell r="W114" t="str">
            <v>AR Patel</v>
          </cell>
          <cell r="X114" t="str">
            <v>K Rabada</v>
          </cell>
          <cell r="Y114" t="str">
            <v>Avesh Khan</v>
          </cell>
          <cell r="Z114" t="str">
            <v>A Mishra</v>
          </cell>
          <cell r="AA114" t="str">
            <v>I Sharma</v>
          </cell>
        </row>
        <row r="115">
          <cell r="A115">
            <v>1254078</v>
          </cell>
          <cell r="B115" t="str">
            <v>Ahmedabad</v>
          </cell>
          <cell r="C115">
            <v>44312</v>
          </cell>
          <cell r="D115" t="str">
            <v>Punjab Kings</v>
          </cell>
          <cell r="E115" t="str">
            <v>Kolkata Knight Riders</v>
          </cell>
          <cell r="F115" t="str">
            <v>KL Rahul</v>
          </cell>
          <cell r="G115" t="str">
            <v>MA Agarwal</v>
          </cell>
          <cell r="H115" t="str">
            <v>CH Gayle</v>
          </cell>
          <cell r="I115" t="str">
            <v>DJ Hooda</v>
          </cell>
          <cell r="J115" t="str">
            <v>N Pooran</v>
          </cell>
          <cell r="K115" t="str">
            <v>MC Henriques</v>
          </cell>
          <cell r="L115" t="str">
            <v>M Shahrukh Khan</v>
          </cell>
          <cell r="M115" t="str">
            <v>CJ Jordan</v>
          </cell>
          <cell r="N115" t="str">
            <v>Ravi Bishnoi</v>
          </cell>
          <cell r="O115" t="str">
            <v>Mohammed Shami</v>
          </cell>
          <cell r="P115" t="str">
            <v>Arshdeep Singh</v>
          </cell>
          <cell r="Q115" t="str">
            <v>Shubman Gill</v>
          </cell>
          <cell r="R115" t="str">
            <v>N Rana</v>
          </cell>
          <cell r="S115" t="str">
            <v>RA Tripathi</v>
          </cell>
          <cell r="T115" t="str">
            <v>SP Narine</v>
          </cell>
          <cell r="U115" t="str">
            <v>EJG Morgan</v>
          </cell>
          <cell r="V115" t="str">
            <v>AD Russell</v>
          </cell>
          <cell r="W115" t="str">
            <v>KD Karthik</v>
          </cell>
          <cell r="X115" t="str">
            <v>PJ Cummins</v>
          </cell>
          <cell r="Y115" t="str">
            <v>Shivam Mavi</v>
          </cell>
          <cell r="Z115" t="str">
            <v>CV Varun</v>
          </cell>
          <cell r="AA115" t="str">
            <v>M Prasidh Krishna</v>
          </cell>
        </row>
        <row r="116">
          <cell r="A116">
            <v>1254077</v>
          </cell>
          <cell r="B116" t="str">
            <v>Chennai</v>
          </cell>
          <cell r="C116">
            <v>44311</v>
          </cell>
          <cell r="D116" t="str">
            <v>Delhi Capitals</v>
          </cell>
          <cell r="E116" t="str">
            <v>Sunrisers Hyderabad</v>
          </cell>
          <cell r="F116" t="str">
            <v>PP Shaw</v>
          </cell>
          <cell r="G116" t="str">
            <v>S Dhawan</v>
          </cell>
          <cell r="H116" t="str">
            <v>RR Pant</v>
          </cell>
          <cell r="I116" t="str">
            <v>SPD Smith</v>
          </cell>
          <cell r="J116" t="str">
            <v>SO Hetmyer</v>
          </cell>
          <cell r="K116" t="str">
            <v>MP Stoinis</v>
          </cell>
          <cell r="L116" t="str">
            <v>AR Patel</v>
          </cell>
          <cell r="M116" t="str">
            <v>R Ashwin</v>
          </cell>
          <cell r="N116" t="str">
            <v>K Rabada</v>
          </cell>
          <cell r="O116" t="str">
            <v>Avesh Khan</v>
          </cell>
          <cell r="P116" t="str">
            <v>A Mishra</v>
          </cell>
          <cell r="Q116" t="str">
            <v>DA Warner</v>
          </cell>
          <cell r="R116" t="str">
            <v>JM Bairstow</v>
          </cell>
          <cell r="S116" t="str">
            <v>KS Williamson</v>
          </cell>
          <cell r="T116" t="str">
            <v>Virat Singh</v>
          </cell>
          <cell r="U116" t="str">
            <v>KM Jadhav</v>
          </cell>
          <cell r="V116" t="str">
            <v>Abhishek Sharma</v>
          </cell>
          <cell r="W116" t="str">
            <v>Rashid Khan</v>
          </cell>
          <cell r="X116" t="str">
            <v>V Shankar</v>
          </cell>
          <cell r="Y116" t="str">
            <v>J Suchith</v>
          </cell>
          <cell r="Z116" t="str">
            <v>S Kaul</v>
          </cell>
          <cell r="AA116" t="str">
            <v>KK Ahmed</v>
          </cell>
        </row>
        <row r="117">
          <cell r="A117">
            <v>1254076</v>
          </cell>
          <cell r="B117" t="str">
            <v>Mumbai</v>
          </cell>
          <cell r="C117">
            <v>44311</v>
          </cell>
          <cell r="D117" t="str">
            <v>Chennai Super Kings</v>
          </cell>
          <cell r="E117" t="str">
            <v>Royal Challengers Bangalore</v>
          </cell>
          <cell r="F117" t="str">
            <v>RD Gaikwad</v>
          </cell>
          <cell r="G117" t="str">
            <v>F du Plessis</v>
          </cell>
          <cell r="H117" t="str">
            <v>SK Raina</v>
          </cell>
          <cell r="I117" t="str">
            <v>AT Rayudu</v>
          </cell>
          <cell r="J117" t="str">
            <v>RA Jadeja</v>
          </cell>
          <cell r="K117" t="str">
            <v>MS Dhoni</v>
          </cell>
          <cell r="L117" t="str">
            <v>DJ Bravo</v>
          </cell>
          <cell r="M117" t="str">
            <v>SM Curran</v>
          </cell>
          <cell r="N117" t="str">
            <v>SN Thakur</v>
          </cell>
          <cell r="O117" t="str">
            <v>DL Chahar</v>
          </cell>
          <cell r="P117" t="str">
            <v>Imran Tahir</v>
          </cell>
          <cell r="Q117" t="str">
            <v>V Kohli</v>
          </cell>
          <cell r="R117" t="str">
            <v>D Padikkal</v>
          </cell>
          <cell r="S117" t="str">
            <v>Washington Sundar</v>
          </cell>
          <cell r="T117" t="str">
            <v>GJ Maxwell</v>
          </cell>
          <cell r="U117" t="str">
            <v>AB de Villiers</v>
          </cell>
          <cell r="V117" t="str">
            <v>DT Christian</v>
          </cell>
          <cell r="W117" t="str">
            <v>KA Jamieson</v>
          </cell>
          <cell r="X117" t="str">
            <v>HV Patel</v>
          </cell>
          <cell r="Y117" t="str">
            <v>Navdeep Saini</v>
          </cell>
          <cell r="Z117" t="str">
            <v>YS Chahal</v>
          </cell>
          <cell r="AA117" t="str">
            <v>Mohammed Siraj</v>
          </cell>
        </row>
        <row r="118">
          <cell r="A118">
            <v>1254075</v>
          </cell>
          <cell r="B118" t="str">
            <v>Mumbai</v>
          </cell>
          <cell r="C118">
            <v>44310</v>
          </cell>
          <cell r="D118" t="str">
            <v>Kolkata Knight Riders</v>
          </cell>
          <cell r="E118" t="str">
            <v>Rajasthan Royals</v>
          </cell>
          <cell r="F118" t="str">
            <v>N Rana</v>
          </cell>
          <cell r="G118" t="str">
            <v>Shubman Gill</v>
          </cell>
          <cell r="H118" t="str">
            <v>RA Tripathi</v>
          </cell>
          <cell r="I118" t="str">
            <v>SP Narine</v>
          </cell>
          <cell r="J118" t="str">
            <v>EJG Morgan</v>
          </cell>
          <cell r="K118" t="str">
            <v>KD Karthik</v>
          </cell>
          <cell r="L118" t="str">
            <v>AD Russell</v>
          </cell>
          <cell r="M118" t="str">
            <v>PJ Cummins</v>
          </cell>
          <cell r="N118" t="str">
            <v>Shivam Mavi</v>
          </cell>
          <cell r="O118" t="str">
            <v>M Prasidh Krishna</v>
          </cell>
          <cell r="P118" t="str">
            <v>CV Varun</v>
          </cell>
          <cell r="Q118" t="str">
            <v>JC Buttler</v>
          </cell>
          <cell r="R118" t="str">
            <v>YBK Jaiswal</v>
          </cell>
          <cell r="S118" t="str">
            <v>SV Samson</v>
          </cell>
          <cell r="T118" t="str">
            <v>S Dube</v>
          </cell>
          <cell r="U118" t="str">
            <v>R Tewatia</v>
          </cell>
          <cell r="V118" t="str">
            <v>DA Miller</v>
          </cell>
          <cell r="W118" t="str">
            <v>R Parag</v>
          </cell>
          <cell r="X118" t="str">
            <v>CH Morris</v>
          </cell>
          <cell r="Y118" t="str">
            <v>JD Unadkat</v>
          </cell>
          <cell r="Z118" t="str">
            <v>C Sakariya</v>
          </cell>
          <cell r="AA118" t="str">
            <v>Mustafizur Rahman</v>
          </cell>
        </row>
        <row r="119">
          <cell r="A119">
            <v>1254074</v>
          </cell>
          <cell r="B119" t="str">
            <v>Chennai</v>
          </cell>
          <cell r="C119">
            <v>44309</v>
          </cell>
          <cell r="D119" t="str">
            <v>Mumbai Indians</v>
          </cell>
          <cell r="E119" t="str">
            <v>Punjab Kings</v>
          </cell>
          <cell r="F119" t="str">
            <v>Q de Kock</v>
          </cell>
          <cell r="G119" t="str">
            <v>RG Sharma</v>
          </cell>
          <cell r="H119" t="str">
            <v>Ishan Kishan</v>
          </cell>
          <cell r="I119" t="str">
            <v>SA Yadav</v>
          </cell>
          <cell r="J119" t="str">
            <v>KA Pollard</v>
          </cell>
          <cell r="K119" t="str">
            <v>HH Pandya</v>
          </cell>
          <cell r="L119" t="str">
            <v>KH Pandya</v>
          </cell>
          <cell r="M119" t="str">
            <v>J Yadav</v>
          </cell>
          <cell r="N119" t="str">
            <v>RD Chahar</v>
          </cell>
          <cell r="O119" t="str">
            <v>JJ Bumrah</v>
          </cell>
          <cell r="P119" t="str">
            <v>TA Boult</v>
          </cell>
          <cell r="Q119" t="str">
            <v>KL Rahul</v>
          </cell>
          <cell r="R119" t="str">
            <v>MA Agarwal</v>
          </cell>
          <cell r="S119" t="str">
            <v>CH Gayle</v>
          </cell>
          <cell r="T119" t="str">
            <v>DJ Hooda</v>
          </cell>
          <cell r="U119" t="str">
            <v>N Pooran</v>
          </cell>
          <cell r="V119" t="str">
            <v>MC Henriques</v>
          </cell>
          <cell r="W119" t="str">
            <v>M Shahrukh Khan</v>
          </cell>
          <cell r="X119" t="str">
            <v>FA Allen</v>
          </cell>
          <cell r="Y119" t="str">
            <v>Mohammed Shami</v>
          </cell>
          <cell r="Z119" t="str">
            <v>Ravi Bishnoi</v>
          </cell>
          <cell r="AA119" t="str">
            <v>Arshdeep Singh</v>
          </cell>
        </row>
        <row r="120">
          <cell r="A120">
            <v>1254073</v>
          </cell>
          <cell r="B120" t="str">
            <v>Mumbai</v>
          </cell>
          <cell r="C120">
            <v>44308</v>
          </cell>
          <cell r="D120" t="str">
            <v>Rajasthan Royals</v>
          </cell>
          <cell r="E120" t="str">
            <v>Royal Challengers Bangalore</v>
          </cell>
          <cell r="F120" t="str">
            <v>JC Buttler</v>
          </cell>
          <cell r="G120" t="str">
            <v>M Vohra</v>
          </cell>
          <cell r="H120" t="str">
            <v>SV Samson</v>
          </cell>
          <cell r="I120" t="str">
            <v>DA Miller</v>
          </cell>
          <cell r="J120" t="str">
            <v>S Dube</v>
          </cell>
          <cell r="K120" t="str">
            <v>R Parag</v>
          </cell>
          <cell r="L120" t="str">
            <v>R Tewatia</v>
          </cell>
          <cell r="M120" t="str">
            <v>CH Morris</v>
          </cell>
          <cell r="N120" t="str">
            <v>S Gopal</v>
          </cell>
          <cell r="O120" t="str">
            <v>C Sakariya</v>
          </cell>
          <cell r="P120" t="str">
            <v>Mustafizur Rahman</v>
          </cell>
          <cell r="Q120" t="str">
            <v>V Kohli</v>
          </cell>
          <cell r="R120" t="str">
            <v>D Padikkal</v>
          </cell>
          <cell r="S120" t="str">
            <v>GJ Maxwell</v>
          </cell>
          <cell r="T120" t="str">
            <v>AB de Villiers</v>
          </cell>
          <cell r="U120" t="str">
            <v>Washington Sundar</v>
          </cell>
          <cell r="V120" t="str">
            <v>KA Jamieson</v>
          </cell>
          <cell r="W120" t="str">
            <v>Shahbaz Ahmed</v>
          </cell>
          <cell r="X120" t="str">
            <v>HV Patel</v>
          </cell>
          <cell r="Y120" t="str">
            <v>Mohammed Siraj</v>
          </cell>
          <cell r="Z120" t="str">
            <v>KW Richardson</v>
          </cell>
          <cell r="AA120" t="str">
            <v>YS Chahal</v>
          </cell>
        </row>
        <row r="121">
          <cell r="A121">
            <v>1254072</v>
          </cell>
          <cell r="B121" t="str">
            <v>Mumbai</v>
          </cell>
          <cell r="C121">
            <v>44307</v>
          </cell>
          <cell r="D121" t="str">
            <v>Chennai Super Kings</v>
          </cell>
          <cell r="E121" t="str">
            <v>Kolkata Knight Riders</v>
          </cell>
          <cell r="F121" t="str">
            <v>RD Gaikwad</v>
          </cell>
          <cell r="G121" t="str">
            <v>F du Plessis</v>
          </cell>
          <cell r="H121" t="str">
            <v>MM Ali</v>
          </cell>
          <cell r="I121" t="str">
            <v>MS Dhoni</v>
          </cell>
          <cell r="J121" t="str">
            <v>RA Jadeja</v>
          </cell>
          <cell r="K121" t="str">
            <v>SK Raina</v>
          </cell>
          <cell r="L121" t="str">
            <v>AT Rayudu</v>
          </cell>
          <cell r="M121" t="str">
            <v>SM Curran</v>
          </cell>
          <cell r="N121" t="str">
            <v>SN Thakur</v>
          </cell>
          <cell r="O121" t="str">
            <v>DL Chahar</v>
          </cell>
          <cell r="P121" t="str">
            <v>L Ngidi</v>
          </cell>
          <cell r="Q121" t="str">
            <v>N Rana</v>
          </cell>
          <cell r="R121" t="str">
            <v>Shubman Gill</v>
          </cell>
          <cell r="S121" t="str">
            <v>RA Tripathi</v>
          </cell>
          <cell r="T121" t="str">
            <v>EJG Morgan</v>
          </cell>
          <cell r="U121" t="str">
            <v>SP Narine</v>
          </cell>
          <cell r="V121" t="str">
            <v>KD Karthik</v>
          </cell>
          <cell r="W121" t="str">
            <v>AD Russell</v>
          </cell>
          <cell r="X121" t="str">
            <v>PJ Cummins</v>
          </cell>
          <cell r="Y121" t="str">
            <v>KL Nagarkoti</v>
          </cell>
          <cell r="Z121" t="str">
            <v>CV Varun</v>
          </cell>
          <cell r="AA121" t="str">
            <v>M Prasidh Krishna</v>
          </cell>
        </row>
        <row r="122">
          <cell r="A122">
            <v>1254071</v>
          </cell>
          <cell r="B122" t="str">
            <v>Chennai</v>
          </cell>
          <cell r="C122">
            <v>44307</v>
          </cell>
          <cell r="D122" t="str">
            <v>Punjab Kings</v>
          </cell>
          <cell r="E122" t="str">
            <v>Sunrisers Hyderabad</v>
          </cell>
          <cell r="F122" t="str">
            <v>KL Rahul</v>
          </cell>
          <cell r="G122" t="str">
            <v>MA Agarwal</v>
          </cell>
          <cell r="H122" t="str">
            <v>CH Gayle</v>
          </cell>
          <cell r="I122" t="str">
            <v>N Pooran</v>
          </cell>
          <cell r="J122" t="str">
            <v>DJ Hooda</v>
          </cell>
          <cell r="K122" t="str">
            <v>MC Henriques</v>
          </cell>
          <cell r="L122" t="str">
            <v>M Shahrukh Khan</v>
          </cell>
          <cell r="M122" t="str">
            <v>FA Allen</v>
          </cell>
          <cell r="N122" t="str">
            <v>M Ashwin</v>
          </cell>
          <cell r="O122" t="str">
            <v>Mohammed Shami</v>
          </cell>
          <cell r="P122" t="str">
            <v>Arshdeep Singh</v>
          </cell>
          <cell r="Q122" t="str">
            <v>DA Warner</v>
          </cell>
          <cell r="R122" t="str">
            <v>JM Bairstow</v>
          </cell>
          <cell r="S122" t="str">
            <v>KS Williamson</v>
          </cell>
          <cell r="T122" t="str">
            <v>Virat Singh</v>
          </cell>
          <cell r="U122" t="str">
            <v>KM Jadhav</v>
          </cell>
          <cell r="V122" t="str">
            <v>V Shankar</v>
          </cell>
          <cell r="W122" t="str">
            <v>Abhishek Sharma</v>
          </cell>
          <cell r="X122" t="str">
            <v>Rashid Khan</v>
          </cell>
          <cell r="Y122" t="str">
            <v>B Kumar</v>
          </cell>
          <cell r="Z122" t="str">
            <v>S Kaul</v>
          </cell>
          <cell r="AA122" t="str">
            <v>KK Ahmed</v>
          </cell>
        </row>
        <row r="123">
          <cell r="A123">
            <v>1254070</v>
          </cell>
          <cell r="B123" t="str">
            <v>Chennai</v>
          </cell>
          <cell r="C123">
            <v>44306</v>
          </cell>
          <cell r="D123" t="str">
            <v>Mumbai Indians</v>
          </cell>
          <cell r="E123" t="str">
            <v>Delhi Capitals</v>
          </cell>
          <cell r="F123" t="str">
            <v>RG Sharma</v>
          </cell>
          <cell r="G123" t="str">
            <v>Q de Kock</v>
          </cell>
          <cell r="H123" t="str">
            <v>SA Yadav</v>
          </cell>
          <cell r="I123" t="str">
            <v>Ishan Kishan</v>
          </cell>
          <cell r="J123" t="str">
            <v>HH Pandya</v>
          </cell>
          <cell r="K123" t="str">
            <v>KH Pandya</v>
          </cell>
          <cell r="L123" t="str">
            <v>KA Pollard</v>
          </cell>
          <cell r="M123" t="str">
            <v>J Yadav</v>
          </cell>
          <cell r="N123" t="str">
            <v>RD Chahar</v>
          </cell>
          <cell r="O123" t="str">
            <v>JJ Bumrah</v>
          </cell>
          <cell r="P123" t="str">
            <v>TA Boult</v>
          </cell>
          <cell r="Q123" t="str">
            <v>PP Shaw</v>
          </cell>
          <cell r="R123" t="str">
            <v>S Dhawan</v>
          </cell>
          <cell r="S123" t="str">
            <v>SPD Smith</v>
          </cell>
          <cell r="T123" t="str">
            <v>Lalit Yadav</v>
          </cell>
          <cell r="U123" t="str">
            <v>RR Pant</v>
          </cell>
          <cell r="V123" t="str">
            <v>SO Hetmyer</v>
          </cell>
          <cell r="W123" t="str">
            <v>MP Stoinis</v>
          </cell>
          <cell r="X123" t="str">
            <v>R Ashwin</v>
          </cell>
          <cell r="Y123" t="str">
            <v>K Rabada</v>
          </cell>
          <cell r="Z123" t="str">
            <v>Avesh Khan</v>
          </cell>
          <cell r="AA123" t="str">
            <v>A Mishra</v>
          </cell>
        </row>
        <row r="124">
          <cell r="A124">
            <v>1254069</v>
          </cell>
          <cell r="B124" t="str">
            <v>Mumbai</v>
          </cell>
          <cell r="C124">
            <v>44305</v>
          </cell>
          <cell r="D124" t="str">
            <v>Chennai Super Kings</v>
          </cell>
          <cell r="E124" t="str">
            <v>Rajasthan Royals</v>
          </cell>
          <cell r="F124" t="str">
            <v>RD Gaikwad</v>
          </cell>
          <cell r="G124" t="str">
            <v>F du Plessis</v>
          </cell>
          <cell r="H124" t="str">
            <v>MM Ali</v>
          </cell>
          <cell r="I124" t="str">
            <v>SK Raina</v>
          </cell>
          <cell r="J124" t="str">
            <v>AT Rayudu</v>
          </cell>
          <cell r="K124" t="str">
            <v>RA Jadeja</v>
          </cell>
          <cell r="L124" t="str">
            <v>MS Dhoni</v>
          </cell>
          <cell r="M124" t="str">
            <v>SM Curran</v>
          </cell>
          <cell r="N124" t="str">
            <v>DJ Bravo</v>
          </cell>
          <cell r="O124" t="str">
            <v>SN Thakur</v>
          </cell>
          <cell r="P124" t="str">
            <v>DL Chahar</v>
          </cell>
          <cell r="Q124" t="str">
            <v>JC Buttler</v>
          </cell>
          <cell r="R124" t="str">
            <v>M Vohra</v>
          </cell>
          <cell r="S124" t="str">
            <v>SV Samson</v>
          </cell>
          <cell r="T124" t="str">
            <v>S Dube</v>
          </cell>
          <cell r="U124" t="str">
            <v>DA Miller</v>
          </cell>
          <cell r="V124" t="str">
            <v>R Parag</v>
          </cell>
          <cell r="W124" t="str">
            <v>R Tewatia</v>
          </cell>
          <cell r="X124" t="str">
            <v>CH Morris</v>
          </cell>
          <cell r="Y124" t="str">
            <v>JD Unadkat</v>
          </cell>
          <cell r="Z124" t="str">
            <v>C Sakariya</v>
          </cell>
          <cell r="AA124" t="str">
            <v>Mustafizur Rahman</v>
          </cell>
        </row>
        <row r="125">
          <cell r="A125">
            <v>1254068</v>
          </cell>
          <cell r="B125" t="str">
            <v>Mumbai</v>
          </cell>
          <cell r="C125">
            <v>44304</v>
          </cell>
          <cell r="D125" t="str">
            <v>Punjab Kings</v>
          </cell>
          <cell r="E125" t="str">
            <v>Delhi Capitals</v>
          </cell>
          <cell r="F125" t="str">
            <v>KL Rahul</v>
          </cell>
          <cell r="G125" t="str">
            <v>MA Agarwal</v>
          </cell>
          <cell r="H125" t="str">
            <v>CH Gayle</v>
          </cell>
          <cell r="I125" t="str">
            <v>DJ Hooda</v>
          </cell>
          <cell r="J125" t="str">
            <v>N Pooran</v>
          </cell>
          <cell r="K125" t="str">
            <v>M Shahrukh Khan</v>
          </cell>
          <cell r="L125" t="str">
            <v>Jalaj S Saxena</v>
          </cell>
          <cell r="M125" t="str">
            <v>JA Richardson</v>
          </cell>
          <cell r="N125" t="str">
            <v>Mohammed Shami</v>
          </cell>
          <cell r="O125" t="str">
            <v>RP Meredith</v>
          </cell>
          <cell r="P125" t="str">
            <v>Arshdeep Singh</v>
          </cell>
          <cell r="Q125" t="str">
            <v>PP Shaw</v>
          </cell>
          <cell r="R125" t="str">
            <v>S Dhawan</v>
          </cell>
          <cell r="S125" t="str">
            <v>SPD Smith</v>
          </cell>
          <cell r="T125" t="str">
            <v>RR Pant</v>
          </cell>
          <cell r="U125" t="str">
            <v>MP Stoinis</v>
          </cell>
          <cell r="V125" t="str">
            <v>Lalit Yadav</v>
          </cell>
          <cell r="W125" t="str">
            <v>LI Meriwala</v>
          </cell>
          <cell r="X125" t="str">
            <v>CR Woakes</v>
          </cell>
          <cell r="Y125" t="str">
            <v>R Ashwin</v>
          </cell>
          <cell r="Z125" t="str">
            <v>K Rabada</v>
          </cell>
          <cell r="AA125" t="str">
            <v>Avesh Khan</v>
          </cell>
        </row>
        <row r="126">
          <cell r="A126">
            <v>1254067</v>
          </cell>
          <cell r="B126" t="str">
            <v>Chennai</v>
          </cell>
          <cell r="C126">
            <v>44304</v>
          </cell>
          <cell r="D126" t="str">
            <v>Royal Challengers Bangalore</v>
          </cell>
          <cell r="E126" t="str">
            <v>Kolkata Knight Riders</v>
          </cell>
          <cell r="F126" t="str">
            <v>V Kohli</v>
          </cell>
          <cell r="G126" t="str">
            <v>D Padikkal</v>
          </cell>
          <cell r="H126" t="str">
            <v>RM Patidar</v>
          </cell>
          <cell r="I126" t="str">
            <v>GJ Maxwell</v>
          </cell>
          <cell r="J126" t="str">
            <v>AB de Villiers</v>
          </cell>
          <cell r="K126" t="str">
            <v>KA Jamieson</v>
          </cell>
          <cell r="L126" t="str">
            <v>Washington Sundar</v>
          </cell>
          <cell r="M126" t="str">
            <v>Shahbaz Ahmed</v>
          </cell>
          <cell r="N126" t="str">
            <v>HV Patel</v>
          </cell>
          <cell r="O126" t="str">
            <v>Mohammed Siraj</v>
          </cell>
          <cell r="P126" t="str">
            <v>YS Chahal</v>
          </cell>
          <cell r="Q126" t="str">
            <v>N Rana</v>
          </cell>
          <cell r="R126" t="str">
            <v>Shubman Gill</v>
          </cell>
          <cell r="S126" t="str">
            <v>RA Tripathi</v>
          </cell>
          <cell r="T126" t="str">
            <v>EJG Morgan</v>
          </cell>
          <cell r="U126" t="str">
            <v>KD Karthik</v>
          </cell>
          <cell r="V126" t="str">
            <v>Shakib Al Hasan</v>
          </cell>
          <cell r="W126" t="str">
            <v>AD Russell</v>
          </cell>
          <cell r="X126" t="str">
            <v>PJ Cummins</v>
          </cell>
          <cell r="Y126" t="str">
            <v>Harbhajan Singh</v>
          </cell>
          <cell r="Z126" t="str">
            <v>CV Varun</v>
          </cell>
          <cell r="AA126" t="str">
            <v>M Prasidh Krishna</v>
          </cell>
        </row>
        <row r="127">
          <cell r="A127">
            <v>1254066</v>
          </cell>
          <cell r="B127" t="str">
            <v>Chennai</v>
          </cell>
          <cell r="C127">
            <v>44303</v>
          </cell>
          <cell r="D127" t="str">
            <v>Mumbai Indians</v>
          </cell>
          <cell r="E127" t="str">
            <v>Sunrisers Hyderabad</v>
          </cell>
          <cell r="F127" t="str">
            <v>Q de Kock</v>
          </cell>
          <cell r="G127" t="str">
            <v>RG Sharma</v>
          </cell>
          <cell r="H127" t="str">
            <v>SA Yadav</v>
          </cell>
          <cell r="I127" t="str">
            <v>Ishan Kishan</v>
          </cell>
          <cell r="J127" t="str">
            <v>KA Pollard</v>
          </cell>
          <cell r="K127" t="str">
            <v>HH Pandya</v>
          </cell>
          <cell r="L127" t="str">
            <v>KH Pandya</v>
          </cell>
          <cell r="M127" t="str">
            <v>AF Milne</v>
          </cell>
          <cell r="N127" t="str">
            <v>RD Chahar</v>
          </cell>
          <cell r="O127" t="str">
            <v>JJ Bumrah</v>
          </cell>
          <cell r="P127" t="str">
            <v>TA Boult</v>
          </cell>
          <cell r="Q127" t="str">
            <v>DA Warner</v>
          </cell>
          <cell r="R127" t="str">
            <v>JM Bairstow</v>
          </cell>
          <cell r="S127" t="str">
            <v>MK Pandey</v>
          </cell>
          <cell r="T127" t="str">
            <v>Virat Singh</v>
          </cell>
          <cell r="U127" t="str">
            <v>V Shankar</v>
          </cell>
          <cell r="V127" t="str">
            <v>Abhishek Sharma</v>
          </cell>
          <cell r="W127" t="str">
            <v>Abdul Samad</v>
          </cell>
          <cell r="X127" t="str">
            <v>Rashid Khan</v>
          </cell>
          <cell r="Y127" t="str">
            <v>B Kumar</v>
          </cell>
          <cell r="Z127" t="str">
            <v>Mujeeb Ur Rahman</v>
          </cell>
          <cell r="AA127" t="str">
            <v>KK Ahmed</v>
          </cell>
        </row>
        <row r="128">
          <cell r="A128">
            <v>1254065</v>
          </cell>
          <cell r="B128" t="str">
            <v>Mumbai</v>
          </cell>
          <cell r="C128">
            <v>44302</v>
          </cell>
          <cell r="D128" t="str">
            <v>Punjab Kings</v>
          </cell>
          <cell r="E128" t="str">
            <v>Chennai Super Kings</v>
          </cell>
          <cell r="F128" t="str">
            <v>KL Rahul</v>
          </cell>
          <cell r="G128" t="str">
            <v>MA Agarwal</v>
          </cell>
          <cell r="H128" t="str">
            <v>CH Gayle</v>
          </cell>
          <cell r="I128" t="str">
            <v>DJ Hooda</v>
          </cell>
          <cell r="J128" t="str">
            <v>N Pooran</v>
          </cell>
          <cell r="K128" t="str">
            <v>M Shahrukh Khan</v>
          </cell>
          <cell r="L128" t="str">
            <v>JA Richardson</v>
          </cell>
          <cell r="M128" t="str">
            <v>M Ashwin</v>
          </cell>
          <cell r="N128" t="str">
            <v>Mohammed Shami</v>
          </cell>
          <cell r="O128" t="str">
            <v>RP Meredith</v>
          </cell>
          <cell r="P128" t="str">
            <v>Arshdeep Singh</v>
          </cell>
          <cell r="Q128" t="str">
            <v>RD Gaikwad</v>
          </cell>
          <cell r="R128" t="str">
            <v>F du Plessis</v>
          </cell>
          <cell r="S128" t="str">
            <v>MM Ali</v>
          </cell>
          <cell r="T128" t="str">
            <v>SK Raina</v>
          </cell>
          <cell r="U128" t="str">
            <v>AT Rayudu</v>
          </cell>
          <cell r="V128" t="str">
            <v>SM Curran</v>
          </cell>
          <cell r="W128" t="str">
            <v>RA Jadeja</v>
          </cell>
          <cell r="X128" t="str">
            <v>MS Dhoni</v>
          </cell>
          <cell r="Y128" t="str">
            <v>DJ Bravo</v>
          </cell>
          <cell r="Z128" t="str">
            <v>SN Thakur</v>
          </cell>
          <cell r="AA128" t="str">
            <v>DL Chahar</v>
          </cell>
        </row>
        <row r="129">
          <cell r="A129">
            <v>1254064</v>
          </cell>
          <cell r="B129" t="str">
            <v>Mumbai</v>
          </cell>
          <cell r="C129">
            <v>44301</v>
          </cell>
          <cell r="D129" t="str">
            <v>Delhi Capitals</v>
          </cell>
          <cell r="E129" t="str">
            <v>Rajasthan Royals</v>
          </cell>
          <cell r="F129" t="str">
            <v>PP Shaw</v>
          </cell>
          <cell r="G129" t="str">
            <v>S Dhawan</v>
          </cell>
          <cell r="H129" t="str">
            <v>AM Rahane</v>
          </cell>
          <cell r="I129" t="str">
            <v>RR Pant</v>
          </cell>
          <cell r="J129" t="str">
            <v>MP Stoinis</v>
          </cell>
          <cell r="K129" t="str">
            <v>Lalit Yadav</v>
          </cell>
          <cell r="L129" t="str">
            <v>TK Curran</v>
          </cell>
          <cell r="M129" t="str">
            <v>CR Woakes</v>
          </cell>
          <cell r="N129" t="str">
            <v>R Ashwin</v>
          </cell>
          <cell r="O129" t="str">
            <v>K Rabada</v>
          </cell>
          <cell r="P129" t="str">
            <v>Avesh Khan</v>
          </cell>
          <cell r="Q129" t="str">
            <v>JC Buttler</v>
          </cell>
          <cell r="R129" t="str">
            <v>M Vohra</v>
          </cell>
          <cell r="S129" t="str">
            <v>SV Samson</v>
          </cell>
          <cell r="T129" t="str">
            <v>S Dube</v>
          </cell>
          <cell r="U129" t="str">
            <v>DA Miller</v>
          </cell>
          <cell r="V129" t="str">
            <v>R Parag</v>
          </cell>
          <cell r="W129" t="str">
            <v>R Tewatia</v>
          </cell>
          <cell r="X129" t="str">
            <v>CH Morris</v>
          </cell>
          <cell r="Y129" t="str">
            <v>JD Unadkat</v>
          </cell>
          <cell r="Z129" t="str">
            <v>C Sakariya</v>
          </cell>
          <cell r="AA129" t="str">
            <v>Mustafizur Rahman</v>
          </cell>
        </row>
        <row r="130">
          <cell r="A130">
            <v>1254063</v>
          </cell>
          <cell r="B130" t="str">
            <v>Chennai</v>
          </cell>
          <cell r="C130">
            <v>44300</v>
          </cell>
          <cell r="D130" t="str">
            <v>Royal Challengers Bangalore</v>
          </cell>
          <cell r="E130" t="str">
            <v>Sunrisers Hyderabad</v>
          </cell>
          <cell r="F130" t="str">
            <v>V Kohli</v>
          </cell>
          <cell r="G130" t="str">
            <v>D Padikkal</v>
          </cell>
          <cell r="H130" t="str">
            <v>Shahbaz Ahmed</v>
          </cell>
          <cell r="I130" t="str">
            <v>GJ Maxwell</v>
          </cell>
          <cell r="J130" t="str">
            <v>AB de Villiers</v>
          </cell>
          <cell r="K130" t="str">
            <v>Washington Sundar</v>
          </cell>
          <cell r="L130" t="str">
            <v>DT Christian</v>
          </cell>
          <cell r="M130" t="str">
            <v>KA Jamieson</v>
          </cell>
          <cell r="N130" t="str">
            <v>HV Patel</v>
          </cell>
          <cell r="O130" t="str">
            <v>Mohammed Siraj</v>
          </cell>
          <cell r="P130" t="str">
            <v>YS Chahal</v>
          </cell>
          <cell r="Q130" t="str">
            <v>WP Saha</v>
          </cell>
          <cell r="R130" t="str">
            <v>DA Warner</v>
          </cell>
          <cell r="S130" t="str">
            <v>MK Pandey</v>
          </cell>
          <cell r="T130" t="str">
            <v>JM Bairstow</v>
          </cell>
          <cell r="U130" t="str">
            <v>Abdul Samad</v>
          </cell>
          <cell r="V130" t="str">
            <v>V Shankar</v>
          </cell>
          <cell r="W130" t="str">
            <v>JO Holder</v>
          </cell>
          <cell r="X130" t="str">
            <v>Rashid Khan</v>
          </cell>
          <cell r="Y130" t="str">
            <v>B Kumar</v>
          </cell>
          <cell r="Z130" t="str">
            <v>S Nadeem</v>
          </cell>
          <cell r="AA130" t="str">
            <v>T Natarajan</v>
          </cell>
        </row>
        <row r="131">
          <cell r="A131">
            <v>1254062</v>
          </cell>
          <cell r="B131" t="str">
            <v>Chennai</v>
          </cell>
          <cell r="C131">
            <v>44299</v>
          </cell>
          <cell r="D131" t="str">
            <v>Mumbai Indians</v>
          </cell>
          <cell r="E131" t="str">
            <v>Kolkata Knight Riders</v>
          </cell>
          <cell r="F131" t="str">
            <v>RG Sharma</v>
          </cell>
          <cell r="G131" t="str">
            <v>Q de Kock</v>
          </cell>
          <cell r="H131" t="str">
            <v>SA Yadav</v>
          </cell>
          <cell r="I131" t="str">
            <v>Ishan Kishan</v>
          </cell>
          <cell r="J131" t="str">
            <v>HH Pandya</v>
          </cell>
          <cell r="K131" t="str">
            <v>KA Pollard</v>
          </cell>
          <cell r="L131" t="str">
            <v>KH Pandya</v>
          </cell>
          <cell r="M131" t="str">
            <v>M Jansen</v>
          </cell>
          <cell r="N131" t="str">
            <v>RD Chahar</v>
          </cell>
          <cell r="O131" t="str">
            <v>JJ Bumrah</v>
          </cell>
          <cell r="P131" t="str">
            <v>TA Boult</v>
          </cell>
          <cell r="Q131" t="str">
            <v>N Rana</v>
          </cell>
          <cell r="R131" t="str">
            <v>Shubman Gill</v>
          </cell>
          <cell r="S131" t="str">
            <v>RA Tripathi</v>
          </cell>
          <cell r="T131" t="str">
            <v>EJG Morgan</v>
          </cell>
          <cell r="U131" t="str">
            <v>Shakib Al Hasan</v>
          </cell>
          <cell r="V131" t="str">
            <v>KD Karthik</v>
          </cell>
          <cell r="W131" t="str">
            <v>AD Russell</v>
          </cell>
          <cell r="X131" t="str">
            <v>PJ Cummins</v>
          </cell>
          <cell r="Y131" t="str">
            <v>Harbhajan Singh</v>
          </cell>
          <cell r="Z131" t="str">
            <v>CV Varun</v>
          </cell>
          <cell r="AA131" t="str">
            <v>M Prasidh Krishna</v>
          </cell>
        </row>
        <row r="132">
          <cell r="A132">
            <v>1254061</v>
          </cell>
          <cell r="B132" t="str">
            <v>Mumbai</v>
          </cell>
          <cell r="C132">
            <v>44298</v>
          </cell>
          <cell r="D132" t="str">
            <v>Punjab Kings</v>
          </cell>
          <cell r="E132" t="str">
            <v>Rajasthan Royals</v>
          </cell>
          <cell r="F132" t="str">
            <v>KL Rahul</v>
          </cell>
          <cell r="G132" t="str">
            <v>MA Agarwal</v>
          </cell>
          <cell r="H132" t="str">
            <v>CH Gayle</v>
          </cell>
          <cell r="I132" t="str">
            <v>DJ Hooda</v>
          </cell>
          <cell r="J132" t="str">
            <v>N Pooran</v>
          </cell>
          <cell r="K132" t="str">
            <v>M Shahrukh Khan</v>
          </cell>
          <cell r="L132" t="str">
            <v>JA Richardson</v>
          </cell>
          <cell r="M132" t="str">
            <v>M Ashwin</v>
          </cell>
          <cell r="N132" t="str">
            <v>Mohammed Shami</v>
          </cell>
          <cell r="O132" t="str">
            <v>RP Meredith</v>
          </cell>
          <cell r="P132" t="str">
            <v>Arshdeep Singh</v>
          </cell>
          <cell r="Q132" t="str">
            <v>BA Stokes</v>
          </cell>
          <cell r="R132" t="str">
            <v>M Vohra</v>
          </cell>
          <cell r="S132" t="str">
            <v>SV Samson</v>
          </cell>
          <cell r="T132" t="str">
            <v>JC Buttler</v>
          </cell>
          <cell r="U132" t="str">
            <v>S Dube</v>
          </cell>
          <cell r="V132" t="str">
            <v>R Parag</v>
          </cell>
          <cell r="W132" t="str">
            <v>R Tewatia</v>
          </cell>
          <cell r="X132" t="str">
            <v>CH Morris</v>
          </cell>
          <cell r="Y132" t="str">
            <v>S Gopal</v>
          </cell>
          <cell r="Z132" t="str">
            <v>C Sakariya</v>
          </cell>
          <cell r="AA132" t="str">
            <v>Mustafizur Rahman</v>
          </cell>
        </row>
        <row r="133">
          <cell r="A133">
            <v>1254060</v>
          </cell>
          <cell r="B133" t="str">
            <v>Chennai</v>
          </cell>
          <cell r="C133">
            <v>44297</v>
          </cell>
          <cell r="D133" t="str">
            <v>Kolkata Knight Riders</v>
          </cell>
          <cell r="E133" t="str">
            <v>Sunrisers Hyderabad</v>
          </cell>
          <cell r="F133" t="str">
            <v>N Rana</v>
          </cell>
          <cell r="G133" t="str">
            <v>Shubman Gill</v>
          </cell>
          <cell r="H133" t="str">
            <v>RA Tripathi</v>
          </cell>
          <cell r="I133" t="str">
            <v>AD Russell</v>
          </cell>
          <cell r="J133" t="str">
            <v>EJG Morgan</v>
          </cell>
          <cell r="K133" t="str">
            <v>KD Karthik</v>
          </cell>
          <cell r="L133" t="str">
            <v>Shakib Al Hasan</v>
          </cell>
          <cell r="M133" t="str">
            <v>PJ Cummins</v>
          </cell>
          <cell r="N133" t="str">
            <v>Harbhajan Singh</v>
          </cell>
          <cell r="O133" t="str">
            <v>CV Varun</v>
          </cell>
          <cell r="P133" t="str">
            <v>M Prasidh Krishna</v>
          </cell>
          <cell r="Q133" t="str">
            <v>WP Saha</v>
          </cell>
          <cell r="R133" t="str">
            <v>DA Warner</v>
          </cell>
          <cell r="S133" t="str">
            <v>MK Pandey</v>
          </cell>
          <cell r="T133" t="str">
            <v>JM Bairstow</v>
          </cell>
          <cell r="U133" t="str">
            <v>Mohammad Nabi</v>
          </cell>
          <cell r="V133" t="str">
            <v>V Shankar</v>
          </cell>
          <cell r="W133" t="str">
            <v>Abdul Samad</v>
          </cell>
          <cell r="X133" t="str">
            <v>Rashid Khan</v>
          </cell>
          <cell r="Y133" t="str">
            <v>B Kumar</v>
          </cell>
          <cell r="Z133" t="str">
            <v>Sandeep Sharma</v>
          </cell>
          <cell r="AA133" t="str">
            <v>T Natarajan</v>
          </cell>
        </row>
        <row r="134">
          <cell r="A134">
            <v>1254059</v>
          </cell>
          <cell r="B134" t="str">
            <v>Mumbai</v>
          </cell>
          <cell r="C134">
            <v>44296</v>
          </cell>
          <cell r="D134" t="str">
            <v>Chennai Super Kings</v>
          </cell>
          <cell r="E134" t="str">
            <v>Delhi Capitals</v>
          </cell>
          <cell r="F134" t="str">
            <v>RD Gaikwad</v>
          </cell>
          <cell r="G134" t="str">
            <v>F du Plessis</v>
          </cell>
          <cell r="H134" t="str">
            <v>MM Ali</v>
          </cell>
          <cell r="I134" t="str">
            <v>SK Raina</v>
          </cell>
          <cell r="J134" t="str">
            <v>AT Rayudu</v>
          </cell>
          <cell r="K134" t="str">
            <v>RA Jadeja</v>
          </cell>
          <cell r="L134" t="str">
            <v>MS Dhoni</v>
          </cell>
          <cell r="M134" t="str">
            <v>SM Curran</v>
          </cell>
          <cell r="N134" t="str">
            <v>DJ Bravo</v>
          </cell>
          <cell r="O134" t="str">
            <v>SN Thakur</v>
          </cell>
          <cell r="P134" t="str">
            <v>DL Chahar</v>
          </cell>
          <cell r="Q134" t="str">
            <v>PP Shaw</v>
          </cell>
          <cell r="R134" t="str">
            <v>S Dhawan</v>
          </cell>
          <cell r="S134" t="str">
            <v>RR Pant</v>
          </cell>
          <cell r="T134" t="str">
            <v>MP Stoinis</v>
          </cell>
          <cell r="U134" t="str">
            <v>SO Hetmyer</v>
          </cell>
          <cell r="V134" t="str">
            <v>AM Rahane</v>
          </cell>
          <cell r="W134" t="str">
            <v>CR Woakes</v>
          </cell>
          <cell r="X134" t="str">
            <v>TK Curran</v>
          </cell>
          <cell r="Y134" t="str">
            <v>R Ashwin</v>
          </cell>
          <cell r="Z134" t="str">
            <v>A Mishra</v>
          </cell>
          <cell r="AA134" t="str">
            <v>Avesh Khan</v>
          </cell>
        </row>
        <row r="135">
          <cell r="A135">
            <v>1254058</v>
          </cell>
          <cell r="B135" t="str">
            <v>Chennai</v>
          </cell>
          <cell r="C135">
            <v>44295</v>
          </cell>
          <cell r="D135" t="str">
            <v>Mumbai Indians</v>
          </cell>
          <cell r="E135" t="str">
            <v>Royal Challengers Bangalore</v>
          </cell>
          <cell r="F135" t="str">
            <v>RG Sharma</v>
          </cell>
          <cell r="G135" t="str">
            <v>CA Lynn</v>
          </cell>
          <cell r="H135" t="str">
            <v>SA Yadav</v>
          </cell>
          <cell r="I135" t="str">
            <v>Ishan Kishan</v>
          </cell>
          <cell r="J135" t="str">
            <v>HH Pandya</v>
          </cell>
          <cell r="K135" t="str">
            <v>KA Pollard</v>
          </cell>
          <cell r="L135" t="str">
            <v>KH Pandya</v>
          </cell>
          <cell r="M135" t="str">
            <v>M Jansen</v>
          </cell>
          <cell r="N135" t="str">
            <v>RD Chahar</v>
          </cell>
          <cell r="O135" t="str">
            <v>JJ Bumrah</v>
          </cell>
          <cell r="P135" t="str">
            <v>TA Boult</v>
          </cell>
          <cell r="Q135" t="str">
            <v>Washington Sundar</v>
          </cell>
          <cell r="R135" t="str">
            <v>V Kohli</v>
          </cell>
          <cell r="S135" t="str">
            <v>RM Patidar</v>
          </cell>
          <cell r="T135" t="str">
            <v>GJ Maxwell</v>
          </cell>
          <cell r="U135" t="str">
            <v>AB de Villiers</v>
          </cell>
          <cell r="V135" t="str">
            <v>Shahbaz Ahmed</v>
          </cell>
          <cell r="W135" t="str">
            <v>DT Christian</v>
          </cell>
          <cell r="X135" t="str">
            <v>KA Jamieson</v>
          </cell>
          <cell r="Y135" t="str">
            <v>HV Patel</v>
          </cell>
          <cell r="Z135" t="str">
            <v>Mohammed Siraj</v>
          </cell>
          <cell r="AA135" t="str">
            <v>YS Chahal</v>
          </cell>
        </row>
        <row r="136">
          <cell r="A136">
            <v>1237181</v>
          </cell>
          <cell r="B136" t="str">
            <v>NA</v>
          </cell>
          <cell r="C136">
            <v>44145</v>
          </cell>
          <cell r="D136" t="str">
            <v>Delhi Capitals</v>
          </cell>
          <cell r="E136" t="str">
            <v>Mumbai Indians</v>
          </cell>
          <cell r="F136" t="str">
            <v>MP Stoinis</v>
          </cell>
          <cell r="G136" t="str">
            <v>S Dhawan</v>
          </cell>
          <cell r="H136" t="str">
            <v>AM Rahane</v>
          </cell>
          <cell r="I136" t="str">
            <v>SS Iyer</v>
          </cell>
          <cell r="J136" t="str">
            <v>RR Pant</v>
          </cell>
          <cell r="K136" t="str">
            <v>SO Hetmyer</v>
          </cell>
          <cell r="L136" t="str">
            <v>AR Patel</v>
          </cell>
          <cell r="M136" t="str">
            <v>K Rabada</v>
          </cell>
          <cell r="N136" t="str">
            <v>P Dubey</v>
          </cell>
          <cell r="O136" t="str">
            <v>R Ashwin</v>
          </cell>
          <cell r="P136" t="str">
            <v>A Nortje</v>
          </cell>
          <cell r="Q136" t="str">
            <v>RG Sharma</v>
          </cell>
          <cell r="R136" t="str">
            <v>Q de Kock</v>
          </cell>
          <cell r="S136" t="str">
            <v>SA Yadav</v>
          </cell>
          <cell r="T136" t="str">
            <v>Ishan Kishan</v>
          </cell>
          <cell r="U136" t="str">
            <v>KA Pollard</v>
          </cell>
          <cell r="V136" t="str">
            <v>HH Pandya</v>
          </cell>
          <cell r="W136" t="str">
            <v>KH Pandya</v>
          </cell>
          <cell r="X136" t="str">
            <v>J Yadav</v>
          </cell>
          <cell r="Y136" t="str">
            <v>NM Coulter-Nile</v>
          </cell>
          <cell r="Z136" t="str">
            <v>TA Boult</v>
          </cell>
          <cell r="AA136" t="str">
            <v>JJ Bumrah</v>
          </cell>
        </row>
        <row r="137">
          <cell r="A137">
            <v>1237180</v>
          </cell>
          <cell r="B137" t="str">
            <v>Abu Dhabi</v>
          </cell>
          <cell r="C137">
            <v>44143</v>
          </cell>
          <cell r="D137" t="str">
            <v>Delhi Capitals</v>
          </cell>
          <cell r="E137" t="str">
            <v>Sunrisers Hyderabad</v>
          </cell>
          <cell r="F137" t="str">
            <v>MP Stoinis</v>
          </cell>
          <cell r="G137" t="str">
            <v>S Dhawan</v>
          </cell>
          <cell r="H137" t="str">
            <v>SS Iyer</v>
          </cell>
          <cell r="I137" t="str">
            <v>SO Hetmyer</v>
          </cell>
          <cell r="J137" t="str">
            <v>RR Pant</v>
          </cell>
          <cell r="K137" t="str">
            <v>AM Rahane</v>
          </cell>
          <cell r="L137" t="str">
            <v>P Dubey</v>
          </cell>
          <cell r="M137" t="str">
            <v>AR Patel</v>
          </cell>
          <cell r="N137" t="str">
            <v>R Ashwin</v>
          </cell>
          <cell r="O137" t="str">
            <v>K Rabada</v>
          </cell>
          <cell r="P137" t="str">
            <v>A Nortje</v>
          </cell>
          <cell r="Q137" t="str">
            <v>PK Garg</v>
          </cell>
          <cell r="R137" t="str">
            <v>DA Warner</v>
          </cell>
          <cell r="S137" t="str">
            <v>MK Pandey</v>
          </cell>
          <cell r="T137" t="str">
            <v>KS Williamson</v>
          </cell>
          <cell r="U137" t="str">
            <v>JO Holder</v>
          </cell>
          <cell r="V137" t="str">
            <v>Abdul Samad</v>
          </cell>
          <cell r="W137" t="str">
            <v>Rashid Khan</v>
          </cell>
          <cell r="X137" t="str">
            <v>SP Goswami</v>
          </cell>
          <cell r="Y137" t="str">
            <v>S Nadeem</v>
          </cell>
          <cell r="Z137" t="str">
            <v>Sandeep Sharma</v>
          </cell>
          <cell r="AA137" t="str">
            <v>T Natarajan</v>
          </cell>
        </row>
        <row r="138">
          <cell r="A138">
            <v>1237178</v>
          </cell>
          <cell r="B138" t="str">
            <v>Abu Dhabi</v>
          </cell>
          <cell r="C138">
            <v>44141</v>
          </cell>
          <cell r="D138" t="str">
            <v>Royal Challengers Bangalore</v>
          </cell>
          <cell r="E138" t="str">
            <v>Sunrisers Hyderabad</v>
          </cell>
          <cell r="F138" t="str">
            <v>V Kohli</v>
          </cell>
          <cell r="G138" t="str">
            <v>D Padikkal</v>
          </cell>
          <cell r="H138" t="str">
            <v>AJ Finch</v>
          </cell>
          <cell r="I138" t="str">
            <v>AB de Villiers</v>
          </cell>
          <cell r="J138" t="str">
            <v>MM Ali</v>
          </cell>
          <cell r="K138" t="str">
            <v>S Dube</v>
          </cell>
          <cell r="L138" t="str">
            <v>Washington Sundar</v>
          </cell>
          <cell r="M138" t="str">
            <v>Navdeep Saini</v>
          </cell>
          <cell r="N138" t="str">
            <v>Mohammed Siraj</v>
          </cell>
          <cell r="O138" t="str">
            <v>YS Chahal</v>
          </cell>
          <cell r="P138" t="str">
            <v>A Zampa</v>
          </cell>
          <cell r="Q138" t="str">
            <v>DA Warner</v>
          </cell>
          <cell r="R138" t="str">
            <v>SP Goswami</v>
          </cell>
          <cell r="S138" t="str">
            <v>MK Pandey</v>
          </cell>
          <cell r="T138" t="str">
            <v>KS Williamson</v>
          </cell>
          <cell r="U138" t="str">
            <v>PK Garg</v>
          </cell>
          <cell r="V138" t="str">
            <v>JO Holder</v>
          </cell>
          <cell r="W138" t="str">
            <v>Abdul Samad</v>
          </cell>
          <cell r="X138" t="str">
            <v>Rashid Khan</v>
          </cell>
          <cell r="Y138" t="str">
            <v>S Nadeem</v>
          </cell>
          <cell r="Z138" t="str">
            <v>Sandeep Sharma</v>
          </cell>
          <cell r="AA138" t="str">
            <v>T Natarajan</v>
          </cell>
        </row>
        <row r="139">
          <cell r="A139">
            <v>1237177</v>
          </cell>
          <cell r="B139" t="str">
            <v>NA</v>
          </cell>
          <cell r="C139">
            <v>44140</v>
          </cell>
          <cell r="D139" t="str">
            <v>Mumbai Indians</v>
          </cell>
          <cell r="E139" t="str">
            <v>Delhi Capitals</v>
          </cell>
          <cell r="F139" t="str">
            <v>Q de Kock</v>
          </cell>
          <cell r="G139" t="str">
            <v>RG Sharma</v>
          </cell>
          <cell r="H139" t="str">
            <v>SA Yadav</v>
          </cell>
          <cell r="I139" t="str">
            <v>Ishan Kishan</v>
          </cell>
          <cell r="J139" t="str">
            <v>KA Pollard</v>
          </cell>
          <cell r="K139" t="str">
            <v>KH Pandya</v>
          </cell>
          <cell r="L139" t="str">
            <v>HH Pandya</v>
          </cell>
          <cell r="M139" t="str">
            <v>NM Coulter-Nile</v>
          </cell>
          <cell r="N139" t="str">
            <v>TA Boult</v>
          </cell>
          <cell r="O139" t="str">
            <v>RD Chahar</v>
          </cell>
          <cell r="P139" t="str">
            <v>JJ Bumrah</v>
          </cell>
          <cell r="Q139" t="str">
            <v>PP Shaw</v>
          </cell>
          <cell r="R139" t="str">
            <v>S Dhawan</v>
          </cell>
          <cell r="S139" t="str">
            <v>AM Rahane</v>
          </cell>
          <cell r="T139" t="str">
            <v>SS Iyer</v>
          </cell>
          <cell r="U139" t="str">
            <v>MP Stoinis</v>
          </cell>
          <cell r="V139" t="str">
            <v>RR Pant</v>
          </cell>
          <cell r="W139" t="str">
            <v>AR Patel</v>
          </cell>
          <cell r="X139" t="str">
            <v>DR Sams</v>
          </cell>
          <cell r="Y139" t="str">
            <v>K Rabada</v>
          </cell>
          <cell r="Z139" t="str">
            <v>A Nortje</v>
          </cell>
          <cell r="AA139" t="str">
            <v>R Ashwin</v>
          </cell>
        </row>
        <row r="140">
          <cell r="A140">
            <v>1216495</v>
          </cell>
          <cell r="B140" t="str">
            <v>NA</v>
          </cell>
          <cell r="C140">
            <v>44138</v>
          </cell>
          <cell r="D140" t="str">
            <v>Mumbai Indians</v>
          </cell>
          <cell r="E140" t="str">
            <v>Sunrisers Hyderabad</v>
          </cell>
          <cell r="F140" t="str">
            <v>RG Sharma</v>
          </cell>
          <cell r="G140" t="str">
            <v>Q de Kock</v>
          </cell>
          <cell r="H140" t="str">
            <v>SA Yadav</v>
          </cell>
          <cell r="I140" t="str">
            <v>Ishan Kishan</v>
          </cell>
          <cell r="J140" t="str">
            <v>KH Pandya</v>
          </cell>
          <cell r="K140" t="str">
            <v>SS Tiwary</v>
          </cell>
          <cell r="L140" t="str">
            <v>KA Pollard</v>
          </cell>
          <cell r="M140" t="str">
            <v>NM Coulter-Nile</v>
          </cell>
          <cell r="N140" t="str">
            <v>JL Pattinson</v>
          </cell>
          <cell r="O140" t="str">
            <v>DS Kulkarni</v>
          </cell>
          <cell r="P140" t="str">
            <v>RD Chahar</v>
          </cell>
          <cell r="Q140" t="str">
            <v>DA Warner</v>
          </cell>
          <cell r="R140" t="str">
            <v>WP Saha</v>
          </cell>
          <cell r="S140" t="str">
            <v>MK Pandey</v>
          </cell>
          <cell r="T140" t="str">
            <v>KS Williamson</v>
          </cell>
          <cell r="U140" t="str">
            <v>PK Garg</v>
          </cell>
          <cell r="V140" t="str">
            <v>JO Holder</v>
          </cell>
          <cell r="W140" t="str">
            <v>Abdul Samad</v>
          </cell>
          <cell r="X140" t="str">
            <v>Rashid Khan</v>
          </cell>
          <cell r="Y140" t="str">
            <v>S Nadeem</v>
          </cell>
          <cell r="Z140" t="str">
            <v>Sandeep Sharma</v>
          </cell>
          <cell r="AA140" t="str">
            <v>T Natarajan</v>
          </cell>
        </row>
        <row r="141">
          <cell r="A141">
            <v>1216505</v>
          </cell>
          <cell r="B141" t="str">
            <v>Abu Dhabi</v>
          </cell>
          <cell r="C141">
            <v>44137</v>
          </cell>
          <cell r="D141" t="str">
            <v>Royal Challengers Bangalore</v>
          </cell>
          <cell r="E141" t="str">
            <v>Delhi Capitals</v>
          </cell>
          <cell r="F141" t="str">
            <v>JR Philippe</v>
          </cell>
          <cell r="G141" t="str">
            <v>D Padikkal</v>
          </cell>
          <cell r="H141" t="str">
            <v>V Kohli</v>
          </cell>
          <cell r="I141" t="str">
            <v>AB de Villiers</v>
          </cell>
          <cell r="J141" t="str">
            <v>CH Morris</v>
          </cell>
          <cell r="K141" t="str">
            <v>S Dube</v>
          </cell>
          <cell r="L141" t="str">
            <v>Washington Sundar</v>
          </cell>
          <cell r="M141" t="str">
            <v>I Udana</v>
          </cell>
          <cell r="N141" t="str">
            <v>Shahbaz Ahmed</v>
          </cell>
          <cell r="O141" t="str">
            <v>Mohammed Siraj</v>
          </cell>
          <cell r="P141" t="str">
            <v>YS Chahal</v>
          </cell>
          <cell r="Q141" t="str">
            <v>PP Shaw</v>
          </cell>
          <cell r="R141" t="str">
            <v>S Dhawan</v>
          </cell>
          <cell r="S141" t="str">
            <v>AM Rahane</v>
          </cell>
          <cell r="T141" t="str">
            <v>SS Iyer</v>
          </cell>
          <cell r="U141" t="str">
            <v>RR Pant</v>
          </cell>
          <cell r="V141" t="str">
            <v>MP Stoinis</v>
          </cell>
          <cell r="W141" t="str">
            <v>AR Patel</v>
          </cell>
          <cell r="X141" t="str">
            <v>DR Sams</v>
          </cell>
          <cell r="Y141" t="str">
            <v>R Ashwin</v>
          </cell>
          <cell r="Z141" t="str">
            <v>K Rabada</v>
          </cell>
          <cell r="AA141" t="str">
            <v>A Nortje</v>
          </cell>
        </row>
        <row r="142">
          <cell r="A142">
            <v>1216530</v>
          </cell>
          <cell r="B142" t="str">
            <v>NA</v>
          </cell>
          <cell r="C142">
            <v>44136</v>
          </cell>
          <cell r="D142" t="str">
            <v>Kolkata Knight Riders</v>
          </cell>
          <cell r="E142" t="str">
            <v>Rajasthan Royals</v>
          </cell>
          <cell r="F142" t="str">
            <v>Shubman Gill</v>
          </cell>
          <cell r="G142" t="str">
            <v>N Rana</v>
          </cell>
          <cell r="H142" t="str">
            <v>RA Tripathi</v>
          </cell>
          <cell r="I142" t="str">
            <v>SP Narine</v>
          </cell>
          <cell r="J142" t="str">
            <v>EJG Morgan</v>
          </cell>
          <cell r="K142" t="str">
            <v>KD Karthik</v>
          </cell>
          <cell r="L142" t="str">
            <v>AD Russell</v>
          </cell>
          <cell r="M142" t="str">
            <v>PJ Cummins</v>
          </cell>
          <cell r="N142" t="str">
            <v>KL Nagarkoti</v>
          </cell>
          <cell r="O142" t="str">
            <v>Shivam Mavi</v>
          </cell>
          <cell r="P142" t="str">
            <v>CV Varun</v>
          </cell>
          <cell r="Q142" t="str">
            <v>RV Uthappa</v>
          </cell>
          <cell r="R142" t="str">
            <v>BA Stokes</v>
          </cell>
          <cell r="S142" t="str">
            <v>SPD Smith</v>
          </cell>
          <cell r="T142" t="str">
            <v>SV Samson</v>
          </cell>
          <cell r="U142" t="str">
            <v>JC Buttler</v>
          </cell>
          <cell r="V142" t="str">
            <v>R Parag</v>
          </cell>
          <cell r="W142" t="str">
            <v>R Tewatia</v>
          </cell>
          <cell r="X142" t="str">
            <v>S Gopal</v>
          </cell>
          <cell r="Y142" t="str">
            <v>JC Archer</v>
          </cell>
          <cell r="Z142" t="str">
            <v>Kartik Tyagi</v>
          </cell>
          <cell r="AA142" t="str">
            <v>VR Aaron</v>
          </cell>
        </row>
        <row r="143">
          <cell r="A143">
            <v>1216506</v>
          </cell>
          <cell r="B143" t="str">
            <v>Abu Dhabi</v>
          </cell>
          <cell r="C143">
            <v>44136</v>
          </cell>
          <cell r="D143" t="str">
            <v>Kings XI Punjab</v>
          </cell>
          <cell r="E143" t="str">
            <v>Chennai Super Kings</v>
          </cell>
          <cell r="F143" t="str">
            <v>KL Rahul</v>
          </cell>
          <cell r="G143" t="str">
            <v>MA Agarwal</v>
          </cell>
          <cell r="H143" t="str">
            <v>CH Gayle</v>
          </cell>
          <cell r="I143" t="str">
            <v>N Pooran</v>
          </cell>
          <cell r="J143" t="str">
            <v>Mandeep Singh</v>
          </cell>
          <cell r="K143" t="str">
            <v>DJ Hooda</v>
          </cell>
          <cell r="L143" t="str">
            <v>JDS Neesham</v>
          </cell>
          <cell r="M143" t="str">
            <v>CJ Jordan</v>
          </cell>
          <cell r="N143" t="str">
            <v>M Ashwin</v>
          </cell>
          <cell r="O143" t="str">
            <v>Ravi Bishnoi</v>
          </cell>
          <cell r="P143" t="str">
            <v>Mohammed Shami</v>
          </cell>
          <cell r="Q143" t="str">
            <v>RD Gaikwad</v>
          </cell>
          <cell r="R143" t="str">
            <v>F du Plessis</v>
          </cell>
          <cell r="S143" t="str">
            <v>AT Rayudu</v>
          </cell>
          <cell r="T143" t="str">
            <v>MS Dhoni</v>
          </cell>
          <cell r="U143" t="str">
            <v>N Jagadeesan</v>
          </cell>
          <cell r="V143" t="str">
            <v>SM Curran</v>
          </cell>
          <cell r="W143" t="str">
            <v>RA Jadeja</v>
          </cell>
          <cell r="X143" t="str">
            <v>DL Chahar</v>
          </cell>
          <cell r="Y143" t="str">
            <v>SN Thakur</v>
          </cell>
          <cell r="Z143" t="str">
            <v>L Ngidi</v>
          </cell>
          <cell r="AA143" t="str">
            <v>Imran Tahir</v>
          </cell>
        </row>
        <row r="144">
          <cell r="A144">
            <v>1216535</v>
          </cell>
          <cell r="B144" t="str">
            <v>NA</v>
          </cell>
          <cell r="C144">
            <v>44135</v>
          </cell>
          <cell r="D144" t="str">
            <v>Delhi Capitals</v>
          </cell>
          <cell r="E144" t="str">
            <v>Mumbai Indians</v>
          </cell>
          <cell r="F144" t="str">
            <v>PP Shaw</v>
          </cell>
          <cell r="G144" t="str">
            <v>S Dhawan</v>
          </cell>
          <cell r="H144" t="str">
            <v>SS Iyer</v>
          </cell>
          <cell r="I144" t="str">
            <v>RR Pant</v>
          </cell>
          <cell r="J144" t="str">
            <v>MP Stoinis</v>
          </cell>
          <cell r="K144" t="str">
            <v>SO Hetmyer</v>
          </cell>
          <cell r="L144" t="str">
            <v>HV Patel</v>
          </cell>
          <cell r="M144" t="str">
            <v>R Ashwin</v>
          </cell>
          <cell r="N144" t="str">
            <v>P Dubey</v>
          </cell>
          <cell r="O144" t="str">
            <v>K Rabada</v>
          </cell>
          <cell r="P144" t="str">
            <v>A Nortje</v>
          </cell>
          <cell r="Q144" t="str">
            <v>Ishan Kishan</v>
          </cell>
          <cell r="R144" t="str">
            <v>Q de Kock</v>
          </cell>
          <cell r="S144" t="str">
            <v>SA Yadav</v>
          </cell>
          <cell r="T144" t="str">
            <v>SS Tiwary</v>
          </cell>
          <cell r="U144" t="str">
            <v>KH Pandya</v>
          </cell>
          <cell r="V144" t="str">
            <v>KA Pollard</v>
          </cell>
          <cell r="W144" t="str">
            <v>NM Coulter-Nile</v>
          </cell>
          <cell r="X144" t="str">
            <v>J Yadav</v>
          </cell>
          <cell r="Y144" t="str">
            <v>RD Chahar</v>
          </cell>
          <cell r="Z144" t="str">
            <v>TA Boult</v>
          </cell>
          <cell r="AA144" t="str">
            <v>JJ Bumrah</v>
          </cell>
        </row>
        <row r="145">
          <cell r="A145">
            <v>1216502</v>
          </cell>
          <cell r="B145" t="str">
            <v>NA</v>
          </cell>
          <cell r="C145">
            <v>44135</v>
          </cell>
          <cell r="D145" t="str">
            <v>Royal Challengers Bangalore</v>
          </cell>
          <cell r="E145" t="str">
            <v>Sunrisers Hyderabad</v>
          </cell>
          <cell r="F145" t="str">
            <v>JR Philippe</v>
          </cell>
          <cell r="G145" t="str">
            <v>D Padikkal</v>
          </cell>
          <cell r="H145" t="str">
            <v>V Kohli</v>
          </cell>
          <cell r="I145" t="str">
            <v>AB de Villiers</v>
          </cell>
          <cell r="J145" t="str">
            <v>Washington Sundar</v>
          </cell>
          <cell r="K145" t="str">
            <v>Gurkeerat Singh</v>
          </cell>
          <cell r="L145" t="str">
            <v>CH Morris</v>
          </cell>
          <cell r="M145" t="str">
            <v>I Udana</v>
          </cell>
          <cell r="N145" t="str">
            <v>Mohammed Siraj</v>
          </cell>
          <cell r="O145" t="str">
            <v>Navdeep Saini</v>
          </cell>
          <cell r="P145" t="str">
            <v>YS Chahal</v>
          </cell>
          <cell r="Q145" t="str">
            <v>DA Warner</v>
          </cell>
          <cell r="R145" t="str">
            <v>WP Saha</v>
          </cell>
          <cell r="S145" t="str">
            <v>MK Pandey</v>
          </cell>
          <cell r="T145" t="str">
            <v>KS Williamson</v>
          </cell>
          <cell r="U145" t="str">
            <v>Abhishek Sharma</v>
          </cell>
          <cell r="V145" t="str">
            <v>JO Holder</v>
          </cell>
          <cell r="W145" t="str">
            <v>Abdul Samad</v>
          </cell>
          <cell r="X145" t="str">
            <v>Rashid Khan</v>
          </cell>
          <cell r="Y145" t="str">
            <v>S Nadeem</v>
          </cell>
          <cell r="Z145" t="str">
            <v>Sandeep Sharma</v>
          </cell>
          <cell r="AA145" t="str">
            <v>T Natarajan</v>
          </cell>
        </row>
        <row r="146">
          <cell r="A146">
            <v>1216537</v>
          </cell>
          <cell r="B146" t="str">
            <v>Abu Dhabi</v>
          </cell>
          <cell r="C146">
            <v>44134</v>
          </cell>
          <cell r="D146" t="str">
            <v>Kings XI Punjab</v>
          </cell>
          <cell r="E146" t="str">
            <v>Rajasthan Royals</v>
          </cell>
          <cell r="F146" t="str">
            <v>KL Rahul</v>
          </cell>
          <cell r="G146" t="str">
            <v>Mandeep Singh</v>
          </cell>
          <cell r="H146" t="str">
            <v>CH Gayle</v>
          </cell>
          <cell r="I146" t="str">
            <v>N Pooran</v>
          </cell>
          <cell r="J146" t="str">
            <v>GJ Maxwell</v>
          </cell>
          <cell r="K146" t="str">
            <v>DJ Hooda</v>
          </cell>
          <cell r="L146" t="str">
            <v>CJ Jordan</v>
          </cell>
          <cell r="M146" t="str">
            <v>M Ashwin</v>
          </cell>
          <cell r="N146" t="str">
            <v>Ravi Bishnoi</v>
          </cell>
          <cell r="O146" t="str">
            <v>Mohammed Shami</v>
          </cell>
          <cell r="P146" t="str">
            <v>Arshdeep Singh</v>
          </cell>
          <cell r="Q146" t="str">
            <v>RV Uthappa</v>
          </cell>
          <cell r="R146" t="str">
            <v>BA Stokes</v>
          </cell>
          <cell r="S146" t="str">
            <v>SV Samson</v>
          </cell>
          <cell r="T146" t="str">
            <v>SPD Smith</v>
          </cell>
          <cell r="U146" t="str">
            <v>JC Buttler</v>
          </cell>
          <cell r="V146" t="str">
            <v>R Parag</v>
          </cell>
          <cell r="W146" t="str">
            <v>R Tewatia</v>
          </cell>
          <cell r="X146" t="str">
            <v>JC Archer</v>
          </cell>
          <cell r="Y146" t="str">
            <v>S Gopal</v>
          </cell>
          <cell r="Z146" t="str">
            <v>Kartik Tyagi</v>
          </cell>
          <cell r="AA146" t="str">
            <v>VR Aaron</v>
          </cell>
        </row>
        <row r="147">
          <cell r="A147">
            <v>1216536</v>
          </cell>
          <cell r="B147" t="str">
            <v>NA</v>
          </cell>
          <cell r="C147">
            <v>44133</v>
          </cell>
          <cell r="D147" t="str">
            <v>Kolkata Knight Riders</v>
          </cell>
          <cell r="E147" t="str">
            <v>Chennai Super Kings</v>
          </cell>
          <cell r="F147" t="str">
            <v>Shubman Gill</v>
          </cell>
          <cell r="G147" t="str">
            <v>N Rana</v>
          </cell>
          <cell r="H147" t="str">
            <v>SP Narine</v>
          </cell>
          <cell r="I147" t="str">
            <v>RK Singh</v>
          </cell>
          <cell r="J147" t="str">
            <v>EJG Morgan</v>
          </cell>
          <cell r="K147" t="str">
            <v>KD Karthik</v>
          </cell>
          <cell r="L147" t="str">
            <v>RA Tripathi</v>
          </cell>
          <cell r="M147" t="str">
            <v>KL Nagarkoti</v>
          </cell>
          <cell r="N147" t="str">
            <v>PJ Cummins</v>
          </cell>
          <cell r="O147" t="str">
            <v>LH Ferguson</v>
          </cell>
          <cell r="P147" t="str">
            <v>CV Varun</v>
          </cell>
          <cell r="Q147" t="str">
            <v>SR Watson</v>
          </cell>
          <cell r="R147" t="str">
            <v>RD Gaikwad</v>
          </cell>
          <cell r="S147" t="str">
            <v>AT Rayudu</v>
          </cell>
          <cell r="T147" t="str">
            <v>MS Dhoni</v>
          </cell>
          <cell r="U147" t="str">
            <v>SM Curran</v>
          </cell>
          <cell r="V147" t="str">
            <v>RA Jadeja</v>
          </cell>
          <cell r="W147" t="str">
            <v>N Jagadeesan</v>
          </cell>
          <cell r="X147" t="str">
            <v>MJ Santner</v>
          </cell>
          <cell r="Y147" t="str">
            <v>DL Chahar</v>
          </cell>
          <cell r="Z147" t="str">
            <v>KV Sharma</v>
          </cell>
          <cell r="AA147" t="str">
            <v>L Ngidi</v>
          </cell>
        </row>
        <row r="148">
          <cell r="A148">
            <v>1216499</v>
          </cell>
          <cell r="B148" t="str">
            <v>Abu Dhabi</v>
          </cell>
          <cell r="C148">
            <v>44132</v>
          </cell>
          <cell r="D148" t="str">
            <v>Royal Challengers Bangalore</v>
          </cell>
          <cell r="E148" t="str">
            <v>Mumbai Indians</v>
          </cell>
          <cell r="F148" t="str">
            <v>JR Philippe</v>
          </cell>
          <cell r="G148" t="str">
            <v>D Padikkal</v>
          </cell>
          <cell r="H148" t="str">
            <v>V Kohli</v>
          </cell>
          <cell r="I148" t="str">
            <v>AB de Villiers</v>
          </cell>
          <cell r="J148" t="str">
            <v>S Dube</v>
          </cell>
          <cell r="K148" t="str">
            <v>CH Morris</v>
          </cell>
          <cell r="L148" t="str">
            <v>Gurkeerat Singh</v>
          </cell>
          <cell r="M148" t="str">
            <v>Washington Sundar</v>
          </cell>
          <cell r="N148" t="str">
            <v>YS Chahal</v>
          </cell>
          <cell r="O148" t="str">
            <v>Mohammed Siraj</v>
          </cell>
          <cell r="P148" t="str">
            <v>DW Steyn</v>
          </cell>
          <cell r="Q148" t="str">
            <v>Q de Kock</v>
          </cell>
          <cell r="R148" t="str">
            <v>Ishan Kishan</v>
          </cell>
          <cell r="S148" t="str">
            <v>SA Yadav</v>
          </cell>
          <cell r="T148" t="str">
            <v>SS Tiwary</v>
          </cell>
          <cell r="U148" t="str">
            <v>KH Pandya</v>
          </cell>
          <cell r="V148" t="str">
            <v>HH Pandya</v>
          </cell>
          <cell r="W148" t="str">
            <v>KA Pollard</v>
          </cell>
          <cell r="X148" t="str">
            <v>JL Pattinson</v>
          </cell>
          <cell r="Y148" t="str">
            <v>RD Chahar</v>
          </cell>
          <cell r="Z148" t="str">
            <v>TA Boult</v>
          </cell>
          <cell r="AA148" t="str">
            <v>JJ Bumrah</v>
          </cell>
        </row>
        <row r="149">
          <cell r="A149">
            <v>1216524</v>
          </cell>
          <cell r="B149" t="str">
            <v>NA</v>
          </cell>
          <cell r="C149">
            <v>44131</v>
          </cell>
          <cell r="D149" t="str">
            <v>Sunrisers Hyderabad</v>
          </cell>
          <cell r="E149" t="str">
            <v>Delhi Capitals</v>
          </cell>
          <cell r="F149" t="str">
            <v>DA Warner</v>
          </cell>
          <cell r="G149" t="str">
            <v>WP Saha</v>
          </cell>
          <cell r="H149" t="str">
            <v>MK Pandey</v>
          </cell>
          <cell r="I149" t="str">
            <v>KS Williamson</v>
          </cell>
          <cell r="J149" t="str">
            <v>V Shankar</v>
          </cell>
          <cell r="K149" t="str">
            <v>Abdul Samad</v>
          </cell>
          <cell r="L149" t="str">
            <v>JO Holder</v>
          </cell>
          <cell r="M149" t="str">
            <v>Rashid Khan</v>
          </cell>
          <cell r="N149" t="str">
            <v>Sandeep Sharma</v>
          </cell>
          <cell r="O149" t="str">
            <v>T Natarajan</v>
          </cell>
          <cell r="P149" t="str">
            <v>S Nadeem</v>
          </cell>
          <cell r="Q149" t="str">
            <v>AM Rahane</v>
          </cell>
          <cell r="R149" t="str">
            <v>S Dhawan</v>
          </cell>
          <cell r="S149" t="str">
            <v>MP Stoinis</v>
          </cell>
          <cell r="T149" t="str">
            <v>SO Hetmyer</v>
          </cell>
          <cell r="U149" t="str">
            <v>RR Pant</v>
          </cell>
          <cell r="V149" t="str">
            <v>SS Iyer</v>
          </cell>
          <cell r="W149" t="str">
            <v>AR Patel</v>
          </cell>
          <cell r="X149" t="str">
            <v>K Rabada</v>
          </cell>
          <cell r="Y149" t="str">
            <v>R Ashwin</v>
          </cell>
          <cell r="Z149" t="str">
            <v>TU Deshpande</v>
          </cell>
          <cell r="AA149" t="str">
            <v>A Nortje</v>
          </cell>
        </row>
        <row r="150">
          <cell r="A150">
            <v>1216520</v>
          </cell>
          <cell r="B150" t="str">
            <v>NA</v>
          </cell>
          <cell r="C150">
            <v>44130</v>
          </cell>
          <cell r="D150" t="str">
            <v>Kolkata Knight Riders</v>
          </cell>
          <cell r="E150" t="str">
            <v>Kings XI Punjab</v>
          </cell>
          <cell r="F150" t="str">
            <v>Shubman Gill</v>
          </cell>
          <cell r="G150" t="str">
            <v>N Rana</v>
          </cell>
          <cell r="H150" t="str">
            <v>RA Tripathi</v>
          </cell>
          <cell r="I150" t="str">
            <v>KD Karthik</v>
          </cell>
          <cell r="J150" t="str">
            <v>EJG Morgan</v>
          </cell>
          <cell r="K150" t="str">
            <v>SP Narine</v>
          </cell>
          <cell r="L150" t="str">
            <v>KL Nagarkoti</v>
          </cell>
          <cell r="M150" t="str">
            <v>PJ Cummins</v>
          </cell>
          <cell r="N150" t="str">
            <v>LH Ferguson</v>
          </cell>
          <cell r="O150" t="str">
            <v>CV Varun</v>
          </cell>
          <cell r="P150" t="str">
            <v>M Prasidh Krishna</v>
          </cell>
          <cell r="Q150" t="str">
            <v>KL Rahul</v>
          </cell>
          <cell r="R150" t="str">
            <v>Mandeep Singh</v>
          </cell>
          <cell r="S150" t="str">
            <v>CH Gayle</v>
          </cell>
          <cell r="T150" t="str">
            <v>N Pooran</v>
          </cell>
          <cell r="U150" t="str">
            <v>GJ Maxwell</v>
          </cell>
          <cell r="V150" t="str">
            <v>DJ Hooda</v>
          </cell>
          <cell r="W150" t="str">
            <v>CJ Jordan</v>
          </cell>
          <cell r="X150" t="str">
            <v>M Ashwin</v>
          </cell>
          <cell r="Y150" t="str">
            <v>Ravi Bishnoi</v>
          </cell>
          <cell r="Z150" t="str">
            <v>Mohammed Shami</v>
          </cell>
          <cell r="AA150" t="str">
            <v>Arshdeep Singh</v>
          </cell>
        </row>
        <row r="151">
          <cell r="A151">
            <v>1216541</v>
          </cell>
          <cell r="B151" t="str">
            <v>Abu Dhabi</v>
          </cell>
          <cell r="C151">
            <v>44129</v>
          </cell>
          <cell r="D151" t="str">
            <v>Mumbai Indians</v>
          </cell>
          <cell r="E151" t="str">
            <v>Rajasthan Royals</v>
          </cell>
          <cell r="F151" t="str">
            <v>Ishan Kishan</v>
          </cell>
          <cell r="G151" t="str">
            <v>Q de Kock</v>
          </cell>
          <cell r="H151" t="str">
            <v>SA Yadav</v>
          </cell>
          <cell r="I151" t="str">
            <v>SS Tiwary</v>
          </cell>
          <cell r="J151" t="str">
            <v>KA Pollard</v>
          </cell>
          <cell r="K151" t="str">
            <v>HH Pandya</v>
          </cell>
          <cell r="L151" t="str">
            <v>KH Pandya</v>
          </cell>
          <cell r="M151" t="str">
            <v>JL Pattinson</v>
          </cell>
          <cell r="N151" t="str">
            <v>RD Chahar</v>
          </cell>
          <cell r="O151" t="str">
            <v>TA Boult</v>
          </cell>
          <cell r="P151" t="str">
            <v>JJ Bumrah</v>
          </cell>
          <cell r="Q151" t="str">
            <v>RV Uthappa</v>
          </cell>
          <cell r="R151" t="str">
            <v>BA Stokes</v>
          </cell>
          <cell r="S151" t="str">
            <v>SPD Smith</v>
          </cell>
          <cell r="T151" t="str">
            <v>SV Samson</v>
          </cell>
          <cell r="U151" t="str">
            <v>JC Buttler</v>
          </cell>
          <cell r="V151" t="str">
            <v>R Parag</v>
          </cell>
          <cell r="W151" t="str">
            <v>R Tewatia</v>
          </cell>
          <cell r="X151" t="str">
            <v>JC Archer</v>
          </cell>
          <cell r="Y151" t="str">
            <v>S Gopal</v>
          </cell>
          <cell r="Z151" t="str">
            <v>AS Rajpoot</v>
          </cell>
          <cell r="AA151" t="str">
            <v>Kartik Tyagi</v>
          </cell>
        </row>
        <row r="152">
          <cell r="A152">
            <v>1216544</v>
          </cell>
          <cell r="B152" t="str">
            <v>NA</v>
          </cell>
          <cell r="C152">
            <v>44129</v>
          </cell>
          <cell r="D152" t="str">
            <v>Royal Challengers Bangalore</v>
          </cell>
          <cell r="E152" t="str">
            <v>Chennai Super Kings</v>
          </cell>
          <cell r="F152" t="str">
            <v>D Padikkal</v>
          </cell>
          <cell r="G152" t="str">
            <v>AJ Finch</v>
          </cell>
          <cell r="H152" t="str">
            <v>V Kohli</v>
          </cell>
          <cell r="I152" t="str">
            <v>AB de Villiers</v>
          </cell>
          <cell r="J152" t="str">
            <v>MM Ali</v>
          </cell>
          <cell r="K152" t="str">
            <v>CH Morris</v>
          </cell>
          <cell r="L152" t="str">
            <v>Gurkeerat Singh</v>
          </cell>
          <cell r="M152" t="str">
            <v>Washington Sundar</v>
          </cell>
          <cell r="N152" t="str">
            <v>Navdeep Saini</v>
          </cell>
          <cell r="O152" t="str">
            <v>YS Chahal</v>
          </cell>
          <cell r="P152" t="str">
            <v>Mohammed Siraj</v>
          </cell>
          <cell r="Q152" t="str">
            <v>RD Gaikwad</v>
          </cell>
          <cell r="R152" t="str">
            <v>F du Plessis</v>
          </cell>
          <cell r="S152" t="str">
            <v>AT Rayudu</v>
          </cell>
          <cell r="T152" t="str">
            <v>MS Dhoni</v>
          </cell>
          <cell r="U152" t="str">
            <v>N Jagadeesan</v>
          </cell>
          <cell r="V152" t="str">
            <v>RA Jadeja</v>
          </cell>
          <cell r="W152" t="str">
            <v>SM Curran</v>
          </cell>
          <cell r="X152" t="str">
            <v>MJ Santner</v>
          </cell>
          <cell r="Y152" t="str">
            <v>DL Chahar</v>
          </cell>
          <cell r="Z152" t="str">
            <v>Imran Tahir</v>
          </cell>
          <cell r="AA152" t="str">
            <v>Monu Kumar</v>
          </cell>
        </row>
        <row r="153">
          <cell r="A153">
            <v>1216498</v>
          </cell>
          <cell r="B153" t="str">
            <v>NA</v>
          </cell>
          <cell r="C153">
            <v>44128</v>
          </cell>
          <cell r="D153" t="str">
            <v>Kings XI Punjab</v>
          </cell>
          <cell r="E153" t="str">
            <v>Sunrisers Hyderabad</v>
          </cell>
          <cell r="F153" t="str">
            <v>KL Rahul</v>
          </cell>
          <cell r="G153" t="str">
            <v>Mandeep Singh</v>
          </cell>
          <cell r="H153" t="str">
            <v>CH Gayle</v>
          </cell>
          <cell r="I153" t="str">
            <v>N Pooran</v>
          </cell>
          <cell r="J153" t="str">
            <v>GJ Maxwell</v>
          </cell>
          <cell r="K153" t="str">
            <v>DJ Hooda</v>
          </cell>
          <cell r="L153" t="str">
            <v>CJ Jordan</v>
          </cell>
          <cell r="M153" t="str">
            <v>M Ashwin</v>
          </cell>
          <cell r="N153" t="str">
            <v>Ravi Bishnoi</v>
          </cell>
          <cell r="O153" t="str">
            <v>Mohammed Shami</v>
          </cell>
          <cell r="P153" t="str">
            <v>Arshdeep Singh</v>
          </cell>
          <cell r="Q153" t="str">
            <v>DA Warner</v>
          </cell>
          <cell r="R153" t="str">
            <v>JM Bairstow</v>
          </cell>
          <cell r="S153" t="str">
            <v>MK Pandey</v>
          </cell>
          <cell r="T153" t="str">
            <v>Abdul Samad</v>
          </cell>
          <cell r="U153" t="str">
            <v>V Shankar</v>
          </cell>
          <cell r="V153" t="str">
            <v>JO Holder</v>
          </cell>
          <cell r="W153" t="str">
            <v>PK Garg</v>
          </cell>
          <cell r="X153" t="str">
            <v>Rashid Khan</v>
          </cell>
          <cell r="Y153" t="str">
            <v>Sandeep Sharma</v>
          </cell>
          <cell r="Z153" t="str">
            <v>T Natarajan</v>
          </cell>
          <cell r="AA153" t="str">
            <v>KK Ahmed</v>
          </cell>
        </row>
        <row r="154">
          <cell r="A154">
            <v>1216497</v>
          </cell>
          <cell r="B154" t="str">
            <v>Abu Dhabi</v>
          </cell>
          <cell r="C154">
            <v>44128</v>
          </cell>
          <cell r="D154" t="str">
            <v>Kolkata Knight Riders</v>
          </cell>
          <cell r="E154" t="str">
            <v>Delhi Capitals</v>
          </cell>
          <cell r="F154" t="str">
            <v>Shubman Gill</v>
          </cell>
          <cell r="G154" t="str">
            <v>N Rana</v>
          </cell>
          <cell r="H154" t="str">
            <v>RA Tripathi</v>
          </cell>
          <cell r="I154" t="str">
            <v>KD Karthik</v>
          </cell>
          <cell r="J154" t="str">
            <v>SP Narine</v>
          </cell>
          <cell r="K154" t="str">
            <v>EJG Morgan</v>
          </cell>
          <cell r="L154" t="str">
            <v>PJ Cummins</v>
          </cell>
          <cell r="M154" t="str">
            <v>LH Ferguson</v>
          </cell>
          <cell r="N154" t="str">
            <v>KL Nagarkoti</v>
          </cell>
          <cell r="O154" t="str">
            <v>M Prasidh Krishna</v>
          </cell>
          <cell r="P154" t="str">
            <v>CV Varun</v>
          </cell>
          <cell r="Q154" t="str">
            <v>AM Rahane</v>
          </cell>
          <cell r="R154" t="str">
            <v>S Dhawan</v>
          </cell>
          <cell r="S154" t="str">
            <v>SS Iyer</v>
          </cell>
          <cell r="T154" t="str">
            <v>RR Pant</v>
          </cell>
          <cell r="U154" t="str">
            <v>SO Hetmyer</v>
          </cell>
          <cell r="V154" t="str">
            <v>MP Stoinis</v>
          </cell>
          <cell r="W154" t="str">
            <v>AR Patel</v>
          </cell>
          <cell r="X154" t="str">
            <v>K Rabada</v>
          </cell>
          <cell r="Y154" t="str">
            <v>R Ashwin</v>
          </cell>
          <cell r="Z154" t="str">
            <v>TU Deshpande</v>
          </cell>
          <cell r="AA154" t="str">
            <v>A Nortje</v>
          </cell>
        </row>
        <row r="155">
          <cell r="A155">
            <v>1216521</v>
          </cell>
          <cell r="B155" t="str">
            <v>NA</v>
          </cell>
          <cell r="C155">
            <v>44127</v>
          </cell>
          <cell r="D155" t="str">
            <v>Chennai Super Kings</v>
          </cell>
          <cell r="E155" t="str">
            <v>Mumbai Indians</v>
          </cell>
          <cell r="F155" t="str">
            <v>RD Gaikwad</v>
          </cell>
          <cell r="G155" t="str">
            <v>F du Plessis</v>
          </cell>
          <cell r="H155" t="str">
            <v>AT Rayudu</v>
          </cell>
          <cell r="I155" t="str">
            <v>N Jagadeesan</v>
          </cell>
          <cell r="J155" t="str">
            <v>MS Dhoni</v>
          </cell>
          <cell r="K155" t="str">
            <v>RA Jadeja</v>
          </cell>
          <cell r="L155" t="str">
            <v>SM Curran</v>
          </cell>
          <cell r="M155" t="str">
            <v>DL Chahar</v>
          </cell>
          <cell r="N155" t="str">
            <v>SN Thakur</v>
          </cell>
          <cell r="O155" t="str">
            <v>Imran Tahir</v>
          </cell>
          <cell r="P155" t="str">
            <v>JR Hazlewood</v>
          </cell>
          <cell r="Q155" t="str">
            <v>Q de Kock</v>
          </cell>
          <cell r="R155" t="str">
            <v>Ishan Kishan</v>
          </cell>
          <cell r="S155" t="str">
            <v>SA Yadav</v>
          </cell>
          <cell r="T155" t="str">
            <v>SS Tiwary</v>
          </cell>
          <cell r="U155" t="str">
            <v>KH Pandya</v>
          </cell>
          <cell r="V155" t="str">
            <v>HH Pandya</v>
          </cell>
          <cell r="W155" t="str">
            <v>KA Pollard</v>
          </cell>
          <cell r="X155" t="str">
            <v>NM Coulter-Nile</v>
          </cell>
          <cell r="Y155" t="str">
            <v>RD Chahar</v>
          </cell>
          <cell r="Z155" t="str">
            <v>TA Boult</v>
          </cell>
          <cell r="AA155" t="str">
            <v>JJ Bumrah</v>
          </cell>
        </row>
        <row r="156">
          <cell r="A156">
            <v>1216518</v>
          </cell>
          <cell r="B156" t="str">
            <v>NA</v>
          </cell>
          <cell r="C156">
            <v>44126</v>
          </cell>
          <cell r="D156" t="str">
            <v>Rajasthan Royals</v>
          </cell>
          <cell r="E156" t="str">
            <v>Sunrisers Hyderabad</v>
          </cell>
          <cell r="F156" t="str">
            <v>RV Uthappa</v>
          </cell>
          <cell r="G156" t="str">
            <v>BA Stokes</v>
          </cell>
          <cell r="H156" t="str">
            <v>SV Samson</v>
          </cell>
          <cell r="I156" t="str">
            <v>JC Buttler</v>
          </cell>
          <cell r="J156" t="str">
            <v>SPD Smith</v>
          </cell>
          <cell r="K156" t="str">
            <v>R Parag</v>
          </cell>
          <cell r="L156" t="str">
            <v>R Tewatia</v>
          </cell>
          <cell r="M156" t="str">
            <v>JC Archer</v>
          </cell>
          <cell r="N156" t="str">
            <v>S Gopal</v>
          </cell>
          <cell r="O156" t="str">
            <v>AS Rajpoot</v>
          </cell>
          <cell r="P156" t="str">
            <v>Kartik Tyagi</v>
          </cell>
          <cell r="Q156" t="str">
            <v>DA Warner</v>
          </cell>
          <cell r="R156" t="str">
            <v>JM Bairstow</v>
          </cell>
          <cell r="S156" t="str">
            <v>MK Pandey</v>
          </cell>
          <cell r="T156" t="str">
            <v>V Shankar</v>
          </cell>
          <cell r="U156" t="str">
            <v>PK Garg</v>
          </cell>
          <cell r="V156" t="str">
            <v>Abdul Samad</v>
          </cell>
          <cell r="W156" t="str">
            <v>JO Holder</v>
          </cell>
          <cell r="X156" t="str">
            <v>Rashid Khan</v>
          </cell>
          <cell r="Y156" t="str">
            <v>Sandeep Sharma</v>
          </cell>
          <cell r="Z156" t="str">
            <v>T Natarajan</v>
          </cell>
          <cell r="AA156" t="str">
            <v>S Nadeem</v>
          </cell>
        </row>
        <row r="157">
          <cell r="A157">
            <v>1216494</v>
          </cell>
          <cell r="B157" t="str">
            <v>Abu Dhabi</v>
          </cell>
          <cell r="C157">
            <v>44125</v>
          </cell>
          <cell r="D157" t="str">
            <v>Kolkata Knight Riders</v>
          </cell>
          <cell r="E157" t="str">
            <v>Royal Challengers Bangalore</v>
          </cell>
          <cell r="F157" t="str">
            <v>Shubman Gill</v>
          </cell>
          <cell r="G157" t="str">
            <v>RA Tripathi</v>
          </cell>
          <cell r="H157" t="str">
            <v>N Rana</v>
          </cell>
          <cell r="I157" t="str">
            <v>T Banton</v>
          </cell>
          <cell r="J157" t="str">
            <v>KD Karthik</v>
          </cell>
          <cell r="K157" t="str">
            <v>EJG Morgan</v>
          </cell>
          <cell r="L157" t="str">
            <v>PJ Cummins</v>
          </cell>
          <cell r="M157" t="str">
            <v>Kuldeep Yadav</v>
          </cell>
          <cell r="N157" t="str">
            <v>LH Ferguson</v>
          </cell>
          <cell r="O157" t="str">
            <v>M Prasidh Krishna</v>
          </cell>
          <cell r="P157" t="str">
            <v>CV Varun</v>
          </cell>
          <cell r="Q157" t="str">
            <v>D Padikkal</v>
          </cell>
          <cell r="R157" t="str">
            <v>AJ Finch</v>
          </cell>
          <cell r="S157" t="str">
            <v>Gurkeerat Singh</v>
          </cell>
          <cell r="T157" t="str">
            <v>V Kohli</v>
          </cell>
          <cell r="U157" t="str">
            <v>AB de Villiers</v>
          </cell>
          <cell r="V157" t="str">
            <v>CH Morris</v>
          </cell>
          <cell r="W157" t="str">
            <v>Washington Sundar</v>
          </cell>
          <cell r="X157" t="str">
            <v>I Udana</v>
          </cell>
          <cell r="Y157" t="str">
            <v>Navdeep Saini</v>
          </cell>
          <cell r="Z157" t="str">
            <v>YS Chahal</v>
          </cell>
          <cell r="AA157" t="str">
            <v>Mohammed Siraj</v>
          </cell>
        </row>
        <row r="158">
          <cell r="A158">
            <v>1216546</v>
          </cell>
          <cell r="B158" t="str">
            <v>NA</v>
          </cell>
          <cell r="C158">
            <v>44124</v>
          </cell>
          <cell r="D158" t="str">
            <v>Delhi Capitals</v>
          </cell>
          <cell r="E158" t="str">
            <v>Kings XI Punjab</v>
          </cell>
          <cell r="F158" t="str">
            <v>PP Shaw</v>
          </cell>
          <cell r="G158" t="str">
            <v>S Dhawan</v>
          </cell>
          <cell r="H158" t="str">
            <v>SS Iyer</v>
          </cell>
          <cell r="I158" t="str">
            <v>RR Pant</v>
          </cell>
          <cell r="J158" t="str">
            <v>MP Stoinis</v>
          </cell>
          <cell r="K158" t="str">
            <v>SO Hetmyer</v>
          </cell>
          <cell r="L158" t="str">
            <v>AR Patel</v>
          </cell>
          <cell r="M158" t="str">
            <v>R Ashwin</v>
          </cell>
          <cell r="N158" t="str">
            <v>K Rabada</v>
          </cell>
          <cell r="O158" t="str">
            <v>DR Sams</v>
          </cell>
          <cell r="P158" t="str">
            <v>TU Deshpande</v>
          </cell>
          <cell r="Q158" t="str">
            <v>KL Rahul</v>
          </cell>
          <cell r="R158" t="str">
            <v>MA Agarwal</v>
          </cell>
          <cell r="S158" t="str">
            <v>CH Gayle</v>
          </cell>
          <cell r="T158" t="str">
            <v>N Pooran</v>
          </cell>
          <cell r="U158" t="str">
            <v>GJ Maxwell</v>
          </cell>
          <cell r="V158" t="str">
            <v>DJ Hooda</v>
          </cell>
          <cell r="W158" t="str">
            <v>JDS Neesham</v>
          </cell>
          <cell r="X158" t="str">
            <v>M Ashwin</v>
          </cell>
          <cell r="Y158" t="str">
            <v>Ravi Bishnoi</v>
          </cell>
          <cell r="Z158" t="str">
            <v>Mohammed Shami</v>
          </cell>
          <cell r="AA158" t="str">
            <v>Arshdeep Singh</v>
          </cell>
        </row>
        <row r="159">
          <cell r="A159">
            <v>1216533</v>
          </cell>
          <cell r="B159" t="str">
            <v>Abu Dhabi</v>
          </cell>
          <cell r="C159">
            <v>44123</v>
          </cell>
          <cell r="D159" t="str">
            <v>Chennai Super Kings</v>
          </cell>
          <cell r="E159" t="str">
            <v>Rajasthan Royals</v>
          </cell>
          <cell r="F159" t="str">
            <v>SM Curran</v>
          </cell>
          <cell r="G159" t="str">
            <v>F du Plessis</v>
          </cell>
          <cell r="H159" t="str">
            <v>SR Watson</v>
          </cell>
          <cell r="I159" t="str">
            <v>AT Rayudu</v>
          </cell>
          <cell r="J159" t="str">
            <v>MS Dhoni</v>
          </cell>
          <cell r="K159" t="str">
            <v>RA Jadeja</v>
          </cell>
          <cell r="L159" t="str">
            <v>KM Jadhav</v>
          </cell>
          <cell r="M159" t="str">
            <v>PP Chawla</v>
          </cell>
          <cell r="N159" t="str">
            <v>DL Chahar</v>
          </cell>
          <cell r="O159" t="str">
            <v>SN Thakur</v>
          </cell>
          <cell r="P159" t="str">
            <v>JR Hazlewood</v>
          </cell>
          <cell r="Q159" t="str">
            <v>BA Stokes</v>
          </cell>
          <cell r="R159" t="str">
            <v>RV Uthappa</v>
          </cell>
          <cell r="S159" t="str">
            <v>SV Samson</v>
          </cell>
          <cell r="T159" t="str">
            <v>SPD Smith</v>
          </cell>
          <cell r="U159" t="str">
            <v>JC Buttler</v>
          </cell>
          <cell r="V159" t="str">
            <v>R Tewatia</v>
          </cell>
          <cell r="W159" t="str">
            <v>R Parag</v>
          </cell>
          <cell r="X159" t="str">
            <v>JC Archer</v>
          </cell>
          <cell r="Y159" t="str">
            <v>S Gopal</v>
          </cell>
          <cell r="Z159" t="str">
            <v>AS Rajpoot</v>
          </cell>
          <cell r="AA159" t="str">
            <v>Kartik Tyagi</v>
          </cell>
        </row>
        <row r="160">
          <cell r="A160">
            <v>1216512</v>
          </cell>
          <cell r="B160" t="str">
            <v>Abu Dhabi</v>
          </cell>
          <cell r="C160">
            <v>44122</v>
          </cell>
          <cell r="D160" t="str">
            <v>Kolkata Knight Riders</v>
          </cell>
          <cell r="E160" t="str">
            <v>Sunrisers Hyderabad</v>
          </cell>
          <cell r="F160" t="str">
            <v>Shubman Gill</v>
          </cell>
          <cell r="G160" t="str">
            <v>RA Tripathi</v>
          </cell>
          <cell r="H160" t="str">
            <v>N Rana</v>
          </cell>
          <cell r="I160" t="str">
            <v>AD Russell</v>
          </cell>
          <cell r="J160" t="str">
            <v>EJG Morgan</v>
          </cell>
          <cell r="K160" t="str">
            <v>KD Karthik</v>
          </cell>
          <cell r="L160" t="str">
            <v>PJ Cummins</v>
          </cell>
          <cell r="M160" t="str">
            <v>LH Ferguson</v>
          </cell>
          <cell r="N160" t="str">
            <v>Kuldeep Yadav</v>
          </cell>
          <cell r="O160" t="str">
            <v>Shivam Mavi</v>
          </cell>
          <cell r="P160" t="str">
            <v>CV Varun</v>
          </cell>
          <cell r="Q160" t="str">
            <v>JM Bairstow</v>
          </cell>
          <cell r="R160" t="str">
            <v>KS Williamson</v>
          </cell>
          <cell r="S160" t="str">
            <v>PK Garg</v>
          </cell>
          <cell r="T160" t="str">
            <v>DA Warner</v>
          </cell>
          <cell r="U160" t="str">
            <v>MK Pandey</v>
          </cell>
          <cell r="V160" t="str">
            <v>V Shankar</v>
          </cell>
          <cell r="W160" t="str">
            <v>Abdul Samad</v>
          </cell>
          <cell r="X160" t="str">
            <v>Rashid Khan</v>
          </cell>
          <cell r="Y160" t="str">
            <v>Sandeep Sharma</v>
          </cell>
          <cell r="Z160" t="str">
            <v>Basil Thampi</v>
          </cell>
          <cell r="AA160" t="str">
            <v>T Natarajan</v>
          </cell>
        </row>
        <row r="161">
          <cell r="A161">
            <v>1216517</v>
          </cell>
          <cell r="B161" t="str">
            <v>NA</v>
          </cell>
          <cell r="C161">
            <v>44122</v>
          </cell>
          <cell r="D161" t="str">
            <v>Mumbai Indians</v>
          </cell>
          <cell r="E161" t="str">
            <v>Kings XI Punjab</v>
          </cell>
          <cell r="F161" t="str">
            <v>RG Sharma</v>
          </cell>
          <cell r="G161" t="str">
            <v>Q de Kock</v>
          </cell>
          <cell r="H161" t="str">
            <v>SA Yadav</v>
          </cell>
          <cell r="I161" t="str">
            <v>Ishan Kishan</v>
          </cell>
          <cell r="J161" t="str">
            <v>KH Pandya</v>
          </cell>
          <cell r="K161" t="str">
            <v>HH Pandya</v>
          </cell>
          <cell r="L161" t="str">
            <v>KA Pollard</v>
          </cell>
          <cell r="M161" t="str">
            <v>NM Coulter-Nile</v>
          </cell>
          <cell r="N161" t="str">
            <v>RD Chahar</v>
          </cell>
          <cell r="O161" t="str">
            <v>TA Boult</v>
          </cell>
          <cell r="P161" t="str">
            <v>JJ Bumrah</v>
          </cell>
          <cell r="Q161" t="str">
            <v>KL Rahul</v>
          </cell>
          <cell r="R161" t="str">
            <v>MA Agarwal</v>
          </cell>
          <cell r="S161" t="str">
            <v>CH Gayle</v>
          </cell>
          <cell r="T161" t="str">
            <v>N Pooran</v>
          </cell>
          <cell r="U161" t="str">
            <v>GJ Maxwell</v>
          </cell>
          <cell r="V161" t="str">
            <v>DJ Hooda</v>
          </cell>
          <cell r="W161" t="str">
            <v>CJ Jordan</v>
          </cell>
          <cell r="X161" t="str">
            <v>M Ashwin</v>
          </cell>
          <cell r="Y161" t="str">
            <v>Ravi Bishnoi</v>
          </cell>
          <cell r="Z161" t="str">
            <v>Mohammed Shami</v>
          </cell>
          <cell r="AA161" t="str">
            <v>Arshdeep Singh</v>
          </cell>
        </row>
        <row r="162">
          <cell r="A162">
            <v>1216522</v>
          </cell>
          <cell r="B162" t="str">
            <v>NA</v>
          </cell>
          <cell r="C162">
            <v>44121</v>
          </cell>
          <cell r="D162" t="str">
            <v>Rajasthan Royals</v>
          </cell>
          <cell r="E162" t="str">
            <v>Royal Challengers Bangalore</v>
          </cell>
          <cell r="F162" t="str">
            <v>RV Uthappa</v>
          </cell>
          <cell r="G162" t="str">
            <v>BA Stokes</v>
          </cell>
          <cell r="H162" t="str">
            <v>SV Samson</v>
          </cell>
          <cell r="I162" t="str">
            <v>SPD Smith</v>
          </cell>
          <cell r="J162" t="str">
            <v>JC Buttler</v>
          </cell>
          <cell r="K162" t="str">
            <v>R Tewatia</v>
          </cell>
          <cell r="L162" t="str">
            <v>JC Archer</v>
          </cell>
          <cell r="M162" t="str">
            <v>R Parag</v>
          </cell>
          <cell r="N162" t="str">
            <v>S Gopal</v>
          </cell>
          <cell r="O162" t="str">
            <v>JD Unadkat</v>
          </cell>
          <cell r="P162" t="str">
            <v>Kartik Tyagi</v>
          </cell>
          <cell r="Q162" t="str">
            <v>D Padikkal</v>
          </cell>
          <cell r="R162" t="str">
            <v>AJ Finch</v>
          </cell>
          <cell r="S162" t="str">
            <v>V Kohli</v>
          </cell>
          <cell r="T162" t="str">
            <v>AB de Villiers</v>
          </cell>
          <cell r="U162" t="str">
            <v>Gurkeerat Singh</v>
          </cell>
          <cell r="V162" t="str">
            <v>CH Morris</v>
          </cell>
          <cell r="W162" t="str">
            <v>Washington Sundar</v>
          </cell>
          <cell r="X162" t="str">
            <v>Shahbaz Ahmed</v>
          </cell>
          <cell r="Y162" t="str">
            <v>I Udana</v>
          </cell>
          <cell r="Z162" t="str">
            <v>Navdeep Saini</v>
          </cell>
          <cell r="AA162" t="str">
            <v>YS Chahal</v>
          </cell>
        </row>
        <row r="163">
          <cell r="A163">
            <v>1216509</v>
          </cell>
          <cell r="B163" t="str">
            <v>NA</v>
          </cell>
          <cell r="C163">
            <v>44121</v>
          </cell>
          <cell r="D163" t="str">
            <v>Chennai Super Kings</v>
          </cell>
          <cell r="E163" t="str">
            <v>Delhi Capitals</v>
          </cell>
          <cell r="F163" t="str">
            <v>SM Curran</v>
          </cell>
          <cell r="G163" t="str">
            <v>F du Plessis</v>
          </cell>
          <cell r="H163" t="str">
            <v>SR Watson</v>
          </cell>
          <cell r="I163" t="str">
            <v>AT Rayudu</v>
          </cell>
          <cell r="J163" t="str">
            <v>MS Dhoni</v>
          </cell>
          <cell r="K163" t="str">
            <v>RA Jadeja</v>
          </cell>
          <cell r="L163" t="str">
            <v>KM Jadhav</v>
          </cell>
          <cell r="M163" t="str">
            <v>DJ Bravo</v>
          </cell>
          <cell r="N163" t="str">
            <v>DL Chahar</v>
          </cell>
          <cell r="O163" t="str">
            <v>SN Thakur</v>
          </cell>
          <cell r="P163" t="str">
            <v>KV Sharma</v>
          </cell>
          <cell r="Q163" t="str">
            <v>PP Shaw</v>
          </cell>
          <cell r="R163" t="str">
            <v>S Dhawan</v>
          </cell>
          <cell r="S163" t="str">
            <v>AM Rahane</v>
          </cell>
          <cell r="T163" t="str">
            <v>SS Iyer</v>
          </cell>
          <cell r="U163" t="str">
            <v>MP Stoinis</v>
          </cell>
          <cell r="V163" t="str">
            <v>AT Carey</v>
          </cell>
          <cell r="W163" t="str">
            <v>AR Patel</v>
          </cell>
          <cell r="X163" t="str">
            <v>R Ashwin</v>
          </cell>
          <cell r="Y163" t="str">
            <v>TU Deshpande</v>
          </cell>
          <cell r="Z163" t="str">
            <v>K Rabada</v>
          </cell>
          <cell r="AA163" t="str">
            <v>A Nortje</v>
          </cell>
        </row>
        <row r="164">
          <cell r="A164">
            <v>1216526</v>
          </cell>
          <cell r="B164" t="str">
            <v>Abu Dhabi</v>
          </cell>
          <cell r="C164">
            <v>44120</v>
          </cell>
          <cell r="D164" t="str">
            <v>Kolkata Knight Riders</v>
          </cell>
          <cell r="E164" t="str">
            <v>Mumbai Indians</v>
          </cell>
          <cell r="F164" t="str">
            <v>RA Tripathi</v>
          </cell>
          <cell r="G164" t="str">
            <v>Shubman Gill</v>
          </cell>
          <cell r="H164" t="str">
            <v>N Rana</v>
          </cell>
          <cell r="I164" t="str">
            <v>KD Karthik</v>
          </cell>
          <cell r="J164" t="str">
            <v>EJG Morgan</v>
          </cell>
          <cell r="K164" t="str">
            <v>AD Russell</v>
          </cell>
          <cell r="L164" t="str">
            <v>PJ Cummins</v>
          </cell>
          <cell r="M164" t="str">
            <v>CJ Green</v>
          </cell>
          <cell r="N164" t="str">
            <v>M Prasidh Krishna</v>
          </cell>
          <cell r="O164" t="str">
            <v>Shivam Mavi</v>
          </cell>
          <cell r="P164" t="str">
            <v>CV Varun</v>
          </cell>
          <cell r="Q164" t="str">
            <v>RG Sharma</v>
          </cell>
          <cell r="R164" t="str">
            <v>Q de Kock</v>
          </cell>
          <cell r="S164" t="str">
            <v>SA Yadav</v>
          </cell>
          <cell r="T164" t="str">
            <v>HH Pandya</v>
          </cell>
          <cell r="U164" t="str">
            <v>Ishan Kishan</v>
          </cell>
          <cell r="V164" t="str">
            <v>KA Pollard</v>
          </cell>
          <cell r="W164" t="str">
            <v>KH Pandya</v>
          </cell>
          <cell r="X164" t="str">
            <v>RD Chahar</v>
          </cell>
          <cell r="Y164" t="str">
            <v>TA Boult</v>
          </cell>
          <cell r="Z164" t="str">
            <v>JJ Bumrah</v>
          </cell>
          <cell r="AA164" t="str">
            <v>NM Coulter-Nile</v>
          </cell>
        </row>
        <row r="165">
          <cell r="A165">
            <v>1216531</v>
          </cell>
          <cell r="B165" t="str">
            <v>NA</v>
          </cell>
          <cell r="C165">
            <v>44119</v>
          </cell>
          <cell r="D165" t="str">
            <v>Royal Challengers Bangalore</v>
          </cell>
          <cell r="E165" t="str">
            <v>Kings XI Punjab</v>
          </cell>
          <cell r="F165" t="str">
            <v>AJ Finch</v>
          </cell>
          <cell r="G165" t="str">
            <v>D Padikkal</v>
          </cell>
          <cell r="H165" t="str">
            <v>V Kohli</v>
          </cell>
          <cell r="I165" t="str">
            <v>Washington Sundar</v>
          </cell>
          <cell r="J165" t="str">
            <v>S Dube</v>
          </cell>
          <cell r="K165" t="str">
            <v>AB de Villiers</v>
          </cell>
          <cell r="L165" t="str">
            <v>CH Morris</v>
          </cell>
          <cell r="M165" t="str">
            <v>I Udana</v>
          </cell>
          <cell r="N165" t="str">
            <v>Navdeep Saini</v>
          </cell>
          <cell r="O165" t="str">
            <v>YS Chahal</v>
          </cell>
          <cell r="P165" t="str">
            <v>Mohammed Siraj</v>
          </cell>
          <cell r="Q165" t="str">
            <v>KL Rahul</v>
          </cell>
          <cell r="R165" t="str">
            <v>MA Agarwal</v>
          </cell>
          <cell r="S165" t="str">
            <v>CH Gayle</v>
          </cell>
          <cell r="T165" t="str">
            <v>N Pooran</v>
          </cell>
          <cell r="U165" t="str">
            <v>GJ Maxwell</v>
          </cell>
          <cell r="V165" t="str">
            <v>DJ Hooda</v>
          </cell>
          <cell r="W165" t="str">
            <v>CJ Jordan</v>
          </cell>
          <cell r="X165" t="str">
            <v>M Ashwin</v>
          </cell>
          <cell r="Y165" t="str">
            <v>Ravi Bishnoi</v>
          </cell>
          <cell r="Z165" t="str">
            <v>Mohammed Shami</v>
          </cell>
          <cell r="AA165" t="str">
            <v>Arshdeep Singh</v>
          </cell>
        </row>
        <row r="166">
          <cell r="A166">
            <v>1216543</v>
          </cell>
          <cell r="B166" t="str">
            <v>NA</v>
          </cell>
          <cell r="C166">
            <v>44118</v>
          </cell>
          <cell r="D166" t="str">
            <v>Delhi Capitals</v>
          </cell>
          <cell r="E166" t="str">
            <v>Rajasthan Royals</v>
          </cell>
          <cell r="F166" t="str">
            <v>PP Shaw</v>
          </cell>
          <cell r="G166" t="str">
            <v>S Dhawan</v>
          </cell>
          <cell r="H166" t="str">
            <v>AM Rahane</v>
          </cell>
          <cell r="I166" t="str">
            <v>SS Iyer</v>
          </cell>
          <cell r="J166" t="str">
            <v>MP Stoinis</v>
          </cell>
          <cell r="K166" t="str">
            <v>AT Carey</v>
          </cell>
          <cell r="L166" t="str">
            <v>AR Patel</v>
          </cell>
          <cell r="M166" t="str">
            <v>R Ashwin</v>
          </cell>
          <cell r="N166" t="str">
            <v>TU Deshpande</v>
          </cell>
          <cell r="O166" t="str">
            <v>K Rabada</v>
          </cell>
          <cell r="P166" t="str">
            <v>A Nortje</v>
          </cell>
          <cell r="Q166" t="str">
            <v>BA Stokes</v>
          </cell>
          <cell r="R166" t="str">
            <v>JC Buttler</v>
          </cell>
          <cell r="S166" t="str">
            <v>SPD Smith</v>
          </cell>
          <cell r="T166" t="str">
            <v>SV Samson</v>
          </cell>
          <cell r="U166" t="str">
            <v>RV Uthappa</v>
          </cell>
          <cell r="V166" t="str">
            <v>R Parag</v>
          </cell>
          <cell r="W166" t="str">
            <v>R Tewatia</v>
          </cell>
          <cell r="X166" t="str">
            <v>JC Archer</v>
          </cell>
          <cell r="Y166" t="str">
            <v>S Gopal</v>
          </cell>
          <cell r="Z166" t="str">
            <v>JD Unadkat</v>
          </cell>
          <cell r="AA166" t="str">
            <v>Kartik Tyagi</v>
          </cell>
        </row>
        <row r="167">
          <cell r="A167">
            <v>1216528</v>
          </cell>
          <cell r="B167" t="str">
            <v>NA</v>
          </cell>
          <cell r="C167">
            <v>44117</v>
          </cell>
          <cell r="D167" t="str">
            <v>Chennai Super Kings</v>
          </cell>
          <cell r="E167" t="str">
            <v>Sunrisers Hyderabad</v>
          </cell>
          <cell r="F167" t="str">
            <v>SM Curran</v>
          </cell>
          <cell r="G167" t="str">
            <v>F du Plessis</v>
          </cell>
          <cell r="H167" t="str">
            <v>SR Watson</v>
          </cell>
          <cell r="I167" t="str">
            <v>AT Rayudu</v>
          </cell>
          <cell r="J167" t="str">
            <v>MS Dhoni</v>
          </cell>
          <cell r="K167" t="str">
            <v>RA Jadeja</v>
          </cell>
          <cell r="L167" t="str">
            <v>DJ Bravo</v>
          </cell>
          <cell r="M167" t="str">
            <v>DL Chahar</v>
          </cell>
          <cell r="N167" t="str">
            <v>PP Chawla</v>
          </cell>
          <cell r="O167" t="str">
            <v>SN Thakur</v>
          </cell>
          <cell r="P167" t="str">
            <v>KV Sharma</v>
          </cell>
          <cell r="Q167" t="str">
            <v>DA Warner</v>
          </cell>
          <cell r="R167" t="str">
            <v>JM Bairstow</v>
          </cell>
          <cell r="S167" t="str">
            <v>MK Pandey</v>
          </cell>
          <cell r="T167" t="str">
            <v>KS Williamson</v>
          </cell>
          <cell r="U167" t="str">
            <v>PK Garg</v>
          </cell>
          <cell r="V167" t="str">
            <v>V Shankar</v>
          </cell>
          <cell r="W167" t="str">
            <v>Rashid Khan</v>
          </cell>
          <cell r="X167" t="str">
            <v>S Nadeem</v>
          </cell>
          <cell r="Y167" t="str">
            <v>Sandeep Sharma</v>
          </cell>
          <cell r="Z167" t="str">
            <v>T Natarajan</v>
          </cell>
          <cell r="AA167" t="str">
            <v>KK Ahmed</v>
          </cell>
        </row>
        <row r="168">
          <cell r="A168">
            <v>1216540</v>
          </cell>
          <cell r="B168" t="str">
            <v>NA</v>
          </cell>
          <cell r="C168">
            <v>44116</v>
          </cell>
          <cell r="D168" t="str">
            <v>Royal Challengers Bangalore</v>
          </cell>
          <cell r="E168" t="str">
            <v>Kolkata Knight Riders</v>
          </cell>
          <cell r="F168" t="str">
            <v>AJ Finch</v>
          </cell>
          <cell r="G168" t="str">
            <v>D Padikkal</v>
          </cell>
          <cell r="H168" t="str">
            <v>V Kohli</v>
          </cell>
          <cell r="I168" t="str">
            <v>AB de Villiers</v>
          </cell>
          <cell r="J168" t="str">
            <v>CH Morris</v>
          </cell>
          <cell r="K168" t="str">
            <v>Washington Sundar</v>
          </cell>
          <cell r="L168" t="str">
            <v>S Dube</v>
          </cell>
          <cell r="M168" t="str">
            <v>I Udana</v>
          </cell>
          <cell r="N168" t="str">
            <v>Navdeep Saini</v>
          </cell>
          <cell r="O168" t="str">
            <v>YS Chahal</v>
          </cell>
          <cell r="P168" t="str">
            <v>Mohammed Siraj</v>
          </cell>
          <cell r="Q168" t="str">
            <v>T Banton</v>
          </cell>
          <cell r="R168" t="str">
            <v>Shubman Gill</v>
          </cell>
          <cell r="S168" t="str">
            <v>N Rana</v>
          </cell>
          <cell r="T168" t="str">
            <v>EJG Morgan</v>
          </cell>
          <cell r="U168" t="str">
            <v>KD Karthik</v>
          </cell>
          <cell r="V168" t="str">
            <v>AD Russell</v>
          </cell>
          <cell r="W168" t="str">
            <v>RA Tripathi</v>
          </cell>
          <cell r="X168" t="str">
            <v>PJ Cummins</v>
          </cell>
          <cell r="Y168" t="str">
            <v>KL Nagarkoti</v>
          </cell>
          <cell r="Z168" t="str">
            <v>CV Varun</v>
          </cell>
          <cell r="AA168" t="str">
            <v>M Prasidh Krishna</v>
          </cell>
        </row>
        <row r="169">
          <cell r="A169">
            <v>1216507</v>
          </cell>
          <cell r="B169" t="str">
            <v>NA</v>
          </cell>
          <cell r="C169">
            <v>44115</v>
          </cell>
          <cell r="D169" t="str">
            <v>Sunrisers Hyderabad</v>
          </cell>
          <cell r="E169" t="str">
            <v>Rajasthan Royals</v>
          </cell>
          <cell r="F169" t="str">
            <v>DA Warner</v>
          </cell>
          <cell r="G169" t="str">
            <v>JM Bairstow</v>
          </cell>
          <cell r="H169" t="str">
            <v>MK Pandey</v>
          </cell>
          <cell r="I169" t="str">
            <v>KS Williamson</v>
          </cell>
          <cell r="J169" t="str">
            <v>PK Garg</v>
          </cell>
          <cell r="K169" t="str">
            <v>V Shankar</v>
          </cell>
          <cell r="L169" t="str">
            <v>Abhishek Sharma</v>
          </cell>
          <cell r="M169" t="str">
            <v>Rashid Khan</v>
          </cell>
          <cell r="N169" t="str">
            <v>Sandeep Sharma</v>
          </cell>
          <cell r="O169" t="str">
            <v>KK Ahmed</v>
          </cell>
          <cell r="P169" t="str">
            <v>T Natarajan</v>
          </cell>
          <cell r="Q169" t="str">
            <v>BA Stokes</v>
          </cell>
          <cell r="R169" t="str">
            <v>JC Buttler</v>
          </cell>
          <cell r="S169" t="str">
            <v>SPD Smith</v>
          </cell>
          <cell r="T169" t="str">
            <v>SV Samson</v>
          </cell>
          <cell r="U169" t="str">
            <v>RV Uthappa</v>
          </cell>
          <cell r="V169" t="str">
            <v>R Parag</v>
          </cell>
          <cell r="W169" t="str">
            <v>R Tewatia</v>
          </cell>
          <cell r="X169" t="str">
            <v>JC Archer</v>
          </cell>
          <cell r="Y169" t="str">
            <v>S Gopal</v>
          </cell>
          <cell r="Z169" t="str">
            <v>JD Unadkat</v>
          </cell>
          <cell r="AA169" t="str">
            <v>Kartik Tyagi</v>
          </cell>
        </row>
        <row r="170">
          <cell r="A170">
            <v>1216529</v>
          </cell>
          <cell r="B170" t="str">
            <v>Abu Dhabi</v>
          </cell>
          <cell r="C170">
            <v>44115</v>
          </cell>
          <cell r="D170" t="str">
            <v>Delhi Capitals</v>
          </cell>
          <cell r="E170" t="str">
            <v>Mumbai Indians</v>
          </cell>
          <cell r="F170" t="str">
            <v>PP Shaw</v>
          </cell>
          <cell r="G170" t="str">
            <v>S Dhawan</v>
          </cell>
          <cell r="H170" t="str">
            <v>AM Rahane</v>
          </cell>
          <cell r="I170" t="str">
            <v>SS Iyer</v>
          </cell>
          <cell r="J170" t="str">
            <v>MP Stoinis</v>
          </cell>
          <cell r="K170" t="str">
            <v>AT Carey</v>
          </cell>
          <cell r="L170" t="str">
            <v>AR Patel</v>
          </cell>
          <cell r="M170" t="str">
            <v>R Ashwin</v>
          </cell>
          <cell r="N170" t="str">
            <v>HV Patel</v>
          </cell>
          <cell r="O170" t="str">
            <v>K Rabada</v>
          </cell>
          <cell r="P170" t="str">
            <v>A Nortje</v>
          </cell>
          <cell r="Q170" t="str">
            <v>RG Sharma</v>
          </cell>
          <cell r="R170" t="str">
            <v>Q de Kock</v>
          </cell>
          <cell r="S170" t="str">
            <v>SA Yadav</v>
          </cell>
          <cell r="T170" t="str">
            <v>Ishan Kishan</v>
          </cell>
          <cell r="U170" t="str">
            <v>HH Pandya</v>
          </cell>
          <cell r="V170" t="str">
            <v>KA Pollard</v>
          </cell>
          <cell r="W170" t="str">
            <v>KH Pandya</v>
          </cell>
          <cell r="X170" t="str">
            <v>JL Pattinson</v>
          </cell>
          <cell r="Y170" t="str">
            <v>RD Chahar</v>
          </cell>
          <cell r="Z170" t="str">
            <v>TA Boult</v>
          </cell>
          <cell r="AA170" t="str">
            <v>JJ Bumrah</v>
          </cell>
        </row>
        <row r="171">
          <cell r="A171">
            <v>1216523</v>
          </cell>
          <cell r="B171" t="str">
            <v>Abu Dhabi</v>
          </cell>
          <cell r="C171">
            <v>44114</v>
          </cell>
          <cell r="D171" t="str">
            <v>Kolkata Knight Riders</v>
          </cell>
          <cell r="E171" t="str">
            <v>Kings XI Punjab</v>
          </cell>
          <cell r="F171" t="str">
            <v>RA Tripathi</v>
          </cell>
          <cell r="G171" t="str">
            <v>Shubman Gill</v>
          </cell>
          <cell r="H171" t="str">
            <v>N Rana</v>
          </cell>
          <cell r="I171" t="str">
            <v>EJG Morgan</v>
          </cell>
          <cell r="J171" t="str">
            <v>KD Karthik</v>
          </cell>
          <cell r="K171" t="str">
            <v>AD Russell</v>
          </cell>
          <cell r="L171" t="str">
            <v>PJ Cummins</v>
          </cell>
          <cell r="M171" t="str">
            <v>SP Narine</v>
          </cell>
          <cell r="N171" t="str">
            <v>KL Nagarkoti</v>
          </cell>
          <cell r="O171" t="str">
            <v>M Prasidh Krishna</v>
          </cell>
          <cell r="P171" t="str">
            <v>CV Varun</v>
          </cell>
          <cell r="Q171" t="str">
            <v>KL Rahul</v>
          </cell>
          <cell r="R171" t="str">
            <v>MA Agarwal</v>
          </cell>
          <cell r="S171" t="str">
            <v>N Pooran</v>
          </cell>
          <cell r="T171" t="str">
            <v>P Simran Singh</v>
          </cell>
          <cell r="U171" t="str">
            <v>GJ Maxwell</v>
          </cell>
          <cell r="V171" t="str">
            <v>Mandeep Singh</v>
          </cell>
          <cell r="W171" t="str">
            <v>CJ Jordan</v>
          </cell>
          <cell r="X171" t="str">
            <v>Ravi Bishnoi</v>
          </cell>
          <cell r="Y171" t="str">
            <v>Mohammed Shami</v>
          </cell>
          <cell r="Z171" t="str">
            <v>Arshdeep Singh</v>
          </cell>
          <cell r="AA171" t="str">
            <v>Mujeeb Ur Rahman</v>
          </cell>
        </row>
        <row r="172">
          <cell r="A172">
            <v>1216525</v>
          </cell>
          <cell r="B172" t="str">
            <v>NA</v>
          </cell>
          <cell r="C172">
            <v>44114</v>
          </cell>
          <cell r="D172" t="str">
            <v>Royal Challengers Bangalore</v>
          </cell>
          <cell r="E172" t="str">
            <v>Chennai Super Kings</v>
          </cell>
          <cell r="F172" t="str">
            <v>D Padikkal</v>
          </cell>
          <cell r="G172" t="str">
            <v>AJ Finch</v>
          </cell>
          <cell r="H172" t="str">
            <v>V Kohli</v>
          </cell>
          <cell r="I172" t="str">
            <v>AB de Villiers</v>
          </cell>
          <cell r="J172" t="str">
            <v>Washington Sundar</v>
          </cell>
          <cell r="K172" t="str">
            <v>S Dube</v>
          </cell>
          <cell r="L172" t="str">
            <v>Gurkeerat Singh</v>
          </cell>
          <cell r="M172" t="str">
            <v>CH Morris</v>
          </cell>
          <cell r="N172" t="str">
            <v>I Udana</v>
          </cell>
          <cell r="O172" t="str">
            <v>Navdeep Saini</v>
          </cell>
          <cell r="P172" t="str">
            <v>YS Chahal</v>
          </cell>
          <cell r="Q172" t="str">
            <v>SR Watson</v>
          </cell>
          <cell r="R172" t="str">
            <v>F du Plessis</v>
          </cell>
          <cell r="S172" t="str">
            <v>AT Rayudu</v>
          </cell>
          <cell r="T172" t="str">
            <v>N Jagadeesan</v>
          </cell>
          <cell r="U172" t="str">
            <v>MS Dhoni</v>
          </cell>
          <cell r="V172" t="str">
            <v>SM Curran</v>
          </cell>
          <cell r="W172" t="str">
            <v>RA Jadeja</v>
          </cell>
          <cell r="X172" t="str">
            <v>DJ Bravo</v>
          </cell>
          <cell r="Y172" t="str">
            <v>DL Chahar</v>
          </cell>
          <cell r="Z172" t="str">
            <v>SN Thakur</v>
          </cell>
          <cell r="AA172" t="str">
            <v>KV Sharma</v>
          </cell>
        </row>
        <row r="173">
          <cell r="A173">
            <v>1216500</v>
          </cell>
          <cell r="B173" t="str">
            <v>NA</v>
          </cell>
          <cell r="C173">
            <v>44113</v>
          </cell>
          <cell r="D173" t="str">
            <v>Delhi Capitals</v>
          </cell>
          <cell r="E173" t="str">
            <v>Rajasthan Royals</v>
          </cell>
          <cell r="F173" t="str">
            <v>PP Shaw</v>
          </cell>
          <cell r="G173" t="str">
            <v>S Dhawan</v>
          </cell>
          <cell r="H173" t="str">
            <v>SS Iyer</v>
          </cell>
          <cell r="I173" t="str">
            <v>RR Pant</v>
          </cell>
          <cell r="J173" t="str">
            <v>MP Stoinis</v>
          </cell>
          <cell r="K173" t="str">
            <v>SO Hetmyer</v>
          </cell>
          <cell r="L173" t="str">
            <v>HV Patel</v>
          </cell>
          <cell r="M173" t="str">
            <v>AR Patel</v>
          </cell>
          <cell r="N173" t="str">
            <v>K Rabada</v>
          </cell>
          <cell r="O173" t="str">
            <v>R Ashwin</v>
          </cell>
          <cell r="P173" t="str">
            <v>A Nortje</v>
          </cell>
          <cell r="Q173" t="str">
            <v>YBK Jaiswal</v>
          </cell>
          <cell r="R173" t="str">
            <v>JC Buttler</v>
          </cell>
          <cell r="S173" t="str">
            <v>SPD Smith</v>
          </cell>
          <cell r="T173" t="str">
            <v>SV Samson</v>
          </cell>
          <cell r="U173" t="str">
            <v>MK Lomror</v>
          </cell>
          <cell r="V173" t="str">
            <v>R Tewatia</v>
          </cell>
          <cell r="W173" t="str">
            <v>AJ Tye</v>
          </cell>
          <cell r="X173" t="str">
            <v>JC Archer</v>
          </cell>
          <cell r="Y173" t="str">
            <v>S Gopal</v>
          </cell>
          <cell r="Z173" t="str">
            <v>Kartik Tyagi</v>
          </cell>
          <cell r="AA173" t="str">
            <v>VR Aaron</v>
          </cell>
        </row>
        <row r="174">
          <cell r="A174">
            <v>1216542</v>
          </cell>
          <cell r="B174" t="str">
            <v>NA</v>
          </cell>
          <cell r="C174">
            <v>44112</v>
          </cell>
          <cell r="D174" t="str">
            <v>Sunrisers Hyderabad</v>
          </cell>
          <cell r="E174" t="str">
            <v>Kings XI Punjab</v>
          </cell>
          <cell r="F174" t="str">
            <v>DA Warner</v>
          </cell>
          <cell r="G174" t="str">
            <v>JM Bairstow</v>
          </cell>
          <cell r="H174" t="str">
            <v>Abdul Samad</v>
          </cell>
          <cell r="I174" t="str">
            <v>MK Pandey</v>
          </cell>
          <cell r="J174" t="str">
            <v>KS Williamson</v>
          </cell>
          <cell r="K174" t="str">
            <v>PK Garg</v>
          </cell>
          <cell r="L174" t="str">
            <v>Abhishek Sharma</v>
          </cell>
          <cell r="M174" t="str">
            <v>Rashid Khan</v>
          </cell>
          <cell r="N174" t="str">
            <v>Sandeep Sharma</v>
          </cell>
          <cell r="O174" t="str">
            <v>KK Ahmed</v>
          </cell>
          <cell r="P174" t="str">
            <v>T Natarajan</v>
          </cell>
          <cell r="Q174" t="str">
            <v>KL Rahul</v>
          </cell>
          <cell r="R174" t="str">
            <v>MA Agarwal</v>
          </cell>
          <cell r="S174" t="str">
            <v>P Simran Singh</v>
          </cell>
          <cell r="T174" t="str">
            <v>N Pooran</v>
          </cell>
          <cell r="U174" t="str">
            <v>GJ Maxwell</v>
          </cell>
          <cell r="V174" t="str">
            <v>Mandeep Singh</v>
          </cell>
          <cell r="W174" t="str">
            <v>Mujeeb Ur Rahman</v>
          </cell>
          <cell r="X174" t="str">
            <v>Ravi Bishnoi</v>
          </cell>
          <cell r="Y174" t="str">
            <v>Mohammed Shami</v>
          </cell>
          <cell r="Z174" t="str">
            <v>SS Cottrell</v>
          </cell>
          <cell r="AA174" t="str">
            <v>Arshdeep Singh</v>
          </cell>
        </row>
        <row r="175">
          <cell r="A175">
            <v>1216501</v>
          </cell>
          <cell r="B175" t="str">
            <v>Abu Dhabi</v>
          </cell>
          <cell r="C175">
            <v>44111</v>
          </cell>
          <cell r="D175" t="str">
            <v>Kolkata Knight Riders</v>
          </cell>
          <cell r="E175" t="str">
            <v>Chennai Super Kings</v>
          </cell>
          <cell r="F175" t="str">
            <v>RA Tripathi</v>
          </cell>
          <cell r="G175" t="str">
            <v>Shubman Gill</v>
          </cell>
          <cell r="H175" t="str">
            <v>N Rana</v>
          </cell>
          <cell r="I175" t="str">
            <v>SP Narine</v>
          </cell>
          <cell r="J175" t="str">
            <v>EJG Morgan</v>
          </cell>
          <cell r="K175" t="str">
            <v>AD Russell</v>
          </cell>
          <cell r="L175" t="str">
            <v>KD Karthik</v>
          </cell>
          <cell r="M175" t="str">
            <v>PJ Cummins</v>
          </cell>
          <cell r="N175" t="str">
            <v>KL Nagarkoti</v>
          </cell>
          <cell r="O175" t="str">
            <v>Shivam Mavi</v>
          </cell>
          <cell r="P175" t="str">
            <v>CV Varun</v>
          </cell>
          <cell r="Q175" t="str">
            <v>SR Watson</v>
          </cell>
          <cell r="R175" t="str">
            <v>F du Plessis</v>
          </cell>
          <cell r="S175" t="str">
            <v>AT Rayudu</v>
          </cell>
          <cell r="T175" t="str">
            <v>MS Dhoni</v>
          </cell>
          <cell r="U175" t="str">
            <v>SM Curran</v>
          </cell>
          <cell r="V175" t="str">
            <v>KM Jadhav</v>
          </cell>
          <cell r="W175" t="str">
            <v>RA Jadeja</v>
          </cell>
          <cell r="X175" t="str">
            <v>DJ Bravo</v>
          </cell>
          <cell r="Y175" t="str">
            <v>SN Thakur</v>
          </cell>
          <cell r="Z175" t="str">
            <v>DL Chahar</v>
          </cell>
          <cell r="AA175" t="str">
            <v>KV Sharma</v>
          </cell>
        </row>
        <row r="176">
          <cell r="A176">
            <v>1216511</v>
          </cell>
          <cell r="B176" t="str">
            <v>Abu Dhabi</v>
          </cell>
          <cell r="C176">
            <v>44110</v>
          </cell>
          <cell r="D176" t="str">
            <v>Mumbai Indians</v>
          </cell>
          <cell r="E176" t="str">
            <v>Rajasthan Royals</v>
          </cell>
          <cell r="F176" t="str">
            <v>Q de Kock</v>
          </cell>
          <cell r="G176" t="str">
            <v>RG Sharma</v>
          </cell>
          <cell r="H176" t="str">
            <v>SA Yadav</v>
          </cell>
          <cell r="I176" t="str">
            <v>Ishan Kishan</v>
          </cell>
          <cell r="J176" t="str">
            <v>KH Pandya</v>
          </cell>
          <cell r="K176" t="str">
            <v>HH Pandya</v>
          </cell>
          <cell r="L176" t="str">
            <v>KA Pollard</v>
          </cell>
          <cell r="M176" t="str">
            <v>JL Pattinson</v>
          </cell>
          <cell r="N176" t="str">
            <v>RD Chahar</v>
          </cell>
          <cell r="O176" t="str">
            <v>TA Boult</v>
          </cell>
          <cell r="P176" t="str">
            <v>JJ Bumrah</v>
          </cell>
          <cell r="Q176" t="str">
            <v>YBK Jaiswal</v>
          </cell>
          <cell r="R176" t="str">
            <v>JC Buttler</v>
          </cell>
          <cell r="S176" t="str">
            <v>SPD Smith</v>
          </cell>
          <cell r="T176" t="str">
            <v>SV Samson</v>
          </cell>
          <cell r="U176" t="str">
            <v>MK Lomror</v>
          </cell>
          <cell r="V176" t="str">
            <v>TK Curran</v>
          </cell>
          <cell r="W176" t="str">
            <v>R Tewatia</v>
          </cell>
          <cell r="X176" t="str">
            <v>JC Archer</v>
          </cell>
          <cell r="Y176" t="str">
            <v>S Gopal</v>
          </cell>
          <cell r="Z176" t="str">
            <v>AS Rajpoot</v>
          </cell>
          <cell r="AA176" t="str">
            <v>Kartik Tyagi</v>
          </cell>
        </row>
        <row r="177">
          <cell r="A177">
            <v>1216519</v>
          </cell>
          <cell r="B177" t="str">
            <v>NA</v>
          </cell>
          <cell r="C177">
            <v>44109</v>
          </cell>
          <cell r="D177" t="str">
            <v>Delhi Capitals</v>
          </cell>
          <cell r="E177" t="str">
            <v>Royal Challengers Bangalore</v>
          </cell>
          <cell r="F177" t="str">
            <v>PP Shaw</v>
          </cell>
          <cell r="G177" t="str">
            <v>S Dhawan</v>
          </cell>
          <cell r="H177" t="str">
            <v>SS Iyer</v>
          </cell>
          <cell r="I177" t="str">
            <v>RR Pant</v>
          </cell>
          <cell r="J177" t="str">
            <v>MP Stoinis</v>
          </cell>
          <cell r="K177" t="str">
            <v>SO Hetmyer</v>
          </cell>
          <cell r="L177" t="str">
            <v>AR Patel</v>
          </cell>
          <cell r="M177" t="str">
            <v>R Ashwin</v>
          </cell>
          <cell r="N177" t="str">
            <v>K Rabada</v>
          </cell>
          <cell r="O177" t="str">
            <v>A Nortje</v>
          </cell>
          <cell r="P177" t="str">
            <v>HV Patel</v>
          </cell>
          <cell r="Q177" t="str">
            <v>D Padikkal</v>
          </cell>
          <cell r="R177" t="str">
            <v>AJ Finch</v>
          </cell>
          <cell r="S177" t="str">
            <v>V Kohli</v>
          </cell>
          <cell r="T177" t="str">
            <v>AB de Villiers</v>
          </cell>
          <cell r="U177" t="str">
            <v>MM Ali</v>
          </cell>
          <cell r="V177" t="str">
            <v>Washington Sundar</v>
          </cell>
          <cell r="W177" t="str">
            <v>S Dube</v>
          </cell>
          <cell r="X177" t="str">
            <v>I Udana</v>
          </cell>
          <cell r="Y177" t="str">
            <v>Navdeep Saini</v>
          </cell>
          <cell r="Z177" t="str">
            <v>Mohammed Siraj</v>
          </cell>
          <cell r="AA177" t="str">
            <v>YS Chahal</v>
          </cell>
        </row>
        <row r="178">
          <cell r="A178">
            <v>1216513</v>
          </cell>
          <cell r="B178" t="str">
            <v>NA</v>
          </cell>
          <cell r="C178">
            <v>44108</v>
          </cell>
          <cell r="D178" t="str">
            <v>Kings XI Punjab</v>
          </cell>
          <cell r="E178" t="str">
            <v>Chennai Super Kings</v>
          </cell>
          <cell r="F178" t="str">
            <v>KL Rahul</v>
          </cell>
          <cell r="G178" t="str">
            <v>MA Agarwal</v>
          </cell>
          <cell r="H178" t="str">
            <v>Mandeep Singh</v>
          </cell>
          <cell r="I178" t="str">
            <v>N Pooran</v>
          </cell>
          <cell r="J178" t="str">
            <v>GJ Maxwell</v>
          </cell>
          <cell r="K178" t="str">
            <v>SN Khan</v>
          </cell>
          <cell r="L178" t="str">
            <v>CJ Jordan</v>
          </cell>
          <cell r="M178" t="str">
            <v>Harpreet Brar</v>
          </cell>
          <cell r="N178" t="str">
            <v>Ravi Bishnoi</v>
          </cell>
          <cell r="O178" t="str">
            <v>Mohammed Shami</v>
          </cell>
          <cell r="P178" t="str">
            <v>SS Cottrell</v>
          </cell>
          <cell r="Q178" t="str">
            <v>SR Watson</v>
          </cell>
          <cell r="R178" t="str">
            <v>F du Plessis</v>
          </cell>
          <cell r="S178" t="str">
            <v>AT Rayudu</v>
          </cell>
          <cell r="T178" t="str">
            <v>KM Jadhav</v>
          </cell>
          <cell r="U178" t="str">
            <v>MS Dhoni</v>
          </cell>
          <cell r="V178" t="str">
            <v>RA Jadeja</v>
          </cell>
          <cell r="W178" t="str">
            <v>SM Curran</v>
          </cell>
          <cell r="X178" t="str">
            <v>DJ Bravo</v>
          </cell>
          <cell r="Y178" t="str">
            <v>PP Chawla</v>
          </cell>
          <cell r="Z178" t="str">
            <v>SN Thakur</v>
          </cell>
          <cell r="AA178" t="str">
            <v>DL Chahar</v>
          </cell>
        </row>
        <row r="179">
          <cell r="A179">
            <v>1216538</v>
          </cell>
          <cell r="B179" t="str">
            <v>NA</v>
          </cell>
          <cell r="C179">
            <v>44108</v>
          </cell>
          <cell r="D179" t="str">
            <v>Mumbai Indians</v>
          </cell>
          <cell r="E179" t="str">
            <v>Sunrisers Hyderabad</v>
          </cell>
          <cell r="F179" t="str">
            <v>RG Sharma</v>
          </cell>
          <cell r="G179" t="str">
            <v>Q de Kock</v>
          </cell>
          <cell r="H179" t="str">
            <v>SA Yadav</v>
          </cell>
          <cell r="I179" t="str">
            <v>Ishan Kishan</v>
          </cell>
          <cell r="J179" t="str">
            <v>HH Pandya</v>
          </cell>
          <cell r="K179" t="str">
            <v>KA Pollard</v>
          </cell>
          <cell r="L179" t="str">
            <v>KH Pandya</v>
          </cell>
          <cell r="M179" t="str">
            <v>JL Pattinson</v>
          </cell>
          <cell r="N179" t="str">
            <v>RD Chahar</v>
          </cell>
          <cell r="O179" t="str">
            <v>TA Boult</v>
          </cell>
          <cell r="P179" t="str">
            <v>JJ Bumrah</v>
          </cell>
          <cell r="Q179" t="str">
            <v>DA Warner</v>
          </cell>
          <cell r="R179" t="str">
            <v>JM Bairstow</v>
          </cell>
          <cell r="S179" t="str">
            <v>MK Pandey</v>
          </cell>
          <cell r="T179" t="str">
            <v>KS Williamson</v>
          </cell>
          <cell r="U179" t="str">
            <v>PK Garg</v>
          </cell>
          <cell r="V179" t="str">
            <v>Abhishek Sharma</v>
          </cell>
          <cell r="W179" t="str">
            <v>Abdul Samad</v>
          </cell>
          <cell r="X179" t="str">
            <v>Rashid Khan</v>
          </cell>
          <cell r="Y179" t="str">
            <v>Sandeep Sharma</v>
          </cell>
          <cell r="Z179" t="str">
            <v>S Kaul</v>
          </cell>
          <cell r="AA179" t="str">
            <v>T Natarajan</v>
          </cell>
        </row>
        <row r="180">
          <cell r="A180">
            <v>1216514</v>
          </cell>
          <cell r="B180" t="str">
            <v>Abu Dhabi</v>
          </cell>
          <cell r="C180">
            <v>44107</v>
          </cell>
          <cell r="D180" t="str">
            <v>Rajasthan Royals</v>
          </cell>
          <cell r="E180" t="str">
            <v>Royal Challengers Bangalore</v>
          </cell>
          <cell r="F180" t="str">
            <v>JC Buttler</v>
          </cell>
          <cell r="G180" t="str">
            <v>SPD Smith</v>
          </cell>
          <cell r="H180" t="str">
            <v>SV Samson</v>
          </cell>
          <cell r="I180" t="str">
            <v>RV Uthappa</v>
          </cell>
          <cell r="J180" t="str">
            <v>MK Lomror</v>
          </cell>
          <cell r="K180" t="str">
            <v>R Parag</v>
          </cell>
          <cell r="L180" t="str">
            <v>R Tewatia</v>
          </cell>
          <cell r="M180" t="str">
            <v>JC Archer</v>
          </cell>
          <cell r="N180" t="str">
            <v>TK Curran</v>
          </cell>
          <cell r="O180" t="str">
            <v>S Gopal</v>
          </cell>
          <cell r="P180" t="str">
            <v>JD Unadkat</v>
          </cell>
          <cell r="Q180" t="str">
            <v>D Padikkal</v>
          </cell>
          <cell r="R180" t="str">
            <v>AJ Finch</v>
          </cell>
          <cell r="S180" t="str">
            <v>V Kohli</v>
          </cell>
          <cell r="T180" t="str">
            <v>AB de Villiers</v>
          </cell>
          <cell r="U180" t="str">
            <v>S Dube</v>
          </cell>
          <cell r="V180" t="str">
            <v>Gurkeerat Singh</v>
          </cell>
          <cell r="W180" t="str">
            <v>Washington Sundar</v>
          </cell>
          <cell r="X180" t="str">
            <v>I Udana</v>
          </cell>
          <cell r="Y180" t="str">
            <v>Navdeep Saini</v>
          </cell>
          <cell r="Z180" t="str">
            <v>YS Chahal</v>
          </cell>
          <cell r="AA180" t="str">
            <v>A Zampa</v>
          </cell>
        </row>
        <row r="181">
          <cell r="A181">
            <v>1216515</v>
          </cell>
          <cell r="B181" t="str">
            <v>NA</v>
          </cell>
          <cell r="C181">
            <v>44107</v>
          </cell>
          <cell r="D181" t="str">
            <v>Delhi Capitals</v>
          </cell>
          <cell r="E181" t="str">
            <v>Kolkata Knight Riders</v>
          </cell>
          <cell r="F181" t="str">
            <v>PP Shaw</v>
          </cell>
          <cell r="G181" t="str">
            <v>S Dhawan</v>
          </cell>
          <cell r="H181" t="str">
            <v>SS Iyer</v>
          </cell>
          <cell r="I181" t="str">
            <v>RR Pant</v>
          </cell>
          <cell r="J181" t="str">
            <v>MP Stoinis</v>
          </cell>
          <cell r="K181" t="str">
            <v>SO Hetmyer</v>
          </cell>
          <cell r="L181" t="str">
            <v>R Ashwin</v>
          </cell>
          <cell r="M181" t="str">
            <v>K Rabada</v>
          </cell>
          <cell r="N181" t="str">
            <v>A Nortje</v>
          </cell>
          <cell r="O181" t="str">
            <v>A Mishra</v>
          </cell>
          <cell r="P181" t="str">
            <v>HV Patel</v>
          </cell>
          <cell r="Q181" t="str">
            <v>Shubman Gill</v>
          </cell>
          <cell r="R181" t="str">
            <v>SP Narine</v>
          </cell>
          <cell r="S181" t="str">
            <v>N Rana</v>
          </cell>
          <cell r="T181" t="str">
            <v>AD Russell</v>
          </cell>
          <cell r="U181" t="str">
            <v>KD Karthik</v>
          </cell>
          <cell r="V181" t="str">
            <v>EJG Morgan</v>
          </cell>
          <cell r="W181" t="str">
            <v>PJ Cummins</v>
          </cell>
          <cell r="X181" t="str">
            <v>RA Tripathi</v>
          </cell>
          <cell r="Y181" t="str">
            <v>KL Nagarkoti</v>
          </cell>
          <cell r="Z181" t="str">
            <v>Shivam Mavi</v>
          </cell>
          <cell r="AA181" t="str">
            <v>CV Varun</v>
          </cell>
        </row>
        <row r="182">
          <cell r="A182">
            <v>1216516</v>
          </cell>
          <cell r="B182" t="str">
            <v>NA</v>
          </cell>
          <cell r="C182">
            <v>44106</v>
          </cell>
          <cell r="D182" t="str">
            <v>Sunrisers Hyderabad</v>
          </cell>
          <cell r="E182" t="str">
            <v>Chennai Super Kings</v>
          </cell>
          <cell r="F182" t="str">
            <v>DA Warner</v>
          </cell>
          <cell r="G182" t="str">
            <v>JM Bairstow</v>
          </cell>
          <cell r="H182" t="str">
            <v>MK Pandey</v>
          </cell>
          <cell r="I182" t="str">
            <v>KS Williamson</v>
          </cell>
          <cell r="J182" t="str">
            <v>PK Garg</v>
          </cell>
          <cell r="K182" t="str">
            <v>Abhishek Sharma</v>
          </cell>
          <cell r="L182" t="str">
            <v>Abdul Samad</v>
          </cell>
          <cell r="M182" t="str">
            <v>Rashid Khan</v>
          </cell>
          <cell r="N182" t="str">
            <v>B Kumar</v>
          </cell>
          <cell r="O182" t="str">
            <v>T Natarajan</v>
          </cell>
          <cell r="P182" t="str">
            <v>KK Ahmed</v>
          </cell>
          <cell r="Q182" t="str">
            <v>F du Plessis</v>
          </cell>
          <cell r="R182" t="str">
            <v>SR Watson</v>
          </cell>
          <cell r="S182" t="str">
            <v>AT Rayudu</v>
          </cell>
          <cell r="T182" t="str">
            <v>KM Jadhav</v>
          </cell>
          <cell r="U182" t="str">
            <v>MS Dhoni</v>
          </cell>
          <cell r="V182" t="str">
            <v>RA Jadeja</v>
          </cell>
          <cell r="W182" t="str">
            <v>SM Curran</v>
          </cell>
          <cell r="X182" t="str">
            <v>DJ Bravo</v>
          </cell>
          <cell r="Y182" t="str">
            <v>SN Thakur</v>
          </cell>
          <cell r="Z182" t="str">
            <v>PP Chawla</v>
          </cell>
          <cell r="AA182" t="str">
            <v>DL Chahar</v>
          </cell>
        </row>
        <row r="183">
          <cell r="A183">
            <v>1216503</v>
          </cell>
          <cell r="B183" t="str">
            <v>Abu Dhabi</v>
          </cell>
          <cell r="C183">
            <v>44105</v>
          </cell>
          <cell r="D183" t="str">
            <v>Mumbai Indians</v>
          </cell>
          <cell r="E183" t="str">
            <v>Kings XI Punjab</v>
          </cell>
          <cell r="F183" t="str">
            <v>Q de Kock</v>
          </cell>
          <cell r="G183" t="str">
            <v>RG Sharma</v>
          </cell>
          <cell r="H183" t="str">
            <v>SA Yadav</v>
          </cell>
          <cell r="I183" t="str">
            <v>Ishan Kishan</v>
          </cell>
          <cell r="J183" t="str">
            <v>KA Pollard</v>
          </cell>
          <cell r="K183" t="str">
            <v>HH Pandya</v>
          </cell>
          <cell r="L183" t="str">
            <v>KH Pandya</v>
          </cell>
          <cell r="M183" t="str">
            <v>JL Pattinson</v>
          </cell>
          <cell r="N183" t="str">
            <v>RD Chahar</v>
          </cell>
          <cell r="O183" t="str">
            <v>TA Boult</v>
          </cell>
          <cell r="P183" t="str">
            <v>JJ Bumrah</v>
          </cell>
          <cell r="Q183" t="str">
            <v>KL Rahul</v>
          </cell>
          <cell r="R183" t="str">
            <v>MA Agarwal</v>
          </cell>
          <cell r="S183" t="str">
            <v>KK Nair</v>
          </cell>
          <cell r="T183" t="str">
            <v>N Pooran</v>
          </cell>
          <cell r="U183" t="str">
            <v>GJ Maxwell</v>
          </cell>
          <cell r="V183" t="str">
            <v>JDS Neesham</v>
          </cell>
          <cell r="W183" t="str">
            <v>SN Khan</v>
          </cell>
          <cell r="X183" t="str">
            <v>K Gowtham</v>
          </cell>
          <cell r="Y183" t="str">
            <v>Ravi Bishnoi</v>
          </cell>
          <cell r="Z183" t="str">
            <v>Mohammed Shami</v>
          </cell>
          <cell r="AA183" t="str">
            <v>SS Cottrell</v>
          </cell>
        </row>
        <row r="184">
          <cell r="A184">
            <v>1216504</v>
          </cell>
          <cell r="B184" t="str">
            <v>NA</v>
          </cell>
          <cell r="C184">
            <v>44104</v>
          </cell>
          <cell r="D184" t="str">
            <v>Kolkata Knight Riders</v>
          </cell>
          <cell r="E184" t="str">
            <v>Rajasthan Royals</v>
          </cell>
          <cell r="F184" t="str">
            <v>Shubman Gill</v>
          </cell>
          <cell r="G184" t="str">
            <v>SP Narine</v>
          </cell>
          <cell r="H184" t="str">
            <v>N Rana</v>
          </cell>
          <cell r="I184" t="str">
            <v>AD Russell</v>
          </cell>
          <cell r="J184" t="str">
            <v>KD Karthik</v>
          </cell>
          <cell r="K184" t="str">
            <v>EJG Morgan</v>
          </cell>
          <cell r="L184" t="str">
            <v>PJ Cummins</v>
          </cell>
          <cell r="M184" t="str">
            <v>KL Nagarkoti</v>
          </cell>
          <cell r="N184" t="str">
            <v>Shivam Mavi</v>
          </cell>
          <cell r="O184" t="str">
            <v>Kuldeep Yadav</v>
          </cell>
          <cell r="P184" t="str">
            <v>CV Varun</v>
          </cell>
          <cell r="Q184" t="str">
            <v>JC Buttler</v>
          </cell>
          <cell r="R184" t="str">
            <v>SPD Smith</v>
          </cell>
          <cell r="S184" t="str">
            <v>SV Samson</v>
          </cell>
          <cell r="T184" t="str">
            <v>RV Uthappa</v>
          </cell>
          <cell r="U184" t="str">
            <v>R Parag</v>
          </cell>
          <cell r="V184" t="str">
            <v>R Tewatia</v>
          </cell>
          <cell r="W184" t="str">
            <v>TK Curran</v>
          </cell>
          <cell r="X184" t="str">
            <v>S Gopal</v>
          </cell>
          <cell r="Y184" t="str">
            <v>JC Archer</v>
          </cell>
          <cell r="Z184" t="str">
            <v>JD Unadkat</v>
          </cell>
          <cell r="AA184" t="str">
            <v>AS Rajpoot</v>
          </cell>
        </row>
        <row r="185">
          <cell r="A185">
            <v>1216532</v>
          </cell>
          <cell r="B185" t="str">
            <v>Abu Dhabi</v>
          </cell>
          <cell r="C185">
            <v>44103</v>
          </cell>
          <cell r="D185" t="str">
            <v>Sunrisers Hyderabad</v>
          </cell>
          <cell r="E185" t="str">
            <v>Delhi Capitals</v>
          </cell>
          <cell r="F185" t="str">
            <v>DA Warner</v>
          </cell>
          <cell r="G185" t="str">
            <v>JM Bairstow</v>
          </cell>
          <cell r="H185" t="str">
            <v>MK Pandey</v>
          </cell>
          <cell r="I185" t="str">
            <v>KS Williamson</v>
          </cell>
          <cell r="J185" t="str">
            <v>Abdul Samad</v>
          </cell>
          <cell r="K185" t="str">
            <v>Abhishek Sharma</v>
          </cell>
          <cell r="L185" t="str">
            <v>PK Garg</v>
          </cell>
          <cell r="M185" t="str">
            <v>Rashid Khan</v>
          </cell>
          <cell r="N185" t="str">
            <v>B Kumar</v>
          </cell>
          <cell r="O185" t="str">
            <v>T Natarajan</v>
          </cell>
          <cell r="P185" t="str">
            <v>KK Ahmed</v>
          </cell>
          <cell r="Q185" t="str">
            <v>PP Shaw</v>
          </cell>
          <cell r="R185" t="str">
            <v>S Dhawan</v>
          </cell>
          <cell r="S185" t="str">
            <v>SS Iyer</v>
          </cell>
          <cell r="T185" t="str">
            <v>RR Pant</v>
          </cell>
          <cell r="U185" t="str">
            <v>SO Hetmyer</v>
          </cell>
          <cell r="V185" t="str">
            <v>MP Stoinis</v>
          </cell>
          <cell r="W185" t="str">
            <v>AR Patel</v>
          </cell>
          <cell r="X185" t="str">
            <v>K Rabada</v>
          </cell>
          <cell r="Y185" t="str">
            <v>A Nortje</v>
          </cell>
          <cell r="Z185" t="str">
            <v>A Mishra</v>
          </cell>
          <cell r="AA185" t="str">
            <v>I Sharma</v>
          </cell>
        </row>
        <row r="186">
          <cell r="A186">
            <v>1216547</v>
          </cell>
          <cell r="B186" t="str">
            <v>NA</v>
          </cell>
          <cell r="C186">
            <v>44102</v>
          </cell>
          <cell r="D186" t="str">
            <v>Royal Challengers Bangalore</v>
          </cell>
          <cell r="E186" t="str">
            <v>Mumbai Indians</v>
          </cell>
          <cell r="F186" t="str">
            <v>D Padikkal</v>
          </cell>
          <cell r="G186" t="str">
            <v>AJ Finch</v>
          </cell>
          <cell r="H186" t="str">
            <v>V Kohli</v>
          </cell>
          <cell r="I186" t="str">
            <v>AB de Villiers</v>
          </cell>
          <cell r="J186" t="str">
            <v>S Dube</v>
          </cell>
          <cell r="K186" t="str">
            <v>Gurkeerat Singh</v>
          </cell>
          <cell r="L186" t="str">
            <v>Washington Sundar</v>
          </cell>
          <cell r="M186" t="str">
            <v>I Udana</v>
          </cell>
          <cell r="N186" t="str">
            <v>Navdeep Saini</v>
          </cell>
          <cell r="O186" t="str">
            <v>YS Chahal</v>
          </cell>
          <cell r="P186" t="str">
            <v>A Zampa</v>
          </cell>
          <cell r="Q186" t="str">
            <v>RG Sharma</v>
          </cell>
          <cell r="R186" t="str">
            <v>Q de Kock</v>
          </cell>
          <cell r="S186" t="str">
            <v>SA Yadav</v>
          </cell>
          <cell r="T186" t="str">
            <v>Ishan Kishan</v>
          </cell>
          <cell r="U186" t="str">
            <v>HH Pandya</v>
          </cell>
          <cell r="V186" t="str">
            <v>KA Pollard</v>
          </cell>
          <cell r="W186" t="str">
            <v>KH Pandya</v>
          </cell>
          <cell r="X186" t="str">
            <v>JL Pattinson</v>
          </cell>
          <cell r="Y186" t="str">
            <v>RD Chahar</v>
          </cell>
          <cell r="Z186" t="str">
            <v>TA Boult</v>
          </cell>
          <cell r="AA186" t="str">
            <v>JJ Bumrah</v>
          </cell>
        </row>
        <row r="187">
          <cell r="A187">
            <v>1216527</v>
          </cell>
          <cell r="B187" t="str">
            <v>NA</v>
          </cell>
          <cell r="C187">
            <v>44101</v>
          </cell>
          <cell r="D187" t="str">
            <v>Kings XI Punjab</v>
          </cell>
          <cell r="E187" t="str">
            <v>Rajasthan Royals</v>
          </cell>
          <cell r="F187" t="str">
            <v>KL Rahul</v>
          </cell>
          <cell r="G187" t="str">
            <v>MA Agarwal</v>
          </cell>
          <cell r="H187" t="str">
            <v>GJ Maxwell</v>
          </cell>
          <cell r="I187" t="str">
            <v>N Pooran</v>
          </cell>
          <cell r="J187" t="str">
            <v>KK Nair</v>
          </cell>
          <cell r="K187" t="str">
            <v>JDS Neesham</v>
          </cell>
          <cell r="L187" t="str">
            <v>SN Khan</v>
          </cell>
          <cell r="M187" t="str">
            <v>Mohammed Shami</v>
          </cell>
          <cell r="N187" t="str">
            <v>SS Cottrell</v>
          </cell>
          <cell r="O187" t="str">
            <v>Ravi Bishnoi</v>
          </cell>
          <cell r="P187" t="str">
            <v>M Ashwin</v>
          </cell>
          <cell r="Q187" t="str">
            <v>JC Buttler</v>
          </cell>
          <cell r="R187" t="str">
            <v>SPD Smith</v>
          </cell>
          <cell r="S187" t="str">
            <v>SV Samson</v>
          </cell>
          <cell r="T187" t="str">
            <v>R Tewatia</v>
          </cell>
          <cell r="U187" t="str">
            <v>RV Uthappa</v>
          </cell>
          <cell r="V187" t="str">
            <v>JC Archer</v>
          </cell>
          <cell r="W187" t="str">
            <v>R Parag</v>
          </cell>
          <cell r="X187" t="str">
            <v>TK Curran</v>
          </cell>
          <cell r="Y187" t="str">
            <v>S Gopal</v>
          </cell>
          <cell r="Z187" t="str">
            <v>AS Rajpoot</v>
          </cell>
          <cell r="AA187" t="str">
            <v>JD Unadkat</v>
          </cell>
        </row>
        <row r="188">
          <cell r="A188">
            <v>1216545</v>
          </cell>
          <cell r="B188" t="str">
            <v>Abu Dhabi</v>
          </cell>
          <cell r="C188">
            <v>44100</v>
          </cell>
          <cell r="D188" t="str">
            <v>Sunrisers Hyderabad</v>
          </cell>
          <cell r="E188" t="str">
            <v>Kolkata Knight Riders</v>
          </cell>
          <cell r="F188" t="str">
            <v>DA Warner</v>
          </cell>
          <cell r="G188" t="str">
            <v>JM Bairstow</v>
          </cell>
          <cell r="H188" t="str">
            <v>MK Pandey</v>
          </cell>
          <cell r="I188" t="str">
            <v>WP Saha</v>
          </cell>
          <cell r="J188" t="str">
            <v>Mohammad Nabi</v>
          </cell>
          <cell r="K188" t="str">
            <v>Abhishek Sharma</v>
          </cell>
          <cell r="L188" t="str">
            <v>PK Garg</v>
          </cell>
          <cell r="M188" t="str">
            <v>Rashid Khan</v>
          </cell>
          <cell r="N188" t="str">
            <v>B Kumar</v>
          </cell>
          <cell r="O188" t="str">
            <v>T Natarajan</v>
          </cell>
          <cell r="P188" t="str">
            <v>KK Ahmed</v>
          </cell>
          <cell r="Q188" t="str">
            <v>Shubman Gill</v>
          </cell>
          <cell r="R188" t="str">
            <v>SP Narine</v>
          </cell>
          <cell r="S188" t="str">
            <v>N Rana</v>
          </cell>
          <cell r="T188" t="str">
            <v>KD Karthik</v>
          </cell>
          <cell r="U188" t="str">
            <v>EJG Morgan</v>
          </cell>
          <cell r="V188" t="str">
            <v>AD Russell</v>
          </cell>
          <cell r="W188" t="str">
            <v>PJ Cummins</v>
          </cell>
          <cell r="X188" t="str">
            <v>Shivam Mavi</v>
          </cell>
          <cell r="Y188" t="str">
            <v>Kuldeep Yadav</v>
          </cell>
          <cell r="Z188" t="str">
            <v>KL Nagarkoti</v>
          </cell>
          <cell r="AA188" t="str">
            <v>CV Varun</v>
          </cell>
        </row>
        <row r="189">
          <cell r="A189">
            <v>1216539</v>
          </cell>
          <cell r="B189" t="str">
            <v>NA</v>
          </cell>
          <cell r="C189">
            <v>44099</v>
          </cell>
          <cell r="D189" t="str">
            <v>Delhi Capitals</v>
          </cell>
          <cell r="E189" t="str">
            <v>Chennai Super Kings</v>
          </cell>
          <cell r="F189" t="str">
            <v>PP Shaw</v>
          </cell>
          <cell r="G189" t="str">
            <v>S Dhawan</v>
          </cell>
          <cell r="H189" t="str">
            <v>RR Pant</v>
          </cell>
          <cell r="I189" t="str">
            <v>SS Iyer</v>
          </cell>
          <cell r="J189" t="str">
            <v>MP Stoinis</v>
          </cell>
          <cell r="K189" t="str">
            <v>SO Hetmyer</v>
          </cell>
          <cell r="L189" t="str">
            <v>AR Patel</v>
          </cell>
          <cell r="M189" t="str">
            <v>A Mishra</v>
          </cell>
          <cell r="N189" t="str">
            <v>K Rabada</v>
          </cell>
          <cell r="O189" t="str">
            <v>A Nortje</v>
          </cell>
          <cell r="P189" t="str">
            <v>Avesh Khan</v>
          </cell>
          <cell r="Q189" t="str">
            <v>M Vijay</v>
          </cell>
          <cell r="R189" t="str">
            <v>SR Watson</v>
          </cell>
          <cell r="S189" t="str">
            <v>F du Plessis</v>
          </cell>
          <cell r="T189" t="str">
            <v>RD Gaikwad</v>
          </cell>
          <cell r="U189" t="str">
            <v>KM Jadhav</v>
          </cell>
          <cell r="V189" t="str">
            <v>MS Dhoni</v>
          </cell>
          <cell r="W189" t="str">
            <v>RA Jadeja</v>
          </cell>
          <cell r="X189" t="str">
            <v>SM Curran</v>
          </cell>
          <cell r="Y189" t="str">
            <v>PP Chawla</v>
          </cell>
          <cell r="Z189" t="str">
            <v>DL Chahar</v>
          </cell>
          <cell r="AA189" t="str">
            <v>JR Hazlewood</v>
          </cell>
        </row>
        <row r="190">
          <cell r="A190">
            <v>1216510</v>
          </cell>
          <cell r="B190" t="str">
            <v>NA</v>
          </cell>
          <cell r="C190">
            <v>44098</v>
          </cell>
          <cell r="D190" t="str">
            <v>Kings XI Punjab</v>
          </cell>
          <cell r="E190" t="str">
            <v>Royal Challengers Bangalore</v>
          </cell>
          <cell r="F190" t="str">
            <v>KL Rahul</v>
          </cell>
          <cell r="G190" t="str">
            <v>MA Agarwal</v>
          </cell>
          <cell r="H190" t="str">
            <v>N Pooran</v>
          </cell>
          <cell r="I190" t="str">
            <v>GJ Maxwell</v>
          </cell>
          <cell r="J190" t="str">
            <v>KK Nair</v>
          </cell>
          <cell r="K190" t="str">
            <v>JDS Neesham</v>
          </cell>
          <cell r="L190" t="str">
            <v>SN Khan</v>
          </cell>
          <cell r="M190" t="str">
            <v>Mohammed Shami</v>
          </cell>
          <cell r="N190" t="str">
            <v>SS Cottrell</v>
          </cell>
          <cell r="O190" t="str">
            <v>Ravi Bishnoi</v>
          </cell>
          <cell r="P190" t="str">
            <v>M Ashwin</v>
          </cell>
          <cell r="Q190" t="str">
            <v>D Padikkal</v>
          </cell>
          <cell r="R190" t="str">
            <v>AJ Finch</v>
          </cell>
          <cell r="S190" t="str">
            <v>JR Philippe</v>
          </cell>
          <cell r="T190" t="str">
            <v>V Kohli</v>
          </cell>
          <cell r="U190" t="str">
            <v>AB de Villiers</v>
          </cell>
          <cell r="V190" t="str">
            <v>Washington Sundar</v>
          </cell>
          <cell r="W190" t="str">
            <v>S Dube</v>
          </cell>
          <cell r="X190" t="str">
            <v>UT Yadav</v>
          </cell>
          <cell r="Y190" t="str">
            <v>Navdeep Saini</v>
          </cell>
          <cell r="Z190" t="str">
            <v>DW Steyn</v>
          </cell>
          <cell r="AA190" t="str">
            <v>YS Chahal</v>
          </cell>
        </row>
        <row r="191">
          <cell r="A191">
            <v>1216508</v>
          </cell>
          <cell r="B191" t="str">
            <v>Abu Dhabi</v>
          </cell>
          <cell r="C191">
            <v>44097</v>
          </cell>
          <cell r="D191" t="str">
            <v>Mumbai Indians</v>
          </cell>
          <cell r="E191" t="str">
            <v>Kolkata Knight Riders</v>
          </cell>
          <cell r="F191" t="str">
            <v>Q de Kock</v>
          </cell>
          <cell r="G191" t="str">
            <v>RG Sharma</v>
          </cell>
          <cell r="H191" t="str">
            <v>SA Yadav</v>
          </cell>
          <cell r="I191" t="str">
            <v>SS Tiwary</v>
          </cell>
          <cell r="J191" t="str">
            <v>HH Pandya</v>
          </cell>
          <cell r="K191" t="str">
            <v>KA Pollard</v>
          </cell>
          <cell r="L191" t="str">
            <v>KH Pandya</v>
          </cell>
          <cell r="M191" t="str">
            <v>JL Pattinson</v>
          </cell>
          <cell r="N191" t="str">
            <v>RD Chahar</v>
          </cell>
          <cell r="O191" t="str">
            <v>TA Boult</v>
          </cell>
          <cell r="P191" t="str">
            <v>JJ Bumrah</v>
          </cell>
          <cell r="Q191" t="str">
            <v>Shubman Gill</v>
          </cell>
          <cell r="R191" t="str">
            <v>SP Narine</v>
          </cell>
          <cell r="S191" t="str">
            <v>KD Karthik</v>
          </cell>
          <cell r="T191" t="str">
            <v>N Rana</v>
          </cell>
          <cell r="U191" t="str">
            <v>EJG Morgan</v>
          </cell>
          <cell r="V191" t="str">
            <v>AD Russell</v>
          </cell>
          <cell r="W191" t="str">
            <v>NS Naik</v>
          </cell>
          <cell r="X191" t="str">
            <v>PJ Cummins</v>
          </cell>
          <cell r="Y191" t="str">
            <v>Shivam Mavi</v>
          </cell>
          <cell r="Z191" t="str">
            <v>Kuldeep Yadav</v>
          </cell>
          <cell r="AA191" t="str">
            <v>S Sandeep Warrier</v>
          </cell>
        </row>
        <row r="192">
          <cell r="A192">
            <v>1216496</v>
          </cell>
          <cell r="B192" t="str">
            <v>NA</v>
          </cell>
          <cell r="C192">
            <v>44096</v>
          </cell>
          <cell r="D192" t="str">
            <v>Rajasthan Royals</v>
          </cell>
          <cell r="E192" t="str">
            <v>Chennai Super Kings</v>
          </cell>
          <cell r="F192" t="str">
            <v>YBK Jaiswal</v>
          </cell>
          <cell r="G192" t="str">
            <v>SPD Smith</v>
          </cell>
          <cell r="H192" t="str">
            <v>SV Samson</v>
          </cell>
          <cell r="I192" t="str">
            <v>DA Miller</v>
          </cell>
          <cell r="J192" t="str">
            <v>RV Uthappa</v>
          </cell>
          <cell r="K192" t="str">
            <v>R Tewatia</v>
          </cell>
          <cell r="L192" t="str">
            <v>R Parag</v>
          </cell>
          <cell r="M192" t="str">
            <v>TK Curran</v>
          </cell>
          <cell r="N192" t="str">
            <v>JC Archer</v>
          </cell>
          <cell r="O192" t="str">
            <v>S Gopal</v>
          </cell>
          <cell r="P192" t="str">
            <v>JD Unadkat</v>
          </cell>
          <cell r="Q192" t="str">
            <v>M Vijay</v>
          </cell>
          <cell r="R192" t="str">
            <v>SR Watson</v>
          </cell>
          <cell r="S192" t="str">
            <v>F du Plessis</v>
          </cell>
          <cell r="T192" t="str">
            <v>SM Curran</v>
          </cell>
          <cell r="U192" t="str">
            <v>RD Gaikwad</v>
          </cell>
          <cell r="V192" t="str">
            <v>KM Jadhav</v>
          </cell>
          <cell r="W192" t="str">
            <v>MS Dhoni</v>
          </cell>
          <cell r="X192" t="str">
            <v>RA Jadeja</v>
          </cell>
          <cell r="Y192" t="str">
            <v>PP Chawla</v>
          </cell>
          <cell r="Z192" t="str">
            <v>DL Chahar</v>
          </cell>
          <cell r="AA192" t="str">
            <v>L Ngidi</v>
          </cell>
        </row>
        <row r="193">
          <cell r="A193">
            <v>1216534</v>
          </cell>
          <cell r="B193" t="str">
            <v>NA</v>
          </cell>
          <cell r="C193">
            <v>44095</v>
          </cell>
          <cell r="D193" t="str">
            <v>Royal Challengers Bangalore</v>
          </cell>
          <cell r="E193" t="str">
            <v>Sunrisers Hyderabad</v>
          </cell>
          <cell r="F193" t="str">
            <v>D Padikkal</v>
          </cell>
          <cell r="G193" t="str">
            <v>AJ Finch</v>
          </cell>
          <cell r="H193" t="str">
            <v>V Kohli</v>
          </cell>
          <cell r="I193" t="str">
            <v>AB de Villiers</v>
          </cell>
          <cell r="J193" t="str">
            <v>S Dube</v>
          </cell>
          <cell r="K193" t="str">
            <v>JR Philippe</v>
          </cell>
          <cell r="L193" t="str">
            <v>Washington Sundar</v>
          </cell>
          <cell r="M193" t="str">
            <v>UT Yadav</v>
          </cell>
          <cell r="N193" t="str">
            <v>Navdeep Saini</v>
          </cell>
          <cell r="O193" t="str">
            <v>DW Steyn</v>
          </cell>
          <cell r="P193" t="str">
            <v>YS Chahal</v>
          </cell>
          <cell r="Q193" t="str">
            <v>DA Warner</v>
          </cell>
          <cell r="R193" t="str">
            <v>JM Bairstow</v>
          </cell>
          <cell r="S193" t="str">
            <v>MK Pandey</v>
          </cell>
          <cell r="T193" t="str">
            <v>PK Garg</v>
          </cell>
          <cell r="U193" t="str">
            <v>V Shankar</v>
          </cell>
          <cell r="V193" t="str">
            <v>Abhishek Sharma</v>
          </cell>
          <cell r="W193" t="str">
            <v>Rashid Khan</v>
          </cell>
          <cell r="X193" t="str">
            <v>B Kumar</v>
          </cell>
          <cell r="Y193" t="str">
            <v>Sandeep Sharma</v>
          </cell>
          <cell r="Z193" t="str">
            <v>MR Marsh</v>
          </cell>
          <cell r="AA193" t="str">
            <v>T Natarajan</v>
          </cell>
        </row>
        <row r="194">
          <cell r="A194">
            <v>1216493</v>
          </cell>
          <cell r="B194" t="str">
            <v>NA</v>
          </cell>
          <cell r="C194">
            <v>44094</v>
          </cell>
          <cell r="D194" t="str">
            <v>Delhi Capitals</v>
          </cell>
          <cell r="E194" t="str">
            <v>Kings XI Punjab</v>
          </cell>
          <cell r="F194" t="str">
            <v>PP Shaw</v>
          </cell>
          <cell r="G194" t="str">
            <v>S Dhawan</v>
          </cell>
          <cell r="H194" t="str">
            <v>SO Hetmyer</v>
          </cell>
          <cell r="I194" t="str">
            <v>SS Iyer</v>
          </cell>
          <cell r="J194" t="str">
            <v>RR Pant</v>
          </cell>
          <cell r="K194" t="str">
            <v>MP Stoinis</v>
          </cell>
          <cell r="L194" t="str">
            <v>AR Patel</v>
          </cell>
          <cell r="M194" t="str">
            <v>R Ashwin</v>
          </cell>
          <cell r="N194" t="str">
            <v>K Rabada</v>
          </cell>
          <cell r="O194" t="str">
            <v>A Nortje</v>
          </cell>
          <cell r="P194" t="str">
            <v>MM Sharma</v>
          </cell>
          <cell r="Q194" t="str">
            <v>KL Rahul</v>
          </cell>
          <cell r="R194" t="str">
            <v>MA Agarwal</v>
          </cell>
          <cell r="S194" t="str">
            <v>KK Nair</v>
          </cell>
          <cell r="T194" t="str">
            <v>N Pooran</v>
          </cell>
          <cell r="U194" t="str">
            <v>GJ Maxwell</v>
          </cell>
          <cell r="V194" t="str">
            <v>SN Khan</v>
          </cell>
          <cell r="W194" t="str">
            <v>K Gowtham</v>
          </cell>
          <cell r="X194" t="str">
            <v>CJ Jordan</v>
          </cell>
          <cell r="Y194" t="str">
            <v>Mohammed Shami</v>
          </cell>
          <cell r="Z194" t="str">
            <v>SS Cottrell</v>
          </cell>
          <cell r="AA194" t="str">
            <v>Ravi Bishnoi</v>
          </cell>
        </row>
        <row r="195">
          <cell r="A195">
            <v>1216492</v>
          </cell>
          <cell r="B195" t="str">
            <v>Abu Dhabi</v>
          </cell>
          <cell r="C195">
            <v>44093</v>
          </cell>
          <cell r="D195" t="str">
            <v>Mumbai Indians</v>
          </cell>
          <cell r="E195" t="str">
            <v>Chennai Super Kings</v>
          </cell>
          <cell r="F195" t="str">
            <v>RG Sharma</v>
          </cell>
          <cell r="G195" t="str">
            <v>Q de Kock</v>
          </cell>
          <cell r="H195" t="str">
            <v>SA Yadav</v>
          </cell>
          <cell r="I195" t="str">
            <v>SS Tiwary</v>
          </cell>
          <cell r="J195" t="str">
            <v>HH Pandya</v>
          </cell>
          <cell r="K195" t="str">
            <v>KA Pollard</v>
          </cell>
          <cell r="L195" t="str">
            <v>KH Pandya</v>
          </cell>
          <cell r="M195" t="str">
            <v>JL Pattinson</v>
          </cell>
          <cell r="N195" t="str">
            <v>RD Chahar</v>
          </cell>
          <cell r="O195" t="str">
            <v>TA Boult</v>
          </cell>
          <cell r="P195" t="str">
            <v>JJ Bumrah</v>
          </cell>
          <cell r="Q195" t="str">
            <v>M Vijay</v>
          </cell>
          <cell r="R195" t="str">
            <v>SR Watson</v>
          </cell>
          <cell r="S195" t="str">
            <v>F du Plessis</v>
          </cell>
          <cell r="T195" t="str">
            <v>AT Rayudu</v>
          </cell>
          <cell r="U195" t="str">
            <v>RA Jadeja</v>
          </cell>
          <cell r="V195" t="str">
            <v>SM Curran</v>
          </cell>
          <cell r="W195" t="str">
            <v>MS Dhoni</v>
          </cell>
          <cell r="X195" t="str">
            <v>KM Jadhav</v>
          </cell>
          <cell r="Y195" t="str">
            <v>PP Chawla</v>
          </cell>
          <cell r="Z195" t="str">
            <v>DL Chahar</v>
          </cell>
          <cell r="AA195" t="str">
            <v>L Ngidi</v>
          </cell>
        </row>
        <row r="196">
          <cell r="A196">
            <v>1181768</v>
          </cell>
          <cell r="B196" t="str">
            <v>Hyderabad</v>
          </cell>
          <cell r="C196">
            <v>43597</v>
          </cell>
          <cell r="D196" t="str">
            <v>Mumbai Indians</v>
          </cell>
          <cell r="E196" t="str">
            <v>Chennai Super Kings</v>
          </cell>
          <cell r="F196" t="str">
            <v>Q de Kock</v>
          </cell>
          <cell r="G196" t="str">
            <v>RG Sharma</v>
          </cell>
          <cell r="H196" t="str">
            <v>SA Yadav</v>
          </cell>
          <cell r="I196" t="str">
            <v>Ishan Kishan</v>
          </cell>
          <cell r="J196" t="str">
            <v>KH Pandya</v>
          </cell>
          <cell r="K196" t="str">
            <v>KA Pollard</v>
          </cell>
          <cell r="L196" t="str">
            <v>HH Pandya</v>
          </cell>
          <cell r="M196" t="str">
            <v>RD Chahar</v>
          </cell>
          <cell r="N196" t="str">
            <v>MJ McClenaghan</v>
          </cell>
          <cell r="O196" t="str">
            <v>JJ Bumrah</v>
          </cell>
          <cell r="P196" t="str">
            <v>SL Malinga</v>
          </cell>
          <cell r="Q196" t="str">
            <v>F du Plessis</v>
          </cell>
          <cell r="R196" t="str">
            <v>SR Watson</v>
          </cell>
          <cell r="S196" t="str">
            <v>SK Raina</v>
          </cell>
          <cell r="T196" t="str">
            <v>AT Rayudu</v>
          </cell>
          <cell r="U196" t="str">
            <v>MS Dhoni</v>
          </cell>
          <cell r="V196" t="str">
            <v>DJ Bravo</v>
          </cell>
          <cell r="W196" t="str">
            <v>RA Jadeja</v>
          </cell>
          <cell r="X196" t="str">
            <v>SN Thakur</v>
          </cell>
          <cell r="Y196" t="str">
            <v>DL Chahar</v>
          </cell>
          <cell r="Z196" t="str">
            <v>Harbhajan Singh</v>
          </cell>
          <cell r="AA196" t="str">
            <v>Imran Tahir</v>
          </cell>
        </row>
        <row r="197">
          <cell r="A197">
            <v>1181767</v>
          </cell>
          <cell r="B197" t="str">
            <v>Visakhapatnam</v>
          </cell>
          <cell r="C197">
            <v>43595</v>
          </cell>
          <cell r="D197" t="str">
            <v>Delhi Capitals</v>
          </cell>
          <cell r="E197" t="str">
            <v>Chennai Super Kings</v>
          </cell>
          <cell r="F197" t="str">
            <v>PP Shaw</v>
          </cell>
          <cell r="G197" t="str">
            <v>S Dhawan</v>
          </cell>
          <cell r="H197" t="str">
            <v>C Munro</v>
          </cell>
          <cell r="I197" t="str">
            <v>SS Iyer</v>
          </cell>
          <cell r="J197" t="str">
            <v>RR Pant</v>
          </cell>
          <cell r="K197" t="str">
            <v>AR Patel</v>
          </cell>
          <cell r="L197" t="str">
            <v>SE Rutherford</v>
          </cell>
          <cell r="M197" t="str">
            <v>KMA Paul</v>
          </cell>
          <cell r="N197" t="str">
            <v>A Mishra</v>
          </cell>
          <cell r="O197" t="str">
            <v>TA Boult</v>
          </cell>
          <cell r="P197" t="str">
            <v>I Sharma</v>
          </cell>
          <cell r="Q197" t="str">
            <v>F du Plessis</v>
          </cell>
          <cell r="R197" t="str">
            <v>SR Watson</v>
          </cell>
          <cell r="S197" t="str">
            <v>SK Raina</v>
          </cell>
          <cell r="T197" t="str">
            <v>AT Rayudu</v>
          </cell>
          <cell r="U197" t="str">
            <v>MS Dhoni</v>
          </cell>
          <cell r="V197" t="str">
            <v>DJ Bravo</v>
          </cell>
          <cell r="W197" t="str">
            <v>RA Jadeja</v>
          </cell>
          <cell r="X197" t="str">
            <v>DL Chahar</v>
          </cell>
          <cell r="Y197" t="str">
            <v>Harbhajan Singh</v>
          </cell>
          <cell r="Z197" t="str">
            <v>Imran Tahir</v>
          </cell>
          <cell r="AA197" t="str">
            <v>SN Thakur</v>
          </cell>
        </row>
        <row r="198">
          <cell r="A198">
            <v>1181766</v>
          </cell>
          <cell r="B198" t="str">
            <v>Visakhapatnam</v>
          </cell>
          <cell r="C198">
            <v>43593</v>
          </cell>
          <cell r="D198" t="str">
            <v>Sunrisers Hyderabad</v>
          </cell>
          <cell r="E198" t="str">
            <v>Delhi Capitals</v>
          </cell>
          <cell r="F198" t="str">
            <v>WP Saha</v>
          </cell>
          <cell r="G198" t="str">
            <v>MJ Guptill</v>
          </cell>
          <cell r="H198" t="str">
            <v>MK Pandey</v>
          </cell>
          <cell r="I198" t="str">
            <v>KS Williamson</v>
          </cell>
          <cell r="J198" t="str">
            <v>V Shankar</v>
          </cell>
          <cell r="K198" t="str">
            <v>Mohammad Nabi</v>
          </cell>
          <cell r="L198" t="str">
            <v>DJ Hooda</v>
          </cell>
          <cell r="M198" t="str">
            <v>Rashid Khan</v>
          </cell>
          <cell r="N198" t="str">
            <v>B Kumar</v>
          </cell>
          <cell r="O198" t="str">
            <v>Basil Thampi</v>
          </cell>
          <cell r="P198" t="str">
            <v>KK Ahmed</v>
          </cell>
          <cell r="Q198" t="str">
            <v>PP Shaw</v>
          </cell>
          <cell r="R198" t="str">
            <v>S Dhawan</v>
          </cell>
          <cell r="S198" t="str">
            <v>SS Iyer</v>
          </cell>
          <cell r="T198" t="str">
            <v>RR Pant</v>
          </cell>
          <cell r="U198" t="str">
            <v>C Munro</v>
          </cell>
          <cell r="V198" t="str">
            <v>AR Patel</v>
          </cell>
          <cell r="W198" t="str">
            <v>SE Rutherford</v>
          </cell>
          <cell r="X198" t="str">
            <v>KMA Paul</v>
          </cell>
          <cell r="Y198" t="str">
            <v>A Mishra</v>
          </cell>
          <cell r="Z198" t="str">
            <v>TA Boult</v>
          </cell>
          <cell r="AA198" t="str">
            <v>I Sharma</v>
          </cell>
        </row>
        <row r="199">
          <cell r="A199">
            <v>1181764</v>
          </cell>
          <cell r="B199" t="str">
            <v>Chennai</v>
          </cell>
          <cell r="C199">
            <v>43592</v>
          </cell>
          <cell r="D199" t="str">
            <v>Chennai Super Kings</v>
          </cell>
          <cell r="E199" t="str">
            <v>Mumbai Indians</v>
          </cell>
          <cell r="F199" t="str">
            <v>F du Plessis</v>
          </cell>
          <cell r="G199" t="str">
            <v>SR Watson</v>
          </cell>
          <cell r="H199" t="str">
            <v>SK Raina</v>
          </cell>
          <cell r="I199" t="str">
            <v>M Vijay</v>
          </cell>
          <cell r="J199" t="str">
            <v>AT Rayudu</v>
          </cell>
          <cell r="K199" t="str">
            <v>MS Dhoni</v>
          </cell>
          <cell r="L199" t="str">
            <v>RA Jadeja</v>
          </cell>
          <cell r="M199" t="str">
            <v>DJ Bravo</v>
          </cell>
          <cell r="N199" t="str">
            <v>DL Chahar</v>
          </cell>
          <cell r="O199" t="str">
            <v>Harbhajan Singh</v>
          </cell>
          <cell r="P199" t="str">
            <v>Imran Tahir</v>
          </cell>
          <cell r="Q199" t="str">
            <v>RG Sharma</v>
          </cell>
          <cell r="R199" t="str">
            <v>Q de Kock</v>
          </cell>
          <cell r="S199" t="str">
            <v>SA Yadav</v>
          </cell>
          <cell r="T199" t="str">
            <v>Ishan Kishan</v>
          </cell>
          <cell r="U199" t="str">
            <v>KH Pandya</v>
          </cell>
          <cell r="V199" t="str">
            <v>HH Pandya</v>
          </cell>
          <cell r="W199" t="str">
            <v>KA Pollard</v>
          </cell>
          <cell r="X199" t="str">
            <v>J Yadav</v>
          </cell>
          <cell r="Y199" t="str">
            <v>RD Chahar</v>
          </cell>
          <cell r="Z199" t="str">
            <v>SL Malinga</v>
          </cell>
          <cell r="AA199" t="str">
            <v>JJ Bumrah</v>
          </cell>
        </row>
        <row r="200">
          <cell r="A200">
            <v>1178430</v>
          </cell>
          <cell r="B200" t="str">
            <v>Chandigarh</v>
          </cell>
          <cell r="C200">
            <v>43590</v>
          </cell>
          <cell r="D200" t="str">
            <v>Chennai Super Kings</v>
          </cell>
          <cell r="E200" t="str">
            <v>Kings XI Punjab</v>
          </cell>
          <cell r="F200" t="str">
            <v>F du Plessis</v>
          </cell>
          <cell r="G200" t="str">
            <v>SR Watson</v>
          </cell>
          <cell r="H200" t="str">
            <v>SK Raina</v>
          </cell>
          <cell r="I200" t="str">
            <v>MS Dhoni</v>
          </cell>
          <cell r="J200" t="str">
            <v>AT Rayudu</v>
          </cell>
          <cell r="K200" t="str">
            <v>KM Jadhav</v>
          </cell>
          <cell r="L200" t="str">
            <v>DJ Bravo</v>
          </cell>
          <cell r="M200" t="str">
            <v>RA Jadeja</v>
          </cell>
          <cell r="N200" t="str">
            <v>DL Chahar</v>
          </cell>
          <cell r="O200" t="str">
            <v>Harbhajan Singh</v>
          </cell>
          <cell r="P200" t="str">
            <v>Imran Tahir</v>
          </cell>
          <cell r="Q200" t="str">
            <v>KL Rahul</v>
          </cell>
          <cell r="R200" t="str">
            <v>CH Gayle</v>
          </cell>
          <cell r="S200" t="str">
            <v>N Pooran</v>
          </cell>
          <cell r="T200" t="str">
            <v>MA Agarwal</v>
          </cell>
          <cell r="U200" t="str">
            <v>Mandeep Singh</v>
          </cell>
          <cell r="V200" t="str">
            <v>SM Curran</v>
          </cell>
          <cell r="W200" t="str">
            <v>R Ashwin</v>
          </cell>
          <cell r="X200" t="str">
            <v>AJ Tye</v>
          </cell>
          <cell r="Y200" t="str">
            <v>Mohammed Shami</v>
          </cell>
          <cell r="Z200" t="str">
            <v>M Ashwin</v>
          </cell>
          <cell r="AA200" t="str">
            <v>Harpreet Brar</v>
          </cell>
        </row>
        <row r="201">
          <cell r="A201">
            <v>1178431</v>
          </cell>
          <cell r="B201" t="str">
            <v>Mumbai</v>
          </cell>
          <cell r="C201">
            <v>43590</v>
          </cell>
          <cell r="D201" t="str">
            <v>Kolkata Knight Riders</v>
          </cell>
          <cell r="E201" t="str">
            <v>Mumbai Indians</v>
          </cell>
          <cell r="F201" t="str">
            <v>Shubman Gill</v>
          </cell>
          <cell r="G201" t="str">
            <v>CA Lynn</v>
          </cell>
          <cell r="H201" t="str">
            <v>RV Uthappa</v>
          </cell>
          <cell r="I201" t="str">
            <v>KD Karthik</v>
          </cell>
          <cell r="J201" t="str">
            <v>AD Russell</v>
          </cell>
          <cell r="K201" t="str">
            <v>N Rana</v>
          </cell>
          <cell r="L201" t="str">
            <v>RK Singh</v>
          </cell>
          <cell r="M201" t="str">
            <v>SP Narine</v>
          </cell>
          <cell r="N201" t="str">
            <v>HF Gurney</v>
          </cell>
          <cell r="O201" t="str">
            <v>M Prasidh Krishna</v>
          </cell>
          <cell r="P201" t="str">
            <v>S Sandeep Warrier</v>
          </cell>
          <cell r="Q201" t="str">
            <v>Q de Kock</v>
          </cell>
          <cell r="R201" t="str">
            <v>RG Sharma</v>
          </cell>
          <cell r="S201" t="str">
            <v>SA Yadav</v>
          </cell>
          <cell r="T201" t="str">
            <v>Ishan Kishan</v>
          </cell>
          <cell r="U201" t="str">
            <v>HH Pandya</v>
          </cell>
          <cell r="V201" t="str">
            <v>KA Pollard</v>
          </cell>
          <cell r="W201" t="str">
            <v>KH Pandya</v>
          </cell>
          <cell r="X201" t="str">
            <v>RD Chahar</v>
          </cell>
          <cell r="Y201" t="str">
            <v>MJ McClenaghan</v>
          </cell>
          <cell r="Z201" t="str">
            <v>SL Malinga</v>
          </cell>
          <cell r="AA201" t="str">
            <v>JJ Bumrah</v>
          </cell>
        </row>
        <row r="202">
          <cell r="A202">
            <v>1178429</v>
          </cell>
          <cell r="B202" t="str">
            <v>Bengaluru</v>
          </cell>
          <cell r="C202">
            <v>43589</v>
          </cell>
          <cell r="D202" t="str">
            <v>Sunrisers Hyderabad</v>
          </cell>
          <cell r="E202" t="str">
            <v>Royal Challengers Bangalore</v>
          </cell>
          <cell r="F202" t="str">
            <v>WP Saha</v>
          </cell>
          <cell r="G202" t="str">
            <v>MJ Guptill</v>
          </cell>
          <cell r="H202" t="str">
            <v>MK Pandey</v>
          </cell>
          <cell r="I202" t="str">
            <v>KS Williamson</v>
          </cell>
          <cell r="J202" t="str">
            <v>V Shankar</v>
          </cell>
          <cell r="K202" t="str">
            <v>YK Pathan</v>
          </cell>
          <cell r="L202" t="str">
            <v>Mohammad Nabi</v>
          </cell>
          <cell r="M202" t="str">
            <v>Rashid Khan</v>
          </cell>
          <cell r="N202" t="str">
            <v>B Kumar</v>
          </cell>
          <cell r="O202" t="str">
            <v>KK Ahmed</v>
          </cell>
          <cell r="P202" t="str">
            <v>Basil Thampi</v>
          </cell>
          <cell r="Q202" t="str">
            <v>PA Patel</v>
          </cell>
          <cell r="R202" t="str">
            <v>V Kohli</v>
          </cell>
          <cell r="S202" t="str">
            <v>AB de Villiers</v>
          </cell>
          <cell r="T202" t="str">
            <v>SO Hetmyer</v>
          </cell>
          <cell r="U202" t="str">
            <v>Gurkeerat Singh</v>
          </cell>
          <cell r="V202" t="str">
            <v>C de Grandhomme</v>
          </cell>
          <cell r="W202" t="str">
            <v>Washington Sundar</v>
          </cell>
          <cell r="X202" t="str">
            <v>UT Yadav</v>
          </cell>
          <cell r="Y202" t="str">
            <v>K Khejroliya</v>
          </cell>
          <cell r="Z202" t="str">
            <v>YS Chahal</v>
          </cell>
          <cell r="AA202" t="str">
            <v>Navdeep Saini</v>
          </cell>
        </row>
        <row r="203">
          <cell r="A203">
            <v>1178428</v>
          </cell>
          <cell r="B203" t="str">
            <v>Delhi</v>
          </cell>
          <cell r="C203">
            <v>43589</v>
          </cell>
          <cell r="D203" t="str">
            <v>Rajasthan Royals</v>
          </cell>
          <cell r="E203" t="str">
            <v>Delhi Capitals</v>
          </cell>
          <cell r="F203" t="str">
            <v>AM Rahane</v>
          </cell>
          <cell r="G203" t="str">
            <v>LS Livingstone</v>
          </cell>
          <cell r="H203" t="str">
            <v>SV Samson</v>
          </cell>
          <cell r="I203" t="str">
            <v>MK Lomror</v>
          </cell>
          <cell r="J203" t="str">
            <v>S Gopal</v>
          </cell>
          <cell r="K203" t="str">
            <v>R Parag</v>
          </cell>
          <cell r="L203" t="str">
            <v>STR Binny</v>
          </cell>
          <cell r="M203" t="str">
            <v>K Gowtham</v>
          </cell>
          <cell r="N203" t="str">
            <v>IS Sodhi</v>
          </cell>
          <cell r="O203" t="str">
            <v>VR Aaron</v>
          </cell>
          <cell r="P203" t="str">
            <v>O Thomas</v>
          </cell>
          <cell r="Q203" t="str">
            <v>PP Shaw</v>
          </cell>
          <cell r="R203" t="str">
            <v>S Dhawan</v>
          </cell>
          <cell r="S203" t="str">
            <v>SS Iyer</v>
          </cell>
          <cell r="T203" t="str">
            <v>RR Pant</v>
          </cell>
          <cell r="U203" t="str">
            <v>CA Ingram</v>
          </cell>
          <cell r="V203" t="str">
            <v>SE Rutherford</v>
          </cell>
          <cell r="W203" t="str">
            <v>AR Patel</v>
          </cell>
          <cell r="X203" t="str">
            <v>KMA Paul</v>
          </cell>
          <cell r="Y203" t="str">
            <v>A Mishra</v>
          </cell>
          <cell r="Z203" t="str">
            <v>TA Boult</v>
          </cell>
          <cell r="AA203" t="str">
            <v>I Sharma</v>
          </cell>
        </row>
        <row r="204">
          <cell r="A204">
            <v>1178427</v>
          </cell>
          <cell r="B204" t="str">
            <v>Chandigarh</v>
          </cell>
          <cell r="C204">
            <v>43588</v>
          </cell>
          <cell r="D204" t="str">
            <v>Kings XI Punjab</v>
          </cell>
          <cell r="E204" t="str">
            <v>Kolkata Knight Riders</v>
          </cell>
          <cell r="F204" t="str">
            <v>CH Gayle</v>
          </cell>
          <cell r="G204" t="str">
            <v>KL Rahul</v>
          </cell>
          <cell r="H204" t="str">
            <v>MA Agarwal</v>
          </cell>
          <cell r="I204" t="str">
            <v>N Pooran</v>
          </cell>
          <cell r="J204" t="str">
            <v>Mandeep Singh</v>
          </cell>
          <cell r="K204" t="str">
            <v>SM Curran</v>
          </cell>
          <cell r="L204" t="str">
            <v>R Ashwin</v>
          </cell>
          <cell r="M204" t="str">
            <v>AJ Tye</v>
          </cell>
          <cell r="N204" t="str">
            <v>Mohammed Shami</v>
          </cell>
          <cell r="O204" t="str">
            <v>M Ashwin</v>
          </cell>
          <cell r="P204" t="str">
            <v>Arshdeep Singh</v>
          </cell>
          <cell r="Q204" t="str">
            <v>Shubman Gill</v>
          </cell>
          <cell r="R204" t="str">
            <v>CA Lynn</v>
          </cell>
          <cell r="S204" t="str">
            <v>RV Uthappa</v>
          </cell>
          <cell r="T204" t="str">
            <v>AD Russell</v>
          </cell>
          <cell r="U204" t="str">
            <v>KD Karthik</v>
          </cell>
          <cell r="V204" t="str">
            <v>SP Narine</v>
          </cell>
          <cell r="W204" t="str">
            <v>N Rana</v>
          </cell>
          <cell r="X204" t="str">
            <v>RK Singh</v>
          </cell>
          <cell r="Y204" t="str">
            <v>PP Chawla</v>
          </cell>
          <cell r="Z204" t="str">
            <v>HF Gurney</v>
          </cell>
          <cell r="AA204" t="str">
            <v>S Sandeep Warrier</v>
          </cell>
        </row>
        <row r="205">
          <cell r="A205">
            <v>1178426</v>
          </cell>
          <cell r="B205" t="str">
            <v>Mumbai</v>
          </cell>
          <cell r="C205">
            <v>43587</v>
          </cell>
          <cell r="D205" t="str">
            <v>Mumbai Indians</v>
          </cell>
          <cell r="E205" t="str">
            <v>Sunrisers Hyderabad</v>
          </cell>
          <cell r="F205" t="str">
            <v>RG Sharma</v>
          </cell>
          <cell r="G205" t="str">
            <v>Q de Kock</v>
          </cell>
          <cell r="H205" t="str">
            <v>SA Yadav</v>
          </cell>
          <cell r="I205" t="str">
            <v>E Lewis</v>
          </cell>
          <cell r="J205" t="str">
            <v>HH Pandya</v>
          </cell>
          <cell r="K205" t="str">
            <v>KA Pollard</v>
          </cell>
          <cell r="L205" t="str">
            <v>KH Pandya</v>
          </cell>
          <cell r="M205" t="str">
            <v>BB Sran</v>
          </cell>
          <cell r="N205" t="str">
            <v>RD Chahar</v>
          </cell>
          <cell r="O205" t="str">
            <v>SL Malinga</v>
          </cell>
          <cell r="P205" t="str">
            <v>JJ Bumrah</v>
          </cell>
          <cell r="Q205" t="str">
            <v>WP Saha</v>
          </cell>
          <cell r="R205" t="str">
            <v>MJ Guptill</v>
          </cell>
          <cell r="S205" t="str">
            <v>MK Pandey</v>
          </cell>
          <cell r="T205" t="str">
            <v>KS Williamson</v>
          </cell>
          <cell r="U205" t="str">
            <v>V Shankar</v>
          </cell>
          <cell r="V205" t="str">
            <v>Abhishek Sharma</v>
          </cell>
          <cell r="W205" t="str">
            <v>Mohammad Nabi</v>
          </cell>
          <cell r="X205" t="str">
            <v>Rashid Khan</v>
          </cell>
          <cell r="Y205" t="str">
            <v>B Kumar</v>
          </cell>
          <cell r="Z205" t="str">
            <v>KK Ahmed</v>
          </cell>
          <cell r="AA205" t="str">
            <v>Basil Thampi</v>
          </cell>
        </row>
        <row r="206">
          <cell r="A206">
            <v>1178425</v>
          </cell>
          <cell r="B206" t="str">
            <v>Chennai</v>
          </cell>
          <cell r="C206">
            <v>43586</v>
          </cell>
          <cell r="D206" t="str">
            <v>Chennai Super Kings</v>
          </cell>
          <cell r="E206" t="str">
            <v>Delhi Capitals</v>
          </cell>
          <cell r="F206" t="str">
            <v>F du Plessis</v>
          </cell>
          <cell r="G206" t="str">
            <v>SR Watson</v>
          </cell>
          <cell r="H206" t="str">
            <v>SK Raina</v>
          </cell>
          <cell r="I206" t="str">
            <v>MS Dhoni</v>
          </cell>
          <cell r="J206" t="str">
            <v>RA Jadeja</v>
          </cell>
          <cell r="K206" t="str">
            <v>AT Rayudu</v>
          </cell>
          <cell r="L206" t="str">
            <v>KM Jadhav</v>
          </cell>
          <cell r="M206" t="str">
            <v>DJ Bravo</v>
          </cell>
          <cell r="N206" t="str">
            <v>DL Chahar</v>
          </cell>
          <cell r="O206" t="str">
            <v>Harbhajan Singh</v>
          </cell>
          <cell r="P206" t="str">
            <v>Imran Tahir</v>
          </cell>
          <cell r="Q206" t="str">
            <v>PP Shaw</v>
          </cell>
          <cell r="R206" t="str">
            <v>S Dhawan</v>
          </cell>
          <cell r="S206" t="str">
            <v>SS Iyer</v>
          </cell>
          <cell r="T206" t="str">
            <v>RR Pant</v>
          </cell>
          <cell r="U206" t="str">
            <v>CA Ingram</v>
          </cell>
          <cell r="V206" t="str">
            <v>AR Patel</v>
          </cell>
          <cell r="W206" t="str">
            <v>SE Rutherford</v>
          </cell>
          <cell r="X206" t="str">
            <v>CH Morris</v>
          </cell>
          <cell r="Y206" t="str">
            <v>J Suchith</v>
          </cell>
          <cell r="Z206" t="str">
            <v>A Mishra</v>
          </cell>
          <cell r="AA206" t="str">
            <v>TA Boult</v>
          </cell>
        </row>
        <row r="207">
          <cell r="A207">
            <v>1178424</v>
          </cell>
          <cell r="B207" t="str">
            <v>Bengaluru</v>
          </cell>
          <cell r="C207">
            <v>43585</v>
          </cell>
          <cell r="D207" t="str">
            <v>Royal Challengers Bangalore</v>
          </cell>
          <cell r="E207" t="str">
            <v>Rajasthan Royals</v>
          </cell>
          <cell r="F207" t="str">
            <v>V Kohli</v>
          </cell>
          <cell r="G207" t="str">
            <v>AB de Villiers</v>
          </cell>
          <cell r="H207" t="str">
            <v>MP Stoinis</v>
          </cell>
          <cell r="I207" t="str">
            <v>H Klaasen</v>
          </cell>
          <cell r="J207" t="str">
            <v>Gurkeerat Singh</v>
          </cell>
          <cell r="K207" t="str">
            <v>PA Patel</v>
          </cell>
          <cell r="L207" t="str">
            <v>P Negi</v>
          </cell>
          <cell r="M207" t="str">
            <v>UT Yadav</v>
          </cell>
          <cell r="N207" t="str">
            <v>Navdeep Saini</v>
          </cell>
          <cell r="O207" t="str">
            <v>K Khejroliya</v>
          </cell>
          <cell r="P207" t="str">
            <v>YS Chahal</v>
          </cell>
          <cell r="Q207" t="str">
            <v>SV Samson</v>
          </cell>
          <cell r="R207" t="str">
            <v>LS Livingstone</v>
          </cell>
          <cell r="S207" t="str">
            <v>AM Rahane</v>
          </cell>
          <cell r="T207" t="str">
            <v>SPD Smith</v>
          </cell>
          <cell r="U207" t="str">
            <v>R Parag</v>
          </cell>
          <cell r="V207" t="str">
            <v>STR Binny</v>
          </cell>
          <cell r="W207" t="str">
            <v>MK Lomror</v>
          </cell>
          <cell r="X207" t="str">
            <v>S Gopal</v>
          </cell>
          <cell r="Y207" t="str">
            <v>JD Unadkat</v>
          </cell>
          <cell r="Z207" t="str">
            <v>VR Aaron</v>
          </cell>
          <cell r="AA207" t="str">
            <v>O Thomas</v>
          </cell>
        </row>
        <row r="208">
          <cell r="A208">
            <v>1178423</v>
          </cell>
          <cell r="B208" t="str">
            <v>Hyderabad</v>
          </cell>
          <cell r="C208">
            <v>43584</v>
          </cell>
          <cell r="D208" t="str">
            <v>Sunrisers Hyderabad</v>
          </cell>
          <cell r="E208" t="str">
            <v>Kings XI Punjab</v>
          </cell>
          <cell r="F208" t="str">
            <v>DA Warner</v>
          </cell>
          <cell r="G208" t="str">
            <v>WP Saha</v>
          </cell>
          <cell r="H208" t="str">
            <v>MK Pandey</v>
          </cell>
          <cell r="I208" t="str">
            <v>Mohammad Nabi</v>
          </cell>
          <cell r="J208" t="str">
            <v>KS Williamson</v>
          </cell>
          <cell r="K208" t="str">
            <v>Rashid Khan</v>
          </cell>
          <cell r="L208" t="str">
            <v>V Shankar</v>
          </cell>
          <cell r="M208" t="str">
            <v>Abhishek Sharma</v>
          </cell>
          <cell r="N208" t="str">
            <v>B Kumar</v>
          </cell>
          <cell r="O208" t="str">
            <v>KK Ahmed</v>
          </cell>
          <cell r="P208" t="str">
            <v>Sandeep Sharma</v>
          </cell>
          <cell r="Q208" t="str">
            <v>KL Rahul</v>
          </cell>
          <cell r="R208" t="str">
            <v>CH Gayle</v>
          </cell>
          <cell r="S208" t="str">
            <v>MA Agarwal</v>
          </cell>
          <cell r="T208" t="str">
            <v>N Pooran</v>
          </cell>
          <cell r="U208" t="str">
            <v>DA Miller</v>
          </cell>
          <cell r="V208" t="str">
            <v>R Ashwin</v>
          </cell>
          <cell r="W208" t="str">
            <v>P Simran Singh</v>
          </cell>
          <cell r="X208" t="str">
            <v>M Ashwin</v>
          </cell>
          <cell r="Y208" t="str">
            <v>Mujeeb Ur Rahman</v>
          </cell>
          <cell r="Z208" t="str">
            <v>Mohammed Shami</v>
          </cell>
          <cell r="AA208" t="str">
            <v>Arshdeep Singh</v>
          </cell>
        </row>
        <row r="209">
          <cell r="A209">
            <v>1178422</v>
          </cell>
          <cell r="B209" t="str">
            <v>Kolkata</v>
          </cell>
          <cell r="C209">
            <v>43583</v>
          </cell>
          <cell r="D209" t="str">
            <v>Kolkata Knight Riders</v>
          </cell>
          <cell r="E209" t="str">
            <v>Mumbai Indians</v>
          </cell>
          <cell r="F209" t="str">
            <v>Shubman Gill</v>
          </cell>
          <cell r="G209" t="str">
            <v>CA Lynn</v>
          </cell>
          <cell r="H209" t="str">
            <v>AD Russell</v>
          </cell>
          <cell r="I209" t="str">
            <v>KD Karthik</v>
          </cell>
          <cell r="J209" t="str">
            <v>SP Narine</v>
          </cell>
          <cell r="K209" t="str">
            <v>RV Uthappa</v>
          </cell>
          <cell r="L209" t="str">
            <v>N Rana</v>
          </cell>
          <cell r="M209" t="str">
            <v>RK Singh</v>
          </cell>
          <cell r="N209" t="str">
            <v>PP Chawla</v>
          </cell>
          <cell r="O209" t="str">
            <v>HF Gurney</v>
          </cell>
          <cell r="P209" t="str">
            <v>S Sandeep Warrier</v>
          </cell>
          <cell r="Q209" t="str">
            <v>Q de Kock</v>
          </cell>
          <cell r="R209" t="str">
            <v>RG Sharma</v>
          </cell>
          <cell r="S209" t="str">
            <v>E Lewis</v>
          </cell>
          <cell r="T209" t="str">
            <v>SA Yadav</v>
          </cell>
          <cell r="U209" t="str">
            <v>KA Pollard</v>
          </cell>
          <cell r="V209" t="str">
            <v>HH Pandya</v>
          </cell>
          <cell r="W209" t="str">
            <v>KH Pandya</v>
          </cell>
          <cell r="X209" t="str">
            <v>BB Sran</v>
          </cell>
          <cell r="Y209" t="str">
            <v>RD Chahar</v>
          </cell>
          <cell r="Z209" t="str">
            <v>SL Malinga</v>
          </cell>
          <cell r="AA209" t="str">
            <v>JJ Bumrah</v>
          </cell>
        </row>
        <row r="210">
          <cell r="A210">
            <v>1178421</v>
          </cell>
          <cell r="B210" t="str">
            <v>Delhi</v>
          </cell>
          <cell r="C210">
            <v>43583</v>
          </cell>
          <cell r="D210" t="str">
            <v>Delhi Capitals</v>
          </cell>
          <cell r="E210" t="str">
            <v>Royal Challengers Bangalore</v>
          </cell>
          <cell r="F210" t="str">
            <v>PP Shaw</v>
          </cell>
          <cell r="G210" t="str">
            <v>S Dhawan</v>
          </cell>
          <cell r="H210" t="str">
            <v>SS Iyer</v>
          </cell>
          <cell r="I210" t="str">
            <v>RR Pant</v>
          </cell>
          <cell r="J210" t="str">
            <v>CA Ingram</v>
          </cell>
          <cell r="K210" t="str">
            <v>SE Rutherford</v>
          </cell>
          <cell r="L210" t="str">
            <v>AR Patel</v>
          </cell>
          <cell r="M210" t="str">
            <v>S Lamichhane</v>
          </cell>
          <cell r="N210" t="str">
            <v>A Mishra</v>
          </cell>
          <cell r="O210" t="str">
            <v>K Rabada</v>
          </cell>
          <cell r="P210" t="str">
            <v>I Sharma</v>
          </cell>
          <cell r="Q210" t="str">
            <v>PA Patel</v>
          </cell>
          <cell r="R210" t="str">
            <v>V Kohli</v>
          </cell>
          <cell r="S210" t="str">
            <v>AB de Villiers</v>
          </cell>
          <cell r="T210" t="str">
            <v>S Dube</v>
          </cell>
          <cell r="U210" t="str">
            <v>H Klaasen</v>
          </cell>
          <cell r="V210" t="str">
            <v>Gurkeerat Singh</v>
          </cell>
          <cell r="W210" t="str">
            <v>MP Stoinis</v>
          </cell>
          <cell r="X210" t="str">
            <v>Washington Sundar</v>
          </cell>
          <cell r="Y210" t="str">
            <v>UT Yadav</v>
          </cell>
          <cell r="Z210" t="str">
            <v>YS Chahal</v>
          </cell>
          <cell r="AA210" t="str">
            <v>Navdeep Saini</v>
          </cell>
        </row>
        <row r="211">
          <cell r="A211">
            <v>1178420</v>
          </cell>
          <cell r="B211" t="str">
            <v>Jaipur</v>
          </cell>
          <cell r="C211">
            <v>43582</v>
          </cell>
          <cell r="D211" t="str">
            <v>Sunrisers Hyderabad</v>
          </cell>
          <cell r="E211" t="str">
            <v>Rajasthan Royals</v>
          </cell>
          <cell r="F211" t="str">
            <v>DA Warner</v>
          </cell>
          <cell r="G211" t="str">
            <v>KS Williamson</v>
          </cell>
          <cell r="H211" t="str">
            <v>MK Pandey</v>
          </cell>
          <cell r="I211" t="str">
            <v>V Shankar</v>
          </cell>
          <cell r="J211" t="str">
            <v>Shakib Al Hasan</v>
          </cell>
          <cell r="K211" t="str">
            <v>DJ Hooda</v>
          </cell>
          <cell r="L211" t="str">
            <v>WP Saha</v>
          </cell>
          <cell r="M211" t="str">
            <v>Rashid Khan</v>
          </cell>
          <cell r="N211" t="str">
            <v>B Kumar</v>
          </cell>
          <cell r="O211" t="str">
            <v>S Kaul</v>
          </cell>
          <cell r="P211" t="str">
            <v>KK Ahmed</v>
          </cell>
          <cell r="Q211" t="str">
            <v>AM Rahane</v>
          </cell>
          <cell r="R211" t="str">
            <v>LS Livingstone</v>
          </cell>
          <cell r="S211" t="str">
            <v>SV Samson</v>
          </cell>
          <cell r="T211" t="str">
            <v>SPD Smith</v>
          </cell>
          <cell r="U211" t="str">
            <v>AJ Turner</v>
          </cell>
          <cell r="V211" t="str">
            <v>R Parag</v>
          </cell>
          <cell r="W211" t="str">
            <v>STR Binny</v>
          </cell>
          <cell r="X211" t="str">
            <v>S Gopal</v>
          </cell>
          <cell r="Y211" t="str">
            <v>JD Unadkat</v>
          </cell>
          <cell r="Z211" t="str">
            <v>VR Aaron</v>
          </cell>
          <cell r="AA211" t="str">
            <v>O Thomas</v>
          </cell>
        </row>
        <row r="212">
          <cell r="A212">
            <v>1178419</v>
          </cell>
          <cell r="B212" t="str">
            <v>Chennai</v>
          </cell>
          <cell r="C212">
            <v>43581</v>
          </cell>
          <cell r="D212" t="str">
            <v>Mumbai Indians</v>
          </cell>
          <cell r="E212" t="str">
            <v>Chennai Super Kings</v>
          </cell>
          <cell r="F212" t="str">
            <v>RG Sharma</v>
          </cell>
          <cell r="G212" t="str">
            <v>Q de Kock</v>
          </cell>
          <cell r="H212" t="str">
            <v>E Lewis</v>
          </cell>
          <cell r="I212" t="str">
            <v>KH Pandya</v>
          </cell>
          <cell r="J212" t="str">
            <v>HH Pandya</v>
          </cell>
          <cell r="K212" t="str">
            <v>KA Pollard</v>
          </cell>
          <cell r="L212" t="str">
            <v>SA Yadav</v>
          </cell>
          <cell r="M212" t="str">
            <v>AS Roy</v>
          </cell>
          <cell r="N212" t="str">
            <v>RD Chahar</v>
          </cell>
          <cell r="O212" t="str">
            <v>JJ Bumrah</v>
          </cell>
          <cell r="P212" t="str">
            <v>SL Malinga</v>
          </cell>
          <cell r="Q212" t="str">
            <v>M Vijay</v>
          </cell>
          <cell r="R212" t="str">
            <v>SR Watson</v>
          </cell>
          <cell r="S212" t="str">
            <v>SK Raina</v>
          </cell>
          <cell r="T212" t="str">
            <v>AT Rayudu</v>
          </cell>
          <cell r="U212" t="str">
            <v>KM Jadhav</v>
          </cell>
          <cell r="V212" t="str">
            <v>DR Shorey</v>
          </cell>
          <cell r="W212" t="str">
            <v>DJ Bravo</v>
          </cell>
          <cell r="X212" t="str">
            <v>MJ Santner</v>
          </cell>
          <cell r="Y212" t="str">
            <v>DL Chahar</v>
          </cell>
          <cell r="Z212" t="str">
            <v>Harbhajan Singh</v>
          </cell>
          <cell r="AA212" t="str">
            <v>Imran Tahir</v>
          </cell>
        </row>
        <row r="213">
          <cell r="A213">
            <v>1178418</v>
          </cell>
          <cell r="B213" t="str">
            <v>Kolkata</v>
          </cell>
          <cell r="C213">
            <v>43580</v>
          </cell>
          <cell r="D213" t="str">
            <v>Kolkata Knight Riders</v>
          </cell>
          <cell r="E213" t="str">
            <v>Rajasthan Royals</v>
          </cell>
          <cell r="F213" t="str">
            <v>CA Lynn</v>
          </cell>
          <cell r="G213" t="str">
            <v>Shubman Gill</v>
          </cell>
          <cell r="H213" t="str">
            <v>N Rana</v>
          </cell>
          <cell r="I213" t="str">
            <v>KD Karthik</v>
          </cell>
          <cell r="J213" t="str">
            <v>SP Narine</v>
          </cell>
          <cell r="K213" t="str">
            <v>AD Russell</v>
          </cell>
          <cell r="L213" t="str">
            <v>CR Brathwaite</v>
          </cell>
          <cell r="M213" t="str">
            <v>RK Singh</v>
          </cell>
          <cell r="N213" t="str">
            <v>PP Chawla</v>
          </cell>
          <cell r="O213" t="str">
            <v>Y Prithvi Raj</v>
          </cell>
          <cell r="P213" t="str">
            <v>M Prasidh Krishna</v>
          </cell>
          <cell r="Q213" t="str">
            <v>AM Rahane</v>
          </cell>
          <cell r="R213" t="str">
            <v>SV Samson</v>
          </cell>
          <cell r="S213" t="str">
            <v>SPD Smith</v>
          </cell>
          <cell r="T213" t="str">
            <v>BA Stokes</v>
          </cell>
          <cell r="U213" t="str">
            <v>R Parag</v>
          </cell>
          <cell r="V213" t="str">
            <v>STR Binny</v>
          </cell>
          <cell r="W213" t="str">
            <v>S Gopal</v>
          </cell>
          <cell r="X213" t="str">
            <v>JC Archer</v>
          </cell>
          <cell r="Y213" t="str">
            <v>JD Unadkat</v>
          </cell>
          <cell r="Z213" t="str">
            <v>VR Aaron</v>
          </cell>
          <cell r="AA213" t="str">
            <v>O Thomas</v>
          </cell>
        </row>
        <row r="214">
          <cell r="A214">
            <v>1178417</v>
          </cell>
          <cell r="B214" t="str">
            <v>Bengaluru</v>
          </cell>
          <cell r="C214">
            <v>43579</v>
          </cell>
          <cell r="D214" t="str">
            <v>Royal Challengers Bangalore</v>
          </cell>
          <cell r="E214" t="str">
            <v>Kings XI Punjab</v>
          </cell>
          <cell r="F214" t="str">
            <v>PA Patel</v>
          </cell>
          <cell r="G214" t="str">
            <v>V Kohli</v>
          </cell>
          <cell r="H214" t="str">
            <v>AB de Villiers</v>
          </cell>
          <cell r="I214" t="str">
            <v>MM Ali</v>
          </cell>
          <cell r="J214" t="str">
            <v>AD Nath</v>
          </cell>
          <cell r="K214" t="str">
            <v>MP Stoinis</v>
          </cell>
          <cell r="L214" t="str">
            <v>Washington Sundar</v>
          </cell>
          <cell r="M214" t="str">
            <v>UT Yadav</v>
          </cell>
          <cell r="N214" t="str">
            <v>TG Southee</v>
          </cell>
          <cell r="O214" t="str">
            <v>YS Chahal</v>
          </cell>
          <cell r="P214" t="str">
            <v>Navdeep Saini</v>
          </cell>
          <cell r="Q214" t="str">
            <v>KL Rahul</v>
          </cell>
          <cell r="R214" t="str">
            <v>CH Gayle</v>
          </cell>
          <cell r="S214" t="str">
            <v>MA Agarwal</v>
          </cell>
          <cell r="T214" t="str">
            <v>DA Miller</v>
          </cell>
          <cell r="U214" t="str">
            <v>N Pooran</v>
          </cell>
          <cell r="V214" t="str">
            <v>Mandeep Singh</v>
          </cell>
          <cell r="W214" t="str">
            <v>R Ashwin</v>
          </cell>
          <cell r="X214" t="str">
            <v>GC Viljoen</v>
          </cell>
          <cell r="Y214" t="str">
            <v>M Ashwin</v>
          </cell>
          <cell r="Z214" t="str">
            <v>AS Rajpoot</v>
          </cell>
          <cell r="AA214" t="str">
            <v>Mohammed Shami</v>
          </cell>
        </row>
        <row r="215">
          <cell r="A215">
            <v>1178416</v>
          </cell>
          <cell r="B215" t="str">
            <v>Chennai</v>
          </cell>
          <cell r="C215">
            <v>43578</v>
          </cell>
          <cell r="D215" t="str">
            <v>Sunrisers Hyderabad</v>
          </cell>
          <cell r="E215" t="str">
            <v>Chennai Super Kings</v>
          </cell>
          <cell r="F215" t="str">
            <v>DA Warner</v>
          </cell>
          <cell r="G215" t="str">
            <v>JM Bairstow</v>
          </cell>
          <cell r="H215" t="str">
            <v>MK Pandey</v>
          </cell>
          <cell r="I215" t="str">
            <v>V Shankar</v>
          </cell>
          <cell r="J215" t="str">
            <v>YK Pathan</v>
          </cell>
          <cell r="K215" t="str">
            <v>Shakib Al Hasan</v>
          </cell>
          <cell r="L215" t="str">
            <v>DJ Hooda</v>
          </cell>
          <cell r="M215" t="str">
            <v>Rashid Khan</v>
          </cell>
          <cell r="N215" t="str">
            <v>B Kumar</v>
          </cell>
          <cell r="O215" t="str">
            <v>KK Ahmed</v>
          </cell>
          <cell r="P215" t="str">
            <v>Sandeep Sharma</v>
          </cell>
          <cell r="Q215" t="str">
            <v>SR Watson</v>
          </cell>
          <cell r="R215" t="str">
            <v>F du Plessis</v>
          </cell>
          <cell r="S215" t="str">
            <v>SK Raina</v>
          </cell>
          <cell r="T215" t="str">
            <v>AT Rayudu</v>
          </cell>
          <cell r="U215" t="str">
            <v>KM Jadhav</v>
          </cell>
          <cell r="V215" t="str">
            <v>DJ Bravo</v>
          </cell>
          <cell r="W215" t="str">
            <v>MS Dhoni</v>
          </cell>
          <cell r="X215" t="str">
            <v>RA Jadeja</v>
          </cell>
          <cell r="Y215" t="str">
            <v>Harbhajan Singh</v>
          </cell>
          <cell r="Z215" t="str">
            <v>DL Chahar</v>
          </cell>
          <cell r="AA215" t="str">
            <v>Imran Tahir</v>
          </cell>
        </row>
        <row r="216">
          <cell r="A216">
            <v>1178415</v>
          </cell>
          <cell r="B216" t="str">
            <v>Jaipur</v>
          </cell>
          <cell r="C216">
            <v>43577</v>
          </cell>
          <cell r="D216" t="str">
            <v>Rajasthan Royals</v>
          </cell>
          <cell r="E216" t="str">
            <v>Delhi Capitals</v>
          </cell>
          <cell r="F216" t="str">
            <v>AM Rahane</v>
          </cell>
          <cell r="G216" t="str">
            <v>SV Samson</v>
          </cell>
          <cell r="H216" t="str">
            <v>SPD Smith</v>
          </cell>
          <cell r="I216" t="str">
            <v>BA Stokes</v>
          </cell>
          <cell r="J216" t="str">
            <v>AJ Turner</v>
          </cell>
          <cell r="K216" t="str">
            <v>STR Binny</v>
          </cell>
          <cell r="L216" t="str">
            <v>R Parag</v>
          </cell>
          <cell r="M216" t="str">
            <v>JC Archer</v>
          </cell>
          <cell r="N216" t="str">
            <v>S Gopal</v>
          </cell>
          <cell r="O216" t="str">
            <v>JD Unadkat</v>
          </cell>
          <cell r="P216" t="str">
            <v>DS Kulkarni</v>
          </cell>
          <cell r="Q216" t="str">
            <v>PP Shaw</v>
          </cell>
          <cell r="R216" t="str">
            <v>S Dhawan</v>
          </cell>
          <cell r="S216" t="str">
            <v>SS Iyer</v>
          </cell>
          <cell r="T216" t="str">
            <v>RR Pant</v>
          </cell>
          <cell r="U216" t="str">
            <v>SE Rutherford</v>
          </cell>
          <cell r="V216" t="str">
            <v>CA Ingram</v>
          </cell>
          <cell r="W216" t="str">
            <v>AR Patel</v>
          </cell>
          <cell r="X216" t="str">
            <v>CH Morris</v>
          </cell>
          <cell r="Y216" t="str">
            <v>A Mishra</v>
          </cell>
          <cell r="Z216" t="str">
            <v>K Rabada</v>
          </cell>
          <cell r="AA216" t="str">
            <v>I Sharma</v>
          </cell>
        </row>
        <row r="217">
          <cell r="A217">
            <v>1178413</v>
          </cell>
          <cell r="B217" t="str">
            <v>Hyderabad</v>
          </cell>
          <cell r="C217">
            <v>43576</v>
          </cell>
          <cell r="D217" t="str">
            <v>Kolkata Knight Riders</v>
          </cell>
          <cell r="E217" t="str">
            <v>Sunrisers Hyderabad</v>
          </cell>
          <cell r="F217" t="str">
            <v>CA Lynn</v>
          </cell>
          <cell r="G217" t="str">
            <v>SP Narine</v>
          </cell>
          <cell r="H217" t="str">
            <v>Shubman Gill</v>
          </cell>
          <cell r="I217" t="str">
            <v>N Rana</v>
          </cell>
          <cell r="J217" t="str">
            <v>KD Karthik</v>
          </cell>
          <cell r="K217" t="str">
            <v>RK Singh</v>
          </cell>
          <cell r="L217" t="str">
            <v>AD Russell</v>
          </cell>
          <cell r="M217" t="str">
            <v>PP Chawla</v>
          </cell>
          <cell r="N217" t="str">
            <v>Y Prithvi Raj</v>
          </cell>
          <cell r="O217" t="str">
            <v>KC Cariappa</v>
          </cell>
          <cell r="P217" t="str">
            <v>HF Gurney</v>
          </cell>
          <cell r="Q217" t="str">
            <v>DA Warner</v>
          </cell>
          <cell r="R217" t="str">
            <v>JM Bairstow</v>
          </cell>
          <cell r="S217" t="str">
            <v>KS Williamson</v>
          </cell>
          <cell r="T217" t="str">
            <v>V Shankar</v>
          </cell>
          <cell r="U217" t="str">
            <v>YK Pathan</v>
          </cell>
          <cell r="V217" t="str">
            <v>DJ Hooda</v>
          </cell>
          <cell r="W217" t="str">
            <v>Rashid Khan</v>
          </cell>
          <cell r="X217" t="str">
            <v>B Kumar</v>
          </cell>
          <cell r="Y217" t="str">
            <v>S Nadeem</v>
          </cell>
          <cell r="Z217" t="str">
            <v>KK Ahmed</v>
          </cell>
          <cell r="AA217" t="str">
            <v>Sandeep Sharma</v>
          </cell>
        </row>
        <row r="218">
          <cell r="A218">
            <v>1178414</v>
          </cell>
          <cell r="B218" t="str">
            <v>Bengaluru</v>
          </cell>
          <cell r="C218">
            <v>43576</v>
          </cell>
          <cell r="D218" t="str">
            <v>Royal Challengers Bangalore</v>
          </cell>
          <cell r="E218" t="str">
            <v>Chennai Super Kings</v>
          </cell>
          <cell r="F218" t="str">
            <v>PA Patel</v>
          </cell>
          <cell r="G218" t="str">
            <v>V Kohli</v>
          </cell>
          <cell r="H218" t="str">
            <v>AB de Villiers</v>
          </cell>
          <cell r="I218" t="str">
            <v>AD Nath</v>
          </cell>
          <cell r="J218" t="str">
            <v>MP Stoinis</v>
          </cell>
          <cell r="K218" t="str">
            <v>MM Ali</v>
          </cell>
          <cell r="L218" t="str">
            <v>P Negi</v>
          </cell>
          <cell r="M218" t="str">
            <v>UT Yadav</v>
          </cell>
          <cell r="N218" t="str">
            <v>DW Steyn</v>
          </cell>
          <cell r="O218" t="str">
            <v>Navdeep Saini</v>
          </cell>
          <cell r="P218" t="str">
            <v>YS Chahal</v>
          </cell>
          <cell r="Q218" t="str">
            <v>SR Watson</v>
          </cell>
          <cell r="R218" t="str">
            <v>F du Plessis</v>
          </cell>
          <cell r="S218" t="str">
            <v>SK Raina</v>
          </cell>
          <cell r="T218" t="str">
            <v>AT Rayudu</v>
          </cell>
          <cell r="U218" t="str">
            <v>KM Jadhav</v>
          </cell>
          <cell r="V218" t="str">
            <v>MS Dhoni</v>
          </cell>
          <cell r="W218" t="str">
            <v>RA Jadeja</v>
          </cell>
          <cell r="X218" t="str">
            <v>DJ Bravo</v>
          </cell>
          <cell r="Y218" t="str">
            <v>SN Thakur</v>
          </cell>
          <cell r="Z218" t="str">
            <v>DL Chahar</v>
          </cell>
          <cell r="AA218" t="str">
            <v>Imran Tahir</v>
          </cell>
        </row>
        <row r="219">
          <cell r="A219">
            <v>1178412</v>
          </cell>
          <cell r="B219" t="str">
            <v>Delhi</v>
          </cell>
          <cell r="C219">
            <v>43575</v>
          </cell>
          <cell r="D219" t="str">
            <v>Kings XI Punjab</v>
          </cell>
          <cell r="E219" t="str">
            <v>Delhi Capitals</v>
          </cell>
          <cell r="F219" t="str">
            <v>KL Rahul</v>
          </cell>
          <cell r="G219" t="str">
            <v>CH Gayle</v>
          </cell>
          <cell r="H219" t="str">
            <v>MA Agarwal</v>
          </cell>
          <cell r="I219" t="str">
            <v>DA Miller</v>
          </cell>
          <cell r="J219" t="str">
            <v>Mandeep Singh</v>
          </cell>
          <cell r="K219" t="str">
            <v>SM Curran</v>
          </cell>
          <cell r="L219" t="str">
            <v>R Ashwin</v>
          </cell>
          <cell r="M219" t="str">
            <v>Harpreet Brar</v>
          </cell>
          <cell r="N219" t="str">
            <v>GC Viljoen</v>
          </cell>
          <cell r="O219" t="str">
            <v>M Ashwin</v>
          </cell>
          <cell r="P219" t="str">
            <v>Mohammed Shami</v>
          </cell>
          <cell r="Q219" t="str">
            <v>PP Shaw</v>
          </cell>
          <cell r="R219" t="str">
            <v>S Dhawan</v>
          </cell>
          <cell r="S219" t="str">
            <v>SS Iyer</v>
          </cell>
          <cell r="T219" t="str">
            <v>RR Pant</v>
          </cell>
          <cell r="U219" t="str">
            <v>CA Ingram</v>
          </cell>
          <cell r="V219" t="str">
            <v>AR Patel</v>
          </cell>
          <cell r="W219" t="str">
            <v>SE Rutherford</v>
          </cell>
          <cell r="X219" t="str">
            <v>A Mishra</v>
          </cell>
          <cell r="Y219" t="str">
            <v>K Rabada</v>
          </cell>
          <cell r="Z219" t="str">
            <v>I Sharma</v>
          </cell>
          <cell r="AA219" t="str">
            <v>S Lamichhane</v>
          </cell>
        </row>
        <row r="220">
          <cell r="A220">
            <v>1178411</v>
          </cell>
          <cell r="B220" t="str">
            <v>Jaipur</v>
          </cell>
          <cell r="C220">
            <v>43575</v>
          </cell>
          <cell r="D220" t="str">
            <v>Mumbai Indians</v>
          </cell>
          <cell r="E220" t="str">
            <v>Rajasthan Royals</v>
          </cell>
          <cell r="F220" t="str">
            <v>Q de Kock</v>
          </cell>
          <cell r="G220" t="str">
            <v>RG Sharma</v>
          </cell>
          <cell r="H220" t="str">
            <v>SA Yadav</v>
          </cell>
          <cell r="I220" t="str">
            <v>HH Pandya</v>
          </cell>
          <cell r="J220" t="str">
            <v>KA Pollard</v>
          </cell>
          <cell r="K220" t="str">
            <v>BCJ Cutting</v>
          </cell>
          <cell r="L220" t="str">
            <v>KH Pandya</v>
          </cell>
          <cell r="M220" t="str">
            <v>RD Chahar</v>
          </cell>
          <cell r="N220" t="str">
            <v>JJ Bumrah</v>
          </cell>
          <cell r="O220" t="str">
            <v>SL Malinga</v>
          </cell>
          <cell r="P220" t="str">
            <v>M Markande</v>
          </cell>
          <cell r="Q220" t="str">
            <v>AM Rahane</v>
          </cell>
          <cell r="R220" t="str">
            <v>SV Samson</v>
          </cell>
          <cell r="S220" t="str">
            <v>SPD Smith</v>
          </cell>
          <cell r="T220" t="str">
            <v>BA Stokes</v>
          </cell>
          <cell r="U220" t="str">
            <v>R Parag</v>
          </cell>
          <cell r="V220" t="str">
            <v>AJ Turner</v>
          </cell>
          <cell r="W220" t="str">
            <v>STR Binny</v>
          </cell>
          <cell r="X220" t="str">
            <v>JC Archer</v>
          </cell>
          <cell r="Y220" t="str">
            <v>S Gopal</v>
          </cell>
          <cell r="Z220" t="str">
            <v>JD Unadkat</v>
          </cell>
          <cell r="AA220" t="str">
            <v>DS Kulkarni</v>
          </cell>
        </row>
        <row r="221">
          <cell r="A221">
            <v>1178410</v>
          </cell>
          <cell r="B221" t="str">
            <v>Kolkata</v>
          </cell>
          <cell r="C221">
            <v>43574</v>
          </cell>
          <cell r="D221" t="str">
            <v>Royal Challengers Bangalore</v>
          </cell>
          <cell r="E221" t="str">
            <v>Kolkata Knight Riders</v>
          </cell>
          <cell r="F221" t="str">
            <v>PA Patel</v>
          </cell>
          <cell r="G221" t="str">
            <v>V Kohli</v>
          </cell>
          <cell r="H221" t="str">
            <v>AD Nath</v>
          </cell>
          <cell r="I221" t="str">
            <v>MM Ali</v>
          </cell>
          <cell r="J221" t="str">
            <v>MP Stoinis</v>
          </cell>
          <cell r="K221" t="str">
            <v>H Klaasen</v>
          </cell>
          <cell r="L221" t="str">
            <v>P Negi</v>
          </cell>
          <cell r="M221" t="str">
            <v>DW Steyn</v>
          </cell>
          <cell r="N221" t="str">
            <v>Mohammed Siraj</v>
          </cell>
          <cell r="O221" t="str">
            <v>YS Chahal</v>
          </cell>
          <cell r="P221" t="str">
            <v>Navdeep Saini</v>
          </cell>
          <cell r="Q221" t="str">
            <v>CA Lynn</v>
          </cell>
          <cell r="R221" t="str">
            <v>SP Narine</v>
          </cell>
          <cell r="S221" t="str">
            <v>Shubman Gill</v>
          </cell>
          <cell r="T221" t="str">
            <v>RV Uthappa</v>
          </cell>
          <cell r="U221" t="str">
            <v>N Rana</v>
          </cell>
          <cell r="V221" t="str">
            <v>AD Russell</v>
          </cell>
          <cell r="W221" t="str">
            <v>KD Karthik</v>
          </cell>
          <cell r="X221" t="str">
            <v>PP Chawla</v>
          </cell>
          <cell r="Y221" t="str">
            <v>Kuldeep Yadav</v>
          </cell>
          <cell r="Z221" t="str">
            <v>HF Gurney</v>
          </cell>
          <cell r="AA221" t="str">
            <v>M Prasidh Krishna</v>
          </cell>
        </row>
        <row r="222">
          <cell r="A222">
            <v>1178409</v>
          </cell>
          <cell r="B222" t="str">
            <v>Delhi</v>
          </cell>
          <cell r="C222">
            <v>43573</v>
          </cell>
          <cell r="D222" t="str">
            <v>Mumbai Indians</v>
          </cell>
          <cell r="E222" t="str">
            <v>Delhi Capitals</v>
          </cell>
          <cell r="F222" t="str">
            <v>RG Sharma</v>
          </cell>
          <cell r="G222" t="str">
            <v>Q de Kock</v>
          </cell>
          <cell r="H222" t="str">
            <v>BCJ Cutting</v>
          </cell>
          <cell r="I222" t="str">
            <v>SA Yadav</v>
          </cell>
          <cell r="J222" t="str">
            <v>KH Pandya</v>
          </cell>
          <cell r="K222" t="str">
            <v>HH Pandya</v>
          </cell>
          <cell r="L222" t="str">
            <v>KA Pollard</v>
          </cell>
          <cell r="M222" t="str">
            <v>RD Chahar</v>
          </cell>
          <cell r="N222" t="str">
            <v>J Yadav</v>
          </cell>
          <cell r="O222" t="str">
            <v>JJ Bumrah</v>
          </cell>
          <cell r="P222" t="str">
            <v>SL Malinga</v>
          </cell>
          <cell r="Q222" t="str">
            <v>PP Shaw</v>
          </cell>
          <cell r="R222" t="str">
            <v>S Dhawan</v>
          </cell>
          <cell r="S222" t="str">
            <v>C Munro</v>
          </cell>
          <cell r="T222" t="str">
            <v>SS Iyer</v>
          </cell>
          <cell r="U222" t="str">
            <v>RR Pant</v>
          </cell>
          <cell r="V222" t="str">
            <v>AR Patel</v>
          </cell>
          <cell r="W222" t="str">
            <v>CH Morris</v>
          </cell>
          <cell r="X222" t="str">
            <v>KMA Paul</v>
          </cell>
          <cell r="Y222" t="str">
            <v>K Rabada</v>
          </cell>
          <cell r="Z222" t="str">
            <v>A Mishra</v>
          </cell>
          <cell r="AA222" t="str">
            <v>I Sharma</v>
          </cell>
        </row>
        <row r="223">
          <cell r="A223">
            <v>1178408</v>
          </cell>
          <cell r="B223" t="str">
            <v>Hyderabad</v>
          </cell>
          <cell r="C223">
            <v>43572</v>
          </cell>
          <cell r="D223" t="str">
            <v>Chennai Super Kings</v>
          </cell>
          <cell r="E223" t="str">
            <v>Sunrisers Hyderabad</v>
          </cell>
          <cell r="F223" t="str">
            <v>SR Watson</v>
          </cell>
          <cell r="G223" t="str">
            <v>F du Plessis</v>
          </cell>
          <cell r="H223" t="str">
            <v>SK Raina</v>
          </cell>
          <cell r="I223" t="str">
            <v>AT Rayudu</v>
          </cell>
          <cell r="J223" t="str">
            <v>KM Jadhav</v>
          </cell>
          <cell r="K223" t="str">
            <v>SW Billings</v>
          </cell>
          <cell r="L223" t="str">
            <v>RA Jadeja</v>
          </cell>
          <cell r="M223" t="str">
            <v>KV Sharma</v>
          </cell>
          <cell r="N223" t="str">
            <v>Imran Tahir</v>
          </cell>
          <cell r="O223" t="str">
            <v>SN Thakur</v>
          </cell>
          <cell r="P223" t="str">
            <v>DL Chahar</v>
          </cell>
          <cell r="Q223" t="str">
            <v>DA Warner</v>
          </cell>
          <cell r="R223" t="str">
            <v>JM Bairstow</v>
          </cell>
          <cell r="S223" t="str">
            <v>KS Williamson</v>
          </cell>
          <cell r="T223" t="str">
            <v>V Shankar</v>
          </cell>
          <cell r="U223" t="str">
            <v>DJ Hooda</v>
          </cell>
          <cell r="V223" t="str">
            <v>YK Pathan</v>
          </cell>
          <cell r="W223" t="str">
            <v>Rashid Khan</v>
          </cell>
          <cell r="X223" t="str">
            <v>B Kumar</v>
          </cell>
          <cell r="Y223" t="str">
            <v>Sandeep Sharma</v>
          </cell>
          <cell r="Z223" t="str">
            <v>S Nadeem</v>
          </cell>
          <cell r="AA223" t="str">
            <v>KK Ahmed</v>
          </cell>
        </row>
        <row r="224">
          <cell r="A224">
            <v>1178407</v>
          </cell>
          <cell r="B224" t="str">
            <v>Chandigarh</v>
          </cell>
          <cell r="C224">
            <v>43571</v>
          </cell>
          <cell r="D224" t="str">
            <v>Kings XI Punjab</v>
          </cell>
          <cell r="E224" t="str">
            <v>Rajasthan Royals</v>
          </cell>
          <cell r="F224" t="str">
            <v>KL Rahul</v>
          </cell>
          <cell r="G224" t="str">
            <v>CH Gayle</v>
          </cell>
          <cell r="H224" t="str">
            <v>MA Agarwal</v>
          </cell>
          <cell r="I224" t="str">
            <v>DA Miller</v>
          </cell>
          <cell r="J224" t="str">
            <v>N Pooran</v>
          </cell>
          <cell r="K224" t="str">
            <v>Mandeep Singh</v>
          </cell>
          <cell r="L224" t="str">
            <v>R Ashwin</v>
          </cell>
          <cell r="M224" t="str">
            <v>Mujeeb Ur Rahman</v>
          </cell>
          <cell r="N224" t="str">
            <v>Mohammed Shami</v>
          </cell>
          <cell r="O224" t="str">
            <v>M Ashwin</v>
          </cell>
          <cell r="P224" t="str">
            <v>Arshdeep Singh</v>
          </cell>
          <cell r="Q224" t="str">
            <v>RA Tripathi</v>
          </cell>
          <cell r="R224" t="str">
            <v>JC Buttler</v>
          </cell>
          <cell r="S224" t="str">
            <v>SV Samson</v>
          </cell>
          <cell r="T224" t="str">
            <v>AM Rahane</v>
          </cell>
          <cell r="U224" t="str">
            <v>AJ Turner</v>
          </cell>
          <cell r="V224" t="str">
            <v>JC Archer</v>
          </cell>
          <cell r="W224" t="str">
            <v>STR Binny</v>
          </cell>
          <cell r="X224" t="str">
            <v>S Gopal</v>
          </cell>
          <cell r="Y224" t="str">
            <v>JD Unadkat</v>
          </cell>
          <cell r="Z224" t="str">
            <v>DS Kulkarni</v>
          </cell>
          <cell r="AA224" t="str">
            <v>IS Sodhi</v>
          </cell>
        </row>
        <row r="225">
          <cell r="A225">
            <v>1178406</v>
          </cell>
          <cell r="B225" t="str">
            <v>Mumbai</v>
          </cell>
          <cell r="C225">
            <v>43570</v>
          </cell>
          <cell r="D225" t="str">
            <v>Royal Challengers Bangalore</v>
          </cell>
          <cell r="E225" t="str">
            <v>Mumbai Indians</v>
          </cell>
          <cell r="F225" t="str">
            <v>PA Patel</v>
          </cell>
          <cell r="G225" t="str">
            <v>V Kohli</v>
          </cell>
          <cell r="H225" t="str">
            <v>AB de Villiers</v>
          </cell>
          <cell r="I225" t="str">
            <v>MM Ali</v>
          </cell>
          <cell r="J225" t="str">
            <v>MP Stoinis</v>
          </cell>
          <cell r="K225" t="str">
            <v>AD Nath</v>
          </cell>
          <cell r="L225" t="str">
            <v>P Negi</v>
          </cell>
          <cell r="M225" t="str">
            <v>UT Yadav</v>
          </cell>
          <cell r="N225" t="str">
            <v>Mohammed Siraj</v>
          </cell>
          <cell r="O225" t="str">
            <v>YS Chahal</v>
          </cell>
          <cell r="P225" t="str">
            <v>Navdeep Saini</v>
          </cell>
          <cell r="Q225" t="str">
            <v>Q de Kock</v>
          </cell>
          <cell r="R225" t="str">
            <v>RG Sharma</v>
          </cell>
          <cell r="S225" t="str">
            <v>SA Yadav</v>
          </cell>
          <cell r="T225" t="str">
            <v>Ishan Kishan</v>
          </cell>
          <cell r="U225" t="str">
            <v>KH Pandya</v>
          </cell>
          <cell r="V225" t="str">
            <v>HH Pandya</v>
          </cell>
          <cell r="W225" t="str">
            <v>KA Pollard</v>
          </cell>
          <cell r="X225" t="str">
            <v>JP Behrendorff</v>
          </cell>
          <cell r="Y225" t="str">
            <v>RD Chahar</v>
          </cell>
          <cell r="Z225" t="str">
            <v>JJ Bumrah</v>
          </cell>
          <cell r="AA225" t="str">
            <v>SL Malinga</v>
          </cell>
        </row>
        <row r="226">
          <cell r="A226">
            <v>1178404</v>
          </cell>
          <cell r="B226" t="str">
            <v>Kolkata</v>
          </cell>
          <cell r="C226">
            <v>43569</v>
          </cell>
          <cell r="D226" t="str">
            <v>Kolkata Knight Riders</v>
          </cell>
          <cell r="E226" t="str">
            <v>Chennai Super Kings</v>
          </cell>
          <cell r="F226" t="str">
            <v>CA Lynn</v>
          </cell>
          <cell r="G226" t="str">
            <v>SP Narine</v>
          </cell>
          <cell r="H226" t="str">
            <v>N Rana</v>
          </cell>
          <cell r="I226" t="str">
            <v>RV Uthappa</v>
          </cell>
          <cell r="J226" t="str">
            <v>KD Karthik</v>
          </cell>
          <cell r="K226" t="str">
            <v>AD Russell</v>
          </cell>
          <cell r="L226" t="str">
            <v>Shubman Gill</v>
          </cell>
          <cell r="M226" t="str">
            <v>PP Chawla</v>
          </cell>
          <cell r="N226" t="str">
            <v>Kuldeep Yadav</v>
          </cell>
          <cell r="O226" t="str">
            <v>M Prasidh Krishna</v>
          </cell>
          <cell r="P226" t="str">
            <v>HF Gurney</v>
          </cell>
          <cell r="Q226" t="str">
            <v>SR Watson</v>
          </cell>
          <cell r="R226" t="str">
            <v>F du Plessis</v>
          </cell>
          <cell r="S226" t="str">
            <v>SK Raina</v>
          </cell>
          <cell r="T226" t="str">
            <v>AT Rayudu</v>
          </cell>
          <cell r="U226" t="str">
            <v>KM Jadhav</v>
          </cell>
          <cell r="V226" t="str">
            <v>MS Dhoni</v>
          </cell>
          <cell r="W226" t="str">
            <v>RA Jadeja</v>
          </cell>
          <cell r="X226" t="str">
            <v>MJ Santner</v>
          </cell>
          <cell r="Y226" t="str">
            <v>Imran Tahir</v>
          </cell>
          <cell r="Z226" t="str">
            <v>SN Thakur</v>
          </cell>
          <cell r="AA226" t="str">
            <v>DL Chahar</v>
          </cell>
        </row>
        <row r="227">
          <cell r="A227">
            <v>1178405</v>
          </cell>
          <cell r="B227" t="str">
            <v>Hyderabad</v>
          </cell>
          <cell r="C227">
            <v>43569</v>
          </cell>
          <cell r="D227" t="str">
            <v>Delhi Capitals</v>
          </cell>
          <cell r="E227" t="str">
            <v>Sunrisers Hyderabad</v>
          </cell>
          <cell r="F227" t="str">
            <v>PP Shaw</v>
          </cell>
          <cell r="G227" t="str">
            <v>S Dhawan</v>
          </cell>
          <cell r="H227" t="str">
            <v>C Munro</v>
          </cell>
          <cell r="I227" t="str">
            <v>SS Iyer</v>
          </cell>
          <cell r="J227" t="str">
            <v>RR Pant</v>
          </cell>
          <cell r="K227" t="str">
            <v>CH Morris</v>
          </cell>
          <cell r="L227" t="str">
            <v>AR Patel</v>
          </cell>
          <cell r="M227" t="str">
            <v>KMA Paul</v>
          </cell>
          <cell r="N227" t="str">
            <v>K Rabada</v>
          </cell>
          <cell r="O227" t="str">
            <v>A Mishra</v>
          </cell>
          <cell r="P227" t="str">
            <v>I Sharma</v>
          </cell>
          <cell r="Q227" t="str">
            <v>DA Warner</v>
          </cell>
          <cell r="R227" t="str">
            <v>JM Bairstow</v>
          </cell>
          <cell r="S227" t="str">
            <v>KS Williamson</v>
          </cell>
          <cell r="T227" t="str">
            <v>RK Bhui</v>
          </cell>
          <cell r="U227" t="str">
            <v>V Shankar</v>
          </cell>
          <cell r="V227" t="str">
            <v>DJ Hooda</v>
          </cell>
          <cell r="W227" t="str">
            <v>Abhishek Sharma</v>
          </cell>
          <cell r="X227" t="str">
            <v>Rashid Khan</v>
          </cell>
          <cell r="Y227" t="str">
            <v>B Kumar</v>
          </cell>
          <cell r="Z227" t="str">
            <v>Sandeep Sharma</v>
          </cell>
          <cell r="AA227" t="str">
            <v>KK Ahmed</v>
          </cell>
        </row>
        <row r="228">
          <cell r="A228">
            <v>1178402</v>
          </cell>
          <cell r="B228" t="str">
            <v>Mumbai</v>
          </cell>
          <cell r="C228">
            <v>43568</v>
          </cell>
          <cell r="D228" t="str">
            <v>Mumbai Indians</v>
          </cell>
          <cell r="E228" t="str">
            <v>Rajasthan Royals</v>
          </cell>
          <cell r="F228" t="str">
            <v>RG Sharma</v>
          </cell>
          <cell r="G228" t="str">
            <v>Q de Kock</v>
          </cell>
          <cell r="H228" t="str">
            <v>SA Yadav</v>
          </cell>
          <cell r="I228" t="str">
            <v>KA Pollard</v>
          </cell>
          <cell r="J228" t="str">
            <v>HH Pandya</v>
          </cell>
          <cell r="K228" t="str">
            <v>Ishan Kishan</v>
          </cell>
          <cell r="L228" t="str">
            <v>KH Pandya</v>
          </cell>
          <cell r="M228" t="str">
            <v>AS Joseph</v>
          </cell>
          <cell r="N228" t="str">
            <v>RD Chahar</v>
          </cell>
          <cell r="O228" t="str">
            <v>JP Behrendorff</v>
          </cell>
          <cell r="P228" t="str">
            <v>JJ Bumrah</v>
          </cell>
          <cell r="Q228" t="str">
            <v>AM Rahane</v>
          </cell>
          <cell r="R228" t="str">
            <v>JC Buttler</v>
          </cell>
          <cell r="S228" t="str">
            <v>SV Samson</v>
          </cell>
          <cell r="T228" t="str">
            <v>SPD Smith</v>
          </cell>
          <cell r="U228" t="str">
            <v>RA Tripathi</v>
          </cell>
          <cell r="V228" t="str">
            <v>LS Livingstone</v>
          </cell>
          <cell r="W228" t="str">
            <v>S Gopal</v>
          </cell>
          <cell r="X228" t="str">
            <v>K Gowtham</v>
          </cell>
          <cell r="Y228" t="str">
            <v>JC Archer</v>
          </cell>
          <cell r="Z228" t="str">
            <v>JD Unadkat</v>
          </cell>
          <cell r="AA228" t="str">
            <v>DS Kulkarni</v>
          </cell>
        </row>
        <row r="229">
          <cell r="A229">
            <v>1178403</v>
          </cell>
          <cell r="B229" t="str">
            <v>Chandigarh</v>
          </cell>
          <cell r="C229">
            <v>43568</v>
          </cell>
          <cell r="D229" t="str">
            <v>Kings XI Punjab</v>
          </cell>
          <cell r="E229" t="str">
            <v>Royal Challengers Bangalore</v>
          </cell>
          <cell r="F229" t="str">
            <v>KL Rahul</v>
          </cell>
          <cell r="G229" t="str">
            <v>CH Gayle</v>
          </cell>
          <cell r="H229" t="str">
            <v>MA Agarwal</v>
          </cell>
          <cell r="I229" t="str">
            <v>SN Khan</v>
          </cell>
          <cell r="J229" t="str">
            <v>SM Curran</v>
          </cell>
          <cell r="K229" t="str">
            <v>Mandeep Singh</v>
          </cell>
          <cell r="L229" t="str">
            <v>N Pooran</v>
          </cell>
          <cell r="M229" t="str">
            <v>AJ Tye</v>
          </cell>
          <cell r="N229" t="str">
            <v>R Ashwin</v>
          </cell>
          <cell r="O229" t="str">
            <v>Mohammed Shami</v>
          </cell>
          <cell r="P229" t="str">
            <v>M Ashwin</v>
          </cell>
          <cell r="Q229" t="str">
            <v>PA Patel</v>
          </cell>
          <cell r="R229" t="str">
            <v>V Kohli</v>
          </cell>
          <cell r="S229" t="str">
            <v>AB de Villiers</v>
          </cell>
          <cell r="T229" t="str">
            <v>MP Stoinis</v>
          </cell>
          <cell r="U229" t="str">
            <v>MM Ali</v>
          </cell>
          <cell r="V229" t="str">
            <v>AD Nath</v>
          </cell>
          <cell r="W229" t="str">
            <v>P Negi</v>
          </cell>
          <cell r="X229" t="str">
            <v>UT Yadav</v>
          </cell>
          <cell r="Y229" t="str">
            <v>Mohammed Siraj</v>
          </cell>
          <cell r="Z229" t="str">
            <v>YS Chahal</v>
          </cell>
          <cell r="AA229" t="str">
            <v>Navdeep Saini</v>
          </cell>
        </row>
        <row r="230">
          <cell r="A230">
            <v>1178401</v>
          </cell>
          <cell r="B230" t="str">
            <v>Kolkata</v>
          </cell>
          <cell r="C230">
            <v>43567</v>
          </cell>
          <cell r="D230" t="str">
            <v>Kolkata Knight Riders</v>
          </cell>
          <cell r="E230" t="str">
            <v>Delhi Capitals</v>
          </cell>
          <cell r="F230" t="str">
            <v>JL Denly</v>
          </cell>
          <cell r="G230" t="str">
            <v>Shubman Gill</v>
          </cell>
          <cell r="H230" t="str">
            <v>RV Uthappa</v>
          </cell>
          <cell r="I230" t="str">
            <v>N Rana</v>
          </cell>
          <cell r="J230" t="str">
            <v>AD Russell</v>
          </cell>
          <cell r="K230" t="str">
            <v>KD Karthik</v>
          </cell>
          <cell r="L230" t="str">
            <v>CR Brathwaite</v>
          </cell>
          <cell r="M230" t="str">
            <v>PP Chawla</v>
          </cell>
          <cell r="N230" t="str">
            <v>Kuldeep Yadav</v>
          </cell>
          <cell r="O230" t="str">
            <v>LH Ferguson</v>
          </cell>
          <cell r="P230" t="str">
            <v>M Prasidh Krishna</v>
          </cell>
          <cell r="Q230" t="str">
            <v>PP Shaw</v>
          </cell>
          <cell r="R230" t="str">
            <v>S Dhawan</v>
          </cell>
          <cell r="S230" t="str">
            <v>SS Iyer</v>
          </cell>
          <cell r="T230" t="str">
            <v>RR Pant</v>
          </cell>
          <cell r="U230" t="str">
            <v>CA Ingram</v>
          </cell>
          <cell r="V230" t="str">
            <v>CH Morris</v>
          </cell>
          <cell r="W230" t="str">
            <v>AR Patel</v>
          </cell>
          <cell r="X230" t="str">
            <v>KMA Paul</v>
          </cell>
          <cell r="Y230" t="str">
            <v>R Tewatia</v>
          </cell>
          <cell r="Z230" t="str">
            <v>K Rabada</v>
          </cell>
          <cell r="AA230" t="str">
            <v>I Sharma</v>
          </cell>
        </row>
        <row r="231">
          <cell r="A231">
            <v>1178400</v>
          </cell>
          <cell r="B231" t="str">
            <v>Jaipur</v>
          </cell>
          <cell r="C231">
            <v>43566</v>
          </cell>
          <cell r="D231" t="str">
            <v>Rajasthan Royals</v>
          </cell>
          <cell r="E231" t="str">
            <v>Chennai Super Kings</v>
          </cell>
          <cell r="F231" t="str">
            <v>AM Rahane</v>
          </cell>
          <cell r="G231" t="str">
            <v>JC Buttler</v>
          </cell>
          <cell r="H231" t="str">
            <v>SV Samson</v>
          </cell>
          <cell r="I231" t="str">
            <v>SPD Smith</v>
          </cell>
          <cell r="J231" t="str">
            <v>RA Tripathi</v>
          </cell>
          <cell r="K231" t="str">
            <v>BA Stokes</v>
          </cell>
          <cell r="L231" t="str">
            <v>R Parag</v>
          </cell>
          <cell r="M231" t="str">
            <v>JC Archer</v>
          </cell>
          <cell r="N231" t="str">
            <v>S Gopal</v>
          </cell>
          <cell r="O231" t="str">
            <v>JD Unadkat</v>
          </cell>
          <cell r="P231" t="str">
            <v>DS Kulkarni</v>
          </cell>
          <cell r="Q231" t="str">
            <v>SR Watson</v>
          </cell>
          <cell r="R231" t="str">
            <v>F du Plessis</v>
          </cell>
          <cell r="S231" t="str">
            <v>SK Raina</v>
          </cell>
          <cell r="T231" t="str">
            <v>AT Rayudu</v>
          </cell>
          <cell r="U231" t="str">
            <v>KM Jadhav</v>
          </cell>
          <cell r="V231" t="str">
            <v>MS Dhoni</v>
          </cell>
          <cell r="W231" t="str">
            <v>RA Jadeja</v>
          </cell>
          <cell r="X231" t="str">
            <v>MJ Santner</v>
          </cell>
          <cell r="Y231" t="str">
            <v>DL Chahar</v>
          </cell>
          <cell r="Z231" t="str">
            <v>SN Thakur</v>
          </cell>
          <cell r="AA231" t="str">
            <v>Imran Tahir</v>
          </cell>
        </row>
        <row r="232">
          <cell r="A232">
            <v>1178399</v>
          </cell>
          <cell r="B232" t="str">
            <v>Mumbai</v>
          </cell>
          <cell r="C232">
            <v>43565</v>
          </cell>
          <cell r="D232" t="str">
            <v>Kings XI Punjab</v>
          </cell>
          <cell r="E232" t="str">
            <v>Mumbai Indians</v>
          </cell>
          <cell r="F232" t="str">
            <v>KL Rahul</v>
          </cell>
          <cell r="G232" t="str">
            <v>CH Gayle</v>
          </cell>
          <cell r="H232" t="str">
            <v>DA Miller</v>
          </cell>
          <cell r="I232" t="str">
            <v>KK Nair</v>
          </cell>
          <cell r="J232" t="str">
            <v>SM Curran</v>
          </cell>
          <cell r="K232" t="str">
            <v>Mandeep Singh</v>
          </cell>
          <cell r="L232" t="str">
            <v>SN Khan</v>
          </cell>
          <cell r="M232" t="str">
            <v>GC Viljoen</v>
          </cell>
          <cell r="N232" t="str">
            <v>R Ashwin</v>
          </cell>
          <cell r="O232" t="str">
            <v>Mohammed Shami</v>
          </cell>
          <cell r="P232" t="str">
            <v>AS Rajpoot</v>
          </cell>
          <cell r="Q232" t="str">
            <v>Q de Kock</v>
          </cell>
          <cell r="R232" t="str">
            <v>SD Lad</v>
          </cell>
          <cell r="S232" t="str">
            <v>SA Yadav</v>
          </cell>
          <cell r="T232" t="str">
            <v>KA Pollard</v>
          </cell>
          <cell r="U232" t="str">
            <v>Ishan Kishan</v>
          </cell>
          <cell r="V232" t="str">
            <v>HH Pandya</v>
          </cell>
          <cell r="W232" t="str">
            <v>KH Pandya</v>
          </cell>
          <cell r="X232" t="str">
            <v>AS Joseph</v>
          </cell>
          <cell r="Y232" t="str">
            <v>RD Chahar</v>
          </cell>
          <cell r="Z232" t="str">
            <v>JP Behrendorff</v>
          </cell>
          <cell r="AA232" t="str">
            <v>JJ Bumrah</v>
          </cell>
        </row>
        <row r="233">
          <cell r="A233">
            <v>1178398</v>
          </cell>
          <cell r="B233" t="str">
            <v>Chennai</v>
          </cell>
          <cell r="C233">
            <v>43564</v>
          </cell>
          <cell r="D233" t="str">
            <v>Kolkata Knight Riders</v>
          </cell>
          <cell r="E233" t="str">
            <v>Chennai Super Kings</v>
          </cell>
          <cell r="F233" t="str">
            <v>CA Lynn</v>
          </cell>
          <cell r="G233" t="str">
            <v>SP Narine</v>
          </cell>
          <cell r="H233" t="str">
            <v>RV Uthappa</v>
          </cell>
          <cell r="I233" t="str">
            <v>N Rana</v>
          </cell>
          <cell r="J233" t="str">
            <v>KD Karthik</v>
          </cell>
          <cell r="K233" t="str">
            <v>Shubman Gill</v>
          </cell>
          <cell r="L233" t="str">
            <v>AD Russell</v>
          </cell>
          <cell r="M233" t="str">
            <v>PP Chawla</v>
          </cell>
          <cell r="N233" t="str">
            <v>Kuldeep Yadav</v>
          </cell>
          <cell r="O233" t="str">
            <v>M Prasidh Krishna</v>
          </cell>
          <cell r="P233" t="str">
            <v>HF Gurney</v>
          </cell>
          <cell r="Q233" t="str">
            <v>SR Watson</v>
          </cell>
          <cell r="R233" t="str">
            <v>F du Plessis</v>
          </cell>
          <cell r="S233" t="str">
            <v>SK Raina</v>
          </cell>
          <cell r="T233" t="str">
            <v>AT Rayudu</v>
          </cell>
          <cell r="U233" t="str">
            <v>KM Jadhav</v>
          </cell>
          <cell r="V233" t="str">
            <v>MS Dhoni</v>
          </cell>
          <cell r="W233" t="str">
            <v>SC Kuggeleijn</v>
          </cell>
          <cell r="X233" t="str">
            <v>RA Jadeja</v>
          </cell>
          <cell r="Y233" t="str">
            <v>Harbhajan Singh</v>
          </cell>
          <cell r="Z233" t="str">
            <v>DL Chahar</v>
          </cell>
          <cell r="AA233" t="str">
            <v>Imran Tahir</v>
          </cell>
        </row>
        <row r="234">
          <cell r="A234">
            <v>1178397</v>
          </cell>
          <cell r="B234" t="str">
            <v>Chandigarh</v>
          </cell>
          <cell r="C234">
            <v>43563</v>
          </cell>
          <cell r="D234" t="str">
            <v>Sunrisers Hyderabad</v>
          </cell>
          <cell r="E234" t="str">
            <v>Kings XI Punjab</v>
          </cell>
          <cell r="F234" t="str">
            <v>DA Warner</v>
          </cell>
          <cell r="G234" t="str">
            <v>JM Bairstow</v>
          </cell>
          <cell r="H234" t="str">
            <v>V Shankar</v>
          </cell>
          <cell r="I234" t="str">
            <v>Mohammad Nabi</v>
          </cell>
          <cell r="J234" t="str">
            <v>MK Pandey</v>
          </cell>
          <cell r="K234" t="str">
            <v>DJ Hooda</v>
          </cell>
          <cell r="L234" t="str">
            <v>YK Pathan</v>
          </cell>
          <cell r="M234" t="str">
            <v>Rashid Khan</v>
          </cell>
          <cell r="N234" t="str">
            <v>B Kumar</v>
          </cell>
          <cell r="O234" t="str">
            <v>S Kaul</v>
          </cell>
          <cell r="P234" t="str">
            <v>Sandeep Sharma</v>
          </cell>
          <cell r="Q234" t="str">
            <v>KL Rahul</v>
          </cell>
          <cell r="R234" t="str">
            <v>CH Gayle</v>
          </cell>
          <cell r="S234" t="str">
            <v>MA Agarwal</v>
          </cell>
          <cell r="T234" t="str">
            <v>DA Miller</v>
          </cell>
          <cell r="U234" t="str">
            <v>Mandeep Singh</v>
          </cell>
          <cell r="V234" t="str">
            <v>SM Curran</v>
          </cell>
          <cell r="W234" t="str">
            <v>SN Khan</v>
          </cell>
          <cell r="X234" t="str">
            <v>R Ashwin</v>
          </cell>
          <cell r="Y234" t="str">
            <v>Mohammed Shami</v>
          </cell>
          <cell r="Z234" t="str">
            <v>Mujeeb Ur Rahman</v>
          </cell>
          <cell r="AA234" t="str">
            <v>AS Rajpoot</v>
          </cell>
        </row>
        <row r="235">
          <cell r="A235">
            <v>1178396</v>
          </cell>
          <cell r="B235" t="str">
            <v>Jaipur</v>
          </cell>
          <cell r="C235">
            <v>43562</v>
          </cell>
          <cell r="D235" t="str">
            <v>Rajasthan Royals</v>
          </cell>
          <cell r="E235" t="str">
            <v>Kolkata Knight Riders</v>
          </cell>
          <cell r="F235" t="str">
            <v>AM Rahane</v>
          </cell>
          <cell r="G235" t="str">
            <v>JC Buttler</v>
          </cell>
          <cell r="H235" t="str">
            <v>SPD Smith</v>
          </cell>
          <cell r="I235" t="str">
            <v>RA Tripathi</v>
          </cell>
          <cell r="J235" t="str">
            <v>BA Stokes</v>
          </cell>
          <cell r="K235" t="str">
            <v>P Chopra</v>
          </cell>
          <cell r="L235" t="str">
            <v>K Gowtham</v>
          </cell>
          <cell r="M235" t="str">
            <v>JC Archer</v>
          </cell>
          <cell r="N235" t="str">
            <v>S Gopal</v>
          </cell>
          <cell r="O235" t="str">
            <v>S Midhun</v>
          </cell>
          <cell r="P235" t="str">
            <v>DS Kulkarni</v>
          </cell>
          <cell r="Q235" t="str">
            <v>CA Lynn</v>
          </cell>
          <cell r="R235" t="str">
            <v>SP Narine</v>
          </cell>
          <cell r="S235" t="str">
            <v>RV Uthappa</v>
          </cell>
          <cell r="T235" t="str">
            <v>Shubman Gill</v>
          </cell>
          <cell r="U235" t="str">
            <v>N Rana</v>
          </cell>
          <cell r="V235" t="str">
            <v>KD Karthik</v>
          </cell>
          <cell r="W235" t="str">
            <v>AD Russell</v>
          </cell>
          <cell r="X235" t="str">
            <v>PP Chawla</v>
          </cell>
          <cell r="Y235" t="str">
            <v>Kuldeep Yadav</v>
          </cell>
          <cell r="Z235" t="str">
            <v>HF Gurney</v>
          </cell>
          <cell r="AA235" t="str">
            <v>M Prasidh Krishna</v>
          </cell>
        </row>
        <row r="236">
          <cell r="A236">
            <v>1178395</v>
          </cell>
          <cell r="B236" t="str">
            <v>Bengaluru</v>
          </cell>
          <cell r="C236">
            <v>43562</v>
          </cell>
          <cell r="D236" t="str">
            <v>Royal Challengers Bangalore</v>
          </cell>
          <cell r="E236" t="str">
            <v>Delhi Capitals</v>
          </cell>
          <cell r="F236" t="str">
            <v>PA Patel</v>
          </cell>
          <cell r="G236" t="str">
            <v>V Kohli</v>
          </cell>
          <cell r="H236" t="str">
            <v>AB de Villiers</v>
          </cell>
          <cell r="I236" t="str">
            <v>MP Stoinis</v>
          </cell>
          <cell r="J236" t="str">
            <v>MM Ali</v>
          </cell>
          <cell r="K236" t="str">
            <v>AD Nath</v>
          </cell>
          <cell r="L236" t="str">
            <v>P Negi</v>
          </cell>
          <cell r="M236" t="str">
            <v>TG Southee</v>
          </cell>
          <cell r="N236" t="str">
            <v>Mohammed Siraj</v>
          </cell>
          <cell r="O236" t="str">
            <v>YS Chahal</v>
          </cell>
          <cell r="P236" t="str">
            <v>Navdeep Saini</v>
          </cell>
          <cell r="Q236" t="str">
            <v>PP Shaw</v>
          </cell>
          <cell r="R236" t="str">
            <v>S Dhawan</v>
          </cell>
          <cell r="S236" t="str">
            <v>SS Iyer</v>
          </cell>
          <cell r="T236" t="str">
            <v>CA Ingram</v>
          </cell>
          <cell r="U236" t="str">
            <v>RR Pant</v>
          </cell>
          <cell r="V236" t="str">
            <v>CH Morris</v>
          </cell>
          <cell r="W236" t="str">
            <v>AR Patel</v>
          </cell>
          <cell r="X236" t="str">
            <v>R Tewatia</v>
          </cell>
          <cell r="Y236" t="str">
            <v>K Rabada</v>
          </cell>
          <cell r="Z236" t="str">
            <v>I Sharma</v>
          </cell>
          <cell r="AA236" t="str">
            <v>S Lamichhane</v>
          </cell>
        </row>
        <row r="237">
          <cell r="A237">
            <v>1178394</v>
          </cell>
          <cell r="B237" t="str">
            <v>Hyderabad</v>
          </cell>
          <cell r="C237">
            <v>43561</v>
          </cell>
          <cell r="D237" t="str">
            <v>Mumbai Indians</v>
          </cell>
          <cell r="E237" t="str">
            <v>Sunrisers Hyderabad</v>
          </cell>
          <cell r="F237" t="str">
            <v>RG Sharma</v>
          </cell>
          <cell r="G237" t="str">
            <v>Q de Kock</v>
          </cell>
          <cell r="H237" t="str">
            <v>SA Yadav</v>
          </cell>
          <cell r="I237" t="str">
            <v>Ishan Kishan</v>
          </cell>
          <cell r="J237" t="str">
            <v>KH Pandya</v>
          </cell>
          <cell r="K237" t="str">
            <v>KA Pollard</v>
          </cell>
          <cell r="L237" t="str">
            <v>HH Pandya</v>
          </cell>
          <cell r="M237" t="str">
            <v>RD Chahar</v>
          </cell>
          <cell r="N237" t="str">
            <v>AS Joseph</v>
          </cell>
          <cell r="O237" t="str">
            <v>JP Behrendorff</v>
          </cell>
          <cell r="P237" t="str">
            <v>JJ Bumrah</v>
          </cell>
          <cell r="Q237" t="str">
            <v>DA Warner</v>
          </cell>
          <cell r="R237" t="str">
            <v>JM Bairstow</v>
          </cell>
          <cell r="S237" t="str">
            <v>V Shankar</v>
          </cell>
          <cell r="T237" t="str">
            <v>MK Pandey</v>
          </cell>
          <cell r="U237" t="str">
            <v>DJ Hooda</v>
          </cell>
          <cell r="V237" t="str">
            <v>YK Pathan</v>
          </cell>
          <cell r="W237" t="str">
            <v>Mohammad Nabi</v>
          </cell>
          <cell r="X237" t="str">
            <v>Rashid Khan</v>
          </cell>
          <cell r="Y237" t="str">
            <v>B Kumar</v>
          </cell>
          <cell r="Z237" t="str">
            <v>S Kaul</v>
          </cell>
          <cell r="AA237" t="str">
            <v>Sandeep Sharma</v>
          </cell>
        </row>
        <row r="238">
          <cell r="A238">
            <v>1178393</v>
          </cell>
          <cell r="B238" t="str">
            <v>Chennai</v>
          </cell>
          <cell r="C238">
            <v>43561</v>
          </cell>
          <cell r="D238" t="str">
            <v>Chennai Super Kings</v>
          </cell>
          <cell r="E238" t="str">
            <v>Kings XI Punjab</v>
          </cell>
          <cell r="F238" t="str">
            <v>SR Watson</v>
          </cell>
          <cell r="G238" t="str">
            <v>F du Plessis</v>
          </cell>
          <cell r="H238" t="str">
            <v>SK Raina</v>
          </cell>
          <cell r="I238" t="str">
            <v>MS Dhoni</v>
          </cell>
          <cell r="J238" t="str">
            <v>AT Rayudu</v>
          </cell>
          <cell r="K238" t="str">
            <v>KM Jadhav</v>
          </cell>
          <cell r="L238" t="str">
            <v>SC Kuggeleijn</v>
          </cell>
          <cell r="M238" t="str">
            <v>RA Jadeja</v>
          </cell>
          <cell r="N238" t="str">
            <v>Harbhajan Singh</v>
          </cell>
          <cell r="O238" t="str">
            <v>DL Chahar</v>
          </cell>
          <cell r="P238" t="str">
            <v>Imran Tahir</v>
          </cell>
          <cell r="Q238" t="str">
            <v>KL Rahul</v>
          </cell>
          <cell r="R238" t="str">
            <v>CH Gayle</v>
          </cell>
          <cell r="S238" t="str">
            <v>MA Agarwal</v>
          </cell>
          <cell r="T238" t="str">
            <v>SN Khan</v>
          </cell>
          <cell r="U238" t="str">
            <v>DA Miller</v>
          </cell>
          <cell r="V238" t="str">
            <v>Mandeep Singh</v>
          </cell>
          <cell r="W238" t="str">
            <v>SM Curran</v>
          </cell>
          <cell r="X238" t="str">
            <v>R Ashwin</v>
          </cell>
          <cell r="Y238" t="str">
            <v>Mohammed Shami</v>
          </cell>
          <cell r="Z238" t="str">
            <v>AJ Tye</v>
          </cell>
          <cell r="AA238" t="str">
            <v>M Ashwin</v>
          </cell>
        </row>
        <row r="239">
          <cell r="A239">
            <v>1175372</v>
          </cell>
          <cell r="B239" t="str">
            <v>Bengaluru</v>
          </cell>
          <cell r="C239">
            <v>43560</v>
          </cell>
          <cell r="D239" t="str">
            <v>Royal Challengers Bangalore</v>
          </cell>
          <cell r="E239" t="str">
            <v>Kolkata Knight Riders</v>
          </cell>
          <cell r="F239" t="str">
            <v>PA Patel</v>
          </cell>
          <cell r="G239" t="str">
            <v>V Kohli</v>
          </cell>
          <cell r="H239" t="str">
            <v>AB de Villiers</v>
          </cell>
          <cell r="I239" t="str">
            <v>MP Stoinis</v>
          </cell>
          <cell r="J239" t="str">
            <v>MM Ali</v>
          </cell>
          <cell r="K239" t="str">
            <v>AD Nath</v>
          </cell>
          <cell r="L239" t="str">
            <v>P Negi</v>
          </cell>
          <cell r="M239" t="str">
            <v>Navdeep Saini</v>
          </cell>
          <cell r="N239" t="str">
            <v>TG Southee</v>
          </cell>
          <cell r="O239" t="str">
            <v>YS Chahal</v>
          </cell>
          <cell r="P239" t="str">
            <v>Mohammed Siraj</v>
          </cell>
          <cell r="Q239" t="str">
            <v>CA Lynn</v>
          </cell>
          <cell r="R239" t="str">
            <v>SP Narine</v>
          </cell>
          <cell r="S239" t="str">
            <v>RV Uthappa</v>
          </cell>
          <cell r="T239" t="str">
            <v>N Rana</v>
          </cell>
          <cell r="U239" t="str">
            <v>KD Karthik</v>
          </cell>
          <cell r="V239" t="str">
            <v>AD Russell</v>
          </cell>
          <cell r="W239" t="str">
            <v>Shubman Gill</v>
          </cell>
          <cell r="X239" t="str">
            <v>PP Chawla</v>
          </cell>
          <cell r="Y239" t="str">
            <v>Kuldeep Yadav</v>
          </cell>
          <cell r="Z239" t="str">
            <v>M Prasidh Krishna</v>
          </cell>
          <cell r="AA239" t="str">
            <v>LH Ferguson</v>
          </cell>
        </row>
        <row r="240">
          <cell r="A240">
            <v>1175371</v>
          </cell>
          <cell r="B240" t="str">
            <v>Delhi</v>
          </cell>
          <cell r="C240">
            <v>43559</v>
          </cell>
          <cell r="D240" t="str">
            <v>Delhi Capitals</v>
          </cell>
          <cell r="E240" t="str">
            <v>Sunrisers Hyderabad</v>
          </cell>
          <cell r="F240" t="str">
            <v>PP Shaw</v>
          </cell>
          <cell r="G240" t="str">
            <v>S Dhawan</v>
          </cell>
          <cell r="H240" t="str">
            <v>SS Iyer</v>
          </cell>
          <cell r="I240" t="str">
            <v>RR Pant</v>
          </cell>
          <cell r="J240" t="str">
            <v>R Tewatia</v>
          </cell>
          <cell r="K240" t="str">
            <v>CA Ingram</v>
          </cell>
          <cell r="L240" t="str">
            <v>CH Morris</v>
          </cell>
          <cell r="M240" t="str">
            <v>AR Patel</v>
          </cell>
          <cell r="N240" t="str">
            <v>K Rabada</v>
          </cell>
          <cell r="O240" t="str">
            <v>I Sharma</v>
          </cell>
          <cell r="P240" t="str">
            <v>S Lamichhane</v>
          </cell>
          <cell r="Q240" t="str">
            <v>DA Warner</v>
          </cell>
          <cell r="R240" t="str">
            <v>JM Bairstow</v>
          </cell>
          <cell r="S240" t="str">
            <v>V Shankar</v>
          </cell>
          <cell r="T240" t="str">
            <v>MK Pandey</v>
          </cell>
          <cell r="U240" t="str">
            <v>DJ Hooda</v>
          </cell>
          <cell r="V240" t="str">
            <v>YK Pathan</v>
          </cell>
          <cell r="W240" t="str">
            <v>Mohammad Nabi</v>
          </cell>
          <cell r="X240" t="str">
            <v>Rashid Khan</v>
          </cell>
          <cell r="Y240" t="str">
            <v>B Kumar</v>
          </cell>
          <cell r="Z240" t="str">
            <v>Sandeep Sharma</v>
          </cell>
          <cell r="AA240" t="str">
            <v>S Kaul</v>
          </cell>
        </row>
        <row r="241">
          <cell r="A241">
            <v>1175370</v>
          </cell>
          <cell r="B241" t="str">
            <v>Mumbai</v>
          </cell>
          <cell r="C241">
            <v>43558</v>
          </cell>
          <cell r="D241" t="str">
            <v>Mumbai Indians</v>
          </cell>
          <cell r="E241" t="str">
            <v>Chennai Super Kings</v>
          </cell>
          <cell r="F241" t="str">
            <v>Q de Kock</v>
          </cell>
          <cell r="G241" t="str">
            <v>RG Sharma</v>
          </cell>
          <cell r="H241" t="str">
            <v>SA Yadav</v>
          </cell>
          <cell r="I241" t="str">
            <v>Yuvraj Singh</v>
          </cell>
          <cell r="J241" t="str">
            <v>KH Pandya</v>
          </cell>
          <cell r="K241" t="str">
            <v>HH Pandya</v>
          </cell>
          <cell r="L241" t="str">
            <v>KA Pollard</v>
          </cell>
          <cell r="M241" t="str">
            <v>JP Behrendorff</v>
          </cell>
          <cell r="N241" t="str">
            <v>RD Chahar</v>
          </cell>
          <cell r="O241" t="str">
            <v>SL Malinga</v>
          </cell>
          <cell r="P241" t="str">
            <v>JJ Bumrah</v>
          </cell>
          <cell r="Q241" t="str">
            <v>SR Watson</v>
          </cell>
          <cell r="R241" t="str">
            <v>AT Rayudu</v>
          </cell>
          <cell r="S241" t="str">
            <v>SK Raina</v>
          </cell>
          <cell r="T241" t="str">
            <v>KM Jadhav</v>
          </cell>
          <cell r="U241" t="str">
            <v>MS Dhoni</v>
          </cell>
          <cell r="V241" t="str">
            <v>RA Jadeja</v>
          </cell>
          <cell r="W241" t="str">
            <v>DJ Bravo</v>
          </cell>
          <cell r="X241" t="str">
            <v>DL Chahar</v>
          </cell>
          <cell r="Y241" t="str">
            <v>SN Thakur</v>
          </cell>
          <cell r="Z241" t="str">
            <v>MM Sharma</v>
          </cell>
          <cell r="AA241" t="str">
            <v>Imran Tahir</v>
          </cell>
        </row>
        <row r="242">
          <cell r="A242">
            <v>1175369</v>
          </cell>
          <cell r="B242" t="str">
            <v>Jaipur</v>
          </cell>
          <cell r="C242">
            <v>43557</v>
          </cell>
          <cell r="D242" t="str">
            <v>Royal Challengers Bangalore</v>
          </cell>
          <cell r="E242" t="str">
            <v>Rajasthan Royals</v>
          </cell>
          <cell r="F242" t="str">
            <v>V Kohli</v>
          </cell>
          <cell r="G242" t="str">
            <v>PA Patel</v>
          </cell>
          <cell r="H242" t="str">
            <v>AB de Villiers</v>
          </cell>
          <cell r="I242" t="str">
            <v>SO Hetmyer</v>
          </cell>
          <cell r="J242" t="str">
            <v>MP Stoinis</v>
          </cell>
          <cell r="K242" t="str">
            <v>MM Ali</v>
          </cell>
          <cell r="L242" t="str">
            <v>AD Nath</v>
          </cell>
          <cell r="M242" t="str">
            <v>UT Yadav</v>
          </cell>
          <cell r="N242" t="str">
            <v>Navdeep Saini</v>
          </cell>
          <cell r="O242" t="str">
            <v>YS Chahal</v>
          </cell>
          <cell r="P242" t="str">
            <v>Mohammed Siraj</v>
          </cell>
          <cell r="Q242" t="str">
            <v>AM Rahane</v>
          </cell>
          <cell r="R242" t="str">
            <v>JC Buttler</v>
          </cell>
          <cell r="S242" t="str">
            <v>SPD Smith</v>
          </cell>
          <cell r="T242" t="str">
            <v>RA Tripathi</v>
          </cell>
          <cell r="U242" t="str">
            <v>BA Stokes</v>
          </cell>
          <cell r="V242" t="str">
            <v>STR Binny</v>
          </cell>
          <cell r="W242" t="str">
            <v>K Gowtham</v>
          </cell>
          <cell r="X242" t="str">
            <v>JC Archer</v>
          </cell>
          <cell r="Y242" t="str">
            <v>S Gopal</v>
          </cell>
          <cell r="Z242" t="str">
            <v>VR Aaron</v>
          </cell>
          <cell r="AA242" t="str">
            <v>DS Kulkarni</v>
          </cell>
        </row>
        <row r="243">
          <cell r="A243">
            <v>1175368</v>
          </cell>
          <cell r="B243" t="str">
            <v>Chandigarh</v>
          </cell>
          <cell r="C243">
            <v>43556</v>
          </cell>
          <cell r="D243" t="str">
            <v>Kings XI Punjab</v>
          </cell>
          <cell r="E243" t="str">
            <v>Delhi Capitals</v>
          </cell>
          <cell r="F243" t="str">
            <v>KL Rahul</v>
          </cell>
          <cell r="G243" t="str">
            <v>SM Curran</v>
          </cell>
          <cell r="H243" t="str">
            <v>MA Agarwal</v>
          </cell>
          <cell r="I243" t="str">
            <v>SN Khan</v>
          </cell>
          <cell r="J243" t="str">
            <v>DA Miller</v>
          </cell>
          <cell r="K243" t="str">
            <v>Mandeep Singh</v>
          </cell>
          <cell r="L243" t="str">
            <v>GC Viljoen</v>
          </cell>
          <cell r="M243" t="str">
            <v>R Ashwin</v>
          </cell>
          <cell r="N243" t="str">
            <v>M Ashwin</v>
          </cell>
          <cell r="O243" t="str">
            <v>Mohammed Shami</v>
          </cell>
          <cell r="P243" t="str">
            <v>Mujeeb Ur Rahman</v>
          </cell>
          <cell r="Q243" t="str">
            <v>PP Shaw</v>
          </cell>
          <cell r="R243" t="str">
            <v>S Dhawan</v>
          </cell>
          <cell r="S243" t="str">
            <v>SS Iyer</v>
          </cell>
          <cell r="T243" t="str">
            <v>RR Pant</v>
          </cell>
          <cell r="U243" t="str">
            <v>CA Ingram</v>
          </cell>
          <cell r="V243" t="str">
            <v>CH Morris</v>
          </cell>
          <cell r="W243" t="str">
            <v>GH Vihari</v>
          </cell>
          <cell r="X243" t="str">
            <v>HV Patel</v>
          </cell>
          <cell r="Y243" t="str">
            <v>K Rabada</v>
          </cell>
          <cell r="Z243" t="str">
            <v>Avesh Khan</v>
          </cell>
          <cell r="AA243" t="str">
            <v>S Lamichhane</v>
          </cell>
        </row>
        <row r="244">
          <cell r="A244">
            <v>1175366</v>
          </cell>
          <cell r="B244" t="str">
            <v>Hyderabad</v>
          </cell>
          <cell r="C244">
            <v>43555</v>
          </cell>
          <cell r="D244" t="str">
            <v>Sunrisers Hyderabad</v>
          </cell>
          <cell r="E244" t="str">
            <v>Royal Challengers Bangalore</v>
          </cell>
          <cell r="F244" t="str">
            <v>JM Bairstow</v>
          </cell>
          <cell r="G244" t="str">
            <v>DA Warner</v>
          </cell>
          <cell r="H244" t="str">
            <v>V Shankar</v>
          </cell>
          <cell r="I244" t="str">
            <v>YK Pathan</v>
          </cell>
          <cell r="J244" t="str">
            <v>MK Pandey</v>
          </cell>
          <cell r="K244" t="str">
            <v>DJ Hooda</v>
          </cell>
          <cell r="L244" t="str">
            <v>Mohammad Nabi</v>
          </cell>
          <cell r="M244" t="str">
            <v>Rashid Khan</v>
          </cell>
          <cell r="N244" t="str">
            <v>B Kumar</v>
          </cell>
          <cell r="O244" t="str">
            <v>Sandeep Sharma</v>
          </cell>
          <cell r="P244" t="str">
            <v>S Kaul</v>
          </cell>
          <cell r="Q244" t="str">
            <v>PA Patel</v>
          </cell>
          <cell r="R244" t="str">
            <v>SO Hetmyer</v>
          </cell>
          <cell r="S244" t="str">
            <v>V Kohli</v>
          </cell>
          <cell r="T244" t="str">
            <v>AB de Villiers</v>
          </cell>
          <cell r="U244" t="str">
            <v>MM Ali</v>
          </cell>
          <cell r="V244" t="str">
            <v>S Dube</v>
          </cell>
          <cell r="W244" t="str">
            <v>C de Grandhomme</v>
          </cell>
          <cell r="X244" t="str">
            <v>P Ray Barman</v>
          </cell>
          <cell r="Y244" t="str">
            <v>UT Yadav</v>
          </cell>
          <cell r="Z244" t="str">
            <v>Mohammed Siraj</v>
          </cell>
          <cell r="AA244" t="str">
            <v>YS Chahal</v>
          </cell>
        </row>
        <row r="245">
          <cell r="A245">
            <v>1175367</v>
          </cell>
          <cell r="B245" t="str">
            <v>Chennai</v>
          </cell>
          <cell r="C245">
            <v>43555</v>
          </cell>
          <cell r="D245" t="str">
            <v>Chennai Super Kings</v>
          </cell>
          <cell r="E245" t="str">
            <v>Rajasthan Royals</v>
          </cell>
          <cell r="F245" t="str">
            <v>AT Rayudu</v>
          </cell>
          <cell r="G245" t="str">
            <v>SR Watson</v>
          </cell>
          <cell r="H245" t="str">
            <v>SK Raina</v>
          </cell>
          <cell r="I245" t="str">
            <v>KM Jadhav</v>
          </cell>
          <cell r="J245" t="str">
            <v>MS Dhoni</v>
          </cell>
          <cell r="K245" t="str">
            <v>DJ Bravo</v>
          </cell>
          <cell r="L245" t="str">
            <v>RA Jadeja</v>
          </cell>
          <cell r="M245" t="str">
            <v>DL Chahar</v>
          </cell>
          <cell r="N245" t="str">
            <v>SN Thakur</v>
          </cell>
          <cell r="O245" t="str">
            <v>MJ Santner</v>
          </cell>
          <cell r="P245" t="str">
            <v>Imran Tahir</v>
          </cell>
          <cell r="Q245" t="str">
            <v>AM Rahane</v>
          </cell>
          <cell r="R245" t="str">
            <v>JC Buttler</v>
          </cell>
          <cell r="S245" t="str">
            <v>SV Samson</v>
          </cell>
          <cell r="T245" t="str">
            <v>RA Tripathi</v>
          </cell>
          <cell r="U245" t="str">
            <v>SPD Smith</v>
          </cell>
          <cell r="V245" t="str">
            <v>BA Stokes</v>
          </cell>
          <cell r="W245" t="str">
            <v>K Gowtham</v>
          </cell>
          <cell r="X245" t="str">
            <v>JC Archer</v>
          </cell>
          <cell r="Y245" t="str">
            <v>S Gopal</v>
          </cell>
          <cell r="Z245" t="str">
            <v>JD Unadkat</v>
          </cell>
          <cell r="AA245" t="str">
            <v>DS Kulkarni</v>
          </cell>
        </row>
        <row r="246">
          <cell r="A246">
            <v>1175365</v>
          </cell>
          <cell r="B246" t="str">
            <v>Delhi</v>
          </cell>
          <cell r="C246">
            <v>43554</v>
          </cell>
          <cell r="D246" t="str">
            <v>Kolkata Knight Riders</v>
          </cell>
          <cell r="E246" t="str">
            <v>Delhi Capitals</v>
          </cell>
          <cell r="F246" t="str">
            <v>NS Naik</v>
          </cell>
          <cell r="G246" t="str">
            <v>CA Lynn</v>
          </cell>
          <cell r="H246" t="str">
            <v>RV Uthappa</v>
          </cell>
          <cell r="I246" t="str">
            <v>N Rana</v>
          </cell>
          <cell r="J246" t="str">
            <v>KD Karthik</v>
          </cell>
          <cell r="K246" t="str">
            <v>Shubman Gill</v>
          </cell>
          <cell r="L246" t="str">
            <v>AD Russell</v>
          </cell>
          <cell r="M246" t="str">
            <v>PP Chawla</v>
          </cell>
          <cell r="N246" t="str">
            <v>Kuldeep Yadav</v>
          </cell>
          <cell r="O246" t="str">
            <v>M Prasidh Krishna</v>
          </cell>
          <cell r="P246" t="str">
            <v>LH Ferguson</v>
          </cell>
          <cell r="Q246" t="str">
            <v>PP Shaw</v>
          </cell>
          <cell r="R246" t="str">
            <v>S Dhawan</v>
          </cell>
          <cell r="S246" t="str">
            <v>SS Iyer</v>
          </cell>
          <cell r="T246" t="str">
            <v>RR Pant</v>
          </cell>
          <cell r="U246" t="str">
            <v>CA Ingram</v>
          </cell>
          <cell r="V246" t="str">
            <v>GH Vihari</v>
          </cell>
          <cell r="W246" t="str">
            <v>HV Patel</v>
          </cell>
          <cell r="X246" t="str">
            <v>CH Morris</v>
          </cell>
          <cell r="Y246" t="str">
            <v>A Mishra</v>
          </cell>
          <cell r="Z246" t="str">
            <v>S Lamichhane</v>
          </cell>
          <cell r="AA246" t="str">
            <v>K Rabada</v>
          </cell>
        </row>
        <row r="247">
          <cell r="A247">
            <v>1175364</v>
          </cell>
          <cell r="B247" t="str">
            <v>Chandigarh</v>
          </cell>
          <cell r="C247">
            <v>43554</v>
          </cell>
          <cell r="D247" t="str">
            <v>Mumbai Indians</v>
          </cell>
          <cell r="E247" t="str">
            <v>Kings XI Punjab</v>
          </cell>
          <cell r="F247" t="str">
            <v>RG Sharma</v>
          </cell>
          <cell r="G247" t="str">
            <v>Q de Kock</v>
          </cell>
          <cell r="H247" t="str">
            <v>SA Yadav</v>
          </cell>
          <cell r="I247" t="str">
            <v>Yuvraj Singh</v>
          </cell>
          <cell r="J247" t="str">
            <v>KA Pollard</v>
          </cell>
          <cell r="K247" t="str">
            <v>HH Pandya</v>
          </cell>
          <cell r="L247" t="str">
            <v>KH Pandya</v>
          </cell>
          <cell r="M247" t="str">
            <v>MJ McClenaghan</v>
          </cell>
          <cell r="N247" t="str">
            <v>M Markande</v>
          </cell>
          <cell r="O247" t="str">
            <v>SL Malinga</v>
          </cell>
          <cell r="P247" t="str">
            <v>JJ Bumrah</v>
          </cell>
          <cell r="Q247" t="str">
            <v>KL Rahul</v>
          </cell>
          <cell r="R247" t="str">
            <v>CH Gayle</v>
          </cell>
          <cell r="S247" t="str">
            <v>MA Agarwal</v>
          </cell>
          <cell r="T247" t="str">
            <v>DA Miller</v>
          </cell>
          <cell r="U247" t="str">
            <v>SN Khan</v>
          </cell>
          <cell r="V247" t="str">
            <v>Mandeep Singh</v>
          </cell>
          <cell r="W247" t="str">
            <v>R Ashwin</v>
          </cell>
          <cell r="X247" t="str">
            <v>GC Viljoen</v>
          </cell>
          <cell r="Y247" t="str">
            <v>M Ashwin</v>
          </cell>
          <cell r="Z247" t="str">
            <v>Mohammed Shami</v>
          </cell>
          <cell r="AA247" t="str">
            <v>AJ Tye</v>
          </cell>
        </row>
        <row r="248">
          <cell r="A248">
            <v>1175363</v>
          </cell>
          <cell r="B248" t="str">
            <v>Hyderabad</v>
          </cell>
          <cell r="C248">
            <v>43553</v>
          </cell>
          <cell r="D248" t="str">
            <v>Rajasthan Royals</v>
          </cell>
          <cell r="E248" t="str">
            <v>Sunrisers Hyderabad</v>
          </cell>
          <cell r="F248" t="str">
            <v>AM Rahane</v>
          </cell>
          <cell r="G248" t="str">
            <v>JC Buttler</v>
          </cell>
          <cell r="H248" t="str">
            <v>SV Samson</v>
          </cell>
          <cell r="I248" t="str">
            <v>BA Stokes</v>
          </cell>
          <cell r="J248" t="str">
            <v>SPD Smith</v>
          </cell>
          <cell r="K248" t="str">
            <v>RA Tripathi</v>
          </cell>
          <cell r="L248" t="str">
            <v>K Gowtham</v>
          </cell>
          <cell r="M248" t="str">
            <v>JC Archer</v>
          </cell>
          <cell r="N248" t="str">
            <v>JD Unadkat</v>
          </cell>
          <cell r="O248" t="str">
            <v>S Gopal</v>
          </cell>
          <cell r="P248" t="str">
            <v>DS Kulkarni</v>
          </cell>
          <cell r="Q248" t="str">
            <v>DA Warner</v>
          </cell>
          <cell r="R248" t="str">
            <v>JM Bairstow</v>
          </cell>
          <cell r="S248" t="str">
            <v>KS Williamson</v>
          </cell>
          <cell r="T248" t="str">
            <v>V Shankar</v>
          </cell>
          <cell r="U248" t="str">
            <v>MK Pandey</v>
          </cell>
          <cell r="V248" t="str">
            <v>YK Pathan</v>
          </cell>
          <cell r="W248" t="str">
            <v>Rashid Khan</v>
          </cell>
          <cell r="X248" t="str">
            <v>B Kumar</v>
          </cell>
          <cell r="Y248" t="str">
            <v>Sandeep Sharma</v>
          </cell>
          <cell r="Z248" t="str">
            <v>S Kaul</v>
          </cell>
          <cell r="AA248" t="str">
            <v>S Nadeem</v>
          </cell>
        </row>
        <row r="249">
          <cell r="A249">
            <v>1175362</v>
          </cell>
          <cell r="B249" t="str">
            <v>Bengaluru</v>
          </cell>
          <cell r="C249">
            <v>43552</v>
          </cell>
          <cell r="D249" t="str">
            <v>Mumbai Indians</v>
          </cell>
          <cell r="E249" t="str">
            <v>Royal Challengers Bangalore</v>
          </cell>
          <cell r="F249" t="str">
            <v>Q de Kock</v>
          </cell>
          <cell r="G249" t="str">
            <v>RG Sharma</v>
          </cell>
          <cell r="H249" t="str">
            <v>SA Yadav</v>
          </cell>
          <cell r="I249" t="str">
            <v>Yuvraj Singh</v>
          </cell>
          <cell r="J249" t="str">
            <v>KA Pollard</v>
          </cell>
          <cell r="K249" t="str">
            <v>KH Pandya</v>
          </cell>
          <cell r="L249" t="str">
            <v>HH Pandya</v>
          </cell>
          <cell r="M249" t="str">
            <v>MJ McClenaghan</v>
          </cell>
          <cell r="N249" t="str">
            <v>M Markande</v>
          </cell>
          <cell r="O249" t="str">
            <v>JJ Bumrah</v>
          </cell>
          <cell r="P249" t="str">
            <v>SL Malinga</v>
          </cell>
          <cell r="Q249" t="str">
            <v>PA Patel</v>
          </cell>
          <cell r="R249" t="str">
            <v>MM Ali</v>
          </cell>
          <cell r="S249" t="str">
            <v>V Kohli</v>
          </cell>
          <cell r="T249" t="str">
            <v>AB de Villiers</v>
          </cell>
          <cell r="U249" t="str">
            <v>SO Hetmyer</v>
          </cell>
          <cell r="V249" t="str">
            <v>C de Grandhomme</v>
          </cell>
          <cell r="W249" t="str">
            <v>S Dube</v>
          </cell>
          <cell r="X249" t="str">
            <v>Navdeep Saini</v>
          </cell>
          <cell r="Y249" t="str">
            <v>YS Chahal</v>
          </cell>
          <cell r="Z249" t="str">
            <v>UT Yadav</v>
          </cell>
          <cell r="AA249" t="str">
            <v>Mohammed Siraj</v>
          </cell>
        </row>
        <row r="250">
          <cell r="A250">
            <v>1175361</v>
          </cell>
          <cell r="B250" t="str">
            <v>Kolkata</v>
          </cell>
          <cell r="C250">
            <v>43551</v>
          </cell>
          <cell r="D250" t="str">
            <v>Kolkata Knight Riders</v>
          </cell>
          <cell r="E250" t="str">
            <v>Kings XI Punjab</v>
          </cell>
          <cell r="F250" t="str">
            <v>CA Lynn</v>
          </cell>
          <cell r="G250" t="str">
            <v>SP Narine</v>
          </cell>
          <cell r="H250" t="str">
            <v>RV Uthappa</v>
          </cell>
          <cell r="I250" t="str">
            <v>N Rana</v>
          </cell>
          <cell r="J250" t="str">
            <v>AD Russell</v>
          </cell>
          <cell r="K250" t="str">
            <v>KD Karthik</v>
          </cell>
          <cell r="L250" t="str">
            <v>Shubman Gill</v>
          </cell>
          <cell r="M250" t="str">
            <v>PP Chawla</v>
          </cell>
          <cell r="N250" t="str">
            <v>Kuldeep Yadav</v>
          </cell>
          <cell r="O250" t="str">
            <v>M Prasidh Krishna</v>
          </cell>
          <cell r="P250" t="str">
            <v>LH Ferguson</v>
          </cell>
          <cell r="Q250" t="str">
            <v>KL Rahul</v>
          </cell>
          <cell r="R250" t="str">
            <v>CH Gayle</v>
          </cell>
          <cell r="S250" t="str">
            <v>MA Agarwal</v>
          </cell>
          <cell r="T250" t="str">
            <v>SN Khan</v>
          </cell>
          <cell r="U250" t="str">
            <v>DA Miller</v>
          </cell>
          <cell r="V250" t="str">
            <v>Mandeep Singh</v>
          </cell>
          <cell r="W250" t="str">
            <v>R Ashwin</v>
          </cell>
          <cell r="X250" t="str">
            <v>GC Viljoen</v>
          </cell>
          <cell r="Y250" t="str">
            <v>CV Varun</v>
          </cell>
          <cell r="Z250" t="str">
            <v>Mohammed Shami</v>
          </cell>
          <cell r="AA250" t="str">
            <v>AJ Tye</v>
          </cell>
        </row>
        <row r="251">
          <cell r="A251">
            <v>1175360</v>
          </cell>
          <cell r="B251" t="str">
            <v>Delhi</v>
          </cell>
          <cell r="C251">
            <v>43550</v>
          </cell>
          <cell r="D251" t="str">
            <v>Delhi Capitals</v>
          </cell>
          <cell r="E251" t="str">
            <v>Chennai Super Kings</v>
          </cell>
          <cell r="F251" t="str">
            <v>PP Shaw</v>
          </cell>
          <cell r="G251" t="str">
            <v>S Dhawan</v>
          </cell>
          <cell r="H251" t="str">
            <v>SS Iyer</v>
          </cell>
          <cell r="I251" t="str">
            <v>RR Pant</v>
          </cell>
          <cell r="J251" t="str">
            <v>CA Ingram</v>
          </cell>
          <cell r="K251" t="str">
            <v>KMA Paul</v>
          </cell>
          <cell r="L251" t="str">
            <v>AR Patel</v>
          </cell>
          <cell r="M251" t="str">
            <v>R Tewatia</v>
          </cell>
          <cell r="N251" t="str">
            <v>K Rabada</v>
          </cell>
          <cell r="O251" t="str">
            <v>I Sharma</v>
          </cell>
          <cell r="P251" t="str">
            <v>A Mishra</v>
          </cell>
          <cell r="Q251" t="str">
            <v>SR Watson</v>
          </cell>
          <cell r="R251" t="str">
            <v>AT Rayudu</v>
          </cell>
          <cell r="S251" t="str">
            <v>SK Raina</v>
          </cell>
          <cell r="T251" t="str">
            <v>KM Jadhav</v>
          </cell>
          <cell r="U251" t="str">
            <v>MS Dhoni</v>
          </cell>
          <cell r="V251" t="str">
            <v>DJ Bravo</v>
          </cell>
          <cell r="W251" t="str">
            <v>RA Jadeja</v>
          </cell>
          <cell r="X251" t="str">
            <v>DL Chahar</v>
          </cell>
          <cell r="Y251" t="str">
            <v>SN Thakur</v>
          </cell>
          <cell r="Z251" t="str">
            <v>Harbhajan Singh</v>
          </cell>
          <cell r="AA251" t="str">
            <v>Imran Tahir</v>
          </cell>
        </row>
        <row r="252">
          <cell r="A252">
            <v>1175359</v>
          </cell>
          <cell r="B252" t="str">
            <v>Jaipur</v>
          </cell>
          <cell r="C252">
            <v>43549</v>
          </cell>
          <cell r="D252" t="str">
            <v>Kings XI Punjab</v>
          </cell>
          <cell r="E252" t="str">
            <v>Rajasthan Royals</v>
          </cell>
          <cell r="F252" t="str">
            <v>KL Rahul</v>
          </cell>
          <cell r="G252" t="str">
            <v>CH Gayle</v>
          </cell>
          <cell r="H252" t="str">
            <v>MA Agarwal</v>
          </cell>
          <cell r="I252" t="str">
            <v>SN Khan</v>
          </cell>
          <cell r="J252" t="str">
            <v>N Pooran</v>
          </cell>
          <cell r="K252" t="str">
            <v>Mandeep Singh</v>
          </cell>
          <cell r="L252" t="str">
            <v>SM Curran</v>
          </cell>
          <cell r="M252" t="str">
            <v>R Ashwin</v>
          </cell>
          <cell r="N252" t="str">
            <v>Mohammed Shami</v>
          </cell>
          <cell r="O252" t="str">
            <v>Mujeeb Ur Rahman</v>
          </cell>
          <cell r="P252" t="str">
            <v>AS Rajpoot</v>
          </cell>
          <cell r="Q252" t="str">
            <v>AM Rahane</v>
          </cell>
          <cell r="R252" t="str">
            <v>JC Buttler</v>
          </cell>
          <cell r="S252" t="str">
            <v>SV Samson</v>
          </cell>
          <cell r="T252" t="str">
            <v>SPD Smith</v>
          </cell>
          <cell r="U252" t="str">
            <v>BA Stokes</v>
          </cell>
          <cell r="V252" t="str">
            <v>RA Tripathi</v>
          </cell>
          <cell r="W252" t="str">
            <v>K Gowtham</v>
          </cell>
          <cell r="X252" t="str">
            <v>JC Archer</v>
          </cell>
          <cell r="Y252" t="str">
            <v>JD Unadkat</v>
          </cell>
          <cell r="Z252" t="str">
            <v>S Gopal</v>
          </cell>
          <cell r="AA252" t="str">
            <v>DS Kulkarni</v>
          </cell>
        </row>
        <row r="253">
          <cell r="A253">
            <v>1175358</v>
          </cell>
          <cell r="B253" t="str">
            <v>Mumbai</v>
          </cell>
          <cell r="C253">
            <v>43548</v>
          </cell>
          <cell r="D253" t="str">
            <v>Delhi Capitals</v>
          </cell>
          <cell r="E253" t="str">
            <v>Mumbai Indians</v>
          </cell>
          <cell r="F253" t="str">
            <v>PP Shaw</v>
          </cell>
          <cell r="G253" t="str">
            <v>S Dhawan</v>
          </cell>
          <cell r="H253" t="str">
            <v>SS Iyer</v>
          </cell>
          <cell r="I253" t="str">
            <v>CA Ingram</v>
          </cell>
          <cell r="J253" t="str">
            <v>RR Pant</v>
          </cell>
          <cell r="K253" t="str">
            <v>KMA Paul</v>
          </cell>
          <cell r="L253" t="str">
            <v>AR Patel</v>
          </cell>
          <cell r="M253" t="str">
            <v>R Tewatia</v>
          </cell>
          <cell r="N253" t="str">
            <v>K Rabada</v>
          </cell>
          <cell r="O253" t="str">
            <v>TA Boult</v>
          </cell>
          <cell r="P253" t="str">
            <v>I Sharma</v>
          </cell>
          <cell r="Q253" t="str">
            <v>RG Sharma</v>
          </cell>
          <cell r="R253" t="str">
            <v>Q de Kock</v>
          </cell>
          <cell r="S253" t="str">
            <v>SA Yadav</v>
          </cell>
          <cell r="T253" t="str">
            <v>Yuvraj Singh</v>
          </cell>
          <cell r="U253" t="str">
            <v>KA Pollard</v>
          </cell>
          <cell r="V253" t="str">
            <v>HH Pandya</v>
          </cell>
          <cell r="W253" t="str">
            <v>KH Pandya</v>
          </cell>
          <cell r="X253" t="str">
            <v>BCJ Cutting</v>
          </cell>
          <cell r="Y253" t="str">
            <v>MJ McClenaghan</v>
          </cell>
          <cell r="Z253" t="str">
            <v>Rasikh Salam</v>
          </cell>
          <cell r="AA253" t="str">
            <v>JJ Bumrah</v>
          </cell>
        </row>
        <row r="254">
          <cell r="A254">
            <v>1175357</v>
          </cell>
          <cell r="B254" t="str">
            <v>Kolkata</v>
          </cell>
          <cell r="C254">
            <v>43548</v>
          </cell>
          <cell r="D254" t="str">
            <v>Sunrisers Hyderabad</v>
          </cell>
          <cell r="E254" t="str">
            <v>Kolkata Knight Riders</v>
          </cell>
          <cell r="F254" t="str">
            <v>DA Warner</v>
          </cell>
          <cell r="G254" t="str">
            <v>JM Bairstow</v>
          </cell>
          <cell r="H254" t="str">
            <v>V Shankar</v>
          </cell>
          <cell r="I254" t="str">
            <v>YK Pathan</v>
          </cell>
          <cell r="J254" t="str">
            <v>MK Pandey</v>
          </cell>
          <cell r="K254" t="str">
            <v>DJ Hooda</v>
          </cell>
          <cell r="L254" t="str">
            <v>Shakib Al Hasan</v>
          </cell>
          <cell r="M254" t="str">
            <v>Rashid Khan</v>
          </cell>
          <cell r="N254" t="str">
            <v>B Kumar</v>
          </cell>
          <cell r="O254" t="str">
            <v>Sandeep Sharma</v>
          </cell>
          <cell r="P254" t="str">
            <v>S Kaul</v>
          </cell>
          <cell r="Q254" t="str">
            <v>CA Lynn</v>
          </cell>
          <cell r="R254" t="str">
            <v>N Rana</v>
          </cell>
          <cell r="S254" t="str">
            <v>RV Uthappa</v>
          </cell>
          <cell r="T254" t="str">
            <v>KD Karthik</v>
          </cell>
          <cell r="U254" t="str">
            <v>AD Russell</v>
          </cell>
          <cell r="V254" t="str">
            <v>Shubman Gill</v>
          </cell>
          <cell r="W254" t="str">
            <v>SP Narine</v>
          </cell>
          <cell r="X254" t="str">
            <v>PP Chawla</v>
          </cell>
          <cell r="Y254" t="str">
            <v>Kuldeep Yadav</v>
          </cell>
          <cell r="Z254" t="str">
            <v>LH Ferguson</v>
          </cell>
          <cell r="AA254" t="str">
            <v>M Prasidh Krishna</v>
          </cell>
        </row>
        <row r="255">
          <cell r="A255">
            <v>1175356</v>
          </cell>
          <cell r="B255" t="str">
            <v>Chennai</v>
          </cell>
          <cell r="C255">
            <v>43547</v>
          </cell>
          <cell r="D255" t="str">
            <v>Royal Challengers Bangalore</v>
          </cell>
          <cell r="E255" t="str">
            <v>Chennai Super Kings</v>
          </cell>
          <cell r="F255" t="str">
            <v>V Kohli</v>
          </cell>
          <cell r="G255" t="str">
            <v>PA Patel</v>
          </cell>
          <cell r="H255" t="str">
            <v>MM Ali</v>
          </cell>
          <cell r="I255" t="str">
            <v>AB de Villiers</v>
          </cell>
          <cell r="J255" t="str">
            <v>SO Hetmyer</v>
          </cell>
          <cell r="K255" t="str">
            <v>S Dube</v>
          </cell>
          <cell r="L255" t="str">
            <v>C de Grandhomme</v>
          </cell>
          <cell r="M255" t="str">
            <v>Navdeep Saini</v>
          </cell>
          <cell r="N255" t="str">
            <v>YS Chahal</v>
          </cell>
          <cell r="O255" t="str">
            <v>UT Yadav</v>
          </cell>
          <cell r="P255" t="str">
            <v>Mohammed Siraj</v>
          </cell>
          <cell r="Q255" t="str">
            <v>SR Watson</v>
          </cell>
          <cell r="R255" t="str">
            <v>AT Rayudu</v>
          </cell>
          <cell r="S255" t="str">
            <v>SK Raina</v>
          </cell>
          <cell r="T255" t="str">
            <v>KM Jadhav</v>
          </cell>
          <cell r="U255" t="str">
            <v>RA Jadeja</v>
          </cell>
          <cell r="V255" t="str">
            <v>MS Dhoni</v>
          </cell>
          <cell r="W255" t="str">
            <v>DJ Bravo</v>
          </cell>
          <cell r="X255" t="str">
            <v>DL Chahar</v>
          </cell>
          <cell r="Y255" t="str">
            <v>SN Thakur</v>
          </cell>
          <cell r="Z255" t="str">
            <v>Harbhajan Singh</v>
          </cell>
          <cell r="AA255" t="str">
            <v>Imran Tahir</v>
          </cell>
        </row>
        <row r="256">
          <cell r="A256">
            <v>1136620</v>
          </cell>
          <cell r="B256" t="str">
            <v>Mumbai</v>
          </cell>
          <cell r="C256">
            <v>43247</v>
          </cell>
          <cell r="D256" t="str">
            <v>Sunrisers Hyderabad</v>
          </cell>
          <cell r="E256" t="str">
            <v>Chennai Super Kings</v>
          </cell>
          <cell r="F256" t="str">
            <v>SP Goswami</v>
          </cell>
          <cell r="G256" t="str">
            <v>S Dhawan</v>
          </cell>
          <cell r="H256" t="str">
            <v>KS Williamson</v>
          </cell>
          <cell r="I256" t="str">
            <v>Shakib Al Hasan</v>
          </cell>
          <cell r="J256" t="str">
            <v>YK Pathan</v>
          </cell>
          <cell r="K256" t="str">
            <v>DJ Hooda</v>
          </cell>
          <cell r="L256" t="str">
            <v>CR Brathwaite</v>
          </cell>
          <cell r="M256" t="str">
            <v>Rashid Khan</v>
          </cell>
          <cell r="N256" t="str">
            <v>B Kumar</v>
          </cell>
          <cell r="O256" t="str">
            <v>S Kaul</v>
          </cell>
          <cell r="P256" t="str">
            <v>Sandeep Sharma</v>
          </cell>
          <cell r="Q256" t="str">
            <v>SR Watson</v>
          </cell>
          <cell r="R256" t="str">
            <v>F du Plessis</v>
          </cell>
          <cell r="S256" t="str">
            <v>SK Raina</v>
          </cell>
          <cell r="T256" t="str">
            <v>AT Rayudu</v>
          </cell>
          <cell r="U256" t="str">
            <v>MS Dhoni</v>
          </cell>
          <cell r="V256" t="str">
            <v>DJ Bravo</v>
          </cell>
          <cell r="W256" t="str">
            <v>RA Jadeja</v>
          </cell>
          <cell r="X256" t="str">
            <v>DL Chahar</v>
          </cell>
          <cell r="Y256" t="str">
            <v>KV Sharma</v>
          </cell>
          <cell r="Z256" t="str">
            <v>SN Thakur</v>
          </cell>
          <cell r="AA256" t="str">
            <v>L Ngidi</v>
          </cell>
        </row>
        <row r="257">
          <cell r="A257">
            <v>1136619</v>
          </cell>
          <cell r="B257" t="str">
            <v>Kolkata</v>
          </cell>
          <cell r="C257">
            <v>43245</v>
          </cell>
          <cell r="D257" t="str">
            <v>Sunrisers Hyderabad</v>
          </cell>
          <cell r="E257" t="str">
            <v>Kolkata Knight Riders</v>
          </cell>
          <cell r="F257" t="str">
            <v>WP Saha</v>
          </cell>
          <cell r="G257" t="str">
            <v>S Dhawan</v>
          </cell>
          <cell r="H257" t="str">
            <v>KS Williamson</v>
          </cell>
          <cell r="I257" t="str">
            <v>Shakib Al Hasan</v>
          </cell>
          <cell r="J257" t="str">
            <v>DJ Hooda</v>
          </cell>
          <cell r="K257" t="str">
            <v>YK Pathan</v>
          </cell>
          <cell r="L257" t="str">
            <v>CR Brathwaite</v>
          </cell>
          <cell r="M257" t="str">
            <v>Rashid Khan</v>
          </cell>
          <cell r="N257" t="str">
            <v>B Kumar</v>
          </cell>
          <cell r="O257" t="str">
            <v>S Kaul</v>
          </cell>
          <cell r="P257" t="str">
            <v>KK Ahmed</v>
          </cell>
          <cell r="Q257" t="str">
            <v>CA Lynn</v>
          </cell>
          <cell r="R257" t="str">
            <v>SP Narine</v>
          </cell>
          <cell r="S257" t="str">
            <v>N Rana</v>
          </cell>
          <cell r="T257" t="str">
            <v>RV Uthappa</v>
          </cell>
          <cell r="U257" t="str">
            <v>KD Karthik</v>
          </cell>
          <cell r="V257" t="str">
            <v>Shubman Gill</v>
          </cell>
          <cell r="W257" t="str">
            <v>AD Russell</v>
          </cell>
          <cell r="X257" t="str">
            <v>PP Chawla</v>
          </cell>
          <cell r="Y257" t="str">
            <v>Shivam Mavi</v>
          </cell>
          <cell r="Z257" t="str">
            <v>Kuldeep Yadav</v>
          </cell>
          <cell r="AA257" t="str">
            <v>M Prasidh Krishna</v>
          </cell>
        </row>
        <row r="258">
          <cell r="A258">
            <v>1136618</v>
          </cell>
          <cell r="B258" t="str">
            <v>Kolkata</v>
          </cell>
          <cell r="C258">
            <v>43243</v>
          </cell>
          <cell r="D258" t="str">
            <v>Kolkata Knight Riders</v>
          </cell>
          <cell r="E258" t="str">
            <v>Rajasthan Royals</v>
          </cell>
          <cell r="F258" t="str">
            <v>SP Narine</v>
          </cell>
          <cell r="G258" t="str">
            <v>CA Lynn</v>
          </cell>
          <cell r="H258" t="str">
            <v>RV Uthappa</v>
          </cell>
          <cell r="I258" t="str">
            <v>N Rana</v>
          </cell>
          <cell r="J258" t="str">
            <v>KD Karthik</v>
          </cell>
          <cell r="K258" t="str">
            <v>Shubman Gill</v>
          </cell>
          <cell r="L258" t="str">
            <v>AD Russell</v>
          </cell>
          <cell r="M258" t="str">
            <v>JPR Scantlebury-Searles</v>
          </cell>
          <cell r="N258" t="str">
            <v>PP Chawla</v>
          </cell>
          <cell r="O258" t="str">
            <v>Kuldeep Yadav</v>
          </cell>
          <cell r="P258" t="str">
            <v>M Prasidh Krishna</v>
          </cell>
          <cell r="Q258" t="str">
            <v>AM Rahane</v>
          </cell>
          <cell r="R258" t="str">
            <v>RA Tripathi</v>
          </cell>
          <cell r="S258" t="str">
            <v>SV Samson</v>
          </cell>
          <cell r="T258" t="str">
            <v>H Klaasen</v>
          </cell>
          <cell r="U258" t="str">
            <v>STR Binny</v>
          </cell>
          <cell r="V258" t="str">
            <v>K Gowtham</v>
          </cell>
          <cell r="W258" t="str">
            <v>JC Archer</v>
          </cell>
          <cell r="X258" t="str">
            <v>S Gopal</v>
          </cell>
          <cell r="Y258" t="str">
            <v>IS Sodhi</v>
          </cell>
          <cell r="Z258" t="str">
            <v>JD Unadkat</v>
          </cell>
          <cell r="AA258" t="str">
            <v>B Laughlin</v>
          </cell>
        </row>
        <row r="259">
          <cell r="A259">
            <v>1136617</v>
          </cell>
          <cell r="B259" t="str">
            <v>Mumbai</v>
          </cell>
          <cell r="C259">
            <v>43242</v>
          </cell>
          <cell r="D259" t="str">
            <v>Sunrisers Hyderabad</v>
          </cell>
          <cell r="E259" t="str">
            <v>Chennai Super Kings</v>
          </cell>
          <cell r="F259" t="str">
            <v>S Dhawan</v>
          </cell>
          <cell r="G259" t="str">
            <v>SP Goswami</v>
          </cell>
          <cell r="H259" t="str">
            <v>KS Williamson</v>
          </cell>
          <cell r="I259" t="str">
            <v>MK Pandey</v>
          </cell>
          <cell r="J259" t="str">
            <v>Shakib Al Hasan</v>
          </cell>
          <cell r="K259" t="str">
            <v>YK Pathan</v>
          </cell>
          <cell r="L259" t="str">
            <v>CR Brathwaite</v>
          </cell>
          <cell r="M259" t="str">
            <v>B Kumar</v>
          </cell>
          <cell r="N259" t="str">
            <v>Rashid Khan</v>
          </cell>
          <cell r="O259" t="str">
            <v>S Kaul</v>
          </cell>
          <cell r="P259" t="str">
            <v>Sandeep Sharma</v>
          </cell>
          <cell r="Q259" t="str">
            <v>SR Watson</v>
          </cell>
          <cell r="R259" t="str">
            <v>F du Plessis</v>
          </cell>
          <cell r="S259" t="str">
            <v>SK Raina</v>
          </cell>
          <cell r="T259" t="str">
            <v>AT Rayudu</v>
          </cell>
          <cell r="U259" t="str">
            <v>MS Dhoni</v>
          </cell>
          <cell r="V259" t="str">
            <v>DJ Bravo</v>
          </cell>
          <cell r="W259" t="str">
            <v>RA Jadeja</v>
          </cell>
          <cell r="X259" t="str">
            <v>DL Chahar</v>
          </cell>
          <cell r="Y259" t="str">
            <v>Harbhajan Singh</v>
          </cell>
          <cell r="Z259" t="str">
            <v>SN Thakur</v>
          </cell>
          <cell r="AA259" t="str">
            <v>L Ngidi</v>
          </cell>
        </row>
        <row r="260">
          <cell r="A260">
            <v>1136616</v>
          </cell>
          <cell r="B260" t="str">
            <v>Pune</v>
          </cell>
          <cell r="C260">
            <v>43240</v>
          </cell>
          <cell r="D260" t="str">
            <v>Kings XI Punjab</v>
          </cell>
          <cell r="E260" t="str">
            <v>Chennai Super Kings</v>
          </cell>
          <cell r="F260" t="str">
            <v>KL Rahul</v>
          </cell>
          <cell r="G260" t="str">
            <v>CH Gayle</v>
          </cell>
          <cell r="H260" t="str">
            <v>AJ Finch</v>
          </cell>
          <cell r="I260" t="str">
            <v>MK Tiwary</v>
          </cell>
          <cell r="J260" t="str">
            <v>DA Miller</v>
          </cell>
          <cell r="K260" t="str">
            <v>KK Nair</v>
          </cell>
          <cell r="L260" t="str">
            <v>AR Patel</v>
          </cell>
          <cell r="M260" t="str">
            <v>R Ashwin</v>
          </cell>
          <cell r="N260" t="str">
            <v>AJ Tye</v>
          </cell>
          <cell r="O260" t="str">
            <v>MM Sharma</v>
          </cell>
          <cell r="P260" t="str">
            <v>AS Rajpoot</v>
          </cell>
          <cell r="Q260" t="str">
            <v>AT Rayudu</v>
          </cell>
          <cell r="R260" t="str">
            <v>F du Plessis</v>
          </cell>
          <cell r="S260" t="str">
            <v>SK Raina</v>
          </cell>
          <cell r="T260" t="str">
            <v>SW Billings</v>
          </cell>
          <cell r="U260" t="str">
            <v>Harbhajan Singh</v>
          </cell>
          <cell r="V260" t="str">
            <v>DL Chahar</v>
          </cell>
          <cell r="W260" t="str">
            <v>MS Dhoni</v>
          </cell>
          <cell r="X260" t="str">
            <v>DJ Bravo</v>
          </cell>
          <cell r="Y260" t="str">
            <v>RA Jadeja</v>
          </cell>
          <cell r="Z260" t="str">
            <v>SN Thakur</v>
          </cell>
          <cell r="AA260" t="str">
            <v>L Ngidi</v>
          </cell>
        </row>
        <row r="261">
          <cell r="A261">
            <v>1136615</v>
          </cell>
          <cell r="B261" t="str">
            <v>Delhi</v>
          </cell>
          <cell r="C261">
            <v>43240</v>
          </cell>
          <cell r="D261" t="str">
            <v>Delhi Daredevils</v>
          </cell>
          <cell r="E261" t="str">
            <v>Mumbai Indians</v>
          </cell>
          <cell r="F261" t="str">
            <v>PP Shaw</v>
          </cell>
          <cell r="G261" t="str">
            <v>GJ Maxwell</v>
          </cell>
          <cell r="H261" t="str">
            <v>SS Iyer</v>
          </cell>
          <cell r="I261" t="str">
            <v>RR Pant</v>
          </cell>
          <cell r="J261" t="str">
            <v>V Shankar</v>
          </cell>
          <cell r="K261" t="str">
            <v>Abhishek Sharma</v>
          </cell>
          <cell r="L261" t="str">
            <v>HV Patel</v>
          </cell>
          <cell r="M261" t="str">
            <v>A Mishra</v>
          </cell>
          <cell r="N261" t="str">
            <v>S Lamichhane</v>
          </cell>
          <cell r="O261" t="str">
            <v>TA Boult</v>
          </cell>
          <cell r="P261" t="str">
            <v>LE Plunkett</v>
          </cell>
          <cell r="Q261" t="str">
            <v>SA Yadav</v>
          </cell>
          <cell r="R261" t="str">
            <v>E Lewis</v>
          </cell>
          <cell r="S261" t="str">
            <v>Ishan Kishan</v>
          </cell>
          <cell r="T261" t="str">
            <v>KA Pollard</v>
          </cell>
          <cell r="U261" t="str">
            <v>RG Sharma</v>
          </cell>
          <cell r="V261" t="str">
            <v>KH Pandya</v>
          </cell>
          <cell r="W261" t="str">
            <v>HH Pandya</v>
          </cell>
          <cell r="X261" t="str">
            <v>BCJ Cutting</v>
          </cell>
          <cell r="Y261" t="str">
            <v>M Markande</v>
          </cell>
          <cell r="Z261" t="str">
            <v>JJ Bumrah</v>
          </cell>
          <cell r="AA261" t="str">
            <v>Mustafizur Rahman</v>
          </cell>
        </row>
        <row r="262">
          <cell r="A262">
            <v>1136614</v>
          </cell>
          <cell r="B262" t="str">
            <v>Hyderabad</v>
          </cell>
          <cell r="C262">
            <v>43239</v>
          </cell>
          <cell r="D262" t="str">
            <v>Sunrisers Hyderabad</v>
          </cell>
          <cell r="E262" t="str">
            <v>Kolkata Knight Riders</v>
          </cell>
          <cell r="F262" t="str">
            <v>S Dhawan</v>
          </cell>
          <cell r="G262" t="str">
            <v>SP Goswami</v>
          </cell>
          <cell r="H262" t="str">
            <v>KS Williamson</v>
          </cell>
          <cell r="I262" t="str">
            <v>MK Pandey</v>
          </cell>
          <cell r="J262" t="str">
            <v>YK Pathan</v>
          </cell>
          <cell r="K262" t="str">
            <v>CR Brathwaite</v>
          </cell>
          <cell r="L262" t="str">
            <v>Shakib Al Hasan</v>
          </cell>
          <cell r="M262" t="str">
            <v>Rashid Khan</v>
          </cell>
          <cell r="N262" t="str">
            <v>B Kumar</v>
          </cell>
          <cell r="O262" t="str">
            <v>S Kaul</v>
          </cell>
          <cell r="P262" t="str">
            <v>Sandeep Sharma</v>
          </cell>
          <cell r="Q262" t="str">
            <v>CA Lynn</v>
          </cell>
          <cell r="R262" t="str">
            <v>SP Narine</v>
          </cell>
          <cell r="S262" t="str">
            <v>RV Uthappa</v>
          </cell>
          <cell r="T262" t="str">
            <v>KD Karthik</v>
          </cell>
          <cell r="U262" t="str">
            <v>AD Russell</v>
          </cell>
          <cell r="V262" t="str">
            <v>N Rana</v>
          </cell>
          <cell r="W262" t="str">
            <v>Shubman Gill</v>
          </cell>
          <cell r="X262" t="str">
            <v>PP Chawla</v>
          </cell>
          <cell r="Y262" t="str">
            <v>JPR Scantlebury-Searles</v>
          </cell>
          <cell r="Z262" t="str">
            <v>Kuldeep Yadav</v>
          </cell>
          <cell r="AA262" t="str">
            <v>M Prasidh Krishna</v>
          </cell>
        </row>
        <row r="263">
          <cell r="A263">
            <v>1136613</v>
          </cell>
          <cell r="B263" t="str">
            <v>Jaipur</v>
          </cell>
          <cell r="C263">
            <v>43239</v>
          </cell>
          <cell r="D263" t="str">
            <v>Rajasthan Royals</v>
          </cell>
          <cell r="E263" t="str">
            <v>Royal Challengers Bangalore</v>
          </cell>
          <cell r="F263" t="str">
            <v>RA Tripathi</v>
          </cell>
          <cell r="G263" t="str">
            <v>JC Archer</v>
          </cell>
          <cell r="H263" t="str">
            <v>AM Rahane</v>
          </cell>
          <cell r="I263" t="str">
            <v>SV Samson</v>
          </cell>
          <cell r="J263" t="str">
            <v>H Klaasen</v>
          </cell>
          <cell r="K263" t="str">
            <v>K Gowtham</v>
          </cell>
          <cell r="L263" t="str">
            <v>STR Binny</v>
          </cell>
          <cell r="M263" t="str">
            <v>S Gopal</v>
          </cell>
          <cell r="N263" t="str">
            <v>IS Sodhi</v>
          </cell>
          <cell r="O263" t="str">
            <v>JD Unadkat</v>
          </cell>
          <cell r="P263" t="str">
            <v>B Laughlin</v>
          </cell>
          <cell r="Q263" t="str">
            <v>V Kohli</v>
          </cell>
          <cell r="R263" t="str">
            <v>PA Patel</v>
          </cell>
          <cell r="S263" t="str">
            <v>AB de Villiers</v>
          </cell>
          <cell r="T263" t="str">
            <v>MM Ali</v>
          </cell>
          <cell r="U263" t="str">
            <v>Mandeep Singh</v>
          </cell>
          <cell r="V263" t="str">
            <v>C de Grandhomme</v>
          </cell>
          <cell r="W263" t="str">
            <v>SN Khan</v>
          </cell>
          <cell r="X263" t="str">
            <v>TG Southee</v>
          </cell>
          <cell r="Y263" t="str">
            <v>UT Yadav</v>
          </cell>
          <cell r="Z263" t="str">
            <v>Mohammed Siraj</v>
          </cell>
          <cell r="AA263" t="str">
            <v>YS Chahal</v>
          </cell>
        </row>
        <row r="264">
          <cell r="A264">
            <v>1136612</v>
          </cell>
          <cell r="B264" t="str">
            <v>Delhi</v>
          </cell>
          <cell r="C264">
            <v>43238</v>
          </cell>
          <cell r="D264" t="str">
            <v>Delhi Daredevils</v>
          </cell>
          <cell r="E264" t="str">
            <v>Chennai Super Kings</v>
          </cell>
          <cell r="F264" t="str">
            <v>PP Shaw</v>
          </cell>
          <cell r="G264" t="str">
            <v>SS Iyer</v>
          </cell>
          <cell r="H264" t="str">
            <v>RR Pant</v>
          </cell>
          <cell r="I264" t="str">
            <v>GJ Maxwell</v>
          </cell>
          <cell r="J264" t="str">
            <v>V Shankar</v>
          </cell>
          <cell r="K264" t="str">
            <v>Abhishek Sharma</v>
          </cell>
          <cell r="L264" t="str">
            <v>HV Patel</v>
          </cell>
          <cell r="M264" t="str">
            <v>A Mishra</v>
          </cell>
          <cell r="N264" t="str">
            <v>S Lamichhane</v>
          </cell>
          <cell r="O264" t="str">
            <v>TA Boult</v>
          </cell>
          <cell r="P264" t="str">
            <v>Avesh Khan</v>
          </cell>
          <cell r="Q264" t="str">
            <v>SR Watson</v>
          </cell>
          <cell r="R264" t="str">
            <v>AT Rayudu</v>
          </cell>
          <cell r="S264" t="str">
            <v>SK Raina</v>
          </cell>
          <cell r="T264" t="str">
            <v>MS Dhoni</v>
          </cell>
          <cell r="U264" t="str">
            <v>SW Billings</v>
          </cell>
          <cell r="V264" t="str">
            <v>RA Jadeja</v>
          </cell>
          <cell r="W264" t="str">
            <v>DJ Bravo</v>
          </cell>
          <cell r="X264" t="str">
            <v>DL Chahar</v>
          </cell>
          <cell r="Y264" t="str">
            <v>Harbhajan Singh</v>
          </cell>
          <cell r="Z264" t="str">
            <v>SN Thakur</v>
          </cell>
          <cell r="AA264" t="str">
            <v>L Ngidi</v>
          </cell>
        </row>
        <row r="265">
          <cell r="A265">
            <v>1136611</v>
          </cell>
          <cell r="B265" t="str">
            <v>Bengaluru</v>
          </cell>
          <cell r="C265">
            <v>43237</v>
          </cell>
          <cell r="D265" t="str">
            <v>Royal Challengers Bangalore</v>
          </cell>
          <cell r="E265" t="str">
            <v>Sunrisers Hyderabad</v>
          </cell>
          <cell r="F265" t="str">
            <v>PA Patel</v>
          </cell>
          <cell r="G265" t="str">
            <v>V Kohli</v>
          </cell>
          <cell r="H265" t="str">
            <v>AB de Villiers</v>
          </cell>
          <cell r="I265" t="str">
            <v>MM Ali</v>
          </cell>
          <cell r="J265" t="str">
            <v>C de Grandhomme</v>
          </cell>
          <cell r="K265" t="str">
            <v>Mandeep Singh</v>
          </cell>
          <cell r="L265" t="str">
            <v>SN Khan</v>
          </cell>
          <cell r="M265" t="str">
            <v>TG Southee</v>
          </cell>
          <cell r="N265" t="str">
            <v>UT Yadav</v>
          </cell>
          <cell r="O265" t="str">
            <v>Mohammed Siraj</v>
          </cell>
          <cell r="P265" t="str">
            <v>YS Chahal</v>
          </cell>
          <cell r="Q265" t="str">
            <v>S Dhawan</v>
          </cell>
          <cell r="R265" t="str">
            <v>AD Hales</v>
          </cell>
          <cell r="S265" t="str">
            <v>KS Williamson</v>
          </cell>
          <cell r="T265" t="str">
            <v>MK Pandey</v>
          </cell>
          <cell r="U265" t="str">
            <v>DJ Hooda</v>
          </cell>
          <cell r="V265" t="str">
            <v>Shakib Al Hasan</v>
          </cell>
          <cell r="W265" t="str">
            <v>SP Goswami</v>
          </cell>
          <cell r="X265" t="str">
            <v>Rashid Khan</v>
          </cell>
          <cell r="Y265" t="str">
            <v>S Kaul</v>
          </cell>
          <cell r="Z265" t="str">
            <v>Sandeep Sharma</v>
          </cell>
          <cell r="AA265" t="str">
            <v>Basil Thampi</v>
          </cell>
        </row>
        <row r="266">
          <cell r="A266">
            <v>1136610</v>
          </cell>
          <cell r="B266" t="str">
            <v>Mumbai</v>
          </cell>
          <cell r="C266">
            <v>43236</v>
          </cell>
          <cell r="D266" t="str">
            <v>Mumbai Indians</v>
          </cell>
          <cell r="E266" t="str">
            <v>Kings XI Punjab</v>
          </cell>
          <cell r="F266" t="str">
            <v>SA Yadav</v>
          </cell>
          <cell r="G266" t="str">
            <v>E Lewis</v>
          </cell>
          <cell r="H266" t="str">
            <v>Ishan Kishan</v>
          </cell>
          <cell r="I266" t="str">
            <v>RG Sharma</v>
          </cell>
          <cell r="J266" t="str">
            <v>KH Pandya</v>
          </cell>
          <cell r="K266" t="str">
            <v>KA Pollard</v>
          </cell>
          <cell r="L266" t="str">
            <v>HH Pandya</v>
          </cell>
          <cell r="M266" t="str">
            <v>BCJ Cutting</v>
          </cell>
          <cell r="N266" t="str">
            <v>MJ McClenaghan</v>
          </cell>
          <cell r="O266" t="str">
            <v>M Markande</v>
          </cell>
          <cell r="P266" t="str">
            <v>JJ Bumrah</v>
          </cell>
          <cell r="Q266" t="str">
            <v>KL Rahul</v>
          </cell>
          <cell r="R266" t="str">
            <v>CH Gayle</v>
          </cell>
          <cell r="S266" t="str">
            <v>AJ Finch</v>
          </cell>
          <cell r="T266" t="str">
            <v>MP Stoinis</v>
          </cell>
          <cell r="U266" t="str">
            <v>AR Patel</v>
          </cell>
          <cell r="V266" t="str">
            <v>Yuvraj Singh</v>
          </cell>
          <cell r="W266" t="str">
            <v>MK Tiwary</v>
          </cell>
          <cell r="X266" t="str">
            <v>R Ashwin</v>
          </cell>
          <cell r="Y266" t="str">
            <v>AJ Tye</v>
          </cell>
          <cell r="Z266" t="str">
            <v>MM Sharma</v>
          </cell>
          <cell r="AA266" t="str">
            <v>AS Rajpoot</v>
          </cell>
        </row>
        <row r="267">
          <cell r="A267">
            <v>1136609</v>
          </cell>
          <cell r="B267" t="str">
            <v>Kolkata</v>
          </cell>
          <cell r="C267">
            <v>43235</v>
          </cell>
          <cell r="D267" t="str">
            <v>Rajasthan Royals</v>
          </cell>
          <cell r="E267" t="str">
            <v>Kolkata Knight Riders</v>
          </cell>
          <cell r="F267" t="str">
            <v>RA Tripathi</v>
          </cell>
          <cell r="G267" t="str">
            <v>JC Buttler</v>
          </cell>
          <cell r="H267" t="str">
            <v>AM Rahane</v>
          </cell>
          <cell r="I267" t="str">
            <v>SV Samson</v>
          </cell>
          <cell r="J267" t="str">
            <v>BA Stokes</v>
          </cell>
          <cell r="K267" t="str">
            <v>STR Binny</v>
          </cell>
          <cell r="L267" t="str">
            <v>K Gowtham</v>
          </cell>
          <cell r="M267" t="str">
            <v>JD Unadkat</v>
          </cell>
          <cell r="N267" t="str">
            <v>IS Sodhi</v>
          </cell>
          <cell r="O267" t="str">
            <v>JC Archer</v>
          </cell>
          <cell r="P267" t="str">
            <v>Anureet Singh</v>
          </cell>
          <cell r="Q267" t="str">
            <v>SP Narine</v>
          </cell>
          <cell r="R267" t="str">
            <v>CA Lynn</v>
          </cell>
          <cell r="S267" t="str">
            <v>RV Uthappa</v>
          </cell>
          <cell r="T267" t="str">
            <v>N Rana</v>
          </cell>
          <cell r="U267" t="str">
            <v>KD Karthik</v>
          </cell>
          <cell r="V267" t="str">
            <v>AD Russell</v>
          </cell>
          <cell r="W267" t="str">
            <v>Shubman Gill</v>
          </cell>
          <cell r="X267" t="str">
            <v>Shivam Mavi</v>
          </cell>
          <cell r="Y267" t="str">
            <v>JPR Scantlebury-Searles</v>
          </cell>
          <cell r="Z267" t="str">
            <v>Kuldeep Yadav</v>
          </cell>
          <cell r="AA267" t="str">
            <v>M Prasidh Krishna</v>
          </cell>
        </row>
        <row r="268">
          <cell r="A268">
            <v>1136608</v>
          </cell>
          <cell r="B268" t="str">
            <v>Indore</v>
          </cell>
          <cell r="C268">
            <v>43234</v>
          </cell>
          <cell r="D268" t="str">
            <v>Kings XI Punjab</v>
          </cell>
          <cell r="E268" t="str">
            <v>Royal Challengers Bangalore</v>
          </cell>
          <cell r="F268" t="str">
            <v>KL Rahul</v>
          </cell>
          <cell r="G268" t="str">
            <v>CH Gayle</v>
          </cell>
          <cell r="H268" t="str">
            <v>KK Nair</v>
          </cell>
          <cell r="I268" t="str">
            <v>AJ Finch</v>
          </cell>
          <cell r="J268" t="str">
            <v>MP Stoinis</v>
          </cell>
          <cell r="K268" t="str">
            <v>MA Agarwal</v>
          </cell>
          <cell r="L268" t="str">
            <v>AR Patel</v>
          </cell>
          <cell r="M268" t="str">
            <v>R Ashwin</v>
          </cell>
          <cell r="N268" t="str">
            <v>AJ Tye</v>
          </cell>
          <cell r="O268" t="str">
            <v>MM Sharma</v>
          </cell>
          <cell r="P268" t="str">
            <v>AS Rajpoot</v>
          </cell>
          <cell r="Q268" t="str">
            <v>V Kohli</v>
          </cell>
          <cell r="R268" t="str">
            <v>PA Patel</v>
          </cell>
          <cell r="S268" t="str">
            <v>MM Ali</v>
          </cell>
          <cell r="T268" t="str">
            <v>AB de Villiers</v>
          </cell>
          <cell r="U268" t="str">
            <v>Mandeep Singh</v>
          </cell>
          <cell r="V268" t="str">
            <v>SN Khan</v>
          </cell>
          <cell r="W268" t="str">
            <v>C de Grandhomme</v>
          </cell>
          <cell r="X268" t="str">
            <v>TG Southee</v>
          </cell>
          <cell r="Y268" t="str">
            <v>UT Yadav</v>
          </cell>
          <cell r="Z268" t="str">
            <v>Mohammed Siraj</v>
          </cell>
          <cell r="AA268" t="str">
            <v>YS Chahal</v>
          </cell>
        </row>
        <row r="269">
          <cell r="A269">
            <v>1136607</v>
          </cell>
          <cell r="B269" t="str">
            <v>Mumbai</v>
          </cell>
          <cell r="C269">
            <v>43233</v>
          </cell>
          <cell r="D269" t="str">
            <v>Mumbai Indians</v>
          </cell>
          <cell r="E269" t="str">
            <v>Rajasthan Royals</v>
          </cell>
          <cell r="F269" t="str">
            <v>SA Yadav</v>
          </cell>
          <cell r="G269" t="str">
            <v>E Lewis</v>
          </cell>
          <cell r="H269" t="str">
            <v>RG Sharma</v>
          </cell>
          <cell r="I269" t="str">
            <v>Ishan Kishan</v>
          </cell>
          <cell r="J269" t="str">
            <v>HH Pandya</v>
          </cell>
          <cell r="K269" t="str">
            <v>KH Pandya</v>
          </cell>
          <cell r="L269" t="str">
            <v>BCJ Cutting</v>
          </cell>
          <cell r="M269" t="str">
            <v>JP Duminy</v>
          </cell>
          <cell r="N269" t="str">
            <v>MJ McClenaghan</v>
          </cell>
          <cell r="O269" t="str">
            <v>M Markande</v>
          </cell>
          <cell r="P269" t="str">
            <v>JJ Bumrah</v>
          </cell>
          <cell r="Q269" t="str">
            <v>DJM Short</v>
          </cell>
          <cell r="R269" t="str">
            <v>JC Buttler</v>
          </cell>
          <cell r="S269" t="str">
            <v>AM Rahane</v>
          </cell>
          <cell r="T269" t="str">
            <v>SV Samson</v>
          </cell>
          <cell r="U269" t="str">
            <v>BA Stokes</v>
          </cell>
          <cell r="V269" t="str">
            <v>STR Binny</v>
          </cell>
          <cell r="W269" t="str">
            <v>JC Archer</v>
          </cell>
          <cell r="X269" t="str">
            <v>K Gowtham</v>
          </cell>
          <cell r="Y269" t="str">
            <v>S Gopal</v>
          </cell>
          <cell r="Z269" t="str">
            <v>JD Unadkat</v>
          </cell>
          <cell r="AA269" t="str">
            <v>DS Kulkarni</v>
          </cell>
        </row>
        <row r="270">
          <cell r="A270">
            <v>1136606</v>
          </cell>
          <cell r="B270" t="str">
            <v>Pune</v>
          </cell>
          <cell r="C270">
            <v>43233</v>
          </cell>
          <cell r="D270" t="str">
            <v>Sunrisers Hyderabad</v>
          </cell>
          <cell r="E270" t="str">
            <v>Chennai Super Kings</v>
          </cell>
          <cell r="F270" t="str">
            <v>S Dhawan</v>
          </cell>
          <cell r="G270" t="str">
            <v>AD Hales</v>
          </cell>
          <cell r="H270" t="str">
            <v>KS Williamson</v>
          </cell>
          <cell r="I270" t="str">
            <v>MK Pandey</v>
          </cell>
          <cell r="J270" t="str">
            <v>DJ Hooda</v>
          </cell>
          <cell r="K270" t="str">
            <v>Shakib Al Hasan</v>
          </cell>
          <cell r="L270" t="str">
            <v>SP Goswami</v>
          </cell>
          <cell r="M270" t="str">
            <v>Rashid Khan</v>
          </cell>
          <cell r="N270" t="str">
            <v>B Kumar</v>
          </cell>
          <cell r="O270" t="str">
            <v>S Kaul</v>
          </cell>
          <cell r="P270" t="str">
            <v>Sandeep Sharma</v>
          </cell>
          <cell r="Q270" t="str">
            <v>SR Watson</v>
          </cell>
          <cell r="R270" t="str">
            <v>AT Rayudu</v>
          </cell>
          <cell r="S270" t="str">
            <v>SK Raina</v>
          </cell>
          <cell r="T270" t="str">
            <v>MS Dhoni</v>
          </cell>
          <cell r="U270" t="str">
            <v>SW Billings</v>
          </cell>
          <cell r="V270" t="str">
            <v>DJ Bravo</v>
          </cell>
          <cell r="W270" t="str">
            <v>RA Jadeja</v>
          </cell>
          <cell r="X270" t="str">
            <v>DJ Willey</v>
          </cell>
          <cell r="Y270" t="str">
            <v>Harbhajan Singh</v>
          </cell>
          <cell r="Z270" t="str">
            <v>DL Chahar</v>
          </cell>
          <cell r="AA270" t="str">
            <v>SN Thakur</v>
          </cell>
        </row>
        <row r="271">
          <cell r="A271">
            <v>1136605</v>
          </cell>
          <cell r="B271" t="str">
            <v>Delhi</v>
          </cell>
          <cell r="C271">
            <v>43232</v>
          </cell>
          <cell r="D271" t="str">
            <v>Delhi Daredevils</v>
          </cell>
          <cell r="E271" t="str">
            <v>Royal Challengers Bangalore</v>
          </cell>
          <cell r="F271" t="str">
            <v>PP Shaw</v>
          </cell>
          <cell r="G271" t="str">
            <v>JJ Roy</v>
          </cell>
          <cell r="H271" t="str">
            <v>SS Iyer</v>
          </cell>
          <cell r="I271" t="str">
            <v>RR Pant</v>
          </cell>
          <cell r="J271" t="str">
            <v>V Shankar</v>
          </cell>
          <cell r="K271" t="str">
            <v>Abhishek Sharma</v>
          </cell>
          <cell r="L271" t="str">
            <v>HV Patel</v>
          </cell>
          <cell r="M271" t="str">
            <v>A Mishra</v>
          </cell>
          <cell r="N271" t="str">
            <v>S Lamichhane</v>
          </cell>
          <cell r="O271" t="str">
            <v>CJ Dala</v>
          </cell>
          <cell r="P271" t="str">
            <v>TA Boult</v>
          </cell>
          <cell r="Q271" t="str">
            <v>PA Patel</v>
          </cell>
          <cell r="R271" t="str">
            <v>MM Ali</v>
          </cell>
          <cell r="S271" t="str">
            <v>V Kohli</v>
          </cell>
          <cell r="T271" t="str">
            <v>AB de Villiers</v>
          </cell>
          <cell r="U271" t="str">
            <v>Mandeep Singh</v>
          </cell>
          <cell r="V271" t="str">
            <v>SN Khan</v>
          </cell>
          <cell r="W271" t="str">
            <v>C de Grandhomme</v>
          </cell>
          <cell r="X271" t="str">
            <v>TG Southee</v>
          </cell>
          <cell r="Y271" t="str">
            <v>UT Yadav</v>
          </cell>
          <cell r="Z271" t="str">
            <v>Mohammed Siraj</v>
          </cell>
          <cell r="AA271" t="str">
            <v>YS Chahal</v>
          </cell>
        </row>
        <row r="272">
          <cell r="A272">
            <v>1136604</v>
          </cell>
          <cell r="B272" t="str">
            <v>Indore</v>
          </cell>
          <cell r="C272">
            <v>43232</v>
          </cell>
          <cell r="D272" t="str">
            <v>Kolkata Knight Riders</v>
          </cell>
          <cell r="E272" t="str">
            <v>Kings XI Punjab</v>
          </cell>
          <cell r="F272" t="str">
            <v>CA Lynn</v>
          </cell>
          <cell r="G272" t="str">
            <v>SP Narine</v>
          </cell>
          <cell r="H272" t="str">
            <v>RV Uthappa</v>
          </cell>
          <cell r="I272" t="str">
            <v>AD Russell</v>
          </cell>
          <cell r="J272" t="str">
            <v>KD Karthik</v>
          </cell>
          <cell r="K272" t="str">
            <v>N Rana</v>
          </cell>
          <cell r="L272" t="str">
            <v>Shubman Gill</v>
          </cell>
          <cell r="M272" t="str">
            <v>JPR Scantlebury-Searles</v>
          </cell>
          <cell r="N272" t="str">
            <v>PP Chawla</v>
          </cell>
          <cell r="O272" t="str">
            <v>Kuldeep Yadav</v>
          </cell>
          <cell r="P272" t="str">
            <v>M Prasidh Krishna</v>
          </cell>
          <cell r="Q272" t="str">
            <v>KL Rahul</v>
          </cell>
          <cell r="R272" t="str">
            <v>CH Gayle</v>
          </cell>
          <cell r="S272" t="str">
            <v>MA Agarwal</v>
          </cell>
          <cell r="T272" t="str">
            <v>KK Nair</v>
          </cell>
          <cell r="U272" t="str">
            <v>AJ Finch</v>
          </cell>
          <cell r="V272" t="str">
            <v>AR Patel</v>
          </cell>
          <cell r="W272" t="str">
            <v>R Ashwin</v>
          </cell>
          <cell r="X272" t="str">
            <v>AJ Tye</v>
          </cell>
          <cell r="Y272" t="str">
            <v>BB Sran</v>
          </cell>
          <cell r="Z272" t="str">
            <v>MM Sharma</v>
          </cell>
          <cell r="AA272" t="str">
            <v>Mujeeb Ur Rahman</v>
          </cell>
        </row>
        <row r="273">
          <cell r="A273">
            <v>1136603</v>
          </cell>
          <cell r="B273" t="str">
            <v>Jaipur</v>
          </cell>
          <cell r="C273">
            <v>43231</v>
          </cell>
          <cell r="D273" t="str">
            <v>Chennai Super Kings</v>
          </cell>
          <cell r="E273" t="str">
            <v>Rajasthan Royals</v>
          </cell>
          <cell r="F273" t="str">
            <v>SR Watson</v>
          </cell>
          <cell r="G273" t="str">
            <v>AT Rayudu</v>
          </cell>
          <cell r="H273" t="str">
            <v>SK Raina</v>
          </cell>
          <cell r="I273" t="str">
            <v>MS Dhoni</v>
          </cell>
          <cell r="J273" t="str">
            <v>SW Billings</v>
          </cell>
          <cell r="K273" t="str">
            <v>DJ Bravo</v>
          </cell>
          <cell r="L273" t="str">
            <v>RA Jadeja</v>
          </cell>
          <cell r="M273" t="str">
            <v>DJ Willey</v>
          </cell>
          <cell r="N273" t="str">
            <v>Harbhajan Singh</v>
          </cell>
          <cell r="O273" t="str">
            <v>SN Thakur</v>
          </cell>
          <cell r="P273" t="str">
            <v>KV Sharma</v>
          </cell>
          <cell r="Q273" t="str">
            <v>JC Buttler</v>
          </cell>
          <cell r="R273" t="str">
            <v>BA Stokes</v>
          </cell>
          <cell r="S273" t="str">
            <v>AM Rahane</v>
          </cell>
          <cell r="T273" t="str">
            <v>SV Samson</v>
          </cell>
          <cell r="U273" t="str">
            <v>P Chopra</v>
          </cell>
          <cell r="V273" t="str">
            <v>STR Binny</v>
          </cell>
          <cell r="W273" t="str">
            <v>K Gowtham</v>
          </cell>
          <cell r="X273" t="str">
            <v>JC Archer</v>
          </cell>
          <cell r="Y273" t="str">
            <v>Ankit Sharma</v>
          </cell>
          <cell r="Z273" t="str">
            <v>JD Unadkat</v>
          </cell>
          <cell r="AA273" t="str">
            <v>IS Sodhi</v>
          </cell>
        </row>
        <row r="274">
          <cell r="A274">
            <v>1136602</v>
          </cell>
          <cell r="B274" t="str">
            <v>Delhi</v>
          </cell>
          <cell r="C274">
            <v>43230</v>
          </cell>
          <cell r="D274" t="str">
            <v>Delhi Daredevils</v>
          </cell>
          <cell r="E274" t="str">
            <v>Sunrisers Hyderabad</v>
          </cell>
          <cell r="F274" t="str">
            <v>PP Shaw</v>
          </cell>
          <cell r="G274" t="str">
            <v>JJ Roy</v>
          </cell>
          <cell r="H274" t="str">
            <v>SS Iyer</v>
          </cell>
          <cell r="I274" t="str">
            <v>RR Pant</v>
          </cell>
          <cell r="J274" t="str">
            <v>HV Patel</v>
          </cell>
          <cell r="K274" t="str">
            <v>GJ Maxwell</v>
          </cell>
          <cell r="L274" t="str">
            <v>V Shankar</v>
          </cell>
          <cell r="M274" t="str">
            <v>LE Plunkett</v>
          </cell>
          <cell r="N274" t="str">
            <v>S Nadeem</v>
          </cell>
          <cell r="O274" t="str">
            <v>A Mishra</v>
          </cell>
          <cell r="P274" t="str">
            <v>TA Boult</v>
          </cell>
          <cell r="Q274" t="str">
            <v>AD Hales</v>
          </cell>
          <cell r="R274" t="str">
            <v>S Dhawan</v>
          </cell>
          <cell r="S274" t="str">
            <v>KS Williamson</v>
          </cell>
          <cell r="T274" t="str">
            <v>MK Pandey</v>
          </cell>
          <cell r="U274" t="str">
            <v>Shakib Al Hasan</v>
          </cell>
          <cell r="V274" t="str">
            <v>YK Pathan</v>
          </cell>
          <cell r="W274" t="str">
            <v>SP Goswami</v>
          </cell>
          <cell r="X274" t="str">
            <v>Rashid Khan</v>
          </cell>
          <cell r="Y274" t="str">
            <v>B Kumar</v>
          </cell>
          <cell r="Z274" t="str">
            <v>S Kaul</v>
          </cell>
          <cell r="AA274" t="str">
            <v>Sandeep Sharma</v>
          </cell>
        </row>
        <row r="275">
          <cell r="A275">
            <v>1136601</v>
          </cell>
          <cell r="B275" t="str">
            <v>Kolkata</v>
          </cell>
          <cell r="C275">
            <v>43229</v>
          </cell>
          <cell r="D275" t="str">
            <v>Mumbai Indians</v>
          </cell>
          <cell r="E275" t="str">
            <v>Kolkata Knight Riders</v>
          </cell>
          <cell r="F275" t="str">
            <v>SA Yadav</v>
          </cell>
          <cell r="G275" t="str">
            <v>E Lewis</v>
          </cell>
          <cell r="H275" t="str">
            <v>RG Sharma</v>
          </cell>
          <cell r="I275" t="str">
            <v>Ishan Kishan</v>
          </cell>
          <cell r="J275" t="str">
            <v>HH Pandya</v>
          </cell>
          <cell r="K275" t="str">
            <v>BCJ Cutting</v>
          </cell>
          <cell r="L275" t="str">
            <v>KH Pandya</v>
          </cell>
          <cell r="M275" t="str">
            <v>JP Duminy</v>
          </cell>
          <cell r="N275" t="str">
            <v>MJ McClenaghan</v>
          </cell>
          <cell r="O275" t="str">
            <v>M Markande</v>
          </cell>
          <cell r="P275" t="str">
            <v>JJ Bumrah</v>
          </cell>
          <cell r="Q275" t="str">
            <v>SP Narine</v>
          </cell>
          <cell r="R275" t="str">
            <v>CA Lynn</v>
          </cell>
          <cell r="S275" t="str">
            <v>RV Uthappa</v>
          </cell>
          <cell r="T275" t="str">
            <v>N Rana</v>
          </cell>
          <cell r="U275" t="str">
            <v>AD Russell</v>
          </cell>
          <cell r="V275" t="str">
            <v>KD Karthik</v>
          </cell>
          <cell r="W275" t="str">
            <v>RK Singh</v>
          </cell>
          <cell r="X275" t="str">
            <v>TK Curran</v>
          </cell>
          <cell r="Y275" t="str">
            <v>PP Chawla</v>
          </cell>
          <cell r="Z275" t="str">
            <v>Kuldeep Yadav</v>
          </cell>
          <cell r="AA275" t="str">
            <v>M Prasidh Krishna</v>
          </cell>
        </row>
        <row r="276">
          <cell r="A276">
            <v>1136600</v>
          </cell>
          <cell r="B276" t="str">
            <v>Jaipur</v>
          </cell>
          <cell r="C276">
            <v>43228</v>
          </cell>
          <cell r="D276" t="str">
            <v>Rajasthan Royals</v>
          </cell>
          <cell r="E276" t="str">
            <v>Kings XI Punjab</v>
          </cell>
          <cell r="F276" t="str">
            <v>AM Rahane</v>
          </cell>
          <cell r="G276" t="str">
            <v>JC Buttler</v>
          </cell>
          <cell r="H276" t="str">
            <v>K Gowtham</v>
          </cell>
          <cell r="I276" t="str">
            <v>SV Samson</v>
          </cell>
          <cell r="J276" t="str">
            <v>BA Stokes</v>
          </cell>
          <cell r="K276" t="str">
            <v>STR Binny</v>
          </cell>
          <cell r="L276" t="str">
            <v>MK Lomror</v>
          </cell>
          <cell r="M276" t="str">
            <v>JC Archer</v>
          </cell>
          <cell r="N276" t="str">
            <v>JD Unadkat</v>
          </cell>
          <cell r="O276" t="str">
            <v>IS Sodhi</v>
          </cell>
          <cell r="P276" t="str">
            <v>Anureet Singh</v>
          </cell>
          <cell r="Q276" t="str">
            <v>KL Rahul</v>
          </cell>
          <cell r="R276" t="str">
            <v>CH Gayle</v>
          </cell>
          <cell r="S276" t="str">
            <v>R Ashwin</v>
          </cell>
          <cell r="T276" t="str">
            <v>KK Nair</v>
          </cell>
          <cell r="U276" t="str">
            <v>AD Nath</v>
          </cell>
          <cell r="V276" t="str">
            <v>MK Tiwary</v>
          </cell>
          <cell r="W276" t="str">
            <v>AR Patel</v>
          </cell>
          <cell r="X276" t="str">
            <v>MP Stoinis</v>
          </cell>
          <cell r="Y276" t="str">
            <v>AJ Tye</v>
          </cell>
          <cell r="Z276" t="str">
            <v>MM Sharma</v>
          </cell>
          <cell r="AA276" t="str">
            <v>Mujeeb Ur Rahman</v>
          </cell>
        </row>
        <row r="277">
          <cell r="A277">
            <v>1136599</v>
          </cell>
          <cell r="B277" t="str">
            <v>Hyderabad</v>
          </cell>
          <cell r="C277">
            <v>43227</v>
          </cell>
          <cell r="D277" t="str">
            <v>Sunrisers Hyderabad</v>
          </cell>
          <cell r="E277" t="str">
            <v>Royal Challengers Bangalore</v>
          </cell>
          <cell r="F277" t="str">
            <v>AD Hales</v>
          </cell>
          <cell r="G277" t="str">
            <v>S Dhawan</v>
          </cell>
          <cell r="H277" t="str">
            <v>KS Williamson</v>
          </cell>
          <cell r="I277" t="str">
            <v>MK Pandey</v>
          </cell>
          <cell r="J277" t="str">
            <v>Shakib Al Hasan</v>
          </cell>
          <cell r="K277" t="str">
            <v>YK Pathan</v>
          </cell>
          <cell r="L277" t="str">
            <v>WP Saha</v>
          </cell>
          <cell r="M277" t="str">
            <v>Rashid Khan</v>
          </cell>
          <cell r="N277" t="str">
            <v>B Kumar</v>
          </cell>
          <cell r="O277" t="str">
            <v>S Kaul</v>
          </cell>
          <cell r="P277" t="str">
            <v>Sandeep Sharma</v>
          </cell>
          <cell r="Q277" t="str">
            <v>M Vohra</v>
          </cell>
          <cell r="R277" t="str">
            <v>PA Patel</v>
          </cell>
          <cell r="S277" t="str">
            <v>V Kohli</v>
          </cell>
          <cell r="T277" t="str">
            <v>AB de Villiers</v>
          </cell>
          <cell r="U277" t="str">
            <v>MM Ali</v>
          </cell>
          <cell r="V277" t="str">
            <v>Mandeep Singh</v>
          </cell>
          <cell r="W277" t="str">
            <v>C de Grandhomme</v>
          </cell>
          <cell r="X277" t="str">
            <v>TG Southee</v>
          </cell>
          <cell r="Y277" t="str">
            <v>UT Yadav</v>
          </cell>
          <cell r="Z277" t="str">
            <v>Mohammed Siraj</v>
          </cell>
          <cell r="AA277" t="str">
            <v>YS Chahal</v>
          </cell>
        </row>
        <row r="278">
          <cell r="A278">
            <v>1136598</v>
          </cell>
          <cell r="B278" t="str">
            <v>Indore</v>
          </cell>
          <cell r="C278">
            <v>43226</v>
          </cell>
          <cell r="D278" t="str">
            <v>Rajasthan Royals</v>
          </cell>
          <cell r="E278" t="str">
            <v>Kings XI Punjab</v>
          </cell>
          <cell r="F278" t="str">
            <v>JC Buttler</v>
          </cell>
          <cell r="G278" t="str">
            <v>DJM Short</v>
          </cell>
          <cell r="H278" t="str">
            <v>AM Rahane</v>
          </cell>
          <cell r="I278" t="str">
            <v>SV Samson</v>
          </cell>
          <cell r="J278" t="str">
            <v>BA Stokes</v>
          </cell>
          <cell r="K278" t="str">
            <v>RA Tripathi</v>
          </cell>
          <cell r="L278" t="str">
            <v>JC Archer</v>
          </cell>
          <cell r="M278" t="str">
            <v>K Gowtham</v>
          </cell>
          <cell r="N278" t="str">
            <v>S Gopal</v>
          </cell>
          <cell r="O278" t="str">
            <v>JD Unadkat</v>
          </cell>
          <cell r="P278" t="str">
            <v>Anureet Singh</v>
          </cell>
          <cell r="Q278" t="str">
            <v>KL Rahul</v>
          </cell>
          <cell r="R278" t="str">
            <v>CH Gayle</v>
          </cell>
          <cell r="S278" t="str">
            <v>MA Agarwal</v>
          </cell>
          <cell r="T278" t="str">
            <v>KK Nair</v>
          </cell>
          <cell r="U278" t="str">
            <v>AR Patel</v>
          </cell>
          <cell r="V278" t="str">
            <v>MP Stoinis</v>
          </cell>
          <cell r="W278" t="str">
            <v>MK Tiwary</v>
          </cell>
          <cell r="X278" t="str">
            <v>R Ashwin</v>
          </cell>
          <cell r="Y278" t="str">
            <v>Mujeeb Ur Rahman</v>
          </cell>
          <cell r="Z278" t="str">
            <v>AS Rajpoot</v>
          </cell>
          <cell r="AA278" t="str">
            <v>AJ Tye</v>
          </cell>
        </row>
        <row r="279">
          <cell r="A279">
            <v>1136597</v>
          </cell>
          <cell r="B279" t="str">
            <v>Mumbai</v>
          </cell>
          <cell r="C279">
            <v>43226</v>
          </cell>
          <cell r="D279" t="str">
            <v>Mumbai Indians</v>
          </cell>
          <cell r="E279" t="str">
            <v>Kolkata Knight Riders</v>
          </cell>
          <cell r="F279" t="str">
            <v>SA Yadav</v>
          </cell>
          <cell r="G279" t="str">
            <v>E Lewis</v>
          </cell>
          <cell r="H279" t="str">
            <v>RG Sharma</v>
          </cell>
          <cell r="I279" t="str">
            <v>HH Pandya</v>
          </cell>
          <cell r="J279" t="str">
            <v>KH Pandya</v>
          </cell>
          <cell r="K279" t="str">
            <v>JP Duminy</v>
          </cell>
          <cell r="L279" t="str">
            <v>Ishan Kishan</v>
          </cell>
          <cell r="M279" t="str">
            <v>BCJ Cutting</v>
          </cell>
          <cell r="N279" t="str">
            <v>MJ McClenaghan</v>
          </cell>
          <cell r="O279" t="str">
            <v>M Markande</v>
          </cell>
          <cell r="P279" t="str">
            <v>JJ Bumrah</v>
          </cell>
          <cell r="Q279" t="str">
            <v>CA Lynn</v>
          </cell>
          <cell r="R279" t="str">
            <v>Shubman Gill</v>
          </cell>
          <cell r="S279" t="str">
            <v>RV Uthappa</v>
          </cell>
          <cell r="T279" t="str">
            <v>N Rana</v>
          </cell>
          <cell r="U279" t="str">
            <v>KD Karthik</v>
          </cell>
          <cell r="V279" t="str">
            <v>AD Russell</v>
          </cell>
          <cell r="W279" t="str">
            <v>SP Narine</v>
          </cell>
          <cell r="X279" t="str">
            <v>PP Chawla</v>
          </cell>
          <cell r="Y279" t="str">
            <v>MG Johnson</v>
          </cell>
          <cell r="Z279" t="str">
            <v>M Prasidh Krishna</v>
          </cell>
          <cell r="AA279" t="str">
            <v>Kuldeep Yadav</v>
          </cell>
        </row>
        <row r="280">
          <cell r="A280">
            <v>1136596</v>
          </cell>
          <cell r="B280" t="str">
            <v>Hyderabad</v>
          </cell>
          <cell r="C280">
            <v>43225</v>
          </cell>
          <cell r="D280" t="str">
            <v>Delhi Daredevils</v>
          </cell>
          <cell r="E280" t="str">
            <v>Sunrisers Hyderabad</v>
          </cell>
          <cell r="F280" t="str">
            <v>PP Shaw</v>
          </cell>
          <cell r="G280" t="str">
            <v>GJ Maxwell</v>
          </cell>
          <cell r="H280" t="str">
            <v>SS Iyer</v>
          </cell>
          <cell r="I280" t="str">
            <v>RR Pant</v>
          </cell>
          <cell r="J280" t="str">
            <v>NV Ojha</v>
          </cell>
          <cell r="K280" t="str">
            <v>V Shankar</v>
          </cell>
          <cell r="L280" t="str">
            <v>DT Christian</v>
          </cell>
          <cell r="M280" t="str">
            <v>LE Plunkett</v>
          </cell>
          <cell r="N280" t="str">
            <v>A Mishra</v>
          </cell>
          <cell r="O280" t="str">
            <v>Avesh Khan</v>
          </cell>
          <cell r="P280" t="str">
            <v>TA Boult</v>
          </cell>
          <cell r="Q280" t="str">
            <v>AD Hales</v>
          </cell>
          <cell r="R280" t="str">
            <v>S Dhawan</v>
          </cell>
          <cell r="S280" t="str">
            <v>KS Williamson</v>
          </cell>
          <cell r="T280" t="str">
            <v>MK Pandey</v>
          </cell>
          <cell r="U280" t="str">
            <v>YK Pathan</v>
          </cell>
          <cell r="V280" t="str">
            <v>Shakib Al Hasan</v>
          </cell>
          <cell r="W280" t="str">
            <v>WP Saha</v>
          </cell>
          <cell r="X280" t="str">
            <v>B Kumar</v>
          </cell>
          <cell r="Y280" t="str">
            <v>Rashid Khan</v>
          </cell>
          <cell r="Z280" t="str">
            <v>S Kaul</v>
          </cell>
          <cell r="AA280" t="str">
            <v>Sandeep Sharma</v>
          </cell>
        </row>
        <row r="281">
          <cell r="A281">
            <v>1136595</v>
          </cell>
          <cell r="B281" t="str">
            <v>Pune</v>
          </cell>
          <cell r="C281">
            <v>43225</v>
          </cell>
          <cell r="D281" t="str">
            <v>Royal Challengers Bangalore</v>
          </cell>
          <cell r="E281" t="str">
            <v>Chennai Super Kings</v>
          </cell>
          <cell r="F281" t="str">
            <v>PA Patel</v>
          </cell>
          <cell r="G281" t="str">
            <v>BB McCullum</v>
          </cell>
          <cell r="H281" t="str">
            <v>V Kohli</v>
          </cell>
          <cell r="I281" t="str">
            <v>AB de Villiers</v>
          </cell>
          <cell r="J281" t="str">
            <v>Mandeep Singh</v>
          </cell>
          <cell r="K281" t="str">
            <v>C de Grandhomme</v>
          </cell>
          <cell r="L281" t="str">
            <v>M Ashwin</v>
          </cell>
          <cell r="M281" t="str">
            <v>TG Southee</v>
          </cell>
          <cell r="N281" t="str">
            <v>UT Yadav</v>
          </cell>
          <cell r="O281" t="str">
            <v>Mohammed Siraj</v>
          </cell>
          <cell r="P281" t="str">
            <v>YS Chahal</v>
          </cell>
          <cell r="Q281" t="str">
            <v>SR Watson</v>
          </cell>
          <cell r="R281" t="str">
            <v>AT Rayudu</v>
          </cell>
          <cell r="S281" t="str">
            <v>SK Raina</v>
          </cell>
          <cell r="T281" t="str">
            <v>DR Shorey</v>
          </cell>
          <cell r="U281" t="str">
            <v>MS Dhoni</v>
          </cell>
          <cell r="V281" t="str">
            <v>DJ Bravo</v>
          </cell>
          <cell r="W281" t="str">
            <v>RA Jadeja</v>
          </cell>
          <cell r="X281" t="str">
            <v>DJ Willey</v>
          </cell>
          <cell r="Y281" t="str">
            <v>Harbhajan Singh</v>
          </cell>
          <cell r="Z281" t="str">
            <v>L Ngidi</v>
          </cell>
          <cell r="AA281" t="str">
            <v>SN Thakur</v>
          </cell>
        </row>
        <row r="282">
          <cell r="A282">
            <v>1136594</v>
          </cell>
          <cell r="B282" t="str">
            <v>Indore</v>
          </cell>
          <cell r="C282">
            <v>43224</v>
          </cell>
          <cell r="D282" t="str">
            <v>Kings XI Punjab</v>
          </cell>
          <cell r="E282" t="str">
            <v>Mumbai Indians</v>
          </cell>
          <cell r="F282" t="str">
            <v>KL Rahul</v>
          </cell>
          <cell r="G282" t="str">
            <v>CH Gayle</v>
          </cell>
          <cell r="H282" t="str">
            <v>Yuvraj Singh</v>
          </cell>
          <cell r="I282" t="str">
            <v>KK Nair</v>
          </cell>
          <cell r="J282" t="str">
            <v>AR Patel</v>
          </cell>
          <cell r="K282" t="str">
            <v>MP Stoinis</v>
          </cell>
          <cell r="L282" t="str">
            <v>MA Agarwal</v>
          </cell>
          <cell r="M282" t="str">
            <v>R Ashwin</v>
          </cell>
          <cell r="N282" t="str">
            <v>AJ Tye</v>
          </cell>
          <cell r="O282" t="str">
            <v>Mujeeb Ur Rahman</v>
          </cell>
          <cell r="P282" t="str">
            <v>AS Rajpoot</v>
          </cell>
          <cell r="Q282" t="str">
            <v>SA Yadav</v>
          </cell>
          <cell r="R282" t="str">
            <v>E Lewis</v>
          </cell>
          <cell r="S282" t="str">
            <v>Ishan Kishan</v>
          </cell>
          <cell r="T282" t="str">
            <v>HH Pandya</v>
          </cell>
          <cell r="U282" t="str">
            <v>RG Sharma</v>
          </cell>
          <cell r="V282" t="str">
            <v>KH Pandya</v>
          </cell>
          <cell r="W282" t="str">
            <v>JP Duminy</v>
          </cell>
          <cell r="X282" t="str">
            <v>BCJ Cutting</v>
          </cell>
          <cell r="Y282" t="str">
            <v>MJ McClenaghan</v>
          </cell>
          <cell r="Z282" t="str">
            <v>M Markande</v>
          </cell>
          <cell r="AA282" t="str">
            <v>JJ Bumrah</v>
          </cell>
        </row>
        <row r="283">
          <cell r="A283">
            <v>1136593</v>
          </cell>
          <cell r="B283" t="str">
            <v>Kolkata</v>
          </cell>
          <cell r="C283">
            <v>43223</v>
          </cell>
          <cell r="D283" t="str">
            <v>Chennai Super Kings</v>
          </cell>
          <cell r="E283" t="str">
            <v>Kolkata Knight Riders</v>
          </cell>
          <cell r="F283" t="str">
            <v>SR Watson</v>
          </cell>
          <cell r="G283" t="str">
            <v>F du Plessis</v>
          </cell>
          <cell r="H283" t="str">
            <v>SK Raina</v>
          </cell>
          <cell r="I283" t="str">
            <v>AT Rayudu</v>
          </cell>
          <cell r="J283" t="str">
            <v>MS Dhoni</v>
          </cell>
          <cell r="K283" t="str">
            <v>RA Jadeja</v>
          </cell>
          <cell r="L283" t="str">
            <v>KV Sharma</v>
          </cell>
          <cell r="M283" t="str">
            <v>DJ Bravo</v>
          </cell>
          <cell r="N283" t="str">
            <v>Harbhajan Singh</v>
          </cell>
          <cell r="O283" t="str">
            <v>KM Asif</v>
          </cell>
          <cell r="P283" t="str">
            <v>L Ngidi</v>
          </cell>
          <cell r="Q283" t="str">
            <v>CA Lynn</v>
          </cell>
          <cell r="R283" t="str">
            <v>SP Narine</v>
          </cell>
          <cell r="S283" t="str">
            <v>RV Uthappa</v>
          </cell>
          <cell r="T283" t="str">
            <v>Shubman Gill</v>
          </cell>
          <cell r="U283" t="str">
            <v>RK Singh</v>
          </cell>
          <cell r="V283" t="str">
            <v>KD Karthik</v>
          </cell>
          <cell r="W283" t="str">
            <v>AD Russell</v>
          </cell>
          <cell r="X283" t="str">
            <v>Shivam Mavi</v>
          </cell>
          <cell r="Y283" t="str">
            <v>PP Chawla</v>
          </cell>
          <cell r="Z283" t="str">
            <v>MG Johnson</v>
          </cell>
          <cell r="AA283" t="str">
            <v>Kuldeep Yadav</v>
          </cell>
        </row>
        <row r="284">
          <cell r="A284">
            <v>1136592</v>
          </cell>
          <cell r="B284" t="str">
            <v>Delhi</v>
          </cell>
          <cell r="C284">
            <v>43222</v>
          </cell>
          <cell r="D284" t="str">
            <v>Delhi Daredevils</v>
          </cell>
          <cell r="E284" t="str">
            <v>Rajasthan Royals</v>
          </cell>
          <cell r="F284" t="str">
            <v>PP Shaw</v>
          </cell>
          <cell r="G284" t="str">
            <v>C Munro</v>
          </cell>
          <cell r="H284" t="str">
            <v>SS Iyer</v>
          </cell>
          <cell r="I284" t="str">
            <v>RR Pant</v>
          </cell>
          <cell r="J284" t="str">
            <v>GJ Maxwell</v>
          </cell>
          <cell r="K284" t="str">
            <v>V Shankar</v>
          </cell>
          <cell r="L284" t="str">
            <v>LE Plunkett</v>
          </cell>
          <cell r="M284" t="str">
            <v>A Mishra</v>
          </cell>
          <cell r="N284" t="str">
            <v>S Nadeem</v>
          </cell>
          <cell r="O284" t="str">
            <v>Avesh Khan</v>
          </cell>
          <cell r="P284" t="str">
            <v>TA Boult</v>
          </cell>
          <cell r="Q284" t="str">
            <v>DJM Short</v>
          </cell>
          <cell r="R284" t="str">
            <v>JC Buttler</v>
          </cell>
          <cell r="S284" t="str">
            <v>SV Samson</v>
          </cell>
          <cell r="T284" t="str">
            <v>BA Stokes</v>
          </cell>
          <cell r="U284" t="str">
            <v>RA Tripathi</v>
          </cell>
          <cell r="V284" t="str">
            <v>K Gowtham</v>
          </cell>
          <cell r="W284" t="str">
            <v>JC Archer</v>
          </cell>
          <cell r="X284" t="str">
            <v>AM Rahane</v>
          </cell>
          <cell r="Y284" t="str">
            <v>JD Unadkat</v>
          </cell>
          <cell r="Z284" t="str">
            <v>DS Kulkarni</v>
          </cell>
          <cell r="AA284" t="str">
            <v>S Gopal</v>
          </cell>
        </row>
        <row r="285">
          <cell r="A285">
            <v>1136591</v>
          </cell>
          <cell r="B285" t="str">
            <v>Bengaluru</v>
          </cell>
          <cell r="C285">
            <v>43221</v>
          </cell>
          <cell r="D285" t="str">
            <v>Royal Challengers Bangalore</v>
          </cell>
          <cell r="E285" t="str">
            <v>Mumbai Indians</v>
          </cell>
          <cell r="F285" t="str">
            <v>M Vohra</v>
          </cell>
          <cell r="G285" t="str">
            <v>Q de Kock</v>
          </cell>
          <cell r="H285" t="str">
            <v>BB McCullum</v>
          </cell>
          <cell r="I285" t="str">
            <v>V Kohli</v>
          </cell>
          <cell r="J285" t="str">
            <v>Mandeep Singh</v>
          </cell>
          <cell r="K285" t="str">
            <v>C de Grandhomme</v>
          </cell>
          <cell r="L285" t="str">
            <v>Washington Sundar</v>
          </cell>
          <cell r="M285" t="str">
            <v>TG Southee</v>
          </cell>
          <cell r="N285" t="str">
            <v>UT Yadav</v>
          </cell>
          <cell r="O285" t="str">
            <v>YS Chahal</v>
          </cell>
          <cell r="P285" t="str">
            <v>Mohammed Siraj</v>
          </cell>
          <cell r="Q285" t="str">
            <v>SA Yadav</v>
          </cell>
          <cell r="R285" t="str">
            <v>Ishan Kishan</v>
          </cell>
          <cell r="S285" t="str">
            <v>JP Duminy</v>
          </cell>
          <cell r="T285" t="str">
            <v>RG Sharma</v>
          </cell>
          <cell r="U285" t="str">
            <v>KA Pollard</v>
          </cell>
          <cell r="V285" t="str">
            <v>HH Pandya</v>
          </cell>
          <cell r="W285" t="str">
            <v>KH Pandya</v>
          </cell>
          <cell r="X285" t="str">
            <v>BCJ Cutting</v>
          </cell>
          <cell r="Y285" t="str">
            <v>MJ McClenaghan</v>
          </cell>
          <cell r="Z285" t="str">
            <v>M Markande</v>
          </cell>
          <cell r="AA285" t="str">
            <v>JJ Bumrah</v>
          </cell>
        </row>
        <row r="286">
          <cell r="A286">
            <v>1136590</v>
          </cell>
          <cell r="B286" t="str">
            <v>Pune</v>
          </cell>
          <cell r="C286">
            <v>43220</v>
          </cell>
          <cell r="D286" t="str">
            <v>Chennai Super Kings</v>
          </cell>
          <cell r="E286" t="str">
            <v>Delhi Daredevils</v>
          </cell>
          <cell r="F286" t="str">
            <v>SR Watson</v>
          </cell>
          <cell r="G286" t="str">
            <v>F du Plessis</v>
          </cell>
          <cell r="H286" t="str">
            <v>SK Raina</v>
          </cell>
          <cell r="I286" t="str">
            <v>AT Rayudu</v>
          </cell>
          <cell r="J286" t="str">
            <v>MS Dhoni</v>
          </cell>
          <cell r="K286" t="str">
            <v>RA Jadeja</v>
          </cell>
          <cell r="L286" t="str">
            <v>DJ Bravo</v>
          </cell>
          <cell r="M286" t="str">
            <v>KV Sharma</v>
          </cell>
          <cell r="N286" t="str">
            <v>Harbhajan Singh</v>
          </cell>
          <cell r="O286" t="str">
            <v>KM Asif</v>
          </cell>
          <cell r="P286" t="str">
            <v>L Ngidi</v>
          </cell>
          <cell r="Q286" t="str">
            <v>PP Shaw</v>
          </cell>
          <cell r="R286" t="str">
            <v>C Munro</v>
          </cell>
          <cell r="S286" t="str">
            <v>SS Iyer</v>
          </cell>
          <cell r="T286" t="str">
            <v>RR Pant</v>
          </cell>
          <cell r="U286" t="str">
            <v>GJ Maxwell</v>
          </cell>
          <cell r="V286" t="str">
            <v>V Shankar</v>
          </cell>
          <cell r="W286" t="str">
            <v>R Tewatia</v>
          </cell>
          <cell r="X286" t="str">
            <v>LE Plunkett</v>
          </cell>
          <cell r="Y286" t="str">
            <v>A Mishra</v>
          </cell>
          <cell r="Z286" t="str">
            <v>Avesh Khan</v>
          </cell>
          <cell r="AA286" t="str">
            <v>TA Boult</v>
          </cell>
        </row>
        <row r="287">
          <cell r="A287">
            <v>1136588</v>
          </cell>
          <cell r="B287" t="str">
            <v>Jaipur</v>
          </cell>
          <cell r="C287">
            <v>43219</v>
          </cell>
          <cell r="D287" t="str">
            <v>Sunrisers Hyderabad</v>
          </cell>
          <cell r="E287" t="str">
            <v>Rajasthan Royals</v>
          </cell>
          <cell r="F287" t="str">
            <v>AD Hales</v>
          </cell>
          <cell r="G287" t="str">
            <v>S Dhawan</v>
          </cell>
          <cell r="H287" t="str">
            <v>KS Williamson</v>
          </cell>
          <cell r="I287" t="str">
            <v>MK Pandey</v>
          </cell>
          <cell r="J287" t="str">
            <v>Shakib Al Hasan</v>
          </cell>
          <cell r="K287" t="str">
            <v>YK Pathan</v>
          </cell>
          <cell r="L287" t="str">
            <v>WP Saha</v>
          </cell>
          <cell r="M287" t="str">
            <v>Rashid Khan</v>
          </cell>
          <cell r="N287" t="str">
            <v>Basil Thampi</v>
          </cell>
          <cell r="O287" t="str">
            <v>Sandeep Sharma</v>
          </cell>
          <cell r="P287" t="str">
            <v>S Kaul</v>
          </cell>
          <cell r="Q287" t="str">
            <v>AM Rahane</v>
          </cell>
          <cell r="R287" t="str">
            <v>RA Tripathi</v>
          </cell>
          <cell r="S287" t="str">
            <v>SV Samson</v>
          </cell>
          <cell r="T287" t="str">
            <v>BA Stokes</v>
          </cell>
          <cell r="U287" t="str">
            <v>JC Buttler</v>
          </cell>
          <cell r="V287" t="str">
            <v>MK Lomror</v>
          </cell>
          <cell r="W287" t="str">
            <v>K Gowtham</v>
          </cell>
          <cell r="X287" t="str">
            <v>JC Archer</v>
          </cell>
          <cell r="Y287" t="str">
            <v>DS Kulkarni</v>
          </cell>
          <cell r="Z287" t="str">
            <v>IS Sodhi</v>
          </cell>
          <cell r="AA287" t="str">
            <v>JD Unadkat</v>
          </cell>
        </row>
        <row r="288">
          <cell r="A288">
            <v>1136589</v>
          </cell>
          <cell r="B288" t="str">
            <v>Bengaluru</v>
          </cell>
          <cell r="C288">
            <v>43219</v>
          </cell>
          <cell r="D288" t="str">
            <v>Royal Challengers Bangalore</v>
          </cell>
          <cell r="E288" t="str">
            <v>Kolkata Knight Riders</v>
          </cell>
          <cell r="F288" t="str">
            <v>Q de Kock</v>
          </cell>
          <cell r="G288" t="str">
            <v>BB McCullum</v>
          </cell>
          <cell r="H288" t="str">
            <v>V Kohli</v>
          </cell>
          <cell r="I288" t="str">
            <v>M Vohra</v>
          </cell>
          <cell r="J288" t="str">
            <v>Mandeep Singh</v>
          </cell>
          <cell r="K288" t="str">
            <v>C de Grandhomme</v>
          </cell>
          <cell r="L288" t="str">
            <v>M Ashwin</v>
          </cell>
          <cell r="M288" t="str">
            <v>TG Southee</v>
          </cell>
          <cell r="N288" t="str">
            <v>UT Yadav</v>
          </cell>
          <cell r="O288" t="str">
            <v>YS Chahal</v>
          </cell>
          <cell r="P288" t="str">
            <v>Mohammed Siraj</v>
          </cell>
          <cell r="Q288" t="str">
            <v>CA Lynn</v>
          </cell>
          <cell r="R288" t="str">
            <v>SP Narine</v>
          </cell>
          <cell r="S288" t="str">
            <v>RV Uthappa</v>
          </cell>
          <cell r="T288" t="str">
            <v>N Rana</v>
          </cell>
          <cell r="U288" t="str">
            <v>AD Russell</v>
          </cell>
          <cell r="V288" t="str">
            <v>KD Karthik</v>
          </cell>
          <cell r="W288" t="str">
            <v>Shubman Gill</v>
          </cell>
          <cell r="X288" t="str">
            <v>Shivam Mavi</v>
          </cell>
          <cell r="Y288" t="str">
            <v>PP Chawla</v>
          </cell>
          <cell r="Z288" t="str">
            <v>MG Johnson</v>
          </cell>
          <cell r="AA288" t="str">
            <v>Kuldeep Yadav</v>
          </cell>
        </row>
        <row r="289">
          <cell r="A289">
            <v>1136587</v>
          </cell>
          <cell r="B289" t="str">
            <v>Pune</v>
          </cell>
          <cell r="C289">
            <v>43218</v>
          </cell>
          <cell r="D289" t="str">
            <v>Chennai Super Kings</v>
          </cell>
          <cell r="E289" t="str">
            <v>Mumbai Indians</v>
          </cell>
          <cell r="F289" t="str">
            <v>SR Watson</v>
          </cell>
          <cell r="G289" t="str">
            <v>AT Rayudu</v>
          </cell>
          <cell r="H289" t="str">
            <v>SK Raina</v>
          </cell>
          <cell r="I289" t="str">
            <v>MS Dhoni</v>
          </cell>
          <cell r="J289" t="str">
            <v>DJ Bravo</v>
          </cell>
          <cell r="K289" t="str">
            <v>SW Billings</v>
          </cell>
          <cell r="L289" t="str">
            <v>RA Jadeja</v>
          </cell>
          <cell r="M289" t="str">
            <v>Harbhajan Singh</v>
          </cell>
          <cell r="N289" t="str">
            <v>DL Chahar</v>
          </cell>
          <cell r="O289" t="str">
            <v>SN Thakur</v>
          </cell>
          <cell r="P289" t="str">
            <v>Imran Tahir</v>
          </cell>
          <cell r="Q289" t="str">
            <v>SA Yadav</v>
          </cell>
          <cell r="R289" t="str">
            <v>E Lewis</v>
          </cell>
          <cell r="S289" t="str">
            <v>RG Sharma</v>
          </cell>
          <cell r="T289" t="str">
            <v>HH Pandya</v>
          </cell>
          <cell r="U289" t="str">
            <v>Ishan Kishan</v>
          </cell>
          <cell r="V289" t="str">
            <v>JP Duminy</v>
          </cell>
          <cell r="W289" t="str">
            <v>KH Pandya</v>
          </cell>
          <cell r="X289" t="str">
            <v>BCJ Cutting</v>
          </cell>
          <cell r="Y289" t="str">
            <v>MJ McClenaghan</v>
          </cell>
          <cell r="Z289" t="str">
            <v>M Markande</v>
          </cell>
          <cell r="AA289" t="str">
            <v>JJ Bumrah</v>
          </cell>
        </row>
        <row r="290">
          <cell r="A290">
            <v>1136586</v>
          </cell>
          <cell r="B290" t="str">
            <v>Delhi</v>
          </cell>
          <cell r="C290">
            <v>43217</v>
          </cell>
          <cell r="D290" t="str">
            <v>Delhi Daredevils</v>
          </cell>
          <cell r="E290" t="str">
            <v>Kolkata Knight Riders</v>
          </cell>
          <cell r="F290" t="str">
            <v>PP Shaw</v>
          </cell>
          <cell r="G290" t="str">
            <v>C Munro</v>
          </cell>
          <cell r="H290" t="str">
            <v>SS Iyer</v>
          </cell>
          <cell r="I290" t="str">
            <v>RR Pant</v>
          </cell>
          <cell r="J290" t="str">
            <v>GJ Maxwell</v>
          </cell>
          <cell r="K290" t="str">
            <v>V Shankar</v>
          </cell>
          <cell r="L290" t="str">
            <v>R Tewatia</v>
          </cell>
          <cell r="M290" t="str">
            <v>LE Plunkett</v>
          </cell>
          <cell r="N290" t="str">
            <v>A Mishra</v>
          </cell>
          <cell r="O290" t="str">
            <v>Avesh Khan</v>
          </cell>
          <cell r="P290" t="str">
            <v>TA Boult</v>
          </cell>
          <cell r="Q290" t="str">
            <v>CA Lynn</v>
          </cell>
          <cell r="R290" t="str">
            <v>SP Narine</v>
          </cell>
          <cell r="S290" t="str">
            <v>RV Uthappa</v>
          </cell>
          <cell r="T290" t="str">
            <v>N Rana</v>
          </cell>
          <cell r="U290" t="str">
            <v>KD Karthik</v>
          </cell>
          <cell r="V290" t="str">
            <v>Shubman Gill</v>
          </cell>
          <cell r="W290" t="str">
            <v>AD Russell</v>
          </cell>
          <cell r="X290" t="str">
            <v>Shivam Mavi</v>
          </cell>
          <cell r="Y290" t="str">
            <v>PP Chawla</v>
          </cell>
          <cell r="Z290" t="str">
            <v>MG Johnson</v>
          </cell>
          <cell r="AA290" t="str">
            <v>Kuldeep Yadav</v>
          </cell>
        </row>
        <row r="291">
          <cell r="A291">
            <v>1136585</v>
          </cell>
          <cell r="B291" t="str">
            <v>Hyderabad</v>
          </cell>
          <cell r="C291">
            <v>43216</v>
          </cell>
          <cell r="D291" t="str">
            <v>Sunrisers Hyderabad</v>
          </cell>
          <cell r="E291" t="str">
            <v>Kings XI Punjab</v>
          </cell>
          <cell r="F291" t="str">
            <v>S Dhawan</v>
          </cell>
          <cell r="G291" t="str">
            <v>KS Williamson</v>
          </cell>
          <cell r="H291" t="str">
            <v>WP Saha</v>
          </cell>
          <cell r="I291" t="str">
            <v>MK Pandey</v>
          </cell>
          <cell r="J291" t="str">
            <v>Shakib Al Hasan</v>
          </cell>
          <cell r="K291" t="str">
            <v>YK Pathan</v>
          </cell>
          <cell r="L291" t="str">
            <v>Mohammad Nabi</v>
          </cell>
          <cell r="M291" t="str">
            <v>Rashid Khan</v>
          </cell>
          <cell r="N291" t="str">
            <v>Basil Thampi</v>
          </cell>
          <cell r="O291" t="str">
            <v>S Kaul</v>
          </cell>
          <cell r="P291" t="str">
            <v>Sandeep Sharma</v>
          </cell>
          <cell r="Q291" t="str">
            <v>KL Rahul</v>
          </cell>
          <cell r="R291" t="str">
            <v>CH Gayle</v>
          </cell>
          <cell r="S291" t="str">
            <v>MA Agarwal</v>
          </cell>
          <cell r="T291" t="str">
            <v>KK Nair</v>
          </cell>
          <cell r="U291" t="str">
            <v>AJ Finch</v>
          </cell>
          <cell r="V291" t="str">
            <v>MK Tiwary</v>
          </cell>
          <cell r="W291" t="str">
            <v>R Ashwin</v>
          </cell>
          <cell r="X291" t="str">
            <v>AJ Tye</v>
          </cell>
          <cell r="Y291" t="str">
            <v>BB Sran</v>
          </cell>
          <cell r="Z291" t="str">
            <v>AS Rajpoot</v>
          </cell>
          <cell r="AA291" t="str">
            <v>Mujeeb Ur Rahman</v>
          </cell>
        </row>
        <row r="292">
          <cell r="A292">
            <v>1136584</v>
          </cell>
          <cell r="B292" t="str">
            <v>Bengaluru</v>
          </cell>
          <cell r="C292">
            <v>43215</v>
          </cell>
          <cell r="D292" t="str">
            <v>Royal Challengers Bangalore</v>
          </cell>
          <cell r="E292" t="str">
            <v>Chennai Super Kings</v>
          </cell>
          <cell r="F292" t="str">
            <v>Q de Kock</v>
          </cell>
          <cell r="G292" t="str">
            <v>V Kohli</v>
          </cell>
          <cell r="H292" t="str">
            <v>AB de Villiers</v>
          </cell>
          <cell r="I292" t="str">
            <v>CJ Anderson</v>
          </cell>
          <cell r="J292" t="str">
            <v>Mandeep Singh</v>
          </cell>
          <cell r="K292" t="str">
            <v>C de Grandhomme</v>
          </cell>
          <cell r="L292" t="str">
            <v>P Negi</v>
          </cell>
          <cell r="M292" t="str">
            <v>Washington Sundar</v>
          </cell>
          <cell r="N292" t="str">
            <v>UT Yadav</v>
          </cell>
          <cell r="O292" t="str">
            <v>Mohammed Siraj</v>
          </cell>
          <cell r="P292" t="str">
            <v>YS Chahal</v>
          </cell>
          <cell r="Q292" t="str">
            <v>SR Watson</v>
          </cell>
          <cell r="R292" t="str">
            <v>AT Rayudu</v>
          </cell>
          <cell r="S292" t="str">
            <v>SK Raina</v>
          </cell>
          <cell r="T292" t="str">
            <v>SW Billings</v>
          </cell>
          <cell r="U292" t="str">
            <v>RA Jadeja</v>
          </cell>
          <cell r="V292" t="str">
            <v>MS Dhoni</v>
          </cell>
          <cell r="W292" t="str">
            <v>DJ Bravo</v>
          </cell>
          <cell r="X292" t="str">
            <v>Harbhajan Singh</v>
          </cell>
          <cell r="Y292" t="str">
            <v>DL Chahar</v>
          </cell>
          <cell r="Z292" t="str">
            <v>SN Thakur</v>
          </cell>
          <cell r="AA292" t="str">
            <v>Imran Tahir</v>
          </cell>
        </row>
        <row r="293">
          <cell r="A293">
            <v>1136583</v>
          </cell>
          <cell r="B293" t="str">
            <v>Mumbai</v>
          </cell>
          <cell r="C293">
            <v>43214</v>
          </cell>
          <cell r="D293" t="str">
            <v>Sunrisers Hyderabad</v>
          </cell>
          <cell r="E293" t="str">
            <v>Mumbai Indians</v>
          </cell>
          <cell r="F293" t="str">
            <v>S Dhawan</v>
          </cell>
          <cell r="G293" t="str">
            <v>KS Williamson</v>
          </cell>
          <cell r="H293" t="str">
            <v>WP Saha</v>
          </cell>
          <cell r="I293" t="str">
            <v>MK Pandey</v>
          </cell>
          <cell r="J293" t="str">
            <v>Shakib Al Hasan</v>
          </cell>
          <cell r="K293" t="str">
            <v>YK Pathan</v>
          </cell>
          <cell r="L293" t="str">
            <v>Mohammad Nabi</v>
          </cell>
          <cell r="M293" t="str">
            <v>Rashid Khan</v>
          </cell>
          <cell r="N293" t="str">
            <v>Basil Thampi</v>
          </cell>
          <cell r="O293" t="str">
            <v>S Kaul</v>
          </cell>
          <cell r="P293" t="str">
            <v>Sandeep Sharma</v>
          </cell>
          <cell r="Q293" t="str">
            <v>SA Yadav</v>
          </cell>
          <cell r="R293" t="str">
            <v>E Lewis</v>
          </cell>
          <cell r="S293" t="str">
            <v>Ishan Kishan</v>
          </cell>
          <cell r="T293" t="str">
            <v>RG Sharma</v>
          </cell>
          <cell r="U293" t="str">
            <v>KH Pandya</v>
          </cell>
          <cell r="V293" t="str">
            <v>KA Pollard</v>
          </cell>
          <cell r="W293" t="str">
            <v>HH Pandya</v>
          </cell>
          <cell r="X293" t="str">
            <v>MJ McClenaghan</v>
          </cell>
          <cell r="Y293" t="str">
            <v>M Markande</v>
          </cell>
          <cell r="Z293" t="str">
            <v>JJ Bumrah</v>
          </cell>
          <cell r="AA293" t="str">
            <v>Mustafizur Rahman</v>
          </cell>
        </row>
        <row r="294">
          <cell r="A294">
            <v>1136582</v>
          </cell>
          <cell r="B294" t="str">
            <v>Delhi</v>
          </cell>
          <cell r="C294">
            <v>43213</v>
          </cell>
          <cell r="D294" t="str">
            <v>Kings XI Punjab</v>
          </cell>
          <cell r="E294" t="str">
            <v>Delhi Daredevils</v>
          </cell>
          <cell r="F294" t="str">
            <v>KL Rahul</v>
          </cell>
          <cell r="G294" t="str">
            <v>AJ Finch</v>
          </cell>
          <cell r="H294" t="str">
            <v>MA Agarwal</v>
          </cell>
          <cell r="I294" t="str">
            <v>KK Nair</v>
          </cell>
          <cell r="J294" t="str">
            <v>Yuvraj Singh</v>
          </cell>
          <cell r="K294" t="str">
            <v>DA Miller</v>
          </cell>
          <cell r="L294" t="str">
            <v>R Ashwin</v>
          </cell>
          <cell r="M294" t="str">
            <v>AJ Tye</v>
          </cell>
          <cell r="N294" t="str">
            <v>BB Sran</v>
          </cell>
          <cell r="O294" t="str">
            <v>AS Rajpoot</v>
          </cell>
          <cell r="P294" t="str">
            <v>Mujeeb Ur Rahman</v>
          </cell>
          <cell r="Q294" t="str">
            <v>PP Shaw</v>
          </cell>
          <cell r="R294" t="str">
            <v>G Gambhir</v>
          </cell>
          <cell r="S294" t="str">
            <v>GJ Maxwell</v>
          </cell>
          <cell r="T294" t="str">
            <v>SS Iyer</v>
          </cell>
          <cell r="U294" t="str">
            <v>RR Pant</v>
          </cell>
          <cell r="V294" t="str">
            <v>DT Christian</v>
          </cell>
          <cell r="W294" t="str">
            <v>R Tewatia</v>
          </cell>
          <cell r="X294" t="str">
            <v>LE Plunkett</v>
          </cell>
          <cell r="Y294" t="str">
            <v>A Mishra</v>
          </cell>
          <cell r="Z294" t="str">
            <v>Avesh Khan</v>
          </cell>
          <cell r="AA294" t="str">
            <v>TA Boult</v>
          </cell>
        </row>
        <row r="295">
          <cell r="A295">
            <v>1136581</v>
          </cell>
          <cell r="B295" t="str">
            <v>Jaipur</v>
          </cell>
          <cell r="C295">
            <v>43212</v>
          </cell>
          <cell r="D295" t="str">
            <v>Mumbai Indians</v>
          </cell>
          <cell r="E295" t="str">
            <v>Rajasthan Royals</v>
          </cell>
          <cell r="F295" t="str">
            <v>SA Yadav</v>
          </cell>
          <cell r="G295" t="str">
            <v>E Lewis</v>
          </cell>
          <cell r="H295" t="str">
            <v>Ishan Kishan</v>
          </cell>
          <cell r="I295" t="str">
            <v>KA Pollard</v>
          </cell>
          <cell r="J295" t="str">
            <v>RG Sharma</v>
          </cell>
          <cell r="K295" t="str">
            <v>KH Pandya</v>
          </cell>
          <cell r="L295" t="str">
            <v>HH Pandya</v>
          </cell>
          <cell r="M295" t="str">
            <v>MJ McClenaghan</v>
          </cell>
          <cell r="N295" t="str">
            <v>M Markande</v>
          </cell>
          <cell r="O295" t="str">
            <v>JJ Bumrah</v>
          </cell>
          <cell r="P295" t="str">
            <v>Mustafizur Rahman</v>
          </cell>
          <cell r="Q295" t="str">
            <v>AM Rahane</v>
          </cell>
          <cell r="R295" t="str">
            <v>RA Tripathi</v>
          </cell>
          <cell r="S295" t="str">
            <v>SV Samson</v>
          </cell>
          <cell r="T295" t="str">
            <v>BA Stokes</v>
          </cell>
          <cell r="U295" t="str">
            <v>JC Buttler</v>
          </cell>
          <cell r="V295" t="str">
            <v>H Klaasen</v>
          </cell>
          <cell r="W295" t="str">
            <v>JC Archer</v>
          </cell>
          <cell r="X295" t="str">
            <v>K Gowtham</v>
          </cell>
          <cell r="Y295" t="str">
            <v>JD Unadkat</v>
          </cell>
          <cell r="Z295" t="str">
            <v>DS Kulkarni</v>
          </cell>
          <cell r="AA295" t="str">
            <v>S Gopal</v>
          </cell>
        </row>
        <row r="296">
          <cell r="A296">
            <v>1136580</v>
          </cell>
          <cell r="B296" t="str">
            <v>Hyderabad</v>
          </cell>
          <cell r="C296">
            <v>43212</v>
          </cell>
          <cell r="D296" t="str">
            <v>Chennai Super Kings</v>
          </cell>
          <cell r="E296" t="str">
            <v>Sunrisers Hyderabad</v>
          </cell>
          <cell r="F296" t="str">
            <v>SR Watson</v>
          </cell>
          <cell r="G296" t="str">
            <v>F du Plessis</v>
          </cell>
          <cell r="H296" t="str">
            <v>SK Raina</v>
          </cell>
          <cell r="I296" t="str">
            <v>AT Rayudu</v>
          </cell>
          <cell r="J296" t="str">
            <v>MS Dhoni</v>
          </cell>
          <cell r="K296" t="str">
            <v>SW Billings</v>
          </cell>
          <cell r="L296" t="str">
            <v>DJ Bravo</v>
          </cell>
          <cell r="M296" t="str">
            <v>RA Jadeja</v>
          </cell>
          <cell r="N296" t="str">
            <v>DL Chahar</v>
          </cell>
          <cell r="O296" t="str">
            <v>KV Sharma</v>
          </cell>
          <cell r="P296" t="str">
            <v>SN Thakur</v>
          </cell>
          <cell r="Q296" t="str">
            <v>RK Bhui</v>
          </cell>
          <cell r="R296" t="str">
            <v>KS Williamson</v>
          </cell>
          <cell r="S296" t="str">
            <v>MK Pandey</v>
          </cell>
          <cell r="T296" t="str">
            <v>DJ Hooda</v>
          </cell>
          <cell r="U296" t="str">
            <v>Shakib Al Hasan</v>
          </cell>
          <cell r="V296" t="str">
            <v>YK Pathan</v>
          </cell>
          <cell r="W296" t="str">
            <v>WP Saha</v>
          </cell>
          <cell r="X296" t="str">
            <v>Rashid Khan</v>
          </cell>
          <cell r="Y296" t="str">
            <v>B Kumar</v>
          </cell>
          <cell r="Z296" t="str">
            <v>B Stanlake</v>
          </cell>
          <cell r="AA296" t="str">
            <v>S Kaul</v>
          </cell>
        </row>
        <row r="297">
          <cell r="A297">
            <v>1136579</v>
          </cell>
          <cell r="B297" t="str">
            <v>Bengaluru</v>
          </cell>
          <cell r="C297">
            <v>43211</v>
          </cell>
          <cell r="D297" t="str">
            <v>Delhi Daredevils</v>
          </cell>
          <cell r="E297" t="str">
            <v>Royal Challengers Bangalore</v>
          </cell>
          <cell r="F297" t="str">
            <v>JJ Roy</v>
          </cell>
          <cell r="G297" t="str">
            <v>G Gambhir</v>
          </cell>
          <cell r="H297" t="str">
            <v>SS Iyer</v>
          </cell>
          <cell r="I297" t="str">
            <v>RR Pant</v>
          </cell>
          <cell r="J297" t="str">
            <v>GJ Maxwell</v>
          </cell>
          <cell r="K297" t="str">
            <v>R Tewatia</v>
          </cell>
          <cell r="L297" t="str">
            <v>CH Morris</v>
          </cell>
          <cell r="M297" t="str">
            <v>V Shankar</v>
          </cell>
          <cell r="N297" t="str">
            <v>S Nadeem</v>
          </cell>
          <cell r="O297" t="str">
            <v>HV Patel</v>
          </cell>
          <cell r="P297" t="str">
            <v>TA Boult</v>
          </cell>
          <cell r="Q297" t="str">
            <v>Q de Kock</v>
          </cell>
          <cell r="R297" t="str">
            <v>M Vohra</v>
          </cell>
          <cell r="S297" t="str">
            <v>V Kohli</v>
          </cell>
          <cell r="T297" t="str">
            <v>AB de Villiers</v>
          </cell>
          <cell r="U297" t="str">
            <v>CJ Anderson</v>
          </cell>
          <cell r="V297" t="str">
            <v>Mandeep Singh</v>
          </cell>
          <cell r="W297" t="str">
            <v>Washington Sundar</v>
          </cell>
          <cell r="X297" t="str">
            <v>CR Woakes</v>
          </cell>
          <cell r="Y297" t="str">
            <v>UT Yadav</v>
          </cell>
          <cell r="Z297" t="str">
            <v>Mohammed Siraj</v>
          </cell>
          <cell r="AA297" t="str">
            <v>YS Chahal</v>
          </cell>
        </row>
        <row r="298">
          <cell r="A298">
            <v>1136578</v>
          </cell>
          <cell r="B298" t="str">
            <v>Kolkata</v>
          </cell>
          <cell r="C298">
            <v>43211</v>
          </cell>
          <cell r="D298" t="str">
            <v>Kolkata Knight Riders</v>
          </cell>
          <cell r="E298" t="str">
            <v>Kings XI Punjab</v>
          </cell>
          <cell r="F298" t="str">
            <v>CA Lynn</v>
          </cell>
          <cell r="G298" t="str">
            <v>SP Narine</v>
          </cell>
          <cell r="H298" t="str">
            <v>RV Uthappa</v>
          </cell>
          <cell r="I298" t="str">
            <v>N Rana</v>
          </cell>
          <cell r="J298" t="str">
            <v>KD Karthik</v>
          </cell>
          <cell r="K298" t="str">
            <v>AD Russell</v>
          </cell>
          <cell r="L298" t="str">
            <v>Shubman Gill</v>
          </cell>
          <cell r="M298" t="str">
            <v>TK Curran</v>
          </cell>
          <cell r="N298" t="str">
            <v>PP Chawla</v>
          </cell>
          <cell r="O298" t="str">
            <v>Shivam Mavi</v>
          </cell>
          <cell r="P298" t="str">
            <v>Kuldeep Yadav</v>
          </cell>
          <cell r="Q298" t="str">
            <v>KL Rahul</v>
          </cell>
          <cell r="R298" t="str">
            <v>CH Gayle</v>
          </cell>
          <cell r="S298" t="str">
            <v>MA Agarwal</v>
          </cell>
          <cell r="T298" t="str">
            <v>KK Nair</v>
          </cell>
          <cell r="U298" t="str">
            <v>AJ Finch</v>
          </cell>
          <cell r="V298" t="str">
            <v>Yuvraj Singh</v>
          </cell>
          <cell r="W298" t="str">
            <v>R Ashwin</v>
          </cell>
          <cell r="X298" t="str">
            <v>AJ Tye</v>
          </cell>
          <cell r="Y298" t="str">
            <v>BB Sran</v>
          </cell>
          <cell r="Z298" t="str">
            <v>Mujeeb Ur Rahman</v>
          </cell>
          <cell r="AA298" t="str">
            <v>AS Rajpoot</v>
          </cell>
        </row>
        <row r="299">
          <cell r="A299">
            <v>1136577</v>
          </cell>
          <cell r="B299" t="str">
            <v>Pune</v>
          </cell>
          <cell r="C299">
            <v>43210</v>
          </cell>
          <cell r="D299" t="str">
            <v>Chennai Super Kings</v>
          </cell>
          <cell r="E299" t="str">
            <v>Rajasthan Royals</v>
          </cell>
          <cell r="F299" t="str">
            <v>SR Watson</v>
          </cell>
          <cell r="G299" t="str">
            <v>AT Rayudu</v>
          </cell>
          <cell r="H299" t="str">
            <v>SK Raina</v>
          </cell>
          <cell r="I299" t="str">
            <v>MS Dhoni</v>
          </cell>
          <cell r="J299" t="str">
            <v>SW Billings</v>
          </cell>
          <cell r="K299" t="str">
            <v>DJ Bravo</v>
          </cell>
          <cell r="L299" t="str">
            <v>RA Jadeja</v>
          </cell>
          <cell r="M299" t="str">
            <v>DL Chahar</v>
          </cell>
          <cell r="N299" t="str">
            <v>KV Sharma</v>
          </cell>
          <cell r="O299" t="str">
            <v>SN Thakur</v>
          </cell>
          <cell r="P299" t="str">
            <v>Imran Tahir</v>
          </cell>
          <cell r="Q299" t="str">
            <v>AM Rahane</v>
          </cell>
          <cell r="R299" t="str">
            <v>H Klaasen</v>
          </cell>
          <cell r="S299" t="str">
            <v>SV Samson</v>
          </cell>
          <cell r="T299" t="str">
            <v>BA Stokes</v>
          </cell>
          <cell r="U299" t="str">
            <v>JC Buttler</v>
          </cell>
          <cell r="V299" t="str">
            <v>RA Tripathi</v>
          </cell>
          <cell r="W299" t="str">
            <v>STR Binny</v>
          </cell>
          <cell r="X299" t="str">
            <v>K Gowtham</v>
          </cell>
          <cell r="Y299" t="str">
            <v>S Gopal</v>
          </cell>
          <cell r="Z299" t="str">
            <v>JD Unadkat</v>
          </cell>
          <cell r="AA299" t="str">
            <v>B Laughlin</v>
          </cell>
        </row>
        <row r="300">
          <cell r="A300">
            <v>1136576</v>
          </cell>
          <cell r="B300" t="str">
            <v>Chandigarh</v>
          </cell>
          <cell r="C300">
            <v>43209</v>
          </cell>
          <cell r="D300" t="str">
            <v>Kings XI Punjab</v>
          </cell>
          <cell r="E300" t="str">
            <v>Sunrisers Hyderabad</v>
          </cell>
          <cell r="F300" t="str">
            <v>KL Rahul</v>
          </cell>
          <cell r="G300" t="str">
            <v>CH Gayle</v>
          </cell>
          <cell r="H300" t="str">
            <v>MA Agarwal</v>
          </cell>
          <cell r="I300" t="str">
            <v>KK Nair</v>
          </cell>
          <cell r="J300" t="str">
            <v>AJ Finch</v>
          </cell>
          <cell r="K300" t="str">
            <v>Yuvraj Singh</v>
          </cell>
          <cell r="L300" t="str">
            <v>R Ashwin</v>
          </cell>
          <cell r="M300" t="str">
            <v>AJ Tye</v>
          </cell>
          <cell r="N300" t="str">
            <v>BB Sran</v>
          </cell>
          <cell r="O300" t="str">
            <v>MM Sharma</v>
          </cell>
          <cell r="P300" t="str">
            <v>Mujeeb Ur Rahman</v>
          </cell>
          <cell r="Q300" t="str">
            <v>WP Saha</v>
          </cell>
          <cell r="R300" t="str">
            <v>S Dhawan</v>
          </cell>
          <cell r="S300" t="str">
            <v>KS Williamson</v>
          </cell>
          <cell r="T300" t="str">
            <v>YK Pathan</v>
          </cell>
          <cell r="U300" t="str">
            <v>MK Pandey</v>
          </cell>
          <cell r="V300" t="str">
            <v>DJ Hooda</v>
          </cell>
          <cell r="W300" t="str">
            <v>Shakib Al Hasan</v>
          </cell>
          <cell r="X300" t="str">
            <v>CJ Jordan</v>
          </cell>
          <cell r="Y300" t="str">
            <v>B Kumar</v>
          </cell>
          <cell r="Z300" t="str">
            <v>Rashid Khan</v>
          </cell>
          <cell r="AA300" t="str">
            <v>S Kaul</v>
          </cell>
        </row>
        <row r="301">
          <cell r="A301">
            <v>1136575</v>
          </cell>
          <cell r="B301" t="str">
            <v>Jaipur</v>
          </cell>
          <cell r="C301">
            <v>43208</v>
          </cell>
          <cell r="D301" t="str">
            <v>Rajasthan Royals</v>
          </cell>
          <cell r="E301" t="str">
            <v>Kolkata Knight Riders</v>
          </cell>
          <cell r="F301" t="str">
            <v>AM Rahane</v>
          </cell>
          <cell r="G301" t="str">
            <v>DJM Short</v>
          </cell>
          <cell r="H301" t="str">
            <v>SV Samson</v>
          </cell>
          <cell r="I301" t="str">
            <v>RA Tripathi</v>
          </cell>
          <cell r="J301" t="str">
            <v>BA Stokes</v>
          </cell>
          <cell r="K301" t="str">
            <v>JC Buttler</v>
          </cell>
          <cell r="L301" t="str">
            <v>K Gowtham</v>
          </cell>
          <cell r="M301" t="str">
            <v>S Gopal</v>
          </cell>
          <cell r="N301" t="str">
            <v>DS Kulkarni</v>
          </cell>
          <cell r="O301" t="str">
            <v>JD Unadkat</v>
          </cell>
          <cell r="P301" t="str">
            <v>B Laughlin</v>
          </cell>
          <cell r="Q301" t="str">
            <v>SP Narine</v>
          </cell>
          <cell r="R301" t="str">
            <v>CA Lynn</v>
          </cell>
          <cell r="S301" t="str">
            <v>RV Uthappa</v>
          </cell>
          <cell r="T301" t="str">
            <v>N Rana</v>
          </cell>
          <cell r="U301" t="str">
            <v>KD Karthik</v>
          </cell>
          <cell r="V301" t="str">
            <v>AD Russell</v>
          </cell>
          <cell r="W301" t="str">
            <v>Shubman Gill</v>
          </cell>
          <cell r="X301" t="str">
            <v>TK Curran</v>
          </cell>
          <cell r="Y301" t="str">
            <v>PP Chawla</v>
          </cell>
          <cell r="Z301" t="str">
            <v>Shivam Mavi</v>
          </cell>
          <cell r="AA301" t="str">
            <v>Kuldeep Yadav</v>
          </cell>
        </row>
        <row r="302">
          <cell r="A302">
            <v>1136574</v>
          </cell>
          <cell r="B302" t="str">
            <v>Mumbai</v>
          </cell>
          <cell r="C302">
            <v>43207</v>
          </cell>
          <cell r="D302" t="str">
            <v>Mumbai Indians</v>
          </cell>
          <cell r="E302" t="str">
            <v>Royal Challengers Bangalore</v>
          </cell>
          <cell r="F302" t="str">
            <v>SA Yadav</v>
          </cell>
          <cell r="G302" t="str">
            <v>E Lewis</v>
          </cell>
          <cell r="H302" t="str">
            <v>Ishan Kishan</v>
          </cell>
          <cell r="I302" t="str">
            <v>RG Sharma</v>
          </cell>
          <cell r="J302" t="str">
            <v>KH Pandya</v>
          </cell>
          <cell r="K302" t="str">
            <v>KA Pollard</v>
          </cell>
          <cell r="L302" t="str">
            <v>HH Pandya</v>
          </cell>
          <cell r="M302" t="str">
            <v>MJ McClenaghan</v>
          </cell>
          <cell r="N302" t="str">
            <v>M Markande</v>
          </cell>
          <cell r="O302" t="str">
            <v>JJ Bumrah</v>
          </cell>
          <cell r="P302" t="str">
            <v>Mustafizur Rahman</v>
          </cell>
          <cell r="Q302" t="str">
            <v>V Kohli</v>
          </cell>
          <cell r="R302" t="str">
            <v>Q de Kock</v>
          </cell>
          <cell r="S302" t="str">
            <v>AB de Villiers</v>
          </cell>
          <cell r="T302" t="str">
            <v>Mandeep Singh</v>
          </cell>
          <cell r="U302" t="str">
            <v>CJ Anderson</v>
          </cell>
          <cell r="V302" t="str">
            <v>Washington Sundar</v>
          </cell>
          <cell r="W302" t="str">
            <v>SN Khan</v>
          </cell>
          <cell r="X302" t="str">
            <v>CR Woakes</v>
          </cell>
          <cell r="Y302" t="str">
            <v>UT Yadav</v>
          </cell>
          <cell r="Z302" t="str">
            <v>Mohammed Siraj</v>
          </cell>
          <cell r="AA302" t="str">
            <v>YS Chahal</v>
          </cell>
        </row>
        <row r="303">
          <cell r="A303">
            <v>1136573</v>
          </cell>
          <cell r="B303" t="str">
            <v>Kolkata</v>
          </cell>
          <cell r="C303">
            <v>43206</v>
          </cell>
          <cell r="D303" t="str">
            <v>Kolkata Knight Riders</v>
          </cell>
          <cell r="E303" t="str">
            <v>Delhi Daredevils</v>
          </cell>
          <cell r="F303" t="str">
            <v>CA Lynn</v>
          </cell>
          <cell r="G303" t="str">
            <v>SP Narine</v>
          </cell>
          <cell r="H303" t="str">
            <v>RV Uthappa</v>
          </cell>
          <cell r="I303" t="str">
            <v>N Rana</v>
          </cell>
          <cell r="J303" t="str">
            <v>KD Karthik</v>
          </cell>
          <cell r="K303" t="str">
            <v>AD Russell</v>
          </cell>
          <cell r="L303" t="str">
            <v>Shubman Gill</v>
          </cell>
          <cell r="M303" t="str">
            <v>TK Curran</v>
          </cell>
          <cell r="N303" t="str">
            <v>PP Chawla</v>
          </cell>
          <cell r="O303" t="str">
            <v>Shivam Mavi</v>
          </cell>
          <cell r="P303" t="str">
            <v>Kuldeep Yadav</v>
          </cell>
          <cell r="Q303" t="str">
            <v>G Gambhir</v>
          </cell>
          <cell r="R303" t="str">
            <v>JJ Roy</v>
          </cell>
          <cell r="S303" t="str">
            <v>SS Iyer</v>
          </cell>
          <cell r="T303" t="str">
            <v>RR Pant</v>
          </cell>
          <cell r="U303" t="str">
            <v>GJ Maxwell</v>
          </cell>
          <cell r="V303" t="str">
            <v>R Tewatia</v>
          </cell>
          <cell r="W303" t="str">
            <v>V Shankar</v>
          </cell>
          <cell r="X303" t="str">
            <v>CH Morris</v>
          </cell>
          <cell r="Y303" t="str">
            <v>Mohammed Shami</v>
          </cell>
          <cell r="Z303" t="str">
            <v>S Nadeem</v>
          </cell>
          <cell r="AA303" t="str">
            <v>TA Boult</v>
          </cell>
        </row>
        <row r="304">
          <cell r="A304">
            <v>1136572</v>
          </cell>
          <cell r="B304" t="str">
            <v>Chandigarh</v>
          </cell>
          <cell r="C304">
            <v>43205</v>
          </cell>
          <cell r="D304" t="str">
            <v>Kings XI Punjab</v>
          </cell>
          <cell r="E304" t="str">
            <v>Chennai Super Kings</v>
          </cell>
          <cell r="F304" t="str">
            <v>KL Rahul</v>
          </cell>
          <cell r="G304" t="str">
            <v>CH Gayle</v>
          </cell>
          <cell r="H304" t="str">
            <v>MA Agarwal</v>
          </cell>
          <cell r="I304" t="str">
            <v>Yuvraj Singh</v>
          </cell>
          <cell r="J304" t="str">
            <v>AJ Finch</v>
          </cell>
          <cell r="K304" t="str">
            <v>KK Nair</v>
          </cell>
          <cell r="L304" t="str">
            <v>R Ashwin</v>
          </cell>
          <cell r="M304" t="str">
            <v>AJ Tye</v>
          </cell>
          <cell r="N304" t="str">
            <v>BB Sran</v>
          </cell>
          <cell r="O304" t="str">
            <v>MM Sharma</v>
          </cell>
          <cell r="P304" t="str">
            <v>Mujeeb Ur Rahman</v>
          </cell>
          <cell r="Q304" t="str">
            <v>SR Watson</v>
          </cell>
          <cell r="R304" t="str">
            <v>M Vijay</v>
          </cell>
          <cell r="S304" t="str">
            <v>AT Rayudu</v>
          </cell>
          <cell r="T304" t="str">
            <v>SW Billings</v>
          </cell>
          <cell r="U304" t="str">
            <v>MS Dhoni</v>
          </cell>
          <cell r="V304" t="str">
            <v>RA Jadeja</v>
          </cell>
          <cell r="W304" t="str">
            <v>DJ Bravo</v>
          </cell>
          <cell r="X304" t="str">
            <v>DL Chahar</v>
          </cell>
          <cell r="Y304" t="str">
            <v>Harbhajan Singh</v>
          </cell>
          <cell r="Z304" t="str">
            <v>SN Thakur</v>
          </cell>
          <cell r="AA304" t="str">
            <v>Imran Tahir</v>
          </cell>
        </row>
        <row r="305">
          <cell r="A305">
            <v>1136571</v>
          </cell>
          <cell r="B305" t="str">
            <v>Bengaluru</v>
          </cell>
          <cell r="C305">
            <v>43205</v>
          </cell>
          <cell r="D305" t="str">
            <v>Rajasthan Royals</v>
          </cell>
          <cell r="E305" t="str">
            <v>Royal Challengers Bangalore</v>
          </cell>
          <cell r="F305" t="str">
            <v>AM Rahane</v>
          </cell>
          <cell r="G305" t="str">
            <v>DJM Short</v>
          </cell>
          <cell r="H305" t="str">
            <v>SV Samson</v>
          </cell>
          <cell r="I305" t="str">
            <v>BA Stokes</v>
          </cell>
          <cell r="J305" t="str">
            <v>JC Buttler</v>
          </cell>
          <cell r="K305" t="str">
            <v>RA Tripathi</v>
          </cell>
          <cell r="L305" t="str">
            <v>K Gowtham</v>
          </cell>
          <cell r="M305" t="str">
            <v>S Gopal</v>
          </cell>
          <cell r="N305" t="str">
            <v>DS Kulkarni</v>
          </cell>
          <cell r="O305" t="str">
            <v>JD Unadkat</v>
          </cell>
          <cell r="P305" t="str">
            <v>B Laughlin</v>
          </cell>
          <cell r="Q305" t="str">
            <v>BB McCullum</v>
          </cell>
          <cell r="R305" t="str">
            <v>Q de Kock</v>
          </cell>
          <cell r="S305" t="str">
            <v>V Kohli</v>
          </cell>
          <cell r="T305" t="str">
            <v>AB de Villiers</v>
          </cell>
          <cell r="U305" t="str">
            <v>Mandeep Singh</v>
          </cell>
          <cell r="V305" t="str">
            <v>P Negi</v>
          </cell>
          <cell r="W305" t="str">
            <v>Washington Sundar</v>
          </cell>
          <cell r="X305" t="str">
            <v>CR Woakes</v>
          </cell>
          <cell r="Y305" t="str">
            <v>UT Yadav</v>
          </cell>
          <cell r="Z305" t="str">
            <v>K Khejroliya</v>
          </cell>
          <cell r="AA305" t="str">
            <v>YS Chahal</v>
          </cell>
        </row>
        <row r="306">
          <cell r="A306">
            <v>1136570</v>
          </cell>
          <cell r="B306" t="str">
            <v>Kolkata</v>
          </cell>
          <cell r="C306">
            <v>43204</v>
          </cell>
          <cell r="D306" t="str">
            <v>Kolkata Knight Riders</v>
          </cell>
          <cell r="E306" t="str">
            <v>Sunrisers Hyderabad</v>
          </cell>
          <cell r="F306" t="str">
            <v>RV Uthappa</v>
          </cell>
          <cell r="G306" t="str">
            <v>CA Lynn</v>
          </cell>
          <cell r="H306" t="str">
            <v>N Rana</v>
          </cell>
          <cell r="I306" t="str">
            <v>SP Narine</v>
          </cell>
          <cell r="J306" t="str">
            <v>KD Karthik</v>
          </cell>
          <cell r="K306" t="str">
            <v>AD Russell</v>
          </cell>
          <cell r="L306" t="str">
            <v>Shubman Gill</v>
          </cell>
          <cell r="M306" t="str">
            <v>Shivam Mavi</v>
          </cell>
          <cell r="N306" t="str">
            <v>MG Johnson</v>
          </cell>
          <cell r="O306" t="str">
            <v>PP Chawla</v>
          </cell>
          <cell r="P306" t="str">
            <v>Kuldeep Yadav</v>
          </cell>
          <cell r="Q306" t="str">
            <v>WP Saha</v>
          </cell>
          <cell r="R306" t="str">
            <v>S Dhawan</v>
          </cell>
          <cell r="S306" t="str">
            <v>KS Williamson</v>
          </cell>
          <cell r="T306" t="str">
            <v>MK Pandey</v>
          </cell>
          <cell r="U306" t="str">
            <v>Shakib Al Hasan</v>
          </cell>
          <cell r="V306" t="str">
            <v>DJ Hooda</v>
          </cell>
          <cell r="W306" t="str">
            <v>YK Pathan</v>
          </cell>
          <cell r="X306" t="str">
            <v>B Kumar</v>
          </cell>
          <cell r="Y306" t="str">
            <v>Rashid Khan</v>
          </cell>
          <cell r="Z306" t="str">
            <v>S Kaul</v>
          </cell>
          <cell r="AA306" t="str">
            <v>B Stanlake</v>
          </cell>
        </row>
        <row r="307">
          <cell r="A307">
            <v>1136569</v>
          </cell>
          <cell r="B307" t="str">
            <v>Mumbai</v>
          </cell>
          <cell r="C307">
            <v>43204</v>
          </cell>
          <cell r="D307" t="str">
            <v>Mumbai Indians</v>
          </cell>
          <cell r="E307" t="str">
            <v>Delhi Daredevils</v>
          </cell>
          <cell r="F307" t="str">
            <v>SA Yadav</v>
          </cell>
          <cell r="G307" t="str">
            <v>E Lewis</v>
          </cell>
          <cell r="H307" t="str">
            <v>Ishan Kishan</v>
          </cell>
          <cell r="I307" t="str">
            <v>RG Sharma</v>
          </cell>
          <cell r="J307" t="str">
            <v>KA Pollard</v>
          </cell>
          <cell r="K307" t="str">
            <v>KH Pandya</v>
          </cell>
          <cell r="L307" t="str">
            <v>HH Pandya</v>
          </cell>
          <cell r="M307" t="str">
            <v>A Dananjaya</v>
          </cell>
          <cell r="N307" t="str">
            <v>M Markande</v>
          </cell>
          <cell r="O307" t="str">
            <v>JJ Bumrah</v>
          </cell>
          <cell r="P307" t="str">
            <v>Mustafizur Rahman</v>
          </cell>
          <cell r="Q307" t="str">
            <v>JJ Roy</v>
          </cell>
          <cell r="R307" t="str">
            <v>G Gambhir</v>
          </cell>
          <cell r="S307" t="str">
            <v>RR Pant</v>
          </cell>
          <cell r="T307" t="str">
            <v>GJ Maxwell</v>
          </cell>
          <cell r="U307" t="str">
            <v>SS Iyer</v>
          </cell>
          <cell r="V307" t="str">
            <v>V Shankar</v>
          </cell>
          <cell r="W307" t="str">
            <v>DT Christian</v>
          </cell>
          <cell r="X307" t="str">
            <v>R Tewatia</v>
          </cell>
          <cell r="Y307" t="str">
            <v>S Nadeem</v>
          </cell>
          <cell r="Z307" t="str">
            <v>Mohammed Shami</v>
          </cell>
          <cell r="AA307" t="str">
            <v>TA Boult</v>
          </cell>
        </row>
        <row r="308">
          <cell r="A308">
            <v>1136568</v>
          </cell>
          <cell r="B308" t="str">
            <v>Bengaluru</v>
          </cell>
          <cell r="C308">
            <v>43203</v>
          </cell>
          <cell r="D308" t="str">
            <v>Kings XI Punjab</v>
          </cell>
          <cell r="E308" t="str">
            <v>Royal Challengers Bangalore</v>
          </cell>
          <cell r="F308" t="str">
            <v>KL Rahul</v>
          </cell>
          <cell r="G308" t="str">
            <v>MA Agarwal</v>
          </cell>
          <cell r="H308" t="str">
            <v>AJ Finch</v>
          </cell>
          <cell r="I308" t="str">
            <v>Yuvraj Singh</v>
          </cell>
          <cell r="J308" t="str">
            <v>KK Nair</v>
          </cell>
          <cell r="K308" t="str">
            <v>MP Stoinis</v>
          </cell>
          <cell r="L308" t="str">
            <v>AR Patel</v>
          </cell>
          <cell r="M308" t="str">
            <v>R Ashwin</v>
          </cell>
          <cell r="N308" t="str">
            <v>AJ Tye</v>
          </cell>
          <cell r="O308" t="str">
            <v>MM Sharma</v>
          </cell>
          <cell r="P308" t="str">
            <v>Mujeeb Ur Rahman</v>
          </cell>
          <cell r="Q308" t="str">
            <v>Q de Kock</v>
          </cell>
          <cell r="R308" t="str">
            <v>BB McCullum</v>
          </cell>
          <cell r="S308" t="str">
            <v>V Kohli</v>
          </cell>
          <cell r="T308" t="str">
            <v>AB de Villiers</v>
          </cell>
          <cell r="U308" t="str">
            <v>SN Khan</v>
          </cell>
          <cell r="V308" t="str">
            <v>Mandeep Singh</v>
          </cell>
          <cell r="W308" t="str">
            <v>CR Woakes</v>
          </cell>
          <cell r="X308" t="str">
            <v>Washington Sundar</v>
          </cell>
          <cell r="Y308" t="str">
            <v>UT Yadav</v>
          </cell>
          <cell r="Z308" t="str">
            <v>K Khejroliya</v>
          </cell>
          <cell r="AA308" t="str">
            <v>YS Chahal</v>
          </cell>
        </row>
        <row r="309">
          <cell r="A309">
            <v>1136567</v>
          </cell>
          <cell r="B309" t="str">
            <v>Hyderabad</v>
          </cell>
          <cell r="C309">
            <v>43202</v>
          </cell>
          <cell r="D309" t="str">
            <v>Mumbai Indians</v>
          </cell>
          <cell r="E309" t="str">
            <v>Sunrisers Hyderabad</v>
          </cell>
          <cell r="F309" t="str">
            <v>RG Sharma</v>
          </cell>
          <cell r="G309" t="str">
            <v>E Lewis</v>
          </cell>
          <cell r="H309" t="str">
            <v>Ishan Kishan</v>
          </cell>
          <cell r="I309" t="str">
            <v>SA Yadav</v>
          </cell>
          <cell r="J309" t="str">
            <v>KH Pandya</v>
          </cell>
          <cell r="K309" t="str">
            <v>KA Pollard</v>
          </cell>
          <cell r="L309" t="str">
            <v>BCJ Cutting</v>
          </cell>
          <cell r="M309" t="str">
            <v>PJ Sangwan</v>
          </cell>
          <cell r="N309" t="str">
            <v>M Markande</v>
          </cell>
          <cell r="O309" t="str">
            <v>JJ Bumrah</v>
          </cell>
          <cell r="P309" t="str">
            <v>Mustafizur Rahman</v>
          </cell>
          <cell r="Q309" t="str">
            <v>WP Saha</v>
          </cell>
          <cell r="R309" t="str">
            <v>S Dhawan</v>
          </cell>
          <cell r="S309" t="str">
            <v>KS Williamson</v>
          </cell>
          <cell r="T309" t="str">
            <v>MK Pandey</v>
          </cell>
          <cell r="U309" t="str">
            <v>Shakib Al Hasan</v>
          </cell>
          <cell r="V309" t="str">
            <v>DJ Hooda</v>
          </cell>
          <cell r="W309" t="str">
            <v>YK Pathan</v>
          </cell>
          <cell r="X309" t="str">
            <v>Rashid Khan</v>
          </cell>
          <cell r="Y309" t="str">
            <v>S Kaul</v>
          </cell>
          <cell r="Z309" t="str">
            <v>Sandeep Sharma</v>
          </cell>
          <cell r="AA309" t="str">
            <v>B Stanlake</v>
          </cell>
        </row>
        <row r="310">
          <cell r="A310">
            <v>1136566</v>
          </cell>
          <cell r="B310" t="str">
            <v>Jaipur</v>
          </cell>
          <cell r="C310">
            <v>43201</v>
          </cell>
          <cell r="D310" t="str">
            <v>Rajasthan Royals</v>
          </cell>
          <cell r="E310" t="str">
            <v>Delhi Daredevils</v>
          </cell>
          <cell r="F310" t="str">
            <v>AM Rahane</v>
          </cell>
          <cell r="G310" t="str">
            <v>DJM Short</v>
          </cell>
          <cell r="H310" t="str">
            <v>BA Stokes</v>
          </cell>
          <cell r="I310" t="str">
            <v>SV Samson</v>
          </cell>
          <cell r="J310" t="str">
            <v>JC Buttler</v>
          </cell>
          <cell r="K310" t="str">
            <v>RA Tripathi</v>
          </cell>
          <cell r="L310" t="str">
            <v>K Gowtham</v>
          </cell>
          <cell r="M310" t="str">
            <v>S Gopal</v>
          </cell>
          <cell r="N310" t="str">
            <v>DS Kulkarni</v>
          </cell>
          <cell r="O310" t="str">
            <v>JD Unadkat</v>
          </cell>
          <cell r="P310" t="str">
            <v>B Laughlin</v>
          </cell>
          <cell r="Q310" t="str">
            <v>GJ Maxwell</v>
          </cell>
          <cell r="R310" t="str">
            <v>C Munro</v>
          </cell>
          <cell r="S310" t="str">
            <v>RR Pant</v>
          </cell>
          <cell r="T310" t="str">
            <v>CH Morris</v>
          </cell>
          <cell r="U310" t="str">
            <v>V Shankar</v>
          </cell>
          <cell r="V310" t="str">
            <v>SS Iyer</v>
          </cell>
          <cell r="W310" t="str">
            <v>G Gambhir</v>
          </cell>
          <cell r="X310" t="str">
            <v>R Tewatia</v>
          </cell>
          <cell r="Y310" t="str">
            <v>S Nadeem</v>
          </cell>
          <cell r="Z310" t="str">
            <v>TA Boult</v>
          </cell>
          <cell r="AA310" t="str">
            <v>Mohammed Shami</v>
          </cell>
        </row>
        <row r="311">
          <cell r="A311">
            <v>1136565</v>
          </cell>
          <cell r="B311" t="str">
            <v>Chennai</v>
          </cell>
          <cell r="C311">
            <v>43200</v>
          </cell>
          <cell r="D311" t="str">
            <v>Kolkata Knight Riders</v>
          </cell>
          <cell r="E311" t="str">
            <v>Chennai Super Kings</v>
          </cell>
          <cell r="F311" t="str">
            <v>CA Lynn</v>
          </cell>
          <cell r="G311" t="str">
            <v>SP Narine</v>
          </cell>
          <cell r="H311" t="str">
            <v>RV Uthappa</v>
          </cell>
          <cell r="I311" t="str">
            <v>N Rana</v>
          </cell>
          <cell r="J311" t="str">
            <v>KD Karthik</v>
          </cell>
          <cell r="K311" t="str">
            <v>RK Singh</v>
          </cell>
          <cell r="L311" t="str">
            <v>AD Russell</v>
          </cell>
          <cell r="M311" t="str">
            <v>TK Curran</v>
          </cell>
          <cell r="N311" t="str">
            <v>R Vinay Kumar</v>
          </cell>
          <cell r="O311" t="str">
            <v>Kuldeep Yadav</v>
          </cell>
          <cell r="P311" t="str">
            <v>PP Chawla</v>
          </cell>
          <cell r="Q311" t="str">
            <v>SR Watson</v>
          </cell>
          <cell r="R311" t="str">
            <v>AT Rayudu</v>
          </cell>
          <cell r="S311" t="str">
            <v>SK Raina</v>
          </cell>
          <cell r="T311" t="str">
            <v>MS Dhoni</v>
          </cell>
          <cell r="U311" t="str">
            <v>SW Billings</v>
          </cell>
          <cell r="V311" t="str">
            <v>RA Jadeja</v>
          </cell>
          <cell r="W311" t="str">
            <v>DJ Bravo</v>
          </cell>
          <cell r="X311" t="str">
            <v>DL Chahar</v>
          </cell>
          <cell r="Y311" t="str">
            <v>Harbhajan Singh</v>
          </cell>
          <cell r="Z311" t="str">
            <v>SN Thakur</v>
          </cell>
          <cell r="AA311" t="str">
            <v>Imran Tahir</v>
          </cell>
        </row>
        <row r="312">
          <cell r="A312">
            <v>1136564</v>
          </cell>
          <cell r="B312" t="str">
            <v>Hyderabad</v>
          </cell>
          <cell r="C312">
            <v>43199</v>
          </cell>
          <cell r="D312" t="str">
            <v>Rajasthan Royals</v>
          </cell>
          <cell r="E312" t="str">
            <v>Sunrisers Hyderabad</v>
          </cell>
          <cell r="F312" t="str">
            <v>AM Rahane</v>
          </cell>
          <cell r="G312" t="str">
            <v>DJM Short</v>
          </cell>
          <cell r="H312" t="str">
            <v>SV Samson</v>
          </cell>
          <cell r="I312" t="str">
            <v>BA Stokes</v>
          </cell>
          <cell r="J312" t="str">
            <v>RA Tripathi</v>
          </cell>
          <cell r="K312" t="str">
            <v>JC Buttler</v>
          </cell>
          <cell r="L312" t="str">
            <v>K Gowtham</v>
          </cell>
          <cell r="M312" t="str">
            <v>S Gopal</v>
          </cell>
          <cell r="N312" t="str">
            <v>DS Kulkarni</v>
          </cell>
          <cell r="O312" t="str">
            <v>JD Unadkat</v>
          </cell>
          <cell r="P312" t="str">
            <v>B Laughlin</v>
          </cell>
          <cell r="Q312" t="str">
            <v>WP Saha</v>
          </cell>
          <cell r="R312" t="str">
            <v>S Dhawan</v>
          </cell>
          <cell r="S312" t="str">
            <v>KS Williamson</v>
          </cell>
          <cell r="T312" t="str">
            <v>MK Pandey</v>
          </cell>
          <cell r="U312" t="str">
            <v>DJ Hooda</v>
          </cell>
          <cell r="V312" t="str">
            <v>YK Pathan</v>
          </cell>
          <cell r="W312" t="str">
            <v>Shakib Al Hasan</v>
          </cell>
          <cell r="X312" t="str">
            <v>Rashid Khan</v>
          </cell>
          <cell r="Y312" t="str">
            <v>B Kumar</v>
          </cell>
          <cell r="Z312" t="str">
            <v>B Stanlake</v>
          </cell>
          <cell r="AA312" t="str">
            <v>S Kaul</v>
          </cell>
        </row>
        <row r="313">
          <cell r="A313">
            <v>1136562</v>
          </cell>
          <cell r="B313" t="str">
            <v>Chandigarh</v>
          </cell>
          <cell r="C313">
            <v>43198</v>
          </cell>
          <cell r="D313" t="str">
            <v>Delhi Daredevils</v>
          </cell>
          <cell r="E313" t="str">
            <v>Kings XI Punjab</v>
          </cell>
          <cell r="F313" t="str">
            <v>C Munro</v>
          </cell>
          <cell r="G313" t="str">
            <v>G Gambhir</v>
          </cell>
          <cell r="H313" t="str">
            <v>SS Iyer</v>
          </cell>
          <cell r="I313" t="str">
            <v>V Shankar</v>
          </cell>
          <cell r="J313" t="str">
            <v>RR Pant</v>
          </cell>
          <cell r="K313" t="str">
            <v>R Tewatia</v>
          </cell>
          <cell r="L313" t="str">
            <v>CH Morris</v>
          </cell>
          <cell r="M313" t="str">
            <v>DT Christian</v>
          </cell>
          <cell r="N313" t="str">
            <v>A Mishra</v>
          </cell>
          <cell r="O313" t="str">
            <v>TA Boult</v>
          </cell>
          <cell r="P313" t="str">
            <v>Mohammed Shami</v>
          </cell>
          <cell r="Q313" t="str">
            <v>KL Rahul</v>
          </cell>
          <cell r="R313" t="str">
            <v>MA Agarwal</v>
          </cell>
          <cell r="S313" t="str">
            <v>Yuvraj Singh</v>
          </cell>
          <cell r="T313" t="str">
            <v>KK Nair</v>
          </cell>
          <cell r="U313" t="str">
            <v>DA Miller</v>
          </cell>
          <cell r="V313" t="str">
            <v>MP Stoinis</v>
          </cell>
          <cell r="W313" t="str">
            <v>AR Patel</v>
          </cell>
          <cell r="X313" t="str">
            <v>R Ashwin</v>
          </cell>
          <cell r="Y313" t="str">
            <v>AJ Tye</v>
          </cell>
          <cell r="Z313" t="str">
            <v>MM Sharma</v>
          </cell>
          <cell r="AA313" t="str">
            <v>Mujeeb Ur Rahman</v>
          </cell>
        </row>
        <row r="314">
          <cell r="A314">
            <v>1136563</v>
          </cell>
          <cell r="B314" t="str">
            <v>Kolkata</v>
          </cell>
          <cell r="C314">
            <v>43198</v>
          </cell>
          <cell r="D314" t="str">
            <v>Royal Challengers Bangalore</v>
          </cell>
          <cell r="E314" t="str">
            <v>Kolkata Knight Riders</v>
          </cell>
          <cell r="F314" t="str">
            <v>BB McCullum</v>
          </cell>
          <cell r="G314" t="str">
            <v>Q de Kock</v>
          </cell>
          <cell r="H314" t="str">
            <v>V Kohli</v>
          </cell>
          <cell r="I314" t="str">
            <v>AB de Villiers</v>
          </cell>
          <cell r="J314" t="str">
            <v>SN Khan</v>
          </cell>
          <cell r="K314" t="str">
            <v>Mandeep Singh</v>
          </cell>
          <cell r="L314" t="str">
            <v>CR Woakes</v>
          </cell>
          <cell r="M314" t="str">
            <v>Washington Sundar</v>
          </cell>
          <cell r="N314" t="str">
            <v>UT Yadav</v>
          </cell>
          <cell r="O314" t="str">
            <v>K Khejroliya</v>
          </cell>
          <cell r="P314" t="str">
            <v>YS Chahal</v>
          </cell>
          <cell r="Q314" t="str">
            <v>SP Narine</v>
          </cell>
          <cell r="R314" t="str">
            <v>CA Lynn</v>
          </cell>
          <cell r="S314" t="str">
            <v>RV Uthappa</v>
          </cell>
          <cell r="T314" t="str">
            <v>N Rana</v>
          </cell>
          <cell r="U314" t="str">
            <v>KD Karthik</v>
          </cell>
          <cell r="V314" t="str">
            <v>RK Singh</v>
          </cell>
          <cell r="W314" t="str">
            <v>AD Russell</v>
          </cell>
          <cell r="X314" t="str">
            <v>R Vinay Kumar</v>
          </cell>
          <cell r="Y314" t="str">
            <v>PP Chawla</v>
          </cell>
          <cell r="Z314" t="str">
            <v>MG Johnson</v>
          </cell>
          <cell r="AA314" t="str">
            <v>Kuldeep Yadav</v>
          </cell>
        </row>
        <row r="315">
          <cell r="A315">
            <v>1136561</v>
          </cell>
          <cell r="B315" t="str">
            <v>Mumbai</v>
          </cell>
          <cell r="C315">
            <v>43197</v>
          </cell>
          <cell r="D315" t="str">
            <v>Mumbai Indians</v>
          </cell>
          <cell r="E315" t="str">
            <v>Chennai Super Kings</v>
          </cell>
          <cell r="F315" t="str">
            <v>RG Sharma</v>
          </cell>
          <cell r="G315" t="str">
            <v>E Lewis</v>
          </cell>
          <cell r="H315" t="str">
            <v>Ishan Kishan</v>
          </cell>
          <cell r="I315" t="str">
            <v>SA Yadav</v>
          </cell>
          <cell r="J315" t="str">
            <v>HH Pandya</v>
          </cell>
          <cell r="K315" t="str">
            <v>KH Pandya</v>
          </cell>
          <cell r="L315" t="str">
            <v>KA Pollard</v>
          </cell>
          <cell r="M315" t="str">
            <v>JJ Bumrah</v>
          </cell>
          <cell r="N315" t="str">
            <v>MJ McClenaghan</v>
          </cell>
          <cell r="O315" t="str">
            <v>Mustafizur Rahman</v>
          </cell>
          <cell r="P315" t="str">
            <v>M Markande</v>
          </cell>
          <cell r="Q315" t="str">
            <v>SR Watson</v>
          </cell>
          <cell r="R315" t="str">
            <v>AT Rayudu</v>
          </cell>
          <cell r="S315" t="str">
            <v>SK Raina</v>
          </cell>
          <cell r="T315" t="str">
            <v>KM Jadhav</v>
          </cell>
          <cell r="U315" t="str">
            <v>MS Dhoni</v>
          </cell>
          <cell r="V315" t="str">
            <v>RA Jadeja</v>
          </cell>
          <cell r="W315" t="str">
            <v>DJ Bravo</v>
          </cell>
          <cell r="X315" t="str">
            <v>DL Chahar</v>
          </cell>
          <cell r="Y315" t="str">
            <v>Harbhajan Singh</v>
          </cell>
          <cell r="Z315" t="str">
            <v>MA Wood</v>
          </cell>
          <cell r="AA315" t="str">
            <v>Imran Tahir</v>
          </cell>
        </row>
        <row r="316">
          <cell r="A316">
            <v>1082650</v>
          </cell>
          <cell r="B316" t="str">
            <v>Hyderabad</v>
          </cell>
          <cell r="C316">
            <v>42876</v>
          </cell>
          <cell r="D316" t="str">
            <v>Mumbai Indians</v>
          </cell>
          <cell r="E316" t="str">
            <v>Rising Pune Supergiant</v>
          </cell>
          <cell r="F316" t="str">
            <v>LMP Simmons</v>
          </cell>
          <cell r="G316" t="str">
            <v>PA Patel</v>
          </cell>
          <cell r="H316" t="str">
            <v>AT Rayudu</v>
          </cell>
          <cell r="I316" t="str">
            <v>RG Sharma</v>
          </cell>
          <cell r="J316" t="str">
            <v>KH Pandya</v>
          </cell>
          <cell r="K316" t="str">
            <v>KA Pollard</v>
          </cell>
          <cell r="L316" t="str">
            <v>HH Pandya</v>
          </cell>
          <cell r="M316" t="str">
            <v>KV Sharma</v>
          </cell>
          <cell r="N316" t="str">
            <v>MG Johnson</v>
          </cell>
          <cell r="O316" t="str">
            <v>JJ Bumrah</v>
          </cell>
          <cell r="P316" t="str">
            <v>SL Malinga</v>
          </cell>
          <cell r="Q316" t="str">
            <v>AM Rahane</v>
          </cell>
          <cell r="R316" t="str">
            <v>RA Tripathi</v>
          </cell>
          <cell r="S316" t="str">
            <v>SPD Smith</v>
          </cell>
          <cell r="T316" t="str">
            <v>MS Dhoni</v>
          </cell>
          <cell r="U316" t="str">
            <v>MK Tiwary</v>
          </cell>
          <cell r="V316" t="str">
            <v>DT Christian</v>
          </cell>
          <cell r="W316" t="str">
            <v>Washington Sundar</v>
          </cell>
          <cell r="X316" t="str">
            <v>LH Ferguson</v>
          </cell>
          <cell r="Y316" t="str">
            <v>A Zampa</v>
          </cell>
          <cell r="Z316" t="str">
            <v>SN Thakur</v>
          </cell>
          <cell r="AA316" t="str">
            <v>JD Unadkat</v>
          </cell>
        </row>
        <row r="317">
          <cell r="A317">
            <v>1082649</v>
          </cell>
          <cell r="B317" t="str">
            <v>Bangalore</v>
          </cell>
          <cell r="C317">
            <v>42874</v>
          </cell>
          <cell r="D317" t="str">
            <v>Mumbai Indians</v>
          </cell>
          <cell r="E317" t="str">
            <v>Kolkata Knight Riders</v>
          </cell>
          <cell r="F317" t="str">
            <v>LMP Simmons</v>
          </cell>
          <cell r="G317" t="str">
            <v>PA Patel</v>
          </cell>
          <cell r="H317" t="str">
            <v>AT Rayudu</v>
          </cell>
          <cell r="I317" t="str">
            <v>RG Sharma</v>
          </cell>
          <cell r="J317" t="str">
            <v>KH Pandya</v>
          </cell>
          <cell r="K317" t="str">
            <v>KA Pollard</v>
          </cell>
          <cell r="L317" t="str">
            <v>HH Pandya</v>
          </cell>
          <cell r="M317" t="str">
            <v>MG Johnson</v>
          </cell>
          <cell r="N317" t="str">
            <v>KV Sharma</v>
          </cell>
          <cell r="O317" t="str">
            <v>JJ Bumrah</v>
          </cell>
          <cell r="P317" t="str">
            <v>SL Malinga</v>
          </cell>
          <cell r="Q317" t="str">
            <v>CA Lynn</v>
          </cell>
          <cell r="R317" t="str">
            <v>SP Narine</v>
          </cell>
          <cell r="S317" t="str">
            <v>G Gambhir</v>
          </cell>
          <cell r="T317" t="str">
            <v>RV Uthappa</v>
          </cell>
          <cell r="U317" t="str">
            <v>IR Jaggi</v>
          </cell>
          <cell r="V317" t="str">
            <v>C de Grandhomme</v>
          </cell>
          <cell r="W317" t="str">
            <v>SA Yadav</v>
          </cell>
          <cell r="X317" t="str">
            <v>PP Chawla</v>
          </cell>
          <cell r="Y317" t="str">
            <v>NM Coulter-Nile</v>
          </cell>
          <cell r="Z317" t="str">
            <v>UT Yadav</v>
          </cell>
          <cell r="AA317" t="str">
            <v>AS Rajpoot</v>
          </cell>
        </row>
        <row r="318">
          <cell r="A318">
            <v>1082648</v>
          </cell>
          <cell r="B318" t="str">
            <v>Bangalore</v>
          </cell>
          <cell r="C318">
            <v>42872</v>
          </cell>
          <cell r="D318" t="str">
            <v>Sunrisers Hyderabad</v>
          </cell>
          <cell r="E318" t="str">
            <v>Kolkata Knight Riders</v>
          </cell>
          <cell r="F318" t="str">
            <v>DA Warner</v>
          </cell>
          <cell r="G318" t="str">
            <v>S Dhawan</v>
          </cell>
          <cell r="H318" t="str">
            <v>KS Williamson</v>
          </cell>
          <cell r="I318" t="str">
            <v>Yuvraj Singh</v>
          </cell>
          <cell r="J318" t="str">
            <v>V Shankar</v>
          </cell>
          <cell r="K318" t="str">
            <v>NV Ojha</v>
          </cell>
          <cell r="L318" t="str">
            <v>CJ Jordan</v>
          </cell>
          <cell r="M318" t="str">
            <v>Bipul Sharma</v>
          </cell>
          <cell r="N318" t="str">
            <v>B Kumar</v>
          </cell>
          <cell r="O318" t="str">
            <v>Rashid Khan</v>
          </cell>
          <cell r="P318" t="str">
            <v>S Kaul</v>
          </cell>
          <cell r="Q318" t="str">
            <v>RV Uthappa</v>
          </cell>
          <cell r="R318" t="str">
            <v>CA Lynn</v>
          </cell>
          <cell r="S318" t="str">
            <v>YK Pathan</v>
          </cell>
          <cell r="T318" t="str">
            <v>G Gambhir</v>
          </cell>
          <cell r="U318" t="str">
            <v>IR Jaggi</v>
          </cell>
          <cell r="V318" t="str">
            <v>SA Yadav</v>
          </cell>
          <cell r="W318" t="str">
            <v>SP Narine</v>
          </cell>
          <cell r="X318" t="str">
            <v>PP Chawla</v>
          </cell>
          <cell r="Y318" t="str">
            <v>UT Yadav</v>
          </cell>
          <cell r="Z318" t="str">
            <v>NM Coulter-Nile</v>
          </cell>
          <cell r="AA318" t="str">
            <v>TA Boult</v>
          </cell>
        </row>
        <row r="319">
          <cell r="A319">
            <v>1082647</v>
          </cell>
          <cell r="B319" t="str">
            <v>Mumbai</v>
          </cell>
          <cell r="C319">
            <v>42871</v>
          </cell>
          <cell r="D319" t="str">
            <v>Mumbai Indians</v>
          </cell>
          <cell r="E319" t="str">
            <v>Rising Pune Supergiant</v>
          </cell>
          <cell r="F319" t="str">
            <v>LMP Simmons</v>
          </cell>
          <cell r="G319" t="str">
            <v>PA Patel</v>
          </cell>
          <cell r="H319" t="str">
            <v>RG Sharma</v>
          </cell>
          <cell r="I319" t="str">
            <v>AT Rayudu</v>
          </cell>
          <cell r="J319" t="str">
            <v>KA Pollard</v>
          </cell>
          <cell r="K319" t="str">
            <v>HH Pandya</v>
          </cell>
          <cell r="L319" t="str">
            <v>KH Pandya</v>
          </cell>
          <cell r="M319" t="str">
            <v>MJ McClenaghan</v>
          </cell>
          <cell r="N319" t="str">
            <v>KV Sharma</v>
          </cell>
          <cell r="O319" t="str">
            <v>JJ Bumrah</v>
          </cell>
          <cell r="P319" t="str">
            <v>SL Malinga</v>
          </cell>
          <cell r="Q319" t="str">
            <v>AM Rahane</v>
          </cell>
          <cell r="R319" t="str">
            <v>RA Tripathi</v>
          </cell>
          <cell r="S319" t="str">
            <v>SPD Smith</v>
          </cell>
          <cell r="T319" t="str">
            <v>MK Tiwary</v>
          </cell>
          <cell r="U319" t="str">
            <v>MS Dhoni</v>
          </cell>
          <cell r="V319" t="str">
            <v>DT Christian</v>
          </cell>
          <cell r="W319" t="str">
            <v>Washington Sundar</v>
          </cell>
          <cell r="X319" t="str">
            <v>LH Ferguson</v>
          </cell>
          <cell r="Y319" t="str">
            <v>A Zampa</v>
          </cell>
          <cell r="Z319" t="str">
            <v>SN Thakur</v>
          </cell>
          <cell r="AA319" t="str">
            <v>JD Unadkat</v>
          </cell>
        </row>
        <row r="320">
          <cell r="A320">
            <v>1082646</v>
          </cell>
          <cell r="B320" t="str">
            <v>Delhi</v>
          </cell>
          <cell r="C320">
            <v>42869</v>
          </cell>
          <cell r="D320" t="str">
            <v>Delhi Daredevils</v>
          </cell>
          <cell r="E320" t="str">
            <v>Royal Challengers Bangalore</v>
          </cell>
          <cell r="F320" t="str">
            <v>SV Samson</v>
          </cell>
          <cell r="G320" t="str">
            <v>KK Nair</v>
          </cell>
          <cell r="H320" t="str">
            <v>SS Iyer</v>
          </cell>
          <cell r="I320" t="str">
            <v>RR Pant</v>
          </cell>
          <cell r="J320" t="str">
            <v>MN Samuels</v>
          </cell>
          <cell r="K320" t="str">
            <v>CJ Anderson</v>
          </cell>
          <cell r="L320" t="str">
            <v>PJ Cummins</v>
          </cell>
          <cell r="M320" t="str">
            <v>A Mishra</v>
          </cell>
          <cell r="N320" t="str">
            <v>Mohammed Shami</v>
          </cell>
          <cell r="O320" t="str">
            <v>S Nadeem</v>
          </cell>
          <cell r="P320" t="str">
            <v>Z Khan</v>
          </cell>
          <cell r="Q320" t="str">
            <v>CH Gayle</v>
          </cell>
          <cell r="R320" t="str">
            <v>Vishnu Vinod</v>
          </cell>
          <cell r="S320" t="str">
            <v>V Kohli</v>
          </cell>
          <cell r="T320" t="str">
            <v>TM Head</v>
          </cell>
          <cell r="U320" t="str">
            <v>KM Jadhav</v>
          </cell>
          <cell r="V320" t="str">
            <v>Sachin Baby</v>
          </cell>
          <cell r="W320" t="str">
            <v>SR Watson</v>
          </cell>
          <cell r="X320" t="str">
            <v>P Negi</v>
          </cell>
          <cell r="Y320" t="str">
            <v>HV Patel</v>
          </cell>
          <cell r="Z320" t="str">
            <v>Avesh Khan</v>
          </cell>
          <cell r="AA320" t="str">
            <v>YS Chahal</v>
          </cell>
        </row>
        <row r="321">
          <cell r="A321">
            <v>1082645</v>
          </cell>
          <cell r="B321" t="str">
            <v>Pune</v>
          </cell>
          <cell r="C321">
            <v>42869</v>
          </cell>
          <cell r="D321" t="str">
            <v>Rising Pune Supergiant</v>
          </cell>
          <cell r="E321" t="str">
            <v>Kings XI Punjab</v>
          </cell>
          <cell r="F321" t="str">
            <v>AM Rahane</v>
          </cell>
          <cell r="G321" t="str">
            <v>RA Tripathi</v>
          </cell>
          <cell r="H321" t="str">
            <v>SPD Smith</v>
          </cell>
          <cell r="I321" t="str">
            <v>BA Stokes</v>
          </cell>
          <cell r="J321" t="str">
            <v>MK Tiwary</v>
          </cell>
          <cell r="K321" t="str">
            <v>MS Dhoni</v>
          </cell>
          <cell r="L321" t="str">
            <v>DT Christian</v>
          </cell>
          <cell r="M321" t="str">
            <v>Washington Sundar</v>
          </cell>
          <cell r="N321" t="str">
            <v>SN Thakur</v>
          </cell>
          <cell r="O321" t="str">
            <v>JD Unadkat</v>
          </cell>
          <cell r="P321" t="str">
            <v>A Zampa</v>
          </cell>
          <cell r="Q321" t="str">
            <v>MJ Guptill</v>
          </cell>
          <cell r="R321" t="str">
            <v>WP Saha</v>
          </cell>
          <cell r="S321" t="str">
            <v>SE Marsh</v>
          </cell>
          <cell r="T321" t="str">
            <v>EJG Morgan</v>
          </cell>
          <cell r="U321" t="str">
            <v>R Tewatia</v>
          </cell>
          <cell r="V321" t="str">
            <v>GJ Maxwell</v>
          </cell>
          <cell r="W321" t="str">
            <v>AR Patel</v>
          </cell>
          <cell r="X321" t="str">
            <v>Swapnil Singh</v>
          </cell>
          <cell r="Y321" t="str">
            <v>MM Sharma</v>
          </cell>
          <cell r="Z321" t="str">
            <v>I Sharma</v>
          </cell>
          <cell r="AA321" t="str">
            <v>Sandeep Sharma</v>
          </cell>
        </row>
        <row r="322">
          <cell r="A322">
            <v>1082644</v>
          </cell>
          <cell r="B322" t="str">
            <v>Kolkata</v>
          </cell>
          <cell r="C322">
            <v>42868</v>
          </cell>
          <cell r="D322" t="str">
            <v>Kolkata Knight Riders</v>
          </cell>
          <cell r="E322" t="str">
            <v>Mumbai Indians</v>
          </cell>
          <cell r="F322" t="str">
            <v>SP Narine</v>
          </cell>
          <cell r="G322" t="str">
            <v>CA Lynn</v>
          </cell>
          <cell r="H322" t="str">
            <v>G Gambhir</v>
          </cell>
          <cell r="I322" t="str">
            <v>RV Uthappa</v>
          </cell>
          <cell r="J322" t="str">
            <v>MK Pandey</v>
          </cell>
          <cell r="K322" t="str">
            <v>YK Pathan</v>
          </cell>
          <cell r="L322" t="str">
            <v>C de Grandhomme</v>
          </cell>
          <cell r="M322" t="str">
            <v>Kuldeep Yadav</v>
          </cell>
          <cell r="N322" t="str">
            <v>UT Yadav</v>
          </cell>
          <cell r="O322" t="str">
            <v>TA Boult</v>
          </cell>
          <cell r="P322" t="str">
            <v>AS Rajpoot</v>
          </cell>
          <cell r="Q322" t="str">
            <v>SS Tiwary</v>
          </cell>
          <cell r="R322" t="str">
            <v>LMP Simmons</v>
          </cell>
          <cell r="S322" t="str">
            <v>RG Sharma</v>
          </cell>
          <cell r="T322" t="str">
            <v>AT Rayudu</v>
          </cell>
          <cell r="U322" t="str">
            <v>KA Pollard</v>
          </cell>
          <cell r="V322" t="str">
            <v>HH Pandya</v>
          </cell>
          <cell r="W322" t="str">
            <v>KH Pandya</v>
          </cell>
          <cell r="X322" t="str">
            <v>KV Sharma</v>
          </cell>
          <cell r="Y322" t="str">
            <v>MG Johnson</v>
          </cell>
          <cell r="Z322" t="str">
            <v>R Vinay Kumar</v>
          </cell>
          <cell r="AA322" t="str">
            <v>TG Southee</v>
          </cell>
        </row>
        <row r="323">
          <cell r="A323">
            <v>1082643</v>
          </cell>
          <cell r="B323" t="str">
            <v>Kanpur</v>
          </cell>
          <cell r="C323">
            <v>42868</v>
          </cell>
          <cell r="D323" t="str">
            <v>Gujarat Lions</v>
          </cell>
          <cell r="E323" t="str">
            <v>Sunrisers Hyderabad</v>
          </cell>
          <cell r="F323" t="str">
            <v>DR Smith</v>
          </cell>
          <cell r="G323" t="str">
            <v>Ishan Kishan</v>
          </cell>
          <cell r="H323" t="str">
            <v>SK Raina</v>
          </cell>
          <cell r="I323" t="str">
            <v>KD Karthik</v>
          </cell>
          <cell r="J323" t="str">
            <v>AJ Finch</v>
          </cell>
          <cell r="K323" t="str">
            <v>RA Jadeja</v>
          </cell>
          <cell r="L323" t="str">
            <v>JP Faulkner</v>
          </cell>
          <cell r="M323" t="str">
            <v>PJ Sangwan</v>
          </cell>
          <cell r="N323" t="str">
            <v>Ankit Soni</v>
          </cell>
          <cell r="O323" t="str">
            <v>P Kumar</v>
          </cell>
          <cell r="P323" t="str">
            <v>MM Patel</v>
          </cell>
          <cell r="Q323" t="str">
            <v>DA Warner</v>
          </cell>
          <cell r="R323" t="str">
            <v>S Dhawan</v>
          </cell>
          <cell r="S323" t="str">
            <v>MC Henriques</v>
          </cell>
          <cell r="T323" t="str">
            <v>V Shankar</v>
          </cell>
          <cell r="U323" t="str">
            <v>DJ Hooda</v>
          </cell>
          <cell r="V323" t="str">
            <v>Mohammad Nabi</v>
          </cell>
          <cell r="W323" t="str">
            <v>NV Ojha</v>
          </cell>
          <cell r="X323" t="str">
            <v>B Kumar</v>
          </cell>
          <cell r="Y323" t="str">
            <v>Rashid Khan</v>
          </cell>
          <cell r="Z323" t="str">
            <v>S Kaul</v>
          </cell>
          <cell r="AA323" t="str">
            <v>Mohammed Siraj</v>
          </cell>
        </row>
        <row r="324">
          <cell r="A324">
            <v>1082642</v>
          </cell>
          <cell r="B324" t="str">
            <v>Delhi</v>
          </cell>
          <cell r="C324">
            <v>42867</v>
          </cell>
          <cell r="D324" t="str">
            <v>Delhi Daredevils</v>
          </cell>
          <cell r="E324" t="str">
            <v>Rising Pune Supergiant</v>
          </cell>
          <cell r="F324" t="str">
            <v>SV Samson</v>
          </cell>
          <cell r="G324" t="str">
            <v>KK Nair</v>
          </cell>
          <cell r="H324" t="str">
            <v>SS Iyer</v>
          </cell>
          <cell r="I324" t="str">
            <v>RR Pant</v>
          </cell>
          <cell r="J324" t="str">
            <v>MN Samuels</v>
          </cell>
          <cell r="K324" t="str">
            <v>CJ Anderson</v>
          </cell>
          <cell r="L324" t="str">
            <v>PJ Cummins</v>
          </cell>
          <cell r="M324" t="str">
            <v>A Mishra</v>
          </cell>
          <cell r="N324" t="str">
            <v>Mohammed Shami</v>
          </cell>
          <cell r="O324" t="str">
            <v>S Nadeem</v>
          </cell>
          <cell r="P324" t="str">
            <v>Z Khan</v>
          </cell>
          <cell r="Q324" t="str">
            <v>AM Rahane</v>
          </cell>
          <cell r="R324" t="str">
            <v>RA Tripathi</v>
          </cell>
          <cell r="S324" t="str">
            <v>SPD Smith</v>
          </cell>
          <cell r="T324" t="str">
            <v>MK Tiwary</v>
          </cell>
          <cell r="U324" t="str">
            <v>BA Stokes</v>
          </cell>
          <cell r="V324" t="str">
            <v>MS Dhoni</v>
          </cell>
          <cell r="W324" t="str">
            <v>DT Christian</v>
          </cell>
          <cell r="X324" t="str">
            <v>Washington Sundar</v>
          </cell>
          <cell r="Y324" t="str">
            <v>SN Thakur</v>
          </cell>
          <cell r="Z324" t="str">
            <v>JD Unadkat</v>
          </cell>
          <cell r="AA324" t="str">
            <v>A Zampa</v>
          </cell>
        </row>
        <row r="325">
          <cell r="A325">
            <v>1082641</v>
          </cell>
          <cell r="B325" t="str">
            <v>Mumbai</v>
          </cell>
          <cell r="C325">
            <v>42866</v>
          </cell>
          <cell r="D325" t="str">
            <v>Mumbai Indians</v>
          </cell>
          <cell r="E325" t="str">
            <v>Kings XI Punjab</v>
          </cell>
          <cell r="F325" t="str">
            <v>LMP Simmons</v>
          </cell>
          <cell r="G325" t="str">
            <v>PA Patel</v>
          </cell>
          <cell r="H325" t="str">
            <v>N Rana</v>
          </cell>
          <cell r="I325" t="str">
            <v>RG Sharma</v>
          </cell>
          <cell r="J325" t="str">
            <v>KA Pollard</v>
          </cell>
          <cell r="K325" t="str">
            <v>HH Pandya</v>
          </cell>
          <cell r="L325" t="str">
            <v>KV Sharma</v>
          </cell>
          <cell r="M325" t="str">
            <v>Harbhajan Singh</v>
          </cell>
          <cell r="N325" t="str">
            <v>MJ McClenaghan</v>
          </cell>
          <cell r="O325" t="str">
            <v>JJ Bumrah</v>
          </cell>
          <cell r="P325" t="str">
            <v>SL Malinga</v>
          </cell>
          <cell r="Q325" t="str">
            <v>MJ Guptill</v>
          </cell>
          <cell r="R325" t="str">
            <v>WP Saha</v>
          </cell>
          <cell r="S325" t="str">
            <v>GJ Maxwell</v>
          </cell>
          <cell r="T325" t="str">
            <v>SE Marsh</v>
          </cell>
          <cell r="U325" t="str">
            <v>AR Patel</v>
          </cell>
          <cell r="V325" t="str">
            <v>M Vohra</v>
          </cell>
          <cell r="W325" t="str">
            <v>R Tewatia</v>
          </cell>
          <cell r="X325" t="str">
            <v>MM Sharma</v>
          </cell>
          <cell r="Y325" t="str">
            <v>Sandeep Sharma</v>
          </cell>
          <cell r="Z325" t="str">
            <v>I Sharma</v>
          </cell>
          <cell r="AA325" t="str">
            <v>MJ Henry</v>
          </cell>
        </row>
        <row r="326">
          <cell r="A326">
            <v>1082640</v>
          </cell>
          <cell r="B326" t="str">
            <v>Kanpur</v>
          </cell>
          <cell r="C326">
            <v>42865</v>
          </cell>
          <cell r="D326" t="str">
            <v>Gujarat Lions</v>
          </cell>
          <cell r="E326" t="str">
            <v>Delhi Daredevils</v>
          </cell>
          <cell r="F326" t="str">
            <v>DR Smith</v>
          </cell>
          <cell r="G326" t="str">
            <v>Ishan Kishan</v>
          </cell>
          <cell r="H326" t="str">
            <v>SK Raina</v>
          </cell>
          <cell r="I326" t="str">
            <v>KD Karthik</v>
          </cell>
          <cell r="J326" t="str">
            <v>AJ Finch</v>
          </cell>
          <cell r="K326" t="str">
            <v>RA Jadeja</v>
          </cell>
          <cell r="L326" t="str">
            <v>JP Faulkner</v>
          </cell>
          <cell r="M326" t="str">
            <v>DS Kulkarni</v>
          </cell>
          <cell r="N326" t="str">
            <v>PJ Sangwan</v>
          </cell>
          <cell r="O326" t="str">
            <v>Basil Thampi</v>
          </cell>
          <cell r="P326" t="str">
            <v>Ankit Soni</v>
          </cell>
          <cell r="Q326" t="str">
            <v>SV Samson</v>
          </cell>
          <cell r="R326" t="str">
            <v>KK Nair</v>
          </cell>
          <cell r="S326" t="str">
            <v>RR Pant</v>
          </cell>
          <cell r="T326" t="str">
            <v>SS Iyer</v>
          </cell>
          <cell r="U326" t="str">
            <v>MN Samuels</v>
          </cell>
          <cell r="V326" t="str">
            <v>CJ Anderson</v>
          </cell>
          <cell r="W326" t="str">
            <v>CR Brathwaite</v>
          </cell>
          <cell r="X326" t="str">
            <v>PJ Cummins</v>
          </cell>
          <cell r="Y326" t="str">
            <v>Mohammed Shami</v>
          </cell>
          <cell r="Z326" t="str">
            <v>A Mishra</v>
          </cell>
          <cell r="AA326" t="str">
            <v>Z Khan</v>
          </cell>
        </row>
        <row r="327">
          <cell r="A327">
            <v>1082639</v>
          </cell>
          <cell r="B327" t="str">
            <v>Chandigarh</v>
          </cell>
          <cell r="C327">
            <v>42864</v>
          </cell>
          <cell r="D327" t="str">
            <v>Kings XI Punjab</v>
          </cell>
          <cell r="E327" t="str">
            <v>Kolkata Knight Riders</v>
          </cell>
          <cell r="F327" t="str">
            <v>MJ Guptill</v>
          </cell>
          <cell r="G327" t="str">
            <v>M Vohra</v>
          </cell>
          <cell r="H327" t="str">
            <v>SE Marsh</v>
          </cell>
          <cell r="I327" t="str">
            <v>WP Saha</v>
          </cell>
          <cell r="J327" t="str">
            <v>GJ Maxwell</v>
          </cell>
          <cell r="K327" t="str">
            <v>AR Patel</v>
          </cell>
          <cell r="L327" t="str">
            <v>Swapnil Singh</v>
          </cell>
          <cell r="M327" t="str">
            <v>R Tewatia</v>
          </cell>
          <cell r="N327" t="str">
            <v>MJ Henry</v>
          </cell>
          <cell r="O327" t="str">
            <v>MM Sharma</v>
          </cell>
          <cell r="P327" t="str">
            <v>Sandeep Sharma</v>
          </cell>
          <cell r="Q327" t="str">
            <v>SP Narine</v>
          </cell>
          <cell r="R327" t="str">
            <v>CA Lynn</v>
          </cell>
          <cell r="S327" t="str">
            <v>G Gambhir</v>
          </cell>
          <cell r="T327" t="str">
            <v>RV Uthappa</v>
          </cell>
          <cell r="U327" t="str">
            <v>MK Pandey</v>
          </cell>
          <cell r="V327" t="str">
            <v>C de Grandhomme</v>
          </cell>
          <cell r="W327" t="str">
            <v>YK Pathan</v>
          </cell>
          <cell r="X327" t="str">
            <v>CR Woakes</v>
          </cell>
          <cell r="Y327" t="str">
            <v>UT Yadav</v>
          </cell>
          <cell r="Z327" t="str">
            <v>Kuldeep Yadav</v>
          </cell>
          <cell r="AA327" t="str">
            <v>AS Rajpoot</v>
          </cell>
        </row>
        <row r="328">
          <cell r="A328">
            <v>1082638</v>
          </cell>
          <cell r="B328" t="str">
            <v>Hyderabad</v>
          </cell>
          <cell r="C328">
            <v>42863</v>
          </cell>
          <cell r="D328" t="str">
            <v>Sunrisers Hyderabad</v>
          </cell>
          <cell r="E328" t="str">
            <v>Mumbai Indians</v>
          </cell>
          <cell r="F328" t="str">
            <v>DA Warner</v>
          </cell>
          <cell r="G328" t="str">
            <v>S Dhawan</v>
          </cell>
          <cell r="H328" t="str">
            <v>MC Henriques</v>
          </cell>
          <cell r="I328" t="str">
            <v>Yuvraj Singh</v>
          </cell>
          <cell r="J328" t="str">
            <v>V Shankar</v>
          </cell>
          <cell r="K328" t="str">
            <v>Mohammad Nabi</v>
          </cell>
          <cell r="L328" t="str">
            <v>NV Ojha</v>
          </cell>
          <cell r="M328" t="str">
            <v>B Kumar</v>
          </cell>
          <cell r="N328" t="str">
            <v>Rashid Khan</v>
          </cell>
          <cell r="O328" t="str">
            <v>S Kaul</v>
          </cell>
          <cell r="P328" t="str">
            <v>Mohammed Siraj</v>
          </cell>
          <cell r="Q328" t="str">
            <v>LMP Simmons</v>
          </cell>
          <cell r="R328" t="str">
            <v>PA Patel</v>
          </cell>
          <cell r="S328" t="str">
            <v>N Rana</v>
          </cell>
          <cell r="T328" t="str">
            <v>RG Sharma</v>
          </cell>
          <cell r="U328" t="str">
            <v>HH Pandya</v>
          </cell>
          <cell r="V328" t="str">
            <v>KA Pollard</v>
          </cell>
          <cell r="W328" t="str">
            <v>KV Sharma</v>
          </cell>
          <cell r="X328" t="str">
            <v>Harbhajan Singh</v>
          </cell>
          <cell r="Y328" t="str">
            <v>MJ McClenaghan</v>
          </cell>
          <cell r="Z328" t="str">
            <v>JJ Bumrah</v>
          </cell>
          <cell r="AA328" t="str">
            <v>SL Malinga</v>
          </cell>
        </row>
        <row r="329">
          <cell r="A329">
            <v>1082636</v>
          </cell>
          <cell r="B329" t="str">
            <v>Bangalore</v>
          </cell>
          <cell r="C329">
            <v>42862</v>
          </cell>
          <cell r="D329" t="str">
            <v>Royal Challengers Bangalore</v>
          </cell>
          <cell r="E329" t="str">
            <v>Kolkata Knight Riders</v>
          </cell>
          <cell r="F329" t="str">
            <v>CH Gayle</v>
          </cell>
          <cell r="G329" t="str">
            <v>Mandeep Singh</v>
          </cell>
          <cell r="H329" t="str">
            <v>V Kohli</v>
          </cell>
          <cell r="I329" t="str">
            <v>AB de Villiers</v>
          </cell>
          <cell r="J329" t="str">
            <v>TM Head</v>
          </cell>
          <cell r="K329" t="str">
            <v>KM Jadhav</v>
          </cell>
          <cell r="L329" t="str">
            <v>P Negi</v>
          </cell>
          <cell r="M329" t="str">
            <v>S Aravind</v>
          </cell>
          <cell r="N329" t="str">
            <v>S Badree</v>
          </cell>
          <cell r="O329" t="str">
            <v>A Choudhary</v>
          </cell>
          <cell r="P329" t="str">
            <v>YS Chahal</v>
          </cell>
          <cell r="Q329" t="str">
            <v>CA Lynn</v>
          </cell>
          <cell r="R329" t="str">
            <v>SP Narine</v>
          </cell>
          <cell r="S329" t="str">
            <v>C de Grandhomme</v>
          </cell>
          <cell r="T329" t="str">
            <v>G Gambhir</v>
          </cell>
          <cell r="U329" t="str">
            <v>MK Pandey</v>
          </cell>
          <cell r="V329" t="str">
            <v>YK Pathan</v>
          </cell>
          <cell r="W329" t="str">
            <v>SP Jackson</v>
          </cell>
          <cell r="X329" t="str">
            <v>CR Woakes</v>
          </cell>
          <cell r="Y329" t="str">
            <v>UT Yadav</v>
          </cell>
          <cell r="Z329" t="str">
            <v>PP Chawla</v>
          </cell>
          <cell r="AA329" t="str">
            <v>AS Rajpoot</v>
          </cell>
        </row>
        <row r="330">
          <cell r="A330">
            <v>1082637</v>
          </cell>
          <cell r="B330" t="str">
            <v>Chandigarh</v>
          </cell>
          <cell r="C330">
            <v>42862</v>
          </cell>
          <cell r="D330" t="str">
            <v>Kings XI Punjab</v>
          </cell>
          <cell r="E330" t="str">
            <v>Gujarat Lions</v>
          </cell>
          <cell r="F330" t="str">
            <v>MJ Guptill</v>
          </cell>
          <cell r="G330" t="str">
            <v>HM Amla</v>
          </cell>
          <cell r="H330" t="str">
            <v>SE Marsh</v>
          </cell>
          <cell r="I330" t="str">
            <v>GJ Maxwell</v>
          </cell>
          <cell r="J330" t="str">
            <v>AR Patel</v>
          </cell>
          <cell r="K330" t="str">
            <v>WP Saha</v>
          </cell>
          <cell r="L330" t="str">
            <v>Gurkeerat Singh</v>
          </cell>
          <cell r="M330" t="str">
            <v>MM Sharma</v>
          </cell>
          <cell r="N330" t="str">
            <v>Sandeep Sharma</v>
          </cell>
          <cell r="O330" t="str">
            <v>VR Aaron</v>
          </cell>
          <cell r="P330" t="str">
            <v>T Natarajan</v>
          </cell>
          <cell r="Q330" t="str">
            <v>DR Smith</v>
          </cell>
          <cell r="R330" t="str">
            <v>Ishan Kishan</v>
          </cell>
          <cell r="S330" t="str">
            <v>SK Raina</v>
          </cell>
          <cell r="T330" t="str">
            <v>KD Karthik</v>
          </cell>
          <cell r="U330" t="str">
            <v>AJ Finch</v>
          </cell>
          <cell r="V330" t="str">
            <v>RA Jadeja</v>
          </cell>
          <cell r="W330" t="str">
            <v>JP Faulkner</v>
          </cell>
          <cell r="X330" t="str">
            <v>DS Kulkarni</v>
          </cell>
          <cell r="Y330" t="str">
            <v>PJ Sangwan</v>
          </cell>
          <cell r="Z330" t="str">
            <v>Basil Thampi</v>
          </cell>
          <cell r="AA330" t="str">
            <v>Ankit Soni</v>
          </cell>
        </row>
        <row r="331">
          <cell r="A331">
            <v>1082635</v>
          </cell>
          <cell r="B331" t="str">
            <v>Delhi</v>
          </cell>
          <cell r="C331">
            <v>42861</v>
          </cell>
          <cell r="D331" t="str">
            <v>Delhi Daredevils</v>
          </cell>
          <cell r="E331" t="str">
            <v>Mumbai Indians</v>
          </cell>
          <cell r="F331" t="str">
            <v>SV Samson</v>
          </cell>
          <cell r="G331" t="str">
            <v>KK Nair</v>
          </cell>
          <cell r="H331" t="str">
            <v>SS Iyer</v>
          </cell>
          <cell r="I331" t="str">
            <v>RR Pant</v>
          </cell>
          <cell r="J331" t="str">
            <v>CJ Anderson</v>
          </cell>
          <cell r="K331" t="str">
            <v>MN Samuels</v>
          </cell>
          <cell r="L331" t="str">
            <v>PJ Cummins</v>
          </cell>
          <cell r="M331" t="str">
            <v>K Rabada</v>
          </cell>
          <cell r="N331" t="str">
            <v>A Mishra</v>
          </cell>
          <cell r="O331" t="str">
            <v>Mohammed Shami</v>
          </cell>
          <cell r="P331" t="str">
            <v>Z Khan</v>
          </cell>
          <cell r="Q331" t="str">
            <v>LMP Simmons</v>
          </cell>
          <cell r="R331" t="str">
            <v>PA Patel</v>
          </cell>
          <cell r="S331" t="str">
            <v>KA Pollard</v>
          </cell>
          <cell r="T331" t="str">
            <v>RG Sharma</v>
          </cell>
          <cell r="U331" t="str">
            <v>HH Pandya</v>
          </cell>
          <cell r="V331" t="str">
            <v>N Rana</v>
          </cell>
          <cell r="W331" t="str">
            <v>KV Sharma</v>
          </cell>
          <cell r="X331" t="str">
            <v>Harbhajan Singh</v>
          </cell>
          <cell r="Y331" t="str">
            <v>MJ McClenaghan</v>
          </cell>
          <cell r="Z331" t="str">
            <v>SL Malinga</v>
          </cell>
          <cell r="AA331" t="str">
            <v>JJ Bumrah</v>
          </cell>
        </row>
        <row r="332">
          <cell r="A332">
            <v>1082634</v>
          </cell>
          <cell r="B332" t="str">
            <v>Hyderabad</v>
          </cell>
          <cell r="C332">
            <v>42861</v>
          </cell>
          <cell r="D332" t="str">
            <v>Sunrisers Hyderabad</v>
          </cell>
          <cell r="E332" t="str">
            <v>Rising Pune Supergiant</v>
          </cell>
          <cell r="F332" t="str">
            <v>DA Warner</v>
          </cell>
          <cell r="G332" t="str">
            <v>S Dhawan</v>
          </cell>
          <cell r="H332" t="str">
            <v>KS Williamson</v>
          </cell>
          <cell r="I332" t="str">
            <v>Yuvraj Singh</v>
          </cell>
          <cell r="J332" t="str">
            <v>MC Henriques</v>
          </cell>
          <cell r="K332" t="str">
            <v>NV Ojha</v>
          </cell>
          <cell r="L332" t="str">
            <v>Bipul Sharma</v>
          </cell>
          <cell r="M332" t="str">
            <v>Rashid Khan</v>
          </cell>
          <cell r="N332" t="str">
            <v>B Kumar</v>
          </cell>
          <cell r="O332" t="str">
            <v>S Kaul</v>
          </cell>
          <cell r="P332" t="str">
            <v>A Nehra</v>
          </cell>
          <cell r="Q332" t="str">
            <v>AM Rahane</v>
          </cell>
          <cell r="R332" t="str">
            <v>RA Tripathi</v>
          </cell>
          <cell r="S332" t="str">
            <v>SPD Smith</v>
          </cell>
          <cell r="T332" t="str">
            <v>BA Stokes</v>
          </cell>
          <cell r="U332" t="str">
            <v>MS Dhoni</v>
          </cell>
          <cell r="V332" t="str">
            <v>DT Christian</v>
          </cell>
          <cell r="W332" t="str">
            <v>MK Tiwary</v>
          </cell>
          <cell r="X332" t="str">
            <v>Washington Sundar</v>
          </cell>
          <cell r="Y332" t="str">
            <v>SN Thakur</v>
          </cell>
          <cell r="Z332" t="str">
            <v>JD Unadkat</v>
          </cell>
          <cell r="AA332" t="str">
            <v>Imran Tahir</v>
          </cell>
        </row>
        <row r="333">
          <cell r="A333">
            <v>1082633</v>
          </cell>
          <cell r="B333" t="str">
            <v>Bangalore</v>
          </cell>
          <cell r="C333">
            <v>42860</v>
          </cell>
          <cell r="D333" t="str">
            <v>Royal Challengers Bangalore</v>
          </cell>
          <cell r="E333" t="str">
            <v>Kings XI Punjab</v>
          </cell>
          <cell r="F333" t="str">
            <v>Mandeep Singh</v>
          </cell>
          <cell r="G333" t="str">
            <v>CH Gayle</v>
          </cell>
          <cell r="H333" t="str">
            <v>V Kohli</v>
          </cell>
          <cell r="I333" t="str">
            <v>AB de Villiers</v>
          </cell>
          <cell r="J333" t="str">
            <v>KM Jadhav</v>
          </cell>
          <cell r="K333" t="str">
            <v>SR Watson</v>
          </cell>
          <cell r="L333" t="str">
            <v>P Negi</v>
          </cell>
          <cell r="M333" t="str">
            <v>S Aravind</v>
          </cell>
          <cell r="N333" t="str">
            <v>S Badree</v>
          </cell>
          <cell r="O333" t="str">
            <v>A Choudhary</v>
          </cell>
          <cell r="P333" t="str">
            <v>YS Chahal</v>
          </cell>
          <cell r="Q333" t="str">
            <v>HM Amla</v>
          </cell>
          <cell r="R333" t="str">
            <v>MJ Guptill</v>
          </cell>
          <cell r="S333" t="str">
            <v>SE Marsh</v>
          </cell>
          <cell r="T333" t="str">
            <v>M Vohra</v>
          </cell>
          <cell r="U333" t="str">
            <v>WP Saha</v>
          </cell>
          <cell r="V333" t="str">
            <v>GJ Maxwell</v>
          </cell>
          <cell r="W333" t="str">
            <v>AR Patel</v>
          </cell>
          <cell r="X333" t="str">
            <v>MM Sharma</v>
          </cell>
          <cell r="Y333" t="str">
            <v>VR Aaron</v>
          </cell>
          <cell r="Z333" t="str">
            <v>Sandeep Sharma</v>
          </cell>
          <cell r="AA333" t="str">
            <v>T Natarajan</v>
          </cell>
        </row>
        <row r="334">
          <cell r="A334">
            <v>1082632</v>
          </cell>
          <cell r="B334" t="str">
            <v>Delhi</v>
          </cell>
          <cell r="C334">
            <v>42859</v>
          </cell>
          <cell r="D334" t="str">
            <v>Delhi Daredevils</v>
          </cell>
          <cell r="E334" t="str">
            <v>Gujarat Lions</v>
          </cell>
          <cell r="F334" t="str">
            <v>SV Samson</v>
          </cell>
          <cell r="G334" t="str">
            <v>KK Nair</v>
          </cell>
          <cell r="H334" t="str">
            <v>RR Pant</v>
          </cell>
          <cell r="I334" t="str">
            <v>SS Iyer</v>
          </cell>
          <cell r="J334" t="str">
            <v>CJ Anderson</v>
          </cell>
          <cell r="K334" t="str">
            <v>MN Samuels</v>
          </cell>
          <cell r="L334" t="str">
            <v>PJ Cummins</v>
          </cell>
          <cell r="M334" t="str">
            <v>K Rabada</v>
          </cell>
          <cell r="N334" t="str">
            <v>S Nadeem</v>
          </cell>
          <cell r="O334" t="str">
            <v>A Mishra</v>
          </cell>
          <cell r="P334" t="str">
            <v>Mohammed Shami</v>
          </cell>
          <cell r="Q334" t="str">
            <v>DR Smith</v>
          </cell>
          <cell r="R334" t="str">
            <v>BB McCullum</v>
          </cell>
          <cell r="S334" t="str">
            <v>SK Raina</v>
          </cell>
          <cell r="T334" t="str">
            <v>KD Karthik</v>
          </cell>
          <cell r="U334" t="str">
            <v>AJ Finch</v>
          </cell>
          <cell r="V334" t="str">
            <v>Ishan Kishan</v>
          </cell>
          <cell r="W334" t="str">
            <v>RA Jadeja</v>
          </cell>
          <cell r="X334" t="str">
            <v>JP Faulkner</v>
          </cell>
          <cell r="Y334" t="str">
            <v>PJ Sangwan</v>
          </cell>
          <cell r="Z334" t="str">
            <v>Basil Thampi</v>
          </cell>
          <cell r="AA334" t="str">
            <v>Ankit Soni</v>
          </cell>
        </row>
        <row r="335">
          <cell r="A335">
            <v>1082631</v>
          </cell>
          <cell r="B335" t="str">
            <v>Kolkata</v>
          </cell>
          <cell r="C335">
            <v>42858</v>
          </cell>
          <cell r="D335" t="str">
            <v>Kolkata Knight Riders</v>
          </cell>
          <cell r="E335" t="str">
            <v>Rising Pune Supergiant</v>
          </cell>
          <cell r="F335" t="str">
            <v>SP Narine</v>
          </cell>
          <cell r="G335" t="str">
            <v>G Gambhir</v>
          </cell>
          <cell r="H335" t="str">
            <v>SP Jackson</v>
          </cell>
          <cell r="I335" t="str">
            <v>MK Pandey</v>
          </cell>
          <cell r="J335" t="str">
            <v>YK Pathan</v>
          </cell>
          <cell r="K335" t="str">
            <v>C de Grandhomme</v>
          </cell>
          <cell r="L335" t="str">
            <v>SA Yadav</v>
          </cell>
          <cell r="M335" t="str">
            <v>CR Woakes</v>
          </cell>
          <cell r="N335" t="str">
            <v>NM Coulter-Nile</v>
          </cell>
          <cell r="O335" t="str">
            <v>UT Yadav</v>
          </cell>
          <cell r="P335" t="str">
            <v>Kuldeep Yadav</v>
          </cell>
          <cell r="Q335" t="str">
            <v>AM Rahane</v>
          </cell>
          <cell r="R335" t="str">
            <v>RA Tripathi</v>
          </cell>
          <cell r="S335" t="str">
            <v>SPD Smith</v>
          </cell>
          <cell r="T335" t="str">
            <v>MK Tiwary</v>
          </cell>
          <cell r="U335" t="str">
            <v>BA Stokes</v>
          </cell>
          <cell r="V335" t="str">
            <v>MS Dhoni</v>
          </cell>
          <cell r="W335" t="str">
            <v>DT Christian</v>
          </cell>
          <cell r="X335" t="str">
            <v>Washington Sundar</v>
          </cell>
          <cell r="Y335" t="str">
            <v>SN Thakur</v>
          </cell>
          <cell r="Z335" t="str">
            <v>JD Unadkat</v>
          </cell>
          <cell r="AA335" t="str">
            <v>Imran Tahir</v>
          </cell>
        </row>
        <row r="336">
          <cell r="A336">
            <v>1082630</v>
          </cell>
          <cell r="B336" t="str">
            <v>Delhi</v>
          </cell>
          <cell r="C336">
            <v>42857</v>
          </cell>
          <cell r="D336" t="str">
            <v>Delhi Daredevils</v>
          </cell>
          <cell r="E336" t="str">
            <v>Sunrisers Hyderabad</v>
          </cell>
          <cell r="F336" t="str">
            <v>SV Samson</v>
          </cell>
          <cell r="G336" t="str">
            <v>KK Nair</v>
          </cell>
          <cell r="H336" t="str">
            <v>RR Pant</v>
          </cell>
          <cell r="I336" t="str">
            <v>SS Iyer</v>
          </cell>
          <cell r="J336" t="str">
            <v>CJ Anderson</v>
          </cell>
          <cell r="K336" t="str">
            <v>CH Morris</v>
          </cell>
          <cell r="L336" t="str">
            <v>AD Mathews</v>
          </cell>
          <cell r="M336" t="str">
            <v>J Yadav</v>
          </cell>
          <cell r="N336" t="str">
            <v>K Rabada</v>
          </cell>
          <cell r="O336" t="str">
            <v>A Mishra</v>
          </cell>
          <cell r="P336" t="str">
            <v>Mohammed Shami</v>
          </cell>
          <cell r="Q336" t="str">
            <v>DA Warner</v>
          </cell>
          <cell r="R336" t="str">
            <v>S Dhawan</v>
          </cell>
          <cell r="S336" t="str">
            <v>KS Williamson</v>
          </cell>
          <cell r="T336" t="str">
            <v>Yuvraj Singh</v>
          </cell>
          <cell r="U336" t="str">
            <v>MC Henriques</v>
          </cell>
          <cell r="V336" t="str">
            <v>DJ Hooda</v>
          </cell>
          <cell r="W336" t="str">
            <v>NV Ojha</v>
          </cell>
          <cell r="X336" t="str">
            <v>B Kumar</v>
          </cell>
          <cell r="Y336" t="str">
            <v>Rashid Khan</v>
          </cell>
          <cell r="Z336" t="str">
            <v>S Kaul</v>
          </cell>
          <cell r="AA336" t="str">
            <v>Mohammed Siraj</v>
          </cell>
        </row>
        <row r="337">
          <cell r="A337">
            <v>1082629</v>
          </cell>
          <cell r="B337" t="str">
            <v>Pune</v>
          </cell>
          <cell r="C337">
            <v>42856</v>
          </cell>
          <cell r="D337" t="str">
            <v>Rising Pune Supergiant</v>
          </cell>
          <cell r="E337" t="str">
            <v>Gujarat Lions</v>
          </cell>
          <cell r="F337" t="str">
            <v>AM Rahane</v>
          </cell>
          <cell r="G337" t="str">
            <v>RA Tripathi</v>
          </cell>
          <cell r="H337" t="str">
            <v>SPD Smith</v>
          </cell>
          <cell r="I337" t="str">
            <v>MK Tiwary</v>
          </cell>
          <cell r="J337" t="str">
            <v>BA Stokes</v>
          </cell>
          <cell r="K337" t="str">
            <v>MS Dhoni</v>
          </cell>
          <cell r="L337" t="str">
            <v>DT Christian</v>
          </cell>
          <cell r="M337" t="str">
            <v>Washington Sundar</v>
          </cell>
          <cell r="N337" t="str">
            <v>JD Unadkat</v>
          </cell>
          <cell r="O337" t="str">
            <v>SN Thakur</v>
          </cell>
          <cell r="P337" t="str">
            <v>Imran Tahir</v>
          </cell>
          <cell r="Q337" t="str">
            <v>Ishan Kishan</v>
          </cell>
          <cell r="R337" t="str">
            <v>BB McCullum</v>
          </cell>
          <cell r="S337" t="str">
            <v>SK Raina</v>
          </cell>
          <cell r="T337" t="str">
            <v>AJ Finch</v>
          </cell>
          <cell r="U337" t="str">
            <v>DR Smith</v>
          </cell>
          <cell r="V337" t="str">
            <v>KD Karthik</v>
          </cell>
          <cell r="W337" t="str">
            <v>RA Jadeja</v>
          </cell>
          <cell r="X337" t="str">
            <v>JP Faulkner</v>
          </cell>
          <cell r="Y337" t="str">
            <v>PJ Sangwan</v>
          </cell>
          <cell r="Z337" t="str">
            <v>Basil Thampi</v>
          </cell>
          <cell r="AA337" t="str">
            <v>Ankit Soni</v>
          </cell>
        </row>
        <row r="338">
          <cell r="A338">
            <v>1082628</v>
          </cell>
          <cell r="B338" t="str">
            <v>Mumbai</v>
          </cell>
          <cell r="C338">
            <v>42856</v>
          </cell>
          <cell r="D338" t="str">
            <v>Mumbai Indians</v>
          </cell>
          <cell r="E338" t="str">
            <v>Royal Challengers Bangalore</v>
          </cell>
          <cell r="F338" t="str">
            <v>PA Patel</v>
          </cell>
          <cell r="G338" t="str">
            <v>JC Buttler</v>
          </cell>
          <cell r="H338" t="str">
            <v>N Rana</v>
          </cell>
          <cell r="I338" t="str">
            <v>RG Sharma</v>
          </cell>
          <cell r="J338" t="str">
            <v>KA Pollard</v>
          </cell>
          <cell r="K338" t="str">
            <v>KH Pandya</v>
          </cell>
          <cell r="L338" t="str">
            <v>KV Sharma</v>
          </cell>
          <cell r="M338" t="str">
            <v>HH Pandya</v>
          </cell>
          <cell r="N338" t="str">
            <v>MJ McClenaghan</v>
          </cell>
          <cell r="O338" t="str">
            <v>SL Malinga</v>
          </cell>
          <cell r="P338" t="str">
            <v>JJ Bumrah</v>
          </cell>
          <cell r="Q338" t="str">
            <v>V Kohli</v>
          </cell>
          <cell r="R338" t="str">
            <v>Mandeep Singh</v>
          </cell>
          <cell r="S338" t="str">
            <v>TM Head</v>
          </cell>
          <cell r="T338" t="str">
            <v>AB de Villiers</v>
          </cell>
          <cell r="U338" t="str">
            <v>KM Jadhav</v>
          </cell>
          <cell r="V338" t="str">
            <v>SR Watson</v>
          </cell>
          <cell r="W338" t="str">
            <v>P Negi</v>
          </cell>
          <cell r="X338" t="str">
            <v>AF Milne</v>
          </cell>
          <cell r="Y338" t="str">
            <v>S Aravind</v>
          </cell>
          <cell r="Z338" t="str">
            <v>A Choudhary</v>
          </cell>
          <cell r="AA338" t="str">
            <v>YS Chahal</v>
          </cell>
        </row>
        <row r="339">
          <cell r="A339">
            <v>1082627</v>
          </cell>
          <cell r="B339" t="str">
            <v>Hyderabad</v>
          </cell>
          <cell r="C339">
            <v>42855</v>
          </cell>
          <cell r="D339" t="str">
            <v>Sunrisers Hyderabad</v>
          </cell>
          <cell r="E339" t="str">
            <v>Kolkata Knight Riders</v>
          </cell>
          <cell r="F339" t="str">
            <v>DA Warner</v>
          </cell>
          <cell r="G339" t="str">
            <v>S Dhawan</v>
          </cell>
          <cell r="H339" t="str">
            <v>KS Williamson</v>
          </cell>
          <cell r="I339" t="str">
            <v>Yuvraj Singh</v>
          </cell>
          <cell r="J339" t="str">
            <v>MC Henriques</v>
          </cell>
          <cell r="K339" t="str">
            <v>NV Ojha</v>
          </cell>
          <cell r="L339" t="str">
            <v>Bipul Sharma</v>
          </cell>
          <cell r="M339" t="str">
            <v>B Kumar</v>
          </cell>
          <cell r="N339" t="str">
            <v>Rashid Khan</v>
          </cell>
          <cell r="O339" t="str">
            <v>S Kaul</v>
          </cell>
          <cell r="P339" t="str">
            <v>Mohammed Siraj</v>
          </cell>
          <cell r="Q339" t="str">
            <v>SP Narine</v>
          </cell>
          <cell r="R339" t="str">
            <v>G Gambhir</v>
          </cell>
          <cell r="S339" t="str">
            <v>RV Uthappa</v>
          </cell>
          <cell r="T339" t="str">
            <v>MK Pandey</v>
          </cell>
          <cell r="U339" t="str">
            <v>YK Pathan</v>
          </cell>
          <cell r="V339" t="str">
            <v>SP Jackson</v>
          </cell>
          <cell r="W339" t="str">
            <v>C de Grandhomme</v>
          </cell>
          <cell r="X339" t="str">
            <v>CR Woakes</v>
          </cell>
          <cell r="Y339" t="str">
            <v>NM Coulter-Nile</v>
          </cell>
          <cell r="Z339" t="str">
            <v>UT Yadav</v>
          </cell>
          <cell r="AA339" t="str">
            <v>Kuldeep Yadav</v>
          </cell>
        </row>
        <row r="340">
          <cell r="A340">
            <v>1082626</v>
          </cell>
          <cell r="B340" t="str">
            <v>Chandigarh</v>
          </cell>
          <cell r="C340">
            <v>42855</v>
          </cell>
          <cell r="D340" t="str">
            <v>Kings XI Punjab</v>
          </cell>
          <cell r="E340" t="str">
            <v>Delhi Daredevils</v>
          </cell>
          <cell r="F340" t="str">
            <v>MJ Guptill</v>
          </cell>
          <cell r="G340" t="str">
            <v>HM Amla</v>
          </cell>
          <cell r="H340" t="str">
            <v>M Vohra</v>
          </cell>
          <cell r="I340" t="str">
            <v>SE Marsh</v>
          </cell>
          <cell r="J340" t="str">
            <v>GJ Maxwell</v>
          </cell>
          <cell r="K340" t="str">
            <v>WP Saha</v>
          </cell>
          <cell r="L340" t="str">
            <v>AR Patel</v>
          </cell>
          <cell r="M340" t="str">
            <v>MM Sharma</v>
          </cell>
          <cell r="N340" t="str">
            <v>VR Aaron</v>
          </cell>
          <cell r="O340" t="str">
            <v>Sandeep Sharma</v>
          </cell>
          <cell r="P340" t="str">
            <v>T Natarajan</v>
          </cell>
          <cell r="Q340" t="str">
            <v>SV Samson</v>
          </cell>
          <cell r="R340" t="str">
            <v>SW Billings</v>
          </cell>
          <cell r="S340" t="str">
            <v>KK Nair</v>
          </cell>
          <cell r="T340" t="str">
            <v>SS Iyer</v>
          </cell>
          <cell r="U340" t="str">
            <v>RR Pant</v>
          </cell>
          <cell r="V340" t="str">
            <v>CJ Anderson</v>
          </cell>
          <cell r="W340" t="str">
            <v>CH Morris</v>
          </cell>
          <cell r="X340" t="str">
            <v>K Rabada</v>
          </cell>
          <cell r="Y340" t="str">
            <v>A Mishra</v>
          </cell>
          <cell r="Z340" t="str">
            <v>Mohammed Shami</v>
          </cell>
          <cell r="AA340" t="str">
            <v>S Nadeem</v>
          </cell>
        </row>
        <row r="341">
          <cell r="A341">
            <v>1082625</v>
          </cell>
          <cell r="B341" t="str">
            <v>Rajkot</v>
          </cell>
          <cell r="C341">
            <v>42854</v>
          </cell>
          <cell r="D341" t="str">
            <v>Gujarat Lions</v>
          </cell>
          <cell r="E341" t="str">
            <v>Mumbai Indians</v>
          </cell>
          <cell r="F341" t="str">
            <v>Ishan Kishan</v>
          </cell>
          <cell r="G341" t="str">
            <v>BB McCullum</v>
          </cell>
          <cell r="H341" t="str">
            <v>SK Raina</v>
          </cell>
          <cell r="I341" t="str">
            <v>AJ Finch</v>
          </cell>
          <cell r="J341" t="str">
            <v>KD Karthik</v>
          </cell>
          <cell r="K341" t="str">
            <v>RA Jadeja</v>
          </cell>
          <cell r="L341" t="str">
            <v>JP Faulkner</v>
          </cell>
          <cell r="M341" t="str">
            <v>IK Pathan</v>
          </cell>
          <cell r="N341" t="str">
            <v>AJ Tye</v>
          </cell>
          <cell r="O341" t="str">
            <v>Basil Thampi</v>
          </cell>
          <cell r="P341" t="str">
            <v>Ankit Soni</v>
          </cell>
          <cell r="Q341" t="str">
            <v>PA Patel</v>
          </cell>
          <cell r="R341" t="str">
            <v>JC Buttler</v>
          </cell>
          <cell r="S341" t="str">
            <v>N Rana</v>
          </cell>
          <cell r="T341" t="str">
            <v>RG Sharma</v>
          </cell>
          <cell r="U341" t="str">
            <v>KA Pollard</v>
          </cell>
          <cell r="V341" t="str">
            <v>KH Pandya</v>
          </cell>
          <cell r="W341" t="str">
            <v>HH Pandya</v>
          </cell>
          <cell r="X341" t="str">
            <v>Harbhajan Singh</v>
          </cell>
          <cell r="Y341" t="str">
            <v>MJ McClenaghan</v>
          </cell>
          <cell r="Z341" t="str">
            <v>JJ Bumrah</v>
          </cell>
          <cell r="AA341" t="str">
            <v>SL Malinga</v>
          </cell>
        </row>
        <row r="342">
          <cell r="A342">
            <v>1082624</v>
          </cell>
          <cell r="B342" t="str">
            <v>Pune</v>
          </cell>
          <cell r="C342">
            <v>42854</v>
          </cell>
          <cell r="D342" t="str">
            <v>Rising Pune Supergiant</v>
          </cell>
          <cell r="E342" t="str">
            <v>Royal Challengers Bangalore</v>
          </cell>
          <cell r="F342" t="str">
            <v>AM Rahane</v>
          </cell>
          <cell r="G342" t="str">
            <v>RA Tripathi</v>
          </cell>
          <cell r="H342" t="str">
            <v>SPD Smith</v>
          </cell>
          <cell r="I342" t="str">
            <v>MK Tiwary</v>
          </cell>
          <cell r="J342" t="str">
            <v>MS Dhoni</v>
          </cell>
          <cell r="K342" t="str">
            <v>DT Christian</v>
          </cell>
          <cell r="L342" t="str">
            <v>Washington Sundar</v>
          </cell>
          <cell r="M342" t="str">
            <v>LH Ferguson</v>
          </cell>
          <cell r="N342" t="str">
            <v>JD Unadkat</v>
          </cell>
          <cell r="O342" t="str">
            <v>DL Chahar</v>
          </cell>
          <cell r="P342" t="str">
            <v>Imran Tahir</v>
          </cell>
          <cell r="Q342" t="str">
            <v>TM Head</v>
          </cell>
          <cell r="R342" t="str">
            <v>V Kohli</v>
          </cell>
          <cell r="S342" t="str">
            <v>AB de Villiers</v>
          </cell>
          <cell r="T342" t="str">
            <v>KM Jadhav</v>
          </cell>
          <cell r="U342" t="str">
            <v>Sachin Baby</v>
          </cell>
          <cell r="V342" t="str">
            <v>STR Binny</v>
          </cell>
          <cell r="W342" t="str">
            <v>P Negi</v>
          </cell>
          <cell r="X342" t="str">
            <v>AF Milne</v>
          </cell>
          <cell r="Y342" t="str">
            <v>S Badree</v>
          </cell>
          <cell r="Z342" t="str">
            <v>S Aravind</v>
          </cell>
          <cell r="AA342" t="str">
            <v>YS Chahal</v>
          </cell>
        </row>
        <row r="343">
          <cell r="A343">
            <v>1082622</v>
          </cell>
          <cell r="B343" t="str">
            <v>Kolkata</v>
          </cell>
          <cell r="C343">
            <v>42853</v>
          </cell>
          <cell r="D343" t="str">
            <v>Kolkata Knight Riders</v>
          </cell>
          <cell r="E343" t="str">
            <v>Delhi Daredevils</v>
          </cell>
          <cell r="F343" t="str">
            <v>SP Narine</v>
          </cell>
          <cell r="G343" t="str">
            <v>G Gambhir</v>
          </cell>
          <cell r="H343" t="str">
            <v>RV Uthappa</v>
          </cell>
          <cell r="I343" t="str">
            <v>MK Pandey</v>
          </cell>
          <cell r="J343" t="str">
            <v>SP Jackson</v>
          </cell>
          <cell r="K343" t="str">
            <v>YK Pathan</v>
          </cell>
          <cell r="L343" t="str">
            <v>C de Grandhomme</v>
          </cell>
          <cell r="M343" t="str">
            <v>CR Woakes</v>
          </cell>
          <cell r="N343" t="str">
            <v>NM Coulter-Nile</v>
          </cell>
          <cell r="O343" t="str">
            <v>UT Yadav</v>
          </cell>
          <cell r="P343" t="str">
            <v>Kuldeep Yadav</v>
          </cell>
          <cell r="Q343" t="str">
            <v>SV Samson</v>
          </cell>
          <cell r="R343" t="str">
            <v>KK Nair</v>
          </cell>
          <cell r="S343" t="str">
            <v>SS Iyer</v>
          </cell>
          <cell r="T343" t="str">
            <v>RR Pant</v>
          </cell>
          <cell r="U343" t="str">
            <v>CH Morris</v>
          </cell>
          <cell r="V343" t="str">
            <v>CJ Anderson</v>
          </cell>
          <cell r="W343" t="str">
            <v>AR Bawne</v>
          </cell>
          <cell r="X343" t="str">
            <v>PJ Cummins</v>
          </cell>
          <cell r="Y343" t="str">
            <v>K Rabada</v>
          </cell>
          <cell r="Z343" t="str">
            <v>A Mishra</v>
          </cell>
          <cell r="AA343" t="str">
            <v>Z Khan</v>
          </cell>
        </row>
        <row r="344">
          <cell r="A344">
            <v>1082623</v>
          </cell>
          <cell r="B344" t="str">
            <v>Chandigarh</v>
          </cell>
          <cell r="C344">
            <v>42853</v>
          </cell>
          <cell r="D344" t="str">
            <v>Kings XI Punjab</v>
          </cell>
          <cell r="E344" t="str">
            <v>Sunrisers Hyderabad</v>
          </cell>
          <cell r="F344" t="str">
            <v>MJ Guptill</v>
          </cell>
          <cell r="G344" t="str">
            <v>M Vohra</v>
          </cell>
          <cell r="H344" t="str">
            <v>SE Marsh</v>
          </cell>
          <cell r="I344" t="str">
            <v>GJ Maxwell</v>
          </cell>
          <cell r="J344" t="str">
            <v>EJG Morgan</v>
          </cell>
          <cell r="K344" t="str">
            <v>WP Saha</v>
          </cell>
          <cell r="L344" t="str">
            <v>AR Patel</v>
          </cell>
          <cell r="M344" t="str">
            <v>Anureet Singh</v>
          </cell>
          <cell r="N344" t="str">
            <v>MM Sharma</v>
          </cell>
          <cell r="O344" t="str">
            <v>I Sharma</v>
          </cell>
          <cell r="P344" t="str">
            <v>KC Cariappa</v>
          </cell>
          <cell r="Q344" t="str">
            <v>DA Warner</v>
          </cell>
          <cell r="R344" t="str">
            <v>S Dhawan</v>
          </cell>
          <cell r="S344" t="str">
            <v>KS Williamson</v>
          </cell>
          <cell r="T344" t="str">
            <v>Yuvraj Singh</v>
          </cell>
          <cell r="U344" t="str">
            <v>MC Henriques</v>
          </cell>
          <cell r="V344" t="str">
            <v>DJ Hooda</v>
          </cell>
          <cell r="W344" t="str">
            <v>NV Ojha</v>
          </cell>
          <cell r="X344" t="str">
            <v>B Kumar</v>
          </cell>
          <cell r="Y344" t="str">
            <v>A Nehra</v>
          </cell>
          <cell r="Z344" t="str">
            <v>S Kaul</v>
          </cell>
          <cell r="AA344" t="str">
            <v>Rashid Khan</v>
          </cell>
        </row>
        <row r="345">
          <cell r="A345">
            <v>1082621</v>
          </cell>
          <cell r="B345" t="str">
            <v>Bangalore</v>
          </cell>
          <cell r="C345">
            <v>42852</v>
          </cell>
          <cell r="D345" t="str">
            <v>Royal Challengers Bangalore</v>
          </cell>
          <cell r="E345" t="str">
            <v>Gujarat Lions</v>
          </cell>
          <cell r="F345" t="str">
            <v>CH Gayle</v>
          </cell>
          <cell r="G345" t="str">
            <v>V Kohli</v>
          </cell>
          <cell r="H345" t="str">
            <v>AB de Villiers</v>
          </cell>
          <cell r="I345" t="str">
            <v>TM Head</v>
          </cell>
          <cell r="J345" t="str">
            <v>KM Jadhav</v>
          </cell>
          <cell r="K345" t="str">
            <v>Mandeep Singh</v>
          </cell>
          <cell r="L345" t="str">
            <v>P Negi</v>
          </cell>
          <cell r="M345" t="str">
            <v>S Badree</v>
          </cell>
          <cell r="N345" t="str">
            <v>S Aravind</v>
          </cell>
          <cell r="O345" t="str">
            <v>A Choudhary</v>
          </cell>
          <cell r="P345" t="str">
            <v>YS Chahal</v>
          </cell>
          <cell r="Q345" t="str">
            <v>Ishan Kishan</v>
          </cell>
          <cell r="R345" t="str">
            <v>BB McCullum</v>
          </cell>
          <cell r="S345" t="str">
            <v>SK Raina</v>
          </cell>
          <cell r="T345" t="str">
            <v>AJ Finch</v>
          </cell>
          <cell r="U345" t="str">
            <v>RA Jadeja</v>
          </cell>
          <cell r="V345" t="str">
            <v>KD Karthik</v>
          </cell>
          <cell r="W345" t="str">
            <v>JP Faulkner</v>
          </cell>
          <cell r="X345" t="str">
            <v>AJ Tye</v>
          </cell>
          <cell r="Y345" t="str">
            <v>Basil Thampi</v>
          </cell>
          <cell r="Z345" t="str">
            <v>NB Singh</v>
          </cell>
          <cell r="AA345" t="str">
            <v>Ankit Soni</v>
          </cell>
        </row>
        <row r="346">
          <cell r="A346">
            <v>1082620</v>
          </cell>
          <cell r="B346" t="str">
            <v>Pune</v>
          </cell>
          <cell r="C346">
            <v>42851</v>
          </cell>
          <cell r="D346" t="str">
            <v>Rising Pune Supergiant</v>
          </cell>
          <cell r="E346" t="str">
            <v>Kolkata Knight Riders</v>
          </cell>
          <cell r="F346" t="str">
            <v>AM Rahane</v>
          </cell>
          <cell r="G346" t="str">
            <v>RA Tripathi</v>
          </cell>
          <cell r="H346" t="str">
            <v>SPD Smith</v>
          </cell>
          <cell r="I346" t="str">
            <v>MS Dhoni</v>
          </cell>
          <cell r="J346" t="str">
            <v>MK Tiwary</v>
          </cell>
          <cell r="K346" t="str">
            <v>DT Christian</v>
          </cell>
          <cell r="L346" t="str">
            <v>F du Plessis</v>
          </cell>
          <cell r="M346" t="str">
            <v>Washington Sundar</v>
          </cell>
          <cell r="N346" t="str">
            <v>SN Thakur</v>
          </cell>
          <cell r="O346" t="str">
            <v>JD Unadkat</v>
          </cell>
          <cell r="P346" t="str">
            <v>Imran Tahir</v>
          </cell>
          <cell r="Q346" t="str">
            <v>SP Narine</v>
          </cell>
          <cell r="R346" t="str">
            <v>G Gambhir</v>
          </cell>
          <cell r="S346" t="str">
            <v>RV Uthappa</v>
          </cell>
          <cell r="T346" t="str">
            <v>DM Bravo</v>
          </cell>
          <cell r="U346" t="str">
            <v>MK Pandey</v>
          </cell>
          <cell r="V346" t="str">
            <v>YK Pathan</v>
          </cell>
          <cell r="W346" t="str">
            <v>C de Grandhomme</v>
          </cell>
          <cell r="X346" t="str">
            <v>CR Woakes</v>
          </cell>
          <cell r="Y346" t="str">
            <v>PP Chawla</v>
          </cell>
          <cell r="Z346" t="str">
            <v>Kuldeep Yadav</v>
          </cell>
          <cell r="AA346" t="str">
            <v>UT Yadav</v>
          </cell>
        </row>
        <row r="347">
          <cell r="A347">
            <v>1082618</v>
          </cell>
          <cell r="B347" t="str">
            <v>Mumbai</v>
          </cell>
          <cell r="C347">
            <v>42849</v>
          </cell>
          <cell r="D347" t="str">
            <v>Mumbai Indians</v>
          </cell>
          <cell r="E347" t="str">
            <v>Rising Pune Supergiant</v>
          </cell>
          <cell r="F347" t="str">
            <v>PA Patel</v>
          </cell>
          <cell r="G347" t="str">
            <v>JC Buttler</v>
          </cell>
          <cell r="H347" t="str">
            <v>N Rana</v>
          </cell>
          <cell r="I347" t="str">
            <v>RG Sharma</v>
          </cell>
          <cell r="J347" t="str">
            <v>KV Sharma</v>
          </cell>
          <cell r="K347" t="str">
            <v>KA Pollard</v>
          </cell>
          <cell r="L347" t="str">
            <v>HH Pandya</v>
          </cell>
          <cell r="M347" t="str">
            <v>Harbhajan Singh</v>
          </cell>
          <cell r="N347" t="str">
            <v>MJ McClenaghan</v>
          </cell>
          <cell r="O347" t="str">
            <v>MG Johnson</v>
          </cell>
          <cell r="P347" t="str">
            <v>JJ Bumrah</v>
          </cell>
          <cell r="Q347" t="str">
            <v>AM Rahane</v>
          </cell>
          <cell r="R347" t="str">
            <v>RA Tripathi</v>
          </cell>
          <cell r="S347" t="str">
            <v>SPD Smith</v>
          </cell>
          <cell r="T347" t="str">
            <v>MS Dhoni</v>
          </cell>
          <cell r="U347" t="str">
            <v>BA Stokes</v>
          </cell>
          <cell r="V347" t="str">
            <v>MK Tiwary</v>
          </cell>
          <cell r="W347" t="str">
            <v>DT Christian</v>
          </cell>
          <cell r="X347" t="str">
            <v>Washington Sundar</v>
          </cell>
          <cell r="Y347" t="str">
            <v>SN Thakur</v>
          </cell>
          <cell r="Z347" t="str">
            <v>JD Unadkat</v>
          </cell>
          <cell r="AA347" t="str">
            <v>Imran Tahir</v>
          </cell>
        </row>
        <row r="348">
          <cell r="A348">
            <v>1082617</v>
          </cell>
          <cell r="B348" t="str">
            <v>Kolkata</v>
          </cell>
          <cell r="C348">
            <v>42848</v>
          </cell>
          <cell r="D348" t="str">
            <v>Kolkata Knight Riders</v>
          </cell>
          <cell r="E348" t="str">
            <v>Royal Challengers Bangalore</v>
          </cell>
          <cell r="F348" t="str">
            <v>SP Narine</v>
          </cell>
          <cell r="G348" t="str">
            <v>G Gambhir</v>
          </cell>
          <cell r="H348" t="str">
            <v>RV Uthappa</v>
          </cell>
          <cell r="I348" t="str">
            <v>MK Pandey</v>
          </cell>
          <cell r="J348" t="str">
            <v>YK Pathan</v>
          </cell>
          <cell r="K348" t="str">
            <v>SA Yadav</v>
          </cell>
          <cell r="L348" t="str">
            <v>C de Grandhomme</v>
          </cell>
          <cell r="M348" t="str">
            <v>CR Woakes</v>
          </cell>
          <cell r="N348" t="str">
            <v>NM Coulter-Nile</v>
          </cell>
          <cell r="O348" t="str">
            <v>UT Yadav</v>
          </cell>
          <cell r="P348" t="str">
            <v>Kuldeep Yadav</v>
          </cell>
          <cell r="Q348" t="str">
            <v>CH Gayle</v>
          </cell>
          <cell r="R348" t="str">
            <v>V Kohli</v>
          </cell>
          <cell r="S348" t="str">
            <v>Mandeep Singh</v>
          </cell>
          <cell r="T348" t="str">
            <v>AB de Villiers</v>
          </cell>
          <cell r="U348" t="str">
            <v>KM Jadhav</v>
          </cell>
          <cell r="V348" t="str">
            <v>STR Binny</v>
          </cell>
          <cell r="W348" t="str">
            <v>P Negi</v>
          </cell>
          <cell r="X348" t="str">
            <v>S Badree</v>
          </cell>
          <cell r="Y348" t="str">
            <v>TS Mills</v>
          </cell>
          <cell r="Z348" t="str">
            <v>S Aravind</v>
          </cell>
          <cell r="AA348" t="str">
            <v>YS Chahal</v>
          </cell>
        </row>
        <row r="349">
          <cell r="A349">
            <v>1082616</v>
          </cell>
          <cell r="B349" t="str">
            <v>Rajkot</v>
          </cell>
          <cell r="C349">
            <v>42848</v>
          </cell>
          <cell r="D349" t="str">
            <v>Gujarat Lions</v>
          </cell>
          <cell r="E349" t="str">
            <v>Kings XI Punjab</v>
          </cell>
          <cell r="F349" t="str">
            <v>BB McCullum</v>
          </cell>
          <cell r="G349" t="str">
            <v>AJ Finch</v>
          </cell>
          <cell r="H349" t="str">
            <v>SK Raina</v>
          </cell>
          <cell r="I349" t="str">
            <v>KD Karthik</v>
          </cell>
          <cell r="J349" t="str">
            <v>RA Jadeja</v>
          </cell>
          <cell r="K349" t="str">
            <v>DR Smith</v>
          </cell>
          <cell r="L349" t="str">
            <v>AD Nath</v>
          </cell>
          <cell r="M349" t="str">
            <v>AJ Tye</v>
          </cell>
          <cell r="N349" t="str">
            <v>Basil Thampi</v>
          </cell>
          <cell r="O349" t="str">
            <v>SS Agarwal</v>
          </cell>
          <cell r="P349" t="str">
            <v>NB Singh</v>
          </cell>
          <cell r="Q349" t="str">
            <v>M Vohra</v>
          </cell>
          <cell r="R349" t="str">
            <v>HM Amla</v>
          </cell>
          <cell r="S349" t="str">
            <v>SE Marsh</v>
          </cell>
          <cell r="T349" t="str">
            <v>GJ Maxwell</v>
          </cell>
          <cell r="U349" t="str">
            <v>MP Stoinis</v>
          </cell>
          <cell r="V349" t="str">
            <v>AR Patel</v>
          </cell>
          <cell r="W349" t="str">
            <v>WP Saha</v>
          </cell>
          <cell r="X349" t="str">
            <v>MM Sharma</v>
          </cell>
          <cell r="Y349" t="str">
            <v>KC Cariappa</v>
          </cell>
          <cell r="Z349" t="str">
            <v>T Natarajan</v>
          </cell>
          <cell r="AA349" t="str">
            <v>Sandeep Sharma</v>
          </cell>
        </row>
        <row r="350">
          <cell r="A350">
            <v>1082615</v>
          </cell>
          <cell r="B350" t="str">
            <v>Pune</v>
          </cell>
          <cell r="C350">
            <v>42847</v>
          </cell>
          <cell r="D350" t="str">
            <v>Rising Pune Supergiant</v>
          </cell>
          <cell r="E350" t="str">
            <v>Sunrisers Hyderabad</v>
          </cell>
          <cell r="F350" t="str">
            <v>AM Rahane</v>
          </cell>
          <cell r="G350" t="str">
            <v>RA Tripathi</v>
          </cell>
          <cell r="H350" t="str">
            <v>SPD Smith</v>
          </cell>
          <cell r="I350" t="str">
            <v>MS Dhoni</v>
          </cell>
          <cell r="J350" t="str">
            <v>BA Stokes</v>
          </cell>
          <cell r="K350" t="str">
            <v>MK Tiwary</v>
          </cell>
          <cell r="L350" t="str">
            <v>DT Christian</v>
          </cell>
          <cell r="M350" t="str">
            <v>Washington Sundar</v>
          </cell>
          <cell r="N350" t="str">
            <v>SN Thakur</v>
          </cell>
          <cell r="O350" t="str">
            <v>JD Unadkat</v>
          </cell>
          <cell r="P350" t="str">
            <v>Imran Tahir</v>
          </cell>
          <cell r="Q350" t="str">
            <v>DA Warner</v>
          </cell>
          <cell r="R350" t="str">
            <v>S Dhawan</v>
          </cell>
          <cell r="S350" t="str">
            <v>KS Williamson</v>
          </cell>
          <cell r="T350" t="str">
            <v>MC Henriques</v>
          </cell>
          <cell r="U350" t="str">
            <v>DJ Hooda</v>
          </cell>
          <cell r="V350" t="str">
            <v>NV Ojha</v>
          </cell>
          <cell r="W350" t="str">
            <v>Bipul Sharma</v>
          </cell>
          <cell r="X350" t="str">
            <v>B Kumar</v>
          </cell>
          <cell r="Y350" t="str">
            <v>Rashid Khan</v>
          </cell>
          <cell r="Z350" t="str">
            <v>Mohammed Siraj</v>
          </cell>
          <cell r="AA350" t="str">
            <v>S Kaul</v>
          </cell>
        </row>
        <row r="351">
          <cell r="A351">
            <v>1082614</v>
          </cell>
          <cell r="B351" t="str">
            <v>Mumbai</v>
          </cell>
          <cell r="C351">
            <v>42847</v>
          </cell>
          <cell r="D351" t="str">
            <v>Mumbai Indians</v>
          </cell>
          <cell r="E351" t="str">
            <v>Delhi Daredevils</v>
          </cell>
          <cell r="F351" t="str">
            <v>PA Patel</v>
          </cell>
          <cell r="G351" t="str">
            <v>JC Buttler</v>
          </cell>
          <cell r="H351" t="str">
            <v>N Rana</v>
          </cell>
          <cell r="I351" t="str">
            <v>RG Sharma</v>
          </cell>
          <cell r="J351" t="str">
            <v>KA Pollard</v>
          </cell>
          <cell r="K351" t="str">
            <v>KH Pandya</v>
          </cell>
          <cell r="L351" t="str">
            <v>HH Pandya</v>
          </cell>
          <cell r="M351" t="str">
            <v>Harbhajan Singh</v>
          </cell>
          <cell r="N351" t="str">
            <v>MJ McClenaghan</v>
          </cell>
          <cell r="O351" t="str">
            <v>MG Johnson</v>
          </cell>
          <cell r="P351" t="str">
            <v>JJ Bumrah</v>
          </cell>
          <cell r="Q351" t="str">
            <v>SV Samson</v>
          </cell>
          <cell r="R351" t="str">
            <v>AP Tare</v>
          </cell>
          <cell r="S351" t="str">
            <v>KK Nair</v>
          </cell>
          <cell r="T351" t="str">
            <v>SS Iyer</v>
          </cell>
          <cell r="U351" t="str">
            <v>CJ Anderson</v>
          </cell>
          <cell r="V351" t="str">
            <v>RR Pant</v>
          </cell>
          <cell r="W351" t="str">
            <v>K Rabada</v>
          </cell>
          <cell r="X351" t="str">
            <v>CH Morris</v>
          </cell>
          <cell r="Y351" t="str">
            <v>PJ Cummins</v>
          </cell>
          <cell r="Z351" t="str">
            <v>A Mishra</v>
          </cell>
          <cell r="AA351" t="str">
            <v>Z Khan</v>
          </cell>
        </row>
        <row r="352">
          <cell r="A352">
            <v>1082613</v>
          </cell>
          <cell r="B352" t="str">
            <v>Kolkata</v>
          </cell>
          <cell r="C352">
            <v>42846</v>
          </cell>
          <cell r="D352" t="str">
            <v>Kolkata Knight Riders</v>
          </cell>
          <cell r="E352" t="str">
            <v>Gujarat Lions</v>
          </cell>
          <cell r="F352" t="str">
            <v>SP Narine</v>
          </cell>
          <cell r="G352" t="str">
            <v>G Gambhir</v>
          </cell>
          <cell r="H352" t="str">
            <v>RV Uthappa</v>
          </cell>
          <cell r="I352" t="str">
            <v>MK Pandey</v>
          </cell>
          <cell r="J352" t="str">
            <v>YK Pathan</v>
          </cell>
          <cell r="K352" t="str">
            <v>SA Yadav</v>
          </cell>
          <cell r="L352" t="str">
            <v>Shakib Al Hasan</v>
          </cell>
          <cell r="M352" t="str">
            <v>CR Woakes</v>
          </cell>
          <cell r="N352" t="str">
            <v>NM Coulter-Nile</v>
          </cell>
          <cell r="O352" t="str">
            <v>Kuldeep Yadav</v>
          </cell>
          <cell r="P352" t="str">
            <v>UT Yadav</v>
          </cell>
          <cell r="Q352" t="str">
            <v>AJ Finch</v>
          </cell>
          <cell r="R352" t="str">
            <v>BB McCullum</v>
          </cell>
          <cell r="S352" t="str">
            <v>SK Raina</v>
          </cell>
          <cell r="T352" t="str">
            <v>KD Karthik</v>
          </cell>
          <cell r="U352" t="str">
            <v>Ishan Kishan</v>
          </cell>
          <cell r="V352" t="str">
            <v>DR Smith</v>
          </cell>
          <cell r="W352" t="str">
            <v>RA Jadeja</v>
          </cell>
          <cell r="X352" t="str">
            <v>JP Faulkner</v>
          </cell>
          <cell r="Y352" t="str">
            <v>P Kumar</v>
          </cell>
          <cell r="Z352" t="str">
            <v>Basil Thampi</v>
          </cell>
          <cell r="AA352" t="str">
            <v>DS Kulkarni</v>
          </cell>
        </row>
        <row r="353">
          <cell r="A353">
            <v>1082612</v>
          </cell>
          <cell r="B353" t="str">
            <v>Indore</v>
          </cell>
          <cell r="C353">
            <v>42845</v>
          </cell>
          <cell r="D353" t="str">
            <v>Kings XI Punjab</v>
          </cell>
          <cell r="E353" t="str">
            <v>Mumbai Indians</v>
          </cell>
          <cell r="F353" t="str">
            <v>HM Amla</v>
          </cell>
          <cell r="G353" t="str">
            <v>SE Marsh</v>
          </cell>
          <cell r="H353" t="str">
            <v>WP Saha</v>
          </cell>
          <cell r="I353" t="str">
            <v>GJ Maxwell</v>
          </cell>
          <cell r="J353" t="str">
            <v>MP Stoinis</v>
          </cell>
          <cell r="K353" t="str">
            <v>AR Patel</v>
          </cell>
          <cell r="L353" t="str">
            <v>Gurkeerat Singh</v>
          </cell>
          <cell r="M353" t="str">
            <v>Swapnil Singh</v>
          </cell>
          <cell r="N353" t="str">
            <v>MM Sharma</v>
          </cell>
          <cell r="O353" t="str">
            <v>Sandeep Sharma</v>
          </cell>
          <cell r="P353" t="str">
            <v>I Sharma</v>
          </cell>
          <cell r="Q353" t="str">
            <v>PA Patel</v>
          </cell>
          <cell r="R353" t="str">
            <v>JC Buttler</v>
          </cell>
          <cell r="S353" t="str">
            <v>N Rana</v>
          </cell>
          <cell r="T353" t="str">
            <v>HH Pandya</v>
          </cell>
          <cell r="U353" t="str">
            <v>RG Sharma</v>
          </cell>
          <cell r="V353" t="str">
            <v>KA Pollard</v>
          </cell>
          <cell r="W353" t="str">
            <v>KH Pandya</v>
          </cell>
          <cell r="X353" t="str">
            <v>Harbhajan Singh</v>
          </cell>
          <cell r="Y353" t="str">
            <v>MJ McClenaghan</v>
          </cell>
          <cell r="Z353" t="str">
            <v>SL Malinga</v>
          </cell>
          <cell r="AA353" t="str">
            <v>JJ Bumrah</v>
          </cell>
        </row>
        <row r="354">
          <cell r="A354">
            <v>1082611</v>
          </cell>
          <cell r="B354" t="str">
            <v>Hyderabad</v>
          </cell>
          <cell r="C354">
            <v>42844</v>
          </cell>
          <cell r="D354" t="str">
            <v>Sunrisers Hyderabad</v>
          </cell>
          <cell r="E354" t="str">
            <v>Delhi Daredevils</v>
          </cell>
          <cell r="F354" t="str">
            <v>DA Warner</v>
          </cell>
          <cell r="G354" t="str">
            <v>S Dhawan</v>
          </cell>
          <cell r="H354" t="str">
            <v>KS Williamson</v>
          </cell>
          <cell r="I354" t="str">
            <v>Yuvraj Singh</v>
          </cell>
          <cell r="J354" t="str">
            <v>MC Henriques</v>
          </cell>
          <cell r="K354" t="str">
            <v>DJ Hooda</v>
          </cell>
          <cell r="L354" t="str">
            <v>NV Ojha</v>
          </cell>
          <cell r="M354" t="str">
            <v>B Kumar</v>
          </cell>
          <cell r="N354" t="str">
            <v>Rashid Khan</v>
          </cell>
          <cell r="O354" t="str">
            <v>Mohammed Siraj</v>
          </cell>
          <cell r="P354" t="str">
            <v>S Kaul</v>
          </cell>
          <cell r="Q354" t="str">
            <v>SV Samson</v>
          </cell>
          <cell r="R354" t="str">
            <v>SW Billings</v>
          </cell>
          <cell r="S354" t="str">
            <v>KK Nair</v>
          </cell>
          <cell r="T354" t="str">
            <v>RR Pant</v>
          </cell>
          <cell r="U354" t="str">
            <v>SS Iyer</v>
          </cell>
          <cell r="V354" t="str">
            <v>AD Mathews</v>
          </cell>
          <cell r="W354" t="str">
            <v>CH Morris</v>
          </cell>
          <cell r="X354" t="str">
            <v>J Yadav</v>
          </cell>
          <cell r="Y354" t="str">
            <v>PJ Cummins</v>
          </cell>
          <cell r="Z354" t="str">
            <v>A Mishra</v>
          </cell>
          <cell r="AA354" t="str">
            <v>Z Khan</v>
          </cell>
        </row>
        <row r="355">
          <cell r="A355">
            <v>1082610</v>
          </cell>
          <cell r="B355" t="str">
            <v>Rajkot</v>
          </cell>
          <cell r="C355">
            <v>42843</v>
          </cell>
          <cell r="D355" t="str">
            <v>Gujarat Lions</v>
          </cell>
          <cell r="E355" t="str">
            <v>Royal Challengers Bangalore</v>
          </cell>
          <cell r="F355" t="str">
            <v>DR Smith</v>
          </cell>
          <cell r="G355" t="str">
            <v>BB McCullum</v>
          </cell>
          <cell r="H355" t="str">
            <v>SK Raina</v>
          </cell>
          <cell r="I355" t="str">
            <v>AJ Finch</v>
          </cell>
          <cell r="J355" t="str">
            <v>KD Karthik</v>
          </cell>
          <cell r="K355" t="str">
            <v>RA Jadeja</v>
          </cell>
          <cell r="L355" t="str">
            <v>Ishan Kishan</v>
          </cell>
          <cell r="M355" t="str">
            <v>AJ Tye</v>
          </cell>
          <cell r="N355" t="str">
            <v>Basil Thampi</v>
          </cell>
          <cell r="O355" t="str">
            <v>DS Kulkarni</v>
          </cell>
          <cell r="P355" t="str">
            <v>S Kaushik</v>
          </cell>
          <cell r="Q355" t="str">
            <v>CH Gayle</v>
          </cell>
          <cell r="R355" t="str">
            <v>V Kohli</v>
          </cell>
          <cell r="S355" t="str">
            <v>TM Head</v>
          </cell>
          <cell r="T355" t="str">
            <v>KM Jadhav</v>
          </cell>
          <cell r="U355" t="str">
            <v>SR Watson</v>
          </cell>
          <cell r="V355" t="str">
            <v>Mandeep Singh</v>
          </cell>
          <cell r="W355" t="str">
            <v>STR Binny</v>
          </cell>
          <cell r="X355" t="str">
            <v>P Negi</v>
          </cell>
          <cell r="Y355" t="str">
            <v>AF Milne</v>
          </cell>
          <cell r="Z355" t="str">
            <v>S Aravind</v>
          </cell>
          <cell r="AA355" t="str">
            <v>YS Chahal</v>
          </cell>
        </row>
        <row r="356">
          <cell r="A356">
            <v>1082608</v>
          </cell>
          <cell r="B356" t="str">
            <v>Delhi</v>
          </cell>
          <cell r="C356">
            <v>42842</v>
          </cell>
          <cell r="D356" t="str">
            <v>Delhi Daredevils</v>
          </cell>
          <cell r="E356" t="str">
            <v>Kolkata Knight Riders</v>
          </cell>
          <cell r="F356" t="str">
            <v>SV Samson</v>
          </cell>
          <cell r="G356" t="str">
            <v>SW Billings</v>
          </cell>
          <cell r="H356" t="str">
            <v>KK Nair</v>
          </cell>
          <cell r="I356" t="str">
            <v>SS Iyer</v>
          </cell>
          <cell r="J356" t="str">
            <v>RR Pant</v>
          </cell>
          <cell r="K356" t="str">
            <v>AD Mathews</v>
          </cell>
          <cell r="L356" t="str">
            <v>CH Morris</v>
          </cell>
          <cell r="M356" t="str">
            <v>PJ Cummins</v>
          </cell>
          <cell r="N356" t="str">
            <v>Mohammed Shami</v>
          </cell>
          <cell r="O356" t="str">
            <v>A Mishra</v>
          </cell>
          <cell r="P356" t="str">
            <v>Z Khan</v>
          </cell>
          <cell r="Q356" t="str">
            <v>G Gambhir</v>
          </cell>
          <cell r="R356" t="str">
            <v>C de Grandhomme</v>
          </cell>
          <cell r="S356" t="str">
            <v>RV Uthappa</v>
          </cell>
          <cell r="T356" t="str">
            <v>MK Pandey</v>
          </cell>
          <cell r="U356" t="str">
            <v>YK Pathan</v>
          </cell>
          <cell r="V356" t="str">
            <v>SA Yadav</v>
          </cell>
          <cell r="W356" t="str">
            <v>CR Woakes</v>
          </cell>
          <cell r="X356" t="str">
            <v>SP Narine</v>
          </cell>
          <cell r="Y356" t="str">
            <v>NM Coulter-Nile</v>
          </cell>
          <cell r="Z356" t="str">
            <v>Kuldeep Yadav</v>
          </cell>
          <cell r="AA356" t="str">
            <v>UT Yadav</v>
          </cell>
        </row>
        <row r="357">
          <cell r="A357">
            <v>1082609</v>
          </cell>
          <cell r="B357" t="str">
            <v>Hyderabad</v>
          </cell>
          <cell r="C357">
            <v>42842</v>
          </cell>
          <cell r="D357" t="str">
            <v>Sunrisers Hyderabad</v>
          </cell>
          <cell r="E357" t="str">
            <v>Kings XI Punjab</v>
          </cell>
          <cell r="F357" t="str">
            <v>DA Warner</v>
          </cell>
          <cell r="G357" t="str">
            <v>S Dhawan</v>
          </cell>
          <cell r="H357" t="str">
            <v>MC Henriques</v>
          </cell>
          <cell r="I357" t="str">
            <v>Yuvraj Singh</v>
          </cell>
          <cell r="J357" t="str">
            <v>NV Ojha</v>
          </cell>
          <cell r="K357" t="str">
            <v>DJ Hooda</v>
          </cell>
          <cell r="L357" t="str">
            <v>Mohammad Nabi</v>
          </cell>
          <cell r="M357" t="str">
            <v>Rashid Khan</v>
          </cell>
          <cell r="N357" t="str">
            <v>B Kumar</v>
          </cell>
          <cell r="O357" t="str">
            <v>BB Sran</v>
          </cell>
          <cell r="P357" t="str">
            <v>S Kaul</v>
          </cell>
          <cell r="Q357" t="str">
            <v>HM Amla</v>
          </cell>
          <cell r="R357" t="str">
            <v>M Vohra</v>
          </cell>
          <cell r="S357" t="str">
            <v>GJ Maxwell</v>
          </cell>
          <cell r="T357" t="str">
            <v>EJG Morgan</v>
          </cell>
          <cell r="U357" t="str">
            <v>DA Miller</v>
          </cell>
          <cell r="V357" t="str">
            <v>WP Saha</v>
          </cell>
          <cell r="W357" t="str">
            <v>AR Patel</v>
          </cell>
          <cell r="X357" t="str">
            <v>MM Sharma</v>
          </cell>
          <cell r="Y357" t="str">
            <v>KC Cariappa</v>
          </cell>
          <cell r="Z357" t="str">
            <v>I Sharma</v>
          </cell>
          <cell r="AA357" t="str">
            <v>Sandeep Sharma</v>
          </cell>
        </row>
        <row r="358">
          <cell r="A358">
            <v>1082607</v>
          </cell>
          <cell r="B358" t="str">
            <v>Bangalore</v>
          </cell>
          <cell r="C358">
            <v>42841</v>
          </cell>
          <cell r="D358" t="str">
            <v>Royal Challengers Bangalore</v>
          </cell>
          <cell r="E358" t="str">
            <v>Rising Pune Supergiant</v>
          </cell>
          <cell r="F358" t="str">
            <v>V Kohli</v>
          </cell>
          <cell r="G358" t="str">
            <v>Mandeep Singh</v>
          </cell>
          <cell r="H358" t="str">
            <v>AB de Villiers</v>
          </cell>
          <cell r="I358" t="str">
            <v>KM Jadhav</v>
          </cell>
          <cell r="J358" t="str">
            <v>SR Watson</v>
          </cell>
          <cell r="K358" t="str">
            <v>STR Binny</v>
          </cell>
          <cell r="L358" t="str">
            <v>P Negi</v>
          </cell>
          <cell r="M358" t="str">
            <v>AF Milne</v>
          </cell>
          <cell r="N358" t="str">
            <v>S Badree</v>
          </cell>
          <cell r="O358" t="str">
            <v>S Aravind</v>
          </cell>
          <cell r="P358" t="str">
            <v>YS Chahal</v>
          </cell>
          <cell r="Q358" t="str">
            <v>AM Rahane</v>
          </cell>
          <cell r="R358" t="str">
            <v>RA Tripathi</v>
          </cell>
          <cell r="S358" t="str">
            <v>SPD Smith</v>
          </cell>
          <cell r="T358" t="str">
            <v>MS Dhoni</v>
          </cell>
          <cell r="U358" t="str">
            <v>BA Stokes</v>
          </cell>
          <cell r="V358" t="str">
            <v>DT Christian</v>
          </cell>
          <cell r="W358" t="str">
            <v>MK Tiwary</v>
          </cell>
          <cell r="X358" t="str">
            <v>SN Thakur</v>
          </cell>
          <cell r="Y358" t="str">
            <v>JD Unadkat</v>
          </cell>
          <cell r="Z358" t="str">
            <v>RD Chahar</v>
          </cell>
          <cell r="AA358" t="str">
            <v>Imran Tahir</v>
          </cell>
        </row>
        <row r="359">
          <cell r="A359">
            <v>1082606</v>
          </cell>
          <cell r="B359" t="str">
            <v>Mumbai</v>
          </cell>
          <cell r="C359">
            <v>42841</v>
          </cell>
          <cell r="D359" t="str">
            <v>Mumbai Indians</v>
          </cell>
          <cell r="E359" t="str">
            <v>Gujarat Lions</v>
          </cell>
          <cell r="F359" t="str">
            <v>PA Patel</v>
          </cell>
          <cell r="G359" t="str">
            <v>JC Buttler</v>
          </cell>
          <cell r="H359" t="str">
            <v>N Rana</v>
          </cell>
          <cell r="I359" t="str">
            <v>RG Sharma</v>
          </cell>
          <cell r="J359" t="str">
            <v>KA Pollard</v>
          </cell>
          <cell r="K359" t="str">
            <v>HH Pandya</v>
          </cell>
          <cell r="L359" t="str">
            <v>KH Pandya</v>
          </cell>
          <cell r="M359" t="str">
            <v>Harbhajan Singh</v>
          </cell>
          <cell r="N359" t="str">
            <v>MJ McClenaghan</v>
          </cell>
          <cell r="O359" t="str">
            <v>SL Malinga</v>
          </cell>
          <cell r="P359" t="str">
            <v>JJ Bumrah</v>
          </cell>
          <cell r="Q359" t="str">
            <v>DR Smith</v>
          </cell>
          <cell r="R359" t="str">
            <v>BB McCullum</v>
          </cell>
          <cell r="S359" t="str">
            <v>SK Raina</v>
          </cell>
          <cell r="T359" t="str">
            <v>Ishan Kishan</v>
          </cell>
          <cell r="U359" t="str">
            <v>KD Karthik</v>
          </cell>
          <cell r="V359" t="str">
            <v>JJ Roy</v>
          </cell>
          <cell r="W359" t="str">
            <v>RA Jadeja</v>
          </cell>
          <cell r="X359" t="str">
            <v>P Kumar</v>
          </cell>
          <cell r="Y359" t="str">
            <v>Basil Thampi</v>
          </cell>
          <cell r="Z359" t="str">
            <v>AJ Tye</v>
          </cell>
          <cell r="AA359" t="str">
            <v>MM Patel</v>
          </cell>
        </row>
        <row r="360">
          <cell r="A360">
            <v>1082605</v>
          </cell>
          <cell r="B360" t="str">
            <v>Delhi</v>
          </cell>
          <cell r="C360">
            <v>42840</v>
          </cell>
          <cell r="D360" t="str">
            <v>Delhi Daredevils</v>
          </cell>
          <cell r="E360" t="str">
            <v>Kings XI Punjab</v>
          </cell>
          <cell r="F360" t="str">
            <v>SV Samson</v>
          </cell>
          <cell r="G360" t="str">
            <v>SW Billings</v>
          </cell>
          <cell r="H360" t="str">
            <v>KK Nair</v>
          </cell>
          <cell r="I360" t="str">
            <v>SS Iyer</v>
          </cell>
          <cell r="J360" t="str">
            <v>RR Pant</v>
          </cell>
          <cell r="K360" t="str">
            <v>CJ Anderson</v>
          </cell>
          <cell r="L360" t="str">
            <v>CH Morris</v>
          </cell>
          <cell r="M360" t="str">
            <v>PJ Cummins</v>
          </cell>
          <cell r="N360" t="str">
            <v>A Mishra</v>
          </cell>
          <cell r="O360" t="str">
            <v>Z Khan</v>
          </cell>
          <cell r="P360" t="str">
            <v>S Nadeem</v>
          </cell>
          <cell r="Q360" t="str">
            <v>M Vohra</v>
          </cell>
          <cell r="R360" t="str">
            <v>HM Amla</v>
          </cell>
          <cell r="S360" t="str">
            <v>WP Saha</v>
          </cell>
          <cell r="T360" t="str">
            <v>EJG Morgan</v>
          </cell>
          <cell r="U360" t="str">
            <v>DA Miller</v>
          </cell>
          <cell r="V360" t="str">
            <v>GJ Maxwell</v>
          </cell>
          <cell r="W360" t="str">
            <v>AR Patel</v>
          </cell>
          <cell r="X360" t="str">
            <v>MM Sharma</v>
          </cell>
          <cell r="Y360" t="str">
            <v>KC Cariappa</v>
          </cell>
          <cell r="Z360" t="str">
            <v>Sandeep Sharma</v>
          </cell>
          <cell r="AA360" t="str">
            <v>VR Aaron</v>
          </cell>
        </row>
        <row r="361">
          <cell r="A361">
            <v>1082604</v>
          </cell>
          <cell r="B361" t="str">
            <v>Kolkata</v>
          </cell>
          <cell r="C361">
            <v>42840</v>
          </cell>
          <cell r="D361" t="str">
            <v>Kolkata Knight Riders</v>
          </cell>
          <cell r="E361" t="str">
            <v>Sunrisers Hyderabad</v>
          </cell>
          <cell r="F361" t="str">
            <v>SP Narine</v>
          </cell>
          <cell r="G361" t="str">
            <v>G Gambhir</v>
          </cell>
          <cell r="H361" t="str">
            <v>RV Uthappa</v>
          </cell>
          <cell r="I361" t="str">
            <v>MK Pandey</v>
          </cell>
          <cell r="J361" t="str">
            <v>YK Pathan</v>
          </cell>
          <cell r="K361" t="str">
            <v>SA Yadav</v>
          </cell>
          <cell r="L361" t="str">
            <v>C de Grandhomme</v>
          </cell>
          <cell r="M361" t="str">
            <v>CR Woakes</v>
          </cell>
          <cell r="N361" t="str">
            <v>Kuldeep Yadav</v>
          </cell>
          <cell r="O361" t="str">
            <v>UT Yadav</v>
          </cell>
          <cell r="P361" t="str">
            <v>TA Boult</v>
          </cell>
          <cell r="Q361" t="str">
            <v>DA Warner</v>
          </cell>
          <cell r="R361" t="str">
            <v>S Dhawan</v>
          </cell>
          <cell r="S361" t="str">
            <v>MC Henriques</v>
          </cell>
          <cell r="T361" t="str">
            <v>Yuvraj Singh</v>
          </cell>
          <cell r="U361" t="str">
            <v>DJ Hooda</v>
          </cell>
          <cell r="V361" t="str">
            <v>BCJ Cutting</v>
          </cell>
          <cell r="W361" t="str">
            <v>NV Ojha</v>
          </cell>
          <cell r="X361" t="str">
            <v>Bipul Sharma</v>
          </cell>
          <cell r="Y361" t="str">
            <v>B Kumar</v>
          </cell>
          <cell r="Z361" t="str">
            <v>Rashid Khan</v>
          </cell>
          <cell r="AA361" t="str">
            <v>A Nehra</v>
          </cell>
        </row>
        <row r="362">
          <cell r="A362">
            <v>1082603</v>
          </cell>
          <cell r="B362" t="str">
            <v>Rajkot</v>
          </cell>
          <cell r="C362">
            <v>42839</v>
          </cell>
          <cell r="D362" t="str">
            <v>Gujarat Lions</v>
          </cell>
          <cell r="E362" t="str">
            <v>Rising Pune Supergiant</v>
          </cell>
          <cell r="F362" t="str">
            <v>DR Smith</v>
          </cell>
          <cell r="G362" t="str">
            <v>BB McCullum</v>
          </cell>
          <cell r="H362" t="str">
            <v>SK Raina</v>
          </cell>
          <cell r="I362" t="str">
            <v>KD Karthik</v>
          </cell>
          <cell r="J362" t="str">
            <v>AJ Finch</v>
          </cell>
          <cell r="K362" t="str">
            <v>Ishan Kishan</v>
          </cell>
          <cell r="L362" t="str">
            <v>RA Jadeja</v>
          </cell>
          <cell r="M362" t="str">
            <v>P Kumar</v>
          </cell>
          <cell r="N362" t="str">
            <v>Basil Thampi</v>
          </cell>
          <cell r="O362" t="str">
            <v>AJ Tye</v>
          </cell>
          <cell r="P362" t="str">
            <v>SB Jakati</v>
          </cell>
          <cell r="Q362" t="str">
            <v>AM Rahane</v>
          </cell>
          <cell r="R362" t="str">
            <v>RA Tripathi</v>
          </cell>
          <cell r="S362" t="str">
            <v>SPD Smith</v>
          </cell>
          <cell r="T362" t="str">
            <v>BA Stokes</v>
          </cell>
          <cell r="U362" t="str">
            <v>MK Tiwary</v>
          </cell>
          <cell r="V362" t="str">
            <v>MS Dhoni</v>
          </cell>
          <cell r="W362" t="str">
            <v>Ankit Sharma</v>
          </cell>
          <cell r="X362" t="str">
            <v>SN Thakur</v>
          </cell>
          <cell r="Y362" t="str">
            <v>LH Ferguson</v>
          </cell>
          <cell r="Z362" t="str">
            <v>RD Chahar</v>
          </cell>
          <cell r="AA362" t="str">
            <v>Imran Tahir</v>
          </cell>
        </row>
        <row r="363">
          <cell r="A363">
            <v>1082602</v>
          </cell>
          <cell r="B363" t="str">
            <v>Bangalore</v>
          </cell>
          <cell r="C363">
            <v>42839</v>
          </cell>
          <cell r="D363" t="str">
            <v>Royal Challengers Bangalore</v>
          </cell>
          <cell r="E363" t="str">
            <v>Mumbai Indians</v>
          </cell>
          <cell r="F363" t="str">
            <v>CH Gayle</v>
          </cell>
          <cell r="G363" t="str">
            <v>V Kohli</v>
          </cell>
          <cell r="H363" t="str">
            <v>AB de Villiers</v>
          </cell>
          <cell r="I363" t="str">
            <v>KM Jadhav</v>
          </cell>
          <cell r="J363" t="str">
            <v>P Negi</v>
          </cell>
          <cell r="K363" t="str">
            <v>Mandeep Singh</v>
          </cell>
          <cell r="L363" t="str">
            <v>STR Binny</v>
          </cell>
          <cell r="M363" t="str">
            <v>TS Mills</v>
          </cell>
          <cell r="N363" t="str">
            <v>S Aravind</v>
          </cell>
          <cell r="O363" t="str">
            <v>YS Chahal</v>
          </cell>
          <cell r="P363" t="str">
            <v>S Badree</v>
          </cell>
          <cell r="Q363" t="str">
            <v>PA Patel</v>
          </cell>
          <cell r="R363" t="str">
            <v>JC Buttler</v>
          </cell>
          <cell r="S363" t="str">
            <v>RG Sharma</v>
          </cell>
          <cell r="T363" t="str">
            <v>MJ McClenaghan</v>
          </cell>
          <cell r="U363" t="str">
            <v>N Rana</v>
          </cell>
          <cell r="V363" t="str">
            <v>KA Pollard</v>
          </cell>
          <cell r="W363" t="str">
            <v>KH Pandya</v>
          </cell>
          <cell r="X363" t="str">
            <v>HH Pandya</v>
          </cell>
          <cell r="Y363" t="str">
            <v>Harbhajan Singh</v>
          </cell>
          <cell r="Z363" t="str">
            <v>JJ Bumrah</v>
          </cell>
          <cell r="AA363" t="str">
            <v>TG Southee</v>
          </cell>
        </row>
        <row r="364">
          <cell r="A364">
            <v>1082601</v>
          </cell>
          <cell r="B364" t="str">
            <v>Kolkata</v>
          </cell>
          <cell r="C364">
            <v>42838</v>
          </cell>
          <cell r="D364" t="str">
            <v>Kolkata Knight Riders</v>
          </cell>
          <cell r="E364" t="str">
            <v>Kings XI Punjab</v>
          </cell>
          <cell r="F364" t="str">
            <v>SP Narine</v>
          </cell>
          <cell r="G364" t="str">
            <v>G Gambhir</v>
          </cell>
          <cell r="H364" t="str">
            <v>RV Uthappa</v>
          </cell>
          <cell r="I364" t="str">
            <v>MK Pandey</v>
          </cell>
          <cell r="J364" t="str">
            <v>YK Pathan</v>
          </cell>
          <cell r="K364" t="str">
            <v>SA Yadav</v>
          </cell>
          <cell r="L364" t="str">
            <v>CR Woakes</v>
          </cell>
          <cell r="M364" t="str">
            <v>C de Grandhomme</v>
          </cell>
          <cell r="N364" t="str">
            <v>PP Chawla</v>
          </cell>
          <cell r="O364" t="str">
            <v>UT Yadav</v>
          </cell>
          <cell r="P364" t="str">
            <v>TA Boult</v>
          </cell>
          <cell r="Q364" t="str">
            <v>HM Amla</v>
          </cell>
          <cell r="R364" t="str">
            <v>M Vohra</v>
          </cell>
          <cell r="S364" t="str">
            <v>MP Stoinis</v>
          </cell>
          <cell r="T364" t="str">
            <v>GJ Maxwell</v>
          </cell>
          <cell r="U364" t="str">
            <v>DA Miller</v>
          </cell>
          <cell r="V364" t="str">
            <v>WP Saha</v>
          </cell>
          <cell r="W364" t="str">
            <v>AR Patel</v>
          </cell>
          <cell r="X364" t="str">
            <v>MM Sharma</v>
          </cell>
          <cell r="Y364" t="str">
            <v>VR Aaron</v>
          </cell>
          <cell r="Z364" t="str">
            <v>Sandeep Sharma</v>
          </cell>
          <cell r="AA364" t="str">
            <v>I Sharma</v>
          </cell>
        </row>
        <row r="365">
          <cell r="A365">
            <v>1082600</v>
          </cell>
          <cell r="B365" t="str">
            <v>Mumbai</v>
          </cell>
          <cell r="C365">
            <v>42837</v>
          </cell>
          <cell r="D365" t="str">
            <v>Mumbai Indians</v>
          </cell>
          <cell r="E365" t="str">
            <v>Sunrisers Hyderabad</v>
          </cell>
          <cell r="F365" t="str">
            <v>PA Patel</v>
          </cell>
          <cell r="G365" t="str">
            <v>JC Buttler</v>
          </cell>
          <cell r="H365" t="str">
            <v>RG Sharma</v>
          </cell>
          <cell r="I365" t="str">
            <v>N Rana</v>
          </cell>
          <cell r="J365" t="str">
            <v>KA Pollard</v>
          </cell>
          <cell r="K365" t="str">
            <v>KH Pandya</v>
          </cell>
          <cell r="L365" t="str">
            <v>HH Pandya</v>
          </cell>
          <cell r="M365" t="str">
            <v>Harbhajan Singh</v>
          </cell>
          <cell r="N365" t="str">
            <v>MJ McClenaghan</v>
          </cell>
          <cell r="O365" t="str">
            <v>SL Malinga</v>
          </cell>
          <cell r="P365" t="str">
            <v>JJ Bumrah</v>
          </cell>
          <cell r="Q365" t="str">
            <v>S Dhawan</v>
          </cell>
          <cell r="R365" t="str">
            <v>DA Warner</v>
          </cell>
          <cell r="S365" t="str">
            <v>DJ Hooda</v>
          </cell>
          <cell r="T365" t="str">
            <v>Yuvraj Singh</v>
          </cell>
          <cell r="U365" t="str">
            <v>BCJ Cutting</v>
          </cell>
          <cell r="V365" t="str">
            <v>NV Ojha</v>
          </cell>
          <cell r="W365" t="str">
            <v>V Shankar</v>
          </cell>
          <cell r="X365" t="str">
            <v>Rashid Khan</v>
          </cell>
          <cell r="Y365" t="str">
            <v>B Kumar</v>
          </cell>
          <cell r="Z365" t="str">
            <v>A Nehra</v>
          </cell>
          <cell r="AA365" t="str">
            <v>Mustafizur Rahman</v>
          </cell>
        </row>
        <row r="366">
          <cell r="A366">
            <v>1082599</v>
          </cell>
          <cell r="B366" t="str">
            <v>Pune</v>
          </cell>
          <cell r="C366">
            <v>42836</v>
          </cell>
          <cell r="D366" t="str">
            <v>Rising Pune Supergiant</v>
          </cell>
          <cell r="E366" t="str">
            <v>Delhi Daredevils</v>
          </cell>
          <cell r="F366" t="str">
            <v>AM Rahane</v>
          </cell>
          <cell r="G366" t="str">
            <v>MA Agarwal</v>
          </cell>
          <cell r="H366" t="str">
            <v>F du Plessis</v>
          </cell>
          <cell r="I366" t="str">
            <v>RA Tripathi</v>
          </cell>
          <cell r="J366" t="str">
            <v>BA Stokes</v>
          </cell>
          <cell r="K366" t="str">
            <v>MS Dhoni</v>
          </cell>
          <cell r="L366" t="str">
            <v>R Bhatia</v>
          </cell>
          <cell r="M366" t="str">
            <v>DL Chahar</v>
          </cell>
          <cell r="N366" t="str">
            <v>A Zampa</v>
          </cell>
          <cell r="O366" t="str">
            <v>AB Dinda</v>
          </cell>
          <cell r="P366" t="str">
            <v>Imran Tahir</v>
          </cell>
          <cell r="Q366" t="str">
            <v>AP Tare</v>
          </cell>
          <cell r="R366" t="str">
            <v>SW Billings</v>
          </cell>
          <cell r="S366" t="str">
            <v>SV Samson</v>
          </cell>
          <cell r="T366" t="str">
            <v>RR Pant</v>
          </cell>
          <cell r="U366" t="str">
            <v>CJ Anderson</v>
          </cell>
          <cell r="V366" t="str">
            <v>CH Morris</v>
          </cell>
          <cell r="W366" t="str">
            <v>KK Nair</v>
          </cell>
          <cell r="X366" t="str">
            <v>PJ Cummins</v>
          </cell>
          <cell r="Y366" t="str">
            <v>A Mishra</v>
          </cell>
          <cell r="Z366" t="str">
            <v>Z Khan</v>
          </cell>
          <cell r="AA366" t="str">
            <v>S Nadeem</v>
          </cell>
        </row>
        <row r="367">
          <cell r="A367">
            <v>1082598</v>
          </cell>
          <cell r="B367" t="str">
            <v>Indore</v>
          </cell>
          <cell r="C367">
            <v>42835</v>
          </cell>
          <cell r="D367" t="str">
            <v>Kings XI Punjab</v>
          </cell>
          <cell r="E367" t="str">
            <v>Royal Challengers Bangalore</v>
          </cell>
          <cell r="F367" t="str">
            <v>M Vohra</v>
          </cell>
          <cell r="G367" t="str">
            <v>HM Amla</v>
          </cell>
          <cell r="H367" t="str">
            <v>AR Patel</v>
          </cell>
          <cell r="I367" t="str">
            <v>GJ Maxwell</v>
          </cell>
          <cell r="J367" t="str">
            <v>WP Saha</v>
          </cell>
          <cell r="K367" t="str">
            <v>DA Miller</v>
          </cell>
          <cell r="L367" t="str">
            <v>MP Stoinis</v>
          </cell>
          <cell r="M367" t="str">
            <v>MM Sharma</v>
          </cell>
          <cell r="N367" t="str">
            <v>Sandeep Sharma</v>
          </cell>
          <cell r="O367" t="str">
            <v>VR Aaron</v>
          </cell>
          <cell r="P367" t="str">
            <v>T Natarajan</v>
          </cell>
          <cell r="Q367" t="str">
            <v>SR Watson</v>
          </cell>
          <cell r="R367" t="str">
            <v>Vishnu Vinod</v>
          </cell>
          <cell r="S367" t="str">
            <v>AB de Villiers</v>
          </cell>
          <cell r="T367" t="str">
            <v>KM Jadhav</v>
          </cell>
          <cell r="U367" t="str">
            <v>Mandeep Singh</v>
          </cell>
          <cell r="V367" t="str">
            <v>STR Binny</v>
          </cell>
          <cell r="W367" t="str">
            <v>P Negi</v>
          </cell>
          <cell r="X367" t="str">
            <v>Iqbal Abdulla</v>
          </cell>
          <cell r="Y367" t="str">
            <v>TS Mills</v>
          </cell>
          <cell r="Z367" t="str">
            <v>B Stanlake</v>
          </cell>
          <cell r="AA367" t="str">
            <v>YS Chahal</v>
          </cell>
        </row>
        <row r="368">
          <cell r="A368">
            <v>1082597</v>
          </cell>
          <cell r="B368" t="str">
            <v>Mumbai</v>
          </cell>
          <cell r="C368">
            <v>42834</v>
          </cell>
          <cell r="D368" t="str">
            <v>Mumbai Indians</v>
          </cell>
          <cell r="E368" t="str">
            <v>Kolkata Knight Riders</v>
          </cell>
          <cell r="F368" t="str">
            <v>PA Patel</v>
          </cell>
          <cell r="G368" t="str">
            <v>JC Buttler</v>
          </cell>
          <cell r="H368" t="str">
            <v>N Rana</v>
          </cell>
          <cell r="I368" t="str">
            <v>RG Sharma</v>
          </cell>
          <cell r="J368" t="str">
            <v>KH Pandya</v>
          </cell>
          <cell r="K368" t="str">
            <v>KA Pollard</v>
          </cell>
          <cell r="L368" t="str">
            <v>HH Pandya</v>
          </cell>
          <cell r="M368" t="str">
            <v>Harbhajan Singh</v>
          </cell>
          <cell r="N368" t="str">
            <v>MJ McClenaghan</v>
          </cell>
          <cell r="O368" t="str">
            <v>SL Malinga</v>
          </cell>
          <cell r="P368" t="str">
            <v>JJ Bumrah</v>
          </cell>
          <cell r="Q368" t="str">
            <v>G Gambhir</v>
          </cell>
          <cell r="R368" t="str">
            <v>CA Lynn</v>
          </cell>
          <cell r="S368" t="str">
            <v>RV Uthappa</v>
          </cell>
          <cell r="T368" t="str">
            <v>MK Pandey</v>
          </cell>
          <cell r="U368" t="str">
            <v>YK Pathan</v>
          </cell>
          <cell r="V368" t="str">
            <v>SA Yadav</v>
          </cell>
          <cell r="W368" t="str">
            <v>CR Woakes</v>
          </cell>
          <cell r="X368" t="str">
            <v>SP Narine</v>
          </cell>
          <cell r="Y368" t="str">
            <v>Kuldeep Yadav</v>
          </cell>
          <cell r="Z368" t="str">
            <v>AS Rajpoot</v>
          </cell>
          <cell r="AA368" t="str">
            <v>TA Boult</v>
          </cell>
        </row>
        <row r="369">
          <cell r="A369">
            <v>1082596</v>
          </cell>
          <cell r="B369" t="str">
            <v>Hyderabad</v>
          </cell>
          <cell r="C369">
            <v>42834</v>
          </cell>
          <cell r="D369" t="str">
            <v>Sunrisers Hyderabad</v>
          </cell>
          <cell r="E369" t="str">
            <v>Gujarat Lions</v>
          </cell>
          <cell r="F369" t="str">
            <v>DA Warner</v>
          </cell>
          <cell r="G369" t="str">
            <v>S Dhawan</v>
          </cell>
          <cell r="H369" t="str">
            <v>MC Henriques</v>
          </cell>
          <cell r="I369" t="str">
            <v>Yuvraj Singh</v>
          </cell>
          <cell r="J369" t="str">
            <v>DJ Hooda</v>
          </cell>
          <cell r="K369" t="str">
            <v>BCJ Cutting</v>
          </cell>
          <cell r="L369" t="str">
            <v>NV Ojha</v>
          </cell>
          <cell r="M369" t="str">
            <v>Bipul Sharma</v>
          </cell>
          <cell r="N369" t="str">
            <v>B Kumar</v>
          </cell>
          <cell r="O369" t="str">
            <v>A Nehra</v>
          </cell>
          <cell r="P369" t="str">
            <v>Rashid Khan</v>
          </cell>
          <cell r="Q369" t="str">
            <v>JJ Roy</v>
          </cell>
          <cell r="R369" t="str">
            <v>BB McCullum</v>
          </cell>
          <cell r="S369" t="str">
            <v>SK Raina</v>
          </cell>
          <cell r="T369" t="str">
            <v>AJ Finch</v>
          </cell>
          <cell r="U369" t="str">
            <v>KD Karthik</v>
          </cell>
          <cell r="V369" t="str">
            <v>DR Smith</v>
          </cell>
          <cell r="W369" t="str">
            <v>DS Kulkarni</v>
          </cell>
          <cell r="X369" t="str">
            <v>P Kumar</v>
          </cell>
          <cell r="Y369" t="str">
            <v>Basil Thampi</v>
          </cell>
          <cell r="Z369" t="str">
            <v>Tejas Baroka</v>
          </cell>
          <cell r="AA369" t="str">
            <v>S Kaushik</v>
          </cell>
        </row>
        <row r="370">
          <cell r="A370">
            <v>1082595</v>
          </cell>
          <cell r="B370" t="str">
            <v>Bengaluru</v>
          </cell>
          <cell r="C370">
            <v>42833</v>
          </cell>
          <cell r="D370" t="str">
            <v>Royal Challengers Bangalore</v>
          </cell>
          <cell r="E370" t="str">
            <v>Delhi Daredevils</v>
          </cell>
          <cell r="F370" t="str">
            <v>CH Gayle</v>
          </cell>
          <cell r="G370" t="str">
            <v>SR Watson</v>
          </cell>
          <cell r="H370" t="str">
            <v>Mandeep Singh</v>
          </cell>
          <cell r="I370" t="str">
            <v>KM Jadhav</v>
          </cell>
          <cell r="J370" t="str">
            <v>STR Binny</v>
          </cell>
          <cell r="K370" t="str">
            <v>Vishnu Vinod</v>
          </cell>
          <cell r="L370" t="str">
            <v>P Negi</v>
          </cell>
          <cell r="M370" t="str">
            <v>Iqbal Abdulla</v>
          </cell>
          <cell r="N370" t="str">
            <v>TS Mills</v>
          </cell>
          <cell r="O370" t="str">
            <v>YS Chahal</v>
          </cell>
          <cell r="P370" t="str">
            <v>B Stanlake</v>
          </cell>
          <cell r="Q370" t="str">
            <v>AP Tare</v>
          </cell>
          <cell r="R370" t="str">
            <v>SW Billings</v>
          </cell>
          <cell r="S370" t="str">
            <v>KK Nair</v>
          </cell>
          <cell r="T370" t="str">
            <v>SV Samson</v>
          </cell>
          <cell r="U370" t="str">
            <v>RR Pant</v>
          </cell>
          <cell r="V370" t="str">
            <v>CH Morris</v>
          </cell>
          <cell r="W370" t="str">
            <v>CR Brathwaite</v>
          </cell>
          <cell r="X370" t="str">
            <v>PJ Cummins</v>
          </cell>
          <cell r="Y370" t="str">
            <v>A Mishra</v>
          </cell>
          <cell r="Z370" t="str">
            <v>S Nadeem</v>
          </cell>
          <cell r="AA370" t="str">
            <v>Z Khan</v>
          </cell>
        </row>
        <row r="371">
          <cell r="A371">
            <v>1082594</v>
          </cell>
          <cell r="B371" t="str">
            <v>Indore</v>
          </cell>
          <cell r="C371">
            <v>42833</v>
          </cell>
          <cell r="D371" t="str">
            <v>Kings XI Punjab</v>
          </cell>
          <cell r="E371" t="str">
            <v>Rising Pune Supergiant</v>
          </cell>
          <cell r="F371" t="str">
            <v>HM Amla</v>
          </cell>
          <cell r="G371" t="str">
            <v>M Vohra</v>
          </cell>
          <cell r="H371" t="str">
            <v>WP Saha</v>
          </cell>
          <cell r="I371" t="str">
            <v>AR Patel</v>
          </cell>
          <cell r="J371" t="str">
            <v>GJ Maxwell</v>
          </cell>
          <cell r="K371" t="str">
            <v>DA Miller</v>
          </cell>
          <cell r="L371" t="str">
            <v>MP Stoinis</v>
          </cell>
          <cell r="M371" t="str">
            <v>Swapnil Singh</v>
          </cell>
          <cell r="N371" t="str">
            <v>MM Sharma</v>
          </cell>
          <cell r="O371" t="str">
            <v>Sandeep Sharma</v>
          </cell>
          <cell r="P371" t="str">
            <v>T Natarajan</v>
          </cell>
          <cell r="Q371" t="str">
            <v>AM Rahane</v>
          </cell>
          <cell r="R371" t="str">
            <v>MA Agarwal</v>
          </cell>
          <cell r="S371" t="str">
            <v>SPD Smith</v>
          </cell>
          <cell r="T371" t="str">
            <v>BA Stokes</v>
          </cell>
          <cell r="U371" t="str">
            <v>MS Dhoni</v>
          </cell>
          <cell r="V371" t="str">
            <v>MK Tiwary</v>
          </cell>
          <cell r="W371" t="str">
            <v>DT Christian</v>
          </cell>
          <cell r="X371" t="str">
            <v>R Bhatia</v>
          </cell>
          <cell r="Y371" t="str">
            <v>RD Chahar</v>
          </cell>
          <cell r="Z371" t="str">
            <v>Imran Tahir</v>
          </cell>
          <cell r="AA371" t="str">
            <v>AB Dinda</v>
          </cell>
        </row>
        <row r="372">
          <cell r="A372">
            <v>1082593</v>
          </cell>
          <cell r="B372" t="str">
            <v>Rajkot</v>
          </cell>
          <cell r="C372">
            <v>42832</v>
          </cell>
          <cell r="D372" t="str">
            <v>Gujarat Lions</v>
          </cell>
          <cell r="E372" t="str">
            <v>Kolkata Knight Riders</v>
          </cell>
          <cell r="F372" t="str">
            <v>JJ Roy</v>
          </cell>
          <cell r="G372" t="str">
            <v>BB McCullum</v>
          </cell>
          <cell r="H372" t="str">
            <v>SK Raina</v>
          </cell>
          <cell r="I372" t="str">
            <v>AJ Finch</v>
          </cell>
          <cell r="J372" t="str">
            <v>KD Karthik</v>
          </cell>
          <cell r="K372" t="str">
            <v>DR Smith</v>
          </cell>
          <cell r="L372" t="str">
            <v>MS Gony</v>
          </cell>
          <cell r="M372" t="str">
            <v>P Kumar</v>
          </cell>
          <cell r="N372" t="str">
            <v>SB Jakati</v>
          </cell>
          <cell r="O372" t="str">
            <v>DS Kulkarni</v>
          </cell>
          <cell r="P372" t="str">
            <v>S Kaushik</v>
          </cell>
          <cell r="Q372" t="str">
            <v>G Gambhir</v>
          </cell>
          <cell r="R372" t="str">
            <v>CA Lynn</v>
          </cell>
          <cell r="S372" t="str">
            <v>RV Uthappa</v>
          </cell>
          <cell r="T372" t="str">
            <v>MK Pandey</v>
          </cell>
          <cell r="U372" t="str">
            <v>YK Pathan</v>
          </cell>
          <cell r="V372" t="str">
            <v>SA Yadav</v>
          </cell>
          <cell r="W372" t="str">
            <v>CR Woakes</v>
          </cell>
          <cell r="X372" t="str">
            <v>PP Chawla</v>
          </cell>
          <cell r="Y372" t="str">
            <v>Kuldeep Yadav</v>
          </cell>
          <cell r="Z372" t="str">
            <v>SP Narine</v>
          </cell>
          <cell r="AA372" t="str">
            <v>TA Boult</v>
          </cell>
        </row>
        <row r="373">
          <cell r="A373">
            <v>1082592</v>
          </cell>
          <cell r="B373" t="str">
            <v>Pune</v>
          </cell>
          <cell r="C373">
            <v>42831</v>
          </cell>
          <cell r="D373" t="str">
            <v>Rising Pune Supergiant</v>
          </cell>
          <cell r="E373" t="str">
            <v>Mumbai Indians</v>
          </cell>
          <cell r="F373" t="str">
            <v>AM Rahane</v>
          </cell>
          <cell r="G373" t="str">
            <v>MA Agarwal</v>
          </cell>
          <cell r="H373" t="str">
            <v>SPD Smith</v>
          </cell>
          <cell r="I373" t="str">
            <v>BA Stokes</v>
          </cell>
          <cell r="J373" t="str">
            <v>MS Dhoni</v>
          </cell>
          <cell r="K373" t="str">
            <v>MK Tiwary</v>
          </cell>
          <cell r="L373" t="str">
            <v>R Bhatia</v>
          </cell>
          <cell r="M373" t="str">
            <v>DL Chahar</v>
          </cell>
          <cell r="N373" t="str">
            <v>A Zampa</v>
          </cell>
          <cell r="O373" t="str">
            <v>AB Dinda</v>
          </cell>
          <cell r="P373" t="str">
            <v>Imran Tahir</v>
          </cell>
          <cell r="Q373" t="str">
            <v>PA Patel</v>
          </cell>
          <cell r="R373" t="str">
            <v>JC Buttler</v>
          </cell>
          <cell r="S373" t="str">
            <v>RG Sharma</v>
          </cell>
          <cell r="T373" t="str">
            <v>N Rana</v>
          </cell>
          <cell r="U373" t="str">
            <v>AT Rayudu</v>
          </cell>
          <cell r="V373" t="str">
            <v>KH Pandya</v>
          </cell>
          <cell r="W373" t="str">
            <v>KA Pollard</v>
          </cell>
          <cell r="X373" t="str">
            <v>HH Pandya</v>
          </cell>
          <cell r="Y373" t="str">
            <v>TG Southee</v>
          </cell>
          <cell r="Z373" t="str">
            <v>MJ McClenaghan</v>
          </cell>
          <cell r="AA373" t="str">
            <v>JJ Bumrah</v>
          </cell>
        </row>
        <row r="374">
          <cell r="A374">
            <v>1082591</v>
          </cell>
          <cell r="B374" t="str">
            <v>Hyderabad</v>
          </cell>
          <cell r="C374">
            <v>42830</v>
          </cell>
          <cell r="D374" t="str">
            <v>Sunrisers Hyderabad</v>
          </cell>
          <cell r="E374" t="str">
            <v>Royal Challengers Bangalore</v>
          </cell>
          <cell r="F374" t="str">
            <v>DA Warner</v>
          </cell>
          <cell r="G374" t="str">
            <v>S Dhawan</v>
          </cell>
          <cell r="H374" t="str">
            <v>MC Henriques</v>
          </cell>
          <cell r="I374" t="str">
            <v>Yuvraj Singh</v>
          </cell>
          <cell r="J374" t="str">
            <v>DJ Hooda</v>
          </cell>
          <cell r="K374" t="str">
            <v>BCJ Cutting</v>
          </cell>
          <cell r="L374" t="str">
            <v>NV Ojha</v>
          </cell>
          <cell r="M374" t="str">
            <v>Bipul Sharma</v>
          </cell>
          <cell r="N374" t="str">
            <v>B Kumar</v>
          </cell>
          <cell r="O374" t="str">
            <v>A Nehra</v>
          </cell>
          <cell r="P374" t="str">
            <v>Rashid Khan</v>
          </cell>
          <cell r="Q374" t="str">
            <v>CH Gayle</v>
          </cell>
          <cell r="R374" t="str">
            <v>Mandeep Singh</v>
          </cell>
          <cell r="S374" t="str">
            <v>TM Head</v>
          </cell>
          <cell r="T374" t="str">
            <v>KM Jadhav</v>
          </cell>
          <cell r="U374" t="str">
            <v>SR Watson</v>
          </cell>
          <cell r="V374" t="str">
            <v>Sachin Baby</v>
          </cell>
          <cell r="W374" t="str">
            <v>STR Binny</v>
          </cell>
          <cell r="X374" t="str">
            <v>S Aravind</v>
          </cell>
          <cell r="Y374" t="str">
            <v>TS Mills</v>
          </cell>
          <cell r="Z374" t="str">
            <v>YS Chahal</v>
          </cell>
          <cell r="AA374" t="str">
            <v>A Choudhary</v>
          </cell>
        </row>
        <row r="375">
          <cell r="A375">
            <v>981019</v>
          </cell>
          <cell r="B375" t="str">
            <v>Bangalore</v>
          </cell>
          <cell r="C375">
            <v>42519</v>
          </cell>
          <cell r="D375" t="str">
            <v>Royal Challengers Bangalore</v>
          </cell>
          <cell r="E375" t="str">
            <v>Sunrisers Hyderabad</v>
          </cell>
          <cell r="F375" t="str">
            <v>CH Gayle</v>
          </cell>
          <cell r="G375" t="str">
            <v>V Kohli</v>
          </cell>
          <cell r="H375" t="str">
            <v>AB de Villiers</v>
          </cell>
          <cell r="I375" t="str">
            <v>KL Rahul</v>
          </cell>
          <cell r="J375" t="str">
            <v>SR Watson</v>
          </cell>
          <cell r="K375" t="str">
            <v>Sachin Baby</v>
          </cell>
          <cell r="L375" t="str">
            <v>STR Binny</v>
          </cell>
          <cell r="M375" t="str">
            <v>CJ Jordan</v>
          </cell>
          <cell r="N375" t="str">
            <v>Iqbal Abdulla</v>
          </cell>
          <cell r="O375" t="str">
            <v>S Aravind</v>
          </cell>
          <cell r="P375" t="str">
            <v>YS Chahal</v>
          </cell>
          <cell r="Q375" t="str">
            <v>DA Warner</v>
          </cell>
          <cell r="R375" t="str">
            <v>S Dhawan</v>
          </cell>
          <cell r="S375" t="str">
            <v>MC Henriques</v>
          </cell>
          <cell r="T375" t="str">
            <v>Yuvraj Singh</v>
          </cell>
          <cell r="U375" t="str">
            <v>DJ Hooda</v>
          </cell>
          <cell r="V375" t="str">
            <v>BCJ Cutting</v>
          </cell>
          <cell r="W375" t="str">
            <v>NV Ojha</v>
          </cell>
          <cell r="X375" t="str">
            <v>Bipul Sharma</v>
          </cell>
          <cell r="Y375" t="str">
            <v>B Kumar</v>
          </cell>
          <cell r="Z375" t="str">
            <v>BB Sran</v>
          </cell>
          <cell r="AA375" t="str">
            <v>Mustafizur Rahman</v>
          </cell>
        </row>
        <row r="376">
          <cell r="A376">
            <v>981017</v>
          </cell>
          <cell r="B376" t="str">
            <v>Delhi</v>
          </cell>
          <cell r="C376">
            <v>42517</v>
          </cell>
          <cell r="D376" t="str">
            <v>Gujarat Lions</v>
          </cell>
          <cell r="E376" t="str">
            <v>Sunrisers Hyderabad</v>
          </cell>
          <cell r="F376" t="str">
            <v>ER Dwivedi</v>
          </cell>
          <cell r="G376" t="str">
            <v>BB McCullum</v>
          </cell>
          <cell r="H376" t="str">
            <v>SK Raina</v>
          </cell>
          <cell r="I376" t="str">
            <v>KD Karthik</v>
          </cell>
          <cell r="J376" t="str">
            <v>AJ Finch</v>
          </cell>
          <cell r="K376" t="str">
            <v>DR Smith</v>
          </cell>
          <cell r="L376" t="str">
            <v>RA Jadeja</v>
          </cell>
          <cell r="M376" t="str">
            <v>DJ Bravo</v>
          </cell>
          <cell r="N376" t="str">
            <v>DS Kulkarni</v>
          </cell>
          <cell r="O376" t="str">
            <v>P Kumar</v>
          </cell>
          <cell r="P376" t="str">
            <v>S Kaushik</v>
          </cell>
          <cell r="Q376" t="str">
            <v>DA Warner</v>
          </cell>
          <cell r="R376" t="str">
            <v>S Dhawan</v>
          </cell>
          <cell r="S376" t="str">
            <v>MC Henriques</v>
          </cell>
          <cell r="T376" t="str">
            <v>Yuvraj Singh</v>
          </cell>
          <cell r="U376" t="str">
            <v>DJ Hooda</v>
          </cell>
          <cell r="V376" t="str">
            <v>BCJ Cutting</v>
          </cell>
          <cell r="W376" t="str">
            <v>NV Ojha</v>
          </cell>
          <cell r="X376" t="str">
            <v>Bipul Sharma</v>
          </cell>
          <cell r="Y376" t="str">
            <v>B Kumar</v>
          </cell>
          <cell r="Z376" t="str">
            <v>BB Sran</v>
          </cell>
          <cell r="AA376" t="str">
            <v>TA Boult</v>
          </cell>
        </row>
        <row r="377">
          <cell r="A377">
            <v>981015</v>
          </cell>
          <cell r="B377" t="str">
            <v>Delhi</v>
          </cell>
          <cell r="C377">
            <v>42515</v>
          </cell>
          <cell r="D377" t="str">
            <v>Sunrisers Hyderabad</v>
          </cell>
          <cell r="E377" t="str">
            <v>Kolkata Knight Riders</v>
          </cell>
          <cell r="F377" t="str">
            <v>DA Warner</v>
          </cell>
          <cell r="G377" t="str">
            <v>S Dhawan</v>
          </cell>
          <cell r="H377" t="str">
            <v>MC Henriques</v>
          </cell>
          <cell r="I377" t="str">
            <v>Yuvraj Singh</v>
          </cell>
          <cell r="J377" t="str">
            <v>DJ Hooda</v>
          </cell>
          <cell r="K377" t="str">
            <v>BCJ Cutting</v>
          </cell>
          <cell r="L377" t="str">
            <v>NV Ojha</v>
          </cell>
          <cell r="M377" t="str">
            <v>B Kumar</v>
          </cell>
          <cell r="N377" t="str">
            <v>Bipul Sharma</v>
          </cell>
          <cell r="O377" t="str">
            <v>BB Sran</v>
          </cell>
          <cell r="P377" t="str">
            <v>Mustafizur Rahman</v>
          </cell>
          <cell r="Q377" t="str">
            <v>RV Uthappa</v>
          </cell>
          <cell r="R377" t="str">
            <v>G Gambhir</v>
          </cell>
          <cell r="S377" t="str">
            <v>C Munro</v>
          </cell>
          <cell r="T377" t="str">
            <v>MK Pandey</v>
          </cell>
          <cell r="U377" t="str">
            <v>YK Pathan</v>
          </cell>
          <cell r="V377" t="str">
            <v>SA Yadav</v>
          </cell>
          <cell r="W377" t="str">
            <v>R Sathish</v>
          </cell>
          <cell r="X377" t="str">
            <v>JO Holder</v>
          </cell>
          <cell r="Y377" t="str">
            <v>SP Narine</v>
          </cell>
          <cell r="Z377" t="str">
            <v>M Morkel</v>
          </cell>
          <cell r="AA377" t="str">
            <v>Kuldeep Yadav</v>
          </cell>
        </row>
        <row r="378">
          <cell r="A378">
            <v>981013</v>
          </cell>
          <cell r="B378" t="str">
            <v>Bangalore</v>
          </cell>
          <cell r="C378">
            <v>42514</v>
          </cell>
          <cell r="D378" t="str">
            <v>Gujarat Lions</v>
          </cell>
          <cell r="E378" t="str">
            <v>Royal Challengers Bangalore</v>
          </cell>
          <cell r="F378" t="str">
            <v>AJ Finch</v>
          </cell>
          <cell r="G378" t="str">
            <v>BB McCullum</v>
          </cell>
          <cell r="H378" t="str">
            <v>SK Raina</v>
          </cell>
          <cell r="I378" t="str">
            <v>KD Karthik</v>
          </cell>
          <cell r="J378" t="str">
            <v>DR Smith</v>
          </cell>
          <cell r="K378" t="str">
            <v>RA Jadeja</v>
          </cell>
          <cell r="L378" t="str">
            <v>DJ Bravo</v>
          </cell>
          <cell r="M378" t="str">
            <v>ER Dwivedi</v>
          </cell>
          <cell r="N378" t="str">
            <v>P Kumar</v>
          </cell>
          <cell r="O378" t="str">
            <v>DS Kulkarni</v>
          </cell>
          <cell r="P378" t="str">
            <v>SB Jakati</v>
          </cell>
          <cell r="Q378" t="str">
            <v>CH Gayle</v>
          </cell>
          <cell r="R378" t="str">
            <v>V Kohli</v>
          </cell>
          <cell r="S378" t="str">
            <v>AB de Villiers</v>
          </cell>
          <cell r="T378" t="str">
            <v>KL Rahul</v>
          </cell>
          <cell r="U378" t="str">
            <v>SR Watson</v>
          </cell>
          <cell r="V378" t="str">
            <v>Sachin Baby</v>
          </cell>
          <cell r="W378" t="str">
            <v>STR Binny</v>
          </cell>
          <cell r="X378" t="str">
            <v>Iqbal Abdulla</v>
          </cell>
          <cell r="Y378" t="str">
            <v>CJ Jordan</v>
          </cell>
          <cell r="Z378" t="str">
            <v>S Aravind</v>
          </cell>
          <cell r="AA378" t="str">
            <v>YS Chahal</v>
          </cell>
        </row>
        <row r="379">
          <cell r="A379">
            <v>981011</v>
          </cell>
          <cell r="B379" t="str">
            <v>Raipur</v>
          </cell>
          <cell r="C379">
            <v>42512</v>
          </cell>
          <cell r="D379" t="str">
            <v>Delhi Daredevils</v>
          </cell>
          <cell r="E379" t="str">
            <v>Royal Challengers Bangalore</v>
          </cell>
          <cell r="F379" t="str">
            <v>Q de Kock</v>
          </cell>
          <cell r="G379" t="str">
            <v>RR Pant</v>
          </cell>
          <cell r="H379" t="str">
            <v>KK Nair</v>
          </cell>
          <cell r="I379" t="str">
            <v>SV Samson</v>
          </cell>
          <cell r="J379" t="str">
            <v>SW Billings</v>
          </cell>
          <cell r="K379" t="str">
            <v>P Negi</v>
          </cell>
          <cell r="L379" t="str">
            <v>CR Brathwaite</v>
          </cell>
          <cell r="M379" t="str">
            <v>CH Morris</v>
          </cell>
          <cell r="N379" t="str">
            <v>J Yadav</v>
          </cell>
          <cell r="O379" t="str">
            <v>A Mishra</v>
          </cell>
          <cell r="P379" t="str">
            <v>Z Khan</v>
          </cell>
          <cell r="Q379" t="str">
            <v>CH Gayle</v>
          </cell>
          <cell r="R379" t="str">
            <v>V Kohli</v>
          </cell>
          <cell r="S379" t="str">
            <v>AB de Villiers</v>
          </cell>
          <cell r="T379" t="str">
            <v>KL Rahul</v>
          </cell>
          <cell r="U379" t="str">
            <v>SR Watson</v>
          </cell>
          <cell r="V379" t="str">
            <v>STR Binny</v>
          </cell>
          <cell r="W379" t="str">
            <v>Sachin Baby</v>
          </cell>
          <cell r="X379" t="str">
            <v>CJ Jordan</v>
          </cell>
          <cell r="Y379" t="str">
            <v>Iqbal Abdulla</v>
          </cell>
          <cell r="Z379" t="str">
            <v>S Aravind</v>
          </cell>
          <cell r="AA379" t="str">
            <v>YS Chahal</v>
          </cell>
        </row>
        <row r="380">
          <cell r="A380">
            <v>981009</v>
          </cell>
          <cell r="B380" t="str">
            <v>Kolkata</v>
          </cell>
          <cell r="C380">
            <v>42512</v>
          </cell>
          <cell r="D380" t="str">
            <v>Kolkata Knight Riders</v>
          </cell>
          <cell r="E380" t="str">
            <v>Sunrisers Hyderabad</v>
          </cell>
          <cell r="F380" t="str">
            <v>RV Uthappa</v>
          </cell>
          <cell r="G380" t="str">
            <v>G Gambhir</v>
          </cell>
          <cell r="H380" t="str">
            <v>C Munro</v>
          </cell>
          <cell r="I380" t="str">
            <v>MK Pandey</v>
          </cell>
          <cell r="J380" t="str">
            <v>YK Pathan</v>
          </cell>
          <cell r="K380" t="str">
            <v>JO Holder</v>
          </cell>
          <cell r="L380" t="str">
            <v>Shakib Al Hasan</v>
          </cell>
          <cell r="M380" t="str">
            <v>SA Yadav</v>
          </cell>
          <cell r="N380" t="str">
            <v>AS Rajpoot</v>
          </cell>
          <cell r="O380" t="str">
            <v>SP Narine</v>
          </cell>
          <cell r="P380" t="str">
            <v>Kuldeep Yadav</v>
          </cell>
          <cell r="Q380" t="str">
            <v>S Dhawan</v>
          </cell>
          <cell r="R380" t="str">
            <v>DA Warner</v>
          </cell>
          <cell r="S380" t="str">
            <v>NV Ojha</v>
          </cell>
          <cell r="T380" t="str">
            <v>Yuvraj Singh</v>
          </cell>
          <cell r="U380" t="str">
            <v>KS Williamson</v>
          </cell>
          <cell r="V380" t="str">
            <v>DJ Hooda</v>
          </cell>
          <cell r="W380" t="str">
            <v>MC Henriques</v>
          </cell>
          <cell r="X380" t="str">
            <v>KV Sharma</v>
          </cell>
          <cell r="Y380" t="str">
            <v>B Kumar</v>
          </cell>
          <cell r="Z380" t="str">
            <v>BB Sran</v>
          </cell>
          <cell r="AA380" t="str">
            <v>Mustafizur Rahman</v>
          </cell>
        </row>
        <row r="381">
          <cell r="A381">
            <v>981007</v>
          </cell>
          <cell r="B381" t="str">
            <v>Kanpur</v>
          </cell>
          <cell r="C381">
            <v>42511</v>
          </cell>
          <cell r="D381" t="str">
            <v>Gujarat Lions</v>
          </cell>
          <cell r="E381" t="str">
            <v>Mumbai Indians</v>
          </cell>
          <cell r="F381" t="str">
            <v>AJ Finch</v>
          </cell>
          <cell r="G381" t="str">
            <v>BB McCullum</v>
          </cell>
          <cell r="H381" t="str">
            <v>SK Raina</v>
          </cell>
          <cell r="I381" t="str">
            <v>KD Karthik</v>
          </cell>
          <cell r="J381" t="str">
            <v>DR Smith</v>
          </cell>
          <cell r="K381" t="str">
            <v>RA Jadeja</v>
          </cell>
          <cell r="L381" t="str">
            <v>DJ Bravo</v>
          </cell>
          <cell r="M381" t="str">
            <v>ER Dwivedi</v>
          </cell>
          <cell r="N381" t="str">
            <v>SB Jakati</v>
          </cell>
          <cell r="O381" t="str">
            <v>P Kumar</v>
          </cell>
          <cell r="P381" t="str">
            <v>DS Kulkarni</v>
          </cell>
          <cell r="Q381" t="str">
            <v>RG Sharma</v>
          </cell>
          <cell r="R381" t="str">
            <v>MJ Guptill</v>
          </cell>
          <cell r="S381" t="str">
            <v>N Rana</v>
          </cell>
          <cell r="T381" t="str">
            <v>KH Pandya</v>
          </cell>
          <cell r="U381" t="str">
            <v>JC Buttler</v>
          </cell>
          <cell r="V381" t="str">
            <v>KA Pollard</v>
          </cell>
          <cell r="W381" t="str">
            <v>HH Pandya</v>
          </cell>
          <cell r="X381" t="str">
            <v>Harbhajan Singh</v>
          </cell>
          <cell r="Y381" t="str">
            <v>R Vinay Kumar</v>
          </cell>
          <cell r="Z381" t="str">
            <v>MJ McClenaghan</v>
          </cell>
          <cell r="AA381" t="str">
            <v>JJ Bumrah</v>
          </cell>
        </row>
        <row r="382">
          <cell r="A382">
            <v>981005</v>
          </cell>
          <cell r="B382" t="str">
            <v>Visakhapatnam</v>
          </cell>
          <cell r="C382">
            <v>42511</v>
          </cell>
          <cell r="D382" t="str">
            <v>Rising Pune Supergiants</v>
          </cell>
          <cell r="E382" t="str">
            <v>Kings XI Punjab</v>
          </cell>
          <cell r="F382" t="str">
            <v>AM Rahane</v>
          </cell>
          <cell r="G382" t="str">
            <v>UT Khawaja</v>
          </cell>
          <cell r="H382" t="str">
            <v>GJ Bailey</v>
          </cell>
          <cell r="I382" t="str">
            <v>SS Tiwary</v>
          </cell>
          <cell r="J382" t="str">
            <v>MS Dhoni</v>
          </cell>
          <cell r="K382" t="str">
            <v>IK Pathan</v>
          </cell>
          <cell r="L382" t="str">
            <v>NLTC Perera</v>
          </cell>
          <cell r="M382" t="str">
            <v>R Ashwin</v>
          </cell>
          <cell r="N382" t="str">
            <v>A Zampa</v>
          </cell>
          <cell r="O382" t="str">
            <v>AB Dinda</v>
          </cell>
          <cell r="P382" t="str">
            <v>DL Chahar</v>
          </cell>
          <cell r="Q382" t="str">
            <v>HM Amla</v>
          </cell>
          <cell r="R382" t="str">
            <v>M Vijay</v>
          </cell>
          <cell r="S382" t="str">
            <v>WP Saha</v>
          </cell>
          <cell r="T382" t="str">
            <v>Gurkeerat Singh</v>
          </cell>
          <cell r="U382" t="str">
            <v>DA Miller</v>
          </cell>
          <cell r="V382" t="str">
            <v>F Behardien</v>
          </cell>
          <cell r="W382" t="str">
            <v>AR Patel</v>
          </cell>
          <cell r="X382" t="str">
            <v>R Dhawan</v>
          </cell>
          <cell r="Y382" t="str">
            <v>KJ Abbott</v>
          </cell>
          <cell r="Z382" t="str">
            <v>MM Sharma</v>
          </cell>
          <cell r="AA382" t="str">
            <v>Sandeep Sharma</v>
          </cell>
        </row>
        <row r="383">
          <cell r="A383">
            <v>981003</v>
          </cell>
          <cell r="B383" t="str">
            <v>Raipur</v>
          </cell>
          <cell r="C383">
            <v>42510</v>
          </cell>
          <cell r="D383" t="str">
            <v>Delhi Daredevils</v>
          </cell>
          <cell r="E383" t="str">
            <v>Sunrisers Hyderabad</v>
          </cell>
          <cell r="F383" t="str">
            <v>Q de Kock</v>
          </cell>
          <cell r="G383" t="str">
            <v>RR Pant</v>
          </cell>
          <cell r="H383" t="str">
            <v>KK Nair</v>
          </cell>
          <cell r="I383" t="str">
            <v>JP Duminy</v>
          </cell>
          <cell r="J383" t="str">
            <v>CR Brathwaite</v>
          </cell>
          <cell r="K383" t="str">
            <v>SV Samson</v>
          </cell>
          <cell r="L383" t="str">
            <v>P Negi</v>
          </cell>
          <cell r="M383" t="str">
            <v>A Mishra</v>
          </cell>
          <cell r="N383" t="str">
            <v>Z Khan</v>
          </cell>
          <cell r="O383" t="str">
            <v>J Yadav</v>
          </cell>
          <cell r="P383" t="str">
            <v>NM Coulter-Nile</v>
          </cell>
          <cell r="Q383" t="str">
            <v>DA Warner</v>
          </cell>
          <cell r="R383" t="str">
            <v>S Dhawan</v>
          </cell>
          <cell r="S383" t="str">
            <v>DJ Hooda</v>
          </cell>
          <cell r="T383" t="str">
            <v>Yuvraj Singh</v>
          </cell>
          <cell r="U383" t="str">
            <v>MC Henriques</v>
          </cell>
          <cell r="V383" t="str">
            <v>EJG Morgan</v>
          </cell>
          <cell r="W383" t="str">
            <v>NV Ojha</v>
          </cell>
          <cell r="X383" t="str">
            <v>B Kumar</v>
          </cell>
          <cell r="Y383" t="str">
            <v>KV Sharma</v>
          </cell>
          <cell r="Z383" t="str">
            <v>Mustafizur Rahman</v>
          </cell>
          <cell r="AA383" t="str">
            <v>BB Sran</v>
          </cell>
        </row>
        <row r="384">
          <cell r="A384">
            <v>981001</v>
          </cell>
          <cell r="B384" t="str">
            <v>Kanpur</v>
          </cell>
          <cell r="C384">
            <v>42509</v>
          </cell>
          <cell r="D384" t="str">
            <v>Gujarat Lions</v>
          </cell>
          <cell r="E384" t="str">
            <v>Kolkata Knight Riders</v>
          </cell>
          <cell r="F384" t="str">
            <v>DR Smith</v>
          </cell>
          <cell r="G384" t="str">
            <v>BB McCullum</v>
          </cell>
          <cell r="H384" t="str">
            <v>SK Raina</v>
          </cell>
          <cell r="I384" t="str">
            <v>KD Karthik</v>
          </cell>
          <cell r="J384" t="str">
            <v>AJ Finch</v>
          </cell>
          <cell r="K384" t="str">
            <v>RA Jadeja</v>
          </cell>
          <cell r="L384" t="str">
            <v>DJ Bravo</v>
          </cell>
          <cell r="M384" t="str">
            <v>ER Dwivedi</v>
          </cell>
          <cell r="N384" t="str">
            <v>P Kumar</v>
          </cell>
          <cell r="O384" t="str">
            <v>SB Jakati</v>
          </cell>
          <cell r="P384" t="str">
            <v>DS Kulkarni</v>
          </cell>
          <cell r="Q384" t="str">
            <v>RV Uthappa</v>
          </cell>
          <cell r="R384" t="str">
            <v>G Gambhir</v>
          </cell>
          <cell r="S384" t="str">
            <v>MK Pandey</v>
          </cell>
          <cell r="T384" t="str">
            <v>PP Chawla</v>
          </cell>
          <cell r="U384" t="str">
            <v>YK Pathan</v>
          </cell>
          <cell r="V384" t="str">
            <v>Shakib Al Hasan</v>
          </cell>
          <cell r="W384" t="str">
            <v>SA Yadav</v>
          </cell>
          <cell r="X384" t="str">
            <v>JO Holder</v>
          </cell>
          <cell r="Y384" t="str">
            <v>SP Narine</v>
          </cell>
          <cell r="Z384" t="str">
            <v>M Morkel</v>
          </cell>
          <cell r="AA384" t="str">
            <v>AS Rajpoot</v>
          </cell>
        </row>
        <row r="385">
          <cell r="A385">
            <v>980999</v>
          </cell>
          <cell r="B385" t="str">
            <v>Bangalore</v>
          </cell>
          <cell r="C385">
            <v>42508</v>
          </cell>
          <cell r="D385" t="str">
            <v>Royal Challengers Bangalore</v>
          </cell>
          <cell r="E385" t="str">
            <v>Kings XI Punjab</v>
          </cell>
          <cell r="F385" t="str">
            <v>CH Gayle</v>
          </cell>
          <cell r="G385" t="str">
            <v>V Kohli</v>
          </cell>
          <cell r="H385" t="str">
            <v>AB de Villiers</v>
          </cell>
          <cell r="I385" t="str">
            <v>KL Rahul</v>
          </cell>
          <cell r="J385" t="str">
            <v>SR Watson</v>
          </cell>
          <cell r="K385" t="str">
            <v>Sachin Baby</v>
          </cell>
          <cell r="L385" t="str">
            <v>STR Binny</v>
          </cell>
          <cell r="M385" t="str">
            <v>CJ Jordan</v>
          </cell>
          <cell r="N385" t="str">
            <v>S Aravind</v>
          </cell>
          <cell r="O385" t="str">
            <v>VR Aaron</v>
          </cell>
          <cell r="P385" t="str">
            <v>YS Chahal</v>
          </cell>
          <cell r="Q385" t="str">
            <v>M Vijay</v>
          </cell>
          <cell r="R385" t="str">
            <v>HM Amla</v>
          </cell>
          <cell r="S385" t="str">
            <v>WP Saha</v>
          </cell>
          <cell r="T385" t="str">
            <v>DA Miller</v>
          </cell>
          <cell r="U385" t="str">
            <v>Gurkeerat Singh</v>
          </cell>
          <cell r="V385" t="str">
            <v>AR Patel</v>
          </cell>
          <cell r="W385" t="str">
            <v>F Behardien</v>
          </cell>
          <cell r="X385" t="str">
            <v>KJ Abbott</v>
          </cell>
          <cell r="Y385" t="str">
            <v>MM Sharma</v>
          </cell>
          <cell r="Z385" t="str">
            <v>KC Cariappa</v>
          </cell>
          <cell r="AA385" t="str">
            <v>Sandeep Sharma</v>
          </cell>
        </row>
        <row r="386">
          <cell r="A386">
            <v>980997</v>
          </cell>
          <cell r="B386" t="str">
            <v>Visakhapatnam</v>
          </cell>
          <cell r="C386">
            <v>42507</v>
          </cell>
          <cell r="D386" t="str">
            <v>Rising Pune Supergiants</v>
          </cell>
          <cell r="E386" t="str">
            <v>Delhi Daredevils</v>
          </cell>
          <cell r="F386" t="str">
            <v>AM Rahane</v>
          </cell>
          <cell r="G386" t="str">
            <v>UT Khawaja</v>
          </cell>
          <cell r="H386" t="str">
            <v>GJ Bailey</v>
          </cell>
          <cell r="I386" t="str">
            <v>SS Tiwary</v>
          </cell>
          <cell r="J386" t="str">
            <v>IK Pathan</v>
          </cell>
          <cell r="K386" t="str">
            <v>MS Dhoni</v>
          </cell>
          <cell r="L386" t="str">
            <v>NLTC Perera</v>
          </cell>
          <cell r="M386" t="str">
            <v>R Ashwin</v>
          </cell>
          <cell r="N386" t="str">
            <v>A Zampa</v>
          </cell>
          <cell r="O386" t="str">
            <v>AB Dinda</v>
          </cell>
          <cell r="P386" t="str">
            <v>DL Chahar</v>
          </cell>
          <cell r="Q386" t="str">
            <v>Q de Kock</v>
          </cell>
          <cell r="R386" t="str">
            <v>SS Iyer</v>
          </cell>
          <cell r="S386" t="str">
            <v>KK Nair</v>
          </cell>
          <cell r="T386" t="str">
            <v>SV Samson</v>
          </cell>
          <cell r="U386" t="str">
            <v>RR Pant</v>
          </cell>
          <cell r="V386" t="str">
            <v>JP Duminy</v>
          </cell>
          <cell r="W386" t="str">
            <v>CH Morris</v>
          </cell>
          <cell r="X386" t="str">
            <v>NM Coulter-Nile</v>
          </cell>
          <cell r="Y386" t="str">
            <v>A Mishra</v>
          </cell>
          <cell r="Z386" t="str">
            <v>Z Khan</v>
          </cell>
          <cell r="AA386" t="str">
            <v>Mohammed Shami</v>
          </cell>
        </row>
        <row r="387">
          <cell r="A387">
            <v>980995</v>
          </cell>
          <cell r="B387" t="str">
            <v>Kolkata</v>
          </cell>
          <cell r="C387">
            <v>42506</v>
          </cell>
          <cell r="D387" t="str">
            <v>Kolkata Knight Riders</v>
          </cell>
          <cell r="E387" t="str">
            <v>Royal Challengers Bangalore</v>
          </cell>
          <cell r="F387" t="str">
            <v>RV Uthappa</v>
          </cell>
          <cell r="G387" t="str">
            <v>G Gambhir</v>
          </cell>
          <cell r="H387" t="str">
            <v>MK Pandey</v>
          </cell>
          <cell r="I387" t="str">
            <v>YK Pathan</v>
          </cell>
          <cell r="J387" t="str">
            <v>AD Russell</v>
          </cell>
          <cell r="K387" t="str">
            <v>SA Yadav</v>
          </cell>
          <cell r="L387" t="str">
            <v>Shakib Al Hasan</v>
          </cell>
          <cell r="M387" t="str">
            <v>PP Chawla</v>
          </cell>
          <cell r="N387" t="str">
            <v>SP Narine</v>
          </cell>
          <cell r="O387" t="str">
            <v>AS Rajpoot</v>
          </cell>
          <cell r="P387" t="str">
            <v>M Morkel</v>
          </cell>
          <cell r="Q387" t="str">
            <v>CH Gayle</v>
          </cell>
          <cell r="R387" t="str">
            <v>V Kohli</v>
          </cell>
          <cell r="S387" t="str">
            <v>AB de Villiers</v>
          </cell>
          <cell r="T387" t="str">
            <v>SR Watson</v>
          </cell>
          <cell r="U387" t="str">
            <v>KL Rahul</v>
          </cell>
          <cell r="V387" t="str">
            <v>Sachin Baby</v>
          </cell>
          <cell r="W387" t="str">
            <v>STR Binny</v>
          </cell>
          <cell r="X387" t="str">
            <v>CJ Jordan</v>
          </cell>
          <cell r="Y387" t="str">
            <v>S Aravind</v>
          </cell>
          <cell r="Z387" t="str">
            <v>Iqbal Abdulla</v>
          </cell>
          <cell r="AA387" t="str">
            <v>YS Chahal</v>
          </cell>
        </row>
        <row r="388">
          <cell r="A388">
            <v>980991</v>
          </cell>
          <cell r="B388" t="str">
            <v>Chandigarh</v>
          </cell>
          <cell r="C388">
            <v>42505</v>
          </cell>
          <cell r="D388" t="str">
            <v>Kings XI Punjab</v>
          </cell>
          <cell r="E388" t="str">
            <v>Sunrisers Hyderabad</v>
          </cell>
          <cell r="F388" t="str">
            <v>HM Amla</v>
          </cell>
          <cell r="G388" t="str">
            <v>M Vijay</v>
          </cell>
          <cell r="H388" t="str">
            <v>WP Saha</v>
          </cell>
          <cell r="I388" t="str">
            <v>Gurkeerat Singh</v>
          </cell>
          <cell r="J388" t="str">
            <v>DA Miller</v>
          </cell>
          <cell r="K388" t="str">
            <v>GJ Maxwell</v>
          </cell>
          <cell r="L388" t="str">
            <v>MP Stoinis</v>
          </cell>
          <cell r="M388" t="str">
            <v>AR Patel</v>
          </cell>
          <cell r="N388" t="str">
            <v>MM Sharma</v>
          </cell>
          <cell r="O388" t="str">
            <v>Sandeep Sharma</v>
          </cell>
          <cell r="P388" t="str">
            <v>Anureet Singh</v>
          </cell>
          <cell r="Q388" t="str">
            <v>DA Warner</v>
          </cell>
          <cell r="R388" t="str">
            <v>S Dhawan</v>
          </cell>
          <cell r="S388" t="str">
            <v>DJ Hooda</v>
          </cell>
          <cell r="T388" t="str">
            <v>Yuvraj Singh</v>
          </cell>
          <cell r="U388" t="str">
            <v>BCJ Cutting</v>
          </cell>
          <cell r="V388" t="str">
            <v>MC Henriques</v>
          </cell>
          <cell r="W388" t="str">
            <v>NV Ojha</v>
          </cell>
          <cell r="X388" t="str">
            <v>KV Sharma</v>
          </cell>
          <cell r="Y388" t="str">
            <v>B Kumar</v>
          </cell>
          <cell r="Z388" t="str">
            <v>A Nehra</v>
          </cell>
          <cell r="AA388" t="str">
            <v>Mustafizur Rahman</v>
          </cell>
        </row>
        <row r="389">
          <cell r="A389">
            <v>980993</v>
          </cell>
          <cell r="B389" t="str">
            <v>Visakhapatnam</v>
          </cell>
          <cell r="C389">
            <v>42505</v>
          </cell>
          <cell r="D389" t="str">
            <v>Mumbai Indians</v>
          </cell>
          <cell r="E389" t="str">
            <v>Delhi Daredevils</v>
          </cell>
          <cell r="F389" t="str">
            <v>RG Sharma</v>
          </cell>
          <cell r="G389" t="str">
            <v>MJ Guptill</v>
          </cell>
          <cell r="H389" t="str">
            <v>KH Pandya</v>
          </cell>
          <cell r="I389" t="str">
            <v>KA Pollard</v>
          </cell>
          <cell r="J389" t="str">
            <v>JC Buttler</v>
          </cell>
          <cell r="K389" t="str">
            <v>AT Rayudu</v>
          </cell>
          <cell r="L389" t="str">
            <v>N Rana</v>
          </cell>
          <cell r="M389" t="str">
            <v>Harbhajan Singh</v>
          </cell>
          <cell r="N389" t="str">
            <v>R Vinay Kumar</v>
          </cell>
          <cell r="O389" t="str">
            <v>MJ McClenaghan</v>
          </cell>
          <cell r="P389" t="str">
            <v>JJ Bumrah</v>
          </cell>
          <cell r="Q389" t="str">
            <v>MA Agarwal</v>
          </cell>
          <cell r="R389" t="str">
            <v>Q de Kock</v>
          </cell>
          <cell r="S389" t="str">
            <v>KK Nair</v>
          </cell>
          <cell r="T389" t="str">
            <v>SV Samson</v>
          </cell>
          <cell r="U389" t="str">
            <v>RR Pant</v>
          </cell>
          <cell r="V389" t="str">
            <v>JP Duminy</v>
          </cell>
          <cell r="W389" t="str">
            <v>CH Morris</v>
          </cell>
          <cell r="X389" t="str">
            <v>A Mishra</v>
          </cell>
          <cell r="Y389" t="str">
            <v>S Nadeem</v>
          </cell>
          <cell r="Z389" t="str">
            <v>Imran Tahir</v>
          </cell>
          <cell r="AA389" t="str">
            <v>Z Khan</v>
          </cell>
        </row>
        <row r="390">
          <cell r="A390">
            <v>980987</v>
          </cell>
          <cell r="B390" t="str">
            <v>Bangalore</v>
          </cell>
          <cell r="C390">
            <v>42504</v>
          </cell>
          <cell r="D390" t="str">
            <v>Royal Challengers Bangalore</v>
          </cell>
          <cell r="E390" t="str">
            <v>Gujarat Lions</v>
          </cell>
          <cell r="F390" t="str">
            <v>CH Gayle</v>
          </cell>
          <cell r="G390" t="str">
            <v>V Kohli</v>
          </cell>
          <cell r="H390" t="str">
            <v>AB de Villiers</v>
          </cell>
          <cell r="I390" t="str">
            <v>SR Watson</v>
          </cell>
          <cell r="J390" t="str">
            <v>KL Rahul</v>
          </cell>
          <cell r="K390" t="str">
            <v>Sachin Baby</v>
          </cell>
          <cell r="L390" t="str">
            <v>STR Binny</v>
          </cell>
          <cell r="M390" t="str">
            <v>CJ Jordan</v>
          </cell>
          <cell r="N390" t="str">
            <v>S Aravind</v>
          </cell>
          <cell r="O390" t="str">
            <v>VR Aaron</v>
          </cell>
          <cell r="P390" t="str">
            <v>YS Chahal</v>
          </cell>
          <cell r="Q390" t="str">
            <v>DR Smith</v>
          </cell>
          <cell r="R390" t="str">
            <v>BB McCullum</v>
          </cell>
          <cell r="S390" t="str">
            <v>RA Jadeja</v>
          </cell>
          <cell r="T390" t="str">
            <v>KD Karthik</v>
          </cell>
          <cell r="U390" t="str">
            <v>AJ Finch</v>
          </cell>
          <cell r="V390" t="str">
            <v>DJ Bravo</v>
          </cell>
          <cell r="W390" t="str">
            <v>AD Nath</v>
          </cell>
          <cell r="X390" t="str">
            <v>P Kumar</v>
          </cell>
          <cell r="Y390" t="str">
            <v>DS Kulkarni</v>
          </cell>
          <cell r="Z390" t="str">
            <v>PV Tambe</v>
          </cell>
          <cell r="AA390" t="str">
            <v>S Kaushik</v>
          </cell>
        </row>
        <row r="391">
          <cell r="A391">
            <v>980989</v>
          </cell>
          <cell r="B391" t="str">
            <v>Kolkata</v>
          </cell>
          <cell r="C391">
            <v>42504</v>
          </cell>
          <cell r="D391" t="str">
            <v>Kolkata Knight Riders</v>
          </cell>
          <cell r="E391" t="str">
            <v>Rising Pune Supergiants</v>
          </cell>
          <cell r="F391" t="str">
            <v>RV Uthappa</v>
          </cell>
          <cell r="G391" t="str">
            <v>G Gambhir</v>
          </cell>
          <cell r="H391" t="str">
            <v>MK Pandey</v>
          </cell>
          <cell r="I391" t="str">
            <v>YK Pathan</v>
          </cell>
          <cell r="J391" t="str">
            <v>Shakib Al Hasan</v>
          </cell>
          <cell r="K391" t="str">
            <v>SA Yadav</v>
          </cell>
          <cell r="L391" t="str">
            <v>AD Russell</v>
          </cell>
          <cell r="M391" t="str">
            <v>PP Chawla</v>
          </cell>
          <cell r="N391" t="str">
            <v>SP Narine</v>
          </cell>
          <cell r="O391" t="str">
            <v>AS Rajpoot</v>
          </cell>
          <cell r="P391" t="str">
            <v>M Morkel</v>
          </cell>
          <cell r="Q391" t="str">
            <v>AM Rahane</v>
          </cell>
          <cell r="R391" t="str">
            <v>UT Khawaja</v>
          </cell>
          <cell r="S391" t="str">
            <v>GJ Bailey</v>
          </cell>
          <cell r="T391" t="str">
            <v>SS Tiwary</v>
          </cell>
          <cell r="U391" t="str">
            <v>IK Pathan</v>
          </cell>
          <cell r="V391" t="str">
            <v>MS Dhoni</v>
          </cell>
          <cell r="W391" t="str">
            <v>NLTC Perera</v>
          </cell>
          <cell r="X391" t="str">
            <v>R Ashwin</v>
          </cell>
          <cell r="Y391" t="str">
            <v>A Zampa</v>
          </cell>
          <cell r="Z391" t="str">
            <v>M Ashwin</v>
          </cell>
          <cell r="AA391" t="str">
            <v>AB Dinda</v>
          </cell>
        </row>
        <row r="392">
          <cell r="A392">
            <v>980985</v>
          </cell>
          <cell r="B392" t="str">
            <v>Visakhapatnam</v>
          </cell>
          <cell r="C392">
            <v>42503</v>
          </cell>
          <cell r="D392" t="str">
            <v>Mumbai Indians</v>
          </cell>
          <cell r="E392" t="str">
            <v>Kings XI Punjab</v>
          </cell>
          <cell r="F392" t="str">
            <v>RG Sharma</v>
          </cell>
          <cell r="G392" t="str">
            <v>UBT Chand</v>
          </cell>
          <cell r="H392" t="str">
            <v>AT Rayudu</v>
          </cell>
          <cell r="I392" t="str">
            <v>N Rana</v>
          </cell>
          <cell r="J392" t="str">
            <v>JC Buttler</v>
          </cell>
          <cell r="K392" t="str">
            <v>KA Pollard</v>
          </cell>
          <cell r="L392" t="str">
            <v>KH Pandya</v>
          </cell>
          <cell r="M392" t="str">
            <v>Harbhajan Singh</v>
          </cell>
          <cell r="N392" t="str">
            <v>TG Southee</v>
          </cell>
          <cell r="O392" t="str">
            <v>MJ McClenaghan</v>
          </cell>
          <cell r="P392" t="str">
            <v>JJ Bumrah</v>
          </cell>
          <cell r="Q392" t="str">
            <v>M Vijay</v>
          </cell>
          <cell r="R392" t="str">
            <v>HM Amla</v>
          </cell>
          <cell r="S392" t="str">
            <v>WP Saha</v>
          </cell>
          <cell r="T392" t="str">
            <v>GJ Maxwell</v>
          </cell>
          <cell r="U392" t="str">
            <v>Gurkeerat Singh</v>
          </cell>
          <cell r="V392" t="str">
            <v>DA Miller</v>
          </cell>
          <cell r="W392" t="str">
            <v>MP Stoinis</v>
          </cell>
          <cell r="X392" t="str">
            <v>AR Patel</v>
          </cell>
          <cell r="Y392" t="str">
            <v>MM Sharma</v>
          </cell>
          <cell r="Z392" t="str">
            <v>Sandeep Sharma</v>
          </cell>
          <cell r="AA392" t="str">
            <v>KC Cariappa</v>
          </cell>
        </row>
        <row r="393">
          <cell r="A393">
            <v>980983</v>
          </cell>
          <cell r="B393" t="str">
            <v>Hyderabad</v>
          </cell>
          <cell r="C393">
            <v>42502</v>
          </cell>
          <cell r="D393" t="str">
            <v>Sunrisers Hyderabad</v>
          </cell>
          <cell r="E393" t="str">
            <v>Delhi Daredevils</v>
          </cell>
          <cell r="F393" t="str">
            <v>DA Warner</v>
          </cell>
          <cell r="G393" t="str">
            <v>S Dhawan</v>
          </cell>
          <cell r="H393" t="str">
            <v>KS Williamson</v>
          </cell>
          <cell r="I393" t="str">
            <v>Yuvraj Singh</v>
          </cell>
          <cell r="J393" t="str">
            <v>MC Henriques</v>
          </cell>
          <cell r="K393" t="str">
            <v>DJ Hooda</v>
          </cell>
          <cell r="L393" t="str">
            <v>NV Ojha</v>
          </cell>
          <cell r="M393" t="str">
            <v>B Kumar</v>
          </cell>
          <cell r="N393" t="str">
            <v>BB Sran</v>
          </cell>
          <cell r="O393" t="str">
            <v>A Nehra</v>
          </cell>
          <cell r="P393" t="str">
            <v>Mustafizur Rahman</v>
          </cell>
          <cell r="Q393" t="str">
            <v>Q de Kock</v>
          </cell>
          <cell r="R393" t="str">
            <v>MA Agarwal</v>
          </cell>
          <cell r="S393" t="str">
            <v>KK Nair</v>
          </cell>
          <cell r="T393" t="str">
            <v>SV Samson</v>
          </cell>
          <cell r="U393" t="str">
            <v>RR Pant</v>
          </cell>
          <cell r="V393" t="str">
            <v>JP Duminy</v>
          </cell>
          <cell r="W393" t="str">
            <v>J Yadav</v>
          </cell>
          <cell r="X393" t="str">
            <v>CH Morris</v>
          </cell>
          <cell r="Y393" t="str">
            <v>A Mishra</v>
          </cell>
          <cell r="Z393" t="str">
            <v>NM Coulter-Nile</v>
          </cell>
          <cell r="AA393" t="str">
            <v>Mohammed Shami</v>
          </cell>
        </row>
        <row r="394">
          <cell r="A394">
            <v>980981</v>
          </cell>
          <cell r="B394" t="str">
            <v>Bangalore</v>
          </cell>
          <cell r="C394">
            <v>42501</v>
          </cell>
          <cell r="D394" t="str">
            <v>Royal Challengers Bangalore</v>
          </cell>
          <cell r="E394" t="str">
            <v>Mumbai Indians</v>
          </cell>
          <cell r="F394" t="str">
            <v>V Kohli</v>
          </cell>
          <cell r="G394" t="str">
            <v>CH Gayle</v>
          </cell>
          <cell r="H394" t="str">
            <v>AB de Villiers</v>
          </cell>
          <cell r="I394" t="str">
            <v>KL Rahul</v>
          </cell>
          <cell r="J394" t="str">
            <v>SR Watson</v>
          </cell>
          <cell r="K394" t="str">
            <v>Sachin Baby</v>
          </cell>
          <cell r="L394" t="str">
            <v>STR Binny</v>
          </cell>
          <cell r="M394" t="str">
            <v>CJ Jordan</v>
          </cell>
          <cell r="N394" t="str">
            <v>S Aravind</v>
          </cell>
          <cell r="O394" t="str">
            <v>VR Aaron</v>
          </cell>
          <cell r="P394" t="str">
            <v>YS Chahal</v>
          </cell>
          <cell r="Q394" t="str">
            <v>RG Sharma</v>
          </cell>
          <cell r="R394" t="str">
            <v>PA Patel</v>
          </cell>
          <cell r="S394" t="str">
            <v>AT Rayudu</v>
          </cell>
          <cell r="T394" t="str">
            <v>N Rana</v>
          </cell>
          <cell r="U394" t="str">
            <v>KA Pollard</v>
          </cell>
          <cell r="V394" t="str">
            <v>JC Buttler</v>
          </cell>
          <cell r="W394" t="str">
            <v>KH Pandya</v>
          </cell>
          <cell r="X394" t="str">
            <v>Harbhajan Singh</v>
          </cell>
          <cell r="Y394" t="str">
            <v>TG Southee</v>
          </cell>
          <cell r="Z394" t="str">
            <v>MJ McClenaghan</v>
          </cell>
          <cell r="AA394" t="str">
            <v>JJ Bumrah</v>
          </cell>
        </row>
        <row r="395">
          <cell r="A395">
            <v>980979</v>
          </cell>
          <cell r="B395" t="str">
            <v>Visakhapatnam</v>
          </cell>
          <cell r="C395">
            <v>42500</v>
          </cell>
          <cell r="D395" t="str">
            <v>Rising Pune Supergiants</v>
          </cell>
          <cell r="E395" t="str">
            <v>Sunrisers Hyderabad</v>
          </cell>
          <cell r="F395" t="str">
            <v>AM Rahane</v>
          </cell>
          <cell r="G395" t="str">
            <v>UT Khawaja</v>
          </cell>
          <cell r="H395" t="str">
            <v>GJ Bailey</v>
          </cell>
          <cell r="I395" t="str">
            <v>R Ashwin</v>
          </cell>
          <cell r="J395" t="str">
            <v>SS Tiwary</v>
          </cell>
          <cell r="K395" t="str">
            <v>MS Dhoni</v>
          </cell>
          <cell r="L395" t="str">
            <v>NLTC Perera</v>
          </cell>
          <cell r="M395" t="str">
            <v>R Bhatia</v>
          </cell>
          <cell r="N395" t="str">
            <v>A Zampa</v>
          </cell>
          <cell r="O395" t="str">
            <v>AB Dinda</v>
          </cell>
          <cell r="P395" t="str">
            <v>RP Singh</v>
          </cell>
          <cell r="Q395" t="str">
            <v>DA Warner</v>
          </cell>
          <cell r="R395" t="str">
            <v>S Dhawan</v>
          </cell>
          <cell r="S395" t="str">
            <v>KS Williamson</v>
          </cell>
          <cell r="T395" t="str">
            <v>Yuvraj Singh</v>
          </cell>
          <cell r="U395" t="str">
            <v>MC Henriques</v>
          </cell>
          <cell r="V395" t="str">
            <v>DJ Hooda</v>
          </cell>
          <cell r="W395" t="str">
            <v>NV Ojha</v>
          </cell>
          <cell r="X395" t="str">
            <v>B Kumar</v>
          </cell>
          <cell r="Y395" t="str">
            <v>BB Sran</v>
          </cell>
          <cell r="Z395" t="str">
            <v>A Nehra</v>
          </cell>
          <cell r="AA395" t="str">
            <v>Mustafizur Rahman</v>
          </cell>
        </row>
        <row r="396">
          <cell r="A396">
            <v>980977</v>
          </cell>
          <cell r="B396" t="str">
            <v>Chandigarh</v>
          </cell>
          <cell r="C396">
            <v>42499</v>
          </cell>
          <cell r="D396" t="str">
            <v>Kings XI Punjab</v>
          </cell>
          <cell r="E396" t="str">
            <v>Royal Challengers Bangalore</v>
          </cell>
          <cell r="F396" t="str">
            <v>HM Amla</v>
          </cell>
          <cell r="G396" t="str">
            <v>M Vijay</v>
          </cell>
          <cell r="H396" t="str">
            <v>WP Saha</v>
          </cell>
          <cell r="I396" t="str">
            <v>DA Miller</v>
          </cell>
          <cell r="J396" t="str">
            <v>MP Stoinis</v>
          </cell>
          <cell r="K396" t="str">
            <v>F Behardien</v>
          </cell>
          <cell r="L396" t="str">
            <v>AR Patel</v>
          </cell>
          <cell r="M396" t="str">
            <v>MM Sharma</v>
          </cell>
          <cell r="N396" t="str">
            <v>Anureet Singh</v>
          </cell>
          <cell r="O396" t="str">
            <v>Sandeep Sharma</v>
          </cell>
          <cell r="P396" t="str">
            <v>KC Cariappa</v>
          </cell>
          <cell r="Q396" t="str">
            <v>V Kohli</v>
          </cell>
          <cell r="R396" t="str">
            <v>KL Rahul</v>
          </cell>
          <cell r="S396" t="str">
            <v>AB de Villiers</v>
          </cell>
          <cell r="T396" t="str">
            <v>SR Watson</v>
          </cell>
          <cell r="U396" t="str">
            <v>Sachin Baby</v>
          </cell>
          <cell r="V396" t="str">
            <v>TM Head</v>
          </cell>
          <cell r="W396" t="str">
            <v>STR Binny</v>
          </cell>
          <cell r="X396" t="str">
            <v>CJ Jordan</v>
          </cell>
          <cell r="Y396" t="str">
            <v>Iqbal Abdulla</v>
          </cell>
          <cell r="Z396" t="str">
            <v>VR Aaron</v>
          </cell>
          <cell r="AA396" t="str">
            <v>YS Chahal</v>
          </cell>
        </row>
        <row r="397">
          <cell r="A397">
            <v>980975</v>
          </cell>
          <cell r="B397" t="str">
            <v>Kolkata</v>
          </cell>
          <cell r="C397">
            <v>42498</v>
          </cell>
          <cell r="D397" t="str">
            <v>Kolkata Knight Riders</v>
          </cell>
          <cell r="E397" t="str">
            <v>Gujarat Lions</v>
          </cell>
          <cell r="F397" t="str">
            <v>RV Uthappa</v>
          </cell>
          <cell r="G397" t="str">
            <v>G Gambhir</v>
          </cell>
          <cell r="H397" t="str">
            <v>MK Pandey</v>
          </cell>
          <cell r="I397" t="str">
            <v>SA Yadav</v>
          </cell>
          <cell r="J397" t="str">
            <v>Shakib Al Hasan</v>
          </cell>
          <cell r="K397" t="str">
            <v>YK Pathan</v>
          </cell>
          <cell r="L397" t="str">
            <v>AD Russell</v>
          </cell>
          <cell r="M397" t="str">
            <v>GB Hogg</v>
          </cell>
          <cell r="N397" t="str">
            <v>PP Chawla</v>
          </cell>
          <cell r="O397" t="str">
            <v>M Morkel</v>
          </cell>
          <cell r="P397" t="str">
            <v>UT Yadav</v>
          </cell>
          <cell r="Q397" t="str">
            <v>DR Smith</v>
          </cell>
          <cell r="R397" t="str">
            <v>BB McCullum</v>
          </cell>
          <cell r="S397" t="str">
            <v>SK Raina</v>
          </cell>
          <cell r="T397" t="str">
            <v>KD Karthik</v>
          </cell>
          <cell r="U397" t="str">
            <v>AJ Finch</v>
          </cell>
          <cell r="V397" t="str">
            <v>RA Jadeja</v>
          </cell>
          <cell r="W397" t="str">
            <v>DJ Bravo</v>
          </cell>
          <cell r="X397" t="str">
            <v>P Kumar</v>
          </cell>
          <cell r="Y397" t="str">
            <v>DS Kulkarni</v>
          </cell>
          <cell r="Z397" t="str">
            <v>S Kaushik</v>
          </cell>
          <cell r="AA397" t="str">
            <v>PV Tambe</v>
          </cell>
        </row>
        <row r="398">
          <cell r="A398">
            <v>980973</v>
          </cell>
          <cell r="B398" t="str">
            <v>Visakhapatnam</v>
          </cell>
          <cell r="C398">
            <v>42498</v>
          </cell>
          <cell r="D398" t="str">
            <v>Mumbai Indians</v>
          </cell>
          <cell r="E398" t="str">
            <v>Sunrisers Hyderabad</v>
          </cell>
          <cell r="F398" t="str">
            <v>RG Sharma</v>
          </cell>
          <cell r="G398" t="str">
            <v>PA Patel</v>
          </cell>
          <cell r="H398" t="str">
            <v>AT Rayudu</v>
          </cell>
          <cell r="I398" t="str">
            <v>KH Pandya</v>
          </cell>
          <cell r="J398" t="str">
            <v>JC Buttler</v>
          </cell>
          <cell r="K398" t="str">
            <v>KA Pollard</v>
          </cell>
          <cell r="L398" t="str">
            <v>HH Pandya</v>
          </cell>
          <cell r="M398" t="str">
            <v>Harbhajan Singh</v>
          </cell>
          <cell r="N398" t="str">
            <v>TG Southee</v>
          </cell>
          <cell r="O398" t="str">
            <v>MJ McClenaghan</v>
          </cell>
          <cell r="P398" t="str">
            <v>JJ Bumrah</v>
          </cell>
          <cell r="Q398" t="str">
            <v>DA Warner</v>
          </cell>
          <cell r="R398" t="str">
            <v>S Dhawan</v>
          </cell>
          <cell r="S398" t="str">
            <v>KS Williamson</v>
          </cell>
          <cell r="T398" t="str">
            <v>Yuvraj Singh</v>
          </cell>
          <cell r="U398" t="str">
            <v>MC Henriques</v>
          </cell>
          <cell r="V398" t="str">
            <v>DJ Hooda</v>
          </cell>
          <cell r="W398" t="str">
            <v>NV Ojha</v>
          </cell>
          <cell r="X398" t="str">
            <v>B Kumar</v>
          </cell>
          <cell r="Y398" t="str">
            <v>BB Sran</v>
          </cell>
          <cell r="Z398" t="str">
            <v>A Nehra</v>
          </cell>
          <cell r="AA398" t="str">
            <v>Mustafizur Rahman</v>
          </cell>
        </row>
        <row r="399">
          <cell r="A399">
            <v>980971</v>
          </cell>
          <cell r="B399" t="str">
            <v>Chandigarh</v>
          </cell>
          <cell r="C399">
            <v>42497</v>
          </cell>
          <cell r="D399" t="str">
            <v>Kings XI Punjab</v>
          </cell>
          <cell r="E399" t="str">
            <v>Delhi Daredevils</v>
          </cell>
          <cell r="F399" t="str">
            <v>M Vijay</v>
          </cell>
          <cell r="G399" t="str">
            <v>MP Stoinis</v>
          </cell>
          <cell r="H399" t="str">
            <v>HM Amla</v>
          </cell>
          <cell r="I399" t="str">
            <v>WP Saha</v>
          </cell>
          <cell r="J399" t="str">
            <v>GJ Maxwell</v>
          </cell>
          <cell r="K399" t="str">
            <v>DA Miller</v>
          </cell>
          <cell r="L399" t="str">
            <v>AR Patel</v>
          </cell>
          <cell r="M399" t="str">
            <v>Gurkeerat Singh</v>
          </cell>
          <cell r="N399" t="str">
            <v>MM Sharma</v>
          </cell>
          <cell r="O399" t="str">
            <v>Sandeep Sharma</v>
          </cell>
          <cell r="P399" t="str">
            <v>KC Cariappa</v>
          </cell>
          <cell r="Q399" t="str">
            <v>Q de Kock</v>
          </cell>
          <cell r="R399" t="str">
            <v>SV Samson</v>
          </cell>
          <cell r="S399" t="str">
            <v>KK Nair</v>
          </cell>
          <cell r="T399" t="str">
            <v>SW Billings</v>
          </cell>
          <cell r="U399" t="str">
            <v>CR Brathwaite</v>
          </cell>
          <cell r="V399" t="str">
            <v>CH Morris</v>
          </cell>
          <cell r="W399" t="str">
            <v>RR Pant</v>
          </cell>
          <cell r="X399" t="str">
            <v>A Mishra</v>
          </cell>
          <cell r="Y399" t="str">
            <v>Mohammed Shami</v>
          </cell>
          <cell r="Z399" t="str">
            <v>Z Khan</v>
          </cell>
          <cell r="AA399" t="str">
            <v>S Nadeem</v>
          </cell>
        </row>
        <row r="400">
          <cell r="A400">
            <v>980969</v>
          </cell>
          <cell r="B400" t="str">
            <v>Bangalore</v>
          </cell>
          <cell r="C400">
            <v>42497</v>
          </cell>
          <cell r="D400" t="str">
            <v>Royal Challengers Bangalore</v>
          </cell>
          <cell r="E400" t="str">
            <v>Rising Pune Supergiants</v>
          </cell>
          <cell r="F400" t="str">
            <v>V Kohli</v>
          </cell>
          <cell r="G400" t="str">
            <v>KL Rahul</v>
          </cell>
          <cell r="H400" t="str">
            <v>AB de Villiers</v>
          </cell>
          <cell r="I400" t="str">
            <v>SR Watson</v>
          </cell>
          <cell r="J400" t="str">
            <v>TM Head</v>
          </cell>
          <cell r="K400" t="str">
            <v>Sachin Baby</v>
          </cell>
          <cell r="L400" t="str">
            <v>STR Binny</v>
          </cell>
          <cell r="M400" t="str">
            <v>Parvez Rasool</v>
          </cell>
          <cell r="N400" t="str">
            <v>CJ Jordan</v>
          </cell>
          <cell r="O400" t="str">
            <v>VR Aaron</v>
          </cell>
          <cell r="P400" t="str">
            <v>YS Chahal</v>
          </cell>
          <cell r="Q400" t="str">
            <v>AM Rahane</v>
          </cell>
          <cell r="R400" t="str">
            <v>UT Khawaja</v>
          </cell>
          <cell r="S400" t="str">
            <v>SS Tiwary</v>
          </cell>
          <cell r="T400" t="str">
            <v>MS Dhoni</v>
          </cell>
          <cell r="U400" t="str">
            <v>NLTC Perera</v>
          </cell>
          <cell r="V400" t="str">
            <v>GJ Bailey</v>
          </cell>
          <cell r="W400" t="str">
            <v>R Bhatia</v>
          </cell>
          <cell r="X400" t="str">
            <v>R Ashwin</v>
          </cell>
          <cell r="Y400" t="str">
            <v>A Zampa</v>
          </cell>
          <cell r="Z400" t="str">
            <v>AB Dinda</v>
          </cell>
          <cell r="AA400" t="str">
            <v>RP Singh</v>
          </cell>
        </row>
        <row r="401">
          <cell r="A401">
            <v>980967</v>
          </cell>
          <cell r="B401" t="str">
            <v>Hyderabad</v>
          </cell>
          <cell r="C401">
            <v>42496</v>
          </cell>
          <cell r="D401" t="str">
            <v>Sunrisers Hyderabad</v>
          </cell>
          <cell r="E401" t="str">
            <v>Gujarat Lions</v>
          </cell>
          <cell r="F401" t="str">
            <v>DA Warner</v>
          </cell>
          <cell r="G401" t="str">
            <v>S Dhawan</v>
          </cell>
          <cell r="H401" t="str">
            <v>KS Williamson</v>
          </cell>
          <cell r="I401" t="str">
            <v>MC Henriques</v>
          </cell>
          <cell r="J401" t="str">
            <v>Yuvraj Singh</v>
          </cell>
          <cell r="K401" t="str">
            <v>DJ Hooda</v>
          </cell>
          <cell r="L401" t="str">
            <v>NV Ojha</v>
          </cell>
          <cell r="M401" t="str">
            <v>B Kumar</v>
          </cell>
          <cell r="N401" t="str">
            <v>BB Sran</v>
          </cell>
          <cell r="O401" t="str">
            <v>A Nehra</v>
          </cell>
          <cell r="P401" t="str">
            <v>Mustafizur Rahman</v>
          </cell>
          <cell r="Q401" t="str">
            <v>DR Smith</v>
          </cell>
          <cell r="R401" t="str">
            <v>BB McCullum</v>
          </cell>
          <cell r="S401" t="str">
            <v>SK Raina</v>
          </cell>
          <cell r="T401" t="str">
            <v>KD Karthik</v>
          </cell>
          <cell r="U401" t="str">
            <v>AJ Finch</v>
          </cell>
          <cell r="V401" t="str">
            <v>DJ Bravo</v>
          </cell>
          <cell r="W401" t="str">
            <v>RA Jadeja</v>
          </cell>
          <cell r="X401" t="str">
            <v>P Kumar</v>
          </cell>
          <cell r="Y401" t="str">
            <v>PJ Sangwan</v>
          </cell>
          <cell r="Z401" t="str">
            <v>DS Kulkarni</v>
          </cell>
          <cell r="AA401" t="str">
            <v>S Kaushik</v>
          </cell>
        </row>
        <row r="402">
          <cell r="A402">
            <v>980965</v>
          </cell>
          <cell r="B402" t="str">
            <v>Delhi</v>
          </cell>
          <cell r="C402">
            <v>42495</v>
          </cell>
          <cell r="D402" t="str">
            <v>Delhi Daredevils</v>
          </cell>
          <cell r="E402" t="str">
            <v>Rising Pune Supergiants</v>
          </cell>
          <cell r="F402" t="str">
            <v>RR Pant</v>
          </cell>
          <cell r="G402" t="str">
            <v>SV Samson</v>
          </cell>
          <cell r="H402" t="str">
            <v>KK Nair</v>
          </cell>
          <cell r="I402" t="str">
            <v>JP Duminy</v>
          </cell>
          <cell r="J402" t="str">
            <v>SW Billings</v>
          </cell>
          <cell r="K402" t="str">
            <v>CR Brathwaite</v>
          </cell>
          <cell r="L402" t="str">
            <v>P Negi</v>
          </cell>
          <cell r="M402" t="str">
            <v>J Yadav</v>
          </cell>
          <cell r="N402" t="str">
            <v>Mohammed Shami</v>
          </cell>
          <cell r="O402" t="str">
            <v>A Mishra</v>
          </cell>
          <cell r="P402" t="str">
            <v>Imran Tahir</v>
          </cell>
          <cell r="Q402" t="str">
            <v>AM Rahane</v>
          </cell>
          <cell r="R402" t="str">
            <v>UT Khawaja</v>
          </cell>
          <cell r="S402" t="str">
            <v>SS Tiwary</v>
          </cell>
          <cell r="T402" t="str">
            <v>MS Dhoni</v>
          </cell>
          <cell r="U402" t="str">
            <v>NLTC Perera</v>
          </cell>
          <cell r="V402" t="str">
            <v>GJ Bailey</v>
          </cell>
          <cell r="W402" t="str">
            <v>R Bhatia</v>
          </cell>
          <cell r="X402" t="str">
            <v>SM Boland</v>
          </cell>
          <cell r="Y402" t="str">
            <v>R Ashwin</v>
          </cell>
          <cell r="Z402" t="str">
            <v>AB Dinda</v>
          </cell>
          <cell r="AA402" t="str">
            <v>M Ashwin</v>
          </cell>
        </row>
        <row r="403">
          <cell r="A403">
            <v>980963</v>
          </cell>
          <cell r="B403" t="str">
            <v>Kolkata</v>
          </cell>
          <cell r="C403">
            <v>42494</v>
          </cell>
          <cell r="D403" t="str">
            <v>Kolkata Knight Riders</v>
          </cell>
          <cell r="E403" t="str">
            <v>Kings XI Punjab</v>
          </cell>
          <cell r="F403" t="str">
            <v>RV Uthappa</v>
          </cell>
          <cell r="G403" t="str">
            <v>G Gambhir</v>
          </cell>
          <cell r="H403" t="str">
            <v>YK Pathan</v>
          </cell>
          <cell r="I403" t="str">
            <v>AD Russell</v>
          </cell>
          <cell r="J403" t="str">
            <v>MK Pandey</v>
          </cell>
          <cell r="K403" t="str">
            <v>SA Yadav</v>
          </cell>
          <cell r="L403" t="str">
            <v>Shakib Al Hasan</v>
          </cell>
          <cell r="M403" t="str">
            <v>GB Hogg</v>
          </cell>
          <cell r="N403" t="str">
            <v>PP Chawla</v>
          </cell>
          <cell r="O403" t="str">
            <v>M Morkel</v>
          </cell>
          <cell r="P403" t="str">
            <v>UT Yadav</v>
          </cell>
          <cell r="Q403" t="str">
            <v>M Vijay</v>
          </cell>
          <cell r="R403" t="str">
            <v>MP Stoinis</v>
          </cell>
          <cell r="S403" t="str">
            <v>M Vohra</v>
          </cell>
          <cell r="T403" t="str">
            <v>WP Saha</v>
          </cell>
          <cell r="U403" t="str">
            <v>GJ Maxwell</v>
          </cell>
          <cell r="V403" t="str">
            <v>DA Miller</v>
          </cell>
          <cell r="W403" t="str">
            <v>Gurkeerat Singh</v>
          </cell>
          <cell r="X403" t="str">
            <v>AR Patel</v>
          </cell>
          <cell r="Y403" t="str">
            <v>Swapnil Singh</v>
          </cell>
          <cell r="Z403" t="str">
            <v>MM Sharma</v>
          </cell>
          <cell r="AA403" t="str">
            <v>Sandeep Sharma</v>
          </cell>
        </row>
        <row r="404">
          <cell r="A404">
            <v>980961</v>
          </cell>
          <cell r="B404" t="str">
            <v>Rajkot</v>
          </cell>
          <cell r="C404">
            <v>42493</v>
          </cell>
          <cell r="D404" t="str">
            <v>Gujarat Lions</v>
          </cell>
          <cell r="E404" t="str">
            <v>Delhi Daredevils</v>
          </cell>
          <cell r="F404" t="str">
            <v>DR Smith</v>
          </cell>
          <cell r="G404" t="str">
            <v>BB McCullum</v>
          </cell>
          <cell r="H404" t="str">
            <v>AJ Finch</v>
          </cell>
          <cell r="I404" t="str">
            <v>SK Raina</v>
          </cell>
          <cell r="J404" t="str">
            <v>KD Karthik</v>
          </cell>
          <cell r="K404" t="str">
            <v>RA Jadeja</v>
          </cell>
          <cell r="L404" t="str">
            <v>JP Faulkner</v>
          </cell>
          <cell r="M404" t="str">
            <v>Ishan Kishan</v>
          </cell>
          <cell r="N404" t="str">
            <v>P Kumar</v>
          </cell>
          <cell r="O404" t="str">
            <v>DS Kulkarni</v>
          </cell>
          <cell r="P404" t="str">
            <v>S Kaushik</v>
          </cell>
          <cell r="Q404" t="str">
            <v>Q de Kock</v>
          </cell>
          <cell r="R404" t="str">
            <v>RR Pant</v>
          </cell>
          <cell r="S404" t="str">
            <v>SV Samson</v>
          </cell>
          <cell r="T404" t="str">
            <v>JP Duminy</v>
          </cell>
          <cell r="U404" t="str">
            <v>KK Nair</v>
          </cell>
          <cell r="V404" t="str">
            <v>SW Billings</v>
          </cell>
          <cell r="W404" t="str">
            <v>CH Morris</v>
          </cell>
          <cell r="X404" t="str">
            <v>A Mishra</v>
          </cell>
          <cell r="Y404" t="str">
            <v>Mohammed Shami</v>
          </cell>
          <cell r="Z404" t="str">
            <v>Z Khan</v>
          </cell>
          <cell r="AA404" t="str">
            <v>S Nadeem</v>
          </cell>
        </row>
        <row r="405">
          <cell r="A405">
            <v>980959</v>
          </cell>
          <cell r="B405" t="str">
            <v>Bangalore</v>
          </cell>
          <cell r="C405">
            <v>42492</v>
          </cell>
          <cell r="D405" t="str">
            <v>Royal Challengers Bangalore</v>
          </cell>
          <cell r="E405" t="str">
            <v>Kolkata Knight Riders</v>
          </cell>
          <cell r="F405" t="str">
            <v>KL Rahul</v>
          </cell>
          <cell r="G405" t="str">
            <v>CH Gayle</v>
          </cell>
          <cell r="H405" t="str">
            <v>V Kohli</v>
          </cell>
          <cell r="I405" t="str">
            <v>AB de Villiers</v>
          </cell>
          <cell r="J405" t="str">
            <v>SR Watson</v>
          </cell>
          <cell r="K405" t="str">
            <v>Sachin Baby</v>
          </cell>
          <cell r="L405" t="str">
            <v>STR Binny</v>
          </cell>
          <cell r="M405" t="str">
            <v>VR Aaron</v>
          </cell>
          <cell r="N405" t="str">
            <v>S Aravind</v>
          </cell>
          <cell r="O405" t="str">
            <v>YS Chahal</v>
          </cell>
          <cell r="P405" t="str">
            <v>T Shamsi</v>
          </cell>
          <cell r="Q405" t="str">
            <v>RV Uthappa</v>
          </cell>
          <cell r="R405" t="str">
            <v>G Gambhir</v>
          </cell>
          <cell r="S405" t="str">
            <v>CA Lynn</v>
          </cell>
          <cell r="T405" t="str">
            <v>MK Pandey</v>
          </cell>
          <cell r="U405" t="str">
            <v>YK Pathan</v>
          </cell>
          <cell r="V405" t="str">
            <v>AD Russell</v>
          </cell>
          <cell r="W405" t="str">
            <v>SA Yadav</v>
          </cell>
          <cell r="X405" t="str">
            <v>PP Chawla</v>
          </cell>
          <cell r="Y405" t="str">
            <v>UT Yadav</v>
          </cell>
          <cell r="Z405" t="str">
            <v>SP Narine</v>
          </cell>
          <cell r="AA405" t="str">
            <v>M Morkel</v>
          </cell>
        </row>
        <row r="406">
          <cell r="A406">
            <v>980955</v>
          </cell>
          <cell r="B406" t="str">
            <v>Rajkot</v>
          </cell>
          <cell r="C406">
            <v>42491</v>
          </cell>
          <cell r="D406" t="str">
            <v>Gujarat Lions</v>
          </cell>
          <cell r="E406" t="str">
            <v>Kings XI Punjab</v>
          </cell>
          <cell r="F406" t="str">
            <v>DR Smith</v>
          </cell>
          <cell r="G406" t="str">
            <v>BB McCullum</v>
          </cell>
          <cell r="H406" t="str">
            <v>SK Raina</v>
          </cell>
          <cell r="I406" t="str">
            <v>KD Karthik</v>
          </cell>
          <cell r="J406" t="str">
            <v>RA Jadeja</v>
          </cell>
          <cell r="K406" t="str">
            <v>DJ Bravo</v>
          </cell>
          <cell r="L406" t="str">
            <v>Ishan Kishan</v>
          </cell>
          <cell r="M406" t="str">
            <v>JP Faulkner</v>
          </cell>
          <cell r="N406" t="str">
            <v>P Kumar</v>
          </cell>
          <cell r="O406" t="str">
            <v>DS Kulkarni</v>
          </cell>
          <cell r="P406" t="str">
            <v>S Kaushik</v>
          </cell>
          <cell r="Q406" t="str">
            <v>M Vijay</v>
          </cell>
          <cell r="R406" t="str">
            <v>MP Stoinis</v>
          </cell>
          <cell r="S406" t="str">
            <v>SE Marsh</v>
          </cell>
          <cell r="T406" t="str">
            <v>GJ Maxwell</v>
          </cell>
          <cell r="U406" t="str">
            <v>Gurkeerat Singh</v>
          </cell>
          <cell r="V406" t="str">
            <v>DA Miller</v>
          </cell>
          <cell r="W406" t="str">
            <v>WP Saha</v>
          </cell>
          <cell r="X406" t="str">
            <v>AR Patel</v>
          </cell>
          <cell r="Y406" t="str">
            <v>MM Sharma</v>
          </cell>
          <cell r="Z406" t="str">
            <v>KC Cariappa</v>
          </cell>
          <cell r="AA406" t="str">
            <v>Sandeep Sharma</v>
          </cell>
        </row>
        <row r="407">
          <cell r="A407">
            <v>980957</v>
          </cell>
          <cell r="B407" t="str">
            <v>Pune</v>
          </cell>
          <cell r="C407">
            <v>42491</v>
          </cell>
          <cell r="D407" t="str">
            <v>Rising Pune Supergiants</v>
          </cell>
          <cell r="E407" t="str">
            <v>Mumbai Indians</v>
          </cell>
          <cell r="F407" t="str">
            <v>AM Rahane</v>
          </cell>
          <cell r="G407" t="str">
            <v>SS Tiwary</v>
          </cell>
          <cell r="H407" t="str">
            <v>SPD Smith</v>
          </cell>
          <cell r="I407" t="str">
            <v>PSP Handscomb</v>
          </cell>
          <cell r="J407" t="str">
            <v>MS Dhoni</v>
          </cell>
          <cell r="K407" t="str">
            <v>NLTC Perera</v>
          </cell>
          <cell r="L407" t="str">
            <v>R Bhatia</v>
          </cell>
          <cell r="M407" t="str">
            <v>SM Boland</v>
          </cell>
          <cell r="N407" t="str">
            <v>R Ashwin</v>
          </cell>
          <cell r="O407" t="str">
            <v>AB Dinda</v>
          </cell>
          <cell r="P407" t="str">
            <v>M Ashwin</v>
          </cell>
          <cell r="Q407" t="str">
            <v>RG Sharma</v>
          </cell>
          <cell r="R407" t="str">
            <v>PA Patel</v>
          </cell>
          <cell r="S407" t="str">
            <v>AT Rayudu</v>
          </cell>
          <cell r="T407" t="str">
            <v>JC Buttler</v>
          </cell>
          <cell r="U407" t="str">
            <v>KH Pandya</v>
          </cell>
          <cell r="V407" t="str">
            <v>KA Pollard</v>
          </cell>
          <cell r="W407" t="str">
            <v>HH Pandya</v>
          </cell>
          <cell r="X407" t="str">
            <v>Harbhajan Singh</v>
          </cell>
          <cell r="Y407" t="str">
            <v>JJ Bumrah</v>
          </cell>
          <cell r="Z407" t="str">
            <v>TG Southee</v>
          </cell>
          <cell r="AA407" t="str">
            <v>MJ McClenaghan</v>
          </cell>
        </row>
        <row r="408">
          <cell r="A408">
            <v>980951</v>
          </cell>
          <cell r="B408" t="str">
            <v>Delhi</v>
          </cell>
          <cell r="C408">
            <v>42490</v>
          </cell>
          <cell r="D408" t="str">
            <v>Delhi Daredevils</v>
          </cell>
          <cell r="E408" t="str">
            <v>Kolkata Knight Riders</v>
          </cell>
          <cell r="F408" t="str">
            <v>Q de Kock</v>
          </cell>
          <cell r="G408" t="str">
            <v>SS Iyer</v>
          </cell>
          <cell r="H408" t="str">
            <v>SV Samson</v>
          </cell>
          <cell r="I408" t="str">
            <v>KK Nair</v>
          </cell>
          <cell r="J408" t="str">
            <v>SW Billings</v>
          </cell>
          <cell r="K408" t="str">
            <v>CH Morris</v>
          </cell>
          <cell r="L408" t="str">
            <v>CR Brathwaite</v>
          </cell>
          <cell r="M408" t="str">
            <v>RR Pant</v>
          </cell>
          <cell r="N408" t="str">
            <v>Mohammed Shami</v>
          </cell>
          <cell r="O408" t="str">
            <v>A Mishra</v>
          </cell>
          <cell r="P408" t="str">
            <v>Z Khan</v>
          </cell>
          <cell r="Q408" t="str">
            <v>RV Uthappa</v>
          </cell>
          <cell r="R408" t="str">
            <v>G Gambhir</v>
          </cell>
          <cell r="S408" t="str">
            <v>PP Chawla</v>
          </cell>
          <cell r="T408" t="str">
            <v>YK Pathan</v>
          </cell>
          <cell r="U408" t="str">
            <v>SA Yadav</v>
          </cell>
          <cell r="V408" t="str">
            <v>R Sathish</v>
          </cell>
          <cell r="W408" t="str">
            <v>AD Russell</v>
          </cell>
          <cell r="X408" t="str">
            <v>JO Holder</v>
          </cell>
          <cell r="Y408" t="str">
            <v>UT Yadav</v>
          </cell>
          <cell r="Z408" t="str">
            <v>SP Narine</v>
          </cell>
          <cell r="AA408" t="str">
            <v>GB Hogg</v>
          </cell>
        </row>
        <row r="409">
          <cell r="A409">
            <v>980953</v>
          </cell>
          <cell r="B409" t="str">
            <v>Hyderabad</v>
          </cell>
          <cell r="C409">
            <v>42490</v>
          </cell>
          <cell r="D409" t="str">
            <v>Sunrisers Hyderabad</v>
          </cell>
          <cell r="E409" t="str">
            <v>Royal Challengers Bangalore</v>
          </cell>
          <cell r="F409" t="str">
            <v>DA Warner</v>
          </cell>
          <cell r="G409" t="str">
            <v>S Dhawan</v>
          </cell>
          <cell r="H409" t="str">
            <v>KS Williamson</v>
          </cell>
          <cell r="I409" t="str">
            <v>MC Henriques</v>
          </cell>
          <cell r="J409" t="str">
            <v>NV Ojha</v>
          </cell>
          <cell r="K409" t="str">
            <v>DJ Hooda</v>
          </cell>
          <cell r="L409" t="str">
            <v>A Ashish Reddy</v>
          </cell>
          <cell r="M409" t="str">
            <v>BB Sran</v>
          </cell>
          <cell r="N409" t="str">
            <v>B Kumar</v>
          </cell>
          <cell r="O409" t="str">
            <v>A Nehra</v>
          </cell>
          <cell r="P409" t="str">
            <v>Mustafizur Rahman</v>
          </cell>
          <cell r="Q409" t="str">
            <v>V Kohli</v>
          </cell>
          <cell r="R409" t="str">
            <v>KL Rahul</v>
          </cell>
          <cell r="S409" t="str">
            <v>AB de Villiers</v>
          </cell>
          <cell r="T409" t="str">
            <v>SR Watson</v>
          </cell>
          <cell r="U409" t="str">
            <v>Sachin Baby</v>
          </cell>
          <cell r="V409" t="str">
            <v>KM Jadhav</v>
          </cell>
          <cell r="W409" t="str">
            <v>Parvez Rasool</v>
          </cell>
          <cell r="X409" t="str">
            <v>VR Aaron</v>
          </cell>
          <cell r="Y409" t="str">
            <v>HV Patel</v>
          </cell>
          <cell r="Z409" t="str">
            <v>KW Richardson</v>
          </cell>
          <cell r="AA409" t="str">
            <v>T Shamsi</v>
          </cell>
        </row>
        <row r="410">
          <cell r="A410">
            <v>980949</v>
          </cell>
          <cell r="B410" t="str">
            <v>Pune</v>
          </cell>
          <cell r="C410">
            <v>42489</v>
          </cell>
          <cell r="D410" t="str">
            <v>Rising Pune Supergiants</v>
          </cell>
          <cell r="E410" t="str">
            <v>Gujarat Lions</v>
          </cell>
          <cell r="F410" t="str">
            <v>AM Rahane</v>
          </cell>
          <cell r="G410" t="str">
            <v>SS Tiwary</v>
          </cell>
          <cell r="H410" t="str">
            <v>SPD Smith</v>
          </cell>
          <cell r="I410" t="str">
            <v>MS Dhoni</v>
          </cell>
          <cell r="J410" t="str">
            <v>NLTC Perera</v>
          </cell>
          <cell r="K410" t="str">
            <v>JA Morkel</v>
          </cell>
          <cell r="L410" t="str">
            <v>R Bhatia</v>
          </cell>
          <cell r="M410" t="str">
            <v>PSP Handscomb</v>
          </cell>
          <cell r="N410" t="str">
            <v>R Ashwin</v>
          </cell>
          <cell r="O410" t="str">
            <v>M Ashwin</v>
          </cell>
          <cell r="P410" t="str">
            <v>AB Dinda</v>
          </cell>
          <cell r="Q410" t="str">
            <v>DR Smith</v>
          </cell>
          <cell r="R410" t="str">
            <v>BB McCullum</v>
          </cell>
          <cell r="S410" t="str">
            <v>SK Raina</v>
          </cell>
          <cell r="T410" t="str">
            <v>KD Karthik</v>
          </cell>
          <cell r="U410" t="str">
            <v>DJ Bravo</v>
          </cell>
          <cell r="V410" t="str">
            <v>RA Jadeja</v>
          </cell>
          <cell r="W410" t="str">
            <v>JP Faulkner</v>
          </cell>
          <cell r="X410" t="str">
            <v>Ishan Kishan</v>
          </cell>
          <cell r="Y410" t="str">
            <v>P Kumar</v>
          </cell>
          <cell r="Z410" t="str">
            <v>DS Kulkarni</v>
          </cell>
          <cell r="AA410" t="str">
            <v>S Kaushik</v>
          </cell>
        </row>
        <row r="411">
          <cell r="A411">
            <v>980947</v>
          </cell>
          <cell r="B411" t="str">
            <v>Mumbai</v>
          </cell>
          <cell r="C411">
            <v>42488</v>
          </cell>
          <cell r="D411" t="str">
            <v>Mumbai Indians</v>
          </cell>
          <cell r="E411" t="str">
            <v>Kolkata Knight Riders</v>
          </cell>
          <cell r="F411" t="str">
            <v>RG Sharma</v>
          </cell>
          <cell r="G411" t="str">
            <v>PA Patel</v>
          </cell>
          <cell r="H411" t="str">
            <v>AT Rayudu</v>
          </cell>
          <cell r="I411" t="str">
            <v>KH Pandya</v>
          </cell>
          <cell r="J411" t="str">
            <v>JC Buttler</v>
          </cell>
          <cell r="K411" t="str">
            <v>KA Pollard</v>
          </cell>
          <cell r="L411" t="str">
            <v>HH Pandya</v>
          </cell>
          <cell r="M411" t="str">
            <v>Harbhajan Singh</v>
          </cell>
          <cell r="N411" t="str">
            <v>JJ Bumrah</v>
          </cell>
          <cell r="O411" t="str">
            <v>TG Southee</v>
          </cell>
          <cell r="P411" t="str">
            <v>MJ McClenaghan</v>
          </cell>
          <cell r="Q411" t="str">
            <v>RV Uthappa</v>
          </cell>
          <cell r="R411" t="str">
            <v>G Gambhir</v>
          </cell>
          <cell r="S411" t="str">
            <v>Shakib Al Hasan</v>
          </cell>
          <cell r="T411" t="str">
            <v>SA Yadav</v>
          </cell>
          <cell r="U411" t="str">
            <v>AD Russell</v>
          </cell>
          <cell r="V411" t="str">
            <v>CA Lynn</v>
          </cell>
          <cell r="W411" t="str">
            <v>YK Pathan</v>
          </cell>
          <cell r="X411" t="str">
            <v>R Sathish</v>
          </cell>
          <cell r="Y411" t="str">
            <v>UT Yadav</v>
          </cell>
          <cell r="Z411" t="str">
            <v>SP Narine</v>
          </cell>
          <cell r="AA411" t="str">
            <v>JD Unadkat</v>
          </cell>
        </row>
        <row r="412">
          <cell r="A412">
            <v>980945</v>
          </cell>
          <cell r="B412" t="str">
            <v>Delhi</v>
          </cell>
          <cell r="C412">
            <v>42487</v>
          </cell>
          <cell r="D412" t="str">
            <v>Delhi Daredevils</v>
          </cell>
          <cell r="E412" t="str">
            <v>Gujarat Lions</v>
          </cell>
          <cell r="F412" t="str">
            <v>Q de Kock</v>
          </cell>
          <cell r="G412" t="str">
            <v>SV Samson</v>
          </cell>
          <cell r="H412" t="str">
            <v>KK Nair</v>
          </cell>
          <cell r="I412" t="str">
            <v>JP Duminy</v>
          </cell>
          <cell r="J412" t="str">
            <v>RR Pant</v>
          </cell>
          <cell r="K412" t="str">
            <v>CH Morris</v>
          </cell>
          <cell r="L412" t="str">
            <v>P Negi</v>
          </cell>
          <cell r="M412" t="str">
            <v>A Mishra</v>
          </cell>
          <cell r="N412" t="str">
            <v>Z Khan</v>
          </cell>
          <cell r="O412" t="str">
            <v>S Nadeem</v>
          </cell>
          <cell r="P412" t="str">
            <v>Imran Tahir</v>
          </cell>
          <cell r="Q412" t="str">
            <v>DR Smith</v>
          </cell>
          <cell r="R412" t="str">
            <v>BB McCullum</v>
          </cell>
          <cell r="S412" t="str">
            <v>SK Raina</v>
          </cell>
          <cell r="T412" t="str">
            <v>KD Karthik</v>
          </cell>
          <cell r="U412" t="str">
            <v>RA Jadeja</v>
          </cell>
          <cell r="V412" t="str">
            <v>Ishan Kishan</v>
          </cell>
          <cell r="W412" t="str">
            <v>DJ Bravo</v>
          </cell>
          <cell r="X412" t="str">
            <v>JP Faulkner</v>
          </cell>
          <cell r="Y412" t="str">
            <v>P Kumar</v>
          </cell>
          <cell r="Z412" t="str">
            <v>DS Kulkarni</v>
          </cell>
          <cell r="AA412" t="str">
            <v>PV Tambe</v>
          </cell>
        </row>
        <row r="413">
          <cell r="A413">
            <v>980943</v>
          </cell>
          <cell r="B413" t="str">
            <v>Hyderabad</v>
          </cell>
          <cell r="C413">
            <v>42486</v>
          </cell>
          <cell r="D413" t="str">
            <v>Sunrisers Hyderabad</v>
          </cell>
          <cell r="E413" t="str">
            <v>Rising Pune Supergiants</v>
          </cell>
          <cell r="F413" t="str">
            <v>DA Warner</v>
          </cell>
          <cell r="G413" t="str">
            <v>S Dhawan</v>
          </cell>
          <cell r="H413" t="str">
            <v>AP Tare</v>
          </cell>
          <cell r="I413" t="str">
            <v>EJG Morgan</v>
          </cell>
          <cell r="J413" t="str">
            <v>DJ Hooda</v>
          </cell>
          <cell r="K413" t="str">
            <v>MC Henriques</v>
          </cell>
          <cell r="L413" t="str">
            <v>NV Ojha</v>
          </cell>
          <cell r="M413" t="str">
            <v>Bipul Sharma</v>
          </cell>
          <cell r="N413" t="str">
            <v>B Kumar</v>
          </cell>
          <cell r="O413" t="str">
            <v>A Nehra</v>
          </cell>
          <cell r="P413" t="str">
            <v>Mustafizur Rahman</v>
          </cell>
          <cell r="Q413" t="str">
            <v>AM Rahane</v>
          </cell>
          <cell r="R413" t="str">
            <v>F du Plessis</v>
          </cell>
          <cell r="S413" t="str">
            <v>SPD Smith</v>
          </cell>
          <cell r="T413" t="str">
            <v>MS Dhoni</v>
          </cell>
          <cell r="U413" t="str">
            <v>SS Tiwary</v>
          </cell>
          <cell r="V413" t="str">
            <v>NLTC Perera</v>
          </cell>
          <cell r="W413" t="str">
            <v>MR Marsh</v>
          </cell>
          <cell r="X413" t="str">
            <v>R Bhatia</v>
          </cell>
          <cell r="Y413" t="str">
            <v>R Ashwin</v>
          </cell>
          <cell r="Z413" t="str">
            <v>M Ashwin</v>
          </cell>
          <cell r="AA413" t="str">
            <v>AB Dinda</v>
          </cell>
        </row>
        <row r="414">
          <cell r="A414">
            <v>980941</v>
          </cell>
          <cell r="B414" t="str">
            <v>Chandigarh</v>
          </cell>
          <cell r="C414">
            <v>42485</v>
          </cell>
          <cell r="D414" t="str">
            <v>Kings XI Punjab</v>
          </cell>
          <cell r="E414" t="str">
            <v>Mumbai Indians</v>
          </cell>
          <cell r="F414" t="str">
            <v>M Vijay</v>
          </cell>
          <cell r="G414" t="str">
            <v>M Vohra</v>
          </cell>
          <cell r="H414" t="str">
            <v>SE Marsh</v>
          </cell>
          <cell r="I414" t="str">
            <v>GJ Maxwell</v>
          </cell>
          <cell r="J414" t="str">
            <v>DA Miller</v>
          </cell>
          <cell r="K414" t="str">
            <v>NS Naik</v>
          </cell>
          <cell r="L414" t="str">
            <v>AR Patel</v>
          </cell>
          <cell r="M414" t="str">
            <v>MG Johnson</v>
          </cell>
          <cell r="N414" t="str">
            <v>MM Sharma</v>
          </cell>
          <cell r="O414" t="str">
            <v>P Sahu</v>
          </cell>
          <cell r="P414" t="str">
            <v>Sandeep Sharma</v>
          </cell>
          <cell r="Q414" t="str">
            <v>RG Sharma</v>
          </cell>
          <cell r="R414" t="str">
            <v>PA Patel</v>
          </cell>
          <cell r="S414" t="str">
            <v>AT Rayudu</v>
          </cell>
          <cell r="T414" t="str">
            <v>JC Buttler</v>
          </cell>
          <cell r="U414" t="str">
            <v>KA Pollard</v>
          </cell>
          <cell r="V414" t="str">
            <v>HH Pandya</v>
          </cell>
          <cell r="W414" t="str">
            <v>KH Pandya</v>
          </cell>
          <cell r="X414" t="str">
            <v>Harbhajan Singh</v>
          </cell>
          <cell r="Y414" t="str">
            <v>TG Southee</v>
          </cell>
          <cell r="Z414" t="str">
            <v>MJ McClenaghan</v>
          </cell>
          <cell r="AA414" t="str">
            <v>JJ Bumrah</v>
          </cell>
        </row>
        <row r="415">
          <cell r="A415">
            <v>980939</v>
          </cell>
          <cell r="B415" t="str">
            <v>Pune</v>
          </cell>
          <cell r="C415">
            <v>42484</v>
          </cell>
          <cell r="D415" t="str">
            <v>Rising Pune Supergiants</v>
          </cell>
          <cell r="E415" t="str">
            <v>Kolkata Knight Riders</v>
          </cell>
          <cell r="F415" t="str">
            <v>AM Rahane</v>
          </cell>
          <cell r="G415" t="str">
            <v>F du Plessis</v>
          </cell>
          <cell r="H415" t="str">
            <v>SPD Smith</v>
          </cell>
          <cell r="I415" t="str">
            <v>NLTC Perera</v>
          </cell>
          <cell r="J415" t="str">
            <v>JA Morkel</v>
          </cell>
          <cell r="K415" t="str">
            <v>MS Dhoni</v>
          </cell>
          <cell r="L415" t="str">
            <v>R Bhatia</v>
          </cell>
          <cell r="M415" t="str">
            <v>SS Tiwary</v>
          </cell>
          <cell r="N415" t="str">
            <v>R Ashwin</v>
          </cell>
          <cell r="O415" t="str">
            <v>Ankit Sharma</v>
          </cell>
          <cell r="P415" t="str">
            <v>M Ashwin</v>
          </cell>
          <cell r="Q415" t="str">
            <v>RV Uthappa</v>
          </cell>
          <cell r="R415" t="str">
            <v>G Gambhir</v>
          </cell>
          <cell r="S415" t="str">
            <v>SA Yadav</v>
          </cell>
          <cell r="T415" t="str">
            <v>Shakib Al Hasan</v>
          </cell>
          <cell r="U415" t="str">
            <v>YK Pathan</v>
          </cell>
          <cell r="V415" t="str">
            <v>AD Russell</v>
          </cell>
          <cell r="W415" t="str">
            <v>R Sathish</v>
          </cell>
          <cell r="X415" t="str">
            <v>PP Chawla</v>
          </cell>
          <cell r="Y415" t="str">
            <v>UT Yadav</v>
          </cell>
          <cell r="Z415" t="str">
            <v>SP Narine</v>
          </cell>
          <cell r="AA415" t="str">
            <v>M Morkel</v>
          </cell>
        </row>
        <row r="416">
          <cell r="A416">
            <v>980937</v>
          </cell>
          <cell r="B416" t="str">
            <v>Rajkot</v>
          </cell>
          <cell r="C416">
            <v>42484</v>
          </cell>
          <cell r="D416" t="str">
            <v>Gujarat Lions</v>
          </cell>
          <cell r="E416" t="str">
            <v>Royal Challengers Bangalore</v>
          </cell>
          <cell r="F416" t="str">
            <v>DR Smith</v>
          </cell>
          <cell r="G416" t="str">
            <v>BB McCullum</v>
          </cell>
          <cell r="H416" t="str">
            <v>SK Raina</v>
          </cell>
          <cell r="I416" t="str">
            <v>KD Karthik</v>
          </cell>
          <cell r="J416" t="str">
            <v>RA Jadeja</v>
          </cell>
          <cell r="K416" t="str">
            <v>DJ Bravo</v>
          </cell>
          <cell r="L416" t="str">
            <v>AJ Finch</v>
          </cell>
          <cell r="M416" t="str">
            <v>P Kumar</v>
          </cell>
          <cell r="N416" t="str">
            <v>DS Kulkarni</v>
          </cell>
          <cell r="O416" t="str">
            <v>SB Jakati</v>
          </cell>
          <cell r="P416" t="str">
            <v>PV Tambe</v>
          </cell>
          <cell r="Q416" t="str">
            <v>V Kohli</v>
          </cell>
          <cell r="R416" t="str">
            <v>SR Watson</v>
          </cell>
          <cell r="S416" t="str">
            <v>AB de Villiers</v>
          </cell>
          <cell r="T416" t="str">
            <v>KL Rahul</v>
          </cell>
          <cell r="U416" t="str">
            <v>SN Khan</v>
          </cell>
          <cell r="V416" t="str">
            <v>KM Jadhav</v>
          </cell>
          <cell r="W416" t="str">
            <v>STR Binny</v>
          </cell>
          <cell r="X416" t="str">
            <v>Iqbal Abdulla</v>
          </cell>
          <cell r="Y416" t="str">
            <v>YS Chahal</v>
          </cell>
          <cell r="Z416" t="str">
            <v>KW Richardson</v>
          </cell>
          <cell r="AA416" t="str">
            <v>T Shamsi</v>
          </cell>
        </row>
        <row r="417">
          <cell r="A417">
            <v>980935</v>
          </cell>
          <cell r="B417" t="str">
            <v>Hyderabad</v>
          </cell>
          <cell r="C417">
            <v>42483</v>
          </cell>
          <cell r="D417" t="str">
            <v>Sunrisers Hyderabad</v>
          </cell>
          <cell r="E417" t="str">
            <v>Kings XI Punjab</v>
          </cell>
          <cell r="F417" t="str">
            <v>DA Warner</v>
          </cell>
          <cell r="G417" t="str">
            <v>S Dhawan</v>
          </cell>
          <cell r="H417" t="str">
            <v>AP Tare</v>
          </cell>
          <cell r="I417" t="str">
            <v>EJG Morgan</v>
          </cell>
          <cell r="J417" t="str">
            <v>DJ Hooda</v>
          </cell>
          <cell r="K417" t="str">
            <v>MC Henriques</v>
          </cell>
          <cell r="L417" t="str">
            <v>NV Ojha</v>
          </cell>
          <cell r="M417" t="str">
            <v>Bipul Sharma</v>
          </cell>
          <cell r="N417" t="str">
            <v>B Kumar</v>
          </cell>
          <cell r="O417" t="str">
            <v>BB Sran</v>
          </cell>
          <cell r="P417" t="str">
            <v>Mustafizur Rahman</v>
          </cell>
          <cell r="Q417" t="str">
            <v>M Vijay</v>
          </cell>
          <cell r="R417" t="str">
            <v>M Vohra</v>
          </cell>
          <cell r="S417" t="str">
            <v>SE Marsh</v>
          </cell>
          <cell r="T417" t="str">
            <v>DA Miller</v>
          </cell>
          <cell r="U417" t="str">
            <v>GJ Maxwell</v>
          </cell>
          <cell r="V417" t="str">
            <v>NS Naik</v>
          </cell>
          <cell r="W417" t="str">
            <v>AR Patel</v>
          </cell>
          <cell r="X417" t="str">
            <v>R Dhawan</v>
          </cell>
          <cell r="Y417" t="str">
            <v>MM Sharma</v>
          </cell>
          <cell r="Z417" t="str">
            <v>KJ Abbott</v>
          </cell>
          <cell r="AA417" t="str">
            <v>Sandeep Sharma</v>
          </cell>
        </row>
        <row r="418">
          <cell r="A418">
            <v>980933</v>
          </cell>
          <cell r="B418" t="str">
            <v>Delhi</v>
          </cell>
          <cell r="C418">
            <v>42483</v>
          </cell>
          <cell r="D418" t="str">
            <v>Delhi Daredevils</v>
          </cell>
          <cell r="E418" t="str">
            <v>Mumbai Indians</v>
          </cell>
          <cell r="F418" t="str">
            <v>Q de Kock</v>
          </cell>
          <cell r="G418" t="str">
            <v>SS Iyer</v>
          </cell>
          <cell r="H418" t="str">
            <v>SV Samson</v>
          </cell>
          <cell r="I418" t="str">
            <v>KK Nair</v>
          </cell>
          <cell r="J418" t="str">
            <v>JP Duminy</v>
          </cell>
          <cell r="K418" t="str">
            <v>P Negi</v>
          </cell>
          <cell r="L418" t="str">
            <v>CH Morris</v>
          </cell>
          <cell r="M418" t="str">
            <v>Z Khan</v>
          </cell>
          <cell r="N418" t="str">
            <v>A Mishra</v>
          </cell>
          <cell r="O418" t="str">
            <v>Mohammed Shami</v>
          </cell>
          <cell r="P418" t="str">
            <v>Imran Tahir</v>
          </cell>
          <cell r="Q418" t="str">
            <v>RG Sharma</v>
          </cell>
          <cell r="R418" t="str">
            <v>PA Patel</v>
          </cell>
          <cell r="S418" t="str">
            <v>AT Rayudu</v>
          </cell>
          <cell r="T418" t="str">
            <v>KH Pandya</v>
          </cell>
          <cell r="U418" t="str">
            <v>JC Buttler</v>
          </cell>
          <cell r="V418" t="str">
            <v>KA Pollard</v>
          </cell>
          <cell r="W418" t="str">
            <v>HH Pandya</v>
          </cell>
          <cell r="X418" t="str">
            <v>Harbhajan Singh</v>
          </cell>
          <cell r="Y418" t="str">
            <v>TG Southee</v>
          </cell>
          <cell r="Z418" t="str">
            <v>MJ McClenaghan</v>
          </cell>
          <cell r="AA418" t="str">
            <v>JJ Bumrah</v>
          </cell>
        </row>
        <row r="419">
          <cell r="A419">
            <v>980931</v>
          </cell>
          <cell r="B419" t="str">
            <v>Pune</v>
          </cell>
          <cell r="C419">
            <v>42482</v>
          </cell>
          <cell r="D419" t="str">
            <v>Rising Pune Supergiants</v>
          </cell>
          <cell r="E419" t="str">
            <v>Royal Challengers Bangalore</v>
          </cell>
          <cell r="F419" t="str">
            <v>AM Rahane</v>
          </cell>
          <cell r="G419" t="str">
            <v>F du Plessis</v>
          </cell>
          <cell r="H419" t="str">
            <v>KP Pietersen</v>
          </cell>
          <cell r="I419" t="str">
            <v>SPD Smith</v>
          </cell>
          <cell r="J419" t="str">
            <v>MS Dhoni</v>
          </cell>
          <cell r="K419" t="str">
            <v>NLTC Perera</v>
          </cell>
          <cell r="L419" t="str">
            <v>R Bhatia</v>
          </cell>
          <cell r="M419" t="str">
            <v>R Ashwin</v>
          </cell>
          <cell r="N419" t="str">
            <v>Ankit Sharma</v>
          </cell>
          <cell r="O419" t="str">
            <v>M Ashwin</v>
          </cell>
          <cell r="P419" t="str">
            <v>I Sharma</v>
          </cell>
          <cell r="Q419" t="str">
            <v>V Kohli</v>
          </cell>
          <cell r="R419" t="str">
            <v>KL Rahul</v>
          </cell>
          <cell r="S419" t="str">
            <v>AB de Villiers</v>
          </cell>
          <cell r="T419" t="str">
            <v>SR Watson</v>
          </cell>
          <cell r="U419" t="str">
            <v>SN Khan</v>
          </cell>
          <cell r="V419" t="str">
            <v>Mandeep Singh</v>
          </cell>
          <cell r="W419" t="str">
            <v>STR Binny</v>
          </cell>
          <cell r="X419" t="str">
            <v>HV Patel</v>
          </cell>
          <cell r="Y419" t="str">
            <v>KW Richardson</v>
          </cell>
          <cell r="Z419" t="str">
            <v>T Shamsi</v>
          </cell>
          <cell r="AA419" t="str">
            <v>Iqbal Abdulla</v>
          </cell>
        </row>
        <row r="420">
          <cell r="A420">
            <v>980929</v>
          </cell>
          <cell r="B420" t="str">
            <v>Rajkot</v>
          </cell>
          <cell r="C420">
            <v>42481</v>
          </cell>
          <cell r="D420" t="str">
            <v>Gujarat Lions</v>
          </cell>
          <cell r="E420" t="str">
            <v>Sunrisers Hyderabad</v>
          </cell>
          <cell r="F420" t="str">
            <v>AJ Finch</v>
          </cell>
          <cell r="G420" t="str">
            <v>BB McCullum</v>
          </cell>
          <cell r="H420" t="str">
            <v>SK Raina</v>
          </cell>
          <cell r="I420" t="str">
            <v>KD Karthik</v>
          </cell>
          <cell r="J420" t="str">
            <v>DJ Bravo</v>
          </cell>
          <cell r="K420" t="str">
            <v>RA Jadeja</v>
          </cell>
          <cell r="L420" t="str">
            <v>AD Nath</v>
          </cell>
          <cell r="M420" t="str">
            <v>DW Steyn</v>
          </cell>
          <cell r="N420" t="str">
            <v>P Kumar</v>
          </cell>
          <cell r="O420" t="str">
            <v>DS Kulkarni</v>
          </cell>
          <cell r="P420" t="str">
            <v>PV Tambe</v>
          </cell>
          <cell r="Q420" t="str">
            <v>DA Warner</v>
          </cell>
          <cell r="R420" t="str">
            <v>S Dhawan</v>
          </cell>
          <cell r="S420" t="str">
            <v>MC Henriques</v>
          </cell>
          <cell r="T420" t="str">
            <v>EJG Morgan</v>
          </cell>
          <cell r="U420" t="str">
            <v>DJ Hooda</v>
          </cell>
          <cell r="V420" t="str">
            <v>AP Tare</v>
          </cell>
          <cell r="W420" t="str">
            <v>NV Ojha</v>
          </cell>
          <cell r="X420" t="str">
            <v>B Kumar</v>
          </cell>
          <cell r="Y420" t="str">
            <v>Mustafizur Rahman</v>
          </cell>
          <cell r="Z420" t="str">
            <v>Bipul Sharma</v>
          </cell>
          <cell r="AA420" t="str">
            <v>BB Sran</v>
          </cell>
        </row>
        <row r="421">
          <cell r="A421">
            <v>980927</v>
          </cell>
          <cell r="B421" t="str">
            <v>Mumbai</v>
          </cell>
          <cell r="C421">
            <v>42480</v>
          </cell>
          <cell r="D421" t="str">
            <v>Mumbai Indians</v>
          </cell>
          <cell r="E421" t="str">
            <v>Royal Challengers Bangalore</v>
          </cell>
          <cell r="F421" t="str">
            <v>RG Sharma</v>
          </cell>
          <cell r="G421" t="str">
            <v>PA Patel</v>
          </cell>
          <cell r="H421" t="str">
            <v>AT Rayudu</v>
          </cell>
          <cell r="I421" t="str">
            <v>JC Buttler</v>
          </cell>
          <cell r="J421" t="str">
            <v>KA Pollard</v>
          </cell>
          <cell r="K421" t="str">
            <v>HH Pandya</v>
          </cell>
          <cell r="L421" t="str">
            <v>KH Pandya</v>
          </cell>
          <cell r="M421" t="str">
            <v>Harbhajan Singh</v>
          </cell>
          <cell r="N421" t="str">
            <v>JJ Bumrah</v>
          </cell>
          <cell r="O421" t="str">
            <v>MJ McClenaghan</v>
          </cell>
          <cell r="P421" t="str">
            <v>TG Southee</v>
          </cell>
          <cell r="Q421" t="str">
            <v>V Kohli</v>
          </cell>
          <cell r="R421" t="str">
            <v>KL Rahul</v>
          </cell>
          <cell r="S421" t="str">
            <v>AB de Villiers</v>
          </cell>
          <cell r="T421" t="str">
            <v>SR Watson</v>
          </cell>
          <cell r="U421" t="str">
            <v>TM Head</v>
          </cell>
          <cell r="V421" t="str">
            <v>SN Khan</v>
          </cell>
          <cell r="W421" t="str">
            <v>STR Binny</v>
          </cell>
          <cell r="X421" t="str">
            <v>HV Patel</v>
          </cell>
          <cell r="Y421" t="str">
            <v>KW Richardson</v>
          </cell>
          <cell r="Z421" t="str">
            <v>Iqbal Abdulla</v>
          </cell>
          <cell r="AA421" t="str">
            <v>VR Aaron</v>
          </cell>
        </row>
        <row r="422">
          <cell r="A422">
            <v>980925</v>
          </cell>
          <cell r="B422" t="str">
            <v>Chandigarh</v>
          </cell>
          <cell r="C422">
            <v>42479</v>
          </cell>
          <cell r="D422" t="str">
            <v>Kings XI Punjab</v>
          </cell>
          <cell r="E422" t="str">
            <v>Kolkata Knight Riders</v>
          </cell>
          <cell r="F422" t="str">
            <v>M Vijay</v>
          </cell>
          <cell r="G422" t="str">
            <v>M Vohra</v>
          </cell>
          <cell r="H422" t="str">
            <v>SE Marsh</v>
          </cell>
          <cell r="I422" t="str">
            <v>WP Saha</v>
          </cell>
          <cell r="J422" t="str">
            <v>DA Miller</v>
          </cell>
          <cell r="K422" t="str">
            <v>GJ Maxwell</v>
          </cell>
          <cell r="L422" t="str">
            <v>AR Patel</v>
          </cell>
          <cell r="M422" t="str">
            <v>MM Sharma</v>
          </cell>
          <cell r="N422" t="str">
            <v>P Sahu</v>
          </cell>
          <cell r="O422" t="str">
            <v>KJ Abbott</v>
          </cell>
          <cell r="P422" t="str">
            <v>Sandeep Sharma</v>
          </cell>
          <cell r="Q422" t="str">
            <v>RV Uthappa</v>
          </cell>
          <cell r="R422" t="str">
            <v>G Gambhir</v>
          </cell>
          <cell r="S422" t="str">
            <v>MK Pandey</v>
          </cell>
          <cell r="T422" t="str">
            <v>Shakib Al Hasan</v>
          </cell>
          <cell r="U422" t="str">
            <v>SA Yadav</v>
          </cell>
          <cell r="V422" t="str">
            <v>YK Pathan</v>
          </cell>
          <cell r="W422" t="str">
            <v>AD Russell</v>
          </cell>
          <cell r="X422" t="str">
            <v>PP Chawla</v>
          </cell>
          <cell r="Y422" t="str">
            <v>SP Narine</v>
          </cell>
          <cell r="Z422" t="str">
            <v>M Morkel</v>
          </cell>
          <cell r="AA422" t="str">
            <v>UT Yadav</v>
          </cell>
        </row>
        <row r="423">
          <cell r="A423">
            <v>980923</v>
          </cell>
          <cell r="B423" t="str">
            <v>Hyderabad</v>
          </cell>
          <cell r="C423">
            <v>42478</v>
          </cell>
          <cell r="D423" t="str">
            <v>Sunrisers Hyderabad</v>
          </cell>
          <cell r="E423" t="str">
            <v>Mumbai Indians</v>
          </cell>
          <cell r="F423" t="str">
            <v>DA Warner</v>
          </cell>
          <cell r="G423" t="str">
            <v>S Dhawan</v>
          </cell>
          <cell r="H423" t="str">
            <v>MC Henriques</v>
          </cell>
          <cell r="I423" t="str">
            <v>EJG Morgan</v>
          </cell>
          <cell r="J423" t="str">
            <v>DJ Hooda</v>
          </cell>
          <cell r="K423" t="str">
            <v>NV Ojha</v>
          </cell>
          <cell r="L423" t="str">
            <v>Bipul Sharma</v>
          </cell>
          <cell r="M423" t="str">
            <v>A Ashish Reddy</v>
          </cell>
          <cell r="N423" t="str">
            <v>B Kumar</v>
          </cell>
          <cell r="O423" t="str">
            <v>Mustafizur Rahman</v>
          </cell>
          <cell r="P423" t="str">
            <v>BB Sran</v>
          </cell>
          <cell r="Q423" t="str">
            <v>MJ Guptill</v>
          </cell>
          <cell r="R423" t="str">
            <v>PA Patel</v>
          </cell>
          <cell r="S423" t="str">
            <v>AT Rayudu</v>
          </cell>
          <cell r="T423" t="str">
            <v>RG Sharma</v>
          </cell>
          <cell r="U423" t="str">
            <v>JC Buttler</v>
          </cell>
          <cell r="V423" t="str">
            <v>KH Pandya</v>
          </cell>
          <cell r="W423" t="str">
            <v>HH Pandya</v>
          </cell>
          <cell r="X423" t="str">
            <v>Harbhajan Singh</v>
          </cell>
          <cell r="Y423" t="str">
            <v>TG Southee</v>
          </cell>
          <cell r="Z423" t="str">
            <v>MJ McClenaghan</v>
          </cell>
          <cell r="AA423" t="str">
            <v>JJ Bumrah</v>
          </cell>
        </row>
        <row r="424">
          <cell r="A424">
            <v>980921</v>
          </cell>
          <cell r="B424" t="str">
            <v>Bangalore</v>
          </cell>
          <cell r="C424">
            <v>42477</v>
          </cell>
          <cell r="D424" t="str">
            <v>Royal Challengers Bangalore</v>
          </cell>
          <cell r="E424" t="str">
            <v>Delhi Daredevils</v>
          </cell>
          <cell r="F424" t="str">
            <v>CH Gayle</v>
          </cell>
          <cell r="G424" t="str">
            <v>V Kohli</v>
          </cell>
          <cell r="H424" t="str">
            <v>AB de Villiers</v>
          </cell>
          <cell r="I424" t="str">
            <v>SR Watson</v>
          </cell>
          <cell r="J424" t="str">
            <v>SN Khan</v>
          </cell>
          <cell r="K424" t="str">
            <v>KM Jadhav</v>
          </cell>
          <cell r="L424" t="str">
            <v>D Wiese</v>
          </cell>
          <cell r="M424" t="str">
            <v>Parvez Rasool</v>
          </cell>
          <cell r="N424" t="str">
            <v>HV Patel</v>
          </cell>
          <cell r="O424" t="str">
            <v>YS Chahal</v>
          </cell>
          <cell r="P424" t="str">
            <v>S Aravind</v>
          </cell>
          <cell r="Q424" t="str">
            <v>Q de Kock</v>
          </cell>
          <cell r="R424" t="str">
            <v>SS Iyer</v>
          </cell>
          <cell r="S424" t="str">
            <v>SV Samson</v>
          </cell>
          <cell r="T424" t="str">
            <v>KK Nair</v>
          </cell>
          <cell r="U424" t="str">
            <v>JP Duminy</v>
          </cell>
          <cell r="V424" t="str">
            <v>CR Brathwaite</v>
          </cell>
          <cell r="W424" t="str">
            <v>CH Morris</v>
          </cell>
          <cell r="X424" t="str">
            <v>P Negi</v>
          </cell>
          <cell r="Y424" t="str">
            <v>Z Khan</v>
          </cell>
          <cell r="Z424" t="str">
            <v>A Mishra</v>
          </cell>
          <cell r="AA424" t="str">
            <v>Mohammed Shami</v>
          </cell>
        </row>
        <row r="425">
          <cell r="A425">
            <v>980919</v>
          </cell>
          <cell r="B425" t="str">
            <v>Chandigarh</v>
          </cell>
          <cell r="C425">
            <v>42477</v>
          </cell>
          <cell r="D425" t="str">
            <v>Kings XI Punjab</v>
          </cell>
          <cell r="E425" t="str">
            <v>Rising Pune Supergiants</v>
          </cell>
          <cell r="F425" t="str">
            <v>M Vijay</v>
          </cell>
          <cell r="G425" t="str">
            <v>M Vohra</v>
          </cell>
          <cell r="H425" t="str">
            <v>SE Marsh</v>
          </cell>
          <cell r="I425" t="str">
            <v>DA Miller</v>
          </cell>
          <cell r="J425" t="str">
            <v>GJ Maxwell</v>
          </cell>
          <cell r="K425" t="str">
            <v>WP Saha</v>
          </cell>
          <cell r="L425" t="str">
            <v>AR Patel</v>
          </cell>
          <cell r="M425" t="str">
            <v>MM Sharma</v>
          </cell>
          <cell r="N425" t="str">
            <v>KJ Abbott</v>
          </cell>
          <cell r="O425" t="str">
            <v>P Sahu</v>
          </cell>
          <cell r="P425" t="str">
            <v>Sandeep Sharma</v>
          </cell>
          <cell r="Q425" t="str">
            <v>AM Rahane</v>
          </cell>
          <cell r="R425" t="str">
            <v>F du Plessis</v>
          </cell>
          <cell r="S425" t="str">
            <v>KP Pietersen</v>
          </cell>
          <cell r="T425" t="str">
            <v>NLTC Perera</v>
          </cell>
          <cell r="U425" t="str">
            <v>SPD Smith</v>
          </cell>
          <cell r="V425" t="str">
            <v>MS Dhoni</v>
          </cell>
          <cell r="W425" t="str">
            <v>IK Pathan</v>
          </cell>
          <cell r="X425" t="str">
            <v>R Ashwin</v>
          </cell>
          <cell r="Y425" t="str">
            <v>I Sharma</v>
          </cell>
          <cell r="Z425" t="str">
            <v>Ankit Sharma</v>
          </cell>
          <cell r="AA425" t="str">
            <v>M Ashwin</v>
          </cell>
        </row>
        <row r="426">
          <cell r="A426">
            <v>980917</v>
          </cell>
          <cell r="B426" t="str">
            <v>Mumbai</v>
          </cell>
          <cell r="C426">
            <v>42476</v>
          </cell>
          <cell r="D426" t="str">
            <v>Mumbai Indians</v>
          </cell>
          <cell r="E426" t="str">
            <v>Gujarat Lions</v>
          </cell>
          <cell r="F426" t="str">
            <v>RG Sharma</v>
          </cell>
          <cell r="G426" t="str">
            <v>PA Patel</v>
          </cell>
          <cell r="H426" t="str">
            <v>HH Pandya</v>
          </cell>
          <cell r="I426" t="str">
            <v>JC Buttler</v>
          </cell>
          <cell r="J426" t="str">
            <v>KA Pollard</v>
          </cell>
          <cell r="K426" t="str">
            <v>AT Rayudu</v>
          </cell>
          <cell r="L426" t="str">
            <v>Harbhajan Singh</v>
          </cell>
          <cell r="M426" t="str">
            <v>KH Pandya</v>
          </cell>
          <cell r="N426" t="str">
            <v>TG Southee</v>
          </cell>
          <cell r="O426" t="str">
            <v>MJ McClenaghan</v>
          </cell>
          <cell r="P426" t="str">
            <v>JJ Bumrah</v>
          </cell>
          <cell r="Q426" t="str">
            <v>AJ Finch</v>
          </cell>
          <cell r="R426" t="str">
            <v>BB McCullum</v>
          </cell>
          <cell r="S426" t="str">
            <v>SK Raina</v>
          </cell>
          <cell r="T426" t="str">
            <v>KD Karthik</v>
          </cell>
          <cell r="U426" t="str">
            <v>DJ Bravo</v>
          </cell>
          <cell r="V426" t="str">
            <v>AD Nath</v>
          </cell>
          <cell r="W426" t="str">
            <v>JP Faulkner</v>
          </cell>
          <cell r="X426" t="str">
            <v>P Kumar</v>
          </cell>
          <cell r="Y426" t="str">
            <v>DS Kulkarni</v>
          </cell>
          <cell r="Z426" t="str">
            <v>SB Jakati</v>
          </cell>
          <cell r="AA426" t="str">
            <v>PV Tambe</v>
          </cell>
        </row>
        <row r="427">
          <cell r="A427">
            <v>980915</v>
          </cell>
          <cell r="B427" t="str">
            <v>Hyderabad</v>
          </cell>
          <cell r="C427">
            <v>42476</v>
          </cell>
          <cell r="D427" t="str">
            <v>Sunrisers Hyderabad</v>
          </cell>
          <cell r="E427" t="str">
            <v>Kolkata Knight Riders</v>
          </cell>
          <cell r="F427" t="str">
            <v>DA Warner</v>
          </cell>
          <cell r="G427" t="str">
            <v>S Dhawan</v>
          </cell>
          <cell r="H427" t="str">
            <v>MC Henriques</v>
          </cell>
          <cell r="I427" t="str">
            <v>EJG Morgan</v>
          </cell>
          <cell r="J427" t="str">
            <v>DJ Hooda</v>
          </cell>
          <cell r="K427" t="str">
            <v>NV Ojha</v>
          </cell>
          <cell r="L427" t="str">
            <v>A Ashish Reddy</v>
          </cell>
          <cell r="M427" t="str">
            <v>KV Sharma</v>
          </cell>
          <cell r="N427" t="str">
            <v>B Kumar</v>
          </cell>
          <cell r="O427" t="str">
            <v>Mustafizur Rahman</v>
          </cell>
          <cell r="P427" t="str">
            <v>BB Sran</v>
          </cell>
          <cell r="Q427" t="str">
            <v>RV Uthappa</v>
          </cell>
          <cell r="R427" t="str">
            <v>G Gambhir</v>
          </cell>
          <cell r="S427" t="str">
            <v>AD Russell</v>
          </cell>
          <cell r="T427" t="str">
            <v>MK Pandey</v>
          </cell>
          <cell r="U427" t="str">
            <v>Shakib Al Hasan</v>
          </cell>
          <cell r="V427" t="str">
            <v>YK Pathan</v>
          </cell>
          <cell r="W427" t="str">
            <v>SA Yadav</v>
          </cell>
          <cell r="X427" t="str">
            <v>PP Chawla</v>
          </cell>
          <cell r="Y427" t="str">
            <v>SP Narine</v>
          </cell>
          <cell r="Z427" t="str">
            <v>M Morkel</v>
          </cell>
          <cell r="AA427" t="str">
            <v>UT Yadav</v>
          </cell>
        </row>
        <row r="428">
          <cell r="A428">
            <v>980913</v>
          </cell>
          <cell r="B428" t="str">
            <v>Delhi</v>
          </cell>
          <cell r="C428">
            <v>42475</v>
          </cell>
          <cell r="D428" t="str">
            <v>Delhi Daredevils</v>
          </cell>
          <cell r="E428" t="str">
            <v>Kings XI Punjab</v>
          </cell>
          <cell r="F428" t="str">
            <v>Q de Kock</v>
          </cell>
          <cell r="G428" t="str">
            <v>SS Iyer</v>
          </cell>
          <cell r="H428" t="str">
            <v>SV Samson</v>
          </cell>
          <cell r="I428" t="str">
            <v>P Negi</v>
          </cell>
          <cell r="J428" t="str">
            <v>KK Nair</v>
          </cell>
          <cell r="K428" t="str">
            <v>JP Duminy</v>
          </cell>
          <cell r="L428" t="str">
            <v>CR Brathwaite</v>
          </cell>
          <cell r="M428" t="str">
            <v>J Yadav</v>
          </cell>
          <cell r="N428" t="str">
            <v>CH Morris</v>
          </cell>
          <cell r="O428" t="str">
            <v>Z Khan</v>
          </cell>
          <cell r="P428" t="str">
            <v>A Mishra</v>
          </cell>
          <cell r="Q428" t="str">
            <v>M Vijay</v>
          </cell>
          <cell r="R428" t="str">
            <v>M Vohra</v>
          </cell>
          <cell r="S428" t="str">
            <v>SE Marsh</v>
          </cell>
          <cell r="T428" t="str">
            <v>DA Miller</v>
          </cell>
          <cell r="U428" t="str">
            <v>GJ Maxwell</v>
          </cell>
          <cell r="V428" t="str">
            <v>AR Patel</v>
          </cell>
          <cell r="W428" t="str">
            <v>WP Saha</v>
          </cell>
          <cell r="X428" t="str">
            <v>MG Johnson</v>
          </cell>
          <cell r="Y428" t="str">
            <v>MM Sharma</v>
          </cell>
          <cell r="Z428" t="str">
            <v>P Sahu</v>
          </cell>
          <cell r="AA428" t="str">
            <v>Sandeep Sharma</v>
          </cell>
        </row>
        <row r="429">
          <cell r="A429">
            <v>980911</v>
          </cell>
          <cell r="B429" t="str">
            <v>Rajkot</v>
          </cell>
          <cell r="C429">
            <v>42474</v>
          </cell>
          <cell r="D429" t="str">
            <v>Gujarat Lions</v>
          </cell>
          <cell r="E429" t="str">
            <v>Rising Pune Supergiants</v>
          </cell>
          <cell r="F429" t="str">
            <v>AJ Finch</v>
          </cell>
          <cell r="G429" t="str">
            <v>BB McCullum</v>
          </cell>
          <cell r="H429" t="str">
            <v>SK Raina</v>
          </cell>
          <cell r="I429" t="str">
            <v>DJ Bravo</v>
          </cell>
          <cell r="J429" t="str">
            <v>RA Jadeja</v>
          </cell>
          <cell r="K429" t="str">
            <v>KD Karthik</v>
          </cell>
          <cell r="L429" t="str">
            <v>AD Nath</v>
          </cell>
          <cell r="M429" t="str">
            <v>JP Faulkner</v>
          </cell>
          <cell r="N429" t="str">
            <v>P Kumar</v>
          </cell>
          <cell r="O429" t="str">
            <v>SB Jakati</v>
          </cell>
          <cell r="P429" t="str">
            <v>PV Tambe</v>
          </cell>
          <cell r="Q429" t="str">
            <v>AM Rahane</v>
          </cell>
          <cell r="R429" t="str">
            <v>F du Plessis</v>
          </cell>
          <cell r="S429" t="str">
            <v>KP Pietersen</v>
          </cell>
          <cell r="T429" t="str">
            <v>SPD Smith</v>
          </cell>
          <cell r="U429" t="str">
            <v>MS Dhoni</v>
          </cell>
          <cell r="V429" t="str">
            <v>MR Marsh</v>
          </cell>
          <cell r="W429" t="str">
            <v>R Bhatia</v>
          </cell>
          <cell r="X429" t="str">
            <v>R Ashwin</v>
          </cell>
          <cell r="Y429" t="str">
            <v>I Sharma</v>
          </cell>
          <cell r="Z429" t="str">
            <v>RP Singh</v>
          </cell>
          <cell r="AA429" t="str">
            <v>M Ashwin</v>
          </cell>
        </row>
        <row r="430">
          <cell r="A430">
            <v>980909</v>
          </cell>
          <cell r="B430" t="str">
            <v>Kolkata</v>
          </cell>
          <cell r="C430">
            <v>42473</v>
          </cell>
          <cell r="D430" t="str">
            <v>Kolkata Knight Riders</v>
          </cell>
          <cell r="E430" t="str">
            <v>Mumbai Indians</v>
          </cell>
          <cell r="F430" t="str">
            <v>RV Uthappa</v>
          </cell>
          <cell r="G430" t="str">
            <v>G Gambhir</v>
          </cell>
          <cell r="H430" t="str">
            <v>MK Pandey</v>
          </cell>
          <cell r="I430" t="str">
            <v>AD Russell</v>
          </cell>
          <cell r="J430" t="str">
            <v>YK Pathan</v>
          </cell>
          <cell r="K430" t="str">
            <v>C Munro</v>
          </cell>
          <cell r="L430" t="str">
            <v>SA Yadav</v>
          </cell>
          <cell r="M430" t="str">
            <v>PP Chawla</v>
          </cell>
          <cell r="N430" t="str">
            <v>JW Hastings</v>
          </cell>
          <cell r="O430" t="str">
            <v>Kuldeep Yadav</v>
          </cell>
          <cell r="P430" t="str">
            <v>GB Hogg</v>
          </cell>
          <cell r="Q430" t="str">
            <v>RG Sharma</v>
          </cell>
          <cell r="R430" t="str">
            <v>PA Patel</v>
          </cell>
          <cell r="S430" t="str">
            <v>HH Pandya</v>
          </cell>
          <cell r="T430" t="str">
            <v>MJ McClenaghan</v>
          </cell>
          <cell r="U430" t="str">
            <v>JC Buttler</v>
          </cell>
          <cell r="V430" t="str">
            <v>KA Pollard</v>
          </cell>
          <cell r="W430" t="str">
            <v>AT Rayudu</v>
          </cell>
          <cell r="X430" t="str">
            <v>Harbhajan Singh</v>
          </cell>
          <cell r="Y430" t="str">
            <v>J Suchith</v>
          </cell>
          <cell r="Z430" t="str">
            <v>TG Southee</v>
          </cell>
          <cell r="AA430" t="str">
            <v>JJ Bumrah</v>
          </cell>
        </row>
        <row r="431">
          <cell r="A431">
            <v>980907</v>
          </cell>
          <cell r="B431" t="str">
            <v>Bangalore</v>
          </cell>
          <cell r="C431">
            <v>42472</v>
          </cell>
          <cell r="D431" t="str">
            <v>Royal Challengers Bangalore</v>
          </cell>
          <cell r="E431" t="str">
            <v>Sunrisers Hyderabad</v>
          </cell>
          <cell r="F431" t="str">
            <v>CH Gayle</v>
          </cell>
          <cell r="G431" t="str">
            <v>V Kohli</v>
          </cell>
          <cell r="H431" t="str">
            <v>AB de Villiers</v>
          </cell>
          <cell r="I431" t="str">
            <v>SR Watson</v>
          </cell>
          <cell r="J431" t="str">
            <v>SN Khan</v>
          </cell>
          <cell r="K431" t="str">
            <v>KM Jadhav</v>
          </cell>
          <cell r="L431" t="str">
            <v>STR Binny</v>
          </cell>
          <cell r="M431" t="str">
            <v>Parvez Rasool</v>
          </cell>
          <cell r="N431" t="str">
            <v>HV Patel</v>
          </cell>
          <cell r="O431" t="str">
            <v>AF Milne</v>
          </cell>
          <cell r="P431" t="str">
            <v>YS Chahal</v>
          </cell>
          <cell r="Q431" t="str">
            <v>DA Warner</v>
          </cell>
          <cell r="R431" t="str">
            <v>S Dhawan</v>
          </cell>
          <cell r="S431" t="str">
            <v>MC Henriques</v>
          </cell>
          <cell r="T431" t="str">
            <v>NV Ojha</v>
          </cell>
          <cell r="U431" t="str">
            <v>DJ Hooda</v>
          </cell>
          <cell r="V431" t="str">
            <v>EJG Morgan</v>
          </cell>
          <cell r="W431" t="str">
            <v>A Ashish Reddy</v>
          </cell>
          <cell r="X431" t="str">
            <v>KV Sharma</v>
          </cell>
          <cell r="Y431" t="str">
            <v>A Nehra</v>
          </cell>
          <cell r="Z431" t="str">
            <v>B Kumar</v>
          </cell>
          <cell r="AA431" t="str">
            <v>Mustafizur Rahman</v>
          </cell>
        </row>
        <row r="432">
          <cell r="A432">
            <v>980905</v>
          </cell>
          <cell r="B432" t="str">
            <v>Chandigarh</v>
          </cell>
          <cell r="C432">
            <v>42471</v>
          </cell>
          <cell r="D432" t="str">
            <v>Kings XI Punjab</v>
          </cell>
          <cell r="E432" t="str">
            <v>Gujarat Lions</v>
          </cell>
          <cell r="F432" t="str">
            <v>M Vijay</v>
          </cell>
          <cell r="G432" t="str">
            <v>M Vohra</v>
          </cell>
          <cell r="H432" t="str">
            <v>DA Miller</v>
          </cell>
          <cell r="I432" t="str">
            <v>GJ Maxwell</v>
          </cell>
          <cell r="J432" t="str">
            <v>WP Saha</v>
          </cell>
          <cell r="K432" t="str">
            <v>MP Stoinis</v>
          </cell>
          <cell r="L432" t="str">
            <v>AR Patel</v>
          </cell>
          <cell r="M432" t="str">
            <v>MG Johnson</v>
          </cell>
          <cell r="N432" t="str">
            <v>P Sahu</v>
          </cell>
          <cell r="O432" t="str">
            <v>MM Sharma</v>
          </cell>
          <cell r="P432" t="str">
            <v>Sandeep Sharma</v>
          </cell>
          <cell r="Q432" t="str">
            <v>AJ Finch</v>
          </cell>
          <cell r="R432" t="str">
            <v>BB McCullum</v>
          </cell>
          <cell r="S432" t="str">
            <v>SK Raina</v>
          </cell>
          <cell r="T432" t="str">
            <v>KD Karthik</v>
          </cell>
          <cell r="U432" t="str">
            <v>RA Jadeja</v>
          </cell>
          <cell r="V432" t="str">
            <v>Ishan Kishan</v>
          </cell>
          <cell r="W432" t="str">
            <v>DJ Bravo</v>
          </cell>
          <cell r="X432" t="str">
            <v>JP Faulkner</v>
          </cell>
          <cell r="Y432" t="str">
            <v>P Kumar</v>
          </cell>
          <cell r="Z432" t="str">
            <v>PJ Sangwan</v>
          </cell>
          <cell r="AA432" t="str">
            <v>S Ladda</v>
          </cell>
        </row>
        <row r="433">
          <cell r="A433">
            <v>980903</v>
          </cell>
          <cell r="B433" t="str">
            <v>Kolkata</v>
          </cell>
          <cell r="C433">
            <v>42470</v>
          </cell>
          <cell r="D433" t="str">
            <v>Kolkata Knight Riders</v>
          </cell>
          <cell r="E433" t="str">
            <v>Delhi Daredevils</v>
          </cell>
          <cell r="F433" t="str">
            <v>RV Uthappa</v>
          </cell>
          <cell r="G433" t="str">
            <v>G Gambhir</v>
          </cell>
          <cell r="H433" t="str">
            <v>MK Pandey</v>
          </cell>
          <cell r="I433" t="str">
            <v>C Munro</v>
          </cell>
          <cell r="J433" t="str">
            <v>SA Yadav</v>
          </cell>
          <cell r="K433" t="str">
            <v>YK Pathan</v>
          </cell>
          <cell r="L433" t="str">
            <v>AD Russell</v>
          </cell>
          <cell r="M433" t="str">
            <v>PP Chawla</v>
          </cell>
          <cell r="N433" t="str">
            <v>JW Hastings</v>
          </cell>
          <cell r="O433" t="str">
            <v>GB Hogg</v>
          </cell>
          <cell r="P433" t="str">
            <v>UT Yadav</v>
          </cell>
          <cell r="Q433" t="str">
            <v>MA Agarwal</v>
          </cell>
          <cell r="R433" t="str">
            <v>Q de Kock</v>
          </cell>
          <cell r="S433" t="str">
            <v>SS Iyer</v>
          </cell>
          <cell r="T433" t="str">
            <v>KK Nair</v>
          </cell>
          <cell r="U433" t="str">
            <v>SV Samson</v>
          </cell>
          <cell r="V433" t="str">
            <v>P Negi</v>
          </cell>
          <cell r="W433" t="str">
            <v>CR Brathwaite</v>
          </cell>
          <cell r="X433" t="str">
            <v>CH Morris</v>
          </cell>
          <cell r="Y433" t="str">
            <v>NM Coulter-Nile</v>
          </cell>
          <cell r="Z433" t="str">
            <v>A Mishra</v>
          </cell>
          <cell r="AA433" t="str">
            <v>Z Khan</v>
          </cell>
        </row>
        <row r="434">
          <cell r="A434">
            <v>980901</v>
          </cell>
          <cell r="B434" t="str">
            <v>Mumbai</v>
          </cell>
          <cell r="C434">
            <v>42469</v>
          </cell>
          <cell r="D434" t="str">
            <v>Mumbai Indians</v>
          </cell>
          <cell r="E434" t="str">
            <v>Rising Pune Supergiants</v>
          </cell>
          <cell r="F434" t="str">
            <v>LMP Simmons</v>
          </cell>
          <cell r="G434" t="str">
            <v>RG Sharma</v>
          </cell>
          <cell r="H434" t="str">
            <v>HH Pandya</v>
          </cell>
          <cell r="I434" t="str">
            <v>JC Buttler</v>
          </cell>
          <cell r="J434" t="str">
            <v>AT Rayudu</v>
          </cell>
          <cell r="K434" t="str">
            <v>KA Pollard</v>
          </cell>
          <cell r="L434" t="str">
            <v>S Gopal</v>
          </cell>
          <cell r="M434" t="str">
            <v>Harbhajan Singh</v>
          </cell>
          <cell r="N434" t="str">
            <v>R Vinay Kumar</v>
          </cell>
          <cell r="O434" t="str">
            <v>MJ McClenaghan</v>
          </cell>
          <cell r="P434" t="str">
            <v>JJ Bumrah</v>
          </cell>
          <cell r="Q434" t="str">
            <v>AM Rahane</v>
          </cell>
          <cell r="R434" t="str">
            <v>F du Plessis</v>
          </cell>
          <cell r="S434" t="str">
            <v>KP Pietersen</v>
          </cell>
          <cell r="T434" t="str">
            <v>MS Dhoni</v>
          </cell>
          <cell r="U434" t="str">
            <v>SPD Smith</v>
          </cell>
          <cell r="V434" t="str">
            <v>R Bhatia</v>
          </cell>
          <cell r="W434" t="str">
            <v>MR Marsh</v>
          </cell>
          <cell r="X434" t="str">
            <v>R Ashwin</v>
          </cell>
          <cell r="Y434" t="str">
            <v>I Sharma</v>
          </cell>
          <cell r="Z434" t="str">
            <v>M Ashwin</v>
          </cell>
          <cell r="AA434" t="str">
            <v>RP Singh</v>
          </cell>
        </row>
        <row r="435">
          <cell r="A435">
            <v>829823</v>
          </cell>
          <cell r="B435" t="str">
            <v>Kolkata</v>
          </cell>
          <cell r="C435">
            <v>42148</v>
          </cell>
          <cell r="D435" t="str">
            <v>Mumbai Indians</v>
          </cell>
          <cell r="E435" t="str">
            <v>Chennai Super Kings</v>
          </cell>
          <cell r="F435" t="str">
            <v>LMP Simmons</v>
          </cell>
          <cell r="G435" t="str">
            <v>PA Patel</v>
          </cell>
          <cell r="H435" t="str">
            <v>RG Sharma</v>
          </cell>
          <cell r="I435" t="str">
            <v>KA Pollard</v>
          </cell>
          <cell r="J435" t="str">
            <v>AT Rayudu</v>
          </cell>
          <cell r="K435" t="str">
            <v>HH Pandya</v>
          </cell>
          <cell r="L435" t="str">
            <v>Harbhajan Singh</v>
          </cell>
          <cell r="M435" t="str">
            <v>J Suchith</v>
          </cell>
          <cell r="N435" t="str">
            <v>MJ McClenaghan</v>
          </cell>
          <cell r="O435" t="str">
            <v>R Vinay Kumar</v>
          </cell>
          <cell r="P435" t="str">
            <v>SL Malinga</v>
          </cell>
          <cell r="Q435" t="str">
            <v>DR Smith</v>
          </cell>
          <cell r="R435" t="str">
            <v>MEK Hussey</v>
          </cell>
          <cell r="S435" t="str">
            <v>SK Raina</v>
          </cell>
          <cell r="T435" t="str">
            <v>MS Dhoni</v>
          </cell>
          <cell r="U435" t="str">
            <v>DJ Bravo</v>
          </cell>
          <cell r="V435" t="str">
            <v>P Negi</v>
          </cell>
          <cell r="W435" t="str">
            <v>F du Plessis</v>
          </cell>
          <cell r="X435" t="str">
            <v>RA Jadeja</v>
          </cell>
          <cell r="Y435" t="str">
            <v>R Ashwin</v>
          </cell>
          <cell r="Z435" t="str">
            <v>MM Sharma</v>
          </cell>
          <cell r="AA435" t="str">
            <v>A Nehra</v>
          </cell>
        </row>
        <row r="436">
          <cell r="A436">
            <v>829821</v>
          </cell>
          <cell r="B436" t="str">
            <v>Ranchi</v>
          </cell>
          <cell r="C436">
            <v>42146</v>
          </cell>
          <cell r="D436" t="str">
            <v>Chennai Super Kings</v>
          </cell>
          <cell r="E436" t="str">
            <v>Royal Challengers Bangalore</v>
          </cell>
          <cell r="F436" t="str">
            <v>DR Smith</v>
          </cell>
          <cell r="G436" t="str">
            <v>MEK Hussey</v>
          </cell>
          <cell r="H436" t="str">
            <v>F du Plessis</v>
          </cell>
          <cell r="I436" t="str">
            <v>SK Raina</v>
          </cell>
          <cell r="J436" t="str">
            <v>MS Dhoni</v>
          </cell>
          <cell r="K436" t="str">
            <v>P Negi</v>
          </cell>
          <cell r="L436" t="str">
            <v>DJ Bravo</v>
          </cell>
          <cell r="M436" t="str">
            <v>RA Jadeja</v>
          </cell>
          <cell r="N436" t="str">
            <v>R Ashwin</v>
          </cell>
          <cell r="O436" t="str">
            <v>MM Sharma</v>
          </cell>
          <cell r="P436" t="str">
            <v>A Nehra</v>
          </cell>
          <cell r="Q436" t="str">
            <v>CH Gayle</v>
          </cell>
          <cell r="R436" t="str">
            <v>V Kohli</v>
          </cell>
          <cell r="S436" t="str">
            <v>AB de Villiers</v>
          </cell>
          <cell r="T436" t="str">
            <v>Mandeep Singh</v>
          </cell>
          <cell r="U436" t="str">
            <v>KD Karthik</v>
          </cell>
          <cell r="V436" t="str">
            <v>SN Khan</v>
          </cell>
          <cell r="W436" t="str">
            <v>D Wiese</v>
          </cell>
          <cell r="X436" t="str">
            <v>HV Patel</v>
          </cell>
          <cell r="Y436" t="str">
            <v>MA Starc</v>
          </cell>
          <cell r="Z436" t="str">
            <v>S Aravind</v>
          </cell>
          <cell r="AA436" t="str">
            <v>YS Chahal</v>
          </cell>
        </row>
        <row r="437">
          <cell r="A437">
            <v>829819</v>
          </cell>
          <cell r="B437" t="str">
            <v>Pune</v>
          </cell>
          <cell r="C437">
            <v>42144</v>
          </cell>
          <cell r="D437" t="str">
            <v>Royal Challengers Bangalore</v>
          </cell>
          <cell r="E437" t="str">
            <v>Rajasthan Royals</v>
          </cell>
          <cell r="F437" t="str">
            <v>CH Gayle</v>
          </cell>
          <cell r="G437" t="str">
            <v>V Kohli</v>
          </cell>
          <cell r="H437" t="str">
            <v>AB de Villiers</v>
          </cell>
          <cell r="I437" t="str">
            <v>Mandeep Singh</v>
          </cell>
          <cell r="J437" t="str">
            <v>KD Karthik</v>
          </cell>
          <cell r="K437" t="str">
            <v>SN Khan</v>
          </cell>
          <cell r="L437" t="str">
            <v>D Wiese</v>
          </cell>
          <cell r="M437" t="str">
            <v>MA Starc</v>
          </cell>
          <cell r="N437" t="str">
            <v>HV Patel</v>
          </cell>
          <cell r="O437" t="str">
            <v>YS Chahal</v>
          </cell>
          <cell r="P437" t="str">
            <v>S Aravind</v>
          </cell>
          <cell r="Q437" t="str">
            <v>AM Rahane</v>
          </cell>
          <cell r="R437" t="str">
            <v>SR Watson</v>
          </cell>
          <cell r="S437" t="str">
            <v>SV Samson</v>
          </cell>
          <cell r="T437" t="str">
            <v>SPD Smith</v>
          </cell>
          <cell r="U437" t="str">
            <v>KK Nair</v>
          </cell>
          <cell r="V437" t="str">
            <v>DJ Hooda</v>
          </cell>
          <cell r="W437" t="str">
            <v>JP Faulkner</v>
          </cell>
          <cell r="X437" t="str">
            <v>STR Binny</v>
          </cell>
          <cell r="Y437" t="str">
            <v>CH Morris</v>
          </cell>
          <cell r="Z437" t="str">
            <v>Ankit Sharma</v>
          </cell>
          <cell r="AA437" t="str">
            <v>DS Kulkarni</v>
          </cell>
        </row>
        <row r="438">
          <cell r="A438">
            <v>829817</v>
          </cell>
          <cell r="B438" t="str">
            <v>Mumbai</v>
          </cell>
          <cell r="C438">
            <v>42143</v>
          </cell>
          <cell r="D438" t="str">
            <v>Chennai Super Kings</v>
          </cell>
          <cell r="E438" t="str">
            <v>Mumbai Indians</v>
          </cell>
          <cell r="F438" t="str">
            <v>DR Smith</v>
          </cell>
          <cell r="G438" t="str">
            <v>MEK Hussey</v>
          </cell>
          <cell r="H438" t="str">
            <v>F du Plessis</v>
          </cell>
          <cell r="I438" t="str">
            <v>SK Raina</v>
          </cell>
          <cell r="J438" t="str">
            <v>MS Dhoni</v>
          </cell>
          <cell r="K438" t="str">
            <v>DJ Bravo</v>
          </cell>
          <cell r="L438" t="str">
            <v>RA Jadeja</v>
          </cell>
          <cell r="M438" t="str">
            <v>P Negi</v>
          </cell>
          <cell r="N438" t="str">
            <v>R Ashwin</v>
          </cell>
          <cell r="O438" t="str">
            <v>MM Sharma</v>
          </cell>
          <cell r="P438" t="str">
            <v>A Nehra</v>
          </cell>
          <cell r="Q438" t="str">
            <v>LMP Simmons</v>
          </cell>
          <cell r="R438" t="str">
            <v>PA Patel</v>
          </cell>
          <cell r="S438" t="str">
            <v>RG Sharma</v>
          </cell>
          <cell r="T438" t="str">
            <v>KA Pollard</v>
          </cell>
          <cell r="U438" t="str">
            <v>HH Pandya</v>
          </cell>
          <cell r="V438" t="str">
            <v>AT Rayudu</v>
          </cell>
          <cell r="W438" t="str">
            <v>Harbhajan Singh</v>
          </cell>
          <cell r="X438" t="str">
            <v>J Suchith</v>
          </cell>
          <cell r="Y438" t="str">
            <v>MJ McClenaghan</v>
          </cell>
          <cell r="Z438" t="str">
            <v>R Vinay Kumar</v>
          </cell>
          <cell r="AA438" t="str">
            <v>SL Malinga</v>
          </cell>
        </row>
        <row r="439">
          <cell r="A439">
            <v>829813</v>
          </cell>
          <cell r="B439" t="str">
            <v>Bangalore</v>
          </cell>
          <cell r="C439">
            <v>42141</v>
          </cell>
          <cell r="D439" t="str">
            <v>Royal Challengers Bangalore</v>
          </cell>
          <cell r="E439" t="str">
            <v>Delhi Daredevils</v>
          </cell>
          <cell r="F439" t="str">
            <v>V Kohli</v>
          </cell>
          <cell r="G439" t="str">
            <v>CH Gayle</v>
          </cell>
          <cell r="H439" t="str">
            <v>AB de Villiers</v>
          </cell>
          <cell r="I439" t="str">
            <v>Mandeep Singh</v>
          </cell>
          <cell r="J439" t="str">
            <v>KD Karthik</v>
          </cell>
          <cell r="K439" t="str">
            <v>SN Khan</v>
          </cell>
          <cell r="L439" t="str">
            <v>D Wiese</v>
          </cell>
          <cell r="M439" t="str">
            <v>MA Starc</v>
          </cell>
          <cell r="N439" t="str">
            <v>HV Patel</v>
          </cell>
          <cell r="O439" t="str">
            <v>YS Chahal</v>
          </cell>
          <cell r="P439" t="str">
            <v>AB Dinda</v>
          </cell>
          <cell r="Q439" t="str">
            <v>Q de Kock</v>
          </cell>
          <cell r="R439" t="str">
            <v>SS Iyer</v>
          </cell>
          <cell r="S439" t="str">
            <v>JP Duminy</v>
          </cell>
          <cell r="T439" t="str">
            <v>Yuvraj Singh</v>
          </cell>
          <cell r="U439" t="str">
            <v>KM Jadhav</v>
          </cell>
          <cell r="V439" t="str">
            <v>AD Mathews</v>
          </cell>
          <cell r="W439" t="str">
            <v>SS Tiwary</v>
          </cell>
          <cell r="X439" t="str">
            <v>J Yadav</v>
          </cell>
          <cell r="Y439" t="str">
            <v>S Nadeem</v>
          </cell>
          <cell r="Z439" t="str">
            <v>GS Sandhu</v>
          </cell>
          <cell r="AA439" t="str">
            <v>Z Khan</v>
          </cell>
        </row>
        <row r="440">
          <cell r="A440">
            <v>829815</v>
          </cell>
          <cell r="B440" t="str">
            <v>Hyderabad</v>
          </cell>
          <cell r="C440">
            <v>42141</v>
          </cell>
          <cell r="D440" t="str">
            <v>Sunrisers Hyderabad</v>
          </cell>
          <cell r="E440" t="str">
            <v>Mumbai Indians</v>
          </cell>
          <cell r="F440" t="str">
            <v>DA Warner</v>
          </cell>
          <cell r="G440" t="str">
            <v>S Dhawan</v>
          </cell>
          <cell r="H440" t="str">
            <v>MC Henriques</v>
          </cell>
          <cell r="I440" t="str">
            <v>EJG Morgan</v>
          </cell>
          <cell r="J440" t="str">
            <v>KL Rahul</v>
          </cell>
          <cell r="K440" t="str">
            <v>NV Ojha</v>
          </cell>
          <cell r="L440" t="str">
            <v>KV Sharma</v>
          </cell>
          <cell r="M440" t="str">
            <v>A Ashish Reddy</v>
          </cell>
          <cell r="N440" t="str">
            <v>B Kumar</v>
          </cell>
          <cell r="O440" t="str">
            <v>P Kumar</v>
          </cell>
          <cell r="P440" t="str">
            <v>DW Steyn</v>
          </cell>
          <cell r="Q440" t="str">
            <v>LMP Simmons</v>
          </cell>
          <cell r="R440" t="str">
            <v>PA Patel</v>
          </cell>
          <cell r="S440" t="str">
            <v>RG Sharma</v>
          </cell>
          <cell r="T440" t="str">
            <v>AT Rayudu</v>
          </cell>
          <cell r="U440" t="str">
            <v>KA Pollard</v>
          </cell>
          <cell r="V440" t="str">
            <v>HH Pandya</v>
          </cell>
          <cell r="W440" t="str">
            <v>Harbhajan Singh</v>
          </cell>
          <cell r="X440" t="str">
            <v>J Suchith</v>
          </cell>
          <cell r="Y440" t="str">
            <v>MJ McClenaghan</v>
          </cell>
          <cell r="Z440" t="str">
            <v>R Vinay Kumar</v>
          </cell>
          <cell r="AA440" t="str">
            <v>SL Malinga</v>
          </cell>
        </row>
        <row r="441">
          <cell r="A441">
            <v>829811</v>
          </cell>
          <cell r="B441" t="str">
            <v>Mumbai</v>
          </cell>
          <cell r="C441">
            <v>42140</v>
          </cell>
          <cell r="D441" t="str">
            <v>Rajasthan Royals</v>
          </cell>
          <cell r="E441" t="str">
            <v>Kolkata Knight Riders</v>
          </cell>
          <cell r="F441" t="str">
            <v>AM Rahane</v>
          </cell>
          <cell r="G441" t="str">
            <v>SR Watson</v>
          </cell>
          <cell r="H441" t="str">
            <v>SPD Smith</v>
          </cell>
          <cell r="I441" t="str">
            <v>SV Samson</v>
          </cell>
          <cell r="J441" t="str">
            <v>JP Faulkner</v>
          </cell>
          <cell r="K441" t="str">
            <v>KK Nair</v>
          </cell>
          <cell r="L441" t="str">
            <v>CH Morris</v>
          </cell>
          <cell r="M441" t="str">
            <v>DJ Hooda</v>
          </cell>
          <cell r="N441" t="str">
            <v>STR Binny</v>
          </cell>
          <cell r="O441" t="str">
            <v>DS Kulkarni</v>
          </cell>
          <cell r="P441" t="str">
            <v>BB Sran</v>
          </cell>
          <cell r="Q441" t="str">
            <v>RV Uthappa</v>
          </cell>
          <cell r="R441" t="str">
            <v>G Gambhir</v>
          </cell>
          <cell r="S441" t="str">
            <v>MK Pandey</v>
          </cell>
          <cell r="T441" t="str">
            <v>YK Pathan</v>
          </cell>
          <cell r="U441" t="str">
            <v>AD Russell</v>
          </cell>
          <cell r="V441" t="str">
            <v>SA Yadav</v>
          </cell>
          <cell r="W441" t="str">
            <v>Shakib Al Hasan</v>
          </cell>
          <cell r="X441" t="str">
            <v>Azhar Mahmood</v>
          </cell>
          <cell r="Y441" t="str">
            <v>PP Chawla</v>
          </cell>
          <cell r="Z441" t="str">
            <v>UT Yadav</v>
          </cell>
          <cell r="AA441" t="str">
            <v>M Morkel</v>
          </cell>
        </row>
        <row r="442">
          <cell r="A442">
            <v>829809</v>
          </cell>
          <cell r="B442" t="str">
            <v>Chandigarh</v>
          </cell>
          <cell r="C442">
            <v>42140</v>
          </cell>
          <cell r="D442" t="str">
            <v>Kings XI Punjab</v>
          </cell>
          <cell r="E442" t="str">
            <v>Chennai Super Kings</v>
          </cell>
          <cell r="F442" t="str">
            <v>WP Saha</v>
          </cell>
          <cell r="G442" t="str">
            <v>M Vohra</v>
          </cell>
          <cell r="H442" t="str">
            <v>GJ Bailey</v>
          </cell>
          <cell r="I442" t="str">
            <v>GJ Maxwell</v>
          </cell>
          <cell r="J442" t="str">
            <v>Gurkeerat Singh</v>
          </cell>
          <cell r="K442" t="str">
            <v>DA Miller</v>
          </cell>
          <cell r="L442" t="str">
            <v>AR Patel</v>
          </cell>
          <cell r="M442" t="str">
            <v>R Dhawan</v>
          </cell>
          <cell r="N442" t="str">
            <v>BE Hendricks</v>
          </cell>
          <cell r="O442" t="str">
            <v>Anureet Singh</v>
          </cell>
          <cell r="P442" t="str">
            <v>Sandeep Sharma</v>
          </cell>
          <cell r="Q442" t="str">
            <v>MEK Hussey</v>
          </cell>
          <cell r="R442" t="str">
            <v>BB McCullum</v>
          </cell>
          <cell r="S442" t="str">
            <v>F du Plessis</v>
          </cell>
          <cell r="T442" t="str">
            <v>SK Raina</v>
          </cell>
          <cell r="U442" t="str">
            <v>MS Dhoni</v>
          </cell>
          <cell r="V442" t="str">
            <v>DJ Bravo</v>
          </cell>
          <cell r="W442" t="str">
            <v>P Negi</v>
          </cell>
          <cell r="X442" t="str">
            <v>RA Jadeja</v>
          </cell>
          <cell r="Y442" t="str">
            <v>R Ashwin</v>
          </cell>
          <cell r="Z442" t="str">
            <v>A Nehra</v>
          </cell>
          <cell r="AA442" t="str">
            <v>IC Pandey</v>
          </cell>
        </row>
        <row r="443">
          <cell r="A443">
            <v>829807</v>
          </cell>
          <cell r="B443" t="str">
            <v>Hyderabad</v>
          </cell>
          <cell r="C443">
            <v>42139</v>
          </cell>
          <cell r="D443" t="str">
            <v>Sunrisers Hyderabad</v>
          </cell>
          <cell r="E443" t="str">
            <v>Royal Challengers Bangalore</v>
          </cell>
          <cell r="F443" t="str">
            <v>DA Warner</v>
          </cell>
          <cell r="G443" t="str">
            <v>S Dhawan</v>
          </cell>
          <cell r="H443" t="str">
            <v>MC Henriques</v>
          </cell>
          <cell r="I443" t="str">
            <v>EJG Morgan</v>
          </cell>
          <cell r="J443" t="str">
            <v>NV Ojha</v>
          </cell>
          <cell r="K443" t="str">
            <v>KL Rahul</v>
          </cell>
          <cell r="L443" t="str">
            <v>Bipul Sharma</v>
          </cell>
          <cell r="M443" t="str">
            <v>KV Sharma</v>
          </cell>
          <cell r="N443" t="str">
            <v>B Kumar</v>
          </cell>
          <cell r="O443" t="str">
            <v>P Kumar</v>
          </cell>
          <cell r="P443" t="str">
            <v>DW Steyn</v>
          </cell>
          <cell r="Q443" t="str">
            <v>CH Gayle</v>
          </cell>
          <cell r="R443" t="str">
            <v>V Kohli</v>
          </cell>
          <cell r="S443" t="str">
            <v>AB de Villiers</v>
          </cell>
          <cell r="T443" t="str">
            <v>Mandeep Singh</v>
          </cell>
          <cell r="U443" t="str">
            <v>KD Karthik</v>
          </cell>
          <cell r="V443" t="str">
            <v>SN Khan</v>
          </cell>
          <cell r="W443" t="str">
            <v>D Wiese</v>
          </cell>
          <cell r="X443" t="str">
            <v>MA Starc</v>
          </cell>
          <cell r="Y443" t="str">
            <v>HV Patel</v>
          </cell>
          <cell r="Z443" t="str">
            <v>YS Chahal</v>
          </cell>
          <cell r="AA443" t="str">
            <v>AB Dinda</v>
          </cell>
        </row>
        <row r="444">
          <cell r="A444">
            <v>829805</v>
          </cell>
          <cell r="B444" t="str">
            <v>Mumbai</v>
          </cell>
          <cell r="C444">
            <v>42138</v>
          </cell>
          <cell r="D444" t="str">
            <v>Mumbai Indians</v>
          </cell>
          <cell r="E444" t="str">
            <v>Kolkata Knight Riders</v>
          </cell>
          <cell r="F444" t="str">
            <v>LMP Simmons</v>
          </cell>
          <cell r="G444" t="str">
            <v>PA Patel</v>
          </cell>
          <cell r="H444" t="str">
            <v>RG Sharma</v>
          </cell>
          <cell r="I444" t="str">
            <v>AT Rayudu</v>
          </cell>
          <cell r="J444" t="str">
            <v>KA Pollard</v>
          </cell>
          <cell r="K444" t="str">
            <v>HH Pandya</v>
          </cell>
          <cell r="L444" t="str">
            <v>Harbhajan Singh</v>
          </cell>
          <cell r="M444" t="str">
            <v>J Suchith</v>
          </cell>
          <cell r="N444" t="str">
            <v>MJ McClenaghan</v>
          </cell>
          <cell r="O444" t="str">
            <v>R Vinay Kumar</v>
          </cell>
          <cell r="P444" t="str">
            <v>SL Malinga</v>
          </cell>
          <cell r="Q444" t="str">
            <v>RV Uthappa</v>
          </cell>
          <cell r="R444" t="str">
            <v>G Gambhir</v>
          </cell>
          <cell r="S444" t="str">
            <v>MK Pandey</v>
          </cell>
          <cell r="T444" t="str">
            <v>YK Pathan</v>
          </cell>
          <cell r="U444" t="str">
            <v>Shakib Al Hasan</v>
          </cell>
          <cell r="V444" t="str">
            <v>AD Russell</v>
          </cell>
          <cell r="W444" t="str">
            <v>SA Yadav</v>
          </cell>
          <cell r="X444" t="str">
            <v>PP Chawla</v>
          </cell>
          <cell r="Y444" t="str">
            <v>UT Yadav</v>
          </cell>
          <cell r="Z444" t="str">
            <v>M Morkel</v>
          </cell>
          <cell r="AA444" t="str">
            <v>SP Narine</v>
          </cell>
        </row>
        <row r="445">
          <cell r="A445">
            <v>829803</v>
          </cell>
          <cell r="B445" t="str">
            <v>Chandigarh</v>
          </cell>
          <cell r="C445">
            <v>42137</v>
          </cell>
          <cell r="D445" t="str">
            <v>Kings XI Punjab</v>
          </cell>
          <cell r="E445" t="str">
            <v>Royal Challengers Bangalore</v>
          </cell>
          <cell r="F445" t="str">
            <v>WP Saha</v>
          </cell>
          <cell r="G445" t="str">
            <v>M Vohra</v>
          </cell>
          <cell r="H445" t="str">
            <v>GJ Maxwell</v>
          </cell>
          <cell r="I445" t="str">
            <v>DA Miller</v>
          </cell>
          <cell r="J445" t="str">
            <v>GJ Bailey</v>
          </cell>
          <cell r="K445" t="str">
            <v>AR Patel</v>
          </cell>
          <cell r="L445" t="str">
            <v>Gurkeerat Singh</v>
          </cell>
          <cell r="M445" t="str">
            <v>R Dhawan</v>
          </cell>
          <cell r="N445" t="str">
            <v>BE Hendricks</v>
          </cell>
          <cell r="O445" t="str">
            <v>Anureet Singh</v>
          </cell>
          <cell r="P445" t="str">
            <v>Sandeep Sharma</v>
          </cell>
          <cell r="Q445" t="str">
            <v>CH Gayle</v>
          </cell>
          <cell r="R445" t="str">
            <v>V Kohli</v>
          </cell>
          <cell r="S445" t="str">
            <v>AB de Villiers</v>
          </cell>
          <cell r="T445" t="str">
            <v>Mandeep Singh</v>
          </cell>
          <cell r="U445" t="str">
            <v>KD Karthik</v>
          </cell>
          <cell r="V445" t="str">
            <v>SN Khan</v>
          </cell>
          <cell r="W445" t="str">
            <v>D Wiese</v>
          </cell>
          <cell r="X445" t="str">
            <v>HV Patel</v>
          </cell>
          <cell r="Y445" t="str">
            <v>MA Starc</v>
          </cell>
          <cell r="Z445" t="str">
            <v>YS Chahal</v>
          </cell>
          <cell r="AA445" t="str">
            <v>S Aravind</v>
          </cell>
        </row>
        <row r="446">
          <cell r="A446">
            <v>829801</v>
          </cell>
          <cell r="B446" t="str">
            <v>Raipur</v>
          </cell>
          <cell r="C446">
            <v>42136</v>
          </cell>
          <cell r="D446" t="str">
            <v>Delhi Daredevils</v>
          </cell>
          <cell r="E446" t="str">
            <v>Chennai Super Kings</v>
          </cell>
          <cell r="F446" t="str">
            <v>Q de Kock</v>
          </cell>
          <cell r="G446" t="str">
            <v>SS Iyer</v>
          </cell>
          <cell r="H446" t="str">
            <v>JP Duminy</v>
          </cell>
          <cell r="I446" t="str">
            <v>Yuvraj Singh</v>
          </cell>
          <cell r="J446" t="str">
            <v>JA Morkel</v>
          </cell>
          <cell r="K446" t="str">
            <v>KM Jadhav</v>
          </cell>
          <cell r="L446" t="str">
            <v>SS Tiwary</v>
          </cell>
          <cell r="M446" t="str">
            <v>J Yadav</v>
          </cell>
          <cell r="N446" t="str">
            <v>GS Sandhu</v>
          </cell>
          <cell r="O446" t="str">
            <v>Z Khan</v>
          </cell>
          <cell r="P446" t="str">
            <v>S Nadeem</v>
          </cell>
          <cell r="Q446" t="str">
            <v>DR Smith</v>
          </cell>
          <cell r="R446" t="str">
            <v>BB McCullum</v>
          </cell>
          <cell r="S446" t="str">
            <v>SK Raina</v>
          </cell>
          <cell r="T446" t="str">
            <v>F du Plessis</v>
          </cell>
          <cell r="U446" t="str">
            <v>MS Dhoni</v>
          </cell>
          <cell r="V446" t="str">
            <v>DJ Bravo</v>
          </cell>
          <cell r="W446" t="str">
            <v>P Negi</v>
          </cell>
          <cell r="X446" t="str">
            <v>RA Jadeja</v>
          </cell>
          <cell r="Y446" t="str">
            <v>R Ashwin</v>
          </cell>
          <cell r="Z446" t="str">
            <v>MM Sharma</v>
          </cell>
          <cell r="AA446" t="str">
            <v>IC Pandey</v>
          </cell>
        </row>
        <row r="447">
          <cell r="A447">
            <v>829799</v>
          </cell>
          <cell r="B447" t="str">
            <v>Hyderabad</v>
          </cell>
          <cell r="C447">
            <v>42135</v>
          </cell>
          <cell r="D447" t="str">
            <v>Sunrisers Hyderabad</v>
          </cell>
          <cell r="E447" t="str">
            <v>Kings XI Punjab</v>
          </cell>
          <cell r="F447" t="str">
            <v>DA Warner</v>
          </cell>
          <cell r="G447" t="str">
            <v>S Dhawan</v>
          </cell>
          <cell r="H447" t="str">
            <v>MC Henriques</v>
          </cell>
          <cell r="I447" t="str">
            <v>EJG Morgan</v>
          </cell>
          <cell r="J447" t="str">
            <v>NV Ojha</v>
          </cell>
          <cell r="K447" t="str">
            <v>KL Rahul</v>
          </cell>
          <cell r="L447" t="str">
            <v>KV Sharma</v>
          </cell>
          <cell r="M447" t="str">
            <v>Bipul Sharma</v>
          </cell>
          <cell r="N447" t="str">
            <v>B Kumar</v>
          </cell>
          <cell r="O447" t="str">
            <v>TA Boult</v>
          </cell>
          <cell r="P447" t="str">
            <v>I Sharma</v>
          </cell>
          <cell r="Q447" t="str">
            <v>M Vijay</v>
          </cell>
          <cell r="R447" t="str">
            <v>M Vohra</v>
          </cell>
          <cell r="S447" t="str">
            <v>WP Saha</v>
          </cell>
          <cell r="T447" t="str">
            <v>GJ Maxwell</v>
          </cell>
          <cell r="U447" t="str">
            <v>DA Miller</v>
          </cell>
          <cell r="V447" t="str">
            <v>GJ Bailey</v>
          </cell>
          <cell r="W447" t="str">
            <v>Gurkeerat Singh</v>
          </cell>
          <cell r="X447" t="str">
            <v>AR Patel</v>
          </cell>
          <cell r="Y447" t="str">
            <v>BE Hendricks</v>
          </cell>
          <cell r="Z447" t="str">
            <v>Anureet Singh</v>
          </cell>
          <cell r="AA447" t="str">
            <v>Sandeep Sharma</v>
          </cell>
        </row>
        <row r="448">
          <cell r="A448">
            <v>829797</v>
          </cell>
          <cell r="B448" t="str">
            <v>Chennai</v>
          </cell>
          <cell r="C448">
            <v>42134</v>
          </cell>
          <cell r="D448" t="str">
            <v>Chennai Super Kings</v>
          </cell>
          <cell r="E448" t="str">
            <v>Rajasthan Royals</v>
          </cell>
          <cell r="F448" t="str">
            <v>DR Smith</v>
          </cell>
          <cell r="G448" t="str">
            <v>BB McCullum</v>
          </cell>
          <cell r="H448" t="str">
            <v>SK Raina</v>
          </cell>
          <cell r="I448" t="str">
            <v>F du Plessis</v>
          </cell>
          <cell r="J448" t="str">
            <v>P Negi</v>
          </cell>
          <cell r="K448" t="str">
            <v>MS Dhoni</v>
          </cell>
          <cell r="L448" t="str">
            <v>DJ Bravo</v>
          </cell>
          <cell r="M448" t="str">
            <v>RA Jadeja</v>
          </cell>
          <cell r="N448" t="str">
            <v>R Ashwin</v>
          </cell>
          <cell r="O448" t="str">
            <v>MM Sharma</v>
          </cell>
          <cell r="P448" t="str">
            <v>A Nehra</v>
          </cell>
          <cell r="Q448" t="str">
            <v>AM Rahane</v>
          </cell>
          <cell r="R448" t="str">
            <v>SR Watson</v>
          </cell>
          <cell r="S448" t="str">
            <v>SPD Smith</v>
          </cell>
          <cell r="T448" t="str">
            <v>KK Nair</v>
          </cell>
          <cell r="U448" t="str">
            <v>DJ Hooda</v>
          </cell>
          <cell r="V448" t="str">
            <v>SV Samson</v>
          </cell>
          <cell r="W448" t="str">
            <v>JP Faulkner</v>
          </cell>
          <cell r="X448" t="str">
            <v>CH Morris</v>
          </cell>
          <cell r="Y448" t="str">
            <v>R Bhatia</v>
          </cell>
          <cell r="Z448" t="str">
            <v>Ankit Sharma</v>
          </cell>
          <cell r="AA448" t="str">
            <v>PV Tambe</v>
          </cell>
        </row>
        <row r="449">
          <cell r="A449">
            <v>829795</v>
          </cell>
          <cell r="B449" t="str">
            <v>Mumbai</v>
          </cell>
          <cell r="C449">
            <v>42134</v>
          </cell>
          <cell r="D449" t="str">
            <v>Mumbai Indians</v>
          </cell>
          <cell r="E449" t="str">
            <v>Royal Challengers Bangalore</v>
          </cell>
          <cell r="F449" t="str">
            <v>PA Patel</v>
          </cell>
          <cell r="G449" t="str">
            <v>LMP Simmons</v>
          </cell>
          <cell r="H449" t="str">
            <v>RG Sharma</v>
          </cell>
          <cell r="I449" t="str">
            <v>KA Pollard</v>
          </cell>
          <cell r="J449" t="str">
            <v>HH Pandya</v>
          </cell>
          <cell r="K449" t="str">
            <v>AT Rayudu</v>
          </cell>
          <cell r="L449" t="str">
            <v>Harbhajan Singh</v>
          </cell>
          <cell r="M449" t="str">
            <v>J Suchith</v>
          </cell>
          <cell r="N449" t="str">
            <v>MJ McClenaghan</v>
          </cell>
          <cell r="O449" t="str">
            <v>SL Malinga</v>
          </cell>
          <cell r="P449" t="str">
            <v>JJ Bumrah</v>
          </cell>
          <cell r="Q449" t="str">
            <v>CH Gayle</v>
          </cell>
          <cell r="R449" t="str">
            <v>V Kohli</v>
          </cell>
          <cell r="S449" t="str">
            <v>AB de Villiers</v>
          </cell>
          <cell r="T449" t="str">
            <v>KD Karthik</v>
          </cell>
          <cell r="U449" t="str">
            <v>SN Khan</v>
          </cell>
          <cell r="V449" t="str">
            <v>Mandeep Singh</v>
          </cell>
          <cell r="W449" t="str">
            <v>D Wiese</v>
          </cell>
          <cell r="X449" t="str">
            <v>MA Starc</v>
          </cell>
          <cell r="Y449" t="str">
            <v>HV Patel</v>
          </cell>
          <cell r="Z449" t="str">
            <v>YS Chahal</v>
          </cell>
          <cell r="AA449" t="str">
            <v>S Aravind</v>
          </cell>
        </row>
        <row r="450">
          <cell r="A450">
            <v>829793</v>
          </cell>
          <cell r="B450" t="str">
            <v>Raipur</v>
          </cell>
          <cell r="C450">
            <v>42133</v>
          </cell>
          <cell r="D450" t="str">
            <v>Delhi Daredevils</v>
          </cell>
          <cell r="E450" t="str">
            <v>Sunrisers Hyderabad</v>
          </cell>
          <cell r="F450" t="str">
            <v>Q de Kock</v>
          </cell>
          <cell r="G450" t="str">
            <v>SS Iyer</v>
          </cell>
          <cell r="H450" t="str">
            <v>JP Duminy</v>
          </cell>
          <cell r="I450" t="str">
            <v>Yuvraj Singh</v>
          </cell>
          <cell r="J450" t="str">
            <v>KM Jadhav</v>
          </cell>
          <cell r="K450" t="str">
            <v>SS Tiwary</v>
          </cell>
          <cell r="L450" t="str">
            <v>JA Morkel</v>
          </cell>
          <cell r="M450" t="str">
            <v>J Yadav</v>
          </cell>
          <cell r="N450" t="str">
            <v>NM Coulter-Nile</v>
          </cell>
          <cell r="O450" t="str">
            <v>A Mishra</v>
          </cell>
          <cell r="P450" t="str">
            <v>Z Khan</v>
          </cell>
          <cell r="Q450" t="str">
            <v>S Dhawan</v>
          </cell>
          <cell r="R450" t="str">
            <v>DA Warner</v>
          </cell>
          <cell r="S450" t="str">
            <v>MC Henriques</v>
          </cell>
          <cell r="T450" t="str">
            <v>EJG Morgan</v>
          </cell>
          <cell r="U450" t="str">
            <v>KV Sharma</v>
          </cell>
          <cell r="V450" t="str">
            <v>RS Bopara</v>
          </cell>
          <cell r="W450" t="str">
            <v>NV Ojha</v>
          </cell>
          <cell r="X450" t="str">
            <v>Parvez Rasool</v>
          </cell>
          <cell r="Y450" t="str">
            <v>P Kumar</v>
          </cell>
          <cell r="Z450" t="str">
            <v>B Kumar</v>
          </cell>
          <cell r="AA450" t="str">
            <v>I Sharma</v>
          </cell>
        </row>
        <row r="451">
          <cell r="A451">
            <v>829791</v>
          </cell>
          <cell r="B451" t="str">
            <v>Kolkata</v>
          </cell>
          <cell r="C451">
            <v>42133</v>
          </cell>
          <cell r="D451" t="str">
            <v>Kolkata Knight Riders</v>
          </cell>
          <cell r="E451" t="str">
            <v>Kings XI Punjab</v>
          </cell>
          <cell r="F451" t="str">
            <v>RV Uthappa</v>
          </cell>
          <cell r="G451" t="str">
            <v>G Gambhir</v>
          </cell>
          <cell r="H451" t="str">
            <v>MK Pandey</v>
          </cell>
          <cell r="I451" t="str">
            <v>SA Yadav</v>
          </cell>
          <cell r="J451" t="str">
            <v>YK Pathan</v>
          </cell>
          <cell r="K451" t="str">
            <v>AD Russell</v>
          </cell>
          <cell r="L451" t="str">
            <v>J Botha</v>
          </cell>
          <cell r="M451" t="str">
            <v>PP Chawla</v>
          </cell>
          <cell r="N451" t="str">
            <v>GB Hogg</v>
          </cell>
          <cell r="O451" t="str">
            <v>UT Yadav</v>
          </cell>
          <cell r="P451" t="str">
            <v>SP Narine</v>
          </cell>
          <cell r="Q451" t="str">
            <v>M Vijay</v>
          </cell>
          <cell r="R451" t="str">
            <v>M Vohra</v>
          </cell>
          <cell r="S451" t="str">
            <v>WP Saha</v>
          </cell>
          <cell r="T451" t="str">
            <v>GJ Maxwell</v>
          </cell>
          <cell r="U451" t="str">
            <v>DA Miller</v>
          </cell>
          <cell r="V451" t="str">
            <v>Gurkeerat Singh</v>
          </cell>
          <cell r="W451" t="str">
            <v>GJ Bailey</v>
          </cell>
          <cell r="X451" t="str">
            <v>AR Patel</v>
          </cell>
          <cell r="Y451" t="str">
            <v>BE Hendricks</v>
          </cell>
          <cell r="Z451" t="str">
            <v>Anureet Singh</v>
          </cell>
          <cell r="AA451" t="str">
            <v>Sandeep Sharma</v>
          </cell>
        </row>
        <row r="452">
          <cell r="A452">
            <v>829789</v>
          </cell>
          <cell r="B452" t="str">
            <v>Chennai</v>
          </cell>
          <cell r="C452">
            <v>42132</v>
          </cell>
          <cell r="D452" t="str">
            <v>Chennai Super Kings</v>
          </cell>
          <cell r="E452" t="str">
            <v>Mumbai Indians</v>
          </cell>
          <cell r="F452" t="str">
            <v>DR Smith</v>
          </cell>
          <cell r="G452" t="str">
            <v>BB McCullum</v>
          </cell>
          <cell r="H452" t="str">
            <v>SK Raina</v>
          </cell>
          <cell r="I452" t="str">
            <v>F du Plessis</v>
          </cell>
          <cell r="J452" t="str">
            <v>MS Dhoni</v>
          </cell>
          <cell r="K452" t="str">
            <v>P Negi</v>
          </cell>
          <cell r="L452" t="str">
            <v>RA Jadeja</v>
          </cell>
          <cell r="M452" t="str">
            <v>DJ Bravo</v>
          </cell>
          <cell r="N452" t="str">
            <v>R Ashwin</v>
          </cell>
          <cell r="O452" t="str">
            <v>MM Sharma</v>
          </cell>
          <cell r="P452" t="str">
            <v>A Nehra</v>
          </cell>
          <cell r="Q452" t="str">
            <v>LMP Simmons</v>
          </cell>
          <cell r="R452" t="str">
            <v>PA Patel</v>
          </cell>
          <cell r="S452" t="str">
            <v>RG Sharma</v>
          </cell>
          <cell r="T452" t="str">
            <v>KA Pollard</v>
          </cell>
          <cell r="U452" t="str">
            <v>AT Rayudu</v>
          </cell>
          <cell r="V452" t="str">
            <v>HH Pandya</v>
          </cell>
          <cell r="W452" t="str">
            <v>Harbhajan Singh</v>
          </cell>
          <cell r="X452" t="str">
            <v>J Suchith</v>
          </cell>
          <cell r="Y452" t="str">
            <v>R Vinay Kumar</v>
          </cell>
          <cell r="Z452" t="str">
            <v>MJ McClenaghan</v>
          </cell>
          <cell r="AA452" t="str">
            <v>M de Lange</v>
          </cell>
        </row>
        <row r="453">
          <cell r="A453">
            <v>829787</v>
          </cell>
          <cell r="B453" t="str">
            <v>Mumbai</v>
          </cell>
          <cell r="C453">
            <v>42131</v>
          </cell>
          <cell r="D453" t="str">
            <v>Rajasthan Royals</v>
          </cell>
          <cell r="E453" t="str">
            <v>Sunrisers Hyderabad</v>
          </cell>
          <cell r="F453" t="str">
            <v>AM Rahane</v>
          </cell>
          <cell r="G453" t="str">
            <v>SR Watson</v>
          </cell>
          <cell r="H453" t="str">
            <v>SPD Smith</v>
          </cell>
          <cell r="I453" t="str">
            <v>KK Nair</v>
          </cell>
          <cell r="J453" t="str">
            <v>DJ Hooda</v>
          </cell>
          <cell r="K453" t="str">
            <v>JP Faulkner</v>
          </cell>
          <cell r="L453" t="str">
            <v>SV Samson</v>
          </cell>
          <cell r="M453" t="str">
            <v>STR Binny</v>
          </cell>
          <cell r="N453" t="str">
            <v>CH Morris</v>
          </cell>
          <cell r="O453" t="str">
            <v>DS Kulkarni</v>
          </cell>
          <cell r="P453" t="str">
            <v>PV Tambe</v>
          </cell>
          <cell r="Q453" t="str">
            <v>S Dhawan</v>
          </cell>
          <cell r="R453" t="str">
            <v>DA Warner</v>
          </cell>
          <cell r="S453" t="str">
            <v>MC Henriques</v>
          </cell>
          <cell r="T453" t="str">
            <v>EJG Morgan</v>
          </cell>
          <cell r="U453" t="str">
            <v>RS Bopara</v>
          </cell>
          <cell r="V453" t="str">
            <v>NV Ojha</v>
          </cell>
          <cell r="W453" t="str">
            <v>GH Vihari</v>
          </cell>
          <cell r="X453" t="str">
            <v>KV Sharma</v>
          </cell>
          <cell r="Y453" t="str">
            <v>P Kumar</v>
          </cell>
          <cell r="Z453" t="str">
            <v>B Kumar</v>
          </cell>
          <cell r="AA453" t="str">
            <v>I Sharma</v>
          </cell>
        </row>
        <row r="454">
          <cell r="A454">
            <v>829761</v>
          </cell>
          <cell r="B454" t="str">
            <v>Kolkata</v>
          </cell>
          <cell r="C454">
            <v>42131</v>
          </cell>
          <cell r="D454" t="str">
            <v>Kolkata Knight Riders</v>
          </cell>
          <cell r="E454" t="str">
            <v>Delhi Daredevils</v>
          </cell>
          <cell r="F454" t="str">
            <v>RV Uthappa</v>
          </cell>
          <cell r="G454" t="str">
            <v>G Gambhir</v>
          </cell>
          <cell r="H454" t="str">
            <v>MK Pandey</v>
          </cell>
          <cell r="I454" t="str">
            <v>PP Chawla</v>
          </cell>
          <cell r="J454" t="str">
            <v>YK Pathan</v>
          </cell>
          <cell r="K454" t="str">
            <v>AD Russell</v>
          </cell>
          <cell r="L454" t="str">
            <v>SA Yadav</v>
          </cell>
          <cell r="M454" t="str">
            <v>J Botha</v>
          </cell>
          <cell r="N454" t="str">
            <v>GB Hogg</v>
          </cell>
          <cell r="O454" t="str">
            <v>UT Yadav</v>
          </cell>
          <cell r="P454" t="str">
            <v>SP Narine</v>
          </cell>
          <cell r="Q454" t="str">
            <v>MK Tiwary</v>
          </cell>
          <cell r="R454" t="str">
            <v>SS Iyer</v>
          </cell>
          <cell r="S454" t="str">
            <v>JP Duminy</v>
          </cell>
          <cell r="T454" t="str">
            <v>KM Jadhav</v>
          </cell>
          <cell r="U454" t="str">
            <v>Yuvraj Singh</v>
          </cell>
          <cell r="V454" t="str">
            <v>AD Mathews</v>
          </cell>
          <cell r="W454" t="str">
            <v>SS Tiwary</v>
          </cell>
          <cell r="X454" t="str">
            <v>JA Morkel</v>
          </cell>
          <cell r="Y454" t="str">
            <v>A Mishra</v>
          </cell>
          <cell r="Z454" t="str">
            <v>Imran Tahir</v>
          </cell>
          <cell r="AA454" t="str">
            <v>Z Khan</v>
          </cell>
        </row>
        <row r="455">
          <cell r="A455">
            <v>829785</v>
          </cell>
          <cell r="B455" t="str">
            <v>Bangalore</v>
          </cell>
          <cell r="C455">
            <v>42130</v>
          </cell>
          <cell r="D455" t="str">
            <v>Royal Challengers Bangalore</v>
          </cell>
          <cell r="E455" t="str">
            <v>Kings XI Punjab</v>
          </cell>
          <cell r="F455" t="str">
            <v>CH Gayle</v>
          </cell>
          <cell r="G455" t="str">
            <v>V Kohli</v>
          </cell>
          <cell r="H455" t="str">
            <v>AB de Villiers</v>
          </cell>
          <cell r="I455" t="str">
            <v>KD Karthik</v>
          </cell>
          <cell r="J455" t="str">
            <v>SN Khan</v>
          </cell>
          <cell r="K455" t="str">
            <v>Mandeep Singh</v>
          </cell>
          <cell r="L455" t="str">
            <v>D Wiese</v>
          </cell>
          <cell r="M455" t="str">
            <v>MA Starc</v>
          </cell>
          <cell r="N455" t="str">
            <v>HV Patel</v>
          </cell>
          <cell r="O455" t="str">
            <v>YS Chahal</v>
          </cell>
          <cell r="P455" t="str">
            <v>S Aravind</v>
          </cell>
          <cell r="Q455" t="str">
            <v>M Vijay</v>
          </cell>
          <cell r="R455" t="str">
            <v>M Vohra</v>
          </cell>
          <cell r="S455" t="str">
            <v>WP Saha</v>
          </cell>
          <cell r="T455" t="str">
            <v>GJ Maxwell</v>
          </cell>
          <cell r="U455" t="str">
            <v>DA Miller</v>
          </cell>
          <cell r="V455" t="str">
            <v>GJ Bailey</v>
          </cell>
          <cell r="W455" t="str">
            <v>AR Patel</v>
          </cell>
          <cell r="X455" t="str">
            <v>MG Johnson</v>
          </cell>
          <cell r="Y455" t="str">
            <v>Anureet Singh</v>
          </cell>
          <cell r="Z455" t="str">
            <v>Karanveer Singh</v>
          </cell>
          <cell r="AA455" t="str">
            <v>Sandeep Sharma</v>
          </cell>
        </row>
        <row r="456">
          <cell r="A456">
            <v>829783</v>
          </cell>
          <cell r="B456" t="str">
            <v>Mumbai</v>
          </cell>
          <cell r="C456">
            <v>42129</v>
          </cell>
          <cell r="D456" t="str">
            <v>Mumbai Indians</v>
          </cell>
          <cell r="E456" t="str">
            <v>Delhi Daredevils</v>
          </cell>
          <cell r="F456" t="str">
            <v>LMP Simmons</v>
          </cell>
          <cell r="G456" t="str">
            <v>PA Patel</v>
          </cell>
          <cell r="H456" t="str">
            <v>HH Pandya</v>
          </cell>
          <cell r="I456" t="str">
            <v>RG Sharma</v>
          </cell>
          <cell r="J456" t="str">
            <v>Harbhajan Singh</v>
          </cell>
          <cell r="K456" t="str">
            <v>AT Rayudu</v>
          </cell>
          <cell r="L456" t="str">
            <v>KA Pollard</v>
          </cell>
          <cell r="M456" t="str">
            <v>J Suchith</v>
          </cell>
          <cell r="N456" t="str">
            <v>R Vinay Kumar</v>
          </cell>
          <cell r="O456" t="str">
            <v>MJ McClenaghan</v>
          </cell>
          <cell r="P456" t="str">
            <v>SL Malinga</v>
          </cell>
          <cell r="Q456" t="str">
            <v>MA Agarwal</v>
          </cell>
          <cell r="R456" t="str">
            <v>SS Iyer</v>
          </cell>
          <cell r="S456" t="str">
            <v>JP Duminy</v>
          </cell>
          <cell r="T456" t="str">
            <v>KM Jadhav</v>
          </cell>
          <cell r="U456" t="str">
            <v>Yuvraj Singh</v>
          </cell>
          <cell r="V456" t="str">
            <v>AD Mathews</v>
          </cell>
          <cell r="W456" t="str">
            <v>SS Tiwary</v>
          </cell>
          <cell r="X456" t="str">
            <v>NM Coulter-Nile</v>
          </cell>
          <cell r="Y456" t="str">
            <v>A Mishra</v>
          </cell>
          <cell r="Z456" t="str">
            <v>Imran Tahir</v>
          </cell>
          <cell r="AA456" t="str">
            <v>Z Khan</v>
          </cell>
        </row>
        <row r="457">
          <cell r="A457">
            <v>829781</v>
          </cell>
          <cell r="B457" t="str">
            <v>Kolkata</v>
          </cell>
          <cell r="C457">
            <v>42128</v>
          </cell>
          <cell r="D457" t="str">
            <v>Kolkata Knight Riders</v>
          </cell>
          <cell r="E457" t="str">
            <v>Sunrisers Hyderabad</v>
          </cell>
          <cell r="F457" t="str">
            <v>RV Uthappa</v>
          </cell>
          <cell r="G457" t="str">
            <v>G Gambhir</v>
          </cell>
          <cell r="H457" t="str">
            <v>MK Pandey</v>
          </cell>
          <cell r="I457" t="str">
            <v>AD Russell</v>
          </cell>
          <cell r="J457" t="str">
            <v>RN ten Doeschate</v>
          </cell>
          <cell r="K457" t="str">
            <v>YK Pathan</v>
          </cell>
          <cell r="L457" t="str">
            <v>J Botha</v>
          </cell>
          <cell r="M457" t="str">
            <v>SA Yadav</v>
          </cell>
          <cell r="N457" t="str">
            <v>PP Chawla</v>
          </cell>
          <cell r="O457" t="str">
            <v>GB Hogg</v>
          </cell>
          <cell r="P457" t="str">
            <v>UT Yadav</v>
          </cell>
          <cell r="Q457" t="str">
            <v>DA Warner</v>
          </cell>
          <cell r="R457" t="str">
            <v>S Dhawan</v>
          </cell>
          <cell r="S457" t="str">
            <v>NV Ojha</v>
          </cell>
          <cell r="T457" t="str">
            <v>MC Henriques</v>
          </cell>
          <cell r="U457" t="str">
            <v>EJG Morgan</v>
          </cell>
          <cell r="V457" t="str">
            <v>GH Vihari</v>
          </cell>
          <cell r="W457" t="str">
            <v>Bipul Sharma</v>
          </cell>
          <cell r="X457" t="str">
            <v>KV Sharma</v>
          </cell>
          <cell r="Y457" t="str">
            <v>P Kumar</v>
          </cell>
          <cell r="Z457" t="str">
            <v>B Kumar</v>
          </cell>
          <cell r="AA457" t="str">
            <v>DW Steyn</v>
          </cell>
        </row>
        <row r="458">
          <cell r="A458">
            <v>829779</v>
          </cell>
          <cell r="B458" t="str">
            <v>Chennai</v>
          </cell>
          <cell r="C458">
            <v>42128</v>
          </cell>
          <cell r="D458" t="str">
            <v>Chennai Super Kings</v>
          </cell>
          <cell r="E458" t="str">
            <v>Royal Challengers Bangalore</v>
          </cell>
          <cell r="F458" t="str">
            <v>DR Smith</v>
          </cell>
          <cell r="G458" t="str">
            <v>BB McCullum</v>
          </cell>
          <cell r="H458" t="str">
            <v>SK Raina</v>
          </cell>
          <cell r="I458" t="str">
            <v>F du Plessis</v>
          </cell>
          <cell r="J458" t="str">
            <v>MS Dhoni</v>
          </cell>
          <cell r="K458" t="str">
            <v>RA Jadeja</v>
          </cell>
          <cell r="L458" t="str">
            <v>P Negi</v>
          </cell>
          <cell r="M458" t="str">
            <v>DJ Bravo</v>
          </cell>
          <cell r="N458" t="str">
            <v>MM Sharma</v>
          </cell>
          <cell r="O458" t="str">
            <v>A Nehra</v>
          </cell>
          <cell r="P458" t="str">
            <v>IC Pandey</v>
          </cell>
          <cell r="Q458" t="str">
            <v>NJ Maddinson</v>
          </cell>
          <cell r="R458" t="str">
            <v>V Kohli</v>
          </cell>
          <cell r="S458" t="str">
            <v>AB de Villiers</v>
          </cell>
          <cell r="T458" t="str">
            <v>Mandeep Singh</v>
          </cell>
          <cell r="U458" t="str">
            <v>KD Karthik</v>
          </cell>
          <cell r="V458" t="str">
            <v>SN Khan</v>
          </cell>
          <cell r="W458" t="str">
            <v>D Wiese</v>
          </cell>
          <cell r="X458" t="str">
            <v>HV Patel</v>
          </cell>
          <cell r="Y458" t="str">
            <v>MA Starc</v>
          </cell>
          <cell r="Z458" t="str">
            <v>Iqbal Abdulla</v>
          </cell>
          <cell r="AA458" t="str">
            <v>YS Chahal</v>
          </cell>
        </row>
        <row r="459">
          <cell r="A459">
            <v>829775</v>
          </cell>
          <cell r="B459" t="str">
            <v>Chandigarh</v>
          </cell>
          <cell r="C459">
            <v>42127</v>
          </cell>
          <cell r="D459" t="str">
            <v>Kings XI Punjab</v>
          </cell>
          <cell r="E459" t="str">
            <v>Mumbai Indians</v>
          </cell>
          <cell r="F459" t="str">
            <v>M Vijay</v>
          </cell>
          <cell r="G459" t="str">
            <v>V Sehwag</v>
          </cell>
          <cell r="H459" t="str">
            <v>GJ Maxwell</v>
          </cell>
          <cell r="I459" t="str">
            <v>DA Miller</v>
          </cell>
          <cell r="J459" t="str">
            <v>GJ Bailey</v>
          </cell>
          <cell r="K459" t="str">
            <v>WP Saha</v>
          </cell>
          <cell r="L459" t="str">
            <v>AR Patel</v>
          </cell>
          <cell r="M459" t="str">
            <v>MG Johnson</v>
          </cell>
          <cell r="N459" t="str">
            <v>Anureet Singh</v>
          </cell>
          <cell r="O459" t="str">
            <v>Sandeep Sharma</v>
          </cell>
          <cell r="P459" t="str">
            <v>Karanveer Singh</v>
          </cell>
          <cell r="Q459" t="str">
            <v>LMP Simmons</v>
          </cell>
          <cell r="R459" t="str">
            <v>PA Patel</v>
          </cell>
          <cell r="S459" t="str">
            <v>RG Sharma</v>
          </cell>
          <cell r="T459" t="str">
            <v>KA Pollard</v>
          </cell>
          <cell r="U459" t="str">
            <v>AT Rayudu</v>
          </cell>
          <cell r="V459" t="str">
            <v>UBT Chand</v>
          </cell>
          <cell r="W459" t="str">
            <v>Harbhajan Singh</v>
          </cell>
          <cell r="X459" t="str">
            <v>J Suchith</v>
          </cell>
          <cell r="Y459" t="str">
            <v>R Vinay Kumar</v>
          </cell>
          <cell r="Z459" t="str">
            <v>MJ McClenaghan</v>
          </cell>
          <cell r="AA459" t="str">
            <v>SL Malinga</v>
          </cell>
        </row>
        <row r="460">
          <cell r="A460">
            <v>829777</v>
          </cell>
          <cell r="B460" t="str">
            <v>Mumbai</v>
          </cell>
          <cell r="C460">
            <v>42127</v>
          </cell>
          <cell r="D460" t="str">
            <v>Rajasthan Royals</v>
          </cell>
          <cell r="E460" t="str">
            <v>Delhi Daredevils</v>
          </cell>
          <cell r="F460" t="str">
            <v>AM Rahane</v>
          </cell>
          <cell r="G460" t="str">
            <v>SR Watson</v>
          </cell>
          <cell r="H460" t="str">
            <v>KK Nair</v>
          </cell>
          <cell r="I460" t="str">
            <v>JP Faulkner</v>
          </cell>
          <cell r="J460" t="str">
            <v>SPD Smith</v>
          </cell>
          <cell r="K460" t="str">
            <v>SV Samson</v>
          </cell>
          <cell r="L460" t="str">
            <v>STR Binny</v>
          </cell>
          <cell r="M460" t="str">
            <v>DJ Hooda</v>
          </cell>
          <cell r="N460" t="str">
            <v>TG Southee</v>
          </cell>
          <cell r="O460" t="str">
            <v>DS Kulkarni</v>
          </cell>
          <cell r="P460" t="str">
            <v>R Bhatia</v>
          </cell>
          <cell r="Q460" t="str">
            <v>MA Agarwal</v>
          </cell>
          <cell r="R460" t="str">
            <v>SS Iyer</v>
          </cell>
          <cell r="S460" t="str">
            <v>JP Duminy</v>
          </cell>
          <cell r="T460" t="str">
            <v>Yuvraj Singh</v>
          </cell>
          <cell r="U460" t="str">
            <v>AD Mathews</v>
          </cell>
          <cell r="V460" t="str">
            <v>KM Jadhav</v>
          </cell>
          <cell r="W460" t="str">
            <v>SS Tiwary</v>
          </cell>
          <cell r="X460" t="str">
            <v>NM Coulter-Nile</v>
          </cell>
          <cell r="Y460" t="str">
            <v>A Mishra</v>
          </cell>
          <cell r="Z460" t="str">
            <v>Z Khan</v>
          </cell>
          <cell r="AA460" t="str">
            <v>GS Sandhu</v>
          </cell>
        </row>
        <row r="461">
          <cell r="A461">
            <v>829771</v>
          </cell>
          <cell r="B461" t="str">
            <v>Bangalore</v>
          </cell>
          <cell r="C461">
            <v>42126</v>
          </cell>
          <cell r="D461" t="str">
            <v>Royal Challengers Bangalore</v>
          </cell>
          <cell r="E461" t="str">
            <v>Kolkata Knight Riders</v>
          </cell>
          <cell r="F461" t="str">
            <v>CH Gayle</v>
          </cell>
          <cell r="G461" t="str">
            <v>V Kohli</v>
          </cell>
          <cell r="H461" t="str">
            <v>AB de Villiers</v>
          </cell>
          <cell r="I461" t="str">
            <v>Mandeep Singh</v>
          </cell>
          <cell r="J461" t="str">
            <v>D Wiese</v>
          </cell>
          <cell r="K461" t="str">
            <v>KD Karthik</v>
          </cell>
          <cell r="L461" t="str">
            <v>SN Khan</v>
          </cell>
          <cell r="M461" t="str">
            <v>HV Patel</v>
          </cell>
          <cell r="N461" t="str">
            <v>MA Starc</v>
          </cell>
          <cell r="O461" t="str">
            <v>VR Aaron</v>
          </cell>
          <cell r="P461" t="str">
            <v>YS Chahal</v>
          </cell>
          <cell r="Q461" t="str">
            <v>RV Uthappa</v>
          </cell>
          <cell r="R461" t="str">
            <v>G Gambhir</v>
          </cell>
          <cell r="S461" t="str">
            <v>AD Russell</v>
          </cell>
          <cell r="T461" t="str">
            <v>RN ten Doeschate</v>
          </cell>
          <cell r="U461" t="str">
            <v>YK Pathan</v>
          </cell>
          <cell r="V461" t="str">
            <v>SA Yadav</v>
          </cell>
          <cell r="W461" t="str">
            <v>MK Pandey</v>
          </cell>
          <cell r="X461" t="str">
            <v>PJ Cummins</v>
          </cell>
          <cell r="Y461" t="str">
            <v>PP Chawla</v>
          </cell>
          <cell r="Z461" t="str">
            <v>GB Hogg</v>
          </cell>
          <cell r="AA461" t="str">
            <v>UT Yadav</v>
          </cell>
        </row>
        <row r="462">
          <cell r="A462">
            <v>829773</v>
          </cell>
          <cell r="B462" t="str">
            <v>Hyderabad</v>
          </cell>
          <cell r="C462">
            <v>42126</v>
          </cell>
          <cell r="D462" t="str">
            <v>Sunrisers Hyderabad</v>
          </cell>
          <cell r="E462" t="str">
            <v>Chennai Super Kings</v>
          </cell>
          <cell r="F462" t="str">
            <v>DA Warner</v>
          </cell>
          <cell r="G462" t="str">
            <v>S Dhawan</v>
          </cell>
          <cell r="H462" t="str">
            <v>MC Henriques</v>
          </cell>
          <cell r="I462" t="str">
            <v>EJG Morgan</v>
          </cell>
          <cell r="J462" t="str">
            <v>NV Ojha</v>
          </cell>
          <cell r="K462" t="str">
            <v>A Ashish Reddy</v>
          </cell>
          <cell r="L462" t="str">
            <v>GH Vihari</v>
          </cell>
          <cell r="M462" t="str">
            <v>KV Sharma</v>
          </cell>
          <cell r="N462" t="str">
            <v>B Kumar</v>
          </cell>
          <cell r="O462" t="str">
            <v>P Kumar</v>
          </cell>
          <cell r="P462" t="str">
            <v>TA Boult</v>
          </cell>
          <cell r="Q462" t="str">
            <v>DR Smith</v>
          </cell>
          <cell r="R462" t="str">
            <v>BB McCullum</v>
          </cell>
          <cell r="S462" t="str">
            <v>SK Raina</v>
          </cell>
          <cell r="T462" t="str">
            <v>F du Plessis</v>
          </cell>
          <cell r="U462" t="str">
            <v>MS Dhoni</v>
          </cell>
          <cell r="V462" t="str">
            <v>P Negi</v>
          </cell>
          <cell r="W462" t="str">
            <v>DJ Bravo</v>
          </cell>
          <cell r="X462" t="str">
            <v>RA Jadeja</v>
          </cell>
          <cell r="Y462" t="str">
            <v>MM Sharma</v>
          </cell>
          <cell r="Z462" t="str">
            <v>A Nehra</v>
          </cell>
          <cell r="AA462" t="str">
            <v>RG More</v>
          </cell>
        </row>
        <row r="463">
          <cell r="A463">
            <v>829769</v>
          </cell>
          <cell r="B463" t="str">
            <v>Mumbai</v>
          </cell>
          <cell r="C463">
            <v>42125</v>
          </cell>
          <cell r="D463" t="str">
            <v>Mumbai Indians</v>
          </cell>
          <cell r="E463" t="str">
            <v>Rajasthan Royals</v>
          </cell>
          <cell r="F463" t="str">
            <v>LMP Simmons</v>
          </cell>
          <cell r="G463" t="str">
            <v>PA Patel</v>
          </cell>
          <cell r="H463" t="str">
            <v>UBT Chand</v>
          </cell>
          <cell r="I463" t="str">
            <v>RG Sharma</v>
          </cell>
          <cell r="J463" t="str">
            <v>AT Rayudu</v>
          </cell>
          <cell r="K463" t="str">
            <v>KA Pollard</v>
          </cell>
          <cell r="L463" t="str">
            <v>Harbhajan Singh</v>
          </cell>
          <cell r="M463" t="str">
            <v>J Suchith</v>
          </cell>
          <cell r="N463" t="str">
            <v>R Vinay Kumar</v>
          </cell>
          <cell r="O463" t="str">
            <v>MJ McClenaghan</v>
          </cell>
          <cell r="P463" t="str">
            <v>SL Malinga</v>
          </cell>
          <cell r="Q463" t="str">
            <v>AM Rahane</v>
          </cell>
          <cell r="R463" t="str">
            <v>SR Watson</v>
          </cell>
          <cell r="S463" t="str">
            <v>SV Samson</v>
          </cell>
          <cell r="T463" t="str">
            <v>SPD Smith</v>
          </cell>
          <cell r="U463" t="str">
            <v>KK Nair</v>
          </cell>
          <cell r="V463" t="str">
            <v>STR Binny</v>
          </cell>
          <cell r="W463" t="str">
            <v>DJ Hooda</v>
          </cell>
          <cell r="X463" t="str">
            <v>TG Southee</v>
          </cell>
          <cell r="Y463" t="str">
            <v>J Theron</v>
          </cell>
          <cell r="Z463" t="str">
            <v>DS Kulkarni</v>
          </cell>
          <cell r="AA463" t="str">
            <v>Ankit Sharma</v>
          </cell>
        </row>
        <row r="464">
          <cell r="A464">
            <v>829767</v>
          </cell>
          <cell r="B464" t="str">
            <v>Delhi</v>
          </cell>
          <cell r="C464">
            <v>42125</v>
          </cell>
          <cell r="D464" t="str">
            <v>Delhi Daredevils</v>
          </cell>
          <cell r="E464" t="str">
            <v>Kings XI Punjab</v>
          </cell>
          <cell r="F464" t="str">
            <v>MA Agarwal</v>
          </cell>
          <cell r="G464" t="str">
            <v>SS Iyer</v>
          </cell>
          <cell r="H464" t="str">
            <v>SS Tiwary</v>
          </cell>
          <cell r="I464" t="str">
            <v>JP Duminy</v>
          </cell>
          <cell r="J464" t="str">
            <v>Yuvraj Singh</v>
          </cell>
          <cell r="K464" t="str">
            <v>AD Mathews</v>
          </cell>
          <cell r="L464" t="str">
            <v>KM Jadhav</v>
          </cell>
          <cell r="M464" t="str">
            <v>NM Coulter-Nile</v>
          </cell>
          <cell r="N464" t="str">
            <v>A Mishra</v>
          </cell>
          <cell r="O464" t="str">
            <v>Z Khan</v>
          </cell>
          <cell r="P464" t="str">
            <v>Imran Tahir</v>
          </cell>
          <cell r="Q464" t="str">
            <v>V Sehwag</v>
          </cell>
          <cell r="R464" t="str">
            <v>M Vohra</v>
          </cell>
          <cell r="S464" t="str">
            <v>SE Marsh</v>
          </cell>
          <cell r="T464" t="str">
            <v>WP Saha</v>
          </cell>
          <cell r="U464" t="str">
            <v>DA Miller</v>
          </cell>
          <cell r="V464" t="str">
            <v>GJ Bailey</v>
          </cell>
          <cell r="W464" t="str">
            <v>NLTC Perera</v>
          </cell>
          <cell r="X464" t="str">
            <v>AR Patel</v>
          </cell>
          <cell r="Y464" t="str">
            <v>SN Thakur</v>
          </cell>
          <cell r="Z464" t="str">
            <v>Anureet Singh</v>
          </cell>
          <cell r="AA464" t="str">
            <v>Sandeep Sharma</v>
          </cell>
        </row>
        <row r="465">
          <cell r="A465">
            <v>829723</v>
          </cell>
          <cell r="B465" t="str">
            <v>Kolkata</v>
          </cell>
          <cell r="C465">
            <v>42124</v>
          </cell>
          <cell r="D465" t="str">
            <v>Kolkata Knight Riders</v>
          </cell>
          <cell r="E465" t="str">
            <v>Chennai Super Kings</v>
          </cell>
          <cell r="F465" t="str">
            <v>RV Uthappa</v>
          </cell>
          <cell r="G465" t="str">
            <v>G Gambhir</v>
          </cell>
          <cell r="H465" t="str">
            <v>MK Pandey</v>
          </cell>
          <cell r="I465" t="str">
            <v>SA Yadav</v>
          </cell>
          <cell r="J465" t="str">
            <v>AD Russell</v>
          </cell>
          <cell r="K465" t="str">
            <v>RN ten Doeschate</v>
          </cell>
          <cell r="L465" t="str">
            <v>YK Pathan</v>
          </cell>
          <cell r="M465" t="str">
            <v>PJ Cummins</v>
          </cell>
          <cell r="N465" t="str">
            <v>PP Chawla</v>
          </cell>
          <cell r="O465" t="str">
            <v>GB Hogg</v>
          </cell>
          <cell r="P465" t="str">
            <v>UT Yadav</v>
          </cell>
          <cell r="Q465" t="str">
            <v>DR Smith</v>
          </cell>
          <cell r="R465" t="str">
            <v>BB McCullum</v>
          </cell>
          <cell r="S465" t="str">
            <v>SK Raina</v>
          </cell>
          <cell r="T465" t="str">
            <v>F du Plessis</v>
          </cell>
          <cell r="U465" t="str">
            <v>DJ Bravo</v>
          </cell>
          <cell r="V465" t="str">
            <v>MS Dhoni</v>
          </cell>
          <cell r="W465" t="str">
            <v>RA Jadeja</v>
          </cell>
          <cell r="X465" t="str">
            <v>P Negi</v>
          </cell>
          <cell r="Y465" t="str">
            <v>MM Sharma</v>
          </cell>
          <cell r="Z465" t="str">
            <v>A Nehra</v>
          </cell>
          <cell r="AA465" t="str">
            <v>RG More</v>
          </cell>
        </row>
        <row r="466">
          <cell r="A466">
            <v>829763</v>
          </cell>
          <cell r="B466" t="str">
            <v>Bangalore</v>
          </cell>
          <cell r="C466">
            <v>42123</v>
          </cell>
          <cell r="D466" t="str">
            <v>Royal Challengers Bangalore</v>
          </cell>
          <cell r="E466" t="str">
            <v>Rajasthan Royals</v>
          </cell>
          <cell r="F466" t="str">
            <v>CH Gayle</v>
          </cell>
          <cell r="G466" t="str">
            <v>V Kohli</v>
          </cell>
          <cell r="H466" t="str">
            <v>AB de Villiers</v>
          </cell>
          <cell r="I466" t="str">
            <v>Mandeep Singh</v>
          </cell>
          <cell r="J466" t="str">
            <v>KD Karthik</v>
          </cell>
          <cell r="K466" t="str">
            <v>SN Khan</v>
          </cell>
          <cell r="L466" t="str">
            <v>D Wiese</v>
          </cell>
          <cell r="M466" t="str">
            <v>HV Patel</v>
          </cell>
          <cell r="N466" t="str">
            <v>MA Starc</v>
          </cell>
          <cell r="O466" t="str">
            <v>VR Aaron</v>
          </cell>
          <cell r="P466" t="str">
            <v>YS Chahal</v>
          </cell>
          <cell r="Q466" t="str">
            <v>AM Rahane</v>
          </cell>
          <cell r="R466" t="str">
            <v>SR Watson</v>
          </cell>
          <cell r="S466" t="str">
            <v>SPD Smith</v>
          </cell>
          <cell r="T466" t="str">
            <v>KK Nair</v>
          </cell>
          <cell r="U466" t="str">
            <v>SV Samson</v>
          </cell>
          <cell r="V466" t="str">
            <v>STR Binny</v>
          </cell>
          <cell r="W466" t="str">
            <v>DJ Hooda</v>
          </cell>
          <cell r="X466" t="str">
            <v>JP Faulkner</v>
          </cell>
          <cell r="Y466" t="str">
            <v>PV Tambe</v>
          </cell>
          <cell r="Z466" t="str">
            <v>DS Kulkarni</v>
          </cell>
          <cell r="AA466" t="str">
            <v>TG Southee</v>
          </cell>
        </row>
        <row r="467">
          <cell r="A467">
            <v>829765</v>
          </cell>
          <cell r="B467" t="str">
            <v>Chennai</v>
          </cell>
          <cell r="C467">
            <v>42122</v>
          </cell>
          <cell r="D467" t="str">
            <v>Chennai Super Kings</v>
          </cell>
          <cell r="E467" t="str">
            <v>Kolkata Knight Riders</v>
          </cell>
          <cell r="F467" t="str">
            <v>DR Smith</v>
          </cell>
          <cell r="G467" t="str">
            <v>BB McCullum</v>
          </cell>
          <cell r="H467" t="str">
            <v>SK Raina</v>
          </cell>
          <cell r="I467" t="str">
            <v>F du Plessis</v>
          </cell>
          <cell r="J467" t="str">
            <v>MS Dhoni</v>
          </cell>
          <cell r="K467" t="str">
            <v>DJ Bravo</v>
          </cell>
          <cell r="L467" t="str">
            <v>RA Jadeja</v>
          </cell>
          <cell r="M467" t="str">
            <v>R Ashwin</v>
          </cell>
          <cell r="N467" t="str">
            <v>MM Sharma</v>
          </cell>
          <cell r="O467" t="str">
            <v>IC Pandey</v>
          </cell>
          <cell r="P467" t="str">
            <v>A Nehra</v>
          </cell>
          <cell r="Q467" t="str">
            <v>RV Uthappa</v>
          </cell>
          <cell r="R467" t="str">
            <v>G Gambhir</v>
          </cell>
          <cell r="S467" t="str">
            <v>MK Pandey</v>
          </cell>
          <cell r="T467" t="str">
            <v>SA Yadav</v>
          </cell>
          <cell r="U467" t="str">
            <v>YK Pathan</v>
          </cell>
          <cell r="V467" t="str">
            <v>RN ten Doeschate</v>
          </cell>
          <cell r="W467" t="str">
            <v>AD Russell</v>
          </cell>
          <cell r="X467" t="str">
            <v>PJ Cummins</v>
          </cell>
          <cell r="Y467" t="str">
            <v>PP Chawla</v>
          </cell>
          <cell r="Z467" t="str">
            <v>UT Yadav</v>
          </cell>
          <cell r="AA467" t="str">
            <v>GB Hogg</v>
          </cell>
        </row>
        <row r="468">
          <cell r="A468">
            <v>829759</v>
          </cell>
          <cell r="B468" t="str">
            <v>Chandigarh</v>
          </cell>
          <cell r="C468">
            <v>42121</v>
          </cell>
          <cell r="D468" t="str">
            <v>Kings XI Punjab</v>
          </cell>
          <cell r="E468" t="str">
            <v>Sunrisers Hyderabad</v>
          </cell>
          <cell r="F468" t="str">
            <v>M Vijay</v>
          </cell>
          <cell r="G468" t="str">
            <v>M Vohra</v>
          </cell>
          <cell r="H468" t="str">
            <v>SE Marsh</v>
          </cell>
          <cell r="I468" t="str">
            <v>GJ Bailey</v>
          </cell>
          <cell r="J468" t="str">
            <v>DA Miller</v>
          </cell>
          <cell r="K468" t="str">
            <v>WP Saha</v>
          </cell>
          <cell r="L468" t="str">
            <v>AR Patel</v>
          </cell>
          <cell r="M468" t="str">
            <v>R Dhawan</v>
          </cell>
          <cell r="N468" t="str">
            <v>MG Johnson</v>
          </cell>
          <cell r="O468" t="str">
            <v>Anureet Singh</v>
          </cell>
          <cell r="P468" t="str">
            <v>Sandeep Sharma</v>
          </cell>
          <cell r="Q468" t="str">
            <v>DA Warner</v>
          </cell>
          <cell r="R468" t="str">
            <v>S Dhawan</v>
          </cell>
          <cell r="S468" t="str">
            <v>GH Vihari</v>
          </cell>
          <cell r="T468" t="str">
            <v>MC Henriques</v>
          </cell>
          <cell r="U468" t="str">
            <v>NV Ojha</v>
          </cell>
          <cell r="V468" t="str">
            <v>RS Bopara</v>
          </cell>
          <cell r="W468" t="str">
            <v>A Ashish Reddy</v>
          </cell>
          <cell r="X468" t="str">
            <v>KV Sharma</v>
          </cell>
          <cell r="Y468" t="str">
            <v>P Kumar</v>
          </cell>
          <cell r="Z468" t="str">
            <v>B Kumar</v>
          </cell>
          <cell r="AA468" t="str">
            <v>TA Boult</v>
          </cell>
        </row>
        <row r="469">
          <cell r="A469">
            <v>829757</v>
          </cell>
          <cell r="B469" t="str">
            <v>Delhi</v>
          </cell>
          <cell r="C469">
            <v>42120</v>
          </cell>
          <cell r="D469" t="str">
            <v>Delhi Daredevils</v>
          </cell>
          <cell r="E469" t="str">
            <v>Royal Challengers Bangalore</v>
          </cell>
          <cell r="F469" t="str">
            <v>MA Agarwal</v>
          </cell>
          <cell r="G469" t="str">
            <v>SS Iyer</v>
          </cell>
          <cell r="H469" t="str">
            <v>JP Duminy</v>
          </cell>
          <cell r="I469" t="str">
            <v>Yuvraj Singh</v>
          </cell>
          <cell r="J469" t="str">
            <v>AD Mathews</v>
          </cell>
          <cell r="K469" t="str">
            <v>KM Jadhav</v>
          </cell>
          <cell r="L469" t="str">
            <v>NM Coulter-Nile</v>
          </cell>
          <cell r="M469" t="str">
            <v>A Mishra</v>
          </cell>
          <cell r="N469" t="str">
            <v>S Nadeem</v>
          </cell>
          <cell r="O469" t="str">
            <v>Imran Tahir</v>
          </cell>
          <cell r="P469" t="str">
            <v>DJ Muthuswami</v>
          </cell>
          <cell r="Q469" t="str">
            <v>CH Gayle</v>
          </cell>
          <cell r="R469" t="str">
            <v>V Kohli</v>
          </cell>
          <cell r="S469" t="str">
            <v>AB de Villiers</v>
          </cell>
          <cell r="T469" t="str">
            <v>Mandeep Singh</v>
          </cell>
          <cell r="U469" t="str">
            <v>KD Karthik</v>
          </cell>
          <cell r="V469" t="str">
            <v>SN Khan</v>
          </cell>
          <cell r="W469" t="str">
            <v>D Wiese</v>
          </cell>
          <cell r="X469" t="str">
            <v>HV Patel</v>
          </cell>
          <cell r="Y469" t="str">
            <v>MA Starc</v>
          </cell>
          <cell r="Z469" t="str">
            <v>Iqbal Abdulla</v>
          </cell>
          <cell r="AA469" t="str">
            <v>VR Aaron</v>
          </cell>
        </row>
        <row r="470">
          <cell r="A470">
            <v>829753</v>
          </cell>
          <cell r="B470" t="str">
            <v>Chennai</v>
          </cell>
          <cell r="C470">
            <v>42119</v>
          </cell>
          <cell r="D470" t="str">
            <v>Chennai Super Kings</v>
          </cell>
          <cell r="E470" t="str">
            <v>Kings XI Punjab</v>
          </cell>
          <cell r="F470" t="str">
            <v>DR Smith</v>
          </cell>
          <cell r="G470" t="str">
            <v>BB McCullum</v>
          </cell>
          <cell r="H470" t="str">
            <v>SK Raina</v>
          </cell>
          <cell r="I470" t="str">
            <v>MS Dhoni</v>
          </cell>
          <cell r="J470" t="str">
            <v>RA Jadeja</v>
          </cell>
          <cell r="K470" t="str">
            <v>F du Plessis</v>
          </cell>
          <cell r="L470" t="str">
            <v>DJ Bravo</v>
          </cell>
          <cell r="M470" t="str">
            <v>R Ashwin</v>
          </cell>
          <cell r="N470" t="str">
            <v>MM Sharma</v>
          </cell>
          <cell r="O470" t="str">
            <v>IC Pandey</v>
          </cell>
          <cell r="P470" t="str">
            <v>A Nehra</v>
          </cell>
          <cell r="Q470" t="str">
            <v>M Vijay</v>
          </cell>
          <cell r="R470" t="str">
            <v>V Sehwag</v>
          </cell>
          <cell r="S470" t="str">
            <v>SE Marsh</v>
          </cell>
          <cell r="T470" t="str">
            <v>GJ Bailey</v>
          </cell>
          <cell r="U470" t="str">
            <v>DA Miller</v>
          </cell>
          <cell r="V470" t="str">
            <v>WP Saha</v>
          </cell>
          <cell r="W470" t="str">
            <v>AR Patel</v>
          </cell>
          <cell r="X470" t="str">
            <v>MG Johnson</v>
          </cell>
          <cell r="Y470" t="str">
            <v>Anureet Singh</v>
          </cell>
          <cell r="Z470" t="str">
            <v>Karanveer Singh</v>
          </cell>
          <cell r="AA470" t="str">
            <v>Sandeep Sharma</v>
          </cell>
        </row>
        <row r="471">
          <cell r="A471">
            <v>829751</v>
          </cell>
          <cell r="B471" t="str">
            <v>Mumbai</v>
          </cell>
          <cell r="C471">
            <v>42119</v>
          </cell>
          <cell r="D471" t="str">
            <v>Mumbai Indians</v>
          </cell>
          <cell r="E471" t="str">
            <v>Sunrisers Hyderabad</v>
          </cell>
          <cell r="F471" t="str">
            <v>LMP Simmons</v>
          </cell>
          <cell r="G471" t="str">
            <v>PA Patel</v>
          </cell>
          <cell r="H471" t="str">
            <v>UBT Chand</v>
          </cell>
          <cell r="I471" t="str">
            <v>RG Sharma</v>
          </cell>
          <cell r="J471" t="str">
            <v>KA Pollard</v>
          </cell>
          <cell r="K471" t="str">
            <v>AT Rayudu</v>
          </cell>
          <cell r="L471" t="str">
            <v>Harbhajan Singh</v>
          </cell>
          <cell r="M471" t="str">
            <v>J Suchith</v>
          </cell>
          <cell r="N471" t="str">
            <v>R Vinay Kumar</v>
          </cell>
          <cell r="O471" t="str">
            <v>MJ McClenaghan</v>
          </cell>
          <cell r="P471" t="str">
            <v>SL Malinga</v>
          </cell>
          <cell r="Q471" t="str">
            <v>S Dhawan</v>
          </cell>
          <cell r="R471" t="str">
            <v>DA Warner</v>
          </cell>
          <cell r="S471" t="str">
            <v>KL Rahul</v>
          </cell>
          <cell r="T471" t="str">
            <v>NV Ojha</v>
          </cell>
          <cell r="U471" t="str">
            <v>RS Bopara</v>
          </cell>
          <cell r="V471" t="str">
            <v>GH Vihari</v>
          </cell>
          <cell r="W471" t="str">
            <v>KV Sharma</v>
          </cell>
          <cell r="X471" t="str">
            <v>P Kumar</v>
          </cell>
          <cell r="Y471" t="str">
            <v>DW Steyn</v>
          </cell>
          <cell r="Z471" t="str">
            <v>B Kumar</v>
          </cell>
          <cell r="AA471" t="str">
            <v>TA Boult</v>
          </cell>
        </row>
        <row r="472">
          <cell r="A472">
            <v>829749</v>
          </cell>
          <cell r="B472" t="str">
            <v>Ahmedabad</v>
          </cell>
          <cell r="C472">
            <v>42118</v>
          </cell>
          <cell r="D472" t="str">
            <v>Rajasthan Royals</v>
          </cell>
          <cell r="E472" t="str">
            <v>Royal Challengers Bangalore</v>
          </cell>
          <cell r="F472" t="str">
            <v>AM Rahane</v>
          </cell>
          <cell r="G472" t="str">
            <v>SR Watson</v>
          </cell>
          <cell r="H472" t="str">
            <v>SPD Smith</v>
          </cell>
          <cell r="I472" t="str">
            <v>KK Nair</v>
          </cell>
          <cell r="J472" t="str">
            <v>DJ Hooda</v>
          </cell>
          <cell r="K472" t="str">
            <v>SV Samson</v>
          </cell>
          <cell r="L472" t="str">
            <v>STR Binny</v>
          </cell>
          <cell r="M472" t="str">
            <v>JP Faulkner</v>
          </cell>
          <cell r="N472" t="str">
            <v>CH Morris</v>
          </cell>
          <cell r="O472" t="str">
            <v>DS Kulkarni</v>
          </cell>
          <cell r="P472" t="str">
            <v>PV Tambe</v>
          </cell>
          <cell r="Q472" t="str">
            <v>CH Gayle</v>
          </cell>
          <cell r="R472" t="str">
            <v>V Kohli</v>
          </cell>
          <cell r="S472" t="str">
            <v>AB de Villiers</v>
          </cell>
          <cell r="T472" t="str">
            <v>Mandeep Singh</v>
          </cell>
          <cell r="U472" t="str">
            <v>KD Karthik</v>
          </cell>
          <cell r="V472" t="str">
            <v>SN Khan</v>
          </cell>
          <cell r="W472" t="str">
            <v>D Wiese</v>
          </cell>
          <cell r="X472" t="str">
            <v>HV Patel</v>
          </cell>
          <cell r="Y472" t="str">
            <v>MA Starc</v>
          </cell>
          <cell r="Z472" t="str">
            <v>Iqbal Abdulla</v>
          </cell>
          <cell r="AA472" t="str">
            <v>YS Chahal</v>
          </cell>
        </row>
        <row r="473">
          <cell r="A473">
            <v>829747</v>
          </cell>
          <cell r="B473" t="str">
            <v>Delhi</v>
          </cell>
          <cell r="C473">
            <v>42117</v>
          </cell>
          <cell r="D473" t="str">
            <v>Delhi Daredevils</v>
          </cell>
          <cell r="E473" t="str">
            <v>Mumbai Indians</v>
          </cell>
          <cell r="F473" t="str">
            <v>MA Agarwal</v>
          </cell>
          <cell r="G473" t="str">
            <v>SS Iyer</v>
          </cell>
          <cell r="H473" t="str">
            <v>JP Duminy</v>
          </cell>
          <cell r="I473" t="str">
            <v>AD Mathews</v>
          </cell>
          <cell r="J473" t="str">
            <v>Yuvraj Singh</v>
          </cell>
          <cell r="K473" t="str">
            <v>KM Jadhav</v>
          </cell>
          <cell r="L473" t="str">
            <v>NM Coulter-Nile</v>
          </cell>
          <cell r="M473" t="str">
            <v>A Mishra</v>
          </cell>
          <cell r="N473" t="str">
            <v>S Nadeem</v>
          </cell>
          <cell r="O473" t="str">
            <v>Imran Tahir</v>
          </cell>
          <cell r="P473" t="str">
            <v>DJ Muthuswami</v>
          </cell>
          <cell r="Q473" t="str">
            <v>LMP Simmons</v>
          </cell>
          <cell r="R473" t="str">
            <v>PA Patel</v>
          </cell>
          <cell r="S473" t="str">
            <v>UBT Chand</v>
          </cell>
          <cell r="T473" t="str">
            <v>RG Sharma</v>
          </cell>
          <cell r="U473" t="str">
            <v>KA Pollard</v>
          </cell>
          <cell r="V473" t="str">
            <v>AT Rayudu</v>
          </cell>
          <cell r="W473" t="str">
            <v>HH Pandya</v>
          </cell>
          <cell r="X473" t="str">
            <v>Harbhajan Singh</v>
          </cell>
          <cell r="Y473" t="str">
            <v>MJ McClenaghan</v>
          </cell>
          <cell r="Z473" t="str">
            <v>SL Malinga</v>
          </cell>
          <cell r="AA473" t="str">
            <v>JJ Bumrah</v>
          </cell>
        </row>
        <row r="474">
          <cell r="A474">
            <v>829743</v>
          </cell>
          <cell r="B474" t="str">
            <v>Visakhapatnam</v>
          </cell>
          <cell r="C474">
            <v>42116</v>
          </cell>
          <cell r="D474" t="str">
            <v>Sunrisers Hyderabad</v>
          </cell>
          <cell r="E474" t="str">
            <v>Kolkata Knight Riders</v>
          </cell>
          <cell r="F474" t="str">
            <v>S Dhawan</v>
          </cell>
          <cell r="G474" t="str">
            <v>DA Warner</v>
          </cell>
          <cell r="H474" t="str">
            <v>RS Bopara</v>
          </cell>
          <cell r="I474" t="str">
            <v>NV Ojha</v>
          </cell>
          <cell r="J474" t="str">
            <v>MC Henriques</v>
          </cell>
          <cell r="K474" t="str">
            <v>KL Rahul</v>
          </cell>
          <cell r="L474" t="str">
            <v>KV Sharma</v>
          </cell>
          <cell r="M474" t="str">
            <v>Bipul Sharma</v>
          </cell>
          <cell r="N474" t="str">
            <v>P Kumar</v>
          </cell>
          <cell r="O474" t="str">
            <v>B Kumar</v>
          </cell>
          <cell r="P474" t="str">
            <v>DW Steyn</v>
          </cell>
          <cell r="Q474" t="str">
            <v>RV Uthappa</v>
          </cell>
          <cell r="R474" t="str">
            <v>G Gambhir</v>
          </cell>
          <cell r="S474" t="str">
            <v>MK Pandey</v>
          </cell>
          <cell r="T474" t="str">
            <v>AD Russell</v>
          </cell>
          <cell r="U474" t="str">
            <v>YK Pathan</v>
          </cell>
          <cell r="V474" t="str">
            <v>SA Yadav</v>
          </cell>
          <cell r="W474" t="str">
            <v>J Botha</v>
          </cell>
          <cell r="X474" t="str">
            <v>PP Chawla</v>
          </cell>
          <cell r="Y474" t="str">
            <v>SP Narine</v>
          </cell>
          <cell r="Z474" t="str">
            <v>M Morkel</v>
          </cell>
          <cell r="AA474" t="str">
            <v>UT Yadav</v>
          </cell>
        </row>
        <row r="475">
          <cell r="A475">
            <v>829745</v>
          </cell>
          <cell r="B475" t="str">
            <v>Bangalore</v>
          </cell>
          <cell r="C475">
            <v>42116</v>
          </cell>
          <cell r="D475" t="str">
            <v>Royal Challengers Bangalore</v>
          </cell>
          <cell r="E475" t="str">
            <v>Chennai Super Kings</v>
          </cell>
          <cell r="F475" t="str">
            <v>MS Bisla</v>
          </cell>
          <cell r="G475" t="str">
            <v>RR Rossouw</v>
          </cell>
          <cell r="H475" t="str">
            <v>V Kohli</v>
          </cell>
          <cell r="I475" t="str">
            <v>KD Karthik</v>
          </cell>
          <cell r="J475" t="str">
            <v>AB de Villiers</v>
          </cell>
          <cell r="K475" t="str">
            <v>SN Khan</v>
          </cell>
          <cell r="L475" t="str">
            <v>D Wiese</v>
          </cell>
          <cell r="M475" t="str">
            <v>HV Patel</v>
          </cell>
          <cell r="N475" t="str">
            <v>MA Starc</v>
          </cell>
          <cell r="O475" t="str">
            <v>Iqbal Abdulla</v>
          </cell>
          <cell r="P475" t="str">
            <v>YS Chahal</v>
          </cell>
          <cell r="Q475" t="str">
            <v>DR Smith</v>
          </cell>
          <cell r="R475" t="str">
            <v>BB McCullum</v>
          </cell>
          <cell r="S475" t="str">
            <v>SK Raina</v>
          </cell>
          <cell r="T475" t="str">
            <v>MS Dhoni</v>
          </cell>
          <cell r="U475" t="str">
            <v>RA Jadeja</v>
          </cell>
          <cell r="V475" t="str">
            <v>F du Plessis</v>
          </cell>
          <cell r="W475" t="str">
            <v>DJ Bravo</v>
          </cell>
          <cell r="X475" t="str">
            <v>R Ashwin</v>
          </cell>
          <cell r="Y475" t="str">
            <v>MM Sharma</v>
          </cell>
          <cell r="Z475" t="str">
            <v>A Nehra</v>
          </cell>
          <cell r="AA475" t="str">
            <v>IC Pandey</v>
          </cell>
        </row>
        <row r="476">
          <cell r="A476">
            <v>829741</v>
          </cell>
          <cell r="B476" t="str">
            <v>Ahmedabad</v>
          </cell>
          <cell r="C476">
            <v>42115</v>
          </cell>
          <cell r="D476" t="str">
            <v>Rajasthan Royals</v>
          </cell>
          <cell r="E476" t="str">
            <v>Kings XI Punjab</v>
          </cell>
          <cell r="F476" t="str">
            <v>AM Rahane</v>
          </cell>
          <cell r="G476" t="str">
            <v>SR Watson</v>
          </cell>
          <cell r="H476" t="str">
            <v>DJ Hooda</v>
          </cell>
          <cell r="I476" t="str">
            <v>SPD Smith</v>
          </cell>
          <cell r="J476" t="str">
            <v>KK Nair</v>
          </cell>
          <cell r="K476" t="str">
            <v>JP Faulkner</v>
          </cell>
          <cell r="L476" t="str">
            <v>STR Binny</v>
          </cell>
          <cell r="M476" t="str">
            <v>SV Samson</v>
          </cell>
          <cell r="N476" t="str">
            <v>CH Morris</v>
          </cell>
          <cell r="O476" t="str">
            <v>R Tewatia</v>
          </cell>
          <cell r="P476" t="str">
            <v>PV Tambe</v>
          </cell>
          <cell r="Q476" t="str">
            <v>M Vijay</v>
          </cell>
          <cell r="R476" t="str">
            <v>V Sehwag</v>
          </cell>
          <cell r="S476" t="str">
            <v>SE Marsh</v>
          </cell>
          <cell r="T476" t="str">
            <v>GJ Maxwell</v>
          </cell>
          <cell r="U476" t="str">
            <v>DA Miller</v>
          </cell>
          <cell r="V476" t="str">
            <v>WP Saha</v>
          </cell>
          <cell r="W476" t="str">
            <v>AR Patel</v>
          </cell>
          <cell r="X476" t="str">
            <v>MG Johnson</v>
          </cell>
          <cell r="Y476" t="str">
            <v>Anureet Singh</v>
          </cell>
          <cell r="Z476" t="str">
            <v>Shivam Sharma</v>
          </cell>
          <cell r="AA476" t="str">
            <v>Sandeep Sharma</v>
          </cell>
        </row>
        <row r="477">
          <cell r="A477">
            <v>829739</v>
          </cell>
          <cell r="B477" t="str">
            <v>Delhi</v>
          </cell>
          <cell r="C477">
            <v>42114</v>
          </cell>
          <cell r="D477" t="str">
            <v>Delhi Daredevils</v>
          </cell>
          <cell r="E477" t="str">
            <v>Kolkata Knight Riders</v>
          </cell>
          <cell r="F477" t="str">
            <v>MA Agarwal</v>
          </cell>
          <cell r="G477" t="str">
            <v>SS Iyer</v>
          </cell>
          <cell r="H477" t="str">
            <v>JP Duminy</v>
          </cell>
          <cell r="I477" t="str">
            <v>MK Tiwary</v>
          </cell>
          <cell r="J477" t="str">
            <v>Yuvraj Singh</v>
          </cell>
          <cell r="K477" t="str">
            <v>AD Mathews</v>
          </cell>
          <cell r="L477" t="str">
            <v>KM Jadhav</v>
          </cell>
          <cell r="M477" t="str">
            <v>NM Coulter-Nile</v>
          </cell>
          <cell r="N477" t="str">
            <v>A Mishra</v>
          </cell>
          <cell r="O477" t="str">
            <v>Imran Tahir</v>
          </cell>
          <cell r="P477" t="str">
            <v>DJ Muthuswami</v>
          </cell>
          <cell r="Q477" t="str">
            <v>RV Uthappa</v>
          </cell>
          <cell r="R477" t="str">
            <v>G Gambhir</v>
          </cell>
          <cell r="S477" t="str">
            <v>MK Pandey</v>
          </cell>
          <cell r="T477" t="str">
            <v>SA Yadav</v>
          </cell>
          <cell r="U477" t="str">
            <v>YK Pathan</v>
          </cell>
          <cell r="V477" t="str">
            <v>RN ten Doeschate</v>
          </cell>
          <cell r="W477" t="str">
            <v>AD Russell</v>
          </cell>
          <cell r="X477" t="str">
            <v>PP Chawla</v>
          </cell>
          <cell r="Y477" t="str">
            <v>SP Narine</v>
          </cell>
          <cell r="Z477" t="str">
            <v>M Morkel</v>
          </cell>
          <cell r="AA477" t="str">
            <v>UT Yadav</v>
          </cell>
        </row>
        <row r="478">
          <cell r="A478">
            <v>829735</v>
          </cell>
          <cell r="B478" t="str">
            <v>Ahmedabad</v>
          </cell>
          <cell r="C478">
            <v>42113</v>
          </cell>
          <cell r="D478" t="str">
            <v>Rajasthan Royals</v>
          </cell>
          <cell r="E478" t="str">
            <v>Chennai Super Kings</v>
          </cell>
          <cell r="F478" t="str">
            <v>AM Rahane</v>
          </cell>
          <cell r="G478" t="str">
            <v>SR Watson</v>
          </cell>
          <cell r="H478" t="str">
            <v>SPD Smith</v>
          </cell>
          <cell r="I478" t="str">
            <v>KK Nair</v>
          </cell>
          <cell r="J478" t="str">
            <v>SV Samson</v>
          </cell>
          <cell r="K478" t="str">
            <v>STR Binny</v>
          </cell>
          <cell r="L478" t="str">
            <v>DJ Hooda</v>
          </cell>
          <cell r="M478" t="str">
            <v>JP Faulkner</v>
          </cell>
          <cell r="N478" t="str">
            <v>CH Morris</v>
          </cell>
          <cell r="O478" t="str">
            <v>PV Tambe</v>
          </cell>
          <cell r="P478" t="str">
            <v>Ankit Sharma</v>
          </cell>
          <cell r="Q478" t="str">
            <v>DR Smith</v>
          </cell>
          <cell r="R478" t="str">
            <v>BB McCullum</v>
          </cell>
          <cell r="S478" t="str">
            <v>SK Raina</v>
          </cell>
          <cell r="T478" t="str">
            <v>F du Plessis</v>
          </cell>
          <cell r="U478" t="str">
            <v>DJ Bravo</v>
          </cell>
          <cell r="V478" t="str">
            <v>MS Dhoni</v>
          </cell>
          <cell r="W478" t="str">
            <v>RA Jadeja</v>
          </cell>
          <cell r="X478" t="str">
            <v>R Ashwin</v>
          </cell>
          <cell r="Y478" t="str">
            <v>MM Sharma</v>
          </cell>
          <cell r="Z478" t="str">
            <v>IC Pandey</v>
          </cell>
          <cell r="AA478" t="str">
            <v>A Nehra</v>
          </cell>
        </row>
        <row r="479">
          <cell r="A479">
            <v>829737</v>
          </cell>
          <cell r="B479" t="str">
            <v>Bangalore</v>
          </cell>
          <cell r="C479">
            <v>42113</v>
          </cell>
          <cell r="D479" t="str">
            <v>Royal Challengers Bangalore</v>
          </cell>
          <cell r="E479" t="str">
            <v>Mumbai Indians</v>
          </cell>
          <cell r="F479" t="str">
            <v>CH Gayle</v>
          </cell>
          <cell r="G479" t="str">
            <v>MS Bisla</v>
          </cell>
          <cell r="H479" t="str">
            <v>V Kohli</v>
          </cell>
          <cell r="I479" t="str">
            <v>KD Karthik</v>
          </cell>
          <cell r="J479" t="str">
            <v>AB de Villiers</v>
          </cell>
          <cell r="K479" t="str">
            <v>RR Rossouw</v>
          </cell>
          <cell r="L479" t="str">
            <v>D Wiese</v>
          </cell>
          <cell r="M479" t="str">
            <v>Iqbal Abdulla</v>
          </cell>
          <cell r="N479" t="str">
            <v>AN Ahmed</v>
          </cell>
          <cell r="O479" t="str">
            <v>VR Aaron</v>
          </cell>
          <cell r="P479" t="str">
            <v>YS Chahal</v>
          </cell>
          <cell r="Q479" t="str">
            <v>LMP Simmons</v>
          </cell>
          <cell r="R479" t="str">
            <v>PA Patel</v>
          </cell>
          <cell r="S479" t="str">
            <v>UBT Chand</v>
          </cell>
          <cell r="T479" t="str">
            <v>RG Sharma</v>
          </cell>
          <cell r="U479" t="str">
            <v>KA Pollard</v>
          </cell>
          <cell r="V479" t="str">
            <v>AT Rayudu</v>
          </cell>
          <cell r="W479" t="str">
            <v>Harbhajan Singh</v>
          </cell>
          <cell r="X479" t="str">
            <v>HH Pandya</v>
          </cell>
          <cell r="Y479" t="str">
            <v>JJ Bumrah</v>
          </cell>
          <cell r="Z479" t="str">
            <v>MJ McClenaghan</v>
          </cell>
          <cell r="AA479" t="str">
            <v>SL Malinga</v>
          </cell>
        </row>
        <row r="480">
          <cell r="A480">
            <v>829731</v>
          </cell>
          <cell r="B480" t="str">
            <v>Visakhapatnam</v>
          </cell>
          <cell r="C480">
            <v>42112</v>
          </cell>
          <cell r="D480" t="str">
            <v>Sunrisers Hyderabad</v>
          </cell>
          <cell r="E480" t="str">
            <v>Delhi Daredevils</v>
          </cell>
          <cell r="F480" t="str">
            <v>DA Warner</v>
          </cell>
          <cell r="G480" t="str">
            <v>S Dhawan</v>
          </cell>
          <cell r="H480" t="str">
            <v>RS Bopara</v>
          </cell>
          <cell r="I480" t="str">
            <v>KL Rahul</v>
          </cell>
          <cell r="J480" t="str">
            <v>NV Ojha</v>
          </cell>
          <cell r="K480" t="str">
            <v>EJG Morgan</v>
          </cell>
          <cell r="L480" t="str">
            <v>A Ashish Reddy</v>
          </cell>
          <cell r="M480" t="str">
            <v>KV Sharma</v>
          </cell>
          <cell r="N480" t="str">
            <v>P Kumar</v>
          </cell>
          <cell r="O480" t="str">
            <v>B Kumar</v>
          </cell>
          <cell r="P480" t="str">
            <v>DW Steyn</v>
          </cell>
          <cell r="Q480" t="str">
            <v>MA Agarwal</v>
          </cell>
          <cell r="R480" t="str">
            <v>SS Iyer</v>
          </cell>
          <cell r="S480" t="str">
            <v>JP Duminy</v>
          </cell>
          <cell r="T480" t="str">
            <v>Yuvraj Singh</v>
          </cell>
          <cell r="U480" t="str">
            <v>AD Mathews</v>
          </cell>
          <cell r="V480" t="str">
            <v>KM Jadhav</v>
          </cell>
          <cell r="W480" t="str">
            <v>MK Tiwary</v>
          </cell>
          <cell r="X480" t="str">
            <v>NM Coulter-Nile</v>
          </cell>
          <cell r="Y480" t="str">
            <v>A Mishra</v>
          </cell>
          <cell r="Z480" t="str">
            <v>Imran Tahir</v>
          </cell>
          <cell r="AA480" t="str">
            <v>DJ Muthuswami</v>
          </cell>
        </row>
        <row r="481">
          <cell r="A481">
            <v>829733</v>
          </cell>
          <cell r="B481" t="str">
            <v>Pune</v>
          </cell>
          <cell r="C481">
            <v>42112</v>
          </cell>
          <cell r="D481" t="str">
            <v>Kings XI Punjab</v>
          </cell>
          <cell r="E481" t="str">
            <v>Kolkata Knight Riders</v>
          </cell>
          <cell r="F481" t="str">
            <v>M Vijay</v>
          </cell>
          <cell r="G481" t="str">
            <v>V Sehwag</v>
          </cell>
          <cell r="H481" t="str">
            <v>WP Saha</v>
          </cell>
          <cell r="I481" t="str">
            <v>GJ Maxwell</v>
          </cell>
          <cell r="J481" t="str">
            <v>GJ Bailey</v>
          </cell>
          <cell r="K481" t="str">
            <v>NLTC Perera</v>
          </cell>
          <cell r="L481" t="str">
            <v>Gurkeerat Singh</v>
          </cell>
          <cell r="M481" t="str">
            <v>AR Patel</v>
          </cell>
          <cell r="N481" t="str">
            <v>MG Johnson</v>
          </cell>
          <cell r="O481" t="str">
            <v>Anureet Singh</v>
          </cell>
          <cell r="P481" t="str">
            <v>Sandeep Sharma</v>
          </cell>
          <cell r="Q481" t="str">
            <v>RV Uthappa</v>
          </cell>
          <cell r="R481" t="str">
            <v>G Gambhir</v>
          </cell>
          <cell r="S481" t="str">
            <v>MK Pandey</v>
          </cell>
          <cell r="T481" t="str">
            <v>SA Yadav</v>
          </cell>
          <cell r="U481" t="str">
            <v>YK Pathan</v>
          </cell>
          <cell r="V481" t="str">
            <v>RN ten Doeschate</v>
          </cell>
          <cell r="W481" t="str">
            <v>AD Russell</v>
          </cell>
          <cell r="X481" t="str">
            <v>PP Chawla</v>
          </cell>
          <cell r="Y481" t="str">
            <v>SP Narine</v>
          </cell>
          <cell r="Z481" t="str">
            <v>M Morkel</v>
          </cell>
          <cell r="AA481" t="str">
            <v>UT Yadav</v>
          </cell>
        </row>
        <row r="482">
          <cell r="A482">
            <v>829729</v>
          </cell>
          <cell r="B482" t="str">
            <v>Mumbai</v>
          </cell>
          <cell r="C482">
            <v>42111</v>
          </cell>
          <cell r="D482" t="str">
            <v>Mumbai Indians</v>
          </cell>
          <cell r="E482" t="str">
            <v>Chennai Super Kings</v>
          </cell>
          <cell r="F482" t="str">
            <v>LMP Simmons</v>
          </cell>
          <cell r="G482" t="str">
            <v>PA Patel</v>
          </cell>
          <cell r="H482" t="str">
            <v>CJ Anderson</v>
          </cell>
          <cell r="I482" t="str">
            <v>RG Sharma</v>
          </cell>
          <cell r="J482" t="str">
            <v>Harbhajan Singh</v>
          </cell>
          <cell r="K482" t="str">
            <v>KA Pollard</v>
          </cell>
          <cell r="L482" t="str">
            <v>AT Rayudu</v>
          </cell>
          <cell r="M482" t="str">
            <v>J Suchith</v>
          </cell>
          <cell r="N482" t="str">
            <v>R Vinay Kumar</v>
          </cell>
          <cell r="O482" t="str">
            <v>SL Malinga</v>
          </cell>
          <cell r="P482" t="str">
            <v>P Suyal</v>
          </cell>
          <cell r="Q482" t="str">
            <v>DR Smith</v>
          </cell>
          <cell r="R482" t="str">
            <v>BB McCullum</v>
          </cell>
          <cell r="S482" t="str">
            <v>SK Raina</v>
          </cell>
          <cell r="T482" t="str">
            <v>F du Plessis</v>
          </cell>
          <cell r="U482" t="str">
            <v>MS Dhoni</v>
          </cell>
          <cell r="V482" t="str">
            <v>DJ Bravo</v>
          </cell>
          <cell r="W482" t="str">
            <v>RA Jadeja</v>
          </cell>
          <cell r="X482" t="str">
            <v>R Ashwin</v>
          </cell>
          <cell r="Y482" t="str">
            <v>MM Sharma</v>
          </cell>
          <cell r="Z482" t="str">
            <v>IC Pandey</v>
          </cell>
          <cell r="AA482" t="str">
            <v>A Nehra</v>
          </cell>
        </row>
        <row r="483">
          <cell r="A483">
            <v>829727</v>
          </cell>
          <cell r="B483" t="str">
            <v>Visakhapatnam</v>
          </cell>
          <cell r="C483">
            <v>42110</v>
          </cell>
          <cell r="D483" t="str">
            <v>Sunrisers Hyderabad</v>
          </cell>
          <cell r="E483" t="str">
            <v>Rajasthan Royals</v>
          </cell>
          <cell r="F483" t="str">
            <v>DA Warner</v>
          </cell>
          <cell r="G483" t="str">
            <v>S Dhawan</v>
          </cell>
          <cell r="H483" t="str">
            <v>KL Rahul</v>
          </cell>
          <cell r="I483" t="str">
            <v>NV Ojha</v>
          </cell>
          <cell r="J483" t="str">
            <v>EJG Morgan</v>
          </cell>
          <cell r="K483" t="str">
            <v>RS Bopara</v>
          </cell>
          <cell r="L483" t="str">
            <v>A Ashish Reddy</v>
          </cell>
          <cell r="M483" t="str">
            <v>KV Sharma</v>
          </cell>
          <cell r="N483" t="str">
            <v>P Kumar</v>
          </cell>
          <cell r="O483" t="str">
            <v>B Kumar</v>
          </cell>
          <cell r="P483" t="str">
            <v>TA Boult</v>
          </cell>
          <cell r="Q483" t="str">
            <v>AM Rahane</v>
          </cell>
          <cell r="R483" t="str">
            <v>SV Samson</v>
          </cell>
          <cell r="S483" t="str">
            <v>SPD Smith</v>
          </cell>
          <cell r="T483" t="str">
            <v>KK Nair</v>
          </cell>
          <cell r="U483" t="str">
            <v>STR Binny</v>
          </cell>
          <cell r="V483" t="str">
            <v>JP Faulkner</v>
          </cell>
          <cell r="W483" t="str">
            <v>DJ Hooda</v>
          </cell>
          <cell r="X483" t="str">
            <v>CH Morris</v>
          </cell>
          <cell r="Y483" t="str">
            <v>TG Southee</v>
          </cell>
          <cell r="Z483" t="str">
            <v>DS Kulkarni</v>
          </cell>
          <cell r="AA483" t="str">
            <v>PV Tambe</v>
          </cell>
        </row>
        <row r="484">
          <cell r="A484">
            <v>829725</v>
          </cell>
          <cell r="B484" t="str">
            <v>Pune</v>
          </cell>
          <cell r="C484">
            <v>42109</v>
          </cell>
          <cell r="D484" t="str">
            <v>Kings XI Punjab</v>
          </cell>
          <cell r="E484" t="str">
            <v>Delhi Daredevils</v>
          </cell>
          <cell r="F484" t="str">
            <v>M Vijay</v>
          </cell>
          <cell r="G484" t="str">
            <v>V Sehwag</v>
          </cell>
          <cell r="H484" t="str">
            <v>WP Saha</v>
          </cell>
          <cell r="I484" t="str">
            <v>DA Miller</v>
          </cell>
          <cell r="J484" t="str">
            <v>GJ Maxwell</v>
          </cell>
          <cell r="K484" t="str">
            <v>GJ Bailey</v>
          </cell>
          <cell r="L484" t="str">
            <v>AR Patel</v>
          </cell>
          <cell r="M484" t="str">
            <v>R Dhawan</v>
          </cell>
          <cell r="N484" t="str">
            <v>MG Johnson</v>
          </cell>
          <cell r="O484" t="str">
            <v>Anureet Singh</v>
          </cell>
          <cell r="P484" t="str">
            <v>Sandeep Sharma</v>
          </cell>
          <cell r="Q484" t="str">
            <v>MA Agarwal</v>
          </cell>
          <cell r="R484" t="str">
            <v>SS Iyer</v>
          </cell>
          <cell r="S484" t="str">
            <v>JP Duminy</v>
          </cell>
          <cell r="T484" t="str">
            <v>Yuvraj Singh</v>
          </cell>
          <cell r="U484" t="str">
            <v>AD Mathews</v>
          </cell>
          <cell r="V484" t="str">
            <v>KM Jadhav</v>
          </cell>
          <cell r="W484" t="str">
            <v>MK Tiwary</v>
          </cell>
          <cell r="X484" t="str">
            <v>NM Coulter-Nile</v>
          </cell>
          <cell r="Y484" t="str">
            <v>A Mishra</v>
          </cell>
          <cell r="Z484" t="str">
            <v>Imran Tahir</v>
          </cell>
          <cell r="AA484" t="str">
            <v>DJ Muthuswami</v>
          </cell>
        </row>
        <row r="485">
          <cell r="A485">
            <v>829721</v>
          </cell>
          <cell r="B485" t="str">
            <v>Ahmedabad</v>
          </cell>
          <cell r="C485">
            <v>42108</v>
          </cell>
          <cell r="D485" t="str">
            <v>Rajasthan Royals</v>
          </cell>
          <cell r="E485" t="str">
            <v>Mumbai Indians</v>
          </cell>
          <cell r="F485" t="str">
            <v>AM Rahane</v>
          </cell>
          <cell r="G485" t="str">
            <v>SV Samson</v>
          </cell>
          <cell r="H485" t="str">
            <v>SPD Smith</v>
          </cell>
          <cell r="I485" t="str">
            <v>DJ Hooda</v>
          </cell>
          <cell r="J485" t="str">
            <v>JP Faulkner</v>
          </cell>
          <cell r="K485" t="str">
            <v>KK Nair</v>
          </cell>
          <cell r="L485" t="str">
            <v>STR Binny</v>
          </cell>
          <cell r="M485" t="str">
            <v>CH Morris</v>
          </cell>
          <cell r="N485" t="str">
            <v>TG Southee</v>
          </cell>
          <cell r="O485" t="str">
            <v>DS Kulkarni</v>
          </cell>
          <cell r="P485" t="str">
            <v>PV Tambe</v>
          </cell>
          <cell r="Q485" t="str">
            <v>AJ Finch</v>
          </cell>
          <cell r="R485" t="str">
            <v>PA Patel</v>
          </cell>
          <cell r="S485" t="str">
            <v>UBT Chand</v>
          </cell>
          <cell r="T485" t="str">
            <v>RG Sharma</v>
          </cell>
          <cell r="U485" t="str">
            <v>CJ Anderson</v>
          </cell>
          <cell r="V485" t="str">
            <v>KA Pollard</v>
          </cell>
          <cell r="W485" t="str">
            <v>J Suchith</v>
          </cell>
          <cell r="X485" t="str">
            <v>S Gopal</v>
          </cell>
          <cell r="Y485" t="str">
            <v>SL Malinga</v>
          </cell>
          <cell r="Z485" t="str">
            <v>R Vinay Kumar</v>
          </cell>
          <cell r="AA485" t="str">
            <v>P Suyal</v>
          </cell>
        </row>
        <row r="486">
          <cell r="A486">
            <v>829719</v>
          </cell>
          <cell r="B486" t="str">
            <v>Bangalore</v>
          </cell>
          <cell r="C486">
            <v>42107</v>
          </cell>
          <cell r="D486" t="str">
            <v>Royal Challengers Bangalore</v>
          </cell>
          <cell r="E486" t="str">
            <v>Sunrisers Hyderabad</v>
          </cell>
          <cell r="F486" t="str">
            <v>CH Gayle</v>
          </cell>
          <cell r="G486" t="str">
            <v>V Kohli</v>
          </cell>
          <cell r="H486" t="str">
            <v>KD Karthik</v>
          </cell>
          <cell r="I486" t="str">
            <v>AB de Villiers</v>
          </cell>
          <cell r="J486" t="str">
            <v>Mandeep Singh</v>
          </cell>
          <cell r="K486" t="str">
            <v>DJG Sammy</v>
          </cell>
          <cell r="L486" t="str">
            <v>SA Abbott</v>
          </cell>
          <cell r="M486" t="str">
            <v>HV Patel</v>
          </cell>
          <cell r="N486" t="str">
            <v>AN Ahmed</v>
          </cell>
          <cell r="O486" t="str">
            <v>VR Aaron</v>
          </cell>
          <cell r="P486" t="str">
            <v>YS Chahal</v>
          </cell>
          <cell r="Q486" t="str">
            <v>DA Warner</v>
          </cell>
          <cell r="R486" t="str">
            <v>S Dhawan</v>
          </cell>
          <cell r="S486" t="str">
            <v>KS Williamson</v>
          </cell>
          <cell r="T486" t="str">
            <v>KL Rahul</v>
          </cell>
          <cell r="U486" t="str">
            <v>NV Ojha</v>
          </cell>
          <cell r="V486" t="str">
            <v>RS Bopara</v>
          </cell>
          <cell r="W486" t="str">
            <v>A Ashish Reddy</v>
          </cell>
          <cell r="X486" t="str">
            <v>KV Sharma</v>
          </cell>
          <cell r="Y486" t="str">
            <v>P Kumar</v>
          </cell>
          <cell r="Z486" t="str">
            <v>B Kumar</v>
          </cell>
          <cell r="AA486" t="str">
            <v>TA Boult</v>
          </cell>
        </row>
        <row r="487">
          <cell r="A487">
            <v>829717</v>
          </cell>
          <cell r="B487" t="str">
            <v>Mumbai</v>
          </cell>
          <cell r="C487">
            <v>42106</v>
          </cell>
          <cell r="D487" t="str">
            <v>Mumbai Indians</v>
          </cell>
          <cell r="E487" t="str">
            <v>Kings XI Punjab</v>
          </cell>
          <cell r="F487" t="str">
            <v>RG Sharma</v>
          </cell>
          <cell r="G487" t="str">
            <v>AJ Finch</v>
          </cell>
          <cell r="H487" t="str">
            <v>AP Tare</v>
          </cell>
          <cell r="I487" t="str">
            <v>AT Rayudu</v>
          </cell>
          <cell r="J487" t="str">
            <v>CJ Anderson</v>
          </cell>
          <cell r="K487" t="str">
            <v>KA Pollard</v>
          </cell>
          <cell r="L487" t="str">
            <v>J Suchith</v>
          </cell>
          <cell r="M487" t="str">
            <v>Harbhajan Singh</v>
          </cell>
          <cell r="N487" t="str">
            <v>R Vinay Kumar</v>
          </cell>
          <cell r="O487" t="str">
            <v>SL Malinga</v>
          </cell>
          <cell r="P487" t="str">
            <v>P Suyal</v>
          </cell>
          <cell r="Q487" t="str">
            <v>M Vijay</v>
          </cell>
          <cell r="R487" t="str">
            <v>V Sehwag</v>
          </cell>
          <cell r="S487" t="str">
            <v>GJ Maxwell</v>
          </cell>
          <cell r="T487" t="str">
            <v>DA Miller</v>
          </cell>
          <cell r="U487" t="str">
            <v>GJ Bailey</v>
          </cell>
          <cell r="V487" t="str">
            <v>R Dhawan</v>
          </cell>
          <cell r="W487" t="str">
            <v>MG Johnson</v>
          </cell>
          <cell r="X487" t="str">
            <v>WP Saha</v>
          </cell>
          <cell r="Y487" t="str">
            <v>AR Patel</v>
          </cell>
          <cell r="Z487" t="str">
            <v>Anureet Singh</v>
          </cell>
          <cell r="AA487" t="str">
            <v>Sandeep Sharma</v>
          </cell>
        </row>
        <row r="488">
          <cell r="A488">
            <v>829715</v>
          </cell>
          <cell r="B488" t="str">
            <v>Delhi</v>
          </cell>
          <cell r="C488">
            <v>42106</v>
          </cell>
          <cell r="D488" t="str">
            <v>Delhi Daredevils</v>
          </cell>
          <cell r="E488" t="str">
            <v>Rajasthan Royals</v>
          </cell>
          <cell r="F488" t="str">
            <v>MA Agarwal</v>
          </cell>
          <cell r="G488" t="str">
            <v>SS Iyer</v>
          </cell>
          <cell r="H488" t="str">
            <v>JP Duminy</v>
          </cell>
          <cell r="I488" t="str">
            <v>Yuvraj Singh</v>
          </cell>
          <cell r="J488" t="str">
            <v>AD Mathews</v>
          </cell>
          <cell r="K488" t="str">
            <v>MK Tiwary</v>
          </cell>
          <cell r="L488" t="str">
            <v>KM Jadhav</v>
          </cell>
          <cell r="M488" t="str">
            <v>NM Coulter-Nile</v>
          </cell>
          <cell r="N488" t="str">
            <v>A Mishra</v>
          </cell>
          <cell r="O488" t="str">
            <v>Imran Tahir</v>
          </cell>
          <cell r="P488" t="str">
            <v>JD Unadkat</v>
          </cell>
          <cell r="Q488" t="str">
            <v>AM Rahane</v>
          </cell>
          <cell r="R488" t="str">
            <v>SV Samson</v>
          </cell>
          <cell r="S488" t="str">
            <v>SPD Smith</v>
          </cell>
          <cell r="T488" t="str">
            <v>KK Nair</v>
          </cell>
          <cell r="U488" t="str">
            <v>STR Binny</v>
          </cell>
          <cell r="V488" t="str">
            <v>DJ Hooda</v>
          </cell>
          <cell r="W488" t="str">
            <v>JP Faulkner</v>
          </cell>
          <cell r="X488" t="str">
            <v>CH Morris</v>
          </cell>
          <cell r="Y488" t="str">
            <v>TG Southee</v>
          </cell>
          <cell r="Z488" t="str">
            <v>DS Kulkarni</v>
          </cell>
          <cell r="AA488" t="str">
            <v>PV Tambe</v>
          </cell>
        </row>
        <row r="489">
          <cell r="A489">
            <v>829713</v>
          </cell>
          <cell r="B489" t="str">
            <v>Kolkata</v>
          </cell>
          <cell r="C489">
            <v>42105</v>
          </cell>
          <cell r="D489" t="str">
            <v>Kolkata Knight Riders</v>
          </cell>
          <cell r="E489" t="str">
            <v>Royal Challengers Bangalore</v>
          </cell>
          <cell r="F489" t="str">
            <v>RV Uthappa</v>
          </cell>
          <cell r="G489" t="str">
            <v>G Gambhir</v>
          </cell>
          <cell r="H489" t="str">
            <v>MK Pandey</v>
          </cell>
          <cell r="I489" t="str">
            <v>SA Yadav</v>
          </cell>
          <cell r="J489" t="str">
            <v>YK Pathan</v>
          </cell>
          <cell r="K489" t="str">
            <v>AD Russell</v>
          </cell>
          <cell r="L489" t="str">
            <v>Shakib Al Hasan</v>
          </cell>
          <cell r="M489" t="str">
            <v>PP Chawla</v>
          </cell>
          <cell r="N489" t="str">
            <v>SP Narine</v>
          </cell>
          <cell r="O489" t="str">
            <v>KC Cariappa</v>
          </cell>
          <cell r="P489" t="str">
            <v>M Morkel</v>
          </cell>
          <cell r="Q489" t="str">
            <v>CH Gayle</v>
          </cell>
          <cell r="R489" t="str">
            <v>V Kohli</v>
          </cell>
          <cell r="S489" t="str">
            <v>KD Karthik</v>
          </cell>
          <cell r="T489" t="str">
            <v>Mandeep Singh</v>
          </cell>
          <cell r="U489" t="str">
            <v>AB de Villiers</v>
          </cell>
          <cell r="V489" t="str">
            <v>DJG Sammy</v>
          </cell>
          <cell r="W489" t="str">
            <v>SA Abbott</v>
          </cell>
          <cell r="X489" t="str">
            <v>HV Patel</v>
          </cell>
          <cell r="Y489" t="str">
            <v>AN Ahmed</v>
          </cell>
          <cell r="Z489" t="str">
            <v>YS Chahal</v>
          </cell>
          <cell r="AA489" t="str">
            <v>VR Aaron</v>
          </cell>
        </row>
        <row r="490">
          <cell r="A490">
            <v>829711</v>
          </cell>
          <cell r="B490" t="str">
            <v>Chennai</v>
          </cell>
          <cell r="C490">
            <v>42105</v>
          </cell>
          <cell r="D490" t="str">
            <v>Chennai Super Kings</v>
          </cell>
          <cell r="E490" t="str">
            <v>Sunrisers Hyderabad</v>
          </cell>
          <cell r="F490" t="str">
            <v>DR Smith</v>
          </cell>
          <cell r="G490" t="str">
            <v>BB McCullum</v>
          </cell>
          <cell r="H490" t="str">
            <v>SK Raina</v>
          </cell>
          <cell r="I490" t="str">
            <v>MS Dhoni</v>
          </cell>
          <cell r="J490" t="str">
            <v>RA Jadeja</v>
          </cell>
          <cell r="K490" t="str">
            <v>DJ Bravo</v>
          </cell>
          <cell r="L490" t="str">
            <v>F du Plessis</v>
          </cell>
          <cell r="M490" t="str">
            <v>R Ashwin</v>
          </cell>
          <cell r="N490" t="str">
            <v>MM Sharma</v>
          </cell>
          <cell r="O490" t="str">
            <v>IC Pandey</v>
          </cell>
          <cell r="P490" t="str">
            <v>A Nehra</v>
          </cell>
          <cell r="Q490" t="str">
            <v>DA Warner</v>
          </cell>
          <cell r="R490" t="str">
            <v>S Dhawan</v>
          </cell>
          <cell r="S490" t="str">
            <v>KL Rahul</v>
          </cell>
          <cell r="T490" t="str">
            <v>NV Ojha</v>
          </cell>
          <cell r="U490" t="str">
            <v>RS Bopara</v>
          </cell>
          <cell r="V490" t="str">
            <v>KS Williamson</v>
          </cell>
          <cell r="W490" t="str">
            <v>KV Sharma</v>
          </cell>
          <cell r="X490" t="str">
            <v>Parvez Rasool</v>
          </cell>
          <cell r="Y490" t="str">
            <v>B Kumar</v>
          </cell>
          <cell r="Z490" t="str">
            <v>I Sharma</v>
          </cell>
          <cell r="AA490" t="str">
            <v>TA Boult</v>
          </cell>
        </row>
        <row r="491">
          <cell r="A491">
            <v>829709</v>
          </cell>
          <cell r="B491" t="str">
            <v>Pune</v>
          </cell>
          <cell r="C491">
            <v>42104</v>
          </cell>
          <cell r="D491" t="str">
            <v>Kings XI Punjab</v>
          </cell>
          <cell r="E491" t="str">
            <v>Rajasthan Royals</v>
          </cell>
          <cell r="F491" t="str">
            <v>V Sehwag</v>
          </cell>
          <cell r="G491" t="str">
            <v>M Vijay</v>
          </cell>
          <cell r="H491" t="str">
            <v>WP Saha</v>
          </cell>
          <cell r="I491" t="str">
            <v>GJ Maxwell</v>
          </cell>
          <cell r="J491" t="str">
            <v>AR Patel</v>
          </cell>
          <cell r="K491" t="str">
            <v>DA Miller</v>
          </cell>
          <cell r="L491" t="str">
            <v>GJ Bailey</v>
          </cell>
          <cell r="M491" t="str">
            <v>MG Johnson</v>
          </cell>
          <cell r="N491" t="str">
            <v>Anureet Singh</v>
          </cell>
          <cell r="O491" t="str">
            <v>Karanveer Singh</v>
          </cell>
          <cell r="P491" t="str">
            <v>Sandeep Sharma</v>
          </cell>
          <cell r="Q491" t="str">
            <v>AM Rahane</v>
          </cell>
          <cell r="R491" t="str">
            <v>SV Samson</v>
          </cell>
          <cell r="S491" t="str">
            <v>SPD Smith</v>
          </cell>
          <cell r="T491" t="str">
            <v>KK Nair</v>
          </cell>
          <cell r="U491" t="str">
            <v>STR Binny</v>
          </cell>
          <cell r="V491" t="str">
            <v>DJ Hooda</v>
          </cell>
          <cell r="W491" t="str">
            <v>JP Faulkner</v>
          </cell>
          <cell r="X491" t="str">
            <v>CH Morris</v>
          </cell>
          <cell r="Y491" t="str">
            <v>TG Southee</v>
          </cell>
          <cell r="Z491" t="str">
            <v>DS Kulkarni</v>
          </cell>
          <cell r="AA491" t="str">
            <v>PV Tambe</v>
          </cell>
        </row>
        <row r="492">
          <cell r="A492">
            <v>829707</v>
          </cell>
          <cell r="B492" t="str">
            <v>Chennai</v>
          </cell>
          <cell r="C492">
            <v>42103</v>
          </cell>
          <cell r="D492" t="str">
            <v>Chennai Super Kings</v>
          </cell>
          <cell r="E492" t="str">
            <v>Delhi Daredevils</v>
          </cell>
          <cell r="F492" t="str">
            <v>DR Smith</v>
          </cell>
          <cell r="G492" t="str">
            <v>BB McCullum</v>
          </cell>
          <cell r="H492" t="str">
            <v>SK Raina</v>
          </cell>
          <cell r="I492" t="str">
            <v>F du Plessis</v>
          </cell>
          <cell r="J492" t="str">
            <v>RA Jadeja</v>
          </cell>
          <cell r="K492" t="str">
            <v>MS Dhoni</v>
          </cell>
          <cell r="L492" t="str">
            <v>DJ Bravo</v>
          </cell>
          <cell r="M492" t="str">
            <v>R Ashwin</v>
          </cell>
          <cell r="N492" t="str">
            <v>MM Sharma</v>
          </cell>
          <cell r="O492" t="str">
            <v>IC Pandey</v>
          </cell>
          <cell r="P492" t="str">
            <v>A Nehra</v>
          </cell>
          <cell r="Q492" t="str">
            <v>MA Agarwal</v>
          </cell>
          <cell r="R492" t="str">
            <v>CM Gautam</v>
          </cell>
          <cell r="S492" t="str">
            <v>JA Morkel</v>
          </cell>
          <cell r="T492" t="str">
            <v>SS Iyer</v>
          </cell>
          <cell r="U492" t="str">
            <v>KM Jadhav</v>
          </cell>
          <cell r="V492" t="str">
            <v>Yuvraj Singh</v>
          </cell>
          <cell r="W492" t="str">
            <v>JP Duminy</v>
          </cell>
          <cell r="X492" t="str">
            <v>NM Coulter-Nile</v>
          </cell>
          <cell r="Y492" t="str">
            <v>A Mishra</v>
          </cell>
          <cell r="Z492" t="str">
            <v>Imran Tahir</v>
          </cell>
          <cell r="AA492" t="str">
            <v>DJ Muthuswami</v>
          </cell>
        </row>
        <row r="493">
          <cell r="A493">
            <v>829705</v>
          </cell>
          <cell r="B493" t="str">
            <v>Kolkata</v>
          </cell>
          <cell r="C493">
            <v>42102</v>
          </cell>
          <cell r="D493" t="str">
            <v>Kolkata Knight Riders</v>
          </cell>
          <cell r="E493" t="str">
            <v>Mumbai Indians</v>
          </cell>
          <cell r="F493" t="str">
            <v>RV Uthappa</v>
          </cell>
          <cell r="G493" t="str">
            <v>G Gambhir</v>
          </cell>
          <cell r="H493" t="str">
            <v>MK Pandey</v>
          </cell>
          <cell r="I493" t="str">
            <v>SA Yadav</v>
          </cell>
          <cell r="J493" t="str">
            <v>YK Pathan</v>
          </cell>
          <cell r="K493" t="str">
            <v>Shakib Al Hasan</v>
          </cell>
          <cell r="L493" t="str">
            <v>AD Russell</v>
          </cell>
          <cell r="M493" t="str">
            <v>PP Chawla</v>
          </cell>
          <cell r="N493" t="str">
            <v>SP Narine</v>
          </cell>
          <cell r="O493" t="str">
            <v>UT Yadav</v>
          </cell>
          <cell r="P493" t="str">
            <v>M Morkel</v>
          </cell>
          <cell r="Q493" t="str">
            <v>RG Sharma</v>
          </cell>
          <cell r="R493" t="str">
            <v>AJ Finch</v>
          </cell>
          <cell r="S493" t="str">
            <v>AP Tare</v>
          </cell>
          <cell r="T493" t="str">
            <v>AT Rayudu</v>
          </cell>
          <cell r="U493" t="str">
            <v>CJ Anderson</v>
          </cell>
          <cell r="V493" t="str">
            <v>KA Pollard</v>
          </cell>
          <cell r="W493" t="str">
            <v>Harbhajan Singh</v>
          </cell>
          <cell r="X493" t="str">
            <v>SL Malinga</v>
          </cell>
          <cell r="Y493" t="str">
            <v>R Vinay Kumar</v>
          </cell>
          <cell r="Z493" t="str">
            <v>JJ Bumrah</v>
          </cell>
          <cell r="AA493" t="str">
            <v>PP Ojha</v>
          </cell>
        </row>
        <row r="494">
          <cell r="A494">
            <v>734049</v>
          </cell>
          <cell r="B494" t="str">
            <v>Bangalore</v>
          </cell>
          <cell r="C494">
            <v>41791</v>
          </cell>
          <cell r="D494" t="str">
            <v>Kolkata Knight Riders</v>
          </cell>
          <cell r="E494" t="str">
            <v>Kings XI Punjab</v>
          </cell>
          <cell r="F494" t="str">
            <v>RV Uthappa</v>
          </cell>
          <cell r="G494" t="str">
            <v>G Gambhir</v>
          </cell>
          <cell r="H494" t="str">
            <v>MK Pandey</v>
          </cell>
          <cell r="I494" t="str">
            <v>YK Pathan</v>
          </cell>
          <cell r="J494" t="str">
            <v>Shakib Al Hasan</v>
          </cell>
          <cell r="K494" t="str">
            <v>RN ten Doeschate</v>
          </cell>
          <cell r="L494" t="str">
            <v>SA Yadav</v>
          </cell>
          <cell r="M494" t="str">
            <v>PP Chawla</v>
          </cell>
          <cell r="N494" t="str">
            <v>SP Narine</v>
          </cell>
          <cell r="O494" t="str">
            <v>M Morkel</v>
          </cell>
          <cell r="P494" t="str">
            <v>UT Yadav</v>
          </cell>
          <cell r="Q494" t="str">
            <v>V Sehwag</v>
          </cell>
          <cell r="R494" t="str">
            <v>M Vohra</v>
          </cell>
          <cell r="S494" t="str">
            <v>GJ Bailey</v>
          </cell>
          <cell r="T494" t="str">
            <v>WP Saha</v>
          </cell>
          <cell r="U494" t="str">
            <v>GJ Maxwell</v>
          </cell>
          <cell r="V494" t="str">
            <v>DA Miller</v>
          </cell>
          <cell r="W494" t="str">
            <v>AR Patel</v>
          </cell>
          <cell r="X494" t="str">
            <v>MG Johnson</v>
          </cell>
          <cell r="Y494" t="str">
            <v>L Balaji</v>
          </cell>
          <cell r="Z494" t="str">
            <v>Karanveer Singh</v>
          </cell>
          <cell r="AA494" t="str">
            <v>P Awana</v>
          </cell>
        </row>
        <row r="495">
          <cell r="A495">
            <v>734047</v>
          </cell>
          <cell r="B495" t="str">
            <v>Mumbai</v>
          </cell>
          <cell r="C495">
            <v>41789</v>
          </cell>
          <cell r="D495" t="str">
            <v>Chennai Super Kings</v>
          </cell>
          <cell r="E495" t="str">
            <v>Kings XI Punjab</v>
          </cell>
          <cell r="F495" t="str">
            <v>DR Smith</v>
          </cell>
          <cell r="G495" t="str">
            <v>F du Plessis</v>
          </cell>
          <cell r="H495" t="str">
            <v>SK Raina</v>
          </cell>
          <cell r="I495" t="str">
            <v>BB McCullum</v>
          </cell>
          <cell r="J495" t="str">
            <v>RA Jadeja</v>
          </cell>
          <cell r="K495" t="str">
            <v>DJ Hussey</v>
          </cell>
          <cell r="L495" t="str">
            <v>MS Dhoni</v>
          </cell>
          <cell r="M495" t="str">
            <v>R Ashwin</v>
          </cell>
          <cell r="N495" t="str">
            <v>MM Sharma</v>
          </cell>
          <cell r="O495" t="str">
            <v>IC Pandey</v>
          </cell>
          <cell r="P495" t="str">
            <v>A Nehra</v>
          </cell>
          <cell r="Q495" t="str">
            <v>V Sehwag</v>
          </cell>
          <cell r="R495" t="str">
            <v>M Vohra</v>
          </cell>
          <cell r="S495" t="str">
            <v>GJ Maxwell</v>
          </cell>
          <cell r="T495" t="str">
            <v>DA Miller</v>
          </cell>
          <cell r="U495" t="str">
            <v>GJ Bailey</v>
          </cell>
          <cell r="V495" t="str">
            <v>WP Saha</v>
          </cell>
          <cell r="W495" t="str">
            <v>MG Johnson</v>
          </cell>
          <cell r="X495" t="str">
            <v>AR Patel</v>
          </cell>
          <cell r="Y495" t="str">
            <v>Karanveer Singh</v>
          </cell>
          <cell r="Z495" t="str">
            <v>Sandeep Sharma</v>
          </cell>
          <cell r="AA495" t="str">
            <v>P Awana</v>
          </cell>
        </row>
        <row r="496">
          <cell r="A496">
            <v>734045</v>
          </cell>
          <cell r="B496" t="str">
            <v>Mumbai</v>
          </cell>
          <cell r="C496">
            <v>41787</v>
          </cell>
          <cell r="D496" t="str">
            <v>Chennai Super Kings</v>
          </cell>
          <cell r="E496" t="str">
            <v>Mumbai Indians</v>
          </cell>
          <cell r="F496" t="str">
            <v>DR Smith</v>
          </cell>
          <cell r="G496" t="str">
            <v>F du Plessis</v>
          </cell>
          <cell r="H496" t="str">
            <v>SK Raina</v>
          </cell>
          <cell r="I496" t="str">
            <v>BB McCullum</v>
          </cell>
          <cell r="J496" t="str">
            <v>DJ Hussey</v>
          </cell>
          <cell r="K496" t="str">
            <v>MS Dhoni</v>
          </cell>
          <cell r="L496" t="str">
            <v>RA Jadeja</v>
          </cell>
          <cell r="M496" t="str">
            <v>R Ashwin</v>
          </cell>
          <cell r="N496" t="str">
            <v>MM Sharma</v>
          </cell>
          <cell r="O496" t="str">
            <v>IC Pandey</v>
          </cell>
          <cell r="P496" t="str">
            <v>A Nehra</v>
          </cell>
          <cell r="Q496" t="str">
            <v>LMP Simmons</v>
          </cell>
          <cell r="R496" t="str">
            <v>MEK Hussey</v>
          </cell>
          <cell r="S496" t="str">
            <v>CJ Anderson</v>
          </cell>
          <cell r="T496" t="str">
            <v>RG Sharma</v>
          </cell>
          <cell r="U496" t="str">
            <v>KA Pollard</v>
          </cell>
          <cell r="V496" t="str">
            <v>AT Rayudu</v>
          </cell>
          <cell r="W496" t="str">
            <v>AP Tare</v>
          </cell>
          <cell r="X496" t="str">
            <v>Harbhajan Singh</v>
          </cell>
          <cell r="Y496" t="str">
            <v>P Kumar</v>
          </cell>
          <cell r="Z496" t="str">
            <v>PP Ojha</v>
          </cell>
          <cell r="AA496" t="str">
            <v>JJ Bumrah</v>
          </cell>
        </row>
        <row r="497">
          <cell r="A497">
            <v>734043</v>
          </cell>
          <cell r="B497" t="str">
            <v>Kolkata</v>
          </cell>
          <cell r="C497">
            <v>41786</v>
          </cell>
          <cell r="D497" t="str">
            <v>Kings XI Punjab</v>
          </cell>
          <cell r="E497" t="str">
            <v>Kolkata Knight Riders</v>
          </cell>
          <cell r="F497" t="str">
            <v>V Sehwag</v>
          </cell>
          <cell r="G497" t="str">
            <v>M Vohra</v>
          </cell>
          <cell r="H497" t="str">
            <v>WP Saha</v>
          </cell>
          <cell r="I497" t="str">
            <v>GJ Maxwell</v>
          </cell>
          <cell r="J497" t="str">
            <v>DA Miller</v>
          </cell>
          <cell r="K497" t="str">
            <v>AR Patel</v>
          </cell>
          <cell r="L497" t="str">
            <v>GJ Bailey</v>
          </cell>
          <cell r="M497" t="str">
            <v>R Dhawan</v>
          </cell>
          <cell r="N497" t="str">
            <v>MG Johnson</v>
          </cell>
          <cell r="O497" t="str">
            <v>Karanveer Singh</v>
          </cell>
          <cell r="P497" t="str">
            <v>P Awana</v>
          </cell>
          <cell r="Q497" t="str">
            <v>RV Uthappa</v>
          </cell>
          <cell r="R497" t="str">
            <v>G Gambhir</v>
          </cell>
          <cell r="S497" t="str">
            <v>MK Pandey</v>
          </cell>
          <cell r="T497" t="str">
            <v>Shakib Al Hasan</v>
          </cell>
          <cell r="U497" t="str">
            <v>YK Pathan</v>
          </cell>
          <cell r="V497" t="str">
            <v>RN ten Doeschate</v>
          </cell>
          <cell r="W497" t="str">
            <v>SA Yadav</v>
          </cell>
          <cell r="X497" t="str">
            <v>PP Chawla</v>
          </cell>
          <cell r="Y497" t="str">
            <v>SP Narine</v>
          </cell>
          <cell r="Z497" t="str">
            <v>M Morkel</v>
          </cell>
          <cell r="AA497" t="str">
            <v>UT Yadav</v>
          </cell>
        </row>
        <row r="498">
          <cell r="A498">
            <v>734041</v>
          </cell>
          <cell r="B498" t="str">
            <v>Mumbai</v>
          </cell>
          <cell r="C498">
            <v>41784</v>
          </cell>
          <cell r="D498" t="str">
            <v>Mumbai Indians</v>
          </cell>
          <cell r="E498" t="str">
            <v>Rajasthan Royals</v>
          </cell>
          <cell r="F498" t="str">
            <v>LMP Simmons</v>
          </cell>
          <cell r="G498" t="str">
            <v>MEK Hussey</v>
          </cell>
          <cell r="H498" t="str">
            <v>CJ Anderson</v>
          </cell>
          <cell r="I498" t="str">
            <v>KA Pollard</v>
          </cell>
          <cell r="J498" t="str">
            <v>RG Sharma</v>
          </cell>
          <cell r="K498" t="str">
            <v>AT Rayudu</v>
          </cell>
          <cell r="L498" t="str">
            <v>AP Tare</v>
          </cell>
          <cell r="M498" t="str">
            <v>Harbhajan Singh</v>
          </cell>
          <cell r="N498" t="str">
            <v>S Gopal</v>
          </cell>
          <cell r="O498" t="str">
            <v>PP Ojha</v>
          </cell>
          <cell r="P498" t="str">
            <v>JJ Bumrah</v>
          </cell>
          <cell r="Q498" t="str">
            <v>SR Watson</v>
          </cell>
          <cell r="R498" t="str">
            <v>SV Samson</v>
          </cell>
          <cell r="S498" t="str">
            <v>KK Nair</v>
          </cell>
          <cell r="T498" t="str">
            <v>BJ Hodge</v>
          </cell>
          <cell r="U498" t="str">
            <v>JP Faulkner</v>
          </cell>
          <cell r="V498" t="str">
            <v>KK Cooper</v>
          </cell>
          <cell r="W498" t="str">
            <v>AM Rahane</v>
          </cell>
          <cell r="X498" t="str">
            <v>AM Nayar</v>
          </cell>
          <cell r="Y498" t="str">
            <v>Ankit Sharma</v>
          </cell>
          <cell r="Z498" t="str">
            <v>PV Tambe</v>
          </cell>
          <cell r="AA498" t="str">
            <v>DS Kulkarni</v>
          </cell>
        </row>
        <row r="499">
          <cell r="A499">
            <v>734039</v>
          </cell>
          <cell r="B499" t="str">
            <v>Chandigarh</v>
          </cell>
          <cell r="C499">
            <v>41784</v>
          </cell>
          <cell r="D499" t="str">
            <v>Kings XI Punjab</v>
          </cell>
          <cell r="E499" t="str">
            <v>Delhi Daredevils</v>
          </cell>
          <cell r="F499" t="str">
            <v>V Sehwag</v>
          </cell>
          <cell r="G499" t="str">
            <v>M Vohra</v>
          </cell>
          <cell r="H499" t="str">
            <v>GJ Maxwell</v>
          </cell>
          <cell r="I499" t="str">
            <v>DA Miller</v>
          </cell>
          <cell r="J499" t="str">
            <v>GJ Bailey</v>
          </cell>
          <cell r="K499" t="str">
            <v>WP Saha</v>
          </cell>
          <cell r="L499" t="str">
            <v>AR Patel</v>
          </cell>
          <cell r="M499" t="str">
            <v>MG Johnson</v>
          </cell>
          <cell r="N499" t="str">
            <v>R Dhawan</v>
          </cell>
          <cell r="O499" t="str">
            <v>Karanveer Singh</v>
          </cell>
          <cell r="P499" t="str">
            <v>P Awana</v>
          </cell>
          <cell r="Q499" t="str">
            <v>KP Pietersen</v>
          </cell>
          <cell r="R499" t="str">
            <v>MA Agarwal</v>
          </cell>
          <cell r="S499" t="str">
            <v>KD Karthik</v>
          </cell>
          <cell r="T499" t="str">
            <v>KM Jadhav</v>
          </cell>
          <cell r="U499" t="str">
            <v>MK Tiwary</v>
          </cell>
          <cell r="V499" t="str">
            <v>JP Duminy</v>
          </cell>
          <cell r="W499" t="str">
            <v>JDS Neesham</v>
          </cell>
          <cell r="X499" t="str">
            <v>S Nadeem</v>
          </cell>
          <cell r="Y499" t="str">
            <v>Mohammed Shami</v>
          </cell>
          <cell r="Z499" t="str">
            <v>Imran Tahir</v>
          </cell>
          <cell r="AA499" t="str">
            <v>JD Unadkat</v>
          </cell>
        </row>
        <row r="500">
          <cell r="A500">
            <v>734035</v>
          </cell>
          <cell r="B500" t="str">
            <v>Bangalore</v>
          </cell>
          <cell r="C500">
            <v>41783</v>
          </cell>
          <cell r="D500" t="str">
            <v>Royal Challengers Bangalore</v>
          </cell>
          <cell r="E500" t="str">
            <v>Chennai Super Kings</v>
          </cell>
          <cell r="F500" t="str">
            <v>RR Rossouw</v>
          </cell>
          <cell r="G500" t="str">
            <v>YV Takawale</v>
          </cell>
          <cell r="H500" t="str">
            <v>VH Zol</v>
          </cell>
          <cell r="I500" t="str">
            <v>V Kohli</v>
          </cell>
          <cell r="J500" t="str">
            <v>Yuvraj Singh</v>
          </cell>
          <cell r="K500" t="str">
            <v>AB de Villiers</v>
          </cell>
          <cell r="L500" t="str">
            <v>S Rana</v>
          </cell>
          <cell r="M500" t="str">
            <v>MA Starc</v>
          </cell>
          <cell r="N500" t="str">
            <v>YS Chahal</v>
          </cell>
          <cell r="O500" t="str">
            <v>R Rampaul</v>
          </cell>
          <cell r="P500" t="str">
            <v>SB Jakati</v>
          </cell>
          <cell r="Q500" t="str">
            <v>DR Smith</v>
          </cell>
          <cell r="R500" t="str">
            <v>F du Plessis</v>
          </cell>
          <cell r="S500" t="str">
            <v>SK Raina</v>
          </cell>
          <cell r="T500" t="str">
            <v>MS Dhoni</v>
          </cell>
          <cell r="U500" t="str">
            <v>DJ Hussey</v>
          </cell>
          <cell r="V500" t="str">
            <v>RA Jadeja</v>
          </cell>
          <cell r="W500" t="str">
            <v>M Manhas</v>
          </cell>
          <cell r="X500" t="str">
            <v>R Ashwin</v>
          </cell>
          <cell r="Y500" t="str">
            <v>MM Sharma</v>
          </cell>
          <cell r="Z500" t="str">
            <v>S Badree</v>
          </cell>
          <cell r="AA500" t="str">
            <v>A Nehra</v>
          </cell>
        </row>
        <row r="501">
          <cell r="A501">
            <v>734037</v>
          </cell>
          <cell r="B501" t="str">
            <v>Kolkata</v>
          </cell>
          <cell r="C501">
            <v>41783</v>
          </cell>
          <cell r="D501" t="str">
            <v>Kolkata Knight Riders</v>
          </cell>
          <cell r="E501" t="str">
            <v>Sunrisers Hyderabad</v>
          </cell>
          <cell r="F501" t="str">
            <v>RV Uthappa</v>
          </cell>
          <cell r="G501" t="str">
            <v>G Gambhir</v>
          </cell>
          <cell r="H501" t="str">
            <v>MK Pandey</v>
          </cell>
          <cell r="I501" t="str">
            <v>YK Pathan</v>
          </cell>
          <cell r="J501" t="str">
            <v>RN ten Doeschate</v>
          </cell>
          <cell r="K501" t="str">
            <v>Shakib Al Hasan</v>
          </cell>
          <cell r="L501" t="str">
            <v>SA Yadav</v>
          </cell>
          <cell r="M501" t="str">
            <v>R Vinay Kumar</v>
          </cell>
          <cell r="N501" t="str">
            <v>M Morkel</v>
          </cell>
          <cell r="O501" t="str">
            <v>UT Yadav</v>
          </cell>
          <cell r="P501" t="str">
            <v>SP Narine</v>
          </cell>
          <cell r="Q501" t="str">
            <v>DA Warner</v>
          </cell>
          <cell r="R501" t="str">
            <v>S Dhawan</v>
          </cell>
          <cell r="S501" t="str">
            <v>NV Ojha</v>
          </cell>
          <cell r="T501" t="str">
            <v>Y Venugopal Rao</v>
          </cell>
          <cell r="U501" t="str">
            <v>DJG Sammy</v>
          </cell>
          <cell r="V501" t="str">
            <v>S Anirudha</v>
          </cell>
          <cell r="W501" t="str">
            <v>JO Holder</v>
          </cell>
          <cell r="X501" t="str">
            <v>KV Sharma</v>
          </cell>
          <cell r="Y501" t="str">
            <v>Parvez Rasool</v>
          </cell>
          <cell r="Z501" t="str">
            <v>DW Steyn</v>
          </cell>
          <cell r="AA501" t="str">
            <v>B Kumar</v>
          </cell>
        </row>
        <row r="502">
          <cell r="A502">
            <v>734031</v>
          </cell>
          <cell r="B502" t="str">
            <v>Mumbai</v>
          </cell>
          <cell r="C502">
            <v>41782</v>
          </cell>
          <cell r="D502" t="str">
            <v>Mumbai Indians</v>
          </cell>
          <cell r="E502" t="str">
            <v>Delhi Daredevils</v>
          </cell>
          <cell r="F502" t="str">
            <v>LMP Simmons</v>
          </cell>
          <cell r="G502" t="str">
            <v>MEK Hussey</v>
          </cell>
          <cell r="H502" t="str">
            <v>RG Sharma</v>
          </cell>
          <cell r="I502" t="str">
            <v>KA Pollard</v>
          </cell>
          <cell r="J502" t="str">
            <v>AT Rayudu</v>
          </cell>
          <cell r="K502" t="str">
            <v>AP Tare</v>
          </cell>
          <cell r="L502" t="str">
            <v>Harbhajan Singh</v>
          </cell>
          <cell r="M502" t="str">
            <v>S Gopal</v>
          </cell>
          <cell r="N502" t="str">
            <v>M de Lange</v>
          </cell>
          <cell r="O502" t="str">
            <v>PP Ojha</v>
          </cell>
          <cell r="P502" t="str">
            <v>JJ Bumrah</v>
          </cell>
          <cell r="Q502" t="str">
            <v>M Vijay</v>
          </cell>
          <cell r="R502" t="str">
            <v>KP Pietersen</v>
          </cell>
          <cell r="S502" t="str">
            <v>KD Karthik</v>
          </cell>
          <cell r="T502" t="str">
            <v>MK Tiwary</v>
          </cell>
          <cell r="U502" t="str">
            <v>JP Duminy</v>
          </cell>
          <cell r="V502" t="str">
            <v>KM Jadhav</v>
          </cell>
          <cell r="W502" t="str">
            <v>WD Parnell</v>
          </cell>
          <cell r="X502" t="str">
            <v>S Nadeem</v>
          </cell>
          <cell r="Y502" t="str">
            <v>JD Unadkat</v>
          </cell>
          <cell r="Z502" t="str">
            <v>S Kaul</v>
          </cell>
          <cell r="AA502" t="str">
            <v>Imran Tahir</v>
          </cell>
        </row>
        <row r="503">
          <cell r="A503">
            <v>734033</v>
          </cell>
          <cell r="B503" t="str">
            <v>Chandigarh</v>
          </cell>
          <cell r="C503">
            <v>41782</v>
          </cell>
          <cell r="D503" t="str">
            <v>Kings XI Punjab</v>
          </cell>
          <cell r="E503" t="str">
            <v>Rajasthan Royals</v>
          </cell>
          <cell r="F503" t="str">
            <v>V Sehwag</v>
          </cell>
          <cell r="G503" t="str">
            <v>M Vohra</v>
          </cell>
          <cell r="H503" t="str">
            <v>SE Marsh</v>
          </cell>
          <cell r="I503" t="str">
            <v>WP Saha</v>
          </cell>
          <cell r="J503" t="str">
            <v>DA Miller</v>
          </cell>
          <cell r="K503" t="str">
            <v>GJ Bailey</v>
          </cell>
          <cell r="L503" t="str">
            <v>AR Patel</v>
          </cell>
          <cell r="M503" t="str">
            <v>R Dhawan</v>
          </cell>
          <cell r="N503" t="str">
            <v>Karanveer Singh</v>
          </cell>
          <cell r="O503" t="str">
            <v>BE Hendricks</v>
          </cell>
          <cell r="P503" t="str">
            <v>L Balaji</v>
          </cell>
          <cell r="Q503" t="str">
            <v>AM Rahane</v>
          </cell>
          <cell r="R503" t="str">
            <v>KK Nair</v>
          </cell>
          <cell r="S503" t="str">
            <v>SV Samson</v>
          </cell>
          <cell r="T503" t="str">
            <v>SR Watson</v>
          </cell>
          <cell r="U503" t="str">
            <v>STR Binny</v>
          </cell>
          <cell r="V503" t="str">
            <v>R Tewatia</v>
          </cell>
          <cell r="W503" t="str">
            <v>BJ Hodge</v>
          </cell>
          <cell r="X503" t="str">
            <v>JP Faulkner</v>
          </cell>
          <cell r="Y503" t="str">
            <v>KK Cooper</v>
          </cell>
          <cell r="Z503" t="str">
            <v>VS Malik</v>
          </cell>
          <cell r="AA503" t="str">
            <v>PV Tambe</v>
          </cell>
        </row>
        <row r="504">
          <cell r="A504">
            <v>734027</v>
          </cell>
          <cell r="B504" t="str">
            <v>Kolkata</v>
          </cell>
          <cell r="C504">
            <v>41781</v>
          </cell>
          <cell r="D504" t="str">
            <v>Kolkata Knight Riders</v>
          </cell>
          <cell r="E504" t="str">
            <v>Royal Challengers Bangalore</v>
          </cell>
          <cell r="F504" t="str">
            <v>RV Uthappa</v>
          </cell>
          <cell r="G504" t="str">
            <v>G Gambhir</v>
          </cell>
          <cell r="H504" t="str">
            <v>MK Pandey</v>
          </cell>
          <cell r="I504" t="str">
            <v>YK Pathan</v>
          </cell>
          <cell r="J504" t="str">
            <v>Shakib Al Hasan</v>
          </cell>
          <cell r="K504" t="str">
            <v>RN ten Doeschate</v>
          </cell>
          <cell r="L504" t="str">
            <v>SA Yadav</v>
          </cell>
          <cell r="M504" t="str">
            <v>R Vinay Kumar</v>
          </cell>
          <cell r="N504" t="str">
            <v>M Morkel</v>
          </cell>
          <cell r="O504" t="str">
            <v>UT Yadav</v>
          </cell>
          <cell r="P504" t="str">
            <v>SP Narine</v>
          </cell>
          <cell r="Q504" t="str">
            <v>CH Gayle</v>
          </cell>
          <cell r="R504" t="str">
            <v>YV Takawale</v>
          </cell>
          <cell r="S504" t="str">
            <v>V Kohli</v>
          </cell>
          <cell r="T504" t="str">
            <v>Yuvraj Singh</v>
          </cell>
          <cell r="U504" t="str">
            <v>AB de Villiers</v>
          </cell>
          <cell r="V504" t="str">
            <v>S Rana</v>
          </cell>
          <cell r="W504" t="str">
            <v>MA Starc</v>
          </cell>
          <cell r="X504" t="str">
            <v>AN Ahmed</v>
          </cell>
          <cell r="Y504" t="str">
            <v>AB Dinda</v>
          </cell>
          <cell r="Z504" t="str">
            <v>YS Chahal</v>
          </cell>
          <cell r="AA504" t="str">
            <v>M Muralitharan</v>
          </cell>
        </row>
        <row r="505">
          <cell r="A505">
            <v>734029</v>
          </cell>
          <cell r="B505" t="str">
            <v>Ranchi</v>
          </cell>
          <cell r="C505">
            <v>41781</v>
          </cell>
          <cell r="D505" t="str">
            <v>Chennai Super Kings</v>
          </cell>
          <cell r="E505" t="str">
            <v>Sunrisers Hyderabad</v>
          </cell>
          <cell r="F505" t="str">
            <v>DR Smith</v>
          </cell>
          <cell r="G505" t="str">
            <v>F du Plessis</v>
          </cell>
          <cell r="H505" t="str">
            <v>SK Raina</v>
          </cell>
          <cell r="I505" t="str">
            <v>DJ Hussey</v>
          </cell>
          <cell r="J505" t="str">
            <v>MS Dhoni</v>
          </cell>
          <cell r="K505" t="str">
            <v>RA Jadeja</v>
          </cell>
          <cell r="L505" t="str">
            <v>M Manhas</v>
          </cell>
          <cell r="M505" t="str">
            <v>R Ashwin</v>
          </cell>
          <cell r="N505" t="str">
            <v>JW Hastings</v>
          </cell>
          <cell r="O505" t="str">
            <v>MM Sharma</v>
          </cell>
          <cell r="P505" t="str">
            <v>P Negi</v>
          </cell>
          <cell r="Q505" t="str">
            <v>DA Warner</v>
          </cell>
          <cell r="R505" t="str">
            <v>S Dhawan</v>
          </cell>
          <cell r="S505" t="str">
            <v>NV Ojha</v>
          </cell>
          <cell r="T505" t="str">
            <v>AJ Finch</v>
          </cell>
          <cell r="U505" t="str">
            <v>DJG Sammy</v>
          </cell>
          <cell r="V505" t="str">
            <v>Y Venugopal Rao</v>
          </cell>
          <cell r="W505" t="str">
            <v>IK Pathan</v>
          </cell>
          <cell r="X505" t="str">
            <v>KV Sharma</v>
          </cell>
          <cell r="Y505" t="str">
            <v>Parvez Rasool</v>
          </cell>
          <cell r="Z505" t="str">
            <v>DW Steyn</v>
          </cell>
          <cell r="AA505" t="str">
            <v>B Kumar</v>
          </cell>
        </row>
        <row r="506">
          <cell r="A506">
            <v>734025</v>
          </cell>
          <cell r="B506" t="str">
            <v>Chandigarh</v>
          </cell>
          <cell r="C506">
            <v>41780</v>
          </cell>
          <cell r="D506" t="str">
            <v>Kings XI Punjab</v>
          </cell>
          <cell r="E506" t="str">
            <v>Mumbai Indians</v>
          </cell>
          <cell r="F506" t="str">
            <v>V Sehwag</v>
          </cell>
          <cell r="G506" t="str">
            <v>M Vohra</v>
          </cell>
          <cell r="H506" t="str">
            <v>SE Marsh</v>
          </cell>
          <cell r="I506" t="str">
            <v>GJ Maxwell</v>
          </cell>
          <cell r="J506" t="str">
            <v>GJ Bailey</v>
          </cell>
          <cell r="K506" t="str">
            <v>WP Saha</v>
          </cell>
          <cell r="L506" t="str">
            <v>AR Patel</v>
          </cell>
          <cell r="M506" t="str">
            <v>R Dhawan</v>
          </cell>
          <cell r="N506" t="str">
            <v>BE Hendricks</v>
          </cell>
          <cell r="O506" t="str">
            <v>Shivam Sharma</v>
          </cell>
          <cell r="P506" t="str">
            <v>Sandeep Sharma</v>
          </cell>
          <cell r="Q506" t="str">
            <v>LMP Simmons</v>
          </cell>
          <cell r="R506" t="str">
            <v>MEK Hussey</v>
          </cell>
          <cell r="S506" t="str">
            <v>AT Rayudu</v>
          </cell>
          <cell r="T506" t="str">
            <v>RG Sharma</v>
          </cell>
          <cell r="U506" t="str">
            <v>KA Pollard</v>
          </cell>
          <cell r="V506" t="str">
            <v>AP Tare</v>
          </cell>
          <cell r="W506" t="str">
            <v>JJ Bumrah</v>
          </cell>
          <cell r="X506" t="str">
            <v>K Santokie</v>
          </cell>
          <cell r="Y506" t="str">
            <v>P Kumar</v>
          </cell>
          <cell r="Z506" t="str">
            <v>PP Ojha</v>
          </cell>
          <cell r="AA506" t="str">
            <v>S Gopal</v>
          </cell>
        </row>
        <row r="507">
          <cell r="A507">
            <v>734023</v>
          </cell>
          <cell r="B507" t="str">
            <v>Kolkata</v>
          </cell>
          <cell r="C507">
            <v>41779</v>
          </cell>
          <cell r="D507" t="str">
            <v>Kolkata Knight Riders</v>
          </cell>
          <cell r="E507" t="str">
            <v>Chennai Super Kings</v>
          </cell>
          <cell r="F507" t="str">
            <v>RV Uthappa</v>
          </cell>
          <cell r="G507" t="str">
            <v>G Gambhir</v>
          </cell>
          <cell r="H507" t="str">
            <v>MK Pandey</v>
          </cell>
          <cell r="I507" t="str">
            <v>Shakib Al Hasan</v>
          </cell>
          <cell r="J507" t="str">
            <v>YK Pathan</v>
          </cell>
          <cell r="K507" t="str">
            <v>RN ten Doeschate</v>
          </cell>
          <cell r="L507" t="str">
            <v>SA Yadav</v>
          </cell>
          <cell r="M507" t="str">
            <v>PP Chawla</v>
          </cell>
          <cell r="N507" t="str">
            <v>PJ Cummins</v>
          </cell>
          <cell r="O507" t="str">
            <v>UT Yadav</v>
          </cell>
          <cell r="P507" t="str">
            <v>SP Narine</v>
          </cell>
          <cell r="Q507" t="str">
            <v>DR Smith</v>
          </cell>
          <cell r="R507" t="str">
            <v>BB McCullum</v>
          </cell>
          <cell r="S507" t="str">
            <v>SK Raina</v>
          </cell>
          <cell r="T507" t="str">
            <v>F du Plessis</v>
          </cell>
          <cell r="U507" t="str">
            <v>MS Dhoni</v>
          </cell>
          <cell r="V507" t="str">
            <v>RA Jadeja</v>
          </cell>
          <cell r="W507" t="str">
            <v>M Manhas</v>
          </cell>
          <cell r="X507" t="str">
            <v>R Ashwin</v>
          </cell>
          <cell r="Y507" t="str">
            <v>IC Pandey</v>
          </cell>
          <cell r="Z507" t="str">
            <v>MM Sharma</v>
          </cell>
          <cell r="AA507" t="str">
            <v>BW Hilfenhaus</v>
          </cell>
        </row>
        <row r="508">
          <cell r="A508">
            <v>734021</v>
          </cell>
          <cell r="B508" t="str">
            <v>Hyderabad</v>
          </cell>
          <cell r="C508">
            <v>41779</v>
          </cell>
          <cell r="D508" t="str">
            <v>Sunrisers Hyderabad</v>
          </cell>
          <cell r="E508" t="str">
            <v>Royal Challengers Bangalore</v>
          </cell>
          <cell r="F508" t="str">
            <v>S Dhawan</v>
          </cell>
          <cell r="G508" t="str">
            <v>DA Warner</v>
          </cell>
          <cell r="H508" t="str">
            <v>NV Ojha</v>
          </cell>
          <cell r="I508" t="str">
            <v>AJ Finch</v>
          </cell>
          <cell r="J508" t="str">
            <v>DJG Sammy</v>
          </cell>
          <cell r="K508" t="str">
            <v>Y Venugopal Rao</v>
          </cell>
          <cell r="L508" t="str">
            <v>IK Pathan</v>
          </cell>
          <cell r="M508" t="str">
            <v>KV Sharma</v>
          </cell>
          <cell r="N508" t="str">
            <v>Parvez Rasool</v>
          </cell>
          <cell r="O508" t="str">
            <v>DW Steyn</v>
          </cell>
          <cell r="P508" t="str">
            <v>B Kumar</v>
          </cell>
          <cell r="Q508" t="str">
            <v>CH Gayle</v>
          </cell>
          <cell r="R508" t="str">
            <v>PA Patel</v>
          </cell>
          <cell r="S508" t="str">
            <v>V Kohli</v>
          </cell>
          <cell r="T508" t="str">
            <v>Yuvraj Singh</v>
          </cell>
          <cell r="U508" t="str">
            <v>AB de Villiers</v>
          </cell>
          <cell r="V508" t="str">
            <v>S Rana</v>
          </cell>
          <cell r="W508" t="str">
            <v>MA Starc</v>
          </cell>
          <cell r="X508" t="str">
            <v>M Muralitharan</v>
          </cell>
          <cell r="Y508" t="str">
            <v>YS Chahal</v>
          </cell>
          <cell r="Z508" t="str">
            <v>AN Ahmed</v>
          </cell>
          <cell r="AA508" t="str">
            <v>VR Aaron</v>
          </cell>
        </row>
        <row r="509">
          <cell r="A509">
            <v>734019</v>
          </cell>
          <cell r="B509" t="str">
            <v>Delhi</v>
          </cell>
          <cell r="C509">
            <v>41778</v>
          </cell>
          <cell r="D509" t="str">
            <v>Delhi Daredevils</v>
          </cell>
          <cell r="E509" t="str">
            <v>Kings XI Punjab</v>
          </cell>
          <cell r="F509" t="str">
            <v>M Vijay</v>
          </cell>
          <cell r="G509" t="str">
            <v>KP Pietersen</v>
          </cell>
          <cell r="H509" t="str">
            <v>KD Karthik</v>
          </cell>
          <cell r="I509" t="str">
            <v>JP Duminy</v>
          </cell>
          <cell r="J509" t="str">
            <v>KM Jadhav</v>
          </cell>
          <cell r="K509" t="str">
            <v>MA Agarwal</v>
          </cell>
          <cell r="L509" t="str">
            <v>MK Tiwary</v>
          </cell>
          <cell r="M509" t="str">
            <v>WD Parnell</v>
          </cell>
          <cell r="N509" t="str">
            <v>Mohammed Shami</v>
          </cell>
          <cell r="O509" t="str">
            <v>Imran Tahir</v>
          </cell>
          <cell r="P509" t="str">
            <v>JD Unadkat</v>
          </cell>
          <cell r="Q509" t="str">
            <v>V Sehwag</v>
          </cell>
          <cell r="R509" t="str">
            <v>M Vohra</v>
          </cell>
          <cell r="S509" t="str">
            <v>GJ Maxwell</v>
          </cell>
          <cell r="T509" t="str">
            <v>DA Miller</v>
          </cell>
          <cell r="U509" t="str">
            <v>WP Saha</v>
          </cell>
          <cell r="V509" t="str">
            <v>AR Patel</v>
          </cell>
          <cell r="W509" t="str">
            <v>GJ Bailey</v>
          </cell>
          <cell r="X509" t="str">
            <v>R Dhawan</v>
          </cell>
          <cell r="Y509" t="str">
            <v>BE Hendricks</v>
          </cell>
          <cell r="Z509" t="str">
            <v>Shivam Sharma</v>
          </cell>
          <cell r="AA509" t="str">
            <v>Sandeep Sharma</v>
          </cell>
        </row>
        <row r="510">
          <cell r="A510">
            <v>734017</v>
          </cell>
          <cell r="B510" t="str">
            <v>Ahmedabad</v>
          </cell>
          <cell r="C510">
            <v>41778</v>
          </cell>
          <cell r="D510" t="str">
            <v>Rajasthan Royals</v>
          </cell>
          <cell r="E510" t="str">
            <v>Mumbai Indians</v>
          </cell>
          <cell r="F510" t="str">
            <v>KK Nair</v>
          </cell>
          <cell r="G510" t="str">
            <v>UBT Chand</v>
          </cell>
          <cell r="H510" t="str">
            <v>SR Watson</v>
          </cell>
          <cell r="I510" t="str">
            <v>SV Samson</v>
          </cell>
          <cell r="J510" t="str">
            <v>KK Cooper</v>
          </cell>
          <cell r="K510" t="str">
            <v>Ankit Sharma</v>
          </cell>
          <cell r="L510" t="str">
            <v>STR Binny</v>
          </cell>
          <cell r="M510" t="str">
            <v>BJ Hodge</v>
          </cell>
          <cell r="N510" t="str">
            <v>JP Faulkner</v>
          </cell>
          <cell r="O510" t="str">
            <v>R Bhatia</v>
          </cell>
          <cell r="P510" t="str">
            <v>DS Kulkarni</v>
          </cell>
          <cell r="Q510" t="str">
            <v>MEK Hussey</v>
          </cell>
          <cell r="R510" t="str">
            <v>LMP Simmons</v>
          </cell>
          <cell r="S510" t="str">
            <v>KA Pollard</v>
          </cell>
          <cell r="T510" t="str">
            <v>RG Sharma</v>
          </cell>
          <cell r="U510" t="str">
            <v>AT Rayudu</v>
          </cell>
          <cell r="V510" t="str">
            <v>AP Tare</v>
          </cell>
          <cell r="W510" t="str">
            <v>Harbhajan Singh</v>
          </cell>
          <cell r="X510" t="str">
            <v>JJ Bumrah</v>
          </cell>
          <cell r="Y510" t="str">
            <v>K Santokie</v>
          </cell>
          <cell r="Z510" t="str">
            <v>PP Ojha</v>
          </cell>
          <cell r="AA510" t="str">
            <v>S Gopal</v>
          </cell>
        </row>
        <row r="511">
          <cell r="A511">
            <v>734013</v>
          </cell>
          <cell r="B511" t="str">
            <v>Ranchi</v>
          </cell>
          <cell r="C511">
            <v>41777</v>
          </cell>
          <cell r="D511" t="str">
            <v>Chennai Super Kings</v>
          </cell>
          <cell r="E511" t="str">
            <v>Royal Challengers Bangalore</v>
          </cell>
          <cell r="F511" t="str">
            <v>DR Smith</v>
          </cell>
          <cell r="G511" t="str">
            <v>BB McCullum</v>
          </cell>
          <cell r="H511" t="str">
            <v>SK Raina</v>
          </cell>
          <cell r="I511" t="str">
            <v>DJ Hussey</v>
          </cell>
          <cell r="J511" t="str">
            <v>MS Dhoni</v>
          </cell>
          <cell r="K511" t="str">
            <v>RA Jadeja</v>
          </cell>
          <cell r="L511" t="str">
            <v>M Manhas</v>
          </cell>
          <cell r="M511" t="str">
            <v>R Ashwin</v>
          </cell>
          <cell r="N511" t="str">
            <v>IC Pandey</v>
          </cell>
          <cell r="O511" t="str">
            <v>MM Sharma</v>
          </cell>
          <cell r="P511" t="str">
            <v>S Badree</v>
          </cell>
          <cell r="Q511" t="str">
            <v>CH Gayle</v>
          </cell>
          <cell r="R511" t="str">
            <v>PA Patel</v>
          </cell>
          <cell r="S511" t="str">
            <v>V Kohli</v>
          </cell>
          <cell r="T511" t="str">
            <v>AB de Villiers</v>
          </cell>
          <cell r="U511" t="str">
            <v>Yuvraj Singh</v>
          </cell>
          <cell r="V511" t="str">
            <v>S Rana</v>
          </cell>
          <cell r="W511" t="str">
            <v>AN Ahmed</v>
          </cell>
          <cell r="X511" t="str">
            <v>MA Starc</v>
          </cell>
          <cell r="Y511" t="str">
            <v>M Muralitharan</v>
          </cell>
          <cell r="Z511" t="str">
            <v>YS Chahal</v>
          </cell>
          <cell r="AA511" t="str">
            <v>VR Aaron</v>
          </cell>
        </row>
        <row r="512">
          <cell r="A512">
            <v>734015</v>
          </cell>
          <cell r="B512" t="str">
            <v>Hyderabad</v>
          </cell>
          <cell r="C512">
            <v>41777</v>
          </cell>
          <cell r="D512" t="str">
            <v>Sunrisers Hyderabad</v>
          </cell>
          <cell r="E512" t="str">
            <v>Kolkata Knight Riders</v>
          </cell>
          <cell r="F512" t="str">
            <v>AJ Finch</v>
          </cell>
          <cell r="G512" t="str">
            <v>S Dhawan</v>
          </cell>
          <cell r="H512" t="str">
            <v>NV Ojha</v>
          </cell>
          <cell r="I512" t="str">
            <v>DA Warner</v>
          </cell>
          <cell r="J512" t="str">
            <v>KL Rahul</v>
          </cell>
          <cell r="K512" t="str">
            <v>IK Pathan</v>
          </cell>
          <cell r="L512" t="str">
            <v>DJG Sammy</v>
          </cell>
          <cell r="M512" t="str">
            <v>KV Sharma</v>
          </cell>
          <cell r="N512" t="str">
            <v>DW Steyn</v>
          </cell>
          <cell r="O512" t="str">
            <v>A Mishra</v>
          </cell>
          <cell r="P512" t="str">
            <v>B Kumar</v>
          </cell>
          <cell r="Q512" t="str">
            <v>RV Uthappa</v>
          </cell>
          <cell r="R512" t="str">
            <v>G Gambhir</v>
          </cell>
          <cell r="S512" t="str">
            <v>MK Pandey</v>
          </cell>
          <cell r="T512" t="str">
            <v>YK Pathan</v>
          </cell>
          <cell r="U512" t="str">
            <v>RN ten Doeschate</v>
          </cell>
          <cell r="V512" t="str">
            <v>Shakib Al Hasan</v>
          </cell>
          <cell r="W512" t="str">
            <v>SA Yadav</v>
          </cell>
          <cell r="X512" t="str">
            <v>PP Chawla</v>
          </cell>
          <cell r="Y512" t="str">
            <v>M Morkel</v>
          </cell>
          <cell r="Z512" t="str">
            <v>UT Yadav</v>
          </cell>
          <cell r="AA512" t="str">
            <v>SP Narine</v>
          </cell>
        </row>
        <row r="513">
          <cell r="A513">
            <v>734011</v>
          </cell>
          <cell r="B513" t="str">
            <v>Ahmedabad</v>
          </cell>
          <cell r="C513">
            <v>41774</v>
          </cell>
          <cell r="D513" t="str">
            <v>Rajasthan Royals</v>
          </cell>
          <cell r="E513" t="str">
            <v>Delhi Daredevils</v>
          </cell>
          <cell r="F513" t="str">
            <v>AM Rahane</v>
          </cell>
          <cell r="G513" t="str">
            <v>KK Nair</v>
          </cell>
          <cell r="H513" t="str">
            <v>KK Cooper</v>
          </cell>
          <cell r="I513" t="str">
            <v>SV Samson</v>
          </cell>
          <cell r="J513" t="str">
            <v>STR Binny</v>
          </cell>
          <cell r="K513" t="str">
            <v>BCJ Cutting</v>
          </cell>
          <cell r="L513" t="str">
            <v>JP Faulkner</v>
          </cell>
          <cell r="M513" t="str">
            <v>SPD Smith</v>
          </cell>
          <cell r="N513" t="str">
            <v>R Bhatia</v>
          </cell>
          <cell r="O513" t="str">
            <v>DS Kulkarni</v>
          </cell>
          <cell r="P513" t="str">
            <v>PV Tambe</v>
          </cell>
          <cell r="Q513" t="str">
            <v>KP Pietersen</v>
          </cell>
          <cell r="R513" t="str">
            <v>MA Agarwal</v>
          </cell>
          <cell r="S513" t="str">
            <v>KD Karthik</v>
          </cell>
          <cell r="T513" t="str">
            <v>JP Duminy</v>
          </cell>
          <cell r="U513" t="str">
            <v>MK Tiwary</v>
          </cell>
          <cell r="V513" t="str">
            <v>LRPL Taylor</v>
          </cell>
          <cell r="W513" t="str">
            <v>KM Jadhav</v>
          </cell>
          <cell r="X513" t="str">
            <v>S Nadeem</v>
          </cell>
          <cell r="Y513" t="str">
            <v>Imran Tahir</v>
          </cell>
          <cell r="Z513" t="str">
            <v>R Shukla</v>
          </cell>
          <cell r="AA513" t="str">
            <v>S Kaul</v>
          </cell>
        </row>
        <row r="514">
          <cell r="A514">
            <v>734009</v>
          </cell>
          <cell r="B514" t="str">
            <v>Cuttack</v>
          </cell>
          <cell r="C514">
            <v>41773</v>
          </cell>
          <cell r="D514" t="str">
            <v>Kolkata Knight Riders</v>
          </cell>
          <cell r="E514" t="str">
            <v>Mumbai Indians</v>
          </cell>
          <cell r="F514" t="str">
            <v>RV Uthappa</v>
          </cell>
          <cell r="G514" t="str">
            <v>G Gambhir</v>
          </cell>
          <cell r="H514" t="str">
            <v>MK Pandey</v>
          </cell>
          <cell r="I514" t="str">
            <v>YK Pathan</v>
          </cell>
          <cell r="J514" t="str">
            <v>Shakib Al Hasan</v>
          </cell>
          <cell r="K514" t="str">
            <v>RN ten Doeschate</v>
          </cell>
          <cell r="L514" t="str">
            <v>SA Yadav</v>
          </cell>
          <cell r="M514" t="str">
            <v>PP Chawla</v>
          </cell>
          <cell r="N514" t="str">
            <v>M Morkel</v>
          </cell>
          <cell r="O514" t="str">
            <v>UT Yadav</v>
          </cell>
          <cell r="P514" t="str">
            <v>SP Narine</v>
          </cell>
          <cell r="Q514" t="str">
            <v>LMP Simmons</v>
          </cell>
          <cell r="R514" t="str">
            <v>CM Gautam</v>
          </cell>
          <cell r="S514" t="str">
            <v>AT Rayudu</v>
          </cell>
          <cell r="T514" t="str">
            <v>RG Sharma</v>
          </cell>
          <cell r="U514" t="str">
            <v>CJ Anderson</v>
          </cell>
          <cell r="V514" t="str">
            <v>KA Pollard</v>
          </cell>
          <cell r="W514" t="str">
            <v>AP Tare</v>
          </cell>
          <cell r="X514" t="str">
            <v>Harbhajan Singh</v>
          </cell>
          <cell r="Y514" t="str">
            <v>SL Malinga</v>
          </cell>
          <cell r="Z514" t="str">
            <v>JJ Bumrah</v>
          </cell>
          <cell r="AA514" t="str">
            <v>PP Ojha</v>
          </cell>
        </row>
        <row r="515">
          <cell r="A515">
            <v>734007</v>
          </cell>
          <cell r="B515" t="str">
            <v>Hyderabad</v>
          </cell>
          <cell r="C515">
            <v>41773</v>
          </cell>
          <cell r="D515" t="str">
            <v>Sunrisers Hyderabad</v>
          </cell>
          <cell r="E515" t="str">
            <v>Kings XI Punjab</v>
          </cell>
          <cell r="F515" t="str">
            <v>AJ Finch</v>
          </cell>
          <cell r="G515" t="str">
            <v>S Dhawan</v>
          </cell>
          <cell r="H515" t="str">
            <v>NV Ojha</v>
          </cell>
          <cell r="I515" t="str">
            <v>DA Warner</v>
          </cell>
          <cell r="J515" t="str">
            <v>MC Henriques</v>
          </cell>
          <cell r="K515" t="str">
            <v>IK Pathan</v>
          </cell>
          <cell r="L515" t="str">
            <v>KV Sharma</v>
          </cell>
          <cell r="M515" t="str">
            <v>KL Rahul</v>
          </cell>
          <cell r="N515" t="str">
            <v>DW Steyn</v>
          </cell>
          <cell r="O515" t="str">
            <v>A Mishra</v>
          </cell>
          <cell r="P515" t="str">
            <v>B Kumar</v>
          </cell>
          <cell r="Q515" t="str">
            <v>V Sehwag</v>
          </cell>
          <cell r="R515" t="str">
            <v>M Vohra</v>
          </cell>
          <cell r="S515" t="str">
            <v>WP Saha</v>
          </cell>
          <cell r="T515" t="str">
            <v>GJ Maxwell</v>
          </cell>
          <cell r="U515" t="str">
            <v>DA Miller</v>
          </cell>
          <cell r="V515" t="str">
            <v>GJ Bailey</v>
          </cell>
          <cell r="W515" t="str">
            <v>AR Patel</v>
          </cell>
          <cell r="X515" t="str">
            <v>MG Johnson</v>
          </cell>
          <cell r="Y515" t="str">
            <v>Shivam Sharma</v>
          </cell>
          <cell r="Z515" t="str">
            <v>R Dhawan</v>
          </cell>
          <cell r="AA515" t="str">
            <v>Sandeep Sharma</v>
          </cell>
        </row>
        <row r="516">
          <cell r="A516">
            <v>734005</v>
          </cell>
          <cell r="B516" t="str">
            <v>Bangalore</v>
          </cell>
          <cell r="C516">
            <v>41772</v>
          </cell>
          <cell r="D516" t="str">
            <v>Royal Challengers Bangalore</v>
          </cell>
          <cell r="E516" t="str">
            <v>Delhi Daredevils</v>
          </cell>
          <cell r="F516" t="str">
            <v>CH Gayle</v>
          </cell>
          <cell r="G516" t="str">
            <v>PA Patel</v>
          </cell>
          <cell r="H516" t="str">
            <v>V Kohli</v>
          </cell>
          <cell r="I516" t="str">
            <v>AB de Villiers</v>
          </cell>
          <cell r="J516" t="str">
            <v>Yuvraj Singh</v>
          </cell>
          <cell r="K516" t="str">
            <v>S Rana</v>
          </cell>
          <cell r="L516" t="str">
            <v>VH Zol</v>
          </cell>
          <cell r="M516" t="str">
            <v>MA Starc</v>
          </cell>
          <cell r="N516" t="str">
            <v>M Muralitharan</v>
          </cell>
          <cell r="O516" t="str">
            <v>YS Chahal</v>
          </cell>
          <cell r="P516" t="str">
            <v>AN Ahmed</v>
          </cell>
          <cell r="Q516" t="str">
            <v>Q de Kock</v>
          </cell>
          <cell r="R516" t="str">
            <v>M Vijay</v>
          </cell>
          <cell r="S516" t="str">
            <v>MA Agarwal</v>
          </cell>
          <cell r="T516" t="str">
            <v>KP Pietersen</v>
          </cell>
          <cell r="U516" t="str">
            <v>JP Duminy</v>
          </cell>
          <cell r="V516" t="str">
            <v>KD Karthik</v>
          </cell>
          <cell r="W516" t="str">
            <v>KM Jadhav</v>
          </cell>
          <cell r="X516" t="str">
            <v>R Shukla</v>
          </cell>
          <cell r="Y516" t="str">
            <v>Mohammed Shami</v>
          </cell>
          <cell r="Z516" t="str">
            <v>Imran Tahir</v>
          </cell>
          <cell r="AA516" t="str">
            <v>S Kaul</v>
          </cell>
        </row>
        <row r="517">
          <cell r="A517">
            <v>734003</v>
          </cell>
          <cell r="B517" t="str">
            <v>Ranchi</v>
          </cell>
          <cell r="C517">
            <v>41772</v>
          </cell>
          <cell r="D517" t="str">
            <v>Chennai Super Kings</v>
          </cell>
          <cell r="E517" t="str">
            <v>Rajasthan Royals</v>
          </cell>
          <cell r="F517" t="str">
            <v>DR Smith</v>
          </cell>
          <cell r="G517" t="str">
            <v>BB McCullum</v>
          </cell>
          <cell r="H517" t="str">
            <v>SK Raina</v>
          </cell>
          <cell r="I517" t="str">
            <v>F du Plessis</v>
          </cell>
          <cell r="J517" t="str">
            <v>R Ashwin</v>
          </cell>
          <cell r="K517" t="str">
            <v>MS Dhoni</v>
          </cell>
          <cell r="L517" t="str">
            <v>RA Jadeja</v>
          </cell>
          <cell r="M517" t="str">
            <v>V Shankar</v>
          </cell>
          <cell r="N517" t="str">
            <v>IC Pandey</v>
          </cell>
          <cell r="O517" t="str">
            <v>MM Sharma</v>
          </cell>
          <cell r="P517" t="str">
            <v>S Badree</v>
          </cell>
          <cell r="Q517" t="str">
            <v>Ankit Sharma</v>
          </cell>
          <cell r="R517" t="str">
            <v>SR Watson</v>
          </cell>
          <cell r="S517" t="str">
            <v>AM Rahane</v>
          </cell>
          <cell r="T517" t="str">
            <v>KK Nair</v>
          </cell>
          <cell r="U517" t="str">
            <v>STR Binny</v>
          </cell>
          <cell r="V517" t="str">
            <v>SPD Smith</v>
          </cell>
          <cell r="W517" t="str">
            <v>JP Faulkner</v>
          </cell>
          <cell r="X517" t="str">
            <v>DH Yagnik</v>
          </cell>
          <cell r="Y517" t="str">
            <v>R Bhatia</v>
          </cell>
          <cell r="Z517" t="str">
            <v>KK Cooper</v>
          </cell>
          <cell r="AA517" t="str">
            <v>PV Tambe</v>
          </cell>
        </row>
        <row r="518">
          <cell r="A518">
            <v>734001</v>
          </cell>
          <cell r="B518" t="str">
            <v>Hyderabad</v>
          </cell>
          <cell r="C518">
            <v>41771</v>
          </cell>
          <cell r="D518" t="str">
            <v>Sunrisers Hyderabad</v>
          </cell>
          <cell r="E518" t="str">
            <v>Mumbai Indians</v>
          </cell>
          <cell r="F518" t="str">
            <v>AJ Finch</v>
          </cell>
          <cell r="G518" t="str">
            <v>S Dhawan</v>
          </cell>
          <cell r="H518" t="str">
            <v>KL Rahul</v>
          </cell>
          <cell r="I518" t="str">
            <v>DA Warner</v>
          </cell>
          <cell r="J518" t="str">
            <v>NV Ojha</v>
          </cell>
          <cell r="K518" t="str">
            <v>MC Henriques</v>
          </cell>
          <cell r="L518" t="str">
            <v>IK Pathan</v>
          </cell>
          <cell r="M518" t="str">
            <v>KV Sharma</v>
          </cell>
          <cell r="N518" t="str">
            <v>DW Steyn</v>
          </cell>
          <cell r="O518" t="str">
            <v>A Mishra</v>
          </cell>
          <cell r="P518" t="str">
            <v>B Kumar</v>
          </cell>
          <cell r="Q518" t="str">
            <v>LMP Simmons</v>
          </cell>
          <cell r="R518" t="str">
            <v>CM Gautam</v>
          </cell>
          <cell r="S518" t="str">
            <v>AT Rayudu</v>
          </cell>
          <cell r="T518" t="str">
            <v>RG Sharma</v>
          </cell>
          <cell r="U518" t="str">
            <v>KA Pollard</v>
          </cell>
          <cell r="V518" t="str">
            <v>CJ Anderson</v>
          </cell>
          <cell r="W518" t="str">
            <v>AP Tare</v>
          </cell>
          <cell r="X518" t="str">
            <v>Harbhajan Singh</v>
          </cell>
          <cell r="Y518" t="str">
            <v>SL Malinga</v>
          </cell>
          <cell r="Z518" t="str">
            <v>JJ Bumrah</v>
          </cell>
          <cell r="AA518" t="str">
            <v>PP Ojha</v>
          </cell>
        </row>
        <row r="519">
          <cell r="A519">
            <v>733997</v>
          </cell>
          <cell r="B519" t="str">
            <v>Cuttack</v>
          </cell>
          <cell r="C519">
            <v>41770</v>
          </cell>
          <cell r="D519" t="str">
            <v>Kings XI Punjab</v>
          </cell>
          <cell r="E519" t="str">
            <v>Kolkata Knight Riders</v>
          </cell>
          <cell r="F519" t="str">
            <v>V Sehwag</v>
          </cell>
          <cell r="G519" t="str">
            <v>Mandeep Singh</v>
          </cell>
          <cell r="H519" t="str">
            <v>WP Saha</v>
          </cell>
          <cell r="I519" t="str">
            <v>GJ Maxwell</v>
          </cell>
          <cell r="J519" t="str">
            <v>DA Miller</v>
          </cell>
          <cell r="K519" t="str">
            <v>GJ Bailey</v>
          </cell>
          <cell r="L519" t="str">
            <v>R Dhawan</v>
          </cell>
          <cell r="M519" t="str">
            <v>MG Johnson</v>
          </cell>
          <cell r="N519" t="str">
            <v>AR Patel</v>
          </cell>
          <cell r="O519" t="str">
            <v>P Awana</v>
          </cell>
          <cell r="P519" t="str">
            <v>Sandeep Sharma</v>
          </cell>
          <cell r="Q519" t="str">
            <v>RV Uthappa</v>
          </cell>
          <cell r="R519" t="str">
            <v>G Gambhir</v>
          </cell>
          <cell r="S519" t="str">
            <v>MK Pandey</v>
          </cell>
          <cell r="T519" t="str">
            <v>JH Kallis</v>
          </cell>
          <cell r="U519" t="str">
            <v>RN ten Doeschate</v>
          </cell>
          <cell r="V519" t="str">
            <v>YK Pathan</v>
          </cell>
          <cell r="W519" t="str">
            <v>SA Yadav</v>
          </cell>
          <cell r="X519" t="str">
            <v>PP Chawla</v>
          </cell>
          <cell r="Y519" t="str">
            <v>M Morkel</v>
          </cell>
          <cell r="Z519" t="str">
            <v>UT Yadav</v>
          </cell>
          <cell r="AA519" t="str">
            <v>SP Narine</v>
          </cell>
        </row>
        <row r="520">
          <cell r="A520">
            <v>733999</v>
          </cell>
          <cell r="B520" t="str">
            <v>Bangalore</v>
          </cell>
          <cell r="C520">
            <v>41770</v>
          </cell>
          <cell r="D520" t="str">
            <v>Royal Challengers Bangalore</v>
          </cell>
          <cell r="E520" t="str">
            <v>Rajasthan Royals</v>
          </cell>
          <cell r="F520" t="str">
            <v>V Kohli</v>
          </cell>
          <cell r="G520" t="str">
            <v>CH Gayle</v>
          </cell>
          <cell r="H520" t="str">
            <v>VH Zol</v>
          </cell>
          <cell r="I520" t="str">
            <v>AB de Villiers</v>
          </cell>
          <cell r="J520" t="str">
            <v>Yuvraj Singh</v>
          </cell>
          <cell r="K520" t="str">
            <v>JA Morkel</v>
          </cell>
          <cell r="L520" t="str">
            <v>PA Patel</v>
          </cell>
          <cell r="M520" t="str">
            <v>MA Starc</v>
          </cell>
          <cell r="N520" t="str">
            <v>VR Aaron</v>
          </cell>
          <cell r="O520" t="str">
            <v>YS Chahal</v>
          </cell>
          <cell r="P520" t="str">
            <v>AB Dinda</v>
          </cell>
          <cell r="Q520" t="str">
            <v>AM Rahane</v>
          </cell>
          <cell r="R520" t="str">
            <v>KK Nair</v>
          </cell>
          <cell r="S520" t="str">
            <v>SR Watson</v>
          </cell>
          <cell r="T520" t="str">
            <v>STR Binny</v>
          </cell>
          <cell r="U520" t="str">
            <v>SV Samson</v>
          </cell>
          <cell r="V520" t="str">
            <v>SPD Smith</v>
          </cell>
          <cell r="W520" t="str">
            <v>JP Faulkner</v>
          </cell>
          <cell r="X520" t="str">
            <v>R Bhatia</v>
          </cell>
          <cell r="Y520" t="str">
            <v>KW Richardson</v>
          </cell>
          <cell r="Z520" t="str">
            <v>PV Tambe</v>
          </cell>
          <cell r="AA520" t="str">
            <v>R Tewatia</v>
          </cell>
        </row>
        <row r="521">
          <cell r="A521">
            <v>733995</v>
          </cell>
          <cell r="B521" t="str">
            <v>Mumbai</v>
          </cell>
          <cell r="C521">
            <v>41769</v>
          </cell>
          <cell r="D521" t="str">
            <v>Mumbai Indians</v>
          </cell>
          <cell r="E521" t="str">
            <v>Chennai Super Kings</v>
          </cell>
          <cell r="F521" t="str">
            <v>LMP Simmons</v>
          </cell>
          <cell r="G521" t="str">
            <v>CM Gautam</v>
          </cell>
          <cell r="H521" t="str">
            <v>AT Rayudu</v>
          </cell>
          <cell r="I521" t="str">
            <v>RG Sharma</v>
          </cell>
          <cell r="J521" t="str">
            <v>KA Pollard</v>
          </cell>
          <cell r="K521" t="str">
            <v>CJ Anderson</v>
          </cell>
          <cell r="L521" t="str">
            <v>AP Tare</v>
          </cell>
          <cell r="M521" t="str">
            <v>Harbhajan Singh</v>
          </cell>
          <cell r="N521" t="str">
            <v>SL Malinga</v>
          </cell>
          <cell r="O521" t="str">
            <v>JJ Bumrah</v>
          </cell>
          <cell r="P521" t="str">
            <v>P Kumar</v>
          </cell>
          <cell r="Q521" t="str">
            <v>DR Smith</v>
          </cell>
          <cell r="R521" t="str">
            <v>BB McCullum</v>
          </cell>
          <cell r="S521" t="str">
            <v>SK Raina</v>
          </cell>
          <cell r="T521" t="str">
            <v>F du Plessis</v>
          </cell>
          <cell r="U521" t="str">
            <v>MS Dhoni</v>
          </cell>
          <cell r="V521" t="str">
            <v>RA Jadeja</v>
          </cell>
          <cell r="W521" t="str">
            <v>M Manhas</v>
          </cell>
          <cell r="X521" t="str">
            <v>R Ashwin</v>
          </cell>
          <cell r="Y521" t="str">
            <v>IC Pandey</v>
          </cell>
          <cell r="Z521" t="str">
            <v>MM Sharma</v>
          </cell>
          <cell r="AA521" t="str">
            <v>S Badree</v>
          </cell>
        </row>
        <row r="522">
          <cell r="A522">
            <v>733993</v>
          </cell>
          <cell r="B522" t="str">
            <v>Delhi</v>
          </cell>
          <cell r="C522">
            <v>41769</v>
          </cell>
          <cell r="D522" t="str">
            <v>Delhi Daredevils</v>
          </cell>
          <cell r="E522" t="str">
            <v>Sunrisers Hyderabad</v>
          </cell>
          <cell r="F522" t="str">
            <v>Q de Kock</v>
          </cell>
          <cell r="G522" t="str">
            <v>KP Pietersen</v>
          </cell>
          <cell r="H522" t="str">
            <v>MA Agarwal</v>
          </cell>
          <cell r="I522" t="str">
            <v>KD Karthik</v>
          </cell>
          <cell r="J522" t="str">
            <v>LR Shukla</v>
          </cell>
          <cell r="K522" t="str">
            <v>JP Duminy</v>
          </cell>
          <cell r="L522" t="str">
            <v>KM Jadhav</v>
          </cell>
          <cell r="M522" t="str">
            <v>R Shukla</v>
          </cell>
          <cell r="N522" t="str">
            <v>Mohammed Shami</v>
          </cell>
          <cell r="O522" t="str">
            <v>Imran Tahir</v>
          </cell>
          <cell r="P522" t="str">
            <v>S Kaul</v>
          </cell>
          <cell r="Q522" t="str">
            <v>AJ Finch</v>
          </cell>
          <cell r="R522" t="str">
            <v>S Dhawan</v>
          </cell>
          <cell r="S522" t="str">
            <v>DA Warner</v>
          </cell>
          <cell r="T522" t="str">
            <v>NV Ojha</v>
          </cell>
          <cell r="U522" t="str">
            <v>KL Rahul</v>
          </cell>
          <cell r="V522" t="str">
            <v>MC Henriques</v>
          </cell>
          <cell r="W522" t="str">
            <v>IK Pathan</v>
          </cell>
          <cell r="X522" t="str">
            <v>KV Sharma</v>
          </cell>
          <cell r="Y522" t="str">
            <v>DW Steyn</v>
          </cell>
          <cell r="Z522" t="str">
            <v>A Mishra</v>
          </cell>
          <cell r="AA522" t="str">
            <v>B Kumar</v>
          </cell>
        </row>
        <row r="523">
          <cell r="A523">
            <v>733991</v>
          </cell>
          <cell r="B523" t="str">
            <v>Bangalore</v>
          </cell>
          <cell r="C523">
            <v>41768</v>
          </cell>
          <cell r="D523" t="str">
            <v>Royal Challengers Bangalore</v>
          </cell>
          <cell r="E523" t="str">
            <v>Kings XI Punjab</v>
          </cell>
          <cell r="F523" t="str">
            <v>CH Gayle</v>
          </cell>
          <cell r="G523" t="str">
            <v>PA Patel</v>
          </cell>
          <cell r="H523" t="str">
            <v>V Kohli</v>
          </cell>
          <cell r="I523" t="str">
            <v>S Rana</v>
          </cell>
          <cell r="J523" t="str">
            <v>AB de Villiers</v>
          </cell>
          <cell r="K523" t="str">
            <v>Yuvraj Singh</v>
          </cell>
          <cell r="L523" t="str">
            <v>JA Morkel</v>
          </cell>
          <cell r="M523" t="str">
            <v>MA Starc</v>
          </cell>
          <cell r="N523" t="str">
            <v>HV Patel</v>
          </cell>
          <cell r="O523" t="str">
            <v>VR Aaron</v>
          </cell>
          <cell r="P523" t="str">
            <v>YS Chahal</v>
          </cell>
          <cell r="Q523" t="str">
            <v>V Sehwag</v>
          </cell>
          <cell r="R523" t="str">
            <v>Mandeep Singh</v>
          </cell>
          <cell r="S523" t="str">
            <v>GJ Maxwell</v>
          </cell>
          <cell r="T523" t="str">
            <v>DA Miller</v>
          </cell>
          <cell r="U523" t="str">
            <v>GJ Bailey</v>
          </cell>
          <cell r="V523" t="str">
            <v>WP Saha</v>
          </cell>
          <cell r="W523" t="str">
            <v>MG Johnson</v>
          </cell>
          <cell r="X523" t="str">
            <v>AR Patel</v>
          </cell>
          <cell r="Y523" t="str">
            <v>Shivam Sharma</v>
          </cell>
          <cell r="Z523" t="str">
            <v>L Balaji</v>
          </cell>
          <cell r="AA523" t="str">
            <v>Sandeep Sharma</v>
          </cell>
        </row>
        <row r="524">
          <cell r="A524">
            <v>733989</v>
          </cell>
          <cell r="B524" t="str">
            <v>Ahmedabad</v>
          </cell>
          <cell r="C524">
            <v>41767</v>
          </cell>
          <cell r="D524" t="str">
            <v>Rajasthan Royals</v>
          </cell>
          <cell r="E524" t="str">
            <v>Sunrisers Hyderabad</v>
          </cell>
          <cell r="F524" t="str">
            <v>AM Rahane</v>
          </cell>
          <cell r="G524" t="str">
            <v>KK Nair</v>
          </cell>
          <cell r="H524" t="str">
            <v>SV Samson</v>
          </cell>
          <cell r="I524" t="str">
            <v>SR Watson</v>
          </cell>
          <cell r="J524" t="str">
            <v>STR Binny</v>
          </cell>
          <cell r="K524" t="str">
            <v>SPD Smith</v>
          </cell>
          <cell r="L524" t="str">
            <v>R Bhatia</v>
          </cell>
          <cell r="M524" t="str">
            <v>JP Faulkner</v>
          </cell>
          <cell r="N524" t="str">
            <v>KW Richardson</v>
          </cell>
          <cell r="O524" t="str">
            <v>DS Kulkarni</v>
          </cell>
          <cell r="P524" t="str">
            <v>PV Tambe</v>
          </cell>
          <cell r="Q524" t="str">
            <v>S Dhawan</v>
          </cell>
          <cell r="R524" t="str">
            <v>AJ Finch</v>
          </cell>
          <cell r="S524" t="str">
            <v>KL Rahul</v>
          </cell>
          <cell r="T524" t="str">
            <v>NV Ojha</v>
          </cell>
          <cell r="U524" t="str">
            <v>DA Warner</v>
          </cell>
          <cell r="V524" t="str">
            <v>MC Henriques</v>
          </cell>
          <cell r="W524" t="str">
            <v>IK Pathan</v>
          </cell>
          <cell r="X524" t="str">
            <v>KV Sharma</v>
          </cell>
          <cell r="Y524" t="str">
            <v>DW Steyn</v>
          </cell>
          <cell r="Z524" t="str">
            <v>A Mishra</v>
          </cell>
          <cell r="AA524" t="str">
            <v>B Kumar</v>
          </cell>
        </row>
        <row r="525">
          <cell r="A525">
            <v>733985</v>
          </cell>
          <cell r="B525" t="str">
            <v>Delhi</v>
          </cell>
          <cell r="C525">
            <v>41766</v>
          </cell>
          <cell r="D525" t="str">
            <v>Delhi Daredevils</v>
          </cell>
          <cell r="E525" t="str">
            <v>Kolkata Knight Riders</v>
          </cell>
          <cell r="F525" t="str">
            <v>Q de Kock</v>
          </cell>
          <cell r="G525" t="str">
            <v>M Vijay</v>
          </cell>
          <cell r="H525" t="str">
            <v>KP Pietersen</v>
          </cell>
          <cell r="I525" t="str">
            <v>KD Karthik</v>
          </cell>
          <cell r="J525" t="str">
            <v>JP Duminy</v>
          </cell>
          <cell r="K525" t="str">
            <v>LR Shukla</v>
          </cell>
          <cell r="L525" t="str">
            <v>KM Jadhav</v>
          </cell>
          <cell r="M525" t="str">
            <v>WD Parnell</v>
          </cell>
          <cell r="N525" t="str">
            <v>S Nadeem</v>
          </cell>
          <cell r="O525" t="str">
            <v>Mohammed Shami</v>
          </cell>
          <cell r="P525" t="str">
            <v>S Kaul</v>
          </cell>
          <cell r="Q525" t="str">
            <v>RV Uthappa</v>
          </cell>
          <cell r="R525" t="str">
            <v>G Gambhir</v>
          </cell>
          <cell r="S525" t="str">
            <v>MK Pandey</v>
          </cell>
          <cell r="T525" t="str">
            <v>JH Kallis</v>
          </cell>
          <cell r="U525" t="str">
            <v>Shakib Al Hasan</v>
          </cell>
          <cell r="V525" t="str">
            <v>YK Pathan</v>
          </cell>
          <cell r="W525" t="str">
            <v>RN ten Doeschate</v>
          </cell>
          <cell r="X525" t="str">
            <v>SA Yadav</v>
          </cell>
          <cell r="Y525" t="str">
            <v>R Vinay Kumar</v>
          </cell>
          <cell r="Z525" t="str">
            <v>SP Narine</v>
          </cell>
          <cell r="AA525" t="str">
            <v>UT Yadav</v>
          </cell>
        </row>
        <row r="526">
          <cell r="A526">
            <v>733987</v>
          </cell>
          <cell r="B526" t="str">
            <v>Cuttack</v>
          </cell>
          <cell r="C526">
            <v>41766</v>
          </cell>
          <cell r="D526" t="str">
            <v>Kings XI Punjab</v>
          </cell>
          <cell r="E526" t="str">
            <v>Chennai Super Kings</v>
          </cell>
          <cell r="F526" t="str">
            <v>V Sehwag</v>
          </cell>
          <cell r="G526" t="str">
            <v>Mandeep Singh</v>
          </cell>
          <cell r="H526" t="str">
            <v>GJ Maxwell</v>
          </cell>
          <cell r="I526" t="str">
            <v>DA Miller</v>
          </cell>
          <cell r="J526" t="str">
            <v>GJ Bailey</v>
          </cell>
          <cell r="K526" t="str">
            <v>MG Johnson</v>
          </cell>
          <cell r="L526" t="str">
            <v>WP Saha</v>
          </cell>
          <cell r="M526" t="str">
            <v>R Dhawan</v>
          </cell>
          <cell r="N526" t="str">
            <v>AR Patel</v>
          </cell>
          <cell r="O526" t="str">
            <v>M Kartik</v>
          </cell>
          <cell r="P526" t="str">
            <v>Sandeep Sharma</v>
          </cell>
          <cell r="Q526" t="str">
            <v>DR Smith</v>
          </cell>
          <cell r="R526" t="str">
            <v>BB McCullum</v>
          </cell>
          <cell r="S526" t="str">
            <v>SK Raina</v>
          </cell>
          <cell r="T526" t="str">
            <v>RA Jadeja</v>
          </cell>
          <cell r="U526" t="str">
            <v>F du Plessis</v>
          </cell>
          <cell r="V526" t="str">
            <v>MS Dhoni</v>
          </cell>
          <cell r="W526" t="str">
            <v>M Manhas</v>
          </cell>
          <cell r="X526" t="str">
            <v>R Ashwin</v>
          </cell>
          <cell r="Y526" t="str">
            <v>BW Hilfenhaus</v>
          </cell>
          <cell r="Z526" t="str">
            <v>IC Pandey</v>
          </cell>
          <cell r="AA526" t="str">
            <v>MM Sharma</v>
          </cell>
        </row>
        <row r="527">
          <cell r="A527">
            <v>733983</v>
          </cell>
          <cell r="B527" t="str">
            <v>Mumbai</v>
          </cell>
          <cell r="C527">
            <v>41765</v>
          </cell>
          <cell r="D527" t="str">
            <v>Mumbai Indians</v>
          </cell>
          <cell r="E527" t="str">
            <v>Royal Challengers Bangalore</v>
          </cell>
          <cell r="F527" t="str">
            <v>BR Dunk</v>
          </cell>
          <cell r="G527" t="str">
            <v>CM Gautam</v>
          </cell>
          <cell r="H527" t="str">
            <v>AT Rayudu</v>
          </cell>
          <cell r="I527" t="str">
            <v>RG Sharma</v>
          </cell>
          <cell r="J527" t="str">
            <v>CJ Anderson</v>
          </cell>
          <cell r="K527" t="str">
            <v>KA Pollard</v>
          </cell>
          <cell r="L527" t="str">
            <v>AP Tare</v>
          </cell>
          <cell r="M527" t="str">
            <v>Harbhajan Singh</v>
          </cell>
          <cell r="N527" t="str">
            <v>JJ Bumrah</v>
          </cell>
          <cell r="O527" t="str">
            <v>SL Malinga</v>
          </cell>
          <cell r="P527" t="str">
            <v>P Suyal</v>
          </cell>
          <cell r="Q527" t="str">
            <v>CH Gayle</v>
          </cell>
          <cell r="R527" t="str">
            <v>PA Patel</v>
          </cell>
          <cell r="S527" t="str">
            <v>V Kohli</v>
          </cell>
          <cell r="T527" t="str">
            <v>AB de Villiers</v>
          </cell>
          <cell r="U527" t="str">
            <v>Yuvraj Singh</v>
          </cell>
          <cell r="V527" t="str">
            <v>RR Rossouw</v>
          </cell>
          <cell r="W527" t="str">
            <v>MA Starc</v>
          </cell>
          <cell r="X527" t="str">
            <v>HV Patel</v>
          </cell>
          <cell r="Y527" t="str">
            <v>VR Aaron</v>
          </cell>
          <cell r="Z527" t="str">
            <v>AB Dinda</v>
          </cell>
          <cell r="AA527" t="str">
            <v>YS Chahal</v>
          </cell>
        </row>
        <row r="528">
          <cell r="A528">
            <v>733981</v>
          </cell>
          <cell r="B528" t="str">
            <v>Delhi</v>
          </cell>
          <cell r="C528">
            <v>41764</v>
          </cell>
          <cell r="D528" t="str">
            <v>Delhi Daredevils</v>
          </cell>
          <cell r="E528" t="str">
            <v>Chennai Super Kings</v>
          </cell>
          <cell r="F528" t="str">
            <v>Q de Kock</v>
          </cell>
          <cell r="G528" t="str">
            <v>M Vijay</v>
          </cell>
          <cell r="H528" t="str">
            <v>KP Pietersen</v>
          </cell>
          <cell r="I528" t="str">
            <v>KD Karthik</v>
          </cell>
          <cell r="J528" t="str">
            <v>LR Shukla</v>
          </cell>
          <cell r="K528" t="str">
            <v>JP Duminy</v>
          </cell>
          <cell r="L528" t="str">
            <v>KM Jadhav</v>
          </cell>
          <cell r="M528" t="str">
            <v>WD Parnell</v>
          </cell>
          <cell r="N528" t="str">
            <v>S Nadeem</v>
          </cell>
          <cell r="O528" t="str">
            <v>Mohammed Shami</v>
          </cell>
          <cell r="P528" t="str">
            <v>JD Unadkat</v>
          </cell>
          <cell r="Q528" t="str">
            <v>DR Smith</v>
          </cell>
          <cell r="R528" t="str">
            <v>BB McCullum</v>
          </cell>
          <cell r="S528" t="str">
            <v>SK Raina</v>
          </cell>
          <cell r="T528" t="str">
            <v>MS Dhoni</v>
          </cell>
          <cell r="U528" t="str">
            <v>F du Plessis</v>
          </cell>
          <cell r="V528" t="str">
            <v>M Manhas</v>
          </cell>
          <cell r="W528" t="str">
            <v>RA Jadeja</v>
          </cell>
          <cell r="X528" t="str">
            <v>R Ashwin</v>
          </cell>
          <cell r="Y528" t="str">
            <v>BW Hilfenhaus</v>
          </cell>
          <cell r="Z528" t="str">
            <v>IC Pandey</v>
          </cell>
          <cell r="AA528" t="str">
            <v>MM Sharma</v>
          </cell>
        </row>
        <row r="529">
          <cell r="A529">
            <v>733979</v>
          </cell>
          <cell r="B529" t="str">
            <v>Ahmedabad</v>
          </cell>
          <cell r="C529">
            <v>41764</v>
          </cell>
          <cell r="D529" t="str">
            <v>Rajasthan Royals</v>
          </cell>
          <cell r="E529" t="str">
            <v>Kolkata Knight Riders</v>
          </cell>
          <cell r="F529" t="str">
            <v>AM Rahane</v>
          </cell>
          <cell r="G529" t="str">
            <v>KK Nair</v>
          </cell>
          <cell r="H529" t="str">
            <v>SV Samson</v>
          </cell>
          <cell r="I529" t="str">
            <v>SR Watson</v>
          </cell>
          <cell r="J529" t="str">
            <v>STR Binny</v>
          </cell>
          <cell r="K529" t="str">
            <v>SPD Smith</v>
          </cell>
          <cell r="L529" t="str">
            <v>JP Faulkner</v>
          </cell>
          <cell r="M529" t="str">
            <v>R Bhatia</v>
          </cell>
          <cell r="N529" t="str">
            <v>TG Southee</v>
          </cell>
          <cell r="O529" t="str">
            <v>PV Tambe</v>
          </cell>
          <cell r="P529" t="str">
            <v>R Tewatia</v>
          </cell>
          <cell r="Q529" t="str">
            <v>RV Uthappa</v>
          </cell>
          <cell r="R529" t="str">
            <v>G Gambhir</v>
          </cell>
          <cell r="S529" t="str">
            <v>AD Russell</v>
          </cell>
          <cell r="T529" t="str">
            <v>MK Pandey</v>
          </cell>
          <cell r="U529" t="str">
            <v>Shakib Al Hasan</v>
          </cell>
          <cell r="V529" t="str">
            <v>YK Pathan</v>
          </cell>
          <cell r="W529" t="str">
            <v>RN ten Doeschate</v>
          </cell>
          <cell r="X529" t="str">
            <v>SA Yadav</v>
          </cell>
          <cell r="Y529" t="str">
            <v>R Vinay Kumar</v>
          </cell>
          <cell r="Z529" t="str">
            <v>SP Narine</v>
          </cell>
          <cell r="AA529" t="str">
            <v>UT Yadav</v>
          </cell>
        </row>
        <row r="530">
          <cell r="A530">
            <v>733977</v>
          </cell>
          <cell r="B530" t="str">
            <v>Bangalore</v>
          </cell>
          <cell r="C530">
            <v>41763</v>
          </cell>
          <cell r="D530" t="str">
            <v>Royal Challengers Bangalore</v>
          </cell>
          <cell r="E530" t="str">
            <v>Sunrisers Hyderabad</v>
          </cell>
          <cell r="F530" t="str">
            <v>CH Gayle</v>
          </cell>
          <cell r="G530" t="str">
            <v>PA Patel</v>
          </cell>
          <cell r="H530" t="str">
            <v>V Kohli</v>
          </cell>
          <cell r="I530" t="str">
            <v>RR Rossouw</v>
          </cell>
          <cell r="J530" t="str">
            <v>AB de Villiers</v>
          </cell>
          <cell r="K530" t="str">
            <v>Yuvraj Singh</v>
          </cell>
          <cell r="L530" t="str">
            <v>MA Starc</v>
          </cell>
          <cell r="M530" t="str">
            <v>HV Patel</v>
          </cell>
          <cell r="N530" t="str">
            <v>AB Dinda</v>
          </cell>
          <cell r="O530" t="str">
            <v>VR Aaron</v>
          </cell>
          <cell r="P530" t="str">
            <v>YS Chahal</v>
          </cell>
          <cell r="Q530" t="str">
            <v>AJ Finch</v>
          </cell>
          <cell r="R530" t="str">
            <v>S Dhawan</v>
          </cell>
          <cell r="S530" t="str">
            <v>KL Rahul</v>
          </cell>
          <cell r="T530" t="str">
            <v>DA Warner</v>
          </cell>
          <cell r="U530" t="str">
            <v>DJG Sammy</v>
          </cell>
          <cell r="V530" t="str">
            <v>NV Ojha</v>
          </cell>
          <cell r="W530" t="str">
            <v>IK Pathan</v>
          </cell>
          <cell r="X530" t="str">
            <v>KV Sharma</v>
          </cell>
          <cell r="Y530" t="str">
            <v>DW Steyn</v>
          </cell>
          <cell r="Z530" t="str">
            <v>B Kumar</v>
          </cell>
          <cell r="AA530" t="str">
            <v>I Sharma</v>
          </cell>
        </row>
        <row r="531">
          <cell r="A531">
            <v>733975</v>
          </cell>
          <cell r="B531" t="str">
            <v>Delhi</v>
          </cell>
          <cell r="C531">
            <v>41762</v>
          </cell>
          <cell r="D531" t="str">
            <v>Delhi Daredevils</v>
          </cell>
          <cell r="E531" t="str">
            <v>Rajasthan Royals</v>
          </cell>
          <cell r="F531" t="str">
            <v>Q de Kock</v>
          </cell>
          <cell r="G531" t="str">
            <v>M Vijay</v>
          </cell>
          <cell r="H531" t="str">
            <v>KP Pietersen</v>
          </cell>
          <cell r="I531" t="str">
            <v>KD Karthik</v>
          </cell>
          <cell r="J531" t="str">
            <v>JP Duminy</v>
          </cell>
          <cell r="K531" t="str">
            <v>KM Jadhav</v>
          </cell>
          <cell r="L531" t="str">
            <v>WD Parnell</v>
          </cell>
          <cell r="M531" t="str">
            <v>S Nadeem</v>
          </cell>
          <cell r="N531" t="str">
            <v>Mohammed Shami</v>
          </cell>
          <cell r="O531" t="str">
            <v>JD Unadkat</v>
          </cell>
          <cell r="P531" t="str">
            <v>R Sharma</v>
          </cell>
          <cell r="Q531" t="str">
            <v>AM Rahane</v>
          </cell>
          <cell r="R531" t="str">
            <v>KK Nair</v>
          </cell>
          <cell r="S531" t="str">
            <v>SV Samson</v>
          </cell>
          <cell r="T531" t="str">
            <v>R Bhatia</v>
          </cell>
          <cell r="U531" t="str">
            <v>SR Watson</v>
          </cell>
          <cell r="V531" t="str">
            <v>STR Binny</v>
          </cell>
          <cell r="W531" t="str">
            <v>SPD Smith</v>
          </cell>
          <cell r="X531" t="str">
            <v>JP Faulkner</v>
          </cell>
          <cell r="Y531" t="str">
            <v>DS Kulkarni</v>
          </cell>
          <cell r="Z531" t="str">
            <v>KW Richardson</v>
          </cell>
          <cell r="AA531" t="str">
            <v>PV Tambe</v>
          </cell>
        </row>
        <row r="532">
          <cell r="A532">
            <v>733973</v>
          </cell>
          <cell r="B532" t="str">
            <v>Mumbai</v>
          </cell>
          <cell r="C532">
            <v>41762</v>
          </cell>
          <cell r="D532" t="str">
            <v>Mumbai Indians</v>
          </cell>
          <cell r="E532" t="str">
            <v>Kings XI Punjab</v>
          </cell>
          <cell r="F532" t="str">
            <v>BR Dunk</v>
          </cell>
          <cell r="G532" t="str">
            <v>CM Gautam</v>
          </cell>
          <cell r="H532" t="str">
            <v>AT Rayudu</v>
          </cell>
          <cell r="I532" t="str">
            <v>RG Sharma</v>
          </cell>
          <cell r="J532" t="str">
            <v>CJ Anderson</v>
          </cell>
          <cell r="K532" t="str">
            <v>KA Pollard</v>
          </cell>
          <cell r="L532" t="str">
            <v>AP Tare</v>
          </cell>
          <cell r="M532" t="str">
            <v>Harbhajan Singh</v>
          </cell>
          <cell r="N532" t="str">
            <v>JJ Bumrah</v>
          </cell>
          <cell r="O532" t="str">
            <v>Z Khan</v>
          </cell>
          <cell r="P532" t="str">
            <v>SL Malinga</v>
          </cell>
          <cell r="Q532" t="str">
            <v>CA Pujara</v>
          </cell>
          <cell r="R532" t="str">
            <v>V Sehwag</v>
          </cell>
          <cell r="S532" t="str">
            <v>WP Saha</v>
          </cell>
          <cell r="T532" t="str">
            <v>GJ Maxwell</v>
          </cell>
          <cell r="U532" t="str">
            <v>GJ Bailey</v>
          </cell>
          <cell r="V532" t="str">
            <v>DA Miller</v>
          </cell>
          <cell r="W532" t="str">
            <v>MG Johnson</v>
          </cell>
          <cell r="X532" t="str">
            <v>R Dhawan</v>
          </cell>
          <cell r="Y532" t="str">
            <v>AR Patel</v>
          </cell>
          <cell r="Z532" t="str">
            <v>L Balaji</v>
          </cell>
          <cell r="AA532" t="str">
            <v>Sandeep Sharma</v>
          </cell>
        </row>
        <row r="533">
          <cell r="A533">
            <v>733971</v>
          </cell>
          <cell r="B533" t="str">
            <v>Ranchi</v>
          </cell>
          <cell r="C533">
            <v>41761</v>
          </cell>
          <cell r="D533" t="str">
            <v>Chennai Super Kings</v>
          </cell>
          <cell r="E533" t="str">
            <v>Kolkata Knight Riders</v>
          </cell>
          <cell r="F533" t="str">
            <v>DR Smith</v>
          </cell>
          <cell r="G533" t="str">
            <v>BB McCullum</v>
          </cell>
          <cell r="H533" t="str">
            <v>SK Raina</v>
          </cell>
          <cell r="I533" t="str">
            <v>MS Dhoni</v>
          </cell>
          <cell r="J533" t="str">
            <v>RA Jadeja</v>
          </cell>
          <cell r="K533" t="str">
            <v>F du Plessis</v>
          </cell>
          <cell r="L533" t="str">
            <v>M Manhas</v>
          </cell>
          <cell r="M533" t="str">
            <v>R Ashwin</v>
          </cell>
          <cell r="N533" t="str">
            <v>BW Hilfenhaus</v>
          </cell>
          <cell r="O533" t="str">
            <v>IC Pandey</v>
          </cell>
          <cell r="P533" t="str">
            <v>MM Sharma</v>
          </cell>
          <cell r="Q533" t="str">
            <v>RV Uthappa</v>
          </cell>
          <cell r="R533" t="str">
            <v>G Gambhir</v>
          </cell>
          <cell r="S533" t="str">
            <v>JH Kallis</v>
          </cell>
          <cell r="T533" t="str">
            <v>MK Pandey</v>
          </cell>
          <cell r="U533" t="str">
            <v>Shakib Al Hasan</v>
          </cell>
          <cell r="V533" t="str">
            <v>SA Yadav</v>
          </cell>
          <cell r="W533" t="str">
            <v>YK Pathan</v>
          </cell>
          <cell r="X533" t="str">
            <v>AD Russell</v>
          </cell>
          <cell r="Y533" t="str">
            <v>PP Chawla</v>
          </cell>
          <cell r="Z533" t="str">
            <v>R Vinay Kumar</v>
          </cell>
          <cell r="AA533" t="str">
            <v>SP Narine</v>
          </cell>
        </row>
        <row r="534">
          <cell r="A534">
            <v>729317</v>
          </cell>
          <cell r="B534" t="str">
            <v>NA</v>
          </cell>
          <cell r="C534">
            <v>41759</v>
          </cell>
          <cell r="D534" t="str">
            <v>Mumbai Indians</v>
          </cell>
          <cell r="E534" t="str">
            <v>Sunrisers Hyderabad</v>
          </cell>
          <cell r="F534" t="str">
            <v>BR Dunk</v>
          </cell>
          <cell r="G534" t="str">
            <v>RG Sharma</v>
          </cell>
          <cell r="H534" t="str">
            <v>CJ Anderson</v>
          </cell>
          <cell r="I534" t="str">
            <v>AT Rayudu</v>
          </cell>
          <cell r="J534" t="str">
            <v>KA Pollard</v>
          </cell>
          <cell r="K534" t="str">
            <v>AP Tare</v>
          </cell>
          <cell r="L534" t="str">
            <v>Harbhajan Singh</v>
          </cell>
          <cell r="M534" t="str">
            <v>CM Gautam</v>
          </cell>
          <cell r="N534" t="str">
            <v>Z Khan</v>
          </cell>
          <cell r="O534" t="str">
            <v>PP Ojha</v>
          </cell>
          <cell r="P534" t="str">
            <v>SL Malinga</v>
          </cell>
          <cell r="Q534" t="str">
            <v>AJ Finch</v>
          </cell>
          <cell r="R534" t="str">
            <v>S Dhawan</v>
          </cell>
          <cell r="S534" t="str">
            <v>KL Rahul</v>
          </cell>
          <cell r="T534" t="str">
            <v>DA Warner</v>
          </cell>
          <cell r="U534" t="str">
            <v>DJG Sammy</v>
          </cell>
          <cell r="V534" t="str">
            <v>NV Ojha</v>
          </cell>
          <cell r="W534" t="str">
            <v>IK Pathan</v>
          </cell>
          <cell r="X534" t="str">
            <v>KV Sharma</v>
          </cell>
          <cell r="Y534" t="str">
            <v>DW Steyn</v>
          </cell>
          <cell r="Z534" t="str">
            <v>A Mishra</v>
          </cell>
          <cell r="AA534" t="str">
            <v>B Kumar</v>
          </cell>
        </row>
        <row r="535">
          <cell r="A535">
            <v>729315</v>
          </cell>
          <cell r="B535" t="str">
            <v>Abu Dhabi</v>
          </cell>
          <cell r="C535">
            <v>41758</v>
          </cell>
          <cell r="D535" t="str">
            <v>Kolkata Knight Riders</v>
          </cell>
          <cell r="E535" t="str">
            <v>Rajasthan Royals</v>
          </cell>
          <cell r="F535" t="str">
            <v>G Gambhir</v>
          </cell>
          <cell r="G535" t="str">
            <v>MS Bisla</v>
          </cell>
          <cell r="H535" t="str">
            <v>JH Kallis</v>
          </cell>
          <cell r="I535" t="str">
            <v>MK Pandey</v>
          </cell>
          <cell r="J535" t="str">
            <v>SA Yadav</v>
          </cell>
          <cell r="K535" t="str">
            <v>Shakib Al Hasan</v>
          </cell>
          <cell r="L535" t="str">
            <v>RV Uthappa</v>
          </cell>
          <cell r="M535" t="str">
            <v>R Vinay Kumar</v>
          </cell>
          <cell r="N535" t="str">
            <v>PP Chawla</v>
          </cell>
          <cell r="O535" t="str">
            <v>SP Narine</v>
          </cell>
          <cell r="P535" t="str">
            <v>M Morkel</v>
          </cell>
          <cell r="Q535" t="str">
            <v>AM Rahane</v>
          </cell>
          <cell r="R535" t="str">
            <v>KK Nair</v>
          </cell>
          <cell r="S535" t="str">
            <v>SV Samson</v>
          </cell>
          <cell r="T535" t="str">
            <v>SR Watson</v>
          </cell>
          <cell r="U535" t="str">
            <v>STR Binny</v>
          </cell>
          <cell r="V535" t="str">
            <v>SPD Smith</v>
          </cell>
          <cell r="W535" t="str">
            <v>JP Faulkner</v>
          </cell>
          <cell r="X535" t="str">
            <v>R Bhatia</v>
          </cell>
          <cell r="Y535" t="str">
            <v>KW Richardson</v>
          </cell>
          <cell r="Z535" t="str">
            <v>PV Tambe</v>
          </cell>
          <cell r="AA535" t="str">
            <v>Iqbal Abdulla</v>
          </cell>
        </row>
        <row r="536">
          <cell r="A536">
            <v>729313</v>
          </cell>
          <cell r="B536" t="str">
            <v>NA</v>
          </cell>
          <cell r="C536">
            <v>41757</v>
          </cell>
          <cell r="D536" t="str">
            <v>Kings XI Punjab</v>
          </cell>
          <cell r="E536" t="str">
            <v>Royal Challengers Bangalore</v>
          </cell>
          <cell r="F536" t="str">
            <v>CA Pujara</v>
          </cell>
          <cell r="G536" t="str">
            <v>V Sehwag</v>
          </cell>
          <cell r="H536" t="str">
            <v>WP Saha</v>
          </cell>
          <cell r="I536" t="str">
            <v>GJ Maxwell</v>
          </cell>
          <cell r="J536" t="str">
            <v>DA Miller</v>
          </cell>
          <cell r="K536" t="str">
            <v>GJ Bailey</v>
          </cell>
          <cell r="L536" t="str">
            <v>R Dhawan</v>
          </cell>
          <cell r="M536" t="str">
            <v>MG Johnson</v>
          </cell>
          <cell r="N536" t="str">
            <v>AR Patel</v>
          </cell>
          <cell r="O536" t="str">
            <v>L Balaji</v>
          </cell>
          <cell r="P536" t="str">
            <v>Sandeep Sharma</v>
          </cell>
          <cell r="Q536" t="str">
            <v>CH Gayle</v>
          </cell>
          <cell r="R536" t="str">
            <v>PA Patel</v>
          </cell>
          <cell r="S536" t="str">
            <v>V Kohli</v>
          </cell>
          <cell r="T536" t="str">
            <v>YV Takawale</v>
          </cell>
          <cell r="U536" t="str">
            <v>AB de Villiers</v>
          </cell>
          <cell r="V536" t="str">
            <v>Yuvraj Singh</v>
          </cell>
          <cell r="W536" t="str">
            <v>JA Morkel</v>
          </cell>
          <cell r="X536" t="str">
            <v>MA Starc</v>
          </cell>
          <cell r="Y536" t="str">
            <v>VR Aaron</v>
          </cell>
          <cell r="Z536" t="str">
            <v>AB Dinda</v>
          </cell>
          <cell r="AA536" t="str">
            <v>YS Chahal</v>
          </cell>
        </row>
        <row r="537">
          <cell r="A537">
            <v>729311</v>
          </cell>
          <cell r="B537" t="str">
            <v>NA</v>
          </cell>
          <cell r="C537">
            <v>41756</v>
          </cell>
          <cell r="D537" t="str">
            <v>Sunrisers Hyderabad</v>
          </cell>
          <cell r="E537" t="str">
            <v>Chennai Super Kings</v>
          </cell>
          <cell r="F537" t="str">
            <v>AJ Finch</v>
          </cell>
          <cell r="G537" t="str">
            <v>S Dhawan</v>
          </cell>
          <cell r="H537" t="str">
            <v>DA Warner</v>
          </cell>
          <cell r="I537" t="str">
            <v>KL Rahul</v>
          </cell>
          <cell r="J537" t="str">
            <v>Y Venugopal Rao</v>
          </cell>
          <cell r="K537" t="str">
            <v>DJG Sammy</v>
          </cell>
          <cell r="L537" t="str">
            <v>KV Sharma</v>
          </cell>
          <cell r="M537" t="str">
            <v>DW Steyn</v>
          </cell>
          <cell r="N537" t="str">
            <v>A Mishra</v>
          </cell>
          <cell r="O537" t="str">
            <v>B Kumar</v>
          </cell>
          <cell r="P537" t="str">
            <v>I Sharma</v>
          </cell>
          <cell r="Q537" t="str">
            <v>DR Smith</v>
          </cell>
          <cell r="R537" t="str">
            <v>BB McCullum</v>
          </cell>
          <cell r="S537" t="str">
            <v>SK Raina</v>
          </cell>
          <cell r="T537" t="str">
            <v>MS Dhoni</v>
          </cell>
          <cell r="U537" t="str">
            <v>F du Plessis</v>
          </cell>
          <cell r="V537" t="str">
            <v>RA Jadeja</v>
          </cell>
          <cell r="W537" t="str">
            <v>M Manhas</v>
          </cell>
          <cell r="X537" t="str">
            <v>R Ashwin</v>
          </cell>
          <cell r="Y537" t="str">
            <v>BW Hilfenhaus</v>
          </cell>
          <cell r="Z537" t="str">
            <v>IC Pandey</v>
          </cell>
          <cell r="AA537" t="str">
            <v>MM Sharma</v>
          </cell>
        </row>
        <row r="538">
          <cell r="A538">
            <v>729309</v>
          </cell>
          <cell r="B538" t="str">
            <v>NA</v>
          </cell>
          <cell r="C538">
            <v>41756</v>
          </cell>
          <cell r="D538" t="str">
            <v>Delhi Daredevils</v>
          </cell>
          <cell r="E538" t="str">
            <v>Mumbai Indians</v>
          </cell>
          <cell r="F538" t="str">
            <v>Q de Kock</v>
          </cell>
          <cell r="G538" t="str">
            <v>M Vijay</v>
          </cell>
          <cell r="H538" t="str">
            <v>JP Duminy</v>
          </cell>
          <cell r="I538" t="str">
            <v>KP Pietersen</v>
          </cell>
          <cell r="J538" t="str">
            <v>KD Karthik</v>
          </cell>
          <cell r="K538" t="str">
            <v>KM Jadhav</v>
          </cell>
          <cell r="L538" t="str">
            <v>LR Shukla</v>
          </cell>
          <cell r="M538" t="str">
            <v>WD Parnell</v>
          </cell>
          <cell r="N538" t="str">
            <v>S Nadeem</v>
          </cell>
          <cell r="O538" t="str">
            <v>Mohammed Shami</v>
          </cell>
          <cell r="P538" t="str">
            <v>JD Unadkat</v>
          </cell>
          <cell r="Q538" t="str">
            <v>RG Sharma</v>
          </cell>
          <cell r="R538" t="str">
            <v>AP Tare</v>
          </cell>
          <cell r="S538" t="str">
            <v>CJ Anderson</v>
          </cell>
          <cell r="T538" t="str">
            <v>AT Rayudu</v>
          </cell>
          <cell r="U538" t="str">
            <v>MEK Hussey</v>
          </cell>
          <cell r="V538" t="str">
            <v>KA Pollard</v>
          </cell>
          <cell r="W538" t="str">
            <v>CM Gautam</v>
          </cell>
          <cell r="X538" t="str">
            <v>Harbhajan Singh</v>
          </cell>
          <cell r="Y538" t="str">
            <v>Z Khan</v>
          </cell>
          <cell r="Z538" t="str">
            <v>PP Ojha</v>
          </cell>
          <cell r="AA538" t="str">
            <v>SL Malinga</v>
          </cell>
        </row>
        <row r="539">
          <cell r="A539">
            <v>729307</v>
          </cell>
          <cell r="B539" t="str">
            <v>Abu Dhabi</v>
          </cell>
          <cell r="C539">
            <v>41755</v>
          </cell>
          <cell r="D539" t="str">
            <v>Kolkata Knight Riders</v>
          </cell>
          <cell r="E539" t="str">
            <v>Kings XI Punjab</v>
          </cell>
          <cell r="F539" t="str">
            <v>MK Pandey</v>
          </cell>
          <cell r="G539" t="str">
            <v>JH Kallis</v>
          </cell>
          <cell r="H539" t="str">
            <v>G Gambhir</v>
          </cell>
          <cell r="I539" t="str">
            <v>CA Lynn</v>
          </cell>
          <cell r="J539" t="str">
            <v>RV Uthappa</v>
          </cell>
          <cell r="K539" t="str">
            <v>YK Pathan</v>
          </cell>
          <cell r="L539" t="str">
            <v>SA Yadav</v>
          </cell>
          <cell r="M539" t="str">
            <v>PP Chawla</v>
          </cell>
          <cell r="N539" t="str">
            <v>SP Narine</v>
          </cell>
          <cell r="O539" t="str">
            <v>UT Yadav</v>
          </cell>
          <cell r="P539" t="str">
            <v>M Morkel</v>
          </cell>
          <cell r="Q539" t="str">
            <v>CA Pujara</v>
          </cell>
          <cell r="R539" t="str">
            <v>V Sehwag</v>
          </cell>
          <cell r="S539" t="str">
            <v>WP Saha</v>
          </cell>
          <cell r="T539" t="str">
            <v>GJ Maxwell</v>
          </cell>
          <cell r="U539" t="str">
            <v>DA Miller</v>
          </cell>
          <cell r="V539" t="str">
            <v>GJ Bailey</v>
          </cell>
          <cell r="W539" t="str">
            <v>R Dhawan</v>
          </cell>
          <cell r="X539" t="str">
            <v>AR Patel</v>
          </cell>
          <cell r="Y539" t="str">
            <v>MG Johnson</v>
          </cell>
          <cell r="Z539" t="str">
            <v>L Balaji</v>
          </cell>
          <cell r="AA539" t="str">
            <v>Sandeep Sharma</v>
          </cell>
        </row>
        <row r="540">
          <cell r="A540">
            <v>729305</v>
          </cell>
          <cell r="B540" t="str">
            <v>Abu Dhabi</v>
          </cell>
          <cell r="C540">
            <v>41755</v>
          </cell>
          <cell r="D540" t="str">
            <v>Rajasthan Royals</v>
          </cell>
          <cell r="E540" t="str">
            <v>Royal Challengers Bangalore</v>
          </cell>
          <cell r="F540" t="str">
            <v>AM Rahane</v>
          </cell>
          <cell r="G540" t="str">
            <v>KK Nair</v>
          </cell>
          <cell r="H540" t="str">
            <v>SV Samson</v>
          </cell>
          <cell r="I540" t="str">
            <v>AM Nayar</v>
          </cell>
          <cell r="J540" t="str">
            <v>SR Watson</v>
          </cell>
          <cell r="K540" t="str">
            <v>STR Binny</v>
          </cell>
          <cell r="L540" t="str">
            <v>SPD Smith</v>
          </cell>
          <cell r="M540" t="str">
            <v>R Bhatia</v>
          </cell>
          <cell r="N540" t="str">
            <v>KW Richardson</v>
          </cell>
          <cell r="O540" t="str">
            <v>PV Tambe</v>
          </cell>
          <cell r="P540" t="str">
            <v>TG Southee</v>
          </cell>
          <cell r="Q540" t="str">
            <v>PA Patel</v>
          </cell>
          <cell r="R540" t="str">
            <v>YV Takawale</v>
          </cell>
          <cell r="S540" t="str">
            <v>V Kohli</v>
          </cell>
          <cell r="T540" t="str">
            <v>Yuvraj Singh</v>
          </cell>
          <cell r="U540" t="str">
            <v>AB de Villiers</v>
          </cell>
          <cell r="V540" t="str">
            <v>S Rana</v>
          </cell>
          <cell r="W540" t="str">
            <v>JA Morkel</v>
          </cell>
          <cell r="X540" t="str">
            <v>MA Starc</v>
          </cell>
          <cell r="Y540" t="str">
            <v>R Rampaul</v>
          </cell>
          <cell r="Z540" t="str">
            <v>AB Dinda</v>
          </cell>
          <cell r="AA540" t="str">
            <v>YS Chahal</v>
          </cell>
        </row>
        <row r="541">
          <cell r="A541">
            <v>729301</v>
          </cell>
          <cell r="B541" t="str">
            <v>NA</v>
          </cell>
          <cell r="C541">
            <v>41754</v>
          </cell>
          <cell r="D541" t="str">
            <v>Sunrisers Hyderabad</v>
          </cell>
          <cell r="E541" t="str">
            <v>Delhi Daredevils</v>
          </cell>
          <cell r="F541" t="str">
            <v>S Dhawan</v>
          </cell>
          <cell r="G541" t="str">
            <v>AJ Finch</v>
          </cell>
          <cell r="H541" t="str">
            <v>DA Warner</v>
          </cell>
          <cell r="I541" t="str">
            <v>KL Rahul</v>
          </cell>
          <cell r="J541" t="str">
            <v>DJG Sammy</v>
          </cell>
          <cell r="K541" t="str">
            <v>Y Venugopal Rao</v>
          </cell>
          <cell r="L541" t="str">
            <v>KV Sharma</v>
          </cell>
          <cell r="M541" t="str">
            <v>NV Ojha</v>
          </cell>
          <cell r="N541" t="str">
            <v>DW Steyn</v>
          </cell>
          <cell r="O541" t="str">
            <v>A Mishra</v>
          </cell>
          <cell r="P541" t="str">
            <v>B Kumar</v>
          </cell>
          <cell r="Q541" t="str">
            <v>Q de Kock</v>
          </cell>
          <cell r="R541" t="str">
            <v>M Vijay</v>
          </cell>
          <cell r="S541" t="str">
            <v>KP Pietersen</v>
          </cell>
          <cell r="T541" t="str">
            <v>KD Karthik</v>
          </cell>
          <cell r="U541" t="str">
            <v>JP Duminy</v>
          </cell>
          <cell r="V541" t="str">
            <v>MK Tiwary</v>
          </cell>
          <cell r="W541" t="str">
            <v>LR Shukla</v>
          </cell>
          <cell r="X541" t="str">
            <v>WD Parnell</v>
          </cell>
          <cell r="Y541" t="str">
            <v>S Nadeem</v>
          </cell>
          <cell r="Z541" t="str">
            <v>Mohammed Shami</v>
          </cell>
          <cell r="AA541" t="str">
            <v>JD Unadkat</v>
          </cell>
        </row>
        <row r="542">
          <cell r="A542">
            <v>729303</v>
          </cell>
          <cell r="B542" t="str">
            <v>NA</v>
          </cell>
          <cell r="C542">
            <v>41754</v>
          </cell>
          <cell r="D542" t="str">
            <v>Chennai Super Kings</v>
          </cell>
          <cell r="E542" t="str">
            <v>Mumbai Indians</v>
          </cell>
          <cell r="F542" t="str">
            <v>DR Smith</v>
          </cell>
          <cell r="G542" t="str">
            <v>BB McCullum</v>
          </cell>
          <cell r="H542" t="str">
            <v>SK Raina</v>
          </cell>
          <cell r="I542" t="str">
            <v>F du Plessis</v>
          </cell>
          <cell r="J542" t="str">
            <v>MS Dhoni</v>
          </cell>
          <cell r="K542" t="str">
            <v>M Manhas</v>
          </cell>
          <cell r="L542" t="str">
            <v>RA Jadeja</v>
          </cell>
          <cell r="M542" t="str">
            <v>R Ashwin</v>
          </cell>
          <cell r="N542" t="str">
            <v>BW Hilfenhaus</v>
          </cell>
          <cell r="O542" t="str">
            <v>IC Pandey</v>
          </cell>
          <cell r="P542" t="str">
            <v>MM Sharma</v>
          </cell>
          <cell r="Q542" t="str">
            <v>MEK Hussey</v>
          </cell>
          <cell r="R542" t="str">
            <v>AP Tare</v>
          </cell>
          <cell r="S542" t="str">
            <v>CJ Anderson</v>
          </cell>
          <cell r="T542" t="str">
            <v>RG Sharma</v>
          </cell>
          <cell r="U542" t="str">
            <v>KA Pollard</v>
          </cell>
          <cell r="V542" t="str">
            <v>AT Rayudu</v>
          </cell>
          <cell r="W542" t="str">
            <v>CM Gautam</v>
          </cell>
          <cell r="X542" t="str">
            <v>Harbhajan Singh</v>
          </cell>
          <cell r="Y542" t="str">
            <v>Z Khan</v>
          </cell>
          <cell r="Z542" t="str">
            <v>PP Ojha</v>
          </cell>
          <cell r="AA542" t="str">
            <v>SL Malinga</v>
          </cell>
        </row>
        <row r="543">
          <cell r="A543">
            <v>729299</v>
          </cell>
          <cell r="B543" t="str">
            <v>NA</v>
          </cell>
          <cell r="C543">
            <v>41753</v>
          </cell>
          <cell r="D543" t="str">
            <v>Royal Challengers Bangalore</v>
          </cell>
          <cell r="E543" t="str">
            <v>Kolkata Knight Riders</v>
          </cell>
          <cell r="F543" t="str">
            <v>PA Patel</v>
          </cell>
          <cell r="G543" t="str">
            <v>YV Takawale</v>
          </cell>
          <cell r="H543" t="str">
            <v>V Kohli</v>
          </cell>
          <cell r="I543" t="str">
            <v>Yuvraj Singh</v>
          </cell>
          <cell r="J543" t="str">
            <v>AB de Villiers</v>
          </cell>
          <cell r="K543" t="str">
            <v>JA Morkel</v>
          </cell>
          <cell r="L543" t="str">
            <v>MA Starc</v>
          </cell>
          <cell r="M543" t="str">
            <v>AB Dinda</v>
          </cell>
          <cell r="N543" t="str">
            <v>YS Chahal</v>
          </cell>
          <cell r="O543" t="str">
            <v>VR Aaron</v>
          </cell>
          <cell r="P543" t="str">
            <v>M Muralitharan</v>
          </cell>
          <cell r="Q543" t="str">
            <v>JH Kallis</v>
          </cell>
          <cell r="R543" t="str">
            <v>G Gambhir</v>
          </cell>
          <cell r="S543" t="str">
            <v>MK Pandey</v>
          </cell>
          <cell r="T543" t="str">
            <v>CA Lynn</v>
          </cell>
          <cell r="U543" t="str">
            <v>YK Pathan</v>
          </cell>
          <cell r="V543" t="str">
            <v>RV Uthappa</v>
          </cell>
          <cell r="W543" t="str">
            <v>SA Yadav</v>
          </cell>
          <cell r="X543" t="str">
            <v>R Vinay Kumar</v>
          </cell>
          <cell r="Y543" t="str">
            <v>SP Narine</v>
          </cell>
          <cell r="Z543" t="str">
            <v>M Morkel</v>
          </cell>
          <cell r="AA543" t="str">
            <v>UT Yadav</v>
          </cell>
        </row>
        <row r="544">
          <cell r="A544">
            <v>729297</v>
          </cell>
          <cell r="B544" t="str">
            <v>NA</v>
          </cell>
          <cell r="C544">
            <v>41752</v>
          </cell>
          <cell r="D544" t="str">
            <v>Rajasthan Royals</v>
          </cell>
          <cell r="E544" t="str">
            <v>Chennai Super Kings</v>
          </cell>
          <cell r="F544" t="str">
            <v>AM Nayar</v>
          </cell>
          <cell r="G544" t="str">
            <v>AM Rahane</v>
          </cell>
          <cell r="H544" t="str">
            <v>SV Samson</v>
          </cell>
          <cell r="I544" t="str">
            <v>SR Watson</v>
          </cell>
          <cell r="J544" t="str">
            <v>STR Binny</v>
          </cell>
          <cell r="K544" t="str">
            <v>SPD Smith</v>
          </cell>
          <cell r="L544" t="str">
            <v>R Bhatia</v>
          </cell>
          <cell r="M544" t="str">
            <v>JP Faulkner</v>
          </cell>
          <cell r="N544" t="str">
            <v>TG Southee</v>
          </cell>
          <cell r="O544" t="str">
            <v>DS Kulkarni</v>
          </cell>
          <cell r="P544" t="str">
            <v>PV Tambe</v>
          </cell>
          <cell r="Q544" t="str">
            <v>DR Smith</v>
          </cell>
          <cell r="R544" t="str">
            <v>BB McCullum</v>
          </cell>
          <cell r="S544" t="str">
            <v>SK Raina</v>
          </cell>
          <cell r="T544" t="str">
            <v>F du Plessis</v>
          </cell>
          <cell r="U544" t="str">
            <v>MS Dhoni</v>
          </cell>
          <cell r="V544" t="str">
            <v>RA Jadeja</v>
          </cell>
          <cell r="W544" t="str">
            <v>M Manhas</v>
          </cell>
          <cell r="X544" t="str">
            <v>R Ashwin</v>
          </cell>
          <cell r="Y544" t="str">
            <v>BW Hilfenhaus</v>
          </cell>
          <cell r="Z544" t="str">
            <v>IC Pandey</v>
          </cell>
          <cell r="AA544" t="str">
            <v>MM Sharma</v>
          </cell>
        </row>
        <row r="545">
          <cell r="A545">
            <v>729295</v>
          </cell>
          <cell r="B545" t="str">
            <v>NA</v>
          </cell>
          <cell r="C545">
            <v>41751</v>
          </cell>
          <cell r="D545" t="str">
            <v>Kings XI Punjab</v>
          </cell>
          <cell r="E545" t="str">
            <v>Sunrisers Hyderabad</v>
          </cell>
          <cell r="F545" t="str">
            <v>CA Pujara</v>
          </cell>
          <cell r="G545" t="str">
            <v>V Sehwag</v>
          </cell>
          <cell r="H545" t="str">
            <v>GJ Maxwell</v>
          </cell>
          <cell r="I545" t="str">
            <v>DA Miller</v>
          </cell>
          <cell r="J545" t="str">
            <v>GJ Bailey</v>
          </cell>
          <cell r="K545" t="str">
            <v>MG Johnson</v>
          </cell>
          <cell r="L545" t="str">
            <v>AR Patel</v>
          </cell>
          <cell r="M545" t="str">
            <v>WP Saha</v>
          </cell>
          <cell r="N545" t="str">
            <v>L Balaji</v>
          </cell>
          <cell r="O545" t="str">
            <v>R Dhawan</v>
          </cell>
          <cell r="P545" t="str">
            <v>Sandeep Sharma</v>
          </cell>
          <cell r="Q545" t="str">
            <v>AJ Finch</v>
          </cell>
          <cell r="R545" t="str">
            <v>S Dhawan</v>
          </cell>
          <cell r="S545" t="str">
            <v>DA Warner</v>
          </cell>
          <cell r="T545" t="str">
            <v>KL Rahul</v>
          </cell>
          <cell r="U545" t="str">
            <v>Y Venugopal Rao</v>
          </cell>
          <cell r="V545" t="str">
            <v>IK Pathan</v>
          </cell>
          <cell r="W545" t="str">
            <v>DJG Sammy</v>
          </cell>
          <cell r="X545" t="str">
            <v>KV Sharma</v>
          </cell>
          <cell r="Y545" t="str">
            <v>DW Steyn</v>
          </cell>
          <cell r="Z545" t="str">
            <v>A Mishra</v>
          </cell>
          <cell r="AA545" t="str">
            <v>B Kumar</v>
          </cell>
        </row>
        <row r="546">
          <cell r="A546">
            <v>729293</v>
          </cell>
          <cell r="B546" t="str">
            <v>Abu Dhabi</v>
          </cell>
          <cell r="C546">
            <v>41750</v>
          </cell>
          <cell r="D546" t="str">
            <v>Chennai Super Kings</v>
          </cell>
          <cell r="E546" t="str">
            <v>Delhi Daredevils</v>
          </cell>
          <cell r="F546" t="str">
            <v>DR Smith</v>
          </cell>
          <cell r="G546" t="str">
            <v>BB McCullum</v>
          </cell>
          <cell r="H546" t="str">
            <v>SK Raina</v>
          </cell>
          <cell r="I546" t="str">
            <v>F du Plessis</v>
          </cell>
          <cell r="J546" t="str">
            <v>MS Dhoni</v>
          </cell>
          <cell r="K546" t="str">
            <v>RA Jadeja</v>
          </cell>
          <cell r="L546" t="str">
            <v>M Manhas</v>
          </cell>
          <cell r="M546" t="str">
            <v>R Ashwin</v>
          </cell>
          <cell r="N546" t="str">
            <v>BW Hilfenhaus</v>
          </cell>
          <cell r="O546" t="str">
            <v>MM Sharma</v>
          </cell>
          <cell r="P546" t="str">
            <v>IC Pandey</v>
          </cell>
          <cell r="Q546" t="str">
            <v>MA Agarwal</v>
          </cell>
          <cell r="R546" t="str">
            <v>M Vijay</v>
          </cell>
          <cell r="S546" t="str">
            <v>KD Karthik</v>
          </cell>
          <cell r="T546" t="str">
            <v>MK Tiwary</v>
          </cell>
          <cell r="U546" t="str">
            <v>JP Duminy</v>
          </cell>
          <cell r="V546" t="str">
            <v>LRPL Taylor</v>
          </cell>
          <cell r="W546" t="str">
            <v>JDS Neesham</v>
          </cell>
          <cell r="X546" t="str">
            <v>S Nadeem</v>
          </cell>
          <cell r="Y546" t="str">
            <v>Mohammed Shami</v>
          </cell>
          <cell r="Z546" t="str">
            <v>JD Unadkat</v>
          </cell>
          <cell r="AA546" t="str">
            <v>NM Coulter-Nile</v>
          </cell>
        </row>
        <row r="547">
          <cell r="A547">
            <v>729291</v>
          </cell>
          <cell r="B547" t="str">
            <v>NA</v>
          </cell>
          <cell r="C547">
            <v>41749</v>
          </cell>
          <cell r="D547" t="str">
            <v>Rajasthan Royals</v>
          </cell>
          <cell r="E547" t="str">
            <v>Kings XI Punjab</v>
          </cell>
          <cell r="F547" t="str">
            <v>AM Nayar</v>
          </cell>
          <cell r="G547" t="str">
            <v>AM Rahane</v>
          </cell>
          <cell r="H547" t="str">
            <v>SV Samson</v>
          </cell>
          <cell r="I547" t="str">
            <v>SR Watson</v>
          </cell>
          <cell r="J547" t="str">
            <v>STR Binny</v>
          </cell>
          <cell r="K547" t="str">
            <v>SPD Smith</v>
          </cell>
          <cell r="L547" t="str">
            <v>JP Faulkner</v>
          </cell>
          <cell r="M547" t="str">
            <v>R Bhatia</v>
          </cell>
          <cell r="N547" t="str">
            <v>KW Richardson</v>
          </cell>
          <cell r="O547" t="str">
            <v>DS Kulkarni</v>
          </cell>
          <cell r="P547" t="str">
            <v>PV Tambe</v>
          </cell>
          <cell r="Q547" t="str">
            <v>CA Pujara</v>
          </cell>
          <cell r="R547" t="str">
            <v>V Sehwag</v>
          </cell>
          <cell r="S547" t="str">
            <v>WP Saha</v>
          </cell>
          <cell r="T547" t="str">
            <v>GJ Maxwell</v>
          </cell>
          <cell r="U547" t="str">
            <v>DA Miller</v>
          </cell>
          <cell r="V547" t="str">
            <v>GJ Bailey</v>
          </cell>
          <cell r="W547" t="str">
            <v>MG Johnson</v>
          </cell>
          <cell r="X547" t="str">
            <v>M Kartik</v>
          </cell>
          <cell r="Y547" t="str">
            <v>AR Patel</v>
          </cell>
          <cell r="Z547" t="str">
            <v>P Awana</v>
          </cell>
          <cell r="AA547" t="str">
            <v>L Balaji</v>
          </cell>
        </row>
        <row r="548">
          <cell r="A548">
            <v>729289</v>
          </cell>
          <cell r="B548" t="str">
            <v>NA</v>
          </cell>
          <cell r="C548">
            <v>41748</v>
          </cell>
          <cell r="D548" t="str">
            <v>Kolkata Knight Riders</v>
          </cell>
          <cell r="E548" t="str">
            <v>Delhi Daredevils</v>
          </cell>
          <cell r="F548" t="str">
            <v>JH Kallis</v>
          </cell>
          <cell r="G548" t="str">
            <v>G Gambhir</v>
          </cell>
          <cell r="H548" t="str">
            <v>MK Pandey</v>
          </cell>
          <cell r="I548" t="str">
            <v>RV Uthappa</v>
          </cell>
          <cell r="J548" t="str">
            <v>Shakib Al Hasan</v>
          </cell>
          <cell r="K548" t="str">
            <v>YK Pathan</v>
          </cell>
          <cell r="L548" t="str">
            <v>SA Yadav</v>
          </cell>
          <cell r="M548" t="str">
            <v>PP Chawla</v>
          </cell>
          <cell r="N548" t="str">
            <v>R Vinay Kumar</v>
          </cell>
          <cell r="O548" t="str">
            <v>SP Narine</v>
          </cell>
          <cell r="P548" t="str">
            <v>M Morkel</v>
          </cell>
          <cell r="Q548" t="str">
            <v>M Vijay</v>
          </cell>
          <cell r="R548" t="str">
            <v>MA Agarwal</v>
          </cell>
          <cell r="S548" t="str">
            <v>KD Karthik</v>
          </cell>
          <cell r="T548" t="str">
            <v>LRPL Taylor</v>
          </cell>
          <cell r="U548" t="str">
            <v>JP Duminy</v>
          </cell>
          <cell r="V548" t="str">
            <v>MK Tiwary</v>
          </cell>
          <cell r="W548" t="str">
            <v>JDS Neesham</v>
          </cell>
          <cell r="X548" t="str">
            <v>NM Coulter-Nile</v>
          </cell>
          <cell r="Y548" t="str">
            <v>S Nadeem</v>
          </cell>
          <cell r="Z548" t="str">
            <v>Mohammed Shami</v>
          </cell>
          <cell r="AA548" t="str">
            <v>JD Unadkat</v>
          </cell>
        </row>
        <row r="549">
          <cell r="A549">
            <v>729287</v>
          </cell>
          <cell r="B549" t="str">
            <v>NA</v>
          </cell>
          <cell r="C549">
            <v>41748</v>
          </cell>
          <cell r="D549" t="str">
            <v>Royal Challengers Bangalore</v>
          </cell>
          <cell r="E549" t="str">
            <v>Mumbai Indians</v>
          </cell>
          <cell r="F549" t="str">
            <v>NJ Maddinson</v>
          </cell>
          <cell r="G549" t="str">
            <v>PA Patel</v>
          </cell>
          <cell r="H549" t="str">
            <v>V Kohli</v>
          </cell>
          <cell r="I549" t="str">
            <v>Yuvraj Singh</v>
          </cell>
          <cell r="J549" t="str">
            <v>AB de Villiers</v>
          </cell>
          <cell r="K549" t="str">
            <v>JA Morkel</v>
          </cell>
          <cell r="L549" t="str">
            <v>S Rana</v>
          </cell>
          <cell r="M549" t="str">
            <v>AB Dinda</v>
          </cell>
          <cell r="N549" t="str">
            <v>MA Starc</v>
          </cell>
          <cell r="O549" t="str">
            <v>YS Chahal</v>
          </cell>
          <cell r="P549" t="str">
            <v>VR Aaron</v>
          </cell>
          <cell r="Q549" t="str">
            <v>MEK Hussey</v>
          </cell>
          <cell r="R549" t="str">
            <v>AP Tare</v>
          </cell>
          <cell r="S549" t="str">
            <v>AT Rayudu</v>
          </cell>
          <cell r="T549" t="str">
            <v>RG Sharma</v>
          </cell>
          <cell r="U549" t="str">
            <v>KA Pollard</v>
          </cell>
          <cell r="V549" t="str">
            <v>CJ Anderson</v>
          </cell>
          <cell r="W549" t="str">
            <v>Harbhajan Singh</v>
          </cell>
          <cell r="X549" t="str">
            <v>Z Khan</v>
          </cell>
          <cell r="Y549" t="str">
            <v>SL Malinga</v>
          </cell>
          <cell r="Z549" t="str">
            <v>PP Ojha</v>
          </cell>
          <cell r="AA549" t="str">
            <v>JJ Bumrah</v>
          </cell>
        </row>
        <row r="550">
          <cell r="A550">
            <v>729285</v>
          </cell>
          <cell r="B550" t="str">
            <v>Abu Dhabi</v>
          </cell>
          <cell r="C550">
            <v>41747</v>
          </cell>
          <cell r="D550" t="str">
            <v>Sunrisers Hyderabad</v>
          </cell>
          <cell r="E550" t="str">
            <v>Rajasthan Royals</v>
          </cell>
          <cell r="F550" t="str">
            <v>AJ Finch</v>
          </cell>
          <cell r="G550" t="str">
            <v>S Dhawan</v>
          </cell>
          <cell r="H550" t="str">
            <v>DA Warner</v>
          </cell>
          <cell r="I550" t="str">
            <v>KL Rahul</v>
          </cell>
          <cell r="J550" t="str">
            <v>DJG Sammy</v>
          </cell>
          <cell r="K550" t="str">
            <v>Y Venugopal Rao</v>
          </cell>
          <cell r="L550" t="str">
            <v>KV Sharma</v>
          </cell>
          <cell r="M550" t="str">
            <v>DW Steyn</v>
          </cell>
          <cell r="N550" t="str">
            <v>A Mishra</v>
          </cell>
          <cell r="O550" t="str">
            <v>B Kumar</v>
          </cell>
          <cell r="P550" t="str">
            <v>I Sharma</v>
          </cell>
          <cell r="Q550" t="str">
            <v>AM Nayar</v>
          </cell>
          <cell r="R550" t="str">
            <v>AM Rahane</v>
          </cell>
          <cell r="S550" t="str">
            <v>SV Samson</v>
          </cell>
          <cell r="T550" t="str">
            <v>SR Watson</v>
          </cell>
          <cell r="U550" t="str">
            <v>STR Binny</v>
          </cell>
          <cell r="V550" t="str">
            <v>BJ Hodge</v>
          </cell>
          <cell r="W550" t="str">
            <v>R Bhatia</v>
          </cell>
          <cell r="X550" t="str">
            <v>JP Faulkner</v>
          </cell>
          <cell r="Y550" t="str">
            <v>KW Richardson</v>
          </cell>
          <cell r="Z550" t="str">
            <v>DS Kulkarni</v>
          </cell>
          <cell r="AA550" t="str">
            <v>PV Tambe</v>
          </cell>
        </row>
        <row r="551">
          <cell r="A551">
            <v>729283</v>
          </cell>
          <cell r="B551" t="str">
            <v>Abu Dhabi</v>
          </cell>
          <cell r="C551">
            <v>41747</v>
          </cell>
          <cell r="D551" t="str">
            <v>Chennai Super Kings</v>
          </cell>
          <cell r="E551" t="str">
            <v>Kings XI Punjab</v>
          </cell>
          <cell r="F551" t="str">
            <v>DR Smith</v>
          </cell>
          <cell r="G551" t="str">
            <v>BB McCullum</v>
          </cell>
          <cell r="H551" t="str">
            <v>SK Raina</v>
          </cell>
          <cell r="I551" t="str">
            <v>MS Dhoni</v>
          </cell>
          <cell r="J551" t="str">
            <v>DJ Bravo</v>
          </cell>
          <cell r="K551" t="str">
            <v>F du Plessis</v>
          </cell>
          <cell r="L551" t="str">
            <v>RA Jadeja</v>
          </cell>
          <cell r="M551" t="str">
            <v>R Ashwin</v>
          </cell>
          <cell r="N551" t="str">
            <v>P Negi</v>
          </cell>
          <cell r="O551" t="str">
            <v>A Nehra</v>
          </cell>
          <cell r="P551" t="str">
            <v>MM Sharma</v>
          </cell>
          <cell r="Q551" t="str">
            <v>CA Pujara</v>
          </cell>
          <cell r="R551" t="str">
            <v>V Sehwag</v>
          </cell>
          <cell r="S551" t="str">
            <v>GJ Maxwell</v>
          </cell>
          <cell r="T551" t="str">
            <v>AR Patel</v>
          </cell>
          <cell r="U551" t="str">
            <v>DA Miller</v>
          </cell>
          <cell r="V551" t="str">
            <v>GJ Bailey</v>
          </cell>
          <cell r="W551" t="str">
            <v>WP Saha</v>
          </cell>
          <cell r="X551" t="str">
            <v>MG Johnson</v>
          </cell>
          <cell r="Y551" t="str">
            <v>R Dhawan</v>
          </cell>
          <cell r="Z551" t="str">
            <v>P Awana</v>
          </cell>
          <cell r="AA551" t="str">
            <v>L Balaji</v>
          </cell>
        </row>
        <row r="552">
          <cell r="A552">
            <v>729281</v>
          </cell>
          <cell r="B552" t="str">
            <v>NA</v>
          </cell>
          <cell r="C552">
            <v>41746</v>
          </cell>
          <cell r="D552" t="str">
            <v>Delhi Daredevils</v>
          </cell>
          <cell r="E552" t="str">
            <v>Royal Challengers Bangalore</v>
          </cell>
          <cell r="F552" t="str">
            <v>MA Agarwal</v>
          </cell>
          <cell r="G552" t="str">
            <v>M Vijay</v>
          </cell>
          <cell r="H552" t="str">
            <v>KD Karthik</v>
          </cell>
          <cell r="I552" t="str">
            <v>MK Tiwary</v>
          </cell>
          <cell r="J552" t="str">
            <v>JP Duminy</v>
          </cell>
          <cell r="K552" t="str">
            <v>LRPL Taylor</v>
          </cell>
          <cell r="L552" t="str">
            <v>JDS Neesham</v>
          </cell>
          <cell r="M552" t="str">
            <v>WD Parnell</v>
          </cell>
          <cell r="N552" t="str">
            <v>S Nadeem</v>
          </cell>
          <cell r="O552" t="str">
            <v>R Sharma</v>
          </cell>
          <cell r="P552" t="str">
            <v>Mohammed Shami</v>
          </cell>
          <cell r="Q552" t="str">
            <v>PA Patel</v>
          </cell>
          <cell r="R552" t="str">
            <v>NJ Maddinson</v>
          </cell>
          <cell r="S552" t="str">
            <v>V Kohli</v>
          </cell>
          <cell r="T552" t="str">
            <v>Yuvraj Singh</v>
          </cell>
          <cell r="U552" t="str">
            <v>AB de Villiers</v>
          </cell>
          <cell r="V552" t="str">
            <v>JA Morkel</v>
          </cell>
          <cell r="W552" t="str">
            <v>S Rana</v>
          </cell>
          <cell r="X552" t="str">
            <v>AB Dinda</v>
          </cell>
          <cell r="Y552" t="str">
            <v>MA Starc</v>
          </cell>
          <cell r="Z552" t="str">
            <v>YS Chahal</v>
          </cell>
          <cell r="AA552" t="str">
            <v>VR Aaron</v>
          </cell>
        </row>
        <row r="553">
          <cell r="A553">
            <v>729279</v>
          </cell>
          <cell r="B553" t="str">
            <v>Abu Dhabi</v>
          </cell>
          <cell r="C553">
            <v>41745</v>
          </cell>
          <cell r="D553" t="str">
            <v>Mumbai Indians</v>
          </cell>
          <cell r="E553" t="str">
            <v>Kolkata Knight Riders</v>
          </cell>
          <cell r="F553" t="str">
            <v>MEK Hussey</v>
          </cell>
          <cell r="G553" t="str">
            <v>AP Tare</v>
          </cell>
          <cell r="H553" t="str">
            <v>AT Rayudu</v>
          </cell>
          <cell r="I553" t="str">
            <v>RG Sharma</v>
          </cell>
          <cell r="J553" t="str">
            <v>KA Pollard</v>
          </cell>
          <cell r="K553" t="str">
            <v>CJ Anderson</v>
          </cell>
          <cell r="L553" t="str">
            <v>Harbhajan Singh</v>
          </cell>
          <cell r="M553" t="str">
            <v>CM Gautam</v>
          </cell>
          <cell r="N553" t="str">
            <v>SL Malinga</v>
          </cell>
          <cell r="O553" t="str">
            <v>Z Khan</v>
          </cell>
          <cell r="P553" t="str">
            <v>PP Ojha</v>
          </cell>
          <cell r="Q553" t="str">
            <v>G Gambhir</v>
          </cell>
          <cell r="R553" t="str">
            <v>JH Kallis</v>
          </cell>
          <cell r="S553" t="str">
            <v>MK Pandey</v>
          </cell>
          <cell r="T553" t="str">
            <v>RV Uthappa</v>
          </cell>
          <cell r="U553" t="str">
            <v>YK Pathan</v>
          </cell>
          <cell r="V553" t="str">
            <v>Shakib Al Hasan</v>
          </cell>
          <cell r="W553" t="str">
            <v>SA Yadav</v>
          </cell>
          <cell r="X553" t="str">
            <v>PP Chawla</v>
          </cell>
          <cell r="Y553" t="str">
            <v>R Vinay Kumar</v>
          </cell>
          <cell r="Z553" t="str">
            <v>SP Narine</v>
          </cell>
          <cell r="AA553" t="str">
            <v>M Morkel</v>
          </cell>
        </row>
        <row r="554">
          <cell r="A554">
            <v>598073</v>
          </cell>
          <cell r="B554" t="str">
            <v>Kolkata</v>
          </cell>
          <cell r="C554">
            <v>41420</v>
          </cell>
          <cell r="D554" t="str">
            <v>Chennai Super Kings</v>
          </cell>
          <cell r="E554" t="str">
            <v>Mumbai Indians</v>
          </cell>
          <cell r="F554" t="str">
            <v>MEK Hussey</v>
          </cell>
          <cell r="G554" t="str">
            <v>M Vijay</v>
          </cell>
          <cell r="H554" t="str">
            <v>SK Raina</v>
          </cell>
          <cell r="I554" t="str">
            <v>S Badrinath</v>
          </cell>
          <cell r="J554" t="str">
            <v>DJ Bravo</v>
          </cell>
          <cell r="K554" t="str">
            <v>RA Jadeja</v>
          </cell>
          <cell r="L554" t="str">
            <v>MS Dhoni</v>
          </cell>
          <cell r="M554" t="str">
            <v>JA Morkel</v>
          </cell>
          <cell r="N554" t="str">
            <v>CH Morris</v>
          </cell>
          <cell r="O554" t="str">
            <v>R Ashwin</v>
          </cell>
          <cell r="P554" t="str">
            <v>MM Sharma</v>
          </cell>
          <cell r="Q554" t="str">
            <v>DR Smith</v>
          </cell>
          <cell r="R554" t="str">
            <v>AP Tare</v>
          </cell>
          <cell r="S554" t="str">
            <v>KD Karthik</v>
          </cell>
          <cell r="T554" t="str">
            <v>RG Sharma</v>
          </cell>
          <cell r="U554" t="str">
            <v>AT Rayudu</v>
          </cell>
          <cell r="V554" t="str">
            <v>KA Pollard</v>
          </cell>
          <cell r="W554" t="str">
            <v>Harbhajan Singh</v>
          </cell>
          <cell r="X554" t="str">
            <v>R Dhawan</v>
          </cell>
          <cell r="Y554" t="str">
            <v>MG Johnson</v>
          </cell>
          <cell r="Z554" t="str">
            <v>SL Malinga</v>
          </cell>
          <cell r="AA554" t="str">
            <v>PP Ojha</v>
          </cell>
        </row>
        <row r="555">
          <cell r="A555">
            <v>598072</v>
          </cell>
          <cell r="B555" t="str">
            <v>Kolkata</v>
          </cell>
          <cell r="C555">
            <v>41418</v>
          </cell>
          <cell r="D555" t="str">
            <v>Mumbai Indians</v>
          </cell>
          <cell r="E555" t="str">
            <v>Rajasthan Royals</v>
          </cell>
          <cell r="F555" t="str">
            <v>DR Smith</v>
          </cell>
          <cell r="G555" t="str">
            <v>AP Tare</v>
          </cell>
          <cell r="H555" t="str">
            <v>KD Karthik</v>
          </cell>
          <cell r="I555" t="str">
            <v>RG Sharma</v>
          </cell>
          <cell r="J555" t="str">
            <v>KA Pollard</v>
          </cell>
          <cell r="K555" t="str">
            <v>AT Rayudu</v>
          </cell>
          <cell r="L555" t="str">
            <v>Harbhajan Singh</v>
          </cell>
          <cell r="M555" t="str">
            <v>R Dhawan</v>
          </cell>
          <cell r="N555" t="str">
            <v>MG Johnson</v>
          </cell>
          <cell r="O555" t="str">
            <v>SL Malinga</v>
          </cell>
          <cell r="P555" t="str">
            <v>PP Ojha</v>
          </cell>
          <cell r="Q555" t="str">
            <v>R Dravid</v>
          </cell>
          <cell r="R555" t="str">
            <v>AM Rahane</v>
          </cell>
          <cell r="S555" t="str">
            <v>SR Watson</v>
          </cell>
          <cell r="T555" t="str">
            <v>SV Samson</v>
          </cell>
          <cell r="U555" t="str">
            <v>STR Binny</v>
          </cell>
          <cell r="V555" t="str">
            <v>BJ Hodge</v>
          </cell>
          <cell r="W555" t="str">
            <v>KK Cooper</v>
          </cell>
          <cell r="X555" t="str">
            <v>DH Yagnik</v>
          </cell>
          <cell r="Y555" t="str">
            <v>JP Faulkner</v>
          </cell>
          <cell r="Z555" t="str">
            <v>VS Malik</v>
          </cell>
          <cell r="AA555" t="str">
            <v>SK Trivedi</v>
          </cell>
        </row>
        <row r="556">
          <cell r="A556">
            <v>598071</v>
          </cell>
          <cell r="B556" t="str">
            <v>Delhi</v>
          </cell>
          <cell r="C556">
            <v>41416</v>
          </cell>
          <cell r="D556" t="str">
            <v>Rajasthan Royals</v>
          </cell>
          <cell r="E556" t="str">
            <v>Sunrisers Hyderabad</v>
          </cell>
          <cell r="F556" t="str">
            <v>R Dravid</v>
          </cell>
          <cell r="G556" t="str">
            <v>AM Rahane</v>
          </cell>
          <cell r="H556" t="str">
            <v>SR Watson</v>
          </cell>
          <cell r="I556" t="str">
            <v>DH Yagnik</v>
          </cell>
          <cell r="J556" t="str">
            <v>STR Binny</v>
          </cell>
          <cell r="K556" t="str">
            <v>SV Samson</v>
          </cell>
          <cell r="L556" t="str">
            <v>BJ Hodge</v>
          </cell>
          <cell r="M556" t="str">
            <v>JP Faulkner</v>
          </cell>
          <cell r="N556" t="str">
            <v>KK Cooper</v>
          </cell>
          <cell r="O556" t="str">
            <v>VS Malik</v>
          </cell>
          <cell r="P556" t="str">
            <v>SK Trivedi</v>
          </cell>
          <cell r="Q556" t="str">
            <v>PA Patel</v>
          </cell>
          <cell r="R556" t="str">
            <v>S Dhawan</v>
          </cell>
          <cell r="S556" t="str">
            <v>GH Vihari</v>
          </cell>
          <cell r="T556" t="str">
            <v>CL White</v>
          </cell>
          <cell r="U556" t="str">
            <v>DJG Sammy</v>
          </cell>
          <cell r="V556" t="str">
            <v>NLTC Perera</v>
          </cell>
          <cell r="W556" t="str">
            <v>BB Samantray</v>
          </cell>
          <cell r="X556" t="str">
            <v>KV Sharma</v>
          </cell>
          <cell r="Y556" t="str">
            <v>DW Steyn</v>
          </cell>
          <cell r="Z556" t="str">
            <v>A Mishra</v>
          </cell>
          <cell r="AA556" t="str">
            <v>I Sharma</v>
          </cell>
        </row>
        <row r="557">
          <cell r="A557">
            <v>598070</v>
          </cell>
          <cell r="B557" t="str">
            <v>Delhi</v>
          </cell>
          <cell r="C557">
            <v>41415</v>
          </cell>
          <cell r="D557" t="str">
            <v>Chennai Super Kings</v>
          </cell>
          <cell r="E557" t="str">
            <v>Mumbai Indians</v>
          </cell>
          <cell r="F557" t="str">
            <v>MEK Hussey</v>
          </cell>
          <cell r="G557" t="str">
            <v>M Vijay</v>
          </cell>
          <cell r="H557" t="str">
            <v>SK Raina</v>
          </cell>
          <cell r="I557" t="str">
            <v>MS Dhoni</v>
          </cell>
          <cell r="J557" t="str">
            <v>RA Jadeja</v>
          </cell>
          <cell r="K557" t="str">
            <v>S Badrinath</v>
          </cell>
          <cell r="L557" t="str">
            <v>DJ Bravo</v>
          </cell>
          <cell r="M557" t="str">
            <v>JA Morkel</v>
          </cell>
          <cell r="N557" t="str">
            <v>CH Morris</v>
          </cell>
          <cell r="O557" t="str">
            <v>R Ashwin</v>
          </cell>
          <cell r="P557" t="str">
            <v>MM Sharma</v>
          </cell>
          <cell r="Q557" t="str">
            <v>DR Smith</v>
          </cell>
          <cell r="R557" t="str">
            <v>AP Tare</v>
          </cell>
          <cell r="S557" t="str">
            <v>KD Karthik</v>
          </cell>
          <cell r="T557" t="str">
            <v>RG Sharma</v>
          </cell>
          <cell r="U557" t="str">
            <v>KA Pollard</v>
          </cell>
          <cell r="V557" t="str">
            <v>AT Rayudu</v>
          </cell>
          <cell r="W557" t="str">
            <v>Harbhajan Singh</v>
          </cell>
          <cell r="X557" t="str">
            <v>MG Johnson</v>
          </cell>
          <cell r="Y557" t="str">
            <v>SL Malinga</v>
          </cell>
          <cell r="Z557" t="str">
            <v>PP Ojha</v>
          </cell>
          <cell r="AA557" t="str">
            <v>MM Patel</v>
          </cell>
        </row>
        <row r="558">
          <cell r="A558">
            <v>598069</v>
          </cell>
          <cell r="B558" t="str">
            <v>Hyderabad</v>
          </cell>
          <cell r="C558">
            <v>41413</v>
          </cell>
          <cell r="D558" t="str">
            <v>Sunrisers Hyderabad</v>
          </cell>
          <cell r="E558" t="str">
            <v>Kolkata Knight Riders</v>
          </cell>
          <cell r="F558" t="str">
            <v>PA Patel</v>
          </cell>
          <cell r="G558" t="str">
            <v>S Dhawan</v>
          </cell>
          <cell r="H558" t="str">
            <v>GH Vihari</v>
          </cell>
          <cell r="I558" t="str">
            <v>CL White</v>
          </cell>
          <cell r="J558" t="str">
            <v>NLTC Perera</v>
          </cell>
          <cell r="K558" t="str">
            <v>DJG Sammy</v>
          </cell>
          <cell r="L558" t="str">
            <v>BB Samantray</v>
          </cell>
          <cell r="M558" t="str">
            <v>KV Sharma</v>
          </cell>
          <cell r="N558" t="str">
            <v>A Mishra</v>
          </cell>
          <cell r="O558" t="str">
            <v>DW Steyn</v>
          </cell>
          <cell r="P558" t="str">
            <v>Anand Rajan</v>
          </cell>
          <cell r="Q558" t="str">
            <v>MS Bisla</v>
          </cell>
          <cell r="R558" t="str">
            <v>G Gambhir</v>
          </cell>
          <cell r="S558" t="str">
            <v>JH Kallis</v>
          </cell>
          <cell r="T558" t="str">
            <v>EJG Morgan</v>
          </cell>
          <cell r="U558" t="str">
            <v>YK Pathan</v>
          </cell>
          <cell r="V558" t="str">
            <v>RN ten Doeschate</v>
          </cell>
          <cell r="W558" t="str">
            <v>P Dogra</v>
          </cell>
          <cell r="X558" t="str">
            <v>SP Narine</v>
          </cell>
          <cell r="Y558" t="str">
            <v>Iqbal Abdulla</v>
          </cell>
          <cell r="Z558" t="str">
            <v>PJ Sangwan</v>
          </cell>
          <cell r="AA558" t="str">
            <v>Mohammed Shami</v>
          </cell>
        </row>
        <row r="559">
          <cell r="A559">
            <v>598067</v>
          </cell>
          <cell r="B559" t="str">
            <v>Pune</v>
          </cell>
          <cell r="C559">
            <v>41413</v>
          </cell>
          <cell r="D559" t="str">
            <v>Pune Warriors</v>
          </cell>
          <cell r="E559" t="str">
            <v>Delhi Daredevils</v>
          </cell>
          <cell r="F559" t="str">
            <v>RV Uthappa</v>
          </cell>
          <cell r="G559" t="str">
            <v>AJ Finch</v>
          </cell>
          <cell r="H559" t="str">
            <v>MK Pandey</v>
          </cell>
          <cell r="I559" t="str">
            <v>Yuvraj Singh</v>
          </cell>
          <cell r="J559" t="str">
            <v>AD Mathews</v>
          </cell>
          <cell r="K559" t="str">
            <v>LJ Wright</v>
          </cell>
          <cell r="L559" t="str">
            <v>RV Gomez</v>
          </cell>
          <cell r="M559" t="str">
            <v>WD Parnell</v>
          </cell>
          <cell r="N559" t="str">
            <v>B Kumar</v>
          </cell>
          <cell r="O559" t="str">
            <v>AG Murtaza</v>
          </cell>
          <cell r="P559" t="str">
            <v>AB Dinda</v>
          </cell>
          <cell r="Q559" t="str">
            <v>DPMD Jayawardene</v>
          </cell>
          <cell r="R559" t="str">
            <v>DA Warner</v>
          </cell>
          <cell r="S559" t="str">
            <v>B Chipli</v>
          </cell>
          <cell r="T559" t="str">
            <v>V Sehwag</v>
          </cell>
          <cell r="U559" t="str">
            <v>BJ Rohrer</v>
          </cell>
          <cell r="V559" t="str">
            <v>IK Pathan</v>
          </cell>
          <cell r="W559" t="str">
            <v>CM Gautam</v>
          </cell>
          <cell r="X559" t="str">
            <v>M Morkel</v>
          </cell>
          <cell r="Y559" t="str">
            <v>UT Yadav</v>
          </cell>
          <cell r="Z559" t="str">
            <v>S Nadeem</v>
          </cell>
          <cell r="AA559" t="str">
            <v>S Kaul</v>
          </cell>
        </row>
        <row r="560">
          <cell r="A560">
            <v>598068</v>
          </cell>
          <cell r="B560" t="str">
            <v>Bangalore</v>
          </cell>
          <cell r="C560">
            <v>41412</v>
          </cell>
          <cell r="D560" t="str">
            <v>Royal Challengers Bangalore</v>
          </cell>
          <cell r="E560" t="str">
            <v>Chennai Super Kings</v>
          </cell>
          <cell r="F560" t="str">
            <v>V Kohli</v>
          </cell>
          <cell r="G560" t="str">
            <v>CH Gayle</v>
          </cell>
          <cell r="H560" t="str">
            <v>AB de Villiers</v>
          </cell>
          <cell r="I560" t="str">
            <v>MC Henriques</v>
          </cell>
          <cell r="J560" t="str">
            <v>RP Singh</v>
          </cell>
          <cell r="K560" t="str">
            <v>KL Rahul</v>
          </cell>
          <cell r="L560" t="str">
            <v>SS Tiwary</v>
          </cell>
          <cell r="M560" t="str">
            <v>R Vinay Kumar</v>
          </cell>
          <cell r="N560" t="str">
            <v>Z Khan</v>
          </cell>
          <cell r="O560" t="str">
            <v>R Rampaul</v>
          </cell>
          <cell r="P560" t="str">
            <v>JD Unadkat</v>
          </cell>
          <cell r="Q560" t="str">
            <v>MEK Hussey</v>
          </cell>
          <cell r="R560" t="str">
            <v>M Vijay</v>
          </cell>
          <cell r="S560" t="str">
            <v>SK Raina</v>
          </cell>
          <cell r="T560" t="str">
            <v>DJ Bravo</v>
          </cell>
          <cell r="U560" t="str">
            <v>MS Dhoni</v>
          </cell>
          <cell r="V560" t="str">
            <v>RA Jadeja</v>
          </cell>
          <cell r="W560" t="str">
            <v>S Badrinath</v>
          </cell>
          <cell r="X560" t="str">
            <v>CH Morris</v>
          </cell>
          <cell r="Y560" t="str">
            <v>R Ashwin</v>
          </cell>
          <cell r="Z560" t="str">
            <v>JO Holder</v>
          </cell>
          <cell r="AA560" t="str">
            <v>MM Sharma</v>
          </cell>
        </row>
        <row r="561">
          <cell r="A561">
            <v>598066</v>
          </cell>
          <cell r="B561" t="str">
            <v>Dharamsala</v>
          </cell>
          <cell r="C561">
            <v>41412</v>
          </cell>
          <cell r="D561" t="str">
            <v>Kings XI Punjab</v>
          </cell>
          <cell r="E561" t="str">
            <v>Mumbai Indians</v>
          </cell>
          <cell r="F561" t="str">
            <v>AC Gilchrist</v>
          </cell>
          <cell r="G561" t="str">
            <v>Mandeep Singh</v>
          </cell>
          <cell r="H561" t="str">
            <v>Azhar Mahmood</v>
          </cell>
          <cell r="I561" t="str">
            <v>SE Marsh</v>
          </cell>
          <cell r="J561" t="str">
            <v>DA Miller</v>
          </cell>
          <cell r="K561" t="str">
            <v>M Vohra</v>
          </cell>
          <cell r="L561" t="str">
            <v>Gurkeerat Singh</v>
          </cell>
          <cell r="M561" t="str">
            <v>PP Chawla</v>
          </cell>
          <cell r="N561" t="str">
            <v>P Kumar</v>
          </cell>
          <cell r="O561" t="str">
            <v>P Awana</v>
          </cell>
          <cell r="P561" t="str">
            <v>Sandeep Sharma</v>
          </cell>
          <cell r="Q561" t="str">
            <v>GJ Maxwell</v>
          </cell>
          <cell r="R561" t="str">
            <v>AP Tare</v>
          </cell>
          <cell r="S561" t="str">
            <v>AT Rayudu</v>
          </cell>
          <cell r="T561" t="str">
            <v>RG Sharma</v>
          </cell>
          <cell r="U561" t="str">
            <v>KD Karthik</v>
          </cell>
          <cell r="V561" t="str">
            <v>KA Pollard</v>
          </cell>
          <cell r="W561" t="str">
            <v>R Dhawan</v>
          </cell>
          <cell r="X561" t="str">
            <v>Harbhajan Singh</v>
          </cell>
          <cell r="Y561" t="str">
            <v>NM Coulter-Nile</v>
          </cell>
          <cell r="Z561" t="str">
            <v>SL Malinga</v>
          </cell>
          <cell r="AA561" t="str">
            <v>DS Kulkarni</v>
          </cell>
        </row>
        <row r="562">
          <cell r="A562">
            <v>598065</v>
          </cell>
          <cell r="B562" t="str">
            <v>Hyderabad</v>
          </cell>
          <cell r="C562">
            <v>41411</v>
          </cell>
          <cell r="D562" t="str">
            <v>Sunrisers Hyderabad</v>
          </cell>
          <cell r="E562" t="str">
            <v>Rajasthan Royals</v>
          </cell>
          <cell r="F562" t="str">
            <v>PA Patel</v>
          </cell>
          <cell r="G562" t="str">
            <v>S Dhawan</v>
          </cell>
          <cell r="H562" t="str">
            <v>GH Vihari</v>
          </cell>
          <cell r="I562" t="str">
            <v>CL White</v>
          </cell>
          <cell r="J562" t="str">
            <v>BB Samantray</v>
          </cell>
          <cell r="K562" t="str">
            <v>DJG Sammy</v>
          </cell>
          <cell r="L562" t="str">
            <v>NLTC Perera</v>
          </cell>
          <cell r="M562" t="str">
            <v>DW Steyn</v>
          </cell>
          <cell r="N562" t="str">
            <v>KV Sharma</v>
          </cell>
          <cell r="O562" t="str">
            <v>A Mishra</v>
          </cell>
          <cell r="P562" t="str">
            <v>I Sharma</v>
          </cell>
          <cell r="Q562" t="str">
            <v>R Dravid</v>
          </cell>
          <cell r="R562" t="str">
            <v>AM Rahane</v>
          </cell>
          <cell r="S562" t="str">
            <v>SR Watson</v>
          </cell>
          <cell r="T562" t="str">
            <v>SV Samson</v>
          </cell>
          <cell r="U562" t="str">
            <v>STR Binny</v>
          </cell>
          <cell r="V562" t="str">
            <v>BJ Hodge</v>
          </cell>
          <cell r="W562" t="str">
            <v>Sachin Baby</v>
          </cell>
          <cell r="X562" t="str">
            <v>JP Faulkner</v>
          </cell>
          <cell r="Y562" t="str">
            <v>KK Cooper</v>
          </cell>
          <cell r="Z562" t="str">
            <v>PV Tambe</v>
          </cell>
          <cell r="AA562" t="str">
            <v>SK Trivedi</v>
          </cell>
        </row>
        <row r="563">
          <cell r="A563">
            <v>598028</v>
          </cell>
          <cell r="B563" t="str">
            <v>Dharamsala</v>
          </cell>
          <cell r="C563">
            <v>41410</v>
          </cell>
          <cell r="D563" t="str">
            <v>Kings XI Punjab</v>
          </cell>
          <cell r="E563" t="str">
            <v>Delhi Daredevils</v>
          </cell>
          <cell r="F563" t="str">
            <v>AC Gilchrist</v>
          </cell>
          <cell r="G563" t="str">
            <v>SE Marsh</v>
          </cell>
          <cell r="H563" t="str">
            <v>Azhar Mahmood</v>
          </cell>
          <cell r="I563" t="str">
            <v>DA Miller</v>
          </cell>
          <cell r="J563" t="str">
            <v>R Sathish</v>
          </cell>
          <cell r="K563" t="str">
            <v>PP Chawla</v>
          </cell>
          <cell r="L563" t="str">
            <v>Mandeep Singh</v>
          </cell>
          <cell r="M563" t="str">
            <v>M Vohra</v>
          </cell>
          <cell r="N563" t="str">
            <v>P Kumar</v>
          </cell>
          <cell r="O563" t="str">
            <v>P Awana</v>
          </cell>
          <cell r="P563" t="str">
            <v>Sandeep Sharma</v>
          </cell>
          <cell r="Q563" t="str">
            <v>DPMD Jayawardene</v>
          </cell>
          <cell r="R563" t="str">
            <v>UBT Chand</v>
          </cell>
          <cell r="S563" t="str">
            <v>IK Pathan</v>
          </cell>
          <cell r="T563" t="str">
            <v>DA Warner</v>
          </cell>
          <cell r="U563" t="str">
            <v>V Sehwag</v>
          </cell>
          <cell r="V563" t="str">
            <v>BJ Rohrer</v>
          </cell>
          <cell r="W563" t="str">
            <v>CM Gautam</v>
          </cell>
          <cell r="X563" t="str">
            <v>M Morkel</v>
          </cell>
          <cell r="Y563" t="str">
            <v>S Kaul</v>
          </cell>
          <cell r="Z563" t="str">
            <v>UT Yadav</v>
          </cell>
          <cell r="AA563" t="str">
            <v>A Nehra</v>
          </cell>
        </row>
        <row r="564">
          <cell r="A564">
            <v>598063</v>
          </cell>
          <cell r="B564" t="str">
            <v>Mumbai</v>
          </cell>
          <cell r="C564">
            <v>41409</v>
          </cell>
          <cell r="D564" t="str">
            <v>Mumbai Indians</v>
          </cell>
          <cell r="E564" t="str">
            <v>Rajasthan Royals</v>
          </cell>
          <cell r="F564" t="str">
            <v>GJ Maxwell</v>
          </cell>
          <cell r="G564" t="str">
            <v>AP Tare</v>
          </cell>
          <cell r="H564" t="str">
            <v>KD Karthik</v>
          </cell>
          <cell r="I564" t="str">
            <v>RG Sharma</v>
          </cell>
          <cell r="J564" t="str">
            <v>KA Pollard</v>
          </cell>
          <cell r="K564" t="str">
            <v>AT Rayudu</v>
          </cell>
          <cell r="L564" t="str">
            <v>Harbhajan Singh</v>
          </cell>
          <cell r="M564" t="str">
            <v>MG Johnson</v>
          </cell>
          <cell r="N564" t="str">
            <v>SL Malinga</v>
          </cell>
          <cell r="O564" t="str">
            <v>DS Kulkarni</v>
          </cell>
          <cell r="P564" t="str">
            <v>PP Ojha</v>
          </cell>
          <cell r="Q564" t="str">
            <v>R Dravid</v>
          </cell>
          <cell r="R564" t="str">
            <v>AM Rahane</v>
          </cell>
          <cell r="S564" t="str">
            <v>JP Faulkner</v>
          </cell>
          <cell r="T564" t="str">
            <v>SV Samson</v>
          </cell>
          <cell r="U564" t="str">
            <v>SR Watson</v>
          </cell>
          <cell r="V564" t="str">
            <v>STR Binny</v>
          </cell>
          <cell r="W564" t="str">
            <v>DH Yagnik</v>
          </cell>
          <cell r="X564" t="str">
            <v>BJ Hodge</v>
          </cell>
          <cell r="Y564" t="str">
            <v>KK Cooper</v>
          </cell>
          <cell r="Z564" t="str">
            <v>AA Chavan</v>
          </cell>
          <cell r="AA564" t="str">
            <v>PV Tambe</v>
          </cell>
        </row>
        <row r="565">
          <cell r="A565">
            <v>598061</v>
          </cell>
          <cell r="B565" t="str">
            <v>Ranchi</v>
          </cell>
          <cell r="C565">
            <v>41409</v>
          </cell>
          <cell r="D565" t="str">
            <v>Kolkata Knight Riders</v>
          </cell>
          <cell r="E565" t="str">
            <v>Pune Warriors</v>
          </cell>
          <cell r="F565" t="str">
            <v>G Gambhir</v>
          </cell>
          <cell r="G565" t="str">
            <v>MS Bisla</v>
          </cell>
          <cell r="H565" t="str">
            <v>JH Kallis</v>
          </cell>
          <cell r="I565" t="str">
            <v>YK Pathan</v>
          </cell>
          <cell r="J565" t="str">
            <v>RN ten Doeschate</v>
          </cell>
          <cell r="K565" t="str">
            <v>MK Tiwary</v>
          </cell>
          <cell r="L565" t="str">
            <v>DB Das</v>
          </cell>
          <cell r="M565" t="str">
            <v>R Bhatia</v>
          </cell>
          <cell r="N565" t="str">
            <v>SMSM Senanayake</v>
          </cell>
          <cell r="O565" t="str">
            <v>SP Narine</v>
          </cell>
          <cell r="P565" t="str">
            <v>L Balaji</v>
          </cell>
          <cell r="Q565" t="str">
            <v>RV Uthappa</v>
          </cell>
          <cell r="R565" t="str">
            <v>AJ Finch</v>
          </cell>
          <cell r="S565" t="str">
            <v>MK Pandey</v>
          </cell>
          <cell r="T565" t="str">
            <v>Yuvraj Singh</v>
          </cell>
          <cell r="U565" t="str">
            <v>LJ Wright</v>
          </cell>
          <cell r="V565" t="str">
            <v>AD Mathews</v>
          </cell>
          <cell r="W565" t="str">
            <v>RV Gomez</v>
          </cell>
          <cell r="X565" t="str">
            <v>WD Parnell</v>
          </cell>
          <cell r="Y565" t="str">
            <v>B Kumar</v>
          </cell>
          <cell r="Z565" t="str">
            <v>AG Murtaza</v>
          </cell>
          <cell r="AA565" t="str">
            <v>IC Pandey</v>
          </cell>
        </row>
        <row r="566">
          <cell r="A566">
            <v>598062</v>
          </cell>
          <cell r="B566" t="str">
            <v>Chennai</v>
          </cell>
          <cell r="C566">
            <v>41408</v>
          </cell>
          <cell r="D566" t="str">
            <v>Chennai Super Kings</v>
          </cell>
          <cell r="E566" t="str">
            <v>Delhi Daredevils</v>
          </cell>
          <cell r="F566" t="str">
            <v>MEK Hussey</v>
          </cell>
          <cell r="G566" t="str">
            <v>M Vijay</v>
          </cell>
          <cell r="H566" t="str">
            <v>SK Raina</v>
          </cell>
          <cell r="I566" t="str">
            <v>MS Dhoni</v>
          </cell>
          <cell r="J566" t="str">
            <v>RA Jadeja</v>
          </cell>
          <cell r="K566" t="str">
            <v>DJ Bravo</v>
          </cell>
          <cell r="L566" t="str">
            <v>S Badrinath</v>
          </cell>
          <cell r="M566" t="str">
            <v>JA Morkel</v>
          </cell>
          <cell r="N566" t="str">
            <v>R Ashwin</v>
          </cell>
          <cell r="O566" t="str">
            <v>JO Holder</v>
          </cell>
          <cell r="P566" t="str">
            <v>MM Sharma</v>
          </cell>
          <cell r="Q566" t="str">
            <v>V Sehwag</v>
          </cell>
          <cell r="R566" t="str">
            <v>UBT Chand</v>
          </cell>
          <cell r="S566" t="str">
            <v>J Botha</v>
          </cell>
          <cell r="T566" t="str">
            <v>DA Warner</v>
          </cell>
          <cell r="U566" t="str">
            <v>KM Jadhav</v>
          </cell>
          <cell r="V566" t="str">
            <v>BJ Rohrer</v>
          </cell>
          <cell r="W566" t="str">
            <v>RE van der Merwe</v>
          </cell>
          <cell r="X566" t="str">
            <v>IK Pathan</v>
          </cell>
          <cell r="Y566" t="str">
            <v>UT Yadav</v>
          </cell>
          <cell r="Z566" t="str">
            <v>A Nehra</v>
          </cell>
          <cell r="AA566" t="str">
            <v>S Kaul</v>
          </cell>
        </row>
        <row r="567">
          <cell r="A567">
            <v>598045</v>
          </cell>
          <cell r="B567" t="str">
            <v>Bangalore</v>
          </cell>
          <cell r="C567">
            <v>41408</v>
          </cell>
          <cell r="D567" t="str">
            <v>Royal Challengers Bangalore</v>
          </cell>
          <cell r="E567" t="str">
            <v>Kings XI Punjab</v>
          </cell>
          <cell r="F567" t="str">
            <v>CA Pujara</v>
          </cell>
          <cell r="G567" t="str">
            <v>CH Gayle</v>
          </cell>
          <cell r="H567" t="str">
            <v>V Kohli</v>
          </cell>
          <cell r="I567" t="str">
            <v>AB de Villiers</v>
          </cell>
          <cell r="J567" t="str">
            <v>MC Henriques</v>
          </cell>
          <cell r="K567" t="str">
            <v>KL Rahul</v>
          </cell>
          <cell r="L567" t="str">
            <v>KB Arun Karthik</v>
          </cell>
          <cell r="M567" t="str">
            <v>R Vinay Kumar</v>
          </cell>
          <cell r="N567" t="str">
            <v>Z Khan</v>
          </cell>
          <cell r="O567" t="str">
            <v>M Muralitharan</v>
          </cell>
          <cell r="P567" t="str">
            <v>JD Unadkat</v>
          </cell>
          <cell r="Q567" t="str">
            <v>AC Gilchrist</v>
          </cell>
          <cell r="R567" t="str">
            <v>SE Marsh</v>
          </cell>
          <cell r="S567" t="str">
            <v>Azhar Mahmood</v>
          </cell>
          <cell r="T567" t="str">
            <v>DA Miller</v>
          </cell>
          <cell r="U567" t="str">
            <v>R Sathish</v>
          </cell>
          <cell r="V567" t="str">
            <v>Mandeep Singh</v>
          </cell>
          <cell r="W567" t="str">
            <v>M Vohra</v>
          </cell>
          <cell r="X567" t="str">
            <v>PP Chawla</v>
          </cell>
          <cell r="Y567" t="str">
            <v>MS Gony</v>
          </cell>
          <cell r="Z567" t="str">
            <v>P Awana</v>
          </cell>
          <cell r="AA567" t="str">
            <v>Sandeep Sharma</v>
          </cell>
        </row>
        <row r="568">
          <cell r="A568">
            <v>598060</v>
          </cell>
          <cell r="B568" t="str">
            <v>Mumbai</v>
          </cell>
          <cell r="C568">
            <v>41407</v>
          </cell>
          <cell r="D568" t="str">
            <v>Mumbai Indians</v>
          </cell>
          <cell r="E568" t="str">
            <v>Sunrisers Hyderabad</v>
          </cell>
          <cell r="F568" t="str">
            <v>DR Smith</v>
          </cell>
          <cell r="G568" t="str">
            <v>SR Tendulkar</v>
          </cell>
          <cell r="H568" t="str">
            <v>KD Karthik</v>
          </cell>
          <cell r="I568" t="str">
            <v>RG Sharma</v>
          </cell>
          <cell r="J568" t="str">
            <v>AT Rayudu</v>
          </cell>
          <cell r="K568" t="str">
            <v>KA Pollard</v>
          </cell>
          <cell r="L568" t="str">
            <v>Harbhajan Singh</v>
          </cell>
          <cell r="M568" t="str">
            <v>MG Johnson</v>
          </cell>
          <cell r="N568" t="str">
            <v>DS Kulkarni</v>
          </cell>
          <cell r="O568" t="str">
            <v>SL Malinga</v>
          </cell>
          <cell r="P568" t="str">
            <v>PP Ojha</v>
          </cell>
          <cell r="Q568" t="str">
            <v>PA Patel</v>
          </cell>
          <cell r="R568" t="str">
            <v>S Dhawan</v>
          </cell>
          <cell r="S568" t="str">
            <v>GH Vihari</v>
          </cell>
          <cell r="T568" t="str">
            <v>CL White</v>
          </cell>
          <cell r="U568" t="str">
            <v>NLTC Perera</v>
          </cell>
          <cell r="V568" t="str">
            <v>DJG Sammy</v>
          </cell>
          <cell r="W568" t="str">
            <v>BB Samantray</v>
          </cell>
          <cell r="X568" t="str">
            <v>KV Sharma</v>
          </cell>
          <cell r="Y568" t="str">
            <v>A Mishra</v>
          </cell>
          <cell r="Z568" t="str">
            <v>DW Steyn</v>
          </cell>
          <cell r="AA568" t="str">
            <v>I Sharma</v>
          </cell>
        </row>
        <row r="569">
          <cell r="A569">
            <v>598058</v>
          </cell>
          <cell r="B569" t="str">
            <v>Jaipur</v>
          </cell>
          <cell r="C569">
            <v>41406</v>
          </cell>
          <cell r="D569" t="str">
            <v>Rajasthan Royals</v>
          </cell>
          <cell r="E569" t="str">
            <v>Chennai Super Kings</v>
          </cell>
          <cell r="F569" t="str">
            <v>R Dravid</v>
          </cell>
          <cell r="G569" t="str">
            <v>AM Rahane</v>
          </cell>
          <cell r="H569" t="str">
            <v>JP Faulkner</v>
          </cell>
          <cell r="I569" t="str">
            <v>SV Samson</v>
          </cell>
          <cell r="J569" t="str">
            <v>SR Watson</v>
          </cell>
          <cell r="K569" t="str">
            <v>STR Binny</v>
          </cell>
          <cell r="L569" t="str">
            <v>BJ Hodge</v>
          </cell>
          <cell r="M569" t="str">
            <v>DH Yagnik</v>
          </cell>
          <cell r="N569" t="str">
            <v>SK Trivedi</v>
          </cell>
          <cell r="O569" t="str">
            <v>KK Cooper</v>
          </cell>
          <cell r="P569" t="str">
            <v>VS Malik</v>
          </cell>
          <cell r="Q569" t="str">
            <v>MEK Hussey</v>
          </cell>
          <cell r="R569" t="str">
            <v>M Vijay</v>
          </cell>
          <cell r="S569" t="str">
            <v>SK Raina</v>
          </cell>
          <cell r="T569" t="str">
            <v>MS Dhoni</v>
          </cell>
          <cell r="U569" t="str">
            <v>RA Jadeja</v>
          </cell>
          <cell r="V569" t="str">
            <v>DJ Bravo</v>
          </cell>
          <cell r="W569" t="str">
            <v>S Badrinath</v>
          </cell>
          <cell r="X569" t="str">
            <v>CH Morris</v>
          </cell>
          <cell r="Y569" t="str">
            <v>R Ashwin</v>
          </cell>
          <cell r="Z569" t="str">
            <v>JO Holder</v>
          </cell>
          <cell r="AA569" t="str">
            <v>MM Sharma</v>
          </cell>
        </row>
        <row r="570">
          <cell r="A570">
            <v>598057</v>
          </cell>
          <cell r="B570" t="str">
            <v>Ranchi</v>
          </cell>
          <cell r="C570">
            <v>41406</v>
          </cell>
          <cell r="D570" t="str">
            <v>Kolkata Knight Riders</v>
          </cell>
          <cell r="E570" t="str">
            <v>Royal Challengers Bangalore</v>
          </cell>
          <cell r="F570" t="str">
            <v>MS Bisla</v>
          </cell>
          <cell r="G570" t="str">
            <v>G Gambhir</v>
          </cell>
          <cell r="H570" t="str">
            <v>JH Kallis</v>
          </cell>
          <cell r="I570" t="str">
            <v>YK Pathan</v>
          </cell>
          <cell r="J570" t="str">
            <v>MK Tiwary</v>
          </cell>
          <cell r="K570" t="str">
            <v>RN ten Doeschate</v>
          </cell>
          <cell r="L570" t="str">
            <v>R Bhatia</v>
          </cell>
          <cell r="M570" t="str">
            <v>DB Das</v>
          </cell>
          <cell r="N570" t="str">
            <v>SMSM Senanayake</v>
          </cell>
          <cell r="O570" t="str">
            <v>SP Narine</v>
          </cell>
          <cell r="P570" t="str">
            <v>L Balaji</v>
          </cell>
          <cell r="Q570" t="str">
            <v>CA Pujara</v>
          </cell>
          <cell r="R570" t="str">
            <v>CH Gayle</v>
          </cell>
          <cell r="S570" t="str">
            <v>V Kohli</v>
          </cell>
          <cell r="T570" t="str">
            <v>AB de Villiers</v>
          </cell>
          <cell r="U570" t="str">
            <v>MC Henriques</v>
          </cell>
          <cell r="V570" t="str">
            <v>SS Tiwary</v>
          </cell>
          <cell r="W570" t="str">
            <v>R Vinay Kumar</v>
          </cell>
          <cell r="X570" t="str">
            <v>R Rampaul</v>
          </cell>
          <cell r="Y570" t="str">
            <v>A Mithun</v>
          </cell>
          <cell r="Z570" t="str">
            <v>M Kartik</v>
          </cell>
          <cell r="AA570" t="str">
            <v>JD Unadkat</v>
          </cell>
        </row>
        <row r="571">
          <cell r="A571">
            <v>598056</v>
          </cell>
          <cell r="B571" t="str">
            <v>Chandigarh</v>
          </cell>
          <cell r="C571">
            <v>41405</v>
          </cell>
          <cell r="D571" t="str">
            <v>Kings XI Punjab</v>
          </cell>
          <cell r="E571" t="str">
            <v>Sunrisers Hyderabad</v>
          </cell>
          <cell r="F571" t="str">
            <v>AC Gilchrist</v>
          </cell>
          <cell r="G571" t="str">
            <v>Mandeep Singh</v>
          </cell>
          <cell r="H571" t="str">
            <v>SE Marsh</v>
          </cell>
          <cell r="I571" t="str">
            <v>LA Pomersbach</v>
          </cell>
          <cell r="J571" t="str">
            <v>DA Miller</v>
          </cell>
          <cell r="K571" t="str">
            <v>R Sathish</v>
          </cell>
          <cell r="L571" t="str">
            <v>PP Chawla</v>
          </cell>
          <cell r="M571" t="str">
            <v>P Kumar</v>
          </cell>
          <cell r="N571" t="str">
            <v>Harmeet Singh</v>
          </cell>
          <cell r="O571" t="str">
            <v>P Awana</v>
          </cell>
          <cell r="P571" t="str">
            <v>Sandeep Sharma</v>
          </cell>
          <cell r="Q571" t="str">
            <v>PA Patel</v>
          </cell>
          <cell r="R571" t="str">
            <v>S Dhawan</v>
          </cell>
          <cell r="S571" t="str">
            <v>GH Vihari</v>
          </cell>
          <cell r="T571" t="str">
            <v>CL White</v>
          </cell>
          <cell r="U571" t="str">
            <v>BB Samantray</v>
          </cell>
          <cell r="V571" t="str">
            <v>DJG Sammy</v>
          </cell>
          <cell r="W571" t="str">
            <v>KV Sharma</v>
          </cell>
          <cell r="X571" t="str">
            <v>NLTC Perera</v>
          </cell>
          <cell r="Y571" t="str">
            <v>DW Steyn</v>
          </cell>
          <cell r="Z571" t="str">
            <v>A Mishra</v>
          </cell>
          <cell r="AA571" t="str">
            <v>I Sharma</v>
          </cell>
        </row>
        <row r="572">
          <cell r="A572">
            <v>598055</v>
          </cell>
          <cell r="B572" t="str">
            <v>Pune</v>
          </cell>
          <cell r="C572">
            <v>41405</v>
          </cell>
          <cell r="D572" t="str">
            <v>Pune Warriors</v>
          </cell>
          <cell r="E572" t="str">
            <v>Mumbai Indians</v>
          </cell>
          <cell r="F572" t="str">
            <v>RV Uthappa</v>
          </cell>
          <cell r="G572" t="str">
            <v>AJ Finch</v>
          </cell>
          <cell r="H572" t="str">
            <v>MK Pandey</v>
          </cell>
          <cell r="I572" t="str">
            <v>Yuvraj Singh</v>
          </cell>
          <cell r="J572" t="str">
            <v>AD Mathews</v>
          </cell>
          <cell r="K572" t="str">
            <v>AM Nayar</v>
          </cell>
          <cell r="L572" t="str">
            <v>KW Richardson</v>
          </cell>
          <cell r="M572" t="str">
            <v>Parvez Rasool</v>
          </cell>
          <cell r="N572" t="str">
            <v>B Kumar</v>
          </cell>
          <cell r="O572" t="str">
            <v>AB Dinda</v>
          </cell>
          <cell r="P572" t="str">
            <v>BAW Mendis</v>
          </cell>
          <cell r="Q572" t="str">
            <v>DR Smith</v>
          </cell>
          <cell r="R572" t="str">
            <v>SR Tendulkar</v>
          </cell>
          <cell r="S572" t="str">
            <v>KD Karthik</v>
          </cell>
          <cell r="T572" t="str">
            <v>RG Sharma</v>
          </cell>
          <cell r="U572" t="str">
            <v>AT Rayudu</v>
          </cell>
          <cell r="V572" t="str">
            <v>GJ Maxwell</v>
          </cell>
          <cell r="W572" t="str">
            <v>Harbhajan Singh</v>
          </cell>
          <cell r="X572" t="str">
            <v>MG Johnson</v>
          </cell>
          <cell r="Y572" t="str">
            <v>SL Malinga</v>
          </cell>
          <cell r="Z572" t="str">
            <v>PP Ojha</v>
          </cell>
          <cell r="AA572" t="str">
            <v>AN Ahmed</v>
          </cell>
        </row>
        <row r="573">
          <cell r="A573">
            <v>598054</v>
          </cell>
          <cell r="B573" t="str">
            <v>Delhi</v>
          </cell>
          <cell r="C573">
            <v>41404</v>
          </cell>
          <cell r="D573" t="str">
            <v>Delhi Daredevils</v>
          </cell>
          <cell r="E573" t="str">
            <v>Royal Challengers Bangalore</v>
          </cell>
          <cell r="F573" t="str">
            <v>DPMD Jayawardene</v>
          </cell>
          <cell r="G573" t="str">
            <v>V Sehwag</v>
          </cell>
          <cell r="H573" t="str">
            <v>UBT Chand</v>
          </cell>
          <cell r="I573" t="str">
            <v>DA Warner</v>
          </cell>
          <cell r="J573" t="str">
            <v>BJ Rohrer</v>
          </cell>
          <cell r="K573" t="str">
            <v>KM Jadhav</v>
          </cell>
          <cell r="L573" t="str">
            <v>IK Pathan</v>
          </cell>
          <cell r="M573" t="str">
            <v>M Morkel</v>
          </cell>
          <cell r="N573" t="str">
            <v>UT Yadav</v>
          </cell>
          <cell r="O573" t="str">
            <v>S Nadeem</v>
          </cell>
          <cell r="P573" t="str">
            <v>S Kaul</v>
          </cell>
          <cell r="Q573" t="str">
            <v>CA Pujara</v>
          </cell>
          <cell r="R573" t="str">
            <v>CH Gayle</v>
          </cell>
          <cell r="S573" t="str">
            <v>V Kohli</v>
          </cell>
          <cell r="T573" t="str">
            <v>MC Henriques</v>
          </cell>
          <cell r="U573" t="str">
            <v>AB de Villiers</v>
          </cell>
          <cell r="V573" t="str">
            <v>SS Tiwary</v>
          </cell>
          <cell r="W573" t="str">
            <v>J Syed Mohammad</v>
          </cell>
          <cell r="X573" t="str">
            <v>R Vinay Kumar</v>
          </cell>
          <cell r="Y573" t="str">
            <v>R Rampaul</v>
          </cell>
          <cell r="Z573" t="str">
            <v>M Kartik</v>
          </cell>
          <cell r="AA573" t="str">
            <v>JD Unadkat</v>
          </cell>
        </row>
        <row r="574">
          <cell r="A574">
            <v>598053</v>
          </cell>
          <cell r="B574" t="str">
            <v>Pune</v>
          </cell>
          <cell r="C574">
            <v>41403</v>
          </cell>
          <cell r="D574" t="str">
            <v>Pune Warriors</v>
          </cell>
          <cell r="E574" t="str">
            <v>Kolkata Knight Riders</v>
          </cell>
          <cell r="F574" t="str">
            <v>RV Uthappa</v>
          </cell>
          <cell r="G574" t="str">
            <v>AJ Finch</v>
          </cell>
          <cell r="H574" t="str">
            <v>Yuvraj Singh</v>
          </cell>
          <cell r="I574" t="str">
            <v>UA Birla</v>
          </cell>
          <cell r="J574" t="str">
            <v>AD Mathews</v>
          </cell>
          <cell r="K574" t="str">
            <v>MR Marsh</v>
          </cell>
          <cell r="L574" t="str">
            <v>M Rawat</v>
          </cell>
          <cell r="M574" t="str">
            <v>WD Parnell</v>
          </cell>
          <cell r="N574" t="str">
            <v>B Kumar</v>
          </cell>
          <cell r="O574" t="str">
            <v>Parvez Rasool</v>
          </cell>
          <cell r="P574" t="str">
            <v>K Upadhyay</v>
          </cell>
          <cell r="Q574" t="str">
            <v>MS Bisla</v>
          </cell>
          <cell r="R574" t="str">
            <v>G Gambhir</v>
          </cell>
          <cell r="S574" t="str">
            <v>JH Kallis</v>
          </cell>
          <cell r="T574" t="str">
            <v>EJG Morgan</v>
          </cell>
          <cell r="U574" t="str">
            <v>RN ten Doeschate</v>
          </cell>
          <cell r="V574" t="str">
            <v>YK Pathan</v>
          </cell>
          <cell r="W574" t="str">
            <v>MK Tiwary</v>
          </cell>
          <cell r="X574" t="str">
            <v>R Bhatia</v>
          </cell>
          <cell r="Y574" t="str">
            <v>Iqbal Abdulla</v>
          </cell>
          <cell r="Z574" t="str">
            <v>SP Narine</v>
          </cell>
          <cell r="AA574" t="str">
            <v>L Balaji</v>
          </cell>
        </row>
        <row r="575">
          <cell r="A575">
            <v>598052</v>
          </cell>
          <cell r="B575" t="str">
            <v>Chandigarh</v>
          </cell>
          <cell r="C575">
            <v>41403</v>
          </cell>
          <cell r="D575" t="str">
            <v>Kings XI Punjab</v>
          </cell>
          <cell r="E575" t="str">
            <v>Rajasthan Royals</v>
          </cell>
          <cell r="F575" t="str">
            <v>Mandeep Singh</v>
          </cell>
          <cell r="G575" t="str">
            <v>AC Gilchrist</v>
          </cell>
          <cell r="H575" t="str">
            <v>SE Marsh</v>
          </cell>
          <cell r="I575" t="str">
            <v>DJ Hussey</v>
          </cell>
          <cell r="J575" t="str">
            <v>DA Miller</v>
          </cell>
          <cell r="K575" t="str">
            <v>MS Gony</v>
          </cell>
          <cell r="L575" t="str">
            <v>R Sathish</v>
          </cell>
          <cell r="M575" t="str">
            <v>PP Chawla</v>
          </cell>
          <cell r="N575" t="str">
            <v>Bipul Sharma</v>
          </cell>
          <cell r="O575" t="str">
            <v>P Kumar</v>
          </cell>
          <cell r="P575" t="str">
            <v>P Awana</v>
          </cell>
          <cell r="Q575" t="str">
            <v>R Dravid</v>
          </cell>
          <cell r="R575" t="str">
            <v>AM Rahane</v>
          </cell>
          <cell r="S575" t="str">
            <v>SR Watson</v>
          </cell>
          <cell r="T575" t="str">
            <v>SV Samson</v>
          </cell>
          <cell r="U575" t="str">
            <v>BJ Hodge</v>
          </cell>
          <cell r="V575" t="str">
            <v>DH Yagnik</v>
          </cell>
          <cell r="W575" t="str">
            <v>KK Cooper</v>
          </cell>
          <cell r="X575" t="str">
            <v>JP Faulkner</v>
          </cell>
          <cell r="Y575" t="str">
            <v>A Chandila</v>
          </cell>
          <cell r="Z575" t="str">
            <v>S Sreesanth</v>
          </cell>
          <cell r="AA575" t="str">
            <v>SK Trivedi</v>
          </cell>
        </row>
        <row r="576">
          <cell r="A576">
            <v>598051</v>
          </cell>
          <cell r="B576" t="str">
            <v>Hyderabad</v>
          </cell>
          <cell r="C576">
            <v>41402</v>
          </cell>
          <cell r="D576" t="str">
            <v>Sunrisers Hyderabad</v>
          </cell>
          <cell r="E576" t="str">
            <v>Chennai Super Kings</v>
          </cell>
          <cell r="F576" t="str">
            <v>PA Patel</v>
          </cell>
          <cell r="G576" t="str">
            <v>S Dhawan</v>
          </cell>
          <cell r="H576" t="str">
            <v>KC Sangakkara</v>
          </cell>
          <cell r="I576" t="str">
            <v>GH Vihari</v>
          </cell>
          <cell r="J576" t="str">
            <v>DJG Sammy</v>
          </cell>
          <cell r="K576" t="str">
            <v>NLTC Perera</v>
          </cell>
          <cell r="L576" t="str">
            <v>KV Sharma</v>
          </cell>
          <cell r="M576" t="str">
            <v>A Mishra</v>
          </cell>
          <cell r="N576" t="str">
            <v>DW Steyn</v>
          </cell>
          <cell r="O576" t="str">
            <v>I Sharma</v>
          </cell>
          <cell r="P576" t="str">
            <v>A Ashish Reddy</v>
          </cell>
          <cell r="Q576" t="str">
            <v>MEK Hussey</v>
          </cell>
          <cell r="R576" t="str">
            <v>M Vijay</v>
          </cell>
          <cell r="S576" t="str">
            <v>SK Raina</v>
          </cell>
          <cell r="T576" t="str">
            <v>MS Dhoni</v>
          </cell>
          <cell r="U576" t="str">
            <v>RA Jadeja</v>
          </cell>
          <cell r="V576" t="str">
            <v>S Badrinath</v>
          </cell>
          <cell r="W576" t="str">
            <v>DJ Bravo</v>
          </cell>
          <cell r="X576" t="str">
            <v>CH Morris</v>
          </cell>
          <cell r="Y576" t="str">
            <v>R Ashwin</v>
          </cell>
          <cell r="Z576" t="str">
            <v>JO Holder</v>
          </cell>
          <cell r="AA576" t="str">
            <v>MM Sharma</v>
          </cell>
        </row>
        <row r="577">
          <cell r="A577">
            <v>598049</v>
          </cell>
          <cell r="B577" t="str">
            <v>Jaipur</v>
          </cell>
          <cell r="C577">
            <v>41401</v>
          </cell>
          <cell r="D577" t="str">
            <v>Rajasthan Royals</v>
          </cell>
          <cell r="E577" t="str">
            <v>Delhi Daredevils</v>
          </cell>
          <cell r="F577" t="str">
            <v>R Dravid</v>
          </cell>
          <cell r="G577" t="str">
            <v>AM Rahane</v>
          </cell>
          <cell r="H577" t="str">
            <v>SR Watson</v>
          </cell>
          <cell r="I577" t="str">
            <v>SV Samson</v>
          </cell>
          <cell r="J577" t="str">
            <v>STR Binny</v>
          </cell>
          <cell r="K577" t="str">
            <v>BJ Hodge</v>
          </cell>
          <cell r="L577" t="str">
            <v>Sachin Baby</v>
          </cell>
          <cell r="M577" t="str">
            <v>JP Faulkner</v>
          </cell>
          <cell r="N577" t="str">
            <v>SK Trivedi</v>
          </cell>
          <cell r="O577" t="str">
            <v>PV Tambe</v>
          </cell>
          <cell r="P577" t="str">
            <v>SW Tait</v>
          </cell>
          <cell r="Q577" t="str">
            <v>DPMD Jayawardene</v>
          </cell>
          <cell r="R577" t="str">
            <v>V Sehwag</v>
          </cell>
          <cell r="S577" t="str">
            <v>CM Gautam</v>
          </cell>
          <cell r="T577" t="str">
            <v>DA Warner</v>
          </cell>
          <cell r="U577" t="str">
            <v>BJ Rohrer</v>
          </cell>
          <cell r="V577" t="str">
            <v>KM Jadhav</v>
          </cell>
          <cell r="W577" t="str">
            <v>AB Agarkar</v>
          </cell>
          <cell r="X577" t="str">
            <v>M Morkel</v>
          </cell>
          <cell r="Y577" t="str">
            <v>UT Yadav</v>
          </cell>
          <cell r="Z577" t="str">
            <v>P Negi</v>
          </cell>
          <cell r="AA577" t="str">
            <v>S Kaul</v>
          </cell>
        </row>
        <row r="578">
          <cell r="A578">
            <v>598050</v>
          </cell>
          <cell r="B578" t="str">
            <v>Mumbai</v>
          </cell>
          <cell r="C578">
            <v>41401</v>
          </cell>
          <cell r="D578" t="str">
            <v>Mumbai Indians</v>
          </cell>
          <cell r="E578" t="str">
            <v>Kolkata Knight Riders</v>
          </cell>
          <cell r="F578" t="str">
            <v>DR Smith</v>
          </cell>
          <cell r="G578" t="str">
            <v>SR Tendulkar</v>
          </cell>
          <cell r="H578" t="str">
            <v>KD Karthik</v>
          </cell>
          <cell r="I578" t="str">
            <v>RG Sharma</v>
          </cell>
          <cell r="J578" t="str">
            <v>KA Pollard</v>
          </cell>
          <cell r="K578" t="str">
            <v>AT Rayudu</v>
          </cell>
          <cell r="L578" t="str">
            <v>Harbhajan Singh</v>
          </cell>
          <cell r="M578" t="str">
            <v>MG Johnson</v>
          </cell>
          <cell r="N578" t="str">
            <v>SL Malinga</v>
          </cell>
          <cell r="O578" t="str">
            <v>PP Ojha</v>
          </cell>
          <cell r="P578" t="str">
            <v>AN Ahmed</v>
          </cell>
          <cell r="Q578" t="str">
            <v>MS Bisla</v>
          </cell>
          <cell r="R578" t="str">
            <v>G Gambhir</v>
          </cell>
          <cell r="S578" t="str">
            <v>JH Kallis</v>
          </cell>
          <cell r="T578" t="str">
            <v>YK Pathan</v>
          </cell>
          <cell r="U578" t="str">
            <v>EJG Morgan</v>
          </cell>
          <cell r="V578" t="str">
            <v>DB Das</v>
          </cell>
          <cell r="W578" t="str">
            <v>R McLaren</v>
          </cell>
          <cell r="X578" t="str">
            <v>R Bhatia</v>
          </cell>
          <cell r="Y578" t="str">
            <v>Iqbal Abdulla</v>
          </cell>
          <cell r="Z578" t="str">
            <v>SP Narine</v>
          </cell>
          <cell r="AA578" t="str">
            <v>L Balaji</v>
          </cell>
        </row>
        <row r="579">
          <cell r="A579">
            <v>598064</v>
          </cell>
          <cell r="B579" t="str">
            <v>Chandigarh</v>
          </cell>
          <cell r="C579">
            <v>41400</v>
          </cell>
          <cell r="D579" t="str">
            <v>Kings XI Punjab</v>
          </cell>
          <cell r="E579" t="str">
            <v>Royal Challengers Bangalore</v>
          </cell>
          <cell r="F579" t="str">
            <v>Mandeep Singh</v>
          </cell>
          <cell r="G579" t="str">
            <v>SE Marsh</v>
          </cell>
          <cell r="H579" t="str">
            <v>Gurkeerat Singh</v>
          </cell>
          <cell r="I579" t="str">
            <v>DJ Hussey</v>
          </cell>
          <cell r="J579" t="str">
            <v>DA Miller</v>
          </cell>
          <cell r="K579" t="str">
            <v>R Sathish</v>
          </cell>
          <cell r="L579" t="str">
            <v>MG Neser</v>
          </cell>
          <cell r="M579" t="str">
            <v>PP Chawla</v>
          </cell>
          <cell r="N579" t="str">
            <v>P Kumar</v>
          </cell>
          <cell r="O579" t="str">
            <v>MS Gony</v>
          </cell>
          <cell r="P579" t="str">
            <v>P Awana</v>
          </cell>
          <cell r="Q579" t="str">
            <v>CA Pujara</v>
          </cell>
          <cell r="R579" t="str">
            <v>CH Gayle</v>
          </cell>
          <cell r="S579" t="str">
            <v>V Kohli</v>
          </cell>
          <cell r="T579" t="str">
            <v>AB de Villiers</v>
          </cell>
          <cell r="U579" t="str">
            <v>MC Henriques</v>
          </cell>
          <cell r="V579" t="str">
            <v>SS Tiwary</v>
          </cell>
          <cell r="W579" t="str">
            <v>KB Arun Karthik</v>
          </cell>
          <cell r="X579" t="str">
            <v>R Vinay Kumar</v>
          </cell>
          <cell r="Y579" t="str">
            <v>R Rampaul</v>
          </cell>
          <cell r="Z579" t="str">
            <v>M Kartik</v>
          </cell>
          <cell r="AA579" t="str">
            <v>RP Singh</v>
          </cell>
        </row>
        <row r="580">
          <cell r="A580">
            <v>598047</v>
          </cell>
          <cell r="B580" t="str">
            <v>Jaipur</v>
          </cell>
          <cell r="C580">
            <v>41399</v>
          </cell>
          <cell r="D580" t="str">
            <v>Rajasthan Royals</v>
          </cell>
          <cell r="E580" t="str">
            <v>Pune Warriors</v>
          </cell>
          <cell r="F580" t="str">
            <v>R Dravid</v>
          </cell>
          <cell r="G580" t="str">
            <v>AM Rahane</v>
          </cell>
          <cell r="H580" t="str">
            <v>SR Watson</v>
          </cell>
          <cell r="I580" t="str">
            <v>BJ Hodge</v>
          </cell>
          <cell r="J580" t="str">
            <v>STR Binny</v>
          </cell>
          <cell r="K580" t="str">
            <v>SV Samson</v>
          </cell>
          <cell r="L580" t="str">
            <v>JP Faulkner</v>
          </cell>
          <cell r="M580" t="str">
            <v>Sachin Baby</v>
          </cell>
          <cell r="N580" t="str">
            <v>KK Cooper</v>
          </cell>
          <cell r="O580" t="str">
            <v>A Chandila</v>
          </cell>
          <cell r="P580" t="str">
            <v>SK Trivedi</v>
          </cell>
          <cell r="Q580" t="str">
            <v>RV Uthappa</v>
          </cell>
          <cell r="R580" t="str">
            <v>AJ Finch</v>
          </cell>
          <cell r="S580" t="str">
            <v>Yuvraj Singh</v>
          </cell>
          <cell r="T580" t="str">
            <v>MR Marsh</v>
          </cell>
          <cell r="U580" t="str">
            <v>AD Mathews</v>
          </cell>
          <cell r="V580" t="str">
            <v>M Rawat</v>
          </cell>
          <cell r="W580" t="str">
            <v>UA Birla</v>
          </cell>
          <cell r="X580" t="str">
            <v>B Kumar</v>
          </cell>
          <cell r="Y580" t="str">
            <v>WD Parnell</v>
          </cell>
          <cell r="Z580" t="str">
            <v>K Upadhyay</v>
          </cell>
          <cell r="AA580" t="str">
            <v>R Sharma</v>
          </cell>
        </row>
        <row r="581">
          <cell r="A581">
            <v>598046</v>
          </cell>
          <cell r="B581" t="str">
            <v>Mumbai</v>
          </cell>
          <cell r="C581">
            <v>41399</v>
          </cell>
          <cell r="D581" t="str">
            <v>Mumbai Indians</v>
          </cell>
          <cell r="E581" t="str">
            <v>Chennai Super Kings</v>
          </cell>
          <cell r="F581" t="str">
            <v>DR Smith</v>
          </cell>
          <cell r="G581" t="str">
            <v>SR Tendulkar</v>
          </cell>
          <cell r="H581" t="str">
            <v>KD Karthik</v>
          </cell>
          <cell r="I581" t="str">
            <v>KA Pollard</v>
          </cell>
          <cell r="J581" t="str">
            <v>RG Sharma</v>
          </cell>
          <cell r="K581" t="str">
            <v>AT Rayudu</v>
          </cell>
          <cell r="L581" t="str">
            <v>Harbhajan Singh</v>
          </cell>
          <cell r="M581" t="str">
            <v>MG Johnson</v>
          </cell>
          <cell r="N581" t="str">
            <v>SL Malinga</v>
          </cell>
          <cell r="O581" t="str">
            <v>PP Ojha</v>
          </cell>
          <cell r="P581" t="str">
            <v>P Suyal</v>
          </cell>
          <cell r="Q581" t="str">
            <v>MEK Hussey</v>
          </cell>
          <cell r="R581" t="str">
            <v>M Vijay</v>
          </cell>
          <cell r="S581" t="str">
            <v>SK Raina</v>
          </cell>
          <cell r="T581" t="str">
            <v>S Badrinath</v>
          </cell>
          <cell r="U581" t="str">
            <v>DJ Bravo</v>
          </cell>
          <cell r="V581" t="str">
            <v>R Ashwin</v>
          </cell>
          <cell r="W581" t="str">
            <v>MS Dhoni</v>
          </cell>
          <cell r="X581" t="str">
            <v>RA Jadeja</v>
          </cell>
          <cell r="Y581" t="str">
            <v>CH Morris</v>
          </cell>
          <cell r="Z581" t="str">
            <v>MM Sharma</v>
          </cell>
          <cell r="AA581" t="str">
            <v>B Laughlin</v>
          </cell>
        </row>
        <row r="582">
          <cell r="A582">
            <v>598044</v>
          </cell>
          <cell r="B582" t="str">
            <v>Hyderabad</v>
          </cell>
          <cell r="C582">
            <v>41398</v>
          </cell>
          <cell r="D582" t="str">
            <v>Sunrisers Hyderabad</v>
          </cell>
          <cell r="E582" t="str">
            <v>Delhi Daredevils</v>
          </cell>
          <cell r="F582" t="str">
            <v>PA Patel</v>
          </cell>
          <cell r="G582" t="str">
            <v>S Dhawan</v>
          </cell>
          <cell r="H582" t="str">
            <v>A Ashish Reddy</v>
          </cell>
          <cell r="I582" t="str">
            <v>DJG Sammy</v>
          </cell>
          <cell r="J582" t="str">
            <v>KC Sangakkara</v>
          </cell>
          <cell r="K582" t="str">
            <v>GH Vihari</v>
          </cell>
          <cell r="L582" t="str">
            <v>NLTC Perera</v>
          </cell>
          <cell r="M582" t="str">
            <v>KV Sharma</v>
          </cell>
          <cell r="N582" t="str">
            <v>A Mishra</v>
          </cell>
          <cell r="O582" t="str">
            <v>DW Steyn</v>
          </cell>
          <cell r="P582" t="str">
            <v>I Sharma</v>
          </cell>
          <cell r="Q582" t="str">
            <v>DPMD Jayawardene</v>
          </cell>
          <cell r="R582" t="str">
            <v>V Sehwag</v>
          </cell>
          <cell r="S582" t="str">
            <v>UBT Chand</v>
          </cell>
          <cell r="T582" t="str">
            <v>DA Warner</v>
          </cell>
          <cell r="U582" t="str">
            <v>BMAJ Mendis</v>
          </cell>
          <cell r="V582" t="str">
            <v>KM Jadhav</v>
          </cell>
          <cell r="W582" t="str">
            <v>IK Pathan</v>
          </cell>
          <cell r="X582" t="str">
            <v>J Botha</v>
          </cell>
          <cell r="Y582" t="str">
            <v>S Nadeem</v>
          </cell>
          <cell r="Z582" t="str">
            <v>A Nehra</v>
          </cell>
          <cell r="AA582" t="str">
            <v>UT Yadav</v>
          </cell>
        </row>
        <row r="583">
          <cell r="A583">
            <v>598043</v>
          </cell>
          <cell r="B583" t="str">
            <v>Kolkata</v>
          </cell>
          <cell r="C583">
            <v>41397</v>
          </cell>
          <cell r="D583" t="str">
            <v>Kolkata Knight Riders</v>
          </cell>
          <cell r="E583" t="str">
            <v>Rajasthan Royals</v>
          </cell>
          <cell r="F583" t="str">
            <v>G Gambhir</v>
          </cell>
          <cell r="G583" t="str">
            <v>MS Bisla</v>
          </cell>
          <cell r="H583" t="str">
            <v>JH Kallis</v>
          </cell>
          <cell r="I583" t="str">
            <v>YK Pathan</v>
          </cell>
          <cell r="J583" t="str">
            <v>EJG Morgan</v>
          </cell>
          <cell r="K583" t="str">
            <v>DB Das</v>
          </cell>
          <cell r="L583" t="str">
            <v>R Bhatia</v>
          </cell>
          <cell r="M583" t="str">
            <v>S Narwal</v>
          </cell>
          <cell r="N583" t="str">
            <v>SMSM Senanayake</v>
          </cell>
          <cell r="O583" t="str">
            <v>Iqbal Abdulla</v>
          </cell>
          <cell r="P583" t="str">
            <v>SP Narine</v>
          </cell>
          <cell r="Q583" t="str">
            <v>SR Watson</v>
          </cell>
          <cell r="R583" t="str">
            <v>AM Rahane</v>
          </cell>
          <cell r="S583" t="str">
            <v>JP Faulkner</v>
          </cell>
          <cell r="T583" t="str">
            <v>SV Samson</v>
          </cell>
          <cell r="U583" t="str">
            <v>DH Yagnik</v>
          </cell>
          <cell r="V583" t="str">
            <v>OA Shah</v>
          </cell>
          <cell r="W583" t="str">
            <v>STR Binny</v>
          </cell>
          <cell r="X583" t="str">
            <v>R Dravid</v>
          </cell>
          <cell r="Y583" t="str">
            <v>AA Chavan</v>
          </cell>
          <cell r="Z583" t="str">
            <v>GB Hogg</v>
          </cell>
          <cell r="AA583" t="str">
            <v>SK Trivedi</v>
          </cell>
        </row>
        <row r="584">
          <cell r="A584">
            <v>598042</v>
          </cell>
          <cell r="B584" t="str">
            <v>Pune</v>
          </cell>
          <cell r="C584">
            <v>41396</v>
          </cell>
          <cell r="D584" t="str">
            <v>Pune Warriors</v>
          </cell>
          <cell r="E584" t="str">
            <v>Royal Challengers Bangalore</v>
          </cell>
          <cell r="F584" t="str">
            <v>RV Uthappa</v>
          </cell>
          <cell r="G584" t="str">
            <v>AJ Finch</v>
          </cell>
          <cell r="H584" t="str">
            <v>TL Suman</v>
          </cell>
          <cell r="I584" t="str">
            <v>Yuvraj Singh</v>
          </cell>
          <cell r="J584" t="str">
            <v>SPD Smith</v>
          </cell>
          <cell r="K584" t="str">
            <v>AD Mathews</v>
          </cell>
          <cell r="L584" t="str">
            <v>AM Nayar</v>
          </cell>
          <cell r="M584" t="str">
            <v>B Kumar</v>
          </cell>
          <cell r="N584" t="str">
            <v>BAW Mendis</v>
          </cell>
          <cell r="O584" t="str">
            <v>AB Dinda</v>
          </cell>
          <cell r="P584" t="str">
            <v>R Sharma</v>
          </cell>
          <cell r="Q584" t="str">
            <v>SS Tiwary</v>
          </cell>
          <cell r="R584" t="str">
            <v>CH Gayle</v>
          </cell>
          <cell r="S584" t="str">
            <v>V Kohli</v>
          </cell>
          <cell r="T584" t="str">
            <v>AB de Villiers</v>
          </cell>
          <cell r="U584" t="str">
            <v>MC Henriques</v>
          </cell>
          <cell r="V584" t="str">
            <v>KL Rahul</v>
          </cell>
          <cell r="W584" t="str">
            <v>KB Arun Karthik</v>
          </cell>
          <cell r="X584" t="str">
            <v>R Vinay Kumar</v>
          </cell>
          <cell r="Y584" t="str">
            <v>M Kartik</v>
          </cell>
          <cell r="Z584" t="str">
            <v>M Muralitharan</v>
          </cell>
          <cell r="AA584" t="str">
            <v>RP Singh</v>
          </cell>
        </row>
        <row r="585">
          <cell r="A585">
            <v>598041</v>
          </cell>
          <cell r="B585" t="str">
            <v>Chennai</v>
          </cell>
          <cell r="C585">
            <v>41396</v>
          </cell>
          <cell r="D585" t="str">
            <v>Chennai Super Kings</v>
          </cell>
          <cell r="E585" t="str">
            <v>Kings XI Punjab</v>
          </cell>
          <cell r="F585" t="str">
            <v>WP Saha</v>
          </cell>
          <cell r="G585" t="str">
            <v>MEK Hussey</v>
          </cell>
          <cell r="H585" t="str">
            <v>SK Raina</v>
          </cell>
          <cell r="I585" t="str">
            <v>MS Dhoni</v>
          </cell>
          <cell r="J585" t="str">
            <v>JA Morkel</v>
          </cell>
          <cell r="K585" t="str">
            <v>RA Jadeja</v>
          </cell>
          <cell r="L585" t="str">
            <v>S Badrinath</v>
          </cell>
          <cell r="M585" t="str">
            <v>DJ Bravo</v>
          </cell>
          <cell r="N585" t="str">
            <v>CH Morris</v>
          </cell>
          <cell r="O585" t="str">
            <v>R Ashwin</v>
          </cell>
          <cell r="P585" t="str">
            <v>MM Sharma</v>
          </cell>
          <cell r="Q585" t="str">
            <v>LA Pomersbach</v>
          </cell>
          <cell r="R585" t="str">
            <v>Mandeep Singh</v>
          </cell>
          <cell r="S585" t="str">
            <v>SE Marsh</v>
          </cell>
          <cell r="T585" t="str">
            <v>DJ Hussey</v>
          </cell>
          <cell r="U585" t="str">
            <v>DA Miller</v>
          </cell>
          <cell r="V585" t="str">
            <v>Gurkeerat Singh</v>
          </cell>
          <cell r="W585" t="str">
            <v>R Sathish</v>
          </cell>
          <cell r="X585" t="str">
            <v>MS Gony</v>
          </cell>
          <cell r="Y585" t="str">
            <v>PP Chawla</v>
          </cell>
          <cell r="Z585" t="str">
            <v>P Kumar</v>
          </cell>
          <cell r="AA585" t="str">
            <v>P Awana</v>
          </cell>
        </row>
        <row r="586">
          <cell r="A586">
            <v>598040</v>
          </cell>
          <cell r="B586" t="str">
            <v>Raipur</v>
          </cell>
          <cell r="C586">
            <v>41395</v>
          </cell>
          <cell r="D586" t="str">
            <v>Delhi Daredevils</v>
          </cell>
          <cell r="E586" t="str">
            <v>Kolkata Knight Riders</v>
          </cell>
          <cell r="F586" t="str">
            <v>DPMD Jayawardene</v>
          </cell>
          <cell r="G586" t="str">
            <v>V Sehwag</v>
          </cell>
          <cell r="H586" t="str">
            <v>UBT Chand</v>
          </cell>
          <cell r="I586" t="str">
            <v>DA Warner</v>
          </cell>
          <cell r="J586" t="str">
            <v>BJ Rohrer</v>
          </cell>
          <cell r="K586" t="str">
            <v>KM Jadhav</v>
          </cell>
          <cell r="L586" t="str">
            <v>IK Pathan</v>
          </cell>
          <cell r="M586" t="str">
            <v>S Nadeem</v>
          </cell>
          <cell r="N586" t="str">
            <v>M Morkel</v>
          </cell>
          <cell r="O586" t="str">
            <v>UT Yadav</v>
          </cell>
          <cell r="P586" t="str">
            <v>A Nehra</v>
          </cell>
          <cell r="Q586" t="str">
            <v>MS Bisla</v>
          </cell>
          <cell r="R586" t="str">
            <v>G Gambhir</v>
          </cell>
          <cell r="S586" t="str">
            <v>YK Pathan</v>
          </cell>
          <cell r="T586" t="str">
            <v>JH Kallis</v>
          </cell>
          <cell r="U586" t="str">
            <v>EJG Morgan</v>
          </cell>
          <cell r="V586" t="str">
            <v>DB Das</v>
          </cell>
          <cell r="W586" t="str">
            <v>R Bhatia</v>
          </cell>
          <cell r="X586" t="str">
            <v>S Narwal</v>
          </cell>
          <cell r="Y586" t="str">
            <v>B Lee</v>
          </cell>
          <cell r="Z586" t="str">
            <v>SP Narine</v>
          </cell>
          <cell r="AA586" t="str">
            <v>L Balaji</v>
          </cell>
        </row>
        <row r="587">
          <cell r="A587">
            <v>598039</v>
          </cell>
          <cell r="B587" t="str">
            <v>Hyderabad</v>
          </cell>
          <cell r="C587">
            <v>41395</v>
          </cell>
          <cell r="D587" t="str">
            <v>Sunrisers Hyderabad</v>
          </cell>
          <cell r="E587" t="str">
            <v>Mumbai Indians</v>
          </cell>
          <cell r="F587" t="str">
            <v>PA Reddy</v>
          </cell>
          <cell r="G587" t="str">
            <v>S Dhawan</v>
          </cell>
          <cell r="H587" t="str">
            <v>KC Sangakkara</v>
          </cell>
          <cell r="I587" t="str">
            <v>GH Vihari</v>
          </cell>
          <cell r="J587" t="str">
            <v>DJG Sammy</v>
          </cell>
          <cell r="K587" t="str">
            <v>NLTC Perera</v>
          </cell>
          <cell r="L587" t="str">
            <v>A Ashish Reddy</v>
          </cell>
          <cell r="M587" t="str">
            <v>KV Sharma</v>
          </cell>
          <cell r="N587" t="str">
            <v>A Mishra</v>
          </cell>
          <cell r="O587" t="str">
            <v>DW Steyn</v>
          </cell>
          <cell r="P587" t="str">
            <v>I Sharma</v>
          </cell>
          <cell r="Q587" t="str">
            <v>DR Smith</v>
          </cell>
          <cell r="R587" t="str">
            <v>SR Tendulkar</v>
          </cell>
          <cell r="S587" t="str">
            <v>KD Karthik</v>
          </cell>
          <cell r="T587" t="str">
            <v>RG Sharma</v>
          </cell>
          <cell r="U587" t="str">
            <v>KA Pollard</v>
          </cell>
          <cell r="V587" t="str">
            <v>AT Rayudu</v>
          </cell>
          <cell r="W587" t="str">
            <v>Harbhajan Singh</v>
          </cell>
          <cell r="X587" t="str">
            <v>MG Johnson</v>
          </cell>
          <cell r="Y587" t="str">
            <v>SL Malinga</v>
          </cell>
          <cell r="Z587" t="str">
            <v>DS Kulkarni</v>
          </cell>
          <cell r="AA587" t="str">
            <v>PP Ojha</v>
          </cell>
        </row>
        <row r="588">
          <cell r="A588">
            <v>598038</v>
          </cell>
          <cell r="B588" t="str">
            <v>Pune</v>
          </cell>
          <cell r="C588">
            <v>41394</v>
          </cell>
          <cell r="D588" t="str">
            <v>Pune Warriors</v>
          </cell>
          <cell r="E588" t="str">
            <v>Chennai Super Kings</v>
          </cell>
          <cell r="F588" t="str">
            <v>RV Uthappa</v>
          </cell>
          <cell r="G588" t="str">
            <v>AJ Finch</v>
          </cell>
          <cell r="H588" t="str">
            <v>TL Suman</v>
          </cell>
          <cell r="I588" t="str">
            <v>Yuvraj Singh</v>
          </cell>
          <cell r="J588" t="str">
            <v>SPD Smith</v>
          </cell>
          <cell r="K588" t="str">
            <v>LJ Wright</v>
          </cell>
          <cell r="L588" t="str">
            <v>AM Nayar</v>
          </cell>
          <cell r="M588" t="str">
            <v>KW Richardson</v>
          </cell>
          <cell r="N588" t="str">
            <v>B Kumar</v>
          </cell>
          <cell r="O588" t="str">
            <v>R Sharma</v>
          </cell>
          <cell r="P588" t="str">
            <v>AB Dinda</v>
          </cell>
          <cell r="Q588" t="str">
            <v>MEK Hussey</v>
          </cell>
          <cell r="R588" t="str">
            <v>WP Saha</v>
          </cell>
          <cell r="S588" t="str">
            <v>SK Raina</v>
          </cell>
          <cell r="T588" t="str">
            <v>S Badrinath</v>
          </cell>
          <cell r="U588" t="str">
            <v>MS Dhoni</v>
          </cell>
          <cell r="V588" t="str">
            <v>RA Jadeja</v>
          </cell>
          <cell r="W588" t="str">
            <v>DJ Bravo</v>
          </cell>
          <cell r="X588" t="str">
            <v>JA Morkel</v>
          </cell>
          <cell r="Y588" t="str">
            <v>CH Morris</v>
          </cell>
          <cell r="Z588" t="str">
            <v>R Ashwin</v>
          </cell>
          <cell r="AA588" t="str">
            <v>MM Sharma</v>
          </cell>
        </row>
        <row r="589">
          <cell r="A589">
            <v>598037</v>
          </cell>
          <cell r="B589" t="str">
            <v>Mumbai</v>
          </cell>
          <cell r="C589">
            <v>41393</v>
          </cell>
          <cell r="D589" t="str">
            <v>Mumbai Indians</v>
          </cell>
          <cell r="E589" t="str">
            <v>Kings XI Punjab</v>
          </cell>
          <cell r="F589" t="str">
            <v>DR Smith</v>
          </cell>
          <cell r="G589" t="str">
            <v>SR Tendulkar</v>
          </cell>
          <cell r="H589" t="str">
            <v>KD Karthik</v>
          </cell>
          <cell r="I589" t="str">
            <v>RG Sharma</v>
          </cell>
          <cell r="J589" t="str">
            <v>KA Pollard</v>
          </cell>
          <cell r="K589" t="str">
            <v>AT Rayudu</v>
          </cell>
          <cell r="L589" t="str">
            <v>Harbhajan Singh</v>
          </cell>
          <cell r="M589" t="str">
            <v>MG Johnson</v>
          </cell>
          <cell r="N589" t="str">
            <v>SL Malinga</v>
          </cell>
          <cell r="O589" t="str">
            <v>DS Kulkarni</v>
          </cell>
          <cell r="P589" t="str">
            <v>PP Ojha</v>
          </cell>
          <cell r="Q589" t="str">
            <v>Mandeep Singh</v>
          </cell>
          <cell r="R589" t="str">
            <v>SE Marsh</v>
          </cell>
          <cell r="S589" t="str">
            <v>M Vohra</v>
          </cell>
          <cell r="T589" t="str">
            <v>DJ Hussey</v>
          </cell>
          <cell r="U589" t="str">
            <v>DA Miller</v>
          </cell>
          <cell r="V589" t="str">
            <v>Gurkeerat Singh</v>
          </cell>
          <cell r="W589" t="str">
            <v>Azhar Mahmood</v>
          </cell>
          <cell r="X589" t="str">
            <v>MS Gony</v>
          </cell>
          <cell r="Y589" t="str">
            <v>PP Chawla</v>
          </cell>
          <cell r="Z589" t="str">
            <v>P Kumar</v>
          </cell>
          <cell r="AA589" t="str">
            <v>P Awana</v>
          </cell>
        </row>
        <row r="590">
          <cell r="A590">
            <v>598036</v>
          </cell>
          <cell r="B590" t="str">
            <v>Jaipur</v>
          </cell>
          <cell r="C590">
            <v>41393</v>
          </cell>
          <cell r="D590" t="str">
            <v>Rajasthan Royals</v>
          </cell>
          <cell r="E590" t="str">
            <v>Royal Challengers Bangalore</v>
          </cell>
          <cell r="F590" t="str">
            <v>R Dravid</v>
          </cell>
          <cell r="G590" t="str">
            <v>AM Rahane</v>
          </cell>
          <cell r="H590" t="str">
            <v>SV Samson</v>
          </cell>
          <cell r="I590" t="str">
            <v>SR Watson</v>
          </cell>
          <cell r="J590" t="str">
            <v>BJ Hodge</v>
          </cell>
          <cell r="K590" t="str">
            <v>STR Binny</v>
          </cell>
          <cell r="L590" t="str">
            <v>OA Shah</v>
          </cell>
          <cell r="M590" t="str">
            <v>JP Faulkner</v>
          </cell>
          <cell r="N590" t="str">
            <v>A Chandila</v>
          </cell>
          <cell r="O590" t="str">
            <v>SK Trivedi</v>
          </cell>
          <cell r="P590" t="str">
            <v>S Sreesanth</v>
          </cell>
          <cell r="Q590" t="str">
            <v>A Mukund</v>
          </cell>
          <cell r="R590" t="str">
            <v>CH Gayle</v>
          </cell>
          <cell r="S590" t="str">
            <v>V Kohli</v>
          </cell>
          <cell r="T590" t="str">
            <v>AB de Villiers</v>
          </cell>
          <cell r="U590" t="str">
            <v>MC Henriques</v>
          </cell>
          <cell r="V590" t="str">
            <v>SS Tiwary</v>
          </cell>
          <cell r="W590" t="str">
            <v>R Rampaul</v>
          </cell>
          <cell r="X590" t="str">
            <v>R Vinay Kumar</v>
          </cell>
          <cell r="Y590" t="str">
            <v>M Kartik</v>
          </cell>
          <cell r="Z590" t="str">
            <v>RP Singh</v>
          </cell>
          <cell r="AA590" t="str">
            <v>JD Unadkat</v>
          </cell>
        </row>
        <row r="591">
          <cell r="A591">
            <v>598034</v>
          </cell>
          <cell r="B591" t="str">
            <v>Chennai</v>
          </cell>
          <cell r="C591">
            <v>41392</v>
          </cell>
          <cell r="D591" t="str">
            <v>Chennai Super Kings</v>
          </cell>
          <cell r="E591" t="str">
            <v>Kolkata Knight Riders</v>
          </cell>
          <cell r="F591" t="str">
            <v>WP Saha</v>
          </cell>
          <cell r="G591" t="str">
            <v>MEK Hussey</v>
          </cell>
          <cell r="H591" t="str">
            <v>SK Raina</v>
          </cell>
          <cell r="I591" t="str">
            <v>MS Dhoni</v>
          </cell>
          <cell r="J591" t="str">
            <v>RA Jadeja</v>
          </cell>
          <cell r="K591" t="str">
            <v>S Badrinath</v>
          </cell>
          <cell r="L591" t="str">
            <v>DJ Bravo</v>
          </cell>
          <cell r="M591" t="str">
            <v>CH Morris</v>
          </cell>
          <cell r="N591" t="str">
            <v>R Ashwin</v>
          </cell>
          <cell r="O591" t="str">
            <v>DP Nannes</v>
          </cell>
          <cell r="P591" t="str">
            <v>MM Sharma</v>
          </cell>
          <cell r="Q591" t="str">
            <v>MS Bisla</v>
          </cell>
          <cell r="R591" t="str">
            <v>G Gambhir</v>
          </cell>
          <cell r="S591" t="str">
            <v>BB McCullum</v>
          </cell>
          <cell r="T591" t="str">
            <v>JH Kallis</v>
          </cell>
          <cell r="U591" t="str">
            <v>EJG Morgan</v>
          </cell>
          <cell r="V591" t="str">
            <v>YK Pathan</v>
          </cell>
          <cell r="W591" t="str">
            <v>DB Das</v>
          </cell>
          <cell r="X591" t="str">
            <v>R Bhatia</v>
          </cell>
          <cell r="Y591" t="str">
            <v>SP Narine</v>
          </cell>
          <cell r="Z591" t="str">
            <v>Mohammed Shami</v>
          </cell>
          <cell r="AA591" t="str">
            <v>L Balaji</v>
          </cell>
        </row>
        <row r="592">
          <cell r="A592">
            <v>598035</v>
          </cell>
          <cell r="B592" t="str">
            <v>Raipur</v>
          </cell>
          <cell r="C592">
            <v>41392</v>
          </cell>
          <cell r="D592" t="str">
            <v>Delhi Daredevils</v>
          </cell>
          <cell r="E592" t="str">
            <v>Pune Warriors</v>
          </cell>
          <cell r="F592" t="str">
            <v>DPMD Jayawardene</v>
          </cell>
          <cell r="G592" t="str">
            <v>V Sehwag</v>
          </cell>
          <cell r="H592" t="str">
            <v>UBT Chand</v>
          </cell>
          <cell r="I592" t="str">
            <v>DA Warner</v>
          </cell>
          <cell r="J592" t="str">
            <v>BJ Rohrer</v>
          </cell>
          <cell r="K592" t="str">
            <v>KM Jadhav</v>
          </cell>
          <cell r="L592" t="str">
            <v>IK Pathan</v>
          </cell>
          <cell r="M592" t="str">
            <v>S Nadeem</v>
          </cell>
          <cell r="N592" t="str">
            <v>M Morkel</v>
          </cell>
          <cell r="O592" t="str">
            <v>A Nehra</v>
          </cell>
          <cell r="P592" t="str">
            <v>UT Yadav</v>
          </cell>
          <cell r="Q592" t="str">
            <v>RV Uthappa</v>
          </cell>
          <cell r="R592" t="str">
            <v>AJ Finch</v>
          </cell>
          <cell r="S592" t="str">
            <v>Yuvraj Singh</v>
          </cell>
          <cell r="T592" t="str">
            <v>LJ Wright</v>
          </cell>
          <cell r="U592" t="str">
            <v>SPD Smith</v>
          </cell>
          <cell r="V592" t="str">
            <v>M Manhas</v>
          </cell>
          <cell r="W592" t="str">
            <v>AM Nayar</v>
          </cell>
          <cell r="X592" t="str">
            <v>B Kumar</v>
          </cell>
          <cell r="Y592" t="str">
            <v>AB Dinda</v>
          </cell>
          <cell r="Z592" t="str">
            <v>R Sharma</v>
          </cell>
          <cell r="AA592" t="str">
            <v>KW Richardson</v>
          </cell>
        </row>
        <row r="593">
          <cell r="A593">
            <v>598033</v>
          </cell>
          <cell r="B593" t="str">
            <v>Mumbai</v>
          </cell>
          <cell r="C593">
            <v>41391</v>
          </cell>
          <cell r="D593" t="str">
            <v>Mumbai Indians</v>
          </cell>
          <cell r="E593" t="str">
            <v>Royal Challengers Bangalore</v>
          </cell>
          <cell r="F593" t="str">
            <v>DR Smith</v>
          </cell>
          <cell r="G593" t="str">
            <v>SR Tendulkar</v>
          </cell>
          <cell r="H593" t="str">
            <v>KD Karthik</v>
          </cell>
          <cell r="I593" t="str">
            <v>RG Sharma</v>
          </cell>
          <cell r="J593" t="str">
            <v>KA Pollard</v>
          </cell>
          <cell r="K593" t="str">
            <v>AT Rayudu</v>
          </cell>
          <cell r="L593" t="str">
            <v>Harbhajan Singh</v>
          </cell>
          <cell r="M593" t="str">
            <v>MG Johnson</v>
          </cell>
          <cell r="N593" t="str">
            <v>SL Malinga</v>
          </cell>
          <cell r="O593" t="str">
            <v>DS Kulkarni</v>
          </cell>
          <cell r="P593" t="str">
            <v>PP Ojha</v>
          </cell>
          <cell r="Q593" t="str">
            <v>CH Gayle</v>
          </cell>
          <cell r="R593" t="str">
            <v>TM Dilshan</v>
          </cell>
          <cell r="S593" t="str">
            <v>V Kohli</v>
          </cell>
          <cell r="T593" t="str">
            <v>AB de Villiers</v>
          </cell>
          <cell r="U593" t="str">
            <v>SS Tiwary</v>
          </cell>
          <cell r="V593" t="str">
            <v>KB Arun Karthik</v>
          </cell>
          <cell r="W593" t="str">
            <v>J Syed Mohammad</v>
          </cell>
          <cell r="X593" t="str">
            <v>R Rampaul</v>
          </cell>
          <cell r="Y593" t="str">
            <v>R Vinay Kumar</v>
          </cell>
          <cell r="Z593" t="str">
            <v>RP Singh</v>
          </cell>
          <cell r="AA593" t="str">
            <v>JD Unadkat</v>
          </cell>
        </row>
        <row r="594">
          <cell r="A594">
            <v>598032</v>
          </cell>
          <cell r="B594" t="str">
            <v>Jaipur</v>
          </cell>
          <cell r="C594">
            <v>41391</v>
          </cell>
          <cell r="D594" t="str">
            <v>Rajasthan Royals</v>
          </cell>
          <cell r="E594" t="str">
            <v>Sunrisers Hyderabad</v>
          </cell>
          <cell r="F594" t="str">
            <v>R Dravid</v>
          </cell>
          <cell r="G594" t="str">
            <v>AM Rahane</v>
          </cell>
          <cell r="H594" t="str">
            <v>SR Watson</v>
          </cell>
          <cell r="I594" t="str">
            <v>STR Binny</v>
          </cell>
          <cell r="J594" t="str">
            <v>BJ Hodge</v>
          </cell>
          <cell r="K594" t="str">
            <v>DH Yagnik</v>
          </cell>
          <cell r="L594" t="str">
            <v>Sachin Baby</v>
          </cell>
          <cell r="M594" t="str">
            <v>JP Faulkner</v>
          </cell>
          <cell r="N594" t="str">
            <v>KK Cooper</v>
          </cell>
          <cell r="O594" t="str">
            <v>A Chandila</v>
          </cell>
          <cell r="P594" t="str">
            <v>SK Trivedi</v>
          </cell>
          <cell r="Q594" t="str">
            <v>PA Reddy</v>
          </cell>
          <cell r="R594" t="str">
            <v>S Dhawan</v>
          </cell>
          <cell r="S594" t="str">
            <v>KC Sangakkara</v>
          </cell>
          <cell r="T594" t="str">
            <v>GH Vihari</v>
          </cell>
          <cell r="U594" t="str">
            <v>KV Sharma</v>
          </cell>
          <cell r="V594" t="str">
            <v>NLTC Perera</v>
          </cell>
          <cell r="W594" t="str">
            <v>DJG Sammy</v>
          </cell>
          <cell r="X594" t="str">
            <v>A Mishra</v>
          </cell>
          <cell r="Y594" t="str">
            <v>A Ashish Reddy</v>
          </cell>
          <cell r="Z594" t="str">
            <v>DW Steyn</v>
          </cell>
          <cell r="AA594" t="str">
            <v>I Sharma</v>
          </cell>
        </row>
        <row r="595">
          <cell r="A595">
            <v>598031</v>
          </cell>
          <cell r="B595" t="str">
            <v>Kolkata</v>
          </cell>
          <cell r="C595">
            <v>41390</v>
          </cell>
          <cell r="D595" t="str">
            <v>Kolkata Knight Riders</v>
          </cell>
          <cell r="E595" t="str">
            <v>Kings XI Punjab</v>
          </cell>
          <cell r="F595" t="str">
            <v>MS Bisla</v>
          </cell>
          <cell r="G595" t="str">
            <v>G Gambhir</v>
          </cell>
          <cell r="H595" t="str">
            <v>YK Pathan</v>
          </cell>
          <cell r="I595" t="str">
            <v>JH Kallis</v>
          </cell>
          <cell r="J595" t="str">
            <v>EJG Morgan</v>
          </cell>
          <cell r="K595" t="str">
            <v>SMSM Senanayake</v>
          </cell>
          <cell r="L595" t="str">
            <v>DB Das</v>
          </cell>
          <cell r="M595" t="str">
            <v>R Bhatia</v>
          </cell>
          <cell r="N595" t="str">
            <v>SP Narine</v>
          </cell>
          <cell r="O595" t="str">
            <v>S Ladda</v>
          </cell>
          <cell r="P595" t="str">
            <v>L Balaji</v>
          </cell>
          <cell r="Q595" t="str">
            <v>AC Gilchrist</v>
          </cell>
          <cell r="R595" t="str">
            <v>Mandeep Singh</v>
          </cell>
          <cell r="S595" t="str">
            <v>M Vohra</v>
          </cell>
          <cell r="T595" t="str">
            <v>DJ Hussey</v>
          </cell>
          <cell r="U595" t="str">
            <v>DA Miller</v>
          </cell>
          <cell r="V595" t="str">
            <v>Gurkeerat Singh</v>
          </cell>
          <cell r="W595" t="str">
            <v>Azhar Mahmood</v>
          </cell>
          <cell r="X595" t="str">
            <v>PP Chawla</v>
          </cell>
          <cell r="Y595" t="str">
            <v>P Kumar</v>
          </cell>
          <cell r="Z595" t="str">
            <v>Harmeet Singh</v>
          </cell>
          <cell r="AA595" t="str">
            <v>BA Bhatt</v>
          </cell>
        </row>
        <row r="596">
          <cell r="A596">
            <v>598030</v>
          </cell>
          <cell r="B596" t="str">
            <v>Chennai</v>
          </cell>
          <cell r="C596">
            <v>41389</v>
          </cell>
          <cell r="D596" t="str">
            <v>Chennai Super Kings</v>
          </cell>
          <cell r="E596" t="str">
            <v>Sunrisers Hyderabad</v>
          </cell>
          <cell r="F596" t="str">
            <v>MEK Hussey</v>
          </cell>
          <cell r="G596" t="str">
            <v>M Vijay</v>
          </cell>
          <cell r="H596" t="str">
            <v>SK Raina</v>
          </cell>
          <cell r="I596" t="str">
            <v>MS Dhoni</v>
          </cell>
          <cell r="J596" t="str">
            <v>DJ Bravo</v>
          </cell>
          <cell r="K596" t="str">
            <v>RA Jadeja</v>
          </cell>
          <cell r="L596" t="str">
            <v>CH Morris</v>
          </cell>
          <cell r="M596" t="str">
            <v>S Badrinath</v>
          </cell>
          <cell r="N596" t="str">
            <v>R Ashwin</v>
          </cell>
          <cell r="O596" t="str">
            <v>JO Holder</v>
          </cell>
          <cell r="P596" t="str">
            <v>MM Sharma</v>
          </cell>
          <cell r="Q596" t="str">
            <v>Q de Kock</v>
          </cell>
          <cell r="R596" t="str">
            <v>S Dhawan</v>
          </cell>
          <cell r="S596" t="str">
            <v>GH Vihari</v>
          </cell>
          <cell r="T596" t="str">
            <v>CL White</v>
          </cell>
          <cell r="U596" t="str">
            <v>A Mishra</v>
          </cell>
          <cell r="V596" t="str">
            <v>X Thalaivan Sargunam</v>
          </cell>
          <cell r="W596" t="str">
            <v>DJG Sammy</v>
          </cell>
          <cell r="X596" t="str">
            <v>A Ashish Reddy</v>
          </cell>
          <cell r="Y596" t="str">
            <v>KV Sharma</v>
          </cell>
          <cell r="Z596" t="str">
            <v>DW Steyn</v>
          </cell>
          <cell r="AA596" t="str">
            <v>I Sharma</v>
          </cell>
        </row>
        <row r="597">
          <cell r="A597">
            <v>598029</v>
          </cell>
          <cell r="B597" t="str">
            <v>Kolkata</v>
          </cell>
          <cell r="C597">
            <v>41388</v>
          </cell>
          <cell r="D597" t="str">
            <v>Kolkata Knight Riders</v>
          </cell>
          <cell r="E597" t="str">
            <v>Mumbai Indians</v>
          </cell>
          <cell r="F597" t="str">
            <v>YK Pathan</v>
          </cell>
          <cell r="G597" t="str">
            <v>G Gambhir</v>
          </cell>
          <cell r="H597" t="str">
            <v>JH Kallis</v>
          </cell>
          <cell r="I597" t="str">
            <v>MK Tiwary</v>
          </cell>
          <cell r="J597" t="str">
            <v>EJG Morgan</v>
          </cell>
          <cell r="K597" t="str">
            <v>DB Das</v>
          </cell>
          <cell r="L597" t="str">
            <v>R Bhatia</v>
          </cell>
          <cell r="M597" t="str">
            <v>Iqbal Abdulla</v>
          </cell>
          <cell r="N597" t="str">
            <v>SMSM Senanayake</v>
          </cell>
          <cell r="O597" t="str">
            <v>SP Narine</v>
          </cell>
          <cell r="P597" t="str">
            <v>L Balaji</v>
          </cell>
          <cell r="Q597" t="str">
            <v>DR Smith</v>
          </cell>
          <cell r="R597" t="str">
            <v>SR Tendulkar</v>
          </cell>
          <cell r="S597" t="str">
            <v>KD Karthik</v>
          </cell>
          <cell r="T597" t="str">
            <v>RG Sharma</v>
          </cell>
          <cell r="U597" t="str">
            <v>KA Pollard</v>
          </cell>
          <cell r="V597" t="str">
            <v>AT Rayudu</v>
          </cell>
          <cell r="W597" t="str">
            <v>Harbhajan Singh</v>
          </cell>
          <cell r="X597" t="str">
            <v>MG Johnson</v>
          </cell>
          <cell r="Y597" t="str">
            <v>YS Chahal</v>
          </cell>
          <cell r="Z597" t="str">
            <v>PP Ojha</v>
          </cell>
          <cell r="AA597" t="str">
            <v>SL Malinga</v>
          </cell>
        </row>
        <row r="598">
          <cell r="A598">
            <v>598059</v>
          </cell>
          <cell r="B598" t="str">
            <v>Delhi</v>
          </cell>
          <cell r="C598">
            <v>41387</v>
          </cell>
          <cell r="D598" t="str">
            <v>Delhi Daredevils</v>
          </cell>
          <cell r="E598" t="str">
            <v>Kings XI Punjab</v>
          </cell>
          <cell r="F598" t="str">
            <v>DPMD Jayawardene</v>
          </cell>
          <cell r="G598" t="str">
            <v>V Sehwag</v>
          </cell>
          <cell r="H598" t="str">
            <v>RE van der Merwe</v>
          </cell>
          <cell r="I598" t="str">
            <v>DA Warner</v>
          </cell>
          <cell r="J598" t="str">
            <v>MC Juneja</v>
          </cell>
          <cell r="K598" t="str">
            <v>KM Jadhav</v>
          </cell>
          <cell r="L598" t="str">
            <v>J Botha</v>
          </cell>
          <cell r="M598" t="str">
            <v>IK Pathan</v>
          </cell>
          <cell r="N598" t="str">
            <v>AB Agarkar</v>
          </cell>
          <cell r="O598" t="str">
            <v>A Nehra</v>
          </cell>
          <cell r="P598" t="str">
            <v>UT Yadav</v>
          </cell>
          <cell r="Q598" t="str">
            <v>AC Gilchrist</v>
          </cell>
          <cell r="R598" t="str">
            <v>Mandeep Singh</v>
          </cell>
          <cell r="S598" t="str">
            <v>LA Pomersbach</v>
          </cell>
          <cell r="T598" t="str">
            <v>DA Miller</v>
          </cell>
          <cell r="U598" t="str">
            <v>M Vohra</v>
          </cell>
          <cell r="V598" t="str">
            <v>DJ Hussey</v>
          </cell>
          <cell r="W598" t="str">
            <v>PP Chawla</v>
          </cell>
          <cell r="X598" t="str">
            <v>P Kumar</v>
          </cell>
          <cell r="Y598" t="str">
            <v>Harmeet Singh</v>
          </cell>
          <cell r="Z598" t="str">
            <v>BA Bhatt</v>
          </cell>
          <cell r="AA598" t="str">
            <v>P Awana</v>
          </cell>
        </row>
        <row r="599">
          <cell r="A599">
            <v>598027</v>
          </cell>
          <cell r="B599" t="str">
            <v>Bangalore</v>
          </cell>
          <cell r="C599">
            <v>41387</v>
          </cell>
          <cell r="D599" t="str">
            <v>Royal Challengers Bangalore</v>
          </cell>
          <cell r="E599" t="str">
            <v>Pune Warriors</v>
          </cell>
          <cell r="F599" t="str">
            <v>CH Gayle</v>
          </cell>
          <cell r="G599" t="str">
            <v>TM Dilshan</v>
          </cell>
          <cell r="H599" t="str">
            <v>V Kohli</v>
          </cell>
          <cell r="I599" t="str">
            <v>AB de Villiers</v>
          </cell>
          <cell r="J599" t="str">
            <v>SS Tiwary</v>
          </cell>
          <cell r="K599" t="str">
            <v>R Rampaul</v>
          </cell>
          <cell r="L599" t="str">
            <v>KB Arun Karthik</v>
          </cell>
          <cell r="M599" t="str">
            <v>R Vinay Kumar</v>
          </cell>
          <cell r="N599" t="str">
            <v>M Kartik</v>
          </cell>
          <cell r="O599" t="str">
            <v>RP Singh</v>
          </cell>
          <cell r="P599" t="str">
            <v>JD Unadkat</v>
          </cell>
          <cell r="Q599" t="str">
            <v>RV Uthappa</v>
          </cell>
          <cell r="R599" t="str">
            <v>AJ Finch</v>
          </cell>
          <cell r="S599" t="str">
            <v>Yuvraj Singh</v>
          </cell>
          <cell r="T599" t="str">
            <v>LJ Wright</v>
          </cell>
          <cell r="U599" t="str">
            <v>SPD Smith</v>
          </cell>
          <cell r="V599" t="str">
            <v>MR Marsh</v>
          </cell>
          <cell r="W599" t="str">
            <v>M Manhas</v>
          </cell>
          <cell r="X599" t="str">
            <v>B Kumar</v>
          </cell>
          <cell r="Y599" t="str">
            <v>AG Murtaza</v>
          </cell>
          <cell r="Z599" t="str">
            <v>IC Pandey</v>
          </cell>
          <cell r="AA599" t="str">
            <v>AB Dinda</v>
          </cell>
        </row>
        <row r="600">
          <cell r="A600">
            <v>598026</v>
          </cell>
          <cell r="B600" t="str">
            <v>Chennai</v>
          </cell>
          <cell r="C600">
            <v>41386</v>
          </cell>
          <cell r="D600" t="str">
            <v>Chennai Super Kings</v>
          </cell>
          <cell r="E600" t="str">
            <v>Rajasthan Royals</v>
          </cell>
          <cell r="F600" t="str">
            <v>M Vijay</v>
          </cell>
          <cell r="G600" t="str">
            <v>MEK Hussey</v>
          </cell>
          <cell r="H600" t="str">
            <v>SK Raina</v>
          </cell>
          <cell r="I600" t="str">
            <v>MS Dhoni</v>
          </cell>
          <cell r="J600" t="str">
            <v>RA Jadeja</v>
          </cell>
          <cell r="K600" t="str">
            <v>DJ Bravo</v>
          </cell>
          <cell r="L600" t="str">
            <v>CH Morris</v>
          </cell>
          <cell r="M600" t="str">
            <v>S Badrinath</v>
          </cell>
          <cell r="N600" t="str">
            <v>R Ashwin</v>
          </cell>
          <cell r="O600" t="str">
            <v>JO Holder</v>
          </cell>
          <cell r="P600" t="str">
            <v>MM Sharma</v>
          </cell>
          <cell r="Q600" t="str">
            <v>SR Watson</v>
          </cell>
          <cell r="R600" t="str">
            <v>AM Rahane</v>
          </cell>
          <cell r="S600" t="str">
            <v>DH Yagnik</v>
          </cell>
          <cell r="T600" t="str">
            <v>R Dravid</v>
          </cell>
          <cell r="U600" t="str">
            <v>STR Binny</v>
          </cell>
          <cell r="V600" t="str">
            <v>BJ Hodge</v>
          </cell>
          <cell r="W600" t="str">
            <v>JP Faulkner</v>
          </cell>
          <cell r="X600" t="str">
            <v>KK Cooper</v>
          </cell>
          <cell r="Y600" t="str">
            <v>R Shukla</v>
          </cell>
          <cell r="Z600" t="str">
            <v>A Chandila</v>
          </cell>
          <cell r="AA600" t="str">
            <v>SK Trivedi</v>
          </cell>
        </row>
        <row r="601">
          <cell r="A601">
            <v>598025</v>
          </cell>
          <cell r="B601" t="str">
            <v>Chandigarh</v>
          </cell>
          <cell r="C601">
            <v>41385</v>
          </cell>
          <cell r="D601" t="str">
            <v>Kings XI Punjab</v>
          </cell>
          <cell r="E601" t="str">
            <v>Pune Warriors</v>
          </cell>
          <cell r="F601" t="str">
            <v>AC Gilchrist</v>
          </cell>
          <cell r="G601" t="str">
            <v>Mandeep Singh</v>
          </cell>
          <cell r="H601" t="str">
            <v>Azhar Mahmood</v>
          </cell>
          <cell r="I601" t="str">
            <v>M Vohra</v>
          </cell>
          <cell r="J601" t="str">
            <v>DA Miller</v>
          </cell>
          <cell r="K601" t="str">
            <v>DJ Hussey</v>
          </cell>
          <cell r="L601" t="str">
            <v>Gurkeerat Singh</v>
          </cell>
          <cell r="M601" t="str">
            <v>PP Chawla</v>
          </cell>
          <cell r="N601" t="str">
            <v>MS Gony</v>
          </cell>
          <cell r="O601" t="str">
            <v>P Kumar</v>
          </cell>
          <cell r="P601" t="str">
            <v>P Awana</v>
          </cell>
          <cell r="Q601" t="str">
            <v>RV Uthappa</v>
          </cell>
          <cell r="R601" t="str">
            <v>AJ Finch</v>
          </cell>
          <cell r="S601" t="str">
            <v>Yuvraj Singh</v>
          </cell>
          <cell r="T601" t="str">
            <v>SPD Smith</v>
          </cell>
          <cell r="U601" t="str">
            <v>LJ Wright</v>
          </cell>
          <cell r="V601" t="str">
            <v>AM Nayar</v>
          </cell>
          <cell r="W601" t="str">
            <v>M Manhas</v>
          </cell>
          <cell r="X601" t="str">
            <v>B Kumar</v>
          </cell>
          <cell r="Y601" t="str">
            <v>R Sharma</v>
          </cell>
          <cell r="Z601" t="str">
            <v>AB Dinda</v>
          </cell>
          <cell r="AA601" t="str">
            <v>BAW Mendis</v>
          </cell>
        </row>
        <row r="602">
          <cell r="A602">
            <v>598024</v>
          </cell>
          <cell r="B602" t="str">
            <v>Delhi</v>
          </cell>
          <cell r="C602">
            <v>41385</v>
          </cell>
          <cell r="D602" t="str">
            <v>Delhi Daredevils</v>
          </cell>
          <cell r="E602" t="str">
            <v>Mumbai Indians</v>
          </cell>
          <cell r="F602" t="str">
            <v>DPMD Jayawardene</v>
          </cell>
          <cell r="G602" t="str">
            <v>V Sehwag</v>
          </cell>
          <cell r="H602" t="str">
            <v>DA Warner</v>
          </cell>
          <cell r="I602" t="str">
            <v>Y Venugopal Rao</v>
          </cell>
          <cell r="J602" t="str">
            <v>KM Jadhav</v>
          </cell>
          <cell r="K602" t="str">
            <v>RE van der Merwe</v>
          </cell>
          <cell r="L602" t="str">
            <v>IK Pathan</v>
          </cell>
          <cell r="M602" t="str">
            <v>AD Russell</v>
          </cell>
          <cell r="N602" t="str">
            <v>AB Agarkar</v>
          </cell>
          <cell r="O602" t="str">
            <v>S Nadeem</v>
          </cell>
          <cell r="P602" t="str">
            <v>UT Yadav</v>
          </cell>
          <cell r="Q602" t="str">
            <v>DR Smith</v>
          </cell>
          <cell r="R602" t="str">
            <v>SR Tendulkar</v>
          </cell>
          <cell r="S602" t="str">
            <v>KD Karthik</v>
          </cell>
          <cell r="T602" t="str">
            <v>RG Sharma</v>
          </cell>
          <cell r="U602" t="str">
            <v>KA Pollard</v>
          </cell>
          <cell r="V602" t="str">
            <v>AT Rayudu</v>
          </cell>
          <cell r="W602" t="str">
            <v>RT Ponting</v>
          </cell>
          <cell r="X602" t="str">
            <v>Harbhajan Singh</v>
          </cell>
          <cell r="Y602" t="str">
            <v>JJ Bumrah</v>
          </cell>
          <cell r="Z602" t="str">
            <v>MM Patel</v>
          </cell>
          <cell r="AA602" t="str">
            <v>SL Malinga</v>
          </cell>
        </row>
        <row r="603">
          <cell r="A603">
            <v>598023</v>
          </cell>
          <cell r="B603" t="str">
            <v>Bangalore</v>
          </cell>
          <cell r="C603">
            <v>41384</v>
          </cell>
          <cell r="D603" t="str">
            <v>Royal Challengers Bangalore</v>
          </cell>
          <cell r="E603" t="str">
            <v>Rajasthan Royals</v>
          </cell>
          <cell r="F603" t="str">
            <v>TM Dilshan</v>
          </cell>
          <cell r="G603" t="str">
            <v>CH Gayle</v>
          </cell>
          <cell r="H603" t="str">
            <v>V Kohli</v>
          </cell>
          <cell r="I603" t="str">
            <v>AB de Villiers</v>
          </cell>
          <cell r="J603" t="str">
            <v>SS Tiwary</v>
          </cell>
          <cell r="K603" t="str">
            <v>KB Arun Karthik</v>
          </cell>
          <cell r="L603" t="str">
            <v>R Rampaul</v>
          </cell>
          <cell r="M603" t="str">
            <v>R Vinay Kumar</v>
          </cell>
          <cell r="N603" t="str">
            <v>M Kartik</v>
          </cell>
          <cell r="O603" t="str">
            <v>RP Singh</v>
          </cell>
          <cell r="P603" t="str">
            <v>JD Unadkat</v>
          </cell>
          <cell r="Q603" t="str">
            <v>SR Watson</v>
          </cell>
          <cell r="R603" t="str">
            <v>AM Rahane</v>
          </cell>
          <cell r="S603" t="str">
            <v>R Dravid</v>
          </cell>
          <cell r="T603" t="str">
            <v>STR Binny</v>
          </cell>
          <cell r="U603" t="str">
            <v>BJ Hodge</v>
          </cell>
          <cell r="V603" t="str">
            <v>DH Yagnik</v>
          </cell>
          <cell r="W603" t="str">
            <v>JP Faulkner</v>
          </cell>
          <cell r="X603" t="str">
            <v>A Chandila</v>
          </cell>
          <cell r="Y603" t="str">
            <v>S Sreesanth</v>
          </cell>
          <cell r="Z603" t="str">
            <v>SW Tait</v>
          </cell>
          <cell r="AA603" t="str">
            <v>SK Trivedi</v>
          </cell>
        </row>
        <row r="604">
          <cell r="A604">
            <v>598022</v>
          </cell>
          <cell r="B604" t="str">
            <v>Kolkata</v>
          </cell>
          <cell r="C604">
            <v>41384</v>
          </cell>
          <cell r="D604" t="str">
            <v>Kolkata Knight Riders</v>
          </cell>
          <cell r="E604" t="str">
            <v>Chennai Super Kings</v>
          </cell>
          <cell r="F604" t="str">
            <v>G Gambhir</v>
          </cell>
          <cell r="G604" t="str">
            <v>YK Pathan</v>
          </cell>
          <cell r="H604" t="str">
            <v>JH Kallis</v>
          </cell>
          <cell r="I604" t="str">
            <v>EJG Morgan</v>
          </cell>
          <cell r="J604" t="str">
            <v>MK Tiwary</v>
          </cell>
          <cell r="K604" t="str">
            <v>DB Das</v>
          </cell>
          <cell r="L604" t="str">
            <v>R Bhatia</v>
          </cell>
          <cell r="M604" t="str">
            <v>LR Shukla</v>
          </cell>
          <cell r="N604" t="str">
            <v>SMSM Senanayake</v>
          </cell>
          <cell r="O604" t="str">
            <v>SP Narine</v>
          </cell>
          <cell r="P604" t="str">
            <v>L Balaji</v>
          </cell>
          <cell r="Q604" t="str">
            <v>MEK Hussey</v>
          </cell>
          <cell r="R604" t="str">
            <v>R Ashwin</v>
          </cell>
          <cell r="S604" t="str">
            <v>M Vijay</v>
          </cell>
          <cell r="T604" t="str">
            <v>SK Raina</v>
          </cell>
          <cell r="U604" t="str">
            <v>MS Dhoni</v>
          </cell>
          <cell r="V604" t="str">
            <v>S Badrinath</v>
          </cell>
          <cell r="W604" t="str">
            <v>RA Jadeja</v>
          </cell>
          <cell r="X604" t="str">
            <v>DJ Bravo</v>
          </cell>
          <cell r="Y604" t="str">
            <v>JA Morkel</v>
          </cell>
          <cell r="Z604" t="str">
            <v>CH Morris</v>
          </cell>
          <cell r="AA604" t="str">
            <v>MM Sharma</v>
          </cell>
        </row>
        <row r="605">
          <cell r="A605">
            <v>598021</v>
          </cell>
          <cell r="B605" t="str">
            <v>Hyderabad</v>
          </cell>
          <cell r="C605">
            <v>41383</v>
          </cell>
          <cell r="D605" t="str">
            <v>Sunrisers Hyderabad</v>
          </cell>
          <cell r="E605" t="str">
            <v>Kings XI Punjab</v>
          </cell>
          <cell r="F605" t="str">
            <v>Q de Kock</v>
          </cell>
          <cell r="G605" t="str">
            <v>PA Reddy</v>
          </cell>
          <cell r="H605" t="str">
            <v>GH Vihari</v>
          </cell>
          <cell r="I605" t="str">
            <v>CL White</v>
          </cell>
          <cell r="J605" t="str">
            <v>BB Samantray</v>
          </cell>
          <cell r="K605" t="str">
            <v>NLTC Perera</v>
          </cell>
          <cell r="L605" t="str">
            <v>A Ashish Reddy</v>
          </cell>
          <cell r="M605" t="str">
            <v>KV Sharma</v>
          </cell>
          <cell r="N605" t="str">
            <v>A Mishra</v>
          </cell>
          <cell r="O605" t="str">
            <v>DW Steyn</v>
          </cell>
          <cell r="P605" t="str">
            <v>I Sharma</v>
          </cell>
          <cell r="Q605" t="str">
            <v>Mandeep Singh</v>
          </cell>
          <cell r="R605" t="str">
            <v>AC Gilchrist</v>
          </cell>
          <cell r="S605" t="str">
            <v>PC Valthaty</v>
          </cell>
          <cell r="T605" t="str">
            <v>DJ Hussey</v>
          </cell>
          <cell r="U605" t="str">
            <v>PP Chawla</v>
          </cell>
          <cell r="V605" t="str">
            <v>Gurkeerat Singh</v>
          </cell>
          <cell r="W605" t="str">
            <v>Azhar Mahmood</v>
          </cell>
          <cell r="X605" t="str">
            <v>MS Gony</v>
          </cell>
          <cell r="Y605" t="str">
            <v>M Vohra</v>
          </cell>
          <cell r="Z605" t="str">
            <v>AD Mascarenhas</v>
          </cell>
          <cell r="AA605" t="str">
            <v>P Kumar</v>
          </cell>
        </row>
        <row r="606">
          <cell r="A606">
            <v>598020</v>
          </cell>
          <cell r="B606" t="str">
            <v>Delhi</v>
          </cell>
          <cell r="C606">
            <v>41382</v>
          </cell>
          <cell r="D606" t="str">
            <v>Delhi Daredevils</v>
          </cell>
          <cell r="E606" t="str">
            <v>Chennai Super Kings</v>
          </cell>
          <cell r="F606" t="str">
            <v>DA Warner</v>
          </cell>
          <cell r="G606" t="str">
            <v>V Sehwag</v>
          </cell>
          <cell r="H606" t="str">
            <v>MC Juneja</v>
          </cell>
          <cell r="I606" t="str">
            <v>DPMD Jayawardene</v>
          </cell>
          <cell r="J606" t="str">
            <v>BMAJ Mendis</v>
          </cell>
          <cell r="K606" t="str">
            <v>KM Jadhav</v>
          </cell>
          <cell r="L606" t="str">
            <v>IK Pathan</v>
          </cell>
          <cell r="M606" t="str">
            <v>AB Agarkar</v>
          </cell>
          <cell r="N606" t="str">
            <v>M Morkel</v>
          </cell>
          <cell r="O606" t="str">
            <v>S Nadeem</v>
          </cell>
          <cell r="P606" t="str">
            <v>UT Yadav</v>
          </cell>
          <cell r="Q606" t="str">
            <v>MEK Hussey</v>
          </cell>
          <cell r="R606" t="str">
            <v>M Vijay</v>
          </cell>
          <cell r="S606" t="str">
            <v>SK Raina</v>
          </cell>
          <cell r="T606" t="str">
            <v>MS Dhoni</v>
          </cell>
          <cell r="U606" t="str">
            <v>DJ Bravo</v>
          </cell>
          <cell r="V606" t="str">
            <v>S Badrinath</v>
          </cell>
          <cell r="W606" t="str">
            <v>RA Jadeja</v>
          </cell>
          <cell r="X606" t="str">
            <v>JA Morkel</v>
          </cell>
          <cell r="Y606" t="str">
            <v>CH Morris</v>
          </cell>
          <cell r="Z606" t="str">
            <v>R Ashwin</v>
          </cell>
          <cell r="AA606" t="str">
            <v>MM Sharma</v>
          </cell>
        </row>
        <row r="607">
          <cell r="A607">
            <v>598019</v>
          </cell>
          <cell r="B607" t="str">
            <v>Jaipur</v>
          </cell>
          <cell r="C607">
            <v>41381</v>
          </cell>
          <cell r="D607" t="str">
            <v>Rajasthan Royals</v>
          </cell>
          <cell r="E607" t="str">
            <v>Mumbai Indians</v>
          </cell>
          <cell r="F607" t="str">
            <v>SR Watson</v>
          </cell>
          <cell r="G607" t="str">
            <v>AM Rahane</v>
          </cell>
          <cell r="H607" t="str">
            <v>DH Yagnik</v>
          </cell>
          <cell r="I607" t="str">
            <v>STR Binny</v>
          </cell>
          <cell r="J607" t="str">
            <v>BJ Hodge</v>
          </cell>
          <cell r="K607" t="str">
            <v>R Dravid</v>
          </cell>
          <cell r="L607" t="str">
            <v>JP Faulkner</v>
          </cell>
          <cell r="M607" t="str">
            <v>KK Cooper</v>
          </cell>
          <cell r="N607" t="str">
            <v>AA Chavan</v>
          </cell>
          <cell r="O607" t="str">
            <v>A Chandila</v>
          </cell>
          <cell r="P607" t="str">
            <v>SK Trivedi</v>
          </cell>
          <cell r="Q607" t="str">
            <v>SR Tendulkar</v>
          </cell>
          <cell r="R607" t="str">
            <v>RT Ponting</v>
          </cell>
          <cell r="S607" t="str">
            <v>KD Karthik</v>
          </cell>
          <cell r="T607" t="str">
            <v>RG Sharma</v>
          </cell>
          <cell r="U607" t="str">
            <v>KA Pollard</v>
          </cell>
          <cell r="V607" t="str">
            <v>AT Rayudu</v>
          </cell>
          <cell r="W607" t="str">
            <v>R Dhawan</v>
          </cell>
          <cell r="X607" t="str">
            <v>Harbhajan Singh</v>
          </cell>
          <cell r="Y607" t="str">
            <v>MG Johnson</v>
          </cell>
          <cell r="Z607" t="str">
            <v>SL Malinga</v>
          </cell>
          <cell r="AA607" t="str">
            <v>PP Ojha</v>
          </cell>
        </row>
        <row r="608">
          <cell r="A608">
            <v>598018</v>
          </cell>
          <cell r="B608" t="str">
            <v>Pune</v>
          </cell>
          <cell r="C608">
            <v>41381</v>
          </cell>
          <cell r="D608" t="str">
            <v>Pune Warriors</v>
          </cell>
          <cell r="E608" t="str">
            <v>Sunrisers Hyderabad</v>
          </cell>
          <cell r="F608" t="str">
            <v>RV Uthappa</v>
          </cell>
          <cell r="G608" t="str">
            <v>AJ Finch</v>
          </cell>
          <cell r="H608" t="str">
            <v>TL Suman</v>
          </cell>
          <cell r="I608" t="str">
            <v>SPD Smith</v>
          </cell>
          <cell r="J608" t="str">
            <v>AD Mathews</v>
          </cell>
          <cell r="K608" t="str">
            <v>MR Marsh</v>
          </cell>
          <cell r="L608" t="str">
            <v>AM Nayar</v>
          </cell>
          <cell r="M608" t="str">
            <v>MK Pandey</v>
          </cell>
          <cell r="N608" t="str">
            <v>B Kumar</v>
          </cell>
          <cell r="O608" t="str">
            <v>R Sharma</v>
          </cell>
          <cell r="P608" t="str">
            <v>AB Dinda</v>
          </cell>
          <cell r="Q608" t="str">
            <v>PA Patel</v>
          </cell>
          <cell r="R608" t="str">
            <v>Q de Kock</v>
          </cell>
          <cell r="S608" t="str">
            <v>GH Vihari</v>
          </cell>
          <cell r="T608" t="str">
            <v>CL White</v>
          </cell>
          <cell r="U608" t="str">
            <v>BB Samantray</v>
          </cell>
          <cell r="V608" t="str">
            <v>KV Sharma</v>
          </cell>
          <cell r="W608" t="str">
            <v>NLTC Perera</v>
          </cell>
          <cell r="X608" t="str">
            <v>A Mishra</v>
          </cell>
          <cell r="Y608" t="str">
            <v>A Ashish Reddy</v>
          </cell>
          <cell r="Z608" t="str">
            <v>DW Steyn</v>
          </cell>
          <cell r="AA608" t="str">
            <v>I Sharma</v>
          </cell>
        </row>
        <row r="609">
          <cell r="A609">
            <v>598016</v>
          </cell>
          <cell r="B609" t="str">
            <v>Chandigarh</v>
          </cell>
          <cell r="C609">
            <v>41380</v>
          </cell>
          <cell r="D609" t="str">
            <v>Kings XI Punjab</v>
          </cell>
          <cell r="E609" t="str">
            <v>Kolkata Knight Riders</v>
          </cell>
          <cell r="F609" t="str">
            <v>AC Gilchrist</v>
          </cell>
          <cell r="G609" t="str">
            <v>Mandeep Singh</v>
          </cell>
          <cell r="H609" t="str">
            <v>M Vohra</v>
          </cell>
          <cell r="I609" t="str">
            <v>DJ Hussey</v>
          </cell>
          <cell r="J609" t="str">
            <v>DA Miller</v>
          </cell>
          <cell r="K609" t="str">
            <v>Azhar Mahmood</v>
          </cell>
          <cell r="L609" t="str">
            <v>Gurkeerat Singh</v>
          </cell>
          <cell r="M609" t="str">
            <v>MS Gony</v>
          </cell>
          <cell r="N609" t="str">
            <v>PP Chawla</v>
          </cell>
          <cell r="O609" t="str">
            <v>P Kumar</v>
          </cell>
          <cell r="P609" t="str">
            <v>P Awana</v>
          </cell>
          <cell r="Q609" t="str">
            <v>MS Bisla</v>
          </cell>
          <cell r="R609" t="str">
            <v>G Gambhir</v>
          </cell>
          <cell r="S609" t="str">
            <v>JH Kallis</v>
          </cell>
          <cell r="T609" t="str">
            <v>EJG Morgan</v>
          </cell>
          <cell r="U609" t="str">
            <v>MK Tiwary</v>
          </cell>
          <cell r="V609" t="str">
            <v>YK Pathan</v>
          </cell>
          <cell r="W609" t="str">
            <v>DB Das</v>
          </cell>
          <cell r="X609" t="str">
            <v>R Bhatia</v>
          </cell>
          <cell r="Y609" t="str">
            <v>SMSM Senanayake</v>
          </cell>
          <cell r="Z609" t="str">
            <v>SP Narine</v>
          </cell>
          <cell r="AA609" t="str">
            <v>L Balaji</v>
          </cell>
        </row>
        <row r="610">
          <cell r="A610">
            <v>598017</v>
          </cell>
          <cell r="B610" t="str">
            <v>Bangalore</v>
          </cell>
          <cell r="C610">
            <v>41380</v>
          </cell>
          <cell r="D610" t="str">
            <v>Royal Challengers Bangalore</v>
          </cell>
          <cell r="E610" t="str">
            <v>Delhi Daredevils</v>
          </cell>
          <cell r="F610" t="str">
            <v>CH Gayle</v>
          </cell>
          <cell r="G610" t="str">
            <v>KL Rahul</v>
          </cell>
          <cell r="H610" t="str">
            <v>V Kohli</v>
          </cell>
          <cell r="I610" t="str">
            <v>AB de Villiers</v>
          </cell>
          <cell r="J610" t="str">
            <v>AB McDonald</v>
          </cell>
          <cell r="K610" t="str">
            <v>KB Arun Karthik</v>
          </cell>
          <cell r="L610" t="str">
            <v>J Syed Mohammad</v>
          </cell>
          <cell r="M610" t="str">
            <v>R Vinay Kumar</v>
          </cell>
          <cell r="N610" t="str">
            <v>R Rampaul</v>
          </cell>
          <cell r="O610" t="str">
            <v>RP Singh</v>
          </cell>
          <cell r="P610" t="str">
            <v>JD Unadkat</v>
          </cell>
          <cell r="Q610" t="str">
            <v>DA Warner</v>
          </cell>
          <cell r="R610" t="str">
            <v>V Sehwag</v>
          </cell>
          <cell r="S610" t="str">
            <v>MC Juneja</v>
          </cell>
          <cell r="T610" t="str">
            <v>DPMD Jayawardene</v>
          </cell>
          <cell r="U610" t="str">
            <v>BJ Rohrer</v>
          </cell>
          <cell r="V610" t="str">
            <v>KM Jadhav</v>
          </cell>
          <cell r="W610" t="str">
            <v>IK Pathan</v>
          </cell>
          <cell r="X610" t="str">
            <v>M Morkel</v>
          </cell>
          <cell r="Y610" t="str">
            <v>S Nadeem</v>
          </cell>
          <cell r="Z610" t="str">
            <v>A Nehra</v>
          </cell>
          <cell r="AA610" t="str">
            <v>UT Yadav</v>
          </cell>
        </row>
        <row r="611">
          <cell r="A611">
            <v>598015</v>
          </cell>
          <cell r="B611" t="str">
            <v>Chennai</v>
          </cell>
          <cell r="C611">
            <v>41379</v>
          </cell>
          <cell r="D611" t="str">
            <v>Chennai Super Kings</v>
          </cell>
          <cell r="E611" t="str">
            <v>Pune Warriors</v>
          </cell>
          <cell r="F611" t="str">
            <v>S Anirudha</v>
          </cell>
          <cell r="G611" t="str">
            <v>M Vijay</v>
          </cell>
          <cell r="H611" t="str">
            <v>SK Raina</v>
          </cell>
          <cell r="I611" t="str">
            <v>S Badrinath</v>
          </cell>
          <cell r="J611" t="str">
            <v>RA Jadeja</v>
          </cell>
          <cell r="K611" t="str">
            <v>MS Dhoni</v>
          </cell>
          <cell r="L611" t="str">
            <v>DJ Bravo</v>
          </cell>
          <cell r="M611" t="str">
            <v>JA Morkel</v>
          </cell>
          <cell r="N611" t="str">
            <v>CH Morris</v>
          </cell>
          <cell r="O611" t="str">
            <v>R Ashwin</v>
          </cell>
          <cell r="P611" t="str">
            <v>DP Nannes</v>
          </cell>
          <cell r="Q611" t="str">
            <v>RV Uthappa</v>
          </cell>
          <cell r="R611" t="str">
            <v>AJ Finch</v>
          </cell>
          <cell r="S611" t="str">
            <v>LRPL Taylor</v>
          </cell>
          <cell r="T611" t="str">
            <v>SPD Smith</v>
          </cell>
          <cell r="U611" t="str">
            <v>MR Marsh</v>
          </cell>
          <cell r="V611" t="str">
            <v>MK Pandey</v>
          </cell>
          <cell r="W611" t="str">
            <v>AM Nayar</v>
          </cell>
          <cell r="X611" t="str">
            <v>TL Suman</v>
          </cell>
          <cell r="Y611" t="str">
            <v>B Kumar</v>
          </cell>
          <cell r="Z611" t="str">
            <v>R Sharma</v>
          </cell>
          <cell r="AA611" t="str">
            <v>AB Dinda</v>
          </cell>
        </row>
        <row r="612">
          <cell r="A612">
            <v>598014</v>
          </cell>
          <cell r="B612" t="str">
            <v>Jaipur</v>
          </cell>
          <cell r="C612">
            <v>41378</v>
          </cell>
          <cell r="D612" t="str">
            <v>Rajasthan Royals</v>
          </cell>
          <cell r="E612" t="str">
            <v>Kings XI Punjab</v>
          </cell>
          <cell r="F612" t="str">
            <v>SR Watson</v>
          </cell>
          <cell r="G612" t="str">
            <v>AM Rahane</v>
          </cell>
          <cell r="H612" t="str">
            <v>R Dravid</v>
          </cell>
          <cell r="I612" t="str">
            <v>STR Binny</v>
          </cell>
          <cell r="J612" t="str">
            <v>BJ Hodge</v>
          </cell>
          <cell r="K612" t="str">
            <v>SV Samson</v>
          </cell>
          <cell r="L612" t="str">
            <v>JP Faulkner</v>
          </cell>
          <cell r="M612" t="str">
            <v>KK Cooper</v>
          </cell>
          <cell r="N612" t="str">
            <v>SK Trivedi</v>
          </cell>
          <cell r="O612" t="str">
            <v>A Chandila</v>
          </cell>
          <cell r="P612" t="str">
            <v>S Sreesanth</v>
          </cell>
          <cell r="Q612" t="str">
            <v>Mandeep Singh</v>
          </cell>
          <cell r="R612" t="str">
            <v>AC Gilchrist</v>
          </cell>
          <cell r="S612" t="str">
            <v>M Vohra</v>
          </cell>
          <cell r="T612" t="str">
            <v>DJ Hussey</v>
          </cell>
          <cell r="U612" t="str">
            <v>Gurkeerat Singh</v>
          </cell>
          <cell r="V612" t="str">
            <v>R Sathish</v>
          </cell>
          <cell r="W612" t="str">
            <v>Azhar Mahmood</v>
          </cell>
          <cell r="X612" t="str">
            <v>PP Chawla</v>
          </cell>
          <cell r="Y612" t="str">
            <v>RJ Harris</v>
          </cell>
          <cell r="Z612" t="str">
            <v>P Kumar</v>
          </cell>
          <cell r="AA612" t="str">
            <v>P Awana</v>
          </cell>
        </row>
        <row r="613">
          <cell r="A613">
            <v>598013</v>
          </cell>
          <cell r="B613" t="str">
            <v>Kolkata</v>
          </cell>
          <cell r="C613">
            <v>41378</v>
          </cell>
          <cell r="D613" t="str">
            <v>Kolkata Knight Riders</v>
          </cell>
          <cell r="E613" t="str">
            <v>Sunrisers Hyderabad</v>
          </cell>
          <cell r="F613" t="str">
            <v>MS Bisla</v>
          </cell>
          <cell r="G613" t="str">
            <v>G Gambhir</v>
          </cell>
          <cell r="H613" t="str">
            <v>JH Kallis</v>
          </cell>
          <cell r="I613" t="str">
            <v>EJG Morgan</v>
          </cell>
          <cell r="J613" t="str">
            <v>YK Pathan</v>
          </cell>
          <cell r="K613" t="str">
            <v>MK Tiwary</v>
          </cell>
          <cell r="L613" t="str">
            <v>R Bhatia</v>
          </cell>
          <cell r="M613" t="str">
            <v>LR Shukla</v>
          </cell>
          <cell r="N613" t="str">
            <v>SMSM Senanayake</v>
          </cell>
          <cell r="O613" t="str">
            <v>SP Narine</v>
          </cell>
          <cell r="P613" t="str">
            <v>L Balaji</v>
          </cell>
          <cell r="Q613" t="str">
            <v>PA Patel</v>
          </cell>
          <cell r="R613" t="str">
            <v>CL White</v>
          </cell>
          <cell r="S613" t="str">
            <v>KC Sangakkara</v>
          </cell>
          <cell r="T613" t="str">
            <v>DB Ravi Teja</v>
          </cell>
          <cell r="U613" t="str">
            <v>NLTC Perera</v>
          </cell>
          <cell r="V613" t="str">
            <v>A Ashish Reddy</v>
          </cell>
          <cell r="W613" t="str">
            <v>KV Sharma</v>
          </cell>
          <cell r="X613" t="str">
            <v>GH Vihari</v>
          </cell>
          <cell r="Y613" t="str">
            <v>A Mishra</v>
          </cell>
          <cell r="Z613" t="str">
            <v>DW Steyn</v>
          </cell>
          <cell r="AA613" t="str">
            <v>I Sharma</v>
          </cell>
        </row>
        <row r="614">
          <cell r="A614">
            <v>598012</v>
          </cell>
          <cell r="B614" t="str">
            <v>Chennai</v>
          </cell>
          <cell r="C614">
            <v>41377</v>
          </cell>
          <cell r="D614" t="str">
            <v>Chennai Super Kings</v>
          </cell>
          <cell r="E614" t="str">
            <v>Royal Challengers Bangalore</v>
          </cell>
          <cell r="F614" t="str">
            <v>MEK Hussey</v>
          </cell>
          <cell r="G614" t="str">
            <v>M Vijay</v>
          </cell>
          <cell r="H614" t="str">
            <v>SK Raina</v>
          </cell>
          <cell r="I614" t="str">
            <v>S Badrinath</v>
          </cell>
          <cell r="J614" t="str">
            <v>MS Dhoni</v>
          </cell>
          <cell r="K614" t="str">
            <v>RA Jadeja</v>
          </cell>
          <cell r="L614" t="str">
            <v>DJ Bravo</v>
          </cell>
          <cell r="M614" t="str">
            <v>CH Morris</v>
          </cell>
          <cell r="N614" t="str">
            <v>R Ashwin</v>
          </cell>
          <cell r="O614" t="str">
            <v>DP Nannes</v>
          </cell>
          <cell r="P614" t="str">
            <v>MM Sharma</v>
          </cell>
          <cell r="Q614" t="str">
            <v>CH Gayle</v>
          </cell>
          <cell r="R614" t="str">
            <v>MA Agarwal</v>
          </cell>
          <cell r="S614" t="str">
            <v>V Kohli</v>
          </cell>
          <cell r="T614" t="str">
            <v>AB de Villiers</v>
          </cell>
          <cell r="U614" t="str">
            <v>DT Christian</v>
          </cell>
          <cell r="V614" t="str">
            <v>R Rampaul</v>
          </cell>
          <cell r="W614" t="str">
            <v>KB Arun Karthik</v>
          </cell>
          <cell r="X614" t="str">
            <v>J Syed Mohammad</v>
          </cell>
          <cell r="Y614" t="str">
            <v>R Vinay Kumar</v>
          </cell>
          <cell r="Z614" t="str">
            <v>M Kartik</v>
          </cell>
          <cell r="AA614" t="str">
            <v>RP Singh</v>
          </cell>
        </row>
        <row r="615">
          <cell r="A615">
            <v>598011</v>
          </cell>
          <cell r="B615" t="str">
            <v>Mumbai</v>
          </cell>
          <cell r="C615">
            <v>41377</v>
          </cell>
          <cell r="D615" t="str">
            <v>Mumbai Indians</v>
          </cell>
          <cell r="E615" t="str">
            <v>Pune Warriors</v>
          </cell>
          <cell r="F615" t="str">
            <v>RT Ponting</v>
          </cell>
          <cell r="G615" t="str">
            <v>SR Tendulkar</v>
          </cell>
          <cell r="H615" t="str">
            <v>KD Karthik</v>
          </cell>
          <cell r="I615" t="str">
            <v>RG Sharma</v>
          </cell>
          <cell r="J615" t="str">
            <v>KA Pollard</v>
          </cell>
          <cell r="K615" t="str">
            <v>AT Rayudu</v>
          </cell>
          <cell r="L615" t="str">
            <v>Harbhajan Singh</v>
          </cell>
          <cell r="M615" t="str">
            <v>R Dhawan</v>
          </cell>
          <cell r="N615" t="str">
            <v>MG Johnson</v>
          </cell>
          <cell r="O615" t="str">
            <v>PP Ojha</v>
          </cell>
          <cell r="P615" t="str">
            <v>SL Malinga</v>
          </cell>
          <cell r="Q615" t="str">
            <v>AJ Finch</v>
          </cell>
          <cell r="R615" t="str">
            <v>RV Uthappa</v>
          </cell>
          <cell r="S615" t="str">
            <v>LRPL Taylor</v>
          </cell>
          <cell r="T615" t="str">
            <v>Yuvraj Singh</v>
          </cell>
          <cell r="U615" t="str">
            <v>TL Suman</v>
          </cell>
          <cell r="V615" t="str">
            <v>AD Mathews</v>
          </cell>
          <cell r="W615" t="str">
            <v>MR Marsh</v>
          </cell>
          <cell r="X615" t="str">
            <v>AM Nayar</v>
          </cell>
          <cell r="Y615" t="str">
            <v>B Kumar</v>
          </cell>
          <cell r="Z615" t="str">
            <v>R Sharma</v>
          </cell>
          <cell r="AA615" t="str">
            <v>AB Dinda</v>
          </cell>
        </row>
        <row r="616">
          <cell r="A616">
            <v>598010</v>
          </cell>
          <cell r="B616" t="str">
            <v>Delhi</v>
          </cell>
          <cell r="C616">
            <v>41376</v>
          </cell>
          <cell r="D616" t="str">
            <v>Delhi Daredevils</v>
          </cell>
          <cell r="E616" t="str">
            <v>Sunrisers Hyderabad</v>
          </cell>
          <cell r="F616" t="str">
            <v>DA Warner</v>
          </cell>
          <cell r="G616" t="str">
            <v>V Sehwag</v>
          </cell>
          <cell r="H616" t="str">
            <v>DPMD Jayawardene</v>
          </cell>
          <cell r="I616" t="str">
            <v>MC Juneja</v>
          </cell>
          <cell r="J616" t="str">
            <v>J Botha</v>
          </cell>
          <cell r="K616" t="str">
            <v>IK Pathan</v>
          </cell>
          <cell r="L616" t="str">
            <v>KM Jadhav</v>
          </cell>
          <cell r="M616" t="str">
            <v>M Morkel</v>
          </cell>
          <cell r="N616" t="str">
            <v>S Nadeem</v>
          </cell>
          <cell r="O616" t="str">
            <v>UT Yadav</v>
          </cell>
          <cell r="P616" t="str">
            <v>S Kaul</v>
          </cell>
          <cell r="Q616" t="str">
            <v>PA Reddy</v>
          </cell>
          <cell r="R616" t="str">
            <v>PA Patel</v>
          </cell>
          <cell r="S616" t="str">
            <v>KC Sangakkara</v>
          </cell>
          <cell r="T616" t="str">
            <v>GH Vihari</v>
          </cell>
          <cell r="U616" t="str">
            <v>CL White</v>
          </cell>
          <cell r="V616" t="str">
            <v>NLTC Perera</v>
          </cell>
          <cell r="W616" t="str">
            <v>A Ashish Reddy</v>
          </cell>
          <cell r="X616" t="str">
            <v>A Mishra</v>
          </cell>
          <cell r="Y616" t="str">
            <v>DW Steyn</v>
          </cell>
          <cell r="Z616" t="str">
            <v>I Sharma</v>
          </cell>
          <cell r="AA616" t="str">
            <v>Anand Rajan</v>
          </cell>
        </row>
        <row r="617">
          <cell r="A617">
            <v>598009</v>
          </cell>
          <cell r="B617" t="str">
            <v>Pune</v>
          </cell>
          <cell r="C617">
            <v>41375</v>
          </cell>
          <cell r="D617" t="str">
            <v>Pune Warriors</v>
          </cell>
          <cell r="E617" t="str">
            <v>Rajasthan Royals</v>
          </cell>
          <cell r="F617" t="str">
            <v>RV Uthappa</v>
          </cell>
          <cell r="G617" t="str">
            <v>AJ Finch</v>
          </cell>
          <cell r="H617" t="str">
            <v>LRPL Taylor</v>
          </cell>
          <cell r="I617" t="str">
            <v>Yuvraj Singh</v>
          </cell>
          <cell r="J617" t="str">
            <v>AD Mathews</v>
          </cell>
          <cell r="K617" t="str">
            <v>TL Suman</v>
          </cell>
          <cell r="L617" t="str">
            <v>AM Nayar</v>
          </cell>
          <cell r="M617" t="str">
            <v>MR Marsh</v>
          </cell>
          <cell r="N617" t="str">
            <v>B Kumar</v>
          </cell>
          <cell r="O617" t="str">
            <v>R Sharma</v>
          </cell>
          <cell r="P617" t="str">
            <v>AB Dinda</v>
          </cell>
          <cell r="Q617" t="str">
            <v>MDKJ Perera</v>
          </cell>
          <cell r="R617" t="str">
            <v>AM Rahane</v>
          </cell>
          <cell r="S617" t="str">
            <v>R Dravid</v>
          </cell>
          <cell r="T617" t="str">
            <v>STR Binny</v>
          </cell>
          <cell r="U617" t="str">
            <v>BJ Hodge</v>
          </cell>
          <cell r="V617" t="str">
            <v>DH Yagnik</v>
          </cell>
          <cell r="W617" t="str">
            <v>JP Faulkner</v>
          </cell>
          <cell r="X617" t="str">
            <v>KK Cooper</v>
          </cell>
          <cell r="Y617" t="str">
            <v>S Sreesanth</v>
          </cell>
          <cell r="Z617" t="str">
            <v>Harmeet Singh</v>
          </cell>
          <cell r="AA617" t="str">
            <v>SK Trivedi</v>
          </cell>
        </row>
        <row r="618">
          <cell r="A618">
            <v>598008</v>
          </cell>
          <cell r="B618" t="str">
            <v>Bangalore</v>
          </cell>
          <cell r="C618">
            <v>41375</v>
          </cell>
          <cell r="D618" t="str">
            <v>Royal Challengers Bangalore</v>
          </cell>
          <cell r="E618" t="str">
            <v>Kolkata Knight Riders</v>
          </cell>
          <cell r="F618" t="str">
            <v>CH Gayle</v>
          </cell>
          <cell r="G618" t="str">
            <v>MA Agarwal</v>
          </cell>
          <cell r="H618" t="str">
            <v>V Kohli</v>
          </cell>
          <cell r="I618" t="str">
            <v>AB de Villiers</v>
          </cell>
          <cell r="J618" t="str">
            <v>MC Henriques</v>
          </cell>
          <cell r="K618" t="str">
            <v>KB Arun Karthik</v>
          </cell>
          <cell r="L618" t="str">
            <v>KL Rahul</v>
          </cell>
          <cell r="M618" t="str">
            <v>R Vinay Kumar</v>
          </cell>
          <cell r="N618" t="str">
            <v>RP Singh</v>
          </cell>
          <cell r="O618" t="str">
            <v>JD Unadkat</v>
          </cell>
          <cell r="P618" t="str">
            <v>M Muralitharan</v>
          </cell>
          <cell r="Q618" t="str">
            <v>MS Bisla</v>
          </cell>
          <cell r="R618" t="str">
            <v>G Gambhir</v>
          </cell>
          <cell r="S618" t="str">
            <v>JH Kallis</v>
          </cell>
          <cell r="T618" t="str">
            <v>YK Pathan</v>
          </cell>
          <cell r="U618" t="str">
            <v>MK Tiwary</v>
          </cell>
          <cell r="V618" t="str">
            <v>EJG Morgan</v>
          </cell>
          <cell r="W618" t="str">
            <v>R Bhatia</v>
          </cell>
          <cell r="X618" t="str">
            <v>R McLaren</v>
          </cell>
          <cell r="Y618" t="str">
            <v>PJ Sangwan</v>
          </cell>
          <cell r="Z618" t="str">
            <v>SP Narine</v>
          </cell>
          <cell r="AA618" t="str">
            <v>L Balaji</v>
          </cell>
        </row>
        <row r="619">
          <cell r="A619">
            <v>598007</v>
          </cell>
          <cell r="B619" t="str">
            <v>Chandigarh</v>
          </cell>
          <cell r="C619">
            <v>41374</v>
          </cell>
          <cell r="D619" t="str">
            <v>Kings XI Punjab</v>
          </cell>
          <cell r="E619" t="str">
            <v>Chennai Super Kings</v>
          </cell>
          <cell r="F619" t="str">
            <v>Mandeep Singh</v>
          </cell>
          <cell r="G619" t="str">
            <v>AC Gilchrist</v>
          </cell>
          <cell r="H619" t="str">
            <v>M Vohra</v>
          </cell>
          <cell r="I619" t="str">
            <v>DJ Hussey</v>
          </cell>
          <cell r="J619" t="str">
            <v>Gurkeerat Singh</v>
          </cell>
          <cell r="K619" t="str">
            <v>Azhar Mahmood</v>
          </cell>
          <cell r="L619" t="str">
            <v>R Sathish</v>
          </cell>
          <cell r="M619" t="str">
            <v>PP Chawla</v>
          </cell>
          <cell r="N619" t="str">
            <v>RJ Harris</v>
          </cell>
          <cell r="O619" t="str">
            <v>P Kumar</v>
          </cell>
          <cell r="P619" t="str">
            <v>P Awana</v>
          </cell>
          <cell r="Q619" t="str">
            <v>M Vijay</v>
          </cell>
          <cell r="R619" t="str">
            <v>MEK Hussey</v>
          </cell>
          <cell r="S619" t="str">
            <v>SK Raina</v>
          </cell>
          <cell r="T619" t="str">
            <v>S Badrinath</v>
          </cell>
          <cell r="U619" t="str">
            <v>MS Dhoni</v>
          </cell>
          <cell r="V619" t="str">
            <v>RA Jadeja</v>
          </cell>
          <cell r="W619" t="str">
            <v>DJ Bravo</v>
          </cell>
          <cell r="X619" t="str">
            <v>R Ashwin</v>
          </cell>
          <cell r="Y619" t="str">
            <v>DP Nannes</v>
          </cell>
          <cell r="Z619" t="str">
            <v>CH Morris</v>
          </cell>
          <cell r="AA619" t="str">
            <v>AS Rajpoot</v>
          </cell>
        </row>
        <row r="620">
          <cell r="A620">
            <v>598048</v>
          </cell>
          <cell r="B620" t="str">
            <v>Bangalore</v>
          </cell>
          <cell r="C620">
            <v>41373</v>
          </cell>
          <cell r="D620" t="str">
            <v>Royal Challengers Bangalore</v>
          </cell>
          <cell r="E620" t="str">
            <v>Sunrisers Hyderabad</v>
          </cell>
          <cell r="F620" t="str">
            <v>MA Agarwal</v>
          </cell>
          <cell r="G620" t="str">
            <v>CH Gayle</v>
          </cell>
          <cell r="H620" t="str">
            <v>V Kohli</v>
          </cell>
          <cell r="I620" t="str">
            <v>AB de Villiers</v>
          </cell>
          <cell r="J620" t="str">
            <v>MC Henriques</v>
          </cell>
          <cell r="K620" t="str">
            <v>KB Arun Karthik</v>
          </cell>
          <cell r="L620" t="str">
            <v>R Vinay Kumar</v>
          </cell>
          <cell r="M620" t="str">
            <v>M Kartik</v>
          </cell>
          <cell r="N620" t="str">
            <v>JD Unadkat</v>
          </cell>
          <cell r="O620" t="str">
            <v>RP Singh</v>
          </cell>
          <cell r="P620" t="str">
            <v>M Muralitharan</v>
          </cell>
          <cell r="Q620" t="str">
            <v>PA Reddy</v>
          </cell>
          <cell r="R620" t="str">
            <v>PA Patel</v>
          </cell>
          <cell r="S620" t="str">
            <v>KC Sangakkara</v>
          </cell>
          <cell r="T620" t="str">
            <v>CL White</v>
          </cell>
          <cell r="U620" t="str">
            <v>NLTC Perera</v>
          </cell>
          <cell r="V620" t="str">
            <v>A Ashish Reddy</v>
          </cell>
          <cell r="W620" t="str">
            <v>GH Vihari</v>
          </cell>
          <cell r="X620" t="str">
            <v>BB Samantray</v>
          </cell>
          <cell r="Y620" t="str">
            <v>A Mishra</v>
          </cell>
          <cell r="Z620" t="str">
            <v>DW Steyn</v>
          </cell>
          <cell r="AA620" t="str">
            <v>I Sharma</v>
          </cell>
        </row>
        <row r="621">
          <cell r="A621">
            <v>598006</v>
          </cell>
          <cell r="B621" t="str">
            <v>Mumbai</v>
          </cell>
          <cell r="C621">
            <v>41373</v>
          </cell>
          <cell r="D621" t="str">
            <v>Mumbai Indians</v>
          </cell>
          <cell r="E621" t="str">
            <v>Delhi Daredevils</v>
          </cell>
          <cell r="F621" t="str">
            <v>RT Ponting</v>
          </cell>
          <cell r="G621" t="str">
            <v>SR Tendulkar</v>
          </cell>
          <cell r="H621" t="str">
            <v>KD Karthik</v>
          </cell>
          <cell r="I621" t="str">
            <v>RG Sharma</v>
          </cell>
          <cell r="J621" t="str">
            <v>KA Pollard</v>
          </cell>
          <cell r="K621" t="str">
            <v>AT Rayudu</v>
          </cell>
          <cell r="L621" t="str">
            <v>Harbhajan Singh</v>
          </cell>
          <cell r="M621" t="str">
            <v>R Dhawan</v>
          </cell>
          <cell r="N621" t="str">
            <v>MG Johnson</v>
          </cell>
          <cell r="O621" t="str">
            <v>PP Ojha</v>
          </cell>
          <cell r="P621" t="str">
            <v>SL Malinga</v>
          </cell>
          <cell r="Q621" t="str">
            <v>UBT Chand</v>
          </cell>
          <cell r="R621" t="str">
            <v>DA Warner</v>
          </cell>
          <cell r="S621" t="str">
            <v>DPMD Jayawardene</v>
          </cell>
          <cell r="T621" t="str">
            <v>MC Juneja</v>
          </cell>
          <cell r="U621" t="str">
            <v>BMAJ Mendis</v>
          </cell>
          <cell r="V621" t="str">
            <v>IK Pathan</v>
          </cell>
          <cell r="W621" t="str">
            <v>KM Jadhav</v>
          </cell>
          <cell r="X621" t="str">
            <v>S Nadeem</v>
          </cell>
          <cell r="Y621" t="str">
            <v>M Morkel</v>
          </cell>
          <cell r="Z621" t="str">
            <v>A Nehra</v>
          </cell>
          <cell r="AA621" t="str">
            <v>UT Yadav</v>
          </cell>
        </row>
        <row r="622">
          <cell r="A622">
            <v>598005</v>
          </cell>
          <cell r="B622" t="str">
            <v>Jaipur</v>
          </cell>
          <cell r="C622">
            <v>41372</v>
          </cell>
          <cell r="D622" t="str">
            <v>Rajasthan Royals</v>
          </cell>
          <cell r="E622" t="str">
            <v>Kolkata Knight Riders</v>
          </cell>
          <cell r="F622" t="str">
            <v>SR Watson</v>
          </cell>
          <cell r="G622" t="str">
            <v>AM Rahane</v>
          </cell>
          <cell r="H622" t="str">
            <v>R Dravid</v>
          </cell>
          <cell r="I622" t="str">
            <v>STR Binny</v>
          </cell>
          <cell r="J622" t="str">
            <v>BJ Hodge</v>
          </cell>
          <cell r="K622" t="str">
            <v>KK Cooper</v>
          </cell>
          <cell r="L622" t="str">
            <v>DH Yagnik</v>
          </cell>
          <cell r="M622" t="str">
            <v>S Sreesanth</v>
          </cell>
          <cell r="N622" t="str">
            <v>SK Trivedi</v>
          </cell>
          <cell r="O622" t="str">
            <v>SW Tait</v>
          </cell>
          <cell r="P622" t="str">
            <v>R Shukla</v>
          </cell>
          <cell r="Q622" t="str">
            <v>MS Bisla</v>
          </cell>
          <cell r="R622" t="str">
            <v>G Gambhir</v>
          </cell>
          <cell r="S622" t="str">
            <v>JH Kallis</v>
          </cell>
          <cell r="T622" t="str">
            <v>MK Tiwary</v>
          </cell>
          <cell r="U622" t="str">
            <v>EJG Morgan</v>
          </cell>
          <cell r="V622" t="str">
            <v>YK Pathan</v>
          </cell>
          <cell r="W622" t="str">
            <v>LR Shukla</v>
          </cell>
          <cell r="X622" t="str">
            <v>R Bhatia</v>
          </cell>
          <cell r="Y622" t="str">
            <v>B Lee</v>
          </cell>
          <cell r="Z622" t="str">
            <v>Mohammed Shami</v>
          </cell>
          <cell r="AA622" t="str">
            <v>SP Narine</v>
          </cell>
        </row>
        <row r="623">
          <cell r="A623">
            <v>598004</v>
          </cell>
          <cell r="B623" t="str">
            <v>Hyderabad</v>
          </cell>
          <cell r="C623">
            <v>41371</v>
          </cell>
          <cell r="D623" t="str">
            <v>Sunrisers Hyderabad</v>
          </cell>
          <cell r="E623" t="str">
            <v>Royal Challengers Bangalore</v>
          </cell>
          <cell r="F623" t="str">
            <v>PA Reddy</v>
          </cell>
          <cell r="G623" t="str">
            <v>PA Patel</v>
          </cell>
          <cell r="H623" t="str">
            <v>CL White</v>
          </cell>
          <cell r="I623" t="str">
            <v>GH Vihari</v>
          </cell>
          <cell r="J623" t="str">
            <v>KC Sangakkara</v>
          </cell>
          <cell r="K623" t="str">
            <v>NLTC Perera</v>
          </cell>
          <cell r="L623" t="str">
            <v>A Mishra</v>
          </cell>
          <cell r="M623" t="str">
            <v>A Ashish Reddy</v>
          </cell>
          <cell r="N623" t="str">
            <v>DW Steyn</v>
          </cell>
          <cell r="O623" t="str">
            <v>Ankit Sharma</v>
          </cell>
          <cell r="P623" t="str">
            <v>I Sharma</v>
          </cell>
          <cell r="Q623" t="str">
            <v>CH Gayle</v>
          </cell>
          <cell r="R623" t="str">
            <v>TM Dilshan</v>
          </cell>
          <cell r="S623" t="str">
            <v>V Kohli</v>
          </cell>
          <cell r="T623" t="str">
            <v>KK Nair</v>
          </cell>
          <cell r="U623" t="str">
            <v>MC Henriques</v>
          </cell>
          <cell r="V623" t="str">
            <v>MA Agarwal</v>
          </cell>
          <cell r="W623" t="str">
            <v>KB Arun Karthik</v>
          </cell>
          <cell r="X623" t="str">
            <v>R Vinay Kumar</v>
          </cell>
          <cell r="Y623" t="str">
            <v>M Kartik</v>
          </cell>
          <cell r="Z623" t="str">
            <v>JD Unadkat</v>
          </cell>
          <cell r="AA623" t="str">
            <v>M Muralitharan</v>
          </cell>
        </row>
        <row r="624">
          <cell r="A624">
            <v>598003</v>
          </cell>
          <cell r="B624" t="str">
            <v>Pune</v>
          </cell>
          <cell r="C624">
            <v>41371</v>
          </cell>
          <cell r="D624" t="str">
            <v>Pune Warriors</v>
          </cell>
          <cell r="E624" t="str">
            <v>Kings XI Punjab</v>
          </cell>
          <cell r="F624" t="str">
            <v>RV Uthappa</v>
          </cell>
          <cell r="G624" t="str">
            <v>MK Pandey</v>
          </cell>
          <cell r="H624" t="str">
            <v>TL Suman</v>
          </cell>
          <cell r="I624" t="str">
            <v>MN Samuels</v>
          </cell>
          <cell r="J624" t="str">
            <v>LRPL Taylor</v>
          </cell>
          <cell r="K624" t="str">
            <v>AD Mathews</v>
          </cell>
          <cell r="L624" t="str">
            <v>AM Nayar</v>
          </cell>
          <cell r="M624" t="str">
            <v>MR Marsh</v>
          </cell>
          <cell r="N624" t="str">
            <v>B Kumar</v>
          </cell>
          <cell r="O624" t="str">
            <v>R Sharma</v>
          </cell>
          <cell r="P624" t="str">
            <v>AB Dinda</v>
          </cell>
          <cell r="Q624" t="str">
            <v>AC Gilchrist</v>
          </cell>
          <cell r="R624" t="str">
            <v>Mandeep Singh</v>
          </cell>
          <cell r="S624" t="str">
            <v>M Vohra</v>
          </cell>
          <cell r="T624" t="str">
            <v>DJ Hussey</v>
          </cell>
          <cell r="U624" t="str">
            <v>Azhar Mahmood</v>
          </cell>
          <cell r="V624" t="str">
            <v>Gurkeerat Singh</v>
          </cell>
          <cell r="W624" t="str">
            <v>R Sathish</v>
          </cell>
          <cell r="X624" t="str">
            <v>PP Chawla</v>
          </cell>
          <cell r="Y624" t="str">
            <v>P Awana</v>
          </cell>
          <cell r="Z624" t="str">
            <v>P Kumar</v>
          </cell>
          <cell r="AA624" t="str">
            <v>RJ Harris</v>
          </cell>
        </row>
        <row r="625">
          <cell r="A625">
            <v>598002</v>
          </cell>
          <cell r="B625" t="str">
            <v>Chennai</v>
          </cell>
          <cell r="C625">
            <v>41370</v>
          </cell>
          <cell r="D625" t="str">
            <v>Chennai Super Kings</v>
          </cell>
          <cell r="E625" t="str">
            <v>Mumbai Indians</v>
          </cell>
          <cell r="F625" t="str">
            <v>MEK Hussey</v>
          </cell>
          <cell r="G625" t="str">
            <v>M Vijay</v>
          </cell>
          <cell r="H625" t="str">
            <v>SK Raina</v>
          </cell>
          <cell r="I625" t="str">
            <v>DJ Bravo</v>
          </cell>
          <cell r="J625" t="str">
            <v>S Badrinath</v>
          </cell>
          <cell r="K625" t="str">
            <v>MS Dhoni</v>
          </cell>
          <cell r="L625" t="str">
            <v>RA Jadeja</v>
          </cell>
          <cell r="M625" t="str">
            <v>R Ashwin</v>
          </cell>
          <cell r="N625" t="str">
            <v>B Laughlin</v>
          </cell>
          <cell r="O625" t="str">
            <v>AS Rajpoot</v>
          </cell>
          <cell r="P625" t="str">
            <v>DP Nannes</v>
          </cell>
          <cell r="Q625" t="str">
            <v>RT Ponting</v>
          </cell>
          <cell r="R625" t="str">
            <v>SR Tendulkar</v>
          </cell>
          <cell r="S625" t="str">
            <v>KD Karthik</v>
          </cell>
          <cell r="T625" t="str">
            <v>RG Sharma</v>
          </cell>
          <cell r="U625" t="str">
            <v>AT Rayudu</v>
          </cell>
          <cell r="V625" t="str">
            <v>KA Pollard</v>
          </cell>
          <cell r="W625" t="str">
            <v>DR Smith</v>
          </cell>
          <cell r="X625" t="str">
            <v>Harbhajan Singh</v>
          </cell>
          <cell r="Y625" t="str">
            <v>MG Johnson</v>
          </cell>
          <cell r="Z625" t="str">
            <v>MM Patel</v>
          </cell>
          <cell r="AA625" t="str">
            <v>PP Ojha</v>
          </cell>
        </row>
        <row r="626">
          <cell r="A626">
            <v>598001</v>
          </cell>
          <cell r="B626" t="str">
            <v>Delhi</v>
          </cell>
          <cell r="C626">
            <v>41370</v>
          </cell>
          <cell r="D626" t="str">
            <v>Delhi Daredevils</v>
          </cell>
          <cell r="E626" t="str">
            <v>Rajasthan Royals</v>
          </cell>
          <cell r="F626" t="str">
            <v>DA Warner</v>
          </cell>
          <cell r="G626" t="str">
            <v>UBT Chand</v>
          </cell>
          <cell r="H626" t="str">
            <v>DPMD Jayawardene</v>
          </cell>
          <cell r="I626" t="str">
            <v>MC Juneja</v>
          </cell>
          <cell r="J626" t="str">
            <v>AD Russell</v>
          </cell>
          <cell r="K626" t="str">
            <v>J Botha</v>
          </cell>
          <cell r="L626" t="str">
            <v>IK Pathan</v>
          </cell>
          <cell r="M626" t="str">
            <v>NV Ojha</v>
          </cell>
          <cell r="N626" t="str">
            <v>A Nehra</v>
          </cell>
          <cell r="O626" t="str">
            <v>S Nadeem</v>
          </cell>
          <cell r="P626" t="str">
            <v>UT Yadav</v>
          </cell>
          <cell r="Q626" t="str">
            <v>MDKJ Perera</v>
          </cell>
          <cell r="R626" t="str">
            <v>AM Rahane</v>
          </cell>
          <cell r="S626" t="str">
            <v>R Dravid</v>
          </cell>
          <cell r="T626" t="str">
            <v>STR Binny</v>
          </cell>
          <cell r="U626" t="str">
            <v>BJ Hodge</v>
          </cell>
          <cell r="V626" t="str">
            <v>KK Cooper</v>
          </cell>
          <cell r="W626" t="str">
            <v>AL Menaria</v>
          </cell>
          <cell r="X626" t="str">
            <v>S Sreesanth</v>
          </cell>
          <cell r="Y626" t="str">
            <v>R Shukla</v>
          </cell>
          <cell r="Z626" t="str">
            <v>SK Trivedi</v>
          </cell>
          <cell r="AA626" t="str">
            <v>S Badree</v>
          </cell>
        </row>
        <row r="627">
          <cell r="A627">
            <v>598000</v>
          </cell>
          <cell r="B627" t="str">
            <v>Hyderabad</v>
          </cell>
          <cell r="C627">
            <v>41369</v>
          </cell>
          <cell r="D627" t="str">
            <v>Sunrisers Hyderabad</v>
          </cell>
          <cell r="E627" t="str">
            <v>Pune Warriors</v>
          </cell>
          <cell r="F627" t="str">
            <v>PA Reddy</v>
          </cell>
          <cell r="G627" t="str">
            <v>PA Patel</v>
          </cell>
          <cell r="H627" t="str">
            <v>KC Sangakkara</v>
          </cell>
          <cell r="I627" t="str">
            <v>CL White</v>
          </cell>
          <cell r="J627" t="str">
            <v>NLTC Perera</v>
          </cell>
          <cell r="K627" t="str">
            <v>GH Vihari</v>
          </cell>
          <cell r="L627" t="str">
            <v>A Ashish Reddy</v>
          </cell>
          <cell r="M627" t="str">
            <v>DB Ravi Teja</v>
          </cell>
          <cell r="N627" t="str">
            <v>A Mishra</v>
          </cell>
          <cell r="O627" t="str">
            <v>DW Steyn</v>
          </cell>
          <cell r="P627" t="str">
            <v>I Sharma</v>
          </cell>
          <cell r="Q627" t="str">
            <v>RV Uthappa</v>
          </cell>
          <cell r="R627" t="str">
            <v>MK Pandey</v>
          </cell>
          <cell r="S627" t="str">
            <v>MN Samuels</v>
          </cell>
          <cell r="T627" t="str">
            <v>Yuvraj Singh</v>
          </cell>
          <cell r="U627" t="str">
            <v>LRPL Taylor</v>
          </cell>
          <cell r="V627" t="str">
            <v>AM Nayar</v>
          </cell>
          <cell r="W627" t="str">
            <v>AD Mathews</v>
          </cell>
          <cell r="X627" t="str">
            <v>MR Marsh</v>
          </cell>
          <cell r="Y627" t="str">
            <v>B Kumar</v>
          </cell>
          <cell r="Z627" t="str">
            <v>R Sharma</v>
          </cell>
          <cell r="AA627" t="str">
            <v>AB Dinda</v>
          </cell>
        </row>
        <row r="628">
          <cell r="A628">
            <v>597999</v>
          </cell>
          <cell r="B628" t="str">
            <v>Bangalore</v>
          </cell>
          <cell r="C628">
            <v>41368</v>
          </cell>
          <cell r="D628" t="str">
            <v>Royal Challengers Bangalore</v>
          </cell>
          <cell r="E628" t="str">
            <v>Mumbai Indians</v>
          </cell>
          <cell r="F628" t="str">
            <v>CH Gayle</v>
          </cell>
          <cell r="G628" t="str">
            <v>TM Dilshan</v>
          </cell>
          <cell r="H628" t="str">
            <v>V Kohli</v>
          </cell>
          <cell r="I628" t="str">
            <v>MA Agarwal</v>
          </cell>
          <cell r="J628" t="str">
            <v>DT Christian</v>
          </cell>
          <cell r="K628" t="str">
            <v>KK Nair</v>
          </cell>
          <cell r="L628" t="str">
            <v>KB Arun Karthik</v>
          </cell>
          <cell r="M628" t="str">
            <v>R Vinay Kumar</v>
          </cell>
          <cell r="N628" t="str">
            <v>M Kartik</v>
          </cell>
          <cell r="O628" t="str">
            <v>JD Unadkat</v>
          </cell>
          <cell r="P628" t="str">
            <v>M Muralitharan</v>
          </cell>
          <cell r="Q628" t="str">
            <v>RT Ponting</v>
          </cell>
          <cell r="R628" t="str">
            <v>SR Tendulkar</v>
          </cell>
          <cell r="S628" t="str">
            <v>KD Karthik</v>
          </cell>
          <cell r="T628" t="str">
            <v>RG Sharma</v>
          </cell>
          <cell r="U628" t="str">
            <v>AT Rayudu</v>
          </cell>
          <cell r="V628" t="str">
            <v>KA Pollard</v>
          </cell>
          <cell r="W628" t="str">
            <v>Harbhajan Singh</v>
          </cell>
          <cell r="X628" t="str">
            <v>JJ Bumrah</v>
          </cell>
          <cell r="Y628" t="str">
            <v>MG Johnson</v>
          </cell>
          <cell r="Z628" t="str">
            <v>JDP Oram</v>
          </cell>
          <cell r="AA628" t="str">
            <v>MM Patel</v>
          </cell>
        </row>
        <row r="629">
          <cell r="A629">
            <v>597998</v>
          </cell>
          <cell r="B629" t="str">
            <v>Kolkata</v>
          </cell>
          <cell r="C629">
            <v>41367</v>
          </cell>
          <cell r="D629" t="str">
            <v>Kolkata Knight Riders</v>
          </cell>
          <cell r="E629" t="str">
            <v>Delhi Daredevils</v>
          </cell>
          <cell r="F629" t="str">
            <v>MS Bisla</v>
          </cell>
          <cell r="G629" t="str">
            <v>G Gambhir</v>
          </cell>
          <cell r="H629" t="str">
            <v>JH Kallis</v>
          </cell>
          <cell r="I629" t="str">
            <v>MK Tiwary</v>
          </cell>
          <cell r="J629" t="str">
            <v>EJG Morgan</v>
          </cell>
          <cell r="K629" t="str">
            <v>YK Pathan</v>
          </cell>
          <cell r="L629" t="str">
            <v>LR Shukla</v>
          </cell>
          <cell r="M629" t="str">
            <v>R Bhatia</v>
          </cell>
          <cell r="N629" t="str">
            <v>B Lee</v>
          </cell>
          <cell r="O629" t="str">
            <v>SP Narine</v>
          </cell>
          <cell r="P629" t="str">
            <v>L Balaji</v>
          </cell>
          <cell r="Q629" t="str">
            <v>UBT Chand</v>
          </cell>
          <cell r="R629" t="str">
            <v>DA Warner</v>
          </cell>
          <cell r="S629" t="str">
            <v>DPMD Jayawardene</v>
          </cell>
          <cell r="T629" t="str">
            <v>MC Juneja</v>
          </cell>
          <cell r="U629" t="str">
            <v>NV Ojha</v>
          </cell>
          <cell r="V629" t="str">
            <v>J Botha</v>
          </cell>
          <cell r="W629" t="str">
            <v>IK Pathan</v>
          </cell>
          <cell r="X629" t="str">
            <v>AD Russell</v>
          </cell>
          <cell r="Y629" t="str">
            <v>S Nadeem</v>
          </cell>
          <cell r="Z629" t="str">
            <v>A Nehra</v>
          </cell>
          <cell r="AA629" t="str">
            <v>UT Yadav</v>
          </cell>
        </row>
        <row r="630">
          <cell r="A630">
            <v>548381</v>
          </cell>
          <cell r="B630" t="str">
            <v>Chennai</v>
          </cell>
          <cell r="C630">
            <v>41056</v>
          </cell>
          <cell r="D630" t="str">
            <v>Kolkata Knight Riders</v>
          </cell>
          <cell r="E630" t="str">
            <v>Chennai Super Kings</v>
          </cell>
          <cell r="F630" t="str">
            <v>MS Bisla</v>
          </cell>
          <cell r="G630" t="str">
            <v>G Gambhir</v>
          </cell>
          <cell r="H630" t="str">
            <v>JH Kallis</v>
          </cell>
          <cell r="I630" t="str">
            <v>LR Shukla</v>
          </cell>
          <cell r="J630" t="str">
            <v>YK Pathan</v>
          </cell>
          <cell r="K630" t="str">
            <v>Shakib Al Hasan</v>
          </cell>
          <cell r="L630" t="str">
            <v>MK Tiwary</v>
          </cell>
          <cell r="M630" t="str">
            <v>R Bhatia</v>
          </cell>
          <cell r="N630" t="str">
            <v>Iqbal Abdulla</v>
          </cell>
          <cell r="O630" t="str">
            <v>SP Narine</v>
          </cell>
          <cell r="P630" t="str">
            <v>B Lee</v>
          </cell>
          <cell r="Q630" t="str">
            <v>MEK Hussey</v>
          </cell>
          <cell r="R630" t="str">
            <v>M Vijay</v>
          </cell>
          <cell r="S630" t="str">
            <v>SK Raina</v>
          </cell>
          <cell r="T630" t="str">
            <v>MS Dhoni</v>
          </cell>
          <cell r="U630" t="str">
            <v>DJ Bravo</v>
          </cell>
          <cell r="V630" t="str">
            <v>RA Jadeja</v>
          </cell>
          <cell r="W630" t="str">
            <v>JA Morkel</v>
          </cell>
          <cell r="X630" t="str">
            <v>R Ashwin</v>
          </cell>
          <cell r="Y630" t="str">
            <v>BW Hilfenhaus</v>
          </cell>
          <cell r="Z630" t="str">
            <v>SB Jakati</v>
          </cell>
          <cell r="AA630" t="str">
            <v>S Badrinath</v>
          </cell>
        </row>
        <row r="631">
          <cell r="A631">
            <v>548380</v>
          </cell>
          <cell r="B631" t="str">
            <v>Chennai</v>
          </cell>
          <cell r="C631">
            <v>41054</v>
          </cell>
          <cell r="D631" t="str">
            <v>Delhi Daredevils</v>
          </cell>
          <cell r="E631" t="str">
            <v>Chennai Super Kings</v>
          </cell>
          <cell r="F631" t="str">
            <v>DPMD Jayawardene</v>
          </cell>
          <cell r="G631" t="str">
            <v>DA Warner</v>
          </cell>
          <cell r="H631" t="str">
            <v>V Sehwag</v>
          </cell>
          <cell r="I631" t="str">
            <v>LRPL Taylor</v>
          </cell>
          <cell r="J631" t="str">
            <v>AD Russell</v>
          </cell>
          <cell r="K631" t="str">
            <v>NV Ojha</v>
          </cell>
          <cell r="L631" t="str">
            <v>Y Venugopal Rao</v>
          </cell>
          <cell r="M631" t="str">
            <v>P Negi</v>
          </cell>
          <cell r="N631" t="str">
            <v>Sunny Gupta</v>
          </cell>
          <cell r="O631" t="str">
            <v>UT Yadav</v>
          </cell>
          <cell r="P631" t="str">
            <v>VR Aaron</v>
          </cell>
          <cell r="Q631" t="str">
            <v>M Vijay</v>
          </cell>
          <cell r="R631" t="str">
            <v>MEK Hussey</v>
          </cell>
          <cell r="S631" t="str">
            <v>SK Raina</v>
          </cell>
          <cell r="T631" t="str">
            <v>MS Dhoni</v>
          </cell>
          <cell r="U631" t="str">
            <v>JA Morkel</v>
          </cell>
          <cell r="V631" t="str">
            <v>DJ Bravo</v>
          </cell>
          <cell r="W631" t="str">
            <v>RA Jadeja</v>
          </cell>
          <cell r="X631" t="str">
            <v>R Ashwin</v>
          </cell>
          <cell r="Y631" t="str">
            <v>BW Hilfenhaus</v>
          </cell>
          <cell r="Z631" t="str">
            <v>SB Jakati</v>
          </cell>
          <cell r="AA631" t="str">
            <v>S Badrinath</v>
          </cell>
        </row>
        <row r="632">
          <cell r="A632">
            <v>548379</v>
          </cell>
          <cell r="B632" t="str">
            <v>Bangalore</v>
          </cell>
          <cell r="C632">
            <v>41052</v>
          </cell>
          <cell r="D632" t="str">
            <v>Chennai Super Kings</v>
          </cell>
          <cell r="E632" t="str">
            <v>Mumbai Indians</v>
          </cell>
          <cell r="F632" t="str">
            <v>M Vijay</v>
          </cell>
          <cell r="G632" t="str">
            <v>MEK Hussey</v>
          </cell>
          <cell r="H632" t="str">
            <v>SK Raina</v>
          </cell>
          <cell r="I632" t="str">
            <v>S Badrinath</v>
          </cell>
          <cell r="J632" t="str">
            <v>MS Dhoni</v>
          </cell>
          <cell r="K632" t="str">
            <v>RA Jadeja</v>
          </cell>
          <cell r="L632" t="str">
            <v>DJ Bravo</v>
          </cell>
          <cell r="M632" t="str">
            <v>JA Morkel</v>
          </cell>
          <cell r="N632" t="str">
            <v>R Ashwin</v>
          </cell>
          <cell r="O632" t="str">
            <v>BW Hilfenhaus</v>
          </cell>
          <cell r="P632" t="str">
            <v>SB Jakati</v>
          </cell>
          <cell r="Q632" t="str">
            <v>SR Tendulkar</v>
          </cell>
          <cell r="R632" t="str">
            <v>DR Smith</v>
          </cell>
          <cell r="S632" t="str">
            <v>RG Sharma</v>
          </cell>
          <cell r="T632" t="str">
            <v>KD Karthik</v>
          </cell>
          <cell r="U632" t="str">
            <v>JEC Franklin</v>
          </cell>
          <cell r="V632" t="str">
            <v>AT Rayudu</v>
          </cell>
          <cell r="W632" t="str">
            <v>KA Pollard</v>
          </cell>
          <cell r="X632" t="str">
            <v>Harbhajan Singh</v>
          </cell>
          <cell r="Y632" t="str">
            <v>SL Malinga</v>
          </cell>
          <cell r="Z632" t="str">
            <v>DS Kulkarni</v>
          </cell>
          <cell r="AA632" t="str">
            <v>RP Singh</v>
          </cell>
        </row>
        <row r="633">
          <cell r="A633">
            <v>548378</v>
          </cell>
          <cell r="B633" t="str">
            <v>Pune</v>
          </cell>
          <cell r="C633">
            <v>41051</v>
          </cell>
          <cell r="D633" t="str">
            <v>Delhi Daredevils</v>
          </cell>
          <cell r="E633" t="str">
            <v>Kolkata Knight Riders</v>
          </cell>
          <cell r="F633" t="str">
            <v>DA Warner</v>
          </cell>
          <cell r="G633" t="str">
            <v>V Sehwag</v>
          </cell>
          <cell r="H633" t="str">
            <v>NV Ojha</v>
          </cell>
          <cell r="I633" t="str">
            <v>DPMD Jayawardene</v>
          </cell>
          <cell r="J633" t="str">
            <v>Y Venugopal Rao</v>
          </cell>
          <cell r="K633" t="str">
            <v>P Negi</v>
          </cell>
          <cell r="L633" t="str">
            <v>LRPL Taylor</v>
          </cell>
          <cell r="M633" t="str">
            <v>IK Pathan</v>
          </cell>
          <cell r="N633" t="str">
            <v>M Morkel</v>
          </cell>
          <cell r="O633" t="str">
            <v>UT Yadav</v>
          </cell>
          <cell r="P633" t="str">
            <v>VR Aaron</v>
          </cell>
          <cell r="Q633" t="str">
            <v>BB McCullum</v>
          </cell>
          <cell r="R633" t="str">
            <v>G Gambhir</v>
          </cell>
          <cell r="S633" t="str">
            <v>JH Kallis</v>
          </cell>
          <cell r="T633" t="str">
            <v>Shakib Al Hasan</v>
          </cell>
          <cell r="U633" t="str">
            <v>YK Pathan</v>
          </cell>
          <cell r="V633" t="str">
            <v>LR Shukla</v>
          </cell>
          <cell r="W633" t="str">
            <v>DB Das</v>
          </cell>
          <cell r="X633" t="str">
            <v>R Bhatia</v>
          </cell>
          <cell r="Y633" t="str">
            <v>Iqbal Abdulla</v>
          </cell>
          <cell r="Z633" t="str">
            <v>SP Narine</v>
          </cell>
          <cell r="AA633" t="str">
            <v>L Balaji</v>
          </cell>
        </row>
        <row r="634">
          <cell r="A634">
            <v>548377</v>
          </cell>
          <cell r="B634" t="str">
            <v>Jaipur</v>
          </cell>
          <cell r="C634">
            <v>41049</v>
          </cell>
          <cell r="D634" t="str">
            <v>Rajasthan Royals</v>
          </cell>
          <cell r="E634" t="str">
            <v>Mumbai Indians</v>
          </cell>
          <cell r="F634" t="str">
            <v>R Dravid</v>
          </cell>
          <cell r="G634" t="str">
            <v>AM Rahane</v>
          </cell>
          <cell r="H634" t="str">
            <v>SR Watson</v>
          </cell>
          <cell r="I634" t="str">
            <v>STR Binny</v>
          </cell>
          <cell r="J634" t="str">
            <v>OA Shah</v>
          </cell>
          <cell r="K634" t="str">
            <v>AL Menaria</v>
          </cell>
          <cell r="L634" t="str">
            <v>DH Yagnik</v>
          </cell>
          <cell r="M634" t="str">
            <v>GB Hogg</v>
          </cell>
          <cell r="N634" t="str">
            <v>SW Tait</v>
          </cell>
          <cell r="O634" t="str">
            <v>SK Trivedi</v>
          </cell>
          <cell r="P634" t="str">
            <v>A Chandila</v>
          </cell>
          <cell r="Q634" t="str">
            <v>SR Tendulkar</v>
          </cell>
          <cell r="R634" t="str">
            <v>DR Smith</v>
          </cell>
          <cell r="S634" t="str">
            <v>RG Sharma</v>
          </cell>
          <cell r="T634" t="str">
            <v>KD Karthik</v>
          </cell>
          <cell r="U634" t="str">
            <v>JEC Franklin</v>
          </cell>
          <cell r="V634" t="str">
            <v>AT Rayudu</v>
          </cell>
          <cell r="W634" t="str">
            <v>KA Pollard</v>
          </cell>
          <cell r="X634" t="str">
            <v>Harbhajan Singh</v>
          </cell>
          <cell r="Y634" t="str">
            <v>SL Malinga</v>
          </cell>
          <cell r="Z634" t="str">
            <v>RP Singh</v>
          </cell>
          <cell r="AA634" t="str">
            <v>DS Kulkarni</v>
          </cell>
        </row>
        <row r="635">
          <cell r="A635">
            <v>548376</v>
          </cell>
          <cell r="B635" t="str">
            <v>Hyderabad</v>
          </cell>
          <cell r="C635">
            <v>41049</v>
          </cell>
          <cell r="D635" t="str">
            <v>Deccan Chargers</v>
          </cell>
          <cell r="E635" t="str">
            <v>Royal Challengers Bangalore</v>
          </cell>
          <cell r="F635" t="str">
            <v>S Dhawan</v>
          </cell>
          <cell r="G635" t="str">
            <v>PA Reddy</v>
          </cell>
          <cell r="H635" t="str">
            <v>KC Sangakkara</v>
          </cell>
          <cell r="I635" t="str">
            <v>CL White</v>
          </cell>
          <cell r="J635" t="str">
            <v>JP Duminy</v>
          </cell>
          <cell r="K635" t="str">
            <v>PA Patel</v>
          </cell>
          <cell r="L635" t="str">
            <v>A Ashish Reddy</v>
          </cell>
          <cell r="M635" t="str">
            <v>DW Steyn</v>
          </cell>
          <cell r="N635" t="str">
            <v>A Mishra</v>
          </cell>
          <cell r="O635" t="str">
            <v>MS Gony</v>
          </cell>
          <cell r="P635" t="str">
            <v>V Pratap Singh</v>
          </cell>
          <cell r="Q635" t="str">
            <v>CH Gayle</v>
          </cell>
          <cell r="R635" t="str">
            <v>TM Dilshan</v>
          </cell>
          <cell r="S635" t="str">
            <v>V Kohli</v>
          </cell>
          <cell r="T635" t="str">
            <v>SS Tiwary</v>
          </cell>
          <cell r="U635" t="str">
            <v>AB de Villiers</v>
          </cell>
          <cell r="V635" t="str">
            <v>MA Agarwal</v>
          </cell>
          <cell r="W635" t="str">
            <v>Z Khan</v>
          </cell>
          <cell r="X635" t="str">
            <v>R Vinay Kumar</v>
          </cell>
          <cell r="Y635" t="str">
            <v>HV Patel</v>
          </cell>
          <cell r="Z635" t="str">
            <v>M Muralitharan</v>
          </cell>
          <cell r="AA635" t="str">
            <v>P Parameswaran</v>
          </cell>
        </row>
        <row r="636">
          <cell r="A636">
            <v>548375</v>
          </cell>
          <cell r="B636" t="str">
            <v>Pune</v>
          </cell>
          <cell r="C636">
            <v>41048</v>
          </cell>
          <cell r="D636" t="str">
            <v>Pune Warriors</v>
          </cell>
          <cell r="E636" t="str">
            <v>Kolkata Knight Riders</v>
          </cell>
          <cell r="F636" t="str">
            <v>RV Uthappa</v>
          </cell>
          <cell r="G636" t="str">
            <v>JD Ryder</v>
          </cell>
          <cell r="H636" t="str">
            <v>MJ Clarke</v>
          </cell>
          <cell r="I636" t="str">
            <v>SC Ganguly</v>
          </cell>
          <cell r="J636" t="str">
            <v>AP Majumdar</v>
          </cell>
          <cell r="K636" t="str">
            <v>CJ Ferguson</v>
          </cell>
          <cell r="L636" t="str">
            <v>Harpreet Singh</v>
          </cell>
          <cell r="M636" t="str">
            <v>WD Parnell</v>
          </cell>
          <cell r="N636" t="str">
            <v>B Kumar</v>
          </cell>
          <cell r="O636" t="str">
            <v>AG Murtaza</v>
          </cell>
          <cell r="P636" t="str">
            <v>A Nehra</v>
          </cell>
          <cell r="Q636" t="str">
            <v>BB McCullum</v>
          </cell>
          <cell r="R636" t="str">
            <v>G Gambhir</v>
          </cell>
          <cell r="S636" t="str">
            <v>JH Kallis</v>
          </cell>
          <cell r="T636" t="str">
            <v>Shakib Al Hasan</v>
          </cell>
          <cell r="U636" t="str">
            <v>MK Tiwary</v>
          </cell>
          <cell r="V636" t="str">
            <v>YK Pathan</v>
          </cell>
          <cell r="W636" t="str">
            <v>DB Das</v>
          </cell>
          <cell r="X636" t="str">
            <v>R Bhatia</v>
          </cell>
          <cell r="Y636" t="str">
            <v>Iqbal Abdulla</v>
          </cell>
          <cell r="Z636" t="str">
            <v>SP Narine</v>
          </cell>
          <cell r="AA636" t="str">
            <v>L Balaji</v>
          </cell>
        </row>
        <row r="637">
          <cell r="A637">
            <v>548374</v>
          </cell>
          <cell r="B637" t="str">
            <v>Dharamsala</v>
          </cell>
          <cell r="C637">
            <v>41048</v>
          </cell>
          <cell r="D637" t="str">
            <v>Kings XI Punjab</v>
          </cell>
          <cell r="E637" t="str">
            <v>Delhi Daredevils</v>
          </cell>
          <cell r="F637" t="str">
            <v>AC Gilchrist</v>
          </cell>
          <cell r="G637" t="str">
            <v>Mandeep Singh</v>
          </cell>
          <cell r="H637" t="str">
            <v>PC Valthaty</v>
          </cell>
          <cell r="I637" t="str">
            <v>DJ Hussey</v>
          </cell>
          <cell r="J637" t="str">
            <v>SD Chitnis</v>
          </cell>
          <cell r="K637" t="str">
            <v>Azhar Mahmood</v>
          </cell>
          <cell r="L637" t="str">
            <v>Gurkeerat Singh</v>
          </cell>
          <cell r="M637" t="str">
            <v>PP Chawla</v>
          </cell>
          <cell r="N637" t="str">
            <v>RJ Harris</v>
          </cell>
          <cell r="O637" t="str">
            <v>P Kumar</v>
          </cell>
          <cell r="P637" t="str">
            <v>P Awana</v>
          </cell>
          <cell r="Q637" t="str">
            <v>UBT Chand</v>
          </cell>
          <cell r="R637" t="str">
            <v>DA Warner</v>
          </cell>
          <cell r="S637" t="str">
            <v>Y Venugopal Rao</v>
          </cell>
          <cell r="T637" t="str">
            <v>IK Pathan</v>
          </cell>
          <cell r="U637" t="str">
            <v>DPMD Jayawardene</v>
          </cell>
          <cell r="V637" t="str">
            <v>NV Ojha</v>
          </cell>
          <cell r="W637" t="str">
            <v>AD Russell</v>
          </cell>
          <cell r="X637" t="str">
            <v>P Negi</v>
          </cell>
          <cell r="Y637" t="str">
            <v>VR Aaron</v>
          </cell>
          <cell r="Z637" t="str">
            <v>M Morkel</v>
          </cell>
          <cell r="AA637" t="str">
            <v>UT Yadav</v>
          </cell>
        </row>
        <row r="638">
          <cell r="A638">
            <v>548373</v>
          </cell>
          <cell r="B638" t="str">
            <v>Hyderabad</v>
          </cell>
          <cell r="C638">
            <v>41047</v>
          </cell>
          <cell r="D638" t="str">
            <v>Deccan Chargers</v>
          </cell>
          <cell r="E638" t="str">
            <v>Rajasthan Royals</v>
          </cell>
          <cell r="F638" t="str">
            <v>PA Reddy</v>
          </cell>
          <cell r="G638" t="str">
            <v>S Dhawan</v>
          </cell>
          <cell r="H638" t="str">
            <v>JP Duminy</v>
          </cell>
          <cell r="I638" t="str">
            <v>CL White</v>
          </cell>
          <cell r="J638" t="str">
            <v>CA Lynn</v>
          </cell>
          <cell r="K638" t="str">
            <v>PA Patel</v>
          </cell>
          <cell r="L638" t="str">
            <v>A Ashish Reddy</v>
          </cell>
          <cell r="M638" t="str">
            <v>A Mishra</v>
          </cell>
          <cell r="N638" t="str">
            <v>DW Steyn</v>
          </cell>
          <cell r="O638" t="str">
            <v>MS Gony</v>
          </cell>
          <cell r="P638" t="str">
            <v>V Pratap Singh</v>
          </cell>
          <cell r="Q638" t="str">
            <v>R Dravid</v>
          </cell>
          <cell r="R638" t="str">
            <v>AM Rahane</v>
          </cell>
          <cell r="S638" t="str">
            <v>SR Watson</v>
          </cell>
          <cell r="T638" t="str">
            <v>STR Binny</v>
          </cell>
          <cell r="U638" t="str">
            <v>OA Shah</v>
          </cell>
          <cell r="V638" t="str">
            <v>AL Menaria</v>
          </cell>
          <cell r="W638" t="str">
            <v>J Botha</v>
          </cell>
          <cell r="X638" t="str">
            <v>SP Goswami</v>
          </cell>
          <cell r="Y638" t="str">
            <v>A Chandila</v>
          </cell>
          <cell r="Z638" t="str">
            <v>SW Tait</v>
          </cell>
          <cell r="AA638" t="str">
            <v>SK Trivedi</v>
          </cell>
        </row>
        <row r="639">
          <cell r="A639">
            <v>548371</v>
          </cell>
          <cell r="B639" t="str">
            <v>Dharamsala</v>
          </cell>
          <cell r="C639">
            <v>41046</v>
          </cell>
          <cell r="D639" t="str">
            <v>Kings XI Punjab</v>
          </cell>
          <cell r="E639" t="str">
            <v>Chennai Super Kings</v>
          </cell>
          <cell r="F639" t="str">
            <v>AC Gilchrist</v>
          </cell>
          <cell r="G639" t="str">
            <v>Mandeep Singh</v>
          </cell>
          <cell r="H639" t="str">
            <v>N Saini</v>
          </cell>
          <cell r="I639" t="str">
            <v>DJ Hussey</v>
          </cell>
          <cell r="J639" t="str">
            <v>SD Chitnis</v>
          </cell>
          <cell r="K639" t="str">
            <v>Azhar Mahmood</v>
          </cell>
          <cell r="L639" t="str">
            <v>Gurkeerat Singh</v>
          </cell>
          <cell r="M639" t="str">
            <v>PP Chawla</v>
          </cell>
          <cell r="N639" t="str">
            <v>RJ Harris</v>
          </cell>
          <cell r="O639" t="str">
            <v>P Kumar</v>
          </cell>
          <cell r="P639" t="str">
            <v>P Awana</v>
          </cell>
          <cell r="Q639" t="str">
            <v>M Vijay</v>
          </cell>
          <cell r="R639" t="str">
            <v>MEK Hussey</v>
          </cell>
          <cell r="S639" t="str">
            <v>SK Raina</v>
          </cell>
          <cell r="T639" t="str">
            <v>MS Dhoni</v>
          </cell>
          <cell r="U639" t="str">
            <v>DJ Bravo</v>
          </cell>
          <cell r="V639" t="str">
            <v>RA Jadeja</v>
          </cell>
          <cell r="W639" t="str">
            <v>JA Morkel</v>
          </cell>
          <cell r="X639" t="str">
            <v>S Anirudha</v>
          </cell>
          <cell r="Y639" t="str">
            <v>R Ashwin</v>
          </cell>
          <cell r="Z639" t="str">
            <v>BW Hilfenhaus</v>
          </cell>
          <cell r="AA639" t="str">
            <v>VY Mahesh</v>
          </cell>
        </row>
        <row r="640">
          <cell r="A640">
            <v>548372</v>
          </cell>
          <cell r="B640" t="str">
            <v>Delhi</v>
          </cell>
          <cell r="C640">
            <v>41046</v>
          </cell>
          <cell r="D640" t="str">
            <v>Delhi Daredevils</v>
          </cell>
          <cell r="E640" t="str">
            <v>Royal Challengers Bangalore</v>
          </cell>
          <cell r="F640" t="str">
            <v>UBT Chand</v>
          </cell>
          <cell r="G640" t="str">
            <v>DA Warner</v>
          </cell>
          <cell r="H640" t="str">
            <v>Y Venugopal Rao</v>
          </cell>
          <cell r="I640" t="str">
            <v>DPMD Jayawardene</v>
          </cell>
          <cell r="J640" t="str">
            <v>LRPL Taylor</v>
          </cell>
          <cell r="K640" t="str">
            <v>NV Ojha</v>
          </cell>
          <cell r="L640" t="str">
            <v>AD Russell</v>
          </cell>
          <cell r="M640" t="str">
            <v>IK Pathan</v>
          </cell>
          <cell r="N640" t="str">
            <v>P Negi</v>
          </cell>
          <cell r="O640" t="str">
            <v>UT Yadav</v>
          </cell>
          <cell r="P640" t="str">
            <v>VR Aaron</v>
          </cell>
          <cell r="Q640" t="str">
            <v>CH Gayle</v>
          </cell>
          <cell r="R640" t="str">
            <v>TM Dilshan</v>
          </cell>
          <cell r="S640" t="str">
            <v>V Kohli</v>
          </cell>
          <cell r="T640" t="str">
            <v>AB de Villiers</v>
          </cell>
          <cell r="U640" t="str">
            <v>SS Tiwary</v>
          </cell>
          <cell r="V640" t="str">
            <v>MA Agarwal</v>
          </cell>
          <cell r="W640" t="str">
            <v>R Vinay Kumar</v>
          </cell>
          <cell r="X640" t="str">
            <v>Z Khan</v>
          </cell>
          <cell r="Y640" t="str">
            <v>HV Patel</v>
          </cell>
          <cell r="Z640" t="str">
            <v>P Parameswaran</v>
          </cell>
          <cell r="AA640" t="str">
            <v>M Muralitharan</v>
          </cell>
        </row>
        <row r="641">
          <cell r="A641">
            <v>548370</v>
          </cell>
          <cell r="B641" t="str">
            <v>Mumbai</v>
          </cell>
          <cell r="C641">
            <v>41045</v>
          </cell>
          <cell r="D641" t="str">
            <v>Mumbai Indians</v>
          </cell>
          <cell r="E641" t="str">
            <v>Kolkata Knight Riders</v>
          </cell>
          <cell r="F641" t="str">
            <v>HH Gibbs</v>
          </cell>
          <cell r="G641" t="str">
            <v>SR Tendulkar</v>
          </cell>
          <cell r="H641" t="str">
            <v>KD Karthik</v>
          </cell>
          <cell r="I641" t="str">
            <v>RG Sharma</v>
          </cell>
          <cell r="J641" t="str">
            <v>AT Rayudu</v>
          </cell>
          <cell r="K641" t="str">
            <v>KA Pollard</v>
          </cell>
          <cell r="L641" t="str">
            <v>DR Smith</v>
          </cell>
          <cell r="M641" t="str">
            <v>Harbhajan Singh</v>
          </cell>
          <cell r="N641" t="str">
            <v>SL Malinga</v>
          </cell>
          <cell r="O641" t="str">
            <v>RP Singh</v>
          </cell>
          <cell r="P641" t="str">
            <v>MM Patel</v>
          </cell>
          <cell r="Q641" t="str">
            <v>G Gambhir</v>
          </cell>
          <cell r="R641" t="str">
            <v>BB McCullum</v>
          </cell>
          <cell r="S641" t="str">
            <v>JH Kallis</v>
          </cell>
          <cell r="T641" t="str">
            <v>MK Tiwary</v>
          </cell>
          <cell r="U641" t="str">
            <v>Shakib Al Hasan</v>
          </cell>
          <cell r="V641" t="str">
            <v>YK Pathan</v>
          </cell>
          <cell r="W641" t="str">
            <v>DB Das</v>
          </cell>
          <cell r="X641" t="str">
            <v>R Bhatia</v>
          </cell>
          <cell r="Y641" t="str">
            <v>SP Narine</v>
          </cell>
          <cell r="Z641" t="str">
            <v>L Balaji</v>
          </cell>
          <cell r="AA641" t="str">
            <v>Iqbal Abdulla</v>
          </cell>
        </row>
        <row r="642">
          <cell r="A642">
            <v>548369</v>
          </cell>
          <cell r="B642" t="str">
            <v>Delhi</v>
          </cell>
          <cell r="C642">
            <v>41044</v>
          </cell>
          <cell r="D642" t="str">
            <v>Delhi Daredevils</v>
          </cell>
          <cell r="E642" t="str">
            <v>Kings XI Punjab</v>
          </cell>
          <cell r="F642" t="str">
            <v>DA Warner</v>
          </cell>
          <cell r="G642" t="str">
            <v>V Sehwag</v>
          </cell>
          <cell r="H642" t="str">
            <v>Y Venugopal Rao</v>
          </cell>
          <cell r="I642" t="str">
            <v>DPMD Jayawardene</v>
          </cell>
          <cell r="J642" t="str">
            <v>LRPL Taylor</v>
          </cell>
          <cell r="K642" t="str">
            <v>NV Ojha</v>
          </cell>
          <cell r="L642" t="str">
            <v>IK Pathan</v>
          </cell>
          <cell r="M642" t="str">
            <v>P Negi</v>
          </cell>
          <cell r="N642" t="str">
            <v>M Morkel</v>
          </cell>
          <cell r="O642" t="str">
            <v>VR Aaron</v>
          </cell>
          <cell r="P642" t="str">
            <v>UT Yadav</v>
          </cell>
          <cell r="Q642" t="str">
            <v>Mandeep Singh</v>
          </cell>
          <cell r="R642" t="str">
            <v>SE Marsh</v>
          </cell>
          <cell r="S642" t="str">
            <v>N Saini</v>
          </cell>
          <cell r="T642" t="str">
            <v>DJ Hussey</v>
          </cell>
          <cell r="U642" t="str">
            <v>DA Miller</v>
          </cell>
          <cell r="V642" t="str">
            <v>Azhar Mahmood</v>
          </cell>
          <cell r="W642" t="str">
            <v>Gurkeerat Singh</v>
          </cell>
          <cell r="X642" t="str">
            <v>PP Chawla</v>
          </cell>
          <cell r="Y642" t="str">
            <v>P Kumar</v>
          </cell>
          <cell r="Z642" t="str">
            <v>P Awana</v>
          </cell>
          <cell r="AA642" t="str">
            <v>Harmeet Singh</v>
          </cell>
        </row>
        <row r="643">
          <cell r="A643">
            <v>548368</v>
          </cell>
          <cell r="B643" t="str">
            <v>Kolkata</v>
          </cell>
          <cell r="C643">
            <v>41043</v>
          </cell>
          <cell r="D643" t="str">
            <v>Kolkata Knight Riders</v>
          </cell>
          <cell r="E643" t="str">
            <v>Chennai Super Kings</v>
          </cell>
          <cell r="F643" t="str">
            <v>G Gambhir</v>
          </cell>
          <cell r="G643" t="str">
            <v>BB McCullum</v>
          </cell>
          <cell r="H643" t="str">
            <v>JH Kallis</v>
          </cell>
          <cell r="I643" t="str">
            <v>MK Tiwary</v>
          </cell>
          <cell r="J643" t="str">
            <v>YK Pathan</v>
          </cell>
          <cell r="K643" t="str">
            <v>DB Das</v>
          </cell>
          <cell r="L643" t="str">
            <v>LR Shukla</v>
          </cell>
          <cell r="M643" t="str">
            <v>R Bhatia</v>
          </cell>
          <cell r="N643" t="str">
            <v>SP Narine</v>
          </cell>
          <cell r="O643" t="str">
            <v>L Balaji</v>
          </cell>
          <cell r="P643" t="str">
            <v>M de Lange</v>
          </cell>
          <cell r="Q643" t="str">
            <v>MEK Hussey</v>
          </cell>
          <cell r="R643" t="str">
            <v>M Vijay</v>
          </cell>
          <cell r="S643" t="str">
            <v>SK Raina</v>
          </cell>
          <cell r="T643" t="str">
            <v>F du Plessis</v>
          </cell>
          <cell r="U643" t="str">
            <v>MS Dhoni</v>
          </cell>
          <cell r="V643" t="str">
            <v>DJ Bravo</v>
          </cell>
          <cell r="W643" t="str">
            <v>RA Jadeja</v>
          </cell>
          <cell r="X643" t="str">
            <v>S Anirudha</v>
          </cell>
          <cell r="Y643" t="str">
            <v>R Ashwin</v>
          </cell>
          <cell r="Z643" t="str">
            <v>BW Hilfenhaus</v>
          </cell>
          <cell r="AA643" t="str">
            <v>SB Jakati</v>
          </cell>
        </row>
        <row r="644">
          <cell r="A644">
            <v>548367</v>
          </cell>
          <cell r="B644" t="str">
            <v>Bangalore</v>
          </cell>
          <cell r="C644">
            <v>41043</v>
          </cell>
          <cell r="D644" t="str">
            <v>Royal Challengers Bangalore</v>
          </cell>
          <cell r="E644" t="str">
            <v>Mumbai Indians</v>
          </cell>
          <cell r="F644" t="str">
            <v>CH Gayle</v>
          </cell>
          <cell r="G644" t="str">
            <v>TM Dilshan</v>
          </cell>
          <cell r="H644" t="str">
            <v>V Kohli</v>
          </cell>
          <cell r="I644" t="str">
            <v>SS Tiwary</v>
          </cell>
          <cell r="J644" t="str">
            <v>AB de Villiers</v>
          </cell>
          <cell r="K644" t="str">
            <v>MA Agarwal</v>
          </cell>
          <cell r="L644" t="str">
            <v>R Vinay Kumar</v>
          </cell>
          <cell r="M644" t="str">
            <v>Z Khan</v>
          </cell>
          <cell r="N644" t="str">
            <v>HV Patel</v>
          </cell>
          <cell r="O644" t="str">
            <v>M Muralitharan</v>
          </cell>
          <cell r="P644" t="str">
            <v>KP Appanna</v>
          </cell>
          <cell r="Q644" t="str">
            <v>HH Gibbs</v>
          </cell>
          <cell r="R644" t="str">
            <v>SR Tendulkar</v>
          </cell>
          <cell r="S644" t="str">
            <v>RG Sharma</v>
          </cell>
          <cell r="T644" t="str">
            <v>KD Karthik</v>
          </cell>
          <cell r="U644" t="str">
            <v>AT Rayudu</v>
          </cell>
          <cell r="V644" t="str">
            <v>DR Smith</v>
          </cell>
          <cell r="W644" t="str">
            <v>KA Pollard</v>
          </cell>
          <cell r="X644" t="str">
            <v>Harbhajan Singh</v>
          </cell>
          <cell r="Y644" t="str">
            <v>SL Malinga</v>
          </cell>
          <cell r="Z644" t="str">
            <v>RP Singh</v>
          </cell>
          <cell r="AA644" t="str">
            <v>MM Patel</v>
          </cell>
        </row>
        <row r="645">
          <cell r="A645">
            <v>548366</v>
          </cell>
          <cell r="B645" t="str">
            <v>Chandigarh</v>
          </cell>
          <cell r="C645">
            <v>41042</v>
          </cell>
          <cell r="D645" t="str">
            <v>Kings XI Punjab</v>
          </cell>
          <cell r="E645" t="str">
            <v>Deccan Chargers</v>
          </cell>
          <cell r="F645" t="str">
            <v>N Saini</v>
          </cell>
          <cell r="G645" t="str">
            <v>Mandeep Singh</v>
          </cell>
          <cell r="H645" t="str">
            <v>SE Marsh</v>
          </cell>
          <cell r="I645" t="str">
            <v>Azhar Mahmood</v>
          </cell>
          <cell r="J645" t="str">
            <v>DJ Hussey</v>
          </cell>
          <cell r="K645" t="str">
            <v>SD Chitnis</v>
          </cell>
          <cell r="L645" t="str">
            <v>PP Chawla</v>
          </cell>
          <cell r="M645" t="str">
            <v>Gurkeerat Singh</v>
          </cell>
          <cell r="N645" t="str">
            <v>P Kumar</v>
          </cell>
          <cell r="O645" t="str">
            <v>P Awana</v>
          </cell>
          <cell r="P645" t="str">
            <v>RJ Harris</v>
          </cell>
          <cell r="Q645" t="str">
            <v>S Dhawan</v>
          </cell>
          <cell r="R645" t="str">
            <v>PA Patel</v>
          </cell>
          <cell r="S645" t="str">
            <v>KC Sangakkara</v>
          </cell>
          <cell r="T645" t="str">
            <v>CL White</v>
          </cell>
          <cell r="U645" t="str">
            <v>DT Christian</v>
          </cell>
          <cell r="V645" t="str">
            <v>PA Reddy</v>
          </cell>
          <cell r="W645" t="str">
            <v>AA Jhunjhunwala</v>
          </cell>
          <cell r="X645" t="str">
            <v>A Mishra</v>
          </cell>
          <cell r="Y645" t="str">
            <v>DW Steyn</v>
          </cell>
          <cell r="Z645" t="str">
            <v>MS Gony</v>
          </cell>
          <cell r="AA645" t="str">
            <v>TP Sudhindra</v>
          </cell>
        </row>
        <row r="646">
          <cell r="A646">
            <v>548365</v>
          </cell>
          <cell r="B646" t="str">
            <v>Jaipur</v>
          </cell>
          <cell r="C646">
            <v>41042</v>
          </cell>
          <cell r="D646" t="str">
            <v>Rajasthan Royals</v>
          </cell>
          <cell r="E646" t="str">
            <v>Pune Warriors</v>
          </cell>
          <cell r="F646" t="str">
            <v>R Dravid</v>
          </cell>
          <cell r="G646" t="str">
            <v>AM Rahane</v>
          </cell>
          <cell r="H646" t="str">
            <v>SR Watson</v>
          </cell>
          <cell r="I646" t="str">
            <v>BJ Hodge</v>
          </cell>
          <cell r="J646" t="str">
            <v>STR Binny</v>
          </cell>
          <cell r="K646" t="str">
            <v>J Botha</v>
          </cell>
          <cell r="L646" t="str">
            <v>SP Goswami</v>
          </cell>
          <cell r="M646" t="str">
            <v>AL Menaria</v>
          </cell>
          <cell r="N646" t="str">
            <v>SW Tait</v>
          </cell>
          <cell r="O646" t="str">
            <v>SK Trivedi</v>
          </cell>
          <cell r="P646" t="str">
            <v>A Chandila</v>
          </cell>
          <cell r="Q646" t="str">
            <v>SC Ganguly</v>
          </cell>
          <cell r="R646" t="str">
            <v>JD Ryder</v>
          </cell>
          <cell r="S646" t="str">
            <v>RV Uthappa</v>
          </cell>
          <cell r="T646" t="str">
            <v>AP Majumdar</v>
          </cell>
          <cell r="U646" t="str">
            <v>CJ Ferguson</v>
          </cell>
          <cell r="V646" t="str">
            <v>SPD Smith</v>
          </cell>
          <cell r="W646" t="str">
            <v>AD Mathews</v>
          </cell>
          <cell r="X646" t="str">
            <v>B Kumar</v>
          </cell>
          <cell r="Y646" t="str">
            <v>M Kartik</v>
          </cell>
          <cell r="Z646" t="str">
            <v>R Sharma</v>
          </cell>
          <cell r="AA646" t="str">
            <v>A Nehra</v>
          </cell>
        </row>
        <row r="647">
          <cell r="A647">
            <v>548364</v>
          </cell>
          <cell r="B647" t="str">
            <v>Chennai</v>
          </cell>
          <cell r="C647">
            <v>41041</v>
          </cell>
          <cell r="D647" t="str">
            <v>Chennai Super Kings</v>
          </cell>
          <cell r="E647" t="str">
            <v>Delhi Daredevils</v>
          </cell>
          <cell r="F647" t="str">
            <v>MEK Hussey</v>
          </cell>
          <cell r="G647" t="str">
            <v>M Vijay</v>
          </cell>
          <cell r="H647" t="str">
            <v>SK Raina</v>
          </cell>
          <cell r="I647" t="str">
            <v>MS Dhoni</v>
          </cell>
          <cell r="J647" t="str">
            <v>RA Jadeja</v>
          </cell>
          <cell r="K647" t="str">
            <v>S Anirudha</v>
          </cell>
          <cell r="L647" t="str">
            <v>DJ Bravo</v>
          </cell>
          <cell r="M647" t="str">
            <v>JA Morkel</v>
          </cell>
          <cell r="N647" t="str">
            <v>R Ashwin</v>
          </cell>
          <cell r="O647" t="str">
            <v>BW Hilfenhaus</v>
          </cell>
          <cell r="P647" t="str">
            <v>SB Jakati</v>
          </cell>
          <cell r="Q647" t="str">
            <v>DA Warner</v>
          </cell>
          <cell r="R647" t="str">
            <v>V Sehwag</v>
          </cell>
          <cell r="S647" t="str">
            <v>NV Ojha</v>
          </cell>
          <cell r="T647" t="str">
            <v>DPMD Jayawardene</v>
          </cell>
          <cell r="U647" t="str">
            <v>Y Venugopal Rao</v>
          </cell>
          <cell r="V647" t="str">
            <v>Y Nagar</v>
          </cell>
          <cell r="W647" t="str">
            <v>IK Pathan</v>
          </cell>
          <cell r="X647" t="str">
            <v>RE van der Merwe</v>
          </cell>
          <cell r="Y647" t="str">
            <v>M Morkel</v>
          </cell>
          <cell r="Z647" t="str">
            <v>VR Aaron</v>
          </cell>
          <cell r="AA647" t="str">
            <v>UT Yadav</v>
          </cell>
        </row>
        <row r="648">
          <cell r="A648">
            <v>548363</v>
          </cell>
          <cell r="B648" t="str">
            <v>Kolkata</v>
          </cell>
          <cell r="C648">
            <v>41041</v>
          </cell>
          <cell r="D648" t="str">
            <v>Kolkata Knight Riders</v>
          </cell>
          <cell r="E648" t="str">
            <v>Mumbai Indians</v>
          </cell>
          <cell r="F648" t="str">
            <v>MS Bisla</v>
          </cell>
          <cell r="G648" t="str">
            <v>G Gambhir</v>
          </cell>
          <cell r="H648" t="str">
            <v>JH Kallis</v>
          </cell>
          <cell r="I648" t="str">
            <v>MK Tiwary</v>
          </cell>
          <cell r="J648" t="str">
            <v>YK Pathan</v>
          </cell>
          <cell r="K648" t="str">
            <v>DB Das</v>
          </cell>
          <cell r="L648" t="str">
            <v>Shakib Al Hasan</v>
          </cell>
          <cell r="M648" t="str">
            <v>LR Shukla</v>
          </cell>
          <cell r="N648" t="str">
            <v>R Bhatia</v>
          </cell>
          <cell r="O648" t="str">
            <v>B Lee</v>
          </cell>
          <cell r="P648" t="str">
            <v>SP Narine</v>
          </cell>
          <cell r="Q648" t="str">
            <v>HH Gibbs</v>
          </cell>
          <cell r="R648" t="str">
            <v>SR Tendulkar</v>
          </cell>
          <cell r="S648" t="str">
            <v>RG Sharma</v>
          </cell>
          <cell r="T648" t="str">
            <v>KD Karthik</v>
          </cell>
          <cell r="U648" t="str">
            <v>AT Rayudu</v>
          </cell>
          <cell r="V648" t="str">
            <v>DR Smith</v>
          </cell>
          <cell r="W648" t="str">
            <v>KA Pollard</v>
          </cell>
          <cell r="X648" t="str">
            <v>Harbhajan Singh</v>
          </cell>
          <cell r="Y648" t="str">
            <v>SL Malinga</v>
          </cell>
          <cell r="Z648" t="str">
            <v>PP Ojha</v>
          </cell>
          <cell r="AA648" t="str">
            <v>MM Patel</v>
          </cell>
        </row>
        <row r="649">
          <cell r="A649">
            <v>548362</v>
          </cell>
          <cell r="B649" t="str">
            <v>Pune</v>
          </cell>
          <cell r="C649">
            <v>41040</v>
          </cell>
          <cell r="D649" t="str">
            <v>Pune Warriors</v>
          </cell>
          <cell r="E649" t="str">
            <v>Royal Challengers Bangalore</v>
          </cell>
          <cell r="F649" t="str">
            <v>MD Mishra</v>
          </cell>
          <cell r="G649" t="str">
            <v>MJ Clarke</v>
          </cell>
          <cell r="H649" t="str">
            <v>MK Pandey</v>
          </cell>
          <cell r="I649" t="str">
            <v>RV Uthappa</v>
          </cell>
          <cell r="J649" t="str">
            <v>AP Majumdar</v>
          </cell>
          <cell r="K649" t="str">
            <v>AD Mathews</v>
          </cell>
          <cell r="L649" t="str">
            <v>SPD Smith</v>
          </cell>
          <cell r="M649" t="str">
            <v>B Kumar</v>
          </cell>
          <cell r="N649" t="str">
            <v>AC Thomas</v>
          </cell>
          <cell r="O649" t="str">
            <v>R Sharma</v>
          </cell>
          <cell r="P649" t="str">
            <v>K Upadhyay</v>
          </cell>
          <cell r="Q649" t="str">
            <v>CH Gayle</v>
          </cell>
          <cell r="R649" t="str">
            <v>TM Dilshan</v>
          </cell>
          <cell r="S649" t="str">
            <v>V Kohli</v>
          </cell>
          <cell r="T649" t="str">
            <v>SS Tiwary</v>
          </cell>
          <cell r="U649" t="str">
            <v>AB de Villiers</v>
          </cell>
          <cell r="V649" t="str">
            <v>MA Agarwal</v>
          </cell>
          <cell r="W649" t="str">
            <v>R Vinay Kumar</v>
          </cell>
          <cell r="X649" t="str">
            <v>Z Khan</v>
          </cell>
          <cell r="Y649" t="str">
            <v>HV Patel</v>
          </cell>
          <cell r="Z649" t="str">
            <v>M Muralitharan</v>
          </cell>
          <cell r="AA649" t="str">
            <v>KP Appanna</v>
          </cell>
        </row>
        <row r="650">
          <cell r="A650">
            <v>548361</v>
          </cell>
          <cell r="B650" t="str">
            <v>Jaipur</v>
          </cell>
          <cell r="C650">
            <v>41039</v>
          </cell>
          <cell r="D650" t="str">
            <v>Rajasthan Royals</v>
          </cell>
          <cell r="E650" t="str">
            <v>Chennai Super Kings</v>
          </cell>
          <cell r="F650" t="str">
            <v>R Dravid</v>
          </cell>
          <cell r="G650" t="str">
            <v>AM Rahane</v>
          </cell>
          <cell r="H650" t="str">
            <v>SR Watson</v>
          </cell>
          <cell r="I650" t="str">
            <v>STR Binny</v>
          </cell>
          <cell r="J650" t="str">
            <v>BJ Hodge</v>
          </cell>
          <cell r="K650" t="str">
            <v>J Botha</v>
          </cell>
          <cell r="L650" t="str">
            <v>AL Menaria</v>
          </cell>
          <cell r="M650" t="str">
            <v>DH Yagnik</v>
          </cell>
          <cell r="N650" t="str">
            <v>SW Tait</v>
          </cell>
          <cell r="O650" t="str">
            <v>SK Trivedi</v>
          </cell>
          <cell r="P650" t="str">
            <v>Pankaj Singh</v>
          </cell>
          <cell r="Q650" t="str">
            <v>MEK Hussey</v>
          </cell>
          <cell r="R650" t="str">
            <v>M Vijay</v>
          </cell>
          <cell r="S650" t="str">
            <v>SK Raina</v>
          </cell>
          <cell r="T650" t="str">
            <v>DJ Bravo</v>
          </cell>
          <cell r="U650" t="str">
            <v>MS Dhoni</v>
          </cell>
          <cell r="V650" t="str">
            <v>RA Jadeja</v>
          </cell>
          <cell r="W650" t="str">
            <v>JA Morkel</v>
          </cell>
          <cell r="X650" t="str">
            <v>S Anirudha</v>
          </cell>
          <cell r="Y650" t="str">
            <v>R Ashwin</v>
          </cell>
          <cell r="Z650" t="str">
            <v>BW Hilfenhaus</v>
          </cell>
          <cell r="AA650" t="str">
            <v>VY Mahesh</v>
          </cell>
        </row>
        <row r="651">
          <cell r="A651">
            <v>548329</v>
          </cell>
          <cell r="B651" t="str">
            <v>Hyderabad</v>
          </cell>
          <cell r="C651">
            <v>41039</v>
          </cell>
          <cell r="D651" t="str">
            <v>Deccan Chargers</v>
          </cell>
          <cell r="E651" t="str">
            <v>Delhi Daredevils</v>
          </cell>
          <cell r="F651" t="str">
            <v>DJ Harris</v>
          </cell>
          <cell r="G651" t="str">
            <v>S Dhawan</v>
          </cell>
          <cell r="H651" t="str">
            <v>KC Sangakkara</v>
          </cell>
          <cell r="I651" t="str">
            <v>CL White</v>
          </cell>
          <cell r="J651" t="str">
            <v>JP Duminy</v>
          </cell>
          <cell r="K651" t="str">
            <v>PA Patel</v>
          </cell>
          <cell r="L651" t="str">
            <v>Ankit Sharma</v>
          </cell>
          <cell r="M651" t="str">
            <v>A Ashish Reddy</v>
          </cell>
          <cell r="N651" t="str">
            <v>A Mishra</v>
          </cell>
          <cell r="O651" t="str">
            <v>MS Gony</v>
          </cell>
          <cell r="P651" t="str">
            <v>TP Sudhindra</v>
          </cell>
          <cell r="Q651" t="str">
            <v>V Sehwag</v>
          </cell>
          <cell r="R651" t="str">
            <v>DA Warner</v>
          </cell>
          <cell r="S651" t="str">
            <v>NV Ojha</v>
          </cell>
          <cell r="T651" t="str">
            <v>DPMD Jayawardene</v>
          </cell>
          <cell r="U651" t="str">
            <v>Y Nagar</v>
          </cell>
          <cell r="V651" t="str">
            <v>AD Russell</v>
          </cell>
          <cell r="W651" t="str">
            <v>Y Venugopal Rao</v>
          </cell>
          <cell r="X651" t="str">
            <v>IK Pathan</v>
          </cell>
          <cell r="Y651" t="str">
            <v>M Morkel</v>
          </cell>
          <cell r="Z651" t="str">
            <v>S Nadeem</v>
          </cell>
          <cell r="AA651" t="str">
            <v>VR Aaron</v>
          </cell>
        </row>
        <row r="652">
          <cell r="A652">
            <v>548360</v>
          </cell>
          <cell r="B652" t="str">
            <v>Mumbai</v>
          </cell>
          <cell r="C652">
            <v>41038</v>
          </cell>
          <cell r="D652" t="str">
            <v>Mumbai Indians</v>
          </cell>
          <cell r="E652" t="str">
            <v>Royal Challengers Bangalore</v>
          </cell>
          <cell r="F652" t="str">
            <v>JEC Franklin</v>
          </cell>
          <cell r="G652" t="str">
            <v>SR Tendulkar</v>
          </cell>
          <cell r="H652" t="str">
            <v>RG Sharma</v>
          </cell>
          <cell r="I652" t="str">
            <v>KD Karthik</v>
          </cell>
          <cell r="J652" t="str">
            <v>AT Rayudu</v>
          </cell>
          <cell r="K652" t="str">
            <v>DR Smith</v>
          </cell>
          <cell r="L652" t="str">
            <v>KA Pollard</v>
          </cell>
          <cell r="M652" t="str">
            <v>Harbhajan Singh</v>
          </cell>
          <cell r="N652" t="str">
            <v>SL Malinga</v>
          </cell>
          <cell r="O652" t="str">
            <v>PP Ojha</v>
          </cell>
          <cell r="P652" t="str">
            <v>RP Singh</v>
          </cell>
          <cell r="Q652" t="str">
            <v>TM Dilshan</v>
          </cell>
          <cell r="R652" t="str">
            <v>CH Gayle</v>
          </cell>
          <cell r="S652" t="str">
            <v>V Kohli</v>
          </cell>
          <cell r="T652" t="str">
            <v>AB de Villiers</v>
          </cell>
          <cell r="U652" t="str">
            <v>MA Agarwal</v>
          </cell>
          <cell r="V652" t="str">
            <v>SS Tiwary</v>
          </cell>
          <cell r="W652" t="str">
            <v>J Syed Mohammad</v>
          </cell>
          <cell r="X652" t="str">
            <v>R Vinay Kumar</v>
          </cell>
          <cell r="Y652" t="str">
            <v>Z Khan</v>
          </cell>
          <cell r="Z652" t="str">
            <v>HV Patel</v>
          </cell>
          <cell r="AA652" t="str">
            <v>M Muralitharan</v>
          </cell>
        </row>
        <row r="653">
          <cell r="A653">
            <v>548359</v>
          </cell>
          <cell r="B653" t="str">
            <v>Hyderabad</v>
          </cell>
          <cell r="C653">
            <v>41037</v>
          </cell>
          <cell r="D653" t="str">
            <v>Deccan Chargers</v>
          </cell>
          <cell r="E653" t="str">
            <v>Kings XI Punjab</v>
          </cell>
          <cell r="F653" t="str">
            <v>DJ Harris</v>
          </cell>
          <cell r="G653" t="str">
            <v>S Dhawan</v>
          </cell>
          <cell r="H653" t="str">
            <v>PA Patel</v>
          </cell>
          <cell r="I653" t="str">
            <v>CL White</v>
          </cell>
          <cell r="J653" t="str">
            <v>KC Sangakkara</v>
          </cell>
          <cell r="K653" t="str">
            <v>PA Reddy</v>
          </cell>
          <cell r="L653" t="str">
            <v>AA Jhunjhunwala</v>
          </cell>
          <cell r="M653" t="str">
            <v>A Ashish Reddy</v>
          </cell>
          <cell r="N653" t="str">
            <v>J Theron</v>
          </cell>
          <cell r="O653" t="str">
            <v>A Mishra</v>
          </cell>
          <cell r="P653" t="str">
            <v>V Pratap Singh</v>
          </cell>
          <cell r="Q653" t="str">
            <v>Mandeep Singh</v>
          </cell>
          <cell r="R653" t="str">
            <v>SE Marsh</v>
          </cell>
          <cell r="S653" t="str">
            <v>N Saini</v>
          </cell>
          <cell r="T653" t="str">
            <v>DJ Hussey</v>
          </cell>
          <cell r="U653" t="str">
            <v>Azhar Mahmood</v>
          </cell>
          <cell r="V653" t="str">
            <v>DA Miller</v>
          </cell>
          <cell r="W653" t="str">
            <v>SD Chitnis</v>
          </cell>
          <cell r="X653" t="str">
            <v>PP Chawla</v>
          </cell>
          <cell r="Y653" t="str">
            <v>RR Powar</v>
          </cell>
          <cell r="Z653" t="str">
            <v>P Kumar</v>
          </cell>
          <cell r="AA653" t="str">
            <v>P Awana</v>
          </cell>
        </row>
        <row r="654">
          <cell r="A654">
            <v>548358</v>
          </cell>
          <cell r="B654" t="str">
            <v>Pune</v>
          </cell>
          <cell r="C654">
            <v>41037</v>
          </cell>
          <cell r="D654" t="str">
            <v>Pune Warriors</v>
          </cell>
          <cell r="E654" t="str">
            <v>Rajasthan Royals</v>
          </cell>
          <cell r="F654" t="str">
            <v>SC Ganguly</v>
          </cell>
          <cell r="G654" t="str">
            <v>MJ Clarke</v>
          </cell>
          <cell r="H654" t="str">
            <v>RV Uthappa</v>
          </cell>
          <cell r="I654" t="str">
            <v>AP Majumdar</v>
          </cell>
          <cell r="J654" t="str">
            <v>SPD Smith</v>
          </cell>
          <cell r="K654" t="str">
            <v>AD Mathews</v>
          </cell>
          <cell r="L654" t="str">
            <v>M Manhas</v>
          </cell>
          <cell r="M654" t="str">
            <v>WD Parnell</v>
          </cell>
          <cell r="N654" t="str">
            <v>B Kumar</v>
          </cell>
          <cell r="O654" t="str">
            <v>M Kartik</v>
          </cell>
          <cell r="P654" t="str">
            <v>A Nehra</v>
          </cell>
          <cell r="Q654" t="str">
            <v>R Dravid</v>
          </cell>
          <cell r="R654" t="str">
            <v>AM Rahane</v>
          </cell>
          <cell r="S654" t="str">
            <v>SR Watson</v>
          </cell>
          <cell r="T654" t="str">
            <v>AL Menaria</v>
          </cell>
          <cell r="U654" t="str">
            <v>OA Shah</v>
          </cell>
          <cell r="V654" t="str">
            <v>AA Chavan</v>
          </cell>
          <cell r="W654" t="str">
            <v>J Botha</v>
          </cell>
          <cell r="X654" t="str">
            <v>STR Binny</v>
          </cell>
          <cell r="Y654" t="str">
            <v>DH Yagnik</v>
          </cell>
          <cell r="Z654" t="str">
            <v>SW Tait</v>
          </cell>
          <cell r="AA654" t="str">
            <v>SK Trivedi</v>
          </cell>
        </row>
        <row r="655">
          <cell r="A655">
            <v>548357</v>
          </cell>
          <cell r="B655" t="str">
            <v>Delhi</v>
          </cell>
          <cell r="C655">
            <v>41036</v>
          </cell>
          <cell r="D655" t="str">
            <v>Delhi Daredevils</v>
          </cell>
          <cell r="E655" t="str">
            <v>Kolkata Knight Riders</v>
          </cell>
          <cell r="F655" t="str">
            <v>DA Warner</v>
          </cell>
          <cell r="G655" t="str">
            <v>V Sehwag</v>
          </cell>
          <cell r="H655" t="str">
            <v>DPMD Jayawardene</v>
          </cell>
          <cell r="I655" t="str">
            <v>LRPL Taylor</v>
          </cell>
          <cell r="J655" t="str">
            <v>IK Pathan</v>
          </cell>
          <cell r="K655" t="str">
            <v>Y Nagar</v>
          </cell>
          <cell r="L655" t="str">
            <v>NV Ojha</v>
          </cell>
          <cell r="M655" t="str">
            <v>M Morkel</v>
          </cell>
          <cell r="N655" t="str">
            <v>S Nadeem</v>
          </cell>
          <cell r="O655" t="str">
            <v>VR Aaron</v>
          </cell>
          <cell r="P655" t="str">
            <v>UT Yadav</v>
          </cell>
          <cell r="Q655" t="str">
            <v>BB McCullum</v>
          </cell>
          <cell r="R655" t="str">
            <v>G Gambhir</v>
          </cell>
          <cell r="S655" t="str">
            <v>JH Kallis</v>
          </cell>
          <cell r="T655" t="str">
            <v>MK Tiwary</v>
          </cell>
          <cell r="U655" t="str">
            <v>YK Pathan</v>
          </cell>
          <cell r="V655" t="str">
            <v>DB Das</v>
          </cell>
          <cell r="W655" t="str">
            <v>LR Shukla</v>
          </cell>
          <cell r="X655" t="str">
            <v>R Bhatia</v>
          </cell>
          <cell r="Y655" t="str">
            <v>B Lee</v>
          </cell>
          <cell r="Z655" t="str">
            <v>PJ Sangwan</v>
          </cell>
          <cell r="AA655" t="str">
            <v>SP Narine</v>
          </cell>
        </row>
        <row r="656">
          <cell r="A656">
            <v>548356</v>
          </cell>
          <cell r="B656" t="str">
            <v>Bangalore</v>
          </cell>
          <cell r="C656">
            <v>41035</v>
          </cell>
          <cell r="D656" t="str">
            <v>Royal Challengers Bangalore</v>
          </cell>
          <cell r="E656" t="str">
            <v>Deccan Chargers</v>
          </cell>
          <cell r="F656" t="str">
            <v>TM Dilshan</v>
          </cell>
          <cell r="G656" t="str">
            <v>CH Gayle</v>
          </cell>
          <cell r="H656" t="str">
            <v>V Kohli</v>
          </cell>
          <cell r="I656" t="str">
            <v>AUK Pathan</v>
          </cell>
          <cell r="J656" t="str">
            <v>AB de Villiers</v>
          </cell>
          <cell r="K656" t="str">
            <v>MA Agarwal</v>
          </cell>
          <cell r="L656" t="str">
            <v>J Syed Mohammad</v>
          </cell>
          <cell r="M656" t="str">
            <v>Z Khan</v>
          </cell>
          <cell r="N656" t="str">
            <v>A Mithun</v>
          </cell>
          <cell r="O656" t="str">
            <v>P Parameswaran</v>
          </cell>
          <cell r="P656" t="str">
            <v>M Muralitharan</v>
          </cell>
          <cell r="Q656" t="str">
            <v>DJ Harris</v>
          </cell>
          <cell r="R656" t="str">
            <v>S Dhawan</v>
          </cell>
          <cell r="S656" t="str">
            <v>CL White</v>
          </cell>
          <cell r="T656" t="str">
            <v>KC Sangakkara</v>
          </cell>
          <cell r="U656" t="str">
            <v>PA Patel</v>
          </cell>
          <cell r="V656" t="str">
            <v>PA Reddy</v>
          </cell>
          <cell r="W656" t="str">
            <v>A Ashish Reddy</v>
          </cell>
          <cell r="X656" t="str">
            <v>A Mishra</v>
          </cell>
          <cell r="Y656" t="str">
            <v>DW Steyn</v>
          </cell>
          <cell r="Z656" t="str">
            <v>Anand Rajan</v>
          </cell>
          <cell r="AA656" t="str">
            <v>V Pratap Singh</v>
          </cell>
        </row>
        <row r="657">
          <cell r="A657">
            <v>548355</v>
          </cell>
          <cell r="B657" t="str">
            <v>Mumbai</v>
          </cell>
          <cell r="C657">
            <v>41035</v>
          </cell>
          <cell r="D657" t="str">
            <v>Mumbai Indians</v>
          </cell>
          <cell r="E657" t="str">
            <v>Chennai Super Kings</v>
          </cell>
          <cell r="F657" t="str">
            <v>JEC Franklin</v>
          </cell>
          <cell r="G657" t="str">
            <v>SR Tendulkar</v>
          </cell>
          <cell r="H657" t="str">
            <v>RG Sharma</v>
          </cell>
          <cell r="I657" t="str">
            <v>KD Karthik</v>
          </cell>
          <cell r="J657" t="str">
            <v>AT Rayudu</v>
          </cell>
          <cell r="K657" t="str">
            <v>DR Smith</v>
          </cell>
          <cell r="L657" t="str">
            <v>RJ Peterson</v>
          </cell>
          <cell r="M657" t="str">
            <v>Harbhajan Singh</v>
          </cell>
          <cell r="N657" t="str">
            <v>SL Malinga</v>
          </cell>
          <cell r="O657" t="str">
            <v>RP Singh</v>
          </cell>
          <cell r="P657" t="str">
            <v>MM Patel</v>
          </cell>
          <cell r="Q657" t="str">
            <v>M Vijay</v>
          </cell>
          <cell r="R657" t="str">
            <v>F du Plessis</v>
          </cell>
          <cell r="S657" t="str">
            <v>SK Raina</v>
          </cell>
          <cell r="T657" t="str">
            <v>DJ Bravo</v>
          </cell>
          <cell r="U657" t="str">
            <v>MS Dhoni</v>
          </cell>
          <cell r="V657" t="str">
            <v>JA Morkel</v>
          </cell>
          <cell r="W657" t="str">
            <v>RA Jadeja</v>
          </cell>
          <cell r="X657" t="str">
            <v>S Badrinath</v>
          </cell>
          <cell r="Y657" t="str">
            <v>R Ashwin</v>
          </cell>
          <cell r="Z657" t="str">
            <v>SB Jakati</v>
          </cell>
          <cell r="AA657" t="str">
            <v>BW Hilfenhaus</v>
          </cell>
        </row>
        <row r="658">
          <cell r="A658">
            <v>548354</v>
          </cell>
          <cell r="B658" t="str">
            <v>Chandigarh</v>
          </cell>
          <cell r="C658">
            <v>41034</v>
          </cell>
          <cell r="D658" t="str">
            <v>Kings XI Punjab</v>
          </cell>
          <cell r="E658" t="str">
            <v>Rajasthan Royals</v>
          </cell>
          <cell r="F658" t="str">
            <v>SE Marsh</v>
          </cell>
          <cell r="G658" t="str">
            <v>Mandeep Singh</v>
          </cell>
          <cell r="H658" t="str">
            <v>N Saini</v>
          </cell>
          <cell r="I658" t="str">
            <v>DJ Hussey</v>
          </cell>
          <cell r="J658" t="str">
            <v>Azhar Mahmood</v>
          </cell>
          <cell r="K658" t="str">
            <v>Gurkeerat Singh</v>
          </cell>
          <cell r="L658" t="str">
            <v>AM Nayar</v>
          </cell>
          <cell r="M658" t="str">
            <v>PP Chawla</v>
          </cell>
          <cell r="N658" t="str">
            <v>RJ Harris</v>
          </cell>
          <cell r="O658" t="str">
            <v>P Kumar</v>
          </cell>
          <cell r="P658" t="str">
            <v>P Awana</v>
          </cell>
          <cell r="Q658" t="str">
            <v>R Dravid</v>
          </cell>
          <cell r="R658" t="str">
            <v>AM Rahane</v>
          </cell>
          <cell r="S658" t="str">
            <v>SR Watson</v>
          </cell>
          <cell r="T658" t="str">
            <v>AL Menaria</v>
          </cell>
          <cell r="U658" t="str">
            <v>BJ Hodge</v>
          </cell>
          <cell r="V658" t="str">
            <v>J Botha</v>
          </cell>
          <cell r="W658" t="str">
            <v>STR Binny</v>
          </cell>
          <cell r="X658" t="str">
            <v>AA Chavan</v>
          </cell>
          <cell r="Y658" t="str">
            <v>DH Yagnik</v>
          </cell>
          <cell r="Z658" t="str">
            <v>SW Tait</v>
          </cell>
          <cell r="AA658" t="str">
            <v>SK Trivedi</v>
          </cell>
        </row>
        <row r="659">
          <cell r="A659">
            <v>548353</v>
          </cell>
          <cell r="B659" t="str">
            <v>Kolkata</v>
          </cell>
          <cell r="C659">
            <v>41034</v>
          </cell>
          <cell r="D659" t="str">
            <v>Kolkata Knight Riders</v>
          </cell>
          <cell r="E659" t="str">
            <v>Pune Warriors</v>
          </cell>
          <cell r="F659" t="str">
            <v>G Gambhir</v>
          </cell>
          <cell r="G659" t="str">
            <v>BB McCullum</v>
          </cell>
          <cell r="H659" t="str">
            <v>YK Pathan</v>
          </cell>
          <cell r="I659" t="str">
            <v>JH Kallis</v>
          </cell>
          <cell r="J659" t="str">
            <v>DB Das</v>
          </cell>
          <cell r="K659" t="str">
            <v>LR Shukla</v>
          </cell>
          <cell r="L659" t="str">
            <v>MK Tiwary</v>
          </cell>
          <cell r="M659" t="str">
            <v>R Bhatia</v>
          </cell>
          <cell r="N659" t="str">
            <v>SP Narine</v>
          </cell>
          <cell r="O659" t="str">
            <v>M de Lange</v>
          </cell>
          <cell r="P659" t="str">
            <v>Iqbal Abdulla</v>
          </cell>
          <cell r="Q659" t="str">
            <v>RV Uthappa</v>
          </cell>
          <cell r="R659" t="str">
            <v>MJ Clarke</v>
          </cell>
          <cell r="S659" t="str">
            <v>MK Pandey</v>
          </cell>
          <cell r="T659" t="str">
            <v>SPD Smith</v>
          </cell>
          <cell r="U659" t="str">
            <v>M Manhas</v>
          </cell>
          <cell r="V659" t="str">
            <v>AD Mathews</v>
          </cell>
          <cell r="W659" t="str">
            <v>SC Ganguly</v>
          </cell>
          <cell r="X659" t="str">
            <v>WD Parnell</v>
          </cell>
          <cell r="Y659" t="str">
            <v>B Kumar</v>
          </cell>
          <cell r="Z659" t="str">
            <v>M Kartik</v>
          </cell>
          <cell r="AA659" t="str">
            <v>AB Dinda</v>
          </cell>
        </row>
        <row r="660">
          <cell r="A660">
            <v>548352</v>
          </cell>
          <cell r="B660" t="str">
            <v>Chennai</v>
          </cell>
          <cell r="C660">
            <v>41033</v>
          </cell>
          <cell r="D660" t="str">
            <v>Chennai Super Kings</v>
          </cell>
          <cell r="E660" t="str">
            <v>Deccan Chargers</v>
          </cell>
          <cell r="F660" t="str">
            <v>F du Plessis</v>
          </cell>
          <cell r="G660" t="str">
            <v>M Vijay</v>
          </cell>
          <cell r="H660" t="str">
            <v>SK Raina</v>
          </cell>
          <cell r="I660" t="str">
            <v>MS Dhoni</v>
          </cell>
          <cell r="J660" t="str">
            <v>JA Morkel</v>
          </cell>
          <cell r="K660" t="str">
            <v>RA Jadeja</v>
          </cell>
          <cell r="L660" t="str">
            <v>DJ Bravo</v>
          </cell>
          <cell r="M660" t="str">
            <v>S Badrinath</v>
          </cell>
          <cell r="N660" t="str">
            <v>R Ashwin</v>
          </cell>
          <cell r="O660" t="str">
            <v>SB Jakati</v>
          </cell>
          <cell r="P660" t="str">
            <v>BW Hilfenhaus</v>
          </cell>
          <cell r="Q660" t="str">
            <v>PA Patel</v>
          </cell>
          <cell r="R660" t="str">
            <v>S Dhawan</v>
          </cell>
          <cell r="S660" t="str">
            <v>CL White</v>
          </cell>
          <cell r="T660" t="str">
            <v>KC Sangakkara</v>
          </cell>
          <cell r="U660" t="str">
            <v>DT Christian</v>
          </cell>
          <cell r="V660" t="str">
            <v>A Ashish Reddy</v>
          </cell>
          <cell r="W660" t="str">
            <v>AA Jhunjhunwala</v>
          </cell>
          <cell r="X660" t="str">
            <v>Ankit Sharma</v>
          </cell>
          <cell r="Y660" t="str">
            <v>A Mishra</v>
          </cell>
          <cell r="Z660" t="str">
            <v>DW Steyn</v>
          </cell>
          <cell r="AA660" t="str">
            <v>V Pratap Singh</v>
          </cell>
        </row>
        <row r="661">
          <cell r="A661">
            <v>548351</v>
          </cell>
          <cell r="B661" t="str">
            <v>Pune</v>
          </cell>
          <cell r="C661">
            <v>41032</v>
          </cell>
          <cell r="D661" t="str">
            <v>Pune Warriors</v>
          </cell>
          <cell r="E661" t="str">
            <v>Mumbai Indians</v>
          </cell>
          <cell r="F661" t="str">
            <v>RV Uthappa</v>
          </cell>
          <cell r="G661" t="str">
            <v>JD Ryder</v>
          </cell>
          <cell r="H661" t="str">
            <v>MJ Clarke</v>
          </cell>
          <cell r="I661" t="str">
            <v>SC Ganguly</v>
          </cell>
          <cell r="J661" t="str">
            <v>SPD Smith</v>
          </cell>
          <cell r="K661" t="str">
            <v>M Manhas</v>
          </cell>
          <cell r="L661" t="str">
            <v>WD Parnell</v>
          </cell>
          <cell r="M661" t="str">
            <v>B Kumar</v>
          </cell>
          <cell r="N661" t="str">
            <v>M Kartik</v>
          </cell>
          <cell r="O661" t="str">
            <v>A Nehra</v>
          </cell>
          <cell r="P661" t="str">
            <v>AB Dinda</v>
          </cell>
          <cell r="Q661" t="str">
            <v>JEC Franklin</v>
          </cell>
          <cell r="R661" t="str">
            <v>SR Tendulkar</v>
          </cell>
          <cell r="S661" t="str">
            <v>RG Sharma</v>
          </cell>
          <cell r="T661" t="str">
            <v>RJ Peterson</v>
          </cell>
          <cell r="U661" t="str">
            <v>KD Karthik</v>
          </cell>
          <cell r="V661" t="str">
            <v>AT Rayudu</v>
          </cell>
          <cell r="W661" t="str">
            <v>NLTC Perera</v>
          </cell>
          <cell r="X661" t="str">
            <v>Harbhajan Singh</v>
          </cell>
          <cell r="Y661" t="str">
            <v>SL Malinga</v>
          </cell>
          <cell r="Z661" t="str">
            <v>PP Ojha</v>
          </cell>
          <cell r="AA661" t="str">
            <v>MM Patel</v>
          </cell>
        </row>
        <row r="662">
          <cell r="A662">
            <v>548350</v>
          </cell>
          <cell r="B662" t="str">
            <v>Bangalore</v>
          </cell>
          <cell r="C662">
            <v>41031</v>
          </cell>
          <cell r="D662" t="str">
            <v>Royal Challengers Bangalore</v>
          </cell>
          <cell r="E662" t="str">
            <v>Kings XI Punjab</v>
          </cell>
          <cell r="F662" t="str">
            <v>MA Agarwal</v>
          </cell>
          <cell r="G662" t="str">
            <v>CH Gayle</v>
          </cell>
          <cell r="H662" t="str">
            <v>V Kohli</v>
          </cell>
          <cell r="I662" t="str">
            <v>AB de Villiers</v>
          </cell>
          <cell r="J662" t="str">
            <v>AB McDonald</v>
          </cell>
          <cell r="K662" t="str">
            <v>AUK Pathan</v>
          </cell>
          <cell r="L662" t="str">
            <v>SS Tiwary</v>
          </cell>
          <cell r="M662" t="str">
            <v>DL Vettori</v>
          </cell>
          <cell r="N662" t="str">
            <v>R Vinay Kumar</v>
          </cell>
          <cell r="O662" t="str">
            <v>Z Khan</v>
          </cell>
          <cell r="P662" t="str">
            <v>KP Appanna</v>
          </cell>
          <cell r="Q662" t="str">
            <v>Mandeep Singh</v>
          </cell>
          <cell r="R662" t="str">
            <v>SE Marsh</v>
          </cell>
          <cell r="S662" t="str">
            <v>N Saini</v>
          </cell>
          <cell r="T662" t="str">
            <v>DJ Hussey</v>
          </cell>
          <cell r="U662" t="str">
            <v>Azhar Mahmood</v>
          </cell>
          <cell r="V662" t="str">
            <v>AM Nayar</v>
          </cell>
          <cell r="W662" t="str">
            <v>P Dogra</v>
          </cell>
          <cell r="X662" t="str">
            <v>PP Chawla</v>
          </cell>
          <cell r="Y662" t="str">
            <v>RJ Harris</v>
          </cell>
          <cell r="Z662" t="str">
            <v>P Kumar</v>
          </cell>
          <cell r="AA662" t="str">
            <v>P Awana</v>
          </cell>
        </row>
        <row r="663">
          <cell r="A663">
            <v>548349</v>
          </cell>
          <cell r="B663" t="str">
            <v>Jaipur</v>
          </cell>
          <cell r="C663">
            <v>41030</v>
          </cell>
          <cell r="D663" t="str">
            <v>Rajasthan Royals</v>
          </cell>
          <cell r="E663" t="str">
            <v>Delhi Daredevils</v>
          </cell>
          <cell r="F663" t="str">
            <v>R Dravid</v>
          </cell>
          <cell r="G663" t="str">
            <v>AM Rahane</v>
          </cell>
          <cell r="H663" t="str">
            <v>SR Watson</v>
          </cell>
          <cell r="I663" t="str">
            <v>OA Shah</v>
          </cell>
          <cell r="J663" t="str">
            <v>BJ Hodge</v>
          </cell>
          <cell r="K663" t="str">
            <v>AL Menaria</v>
          </cell>
          <cell r="L663" t="str">
            <v>SP Goswami</v>
          </cell>
          <cell r="M663" t="str">
            <v>AA Chavan</v>
          </cell>
          <cell r="N663" t="str">
            <v>GB Hogg</v>
          </cell>
          <cell r="O663" t="str">
            <v>A Singh</v>
          </cell>
          <cell r="P663" t="str">
            <v>Pankaj Singh</v>
          </cell>
          <cell r="Q663" t="str">
            <v>DPMD Jayawardene</v>
          </cell>
          <cell r="R663" t="str">
            <v>V Sehwag</v>
          </cell>
          <cell r="S663" t="str">
            <v>KP Pietersen</v>
          </cell>
          <cell r="T663" t="str">
            <v>LRPL Taylor</v>
          </cell>
          <cell r="U663" t="str">
            <v>Y Nagar</v>
          </cell>
          <cell r="V663" t="str">
            <v>NV Ojha</v>
          </cell>
          <cell r="W663" t="str">
            <v>IK Pathan</v>
          </cell>
          <cell r="X663" t="str">
            <v>P Negi</v>
          </cell>
          <cell r="Y663" t="str">
            <v>M Morkel</v>
          </cell>
          <cell r="Z663" t="str">
            <v>S Nadeem</v>
          </cell>
          <cell r="AA663" t="str">
            <v>UT Yadav</v>
          </cell>
        </row>
        <row r="664">
          <cell r="A664">
            <v>548348</v>
          </cell>
          <cell r="B664" t="str">
            <v>Cuttack</v>
          </cell>
          <cell r="C664">
            <v>41030</v>
          </cell>
          <cell r="D664" t="str">
            <v>Deccan Chargers</v>
          </cell>
          <cell r="E664" t="str">
            <v>Pune Warriors</v>
          </cell>
          <cell r="F664" t="str">
            <v>PA Patel</v>
          </cell>
          <cell r="G664" t="str">
            <v>S Dhawan</v>
          </cell>
          <cell r="H664" t="str">
            <v>CL White</v>
          </cell>
          <cell r="I664" t="str">
            <v>KC Sangakkara</v>
          </cell>
          <cell r="J664" t="str">
            <v>JP Duminy</v>
          </cell>
          <cell r="K664" t="str">
            <v>BB Samantray</v>
          </cell>
          <cell r="L664" t="str">
            <v>Ankit Sharma</v>
          </cell>
          <cell r="M664" t="str">
            <v>A Ashish Reddy</v>
          </cell>
          <cell r="N664" t="str">
            <v>A Mishra</v>
          </cell>
          <cell r="O664" t="str">
            <v>DW Steyn</v>
          </cell>
          <cell r="P664" t="str">
            <v>V Pratap Singh</v>
          </cell>
          <cell r="Q664" t="str">
            <v>MK Pandey</v>
          </cell>
          <cell r="R664" t="str">
            <v>MJ Clarke</v>
          </cell>
          <cell r="S664" t="str">
            <v>SC Ganguly</v>
          </cell>
          <cell r="T664" t="str">
            <v>SPD Smith</v>
          </cell>
          <cell r="U664" t="str">
            <v>RV Uthappa</v>
          </cell>
          <cell r="V664" t="str">
            <v>M Manhas</v>
          </cell>
          <cell r="W664" t="str">
            <v>MN Samuels</v>
          </cell>
          <cell r="X664" t="str">
            <v>WD Parnell</v>
          </cell>
          <cell r="Y664" t="str">
            <v>M Kartik</v>
          </cell>
          <cell r="Z664" t="str">
            <v>B Kumar</v>
          </cell>
          <cell r="AA664" t="str">
            <v>A Nehra</v>
          </cell>
        </row>
        <row r="665">
          <cell r="A665">
            <v>548347</v>
          </cell>
          <cell r="B665" t="str">
            <v>Chennai</v>
          </cell>
          <cell r="C665">
            <v>41029</v>
          </cell>
          <cell r="D665" t="str">
            <v>Chennai Super Kings</v>
          </cell>
          <cell r="E665" t="str">
            <v>Kolkata Knight Riders</v>
          </cell>
          <cell r="F665" t="str">
            <v>F du Plessis</v>
          </cell>
          <cell r="G665" t="str">
            <v>MEK Hussey</v>
          </cell>
          <cell r="H665" t="str">
            <v>SK Raina</v>
          </cell>
          <cell r="I665" t="str">
            <v>DJ Bravo</v>
          </cell>
          <cell r="J665" t="str">
            <v>MS Dhoni</v>
          </cell>
          <cell r="K665" t="str">
            <v>RA Jadeja</v>
          </cell>
          <cell r="L665" t="str">
            <v>JA Morkel</v>
          </cell>
          <cell r="M665" t="str">
            <v>S Badrinath</v>
          </cell>
          <cell r="N665" t="str">
            <v>R Ashwin</v>
          </cell>
          <cell r="O665" t="str">
            <v>SB Jakati</v>
          </cell>
          <cell r="P665" t="str">
            <v>VY Mahesh</v>
          </cell>
          <cell r="Q665" t="str">
            <v>G Gambhir</v>
          </cell>
          <cell r="R665" t="str">
            <v>BB McCullum</v>
          </cell>
          <cell r="S665" t="str">
            <v>JH Kallis</v>
          </cell>
          <cell r="T665" t="str">
            <v>MK Tiwary</v>
          </cell>
          <cell r="U665" t="str">
            <v>YK Pathan</v>
          </cell>
          <cell r="V665" t="str">
            <v>DB Das</v>
          </cell>
          <cell r="W665" t="str">
            <v>LR Shukla</v>
          </cell>
          <cell r="X665" t="str">
            <v>R Bhatia</v>
          </cell>
          <cell r="Y665" t="str">
            <v>SP Narine</v>
          </cell>
          <cell r="Z665" t="str">
            <v>B Lee</v>
          </cell>
          <cell r="AA665" t="str">
            <v>Iqbal Abdulla</v>
          </cell>
        </row>
        <row r="666">
          <cell r="A666">
            <v>548346</v>
          </cell>
          <cell r="B666" t="str">
            <v>Mumbai</v>
          </cell>
          <cell r="C666">
            <v>41028</v>
          </cell>
          <cell r="D666" t="str">
            <v>Mumbai Indians</v>
          </cell>
          <cell r="E666" t="str">
            <v>Deccan Chargers</v>
          </cell>
          <cell r="F666" t="str">
            <v>RE Levi</v>
          </cell>
          <cell r="G666" t="str">
            <v>SR Tendulkar</v>
          </cell>
          <cell r="H666" t="str">
            <v>RG Sharma</v>
          </cell>
          <cell r="I666" t="str">
            <v>KD Karthik</v>
          </cell>
          <cell r="J666" t="str">
            <v>JEC Franklin</v>
          </cell>
          <cell r="K666" t="str">
            <v>AT Rayudu</v>
          </cell>
          <cell r="L666" t="str">
            <v>RJ Peterson</v>
          </cell>
          <cell r="M666" t="str">
            <v>Harbhajan Singh</v>
          </cell>
          <cell r="N666" t="str">
            <v>SL Malinga</v>
          </cell>
          <cell r="O666" t="str">
            <v>RP Singh</v>
          </cell>
          <cell r="P666" t="str">
            <v>MM Patel</v>
          </cell>
          <cell r="Q666" t="str">
            <v>PA Patel</v>
          </cell>
          <cell r="R666" t="str">
            <v>S Dhawan</v>
          </cell>
          <cell r="S666" t="str">
            <v>IR Jaggi</v>
          </cell>
          <cell r="T666" t="str">
            <v>CL White</v>
          </cell>
          <cell r="U666" t="str">
            <v>JP Duminy</v>
          </cell>
          <cell r="V666" t="str">
            <v>DT Christian</v>
          </cell>
          <cell r="W666" t="str">
            <v>B Chipli</v>
          </cell>
          <cell r="X666" t="str">
            <v>A Ashish Reddy</v>
          </cell>
          <cell r="Y666" t="str">
            <v>A Mishra</v>
          </cell>
          <cell r="Z666" t="str">
            <v>DW Steyn</v>
          </cell>
          <cell r="AA666" t="str">
            <v>V Pratap Singh</v>
          </cell>
        </row>
        <row r="667">
          <cell r="A667">
            <v>548345</v>
          </cell>
          <cell r="B667" t="str">
            <v>Delhi</v>
          </cell>
          <cell r="C667">
            <v>41028</v>
          </cell>
          <cell r="D667" t="str">
            <v>Delhi Daredevils</v>
          </cell>
          <cell r="E667" t="str">
            <v>Rajasthan Royals</v>
          </cell>
          <cell r="F667" t="str">
            <v>DPMD Jayawardene</v>
          </cell>
          <cell r="G667" t="str">
            <v>V Sehwag</v>
          </cell>
          <cell r="H667" t="str">
            <v>KP Pietersen</v>
          </cell>
          <cell r="I667" t="str">
            <v>LRPL Taylor</v>
          </cell>
          <cell r="J667" t="str">
            <v>Y Nagar</v>
          </cell>
          <cell r="K667" t="str">
            <v>NV Ojha</v>
          </cell>
          <cell r="L667" t="str">
            <v>IK Pathan</v>
          </cell>
          <cell r="M667" t="str">
            <v>AB Agarkar</v>
          </cell>
          <cell r="N667" t="str">
            <v>M Morkel</v>
          </cell>
          <cell r="O667" t="str">
            <v>S Nadeem</v>
          </cell>
          <cell r="P667" t="str">
            <v>UT Yadav</v>
          </cell>
          <cell r="Q667" t="str">
            <v>R Dravid</v>
          </cell>
          <cell r="R667" t="str">
            <v>AM Rahane</v>
          </cell>
          <cell r="S667" t="str">
            <v>BJ Hodge</v>
          </cell>
          <cell r="T667" t="str">
            <v>OA Shah</v>
          </cell>
          <cell r="U667" t="str">
            <v>SP Goswami</v>
          </cell>
          <cell r="V667" t="str">
            <v>AL Menaria</v>
          </cell>
          <cell r="W667" t="str">
            <v>KK Cooper</v>
          </cell>
          <cell r="X667" t="str">
            <v>GB Hogg</v>
          </cell>
          <cell r="Y667" t="str">
            <v>AA Chavan</v>
          </cell>
          <cell r="Z667" t="str">
            <v>A Singh</v>
          </cell>
          <cell r="AA667" t="str">
            <v>Pankaj Singh</v>
          </cell>
        </row>
        <row r="668">
          <cell r="A668">
            <v>548344</v>
          </cell>
          <cell r="B668" t="str">
            <v>Kolkata</v>
          </cell>
          <cell r="C668">
            <v>41027</v>
          </cell>
          <cell r="D668" t="str">
            <v>Kolkata Knight Riders</v>
          </cell>
          <cell r="E668" t="str">
            <v>Royal Challengers Bangalore</v>
          </cell>
          <cell r="F668" t="str">
            <v>BB McCullum</v>
          </cell>
          <cell r="G668" t="str">
            <v>G Gambhir</v>
          </cell>
          <cell r="H668" t="str">
            <v>JH Kallis</v>
          </cell>
          <cell r="I668" t="str">
            <v>YK Pathan</v>
          </cell>
          <cell r="J668" t="str">
            <v>MK Tiwary</v>
          </cell>
          <cell r="K668" t="str">
            <v>LR Shukla</v>
          </cell>
          <cell r="L668" t="str">
            <v>R Bhatia</v>
          </cell>
          <cell r="M668" t="str">
            <v>DB Das</v>
          </cell>
          <cell r="N668" t="str">
            <v>SP Narine</v>
          </cell>
          <cell r="O668" t="str">
            <v>B Lee</v>
          </cell>
          <cell r="P668" t="str">
            <v>Iqbal Abdulla</v>
          </cell>
          <cell r="Q668" t="str">
            <v>TM Dilshan</v>
          </cell>
          <cell r="R668" t="str">
            <v>CH Gayle</v>
          </cell>
          <cell r="S668" t="str">
            <v>V Kohli</v>
          </cell>
          <cell r="T668" t="str">
            <v>AB de Villiers</v>
          </cell>
          <cell r="U668" t="str">
            <v>SS Tiwary</v>
          </cell>
          <cell r="V668" t="str">
            <v>MA Agarwal</v>
          </cell>
          <cell r="W668" t="str">
            <v>DL Vettori</v>
          </cell>
          <cell r="X668" t="str">
            <v>R Vinay Kumar</v>
          </cell>
          <cell r="Y668" t="str">
            <v>Z Khan</v>
          </cell>
          <cell r="Z668" t="str">
            <v>HV Patel</v>
          </cell>
          <cell r="AA668" t="str">
            <v>KP Appanna</v>
          </cell>
        </row>
        <row r="669">
          <cell r="A669">
            <v>548343</v>
          </cell>
          <cell r="B669" t="str">
            <v>Chennai</v>
          </cell>
          <cell r="C669">
            <v>41027</v>
          </cell>
          <cell r="D669" t="str">
            <v>Chennai Super Kings</v>
          </cell>
          <cell r="E669" t="str">
            <v>Kings XI Punjab</v>
          </cell>
          <cell r="F669" t="str">
            <v>F du Plessis</v>
          </cell>
          <cell r="G669" t="str">
            <v>S Badrinath</v>
          </cell>
          <cell r="H669" t="str">
            <v>SK Raina</v>
          </cell>
          <cell r="I669" t="str">
            <v>WP Saha</v>
          </cell>
          <cell r="J669" t="str">
            <v>RA Jadeja</v>
          </cell>
          <cell r="K669" t="str">
            <v>MS Dhoni</v>
          </cell>
          <cell r="L669" t="str">
            <v>DJ Bravo</v>
          </cell>
          <cell r="M669" t="str">
            <v>JA Morkel</v>
          </cell>
          <cell r="N669" t="str">
            <v>KMDN Kulasekara</v>
          </cell>
          <cell r="O669" t="str">
            <v>R Ashwin</v>
          </cell>
          <cell r="P669" t="str">
            <v>SB Jakati</v>
          </cell>
          <cell r="Q669" t="str">
            <v>Mandeep Singh</v>
          </cell>
          <cell r="R669" t="str">
            <v>SE Marsh</v>
          </cell>
          <cell r="S669" t="str">
            <v>Azhar Mahmood</v>
          </cell>
          <cell r="T669" t="str">
            <v>DA Miller</v>
          </cell>
          <cell r="U669" t="str">
            <v>DJ Hussey</v>
          </cell>
          <cell r="V669" t="str">
            <v>Bipul Sharma</v>
          </cell>
          <cell r="W669" t="str">
            <v>PP Chawla</v>
          </cell>
          <cell r="X669" t="str">
            <v>N Saini</v>
          </cell>
          <cell r="Y669" t="str">
            <v>P Kumar</v>
          </cell>
          <cell r="Z669" t="str">
            <v>P Awana</v>
          </cell>
          <cell r="AA669" t="str">
            <v>BA Bhatt</v>
          </cell>
        </row>
        <row r="670">
          <cell r="A670">
            <v>548342</v>
          </cell>
          <cell r="B670" t="str">
            <v>Delhi</v>
          </cell>
          <cell r="C670">
            <v>41026</v>
          </cell>
          <cell r="D670" t="str">
            <v>Delhi Daredevils</v>
          </cell>
          <cell r="E670" t="str">
            <v>Mumbai Indians</v>
          </cell>
          <cell r="F670" t="str">
            <v>DPMD Jayawardene</v>
          </cell>
          <cell r="G670" t="str">
            <v>V Sehwag</v>
          </cell>
          <cell r="H670" t="str">
            <v>KP Pietersen</v>
          </cell>
          <cell r="I670" t="str">
            <v>IK Pathan</v>
          </cell>
          <cell r="J670" t="str">
            <v>LRPL Taylor</v>
          </cell>
          <cell r="K670" t="str">
            <v>Y Nagar</v>
          </cell>
          <cell r="L670" t="str">
            <v>NV Ojha</v>
          </cell>
          <cell r="M670" t="str">
            <v>M Morkel</v>
          </cell>
          <cell r="N670" t="str">
            <v>S Nadeem</v>
          </cell>
          <cell r="O670" t="str">
            <v>UT Yadav</v>
          </cell>
          <cell r="P670" t="str">
            <v>AB Agarkar</v>
          </cell>
          <cell r="Q670" t="str">
            <v>AC Blizzard</v>
          </cell>
          <cell r="R670" t="str">
            <v>SR Tendulkar</v>
          </cell>
          <cell r="S670" t="str">
            <v>RG Sharma</v>
          </cell>
          <cell r="T670" t="str">
            <v>KD Karthik</v>
          </cell>
          <cell r="U670" t="str">
            <v>AT Rayudu</v>
          </cell>
          <cell r="V670" t="str">
            <v>KA Pollard</v>
          </cell>
          <cell r="W670" t="str">
            <v>RJ Peterson</v>
          </cell>
          <cell r="X670" t="str">
            <v>Harbhajan Singh</v>
          </cell>
          <cell r="Y670" t="str">
            <v>SL Malinga</v>
          </cell>
          <cell r="Z670" t="str">
            <v>RP Singh</v>
          </cell>
          <cell r="AA670" t="str">
            <v>R Shukla</v>
          </cell>
        </row>
        <row r="671">
          <cell r="A671">
            <v>548341</v>
          </cell>
          <cell r="B671" t="str">
            <v>Pune</v>
          </cell>
          <cell r="C671">
            <v>41025</v>
          </cell>
          <cell r="D671" t="str">
            <v>Pune Warriors</v>
          </cell>
          <cell r="E671" t="str">
            <v>Deccan Chargers</v>
          </cell>
          <cell r="F671" t="str">
            <v>MK Pandey</v>
          </cell>
          <cell r="G671" t="str">
            <v>JD Ryder</v>
          </cell>
          <cell r="H671" t="str">
            <v>SC Ganguly</v>
          </cell>
          <cell r="I671" t="str">
            <v>RV Uthappa</v>
          </cell>
          <cell r="J671" t="str">
            <v>MN Samuels</v>
          </cell>
          <cell r="K671" t="str">
            <v>SPD Smith</v>
          </cell>
          <cell r="L671" t="str">
            <v>M Manhas</v>
          </cell>
          <cell r="M671" t="str">
            <v>AC Thomas</v>
          </cell>
          <cell r="N671" t="str">
            <v>B Kumar</v>
          </cell>
          <cell r="O671" t="str">
            <v>R Sharma</v>
          </cell>
          <cell r="P671" t="str">
            <v>A Nehra</v>
          </cell>
          <cell r="Q671" t="str">
            <v>PA Patel</v>
          </cell>
          <cell r="R671" t="str">
            <v>S Dhawan</v>
          </cell>
          <cell r="S671" t="str">
            <v>CL White</v>
          </cell>
          <cell r="T671" t="str">
            <v>KC Sangakkara</v>
          </cell>
          <cell r="U671" t="str">
            <v>JP Duminy</v>
          </cell>
          <cell r="V671" t="str">
            <v>IR Jaggi</v>
          </cell>
          <cell r="W671" t="str">
            <v>Ankit Sharma</v>
          </cell>
          <cell r="X671" t="str">
            <v>A Ashish Reddy</v>
          </cell>
          <cell r="Y671" t="str">
            <v>A Mishra</v>
          </cell>
          <cell r="Z671" t="str">
            <v>J Theron</v>
          </cell>
          <cell r="AA671" t="str">
            <v>MS Gony</v>
          </cell>
        </row>
        <row r="672">
          <cell r="A672">
            <v>548339</v>
          </cell>
          <cell r="B672" t="str">
            <v>Chandigarh</v>
          </cell>
          <cell r="C672">
            <v>41024</v>
          </cell>
          <cell r="D672" t="str">
            <v>Kings XI Punjab</v>
          </cell>
          <cell r="E672" t="str">
            <v>Mumbai Indians</v>
          </cell>
          <cell r="F672" t="str">
            <v>N Saini</v>
          </cell>
          <cell r="G672" t="str">
            <v>Mandeep Singh</v>
          </cell>
          <cell r="H672" t="str">
            <v>SE Marsh</v>
          </cell>
          <cell r="I672" t="str">
            <v>DJ Hussey</v>
          </cell>
          <cell r="J672" t="str">
            <v>DA Miller</v>
          </cell>
          <cell r="K672" t="str">
            <v>SD Chitnis</v>
          </cell>
          <cell r="L672" t="str">
            <v>Azhar Mahmood</v>
          </cell>
          <cell r="M672" t="str">
            <v>PP Chawla</v>
          </cell>
          <cell r="N672" t="str">
            <v>BA Bhatt</v>
          </cell>
          <cell r="O672" t="str">
            <v>P Kumar</v>
          </cell>
          <cell r="P672" t="str">
            <v>P Awana</v>
          </cell>
          <cell r="Q672" t="str">
            <v>JEC Franklin</v>
          </cell>
          <cell r="R672" t="str">
            <v>SR Tendulkar</v>
          </cell>
          <cell r="S672" t="str">
            <v>RG Sharma</v>
          </cell>
          <cell r="T672" t="str">
            <v>KD Karthik</v>
          </cell>
          <cell r="U672" t="str">
            <v>KA Pollard</v>
          </cell>
          <cell r="V672" t="str">
            <v>AT Rayudu</v>
          </cell>
          <cell r="W672" t="str">
            <v>Harbhajan Singh</v>
          </cell>
          <cell r="X672" t="str">
            <v>RJ Peterson</v>
          </cell>
          <cell r="Y672" t="str">
            <v>RP Singh</v>
          </cell>
          <cell r="Z672" t="str">
            <v>MM Patel</v>
          </cell>
          <cell r="AA672" t="str">
            <v>CJ McKay</v>
          </cell>
        </row>
        <row r="673">
          <cell r="A673">
            <v>548337</v>
          </cell>
          <cell r="B673" t="str">
            <v>Pune</v>
          </cell>
          <cell r="C673">
            <v>41023</v>
          </cell>
          <cell r="D673" t="str">
            <v>Pune Warriors</v>
          </cell>
          <cell r="E673" t="str">
            <v>Delhi Daredevils</v>
          </cell>
          <cell r="F673" t="str">
            <v>JD Ryder</v>
          </cell>
          <cell r="G673" t="str">
            <v>MK Pandey</v>
          </cell>
          <cell r="H673" t="str">
            <v>SC Ganguly</v>
          </cell>
          <cell r="I673" t="str">
            <v>RV Uthappa</v>
          </cell>
          <cell r="J673" t="str">
            <v>SPD Smith</v>
          </cell>
          <cell r="K673" t="str">
            <v>LJ Wright</v>
          </cell>
          <cell r="L673" t="str">
            <v>AC Thomas</v>
          </cell>
          <cell r="M673" t="str">
            <v>M Manhas</v>
          </cell>
          <cell r="N673" t="str">
            <v>M Kartik</v>
          </cell>
          <cell r="O673" t="str">
            <v>R Sharma</v>
          </cell>
          <cell r="P673" t="str">
            <v>A Nehra</v>
          </cell>
          <cell r="Q673" t="str">
            <v>DPMD Jayawardene</v>
          </cell>
          <cell r="R673" t="str">
            <v>V Sehwag</v>
          </cell>
          <cell r="S673" t="str">
            <v>KP Pietersen</v>
          </cell>
          <cell r="T673" t="str">
            <v>LRPL Taylor</v>
          </cell>
          <cell r="U673" t="str">
            <v>NV Ojha</v>
          </cell>
          <cell r="V673" t="str">
            <v>IK Pathan</v>
          </cell>
          <cell r="W673" t="str">
            <v>Y Nagar</v>
          </cell>
          <cell r="X673" t="str">
            <v>M Morkel</v>
          </cell>
          <cell r="Y673" t="str">
            <v>P Negi</v>
          </cell>
          <cell r="Z673" t="str">
            <v>S Nadeem</v>
          </cell>
          <cell r="AA673" t="str">
            <v>UT Yadav</v>
          </cell>
        </row>
        <row r="674">
          <cell r="A674">
            <v>548336</v>
          </cell>
          <cell r="B674" t="str">
            <v>Jaipur</v>
          </cell>
          <cell r="C674">
            <v>41022</v>
          </cell>
          <cell r="D674" t="str">
            <v>Rajasthan Royals</v>
          </cell>
          <cell r="E674" t="str">
            <v>Royal Challengers Bangalore</v>
          </cell>
          <cell r="F674" t="str">
            <v>R Dravid</v>
          </cell>
          <cell r="G674" t="str">
            <v>AM Rahane</v>
          </cell>
          <cell r="H674" t="str">
            <v>OA Shah</v>
          </cell>
          <cell r="I674" t="str">
            <v>SP Goswami</v>
          </cell>
          <cell r="J674" t="str">
            <v>BJ Hodge</v>
          </cell>
          <cell r="K674" t="str">
            <v>STR Binny</v>
          </cell>
          <cell r="L674" t="str">
            <v>KK Cooper</v>
          </cell>
          <cell r="M674" t="str">
            <v>GB Hogg</v>
          </cell>
          <cell r="N674" t="str">
            <v>Pankaj Singh</v>
          </cell>
          <cell r="O674" t="str">
            <v>SK Trivedi</v>
          </cell>
          <cell r="P674" t="str">
            <v>A Chandila</v>
          </cell>
          <cell r="Q674" t="str">
            <v>V Kohli</v>
          </cell>
          <cell r="R674" t="str">
            <v>TM Dilshan</v>
          </cell>
          <cell r="S674" t="str">
            <v>MA Agarwal</v>
          </cell>
          <cell r="T674" t="str">
            <v>CH Gayle</v>
          </cell>
          <cell r="U674" t="str">
            <v>AB de Villiers</v>
          </cell>
          <cell r="V674" t="str">
            <v>SS Tiwary</v>
          </cell>
          <cell r="W674" t="str">
            <v>DL Vettori</v>
          </cell>
          <cell r="X674" t="str">
            <v>R Vinay Kumar</v>
          </cell>
          <cell r="Y674" t="str">
            <v>Z Khan</v>
          </cell>
          <cell r="Z674" t="str">
            <v>HV Patel</v>
          </cell>
          <cell r="AA674" t="str">
            <v>KP Appanna</v>
          </cell>
        </row>
        <row r="675">
          <cell r="A675">
            <v>548334</v>
          </cell>
          <cell r="B675" t="str">
            <v>Mumbai</v>
          </cell>
          <cell r="C675">
            <v>41021</v>
          </cell>
          <cell r="D675" t="str">
            <v>Mumbai Indians</v>
          </cell>
          <cell r="E675" t="str">
            <v>Kings XI Punjab</v>
          </cell>
          <cell r="F675" t="str">
            <v>JEC Franklin</v>
          </cell>
          <cell r="G675" t="str">
            <v>SR Tendulkar</v>
          </cell>
          <cell r="H675" t="str">
            <v>RG Sharma</v>
          </cell>
          <cell r="I675" t="str">
            <v>KD Karthik</v>
          </cell>
          <cell r="J675" t="str">
            <v>KA Pollard</v>
          </cell>
          <cell r="K675" t="str">
            <v>Harbhajan Singh</v>
          </cell>
          <cell r="L675" t="str">
            <v>NLTC Perera</v>
          </cell>
          <cell r="M675" t="str">
            <v>AT Rayudu</v>
          </cell>
          <cell r="N675" t="str">
            <v>PP Ojha</v>
          </cell>
          <cell r="O675" t="str">
            <v>RP Singh</v>
          </cell>
          <cell r="P675" t="str">
            <v>MM Patel</v>
          </cell>
          <cell r="Q675" t="str">
            <v>N Saini</v>
          </cell>
          <cell r="R675" t="str">
            <v>Mandeep Singh</v>
          </cell>
          <cell r="S675" t="str">
            <v>SE Marsh</v>
          </cell>
          <cell r="T675" t="str">
            <v>DJ Hussey</v>
          </cell>
          <cell r="U675" t="str">
            <v>Azhar Mahmood</v>
          </cell>
          <cell r="V675" t="str">
            <v>DA Miller</v>
          </cell>
          <cell r="W675" t="str">
            <v>SD Chitnis</v>
          </cell>
          <cell r="X675" t="str">
            <v>PP Chawla</v>
          </cell>
          <cell r="Y675" t="str">
            <v>BA Bhatt</v>
          </cell>
          <cell r="Z675" t="str">
            <v>P Kumar</v>
          </cell>
          <cell r="AA675" t="str">
            <v>P Awana</v>
          </cell>
        </row>
        <row r="676">
          <cell r="A676">
            <v>548335</v>
          </cell>
          <cell r="B676" t="str">
            <v>Cuttack</v>
          </cell>
          <cell r="C676">
            <v>41021</v>
          </cell>
          <cell r="D676" t="str">
            <v>Deccan Chargers</v>
          </cell>
          <cell r="E676" t="str">
            <v>Kolkata Knight Riders</v>
          </cell>
          <cell r="F676" t="str">
            <v>KC Sangakkara</v>
          </cell>
          <cell r="G676" t="str">
            <v>S Dhawan</v>
          </cell>
          <cell r="H676" t="str">
            <v>PA Patel</v>
          </cell>
          <cell r="I676" t="str">
            <v>CL White</v>
          </cell>
          <cell r="J676" t="str">
            <v>JP Duminy</v>
          </cell>
          <cell r="K676" t="str">
            <v>IR Jaggi</v>
          </cell>
          <cell r="L676" t="str">
            <v>Ankit Sharma</v>
          </cell>
          <cell r="M676" t="str">
            <v>DW Steyn</v>
          </cell>
          <cell r="N676" t="str">
            <v>A Mishra</v>
          </cell>
          <cell r="O676" t="str">
            <v>Anand Rajan</v>
          </cell>
          <cell r="P676" t="str">
            <v>V Pratap Singh</v>
          </cell>
          <cell r="Q676" t="str">
            <v>BB McCullum</v>
          </cell>
          <cell r="R676" t="str">
            <v>G Gambhir</v>
          </cell>
          <cell r="S676" t="str">
            <v>MS Bisla</v>
          </cell>
          <cell r="T676" t="str">
            <v>JH Kallis</v>
          </cell>
          <cell r="U676" t="str">
            <v>YK Pathan</v>
          </cell>
          <cell r="V676" t="str">
            <v>MK Tiwary</v>
          </cell>
          <cell r="W676" t="str">
            <v>DB Das</v>
          </cell>
          <cell r="X676" t="str">
            <v>R Bhatia</v>
          </cell>
          <cell r="Y676" t="str">
            <v>SP Narine</v>
          </cell>
          <cell r="Z676" t="str">
            <v>L Balaji</v>
          </cell>
          <cell r="AA676" t="str">
            <v>B Lee</v>
          </cell>
        </row>
        <row r="677">
          <cell r="A677">
            <v>548333</v>
          </cell>
          <cell r="B677" t="str">
            <v>Delhi</v>
          </cell>
          <cell r="C677">
            <v>41020</v>
          </cell>
          <cell r="D677" t="str">
            <v>Delhi Daredevils</v>
          </cell>
          <cell r="E677" t="str">
            <v>Pune Warriors</v>
          </cell>
          <cell r="F677" t="str">
            <v>DPMD Jayawardene</v>
          </cell>
          <cell r="G677" t="str">
            <v>V Sehwag</v>
          </cell>
          <cell r="H677" t="str">
            <v>KP Pietersen</v>
          </cell>
          <cell r="I677" t="str">
            <v>IK Pathan</v>
          </cell>
          <cell r="J677" t="str">
            <v>P Negi</v>
          </cell>
          <cell r="K677" t="str">
            <v>LRPL Taylor</v>
          </cell>
          <cell r="L677" t="str">
            <v>Y Nagar</v>
          </cell>
          <cell r="M677" t="str">
            <v>NV Ojha</v>
          </cell>
          <cell r="N677" t="str">
            <v>M Morkel</v>
          </cell>
          <cell r="O677" t="str">
            <v>S Nadeem</v>
          </cell>
          <cell r="P677" t="str">
            <v>UT Yadav</v>
          </cell>
          <cell r="Q677" t="str">
            <v>RV Uthappa</v>
          </cell>
          <cell r="R677" t="str">
            <v>JD Ryder</v>
          </cell>
          <cell r="S677" t="str">
            <v>SC Ganguly</v>
          </cell>
          <cell r="T677" t="str">
            <v>SPD Smith</v>
          </cell>
          <cell r="U677" t="str">
            <v>AD Mathews</v>
          </cell>
          <cell r="V677" t="str">
            <v>MK Pandey</v>
          </cell>
          <cell r="W677" t="str">
            <v>AC Thomas</v>
          </cell>
          <cell r="X677" t="str">
            <v>M Manhas</v>
          </cell>
          <cell r="Y677" t="str">
            <v>M Kartik</v>
          </cell>
          <cell r="Z677" t="str">
            <v>R Sharma</v>
          </cell>
          <cell r="AA677" t="str">
            <v>A Nehra</v>
          </cell>
        </row>
        <row r="678">
          <cell r="A678">
            <v>548332</v>
          </cell>
          <cell r="B678" t="str">
            <v>Chennai</v>
          </cell>
          <cell r="C678">
            <v>41020</v>
          </cell>
          <cell r="D678" t="str">
            <v>Chennai Super Kings</v>
          </cell>
          <cell r="E678" t="str">
            <v>Rajasthan Royals</v>
          </cell>
          <cell r="F678" t="str">
            <v>S Badrinath</v>
          </cell>
          <cell r="G678" t="str">
            <v>F du Plessis</v>
          </cell>
          <cell r="H678" t="str">
            <v>SK Raina</v>
          </cell>
          <cell r="I678" t="str">
            <v>MS Dhoni</v>
          </cell>
          <cell r="J678" t="str">
            <v>DJ Bravo</v>
          </cell>
          <cell r="K678" t="str">
            <v>RA Jadeja</v>
          </cell>
          <cell r="L678" t="str">
            <v>WP Saha</v>
          </cell>
          <cell r="M678" t="str">
            <v>R Ashwin</v>
          </cell>
          <cell r="N678" t="str">
            <v>KMDN Kulasekara</v>
          </cell>
          <cell r="O678" t="str">
            <v>SB Jakati</v>
          </cell>
          <cell r="P678" t="str">
            <v>DE Bollinger</v>
          </cell>
          <cell r="Q678" t="str">
            <v>R Dravid</v>
          </cell>
          <cell r="R678" t="str">
            <v>AM Rahane</v>
          </cell>
          <cell r="S678" t="str">
            <v>OA Shah</v>
          </cell>
          <cell r="T678" t="str">
            <v>AL Menaria</v>
          </cell>
          <cell r="U678" t="str">
            <v>BJ Hodge</v>
          </cell>
          <cell r="V678" t="str">
            <v>SP Goswami</v>
          </cell>
          <cell r="W678" t="str">
            <v>STR Binny</v>
          </cell>
          <cell r="X678" t="str">
            <v>KK Cooper</v>
          </cell>
          <cell r="Y678" t="str">
            <v>GB Hogg</v>
          </cell>
          <cell r="Z678" t="str">
            <v>A Singh</v>
          </cell>
          <cell r="AA678" t="str">
            <v>SK Trivedi</v>
          </cell>
        </row>
        <row r="679">
          <cell r="A679">
            <v>548331</v>
          </cell>
          <cell r="B679" t="str">
            <v>Chandigarh</v>
          </cell>
          <cell r="C679">
            <v>41019</v>
          </cell>
          <cell r="D679" t="str">
            <v>Kings XI Punjab</v>
          </cell>
          <cell r="E679" t="str">
            <v>Royal Challengers Bangalore</v>
          </cell>
          <cell r="F679" t="str">
            <v>N Saini</v>
          </cell>
          <cell r="G679" t="str">
            <v>PC Valthaty</v>
          </cell>
          <cell r="H679" t="str">
            <v>SE Marsh</v>
          </cell>
          <cell r="I679" t="str">
            <v>DJ Hussey</v>
          </cell>
          <cell r="J679" t="str">
            <v>DA Miller</v>
          </cell>
          <cell r="K679" t="str">
            <v>Mandeep Singh</v>
          </cell>
          <cell r="L679" t="str">
            <v>Azhar Mahmood</v>
          </cell>
          <cell r="M679" t="str">
            <v>PP Chawla</v>
          </cell>
          <cell r="N679" t="str">
            <v>P Awana</v>
          </cell>
          <cell r="O679" t="str">
            <v>P Kumar</v>
          </cell>
          <cell r="P679" t="str">
            <v>Harmeet Singh</v>
          </cell>
          <cell r="Q679" t="str">
            <v>MA Agarwal</v>
          </cell>
          <cell r="R679" t="str">
            <v>CH Gayle</v>
          </cell>
          <cell r="S679" t="str">
            <v>V Kohli</v>
          </cell>
          <cell r="T679" t="str">
            <v>SS Tiwary</v>
          </cell>
          <cell r="U679" t="str">
            <v>AB de Villiers</v>
          </cell>
          <cell r="V679" t="str">
            <v>AB McDonald</v>
          </cell>
          <cell r="W679" t="str">
            <v>DL Vettori</v>
          </cell>
          <cell r="X679" t="str">
            <v>KB Arun Karthik</v>
          </cell>
          <cell r="Y679" t="str">
            <v>R Vinay Kumar</v>
          </cell>
          <cell r="Z679" t="str">
            <v>HV Patel</v>
          </cell>
          <cell r="AA679" t="str">
            <v>Z Khan</v>
          </cell>
        </row>
        <row r="680">
          <cell r="A680">
            <v>548330</v>
          </cell>
          <cell r="B680" t="str">
            <v>Chennai</v>
          </cell>
          <cell r="C680">
            <v>41018</v>
          </cell>
          <cell r="D680" t="str">
            <v>Chennai Super Kings</v>
          </cell>
          <cell r="E680" t="str">
            <v>Pune Warriors</v>
          </cell>
          <cell r="F680" t="str">
            <v>F du Plessis</v>
          </cell>
          <cell r="G680" t="str">
            <v>S Badrinath</v>
          </cell>
          <cell r="H680" t="str">
            <v>SK Raina</v>
          </cell>
          <cell r="I680" t="str">
            <v>MS Dhoni</v>
          </cell>
          <cell r="J680" t="str">
            <v>DJ Bravo</v>
          </cell>
          <cell r="K680" t="str">
            <v>RA Jadeja</v>
          </cell>
          <cell r="L680" t="str">
            <v>WP Saha</v>
          </cell>
          <cell r="M680" t="str">
            <v>KMDN Kulasekara</v>
          </cell>
          <cell r="N680" t="str">
            <v>R Ashwin</v>
          </cell>
          <cell r="O680" t="str">
            <v>SB Jakati</v>
          </cell>
          <cell r="P680" t="str">
            <v>DE Bollinger</v>
          </cell>
          <cell r="Q680" t="str">
            <v>RV Uthappa</v>
          </cell>
          <cell r="R680" t="str">
            <v>JD Ryder</v>
          </cell>
          <cell r="S680" t="str">
            <v>SC Ganguly</v>
          </cell>
          <cell r="T680" t="str">
            <v>MK Pandey</v>
          </cell>
          <cell r="U680" t="str">
            <v>MN Samuels</v>
          </cell>
          <cell r="V680" t="str">
            <v>SPD Smith</v>
          </cell>
          <cell r="W680" t="str">
            <v>AD Mathews</v>
          </cell>
          <cell r="X680" t="str">
            <v>B Kumar</v>
          </cell>
          <cell r="Y680" t="str">
            <v>M Kartik</v>
          </cell>
          <cell r="Z680" t="str">
            <v>R Sharma</v>
          </cell>
          <cell r="AA680" t="str">
            <v>A Nehra</v>
          </cell>
        </row>
        <row r="681">
          <cell r="A681">
            <v>548321</v>
          </cell>
          <cell r="B681" t="str">
            <v>Delhi</v>
          </cell>
          <cell r="C681">
            <v>41018</v>
          </cell>
          <cell r="D681" t="str">
            <v>Delhi Daredevils</v>
          </cell>
          <cell r="E681" t="str">
            <v>Deccan Chargers</v>
          </cell>
          <cell r="F681" t="str">
            <v>NV Ojha</v>
          </cell>
          <cell r="G681" t="str">
            <v>V Sehwag</v>
          </cell>
          <cell r="H681" t="str">
            <v>KP Pietersen</v>
          </cell>
          <cell r="I681" t="str">
            <v>DPMD Jayawardene</v>
          </cell>
          <cell r="J681" t="str">
            <v>LRPL Taylor</v>
          </cell>
          <cell r="K681" t="str">
            <v>IK Pathan</v>
          </cell>
          <cell r="L681" t="str">
            <v>Y Nagar</v>
          </cell>
          <cell r="M681" t="str">
            <v>AB Agarkar</v>
          </cell>
          <cell r="N681" t="str">
            <v>M Morkel</v>
          </cell>
          <cell r="O681" t="str">
            <v>UT Yadav</v>
          </cell>
          <cell r="P681" t="str">
            <v>S Nadeem</v>
          </cell>
          <cell r="Q681" t="str">
            <v>KC Sangakkara</v>
          </cell>
          <cell r="R681" t="str">
            <v>S Dhawan</v>
          </cell>
          <cell r="S681" t="str">
            <v>PA Patel</v>
          </cell>
          <cell r="T681" t="str">
            <v>DT Christian</v>
          </cell>
          <cell r="U681" t="str">
            <v>JP Duminy</v>
          </cell>
          <cell r="V681" t="str">
            <v>B Chipli</v>
          </cell>
          <cell r="W681" t="str">
            <v>AA Jhunjhunwala</v>
          </cell>
          <cell r="X681" t="str">
            <v>DW Steyn</v>
          </cell>
          <cell r="Y681" t="str">
            <v>A Mishra</v>
          </cell>
          <cell r="Z681" t="str">
            <v>Ankit Sharma</v>
          </cell>
          <cell r="AA681" t="str">
            <v>V Pratap Singh</v>
          </cell>
        </row>
        <row r="682">
          <cell r="A682">
            <v>548328</v>
          </cell>
          <cell r="B682" t="str">
            <v>Chandigarh</v>
          </cell>
          <cell r="C682">
            <v>41017</v>
          </cell>
          <cell r="D682" t="str">
            <v>Kings XI Punjab</v>
          </cell>
          <cell r="E682" t="str">
            <v>Kolkata Knight Riders</v>
          </cell>
          <cell r="F682" t="str">
            <v>AC Gilchrist</v>
          </cell>
          <cell r="G682" t="str">
            <v>PC Valthaty</v>
          </cell>
          <cell r="H682" t="str">
            <v>SE Marsh</v>
          </cell>
          <cell r="I682" t="str">
            <v>Mandeep Singh</v>
          </cell>
          <cell r="J682" t="str">
            <v>DJ Hussey</v>
          </cell>
          <cell r="K682" t="str">
            <v>P Dogra</v>
          </cell>
          <cell r="L682" t="str">
            <v>AD Mascarenhas</v>
          </cell>
          <cell r="M682" t="str">
            <v>PP Chawla</v>
          </cell>
          <cell r="N682" t="str">
            <v>Harmeet Singh</v>
          </cell>
          <cell r="O682" t="str">
            <v>P Kumar</v>
          </cell>
          <cell r="P682" t="str">
            <v>BA Bhatt</v>
          </cell>
          <cell r="Q682" t="str">
            <v>BB McCullum</v>
          </cell>
          <cell r="R682" t="str">
            <v>G Gambhir</v>
          </cell>
          <cell r="S682" t="str">
            <v>MS Bisla</v>
          </cell>
          <cell r="T682" t="str">
            <v>JH Kallis</v>
          </cell>
          <cell r="U682" t="str">
            <v>MK Tiwary</v>
          </cell>
          <cell r="V682" t="str">
            <v>YK Pathan</v>
          </cell>
          <cell r="W682" t="str">
            <v>R Bhatia</v>
          </cell>
          <cell r="X682" t="str">
            <v>DB Das</v>
          </cell>
          <cell r="Y682" t="str">
            <v>SP Narine</v>
          </cell>
          <cell r="Z682" t="str">
            <v>L Balaji</v>
          </cell>
          <cell r="AA682" t="str">
            <v>B Lee</v>
          </cell>
        </row>
        <row r="683">
          <cell r="A683">
            <v>548327</v>
          </cell>
          <cell r="B683" t="str">
            <v>Bangalore</v>
          </cell>
          <cell r="C683">
            <v>41016</v>
          </cell>
          <cell r="D683" t="str">
            <v>Royal Challengers Bangalore</v>
          </cell>
          <cell r="E683" t="str">
            <v>Pune Warriors</v>
          </cell>
          <cell r="F683" t="str">
            <v>TM Dilshan</v>
          </cell>
          <cell r="G683" t="str">
            <v>CH Gayle</v>
          </cell>
          <cell r="H683" t="str">
            <v>MA Agarwal</v>
          </cell>
          <cell r="I683" t="str">
            <v>V Kohli</v>
          </cell>
          <cell r="J683" t="str">
            <v>SS Tiwary</v>
          </cell>
          <cell r="K683" t="str">
            <v>AB de Villiers</v>
          </cell>
          <cell r="L683" t="str">
            <v>DL Vettori</v>
          </cell>
          <cell r="M683" t="str">
            <v>R Vinay Kumar</v>
          </cell>
          <cell r="N683" t="str">
            <v>Z Khan</v>
          </cell>
          <cell r="O683" t="str">
            <v>HV Patel</v>
          </cell>
          <cell r="P683" t="str">
            <v>KP Appanna</v>
          </cell>
          <cell r="Q683" t="str">
            <v>RV Uthappa</v>
          </cell>
          <cell r="R683" t="str">
            <v>JD Ryder</v>
          </cell>
          <cell r="S683" t="str">
            <v>SC Ganguly</v>
          </cell>
          <cell r="T683" t="str">
            <v>MN Samuels</v>
          </cell>
          <cell r="U683" t="str">
            <v>SPD Smith</v>
          </cell>
          <cell r="V683" t="str">
            <v>AD Mathews</v>
          </cell>
          <cell r="W683" t="str">
            <v>M Manhas</v>
          </cell>
          <cell r="X683" t="str">
            <v>B Kumar</v>
          </cell>
          <cell r="Y683" t="str">
            <v>R Sharma</v>
          </cell>
          <cell r="Z683" t="str">
            <v>AB Dinda</v>
          </cell>
          <cell r="AA683" t="str">
            <v>A Nehra</v>
          </cell>
        </row>
        <row r="684">
          <cell r="A684">
            <v>548326</v>
          </cell>
          <cell r="B684" t="str">
            <v>Jaipur</v>
          </cell>
          <cell r="C684">
            <v>41016</v>
          </cell>
          <cell r="D684" t="str">
            <v>Rajasthan Royals</v>
          </cell>
          <cell r="E684" t="str">
            <v>Deccan Chargers</v>
          </cell>
          <cell r="F684" t="str">
            <v>R Dravid</v>
          </cell>
          <cell r="G684" t="str">
            <v>AM Rahane</v>
          </cell>
          <cell r="H684" t="str">
            <v>AL Menaria</v>
          </cell>
          <cell r="I684" t="str">
            <v>OA Shah</v>
          </cell>
          <cell r="J684" t="str">
            <v>BJ Hodge</v>
          </cell>
          <cell r="K684" t="str">
            <v>J Botha</v>
          </cell>
          <cell r="L684" t="str">
            <v>DH Yagnik</v>
          </cell>
          <cell r="M684" t="str">
            <v>GB Hogg</v>
          </cell>
          <cell r="N684" t="str">
            <v>A Singh</v>
          </cell>
          <cell r="O684" t="str">
            <v>SK Trivedi</v>
          </cell>
          <cell r="P684" t="str">
            <v>Pankaj Singh</v>
          </cell>
          <cell r="Q684" t="str">
            <v>KC Sangakkara</v>
          </cell>
          <cell r="R684" t="str">
            <v>S Dhawan</v>
          </cell>
          <cell r="S684" t="str">
            <v>DT Christian</v>
          </cell>
          <cell r="T684" t="str">
            <v>JP Duminy</v>
          </cell>
          <cell r="U684" t="str">
            <v>B Chipli</v>
          </cell>
          <cell r="V684" t="str">
            <v>T Mishra</v>
          </cell>
          <cell r="W684" t="str">
            <v>AA Jhunjhunwala</v>
          </cell>
          <cell r="X684" t="str">
            <v>Ankit Sharma</v>
          </cell>
          <cell r="Y684" t="str">
            <v>A Mishra</v>
          </cell>
          <cell r="Z684" t="str">
            <v>DW Steyn</v>
          </cell>
          <cell r="AA684" t="str">
            <v>Anand Rajan</v>
          </cell>
        </row>
        <row r="685">
          <cell r="A685">
            <v>548325</v>
          </cell>
          <cell r="B685" t="str">
            <v>Mumbai</v>
          </cell>
          <cell r="C685">
            <v>41015</v>
          </cell>
          <cell r="D685" t="str">
            <v>Mumbai Indians</v>
          </cell>
          <cell r="E685" t="str">
            <v>Delhi Daredevils</v>
          </cell>
          <cell r="F685" t="str">
            <v>RE Levi</v>
          </cell>
          <cell r="G685" t="str">
            <v>DJ Jacobs</v>
          </cell>
          <cell r="H685" t="str">
            <v>RG Sharma</v>
          </cell>
          <cell r="I685" t="str">
            <v>AT Rayudu</v>
          </cell>
          <cell r="J685" t="str">
            <v>KA Pollard</v>
          </cell>
          <cell r="K685" t="str">
            <v>KD Karthik</v>
          </cell>
          <cell r="L685" t="str">
            <v>Harbhajan Singh</v>
          </cell>
          <cell r="M685" t="str">
            <v>CJ McKay</v>
          </cell>
          <cell r="N685" t="str">
            <v>RP Singh</v>
          </cell>
          <cell r="O685" t="str">
            <v>PP Ojha</v>
          </cell>
          <cell r="P685" t="str">
            <v>MM Patel</v>
          </cell>
          <cell r="Q685" t="str">
            <v>NV Ojha</v>
          </cell>
          <cell r="R685" t="str">
            <v>V Sehwag</v>
          </cell>
          <cell r="S685" t="str">
            <v>KP Pietersen</v>
          </cell>
          <cell r="T685" t="str">
            <v>DPMD Jayawardene</v>
          </cell>
          <cell r="U685" t="str">
            <v>LRPL Taylor</v>
          </cell>
          <cell r="V685" t="str">
            <v>IK Pathan</v>
          </cell>
          <cell r="W685" t="str">
            <v>Y Nagar</v>
          </cell>
          <cell r="X685" t="str">
            <v>AB Agarkar</v>
          </cell>
          <cell r="Y685" t="str">
            <v>M Morkel</v>
          </cell>
          <cell r="Z685" t="str">
            <v>UT Yadav</v>
          </cell>
          <cell r="AA685" t="str">
            <v>S Nadeem</v>
          </cell>
        </row>
        <row r="686">
          <cell r="A686">
            <v>548324</v>
          </cell>
          <cell r="B686" t="str">
            <v>Bangalore</v>
          </cell>
          <cell r="C686">
            <v>41014</v>
          </cell>
          <cell r="D686" t="str">
            <v>Royal Challengers Bangalore</v>
          </cell>
          <cell r="E686" t="str">
            <v>Rajasthan Royals</v>
          </cell>
          <cell r="F686" t="str">
            <v>MA Agarwal</v>
          </cell>
          <cell r="G686" t="str">
            <v>CH Gayle</v>
          </cell>
          <cell r="H686" t="str">
            <v>V Kohli</v>
          </cell>
          <cell r="I686" t="str">
            <v>AB de Villiers</v>
          </cell>
          <cell r="J686" t="str">
            <v>SS Tiwary</v>
          </cell>
          <cell r="K686" t="str">
            <v>M Kaif</v>
          </cell>
          <cell r="L686" t="str">
            <v>DL Vettori</v>
          </cell>
          <cell r="M686" t="str">
            <v>R Vinay Kumar</v>
          </cell>
          <cell r="N686" t="str">
            <v>Z Khan</v>
          </cell>
          <cell r="O686" t="str">
            <v>S Aravind</v>
          </cell>
          <cell r="P686" t="str">
            <v>M Muralitharan</v>
          </cell>
          <cell r="Q686" t="str">
            <v>R Dravid</v>
          </cell>
          <cell r="R686" t="str">
            <v>AM Rahane</v>
          </cell>
          <cell r="S686" t="str">
            <v>OA Shah</v>
          </cell>
          <cell r="T686" t="str">
            <v>BJ Hodge</v>
          </cell>
          <cell r="U686" t="str">
            <v>AL Menaria</v>
          </cell>
          <cell r="V686" t="str">
            <v>J Botha</v>
          </cell>
          <cell r="W686" t="str">
            <v>GB Hogg</v>
          </cell>
          <cell r="X686" t="str">
            <v>SP Goswami</v>
          </cell>
          <cell r="Y686" t="str">
            <v>A Singh</v>
          </cell>
          <cell r="Z686" t="str">
            <v>SK Trivedi</v>
          </cell>
          <cell r="AA686" t="str">
            <v>Pankaj Singh</v>
          </cell>
        </row>
        <row r="687">
          <cell r="A687">
            <v>548323</v>
          </cell>
          <cell r="B687" t="str">
            <v>Kolkata</v>
          </cell>
          <cell r="C687">
            <v>41014</v>
          </cell>
          <cell r="D687" t="str">
            <v>Kolkata Knight Riders</v>
          </cell>
          <cell r="E687" t="str">
            <v>Kings XI Punjab</v>
          </cell>
          <cell r="F687" t="str">
            <v>JH Kallis</v>
          </cell>
          <cell r="G687" t="str">
            <v>G Gambhir</v>
          </cell>
          <cell r="H687" t="str">
            <v>MS Bisla</v>
          </cell>
          <cell r="I687" t="str">
            <v>MK Tiwary</v>
          </cell>
          <cell r="J687" t="str">
            <v>Shakib Al Hasan</v>
          </cell>
          <cell r="K687" t="str">
            <v>YK Pathan</v>
          </cell>
          <cell r="L687" t="str">
            <v>DB Das</v>
          </cell>
          <cell r="M687" t="str">
            <v>RN ten Doeschate</v>
          </cell>
          <cell r="N687" t="str">
            <v>R Bhatia</v>
          </cell>
          <cell r="O687" t="str">
            <v>SP Narine</v>
          </cell>
          <cell r="P687" t="str">
            <v>JD Unadkat</v>
          </cell>
          <cell r="Q687" t="str">
            <v>AC Gilchrist</v>
          </cell>
          <cell r="R687" t="str">
            <v>Mandeep Singh</v>
          </cell>
          <cell r="S687" t="str">
            <v>SE Marsh</v>
          </cell>
          <cell r="T687" t="str">
            <v>DJ Hussey</v>
          </cell>
          <cell r="U687" t="str">
            <v>P Dogra</v>
          </cell>
          <cell r="V687" t="str">
            <v>Bipul Sharma</v>
          </cell>
          <cell r="W687" t="str">
            <v>AD Mascarenhas</v>
          </cell>
          <cell r="X687" t="str">
            <v>PP Chawla</v>
          </cell>
          <cell r="Y687" t="str">
            <v>P Kumar</v>
          </cell>
          <cell r="Z687" t="str">
            <v>Harmeet Singh</v>
          </cell>
          <cell r="AA687" t="str">
            <v>BA Bhatt</v>
          </cell>
        </row>
        <row r="688">
          <cell r="A688">
            <v>548322</v>
          </cell>
          <cell r="B688" t="str">
            <v>Pune</v>
          </cell>
          <cell r="C688">
            <v>41013</v>
          </cell>
          <cell r="D688" t="str">
            <v>Pune Warriors</v>
          </cell>
          <cell r="E688" t="str">
            <v>Chennai Super Kings</v>
          </cell>
          <cell r="F688" t="str">
            <v>RV Uthappa</v>
          </cell>
          <cell r="G688" t="str">
            <v>JD Ryder</v>
          </cell>
          <cell r="H688" t="str">
            <v>SC Ganguly</v>
          </cell>
          <cell r="I688" t="str">
            <v>MN Samuels</v>
          </cell>
          <cell r="J688" t="str">
            <v>SPD Smith</v>
          </cell>
          <cell r="K688" t="str">
            <v>AD Mathews</v>
          </cell>
          <cell r="L688" t="str">
            <v>M Manhas</v>
          </cell>
          <cell r="M688" t="str">
            <v>R Sharma</v>
          </cell>
          <cell r="N688" t="str">
            <v>M Kartik</v>
          </cell>
          <cell r="O688" t="str">
            <v>AB Dinda</v>
          </cell>
          <cell r="P688" t="str">
            <v>A Nehra</v>
          </cell>
          <cell r="Q688" t="str">
            <v>F du Plessis</v>
          </cell>
          <cell r="R688" t="str">
            <v>M Vijay</v>
          </cell>
          <cell r="S688" t="str">
            <v>SK Raina</v>
          </cell>
          <cell r="T688" t="str">
            <v>MS Dhoni</v>
          </cell>
          <cell r="U688" t="str">
            <v>RA Jadeja</v>
          </cell>
          <cell r="V688" t="str">
            <v>JA Morkel</v>
          </cell>
          <cell r="W688" t="str">
            <v>DJ Bravo</v>
          </cell>
          <cell r="X688" t="str">
            <v>S Badrinath</v>
          </cell>
          <cell r="Y688" t="str">
            <v>KMDN Kulasekara</v>
          </cell>
          <cell r="Z688" t="str">
            <v>R Ashwin</v>
          </cell>
          <cell r="AA688" t="str">
            <v>VY Mahesh</v>
          </cell>
        </row>
        <row r="689">
          <cell r="A689">
            <v>548320</v>
          </cell>
          <cell r="B689" t="str">
            <v>Kolkata</v>
          </cell>
          <cell r="C689">
            <v>41012</v>
          </cell>
          <cell r="D689" t="str">
            <v>Kolkata Knight Riders</v>
          </cell>
          <cell r="E689" t="str">
            <v>Rajasthan Royals</v>
          </cell>
          <cell r="F689" t="str">
            <v>JH Kallis</v>
          </cell>
          <cell r="G689" t="str">
            <v>G Gambhir</v>
          </cell>
          <cell r="H689" t="str">
            <v>MS Bisla</v>
          </cell>
          <cell r="I689" t="str">
            <v>MK Tiwary</v>
          </cell>
          <cell r="J689" t="str">
            <v>Shakib Al Hasan</v>
          </cell>
          <cell r="K689" t="str">
            <v>YK Pathan</v>
          </cell>
          <cell r="L689" t="str">
            <v>RN ten Doeschate</v>
          </cell>
          <cell r="M689" t="str">
            <v>DB Das</v>
          </cell>
          <cell r="N689" t="str">
            <v>R Bhatia</v>
          </cell>
          <cell r="O689" t="str">
            <v>L Balaji</v>
          </cell>
          <cell r="P689" t="str">
            <v>SP Narine</v>
          </cell>
          <cell r="Q689" t="str">
            <v>R Dravid</v>
          </cell>
          <cell r="R689" t="str">
            <v>AM Rahane</v>
          </cell>
          <cell r="S689" t="str">
            <v>AL Menaria</v>
          </cell>
          <cell r="T689" t="str">
            <v>SP Goswami</v>
          </cell>
          <cell r="U689" t="str">
            <v>OA Shah</v>
          </cell>
          <cell r="V689" t="str">
            <v>BJ Hodge</v>
          </cell>
          <cell r="W689" t="str">
            <v>J Botha</v>
          </cell>
          <cell r="X689" t="str">
            <v>GB Hogg</v>
          </cell>
          <cell r="Y689" t="str">
            <v>AA Chavan</v>
          </cell>
          <cell r="Z689" t="str">
            <v>A Singh</v>
          </cell>
          <cell r="AA689" t="str">
            <v>SK Trivedi</v>
          </cell>
        </row>
        <row r="690">
          <cell r="A690">
            <v>548319</v>
          </cell>
          <cell r="B690" t="str">
            <v>Chandigarh</v>
          </cell>
          <cell r="C690">
            <v>41011</v>
          </cell>
          <cell r="D690" t="str">
            <v>Kings XI Punjab</v>
          </cell>
          <cell r="E690" t="str">
            <v>Pune Warriors</v>
          </cell>
          <cell r="F690" t="str">
            <v>PC Valthaty</v>
          </cell>
          <cell r="G690" t="str">
            <v>AC Gilchrist</v>
          </cell>
          <cell r="H690" t="str">
            <v>SE Marsh</v>
          </cell>
          <cell r="I690" t="str">
            <v>Mandeep Singh</v>
          </cell>
          <cell r="J690" t="str">
            <v>PP Chawla</v>
          </cell>
          <cell r="K690" t="str">
            <v>DJ Hussey</v>
          </cell>
          <cell r="L690" t="str">
            <v>AD Mascarenhas</v>
          </cell>
          <cell r="M690" t="str">
            <v>P Awana</v>
          </cell>
          <cell r="N690" t="str">
            <v>Bipul Sharma</v>
          </cell>
          <cell r="O690" t="str">
            <v>Harmeet Singh</v>
          </cell>
          <cell r="P690" t="str">
            <v>P Kumar</v>
          </cell>
          <cell r="Q690" t="str">
            <v>JD Ryder</v>
          </cell>
          <cell r="R690" t="str">
            <v>SC Ganguly</v>
          </cell>
          <cell r="S690" t="str">
            <v>MN Samuels</v>
          </cell>
          <cell r="T690" t="str">
            <v>RV Uthappa</v>
          </cell>
          <cell r="U690" t="str">
            <v>AD Mathews</v>
          </cell>
          <cell r="V690" t="str">
            <v>M Manhas</v>
          </cell>
          <cell r="W690" t="str">
            <v>SPD Smith</v>
          </cell>
          <cell r="X690" t="str">
            <v>MK Pandey</v>
          </cell>
          <cell r="Y690" t="str">
            <v>R Sharma</v>
          </cell>
          <cell r="Z690" t="str">
            <v>A Nehra</v>
          </cell>
          <cell r="AA690" t="str">
            <v>AB Dinda</v>
          </cell>
        </row>
        <row r="691">
          <cell r="A691">
            <v>548318</v>
          </cell>
          <cell r="B691" t="str">
            <v>Chennai</v>
          </cell>
          <cell r="C691">
            <v>41011</v>
          </cell>
          <cell r="D691" t="str">
            <v>Chennai Super Kings</v>
          </cell>
          <cell r="E691" t="str">
            <v>Royal Challengers Bangalore</v>
          </cell>
          <cell r="F691" t="str">
            <v>M Vijay</v>
          </cell>
          <cell r="G691" t="str">
            <v>F du Plessis</v>
          </cell>
          <cell r="H691" t="str">
            <v>SK Raina</v>
          </cell>
          <cell r="I691" t="str">
            <v>MS Dhoni</v>
          </cell>
          <cell r="J691" t="str">
            <v>DJ Bravo</v>
          </cell>
          <cell r="K691" t="str">
            <v>JA Morkel</v>
          </cell>
          <cell r="L691" t="str">
            <v>RA Jadeja</v>
          </cell>
          <cell r="M691" t="str">
            <v>S Badrinath</v>
          </cell>
          <cell r="N691" t="str">
            <v>R Ashwin</v>
          </cell>
          <cell r="O691" t="str">
            <v>SB Jakati</v>
          </cell>
          <cell r="P691" t="str">
            <v>DE Bollinger</v>
          </cell>
          <cell r="Q691" t="str">
            <v>MA Agarwal</v>
          </cell>
          <cell r="R691" t="str">
            <v>CH Gayle</v>
          </cell>
          <cell r="S691" t="str">
            <v>V Kohli</v>
          </cell>
          <cell r="T691" t="str">
            <v>AB de Villiers</v>
          </cell>
          <cell r="U691" t="str">
            <v>SS Tiwary</v>
          </cell>
          <cell r="V691" t="str">
            <v>RR Bhatkal</v>
          </cell>
          <cell r="W691" t="str">
            <v>CA Pujara</v>
          </cell>
          <cell r="X691" t="str">
            <v>DL Vettori</v>
          </cell>
          <cell r="Y691" t="str">
            <v>R Vinay Kumar</v>
          </cell>
          <cell r="Z691" t="str">
            <v>Z Khan</v>
          </cell>
          <cell r="AA691" t="str">
            <v>M Muralitharan</v>
          </cell>
        </row>
        <row r="692">
          <cell r="A692">
            <v>548317</v>
          </cell>
          <cell r="B692" t="str">
            <v>Mumbai</v>
          </cell>
          <cell r="C692">
            <v>41010</v>
          </cell>
          <cell r="D692" t="str">
            <v>Mumbai Indians</v>
          </cell>
          <cell r="E692" t="str">
            <v>Rajasthan Royals</v>
          </cell>
          <cell r="F692" t="str">
            <v>RE Levi</v>
          </cell>
          <cell r="G692" t="str">
            <v>TL Suman</v>
          </cell>
          <cell r="H692" t="str">
            <v>RG Sharma</v>
          </cell>
          <cell r="I692" t="str">
            <v>AT Rayudu</v>
          </cell>
          <cell r="J692" t="str">
            <v>KA Pollard</v>
          </cell>
          <cell r="K692" t="str">
            <v>KD Karthik</v>
          </cell>
          <cell r="L692" t="str">
            <v>JEC Franklin</v>
          </cell>
          <cell r="M692" t="str">
            <v>Harbhajan Singh</v>
          </cell>
          <cell r="N692" t="str">
            <v>SL Malinga</v>
          </cell>
          <cell r="O692" t="str">
            <v>PP Ojha</v>
          </cell>
          <cell r="P692" t="str">
            <v>MM Patel</v>
          </cell>
          <cell r="Q692" t="str">
            <v>R Dravid</v>
          </cell>
          <cell r="R692" t="str">
            <v>AM Rahane</v>
          </cell>
          <cell r="S692" t="str">
            <v>SP Goswami</v>
          </cell>
          <cell r="T692" t="str">
            <v>OA Shah</v>
          </cell>
          <cell r="U692" t="str">
            <v>AL Menaria</v>
          </cell>
          <cell r="V692" t="str">
            <v>J Botha</v>
          </cell>
          <cell r="W692" t="str">
            <v>KK Cooper</v>
          </cell>
          <cell r="X692" t="str">
            <v>AA Chavan</v>
          </cell>
          <cell r="Y692" t="str">
            <v>GB Hogg</v>
          </cell>
          <cell r="Z692" t="str">
            <v>A Singh</v>
          </cell>
          <cell r="AA692" t="str">
            <v>SK Trivedi</v>
          </cell>
        </row>
        <row r="693">
          <cell r="A693">
            <v>548316</v>
          </cell>
          <cell r="B693" t="str">
            <v>Delhi</v>
          </cell>
          <cell r="C693">
            <v>41009</v>
          </cell>
          <cell r="D693" t="str">
            <v>Delhi Daredevils</v>
          </cell>
          <cell r="E693" t="str">
            <v>Chennai Super Kings</v>
          </cell>
          <cell r="F693" t="str">
            <v>NV Ojha</v>
          </cell>
          <cell r="G693" t="str">
            <v>V Sehwag</v>
          </cell>
          <cell r="H693" t="str">
            <v>KP Pietersen</v>
          </cell>
          <cell r="I693" t="str">
            <v>DPMD Jayawardene</v>
          </cell>
          <cell r="J693" t="str">
            <v>RE van der Merwe</v>
          </cell>
          <cell r="K693" t="str">
            <v>Y Venugopal Rao</v>
          </cell>
          <cell r="L693" t="str">
            <v>Y Nagar</v>
          </cell>
          <cell r="M693" t="str">
            <v>IK Pathan</v>
          </cell>
          <cell r="N693" t="str">
            <v>M Morkel</v>
          </cell>
          <cell r="O693" t="str">
            <v>UT Yadav</v>
          </cell>
          <cell r="P693" t="str">
            <v>S Nadeem</v>
          </cell>
          <cell r="Q693" t="str">
            <v>F du Plessis</v>
          </cell>
          <cell r="R693" t="str">
            <v>M Vijay</v>
          </cell>
          <cell r="S693" t="str">
            <v>SK Raina</v>
          </cell>
          <cell r="T693" t="str">
            <v>S Badrinath</v>
          </cell>
          <cell r="U693" t="str">
            <v>RA Jadeja</v>
          </cell>
          <cell r="V693" t="str">
            <v>DJ Bravo</v>
          </cell>
          <cell r="W693" t="str">
            <v>MS Dhoni</v>
          </cell>
          <cell r="X693" t="str">
            <v>JA Morkel</v>
          </cell>
          <cell r="Y693" t="str">
            <v>R Ashwin</v>
          </cell>
          <cell r="Z693" t="str">
            <v>SB Jakati</v>
          </cell>
          <cell r="AA693" t="str">
            <v>DE Bollinger</v>
          </cell>
        </row>
        <row r="694">
          <cell r="A694">
            <v>548315</v>
          </cell>
          <cell r="B694" t="str">
            <v>Bangalore</v>
          </cell>
          <cell r="C694">
            <v>41009</v>
          </cell>
          <cell r="D694" t="str">
            <v>Royal Challengers Bangalore</v>
          </cell>
          <cell r="E694" t="str">
            <v>Kolkata Knight Riders</v>
          </cell>
          <cell r="F694" t="str">
            <v>CA Pujara</v>
          </cell>
          <cell r="G694" t="str">
            <v>CH Gayle</v>
          </cell>
          <cell r="H694" t="str">
            <v>V Kohli</v>
          </cell>
          <cell r="I694" t="str">
            <v>AB de Villiers</v>
          </cell>
          <cell r="J694" t="str">
            <v>SS Tiwary</v>
          </cell>
          <cell r="K694" t="str">
            <v>MA Agarwal</v>
          </cell>
          <cell r="L694" t="str">
            <v>DL Vettori</v>
          </cell>
          <cell r="M694" t="str">
            <v>R Vinay Kumar</v>
          </cell>
          <cell r="N694" t="str">
            <v>HV Patel</v>
          </cell>
          <cell r="O694" t="str">
            <v>Z Khan</v>
          </cell>
          <cell r="P694" t="str">
            <v>M Muralitharan</v>
          </cell>
          <cell r="Q694" t="str">
            <v>JH Kallis</v>
          </cell>
          <cell r="R694" t="str">
            <v>G Gambhir</v>
          </cell>
          <cell r="S694" t="str">
            <v>MS Bisla</v>
          </cell>
          <cell r="T694" t="str">
            <v>YK Pathan</v>
          </cell>
          <cell r="U694" t="str">
            <v>MK Tiwary</v>
          </cell>
          <cell r="V694" t="str">
            <v>RN ten Doeschate</v>
          </cell>
          <cell r="W694" t="str">
            <v>Shakib Al Hasan</v>
          </cell>
          <cell r="X694" t="str">
            <v>LR Shukla</v>
          </cell>
          <cell r="Y694" t="str">
            <v>B Lee</v>
          </cell>
          <cell r="Z694" t="str">
            <v>R Bhatia</v>
          </cell>
          <cell r="AA694" t="str">
            <v>L Balaji</v>
          </cell>
        </row>
        <row r="695">
          <cell r="A695">
            <v>548314</v>
          </cell>
          <cell r="B695" t="str">
            <v>Visakhapatnam</v>
          </cell>
          <cell r="C695">
            <v>41008</v>
          </cell>
          <cell r="D695" t="str">
            <v>Deccan Chargers</v>
          </cell>
          <cell r="E695" t="str">
            <v>Mumbai Indians</v>
          </cell>
          <cell r="F695" t="str">
            <v>PA Patel</v>
          </cell>
          <cell r="G695" t="str">
            <v>S Dhawan</v>
          </cell>
          <cell r="H695" t="str">
            <v>B Chipli</v>
          </cell>
          <cell r="I695" t="str">
            <v>DT Christian</v>
          </cell>
          <cell r="J695" t="str">
            <v>KC Sangakkara</v>
          </cell>
          <cell r="K695" t="str">
            <v>CL White</v>
          </cell>
          <cell r="L695" t="str">
            <v>DB Ravi Teja</v>
          </cell>
          <cell r="M695" t="str">
            <v>A Mishra</v>
          </cell>
          <cell r="N695" t="str">
            <v>DW Steyn</v>
          </cell>
          <cell r="O695" t="str">
            <v>Ankit Sharma</v>
          </cell>
          <cell r="P695" t="str">
            <v>Anand Rajan</v>
          </cell>
          <cell r="Q695" t="str">
            <v>TL Suman</v>
          </cell>
          <cell r="R695" t="str">
            <v>RE Levi</v>
          </cell>
          <cell r="S695" t="str">
            <v>RG Sharma</v>
          </cell>
          <cell r="T695" t="str">
            <v>AT Rayudu</v>
          </cell>
          <cell r="U695" t="str">
            <v>KA Pollard</v>
          </cell>
          <cell r="V695" t="str">
            <v>KD Karthik</v>
          </cell>
          <cell r="W695" t="str">
            <v>JEC Franklin</v>
          </cell>
          <cell r="X695" t="str">
            <v>Harbhajan Singh</v>
          </cell>
          <cell r="Y695" t="str">
            <v>SL Malinga</v>
          </cell>
          <cell r="Z695" t="str">
            <v>PP Ojha</v>
          </cell>
          <cell r="AA695" t="str">
            <v>MM Patel</v>
          </cell>
        </row>
        <row r="696">
          <cell r="A696">
            <v>548313</v>
          </cell>
          <cell r="B696" t="str">
            <v>Pune</v>
          </cell>
          <cell r="C696">
            <v>41007</v>
          </cell>
          <cell r="D696" t="str">
            <v>Pune Warriors</v>
          </cell>
          <cell r="E696" t="str">
            <v>Kings XI Punjab</v>
          </cell>
          <cell r="F696" t="str">
            <v>JD Ryder</v>
          </cell>
          <cell r="G696" t="str">
            <v>SC Ganguly</v>
          </cell>
          <cell r="H696" t="str">
            <v>MN Samuels</v>
          </cell>
          <cell r="I696" t="str">
            <v>RV Uthappa</v>
          </cell>
          <cell r="J696" t="str">
            <v>CJ Ferguson</v>
          </cell>
          <cell r="K696" t="str">
            <v>SPD Smith</v>
          </cell>
          <cell r="L696" t="str">
            <v>MK Pandey</v>
          </cell>
          <cell r="M696" t="str">
            <v>R Sharma</v>
          </cell>
          <cell r="N696" t="str">
            <v>M Kartik</v>
          </cell>
          <cell r="O696" t="str">
            <v>AB Dinda</v>
          </cell>
          <cell r="P696" t="str">
            <v>A Nehra</v>
          </cell>
          <cell r="Q696" t="str">
            <v>AC Gilchrist</v>
          </cell>
          <cell r="R696" t="str">
            <v>PC Valthaty</v>
          </cell>
          <cell r="S696" t="str">
            <v>Mandeep Singh</v>
          </cell>
          <cell r="T696" t="str">
            <v>AM Nayar</v>
          </cell>
          <cell r="U696" t="str">
            <v>DJ Hussey</v>
          </cell>
          <cell r="V696" t="str">
            <v>PP Chawla</v>
          </cell>
          <cell r="W696" t="str">
            <v>AD Mascarenhas</v>
          </cell>
          <cell r="X696" t="str">
            <v>Bipul Sharma</v>
          </cell>
          <cell r="Y696" t="str">
            <v>JP Faulkner</v>
          </cell>
          <cell r="Z696" t="str">
            <v>P Kumar</v>
          </cell>
          <cell r="AA696" t="str">
            <v>Harmeet Singh</v>
          </cell>
        </row>
        <row r="697">
          <cell r="A697">
            <v>548312</v>
          </cell>
          <cell r="B697" t="str">
            <v>Jaipur</v>
          </cell>
          <cell r="C697">
            <v>41007</v>
          </cell>
          <cell r="D697" t="str">
            <v>Rajasthan Royals</v>
          </cell>
          <cell r="E697" t="str">
            <v>Kolkata Knight Riders</v>
          </cell>
          <cell r="F697" t="str">
            <v>R Dravid</v>
          </cell>
          <cell r="G697" t="str">
            <v>AM Rahane</v>
          </cell>
          <cell r="H697" t="str">
            <v>SP Goswami</v>
          </cell>
          <cell r="I697" t="str">
            <v>AL Menaria</v>
          </cell>
          <cell r="J697" t="str">
            <v>BJ Hodge</v>
          </cell>
          <cell r="K697" t="str">
            <v>OA Shah</v>
          </cell>
          <cell r="L697" t="str">
            <v>KK Cooper</v>
          </cell>
          <cell r="M697" t="str">
            <v>J Botha</v>
          </cell>
          <cell r="N697" t="str">
            <v>AA Chavan</v>
          </cell>
          <cell r="O697" t="str">
            <v>A Singh</v>
          </cell>
          <cell r="P697" t="str">
            <v>SK Trivedi</v>
          </cell>
          <cell r="Q697" t="str">
            <v>JH Kallis</v>
          </cell>
          <cell r="R697" t="str">
            <v>BB McCullum</v>
          </cell>
          <cell r="S697" t="str">
            <v>G Gambhir</v>
          </cell>
          <cell r="T697" t="str">
            <v>MK Tiwary</v>
          </cell>
          <cell r="U697" t="str">
            <v>DB Das</v>
          </cell>
          <cell r="V697" t="str">
            <v>YK Pathan</v>
          </cell>
          <cell r="W697" t="str">
            <v>R Bhatia</v>
          </cell>
          <cell r="X697" t="str">
            <v>LR Shukla</v>
          </cell>
          <cell r="Y697" t="str">
            <v>B Lee</v>
          </cell>
          <cell r="Z697" t="str">
            <v>SP Narine</v>
          </cell>
          <cell r="AA697" t="str">
            <v>Iqbal Abdulla</v>
          </cell>
        </row>
        <row r="698">
          <cell r="A698">
            <v>548311</v>
          </cell>
          <cell r="B698" t="str">
            <v>Visakhapatnam</v>
          </cell>
          <cell r="C698">
            <v>41006</v>
          </cell>
          <cell r="D698" t="str">
            <v>Deccan Chargers</v>
          </cell>
          <cell r="E698" t="str">
            <v>Chennai Super Kings</v>
          </cell>
          <cell r="F698" t="str">
            <v>DJ Harris</v>
          </cell>
          <cell r="G698" t="str">
            <v>S Dhawan</v>
          </cell>
          <cell r="H698" t="str">
            <v>PA Patel</v>
          </cell>
          <cell r="I698" t="str">
            <v>CL White</v>
          </cell>
          <cell r="J698" t="str">
            <v>B Chipli</v>
          </cell>
          <cell r="K698" t="str">
            <v>DT Christian</v>
          </cell>
          <cell r="L698" t="str">
            <v>MS Gony</v>
          </cell>
          <cell r="M698" t="str">
            <v>DB Ravi Teja</v>
          </cell>
          <cell r="N698" t="str">
            <v>Ankit Sharma</v>
          </cell>
          <cell r="O698" t="str">
            <v>DW Steyn</v>
          </cell>
          <cell r="P698" t="str">
            <v>TP Sudhindra</v>
          </cell>
          <cell r="Q698" t="str">
            <v>M Vijay</v>
          </cell>
          <cell r="R698" t="str">
            <v>F du Plessis</v>
          </cell>
          <cell r="S698" t="str">
            <v>SK Raina</v>
          </cell>
          <cell r="T698" t="str">
            <v>S Badrinath</v>
          </cell>
          <cell r="U698" t="str">
            <v>RA Jadeja</v>
          </cell>
          <cell r="V698" t="str">
            <v>MS Dhoni</v>
          </cell>
          <cell r="W698" t="str">
            <v>DJ Bravo</v>
          </cell>
          <cell r="X698" t="str">
            <v>JA Morkel</v>
          </cell>
          <cell r="Y698" t="str">
            <v>R Ashwin</v>
          </cell>
          <cell r="Z698" t="str">
            <v>SB Jakati</v>
          </cell>
          <cell r="AA698" t="str">
            <v>DE Bollinger</v>
          </cell>
        </row>
        <row r="699">
          <cell r="A699">
            <v>548310</v>
          </cell>
          <cell r="B699" t="str">
            <v>Bangalore</v>
          </cell>
          <cell r="C699">
            <v>41006</v>
          </cell>
          <cell r="D699" t="str">
            <v>Royal Challengers Bangalore</v>
          </cell>
          <cell r="E699" t="str">
            <v>Delhi Daredevils</v>
          </cell>
          <cell r="F699" t="str">
            <v>AB McDonald</v>
          </cell>
          <cell r="G699" t="str">
            <v>CA Pujara</v>
          </cell>
          <cell r="H699" t="str">
            <v>V Kohli</v>
          </cell>
          <cell r="I699" t="str">
            <v>AB de Villiers</v>
          </cell>
          <cell r="J699" t="str">
            <v>SS Tiwary</v>
          </cell>
          <cell r="K699" t="str">
            <v>MA Agarwal</v>
          </cell>
          <cell r="L699" t="str">
            <v>DL Vettori</v>
          </cell>
          <cell r="M699" t="str">
            <v>R Vinay Kumar</v>
          </cell>
          <cell r="N699" t="str">
            <v>HV Patel</v>
          </cell>
          <cell r="O699" t="str">
            <v>Z Khan</v>
          </cell>
          <cell r="P699" t="str">
            <v>M Muralitharan</v>
          </cell>
          <cell r="Q699" t="str">
            <v>AJ Finch</v>
          </cell>
          <cell r="R699" t="str">
            <v>V Sehwag</v>
          </cell>
          <cell r="S699" t="str">
            <v>NV Ojha</v>
          </cell>
          <cell r="T699" t="str">
            <v>Y Venugopal Rao</v>
          </cell>
          <cell r="U699" t="str">
            <v>GJ Maxwell</v>
          </cell>
          <cell r="V699" t="str">
            <v>Y Nagar</v>
          </cell>
          <cell r="W699" t="str">
            <v>IK Pathan</v>
          </cell>
          <cell r="X699" t="str">
            <v>DAJ Bracewell</v>
          </cell>
          <cell r="Y699" t="str">
            <v>M Morkel</v>
          </cell>
          <cell r="Z699" t="str">
            <v>UT Yadav</v>
          </cell>
          <cell r="AA699" t="str">
            <v>S Nadeem</v>
          </cell>
        </row>
        <row r="700">
          <cell r="A700">
            <v>548309</v>
          </cell>
          <cell r="B700" t="str">
            <v>Jaipur</v>
          </cell>
          <cell r="C700">
            <v>41005</v>
          </cell>
          <cell r="D700" t="str">
            <v>Rajasthan Royals</v>
          </cell>
          <cell r="E700" t="str">
            <v>Kings XI Punjab</v>
          </cell>
          <cell r="F700" t="str">
            <v>R Dravid</v>
          </cell>
          <cell r="G700" t="str">
            <v>AM Rahane</v>
          </cell>
          <cell r="H700" t="str">
            <v>AL Menaria</v>
          </cell>
          <cell r="I700" t="str">
            <v>BJ Hodge</v>
          </cell>
          <cell r="J700" t="str">
            <v>OA Shah</v>
          </cell>
          <cell r="K700" t="str">
            <v>KK Cooper</v>
          </cell>
          <cell r="L700" t="str">
            <v>J Botha</v>
          </cell>
          <cell r="M700" t="str">
            <v>AA Chavan</v>
          </cell>
          <cell r="N700" t="str">
            <v>SP Goswami</v>
          </cell>
          <cell r="O700" t="str">
            <v>A Singh</v>
          </cell>
          <cell r="P700" t="str">
            <v>SK Trivedi</v>
          </cell>
          <cell r="Q700" t="str">
            <v>AC Gilchrist</v>
          </cell>
          <cell r="R700" t="str">
            <v>PC Valthaty</v>
          </cell>
          <cell r="S700" t="str">
            <v>SE Marsh</v>
          </cell>
          <cell r="T700" t="str">
            <v>AM Nayar</v>
          </cell>
          <cell r="U700" t="str">
            <v>DJ Hussey</v>
          </cell>
          <cell r="V700" t="str">
            <v>Mandeep Singh</v>
          </cell>
          <cell r="W700" t="str">
            <v>Bipul Sharma</v>
          </cell>
          <cell r="X700" t="str">
            <v>PP Chawla</v>
          </cell>
          <cell r="Y700" t="str">
            <v>JP Faulkner</v>
          </cell>
          <cell r="Z700" t="str">
            <v>P Kumar</v>
          </cell>
          <cell r="AA700" t="str">
            <v>Harmeet Singh</v>
          </cell>
        </row>
        <row r="701">
          <cell r="A701">
            <v>548308</v>
          </cell>
          <cell r="B701" t="str">
            <v>Mumbai</v>
          </cell>
          <cell r="C701">
            <v>41005</v>
          </cell>
          <cell r="D701" t="str">
            <v>Mumbai Indians</v>
          </cell>
          <cell r="E701" t="str">
            <v>Pune Warriors</v>
          </cell>
          <cell r="F701" t="str">
            <v>RE Levi</v>
          </cell>
          <cell r="G701" t="str">
            <v>AT Rayudu</v>
          </cell>
          <cell r="H701" t="str">
            <v>RG Sharma</v>
          </cell>
          <cell r="I701" t="str">
            <v>JEC Franklin</v>
          </cell>
          <cell r="J701" t="str">
            <v>KD Karthik</v>
          </cell>
          <cell r="K701" t="str">
            <v>SA Yadav</v>
          </cell>
          <cell r="L701" t="str">
            <v>KA Pollard</v>
          </cell>
          <cell r="M701" t="str">
            <v>Harbhajan Singh</v>
          </cell>
          <cell r="N701" t="str">
            <v>SL Malinga</v>
          </cell>
          <cell r="O701" t="str">
            <v>PP Ojha</v>
          </cell>
          <cell r="P701" t="str">
            <v>MM Patel</v>
          </cell>
          <cell r="Q701" t="str">
            <v>MK Pandey</v>
          </cell>
          <cell r="R701" t="str">
            <v>SC Ganguly</v>
          </cell>
          <cell r="S701" t="str">
            <v>WD Parnell</v>
          </cell>
          <cell r="T701" t="str">
            <v>RV Uthappa</v>
          </cell>
          <cell r="U701" t="str">
            <v>CJ Ferguson</v>
          </cell>
          <cell r="V701" t="str">
            <v>SPD Smith</v>
          </cell>
          <cell r="W701" t="str">
            <v>MN Samuels</v>
          </cell>
          <cell r="X701" t="str">
            <v>B Kumar</v>
          </cell>
          <cell r="Y701" t="str">
            <v>M Kartik</v>
          </cell>
          <cell r="Z701" t="str">
            <v>R Sharma</v>
          </cell>
          <cell r="AA701" t="str">
            <v>AB Dinda</v>
          </cell>
        </row>
        <row r="702">
          <cell r="A702">
            <v>548307</v>
          </cell>
          <cell r="B702" t="str">
            <v>Kolkata</v>
          </cell>
          <cell r="C702">
            <v>41004</v>
          </cell>
          <cell r="D702" t="str">
            <v>Kolkata Knight Riders</v>
          </cell>
          <cell r="E702" t="str">
            <v>Delhi Daredevils</v>
          </cell>
          <cell r="F702" t="str">
            <v>BB McCullum</v>
          </cell>
          <cell r="G702" t="str">
            <v>JH Kallis</v>
          </cell>
          <cell r="H702" t="str">
            <v>G Gambhir</v>
          </cell>
          <cell r="I702" t="str">
            <v>MK Tiwary</v>
          </cell>
          <cell r="J702" t="str">
            <v>YK Pathan</v>
          </cell>
          <cell r="K702" t="str">
            <v>DB Das</v>
          </cell>
          <cell r="L702" t="str">
            <v>LR Shukla</v>
          </cell>
          <cell r="M702" t="str">
            <v>R Bhatia</v>
          </cell>
          <cell r="N702" t="str">
            <v>B Lee</v>
          </cell>
          <cell r="O702" t="str">
            <v>Iqbal Abdulla</v>
          </cell>
          <cell r="P702" t="str">
            <v>M de Lange</v>
          </cell>
          <cell r="Q702" t="str">
            <v>AJ Finch</v>
          </cell>
          <cell r="R702" t="str">
            <v>V Sehwag</v>
          </cell>
          <cell r="S702" t="str">
            <v>IK Pathan</v>
          </cell>
          <cell r="T702" t="str">
            <v>GJ Maxwell</v>
          </cell>
          <cell r="U702" t="str">
            <v>NV Ojha</v>
          </cell>
          <cell r="V702" t="str">
            <v>Y Venugopal Rao</v>
          </cell>
          <cell r="W702" t="str">
            <v>M Morkel</v>
          </cell>
          <cell r="X702" t="str">
            <v>Y Nagar</v>
          </cell>
          <cell r="Y702" t="str">
            <v>RE van der Merwe</v>
          </cell>
          <cell r="Z702" t="str">
            <v>UT Yadav</v>
          </cell>
          <cell r="AA702" t="str">
            <v>S Nadeem</v>
          </cell>
        </row>
        <row r="703">
          <cell r="A703">
            <v>548306</v>
          </cell>
          <cell r="B703" t="str">
            <v>Chennai</v>
          </cell>
          <cell r="C703">
            <v>41003</v>
          </cell>
          <cell r="D703" t="str">
            <v>Chennai Super Kings</v>
          </cell>
          <cell r="E703" t="str">
            <v>Mumbai Indians</v>
          </cell>
          <cell r="F703" t="str">
            <v>F du Plessis</v>
          </cell>
          <cell r="G703" t="str">
            <v>M Vijay</v>
          </cell>
          <cell r="H703" t="str">
            <v>SK Raina</v>
          </cell>
          <cell r="I703" t="str">
            <v>DJ Bravo</v>
          </cell>
          <cell r="J703" t="str">
            <v>JA Morkel</v>
          </cell>
          <cell r="K703" t="str">
            <v>S Badrinath</v>
          </cell>
          <cell r="L703" t="str">
            <v>MS Dhoni</v>
          </cell>
          <cell r="M703" t="str">
            <v>RA Jadeja</v>
          </cell>
          <cell r="N703" t="str">
            <v>R Ashwin</v>
          </cell>
          <cell r="O703" t="str">
            <v>SB Jakati</v>
          </cell>
          <cell r="P703" t="str">
            <v>DE Bollinger</v>
          </cell>
          <cell r="Q703" t="str">
            <v>RE Levi</v>
          </cell>
          <cell r="R703" t="str">
            <v>SR Tendulkar</v>
          </cell>
          <cell r="S703" t="str">
            <v>RG Sharma</v>
          </cell>
          <cell r="T703" t="str">
            <v>AT Rayudu</v>
          </cell>
          <cell r="U703" t="str">
            <v>JEC Franklin</v>
          </cell>
          <cell r="V703" t="str">
            <v>KD Karthik</v>
          </cell>
          <cell r="W703" t="str">
            <v>KA Pollard</v>
          </cell>
          <cell r="X703" t="str">
            <v>Harbhajan Singh</v>
          </cell>
          <cell r="Y703" t="str">
            <v>SL Malinga</v>
          </cell>
          <cell r="Z703" t="str">
            <v>AN Ahmed</v>
          </cell>
          <cell r="AA703" t="str">
            <v>PP Ojha</v>
          </cell>
        </row>
        <row r="704">
          <cell r="A704">
            <v>501271</v>
          </cell>
          <cell r="B704" t="str">
            <v>Chennai</v>
          </cell>
          <cell r="C704">
            <v>40691</v>
          </cell>
          <cell r="D704" t="str">
            <v>Chennai Super Kings</v>
          </cell>
          <cell r="E704" t="str">
            <v>Royal Challengers Bangalore</v>
          </cell>
          <cell r="F704" t="str">
            <v>MEK Hussey</v>
          </cell>
          <cell r="G704" t="str">
            <v>M Vijay</v>
          </cell>
          <cell r="H704" t="str">
            <v>MS Dhoni</v>
          </cell>
          <cell r="I704" t="str">
            <v>SK Raina</v>
          </cell>
          <cell r="J704" t="str">
            <v>JA Morkel</v>
          </cell>
          <cell r="K704" t="str">
            <v>S Badrinath</v>
          </cell>
          <cell r="L704" t="str">
            <v>DJ Bravo</v>
          </cell>
          <cell r="M704" t="str">
            <v>WP Saha</v>
          </cell>
          <cell r="N704" t="str">
            <v>R Ashwin</v>
          </cell>
          <cell r="O704" t="str">
            <v>DE Bollinger</v>
          </cell>
          <cell r="P704" t="str">
            <v>SB Jakati</v>
          </cell>
          <cell r="Q704" t="str">
            <v>MA Agarwal</v>
          </cell>
          <cell r="R704" t="str">
            <v>CH Gayle</v>
          </cell>
          <cell r="S704" t="str">
            <v>V Kohli</v>
          </cell>
          <cell r="T704" t="str">
            <v>AB de Villiers</v>
          </cell>
          <cell r="U704" t="str">
            <v>LA Pomersbach</v>
          </cell>
          <cell r="V704" t="str">
            <v>SS Tiwary</v>
          </cell>
          <cell r="W704" t="str">
            <v>DL Vettori</v>
          </cell>
          <cell r="X704" t="str">
            <v>A Mithun</v>
          </cell>
          <cell r="Y704" t="str">
            <v>Z Khan</v>
          </cell>
          <cell r="Z704" t="str">
            <v>J Syed Mohammad</v>
          </cell>
          <cell r="AA704" t="str">
            <v>S Aravind</v>
          </cell>
        </row>
        <row r="705">
          <cell r="A705">
            <v>501270</v>
          </cell>
          <cell r="B705" t="str">
            <v>Chennai</v>
          </cell>
          <cell r="C705">
            <v>40690</v>
          </cell>
          <cell r="D705" t="str">
            <v>Royal Challengers Bangalore</v>
          </cell>
          <cell r="E705" t="str">
            <v>Mumbai Indians</v>
          </cell>
          <cell r="F705" t="str">
            <v>MA Agarwal</v>
          </cell>
          <cell r="G705" t="str">
            <v>CH Gayle</v>
          </cell>
          <cell r="H705" t="str">
            <v>V Kohli</v>
          </cell>
          <cell r="I705" t="str">
            <v>AB de Villiers</v>
          </cell>
          <cell r="J705" t="str">
            <v>LA Pomersbach</v>
          </cell>
          <cell r="K705" t="str">
            <v>SS Tiwary</v>
          </cell>
          <cell r="L705" t="str">
            <v>DL Vettori</v>
          </cell>
          <cell r="M705" t="str">
            <v>S Aravind</v>
          </cell>
          <cell r="N705" t="str">
            <v>A Mithun</v>
          </cell>
          <cell r="O705" t="str">
            <v>Z Khan</v>
          </cell>
          <cell r="P705" t="str">
            <v>J Syed Mohammad</v>
          </cell>
          <cell r="Q705" t="str">
            <v>AC Blizzard</v>
          </cell>
          <cell r="R705" t="str">
            <v>SR Tendulkar</v>
          </cell>
          <cell r="S705" t="str">
            <v>Harbhajan Singh</v>
          </cell>
          <cell r="T705" t="str">
            <v>RG Sharma</v>
          </cell>
          <cell r="U705" t="str">
            <v>JEC Franklin</v>
          </cell>
          <cell r="V705" t="str">
            <v>AT Rayudu</v>
          </cell>
          <cell r="W705" t="str">
            <v>KA Pollard</v>
          </cell>
          <cell r="X705" t="str">
            <v>R Sathish</v>
          </cell>
          <cell r="Y705" t="str">
            <v>SL Malinga</v>
          </cell>
          <cell r="Z705" t="str">
            <v>AN Ahmed</v>
          </cell>
          <cell r="AA705" t="str">
            <v>MM Patel</v>
          </cell>
        </row>
        <row r="706">
          <cell r="A706">
            <v>501269</v>
          </cell>
          <cell r="B706" t="str">
            <v>Mumbai</v>
          </cell>
          <cell r="C706">
            <v>40688</v>
          </cell>
          <cell r="D706" t="str">
            <v>Mumbai Indians</v>
          </cell>
          <cell r="E706" t="str">
            <v>Kolkata Knight Riders</v>
          </cell>
          <cell r="F706" t="str">
            <v>AC Blizzard</v>
          </cell>
          <cell r="G706" t="str">
            <v>SR Tendulkar</v>
          </cell>
          <cell r="H706" t="str">
            <v>RG Sharma</v>
          </cell>
          <cell r="I706" t="str">
            <v>AT Rayudu</v>
          </cell>
          <cell r="J706" t="str">
            <v>JEC Franklin</v>
          </cell>
          <cell r="K706" t="str">
            <v>KA Pollard</v>
          </cell>
          <cell r="L706" t="str">
            <v>TL Suman</v>
          </cell>
          <cell r="M706" t="str">
            <v>Harbhajan Singh</v>
          </cell>
          <cell r="N706" t="str">
            <v>DS Kulkarni</v>
          </cell>
          <cell r="O706" t="str">
            <v>MM Patel</v>
          </cell>
          <cell r="P706" t="str">
            <v>SL Malinga</v>
          </cell>
          <cell r="Q706" t="str">
            <v>G Gambhir</v>
          </cell>
          <cell r="R706" t="str">
            <v>JH Kallis</v>
          </cell>
          <cell r="S706" t="str">
            <v>SP Goswami</v>
          </cell>
          <cell r="T706" t="str">
            <v>MK Tiwary</v>
          </cell>
          <cell r="U706" t="str">
            <v>YK Pathan</v>
          </cell>
          <cell r="V706" t="str">
            <v>RN ten Doeschate</v>
          </cell>
          <cell r="W706" t="str">
            <v>Shakib Al Hasan</v>
          </cell>
          <cell r="X706" t="str">
            <v>R Bhatia</v>
          </cell>
          <cell r="Y706" t="str">
            <v>B Lee</v>
          </cell>
          <cell r="Z706" t="str">
            <v>L Balaji</v>
          </cell>
          <cell r="AA706" t="str">
            <v>Iqbal Abdulla</v>
          </cell>
        </row>
        <row r="707">
          <cell r="A707">
            <v>501268</v>
          </cell>
          <cell r="B707" t="str">
            <v>Mumbai</v>
          </cell>
          <cell r="C707">
            <v>40687</v>
          </cell>
          <cell r="D707" t="str">
            <v>Royal Challengers Bangalore</v>
          </cell>
          <cell r="E707" t="str">
            <v>Chennai Super Kings</v>
          </cell>
          <cell r="F707" t="str">
            <v>MA Agarwal</v>
          </cell>
          <cell r="G707" t="str">
            <v>CH Gayle</v>
          </cell>
          <cell r="H707" t="str">
            <v>V Kohli</v>
          </cell>
          <cell r="I707" t="str">
            <v>AB de Villiers</v>
          </cell>
          <cell r="J707" t="str">
            <v>LA Pomersbach</v>
          </cell>
          <cell r="K707" t="str">
            <v>SS Tiwary</v>
          </cell>
          <cell r="L707" t="str">
            <v>M Kaif</v>
          </cell>
          <cell r="M707" t="str">
            <v>DL Vettori</v>
          </cell>
          <cell r="N707" t="str">
            <v>S Aravind</v>
          </cell>
          <cell r="O707" t="str">
            <v>A Mithun</v>
          </cell>
          <cell r="P707" t="str">
            <v>Z Khan</v>
          </cell>
          <cell r="Q707" t="str">
            <v>MEK Hussey</v>
          </cell>
          <cell r="R707" t="str">
            <v>M Vijay</v>
          </cell>
          <cell r="S707" t="str">
            <v>SK Raina</v>
          </cell>
          <cell r="T707" t="str">
            <v>S Badrinath</v>
          </cell>
          <cell r="U707" t="str">
            <v>MS Dhoni</v>
          </cell>
          <cell r="V707" t="str">
            <v>JA Morkel</v>
          </cell>
          <cell r="W707" t="str">
            <v>DJ Bravo</v>
          </cell>
          <cell r="X707" t="str">
            <v>WP Saha</v>
          </cell>
          <cell r="Y707" t="str">
            <v>R Ashwin</v>
          </cell>
          <cell r="Z707" t="str">
            <v>DE Bollinger</v>
          </cell>
          <cell r="AA707" t="str">
            <v>SB Jakati</v>
          </cell>
        </row>
        <row r="708">
          <cell r="A708">
            <v>501267</v>
          </cell>
          <cell r="B708" t="str">
            <v>Kolkata</v>
          </cell>
          <cell r="C708">
            <v>40685</v>
          </cell>
          <cell r="D708" t="str">
            <v>Kolkata Knight Riders</v>
          </cell>
          <cell r="E708" t="str">
            <v>Mumbai Indians</v>
          </cell>
          <cell r="F708" t="str">
            <v>JH Kallis</v>
          </cell>
          <cell r="G708" t="str">
            <v>SP Goswami</v>
          </cell>
          <cell r="H708" t="str">
            <v>G Gambhir</v>
          </cell>
          <cell r="I708" t="str">
            <v>MK Tiwary</v>
          </cell>
          <cell r="J708" t="str">
            <v>YK Pathan</v>
          </cell>
          <cell r="K708" t="str">
            <v>RN ten Doeschate</v>
          </cell>
          <cell r="L708" t="str">
            <v>R Bhatia</v>
          </cell>
          <cell r="M708" t="str">
            <v>Shakib Al Hasan</v>
          </cell>
          <cell r="N708" t="str">
            <v>B Lee</v>
          </cell>
          <cell r="O708" t="str">
            <v>L Balaji</v>
          </cell>
          <cell r="P708" t="str">
            <v>Iqbal Abdulla</v>
          </cell>
          <cell r="Q708" t="str">
            <v>TL Suman</v>
          </cell>
          <cell r="R708" t="str">
            <v>SR Tendulkar</v>
          </cell>
          <cell r="S708" t="str">
            <v>Harbhajan Singh</v>
          </cell>
          <cell r="T708" t="str">
            <v>RG Sharma</v>
          </cell>
          <cell r="U708" t="str">
            <v>KA Pollard</v>
          </cell>
          <cell r="V708" t="str">
            <v>JEC Franklin</v>
          </cell>
          <cell r="W708" t="str">
            <v>AT Rayudu</v>
          </cell>
          <cell r="X708" t="str">
            <v>R Sathish</v>
          </cell>
          <cell r="Y708" t="str">
            <v>AN Ahmed</v>
          </cell>
          <cell r="Z708" t="str">
            <v>RW Price</v>
          </cell>
          <cell r="AA708" t="str">
            <v>SL Malinga</v>
          </cell>
        </row>
        <row r="709">
          <cell r="A709">
            <v>501266</v>
          </cell>
          <cell r="B709" t="str">
            <v>Bangalore</v>
          </cell>
          <cell r="C709">
            <v>40685</v>
          </cell>
          <cell r="D709" t="str">
            <v>Royal Challengers Bangalore</v>
          </cell>
          <cell r="E709" t="str">
            <v>Chennai Super Kings</v>
          </cell>
          <cell r="F709" t="str">
            <v>AB de Villiers</v>
          </cell>
          <cell r="G709" t="str">
            <v>CH Gayle</v>
          </cell>
          <cell r="H709" t="str">
            <v>V Kohli</v>
          </cell>
          <cell r="I709" t="str">
            <v>SS Tiwary</v>
          </cell>
          <cell r="J709" t="str">
            <v>MA Agarwal</v>
          </cell>
          <cell r="K709" t="str">
            <v>M Kaif</v>
          </cell>
          <cell r="L709" t="str">
            <v>LA Pomersbach</v>
          </cell>
          <cell r="M709" t="str">
            <v>DL Vettori</v>
          </cell>
          <cell r="N709" t="str">
            <v>S Aravind</v>
          </cell>
          <cell r="O709" t="str">
            <v>A Mithun</v>
          </cell>
          <cell r="P709" t="str">
            <v>Z Khan</v>
          </cell>
          <cell r="Q709" t="str">
            <v>MEK Hussey</v>
          </cell>
          <cell r="R709" t="str">
            <v>M Vijay</v>
          </cell>
          <cell r="S709" t="str">
            <v>SK Raina</v>
          </cell>
          <cell r="T709" t="str">
            <v>S Badrinath</v>
          </cell>
          <cell r="U709" t="str">
            <v>WP Saha</v>
          </cell>
          <cell r="V709" t="str">
            <v>MS Dhoni</v>
          </cell>
          <cell r="W709" t="str">
            <v>DJ Bravo</v>
          </cell>
          <cell r="X709" t="str">
            <v>JA Morkel</v>
          </cell>
          <cell r="Y709" t="str">
            <v>R Ashwin</v>
          </cell>
          <cell r="Z709" t="str">
            <v>SB Jakati</v>
          </cell>
          <cell r="AA709" t="str">
            <v>DE Bollinger</v>
          </cell>
        </row>
        <row r="710">
          <cell r="A710">
            <v>501265</v>
          </cell>
          <cell r="B710" t="str">
            <v>Delhi</v>
          </cell>
          <cell r="C710">
            <v>40684</v>
          </cell>
          <cell r="D710" t="str">
            <v>Delhi Daredevils</v>
          </cell>
          <cell r="E710" t="str">
            <v>Pune Warriors</v>
          </cell>
          <cell r="F710" t="str">
            <v>NV Ojha</v>
          </cell>
          <cell r="G710" t="str">
            <v>DA Warner</v>
          </cell>
          <cell r="H710" t="str">
            <v>MS Wade</v>
          </cell>
          <cell r="I710" t="str">
            <v>CA Ingram</v>
          </cell>
          <cell r="J710" t="str">
            <v>Y Venugopal Rao</v>
          </cell>
          <cell r="K710" t="str">
            <v>JR Hopes</v>
          </cell>
          <cell r="L710" t="str">
            <v>IK Pathan</v>
          </cell>
          <cell r="M710" t="str">
            <v>Y Nagar</v>
          </cell>
          <cell r="N710" t="str">
            <v>VR Aaron</v>
          </cell>
          <cell r="O710" t="str">
            <v>UT Yadav</v>
          </cell>
          <cell r="P710" t="str">
            <v>AB Dinda</v>
          </cell>
          <cell r="Q710" t="str">
            <v>MK Pandey</v>
          </cell>
          <cell r="R710" t="str">
            <v>JP Faulkner</v>
          </cell>
          <cell r="S710" t="str">
            <v>SC Ganguly</v>
          </cell>
          <cell r="T710" t="str">
            <v>RV Uthappa</v>
          </cell>
          <cell r="U710" t="str">
            <v>Yuvraj Singh</v>
          </cell>
          <cell r="V710" t="str">
            <v>CJ Ferguson</v>
          </cell>
          <cell r="W710" t="str">
            <v>S Rana</v>
          </cell>
          <cell r="X710" t="str">
            <v>MR Marsh</v>
          </cell>
          <cell r="Y710" t="str">
            <v>SS Mundhe</v>
          </cell>
          <cell r="Z710" t="str">
            <v>R Sharma</v>
          </cell>
          <cell r="AA710" t="str">
            <v>AC Thomas</v>
          </cell>
        </row>
        <row r="711">
          <cell r="A711">
            <v>501264</v>
          </cell>
          <cell r="B711" t="str">
            <v>Dharamsala</v>
          </cell>
          <cell r="C711">
            <v>40684</v>
          </cell>
          <cell r="D711" t="str">
            <v>Kings XI Punjab</v>
          </cell>
          <cell r="E711" t="str">
            <v>Deccan Chargers</v>
          </cell>
          <cell r="F711" t="str">
            <v>PC Valthaty</v>
          </cell>
          <cell r="G711" t="str">
            <v>AC Gilchrist</v>
          </cell>
          <cell r="H711" t="str">
            <v>SE Marsh</v>
          </cell>
          <cell r="I711" t="str">
            <v>KD Karthik</v>
          </cell>
          <cell r="J711" t="str">
            <v>R McLaren</v>
          </cell>
          <cell r="K711" t="str">
            <v>AM Nayar</v>
          </cell>
          <cell r="L711" t="str">
            <v>Mandeep Singh</v>
          </cell>
          <cell r="M711" t="str">
            <v>PP Chawla</v>
          </cell>
          <cell r="N711" t="str">
            <v>RJ Harris</v>
          </cell>
          <cell r="O711" t="str">
            <v>P Kumar</v>
          </cell>
          <cell r="P711" t="str">
            <v>BA Bhatt</v>
          </cell>
          <cell r="Q711" t="str">
            <v>S Dhawan</v>
          </cell>
          <cell r="R711" t="str">
            <v>DB Ravi Teja</v>
          </cell>
          <cell r="S711" t="str">
            <v>JP Duminy</v>
          </cell>
          <cell r="T711" t="str">
            <v>CL White</v>
          </cell>
          <cell r="U711" t="str">
            <v>KH Devdhar</v>
          </cell>
          <cell r="V711" t="str">
            <v>B Chipli</v>
          </cell>
          <cell r="W711" t="str">
            <v>DT Christian</v>
          </cell>
          <cell r="X711" t="str">
            <v>PP Ojha</v>
          </cell>
          <cell r="Y711" t="str">
            <v>A Mishra</v>
          </cell>
          <cell r="Z711" t="str">
            <v>DW Steyn</v>
          </cell>
          <cell r="AA711" t="str">
            <v>Anand Rajan</v>
          </cell>
        </row>
        <row r="712">
          <cell r="A712">
            <v>501263</v>
          </cell>
          <cell r="B712" t="str">
            <v>Mumbai</v>
          </cell>
          <cell r="C712">
            <v>40683</v>
          </cell>
          <cell r="D712" t="str">
            <v>Mumbai Indians</v>
          </cell>
          <cell r="E712" t="str">
            <v>Rajasthan Royals</v>
          </cell>
          <cell r="F712" t="str">
            <v>TL Suman</v>
          </cell>
          <cell r="G712" t="str">
            <v>SR Tendulkar</v>
          </cell>
          <cell r="H712" t="str">
            <v>AT Rayudu</v>
          </cell>
          <cell r="I712" t="str">
            <v>RG Sharma</v>
          </cell>
          <cell r="J712" t="str">
            <v>KA Pollard</v>
          </cell>
          <cell r="K712" t="str">
            <v>JEC Franklin</v>
          </cell>
          <cell r="L712" t="str">
            <v>Harbhajan Singh</v>
          </cell>
          <cell r="M712" t="str">
            <v>A Symonds</v>
          </cell>
          <cell r="N712" t="str">
            <v>DS Kulkarni</v>
          </cell>
          <cell r="O712" t="str">
            <v>MM Patel</v>
          </cell>
          <cell r="P712" t="str">
            <v>SL Malinga</v>
          </cell>
          <cell r="Q712" t="str">
            <v>SR Watson</v>
          </cell>
          <cell r="R712" t="str">
            <v>R Dravid</v>
          </cell>
          <cell r="S712" t="str">
            <v>J Botha</v>
          </cell>
          <cell r="T712" t="str">
            <v>AL Menaria</v>
          </cell>
          <cell r="U712" t="str">
            <v>AM Rahane</v>
          </cell>
          <cell r="V712" t="str">
            <v>LRPL Taylor</v>
          </cell>
          <cell r="W712" t="str">
            <v>PR Shah</v>
          </cell>
          <cell r="X712" t="str">
            <v>AA Chavan</v>
          </cell>
          <cell r="Y712" t="str">
            <v>SK Warne</v>
          </cell>
          <cell r="Z712" t="str">
            <v>A Singh</v>
          </cell>
          <cell r="AA712" t="str">
            <v>SK Trivedi</v>
          </cell>
        </row>
        <row r="713">
          <cell r="A713">
            <v>501262</v>
          </cell>
          <cell r="B713" t="str">
            <v>Mumbai</v>
          </cell>
          <cell r="C713">
            <v>40682</v>
          </cell>
          <cell r="D713" t="str">
            <v>Pune Warriors</v>
          </cell>
          <cell r="E713" t="str">
            <v>Kolkata Knight Riders</v>
          </cell>
          <cell r="F713" t="str">
            <v>JD Ryder</v>
          </cell>
          <cell r="G713" t="str">
            <v>MK Pandey</v>
          </cell>
          <cell r="H713" t="str">
            <v>CJ Ferguson</v>
          </cell>
          <cell r="I713" t="str">
            <v>SC Ganguly</v>
          </cell>
          <cell r="J713" t="str">
            <v>RV Uthappa</v>
          </cell>
          <cell r="K713" t="str">
            <v>Yuvraj Singh</v>
          </cell>
          <cell r="L713" t="str">
            <v>S Rana</v>
          </cell>
          <cell r="M713" t="str">
            <v>WD Parnell</v>
          </cell>
          <cell r="N713" t="str">
            <v>AC Thomas</v>
          </cell>
          <cell r="O713" t="str">
            <v>R Sharma</v>
          </cell>
          <cell r="P713" t="str">
            <v>B Kumar</v>
          </cell>
          <cell r="Q713" t="str">
            <v>G Gambhir</v>
          </cell>
          <cell r="R713" t="str">
            <v>SP Goswami</v>
          </cell>
          <cell r="S713" t="str">
            <v>MK Tiwary</v>
          </cell>
          <cell r="T713" t="str">
            <v>YK Pathan</v>
          </cell>
          <cell r="U713" t="str">
            <v>R Bhatia</v>
          </cell>
          <cell r="V713" t="str">
            <v>JH Kallis</v>
          </cell>
          <cell r="W713" t="str">
            <v>RN ten Doeschate</v>
          </cell>
          <cell r="X713" t="str">
            <v>Shakib Al Hasan</v>
          </cell>
          <cell r="Y713" t="str">
            <v>B Lee</v>
          </cell>
          <cell r="Z713" t="str">
            <v>L Balaji</v>
          </cell>
          <cell r="AA713" t="str">
            <v>Iqbal Abdulla</v>
          </cell>
        </row>
        <row r="714">
          <cell r="A714">
            <v>501261</v>
          </cell>
          <cell r="B714" t="str">
            <v>Chennai</v>
          </cell>
          <cell r="C714">
            <v>40681</v>
          </cell>
          <cell r="D714" t="str">
            <v>Chennai Super Kings</v>
          </cell>
          <cell r="E714" t="str">
            <v>Kochi Tuskers Kerala</v>
          </cell>
          <cell r="F714" t="str">
            <v>MEK Hussey</v>
          </cell>
          <cell r="G714" t="str">
            <v>M Vijay</v>
          </cell>
          <cell r="H714" t="str">
            <v>SK Raina</v>
          </cell>
          <cell r="I714" t="str">
            <v>S Badrinath</v>
          </cell>
          <cell r="J714" t="str">
            <v>WP Saha</v>
          </cell>
          <cell r="K714" t="str">
            <v>MS Dhoni</v>
          </cell>
          <cell r="L714" t="str">
            <v>JA Morkel</v>
          </cell>
          <cell r="M714" t="str">
            <v>DJ Bravo</v>
          </cell>
          <cell r="N714" t="str">
            <v>R Ashwin</v>
          </cell>
          <cell r="O714" t="str">
            <v>DE Bollinger</v>
          </cell>
          <cell r="P714" t="str">
            <v>SB Jakati</v>
          </cell>
          <cell r="Q714" t="str">
            <v>PA Patel</v>
          </cell>
          <cell r="R714" t="str">
            <v>BB McCullum</v>
          </cell>
          <cell r="S714" t="str">
            <v>Y Gnaneswara Rao</v>
          </cell>
          <cell r="T714" t="str">
            <v>BJ Hodge</v>
          </cell>
          <cell r="U714" t="str">
            <v>RA Jadeja</v>
          </cell>
          <cell r="V714" t="str">
            <v>OA Shah</v>
          </cell>
          <cell r="W714" t="str">
            <v>KM Jadhav</v>
          </cell>
          <cell r="X714" t="str">
            <v>R Vinay Kumar</v>
          </cell>
          <cell r="Y714" t="str">
            <v>M Muralitharan</v>
          </cell>
          <cell r="Z714" t="str">
            <v>RP Singh</v>
          </cell>
          <cell r="AA714" t="str">
            <v>S Sreesanth</v>
          </cell>
        </row>
        <row r="715">
          <cell r="A715">
            <v>501260</v>
          </cell>
          <cell r="B715" t="str">
            <v>Dharamsala</v>
          </cell>
          <cell r="C715">
            <v>40680</v>
          </cell>
          <cell r="D715" t="str">
            <v>Kings XI Punjab</v>
          </cell>
          <cell r="E715" t="str">
            <v>Royal Challengers Bangalore</v>
          </cell>
          <cell r="F715" t="str">
            <v>PC Valthaty</v>
          </cell>
          <cell r="G715" t="str">
            <v>AC Gilchrist</v>
          </cell>
          <cell r="H715" t="str">
            <v>SE Marsh</v>
          </cell>
          <cell r="I715" t="str">
            <v>DJ Hussey</v>
          </cell>
          <cell r="J715" t="str">
            <v>KD Karthik</v>
          </cell>
          <cell r="K715" t="str">
            <v>Mandeep Singh</v>
          </cell>
          <cell r="L715" t="str">
            <v>AM Nayar</v>
          </cell>
          <cell r="M715" t="str">
            <v>SJ Srivastava</v>
          </cell>
          <cell r="N715" t="str">
            <v>PP Chawla</v>
          </cell>
          <cell r="O715" t="str">
            <v>P Kumar</v>
          </cell>
          <cell r="P715" t="str">
            <v>RJ Harris</v>
          </cell>
          <cell r="Q715" t="str">
            <v>CH Gayle</v>
          </cell>
          <cell r="R715" t="str">
            <v>SS Tiwary</v>
          </cell>
          <cell r="S715" t="str">
            <v>V Kohli</v>
          </cell>
          <cell r="T715" t="str">
            <v>AB de Villiers</v>
          </cell>
          <cell r="U715" t="str">
            <v>AUK Pathan</v>
          </cell>
          <cell r="V715" t="str">
            <v>M Kaif</v>
          </cell>
          <cell r="W715" t="str">
            <v>KB Arun Karthik</v>
          </cell>
          <cell r="X715" t="str">
            <v>JJ van der Wath</v>
          </cell>
          <cell r="Y715" t="str">
            <v>A Mithun</v>
          </cell>
          <cell r="Z715" t="str">
            <v>CK Langeveldt</v>
          </cell>
          <cell r="AA715" t="str">
            <v>S Aravind</v>
          </cell>
        </row>
        <row r="716">
          <cell r="A716">
            <v>501259</v>
          </cell>
          <cell r="B716" t="str">
            <v>Mumbai</v>
          </cell>
          <cell r="C716">
            <v>40679</v>
          </cell>
          <cell r="D716" t="str">
            <v>Pune Warriors</v>
          </cell>
          <cell r="E716" t="str">
            <v>Deccan Chargers</v>
          </cell>
          <cell r="F716" t="str">
            <v>JD Ryder</v>
          </cell>
          <cell r="G716" t="str">
            <v>MK Pandey</v>
          </cell>
          <cell r="H716" t="str">
            <v>SC Ganguly</v>
          </cell>
          <cell r="I716" t="str">
            <v>RV Uthappa</v>
          </cell>
          <cell r="J716" t="str">
            <v>Yuvraj Singh</v>
          </cell>
          <cell r="K716" t="str">
            <v>M Manhas</v>
          </cell>
          <cell r="L716" t="str">
            <v>CJ Ferguson</v>
          </cell>
          <cell r="M716" t="str">
            <v>MR Marsh</v>
          </cell>
          <cell r="N716" t="str">
            <v>WD Parnell</v>
          </cell>
          <cell r="O716" t="str">
            <v>B Kumar</v>
          </cell>
          <cell r="P716" t="str">
            <v>R Sharma</v>
          </cell>
          <cell r="Q716" t="str">
            <v>S Sohal</v>
          </cell>
          <cell r="R716" t="str">
            <v>S Dhawan</v>
          </cell>
          <cell r="S716" t="str">
            <v>KC Sangakkara</v>
          </cell>
          <cell r="T716" t="str">
            <v>JP Duminy</v>
          </cell>
          <cell r="U716" t="str">
            <v>DT Christian</v>
          </cell>
          <cell r="V716" t="str">
            <v>B Chipli</v>
          </cell>
          <cell r="W716" t="str">
            <v>DB Ravi Teja</v>
          </cell>
          <cell r="X716" t="str">
            <v>PP Ojha</v>
          </cell>
          <cell r="Y716" t="str">
            <v>A Mishra</v>
          </cell>
          <cell r="Z716" t="str">
            <v>I Sharma</v>
          </cell>
          <cell r="AA716" t="str">
            <v>DW Steyn</v>
          </cell>
        </row>
        <row r="717">
          <cell r="A717">
            <v>501258</v>
          </cell>
          <cell r="B717" t="str">
            <v>Indore</v>
          </cell>
          <cell r="C717">
            <v>40678</v>
          </cell>
          <cell r="D717" t="str">
            <v>Kochi Tuskers Kerala</v>
          </cell>
          <cell r="E717" t="str">
            <v>Rajasthan Royals</v>
          </cell>
          <cell r="F717" t="str">
            <v>BB McCullum</v>
          </cell>
          <cell r="G717" t="str">
            <v>DPMD Jayawardene</v>
          </cell>
          <cell r="H717" t="str">
            <v>PA Patel</v>
          </cell>
          <cell r="I717" t="str">
            <v>BJ Hodge</v>
          </cell>
          <cell r="J717" t="str">
            <v>OA Shah</v>
          </cell>
          <cell r="K717" t="str">
            <v>RA Jadeja</v>
          </cell>
          <cell r="L717" t="str">
            <v>RP Singh</v>
          </cell>
          <cell r="M717" t="str">
            <v>P Parameswaran</v>
          </cell>
          <cell r="N717" t="str">
            <v>P Prasanth</v>
          </cell>
          <cell r="O717" t="str">
            <v>S Sreesanth</v>
          </cell>
          <cell r="P717" t="str">
            <v>Y Gnaneswara Rao</v>
          </cell>
          <cell r="Q717" t="str">
            <v>FY Fazal</v>
          </cell>
          <cell r="R717" t="str">
            <v>R Dravid</v>
          </cell>
          <cell r="S717" t="str">
            <v>SR Watson</v>
          </cell>
          <cell r="T717" t="str">
            <v>AM Rahane</v>
          </cell>
          <cell r="U717" t="str">
            <v>AL Menaria</v>
          </cell>
          <cell r="V717" t="str">
            <v>PR Shah</v>
          </cell>
          <cell r="W717" t="str">
            <v>JDP Oram</v>
          </cell>
          <cell r="X717" t="str">
            <v>SK Warne</v>
          </cell>
          <cell r="Y717" t="str">
            <v>AA Chavan</v>
          </cell>
          <cell r="Z717" t="str">
            <v>SW Tait</v>
          </cell>
          <cell r="AA717" t="str">
            <v>ND Doshi</v>
          </cell>
        </row>
        <row r="718">
          <cell r="A718">
            <v>501257</v>
          </cell>
          <cell r="B718" t="str">
            <v>Dharamsala</v>
          </cell>
          <cell r="C718">
            <v>40678</v>
          </cell>
          <cell r="D718" t="str">
            <v>Kings XI Punjab</v>
          </cell>
          <cell r="E718" t="str">
            <v>Delhi Daredevils</v>
          </cell>
          <cell r="F718" t="str">
            <v>PC Valthaty</v>
          </cell>
          <cell r="G718" t="str">
            <v>AC Gilchrist</v>
          </cell>
          <cell r="H718" t="str">
            <v>SE Marsh</v>
          </cell>
          <cell r="I718" t="str">
            <v>KD Karthik</v>
          </cell>
          <cell r="J718" t="str">
            <v>DJ Hussey</v>
          </cell>
          <cell r="K718" t="str">
            <v>Mandeep Singh</v>
          </cell>
          <cell r="L718" t="str">
            <v>RJ Harris</v>
          </cell>
          <cell r="M718" t="str">
            <v>PP Chawla</v>
          </cell>
          <cell r="N718" t="str">
            <v>SJ Srivastava</v>
          </cell>
          <cell r="O718" t="str">
            <v>P Kumar</v>
          </cell>
          <cell r="P718" t="str">
            <v>BA Bhatt</v>
          </cell>
          <cell r="Q718" t="str">
            <v>NV Ojha</v>
          </cell>
          <cell r="R718" t="str">
            <v>DA Warner</v>
          </cell>
          <cell r="S718" t="str">
            <v>Y Venugopal Rao</v>
          </cell>
          <cell r="T718" t="str">
            <v>S Sriram</v>
          </cell>
          <cell r="U718" t="str">
            <v>IK Pathan</v>
          </cell>
          <cell r="V718" t="str">
            <v>JR Hopes</v>
          </cell>
          <cell r="W718" t="str">
            <v>TR Birt</v>
          </cell>
          <cell r="X718" t="str">
            <v>Y Nagar</v>
          </cell>
          <cell r="Y718" t="str">
            <v>M Morkel</v>
          </cell>
          <cell r="Z718" t="str">
            <v>VR Aaron</v>
          </cell>
          <cell r="AA718" t="str">
            <v>AM Salvi</v>
          </cell>
        </row>
        <row r="719">
          <cell r="A719">
            <v>501255</v>
          </cell>
          <cell r="B719" t="str">
            <v>Bangalore</v>
          </cell>
          <cell r="C719">
            <v>40677</v>
          </cell>
          <cell r="D719" t="str">
            <v>Royal Challengers Bangalore</v>
          </cell>
          <cell r="E719" t="str">
            <v>Kolkata Knight Riders</v>
          </cell>
          <cell r="F719" t="str">
            <v>CH Gayle</v>
          </cell>
          <cell r="G719" t="str">
            <v>LA Pomersbach</v>
          </cell>
          <cell r="H719" t="str">
            <v>V Kohli</v>
          </cell>
          <cell r="I719" t="str">
            <v>AB de Villiers</v>
          </cell>
          <cell r="J719" t="str">
            <v>M Kaif</v>
          </cell>
          <cell r="K719" t="str">
            <v>KB Arun Karthik</v>
          </cell>
          <cell r="L719" t="str">
            <v>SS Tiwary</v>
          </cell>
          <cell r="M719" t="str">
            <v>A Mithun</v>
          </cell>
          <cell r="N719" t="str">
            <v>Z Khan</v>
          </cell>
          <cell r="O719" t="str">
            <v>S Aravind</v>
          </cell>
          <cell r="P719" t="str">
            <v>CK Langeveldt</v>
          </cell>
          <cell r="Q719" t="str">
            <v>JH Kallis</v>
          </cell>
          <cell r="R719" t="str">
            <v>EJG Morgan</v>
          </cell>
          <cell r="S719" t="str">
            <v>G Gambhir</v>
          </cell>
          <cell r="T719" t="str">
            <v>MK Tiwary</v>
          </cell>
          <cell r="U719" t="str">
            <v>YK Pathan</v>
          </cell>
          <cell r="V719" t="str">
            <v>MV Boucher</v>
          </cell>
          <cell r="W719" t="str">
            <v>R Bhatia</v>
          </cell>
          <cell r="X719" t="str">
            <v>Iqbal Abdulla</v>
          </cell>
          <cell r="Y719" t="str">
            <v>B Lee</v>
          </cell>
          <cell r="Z719" t="str">
            <v>L Balaji</v>
          </cell>
          <cell r="AA719" t="str">
            <v>JD Unadkat</v>
          </cell>
        </row>
        <row r="720">
          <cell r="A720">
            <v>501256</v>
          </cell>
          <cell r="B720" t="str">
            <v>Mumbai</v>
          </cell>
          <cell r="C720">
            <v>40677</v>
          </cell>
          <cell r="D720" t="str">
            <v>Mumbai Indians</v>
          </cell>
          <cell r="E720" t="str">
            <v>Deccan Chargers</v>
          </cell>
          <cell r="F720" t="str">
            <v>SR Tendulkar</v>
          </cell>
          <cell r="G720" t="str">
            <v>AC Blizzard</v>
          </cell>
          <cell r="H720" t="str">
            <v>AT Rayudu</v>
          </cell>
          <cell r="I720" t="str">
            <v>RG Sharma</v>
          </cell>
          <cell r="J720" t="str">
            <v>A Symonds</v>
          </cell>
          <cell r="K720" t="str">
            <v>TL Suman</v>
          </cell>
          <cell r="L720" t="str">
            <v>KA Pollard</v>
          </cell>
          <cell r="M720" t="str">
            <v>Harbhajan Singh</v>
          </cell>
          <cell r="N720" t="str">
            <v>SL Malinga</v>
          </cell>
          <cell r="O720" t="str">
            <v>DS Kulkarni</v>
          </cell>
          <cell r="P720" t="str">
            <v>MM Patel</v>
          </cell>
          <cell r="Q720" t="str">
            <v>MJ Lumb</v>
          </cell>
          <cell r="R720" t="str">
            <v>S Sohal</v>
          </cell>
          <cell r="S720" t="str">
            <v>KC Sangakkara</v>
          </cell>
          <cell r="T720" t="str">
            <v>JP Duminy</v>
          </cell>
          <cell r="U720" t="str">
            <v>B Chipli</v>
          </cell>
          <cell r="V720" t="str">
            <v>DT Christian</v>
          </cell>
          <cell r="W720" t="str">
            <v>S Dhawan</v>
          </cell>
          <cell r="X720" t="str">
            <v>A Mishra</v>
          </cell>
          <cell r="Y720" t="str">
            <v>PP Ojha</v>
          </cell>
          <cell r="Z720" t="str">
            <v>I Sharma</v>
          </cell>
          <cell r="AA720" t="str">
            <v>Anand Rajan</v>
          </cell>
        </row>
        <row r="721">
          <cell r="A721">
            <v>501254</v>
          </cell>
          <cell r="B721" t="str">
            <v>Indore</v>
          </cell>
          <cell r="C721">
            <v>40676</v>
          </cell>
          <cell r="D721" t="str">
            <v>Kochi Tuskers Kerala</v>
          </cell>
          <cell r="E721" t="str">
            <v>Kings XI Punjab</v>
          </cell>
          <cell r="F721" t="str">
            <v>BB McCullum</v>
          </cell>
          <cell r="G721" t="str">
            <v>DPMD Jayawardene</v>
          </cell>
          <cell r="H721" t="str">
            <v>RA Jadeja</v>
          </cell>
          <cell r="I721" t="str">
            <v>BJ Hodge</v>
          </cell>
          <cell r="J721" t="str">
            <v>OA Shah</v>
          </cell>
          <cell r="K721" t="str">
            <v>PA Patel</v>
          </cell>
          <cell r="L721" t="str">
            <v>RV Gomez</v>
          </cell>
          <cell r="M721" t="str">
            <v>R Vinay Kumar</v>
          </cell>
          <cell r="N721" t="str">
            <v>RP Singh</v>
          </cell>
          <cell r="O721" t="str">
            <v>P Parameswaran</v>
          </cell>
          <cell r="P721" t="str">
            <v>S Sreesanth</v>
          </cell>
          <cell r="Q721" t="str">
            <v>AC Gilchrist</v>
          </cell>
          <cell r="R721" t="str">
            <v>PC Valthaty</v>
          </cell>
          <cell r="S721" t="str">
            <v>SE Marsh</v>
          </cell>
          <cell r="T721" t="str">
            <v>KD Karthik</v>
          </cell>
          <cell r="U721" t="str">
            <v>DJ Hussey</v>
          </cell>
          <cell r="V721" t="str">
            <v>Mandeep Singh</v>
          </cell>
          <cell r="W721" t="str">
            <v>Bipul Sharma</v>
          </cell>
          <cell r="X721" t="str">
            <v>SJ Srivastava</v>
          </cell>
          <cell r="Y721" t="str">
            <v>PP Chawla</v>
          </cell>
          <cell r="Z721" t="str">
            <v>RJ Harris</v>
          </cell>
          <cell r="AA721" t="str">
            <v>BA Bhatt</v>
          </cell>
        </row>
        <row r="722">
          <cell r="A722">
            <v>501253</v>
          </cell>
          <cell r="B722" t="str">
            <v>Chennai</v>
          </cell>
          <cell r="C722">
            <v>40675</v>
          </cell>
          <cell r="D722" t="str">
            <v>Chennai Super Kings</v>
          </cell>
          <cell r="E722" t="str">
            <v>Delhi Daredevils</v>
          </cell>
          <cell r="F722" t="str">
            <v>MEK Hussey</v>
          </cell>
          <cell r="G722" t="str">
            <v>M Vijay</v>
          </cell>
          <cell r="H722" t="str">
            <v>SK Raina</v>
          </cell>
          <cell r="I722" t="str">
            <v>S Badrinath</v>
          </cell>
          <cell r="J722" t="str">
            <v>MS Dhoni</v>
          </cell>
          <cell r="K722" t="str">
            <v>WP Saha</v>
          </cell>
          <cell r="L722" t="str">
            <v>JA Morkel</v>
          </cell>
          <cell r="M722" t="str">
            <v>DJ Bravo</v>
          </cell>
          <cell r="N722" t="str">
            <v>R Ashwin</v>
          </cell>
          <cell r="O722" t="str">
            <v>DE Bollinger</v>
          </cell>
          <cell r="P722" t="str">
            <v>SB Jakati</v>
          </cell>
          <cell r="Q722" t="str">
            <v>NV Ojha</v>
          </cell>
          <cell r="R722" t="str">
            <v>DA Warner</v>
          </cell>
          <cell r="S722" t="str">
            <v>CA Ingram</v>
          </cell>
          <cell r="T722" t="str">
            <v>IK Pathan</v>
          </cell>
          <cell r="U722" t="str">
            <v>Y Venugopal Rao</v>
          </cell>
          <cell r="V722" t="str">
            <v>JR Hopes</v>
          </cell>
          <cell r="W722" t="str">
            <v>AB McDonald</v>
          </cell>
          <cell r="X722" t="str">
            <v>Y Nagar</v>
          </cell>
          <cell r="Y722" t="str">
            <v>AB Agarkar</v>
          </cell>
          <cell r="Z722" t="str">
            <v>S Nadeem</v>
          </cell>
          <cell r="AA722" t="str">
            <v>VR Aaron</v>
          </cell>
        </row>
        <row r="723">
          <cell r="A723">
            <v>501252</v>
          </cell>
          <cell r="B723" t="str">
            <v>Jaipur</v>
          </cell>
          <cell r="C723">
            <v>40674</v>
          </cell>
          <cell r="D723" t="str">
            <v>Rajasthan Royals</v>
          </cell>
          <cell r="E723" t="str">
            <v>Royal Challengers Bangalore</v>
          </cell>
          <cell r="F723" t="str">
            <v>SR Watson</v>
          </cell>
          <cell r="G723" t="str">
            <v>R Dravid</v>
          </cell>
          <cell r="H723" t="str">
            <v>AM Rahane</v>
          </cell>
          <cell r="I723" t="str">
            <v>J Botha</v>
          </cell>
          <cell r="J723" t="str">
            <v>LRPL Taylor</v>
          </cell>
          <cell r="K723" t="str">
            <v>AL Menaria</v>
          </cell>
          <cell r="L723" t="str">
            <v>AS Raut</v>
          </cell>
          <cell r="M723" t="str">
            <v>DH Yagnik</v>
          </cell>
          <cell r="N723" t="str">
            <v>SK Warne</v>
          </cell>
          <cell r="O723" t="str">
            <v>SK Trivedi</v>
          </cell>
          <cell r="P723" t="str">
            <v>Pankaj Singh</v>
          </cell>
          <cell r="Q723" t="str">
            <v>CH Gayle</v>
          </cell>
          <cell r="R723" t="str">
            <v>TM Dilshan</v>
          </cell>
          <cell r="S723" t="str">
            <v>V Kohli</v>
          </cell>
          <cell r="T723" t="str">
            <v>AB de Villiers</v>
          </cell>
          <cell r="U723" t="str">
            <v>KB Arun Karthik</v>
          </cell>
          <cell r="V723" t="str">
            <v>M Kaif</v>
          </cell>
          <cell r="W723" t="str">
            <v>SS Tiwary</v>
          </cell>
          <cell r="X723" t="str">
            <v>AA Kazi</v>
          </cell>
          <cell r="Y723" t="str">
            <v>Z Khan</v>
          </cell>
          <cell r="Z723" t="str">
            <v>S Aravind</v>
          </cell>
          <cell r="AA723" t="str">
            <v>CK Langeveldt</v>
          </cell>
        </row>
        <row r="724">
          <cell r="A724">
            <v>501251</v>
          </cell>
          <cell r="B724" t="str">
            <v>Chandigarh</v>
          </cell>
          <cell r="C724">
            <v>40673</v>
          </cell>
          <cell r="D724" t="str">
            <v>Kings XI Punjab</v>
          </cell>
          <cell r="E724" t="str">
            <v>Mumbai Indians</v>
          </cell>
          <cell r="F724" t="str">
            <v>PC Valthaty</v>
          </cell>
          <cell r="G724" t="str">
            <v>AC Gilchrist</v>
          </cell>
          <cell r="H724" t="str">
            <v>SE Marsh</v>
          </cell>
          <cell r="I724" t="str">
            <v>KD Karthik</v>
          </cell>
          <cell r="J724" t="str">
            <v>DJ Hussey</v>
          </cell>
          <cell r="K724" t="str">
            <v>Mandeep Singh</v>
          </cell>
          <cell r="L724" t="str">
            <v>Bipul Sharma</v>
          </cell>
          <cell r="M724" t="str">
            <v>RJ Harris</v>
          </cell>
          <cell r="N724" t="str">
            <v>P Kumar</v>
          </cell>
          <cell r="O724" t="str">
            <v>SJ Srivastava</v>
          </cell>
          <cell r="P724" t="str">
            <v>BA Bhatt</v>
          </cell>
          <cell r="Q724" t="str">
            <v>AC Blizzard</v>
          </cell>
          <cell r="R724" t="str">
            <v>SR Tendulkar</v>
          </cell>
          <cell r="S724" t="str">
            <v>RG Sharma</v>
          </cell>
          <cell r="T724" t="str">
            <v>A Symonds</v>
          </cell>
          <cell r="U724" t="str">
            <v>AT Rayudu</v>
          </cell>
          <cell r="V724" t="str">
            <v>TL Suman</v>
          </cell>
          <cell r="W724" t="str">
            <v>KA Pollard</v>
          </cell>
          <cell r="X724" t="str">
            <v>Harbhajan Singh</v>
          </cell>
          <cell r="Y724" t="str">
            <v>DS Kulkarni</v>
          </cell>
          <cell r="Z724" t="str">
            <v>SL Malinga</v>
          </cell>
          <cell r="AA724" t="str">
            <v>MM Patel</v>
          </cell>
        </row>
        <row r="725">
          <cell r="A725">
            <v>501250</v>
          </cell>
          <cell r="B725" t="str">
            <v>Hyderabad</v>
          </cell>
          <cell r="C725">
            <v>40673</v>
          </cell>
          <cell r="D725" t="str">
            <v>Deccan Chargers</v>
          </cell>
          <cell r="E725" t="str">
            <v>Pune Warriors</v>
          </cell>
          <cell r="F725" t="str">
            <v>S Dhawan</v>
          </cell>
          <cell r="G725" t="str">
            <v>DB Ravi Teja</v>
          </cell>
          <cell r="H725" t="str">
            <v>KC Sangakkara</v>
          </cell>
          <cell r="I725" t="str">
            <v>JP Duminy</v>
          </cell>
          <cell r="J725" t="str">
            <v>DT Christian</v>
          </cell>
          <cell r="K725" t="str">
            <v>B Chipli</v>
          </cell>
          <cell r="L725" t="str">
            <v>S Sohal</v>
          </cell>
          <cell r="M725" t="str">
            <v>A Mishra</v>
          </cell>
          <cell r="N725" t="str">
            <v>DW Steyn</v>
          </cell>
          <cell r="O725" t="str">
            <v>I Sharma</v>
          </cell>
          <cell r="P725" t="str">
            <v>PP Ojha</v>
          </cell>
          <cell r="Q725" t="str">
            <v>JD Ryder</v>
          </cell>
          <cell r="R725" t="str">
            <v>MK Pandey</v>
          </cell>
          <cell r="S725" t="str">
            <v>SC Ganguly</v>
          </cell>
          <cell r="T725" t="str">
            <v>RV Uthappa</v>
          </cell>
          <cell r="U725" t="str">
            <v>Yuvraj Singh</v>
          </cell>
          <cell r="V725" t="str">
            <v>CJ Ferguson</v>
          </cell>
          <cell r="W725" t="str">
            <v>MR Marsh</v>
          </cell>
          <cell r="X725" t="str">
            <v>WD Parnell</v>
          </cell>
          <cell r="Y725" t="str">
            <v>SB Wagh</v>
          </cell>
          <cell r="Z725" t="str">
            <v>R Sharma</v>
          </cell>
          <cell r="AA725" t="str">
            <v>B Kumar</v>
          </cell>
        </row>
        <row r="726">
          <cell r="A726">
            <v>501249</v>
          </cell>
          <cell r="B726" t="str">
            <v>Jaipur</v>
          </cell>
          <cell r="C726">
            <v>40672</v>
          </cell>
          <cell r="D726" t="str">
            <v>Rajasthan Royals</v>
          </cell>
          <cell r="E726" t="str">
            <v>Chennai Super Kings</v>
          </cell>
          <cell r="F726" t="str">
            <v>SR Watson</v>
          </cell>
          <cell r="G726" t="str">
            <v>R Dravid</v>
          </cell>
          <cell r="H726" t="str">
            <v>AM Rahane</v>
          </cell>
          <cell r="I726" t="str">
            <v>LRPL Taylor</v>
          </cell>
          <cell r="J726" t="str">
            <v>AL Menaria</v>
          </cell>
          <cell r="K726" t="str">
            <v>J Botha</v>
          </cell>
          <cell r="L726" t="str">
            <v>AS Raut</v>
          </cell>
          <cell r="M726" t="str">
            <v>DH Yagnik</v>
          </cell>
          <cell r="N726" t="str">
            <v>A Singh</v>
          </cell>
          <cell r="O726" t="str">
            <v>SK Trivedi</v>
          </cell>
          <cell r="P726" t="str">
            <v>SK Warne</v>
          </cell>
          <cell r="Q726" t="str">
            <v>MEK Hussey</v>
          </cell>
          <cell r="R726" t="str">
            <v>M Vijay</v>
          </cell>
          <cell r="S726" t="str">
            <v>SK Raina</v>
          </cell>
          <cell r="T726" t="str">
            <v>MS Dhoni</v>
          </cell>
          <cell r="U726" t="str">
            <v>JA Morkel</v>
          </cell>
          <cell r="V726" t="str">
            <v>S Badrinath</v>
          </cell>
          <cell r="W726" t="str">
            <v>DJ Bravo</v>
          </cell>
          <cell r="X726" t="str">
            <v>WP Saha</v>
          </cell>
          <cell r="Y726" t="str">
            <v>R Ashwin</v>
          </cell>
          <cell r="Z726" t="str">
            <v>DE Bollinger</v>
          </cell>
          <cell r="AA726" t="str">
            <v>SB Jakati</v>
          </cell>
        </row>
        <row r="727">
          <cell r="A727">
            <v>501248</v>
          </cell>
          <cell r="B727" t="str">
            <v>Chandigarh</v>
          </cell>
          <cell r="C727">
            <v>40671</v>
          </cell>
          <cell r="D727" t="str">
            <v>Kings XI Punjab</v>
          </cell>
          <cell r="E727" t="str">
            <v>Pune Warriors</v>
          </cell>
          <cell r="F727" t="str">
            <v>AC Gilchrist</v>
          </cell>
          <cell r="G727" t="str">
            <v>PC Valthaty</v>
          </cell>
          <cell r="H727" t="str">
            <v>SE Marsh</v>
          </cell>
          <cell r="I727" t="str">
            <v>KD Karthik</v>
          </cell>
          <cell r="J727" t="str">
            <v>DJ Hussey</v>
          </cell>
          <cell r="K727" t="str">
            <v>Mandeep Singh</v>
          </cell>
          <cell r="L727" t="str">
            <v>SD Chitnis</v>
          </cell>
          <cell r="M727" t="str">
            <v>RJ Harris</v>
          </cell>
          <cell r="N727" t="str">
            <v>P Kumar</v>
          </cell>
          <cell r="O727" t="str">
            <v>SJ Srivastava</v>
          </cell>
          <cell r="P727" t="str">
            <v>BA Bhatt</v>
          </cell>
          <cell r="Q727" t="str">
            <v>JD Ryder</v>
          </cell>
          <cell r="R727" t="str">
            <v>MK Pandey</v>
          </cell>
          <cell r="S727" t="str">
            <v>RV Uthappa</v>
          </cell>
          <cell r="T727" t="str">
            <v>Yuvraj Singh</v>
          </cell>
          <cell r="U727" t="str">
            <v>CJ Ferguson</v>
          </cell>
          <cell r="V727" t="str">
            <v>AA Jhunjhunwala</v>
          </cell>
          <cell r="W727" t="str">
            <v>MR Marsh</v>
          </cell>
          <cell r="X727" t="str">
            <v>SB Wagh</v>
          </cell>
          <cell r="Y727" t="str">
            <v>R Sharma</v>
          </cell>
          <cell r="Z727" t="str">
            <v>WD Parnell</v>
          </cell>
          <cell r="AA727" t="str">
            <v>B Kumar</v>
          </cell>
        </row>
        <row r="728">
          <cell r="A728">
            <v>501247</v>
          </cell>
          <cell r="B728" t="str">
            <v>Bangalore</v>
          </cell>
          <cell r="C728">
            <v>40671</v>
          </cell>
          <cell r="D728" t="str">
            <v>Royal Challengers Bangalore</v>
          </cell>
          <cell r="E728" t="str">
            <v>Kochi Tuskers Kerala</v>
          </cell>
          <cell r="F728" t="str">
            <v>CH Gayle</v>
          </cell>
          <cell r="G728" t="str">
            <v>TM Dilshan</v>
          </cell>
          <cell r="H728" t="str">
            <v>V Kohli</v>
          </cell>
          <cell r="I728" t="str">
            <v>AB de Villiers</v>
          </cell>
          <cell r="J728" t="str">
            <v>CA Pujara</v>
          </cell>
          <cell r="K728" t="str">
            <v>M Kaif</v>
          </cell>
          <cell r="L728" t="str">
            <v>SS Tiwary</v>
          </cell>
          <cell r="M728" t="str">
            <v>DL Vettori</v>
          </cell>
          <cell r="N728" t="str">
            <v>Z Khan</v>
          </cell>
          <cell r="O728" t="str">
            <v>S Aravind</v>
          </cell>
          <cell r="P728" t="str">
            <v>A Mithun</v>
          </cell>
          <cell r="Q728" t="str">
            <v>M Klinger</v>
          </cell>
          <cell r="R728" t="str">
            <v>BB McCullum</v>
          </cell>
          <cell r="S728" t="str">
            <v>PA Patel</v>
          </cell>
          <cell r="T728" t="str">
            <v>DPMD Jayawardene</v>
          </cell>
          <cell r="U728" t="str">
            <v>BJ Hodge</v>
          </cell>
          <cell r="V728" t="str">
            <v>RA Jadeja</v>
          </cell>
          <cell r="W728" t="str">
            <v>RV Gomez</v>
          </cell>
          <cell r="X728" t="str">
            <v>R Vinay Kumar</v>
          </cell>
          <cell r="Y728" t="str">
            <v>RR Powar</v>
          </cell>
          <cell r="Z728" t="str">
            <v>RP Singh</v>
          </cell>
          <cell r="AA728" t="str">
            <v>P Parameswaran</v>
          </cell>
        </row>
        <row r="729">
          <cell r="A729">
            <v>501246</v>
          </cell>
          <cell r="B729" t="str">
            <v>Mumbai</v>
          </cell>
          <cell r="C729">
            <v>40670</v>
          </cell>
          <cell r="D729" t="str">
            <v>Mumbai Indians</v>
          </cell>
          <cell r="E729" t="str">
            <v>Delhi Daredevils</v>
          </cell>
          <cell r="F729" t="str">
            <v>AC Blizzard</v>
          </cell>
          <cell r="G729" t="str">
            <v>SR Tendulkar</v>
          </cell>
          <cell r="H729" t="str">
            <v>AT Rayudu</v>
          </cell>
          <cell r="I729" t="str">
            <v>RG Sharma</v>
          </cell>
          <cell r="J729" t="str">
            <v>KA Pollard</v>
          </cell>
          <cell r="K729" t="str">
            <v>A Symonds</v>
          </cell>
          <cell r="L729" t="str">
            <v>TL Suman</v>
          </cell>
          <cell r="M729" t="str">
            <v>DS Kulkarni</v>
          </cell>
          <cell r="N729" t="str">
            <v>Harbhajan Singh</v>
          </cell>
          <cell r="O729" t="str">
            <v>MM Patel</v>
          </cell>
          <cell r="P729" t="str">
            <v>SL Malinga</v>
          </cell>
          <cell r="Q729" t="str">
            <v>V Sehwag</v>
          </cell>
          <cell r="R729" t="str">
            <v>DA Warner</v>
          </cell>
          <cell r="S729" t="str">
            <v>CA Ingram</v>
          </cell>
          <cell r="T729" t="str">
            <v>NV Ojha</v>
          </cell>
          <cell r="U729" t="str">
            <v>Y Venugopal Rao</v>
          </cell>
          <cell r="V729" t="str">
            <v>JR Hopes</v>
          </cell>
          <cell r="W729" t="str">
            <v>IK Pathan</v>
          </cell>
          <cell r="X729" t="str">
            <v>Y Nagar</v>
          </cell>
          <cell r="Y729" t="str">
            <v>AB Agarkar</v>
          </cell>
          <cell r="Z729" t="str">
            <v>M Morkel</v>
          </cell>
          <cell r="AA729" t="str">
            <v>S Nadeem</v>
          </cell>
        </row>
        <row r="730">
          <cell r="A730">
            <v>501245</v>
          </cell>
          <cell r="B730" t="str">
            <v>Kolkata</v>
          </cell>
          <cell r="C730">
            <v>40670</v>
          </cell>
          <cell r="D730" t="str">
            <v>Kolkata Knight Riders</v>
          </cell>
          <cell r="E730" t="str">
            <v>Chennai Super Kings</v>
          </cell>
          <cell r="F730" t="str">
            <v>EJG Morgan</v>
          </cell>
          <cell r="G730" t="str">
            <v>JH Kallis</v>
          </cell>
          <cell r="H730" t="str">
            <v>G Gambhir</v>
          </cell>
          <cell r="I730" t="str">
            <v>MK Tiwary</v>
          </cell>
          <cell r="J730" t="str">
            <v>YK Pathan</v>
          </cell>
          <cell r="K730" t="str">
            <v>MV Boucher</v>
          </cell>
          <cell r="L730" t="str">
            <v>R Bhatia</v>
          </cell>
          <cell r="M730" t="str">
            <v>Iqbal Abdulla</v>
          </cell>
          <cell r="N730" t="str">
            <v>B Lee</v>
          </cell>
          <cell r="O730" t="str">
            <v>L Balaji</v>
          </cell>
          <cell r="P730" t="str">
            <v>JD Unadkat</v>
          </cell>
          <cell r="Q730" t="str">
            <v>MEK Hussey</v>
          </cell>
          <cell r="R730" t="str">
            <v>M Vijay</v>
          </cell>
          <cell r="S730" t="str">
            <v>SK Raina</v>
          </cell>
          <cell r="T730" t="str">
            <v>S Badrinath</v>
          </cell>
          <cell r="U730" t="str">
            <v>JA Morkel</v>
          </cell>
          <cell r="V730" t="str">
            <v>MS Dhoni</v>
          </cell>
          <cell r="W730" t="str">
            <v>WP Saha</v>
          </cell>
          <cell r="X730" t="str">
            <v>R Ashwin</v>
          </cell>
          <cell r="Y730" t="str">
            <v>DE Bollinger</v>
          </cell>
          <cell r="Z730" t="str">
            <v>SB Jakati</v>
          </cell>
          <cell r="AA730" t="str">
            <v>S Randiv</v>
          </cell>
        </row>
        <row r="731">
          <cell r="A731">
            <v>501244</v>
          </cell>
          <cell r="B731" t="str">
            <v>Bangalore</v>
          </cell>
          <cell r="C731">
            <v>40669</v>
          </cell>
          <cell r="D731" t="str">
            <v>Royal Challengers Bangalore</v>
          </cell>
          <cell r="E731" t="str">
            <v>Kings XI Punjab</v>
          </cell>
          <cell r="F731" t="str">
            <v>CH Gayle</v>
          </cell>
          <cell r="G731" t="str">
            <v>TM Dilshan</v>
          </cell>
          <cell r="H731" t="str">
            <v>V Kohli</v>
          </cell>
          <cell r="I731" t="str">
            <v>AB de Villiers</v>
          </cell>
          <cell r="J731" t="str">
            <v>SS Tiwary</v>
          </cell>
          <cell r="K731" t="str">
            <v>AUK Pathan</v>
          </cell>
          <cell r="L731" t="str">
            <v>M Kaif</v>
          </cell>
          <cell r="M731" t="str">
            <v>A Mithun</v>
          </cell>
          <cell r="N731" t="str">
            <v>DL Vettori</v>
          </cell>
          <cell r="O731" t="str">
            <v>Z Khan</v>
          </cell>
          <cell r="P731" t="str">
            <v>S Aravind</v>
          </cell>
          <cell r="Q731" t="str">
            <v>AC Gilchrist</v>
          </cell>
          <cell r="R731" t="str">
            <v>PC Valthaty</v>
          </cell>
          <cell r="S731" t="str">
            <v>AM Nayar</v>
          </cell>
          <cell r="T731" t="str">
            <v>SE Marsh</v>
          </cell>
          <cell r="U731" t="str">
            <v>KD Karthik</v>
          </cell>
          <cell r="V731" t="str">
            <v>Sunny Singh</v>
          </cell>
          <cell r="W731" t="str">
            <v>R McLaren</v>
          </cell>
          <cell r="X731" t="str">
            <v>PP Chawla</v>
          </cell>
          <cell r="Y731" t="str">
            <v>RJ Harris</v>
          </cell>
          <cell r="Z731" t="str">
            <v>P Kumar</v>
          </cell>
          <cell r="AA731" t="str">
            <v>L Ablish</v>
          </cell>
        </row>
        <row r="732">
          <cell r="A732">
            <v>501243</v>
          </cell>
          <cell r="B732" t="str">
            <v>Hyderabad</v>
          </cell>
          <cell r="C732">
            <v>40668</v>
          </cell>
          <cell r="D732" t="str">
            <v>Deccan Chargers</v>
          </cell>
          <cell r="E732" t="str">
            <v>Delhi Daredevils</v>
          </cell>
          <cell r="F732" t="str">
            <v>S Dhawan</v>
          </cell>
          <cell r="G732" t="str">
            <v>DB Ravi Teja</v>
          </cell>
          <cell r="H732" t="str">
            <v>KC Sangakkara</v>
          </cell>
          <cell r="I732" t="str">
            <v>JP Duminy</v>
          </cell>
          <cell r="J732" t="str">
            <v>DT Christian</v>
          </cell>
          <cell r="K732" t="str">
            <v>B Chipli</v>
          </cell>
          <cell r="L732" t="str">
            <v>I Malhotra</v>
          </cell>
          <cell r="M732" t="str">
            <v>S Sohal</v>
          </cell>
          <cell r="N732" t="str">
            <v>A Mishra</v>
          </cell>
          <cell r="O732" t="str">
            <v>DW Steyn</v>
          </cell>
          <cell r="P732" t="str">
            <v>I Sharma</v>
          </cell>
          <cell r="Q732" t="str">
            <v>AJ Finch</v>
          </cell>
          <cell r="R732" t="str">
            <v>V Sehwag</v>
          </cell>
          <cell r="S732" t="str">
            <v>NV Ojha</v>
          </cell>
          <cell r="T732" t="str">
            <v>Y Venugopal Rao</v>
          </cell>
          <cell r="U732" t="str">
            <v>TR Birt</v>
          </cell>
          <cell r="V732" t="str">
            <v>IK Pathan</v>
          </cell>
          <cell r="W732" t="str">
            <v>JR Hopes</v>
          </cell>
          <cell r="X732" t="str">
            <v>Y Nagar</v>
          </cell>
          <cell r="Y732" t="str">
            <v>M Morkel</v>
          </cell>
          <cell r="Z732" t="str">
            <v>AB Agarkar</v>
          </cell>
          <cell r="AA732" t="str">
            <v>AM Salvi</v>
          </cell>
        </row>
        <row r="733">
          <cell r="A733">
            <v>501242</v>
          </cell>
          <cell r="B733" t="str">
            <v>Kochi</v>
          </cell>
          <cell r="C733">
            <v>40668</v>
          </cell>
          <cell r="D733" t="str">
            <v>Kochi Tuskers Kerala</v>
          </cell>
          <cell r="E733" t="str">
            <v>Kolkata Knight Riders</v>
          </cell>
          <cell r="F733" t="str">
            <v>BB McCullum</v>
          </cell>
          <cell r="G733" t="str">
            <v>M Klinger</v>
          </cell>
          <cell r="H733" t="str">
            <v>PA Patel</v>
          </cell>
          <cell r="I733" t="str">
            <v>DPMD Jayawardene</v>
          </cell>
          <cell r="J733" t="str">
            <v>RA Jadeja</v>
          </cell>
          <cell r="K733" t="str">
            <v>BJ Hodge</v>
          </cell>
          <cell r="L733" t="str">
            <v>RV Gomez</v>
          </cell>
          <cell r="M733" t="str">
            <v>R Vinay Kumar</v>
          </cell>
          <cell r="N733" t="str">
            <v>RP Singh</v>
          </cell>
          <cell r="O733" t="str">
            <v>S Sreesanth</v>
          </cell>
          <cell r="P733" t="str">
            <v>P Parameswaran</v>
          </cell>
          <cell r="Q733" t="str">
            <v>JH Kallis</v>
          </cell>
          <cell r="R733" t="str">
            <v>EJG Morgan</v>
          </cell>
          <cell r="S733" t="str">
            <v>G Gambhir</v>
          </cell>
          <cell r="T733" t="str">
            <v>MK Tiwary</v>
          </cell>
          <cell r="U733" t="str">
            <v>YK Pathan</v>
          </cell>
          <cell r="V733" t="str">
            <v>MV Boucher</v>
          </cell>
          <cell r="W733" t="str">
            <v>B Lee</v>
          </cell>
          <cell r="X733" t="str">
            <v>R Bhatia</v>
          </cell>
          <cell r="Y733" t="str">
            <v>Iqbal Abdulla</v>
          </cell>
          <cell r="Z733" t="str">
            <v>S Ladda</v>
          </cell>
          <cell r="AA733" t="str">
            <v>JD Unadkat</v>
          </cell>
        </row>
        <row r="734">
          <cell r="A734">
            <v>501241</v>
          </cell>
          <cell r="B734" t="str">
            <v>Mumbai</v>
          </cell>
          <cell r="C734">
            <v>40667</v>
          </cell>
          <cell r="D734" t="str">
            <v>Pune Warriors</v>
          </cell>
          <cell r="E734" t="str">
            <v>Mumbai Indians</v>
          </cell>
          <cell r="F734" t="str">
            <v>JD Ryder</v>
          </cell>
          <cell r="G734" t="str">
            <v>MK Pandey</v>
          </cell>
          <cell r="H734" t="str">
            <v>GC Smith</v>
          </cell>
          <cell r="I734" t="str">
            <v>AA Jhunjhunwala</v>
          </cell>
          <cell r="J734" t="str">
            <v>Yuvraj Singh</v>
          </cell>
          <cell r="K734" t="str">
            <v>RV Uthappa</v>
          </cell>
          <cell r="L734" t="str">
            <v>M Manhas</v>
          </cell>
          <cell r="M734" t="str">
            <v>SB Wagh</v>
          </cell>
          <cell r="N734" t="str">
            <v>R Sharma</v>
          </cell>
          <cell r="O734" t="str">
            <v>JE Taylor</v>
          </cell>
          <cell r="P734" t="str">
            <v>AC Thomas</v>
          </cell>
          <cell r="Q734" t="str">
            <v>AC Blizzard</v>
          </cell>
          <cell r="R734" t="str">
            <v>SR Tendulkar</v>
          </cell>
          <cell r="S734" t="str">
            <v>AT Rayudu</v>
          </cell>
          <cell r="T734" t="str">
            <v>RG Sharma</v>
          </cell>
          <cell r="U734" t="str">
            <v>TL Suman</v>
          </cell>
          <cell r="V734" t="str">
            <v>KA Pollard</v>
          </cell>
          <cell r="W734" t="str">
            <v>A Symonds</v>
          </cell>
          <cell r="X734" t="str">
            <v>Harbhajan Singh</v>
          </cell>
          <cell r="Y734" t="str">
            <v>DS Kulkarni</v>
          </cell>
          <cell r="Z734" t="str">
            <v>MM Patel</v>
          </cell>
          <cell r="AA734" t="str">
            <v>SL Malinga</v>
          </cell>
        </row>
        <row r="735">
          <cell r="A735">
            <v>501240</v>
          </cell>
          <cell r="B735" t="str">
            <v>Chennai</v>
          </cell>
          <cell r="C735">
            <v>40667</v>
          </cell>
          <cell r="D735" t="str">
            <v>Chennai Super Kings</v>
          </cell>
          <cell r="E735" t="str">
            <v>Rajasthan Royals</v>
          </cell>
          <cell r="F735" t="str">
            <v>MEK Hussey</v>
          </cell>
          <cell r="G735" t="str">
            <v>M Vijay</v>
          </cell>
          <cell r="H735" t="str">
            <v>SK Raina</v>
          </cell>
          <cell r="I735" t="str">
            <v>JA Morkel</v>
          </cell>
          <cell r="J735" t="str">
            <v>MS Dhoni</v>
          </cell>
          <cell r="K735" t="str">
            <v>S Badrinath</v>
          </cell>
          <cell r="L735" t="str">
            <v>S Anirudha</v>
          </cell>
          <cell r="M735" t="str">
            <v>R Ashwin</v>
          </cell>
          <cell r="N735" t="str">
            <v>DE Bollinger</v>
          </cell>
          <cell r="O735" t="str">
            <v>SB Jakati</v>
          </cell>
          <cell r="P735" t="str">
            <v>S Randiv</v>
          </cell>
          <cell r="Q735" t="str">
            <v>SR Watson</v>
          </cell>
          <cell r="R735" t="str">
            <v>R Dravid</v>
          </cell>
          <cell r="S735" t="str">
            <v>AL Menaria</v>
          </cell>
          <cell r="T735" t="str">
            <v>J Botha</v>
          </cell>
          <cell r="U735" t="str">
            <v>LRPL Taylor</v>
          </cell>
          <cell r="V735" t="str">
            <v>AM Rahane</v>
          </cell>
          <cell r="W735" t="str">
            <v>STR Binny</v>
          </cell>
          <cell r="X735" t="str">
            <v>DH Yagnik</v>
          </cell>
          <cell r="Y735" t="str">
            <v>SK Warne</v>
          </cell>
          <cell r="Z735" t="str">
            <v>ND Doshi</v>
          </cell>
          <cell r="AA735" t="str">
            <v>SK Trivedi</v>
          </cell>
        </row>
        <row r="736">
          <cell r="A736">
            <v>501239</v>
          </cell>
          <cell r="B736" t="str">
            <v>Hyderabad</v>
          </cell>
          <cell r="C736">
            <v>40666</v>
          </cell>
          <cell r="D736" t="str">
            <v>Deccan Chargers</v>
          </cell>
          <cell r="E736" t="str">
            <v>Kolkata Knight Riders</v>
          </cell>
          <cell r="F736" t="str">
            <v>S Sohal</v>
          </cell>
          <cell r="G736" t="str">
            <v>S Dhawan</v>
          </cell>
          <cell r="H736" t="str">
            <v>KC Sangakkara</v>
          </cell>
          <cell r="I736" t="str">
            <v>CL White</v>
          </cell>
          <cell r="J736" t="str">
            <v>DT Christian</v>
          </cell>
          <cell r="K736" t="str">
            <v>DB Ravi Teja</v>
          </cell>
          <cell r="L736" t="str">
            <v>B Chipli</v>
          </cell>
          <cell r="M736" t="str">
            <v>A Mishra</v>
          </cell>
          <cell r="N736" t="str">
            <v>PP Ojha</v>
          </cell>
          <cell r="O736" t="str">
            <v>I Sharma</v>
          </cell>
          <cell r="P736" t="str">
            <v>DW Steyn</v>
          </cell>
          <cell r="Q736" t="str">
            <v>EJG Morgan</v>
          </cell>
          <cell r="R736" t="str">
            <v>JH Kallis</v>
          </cell>
          <cell r="S736" t="str">
            <v>G Gambhir</v>
          </cell>
          <cell r="T736" t="str">
            <v>YK Pathan</v>
          </cell>
          <cell r="U736" t="str">
            <v>MK Tiwary</v>
          </cell>
          <cell r="V736" t="str">
            <v>MV Boucher</v>
          </cell>
          <cell r="W736" t="str">
            <v>R Bhatia</v>
          </cell>
          <cell r="X736" t="str">
            <v>Iqbal Abdulla</v>
          </cell>
          <cell r="Y736" t="str">
            <v>L Balaji</v>
          </cell>
          <cell r="Z736" t="str">
            <v>B Lee</v>
          </cell>
          <cell r="AA736" t="str">
            <v>JD Unadkat</v>
          </cell>
        </row>
        <row r="737">
          <cell r="A737">
            <v>501238</v>
          </cell>
          <cell r="B737" t="str">
            <v>Delhi</v>
          </cell>
          <cell r="C737">
            <v>40665</v>
          </cell>
          <cell r="D737" t="str">
            <v>Delhi Daredevils</v>
          </cell>
          <cell r="E737" t="str">
            <v>Kochi Tuskers Kerala</v>
          </cell>
          <cell r="F737" t="str">
            <v>DA Warner</v>
          </cell>
          <cell r="G737" t="str">
            <v>V Sehwag</v>
          </cell>
          <cell r="H737" t="str">
            <v>NV Ojha</v>
          </cell>
          <cell r="I737" t="str">
            <v>Y Nagar</v>
          </cell>
          <cell r="J737" t="str">
            <v>Y Venugopal Rao</v>
          </cell>
          <cell r="K737" t="str">
            <v>TR Birt</v>
          </cell>
          <cell r="L737" t="str">
            <v>IK Pathan</v>
          </cell>
          <cell r="M737" t="str">
            <v>RE van der Merwe</v>
          </cell>
          <cell r="N737" t="str">
            <v>M Morkel</v>
          </cell>
          <cell r="O737" t="str">
            <v>AB Agarkar</v>
          </cell>
          <cell r="P737" t="str">
            <v>UT Yadav</v>
          </cell>
          <cell r="Q737" t="str">
            <v>M Klinger</v>
          </cell>
          <cell r="R737" t="str">
            <v>BB McCullum</v>
          </cell>
          <cell r="S737" t="str">
            <v>PA Patel</v>
          </cell>
          <cell r="T737" t="str">
            <v>DPMD Jayawardene</v>
          </cell>
          <cell r="U737" t="str">
            <v>BJ Hodge</v>
          </cell>
          <cell r="V737" t="str">
            <v>RA Jadeja</v>
          </cell>
          <cell r="W737" t="str">
            <v>RV Gomez</v>
          </cell>
          <cell r="X737" t="str">
            <v>R Vinay Kumar</v>
          </cell>
          <cell r="Y737" t="str">
            <v>RP Singh</v>
          </cell>
          <cell r="Z737" t="str">
            <v>S Sreesanth</v>
          </cell>
          <cell r="AA737" t="str">
            <v>P Parameswaran</v>
          </cell>
        </row>
        <row r="738">
          <cell r="A738">
            <v>501237</v>
          </cell>
          <cell r="B738" t="str">
            <v>Mumbai</v>
          </cell>
          <cell r="C738">
            <v>40665</v>
          </cell>
          <cell r="D738" t="str">
            <v>Mumbai Indians</v>
          </cell>
          <cell r="E738" t="str">
            <v>Kings XI Punjab</v>
          </cell>
          <cell r="F738" t="str">
            <v>DJ Jacobs</v>
          </cell>
          <cell r="G738" t="str">
            <v>SR Tendulkar</v>
          </cell>
          <cell r="H738" t="str">
            <v>AT Rayudu</v>
          </cell>
          <cell r="I738" t="str">
            <v>KA Pollard</v>
          </cell>
          <cell r="J738" t="str">
            <v>RG Sharma</v>
          </cell>
          <cell r="K738" t="str">
            <v>A Symonds</v>
          </cell>
          <cell r="L738" t="str">
            <v>TL Suman</v>
          </cell>
          <cell r="M738" t="str">
            <v>Harbhajan Singh</v>
          </cell>
          <cell r="N738" t="str">
            <v>MM Patel</v>
          </cell>
          <cell r="O738" t="str">
            <v>SL Malinga</v>
          </cell>
          <cell r="P738" t="str">
            <v>AN Ahmed</v>
          </cell>
          <cell r="Q738" t="str">
            <v>PC Valthaty</v>
          </cell>
          <cell r="R738" t="str">
            <v>AC Gilchrist</v>
          </cell>
          <cell r="S738" t="str">
            <v>SE Marsh</v>
          </cell>
          <cell r="T738" t="str">
            <v>DJ Hussey</v>
          </cell>
          <cell r="U738" t="str">
            <v>KD Karthik</v>
          </cell>
          <cell r="V738" t="str">
            <v>AM Nayar</v>
          </cell>
          <cell r="W738" t="str">
            <v>Bipul Sharma</v>
          </cell>
          <cell r="X738" t="str">
            <v>PP Chawla</v>
          </cell>
          <cell r="Y738" t="str">
            <v>RJ Harris</v>
          </cell>
          <cell r="Z738" t="str">
            <v>P Kumar</v>
          </cell>
          <cell r="AA738" t="str">
            <v>BA Bhatt</v>
          </cell>
        </row>
        <row r="739">
          <cell r="A739">
            <v>501235</v>
          </cell>
          <cell r="B739" t="str">
            <v>Jaipur</v>
          </cell>
          <cell r="C739">
            <v>40664</v>
          </cell>
          <cell r="D739" t="str">
            <v>Rajasthan Royals</v>
          </cell>
          <cell r="E739" t="str">
            <v>Pune Warriors</v>
          </cell>
          <cell r="F739" t="str">
            <v>SR Watson</v>
          </cell>
          <cell r="G739" t="str">
            <v>R Dravid</v>
          </cell>
          <cell r="H739" t="str">
            <v>J Botha</v>
          </cell>
          <cell r="I739" t="str">
            <v>AL Menaria</v>
          </cell>
          <cell r="J739" t="str">
            <v>LRPL Taylor</v>
          </cell>
          <cell r="K739" t="str">
            <v>AM Rahane</v>
          </cell>
          <cell r="L739" t="str">
            <v>A Singh</v>
          </cell>
          <cell r="M739" t="str">
            <v>SK Warne</v>
          </cell>
          <cell r="N739" t="str">
            <v>STR Binny</v>
          </cell>
          <cell r="O739" t="str">
            <v>DH Yagnik</v>
          </cell>
          <cell r="P739" t="str">
            <v>SK Trivedi</v>
          </cell>
          <cell r="Q739" t="str">
            <v>JD Ryder</v>
          </cell>
          <cell r="R739" t="str">
            <v>MK Pandey</v>
          </cell>
          <cell r="S739" t="str">
            <v>RV Uthappa</v>
          </cell>
          <cell r="T739" t="str">
            <v>Yuvraj Singh</v>
          </cell>
          <cell r="U739" t="str">
            <v>Harpreet Singh</v>
          </cell>
          <cell r="V739" t="str">
            <v>M Manhas</v>
          </cell>
          <cell r="W739" t="str">
            <v>NL McCullum</v>
          </cell>
          <cell r="X739" t="str">
            <v>R Sharma</v>
          </cell>
          <cell r="Y739" t="str">
            <v>M Kartik</v>
          </cell>
          <cell r="Z739" t="str">
            <v>JE Taylor</v>
          </cell>
          <cell r="AA739" t="str">
            <v>AC Thomas</v>
          </cell>
        </row>
        <row r="740">
          <cell r="A740">
            <v>501236</v>
          </cell>
          <cell r="B740" t="str">
            <v>Chennai</v>
          </cell>
          <cell r="C740">
            <v>40664</v>
          </cell>
          <cell r="D740" t="str">
            <v>Chennai Super Kings</v>
          </cell>
          <cell r="E740" t="str">
            <v>Deccan Chargers</v>
          </cell>
          <cell r="F740" t="str">
            <v>M Vijay</v>
          </cell>
          <cell r="G740" t="str">
            <v>MEK Hussey</v>
          </cell>
          <cell r="H740" t="str">
            <v>SK Raina</v>
          </cell>
          <cell r="I740" t="str">
            <v>MS Dhoni</v>
          </cell>
          <cell r="J740" t="str">
            <v>JA Morkel</v>
          </cell>
          <cell r="K740" t="str">
            <v>S Badrinath</v>
          </cell>
          <cell r="L740" t="str">
            <v>S Anirudha</v>
          </cell>
          <cell r="M740" t="str">
            <v>R Ashwin</v>
          </cell>
          <cell r="N740" t="str">
            <v>DE Bollinger</v>
          </cell>
          <cell r="O740" t="str">
            <v>SB Jakati</v>
          </cell>
          <cell r="P740" t="str">
            <v>S Randiv</v>
          </cell>
          <cell r="Q740" t="str">
            <v>S Sohal</v>
          </cell>
          <cell r="R740" t="str">
            <v>S Dhawan</v>
          </cell>
          <cell r="S740" t="str">
            <v>B Chipli</v>
          </cell>
          <cell r="T740" t="str">
            <v>KC Sangakkara</v>
          </cell>
          <cell r="U740" t="str">
            <v>CL White</v>
          </cell>
          <cell r="V740" t="str">
            <v>JP Duminy</v>
          </cell>
          <cell r="W740" t="str">
            <v>DT Christian</v>
          </cell>
          <cell r="X740" t="str">
            <v>A Mishra</v>
          </cell>
          <cell r="Y740" t="str">
            <v>I Sharma</v>
          </cell>
          <cell r="Z740" t="str">
            <v>PP Ojha</v>
          </cell>
          <cell r="AA740" t="str">
            <v>Harmeet Singh</v>
          </cell>
        </row>
        <row r="741">
          <cell r="A741">
            <v>501233</v>
          </cell>
          <cell r="B741" t="str">
            <v>Kochi</v>
          </cell>
          <cell r="C741">
            <v>40663</v>
          </cell>
          <cell r="D741" t="str">
            <v>Kochi Tuskers Kerala</v>
          </cell>
          <cell r="E741" t="str">
            <v>Delhi Daredevils</v>
          </cell>
          <cell r="F741" t="str">
            <v>BB McCullum</v>
          </cell>
          <cell r="G741" t="str">
            <v>M Klinger</v>
          </cell>
          <cell r="H741" t="str">
            <v>PA Patel</v>
          </cell>
          <cell r="I741" t="str">
            <v>DPMD Jayawardene</v>
          </cell>
          <cell r="J741" t="str">
            <v>BJ Hodge</v>
          </cell>
          <cell r="K741" t="str">
            <v>RA Jadeja</v>
          </cell>
          <cell r="L741" t="str">
            <v>B Akhil</v>
          </cell>
          <cell r="M741" t="str">
            <v>R Vinay Kumar</v>
          </cell>
          <cell r="N741" t="str">
            <v>RR Powar</v>
          </cell>
          <cell r="O741" t="str">
            <v>S Sreesanth</v>
          </cell>
          <cell r="P741" t="str">
            <v>RP Singh</v>
          </cell>
          <cell r="Q741" t="str">
            <v>DA Warner</v>
          </cell>
          <cell r="R741" t="str">
            <v>V Sehwag</v>
          </cell>
          <cell r="S741" t="str">
            <v>NV Ojha</v>
          </cell>
          <cell r="T741" t="str">
            <v>Y Venugopal Rao</v>
          </cell>
          <cell r="U741" t="str">
            <v>Y Nagar</v>
          </cell>
          <cell r="V741" t="str">
            <v>TR Birt</v>
          </cell>
          <cell r="W741" t="str">
            <v>IK Pathan</v>
          </cell>
          <cell r="X741" t="str">
            <v>RE van der Merwe</v>
          </cell>
          <cell r="Y741" t="str">
            <v>M Morkel</v>
          </cell>
          <cell r="Z741" t="str">
            <v>AB Agarkar</v>
          </cell>
          <cell r="AA741" t="str">
            <v>UT Yadav</v>
          </cell>
        </row>
        <row r="742">
          <cell r="A742">
            <v>501234</v>
          </cell>
          <cell r="B742" t="str">
            <v>Kolkata</v>
          </cell>
          <cell r="C742">
            <v>40663</v>
          </cell>
          <cell r="D742" t="str">
            <v>Kolkata Knight Riders</v>
          </cell>
          <cell r="E742" t="str">
            <v>Kings XI Punjab</v>
          </cell>
          <cell r="F742" t="str">
            <v>JH Kallis</v>
          </cell>
          <cell r="G742" t="str">
            <v>EJG Morgan</v>
          </cell>
          <cell r="H742" t="str">
            <v>G Gambhir</v>
          </cell>
          <cell r="I742" t="str">
            <v>MK Tiwary</v>
          </cell>
          <cell r="J742" t="str">
            <v>SP Goswami</v>
          </cell>
          <cell r="K742" t="str">
            <v>YK Pathan</v>
          </cell>
          <cell r="L742" t="str">
            <v>R Bhatia</v>
          </cell>
          <cell r="M742" t="str">
            <v>RN ten Doeschate</v>
          </cell>
          <cell r="N742" t="str">
            <v>Iqbal Abdulla</v>
          </cell>
          <cell r="O742" t="str">
            <v>L Balaji</v>
          </cell>
          <cell r="P742" t="str">
            <v>B Lee</v>
          </cell>
          <cell r="Q742" t="str">
            <v>AC Gilchrist</v>
          </cell>
          <cell r="R742" t="str">
            <v>PC Valthaty</v>
          </cell>
          <cell r="S742" t="str">
            <v>SE Marsh</v>
          </cell>
          <cell r="T742" t="str">
            <v>KD Karthik</v>
          </cell>
          <cell r="U742" t="str">
            <v>AM Nayar</v>
          </cell>
          <cell r="V742" t="str">
            <v>DJ Hussey</v>
          </cell>
          <cell r="W742" t="str">
            <v>Bipul Sharma</v>
          </cell>
          <cell r="X742" t="str">
            <v>P Kumar</v>
          </cell>
          <cell r="Y742" t="str">
            <v>PP Chawla</v>
          </cell>
          <cell r="Z742" t="str">
            <v>BA Bhatt</v>
          </cell>
          <cell r="AA742" t="str">
            <v>RJ Harris</v>
          </cell>
        </row>
        <row r="743">
          <cell r="A743">
            <v>501232</v>
          </cell>
          <cell r="B743" t="str">
            <v>Bangalore</v>
          </cell>
          <cell r="C743">
            <v>40662</v>
          </cell>
          <cell r="D743" t="str">
            <v>Royal Challengers Bangalore</v>
          </cell>
          <cell r="E743" t="str">
            <v>Pune Warriors</v>
          </cell>
          <cell r="F743" t="str">
            <v>CH Gayle</v>
          </cell>
          <cell r="G743" t="str">
            <v>TM Dilshan</v>
          </cell>
          <cell r="H743" t="str">
            <v>V Kohli</v>
          </cell>
          <cell r="I743" t="str">
            <v>AB de Villiers</v>
          </cell>
          <cell r="J743" t="str">
            <v>SS Tiwary</v>
          </cell>
          <cell r="K743" t="str">
            <v>M Kaif</v>
          </cell>
          <cell r="L743" t="str">
            <v>A Mithun</v>
          </cell>
          <cell r="M743" t="str">
            <v>Z Khan</v>
          </cell>
          <cell r="N743" t="str">
            <v>DL Vettori</v>
          </cell>
          <cell r="O743" t="str">
            <v>S Aravind</v>
          </cell>
          <cell r="P743" t="str">
            <v>J Syed Mohammad</v>
          </cell>
          <cell r="Q743" t="str">
            <v>JD Ryder</v>
          </cell>
          <cell r="R743" t="str">
            <v>TD Paine</v>
          </cell>
          <cell r="S743" t="str">
            <v>MK Pandey</v>
          </cell>
          <cell r="T743" t="str">
            <v>Yuvraj Singh</v>
          </cell>
          <cell r="U743" t="str">
            <v>RV Uthappa</v>
          </cell>
          <cell r="V743" t="str">
            <v>M Manhas</v>
          </cell>
          <cell r="W743" t="str">
            <v>Harpreet Singh</v>
          </cell>
          <cell r="X743" t="str">
            <v>R Sharma</v>
          </cell>
          <cell r="Y743" t="str">
            <v>JE Taylor</v>
          </cell>
          <cell r="Z743" t="str">
            <v>AC Thomas</v>
          </cell>
          <cell r="AA743" t="str">
            <v>Kamran Khan</v>
          </cell>
        </row>
        <row r="744">
          <cell r="A744">
            <v>501231</v>
          </cell>
          <cell r="B744" t="str">
            <v>Jaipur</v>
          </cell>
          <cell r="C744">
            <v>40662</v>
          </cell>
          <cell r="D744" t="str">
            <v>Rajasthan Royals</v>
          </cell>
          <cell r="E744" t="str">
            <v>Mumbai Indians</v>
          </cell>
          <cell r="F744" t="str">
            <v>SR Watson</v>
          </cell>
          <cell r="G744" t="str">
            <v>R Dravid</v>
          </cell>
          <cell r="H744" t="str">
            <v>J Botha</v>
          </cell>
          <cell r="I744" t="str">
            <v>LRPL Taylor</v>
          </cell>
          <cell r="J744" t="str">
            <v>AL Menaria</v>
          </cell>
          <cell r="K744" t="str">
            <v>AM Rahane</v>
          </cell>
          <cell r="L744" t="str">
            <v>A Singh</v>
          </cell>
          <cell r="M744" t="str">
            <v>DH Yagnik</v>
          </cell>
          <cell r="N744" t="str">
            <v>SK Warne</v>
          </cell>
          <cell r="O744" t="str">
            <v>STR Binny</v>
          </cell>
          <cell r="P744" t="str">
            <v>SK Trivedi</v>
          </cell>
          <cell r="Q744" t="str">
            <v>DJ Jacobs</v>
          </cell>
          <cell r="R744" t="str">
            <v>SR Tendulkar</v>
          </cell>
          <cell r="S744" t="str">
            <v>AT Rayudu</v>
          </cell>
          <cell r="T744" t="str">
            <v>RG Sharma</v>
          </cell>
          <cell r="U744" t="str">
            <v>A Symonds</v>
          </cell>
          <cell r="V744" t="str">
            <v>KA Pollard</v>
          </cell>
          <cell r="W744" t="str">
            <v>R Sathish</v>
          </cell>
          <cell r="X744" t="str">
            <v>Harbhajan Singh</v>
          </cell>
          <cell r="Y744" t="str">
            <v>SL Malinga</v>
          </cell>
          <cell r="Z744" t="str">
            <v>AG Murtaza</v>
          </cell>
          <cell r="AA744" t="str">
            <v>MM Patel</v>
          </cell>
        </row>
        <row r="745">
          <cell r="A745">
            <v>501230</v>
          </cell>
          <cell r="B745" t="str">
            <v>Delhi</v>
          </cell>
          <cell r="C745">
            <v>40661</v>
          </cell>
          <cell r="D745" t="str">
            <v>Delhi Daredevils</v>
          </cell>
          <cell r="E745" t="str">
            <v>Kolkata Knight Riders</v>
          </cell>
          <cell r="F745" t="str">
            <v>DA Warner</v>
          </cell>
          <cell r="G745" t="str">
            <v>V Sehwag</v>
          </cell>
          <cell r="H745" t="str">
            <v>JR Hopes</v>
          </cell>
          <cell r="I745" t="str">
            <v>IK Pathan</v>
          </cell>
          <cell r="J745" t="str">
            <v>TR Birt</v>
          </cell>
          <cell r="K745" t="str">
            <v>Y Venugopal Rao</v>
          </cell>
          <cell r="L745" t="str">
            <v>NV Ojha</v>
          </cell>
          <cell r="M745" t="str">
            <v>Y Nagar</v>
          </cell>
          <cell r="N745" t="str">
            <v>AB Agarkar</v>
          </cell>
          <cell r="O745" t="str">
            <v>M Morkel</v>
          </cell>
          <cell r="P745" t="str">
            <v>UT Yadav</v>
          </cell>
          <cell r="Q745" t="str">
            <v>JH Kallis</v>
          </cell>
          <cell r="R745" t="str">
            <v>SP Goswami</v>
          </cell>
          <cell r="S745" t="str">
            <v>G Gambhir</v>
          </cell>
          <cell r="T745" t="str">
            <v>MK Tiwary</v>
          </cell>
          <cell r="U745" t="str">
            <v>YK Pathan</v>
          </cell>
          <cell r="V745" t="str">
            <v>EJG Morgan</v>
          </cell>
          <cell r="W745" t="str">
            <v>RN ten Doeschate</v>
          </cell>
          <cell r="X745" t="str">
            <v>B Lee</v>
          </cell>
          <cell r="Y745" t="str">
            <v>L Balaji</v>
          </cell>
          <cell r="Z745" t="str">
            <v>Iqbal Abdulla</v>
          </cell>
          <cell r="AA745" t="str">
            <v>JD Unadkat</v>
          </cell>
        </row>
        <row r="746">
          <cell r="A746">
            <v>501228</v>
          </cell>
          <cell r="B746" t="str">
            <v>Mumbai</v>
          </cell>
          <cell r="C746">
            <v>40660</v>
          </cell>
          <cell r="D746" t="str">
            <v>Pune Warriors</v>
          </cell>
          <cell r="E746" t="str">
            <v>Chennai Super Kings</v>
          </cell>
          <cell r="F746" t="str">
            <v>JD Ryder</v>
          </cell>
          <cell r="G746" t="str">
            <v>MD Mishra</v>
          </cell>
          <cell r="H746" t="str">
            <v>MK Pandey</v>
          </cell>
          <cell r="I746" t="str">
            <v>M Manhas</v>
          </cell>
          <cell r="J746" t="str">
            <v>Yuvraj Singh</v>
          </cell>
          <cell r="K746" t="str">
            <v>RV Uthappa</v>
          </cell>
          <cell r="L746" t="str">
            <v>MR Marsh</v>
          </cell>
          <cell r="M746" t="str">
            <v>JE Taylor</v>
          </cell>
          <cell r="N746" t="str">
            <v>M Kartik</v>
          </cell>
          <cell r="O746" t="str">
            <v>R Sharma</v>
          </cell>
          <cell r="P746" t="str">
            <v>AC Thomas</v>
          </cell>
          <cell r="Q746" t="str">
            <v>MEK Hussey</v>
          </cell>
          <cell r="R746" t="str">
            <v>M Vijay</v>
          </cell>
          <cell r="S746" t="str">
            <v>S Badrinath</v>
          </cell>
          <cell r="T746" t="str">
            <v>SK Raina</v>
          </cell>
          <cell r="U746" t="str">
            <v>MS Dhoni</v>
          </cell>
          <cell r="V746" t="str">
            <v>S Anirudha</v>
          </cell>
          <cell r="W746" t="str">
            <v>R Ashwin</v>
          </cell>
          <cell r="X746" t="str">
            <v>KMDN Kulasekara</v>
          </cell>
          <cell r="Y746" t="str">
            <v>DE Bollinger</v>
          </cell>
          <cell r="Z746" t="str">
            <v>SB Jakati</v>
          </cell>
          <cell r="AA746" t="str">
            <v>TG Southee</v>
          </cell>
        </row>
        <row r="747">
          <cell r="A747">
            <v>501229</v>
          </cell>
          <cell r="B747" t="str">
            <v>Kochi</v>
          </cell>
          <cell r="C747">
            <v>40660</v>
          </cell>
          <cell r="D747" t="str">
            <v>Kochi Tuskers Kerala</v>
          </cell>
          <cell r="E747" t="str">
            <v>Deccan Chargers</v>
          </cell>
          <cell r="F747" t="str">
            <v>BB McCullum</v>
          </cell>
          <cell r="G747" t="str">
            <v>DPMD Jayawardene</v>
          </cell>
          <cell r="H747" t="str">
            <v>PA Patel</v>
          </cell>
          <cell r="I747" t="str">
            <v>RV Gomez</v>
          </cell>
          <cell r="J747" t="str">
            <v>BJ Hodge</v>
          </cell>
          <cell r="K747" t="str">
            <v>KM Jadhav</v>
          </cell>
          <cell r="L747" t="str">
            <v>RA Jadeja</v>
          </cell>
          <cell r="M747" t="str">
            <v>NLTC Perera</v>
          </cell>
          <cell r="N747" t="str">
            <v>R Vinay Kumar</v>
          </cell>
          <cell r="O747" t="str">
            <v>S Sreesanth</v>
          </cell>
          <cell r="P747" t="str">
            <v>RP Singh</v>
          </cell>
          <cell r="Q747" t="str">
            <v>S Sohal</v>
          </cell>
          <cell r="R747" t="str">
            <v>S Dhawan</v>
          </cell>
          <cell r="S747" t="str">
            <v>B Chipli</v>
          </cell>
          <cell r="T747" t="str">
            <v>KC Sangakkara</v>
          </cell>
          <cell r="U747" t="str">
            <v>CL White</v>
          </cell>
          <cell r="V747" t="str">
            <v>DT Christian</v>
          </cell>
          <cell r="W747" t="str">
            <v>DB Ravi Teja</v>
          </cell>
          <cell r="X747" t="str">
            <v>A Mishra</v>
          </cell>
          <cell r="Y747" t="str">
            <v>MS Gony</v>
          </cell>
          <cell r="Z747" t="str">
            <v>DW Steyn</v>
          </cell>
          <cell r="AA747" t="str">
            <v>I Sharma</v>
          </cell>
        </row>
        <row r="748">
          <cell r="A748">
            <v>501227</v>
          </cell>
          <cell r="B748" t="str">
            <v>Delhi</v>
          </cell>
          <cell r="C748">
            <v>40659</v>
          </cell>
          <cell r="D748" t="str">
            <v>Delhi Daredevils</v>
          </cell>
          <cell r="E748" t="str">
            <v>Royal Challengers Bangalore</v>
          </cell>
          <cell r="F748" t="str">
            <v>DA Warner</v>
          </cell>
          <cell r="G748" t="str">
            <v>V Sehwag</v>
          </cell>
          <cell r="H748" t="str">
            <v>JR Hopes</v>
          </cell>
          <cell r="I748" t="str">
            <v>MS Wade</v>
          </cell>
          <cell r="J748" t="str">
            <v>Y Venugopal Rao</v>
          </cell>
          <cell r="K748" t="str">
            <v>NV Ojha</v>
          </cell>
          <cell r="L748" t="str">
            <v>IK Pathan</v>
          </cell>
          <cell r="M748" t="str">
            <v>Y Nagar</v>
          </cell>
          <cell r="N748" t="str">
            <v>M Morkel</v>
          </cell>
          <cell r="O748" t="str">
            <v>AB Dinda</v>
          </cell>
          <cell r="P748" t="str">
            <v>UT Yadav</v>
          </cell>
          <cell r="Q748" t="str">
            <v>CH Gayle</v>
          </cell>
          <cell r="R748" t="str">
            <v>TM Dilshan</v>
          </cell>
          <cell r="S748" t="str">
            <v>V Kohli</v>
          </cell>
          <cell r="T748" t="str">
            <v>AB de Villiers</v>
          </cell>
          <cell r="U748" t="str">
            <v>SS Tiwary</v>
          </cell>
          <cell r="V748" t="str">
            <v>CA Pujara</v>
          </cell>
          <cell r="W748" t="str">
            <v>DL Vettori</v>
          </cell>
          <cell r="X748" t="str">
            <v>A Mithun</v>
          </cell>
          <cell r="Y748" t="str">
            <v>J Syed Mohammad</v>
          </cell>
          <cell r="Z748" t="str">
            <v>Z Khan</v>
          </cell>
          <cell r="AA748" t="str">
            <v>S Aravind</v>
          </cell>
        </row>
        <row r="749">
          <cell r="A749">
            <v>501226</v>
          </cell>
          <cell r="B749" t="str">
            <v>Chennai</v>
          </cell>
          <cell r="C749">
            <v>40658</v>
          </cell>
          <cell r="D749" t="str">
            <v>Chennai Super Kings</v>
          </cell>
          <cell r="E749" t="str">
            <v>Pune Warriors</v>
          </cell>
          <cell r="F749" t="str">
            <v>M Vijay</v>
          </cell>
          <cell r="G749" t="str">
            <v>MEK Hussey</v>
          </cell>
          <cell r="H749" t="str">
            <v>SK Raina</v>
          </cell>
          <cell r="I749" t="str">
            <v>MS Dhoni</v>
          </cell>
          <cell r="J749" t="str">
            <v>JA Morkel</v>
          </cell>
          <cell r="K749" t="str">
            <v>S Badrinath</v>
          </cell>
          <cell r="L749" t="str">
            <v>S Anirudha</v>
          </cell>
          <cell r="M749" t="str">
            <v>R Ashwin</v>
          </cell>
          <cell r="N749" t="str">
            <v>DE Bollinger</v>
          </cell>
          <cell r="O749" t="str">
            <v>SB Jakati</v>
          </cell>
          <cell r="P749" t="str">
            <v>S Randiv</v>
          </cell>
          <cell r="Q749" t="str">
            <v>JD Ryder</v>
          </cell>
          <cell r="R749" t="str">
            <v>MD Mishra</v>
          </cell>
          <cell r="S749" t="str">
            <v>MK Pandey</v>
          </cell>
          <cell r="T749" t="str">
            <v>RV Uthappa</v>
          </cell>
          <cell r="U749" t="str">
            <v>Yuvraj Singh</v>
          </cell>
          <cell r="V749" t="str">
            <v>M Manhas</v>
          </cell>
          <cell r="W749" t="str">
            <v>NL McCullum</v>
          </cell>
          <cell r="X749" t="str">
            <v>R Sharma</v>
          </cell>
          <cell r="Y749" t="str">
            <v>JE Taylor</v>
          </cell>
          <cell r="Z749" t="str">
            <v>M Kartik</v>
          </cell>
          <cell r="AA749" t="str">
            <v>AC Thomas</v>
          </cell>
        </row>
        <row r="750">
          <cell r="A750">
            <v>501225</v>
          </cell>
          <cell r="B750" t="str">
            <v>Jaipur</v>
          </cell>
          <cell r="C750">
            <v>40657</v>
          </cell>
          <cell r="D750" t="str">
            <v>Rajasthan Royals</v>
          </cell>
          <cell r="E750" t="str">
            <v>Kochi Tuskers Kerala</v>
          </cell>
          <cell r="F750" t="str">
            <v>SR Watson</v>
          </cell>
          <cell r="G750" t="str">
            <v>R Dravid</v>
          </cell>
          <cell r="H750" t="str">
            <v>J Botha</v>
          </cell>
          <cell r="I750" t="str">
            <v>LRPL Taylor</v>
          </cell>
          <cell r="J750" t="str">
            <v>AL Menaria</v>
          </cell>
          <cell r="K750" t="str">
            <v>AM Rahane</v>
          </cell>
          <cell r="L750" t="str">
            <v>A Singh</v>
          </cell>
          <cell r="M750" t="str">
            <v>DH Yagnik</v>
          </cell>
          <cell r="N750" t="str">
            <v>SK Warne</v>
          </cell>
          <cell r="O750" t="str">
            <v>STR Binny</v>
          </cell>
          <cell r="P750" t="str">
            <v>SK Trivedi</v>
          </cell>
          <cell r="Q750" t="str">
            <v>DPMD Jayawardene</v>
          </cell>
          <cell r="R750" t="str">
            <v>VVS Laxman</v>
          </cell>
          <cell r="S750" t="str">
            <v>PA Patel</v>
          </cell>
          <cell r="T750" t="str">
            <v>BJ Hodge</v>
          </cell>
          <cell r="U750" t="str">
            <v>RA Jadeja</v>
          </cell>
          <cell r="V750" t="str">
            <v>RV Gomez</v>
          </cell>
          <cell r="W750" t="str">
            <v>NLTC Perera</v>
          </cell>
          <cell r="X750" t="str">
            <v>KM Jadhav</v>
          </cell>
          <cell r="Y750" t="str">
            <v>R Vinay Kumar</v>
          </cell>
          <cell r="Z750" t="str">
            <v>M Muralitharan</v>
          </cell>
          <cell r="AA750" t="str">
            <v>RP Singh</v>
          </cell>
        </row>
        <row r="751">
          <cell r="A751">
            <v>501224</v>
          </cell>
          <cell r="B751" t="str">
            <v>Hyderabad</v>
          </cell>
          <cell r="C751">
            <v>40657</v>
          </cell>
          <cell r="D751" t="str">
            <v>Deccan Chargers</v>
          </cell>
          <cell r="E751" t="str">
            <v>Mumbai Indians</v>
          </cell>
          <cell r="F751" t="str">
            <v>S Sohal</v>
          </cell>
          <cell r="G751" t="str">
            <v>S Dhawan</v>
          </cell>
          <cell r="H751" t="str">
            <v>KC Sangakkara</v>
          </cell>
          <cell r="I751" t="str">
            <v>CL White</v>
          </cell>
          <cell r="J751" t="str">
            <v>B Chipli</v>
          </cell>
          <cell r="K751" t="str">
            <v>DT Christian</v>
          </cell>
          <cell r="L751" t="str">
            <v>DB Ravi Teja</v>
          </cell>
          <cell r="M751" t="str">
            <v>A Mishra</v>
          </cell>
          <cell r="N751" t="str">
            <v>DW Steyn</v>
          </cell>
          <cell r="O751" t="str">
            <v>I Sharma</v>
          </cell>
          <cell r="P751" t="str">
            <v>PP Ojha</v>
          </cell>
          <cell r="Q751" t="str">
            <v>DJ Jacobs</v>
          </cell>
          <cell r="R751" t="str">
            <v>SR Tendulkar</v>
          </cell>
          <cell r="S751" t="str">
            <v>AT Rayudu</v>
          </cell>
          <cell r="T751" t="str">
            <v>KA Pollard</v>
          </cell>
          <cell r="U751" t="str">
            <v>RG Sharma</v>
          </cell>
          <cell r="V751" t="str">
            <v>A Symonds</v>
          </cell>
          <cell r="W751" t="str">
            <v>R Sathish</v>
          </cell>
          <cell r="X751" t="str">
            <v>Harbhajan Singh</v>
          </cell>
          <cell r="Y751" t="str">
            <v>AN Ahmed</v>
          </cell>
          <cell r="Z751" t="str">
            <v>MM Patel</v>
          </cell>
          <cell r="AA751" t="str">
            <v>SL Malinga</v>
          </cell>
        </row>
        <row r="752">
          <cell r="A752">
            <v>501223</v>
          </cell>
          <cell r="B752" t="str">
            <v>Delhi</v>
          </cell>
          <cell r="C752">
            <v>40656</v>
          </cell>
          <cell r="D752" t="str">
            <v>Delhi Daredevils</v>
          </cell>
          <cell r="E752" t="str">
            <v>Kings XI Punjab</v>
          </cell>
          <cell r="F752" t="str">
            <v>DA Warner</v>
          </cell>
          <cell r="G752" t="str">
            <v>V Sehwag</v>
          </cell>
          <cell r="H752" t="str">
            <v>Y Nagar</v>
          </cell>
          <cell r="I752" t="str">
            <v>Y Venugopal Rao</v>
          </cell>
          <cell r="J752" t="str">
            <v>AJ Finch</v>
          </cell>
          <cell r="K752" t="str">
            <v>NV Ojha</v>
          </cell>
          <cell r="L752" t="str">
            <v>IK Pathan</v>
          </cell>
          <cell r="M752" t="str">
            <v>JR Hopes</v>
          </cell>
          <cell r="N752" t="str">
            <v>AB Agarkar</v>
          </cell>
          <cell r="O752" t="str">
            <v>M Morkel</v>
          </cell>
          <cell r="P752" t="str">
            <v>VR Aaron</v>
          </cell>
          <cell r="Q752" t="str">
            <v>AC Gilchrist</v>
          </cell>
          <cell r="R752" t="str">
            <v>PC Valthaty</v>
          </cell>
          <cell r="S752" t="str">
            <v>SE Marsh</v>
          </cell>
          <cell r="T752" t="str">
            <v>KD Karthik</v>
          </cell>
          <cell r="U752" t="str">
            <v>DJ Hussey</v>
          </cell>
          <cell r="V752" t="str">
            <v>AM Nayar</v>
          </cell>
          <cell r="W752" t="str">
            <v>Sunny Singh</v>
          </cell>
          <cell r="X752" t="str">
            <v>RJ Harris</v>
          </cell>
          <cell r="Y752" t="str">
            <v>PP Chawla</v>
          </cell>
          <cell r="Z752" t="str">
            <v>P Kumar</v>
          </cell>
          <cell r="AA752" t="str">
            <v>SJ Srivastava</v>
          </cell>
        </row>
        <row r="753">
          <cell r="A753">
            <v>501222</v>
          </cell>
          <cell r="B753" t="str">
            <v>Kolkata</v>
          </cell>
          <cell r="C753">
            <v>40655</v>
          </cell>
          <cell r="D753" t="str">
            <v>Kolkata Knight Riders</v>
          </cell>
          <cell r="E753" t="str">
            <v>Royal Challengers Bangalore</v>
          </cell>
          <cell r="F753" t="str">
            <v>JH Kallis</v>
          </cell>
          <cell r="G753" t="str">
            <v>BJ Haddin</v>
          </cell>
          <cell r="H753" t="str">
            <v>G Gambhir</v>
          </cell>
          <cell r="I753" t="str">
            <v>YK Pathan</v>
          </cell>
          <cell r="J753" t="str">
            <v>EJG Morgan</v>
          </cell>
          <cell r="K753" t="str">
            <v>MK Tiwary</v>
          </cell>
          <cell r="L753" t="str">
            <v>Shakib Al Hasan</v>
          </cell>
          <cell r="M753" t="str">
            <v>R Bhatia</v>
          </cell>
          <cell r="N753" t="str">
            <v>Iqbal Abdulla</v>
          </cell>
          <cell r="O753" t="str">
            <v>JD Unadkat</v>
          </cell>
          <cell r="P753" t="str">
            <v>L Balaji</v>
          </cell>
          <cell r="Q753" t="str">
            <v>TM Dilshan</v>
          </cell>
          <cell r="R753" t="str">
            <v>CH Gayle</v>
          </cell>
          <cell r="S753" t="str">
            <v>V Kohli</v>
          </cell>
          <cell r="T753" t="str">
            <v>AB de Villiers</v>
          </cell>
          <cell r="U753" t="str">
            <v>SS Tiwary</v>
          </cell>
          <cell r="V753" t="str">
            <v>CA Pujara</v>
          </cell>
          <cell r="W753" t="str">
            <v>Z Khan</v>
          </cell>
          <cell r="X753" t="str">
            <v>AUK Pathan</v>
          </cell>
          <cell r="Y753" t="str">
            <v>DL Vettori</v>
          </cell>
          <cell r="Z753" t="str">
            <v>S Aravind</v>
          </cell>
          <cell r="AA753" t="str">
            <v>J Syed Mohammad</v>
          </cell>
        </row>
        <row r="754">
          <cell r="A754">
            <v>501221</v>
          </cell>
          <cell r="B754" t="str">
            <v>Mumbai</v>
          </cell>
          <cell r="C754">
            <v>40655</v>
          </cell>
          <cell r="D754" t="str">
            <v>Mumbai Indians</v>
          </cell>
          <cell r="E754" t="str">
            <v>Chennai Super Kings</v>
          </cell>
          <cell r="F754" t="str">
            <v>R Sathish</v>
          </cell>
          <cell r="G754" t="str">
            <v>SR Tendulkar</v>
          </cell>
          <cell r="H754" t="str">
            <v>AT Rayudu</v>
          </cell>
          <cell r="I754" t="str">
            <v>RG Sharma</v>
          </cell>
          <cell r="J754" t="str">
            <v>A Symonds</v>
          </cell>
          <cell r="K754" t="str">
            <v>KA Pollard</v>
          </cell>
          <cell r="L754" t="str">
            <v>JEC Franklin</v>
          </cell>
          <cell r="M754" t="str">
            <v>Harbhajan Singh</v>
          </cell>
          <cell r="N754" t="str">
            <v>AN Ahmed</v>
          </cell>
          <cell r="O754" t="str">
            <v>MM Patel</v>
          </cell>
          <cell r="P754" t="str">
            <v>SL Malinga</v>
          </cell>
          <cell r="Q754" t="str">
            <v>MEK Hussey</v>
          </cell>
          <cell r="R754" t="str">
            <v>M Vijay</v>
          </cell>
          <cell r="S754" t="str">
            <v>SK Raina</v>
          </cell>
          <cell r="T754" t="str">
            <v>S Badrinath</v>
          </cell>
          <cell r="U754" t="str">
            <v>MS Dhoni</v>
          </cell>
          <cell r="V754" t="str">
            <v>S Anirudha</v>
          </cell>
          <cell r="W754" t="str">
            <v>JA Morkel</v>
          </cell>
          <cell r="X754" t="str">
            <v>R Ashwin</v>
          </cell>
          <cell r="Y754" t="str">
            <v>Joginder Sharma</v>
          </cell>
          <cell r="Z754" t="str">
            <v>S Randiv</v>
          </cell>
          <cell r="AA754" t="str">
            <v>DE Bollinger</v>
          </cell>
        </row>
        <row r="755">
          <cell r="A755">
            <v>501220</v>
          </cell>
          <cell r="B755" t="str">
            <v>Chandigarh</v>
          </cell>
          <cell r="C755">
            <v>40654</v>
          </cell>
          <cell r="D755" t="str">
            <v>Kings XI Punjab</v>
          </cell>
          <cell r="E755" t="str">
            <v>Rajasthan Royals</v>
          </cell>
          <cell r="F755" t="str">
            <v>AC Gilchrist</v>
          </cell>
          <cell r="G755" t="str">
            <v>PC Valthaty</v>
          </cell>
          <cell r="H755" t="str">
            <v>SE Marsh</v>
          </cell>
          <cell r="I755" t="str">
            <v>KD Karthik</v>
          </cell>
          <cell r="J755" t="str">
            <v>AM Nayar</v>
          </cell>
          <cell r="K755" t="str">
            <v>R McLaren</v>
          </cell>
          <cell r="L755" t="str">
            <v>Sunny Singh</v>
          </cell>
          <cell r="M755" t="str">
            <v>PP Chawla</v>
          </cell>
          <cell r="N755" t="str">
            <v>RJ Harris</v>
          </cell>
          <cell r="O755" t="str">
            <v>P Kumar</v>
          </cell>
          <cell r="P755" t="str">
            <v>BA Bhatt</v>
          </cell>
          <cell r="Q755" t="str">
            <v>SA Asnodkar</v>
          </cell>
          <cell r="R755" t="str">
            <v>R Dravid</v>
          </cell>
          <cell r="S755" t="str">
            <v>SR Watson</v>
          </cell>
          <cell r="T755" t="str">
            <v>STR Binny</v>
          </cell>
          <cell r="U755" t="str">
            <v>LRPL Taylor</v>
          </cell>
          <cell r="V755" t="str">
            <v>AL Menaria</v>
          </cell>
          <cell r="W755" t="str">
            <v>AS Raut</v>
          </cell>
          <cell r="X755" t="str">
            <v>DH Yagnik</v>
          </cell>
          <cell r="Y755" t="str">
            <v>SK Warne</v>
          </cell>
          <cell r="Z755" t="str">
            <v>SW Tait</v>
          </cell>
          <cell r="AA755" t="str">
            <v>SK Trivedi</v>
          </cell>
        </row>
        <row r="756">
          <cell r="A756">
            <v>501218</v>
          </cell>
          <cell r="B756" t="str">
            <v>Mumbai</v>
          </cell>
          <cell r="C756">
            <v>40653</v>
          </cell>
          <cell r="D756" t="str">
            <v>Mumbai Indians</v>
          </cell>
          <cell r="E756" t="str">
            <v>Pune Warriors</v>
          </cell>
          <cell r="F756" t="str">
            <v>JEC Franklin</v>
          </cell>
          <cell r="G756" t="str">
            <v>SR Tendulkar</v>
          </cell>
          <cell r="H756" t="str">
            <v>AT Rayudu</v>
          </cell>
          <cell r="I756" t="str">
            <v>RG Sharma</v>
          </cell>
          <cell r="J756" t="str">
            <v>A Symonds</v>
          </cell>
          <cell r="K756" t="str">
            <v>KA Pollard</v>
          </cell>
          <cell r="L756" t="str">
            <v>R Sathish</v>
          </cell>
          <cell r="M756" t="str">
            <v>AN Ahmed</v>
          </cell>
          <cell r="N756" t="str">
            <v>AG Murtaza</v>
          </cell>
          <cell r="O756" t="str">
            <v>MM Patel</v>
          </cell>
          <cell r="P756" t="str">
            <v>SL Malinga</v>
          </cell>
          <cell r="Q756" t="str">
            <v>JD Ryder</v>
          </cell>
          <cell r="R756" t="str">
            <v>TD Paine</v>
          </cell>
          <cell r="S756" t="str">
            <v>M Manhas</v>
          </cell>
          <cell r="T756" t="str">
            <v>RV Uthappa</v>
          </cell>
          <cell r="U756" t="str">
            <v>Yuvraj Singh</v>
          </cell>
          <cell r="V756" t="str">
            <v>MD Mishra</v>
          </cell>
          <cell r="W756" t="str">
            <v>M Kartik</v>
          </cell>
          <cell r="X756" t="str">
            <v>WD Parnell</v>
          </cell>
          <cell r="Y756" t="str">
            <v>R Sharma</v>
          </cell>
          <cell r="Z756" t="str">
            <v>SB Wagh</v>
          </cell>
          <cell r="AA756" t="str">
            <v>AC Thomas</v>
          </cell>
        </row>
        <row r="757">
          <cell r="A757">
            <v>501219</v>
          </cell>
          <cell r="B757" t="str">
            <v>Kolkata</v>
          </cell>
          <cell r="C757">
            <v>40653</v>
          </cell>
          <cell r="D757" t="str">
            <v>Kolkata Knight Riders</v>
          </cell>
          <cell r="E757" t="str">
            <v>Kochi Tuskers Kerala</v>
          </cell>
          <cell r="F757" t="str">
            <v>MS Bisla</v>
          </cell>
          <cell r="G757" t="str">
            <v>JH Kallis</v>
          </cell>
          <cell r="H757" t="str">
            <v>G Gambhir</v>
          </cell>
          <cell r="I757" t="str">
            <v>MK Tiwary</v>
          </cell>
          <cell r="J757" t="str">
            <v>EJG Morgan</v>
          </cell>
          <cell r="K757" t="str">
            <v>Shakib Al Hasan</v>
          </cell>
          <cell r="L757" t="str">
            <v>YK Pathan</v>
          </cell>
          <cell r="M757" t="str">
            <v>R Bhatia</v>
          </cell>
          <cell r="N757" t="str">
            <v>B Lee</v>
          </cell>
          <cell r="O757" t="str">
            <v>Iqbal Abdulla</v>
          </cell>
          <cell r="P757" t="str">
            <v>L Balaji</v>
          </cell>
          <cell r="Q757" t="str">
            <v>BB McCullum</v>
          </cell>
          <cell r="R757" t="str">
            <v>DPMD Jayawardene</v>
          </cell>
          <cell r="S757" t="str">
            <v>PA Patel</v>
          </cell>
          <cell r="T757" t="str">
            <v>BJ Hodge</v>
          </cell>
          <cell r="U757" t="str">
            <v>RA Jadeja</v>
          </cell>
          <cell r="V757" t="str">
            <v>KM Jadhav</v>
          </cell>
          <cell r="W757" t="str">
            <v>RV Gomez</v>
          </cell>
          <cell r="X757" t="str">
            <v>R Vinay Kumar</v>
          </cell>
          <cell r="Y757" t="str">
            <v>RR Powar</v>
          </cell>
          <cell r="Z757" t="str">
            <v>RP Singh</v>
          </cell>
          <cell r="AA757" t="str">
            <v>M Muralitharan</v>
          </cell>
        </row>
        <row r="758">
          <cell r="A758">
            <v>501216</v>
          </cell>
          <cell r="B758" t="str">
            <v>Delhi</v>
          </cell>
          <cell r="C758">
            <v>40652</v>
          </cell>
          <cell r="D758" t="str">
            <v>Delhi Daredevils</v>
          </cell>
          <cell r="E758" t="str">
            <v>Deccan Chargers</v>
          </cell>
          <cell r="F758" t="str">
            <v>DA Warner</v>
          </cell>
          <cell r="G758" t="str">
            <v>V Sehwag</v>
          </cell>
          <cell r="H758" t="str">
            <v>NV Ojha</v>
          </cell>
          <cell r="I758" t="str">
            <v>AJ Finch</v>
          </cell>
          <cell r="J758" t="str">
            <v>Y Venugopal Rao</v>
          </cell>
          <cell r="K758" t="str">
            <v>IK Pathan</v>
          </cell>
          <cell r="L758" t="str">
            <v>JR Hopes</v>
          </cell>
          <cell r="M758" t="str">
            <v>Y Nagar</v>
          </cell>
          <cell r="N758" t="str">
            <v>M Morkel</v>
          </cell>
          <cell r="O758" t="str">
            <v>S Nadeem</v>
          </cell>
          <cell r="P758" t="str">
            <v>AB Dinda</v>
          </cell>
          <cell r="Q758" t="str">
            <v>S Sohal</v>
          </cell>
          <cell r="R758" t="str">
            <v>S Dhawan</v>
          </cell>
          <cell r="S758" t="str">
            <v>KC Sangakkara</v>
          </cell>
          <cell r="T758" t="str">
            <v>CL White</v>
          </cell>
          <cell r="U758" t="str">
            <v>DT Christian</v>
          </cell>
          <cell r="V758" t="str">
            <v>B Chipli</v>
          </cell>
          <cell r="W758" t="str">
            <v>DB Ravi Teja</v>
          </cell>
          <cell r="X758" t="str">
            <v>A Mishra</v>
          </cell>
          <cell r="Y758" t="str">
            <v>DW Steyn</v>
          </cell>
          <cell r="Z758" t="str">
            <v>PP Ojha</v>
          </cell>
          <cell r="AA758" t="str">
            <v>Harmeet Singh</v>
          </cell>
        </row>
        <row r="759">
          <cell r="A759">
            <v>501215</v>
          </cell>
          <cell r="B759" t="str">
            <v>Kochi</v>
          </cell>
          <cell r="C759">
            <v>40651</v>
          </cell>
          <cell r="D759" t="str">
            <v>Kochi Tuskers Kerala</v>
          </cell>
          <cell r="E759" t="str">
            <v>Chennai Super Kings</v>
          </cell>
          <cell r="F759" t="str">
            <v>BB McCullum</v>
          </cell>
          <cell r="G759" t="str">
            <v>DPMD Jayawardene</v>
          </cell>
          <cell r="H759" t="str">
            <v>PA Patel</v>
          </cell>
          <cell r="I759" t="str">
            <v>BJ Hodge</v>
          </cell>
          <cell r="J759" t="str">
            <v>RA Jadeja</v>
          </cell>
          <cell r="K759" t="str">
            <v>KM Jadhav</v>
          </cell>
          <cell r="L759" t="str">
            <v>NLTC Perera</v>
          </cell>
          <cell r="M759" t="str">
            <v>RV Gomez</v>
          </cell>
          <cell r="N759" t="str">
            <v>R Vinay Kumar</v>
          </cell>
          <cell r="O759" t="str">
            <v>RP Singh</v>
          </cell>
          <cell r="P759" t="str">
            <v>RR Powar</v>
          </cell>
          <cell r="Q759" t="str">
            <v>MEK Hussey</v>
          </cell>
          <cell r="R759" t="str">
            <v>M Vijay</v>
          </cell>
          <cell r="S759" t="str">
            <v>SK Raina</v>
          </cell>
          <cell r="T759" t="str">
            <v>S Badrinath</v>
          </cell>
          <cell r="U759" t="str">
            <v>MS Dhoni</v>
          </cell>
          <cell r="V759" t="str">
            <v>JA Morkel</v>
          </cell>
          <cell r="W759" t="str">
            <v>S Anirudha</v>
          </cell>
          <cell r="X759" t="str">
            <v>R Ashwin</v>
          </cell>
          <cell r="Y759" t="str">
            <v>SB Jakati</v>
          </cell>
          <cell r="Z759" t="str">
            <v>TG Southee</v>
          </cell>
          <cell r="AA759" t="str">
            <v>DE Bollinger</v>
          </cell>
        </row>
        <row r="760">
          <cell r="A760">
            <v>501214</v>
          </cell>
          <cell r="B760" t="str">
            <v>Kolkata</v>
          </cell>
          <cell r="C760">
            <v>40650</v>
          </cell>
          <cell r="D760" t="str">
            <v>Kolkata Knight Riders</v>
          </cell>
          <cell r="E760" t="str">
            <v>Rajasthan Royals</v>
          </cell>
          <cell r="F760" t="str">
            <v>JH Kallis</v>
          </cell>
          <cell r="G760" t="str">
            <v>MS Bisla</v>
          </cell>
          <cell r="H760" t="str">
            <v>G Gambhir</v>
          </cell>
          <cell r="I760" t="str">
            <v>MK Tiwary</v>
          </cell>
          <cell r="J760" t="str">
            <v>YK Pathan</v>
          </cell>
          <cell r="K760" t="str">
            <v>EJG Morgan</v>
          </cell>
          <cell r="L760" t="str">
            <v>Shakib Al Hasan</v>
          </cell>
          <cell r="M760" t="str">
            <v>Iqbal Abdulla</v>
          </cell>
          <cell r="N760" t="str">
            <v>R Bhatia</v>
          </cell>
          <cell r="O760" t="str">
            <v>B Lee</v>
          </cell>
          <cell r="P760" t="str">
            <v>L Balaji</v>
          </cell>
          <cell r="Q760" t="str">
            <v>SR Watson</v>
          </cell>
          <cell r="R760" t="str">
            <v>AG Paunikar</v>
          </cell>
          <cell r="S760" t="str">
            <v>FY Fazal</v>
          </cell>
          <cell r="T760" t="str">
            <v>AS Raut</v>
          </cell>
          <cell r="U760" t="str">
            <v>AL Menaria</v>
          </cell>
          <cell r="V760" t="str">
            <v>LRPL Taylor</v>
          </cell>
          <cell r="W760" t="str">
            <v>AM Rahane</v>
          </cell>
          <cell r="X760" t="str">
            <v>SK Warne</v>
          </cell>
          <cell r="Y760" t="str">
            <v>A Singh</v>
          </cell>
          <cell r="Z760" t="str">
            <v>SW Tait</v>
          </cell>
          <cell r="AA760" t="str">
            <v>SK Trivedi</v>
          </cell>
        </row>
        <row r="761">
          <cell r="A761">
            <v>501213</v>
          </cell>
          <cell r="B761" t="str">
            <v>Mumbai</v>
          </cell>
          <cell r="C761">
            <v>40650</v>
          </cell>
          <cell r="D761" t="str">
            <v>Pune Warriors</v>
          </cell>
          <cell r="E761" t="str">
            <v>Delhi Daredevils</v>
          </cell>
          <cell r="F761" t="str">
            <v>JD Ryder</v>
          </cell>
          <cell r="G761" t="str">
            <v>GC Smith</v>
          </cell>
          <cell r="H761" t="str">
            <v>M Manhas</v>
          </cell>
          <cell r="I761" t="str">
            <v>Yuvraj Singh</v>
          </cell>
          <cell r="J761" t="str">
            <v>RV Uthappa</v>
          </cell>
          <cell r="K761" t="str">
            <v>MD Mishra</v>
          </cell>
          <cell r="L761" t="str">
            <v>WD Parnell</v>
          </cell>
          <cell r="M761" t="str">
            <v>AA Jhunjhunwala</v>
          </cell>
          <cell r="N761" t="str">
            <v>R Sharma</v>
          </cell>
          <cell r="O761" t="str">
            <v>SB Wagh</v>
          </cell>
          <cell r="P761" t="str">
            <v>AC Thomas</v>
          </cell>
          <cell r="Q761" t="str">
            <v>DA Warner</v>
          </cell>
          <cell r="R761" t="str">
            <v>V Sehwag</v>
          </cell>
          <cell r="S761" t="str">
            <v>IK Pathan</v>
          </cell>
          <cell r="T761" t="str">
            <v>NV Ojha</v>
          </cell>
          <cell r="U761" t="str">
            <v>MS Wade</v>
          </cell>
          <cell r="V761" t="str">
            <v>Y Venugopal Rao</v>
          </cell>
          <cell r="W761" t="str">
            <v>AJ Finch</v>
          </cell>
          <cell r="X761" t="str">
            <v>JR Hopes</v>
          </cell>
          <cell r="Y761" t="str">
            <v>S Nadeem</v>
          </cell>
          <cell r="Z761" t="str">
            <v>AB Dinda</v>
          </cell>
          <cell r="AA761" t="str">
            <v>UT Yadav</v>
          </cell>
        </row>
        <row r="762">
          <cell r="A762">
            <v>501212</v>
          </cell>
          <cell r="B762" t="str">
            <v>Hyderabad</v>
          </cell>
          <cell r="C762">
            <v>40649</v>
          </cell>
          <cell r="D762" t="str">
            <v>Deccan Chargers</v>
          </cell>
          <cell r="E762" t="str">
            <v>Kings XI Punjab</v>
          </cell>
          <cell r="F762" t="str">
            <v>S Sohal</v>
          </cell>
          <cell r="G762" t="str">
            <v>S Dhawan</v>
          </cell>
          <cell r="H762" t="str">
            <v>KC Sangakkara</v>
          </cell>
          <cell r="I762" t="str">
            <v>JP Duminy</v>
          </cell>
          <cell r="J762" t="str">
            <v>B Chipli</v>
          </cell>
          <cell r="K762" t="str">
            <v>DT Christian</v>
          </cell>
          <cell r="L762" t="str">
            <v>MS Gony</v>
          </cell>
          <cell r="M762" t="str">
            <v>DB Ravi Teja</v>
          </cell>
          <cell r="N762" t="str">
            <v>A Mishra</v>
          </cell>
          <cell r="O762" t="str">
            <v>DW Steyn</v>
          </cell>
          <cell r="P762" t="str">
            <v>I Sharma</v>
          </cell>
          <cell r="Q762" t="str">
            <v>AC Gilchrist</v>
          </cell>
          <cell r="R762" t="str">
            <v>PC Valthaty</v>
          </cell>
          <cell r="S762" t="str">
            <v>AM Nayar</v>
          </cell>
          <cell r="T762" t="str">
            <v>KD Karthik</v>
          </cell>
          <cell r="U762" t="str">
            <v>SE Marsh</v>
          </cell>
          <cell r="V762" t="str">
            <v>Sunny Singh</v>
          </cell>
          <cell r="W762" t="str">
            <v>R McLaren</v>
          </cell>
          <cell r="X762" t="str">
            <v>P Kumar</v>
          </cell>
          <cell r="Y762" t="str">
            <v>RJ Harris</v>
          </cell>
          <cell r="Z762" t="str">
            <v>PP Chawla</v>
          </cell>
          <cell r="AA762" t="str">
            <v>VS Malik</v>
          </cell>
        </row>
        <row r="763">
          <cell r="A763">
            <v>501211</v>
          </cell>
          <cell r="B763" t="str">
            <v>Chennai</v>
          </cell>
          <cell r="C763">
            <v>40649</v>
          </cell>
          <cell r="D763" t="str">
            <v>Chennai Super Kings</v>
          </cell>
          <cell r="E763" t="str">
            <v>Royal Challengers Bangalore</v>
          </cell>
          <cell r="F763" t="str">
            <v>MEK Hussey</v>
          </cell>
          <cell r="G763" t="str">
            <v>M Vijay</v>
          </cell>
          <cell r="H763" t="str">
            <v>SK Raina</v>
          </cell>
          <cell r="I763" t="str">
            <v>MS Dhoni</v>
          </cell>
          <cell r="J763" t="str">
            <v>JA Morkel</v>
          </cell>
          <cell r="K763" t="str">
            <v>S Badrinath</v>
          </cell>
          <cell r="L763" t="str">
            <v>S Anirudha</v>
          </cell>
          <cell r="M763" t="str">
            <v>R Ashwin</v>
          </cell>
          <cell r="N763" t="str">
            <v>SB Jakati</v>
          </cell>
          <cell r="O763" t="str">
            <v>TG Southee</v>
          </cell>
          <cell r="P763" t="str">
            <v>S Randiv</v>
          </cell>
          <cell r="Q763" t="str">
            <v>MA Agarwal</v>
          </cell>
          <cell r="R763" t="str">
            <v>TM Dilshan</v>
          </cell>
          <cell r="S763" t="str">
            <v>AUK Pathan</v>
          </cell>
          <cell r="T763" t="str">
            <v>V Kohli</v>
          </cell>
          <cell r="U763" t="str">
            <v>AB de Villiers</v>
          </cell>
          <cell r="V763" t="str">
            <v>SS Tiwary</v>
          </cell>
          <cell r="W763" t="str">
            <v>CA Pujara</v>
          </cell>
          <cell r="X763" t="str">
            <v>JJ van der Wath</v>
          </cell>
          <cell r="Y763" t="str">
            <v>DL Vettori</v>
          </cell>
          <cell r="Z763" t="str">
            <v>R Ninan</v>
          </cell>
          <cell r="AA763" t="str">
            <v>Z Khan</v>
          </cell>
        </row>
        <row r="764">
          <cell r="A764">
            <v>501210</v>
          </cell>
          <cell r="B764" t="str">
            <v>Mumbai</v>
          </cell>
          <cell r="C764">
            <v>40648</v>
          </cell>
          <cell r="D764" t="str">
            <v>Mumbai Indians</v>
          </cell>
          <cell r="E764" t="str">
            <v>Kochi Tuskers Kerala</v>
          </cell>
          <cell r="F764" t="str">
            <v>DJ Jacobs</v>
          </cell>
          <cell r="G764" t="str">
            <v>SR Tendulkar</v>
          </cell>
          <cell r="H764" t="str">
            <v>AT Rayudu</v>
          </cell>
          <cell r="I764" t="str">
            <v>KA Pollard</v>
          </cell>
          <cell r="J764" t="str">
            <v>RG Sharma</v>
          </cell>
          <cell r="K764" t="str">
            <v>A Symonds</v>
          </cell>
          <cell r="L764" t="str">
            <v>R Sathish</v>
          </cell>
          <cell r="M764" t="str">
            <v>Harbhajan Singh</v>
          </cell>
          <cell r="N764" t="str">
            <v>AG Murtaza</v>
          </cell>
          <cell r="O764" t="str">
            <v>MM Patel</v>
          </cell>
          <cell r="P764" t="str">
            <v>SL Malinga</v>
          </cell>
          <cell r="Q764" t="str">
            <v>BB McCullum</v>
          </cell>
          <cell r="R764" t="str">
            <v>DPMD Jayawardene</v>
          </cell>
          <cell r="S764" t="str">
            <v>RA Jadeja</v>
          </cell>
          <cell r="T764" t="str">
            <v>BJ Hodge</v>
          </cell>
          <cell r="U764" t="str">
            <v>KM Jadhav</v>
          </cell>
          <cell r="V764" t="str">
            <v>PA Patel</v>
          </cell>
          <cell r="W764" t="str">
            <v>NLTC Perera</v>
          </cell>
          <cell r="X764" t="str">
            <v>RV Gomez</v>
          </cell>
          <cell r="Y764" t="str">
            <v>R Vinay Kumar</v>
          </cell>
          <cell r="Z764" t="str">
            <v>RP Singh</v>
          </cell>
          <cell r="AA764" t="str">
            <v>RR Powar</v>
          </cell>
        </row>
        <row r="765">
          <cell r="A765">
            <v>501209</v>
          </cell>
          <cell r="B765" t="str">
            <v>Jaipur</v>
          </cell>
          <cell r="C765">
            <v>40648</v>
          </cell>
          <cell r="D765" t="str">
            <v>Rajasthan Royals</v>
          </cell>
          <cell r="E765" t="str">
            <v>Kolkata Knight Riders</v>
          </cell>
          <cell r="F765" t="str">
            <v>AG Paunikar</v>
          </cell>
          <cell r="G765" t="str">
            <v>R Dravid</v>
          </cell>
          <cell r="H765" t="str">
            <v>AL Menaria</v>
          </cell>
          <cell r="I765" t="str">
            <v>SR Watson</v>
          </cell>
          <cell r="J765" t="str">
            <v>LRPL Taylor</v>
          </cell>
          <cell r="K765" t="str">
            <v>J Botha</v>
          </cell>
          <cell r="L765" t="str">
            <v>AS Raut</v>
          </cell>
          <cell r="M765" t="str">
            <v>SK Warne</v>
          </cell>
          <cell r="N765" t="str">
            <v>A Singh</v>
          </cell>
          <cell r="O765" t="str">
            <v>SK Trivedi</v>
          </cell>
          <cell r="P765" t="str">
            <v>ND Doshi</v>
          </cell>
          <cell r="Q765" t="str">
            <v>MS Bisla</v>
          </cell>
          <cell r="R765" t="str">
            <v>JH Kallis</v>
          </cell>
          <cell r="S765" t="str">
            <v>G Gambhir</v>
          </cell>
          <cell r="T765" t="str">
            <v>MK Tiwary</v>
          </cell>
          <cell r="U765" t="str">
            <v>YK Pathan</v>
          </cell>
          <cell r="V765" t="str">
            <v>EJG Morgan</v>
          </cell>
          <cell r="W765" t="str">
            <v>Shakib Al Hasan</v>
          </cell>
          <cell r="X765" t="str">
            <v>Iqbal Abdulla</v>
          </cell>
          <cell r="Y765" t="str">
            <v>R Bhatia</v>
          </cell>
          <cell r="Z765" t="str">
            <v>B Lee</v>
          </cell>
          <cell r="AA765" t="str">
            <v>L Balaji</v>
          </cell>
        </row>
        <row r="766">
          <cell r="A766">
            <v>501208</v>
          </cell>
          <cell r="B766" t="str">
            <v>Hyderabad</v>
          </cell>
          <cell r="C766">
            <v>40647</v>
          </cell>
          <cell r="D766" t="str">
            <v>Deccan Chargers</v>
          </cell>
          <cell r="E766" t="str">
            <v>Royal Challengers Bangalore</v>
          </cell>
          <cell r="F766" t="str">
            <v>S Sohal</v>
          </cell>
          <cell r="G766" t="str">
            <v>S Dhawan</v>
          </cell>
          <cell r="H766" t="str">
            <v>KC Sangakkara</v>
          </cell>
          <cell r="I766" t="str">
            <v>B Chipli</v>
          </cell>
          <cell r="J766" t="str">
            <v>JP Duminy</v>
          </cell>
          <cell r="K766" t="str">
            <v>DT Christian</v>
          </cell>
          <cell r="L766" t="str">
            <v>DB Ravi Teja</v>
          </cell>
          <cell r="M766" t="str">
            <v>A Mishra</v>
          </cell>
          <cell r="N766" t="str">
            <v>DW Steyn</v>
          </cell>
          <cell r="O766" t="str">
            <v>I Sharma</v>
          </cell>
          <cell r="P766" t="str">
            <v>MS Gony</v>
          </cell>
          <cell r="Q766" t="str">
            <v>MA Agarwal</v>
          </cell>
          <cell r="R766" t="str">
            <v>TM Dilshan</v>
          </cell>
          <cell r="S766" t="str">
            <v>Z Khan</v>
          </cell>
          <cell r="T766" t="str">
            <v>V Kohli</v>
          </cell>
          <cell r="U766" t="str">
            <v>AB de Villiers</v>
          </cell>
          <cell r="V766" t="str">
            <v>SS Tiwary</v>
          </cell>
          <cell r="W766" t="str">
            <v>CA Pujara</v>
          </cell>
          <cell r="X766" t="str">
            <v>JJ van der Wath</v>
          </cell>
          <cell r="Y766" t="str">
            <v>DL Vettori</v>
          </cell>
          <cell r="Z766" t="str">
            <v>R Ninan</v>
          </cell>
          <cell r="AA766" t="str">
            <v>S Aravind</v>
          </cell>
        </row>
        <row r="767">
          <cell r="A767">
            <v>501207</v>
          </cell>
          <cell r="B767" t="str">
            <v>Mumbai</v>
          </cell>
          <cell r="C767">
            <v>40646</v>
          </cell>
          <cell r="D767" t="str">
            <v>Pune Warriors</v>
          </cell>
          <cell r="E767" t="str">
            <v>Kochi Tuskers Kerala</v>
          </cell>
          <cell r="F767" t="str">
            <v>JD Ryder</v>
          </cell>
          <cell r="G767" t="str">
            <v>GC Smith</v>
          </cell>
          <cell r="H767" t="str">
            <v>M Manhas</v>
          </cell>
          <cell r="I767" t="str">
            <v>Yuvraj Singh</v>
          </cell>
          <cell r="J767" t="str">
            <v>RV Uthappa</v>
          </cell>
          <cell r="K767" t="str">
            <v>MD Mishra</v>
          </cell>
          <cell r="L767" t="str">
            <v>WD Parnell</v>
          </cell>
          <cell r="M767" t="str">
            <v>R Sharma</v>
          </cell>
          <cell r="N767" t="str">
            <v>M Kartik</v>
          </cell>
          <cell r="O767" t="str">
            <v>SB Wagh</v>
          </cell>
          <cell r="P767" t="str">
            <v>AC Thomas</v>
          </cell>
          <cell r="Q767" t="str">
            <v>BB McCullum</v>
          </cell>
          <cell r="R767" t="str">
            <v>VVS Laxman</v>
          </cell>
          <cell r="S767" t="str">
            <v>PA Patel</v>
          </cell>
          <cell r="T767" t="str">
            <v>DPMD Jayawardene</v>
          </cell>
          <cell r="U767" t="str">
            <v>BJ Hodge</v>
          </cell>
          <cell r="V767" t="str">
            <v>RA Jadeja</v>
          </cell>
          <cell r="W767" t="str">
            <v>RV Gomez</v>
          </cell>
          <cell r="X767" t="str">
            <v>R Vinay Kumar</v>
          </cell>
          <cell r="Y767" t="str">
            <v>S Sreesanth</v>
          </cell>
          <cell r="Z767" t="str">
            <v>RP Singh</v>
          </cell>
          <cell r="AA767" t="str">
            <v>M Muralitharan</v>
          </cell>
        </row>
        <row r="768">
          <cell r="A768">
            <v>501206</v>
          </cell>
          <cell r="B768" t="str">
            <v>Chandigarh</v>
          </cell>
          <cell r="C768">
            <v>40646</v>
          </cell>
          <cell r="D768" t="str">
            <v>Kings XI Punjab</v>
          </cell>
          <cell r="E768" t="str">
            <v>Chennai Super Kings</v>
          </cell>
          <cell r="F768" t="str">
            <v>PC Valthaty</v>
          </cell>
          <cell r="G768" t="str">
            <v>AC Gilchrist</v>
          </cell>
          <cell r="H768" t="str">
            <v>SE Marsh</v>
          </cell>
          <cell r="I768" t="str">
            <v>Sunny Singh</v>
          </cell>
          <cell r="J768" t="str">
            <v>AM Nayar</v>
          </cell>
          <cell r="K768" t="str">
            <v>KD Karthik</v>
          </cell>
          <cell r="L768" t="str">
            <v>R McLaren</v>
          </cell>
          <cell r="M768" t="str">
            <v>P Kumar</v>
          </cell>
          <cell r="N768" t="str">
            <v>RJ Harris</v>
          </cell>
          <cell r="O768" t="str">
            <v>PP Chawla</v>
          </cell>
          <cell r="P768" t="str">
            <v>BA Bhatt</v>
          </cell>
          <cell r="Q768" t="str">
            <v>S Anirudha</v>
          </cell>
          <cell r="R768" t="str">
            <v>M Vijay</v>
          </cell>
          <cell r="S768" t="str">
            <v>SK Raina</v>
          </cell>
          <cell r="T768" t="str">
            <v>S Badrinath</v>
          </cell>
          <cell r="U768" t="str">
            <v>MS Dhoni</v>
          </cell>
          <cell r="V768" t="str">
            <v>SB Styris</v>
          </cell>
          <cell r="W768" t="str">
            <v>JA Morkel</v>
          </cell>
          <cell r="X768" t="str">
            <v>R Ashwin</v>
          </cell>
          <cell r="Y768" t="str">
            <v>SB Jakati</v>
          </cell>
          <cell r="Z768" t="str">
            <v>TG Southee</v>
          </cell>
          <cell r="AA768" t="str">
            <v>S Randiv</v>
          </cell>
        </row>
        <row r="769">
          <cell r="A769">
            <v>501204</v>
          </cell>
          <cell r="B769" t="str">
            <v>Jaipur</v>
          </cell>
          <cell r="C769">
            <v>40645</v>
          </cell>
          <cell r="D769" t="str">
            <v>Rajasthan Royals</v>
          </cell>
          <cell r="E769" t="str">
            <v>Delhi Daredevils</v>
          </cell>
          <cell r="F769" t="str">
            <v>AG Paunikar</v>
          </cell>
          <cell r="G769" t="str">
            <v>R Dravid</v>
          </cell>
          <cell r="H769" t="str">
            <v>J Botha</v>
          </cell>
          <cell r="I769" t="str">
            <v>AL Menaria</v>
          </cell>
          <cell r="J769" t="str">
            <v>AM Rahane</v>
          </cell>
          <cell r="K769" t="str">
            <v>LRPL Taylor</v>
          </cell>
          <cell r="L769" t="str">
            <v>AS Raut</v>
          </cell>
          <cell r="M769" t="str">
            <v>SK Warne</v>
          </cell>
          <cell r="N769" t="str">
            <v>A Singh</v>
          </cell>
          <cell r="O769" t="str">
            <v>SK Trivedi</v>
          </cell>
          <cell r="P769" t="str">
            <v>SW Tait</v>
          </cell>
          <cell r="Q769" t="str">
            <v>DA Warner</v>
          </cell>
          <cell r="R769" t="str">
            <v>V Sehwag</v>
          </cell>
          <cell r="S769" t="str">
            <v>AJ Finch</v>
          </cell>
          <cell r="T769" t="str">
            <v>UBT Chand</v>
          </cell>
          <cell r="U769" t="str">
            <v>NV Ojha</v>
          </cell>
          <cell r="V769" t="str">
            <v>Y Venugopal Rao</v>
          </cell>
          <cell r="W769" t="str">
            <v>IK Pathan</v>
          </cell>
          <cell r="X769" t="str">
            <v>RE van der Merwe</v>
          </cell>
          <cell r="Y769" t="str">
            <v>M Morkel</v>
          </cell>
          <cell r="Z769" t="str">
            <v>S Nadeem</v>
          </cell>
          <cell r="AA769" t="str">
            <v>AB Dinda</v>
          </cell>
        </row>
        <row r="770">
          <cell r="A770">
            <v>501205</v>
          </cell>
          <cell r="B770" t="str">
            <v>Bangalore</v>
          </cell>
          <cell r="C770">
            <v>40645</v>
          </cell>
          <cell r="D770" t="str">
            <v>Royal Challengers Bangalore</v>
          </cell>
          <cell r="E770" t="str">
            <v>Mumbai Indians</v>
          </cell>
          <cell r="F770" t="str">
            <v>MA Agarwal</v>
          </cell>
          <cell r="G770" t="str">
            <v>TM Dilshan</v>
          </cell>
          <cell r="H770" t="str">
            <v>V Kohli</v>
          </cell>
          <cell r="I770" t="str">
            <v>AB de Villiers</v>
          </cell>
          <cell r="J770" t="str">
            <v>AUK Pathan</v>
          </cell>
          <cell r="K770" t="str">
            <v>SS Tiwary</v>
          </cell>
          <cell r="L770" t="str">
            <v>CA Pujara</v>
          </cell>
          <cell r="M770" t="str">
            <v>Z Khan</v>
          </cell>
          <cell r="N770" t="str">
            <v>DL Vettori</v>
          </cell>
          <cell r="O770" t="str">
            <v>DP Nannes</v>
          </cell>
          <cell r="P770" t="str">
            <v>A Mithun</v>
          </cell>
          <cell r="Q770" t="str">
            <v>DJ Jacobs</v>
          </cell>
          <cell r="R770" t="str">
            <v>SR Tendulkar</v>
          </cell>
          <cell r="S770" t="str">
            <v>AT Rayudu</v>
          </cell>
          <cell r="T770" t="str">
            <v>RG Sharma</v>
          </cell>
          <cell r="U770" t="str">
            <v>KA Pollard</v>
          </cell>
          <cell r="V770" t="str">
            <v>JEC Franklin</v>
          </cell>
          <cell r="W770" t="str">
            <v>R Sathish</v>
          </cell>
          <cell r="X770" t="str">
            <v>Harbhajan Singh</v>
          </cell>
          <cell r="Y770" t="str">
            <v>AG Murtaza</v>
          </cell>
          <cell r="Z770" t="str">
            <v>MM Patel</v>
          </cell>
          <cell r="AA770" t="str">
            <v>SL Malinga</v>
          </cell>
        </row>
        <row r="771">
          <cell r="A771">
            <v>501203</v>
          </cell>
          <cell r="B771" t="str">
            <v>Kolkata</v>
          </cell>
          <cell r="C771">
            <v>40644</v>
          </cell>
          <cell r="D771" t="str">
            <v>Kolkata Knight Riders</v>
          </cell>
          <cell r="E771" t="str">
            <v>Deccan Chargers</v>
          </cell>
          <cell r="F771" t="str">
            <v>JH Kallis</v>
          </cell>
          <cell r="G771" t="str">
            <v>MS Bisla</v>
          </cell>
          <cell r="H771" t="str">
            <v>G Gambhir</v>
          </cell>
          <cell r="I771" t="str">
            <v>MK Tiwary</v>
          </cell>
          <cell r="J771" t="str">
            <v>YK Pathan</v>
          </cell>
          <cell r="K771" t="str">
            <v>EJG Morgan</v>
          </cell>
          <cell r="L771" t="str">
            <v>RN ten Doeschate</v>
          </cell>
          <cell r="M771" t="str">
            <v>Iqbal Abdulla</v>
          </cell>
          <cell r="N771" t="str">
            <v>R Bhatia</v>
          </cell>
          <cell r="O771" t="str">
            <v>L Balaji</v>
          </cell>
          <cell r="P771" t="str">
            <v>JD Unadkat</v>
          </cell>
          <cell r="Q771" t="str">
            <v>S Dhawan</v>
          </cell>
          <cell r="R771" t="str">
            <v>IR Jaggi</v>
          </cell>
          <cell r="S771" t="str">
            <v>B Chipli</v>
          </cell>
          <cell r="T771" t="str">
            <v>KC Sangakkara</v>
          </cell>
          <cell r="U771" t="str">
            <v>JP Duminy</v>
          </cell>
          <cell r="V771" t="str">
            <v>DT Christian</v>
          </cell>
          <cell r="W771" t="str">
            <v>DB Ravi Teja</v>
          </cell>
          <cell r="X771" t="str">
            <v>DW Steyn</v>
          </cell>
          <cell r="Y771" t="str">
            <v>A Mishra</v>
          </cell>
          <cell r="Z771" t="str">
            <v>I Sharma</v>
          </cell>
          <cell r="AA771" t="str">
            <v>PP Ojha</v>
          </cell>
        </row>
        <row r="772">
          <cell r="A772">
            <v>501202</v>
          </cell>
          <cell r="B772" t="str">
            <v>Mumbai</v>
          </cell>
          <cell r="C772">
            <v>40643</v>
          </cell>
          <cell r="D772" t="str">
            <v>Pune Warriors</v>
          </cell>
          <cell r="E772" t="str">
            <v>Kings XI Punjab</v>
          </cell>
          <cell r="F772" t="str">
            <v>GC Smith</v>
          </cell>
          <cell r="G772" t="str">
            <v>JD Ryder</v>
          </cell>
          <cell r="H772" t="str">
            <v>M Manhas</v>
          </cell>
          <cell r="I772" t="str">
            <v>RV Uthappa</v>
          </cell>
          <cell r="J772" t="str">
            <v>Yuvraj Singh</v>
          </cell>
          <cell r="K772" t="str">
            <v>MD Mishra</v>
          </cell>
          <cell r="L772" t="str">
            <v>R Sharma</v>
          </cell>
          <cell r="M772" t="str">
            <v>M Kartik</v>
          </cell>
          <cell r="N772" t="str">
            <v>SB Wagh</v>
          </cell>
          <cell r="O772" t="str">
            <v>WD Parnell</v>
          </cell>
          <cell r="P772" t="str">
            <v>AC Thomas</v>
          </cell>
          <cell r="Q772" t="str">
            <v>AC Gilchrist</v>
          </cell>
          <cell r="R772" t="str">
            <v>SE Marsh</v>
          </cell>
          <cell r="S772" t="str">
            <v>PC Valthaty</v>
          </cell>
          <cell r="T772" t="str">
            <v>KD Karthik</v>
          </cell>
          <cell r="U772" t="str">
            <v>AM Nayar</v>
          </cell>
          <cell r="V772" t="str">
            <v>Sunny Singh</v>
          </cell>
          <cell r="W772" t="str">
            <v>R McLaren</v>
          </cell>
          <cell r="X772" t="str">
            <v>PP Chawla</v>
          </cell>
          <cell r="Y772" t="str">
            <v>P Kumar</v>
          </cell>
          <cell r="Z772" t="str">
            <v>NJ Rimmington</v>
          </cell>
          <cell r="AA772" t="str">
            <v>BA Bhatt</v>
          </cell>
        </row>
        <row r="773">
          <cell r="A773">
            <v>501201</v>
          </cell>
          <cell r="B773" t="str">
            <v>Delhi</v>
          </cell>
          <cell r="C773">
            <v>40643</v>
          </cell>
          <cell r="D773" t="str">
            <v>Delhi Daredevils</v>
          </cell>
          <cell r="E773" t="str">
            <v>Mumbai Indians</v>
          </cell>
          <cell r="F773" t="str">
            <v>DA Warner</v>
          </cell>
          <cell r="G773" t="str">
            <v>V Sehwag</v>
          </cell>
          <cell r="H773" t="str">
            <v>UBT Chand</v>
          </cell>
          <cell r="I773" t="str">
            <v>AJ Finch</v>
          </cell>
          <cell r="J773" t="str">
            <v>NV Ojha</v>
          </cell>
          <cell r="K773" t="str">
            <v>Y Venugopal Rao</v>
          </cell>
          <cell r="L773" t="str">
            <v>IK Pathan</v>
          </cell>
          <cell r="M773" t="str">
            <v>RE van der Merwe</v>
          </cell>
          <cell r="N773" t="str">
            <v>M Morkel</v>
          </cell>
          <cell r="O773" t="str">
            <v>UT Yadav</v>
          </cell>
          <cell r="P773" t="str">
            <v>AB Dinda</v>
          </cell>
          <cell r="Q773" t="str">
            <v>DJ Jacobs</v>
          </cell>
          <cell r="R773" t="str">
            <v>SR Tendulkar</v>
          </cell>
          <cell r="S773" t="str">
            <v>AT Rayudu</v>
          </cell>
          <cell r="T773" t="str">
            <v>RG Sharma</v>
          </cell>
          <cell r="U773" t="str">
            <v>KA Pollard</v>
          </cell>
          <cell r="V773" t="str">
            <v>JEC Franklin</v>
          </cell>
          <cell r="W773" t="str">
            <v>R Sathish</v>
          </cell>
          <cell r="X773" t="str">
            <v>Harbhajan Singh</v>
          </cell>
          <cell r="Y773" t="str">
            <v>AG Murtaza</v>
          </cell>
          <cell r="Z773" t="str">
            <v>MM Patel</v>
          </cell>
          <cell r="AA773" t="str">
            <v>SL Malinga</v>
          </cell>
        </row>
        <row r="774">
          <cell r="A774">
            <v>501200</v>
          </cell>
          <cell r="B774" t="str">
            <v>Kochi</v>
          </cell>
          <cell r="C774">
            <v>40642</v>
          </cell>
          <cell r="D774" t="str">
            <v>Kochi Tuskers Kerala</v>
          </cell>
          <cell r="E774" t="str">
            <v>Royal Challengers Bangalore</v>
          </cell>
          <cell r="F774" t="str">
            <v>BB McCullum</v>
          </cell>
          <cell r="G774" t="str">
            <v>VVS Laxman</v>
          </cell>
          <cell r="H774" t="str">
            <v>DPMD Jayawardene</v>
          </cell>
          <cell r="I774" t="str">
            <v>BJ Hodge</v>
          </cell>
          <cell r="J774" t="str">
            <v>RA Jadeja</v>
          </cell>
          <cell r="K774" t="str">
            <v>RV Gomez</v>
          </cell>
          <cell r="L774" t="str">
            <v>PA Patel</v>
          </cell>
          <cell r="M774" t="str">
            <v>M Muralitharan</v>
          </cell>
          <cell r="N774" t="str">
            <v>R Vinay Kumar</v>
          </cell>
          <cell r="O774" t="str">
            <v>RP Singh</v>
          </cell>
          <cell r="P774" t="str">
            <v>S Sreesanth</v>
          </cell>
          <cell r="Q774" t="str">
            <v>MA Agarwal</v>
          </cell>
          <cell r="R774" t="str">
            <v>TM Dilshan</v>
          </cell>
          <cell r="S774" t="str">
            <v>V Kohli</v>
          </cell>
          <cell r="T774" t="str">
            <v>AB de Villiers</v>
          </cell>
          <cell r="U774" t="str">
            <v>SS Tiwary</v>
          </cell>
          <cell r="V774" t="str">
            <v>AUK Pathan</v>
          </cell>
          <cell r="W774" t="str">
            <v>CA Pujara</v>
          </cell>
          <cell r="X774" t="str">
            <v>Z Khan</v>
          </cell>
          <cell r="Y774" t="str">
            <v>DL Vettori</v>
          </cell>
          <cell r="Z774" t="str">
            <v>DP Nannes</v>
          </cell>
          <cell r="AA774" t="str">
            <v>A Mithun</v>
          </cell>
        </row>
        <row r="775">
          <cell r="A775">
            <v>501199</v>
          </cell>
          <cell r="B775" t="str">
            <v>Hyderabad</v>
          </cell>
          <cell r="C775">
            <v>40642</v>
          </cell>
          <cell r="D775" t="str">
            <v>Deccan Chargers</v>
          </cell>
          <cell r="E775" t="str">
            <v>Rajasthan Royals</v>
          </cell>
          <cell r="F775" t="str">
            <v>S Dhawan</v>
          </cell>
          <cell r="G775" t="str">
            <v>IR Jaggi</v>
          </cell>
          <cell r="H775" t="str">
            <v>KC Sangakkara</v>
          </cell>
          <cell r="I775" t="str">
            <v>B Chipli</v>
          </cell>
          <cell r="J775" t="str">
            <v>JP Duminy</v>
          </cell>
          <cell r="K775" t="str">
            <v>DT Christian</v>
          </cell>
          <cell r="L775" t="str">
            <v>DB Ravi Teja</v>
          </cell>
          <cell r="M775" t="str">
            <v>DW Steyn</v>
          </cell>
          <cell r="N775" t="str">
            <v>A Mishra</v>
          </cell>
          <cell r="O775" t="str">
            <v>I Sharma</v>
          </cell>
          <cell r="P775" t="str">
            <v>PP Ojha</v>
          </cell>
          <cell r="Q775" t="str">
            <v>AG Paunikar</v>
          </cell>
          <cell r="R775" t="str">
            <v>R Dravid</v>
          </cell>
          <cell r="S775" t="str">
            <v>J Botha</v>
          </cell>
          <cell r="T775" t="str">
            <v>LRPL Taylor</v>
          </cell>
          <cell r="U775" t="str">
            <v>AS Raut</v>
          </cell>
          <cell r="V775" t="str">
            <v>AL Menaria</v>
          </cell>
          <cell r="W775" t="str">
            <v>A Singh</v>
          </cell>
          <cell r="X775" t="str">
            <v>JDP Oram</v>
          </cell>
          <cell r="Y775" t="str">
            <v>SK Warne</v>
          </cell>
          <cell r="Z775" t="str">
            <v>SK Trivedi</v>
          </cell>
          <cell r="AA775" t="str">
            <v>STR Binny</v>
          </cell>
        </row>
        <row r="776">
          <cell r="A776">
            <v>501198</v>
          </cell>
          <cell r="B776" t="str">
            <v>Chennai</v>
          </cell>
          <cell r="C776">
            <v>40641</v>
          </cell>
          <cell r="D776" t="str">
            <v>Chennai Super Kings</v>
          </cell>
          <cell r="E776" t="str">
            <v>Kolkata Knight Riders</v>
          </cell>
          <cell r="F776" t="str">
            <v>S Anirudha</v>
          </cell>
          <cell r="G776" t="str">
            <v>M Vijay</v>
          </cell>
          <cell r="H776" t="str">
            <v>SK Raina</v>
          </cell>
          <cell r="I776" t="str">
            <v>MS Dhoni</v>
          </cell>
          <cell r="J776" t="str">
            <v>JA Morkel</v>
          </cell>
          <cell r="K776" t="str">
            <v>SB Styris</v>
          </cell>
          <cell r="L776" t="str">
            <v>S Badrinath</v>
          </cell>
          <cell r="M776" t="str">
            <v>R Ashwin</v>
          </cell>
          <cell r="N776" t="str">
            <v>SB Jakati</v>
          </cell>
          <cell r="O776" t="str">
            <v>TG Southee</v>
          </cell>
          <cell r="P776" t="str">
            <v>S Randiv</v>
          </cell>
          <cell r="Q776" t="str">
            <v>MS Bisla</v>
          </cell>
          <cell r="R776" t="str">
            <v>JH Kallis</v>
          </cell>
          <cell r="S776" t="str">
            <v>YK Pathan</v>
          </cell>
          <cell r="T776" t="str">
            <v>MK Tiwary</v>
          </cell>
          <cell r="U776" t="str">
            <v>EJG Morgan</v>
          </cell>
          <cell r="V776" t="str">
            <v>G Gambhir</v>
          </cell>
          <cell r="W776" t="str">
            <v>LR Shukla</v>
          </cell>
          <cell r="X776" t="str">
            <v>R Bhatia</v>
          </cell>
          <cell r="Y776" t="str">
            <v>Iqbal Abdulla</v>
          </cell>
          <cell r="Z776" t="str">
            <v>L Balaji</v>
          </cell>
          <cell r="AA776" t="str">
            <v>S Ladda</v>
          </cell>
        </row>
        <row r="777">
          <cell r="A777">
            <v>419165</v>
          </cell>
          <cell r="B777" t="str">
            <v>Mumbai</v>
          </cell>
          <cell r="C777">
            <v>40293</v>
          </cell>
          <cell r="D777" t="str">
            <v>Chennai Super Kings</v>
          </cell>
          <cell r="E777" t="str">
            <v>Mumbai Indians</v>
          </cell>
          <cell r="F777" t="str">
            <v>M Vijay</v>
          </cell>
          <cell r="G777" t="str">
            <v>ML Hayden</v>
          </cell>
          <cell r="H777" t="str">
            <v>SK Raina</v>
          </cell>
          <cell r="I777" t="str">
            <v>S Badrinath</v>
          </cell>
          <cell r="J777" t="str">
            <v>MS Dhoni</v>
          </cell>
          <cell r="K777" t="str">
            <v>JA Morkel</v>
          </cell>
          <cell r="L777" t="str">
            <v>S Anirudha</v>
          </cell>
          <cell r="M777" t="str">
            <v>R Ashwin</v>
          </cell>
          <cell r="N777" t="str">
            <v>SB Jakati</v>
          </cell>
          <cell r="O777" t="str">
            <v>DE Bollinger</v>
          </cell>
          <cell r="P777" t="str">
            <v>M Muralitharan</v>
          </cell>
          <cell r="Q777" t="str">
            <v>S Dhawan</v>
          </cell>
          <cell r="R777" t="str">
            <v>SR Tendulkar</v>
          </cell>
          <cell r="S777" t="str">
            <v>AM Nayar</v>
          </cell>
          <cell r="T777" t="str">
            <v>Harbhajan Singh</v>
          </cell>
          <cell r="U777" t="str">
            <v>AT Rayudu</v>
          </cell>
          <cell r="V777" t="str">
            <v>SS Tiwary</v>
          </cell>
          <cell r="W777" t="str">
            <v>JP Duminy</v>
          </cell>
          <cell r="X777" t="str">
            <v>KA Pollard</v>
          </cell>
          <cell r="Y777" t="str">
            <v>Z Khan</v>
          </cell>
          <cell r="Z777" t="str">
            <v>SL Malinga</v>
          </cell>
          <cell r="AA777" t="str">
            <v>CRD Fernando</v>
          </cell>
        </row>
        <row r="778">
          <cell r="A778">
            <v>419164</v>
          </cell>
          <cell r="B778" t="str">
            <v>Mumbai</v>
          </cell>
          <cell r="C778">
            <v>40292</v>
          </cell>
          <cell r="D778" t="str">
            <v>Royal Challengers Bangalore</v>
          </cell>
          <cell r="E778" t="str">
            <v>Deccan Chargers</v>
          </cell>
          <cell r="F778" t="str">
            <v>JH Kallis</v>
          </cell>
          <cell r="G778" t="str">
            <v>R Dravid</v>
          </cell>
          <cell r="H778" t="str">
            <v>KP Pietersen</v>
          </cell>
          <cell r="I778" t="str">
            <v>RV Uthappa</v>
          </cell>
          <cell r="J778" t="str">
            <v>V Kohli</v>
          </cell>
          <cell r="K778" t="str">
            <v>CL White</v>
          </cell>
          <cell r="L778" t="str">
            <v>B Akhil</v>
          </cell>
          <cell r="M778" t="str">
            <v>P Kumar</v>
          </cell>
          <cell r="N778" t="str">
            <v>A Kumble</v>
          </cell>
          <cell r="O778" t="str">
            <v>ND Doshi</v>
          </cell>
          <cell r="P778" t="str">
            <v>DW Steyn</v>
          </cell>
          <cell r="Q778" t="str">
            <v>AC Gilchrist</v>
          </cell>
          <cell r="R778" t="str">
            <v>MD Mishra</v>
          </cell>
          <cell r="S778" t="str">
            <v>Anirudh Singh</v>
          </cell>
          <cell r="T778" t="str">
            <v>RG Sharma</v>
          </cell>
          <cell r="U778" t="str">
            <v>A Symonds</v>
          </cell>
          <cell r="V778" t="str">
            <v>DR Smith</v>
          </cell>
          <cell r="W778" t="str">
            <v>Y Venugopal Rao</v>
          </cell>
          <cell r="X778" t="str">
            <v>RJ Harris</v>
          </cell>
          <cell r="Y778" t="str">
            <v>R Sharma</v>
          </cell>
          <cell r="Z778" t="str">
            <v>Harmeet Singh</v>
          </cell>
          <cell r="AA778" t="str">
            <v>PP Ojha</v>
          </cell>
        </row>
        <row r="779">
          <cell r="A779">
            <v>419163</v>
          </cell>
          <cell r="B779" t="str">
            <v>Mumbai</v>
          </cell>
          <cell r="C779">
            <v>40290</v>
          </cell>
          <cell r="D779" t="str">
            <v>Chennai Super Kings</v>
          </cell>
          <cell r="E779" t="str">
            <v>Deccan Chargers</v>
          </cell>
          <cell r="F779" t="str">
            <v>M Vijay</v>
          </cell>
          <cell r="G779" t="str">
            <v>ML Hayden</v>
          </cell>
          <cell r="H779" t="str">
            <v>SK Raina</v>
          </cell>
          <cell r="I779" t="str">
            <v>S Badrinath</v>
          </cell>
          <cell r="J779" t="str">
            <v>MS Dhoni</v>
          </cell>
          <cell r="K779" t="str">
            <v>JA Morkel</v>
          </cell>
          <cell r="L779" t="str">
            <v>S Anirudha</v>
          </cell>
          <cell r="M779" t="str">
            <v>R Ashwin</v>
          </cell>
          <cell r="N779" t="str">
            <v>SB Jakati</v>
          </cell>
          <cell r="O779" t="str">
            <v>DE Bollinger</v>
          </cell>
          <cell r="P779" t="str">
            <v>M Muralitharan</v>
          </cell>
          <cell r="Q779" t="str">
            <v>AC Gilchrist</v>
          </cell>
          <cell r="R779" t="str">
            <v>HH Gibbs</v>
          </cell>
          <cell r="S779" t="str">
            <v>TL Suman</v>
          </cell>
          <cell r="T779" t="str">
            <v>RG Sharma</v>
          </cell>
          <cell r="U779" t="str">
            <v>A Symonds</v>
          </cell>
          <cell r="V779" t="str">
            <v>MD Mishra</v>
          </cell>
          <cell r="W779" t="str">
            <v>B Sumanth</v>
          </cell>
          <cell r="X779" t="str">
            <v>RJ Harris</v>
          </cell>
          <cell r="Y779" t="str">
            <v>Harmeet Singh</v>
          </cell>
          <cell r="Z779" t="str">
            <v>RP Singh</v>
          </cell>
          <cell r="AA779" t="str">
            <v>PP Ojha</v>
          </cell>
        </row>
        <row r="780">
          <cell r="A780">
            <v>419162</v>
          </cell>
          <cell r="B780" t="str">
            <v>Mumbai</v>
          </cell>
          <cell r="C780">
            <v>40289</v>
          </cell>
          <cell r="D780" t="str">
            <v>Royal Challengers Bangalore</v>
          </cell>
          <cell r="E780" t="str">
            <v>Mumbai Indians</v>
          </cell>
          <cell r="F780" t="str">
            <v>JH Kallis</v>
          </cell>
          <cell r="G780" t="str">
            <v>R Dravid</v>
          </cell>
          <cell r="H780" t="str">
            <v>KP Pietersen</v>
          </cell>
          <cell r="I780" t="str">
            <v>RV Uthappa</v>
          </cell>
          <cell r="J780" t="str">
            <v>LRPL Taylor</v>
          </cell>
          <cell r="K780" t="str">
            <v>V Kohli</v>
          </cell>
          <cell r="L780" t="str">
            <v>MK Pandey</v>
          </cell>
          <cell r="M780" t="str">
            <v>P Kumar</v>
          </cell>
          <cell r="N780" t="str">
            <v>R Vinay Kumar</v>
          </cell>
          <cell r="O780" t="str">
            <v>DW Steyn</v>
          </cell>
          <cell r="P780" t="str">
            <v>A Kumble</v>
          </cell>
          <cell r="Q780" t="str">
            <v>S Dhawan</v>
          </cell>
          <cell r="R780" t="str">
            <v>SR Tendulkar</v>
          </cell>
          <cell r="S780" t="str">
            <v>AM Nayar</v>
          </cell>
          <cell r="T780" t="str">
            <v>AT Rayudu</v>
          </cell>
          <cell r="U780" t="str">
            <v>JP Duminy</v>
          </cell>
          <cell r="V780" t="str">
            <v>SS Tiwary</v>
          </cell>
          <cell r="W780" t="str">
            <v>KA Pollard</v>
          </cell>
          <cell r="X780" t="str">
            <v>Harbhajan Singh</v>
          </cell>
          <cell r="Y780" t="str">
            <v>Z Khan</v>
          </cell>
          <cell r="Z780" t="str">
            <v>CRD Fernando</v>
          </cell>
          <cell r="AA780" t="str">
            <v>SL Malinga</v>
          </cell>
        </row>
        <row r="781">
          <cell r="A781">
            <v>419161</v>
          </cell>
          <cell r="B781" t="str">
            <v>Kolkata</v>
          </cell>
          <cell r="C781">
            <v>40287</v>
          </cell>
          <cell r="D781" t="str">
            <v>Kolkata Knight Riders</v>
          </cell>
          <cell r="E781" t="str">
            <v>Mumbai Indians</v>
          </cell>
          <cell r="F781" t="str">
            <v>SC Ganguly</v>
          </cell>
          <cell r="G781" t="str">
            <v>BB McCullum</v>
          </cell>
          <cell r="H781" t="str">
            <v>DJ Hussey</v>
          </cell>
          <cell r="I781" t="str">
            <v>MK Tiwary</v>
          </cell>
          <cell r="J781" t="str">
            <v>AD Mathews</v>
          </cell>
          <cell r="K781" t="str">
            <v>CA Pujara</v>
          </cell>
          <cell r="L781" t="str">
            <v>WP Saha</v>
          </cell>
          <cell r="M781" t="str">
            <v>JD Unadkat</v>
          </cell>
          <cell r="N781" t="str">
            <v>M Kartik</v>
          </cell>
          <cell r="O781" t="str">
            <v>AB Dinda</v>
          </cell>
          <cell r="P781" t="str">
            <v>SE Bond</v>
          </cell>
          <cell r="Q781" t="str">
            <v>AP Tare</v>
          </cell>
          <cell r="R781" t="str">
            <v>S Dhawan</v>
          </cell>
          <cell r="S781" t="str">
            <v>SS Tiwary</v>
          </cell>
          <cell r="T781" t="str">
            <v>JP Duminy</v>
          </cell>
          <cell r="U781" t="str">
            <v>R Sathish</v>
          </cell>
          <cell r="V781" t="str">
            <v>DJ Bravo</v>
          </cell>
          <cell r="W781" t="str">
            <v>AT Rayudu</v>
          </cell>
          <cell r="X781" t="str">
            <v>STR Binny</v>
          </cell>
          <cell r="Y781" t="str">
            <v>R McLaren</v>
          </cell>
          <cell r="Z781" t="str">
            <v>AG Murtaza</v>
          </cell>
          <cell r="AA781" t="str">
            <v>CRD Fernando</v>
          </cell>
        </row>
        <row r="782">
          <cell r="A782">
            <v>419160</v>
          </cell>
          <cell r="B782" t="str">
            <v>Delhi</v>
          </cell>
          <cell r="C782">
            <v>40286</v>
          </cell>
          <cell r="D782" t="str">
            <v>Delhi Daredevils</v>
          </cell>
          <cell r="E782" t="str">
            <v>Deccan Chargers</v>
          </cell>
          <cell r="F782" t="str">
            <v>DA Warner</v>
          </cell>
          <cell r="G782" t="str">
            <v>V Sehwag</v>
          </cell>
          <cell r="H782" t="str">
            <v>TM Dilshan</v>
          </cell>
          <cell r="I782" t="str">
            <v>G Gambhir</v>
          </cell>
          <cell r="J782" t="str">
            <v>M Manhas</v>
          </cell>
          <cell r="K782" t="str">
            <v>PD Collingwood</v>
          </cell>
          <cell r="L782" t="str">
            <v>KD Karthik</v>
          </cell>
          <cell r="M782" t="str">
            <v>A Mishra</v>
          </cell>
          <cell r="N782" t="str">
            <v>A Nehra</v>
          </cell>
          <cell r="O782" t="str">
            <v>DP Nannes</v>
          </cell>
          <cell r="P782" t="str">
            <v>UT Yadav</v>
          </cell>
          <cell r="Q782" t="str">
            <v>AC Gilchrist</v>
          </cell>
          <cell r="R782" t="str">
            <v>MD Mishra</v>
          </cell>
          <cell r="S782" t="str">
            <v>TL Suman</v>
          </cell>
          <cell r="T782" t="str">
            <v>RG Sharma</v>
          </cell>
          <cell r="U782" t="str">
            <v>A Symonds</v>
          </cell>
          <cell r="V782" t="str">
            <v>MR Marsh</v>
          </cell>
          <cell r="W782" t="str">
            <v>B Sumanth</v>
          </cell>
          <cell r="X782" t="str">
            <v>WPUJC Vaas</v>
          </cell>
          <cell r="Y782" t="str">
            <v>R Sharma</v>
          </cell>
          <cell r="Z782" t="str">
            <v>PP Ojha</v>
          </cell>
          <cell r="AA782" t="str">
            <v>Harmeet Singh</v>
          </cell>
        </row>
        <row r="783">
          <cell r="A783">
            <v>419159</v>
          </cell>
          <cell r="B783" t="str">
            <v>Dharamsala</v>
          </cell>
          <cell r="C783">
            <v>40286</v>
          </cell>
          <cell r="D783" t="str">
            <v>Kings XI Punjab</v>
          </cell>
          <cell r="E783" t="str">
            <v>Chennai Super Kings</v>
          </cell>
          <cell r="F783" t="str">
            <v>DPMD Jayawardene</v>
          </cell>
          <cell r="G783" t="str">
            <v>SE Marsh</v>
          </cell>
          <cell r="H783" t="str">
            <v>KC Sangakkara</v>
          </cell>
          <cell r="I783" t="str">
            <v>Yuvraj Singh</v>
          </cell>
          <cell r="J783" t="str">
            <v>IK Pathan</v>
          </cell>
          <cell r="K783" t="str">
            <v>K Goel</v>
          </cell>
          <cell r="L783" t="str">
            <v>J Theron</v>
          </cell>
          <cell r="M783" t="str">
            <v>RR Powar</v>
          </cell>
          <cell r="N783" t="str">
            <v>PP Chawla</v>
          </cell>
          <cell r="O783" t="str">
            <v>S Sohal</v>
          </cell>
          <cell r="P783" t="str">
            <v>VRV Singh</v>
          </cell>
          <cell r="Q783" t="str">
            <v>M Vijay</v>
          </cell>
          <cell r="R783" t="str">
            <v>ML Hayden</v>
          </cell>
          <cell r="S783" t="str">
            <v>SK Raina</v>
          </cell>
          <cell r="T783" t="str">
            <v>S Badrinath</v>
          </cell>
          <cell r="U783" t="str">
            <v>MS Dhoni</v>
          </cell>
          <cell r="V783" t="str">
            <v>JA Morkel</v>
          </cell>
          <cell r="W783" t="str">
            <v>JM Kemp</v>
          </cell>
          <cell r="X783" t="str">
            <v>R Ashwin</v>
          </cell>
          <cell r="Y783" t="str">
            <v>SB Jakati</v>
          </cell>
          <cell r="Z783" t="str">
            <v>DE Bollinger</v>
          </cell>
          <cell r="AA783" t="str">
            <v>S Tyagi</v>
          </cell>
        </row>
        <row r="784">
          <cell r="A784">
            <v>419158</v>
          </cell>
          <cell r="B784" t="str">
            <v>Kolkata</v>
          </cell>
          <cell r="C784">
            <v>40285</v>
          </cell>
          <cell r="D784" t="str">
            <v>Kolkata Knight Riders</v>
          </cell>
          <cell r="E784" t="str">
            <v>Rajasthan Royals</v>
          </cell>
          <cell r="F784" t="str">
            <v>SC Ganguly</v>
          </cell>
          <cell r="G784" t="str">
            <v>BB McCullum</v>
          </cell>
          <cell r="H784" t="str">
            <v>CH Gayle</v>
          </cell>
          <cell r="I784" t="str">
            <v>CA Pujara</v>
          </cell>
          <cell r="J784" t="str">
            <v>MK Tiwary</v>
          </cell>
          <cell r="K784" t="str">
            <v>AD Mathews</v>
          </cell>
          <cell r="L784" t="str">
            <v>LR Shukla</v>
          </cell>
          <cell r="M784" t="str">
            <v>JD Unadkat</v>
          </cell>
          <cell r="N784" t="str">
            <v>M Kartik</v>
          </cell>
          <cell r="O784" t="str">
            <v>AB Dinda</v>
          </cell>
          <cell r="P784" t="str">
            <v>SE Bond</v>
          </cell>
          <cell r="Q784" t="str">
            <v>SR Watson</v>
          </cell>
          <cell r="R784" t="str">
            <v>NV Ojha</v>
          </cell>
          <cell r="S784" t="str">
            <v>YK Pathan</v>
          </cell>
          <cell r="T784" t="str">
            <v>AJ Finch</v>
          </cell>
          <cell r="U784" t="str">
            <v>AC Voges</v>
          </cell>
          <cell r="V784" t="str">
            <v>AS Raut</v>
          </cell>
          <cell r="W784" t="str">
            <v>P Dogra</v>
          </cell>
          <cell r="X784" t="str">
            <v>FY Fazal</v>
          </cell>
          <cell r="Y784" t="str">
            <v>SK Warne</v>
          </cell>
          <cell r="Z784" t="str">
            <v>SK Trivedi</v>
          </cell>
          <cell r="AA784" t="str">
            <v>Kamran Khan</v>
          </cell>
        </row>
        <row r="785">
          <cell r="A785">
            <v>419157</v>
          </cell>
          <cell r="B785" t="str">
            <v>Bangalore</v>
          </cell>
          <cell r="C785">
            <v>40285</v>
          </cell>
          <cell r="D785" t="str">
            <v>Royal Challengers Bangalore</v>
          </cell>
          <cell r="E785" t="str">
            <v>Mumbai Indians</v>
          </cell>
          <cell r="F785" t="str">
            <v>MK Pandey</v>
          </cell>
          <cell r="G785" t="str">
            <v>JH Kallis</v>
          </cell>
          <cell r="H785" t="str">
            <v>KP Pietersen</v>
          </cell>
          <cell r="I785" t="str">
            <v>R Dravid</v>
          </cell>
          <cell r="J785" t="str">
            <v>RV Uthappa</v>
          </cell>
          <cell r="K785" t="str">
            <v>LRPL Taylor</v>
          </cell>
          <cell r="L785" t="str">
            <v>V Kohli</v>
          </cell>
          <cell r="M785" t="str">
            <v>DW Steyn</v>
          </cell>
          <cell r="N785" t="str">
            <v>R Vinay Kumar</v>
          </cell>
          <cell r="O785" t="str">
            <v>Pankaj Singh</v>
          </cell>
          <cell r="P785" t="str">
            <v>A Kumble</v>
          </cell>
          <cell r="Q785" t="str">
            <v>R McLaren</v>
          </cell>
          <cell r="R785" t="str">
            <v>SR Tendulkar</v>
          </cell>
          <cell r="S785" t="str">
            <v>AT Rayudu</v>
          </cell>
          <cell r="T785" t="str">
            <v>KA Pollard</v>
          </cell>
          <cell r="U785" t="str">
            <v>JP Duminy</v>
          </cell>
          <cell r="V785" t="str">
            <v>AM Nayar</v>
          </cell>
          <cell r="W785" t="str">
            <v>SS Tiwary</v>
          </cell>
          <cell r="X785" t="str">
            <v>AP Tare</v>
          </cell>
          <cell r="Y785" t="str">
            <v>Harbhajan Singh</v>
          </cell>
          <cell r="Z785" t="str">
            <v>Z Khan</v>
          </cell>
          <cell r="AA785" t="str">
            <v>CRD Fernando</v>
          </cell>
        </row>
        <row r="786">
          <cell r="A786">
            <v>419156</v>
          </cell>
          <cell r="B786" t="str">
            <v>Dharamsala</v>
          </cell>
          <cell r="C786">
            <v>40284</v>
          </cell>
          <cell r="D786" t="str">
            <v>Kings XI Punjab</v>
          </cell>
          <cell r="E786" t="str">
            <v>Deccan Chargers</v>
          </cell>
          <cell r="F786" t="str">
            <v>DPMD Jayawardene</v>
          </cell>
          <cell r="G786" t="str">
            <v>SE Marsh</v>
          </cell>
          <cell r="H786" t="str">
            <v>KC Sangakkara</v>
          </cell>
          <cell r="I786" t="str">
            <v>Yuvraj Singh</v>
          </cell>
          <cell r="J786" t="str">
            <v>IK Pathan</v>
          </cell>
          <cell r="K786" t="str">
            <v>K Goel</v>
          </cell>
          <cell r="L786" t="str">
            <v>J Theron</v>
          </cell>
          <cell r="M786" t="str">
            <v>RS Sodhi</v>
          </cell>
          <cell r="N786" t="str">
            <v>PP Chawla</v>
          </cell>
          <cell r="O786" t="str">
            <v>SJ Srivastava</v>
          </cell>
          <cell r="P786" t="str">
            <v>VS Malik</v>
          </cell>
          <cell r="Q786" t="str">
            <v>AC Gilchrist</v>
          </cell>
          <cell r="R786" t="str">
            <v>MD Mishra</v>
          </cell>
          <cell r="S786" t="str">
            <v>TL Suman</v>
          </cell>
          <cell r="T786" t="str">
            <v>RG Sharma</v>
          </cell>
          <cell r="U786" t="str">
            <v>A Symonds</v>
          </cell>
          <cell r="V786" t="str">
            <v>MR Marsh</v>
          </cell>
          <cell r="W786" t="str">
            <v>B Sumanth</v>
          </cell>
          <cell r="X786" t="str">
            <v>RP Singh</v>
          </cell>
          <cell r="Y786" t="str">
            <v>PP Ojha</v>
          </cell>
          <cell r="Z786" t="str">
            <v>RJ Harris</v>
          </cell>
          <cell r="AA786" t="str">
            <v>R Sharma</v>
          </cell>
        </row>
        <row r="787">
          <cell r="A787">
            <v>419155</v>
          </cell>
          <cell r="B787" t="str">
            <v>Chennai</v>
          </cell>
          <cell r="C787">
            <v>40283</v>
          </cell>
          <cell r="D787" t="str">
            <v>Chennai Super Kings</v>
          </cell>
          <cell r="E787" t="str">
            <v>Delhi Daredevils</v>
          </cell>
          <cell r="F787" t="str">
            <v>M Vijay</v>
          </cell>
          <cell r="G787" t="str">
            <v>ML Hayden</v>
          </cell>
          <cell r="H787" t="str">
            <v>MS Dhoni</v>
          </cell>
          <cell r="I787" t="str">
            <v>SK Raina</v>
          </cell>
          <cell r="J787" t="str">
            <v>MEK Hussey</v>
          </cell>
          <cell r="K787" t="str">
            <v>S Badrinath</v>
          </cell>
          <cell r="L787" t="str">
            <v>JA Morkel</v>
          </cell>
          <cell r="M787" t="str">
            <v>R Ashwin</v>
          </cell>
          <cell r="N787" t="str">
            <v>L Balaji</v>
          </cell>
          <cell r="O787" t="str">
            <v>DE Bollinger</v>
          </cell>
          <cell r="P787" t="str">
            <v>SB Jakati</v>
          </cell>
          <cell r="Q787" t="str">
            <v>V Sehwag</v>
          </cell>
          <cell r="R787" t="str">
            <v>DA Warner</v>
          </cell>
          <cell r="S787" t="str">
            <v>TM Dilshan</v>
          </cell>
          <cell r="T787" t="str">
            <v>G Gambhir</v>
          </cell>
          <cell r="U787" t="str">
            <v>KD Karthik</v>
          </cell>
          <cell r="V787" t="str">
            <v>M Manhas</v>
          </cell>
          <cell r="W787" t="str">
            <v>PD Collingwood</v>
          </cell>
          <cell r="X787" t="str">
            <v>A Mishra</v>
          </cell>
          <cell r="Y787" t="str">
            <v>A Nehra</v>
          </cell>
          <cell r="Z787" t="str">
            <v>DP Nannes</v>
          </cell>
          <cell r="AA787" t="str">
            <v>UT Yadav</v>
          </cell>
        </row>
        <row r="788">
          <cell r="A788">
            <v>419154</v>
          </cell>
          <cell r="B788" t="str">
            <v>Jaipur</v>
          </cell>
          <cell r="C788">
            <v>40282</v>
          </cell>
          <cell r="D788" t="str">
            <v>Rajasthan Royals</v>
          </cell>
          <cell r="E788" t="str">
            <v>Royal Challengers Bangalore</v>
          </cell>
          <cell r="F788" t="str">
            <v>MJ Lumb</v>
          </cell>
          <cell r="G788" t="str">
            <v>NV Ojha</v>
          </cell>
          <cell r="H788" t="str">
            <v>AG Paunikar</v>
          </cell>
          <cell r="I788" t="str">
            <v>SR Watson</v>
          </cell>
          <cell r="J788" t="str">
            <v>AA Jhunjhunwala</v>
          </cell>
          <cell r="K788" t="str">
            <v>YK Pathan</v>
          </cell>
          <cell r="L788" t="str">
            <v>AC Voges</v>
          </cell>
          <cell r="M788" t="str">
            <v>AS Raut</v>
          </cell>
          <cell r="N788" t="str">
            <v>Kamran Khan</v>
          </cell>
          <cell r="O788" t="str">
            <v>SK Warne</v>
          </cell>
          <cell r="P788" t="str">
            <v>SK Trivedi</v>
          </cell>
          <cell r="Q788" t="str">
            <v>MK Pandey</v>
          </cell>
          <cell r="R788" t="str">
            <v>JH Kallis</v>
          </cell>
          <cell r="S788" t="str">
            <v>KP Pietersen</v>
          </cell>
          <cell r="T788" t="str">
            <v>RV Uthappa</v>
          </cell>
          <cell r="U788" t="str">
            <v>V Kohli</v>
          </cell>
          <cell r="V788" t="str">
            <v>LRPL Taylor</v>
          </cell>
          <cell r="W788" t="str">
            <v>R Dravid</v>
          </cell>
          <cell r="X788" t="str">
            <v>R Vinay Kumar</v>
          </cell>
          <cell r="Y788" t="str">
            <v>Pankaj Singh</v>
          </cell>
          <cell r="Z788" t="str">
            <v>A Kumble</v>
          </cell>
          <cell r="AA788" t="str">
            <v>DW Steyn</v>
          </cell>
        </row>
        <row r="789">
          <cell r="A789">
            <v>419153</v>
          </cell>
          <cell r="B789" t="str">
            <v>Chennai</v>
          </cell>
          <cell r="C789">
            <v>40281</v>
          </cell>
          <cell r="D789" t="str">
            <v>Chennai Super Kings</v>
          </cell>
          <cell r="E789" t="str">
            <v>Kolkata Knight Riders</v>
          </cell>
          <cell r="F789" t="str">
            <v>M Vijay</v>
          </cell>
          <cell r="G789" t="str">
            <v>ML Hayden</v>
          </cell>
          <cell r="H789" t="str">
            <v>SK Raina</v>
          </cell>
          <cell r="I789" t="str">
            <v>S Anirudha</v>
          </cell>
          <cell r="J789" t="str">
            <v>MS Dhoni</v>
          </cell>
          <cell r="K789" t="str">
            <v>S Badrinath</v>
          </cell>
          <cell r="L789" t="str">
            <v>JA Morkel</v>
          </cell>
          <cell r="M789" t="str">
            <v>R Ashwin</v>
          </cell>
          <cell r="N789" t="str">
            <v>SB Jakati</v>
          </cell>
          <cell r="O789" t="str">
            <v>M Muralitharan</v>
          </cell>
          <cell r="P789" t="str">
            <v>DE Bollinger</v>
          </cell>
          <cell r="Q789" t="str">
            <v>SC Ganguly</v>
          </cell>
          <cell r="R789" t="str">
            <v>CH Gayle</v>
          </cell>
          <cell r="S789" t="str">
            <v>BB McCullum</v>
          </cell>
          <cell r="T789" t="str">
            <v>MK Tiwary</v>
          </cell>
          <cell r="U789" t="str">
            <v>DJ Hussey</v>
          </cell>
          <cell r="V789" t="str">
            <v>AD Mathews</v>
          </cell>
          <cell r="W789" t="str">
            <v>WP Saha</v>
          </cell>
          <cell r="X789" t="str">
            <v>LR Shukla</v>
          </cell>
          <cell r="Y789" t="str">
            <v>AB Agarkar</v>
          </cell>
          <cell r="Z789" t="str">
            <v>Iqbal Abdulla</v>
          </cell>
          <cell r="AA789" t="str">
            <v>AB Dinda</v>
          </cell>
        </row>
        <row r="790">
          <cell r="A790">
            <v>419152</v>
          </cell>
          <cell r="B790" t="str">
            <v>Mumbai</v>
          </cell>
          <cell r="C790">
            <v>40281</v>
          </cell>
          <cell r="D790" t="str">
            <v>Mumbai Indians</v>
          </cell>
          <cell r="E790" t="str">
            <v>Delhi Daredevils</v>
          </cell>
          <cell r="F790" t="str">
            <v>C Madan</v>
          </cell>
          <cell r="G790" t="str">
            <v>SR Tendulkar</v>
          </cell>
          <cell r="H790" t="str">
            <v>SS Tiwary</v>
          </cell>
          <cell r="I790" t="str">
            <v>AT Rayudu</v>
          </cell>
          <cell r="J790" t="str">
            <v>JP Duminy</v>
          </cell>
          <cell r="K790" t="str">
            <v>KA Pollard</v>
          </cell>
          <cell r="L790" t="str">
            <v>DJ Bravo</v>
          </cell>
          <cell r="M790" t="str">
            <v>Harbhajan Singh</v>
          </cell>
          <cell r="N790" t="str">
            <v>AG Murtaza</v>
          </cell>
          <cell r="O790" t="str">
            <v>Z Khan</v>
          </cell>
          <cell r="P790" t="str">
            <v>CRD Fernando</v>
          </cell>
          <cell r="Q790" t="str">
            <v>DA Warner</v>
          </cell>
          <cell r="R790" t="str">
            <v>V Sehwag</v>
          </cell>
          <cell r="S790" t="str">
            <v>G Gambhir</v>
          </cell>
          <cell r="T790" t="str">
            <v>KD Karthik</v>
          </cell>
          <cell r="U790" t="str">
            <v>AB de Villiers</v>
          </cell>
          <cell r="V790" t="str">
            <v>PD Collingwood</v>
          </cell>
          <cell r="W790" t="str">
            <v>AB McDonald</v>
          </cell>
          <cell r="X790" t="str">
            <v>A Mishra</v>
          </cell>
          <cell r="Y790" t="str">
            <v>PJ Sangwan</v>
          </cell>
          <cell r="Z790" t="str">
            <v>A Nehra</v>
          </cell>
          <cell r="AA790" t="str">
            <v>S Ladda</v>
          </cell>
        </row>
        <row r="791">
          <cell r="A791">
            <v>419151</v>
          </cell>
          <cell r="B791" t="str">
            <v>Nagpur</v>
          </cell>
          <cell r="C791">
            <v>40280</v>
          </cell>
          <cell r="D791" t="str">
            <v>Deccan Chargers</v>
          </cell>
          <cell r="E791" t="str">
            <v>Royal Challengers Bangalore</v>
          </cell>
          <cell r="F791" t="str">
            <v>HH Gibbs</v>
          </cell>
          <cell r="G791" t="str">
            <v>AC Gilchrist</v>
          </cell>
          <cell r="H791" t="str">
            <v>TL Suman</v>
          </cell>
          <cell r="I791" t="str">
            <v>RG Sharma</v>
          </cell>
          <cell r="J791" t="str">
            <v>MD Mishra</v>
          </cell>
          <cell r="K791" t="str">
            <v>A Symonds</v>
          </cell>
          <cell r="L791" t="str">
            <v>RJ Harris</v>
          </cell>
          <cell r="M791" t="str">
            <v>B Sumanth</v>
          </cell>
          <cell r="N791" t="str">
            <v>RP Singh</v>
          </cell>
          <cell r="O791" t="str">
            <v>PP Ojha</v>
          </cell>
          <cell r="P791" t="str">
            <v>Harmeet Singh</v>
          </cell>
          <cell r="Q791" t="str">
            <v>MK Pandey</v>
          </cell>
          <cell r="R791" t="str">
            <v>JH Kallis</v>
          </cell>
          <cell r="S791" t="str">
            <v>R Dravid</v>
          </cell>
          <cell r="T791" t="str">
            <v>RV Uthappa</v>
          </cell>
          <cell r="U791" t="str">
            <v>LRPL Taylor</v>
          </cell>
          <cell r="V791" t="str">
            <v>V Kohli</v>
          </cell>
          <cell r="W791" t="str">
            <v>CL White</v>
          </cell>
          <cell r="X791" t="str">
            <v>R Vinay Kumar</v>
          </cell>
          <cell r="Y791" t="str">
            <v>DW Steyn</v>
          </cell>
          <cell r="Z791" t="str">
            <v>A Kumble</v>
          </cell>
          <cell r="AA791" t="str">
            <v>KP Appanna</v>
          </cell>
        </row>
        <row r="792">
          <cell r="A792">
            <v>419150</v>
          </cell>
          <cell r="B792" t="str">
            <v>Jaipur</v>
          </cell>
          <cell r="C792">
            <v>40279</v>
          </cell>
          <cell r="D792" t="str">
            <v>Rajasthan Royals</v>
          </cell>
          <cell r="E792" t="str">
            <v>Mumbai Indians</v>
          </cell>
          <cell r="F792" t="str">
            <v>MJ Lumb</v>
          </cell>
          <cell r="G792" t="str">
            <v>NV Ojha</v>
          </cell>
          <cell r="H792" t="str">
            <v>FY Fazal</v>
          </cell>
          <cell r="I792" t="str">
            <v>SR Watson</v>
          </cell>
          <cell r="J792" t="str">
            <v>AA Jhunjhunwala</v>
          </cell>
          <cell r="K792" t="str">
            <v>AC Voges</v>
          </cell>
          <cell r="L792" t="str">
            <v>YK Pathan</v>
          </cell>
          <cell r="M792" t="str">
            <v>AS Raut</v>
          </cell>
          <cell r="N792" t="str">
            <v>AP Dole</v>
          </cell>
          <cell r="O792" t="str">
            <v>SK Warne</v>
          </cell>
          <cell r="P792" t="str">
            <v>SK Trivedi</v>
          </cell>
          <cell r="Q792" t="str">
            <v>ST Jayasuriya</v>
          </cell>
          <cell r="R792" t="str">
            <v>SR Tendulkar</v>
          </cell>
          <cell r="S792" t="str">
            <v>AT Rayudu</v>
          </cell>
          <cell r="T792" t="str">
            <v>SS Tiwary</v>
          </cell>
          <cell r="U792" t="str">
            <v>JP Duminy</v>
          </cell>
          <cell r="V792" t="str">
            <v>KA Pollard</v>
          </cell>
          <cell r="W792" t="str">
            <v>R Sathish</v>
          </cell>
          <cell r="X792" t="str">
            <v>DS Kulkarni</v>
          </cell>
          <cell r="Y792" t="str">
            <v>Harbhajan Singh</v>
          </cell>
          <cell r="Z792" t="str">
            <v>SL Malinga</v>
          </cell>
          <cell r="AA792" t="str">
            <v>Z Khan</v>
          </cell>
        </row>
        <row r="793">
          <cell r="A793">
            <v>419149</v>
          </cell>
          <cell r="B793" t="str">
            <v>Delhi</v>
          </cell>
          <cell r="C793">
            <v>40279</v>
          </cell>
          <cell r="D793" t="str">
            <v>Delhi Daredevils</v>
          </cell>
          <cell r="E793" t="str">
            <v>Kings XI Punjab</v>
          </cell>
          <cell r="F793" t="str">
            <v>DA Warner</v>
          </cell>
          <cell r="G793" t="str">
            <v>V Sehwag</v>
          </cell>
          <cell r="H793" t="str">
            <v>G Gambhir</v>
          </cell>
          <cell r="I793" t="str">
            <v>PD Collingwood</v>
          </cell>
          <cell r="J793" t="str">
            <v>KD Karthik</v>
          </cell>
          <cell r="K793" t="str">
            <v>DL Vettori</v>
          </cell>
          <cell r="L793" t="str">
            <v>M Manhas</v>
          </cell>
          <cell r="M793" t="str">
            <v>R Bhatia</v>
          </cell>
          <cell r="N793" t="str">
            <v>MF Maharoof</v>
          </cell>
          <cell r="O793" t="str">
            <v>A Mishra</v>
          </cell>
          <cell r="P793" t="str">
            <v>A Nehra</v>
          </cell>
          <cell r="Q793" t="str">
            <v>DPMD Jayawardene</v>
          </cell>
          <cell r="R793" t="str">
            <v>IK Pathan</v>
          </cell>
          <cell r="S793" t="str">
            <v>KC Sangakkara</v>
          </cell>
          <cell r="T793" t="str">
            <v>Yuvraj Singh</v>
          </cell>
          <cell r="U793" t="str">
            <v>AB Barath</v>
          </cell>
          <cell r="V793" t="str">
            <v>J Theron</v>
          </cell>
          <cell r="W793" t="str">
            <v>K Goel</v>
          </cell>
          <cell r="X793" t="str">
            <v>RS Sodhi</v>
          </cell>
          <cell r="Y793" t="str">
            <v>PP Chawla</v>
          </cell>
          <cell r="Z793" t="str">
            <v>RR Powar</v>
          </cell>
          <cell r="AA793" t="str">
            <v>L Ablish</v>
          </cell>
        </row>
        <row r="794">
          <cell r="A794">
            <v>419148</v>
          </cell>
          <cell r="B794" t="str">
            <v>Bangalore</v>
          </cell>
          <cell r="C794">
            <v>40278</v>
          </cell>
          <cell r="D794" t="str">
            <v>Royal Challengers Bangalore</v>
          </cell>
          <cell r="E794" t="str">
            <v>Kolkata Knight Riders</v>
          </cell>
          <cell r="F794" t="str">
            <v>S Sriram</v>
          </cell>
          <cell r="G794" t="str">
            <v>JH Kallis</v>
          </cell>
          <cell r="H794" t="str">
            <v>R Dravid</v>
          </cell>
          <cell r="I794" t="str">
            <v>RV Uthappa</v>
          </cell>
          <cell r="J794" t="str">
            <v>LRPL Taylor</v>
          </cell>
          <cell r="K794" t="str">
            <v>CL White</v>
          </cell>
          <cell r="L794" t="str">
            <v>V Kohli</v>
          </cell>
          <cell r="M794" t="str">
            <v>R Vinay Kumar</v>
          </cell>
          <cell r="N794" t="str">
            <v>P Kumar</v>
          </cell>
          <cell r="O794" t="str">
            <v>A Kumble</v>
          </cell>
          <cell r="P794" t="str">
            <v>DW Steyn</v>
          </cell>
          <cell r="Q794" t="str">
            <v>SC Ganguly</v>
          </cell>
          <cell r="R794" t="str">
            <v>CH Gayle</v>
          </cell>
          <cell r="S794" t="str">
            <v>BB McCullum</v>
          </cell>
          <cell r="T794" t="str">
            <v>MK Tiwary</v>
          </cell>
          <cell r="U794" t="str">
            <v>AD Mathews</v>
          </cell>
          <cell r="V794" t="str">
            <v>WP Saha</v>
          </cell>
          <cell r="W794" t="str">
            <v>CA Pujara</v>
          </cell>
          <cell r="X794" t="str">
            <v>AB Agarkar</v>
          </cell>
          <cell r="Y794" t="str">
            <v>AB Dinda</v>
          </cell>
          <cell r="Z794" t="str">
            <v>I Sharma</v>
          </cell>
          <cell r="AA794" t="str">
            <v>BAW Mendis</v>
          </cell>
        </row>
        <row r="795">
          <cell r="A795">
            <v>419147</v>
          </cell>
          <cell r="B795" t="str">
            <v>Nagpur</v>
          </cell>
          <cell r="C795">
            <v>40278</v>
          </cell>
          <cell r="D795" t="str">
            <v>Deccan Chargers</v>
          </cell>
          <cell r="E795" t="str">
            <v>Chennai Super Kings</v>
          </cell>
          <cell r="F795" t="str">
            <v>MD Mishra</v>
          </cell>
          <cell r="G795" t="str">
            <v>AC Gilchrist</v>
          </cell>
          <cell r="H795" t="str">
            <v>TL Suman</v>
          </cell>
          <cell r="I795" t="str">
            <v>RG Sharma</v>
          </cell>
          <cell r="J795" t="str">
            <v>A Symonds</v>
          </cell>
          <cell r="K795" t="str">
            <v>DR Smith</v>
          </cell>
          <cell r="L795" t="str">
            <v>B Sumanth</v>
          </cell>
          <cell r="M795" t="str">
            <v>RP Singh</v>
          </cell>
          <cell r="N795" t="str">
            <v>PP Ojha</v>
          </cell>
          <cell r="O795" t="str">
            <v>RJ Harris</v>
          </cell>
          <cell r="P795" t="str">
            <v>Harmeet Singh</v>
          </cell>
          <cell r="Q795" t="str">
            <v>M Vijay</v>
          </cell>
          <cell r="R795" t="str">
            <v>ML Hayden</v>
          </cell>
          <cell r="S795" t="str">
            <v>SK Raina</v>
          </cell>
          <cell r="T795" t="str">
            <v>MS Dhoni</v>
          </cell>
          <cell r="U795" t="str">
            <v>MEK Hussey</v>
          </cell>
          <cell r="V795" t="str">
            <v>S Badrinath</v>
          </cell>
          <cell r="W795" t="str">
            <v>R Ashwin</v>
          </cell>
          <cell r="X795" t="str">
            <v>T Thushara</v>
          </cell>
          <cell r="Y795" t="str">
            <v>SB Jakati</v>
          </cell>
          <cell r="Z795" t="str">
            <v>DE Bollinger</v>
          </cell>
          <cell r="AA795" t="str">
            <v>S Tyagi</v>
          </cell>
        </row>
        <row r="796">
          <cell r="A796">
            <v>419146</v>
          </cell>
          <cell r="B796" t="str">
            <v>Chandigarh</v>
          </cell>
          <cell r="C796">
            <v>40277</v>
          </cell>
          <cell r="D796" t="str">
            <v>Kings XI Punjab</v>
          </cell>
          <cell r="E796" t="str">
            <v>Mumbai Indians</v>
          </cell>
          <cell r="F796" t="str">
            <v>AB Barath</v>
          </cell>
          <cell r="G796" t="str">
            <v>DPMD Jayawardene</v>
          </cell>
          <cell r="H796" t="str">
            <v>KC Sangakkara</v>
          </cell>
          <cell r="I796" t="str">
            <v>Yuvraj Singh</v>
          </cell>
          <cell r="J796" t="str">
            <v>IK Pathan</v>
          </cell>
          <cell r="K796" t="str">
            <v>RS Sodhi</v>
          </cell>
          <cell r="L796" t="str">
            <v>K Goel</v>
          </cell>
          <cell r="M796" t="str">
            <v>PP Chawla</v>
          </cell>
          <cell r="N796" t="str">
            <v>RR Powar</v>
          </cell>
          <cell r="O796" t="str">
            <v>B Lee</v>
          </cell>
          <cell r="P796" t="str">
            <v>L Ablish</v>
          </cell>
          <cell r="Q796" t="str">
            <v>S Dhawan</v>
          </cell>
          <cell r="R796" t="str">
            <v>SR Tendulkar</v>
          </cell>
          <cell r="S796" t="str">
            <v>AT Rayudu</v>
          </cell>
          <cell r="T796" t="str">
            <v>SS Tiwary</v>
          </cell>
          <cell r="U796" t="str">
            <v>JP Duminy</v>
          </cell>
          <cell r="V796" t="str">
            <v>R Sathish</v>
          </cell>
          <cell r="W796" t="str">
            <v>KA Pollard</v>
          </cell>
          <cell r="X796" t="str">
            <v>Harbhajan Singh</v>
          </cell>
          <cell r="Y796" t="str">
            <v>R McLaren</v>
          </cell>
          <cell r="Z796" t="str">
            <v>Z Khan</v>
          </cell>
          <cell r="AA796" t="str">
            <v>SL Malinga</v>
          </cell>
        </row>
        <row r="797">
          <cell r="A797">
            <v>419145</v>
          </cell>
          <cell r="B797" t="str">
            <v>Bangalore</v>
          </cell>
          <cell r="C797">
            <v>40276</v>
          </cell>
          <cell r="D797" t="str">
            <v>Royal Challengers Bangalore</v>
          </cell>
          <cell r="E797" t="str">
            <v>Deccan Chargers</v>
          </cell>
          <cell r="F797" t="str">
            <v>MK Pandey</v>
          </cell>
          <cell r="G797" t="str">
            <v>JH Kallis</v>
          </cell>
          <cell r="H797" t="str">
            <v>R Dravid</v>
          </cell>
          <cell r="I797" t="str">
            <v>RV Uthappa</v>
          </cell>
          <cell r="J797" t="str">
            <v>LRPL Taylor</v>
          </cell>
          <cell r="K797" t="str">
            <v>V Kohli</v>
          </cell>
          <cell r="L797" t="str">
            <v>CL White</v>
          </cell>
          <cell r="M797" t="str">
            <v>P Kumar</v>
          </cell>
          <cell r="N797" t="str">
            <v>R Vinay Kumar</v>
          </cell>
          <cell r="O797" t="str">
            <v>A Kumble</v>
          </cell>
          <cell r="P797" t="str">
            <v>DW Steyn</v>
          </cell>
          <cell r="Q797" t="str">
            <v>AC Gilchrist</v>
          </cell>
          <cell r="R797" t="str">
            <v>MD Mishra</v>
          </cell>
          <cell r="S797" t="str">
            <v>TL Suman</v>
          </cell>
          <cell r="T797" t="str">
            <v>RG Sharma</v>
          </cell>
          <cell r="U797" t="str">
            <v>A Symonds</v>
          </cell>
          <cell r="V797" t="str">
            <v>Y Venugopal Rao</v>
          </cell>
          <cell r="W797" t="str">
            <v>MR Marsh</v>
          </cell>
          <cell r="X797" t="str">
            <v>RP Singh</v>
          </cell>
          <cell r="Y797" t="str">
            <v>PP Ojha</v>
          </cell>
          <cell r="Z797" t="str">
            <v>RJ Harris</v>
          </cell>
          <cell r="AA797" t="str">
            <v>Harmeet Singh</v>
          </cell>
        </row>
        <row r="798">
          <cell r="A798">
            <v>419144</v>
          </cell>
          <cell r="B798" t="str">
            <v>Kolkata</v>
          </cell>
          <cell r="C798">
            <v>40275</v>
          </cell>
          <cell r="D798" t="str">
            <v>Kolkata Knight Riders</v>
          </cell>
          <cell r="E798" t="str">
            <v>Delhi Daredevils</v>
          </cell>
          <cell r="F798" t="str">
            <v>SC Ganguly</v>
          </cell>
          <cell r="G798" t="str">
            <v>CH Gayle</v>
          </cell>
          <cell r="H798" t="str">
            <v>BB McCullum</v>
          </cell>
          <cell r="I798" t="str">
            <v>MK Tiwary</v>
          </cell>
          <cell r="J798" t="str">
            <v>AD Mathews</v>
          </cell>
          <cell r="K798" t="str">
            <v>CA Pujara</v>
          </cell>
          <cell r="L798" t="str">
            <v>WP Saha</v>
          </cell>
          <cell r="M798" t="str">
            <v>AB Agarkar</v>
          </cell>
          <cell r="N798" t="str">
            <v>Iqbal Abdulla</v>
          </cell>
          <cell r="O798" t="str">
            <v>AB Dinda</v>
          </cell>
          <cell r="P798" t="str">
            <v>BAW Mendis</v>
          </cell>
          <cell r="Q798" t="str">
            <v>DA Warner</v>
          </cell>
          <cell r="R798" t="str">
            <v>V Sehwag</v>
          </cell>
          <cell r="S798" t="str">
            <v>G Gambhir</v>
          </cell>
          <cell r="T798" t="str">
            <v>PD Collingwood</v>
          </cell>
          <cell r="U798" t="str">
            <v>KD Karthik</v>
          </cell>
          <cell r="V798" t="str">
            <v>KM Jadhav</v>
          </cell>
          <cell r="W798" t="str">
            <v>MF Maharoof</v>
          </cell>
          <cell r="X798" t="str">
            <v>R Bhatia</v>
          </cell>
          <cell r="Y798" t="str">
            <v>DL Vettori</v>
          </cell>
          <cell r="Z798" t="str">
            <v>A Mishra</v>
          </cell>
          <cell r="AA798" t="str">
            <v>PJ Sangwan</v>
          </cell>
        </row>
        <row r="799">
          <cell r="A799">
            <v>419143</v>
          </cell>
          <cell r="B799" t="str">
            <v>Jaipur</v>
          </cell>
          <cell r="C799">
            <v>40275</v>
          </cell>
          <cell r="D799" t="str">
            <v>Rajasthan Royals</v>
          </cell>
          <cell r="E799" t="str">
            <v>Kings XI Punjab</v>
          </cell>
          <cell r="F799" t="str">
            <v>MJ Lumb</v>
          </cell>
          <cell r="G799" t="str">
            <v>NV Ojha</v>
          </cell>
          <cell r="H799" t="str">
            <v>YK Pathan</v>
          </cell>
          <cell r="I799" t="str">
            <v>SR Watson</v>
          </cell>
          <cell r="J799" t="str">
            <v>FY Fazal</v>
          </cell>
          <cell r="K799" t="str">
            <v>AA Jhunjhunwala</v>
          </cell>
          <cell r="L799" t="str">
            <v>AC Voges</v>
          </cell>
          <cell r="M799" t="str">
            <v>AS Raut</v>
          </cell>
          <cell r="N799" t="str">
            <v>SK Warne</v>
          </cell>
          <cell r="O799" t="str">
            <v>SK Trivedi</v>
          </cell>
          <cell r="P799" t="str">
            <v>AP Dole</v>
          </cell>
          <cell r="Q799" t="str">
            <v>MS Bisla</v>
          </cell>
          <cell r="R799" t="str">
            <v>DPMD Jayawardene</v>
          </cell>
          <cell r="S799" t="str">
            <v>KC Sangakkara</v>
          </cell>
          <cell r="T799" t="str">
            <v>Yuvraj Singh</v>
          </cell>
          <cell r="U799" t="str">
            <v>IK Pathan</v>
          </cell>
          <cell r="V799" t="str">
            <v>RS Bopara</v>
          </cell>
          <cell r="W799" t="str">
            <v>PP Chawla</v>
          </cell>
          <cell r="X799" t="str">
            <v>Bipul Sharma</v>
          </cell>
          <cell r="Y799" t="str">
            <v>J Theron</v>
          </cell>
          <cell r="Z799" t="str">
            <v>S Sreesanth</v>
          </cell>
          <cell r="AA799" t="str">
            <v>RR Powar</v>
          </cell>
        </row>
        <row r="800">
          <cell r="A800">
            <v>419142</v>
          </cell>
          <cell r="B800" t="str">
            <v>Chennai</v>
          </cell>
          <cell r="C800">
            <v>40274</v>
          </cell>
          <cell r="D800" t="str">
            <v>Chennai Super Kings</v>
          </cell>
          <cell r="E800" t="str">
            <v>Mumbai Indians</v>
          </cell>
          <cell r="F800" t="str">
            <v>M Vijay</v>
          </cell>
          <cell r="G800" t="str">
            <v>ML Hayden</v>
          </cell>
          <cell r="H800" t="str">
            <v>SK Raina</v>
          </cell>
          <cell r="I800" t="str">
            <v>MS Dhoni</v>
          </cell>
          <cell r="J800" t="str">
            <v>MEK Hussey</v>
          </cell>
          <cell r="K800" t="str">
            <v>S Badrinath</v>
          </cell>
          <cell r="L800" t="str">
            <v>R Ashwin</v>
          </cell>
          <cell r="M800" t="str">
            <v>SB Jakati</v>
          </cell>
          <cell r="N800" t="str">
            <v>DE Bollinger</v>
          </cell>
          <cell r="O800" t="str">
            <v>S Tyagi</v>
          </cell>
          <cell r="P800" t="str">
            <v>T Thushara</v>
          </cell>
          <cell r="Q800" t="str">
            <v>S Dhawan</v>
          </cell>
          <cell r="R800" t="str">
            <v>SR Tendulkar</v>
          </cell>
          <cell r="S800" t="str">
            <v>SS Tiwary</v>
          </cell>
          <cell r="T800" t="str">
            <v>AT Rayudu</v>
          </cell>
          <cell r="U800" t="str">
            <v>DJ Bravo</v>
          </cell>
          <cell r="V800" t="str">
            <v>KA Pollard</v>
          </cell>
          <cell r="W800" t="str">
            <v>R Sathish</v>
          </cell>
          <cell r="X800" t="str">
            <v>R McLaren</v>
          </cell>
          <cell r="Y800" t="str">
            <v>Harbhajan Singh</v>
          </cell>
          <cell r="Z800" t="str">
            <v>AN Ahmed</v>
          </cell>
          <cell r="AA800" t="str">
            <v>SL Malinga</v>
          </cell>
        </row>
        <row r="801">
          <cell r="A801">
            <v>419141</v>
          </cell>
          <cell r="B801" t="str">
            <v>Nagpur</v>
          </cell>
          <cell r="C801">
            <v>40273</v>
          </cell>
          <cell r="D801" t="str">
            <v>Deccan Chargers</v>
          </cell>
          <cell r="E801" t="str">
            <v>Rajasthan Royals</v>
          </cell>
          <cell r="F801" t="str">
            <v>VVS Laxman</v>
          </cell>
          <cell r="G801" t="str">
            <v>AC Gilchrist</v>
          </cell>
          <cell r="H801" t="str">
            <v>RG Sharma</v>
          </cell>
          <cell r="I801" t="str">
            <v>A Symonds</v>
          </cell>
          <cell r="J801" t="str">
            <v>Anirudh Singh</v>
          </cell>
          <cell r="K801" t="str">
            <v>DR Smith</v>
          </cell>
          <cell r="L801" t="str">
            <v>AA Bilakhia</v>
          </cell>
          <cell r="M801" t="str">
            <v>RJ Harris</v>
          </cell>
          <cell r="N801" t="str">
            <v>RP Singh</v>
          </cell>
          <cell r="O801" t="str">
            <v>Harmeet Singh</v>
          </cell>
          <cell r="P801" t="str">
            <v>PP Ojha</v>
          </cell>
          <cell r="Q801" t="str">
            <v>MJ Lumb</v>
          </cell>
          <cell r="R801" t="str">
            <v>NV Ojha</v>
          </cell>
          <cell r="S801" t="str">
            <v>FY Fazal</v>
          </cell>
          <cell r="T801" t="str">
            <v>SR Watson</v>
          </cell>
          <cell r="U801" t="str">
            <v>YK Pathan</v>
          </cell>
          <cell r="V801" t="str">
            <v>AA Jhunjhunwala</v>
          </cell>
          <cell r="W801" t="str">
            <v>AS Raut</v>
          </cell>
          <cell r="X801" t="str">
            <v>SK Warne</v>
          </cell>
          <cell r="Y801" t="str">
            <v>M Morkel</v>
          </cell>
          <cell r="Z801" t="str">
            <v>AP Dole</v>
          </cell>
          <cell r="AA801" t="str">
            <v>SK Trivedi</v>
          </cell>
        </row>
        <row r="802">
          <cell r="A802">
            <v>419139</v>
          </cell>
          <cell r="B802" t="str">
            <v>Kolkata</v>
          </cell>
          <cell r="C802">
            <v>40272</v>
          </cell>
          <cell r="D802" t="str">
            <v>Kolkata Knight Riders</v>
          </cell>
          <cell r="E802" t="str">
            <v>Kings XI Punjab</v>
          </cell>
          <cell r="F802" t="str">
            <v>SC Ganguly</v>
          </cell>
          <cell r="G802" t="str">
            <v>CH Gayle</v>
          </cell>
          <cell r="H802" t="str">
            <v>MK Tiwary</v>
          </cell>
          <cell r="I802" t="str">
            <v>AD Mathews</v>
          </cell>
          <cell r="J802" t="str">
            <v>DJ Hussey</v>
          </cell>
          <cell r="K802" t="str">
            <v>CA Pujara</v>
          </cell>
          <cell r="L802" t="str">
            <v>WP Saha</v>
          </cell>
          <cell r="M802" t="str">
            <v>AB Agarkar</v>
          </cell>
          <cell r="N802" t="str">
            <v>M Kartik</v>
          </cell>
          <cell r="O802" t="str">
            <v>SE Bond</v>
          </cell>
          <cell r="P802" t="str">
            <v>JD Unadkat</v>
          </cell>
          <cell r="Q802" t="str">
            <v>MS Bisla</v>
          </cell>
          <cell r="R802" t="str">
            <v>DPMD Jayawardene</v>
          </cell>
          <cell r="S802" t="str">
            <v>KC Sangakkara</v>
          </cell>
          <cell r="T802" t="str">
            <v>Yuvraj Singh</v>
          </cell>
          <cell r="U802" t="str">
            <v>RS Bopara</v>
          </cell>
          <cell r="V802" t="str">
            <v>IK Pathan</v>
          </cell>
          <cell r="W802" t="str">
            <v>J Theron</v>
          </cell>
          <cell r="X802" t="str">
            <v>PP Chawla</v>
          </cell>
          <cell r="Y802" t="str">
            <v>SJ Srivastava</v>
          </cell>
          <cell r="Z802" t="str">
            <v>Bipul Sharma</v>
          </cell>
          <cell r="AA802" t="str">
            <v>RR Powar</v>
          </cell>
        </row>
        <row r="803">
          <cell r="A803">
            <v>419140</v>
          </cell>
          <cell r="B803" t="str">
            <v>Delhi</v>
          </cell>
          <cell r="C803">
            <v>40272</v>
          </cell>
          <cell r="D803" t="str">
            <v>Delhi Daredevils</v>
          </cell>
          <cell r="E803" t="str">
            <v>Royal Challengers Bangalore</v>
          </cell>
          <cell r="F803" t="str">
            <v>DA Warner</v>
          </cell>
          <cell r="G803" t="str">
            <v>V Sehwag</v>
          </cell>
          <cell r="H803" t="str">
            <v>G Gambhir</v>
          </cell>
          <cell r="I803" t="str">
            <v>PD Collingwood</v>
          </cell>
          <cell r="J803" t="str">
            <v>KD Karthik</v>
          </cell>
          <cell r="K803" t="str">
            <v>KM Jadhav</v>
          </cell>
          <cell r="L803" t="str">
            <v>DL Vettori</v>
          </cell>
          <cell r="M803" t="str">
            <v>R Bhatia</v>
          </cell>
          <cell r="N803" t="str">
            <v>A Mishra</v>
          </cell>
          <cell r="O803" t="str">
            <v>MF Maharoof</v>
          </cell>
          <cell r="P803" t="str">
            <v>PJ Sangwan</v>
          </cell>
          <cell r="Q803" t="str">
            <v>JH Kallis</v>
          </cell>
          <cell r="R803" t="str">
            <v>CL White</v>
          </cell>
          <cell r="S803" t="str">
            <v>KP Pietersen</v>
          </cell>
          <cell r="T803" t="str">
            <v>RV Uthappa</v>
          </cell>
          <cell r="U803" t="str">
            <v>LRPL Taylor</v>
          </cell>
          <cell r="V803" t="str">
            <v>V Kohli</v>
          </cell>
          <cell r="W803" t="str">
            <v>R Dravid</v>
          </cell>
          <cell r="X803" t="str">
            <v>R Vinay Kumar</v>
          </cell>
          <cell r="Y803" t="str">
            <v>A Mithun</v>
          </cell>
          <cell r="Z803" t="str">
            <v>A Kumble</v>
          </cell>
          <cell r="AA803" t="str">
            <v>KP Appanna</v>
          </cell>
        </row>
        <row r="804">
          <cell r="A804">
            <v>419138</v>
          </cell>
          <cell r="B804" t="str">
            <v>Mumbai</v>
          </cell>
          <cell r="C804">
            <v>40271</v>
          </cell>
          <cell r="D804" t="str">
            <v>Mumbai Indians</v>
          </cell>
          <cell r="E804" t="str">
            <v>Deccan Chargers</v>
          </cell>
          <cell r="F804" t="str">
            <v>S Dhawan</v>
          </cell>
          <cell r="G804" t="str">
            <v>SR Tendulkar</v>
          </cell>
          <cell r="H804" t="str">
            <v>SS Tiwary</v>
          </cell>
          <cell r="I804" t="str">
            <v>DJ Bravo</v>
          </cell>
          <cell r="J804" t="str">
            <v>AT Rayudu</v>
          </cell>
          <cell r="K804" t="str">
            <v>KA Pollard</v>
          </cell>
          <cell r="L804" t="str">
            <v>R Sathish</v>
          </cell>
          <cell r="M804" t="str">
            <v>R McLaren</v>
          </cell>
          <cell r="N804" t="str">
            <v>Harbhajan Singh</v>
          </cell>
          <cell r="O804" t="str">
            <v>Z Khan</v>
          </cell>
          <cell r="P804" t="str">
            <v>SL Malinga</v>
          </cell>
          <cell r="Q804" t="str">
            <v>HH Gibbs</v>
          </cell>
          <cell r="R804" t="str">
            <v>AC Gilchrist</v>
          </cell>
          <cell r="S804" t="str">
            <v>VVS Laxman</v>
          </cell>
          <cell r="T804" t="str">
            <v>A Symonds</v>
          </cell>
          <cell r="U804" t="str">
            <v>RG Sharma</v>
          </cell>
          <cell r="V804" t="str">
            <v>MD Mishra</v>
          </cell>
          <cell r="W804" t="str">
            <v>TL Suman</v>
          </cell>
          <cell r="X804" t="str">
            <v>RJ Harris</v>
          </cell>
          <cell r="Y804" t="str">
            <v>R Sharma</v>
          </cell>
          <cell r="Z804" t="str">
            <v>Jaskaran Singh</v>
          </cell>
          <cell r="AA804" t="str">
            <v>PP Ojha</v>
          </cell>
        </row>
        <row r="805">
          <cell r="A805">
            <v>419137</v>
          </cell>
          <cell r="B805" t="str">
            <v>Chennai</v>
          </cell>
          <cell r="C805">
            <v>40271</v>
          </cell>
          <cell r="D805" t="str">
            <v>Chennai Super Kings</v>
          </cell>
          <cell r="E805" t="str">
            <v>Rajasthan Royals</v>
          </cell>
          <cell r="F805" t="str">
            <v>M Vijay</v>
          </cell>
          <cell r="G805" t="str">
            <v>ML Hayden</v>
          </cell>
          <cell r="H805" t="str">
            <v>SK Raina</v>
          </cell>
          <cell r="I805" t="str">
            <v>JA Morkel</v>
          </cell>
          <cell r="J805" t="str">
            <v>MS Dhoni</v>
          </cell>
          <cell r="K805" t="str">
            <v>S Badrinath</v>
          </cell>
          <cell r="L805" t="str">
            <v>S Anirudha</v>
          </cell>
          <cell r="M805" t="str">
            <v>M Muralitharan</v>
          </cell>
          <cell r="N805" t="str">
            <v>SB Jakati</v>
          </cell>
          <cell r="O805" t="str">
            <v>DE Bollinger</v>
          </cell>
          <cell r="P805" t="str">
            <v>S Tyagi</v>
          </cell>
          <cell r="Q805" t="str">
            <v>MJ Lumb</v>
          </cell>
          <cell r="R805" t="str">
            <v>NV Ojha</v>
          </cell>
          <cell r="S805" t="str">
            <v>YK Pathan</v>
          </cell>
          <cell r="T805" t="str">
            <v>SR Watson</v>
          </cell>
          <cell r="U805" t="str">
            <v>FY Fazal</v>
          </cell>
          <cell r="V805" t="str">
            <v>AA Jhunjhunwala</v>
          </cell>
          <cell r="W805" t="str">
            <v>AS Raut</v>
          </cell>
          <cell r="X805" t="str">
            <v>S Narwal</v>
          </cell>
          <cell r="Y805" t="str">
            <v>SB Wagh</v>
          </cell>
          <cell r="Z805" t="str">
            <v>SK Warne</v>
          </cell>
          <cell r="AA805" t="str">
            <v>SW Tait</v>
          </cell>
        </row>
        <row r="806">
          <cell r="A806">
            <v>419136</v>
          </cell>
          <cell r="B806" t="str">
            <v>Chandigarh</v>
          </cell>
          <cell r="C806">
            <v>40270</v>
          </cell>
          <cell r="D806" t="str">
            <v>Kings XI Punjab</v>
          </cell>
          <cell r="E806" t="str">
            <v>Royal Challengers Bangalore</v>
          </cell>
          <cell r="F806" t="str">
            <v>SE Marsh</v>
          </cell>
          <cell r="G806" t="str">
            <v>MS Bisla</v>
          </cell>
          <cell r="H806" t="str">
            <v>KC Sangakkara</v>
          </cell>
          <cell r="I806" t="str">
            <v>RS Bopara</v>
          </cell>
          <cell r="J806" t="str">
            <v>Yuvraj Singh</v>
          </cell>
          <cell r="K806" t="str">
            <v>IK Pathan</v>
          </cell>
          <cell r="L806" t="str">
            <v>B Lee</v>
          </cell>
          <cell r="M806" t="str">
            <v>PP Chawla</v>
          </cell>
          <cell r="N806" t="str">
            <v>SJ Srivastava</v>
          </cell>
          <cell r="O806" t="str">
            <v>Bipul Sharma</v>
          </cell>
          <cell r="P806" t="str">
            <v>S Sreesanth</v>
          </cell>
          <cell r="Q806" t="str">
            <v>MK Pandey</v>
          </cell>
          <cell r="R806" t="str">
            <v>JH Kallis</v>
          </cell>
          <cell r="S806" t="str">
            <v>KP Pietersen</v>
          </cell>
          <cell r="T806" t="str">
            <v>V Kohli</v>
          </cell>
          <cell r="U806" t="str">
            <v>RV Uthappa</v>
          </cell>
          <cell r="V806" t="str">
            <v>CL White</v>
          </cell>
          <cell r="W806" t="str">
            <v>R Dravid</v>
          </cell>
          <cell r="X806" t="str">
            <v>P Kumar</v>
          </cell>
          <cell r="Y806" t="str">
            <v>A Kumble</v>
          </cell>
          <cell r="Z806" t="str">
            <v>R Vinay Kumar</v>
          </cell>
          <cell r="AA806" t="str">
            <v>DW Steyn</v>
          </cell>
        </row>
        <row r="807">
          <cell r="A807">
            <v>419135</v>
          </cell>
          <cell r="B807" t="str">
            <v>Kolkata</v>
          </cell>
          <cell r="C807">
            <v>40269</v>
          </cell>
          <cell r="D807" t="str">
            <v>Kolkata Knight Riders</v>
          </cell>
          <cell r="E807" t="str">
            <v>Deccan Chargers</v>
          </cell>
          <cell r="F807" t="str">
            <v>SC Ganguly</v>
          </cell>
          <cell r="G807" t="str">
            <v>CH Gayle</v>
          </cell>
          <cell r="H807" t="str">
            <v>CA Pujara</v>
          </cell>
          <cell r="I807" t="str">
            <v>MK Tiwary</v>
          </cell>
          <cell r="J807" t="str">
            <v>DJ Hussey</v>
          </cell>
          <cell r="K807" t="str">
            <v>AD Mathews</v>
          </cell>
          <cell r="L807" t="str">
            <v>WP Saha</v>
          </cell>
          <cell r="M807" t="str">
            <v>AB Agarkar</v>
          </cell>
          <cell r="N807" t="str">
            <v>M Kartik</v>
          </cell>
          <cell r="O807" t="str">
            <v>SE Bond</v>
          </cell>
          <cell r="P807" t="str">
            <v>MB Parmar</v>
          </cell>
          <cell r="Q807" t="str">
            <v>HH Gibbs</v>
          </cell>
          <cell r="R807" t="str">
            <v>AC Gilchrist</v>
          </cell>
          <cell r="S807" t="str">
            <v>MD Mishra</v>
          </cell>
          <cell r="T807" t="str">
            <v>A Symonds</v>
          </cell>
          <cell r="U807" t="str">
            <v>RG Sharma</v>
          </cell>
          <cell r="V807" t="str">
            <v>TL Suman</v>
          </cell>
          <cell r="W807" t="str">
            <v>Y Venugopal Rao</v>
          </cell>
          <cell r="X807" t="str">
            <v>Jaskaran Singh</v>
          </cell>
          <cell r="Y807" t="str">
            <v>KAJ Roach</v>
          </cell>
          <cell r="Z807" t="str">
            <v>Harmeet Singh</v>
          </cell>
          <cell r="AA807" t="str">
            <v>PP Ojha</v>
          </cell>
        </row>
        <row r="808">
          <cell r="A808">
            <v>419134</v>
          </cell>
          <cell r="B808" t="str">
            <v>Delhi</v>
          </cell>
          <cell r="C808">
            <v>40268</v>
          </cell>
          <cell r="D808" t="str">
            <v>Delhi Daredevils</v>
          </cell>
          <cell r="E808" t="str">
            <v>Rajasthan Royals</v>
          </cell>
          <cell r="F808" t="str">
            <v>DA Warner</v>
          </cell>
          <cell r="G808" t="str">
            <v>V Sehwag</v>
          </cell>
          <cell r="H808" t="str">
            <v>G Gambhir</v>
          </cell>
          <cell r="I808" t="str">
            <v>PD Collingwood</v>
          </cell>
          <cell r="J808" t="str">
            <v>KM Jadhav</v>
          </cell>
          <cell r="K808" t="str">
            <v>KD Karthik</v>
          </cell>
          <cell r="L808" t="str">
            <v>AB McDonald</v>
          </cell>
          <cell r="M808" t="str">
            <v>A Mishra</v>
          </cell>
          <cell r="N808" t="str">
            <v>MF Maharoof</v>
          </cell>
          <cell r="O808" t="str">
            <v>S Ladda</v>
          </cell>
          <cell r="P808" t="str">
            <v>UT Yadav</v>
          </cell>
          <cell r="Q808" t="str">
            <v>MJ Lumb</v>
          </cell>
          <cell r="R808" t="str">
            <v>NV Ojha</v>
          </cell>
          <cell r="S808" t="str">
            <v>FY Fazal</v>
          </cell>
          <cell r="T808" t="str">
            <v>AA Jhunjhunwala</v>
          </cell>
          <cell r="U808" t="str">
            <v>AC Voges</v>
          </cell>
          <cell r="V808" t="str">
            <v>YK Pathan</v>
          </cell>
          <cell r="W808" t="str">
            <v>P Dogra</v>
          </cell>
          <cell r="X808" t="str">
            <v>SK Warne</v>
          </cell>
          <cell r="Y808" t="str">
            <v>S Narwal</v>
          </cell>
          <cell r="Z808" t="str">
            <v>SW Tait</v>
          </cell>
          <cell r="AA808" t="str">
            <v>SK Trivedi</v>
          </cell>
        </row>
        <row r="809">
          <cell r="A809">
            <v>419133</v>
          </cell>
          <cell r="B809" t="str">
            <v>Chennai</v>
          </cell>
          <cell r="C809">
            <v>40268</v>
          </cell>
          <cell r="D809" t="str">
            <v>Chennai Super Kings</v>
          </cell>
          <cell r="E809" t="str">
            <v>Royal Challengers Bangalore</v>
          </cell>
          <cell r="F809" t="str">
            <v>M Vijay</v>
          </cell>
          <cell r="G809" t="str">
            <v>ML Hayden</v>
          </cell>
          <cell r="H809" t="str">
            <v>SK Raina</v>
          </cell>
          <cell r="I809" t="str">
            <v>MS Dhoni</v>
          </cell>
          <cell r="J809" t="str">
            <v>JA Morkel</v>
          </cell>
          <cell r="K809" t="str">
            <v>S Badrinath</v>
          </cell>
          <cell r="L809" t="str">
            <v>C Ganapathy</v>
          </cell>
          <cell r="M809" t="str">
            <v>MS Gony</v>
          </cell>
          <cell r="N809" t="str">
            <v>M Muralitharan</v>
          </cell>
          <cell r="O809" t="str">
            <v>T Thushara</v>
          </cell>
          <cell r="P809" t="str">
            <v>SB Jakati</v>
          </cell>
          <cell r="Q809" t="str">
            <v>MK Pandey</v>
          </cell>
          <cell r="R809" t="str">
            <v>JH Kallis</v>
          </cell>
          <cell r="S809" t="str">
            <v>RV Uthappa</v>
          </cell>
          <cell r="T809" t="str">
            <v>V Kohli</v>
          </cell>
          <cell r="U809" t="str">
            <v>KP Pietersen</v>
          </cell>
          <cell r="V809" t="str">
            <v>CL White</v>
          </cell>
          <cell r="W809" t="str">
            <v>R Dravid</v>
          </cell>
          <cell r="X809" t="str">
            <v>P Kumar</v>
          </cell>
          <cell r="Y809" t="str">
            <v>A Kumble</v>
          </cell>
          <cell r="Z809" t="str">
            <v>DW Steyn</v>
          </cell>
          <cell r="AA809" t="str">
            <v>R Vinay Kumar</v>
          </cell>
        </row>
        <row r="810">
          <cell r="A810">
            <v>419132</v>
          </cell>
          <cell r="B810" t="str">
            <v>Mumbai</v>
          </cell>
          <cell r="C810">
            <v>40267</v>
          </cell>
          <cell r="D810" t="str">
            <v>Mumbai Indians</v>
          </cell>
          <cell r="E810" t="str">
            <v>Kings XI Punjab</v>
          </cell>
          <cell r="F810" t="str">
            <v>S Dhawan</v>
          </cell>
          <cell r="G810" t="str">
            <v>SR Tendulkar</v>
          </cell>
          <cell r="H810" t="str">
            <v>KA Pollard</v>
          </cell>
          <cell r="I810" t="str">
            <v>SS Tiwary</v>
          </cell>
          <cell r="J810" t="str">
            <v>AT Rayudu</v>
          </cell>
          <cell r="K810" t="str">
            <v>DJ Bravo</v>
          </cell>
          <cell r="L810" t="str">
            <v>R Sathish</v>
          </cell>
          <cell r="M810" t="str">
            <v>Harbhajan Singh</v>
          </cell>
          <cell r="N810" t="str">
            <v>R McLaren</v>
          </cell>
          <cell r="O810" t="str">
            <v>Z Khan</v>
          </cell>
          <cell r="P810" t="str">
            <v>SL Malinga</v>
          </cell>
          <cell r="Q810" t="str">
            <v>RS Bopara</v>
          </cell>
          <cell r="R810" t="str">
            <v>SE Marsh</v>
          </cell>
          <cell r="S810" t="str">
            <v>MS Bisla</v>
          </cell>
          <cell r="T810" t="str">
            <v>DPMD Jayawardene</v>
          </cell>
          <cell r="U810" t="str">
            <v>Yuvraj Singh</v>
          </cell>
          <cell r="V810" t="str">
            <v>IK Pathan</v>
          </cell>
          <cell r="W810" t="str">
            <v>B Lee</v>
          </cell>
          <cell r="X810" t="str">
            <v>K Goel</v>
          </cell>
          <cell r="Y810" t="str">
            <v>PP Chawla</v>
          </cell>
          <cell r="Z810" t="str">
            <v>VS Malik</v>
          </cell>
          <cell r="AA810" t="str">
            <v>SJ Srivastava</v>
          </cell>
        </row>
        <row r="811">
          <cell r="A811">
            <v>419131</v>
          </cell>
          <cell r="B811" t="str">
            <v>Delhi</v>
          </cell>
          <cell r="C811">
            <v>40266</v>
          </cell>
          <cell r="D811" t="str">
            <v>Delhi Daredevils</v>
          </cell>
          <cell r="E811" t="str">
            <v>Kolkata Knight Riders</v>
          </cell>
          <cell r="F811" t="str">
            <v>DA Warner</v>
          </cell>
          <cell r="G811" t="str">
            <v>V Sehwag</v>
          </cell>
          <cell r="H811" t="str">
            <v>G Gambhir</v>
          </cell>
          <cell r="I811" t="str">
            <v>KD Karthik</v>
          </cell>
          <cell r="J811" t="str">
            <v>PD Collingwood</v>
          </cell>
          <cell r="K811" t="str">
            <v>KM Jadhav</v>
          </cell>
          <cell r="L811" t="str">
            <v>AB McDonald</v>
          </cell>
          <cell r="M811" t="str">
            <v>A Mishra</v>
          </cell>
          <cell r="N811" t="str">
            <v>DP Nannes</v>
          </cell>
          <cell r="O811" t="str">
            <v>UT Yadav</v>
          </cell>
          <cell r="P811" t="str">
            <v>R Bhatia</v>
          </cell>
          <cell r="Q811" t="str">
            <v>CH Gayle</v>
          </cell>
          <cell r="R811" t="str">
            <v>SC Ganguly</v>
          </cell>
          <cell r="S811" t="str">
            <v>Mandeep Singh</v>
          </cell>
          <cell r="T811" t="str">
            <v>MK Tiwary</v>
          </cell>
          <cell r="U811" t="str">
            <v>DJ Hussey</v>
          </cell>
          <cell r="V811" t="str">
            <v>AD Mathews</v>
          </cell>
          <cell r="W811" t="str">
            <v>WP Saha</v>
          </cell>
          <cell r="X811" t="str">
            <v>AB Agarkar</v>
          </cell>
          <cell r="Y811" t="str">
            <v>M Kartik</v>
          </cell>
          <cell r="Z811" t="str">
            <v>CK Langeveldt</v>
          </cell>
          <cell r="AA811" t="str">
            <v>I Sharma</v>
          </cell>
        </row>
        <row r="812">
          <cell r="A812">
            <v>419130</v>
          </cell>
          <cell r="B812" t="str">
            <v>Mumbai</v>
          </cell>
          <cell r="C812">
            <v>40265</v>
          </cell>
          <cell r="D812" t="str">
            <v>Deccan Chargers</v>
          </cell>
          <cell r="E812" t="str">
            <v>Mumbai Indians</v>
          </cell>
          <cell r="F812" t="str">
            <v>AC Gilchrist</v>
          </cell>
          <cell r="G812" t="str">
            <v>MD Mishra</v>
          </cell>
          <cell r="H812" t="str">
            <v>HH Gibbs</v>
          </cell>
          <cell r="I812" t="str">
            <v>A Symonds</v>
          </cell>
          <cell r="J812" t="str">
            <v>RG Sharma</v>
          </cell>
          <cell r="K812" t="str">
            <v>TL Suman</v>
          </cell>
          <cell r="L812" t="str">
            <v>Y Venugopal Rao</v>
          </cell>
          <cell r="M812" t="str">
            <v>Jaskaran Singh</v>
          </cell>
          <cell r="N812" t="str">
            <v>KAJ Roach</v>
          </cell>
          <cell r="O812" t="str">
            <v>RP Singh</v>
          </cell>
          <cell r="P812" t="str">
            <v>PP Ojha</v>
          </cell>
          <cell r="Q812" t="str">
            <v>S Dhawan</v>
          </cell>
          <cell r="R812" t="str">
            <v>SR Tendulkar</v>
          </cell>
          <cell r="S812" t="str">
            <v>DJ Bravo</v>
          </cell>
          <cell r="T812" t="str">
            <v>SS Tiwary</v>
          </cell>
          <cell r="U812" t="str">
            <v>AT Rayudu</v>
          </cell>
          <cell r="V812" t="str">
            <v>R Sathish</v>
          </cell>
          <cell r="W812" t="str">
            <v>KA Pollard</v>
          </cell>
          <cell r="X812" t="str">
            <v>R McLaren</v>
          </cell>
          <cell r="Y812" t="str">
            <v>Harbhajan Singh</v>
          </cell>
          <cell r="Z812" t="str">
            <v>Z Khan</v>
          </cell>
          <cell r="AA812" t="str">
            <v>SL Malinga</v>
          </cell>
        </row>
        <row r="813">
          <cell r="A813">
            <v>419129</v>
          </cell>
          <cell r="B813" t="str">
            <v>Ahmedabad</v>
          </cell>
          <cell r="C813">
            <v>40265</v>
          </cell>
          <cell r="D813" t="str">
            <v>Rajasthan Royals</v>
          </cell>
          <cell r="E813" t="str">
            <v>Chennai Super Kings</v>
          </cell>
          <cell r="F813" t="str">
            <v>MJ Lumb</v>
          </cell>
          <cell r="G813" t="str">
            <v>NV Ojha</v>
          </cell>
          <cell r="H813" t="str">
            <v>FY Fazal</v>
          </cell>
          <cell r="I813" t="str">
            <v>YK Pathan</v>
          </cell>
          <cell r="J813" t="str">
            <v>AC Voges</v>
          </cell>
          <cell r="K813" t="str">
            <v>AA Jhunjhunwala</v>
          </cell>
          <cell r="L813" t="str">
            <v>P Dogra</v>
          </cell>
          <cell r="M813" t="str">
            <v>S Narwal</v>
          </cell>
          <cell r="N813" t="str">
            <v>SK Warne</v>
          </cell>
          <cell r="O813" t="str">
            <v>SW Tait</v>
          </cell>
          <cell r="P813" t="str">
            <v>SK Trivedi</v>
          </cell>
          <cell r="Q813" t="str">
            <v>M Vijay</v>
          </cell>
          <cell r="R813" t="str">
            <v>ML Hayden</v>
          </cell>
          <cell r="S813" t="str">
            <v>SK Raina</v>
          </cell>
          <cell r="T813" t="str">
            <v>MS Dhoni</v>
          </cell>
          <cell r="U813" t="str">
            <v>S Badrinath</v>
          </cell>
          <cell r="V813" t="str">
            <v>JA Morkel</v>
          </cell>
          <cell r="W813" t="str">
            <v>KB Arun Karthik</v>
          </cell>
          <cell r="X813" t="str">
            <v>T Thushara</v>
          </cell>
          <cell r="Y813" t="str">
            <v>Joginder Sharma</v>
          </cell>
          <cell r="Z813" t="str">
            <v>M Muralitharan</v>
          </cell>
          <cell r="AA813" t="str">
            <v>SB Jakati</v>
          </cell>
        </row>
        <row r="814">
          <cell r="A814">
            <v>419127</v>
          </cell>
          <cell r="B814" t="str">
            <v>Chandigarh</v>
          </cell>
          <cell r="C814">
            <v>40264</v>
          </cell>
          <cell r="D814" t="str">
            <v>Kings XI Punjab</v>
          </cell>
          <cell r="E814" t="str">
            <v>Kolkata Knight Riders</v>
          </cell>
          <cell r="F814" t="str">
            <v>RS Bopara</v>
          </cell>
          <cell r="G814" t="str">
            <v>Yuvraj Singh</v>
          </cell>
          <cell r="H814" t="str">
            <v>MS Bisla</v>
          </cell>
          <cell r="I814" t="str">
            <v>KC Sangakkara</v>
          </cell>
          <cell r="J814" t="str">
            <v>DPMD Jayawardene</v>
          </cell>
          <cell r="K814" t="str">
            <v>IK Pathan</v>
          </cell>
          <cell r="L814" t="str">
            <v>K Goel</v>
          </cell>
          <cell r="M814" t="str">
            <v>B Lee</v>
          </cell>
          <cell r="N814" t="str">
            <v>PP Chawla</v>
          </cell>
          <cell r="O814" t="str">
            <v>SJ Srivastava</v>
          </cell>
          <cell r="P814" t="str">
            <v>VS Malik</v>
          </cell>
          <cell r="Q814" t="str">
            <v>CH Gayle</v>
          </cell>
          <cell r="R814" t="str">
            <v>SC Ganguly</v>
          </cell>
          <cell r="S814" t="str">
            <v>Mandeep Singh</v>
          </cell>
          <cell r="T814" t="str">
            <v>MK Tiwary</v>
          </cell>
          <cell r="U814" t="str">
            <v>DJ Hussey</v>
          </cell>
          <cell r="V814" t="str">
            <v>AD Mathews</v>
          </cell>
          <cell r="W814" t="str">
            <v>WP Saha</v>
          </cell>
          <cell r="X814" t="str">
            <v>SE Bond</v>
          </cell>
          <cell r="Y814" t="str">
            <v>AB Agarkar</v>
          </cell>
          <cell r="Z814" t="str">
            <v>AB Dinda</v>
          </cell>
          <cell r="AA814" t="str">
            <v>Iqbal Abdulla</v>
          </cell>
        </row>
        <row r="815">
          <cell r="A815">
            <v>419126</v>
          </cell>
          <cell r="B815" t="str">
            <v>Ahmedabad</v>
          </cell>
          <cell r="C815">
            <v>40263</v>
          </cell>
          <cell r="D815" t="str">
            <v>Rajasthan Royals</v>
          </cell>
          <cell r="E815" t="str">
            <v>Deccan Chargers</v>
          </cell>
          <cell r="F815" t="str">
            <v>MJ Lumb</v>
          </cell>
          <cell r="G815" t="str">
            <v>NV Ojha</v>
          </cell>
          <cell r="H815" t="str">
            <v>YK Pathan</v>
          </cell>
          <cell r="I815" t="str">
            <v>FY Fazal</v>
          </cell>
          <cell r="J815" t="str">
            <v>AC Voges</v>
          </cell>
          <cell r="K815" t="str">
            <v>AA Jhunjhunwala</v>
          </cell>
          <cell r="L815" t="str">
            <v>P Dogra</v>
          </cell>
          <cell r="M815" t="str">
            <v>SK Warne</v>
          </cell>
          <cell r="N815" t="str">
            <v>S Narwal</v>
          </cell>
          <cell r="O815" t="str">
            <v>SK Trivedi</v>
          </cell>
          <cell r="P815" t="str">
            <v>SW Tait</v>
          </cell>
          <cell r="Q815" t="str">
            <v>AC Gilchrist</v>
          </cell>
          <cell r="R815" t="str">
            <v>VVS Laxman</v>
          </cell>
          <cell r="S815" t="str">
            <v>HH Gibbs</v>
          </cell>
          <cell r="T815" t="str">
            <v>A Symonds</v>
          </cell>
          <cell r="U815" t="str">
            <v>RG Sharma</v>
          </cell>
          <cell r="V815" t="str">
            <v>TL Suman</v>
          </cell>
          <cell r="W815" t="str">
            <v>Y Venugopal Rao</v>
          </cell>
          <cell r="X815" t="str">
            <v>WPUJC Vaas</v>
          </cell>
          <cell r="Y815" t="str">
            <v>R Sharma</v>
          </cell>
          <cell r="Z815" t="str">
            <v>RP Singh</v>
          </cell>
          <cell r="AA815" t="str">
            <v>PP Ojha</v>
          </cell>
        </row>
        <row r="816">
          <cell r="A816">
            <v>419125</v>
          </cell>
          <cell r="B816" t="str">
            <v>Mumbai</v>
          </cell>
          <cell r="C816">
            <v>40262</v>
          </cell>
          <cell r="D816" t="str">
            <v>Chennai Super Kings</v>
          </cell>
          <cell r="E816" t="str">
            <v>Mumbai Indians</v>
          </cell>
          <cell r="F816" t="str">
            <v>PA Patel</v>
          </cell>
          <cell r="G816" t="str">
            <v>ML Hayden</v>
          </cell>
          <cell r="H816" t="str">
            <v>SK Raina</v>
          </cell>
          <cell r="I816" t="str">
            <v>S Badrinath</v>
          </cell>
          <cell r="J816" t="str">
            <v>MS Dhoni</v>
          </cell>
          <cell r="K816" t="str">
            <v>JA Morkel</v>
          </cell>
          <cell r="L816" t="str">
            <v>NLTC Perera</v>
          </cell>
          <cell r="M816" t="str">
            <v>Joginder Sharma</v>
          </cell>
          <cell r="N816" t="str">
            <v>L Balaji</v>
          </cell>
          <cell r="O816" t="str">
            <v>M Muralitharan</v>
          </cell>
          <cell r="P816" t="str">
            <v>SB Jakati</v>
          </cell>
          <cell r="Q816" t="str">
            <v>S Dhawan</v>
          </cell>
          <cell r="R816" t="str">
            <v>SR Tendulkar</v>
          </cell>
          <cell r="S816" t="str">
            <v>SS Tiwary</v>
          </cell>
          <cell r="T816" t="str">
            <v>R Sathish</v>
          </cell>
          <cell r="U816" t="str">
            <v>KA Pollard</v>
          </cell>
          <cell r="V816" t="str">
            <v>DJ Bravo</v>
          </cell>
          <cell r="W816" t="str">
            <v>R McLaren</v>
          </cell>
          <cell r="X816" t="str">
            <v>AP Tare</v>
          </cell>
          <cell r="Y816" t="str">
            <v>Harbhajan Singh</v>
          </cell>
          <cell r="Z816" t="str">
            <v>Z Khan</v>
          </cell>
          <cell r="AA816" t="str">
            <v>SL Malinga</v>
          </cell>
        </row>
        <row r="817">
          <cell r="A817">
            <v>419128</v>
          </cell>
          <cell r="B817" t="str">
            <v>Bangalore</v>
          </cell>
          <cell r="C817">
            <v>40262</v>
          </cell>
          <cell r="D817" t="str">
            <v>Royal Challengers Bangalore</v>
          </cell>
          <cell r="E817" t="str">
            <v>Delhi Daredevils</v>
          </cell>
          <cell r="F817" t="str">
            <v>MK Pandey</v>
          </cell>
          <cell r="G817" t="str">
            <v>JH Kallis</v>
          </cell>
          <cell r="H817" t="str">
            <v>RV Uthappa</v>
          </cell>
          <cell r="I817" t="str">
            <v>R Dravid</v>
          </cell>
          <cell r="J817" t="str">
            <v>EJG Morgan</v>
          </cell>
          <cell r="K817" t="str">
            <v>V Kohli</v>
          </cell>
          <cell r="L817" t="str">
            <v>MV Boucher</v>
          </cell>
          <cell r="M817" t="str">
            <v>R Vinay Kumar</v>
          </cell>
          <cell r="N817" t="str">
            <v>P Kumar</v>
          </cell>
          <cell r="O817" t="str">
            <v>DW Steyn</v>
          </cell>
          <cell r="P817" t="str">
            <v>A Kumble</v>
          </cell>
          <cell r="Q817" t="str">
            <v>DA Warner</v>
          </cell>
          <cell r="R817" t="str">
            <v>V Sehwag</v>
          </cell>
          <cell r="S817" t="str">
            <v>AB de Villiers</v>
          </cell>
          <cell r="T817" t="str">
            <v>KD Karthik</v>
          </cell>
          <cell r="U817" t="str">
            <v>KM Jadhav</v>
          </cell>
          <cell r="V817" t="str">
            <v>AB McDonald</v>
          </cell>
          <cell r="W817" t="str">
            <v>M Manhas</v>
          </cell>
          <cell r="X817" t="str">
            <v>A Mishra</v>
          </cell>
          <cell r="Y817" t="str">
            <v>DP Nannes</v>
          </cell>
          <cell r="Z817" t="str">
            <v>UT Yadav</v>
          </cell>
          <cell r="AA817" t="str">
            <v>PJ Sangwan</v>
          </cell>
        </row>
        <row r="818">
          <cell r="A818">
            <v>419124</v>
          </cell>
          <cell r="B818" t="str">
            <v>Chandigarh</v>
          </cell>
          <cell r="C818">
            <v>40261</v>
          </cell>
          <cell r="D818" t="str">
            <v>Kings XI Punjab</v>
          </cell>
          <cell r="E818" t="str">
            <v>Rajasthan Royals</v>
          </cell>
          <cell r="F818" t="str">
            <v>RS Bopara</v>
          </cell>
          <cell r="G818" t="str">
            <v>KC Sangakkara</v>
          </cell>
          <cell r="H818" t="str">
            <v>MS Bisla</v>
          </cell>
          <cell r="I818" t="str">
            <v>Yuvraj Singh</v>
          </cell>
          <cell r="J818" t="str">
            <v>DPMD Jayawardene</v>
          </cell>
          <cell r="K818" t="str">
            <v>IK Pathan</v>
          </cell>
          <cell r="L818" t="str">
            <v>M Kaif</v>
          </cell>
          <cell r="M818" t="str">
            <v>PP Chawla</v>
          </cell>
          <cell r="N818" t="str">
            <v>J Theron</v>
          </cell>
          <cell r="O818" t="str">
            <v>S Sreesanth</v>
          </cell>
          <cell r="P818" t="str">
            <v>SJ Srivastava</v>
          </cell>
          <cell r="Q818" t="str">
            <v>MJ Lumb</v>
          </cell>
          <cell r="R818" t="str">
            <v>NV Ojha</v>
          </cell>
          <cell r="S818" t="str">
            <v>FY Fazal</v>
          </cell>
          <cell r="T818" t="str">
            <v>YK Pathan</v>
          </cell>
          <cell r="U818" t="str">
            <v>AC Voges</v>
          </cell>
          <cell r="V818" t="str">
            <v>P Dogra</v>
          </cell>
          <cell r="W818" t="str">
            <v>AA Jhunjhunwala</v>
          </cell>
          <cell r="X818" t="str">
            <v>SK Warne</v>
          </cell>
          <cell r="Y818" t="str">
            <v>MM Patel</v>
          </cell>
          <cell r="Z818" t="str">
            <v>SK Trivedi</v>
          </cell>
          <cell r="AA818" t="str">
            <v>SW Tait</v>
          </cell>
        </row>
        <row r="819">
          <cell r="A819">
            <v>419123</v>
          </cell>
          <cell r="B819" t="str">
            <v>Bangalore</v>
          </cell>
          <cell r="C819">
            <v>40260</v>
          </cell>
          <cell r="D819" t="str">
            <v>Royal Challengers Bangalore</v>
          </cell>
          <cell r="E819" t="str">
            <v>Chennai Super Kings</v>
          </cell>
          <cell r="F819" t="str">
            <v>MK Pandey</v>
          </cell>
          <cell r="G819" t="str">
            <v>JH Kallis</v>
          </cell>
          <cell r="H819" t="str">
            <v>R Dravid</v>
          </cell>
          <cell r="I819" t="str">
            <v>RV Uthappa</v>
          </cell>
          <cell r="J819" t="str">
            <v>V Kohli</v>
          </cell>
          <cell r="K819" t="str">
            <v>EJG Morgan</v>
          </cell>
          <cell r="L819" t="str">
            <v>MV Boucher</v>
          </cell>
          <cell r="M819" t="str">
            <v>P Kumar</v>
          </cell>
          <cell r="N819" t="str">
            <v>A Kumble</v>
          </cell>
          <cell r="O819" t="str">
            <v>DW Steyn</v>
          </cell>
          <cell r="P819" t="str">
            <v>R Vinay Kumar</v>
          </cell>
          <cell r="Q819" t="str">
            <v>PA Patel</v>
          </cell>
          <cell r="R819" t="str">
            <v>ML Hayden</v>
          </cell>
          <cell r="S819" t="str">
            <v>GJ Bailey</v>
          </cell>
          <cell r="T819" t="str">
            <v>SK Raina</v>
          </cell>
          <cell r="U819" t="str">
            <v>M Vijay</v>
          </cell>
          <cell r="V819" t="str">
            <v>S Badrinath</v>
          </cell>
          <cell r="W819" t="str">
            <v>JA Morkel</v>
          </cell>
          <cell r="X819" t="str">
            <v>R Ashwin</v>
          </cell>
          <cell r="Y819" t="str">
            <v>L Balaji</v>
          </cell>
          <cell r="Z819" t="str">
            <v>M Muralitharan</v>
          </cell>
          <cell r="AA819" t="str">
            <v>S Tyagi</v>
          </cell>
        </row>
        <row r="820">
          <cell r="A820">
            <v>419122</v>
          </cell>
          <cell r="B820" t="str">
            <v>Mumbai</v>
          </cell>
          <cell r="C820">
            <v>40259</v>
          </cell>
          <cell r="D820" t="str">
            <v>Mumbai Indians</v>
          </cell>
          <cell r="E820" t="str">
            <v>Kolkata Knight Riders</v>
          </cell>
          <cell r="F820" t="str">
            <v>S Dhawan</v>
          </cell>
          <cell r="G820" t="str">
            <v>SR Tendulkar</v>
          </cell>
          <cell r="H820" t="str">
            <v>SS Tiwary</v>
          </cell>
          <cell r="I820" t="str">
            <v>KA Pollard</v>
          </cell>
          <cell r="J820" t="str">
            <v>R Sathish</v>
          </cell>
          <cell r="K820" t="str">
            <v>AP Tare</v>
          </cell>
          <cell r="L820" t="str">
            <v>DJ Bravo</v>
          </cell>
          <cell r="M820" t="str">
            <v>R McLaren</v>
          </cell>
          <cell r="N820" t="str">
            <v>Harbhajan Singh</v>
          </cell>
          <cell r="O820" t="str">
            <v>Z Khan</v>
          </cell>
          <cell r="P820" t="str">
            <v>SL Malinga</v>
          </cell>
          <cell r="Q820" t="str">
            <v>CH Gayle</v>
          </cell>
          <cell r="R820" t="str">
            <v>SC Ganguly</v>
          </cell>
          <cell r="S820" t="str">
            <v>OA Shah</v>
          </cell>
          <cell r="T820" t="str">
            <v>AD Mathews</v>
          </cell>
          <cell r="U820" t="str">
            <v>CA Pujara</v>
          </cell>
          <cell r="V820" t="str">
            <v>Mandeep Singh</v>
          </cell>
          <cell r="W820" t="str">
            <v>WP Saha</v>
          </cell>
          <cell r="X820" t="str">
            <v>M Kartik</v>
          </cell>
          <cell r="Y820" t="str">
            <v>Harpreet Singh</v>
          </cell>
          <cell r="Z820" t="str">
            <v>SE Bond</v>
          </cell>
          <cell r="AA820" t="str">
            <v>I Sharma</v>
          </cell>
        </row>
        <row r="821">
          <cell r="A821">
            <v>419121</v>
          </cell>
          <cell r="B821" t="str">
            <v>Chennai</v>
          </cell>
          <cell r="C821">
            <v>40258</v>
          </cell>
          <cell r="D821" t="str">
            <v>Chennai Super Kings</v>
          </cell>
          <cell r="E821" t="str">
            <v>Kings XI Punjab</v>
          </cell>
          <cell r="F821" t="str">
            <v>PA Patel</v>
          </cell>
          <cell r="G821" t="str">
            <v>ML Hayden</v>
          </cell>
          <cell r="H821" t="str">
            <v>SK Raina</v>
          </cell>
          <cell r="I821" t="str">
            <v>M Vijay</v>
          </cell>
          <cell r="J821" t="str">
            <v>S Badrinath</v>
          </cell>
          <cell r="K821" t="str">
            <v>JA Morkel</v>
          </cell>
          <cell r="L821" t="str">
            <v>MS Gony</v>
          </cell>
          <cell r="M821" t="str">
            <v>R Ashwin</v>
          </cell>
          <cell r="N821" t="str">
            <v>JM Kemp</v>
          </cell>
          <cell r="O821" t="str">
            <v>L Balaji</v>
          </cell>
          <cell r="P821" t="str">
            <v>M Muralitharan</v>
          </cell>
          <cell r="Q821" t="str">
            <v>RS Bopara</v>
          </cell>
          <cell r="R821" t="str">
            <v>IK Pathan</v>
          </cell>
          <cell r="S821" t="str">
            <v>KC Sangakkara</v>
          </cell>
          <cell r="T821" t="str">
            <v>DPMD Jayawardene</v>
          </cell>
          <cell r="U821" t="str">
            <v>Yuvraj Singh</v>
          </cell>
          <cell r="V821" t="str">
            <v>M Kaif</v>
          </cell>
          <cell r="W821" t="str">
            <v>MS Bisla</v>
          </cell>
          <cell r="X821" t="str">
            <v>PP Chawla</v>
          </cell>
          <cell r="Y821" t="str">
            <v>J Theron</v>
          </cell>
          <cell r="Z821" t="str">
            <v>RR Powar</v>
          </cell>
          <cell r="AA821" t="str">
            <v>SJ Srivastava</v>
          </cell>
        </row>
        <row r="822">
          <cell r="A822">
            <v>419120</v>
          </cell>
          <cell r="B822" t="str">
            <v>Cuttack</v>
          </cell>
          <cell r="C822">
            <v>40258</v>
          </cell>
          <cell r="D822" t="str">
            <v>Deccan Chargers</v>
          </cell>
          <cell r="E822" t="str">
            <v>Delhi Daredevils</v>
          </cell>
          <cell r="F822" t="str">
            <v>MD Mishra</v>
          </cell>
          <cell r="G822" t="str">
            <v>AC Gilchrist</v>
          </cell>
          <cell r="H822" t="str">
            <v>HH Gibbs</v>
          </cell>
          <cell r="I822" t="str">
            <v>A Symonds</v>
          </cell>
          <cell r="J822" t="str">
            <v>RG Sharma</v>
          </cell>
          <cell r="K822" t="str">
            <v>TL Suman</v>
          </cell>
          <cell r="L822" t="str">
            <v>Y Venugopal Rao</v>
          </cell>
          <cell r="M822" t="str">
            <v>WPUJC Vaas</v>
          </cell>
          <cell r="N822" t="str">
            <v>R Sharma</v>
          </cell>
          <cell r="O822" t="str">
            <v>PP Ojha</v>
          </cell>
          <cell r="P822" t="str">
            <v>RP Singh</v>
          </cell>
          <cell r="Q822" t="str">
            <v>DA Warner</v>
          </cell>
          <cell r="R822" t="str">
            <v>V Sehwag</v>
          </cell>
          <cell r="S822" t="str">
            <v>AB de Villiers</v>
          </cell>
          <cell r="T822" t="str">
            <v>KD Karthik</v>
          </cell>
          <cell r="U822" t="str">
            <v>M Manhas</v>
          </cell>
          <cell r="V822" t="str">
            <v>MC Henriques</v>
          </cell>
          <cell r="W822" t="str">
            <v>Y Nagar</v>
          </cell>
          <cell r="X822" t="str">
            <v>A Mishra</v>
          </cell>
          <cell r="Y822" t="str">
            <v>UT Yadav</v>
          </cell>
          <cell r="Z822" t="str">
            <v>S Ladda</v>
          </cell>
          <cell r="AA822" t="str">
            <v>DP Nannes</v>
          </cell>
        </row>
        <row r="823">
          <cell r="A823">
            <v>419119</v>
          </cell>
          <cell r="B823" t="str">
            <v>Mumbai</v>
          </cell>
          <cell r="C823">
            <v>40257</v>
          </cell>
          <cell r="D823" t="str">
            <v>Mumbai Indians</v>
          </cell>
          <cell r="E823" t="str">
            <v>Royal Challengers Bangalore</v>
          </cell>
          <cell r="F823" t="str">
            <v>ST Jayasuriya</v>
          </cell>
          <cell r="G823" t="str">
            <v>SR Tendulkar</v>
          </cell>
          <cell r="H823" t="str">
            <v>AP Tare</v>
          </cell>
          <cell r="I823" t="str">
            <v>SS Tiwary</v>
          </cell>
          <cell r="J823" t="str">
            <v>AT Rayudu</v>
          </cell>
          <cell r="K823" t="str">
            <v>DJ Bravo</v>
          </cell>
          <cell r="L823" t="str">
            <v>R Sathish</v>
          </cell>
          <cell r="M823" t="str">
            <v>KA Pollard</v>
          </cell>
          <cell r="N823" t="str">
            <v>Harbhajan Singh</v>
          </cell>
          <cell r="O823" t="str">
            <v>Z Khan</v>
          </cell>
          <cell r="P823" t="str">
            <v>SL Malinga</v>
          </cell>
          <cell r="Q823" t="str">
            <v>MK Pandey</v>
          </cell>
          <cell r="R823" t="str">
            <v>JH Kallis</v>
          </cell>
          <cell r="S823" t="str">
            <v>RV Uthappa</v>
          </cell>
          <cell r="T823" t="str">
            <v>V Kohli</v>
          </cell>
          <cell r="U823" t="str">
            <v>EJG Morgan</v>
          </cell>
          <cell r="V823" t="str">
            <v>R Dravid</v>
          </cell>
          <cell r="W823" t="str">
            <v>MV Boucher</v>
          </cell>
          <cell r="X823" t="str">
            <v>P Kumar</v>
          </cell>
          <cell r="Y823" t="str">
            <v>A Kumble</v>
          </cell>
          <cell r="Z823" t="str">
            <v>DW Steyn</v>
          </cell>
          <cell r="AA823" t="str">
            <v>R Vinay Kumar</v>
          </cell>
        </row>
        <row r="824">
          <cell r="A824">
            <v>419118</v>
          </cell>
          <cell r="B824" t="str">
            <v>Ahmedabad</v>
          </cell>
          <cell r="C824">
            <v>40257</v>
          </cell>
          <cell r="D824" t="str">
            <v>Rajasthan Royals</v>
          </cell>
          <cell r="E824" t="str">
            <v>Kolkata Knight Riders</v>
          </cell>
          <cell r="F824" t="str">
            <v>MJ Lumb</v>
          </cell>
          <cell r="G824" t="str">
            <v>NV Ojha</v>
          </cell>
          <cell r="H824" t="str">
            <v>FY Fazal</v>
          </cell>
          <cell r="I824" t="str">
            <v>AA Jhunjhunwala</v>
          </cell>
          <cell r="J824" t="str">
            <v>YK Pathan</v>
          </cell>
          <cell r="K824" t="str">
            <v>AC Voges</v>
          </cell>
          <cell r="L824" t="str">
            <v>P Dogra</v>
          </cell>
          <cell r="M824" t="str">
            <v>SK Warne</v>
          </cell>
          <cell r="N824" t="str">
            <v>MM Patel</v>
          </cell>
          <cell r="O824" t="str">
            <v>SK Trivedi</v>
          </cell>
          <cell r="P824" t="str">
            <v>SW Tait</v>
          </cell>
          <cell r="Q824" t="str">
            <v>MK Tiwary</v>
          </cell>
          <cell r="R824" t="str">
            <v>BJ Hodge</v>
          </cell>
          <cell r="S824" t="str">
            <v>CA Pujara</v>
          </cell>
          <cell r="T824" t="str">
            <v>SC Ganguly</v>
          </cell>
          <cell r="U824" t="str">
            <v>OA Shah</v>
          </cell>
          <cell r="V824" t="str">
            <v>AD Mathews</v>
          </cell>
          <cell r="W824" t="str">
            <v>WP Saha</v>
          </cell>
          <cell r="X824" t="str">
            <v>M Kartik</v>
          </cell>
          <cell r="Y824" t="str">
            <v>AB Dinda</v>
          </cell>
          <cell r="Z824" t="str">
            <v>SE Bond</v>
          </cell>
          <cell r="AA824" t="str">
            <v>I Sharma</v>
          </cell>
        </row>
        <row r="825">
          <cell r="A825">
            <v>419116</v>
          </cell>
          <cell r="B825" t="str">
            <v>Delhi</v>
          </cell>
          <cell r="C825">
            <v>40256</v>
          </cell>
          <cell r="D825" t="str">
            <v>Delhi Daredevils</v>
          </cell>
          <cell r="E825" t="str">
            <v>Chennai Super Kings</v>
          </cell>
          <cell r="F825" t="str">
            <v>DA Warner</v>
          </cell>
          <cell r="G825" t="str">
            <v>V Sehwag</v>
          </cell>
          <cell r="H825" t="str">
            <v>TM Dilshan</v>
          </cell>
          <cell r="I825" t="str">
            <v>KD Karthik</v>
          </cell>
          <cell r="J825" t="str">
            <v>AB de Villiers</v>
          </cell>
          <cell r="K825" t="str">
            <v>M Manhas</v>
          </cell>
          <cell r="L825" t="str">
            <v>R Bhatia</v>
          </cell>
          <cell r="M825" t="str">
            <v>A Mishra</v>
          </cell>
          <cell r="N825" t="str">
            <v>PJ Sangwan</v>
          </cell>
          <cell r="O825" t="str">
            <v>DP Nannes</v>
          </cell>
          <cell r="P825" t="str">
            <v>UT Yadav</v>
          </cell>
          <cell r="Q825" t="str">
            <v>PA Patel</v>
          </cell>
          <cell r="R825" t="str">
            <v>ML Hayden</v>
          </cell>
          <cell r="S825" t="str">
            <v>S Badrinath</v>
          </cell>
          <cell r="T825" t="str">
            <v>SK Raina</v>
          </cell>
          <cell r="U825" t="str">
            <v>JA Morkel</v>
          </cell>
          <cell r="V825" t="str">
            <v>JM Kemp</v>
          </cell>
          <cell r="W825" t="str">
            <v>M Vijay</v>
          </cell>
          <cell r="X825" t="str">
            <v>R Ashwin</v>
          </cell>
          <cell r="Y825" t="str">
            <v>L Balaji</v>
          </cell>
          <cell r="Z825" t="str">
            <v>M Muralitharan</v>
          </cell>
          <cell r="AA825" t="str">
            <v>Joginder Sharma</v>
          </cell>
        </row>
        <row r="826">
          <cell r="A826">
            <v>419117</v>
          </cell>
          <cell r="B826" t="str">
            <v>Cuttack</v>
          </cell>
          <cell r="C826">
            <v>40256</v>
          </cell>
          <cell r="D826" t="str">
            <v>Deccan Chargers</v>
          </cell>
          <cell r="E826" t="str">
            <v>Kings XI Punjab</v>
          </cell>
          <cell r="F826" t="str">
            <v>AC Gilchrist</v>
          </cell>
          <cell r="G826" t="str">
            <v>VVS Laxman</v>
          </cell>
          <cell r="H826" t="str">
            <v>HH Gibbs</v>
          </cell>
          <cell r="I826" t="str">
            <v>A Symonds</v>
          </cell>
          <cell r="J826" t="str">
            <v>RG Sharma</v>
          </cell>
          <cell r="K826" t="str">
            <v>Anirudh Singh</v>
          </cell>
          <cell r="L826" t="str">
            <v>TL Suman</v>
          </cell>
          <cell r="M826" t="str">
            <v>WPUJC Vaas</v>
          </cell>
          <cell r="N826" t="str">
            <v>Jaskaran Singh</v>
          </cell>
          <cell r="O826" t="str">
            <v>RP Singh</v>
          </cell>
          <cell r="P826" t="str">
            <v>PP Ojha</v>
          </cell>
          <cell r="Q826" t="str">
            <v>RS Bopara</v>
          </cell>
          <cell r="R826" t="str">
            <v>MS Bisla</v>
          </cell>
          <cell r="S826" t="str">
            <v>KC Sangakkara</v>
          </cell>
          <cell r="T826" t="str">
            <v>Yuvraj Singh</v>
          </cell>
          <cell r="U826" t="str">
            <v>DPMD Jayawardene</v>
          </cell>
          <cell r="V826" t="str">
            <v>AB Barath</v>
          </cell>
          <cell r="W826" t="str">
            <v>IK Pathan</v>
          </cell>
          <cell r="X826" t="str">
            <v>PP Chawla</v>
          </cell>
          <cell r="Y826" t="str">
            <v>Bipul Sharma</v>
          </cell>
          <cell r="Z826" t="str">
            <v>S Sreesanth</v>
          </cell>
          <cell r="AA826" t="str">
            <v>SJ Srivastava</v>
          </cell>
        </row>
        <row r="827">
          <cell r="A827">
            <v>419115</v>
          </cell>
          <cell r="B827" t="str">
            <v>Bangalore</v>
          </cell>
          <cell r="C827">
            <v>40255</v>
          </cell>
          <cell r="D827" t="str">
            <v>Royal Challengers Bangalore</v>
          </cell>
          <cell r="E827" t="str">
            <v>Rajasthan Royals</v>
          </cell>
          <cell r="F827" t="str">
            <v>MK Pandey</v>
          </cell>
          <cell r="G827" t="str">
            <v>JH Kallis</v>
          </cell>
          <cell r="H827" t="str">
            <v>RV Uthappa</v>
          </cell>
          <cell r="I827" t="str">
            <v>V Kohli</v>
          </cell>
          <cell r="J827" t="str">
            <v>R Dravid</v>
          </cell>
          <cell r="K827" t="str">
            <v>EJG Morgan</v>
          </cell>
          <cell r="L827" t="str">
            <v>MV Boucher</v>
          </cell>
          <cell r="M827" t="str">
            <v>P Kumar</v>
          </cell>
          <cell r="N827" t="str">
            <v>A Kumble</v>
          </cell>
          <cell r="O827" t="str">
            <v>DW Steyn</v>
          </cell>
          <cell r="P827" t="str">
            <v>R Vinay Kumar</v>
          </cell>
          <cell r="Q827" t="str">
            <v>NV Ojha</v>
          </cell>
          <cell r="R827" t="str">
            <v>MJ Lumb</v>
          </cell>
          <cell r="S827" t="str">
            <v>DR Martyn</v>
          </cell>
          <cell r="T827" t="str">
            <v>AA Jhunjhunwala</v>
          </cell>
          <cell r="U827" t="str">
            <v>YK Pathan</v>
          </cell>
          <cell r="V827" t="str">
            <v>P Dogra</v>
          </cell>
          <cell r="W827" t="str">
            <v>S Narwal</v>
          </cell>
          <cell r="X827" t="str">
            <v>SK Warne</v>
          </cell>
          <cell r="Y827" t="str">
            <v>M Morkel</v>
          </cell>
          <cell r="Z827" t="str">
            <v>MM Patel</v>
          </cell>
          <cell r="AA827" t="str">
            <v>SK Trivedi</v>
          </cell>
        </row>
        <row r="828">
          <cell r="A828">
            <v>419114</v>
          </cell>
          <cell r="B828" t="str">
            <v>Delhi</v>
          </cell>
          <cell r="C828">
            <v>40254</v>
          </cell>
          <cell r="D828" t="str">
            <v>Delhi Daredevils</v>
          </cell>
          <cell r="E828" t="str">
            <v>Mumbai Indians</v>
          </cell>
          <cell r="F828" t="str">
            <v>TM Dilshan</v>
          </cell>
          <cell r="G828" t="str">
            <v>V Sehwag</v>
          </cell>
          <cell r="H828" t="str">
            <v>AB de Villiers</v>
          </cell>
          <cell r="I828" t="str">
            <v>MF Maharoof</v>
          </cell>
          <cell r="J828" t="str">
            <v>KD Karthik</v>
          </cell>
          <cell r="K828" t="str">
            <v>M Manhas</v>
          </cell>
          <cell r="L828" t="str">
            <v>A Mishra</v>
          </cell>
          <cell r="M828" t="str">
            <v>PJ Sangwan</v>
          </cell>
          <cell r="N828" t="str">
            <v>S Ladda</v>
          </cell>
          <cell r="O828" t="str">
            <v>DP Nannes</v>
          </cell>
          <cell r="P828" t="str">
            <v>G Gambhir</v>
          </cell>
          <cell r="Q828" t="str">
            <v>ST Jayasuriya</v>
          </cell>
          <cell r="R828" t="str">
            <v>SR Tendulkar</v>
          </cell>
          <cell r="S828" t="str">
            <v>AP Tare</v>
          </cell>
          <cell r="T828" t="str">
            <v>SS Tiwary</v>
          </cell>
          <cell r="U828" t="str">
            <v>AT Rayudu</v>
          </cell>
          <cell r="V828" t="str">
            <v>KA Pollard</v>
          </cell>
          <cell r="W828" t="str">
            <v>DJ Bravo</v>
          </cell>
          <cell r="X828" t="str">
            <v>R Sathish</v>
          </cell>
          <cell r="Y828" t="str">
            <v>Harbhajan Singh</v>
          </cell>
          <cell r="Z828" t="str">
            <v>Z Khan</v>
          </cell>
          <cell r="AA828" t="str">
            <v>SL Malinga</v>
          </cell>
        </row>
        <row r="829">
          <cell r="A829">
            <v>419113</v>
          </cell>
          <cell r="B829" t="str">
            <v>Kolkata</v>
          </cell>
          <cell r="C829">
            <v>40253</v>
          </cell>
          <cell r="D829" t="str">
            <v>Kolkata Knight Riders</v>
          </cell>
          <cell r="E829" t="str">
            <v>Chennai Super Kings</v>
          </cell>
          <cell r="F829" t="str">
            <v>BJ Hodge</v>
          </cell>
          <cell r="G829" t="str">
            <v>MK Tiwary</v>
          </cell>
          <cell r="H829" t="str">
            <v>SC Ganguly</v>
          </cell>
          <cell r="I829" t="str">
            <v>WP Saha</v>
          </cell>
          <cell r="J829" t="str">
            <v>OA Shah</v>
          </cell>
          <cell r="K829" t="str">
            <v>AD Mathews</v>
          </cell>
          <cell r="L829" t="str">
            <v>LR Shukla</v>
          </cell>
          <cell r="M829" t="str">
            <v>RS Gavaskar</v>
          </cell>
          <cell r="N829" t="str">
            <v>SE Bond</v>
          </cell>
          <cell r="O829" t="str">
            <v>M Kartik</v>
          </cell>
          <cell r="P829" t="str">
            <v>I Sharma</v>
          </cell>
          <cell r="Q829" t="str">
            <v>M Vijay</v>
          </cell>
          <cell r="R829" t="str">
            <v>ML Hayden</v>
          </cell>
          <cell r="S829" t="str">
            <v>SK Raina</v>
          </cell>
          <cell r="T829" t="str">
            <v>S Badrinath</v>
          </cell>
          <cell r="U829" t="str">
            <v>MS Dhoni</v>
          </cell>
          <cell r="V829" t="str">
            <v>JM Kemp</v>
          </cell>
          <cell r="W829" t="str">
            <v>JA Morkel</v>
          </cell>
          <cell r="X829" t="str">
            <v>R Ashwin</v>
          </cell>
          <cell r="Y829" t="str">
            <v>L Balaji</v>
          </cell>
          <cell r="Z829" t="str">
            <v>M Muralitharan</v>
          </cell>
          <cell r="AA829" t="str">
            <v>MS Gony</v>
          </cell>
        </row>
        <row r="830">
          <cell r="A830">
            <v>419112</v>
          </cell>
          <cell r="B830" t="str">
            <v>Bangalore</v>
          </cell>
          <cell r="C830">
            <v>40253</v>
          </cell>
          <cell r="D830" t="str">
            <v>Royal Challengers Bangalore</v>
          </cell>
          <cell r="E830" t="str">
            <v>Kings XI Punjab</v>
          </cell>
          <cell r="F830" t="str">
            <v>MK Pandey</v>
          </cell>
          <cell r="G830" t="str">
            <v>JH Kallis</v>
          </cell>
          <cell r="H830" t="str">
            <v>RV Uthappa</v>
          </cell>
          <cell r="I830" t="str">
            <v>V Kohli</v>
          </cell>
          <cell r="J830" t="str">
            <v>R Dravid</v>
          </cell>
          <cell r="K830" t="str">
            <v>EJG Morgan</v>
          </cell>
          <cell r="L830" t="str">
            <v>MV Boucher</v>
          </cell>
          <cell r="M830" t="str">
            <v>P Kumar</v>
          </cell>
          <cell r="N830" t="str">
            <v>A Kumble</v>
          </cell>
          <cell r="O830" t="str">
            <v>DW Steyn</v>
          </cell>
          <cell r="P830" t="str">
            <v>R Vinay Kumar</v>
          </cell>
          <cell r="Q830" t="str">
            <v>RS Bopara</v>
          </cell>
          <cell r="R830" t="str">
            <v>MS Bisla</v>
          </cell>
          <cell r="S830" t="str">
            <v>Yuvraj Singh</v>
          </cell>
          <cell r="T830" t="str">
            <v>DPMD Jayawardene</v>
          </cell>
          <cell r="U830" t="str">
            <v>IK Pathan</v>
          </cell>
          <cell r="V830" t="str">
            <v>KC Sangakkara</v>
          </cell>
          <cell r="W830" t="str">
            <v>M Kaif</v>
          </cell>
          <cell r="X830" t="str">
            <v>PP Chawla</v>
          </cell>
          <cell r="Y830" t="str">
            <v>Bipul Sharma</v>
          </cell>
          <cell r="Z830" t="str">
            <v>YA Abdulla</v>
          </cell>
          <cell r="AA830" t="str">
            <v>S Sreesanth</v>
          </cell>
        </row>
        <row r="831">
          <cell r="A831">
            <v>419111</v>
          </cell>
          <cell r="B831" t="str">
            <v>Ahmedabad</v>
          </cell>
          <cell r="C831">
            <v>40252</v>
          </cell>
          <cell r="D831" t="str">
            <v>Rajasthan Royals</v>
          </cell>
          <cell r="E831" t="str">
            <v>Delhi Daredevils</v>
          </cell>
          <cell r="F831" t="str">
            <v>SA Asnodkar</v>
          </cell>
          <cell r="G831" t="str">
            <v>GC Smith</v>
          </cell>
          <cell r="H831" t="str">
            <v>NV Ojha</v>
          </cell>
          <cell r="I831" t="str">
            <v>YK Pathan</v>
          </cell>
          <cell r="J831" t="str">
            <v>AA Jhunjhunwala</v>
          </cell>
          <cell r="K831" t="str">
            <v>P Dogra</v>
          </cell>
          <cell r="L831" t="str">
            <v>AD Mascarenhas</v>
          </cell>
          <cell r="M831" t="str">
            <v>A Uniyal</v>
          </cell>
          <cell r="N831" t="str">
            <v>SK Warne</v>
          </cell>
          <cell r="O831" t="str">
            <v>SW Tait</v>
          </cell>
          <cell r="P831" t="str">
            <v>MM Patel</v>
          </cell>
          <cell r="Q831" t="str">
            <v>G Gambhir</v>
          </cell>
          <cell r="R831" t="str">
            <v>V Sehwag</v>
          </cell>
          <cell r="S831" t="str">
            <v>TM Dilshan</v>
          </cell>
          <cell r="T831" t="str">
            <v>AB de Villiers</v>
          </cell>
          <cell r="U831" t="str">
            <v>KD Karthik</v>
          </cell>
          <cell r="V831" t="str">
            <v>M Manhas</v>
          </cell>
          <cell r="W831" t="str">
            <v>MF Maharoof</v>
          </cell>
          <cell r="X831" t="str">
            <v>A Mishra</v>
          </cell>
          <cell r="Y831" t="str">
            <v>S Ladda</v>
          </cell>
          <cell r="Z831" t="str">
            <v>PJ Sangwan</v>
          </cell>
          <cell r="AA831" t="str">
            <v>DP Nannes</v>
          </cell>
        </row>
        <row r="832">
          <cell r="A832">
            <v>419109</v>
          </cell>
          <cell r="B832" t="str">
            <v>Kolkata</v>
          </cell>
          <cell r="C832">
            <v>40251</v>
          </cell>
          <cell r="D832" t="str">
            <v>Kolkata Knight Riders</v>
          </cell>
          <cell r="E832" t="str">
            <v>Royal Challengers Bangalore</v>
          </cell>
          <cell r="F832" t="str">
            <v>BJ Hodge</v>
          </cell>
          <cell r="G832" t="str">
            <v>MK Tiwary</v>
          </cell>
          <cell r="H832" t="str">
            <v>SC Ganguly</v>
          </cell>
          <cell r="I832" t="str">
            <v>CA Pujara</v>
          </cell>
          <cell r="J832" t="str">
            <v>OA Shah</v>
          </cell>
          <cell r="K832" t="str">
            <v>RS Gavaskar</v>
          </cell>
          <cell r="L832" t="str">
            <v>AD Mathews</v>
          </cell>
          <cell r="M832" t="str">
            <v>WP Saha</v>
          </cell>
          <cell r="N832" t="str">
            <v>M Kartik</v>
          </cell>
          <cell r="O832" t="str">
            <v>CK Langeveldt</v>
          </cell>
          <cell r="P832" t="str">
            <v>I Sharma</v>
          </cell>
          <cell r="Q832" t="str">
            <v>JH Kallis</v>
          </cell>
          <cell r="R832" t="str">
            <v>SP Goswami</v>
          </cell>
          <cell r="S832" t="str">
            <v>MK Pandey</v>
          </cell>
          <cell r="T832" t="str">
            <v>V Kohli</v>
          </cell>
          <cell r="U832" t="str">
            <v>EJG Morgan</v>
          </cell>
          <cell r="V832" t="str">
            <v>R Dravid</v>
          </cell>
          <cell r="W832" t="str">
            <v>RV Uthappa</v>
          </cell>
          <cell r="X832" t="str">
            <v>RE van der Merwe</v>
          </cell>
          <cell r="Y832" t="str">
            <v>P Kumar</v>
          </cell>
          <cell r="Z832" t="str">
            <v>A Kumble</v>
          </cell>
          <cell r="AA832" t="str">
            <v>DW Steyn</v>
          </cell>
        </row>
        <row r="833">
          <cell r="A833">
            <v>419110</v>
          </cell>
          <cell r="B833" t="str">
            <v>Chennai</v>
          </cell>
          <cell r="C833">
            <v>40251</v>
          </cell>
          <cell r="D833" t="str">
            <v>Chennai Super Kings</v>
          </cell>
          <cell r="E833" t="str">
            <v>Deccan Chargers</v>
          </cell>
          <cell r="F833" t="str">
            <v>M Vijay</v>
          </cell>
          <cell r="G833" t="str">
            <v>ML Hayden</v>
          </cell>
          <cell r="H833" t="str">
            <v>SK Raina</v>
          </cell>
          <cell r="I833" t="str">
            <v>S Badrinath</v>
          </cell>
          <cell r="J833" t="str">
            <v>JM Kemp</v>
          </cell>
          <cell r="K833" t="str">
            <v>MS Dhoni</v>
          </cell>
          <cell r="L833" t="str">
            <v>JA Morkel</v>
          </cell>
          <cell r="M833" t="str">
            <v>R Ashwin</v>
          </cell>
          <cell r="N833" t="str">
            <v>L Balaji</v>
          </cell>
          <cell r="O833" t="str">
            <v>M Muralitharan</v>
          </cell>
          <cell r="P833" t="str">
            <v>S Tyagi</v>
          </cell>
          <cell r="Q833" t="str">
            <v>AC Gilchrist</v>
          </cell>
          <cell r="R833" t="str">
            <v>VVS Laxman</v>
          </cell>
          <cell r="S833" t="str">
            <v>HH Gibbs</v>
          </cell>
          <cell r="T833" t="str">
            <v>A Symonds</v>
          </cell>
          <cell r="U833" t="str">
            <v>RG Sharma</v>
          </cell>
          <cell r="V833" t="str">
            <v>TL Suman</v>
          </cell>
          <cell r="W833" t="str">
            <v>Anirudh Singh</v>
          </cell>
          <cell r="X833" t="str">
            <v>WPUJC Vaas</v>
          </cell>
          <cell r="Y833" t="str">
            <v>Jaskaran Singh</v>
          </cell>
          <cell r="Z833" t="str">
            <v>RP Singh</v>
          </cell>
          <cell r="AA833" t="str">
            <v>PP Ojha</v>
          </cell>
        </row>
        <row r="834">
          <cell r="A834">
            <v>419108</v>
          </cell>
          <cell r="B834" t="str">
            <v>Chandigarh</v>
          </cell>
          <cell r="C834">
            <v>40250</v>
          </cell>
          <cell r="D834" t="str">
            <v>Kings XI Punjab</v>
          </cell>
          <cell r="E834" t="str">
            <v>Delhi Daredevils</v>
          </cell>
          <cell r="F834" t="str">
            <v>RS Bopara</v>
          </cell>
          <cell r="G834" t="str">
            <v>MS Bisla</v>
          </cell>
          <cell r="H834" t="str">
            <v>KC Sangakkara</v>
          </cell>
          <cell r="I834" t="str">
            <v>Yuvraj Singh</v>
          </cell>
          <cell r="J834" t="str">
            <v>DPMD Jayawardene</v>
          </cell>
          <cell r="K834" t="str">
            <v>IK Pathan</v>
          </cell>
          <cell r="L834" t="str">
            <v>M Kaif</v>
          </cell>
          <cell r="M834" t="str">
            <v>PP Chawla</v>
          </cell>
          <cell r="N834" t="str">
            <v>RR Powar</v>
          </cell>
          <cell r="O834" t="str">
            <v>S Sreesanth</v>
          </cell>
          <cell r="P834" t="str">
            <v>YA Abdulla</v>
          </cell>
          <cell r="Q834" t="str">
            <v>G Gambhir</v>
          </cell>
          <cell r="R834" t="str">
            <v>V Sehwag</v>
          </cell>
          <cell r="S834" t="str">
            <v>TM Dilshan</v>
          </cell>
          <cell r="T834" t="str">
            <v>AB de Villiers</v>
          </cell>
          <cell r="U834" t="str">
            <v>KD Karthik</v>
          </cell>
          <cell r="V834" t="str">
            <v>M Manhas</v>
          </cell>
          <cell r="W834" t="str">
            <v>MF Maharoof</v>
          </cell>
          <cell r="X834" t="str">
            <v>A Mishra</v>
          </cell>
          <cell r="Y834" t="str">
            <v>PJ Sangwan</v>
          </cell>
          <cell r="Z834" t="str">
            <v>VY Mahesh</v>
          </cell>
          <cell r="AA834" t="str">
            <v>DP Nannes</v>
          </cell>
        </row>
        <row r="835">
          <cell r="A835">
            <v>419107</v>
          </cell>
          <cell r="B835" t="str">
            <v>Mumbai</v>
          </cell>
          <cell r="C835">
            <v>40250</v>
          </cell>
          <cell r="D835" t="str">
            <v>Mumbai Indians</v>
          </cell>
          <cell r="E835" t="str">
            <v>Rajasthan Royals</v>
          </cell>
          <cell r="F835" t="str">
            <v>ST Jayasuriya</v>
          </cell>
          <cell r="G835" t="str">
            <v>SR Tendulkar</v>
          </cell>
          <cell r="H835" t="str">
            <v>AP Tare</v>
          </cell>
          <cell r="I835" t="str">
            <v>SS Tiwary</v>
          </cell>
          <cell r="J835" t="str">
            <v>AT Rayudu</v>
          </cell>
          <cell r="K835" t="str">
            <v>R Sathish</v>
          </cell>
          <cell r="L835" t="str">
            <v>Harbhajan Singh</v>
          </cell>
          <cell r="M835" t="str">
            <v>R McLaren</v>
          </cell>
          <cell r="N835" t="str">
            <v>Z Khan</v>
          </cell>
          <cell r="O835" t="str">
            <v>SL Malinga</v>
          </cell>
          <cell r="P835" t="str">
            <v>AG Murtaza</v>
          </cell>
          <cell r="Q835" t="str">
            <v>GC Smith</v>
          </cell>
          <cell r="R835" t="str">
            <v>SA Asnodkar</v>
          </cell>
          <cell r="S835" t="str">
            <v>NV Ojha</v>
          </cell>
          <cell r="T835" t="str">
            <v>AA Jhunjhunwala</v>
          </cell>
          <cell r="U835" t="str">
            <v>YK Pathan</v>
          </cell>
          <cell r="V835" t="str">
            <v>P Dogra</v>
          </cell>
          <cell r="W835" t="str">
            <v>AD Mascarenhas</v>
          </cell>
          <cell r="X835" t="str">
            <v>A Uniyal</v>
          </cell>
          <cell r="Y835" t="str">
            <v>SK Warne</v>
          </cell>
          <cell r="Z835" t="str">
            <v>Kamran Khan</v>
          </cell>
          <cell r="AA835" t="str">
            <v>SW Tait</v>
          </cell>
        </row>
        <row r="836">
          <cell r="A836">
            <v>419106</v>
          </cell>
          <cell r="B836" t="str">
            <v>Mumbai</v>
          </cell>
          <cell r="C836">
            <v>40249</v>
          </cell>
          <cell r="D836" t="str">
            <v>Deccan Chargers</v>
          </cell>
          <cell r="E836" t="str">
            <v>Kolkata Knight Riders</v>
          </cell>
          <cell r="F836" t="str">
            <v>AC Gilchrist</v>
          </cell>
          <cell r="G836" t="str">
            <v>VVS Laxman</v>
          </cell>
          <cell r="H836" t="str">
            <v>HH Gibbs</v>
          </cell>
          <cell r="I836" t="str">
            <v>A Symonds</v>
          </cell>
          <cell r="J836" t="str">
            <v>RG Sharma</v>
          </cell>
          <cell r="K836" t="str">
            <v>Anirudh Singh</v>
          </cell>
          <cell r="L836" t="str">
            <v>TL Suman</v>
          </cell>
          <cell r="M836" t="str">
            <v>WPUJC Vaas</v>
          </cell>
          <cell r="N836" t="str">
            <v>Jaskaran Singh</v>
          </cell>
          <cell r="O836" t="str">
            <v>RP Singh</v>
          </cell>
          <cell r="P836" t="str">
            <v>PP Ojha</v>
          </cell>
          <cell r="Q836" t="str">
            <v>MK Tiwary</v>
          </cell>
          <cell r="R836" t="str">
            <v>BJ Hodge</v>
          </cell>
          <cell r="S836" t="str">
            <v>SC Ganguly</v>
          </cell>
          <cell r="T836" t="str">
            <v>CA Pujara</v>
          </cell>
          <cell r="U836" t="str">
            <v>OA Shah</v>
          </cell>
          <cell r="V836" t="str">
            <v>AD Mathews</v>
          </cell>
          <cell r="W836" t="str">
            <v>WP Saha</v>
          </cell>
          <cell r="X836" t="str">
            <v>LR Shukla</v>
          </cell>
          <cell r="Y836" t="str">
            <v>M Kartik</v>
          </cell>
          <cell r="Z836" t="str">
            <v>CK Langeveldt</v>
          </cell>
          <cell r="AA836" t="str">
            <v>I Sharma</v>
          </cell>
        </row>
        <row r="837">
          <cell r="A837">
            <v>392239</v>
          </cell>
          <cell r="B837" t="str">
            <v>Johannesburg</v>
          </cell>
          <cell r="C837">
            <v>39957</v>
          </cell>
          <cell r="D837" t="str">
            <v>Royal Challengers Bangalore</v>
          </cell>
          <cell r="E837" t="str">
            <v>Deccan Chargers</v>
          </cell>
          <cell r="F837" t="str">
            <v>JH Kallis</v>
          </cell>
          <cell r="G837" t="str">
            <v>MK Pandey</v>
          </cell>
          <cell r="H837" t="str">
            <v>RE van der Merwe</v>
          </cell>
          <cell r="I837" t="str">
            <v>R Dravid</v>
          </cell>
          <cell r="J837" t="str">
            <v>LRPL Taylor</v>
          </cell>
          <cell r="K837" t="str">
            <v>V Kohli</v>
          </cell>
          <cell r="L837" t="str">
            <v>MV Boucher</v>
          </cell>
          <cell r="M837" t="str">
            <v>RV Uthappa</v>
          </cell>
          <cell r="N837" t="str">
            <v>P Kumar</v>
          </cell>
          <cell r="O837" t="str">
            <v>R Vinay Kumar</v>
          </cell>
          <cell r="P837" t="str">
            <v>A Kumble</v>
          </cell>
          <cell r="Q837" t="str">
            <v>AC Gilchrist</v>
          </cell>
          <cell r="R837" t="str">
            <v>HH Gibbs</v>
          </cell>
          <cell r="S837" t="str">
            <v>TL Suman</v>
          </cell>
          <cell r="T837" t="str">
            <v>A Symonds</v>
          </cell>
          <cell r="U837" t="str">
            <v>RG Sharma</v>
          </cell>
          <cell r="V837" t="str">
            <v>Y Venugopal Rao</v>
          </cell>
          <cell r="W837" t="str">
            <v>AA Bilakhia</v>
          </cell>
          <cell r="X837" t="str">
            <v>RJ Harris</v>
          </cell>
          <cell r="Y837" t="str">
            <v>PP Ojha</v>
          </cell>
          <cell r="Z837" t="str">
            <v>Harmeet Singh</v>
          </cell>
          <cell r="AA837" t="str">
            <v>RP Singh</v>
          </cell>
        </row>
        <row r="838">
          <cell r="A838">
            <v>392238</v>
          </cell>
          <cell r="B838" t="str">
            <v>Johannesburg</v>
          </cell>
          <cell r="C838">
            <v>39956</v>
          </cell>
          <cell r="D838" t="str">
            <v>Royal Challengers Bangalore</v>
          </cell>
          <cell r="E838" t="str">
            <v>Chennai Super Kings</v>
          </cell>
          <cell r="F838" t="str">
            <v>JH Kallis</v>
          </cell>
          <cell r="G838" t="str">
            <v>MK Pandey</v>
          </cell>
          <cell r="H838" t="str">
            <v>RE van der Merwe</v>
          </cell>
          <cell r="I838" t="str">
            <v>R Dravid</v>
          </cell>
          <cell r="J838" t="str">
            <v>V Kohli</v>
          </cell>
          <cell r="K838" t="str">
            <v>LRPL Taylor</v>
          </cell>
          <cell r="L838" t="str">
            <v>RV Uthappa</v>
          </cell>
          <cell r="M838" t="str">
            <v>MV Boucher</v>
          </cell>
          <cell r="N838" t="str">
            <v>P Kumar</v>
          </cell>
          <cell r="O838" t="str">
            <v>R Vinay Kumar</v>
          </cell>
          <cell r="P838" t="str">
            <v>A Kumble</v>
          </cell>
          <cell r="Q838" t="str">
            <v>PA Patel</v>
          </cell>
          <cell r="R838" t="str">
            <v>ML Hayden</v>
          </cell>
          <cell r="S838" t="str">
            <v>MS Dhoni</v>
          </cell>
          <cell r="T838" t="str">
            <v>SK Raina</v>
          </cell>
          <cell r="U838" t="str">
            <v>JA Morkel</v>
          </cell>
          <cell r="V838" t="str">
            <v>JDP Oram</v>
          </cell>
          <cell r="W838" t="str">
            <v>S Badrinath</v>
          </cell>
          <cell r="X838" t="str">
            <v>SB Jakati</v>
          </cell>
          <cell r="Y838" t="str">
            <v>L Balaji</v>
          </cell>
          <cell r="Z838" t="str">
            <v>M Muralitharan</v>
          </cell>
          <cell r="AA838" t="str">
            <v>MS Gony</v>
          </cell>
        </row>
        <row r="839">
          <cell r="A839">
            <v>392237</v>
          </cell>
          <cell r="B839" t="str">
            <v>Centurion</v>
          </cell>
          <cell r="C839">
            <v>39955</v>
          </cell>
          <cell r="D839" t="str">
            <v>Delhi Daredevils</v>
          </cell>
          <cell r="E839" t="str">
            <v>Deccan Chargers</v>
          </cell>
          <cell r="F839" t="str">
            <v>G Gambhir</v>
          </cell>
          <cell r="G839" t="str">
            <v>DA Warner</v>
          </cell>
          <cell r="H839" t="str">
            <v>V Sehwag</v>
          </cell>
          <cell r="I839" t="str">
            <v>TM Dilshan</v>
          </cell>
          <cell r="J839" t="str">
            <v>AB de Villiers</v>
          </cell>
          <cell r="K839" t="str">
            <v>KD Karthik</v>
          </cell>
          <cell r="L839" t="str">
            <v>R Bhatia</v>
          </cell>
          <cell r="M839" t="str">
            <v>A Mishra</v>
          </cell>
          <cell r="N839" t="str">
            <v>PJ Sangwan</v>
          </cell>
          <cell r="O839" t="str">
            <v>DP Nannes</v>
          </cell>
          <cell r="P839" t="str">
            <v>A Nehra</v>
          </cell>
          <cell r="Q839" t="str">
            <v>AC Gilchrist</v>
          </cell>
          <cell r="R839" t="str">
            <v>HH Gibbs</v>
          </cell>
          <cell r="S839" t="str">
            <v>AA Bilakhia</v>
          </cell>
          <cell r="T839" t="str">
            <v>TL Suman</v>
          </cell>
          <cell r="U839" t="str">
            <v>A Symonds</v>
          </cell>
          <cell r="V839" t="str">
            <v>RG Sharma</v>
          </cell>
          <cell r="W839" t="str">
            <v>Y Venugopal Rao</v>
          </cell>
          <cell r="X839" t="str">
            <v>RJ Harris</v>
          </cell>
          <cell r="Y839" t="str">
            <v>PP Ojha</v>
          </cell>
          <cell r="Z839" t="str">
            <v>Harmeet Singh</v>
          </cell>
          <cell r="AA839" t="str">
            <v>RP Singh</v>
          </cell>
        </row>
        <row r="840">
          <cell r="A840">
            <v>392236</v>
          </cell>
          <cell r="B840" t="str">
            <v>Centurion</v>
          </cell>
          <cell r="C840">
            <v>39954</v>
          </cell>
          <cell r="D840" t="str">
            <v>Royal Challengers Bangalore</v>
          </cell>
          <cell r="E840" t="str">
            <v>Deccan Chargers</v>
          </cell>
          <cell r="F840" t="str">
            <v>JH Kallis</v>
          </cell>
          <cell r="G840" t="str">
            <v>MK Pandey</v>
          </cell>
          <cell r="H840" t="str">
            <v>RE van der Merwe</v>
          </cell>
          <cell r="I840" t="str">
            <v>R Dravid</v>
          </cell>
          <cell r="J840" t="str">
            <v>LRPL Taylor</v>
          </cell>
          <cell r="K840" t="str">
            <v>V Kohli</v>
          </cell>
          <cell r="L840" t="str">
            <v>RV Uthappa</v>
          </cell>
          <cell r="M840" t="str">
            <v>MV Boucher</v>
          </cell>
          <cell r="N840" t="str">
            <v>P Kumar</v>
          </cell>
          <cell r="O840" t="str">
            <v>B Akhil</v>
          </cell>
          <cell r="P840" t="str">
            <v>A Kumble</v>
          </cell>
          <cell r="Q840" t="str">
            <v>AC Gilchrist</v>
          </cell>
          <cell r="R840" t="str">
            <v>HH Gibbs</v>
          </cell>
          <cell r="S840" t="str">
            <v>TL Suman</v>
          </cell>
          <cell r="T840" t="str">
            <v>A Symonds</v>
          </cell>
          <cell r="U840" t="str">
            <v>RG Sharma</v>
          </cell>
          <cell r="V840" t="str">
            <v>Y Venugopal Rao</v>
          </cell>
          <cell r="W840" t="str">
            <v>AA Bilakhia</v>
          </cell>
          <cell r="X840" t="str">
            <v>RJ Harris</v>
          </cell>
          <cell r="Y840" t="str">
            <v>Jaskaran Singh</v>
          </cell>
          <cell r="Z840" t="str">
            <v>RP Singh</v>
          </cell>
          <cell r="AA840" t="str">
            <v>PP Ojha</v>
          </cell>
        </row>
        <row r="841">
          <cell r="A841">
            <v>392235</v>
          </cell>
          <cell r="B841" t="str">
            <v>Centurion</v>
          </cell>
          <cell r="C841">
            <v>39954</v>
          </cell>
          <cell r="D841" t="str">
            <v>Delhi Daredevils</v>
          </cell>
          <cell r="E841" t="str">
            <v>Mumbai Indians</v>
          </cell>
          <cell r="F841" t="str">
            <v>G Gambhir</v>
          </cell>
          <cell r="G841" t="str">
            <v>DA Warner</v>
          </cell>
          <cell r="H841" t="str">
            <v>V Sehwag</v>
          </cell>
          <cell r="I841" t="str">
            <v>TM Dilshan</v>
          </cell>
          <cell r="J841" t="str">
            <v>R Bhatia</v>
          </cell>
          <cell r="K841" t="str">
            <v>AB de Villiers</v>
          </cell>
          <cell r="L841" t="str">
            <v>KD Karthik</v>
          </cell>
          <cell r="M841" t="str">
            <v>A Mishra</v>
          </cell>
          <cell r="N841" t="str">
            <v>AM Salvi</v>
          </cell>
          <cell r="O841" t="str">
            <v>DP Nannes</v>
          </cell>
          <cell r="P841" t="str">
            <v>PJ Sangwan</v>
          </cell>
          <cell r="Q841" t="str">
            <v>ST Jayasuriya</v>
          </cell>
          <cell r="R841" t="str">
            <v>SR Tendulkar</v>
          </cell>
          <cell r="S841" t="str">
            <v>JP Duminy</v>
          </cell>
          <cell r="T841" t="str">
            <v>Mohammad Ashraful</v>
          </cell>
          <cell r="U841" t="str">
            <v>AM Rahane</v>
          </cell>
          <cell r="V841" t="str">
            <v>AM Nayar</v>
          </cell>
          <cell r="W841" t="str">
            <v>PR Shah</v>
          </cell>
          <cell r="X841" t="str">
            <v>Harbhajan Singh</v>
          </cell>
          <cell r="Y841" t="str">
            <v>SL Malinga</v>
          </cell>
          <cell r="Z841" t="str">
            <v>DS Kulkarni</v>
          </cell>
          <cell r="AA841" t="str">
            <v>RA Shaikh</v>
          </cell>
        </row>
        <row r="842">
          <cell r="A842">
            <v>392234</v>
          </cell>
          <cell r="B842" t="str">
            <v>Durban</v>
          </cell>
          <cell r="C842">
            <v>39953</v>
          </cell>
          <cell r="D842" t="str">
            <v>Chennai Super Kings</v>
          </cell>
          <cell r="E842" t="str">
            <v>Kings XI Punjab</v>
          </cell>
          <cell r="F842" t="str">
            <v>GJ Bailey</v>
          </cell>
          <cell r="G842" t="str">
            <v>PA Patel</v>
          </cell>
          <cell r="H842" t="str">
            <v>SK Raina</v>
          </cell>
          <cell r="I842" t="str">
            <v>S Badrinath</v>
          </cell>
          <cell r="J842" t="str">
            <v>MS Dhoni</v>
          </cell>
          <cell r="K842" t="str">
            <v>JDP Oram</v>
          </cell>
          <cell r="L842" t="str">
            <v>MS Gony</v>
          </cell>
          <cell r="M842" t="str">
            <v>R Ashwin</v>
          </cell>
          <cell r="N842" t="str">
            <v>T Thushara</v>
          </cell>
          <cell r="O842" t="str">
            <v>L Balaji</v>
          </cell>
          <cell r="P842" t="str">
            <v>M Muralitharan</v>
          </cell>
          <cell r="Q842" t="str">
            <v>S Sohal</v>
          </cell>
          <cell r="R842" t="str">
            <v>SM Katich</v>
          </cell>
          <cell r="S842" t="str">
            <v>LA Pomersbach</v>
          </cell>
          <cell r="T842" t="str">
            <v>Yuvraj Singh</v>
          </cell>
          <cell r="U842" t="str">
            <v>KC Sangakkara</v>
          </cell>
          <cell r="V842" t="str">
            <v>WA Mota</v>
          </cell>
          <cell r="W842" t="str">
            <v>IK Pathan</v>
          </cell>
          <cell r="X842" t="str">
            <v>B Lee</v>
          </cell>
          <cell r="Y842" t="str">
            <v>PP Chawla</v>
          </cell>
          <cell r="Z842" t="str">
            <v>RR Powar</v>
          </cell>
          <cell r="AA842" t="str">
            <v>S Sreesanth</v>
          </cell>
        </row>
        <row r="843">
          <cell r="A843">
            <v>392233</v>
          </cell>
          <cell r="B843" t="str">
            <v>Durban</v>
          </cell>
          <cell r="C843">
            <v>39953</v>
          </cell>
          <cell r="D843" t="str">
            <v>Kolkata Knight Riders</v>
          </cell>
          <cell r="E843" t="str">
            <v>Rajasthan Royals</v>
          </cell>
          <cell r="F843" t="str">
            <v>BB McCullum</v>
          </cell>
          <cell r="G843" t="str">
            <v>SC Ganguly</v>
          </cell>
          <cell r="H843" t="str">
            <v>BJ Hodge</v>
          </cell>
          <cell r="I843" t="str">
            <v>Yashpal Singh</v>
          </cell>
          <cell r="J843" t="str">
            <v>DJ Hussey</v>
          </cell>
          <cell r="K843" t="str">
            <v>LR Shukla</v>
          </cell>
          <cell r="L843" t="str">
            <v>SS Shaikh</v>
          </cell>
          <cell r="M843" t="str">
            <v>AB Agarkar</v>
          </cell>
          <cell r="N843" t="str">
            <v>CK Langeveldt</v>
          </cell>
          <cell r="O843" t="str">
            <v>AB Dinda</v>
          </cell>
          <cell r="P843" t="str">
            <v>SS Sarkar</v>
          </cell>
          <cell r="Q843" t="str">
            <v>NV Ojha</v>
          </cell>
          <cell r="R843" t="str">
            <v>RJ Quiney</v>
          </cell>
          <cell r="S843" t="str">
            <v>SA Asnodkar</v>
          </cell>
          <cell r="T843" t="str">
            <v>NK Patel</v>
          </cell>
          <cell r="U843" t="str">
            <v>J Botha</v>
          </cell>
          <cell r="V843" t="str">
            <v>YK Pathan</v>
          </cell>
          <cell r="W843" t="str">
            <v>RA Jadeja</v>
          </cell>
          <cell r="X843" t="str">
            <v>T Henderson</v>
          </cell>
          <cell r="Y843" t="str">
            <v>SK Warne</v>
          </cell>
          <cell r="Z843" t="str">
            <v>MM Patel</v>
          </cell>
          <cell r="AA843" t="str">
            <v>A Singh</v>
          </cell>
        </row>
        <row r="844">
          <cell r="A844">
            <v>392232</v>
          </cell>
          <cell r="B844" t="str">
            <v>Johannesburg</v>
          </cell>
          <cell r="C844">
            <v>39952</v>
          </cell>
          <cell r="D844" t="str">
            <v>Royal Challengers Bangalore</v>
          </cell>
          <cell r="E844" t="str">
            <v>Delhi Daredevils</v>
          </cell>
          <cell r="F844" t="str">
            <v>RV Uthappa</v>
          </cell>
          <cell r="G844" t="str">
            <v>JH Kallis</v>
          </cell>
          <cell r="H844" t="str">
            <v>R Dravid</v>
          </cell>
          <cell r="I844" t="str">
            <v>LRPL Taylor</v>
          </cell>
          <cell r="J844" t="str">
            <v>MV Boucher</v>
          </cell>
          <cell r="K844" t="str">
            <v>V Kohli</v>
          </cell>
          <cell r="L844" t="str">
            <v>RE van der Merwe</v>
          </cell>
          <cell r="M844" t="str">
            <v>P Kumar</v>
          </cell>
          <cell r="N844" t="str">
            <v>B Akhil</v>
          </cell>
          <cell r="O844" t="str">
            <v>A Kumble</v>
          </cell>
          <cell r="P844" t="str">
            <v>MK Pandey</v>
          </cell>
          <cell r="Q844" t="str">
            <v>G Gambhir</v>
          </cell>
          <cell r="R844" t="str">
            <v>V Sehwag</v>
          </cell>
          <cell r="S844" t="str">
            <v>M Manhas</v>
          </cell>
          <cell r="T844" t="str">
            <v>AB de Villiers</v>
          </cell>
          <cell r="U844" t="str">
            <v>KD Karthik</v>
          </cell>
          <cell r="V844" t="str">
            <v>AB McDonald</v>
          </cell>
          <cell r="W844" t="str">
            <v>Y Nagar</v>
          </cell>
          <cell r="X844" t="str">
            <v>MF Maharoof</v>
          </cell>
          <cell r="Y844" t="str">
            <v>DL Vettori</v>
          </cell>
          <cell r="Z844" t="str">
            <v>AM Salvi</v>
          </cell>
          <cell r="AA844" t="str">
            <v>A Nehra</v>
          </cell>
        </row>
        <row r="845">
          <cell r="A845">
            <v>392231</v>
          </cell>
          <cell r="B845" t="str">
            <v>Centurion</v>
          </cell>
          <cell r="C845">
            <v>39951</v>
          </cell>
          <cell r="D845" t="str">
            <v>Chennai Super Kings</v>
          </cell>
          <cell r="E845" t="str">
            <v>Kolkata Knight Riders</v>
          </cell>
          <cell r="F845" t="str">
            <v>PA Patel</v>
          </cell>
          <cell r="G845" t="str">
            <v>GJ Bailey</v>
          </cell>
          <cell r="H845" t="str">
            <v>SK Raina</v>
          </cell>
          <cell r="I845" t="str">
            <v>MS Dhoni</v>
          </cell>
          <cell r="J845" t="str">
            <v>JA Morkel</v>
          </cell>
          <cell r="K845" t="str">
            <v>S Badrinath</v>
          </cell>
          <cell r="L845" t="str">
            <v>JDP Oram</v>
          </cell>
          <cell r="M845" t="str">
            <v>SB Jakati</v>
          </cell>
          <cell r="N845" t="str">
            <v>L Balaji</v>
          </cell>
          <cell r="O845" t="str">
            <v>M Muralitharan</v>
          </cell>
          <cell r="P845" t="str">
            <v>S Tyagi</v>
          </cell>
          <cell r="Q845" t="str">
            <v>BB McCullum</v>
          </cell>
          <cell r="R845" t="str">
            <v>SC Ganguly</v>
          </cell>
          <cell r="S845" t="str">
            <v>BJ Hodge</v>
          </cell>
          <cell r="T845" t="str">
            <v>DJ Hussey</v>
          </cell>
          <cell r="U845" t="str">
            <v>WP Saha</v>
          </cell>
          <cell r="V845" t="str">
            <v>LR Shukla</v>
          </cell>
          <cell r="W845" t="str">
            <v>AB Agarkar</v>
          </cell>
          <cell r="X845" t="str">
            <v>Anureet Singh</v>
          </cell>
          <cell r="Y845" t="str">
            <v>M Kartik</v>
          </cell>
          <cell r="Z845" t="str">
            <v>AB Dinda</v>
          </cell>
          <cell r="AA845" t="str">
            <v>BAW Mendis</v>
          </cell>
        </row>
        <row r="846">
          <cell r="A846">
            <v>392230</v>
          </cell>
          <cell r="B846" t="str">
            <v>Bloemfontein</v>
          </cell>
          <cell r="C846">
            <v>39950</v>
          </cell>
          <cell r="D846" t="str">
            <v>Delhi Daredevils</v>
          </cell>
          <cell r="E846" t="str">
            <v>Rajasthan Royals</v>
          </cell>
          <cell r="F846" t="str">
            <v>G Gambhir</v>
          </cell>
          <cell r="G846" t="str">
            <v>V Sehwag</v>
          </cell>
          <cell r="H846" t="str">
            <v>AB de Villiers</v>
          </cell>
          <cell r="I846" t="str">
            <v>TM Dilshan</v>
          </cell>
          <cell r="J846" t="str">
            <v>KD Karthik</v>
          </cell>
          <cell r="K846" t="str">
            <v>A Mishra</v>
          </cell>
          <cell r="L846" t="str">
            <v>M Manhas</v>
          </cell>
          <cell r="M846" t="str">
            <v>MF Maharoof</v>
          </cell>
          <cell r="N846" t="str">
            <v>AM Salvi</v>
          </cell>
          <cell r="O846" t="str">
            <v>A Nehra</v>
          </cell>
          <cell r="P846" t="str">
            <v>DP Nannes</v>
          </cell>
          <cell r="Q846" t="str">
            <v>RJ Quiney</v>
          </cell>
          <cell r="R846" t="str">
            <v>GC Smith</v>
          </cell>
          <cell r="S846" t="str">
            <v>NV Ojha</v>
          </cell>
          <cell r="T846" t="str">
            <v>J Botha</v>
          </cell>
          <cell r="U846" t="str">
            <v>RA Jadeja</v>
          </cell>
          <cell r="V846" t="str">
            <v>YK Pathan</v>
          </cell>
          <cell r="W846" t="str">
            <v>AS Raut</v>
          </cell>
          <cell r="X846" t="str">
            <v>SK Warne</v>
          </cell>
          <cell r="Y846" t="str">
            <v>A Singh</v>
          </cell>
          <cell r="Z846" t="str">
            <v>SK Trivedi</v>
          </cell>
          <cell r="AA846" t="str">
            <v>MM Patel</v>
          </cell>
        </row>
        <row r="847">
          <cell r="A847">
            <v>392229</v>
          </cell>
          <cell r="B847" t="str">
            <v>Johannesburg</v>
          </cell>
          <cell r="C847">
            <v>39950</v>
          </cell>
          <cell r="D847" t="str">
            <v>Deccan Chargers</v>
          </cell>
          <cell r="E847" t="str">
            <v>Kings XI Punjab</v>
          </cell>
          <cell r="F847" t="str">
            <v>AC Gilchrist</v>
          </cell>
          <cell r="G847" t="str">
            <v>HH Gibbs</v>
          </cell>
          <cell r="H847" t="str">
            <v>TL Suman</v>
          </cell>
          <cell r="I847" t="str">
            <v>A Symonds</v>
          </cell>
          <cell r="J847" t="str">
            <v>RG Sharma</v>
          </cell>
          <cell r="K847" t="str">
            <v>Y Venugopal Rao</v>
          </cell>
          <cell r="L847" t="str">
            <v>DB Ravi Teja</v>
          </cell>
          <cell r="M847" t="str">
            <v>RJ Harris</v>
          </cell>
          <cell r="N847" t="str">
            <v>RP Singh</v>
          </cell>
          <cell r="O847" t="str">
            <v>Jaskaran Singh</v>
          </cell>
          <cell r="P847" t="str">
            <v>PP Ojha</v>
          </cell>
          <cell r="Q847" t="str">
            <v>S Sohal</v>
          </cell>
          <cell r="R847" t="str">
            <v>SM Katich</v>
          </cell>
          <cell r="S847" t="str">
            <v>LA Pomersbach</v>
          </cell>
          <cell r="T847" t="str">
            <v>Yuvraj Singh</v>
          </cell>
          <cell r="U847" t="str">
            <v>KC Sangakkara</v>
          </cell>
          <cell r="V847" t="str">
            <v>WA Mota</v>
          </cell>
          <cell r="W847" t="str">
            <v>IK Pathan</v>
          </cell>
          <cell r="X847" t="str">
            <v>B Lee</v>
          </cell>
          <cell r="Y847" t="str">
            <v>PP Chawla</v>
          </cell>
          <cell r="Z847" t="str">
            <v>RR Powar</v>
          </cell>
          <cell r="AA847" t="str">
            <v>S Sreesanth</v>
          </cell>
        </row>
        <row r="848">
          <cell r="A848">
            <v>392227</v>
          </cell>
          <cell r="B848" t="str">
            <v>Port Elizabeth</v>
          </cell>
          <cell r="C848">
            <v>39949</v>
          </cell>
          <cell r="D848" t="str">
            <v>Chennai Super Kings</v>
          </cell>
          <cell r="E848" t="str">
            <v>Mumbai Indians</v>
          </cell>
          <cell r="F848" t="str">
            <v>PA Patel</v>
          </cell>
          <cell r="G848" t="str">
            <v>ML Hayden</v>
          </cell>
          <cell r="H848" t="str">
            <v>SK Raina</v>
          </cell>
          <cell r="I848" t="str">
            <v>S Badrinath</v>
          </cell>
          <cell r="J848" t="str">
            <v>MS Dhoni</v>
          </cell>
          <cell r="K848" t="str">
            <v>JDP Oram</v>
          </cell>
          <cell r="L848" t="str">
            <v>JA Morkel</v>
          </cell>
          <cell r="M848" t="str">
            <v>SB Jakati</v>
          </cell>
          <cell r="N848" t="str">
            <v>L Balaji</v>
          </cell>
          <cell r="O848" t="str">
            <v>M Muralitharan</v>
          </cell>
          <cell r="P848" t="str">
            <v>S Tyagi</v>
          </cell>
          <cell r="Q848" t="str">
            <v>ST Jayasuriya</v>
          </cell>
          <cell r="R848" t="str">
            <v>DJ Bravo</v>
          </cell>
          <cell r="S848" t="str">
            <v>JP Duminy</v>
          </cell>
          <cell r="T848" t="str">
            <v>SR Tendulkar</v>
          </cell>
          <cell r="U848" t="str">
            <v>AM Nayar</v>
          </cell>
          <cell r="V848" t="str">
            <v>Harbhajan Singh</v>
          </cell>
          <cell r="W848" t="str">
            <v>YV Takawale</v>
          </cell>
          <cell r="X848" t="str">
            <v>AM Rahane</v>
          </cell>
          <cell r="Y848" t="str">
            <v>DS Kulkarni</v>
          </cell>
          <cell r="Z848" t="str">
            <v>SL Malinga</v>
          </cell>
          <cell r="AA848" t="str">
            <v>C Nanda</v>
          </cell>
        </row>
        <row r="849">
          <cell r="A849">
            <v>392228</v>
          </cell>
          <cell r="B849" t="str">
            <v>Johannesburg</v>
          </cell>
          <cell r="C849">
            <v>39949</v>
          </cell>
          <cell r="D849" t="str">
            <v>Deccan Chargers</v>
          </cell>
          <cell r="E849" t="str">
            <v>Kolkata Knight Riders</v>
          </cell>
          <cell r="F849" t="str">
            <v>AC Gilchrist</v>
          </cell>
          <cell r="G849" t="str">
            <v>HH Gibbs</v>
          </cell>
          <cell r="H849" t="str">
            <v>TL Suman</v>
          </cell>
          <cell r="I849" t="str">
            <v>A Symonds</v>
          </cell>
          <cell r="J849" t="str">
            <v>RG Sharma</v>
          </cell>
          <cell r="K849" t="str">
            <v>Y Venugopal Rao</v>
          </cell>
          <cell r="L849" t="str">
            <v>DB Ravi Teja</v>
          </cell>
          <cell r="M849" t="str">
            <v>RJ Harris</v>
          </cell>
          <cell r="N849" t="str">
            <v>Harmeet Singh</v>
          </cell>
          <cell r="O849" t="str">
            <v>RP Singh</v>
          </cell>
          <cell r="P849" t="str">
            <v>PP Ojha</v>
          </cell>
          <cell r="Q849" t="str">
            <v>BB McCullum</v>
          </cell>
          <cell r="R849" t="str">
            <v>SC Ganguly</v>
          </cell>
          <cell r="S849" t="str">
            <v>BJ Hodge</v>
          </cell>
          <cell r="T849" t="str">
            <v>DJ Hussey</v>
          </cell>
          <cell r="U849" t="str">
            <v>WP Saha</v>
          </cell>
          <cell r="V849" t="str">
            <v>Mashrafe Mortaza</v>
          </cell>
          <cell r="W849" t="str">
            <v>AB Agarkar</v>
          </cell>
          <cell r="X849" t="str">
            <v>Yashpal Singh</v>
          </cell>
          <cell r="Y849" t="str">
            <v>M Kartik</v>
          </cell>
          <cell r="Z849" t="str">
            <v>I Sharma</v>
          </cell>
          <cell r="AA849" t="str">
            <v>SS Shaikh</v>
          </cell>
        </row>
        <row r="850">
          <cell r="A850">
            <v>392226</v>
          </cell>
          <cell r="B850" t="str">
            <v>Bloemfontein</v>
          </cell>
          <cell r="C850">
            <v>39948</v>
          </cell>
          <cell r="D850" t="str">
            <v>Delhi Daredevils</v>
          </cell>
          <cell r="E850" t="str">
            <v>Kings XI Punjab</v>
          </cell>
          <cell r="F850" t="str">
            <v>G Gambhir</v>
          </cell>
          <cell r="G850" t="str">
            <v>V Sehwag</v>
          </cell>
          <cell r="H850" t="str">
            <v>TM Dilshan</v>
          </cell>
          <cell r="I850" t="str">
            <v>AB de Villiers</v>
          </cell>
          <cell r="J850" t="str">
            <v>M Manhas</v>
          </cell>
          <cell r="K850" t="str">
            <v>KD Karthik</v>
          </cell>
          <cell r="L850" t="str">
            <v>MF Maharoof</v>
          </cell>
          <cell r="M850" t="str">
            <v>DL Vettori</v>
          </cell>
          <cell r="N850" t="str">
            <v>R Bhatia</v>
          </cell>
          <cell r="O850" t="str">
            <v>PJ Sangwan</v>
          </cell>
          <cell r="P850" t="str">
            <v>A Nehra</v>
          </cell>
          <cell r="Q850" t="str">
            <v>S Sohal</v>
          </cell>
          <cell r="R850" t="str">
            <v>SM Katich</v>
          </cell>
          <cell r="S850" t="str">
            <v>LA Pomersbach</v>
          </cell>
          <cell r="T850" t="str">
            <v>Yuvraj Singh</v>
          </cell>
          <cell r="U850" t="str">
            <v>KC Sangakkara</v>
          </cell>
          <cell r="V850" t="str">
            <v>IK Pathan</v>
          </cell>
          <cell r="W850" t="str">
            <v>B Lee</v>
          </cell>
          <cell r="X850" t="str">
            <v>PP Chawla</v>
          </cell>
          <cell r="Y850" t="str">
            <v>RR Powar</v>
          </cell>
          <cell r="Z850" t="str">
            <v>WA Mota</v>
          </cell>
          <cell r="AA850" t="str">
            <v>S Sreesanth</v>
          </cell>
        </row>
        <row r="851">
          <cell r="A851">
            <v>392225</v>
          </cell>
          <cell r="B851" t="str">
            <v>Durban</v>
          </cell>
          <cell r="C851">
            <v>39947</v>
          </cell>
          <cell r="D851" t="str">
            <v>Mumbai Indians</v>
          </cell>
          <cell r="E851" t="str">
            <v>Rajasthan Royals</v>
          </cell>
          <cell r="F851" t="str">
            <v>DJ Bravo</v>
          </cell>
          <cell r="G851" t="str">
            <v>YV Takawale</v>
          </cell>
          <cell r="H851" t="str">
            <v>AM Rahane</v>
          </cell>
          <cell r="I851" t="str">
            <v>ST Jayasuriya</v>
          </cell>
          <cell r="J851" t="str">
            <v>SR Tendulkar</v>
          </cell>
          <cell r="K851" t="str">
            <v>JP Duminy</v>
          </cell>
          <cell r="L851" t="str">
            <v>AM Nayar</v>
          </cell>
          <cell r="M851" t="str">
            <v>Harbhajan Singh</v>
          </cell>
          <cell r="N851" t="str">
            <v>DS Kulkarni</v>
          </cell>
          <cell r="O851" t="str">
            <v>C Nanda</v>
          </cell>
          <cell r="P851" t="str">
            <v>SL Malinga</v>
          </cell>
          <cell r="Q851" t="str">
            <v>RJ Quiney</v>
          </cell>
          <cell r="R851" t="str">
            <v>GC Smith</v>
          </cell>
          <cell r="S851" t="str">
            <v>YK Pathan</v>
          </cell>
          <cell r="T851" t="str">
            <v>RA Jadeja</v>
          </cell>
          <cell r="U851" t="str">
            <v>SD Chitnis</v>
          </cell>
          <cell r="V851" t="str">
            <v>NV Ojha</v>
          </cell>
          <cell r="W851" t="str">
            <v>J Botha</v>
          </cell>
          <cell r="X851" t="str">
            <v>SK Warne</v>
          </cell>
          <cell r="Y851" t="str">
            <v>AS Raut</v>
          </cell>
          <cell r="Z851" t="str">
            <v>MM Patel</v>
          </cell>
          <cell r="AA851" t="str">
            <v>SK Trivedi</v>
          </cell>
        </row>
        <row r="852">
          <cell r="A852">
            <v>392224</v>
          </cell>
          <cell r="B852" t="str">
            <v>Durban</v>
          </cell>
          <cell r="C852">
            <v>39947</v>
          </cell>
          <cell r="D852" t="str">
            <v>Royal Challengers Bangalore</v>
          </cell>
          <cell r="E852" t="str">
            <v>Chennai Super Kings</v>
          </cell>
          <cell r="F852" t="str">
            <v>RV Uthappa</v>
          </cell>
          <cell r="G852" t="str">
            <v>JH Kallis</v>
          </cell>
          <cell r="H852" t="str">
            <v>R Dravid</v>
          </cell>
          <cell r="I852" t="str">
            <v>LRPL Taylor</v>
          </cell>
          <cell r="J852" t="str">
            <v>V Kohli</v>
          </cell>
          <cell r="K852" t="str">
            <v>MV Boucher</v>
          </cell>
          <cell r="L852" t="str">
            <v>RE van der Merwe</v>
          </cell>
          <cell r="M852" t="str">
            <v>B Akhil</v>
          </cell>
          <cell r="N852" t="str">
            <v>P Kumar</v>
          </cell>
          <cell r="O852" t="str">
            <v>R Vinay Kumar</v>
          </cell>
          <cell r="P852" t="str">
            <v>A Kumble</v>
          </cell>
          <cell r="Q852" t="str">
            <v>M Vijay</v>
          </cell>
          <cell r="R852" t="str">
            <v>ML Hayden</v>
          </cell>
          <cell r="S852" t="str">
            <v>SK Raina</v>
          </cell>
          <cell r="T852" t="str">
            <v>MS Dhoni</v>
          </cell>
          <cell r="U852" t="str">
            <v>JDP Oram</v>
          </cell>
          <cell r="V852" t="str">
            <v>S Badrinath</v>
          </cell>
          <cell r="W852" t="str">
            <v>JA Morkel</v>
          </cell>
          <cell r="X852" t="str">
            <v>SB Jakati</v>
          </cell>
          <cell r="Y852" t="str">
            <v>L Balaji</v>
          </cell>
          <cell r="Z852" t="str">
            <v>M Muralitharan</v>
          </cell>
          <cell r="AA852" t="str">
            <v>S Tyagi</v>
          </cell>
        </row>
        <row r="853">
          <cell r="A853">
            <v>392223</v>
          </cell>
          <cell r="B853" t="str">
            <v>Durban</v>
          </cell>
          <cell r="C853">
            <v>39946</v>
          </cell>
          <cell r="D853" t="str">
            <v>Deccan Chargers</v>
          </cell>
          <cell r="E853" t="str">
            <v>Delhi Daredevils</v>
          </cell>
          <cell r="F853" t="str">
            <v>TL Suman</v>
          </cell>
          <cell r="G853" t="str">
            <v>AC Gilchrist</v>
          </cell>
          <cell r="H853" t="str">
            <v>RG Sharma</v>
          </cell>
          <cell r="I853" t="str">
            <v>DB Ravi Teja</v>
          </cell>
          <cell r="J853" t="str">
            <v>A Symonds</v>
          </cell>
          <cell r="K853" t="str">
            <v>DR Smith</v>
          </cell>
          <cell r="L853" t="str">
            <v>Y Venugopal Rao</v>
          </cell>
          <cell r="M853" t="str">
            <v>WPUJC Vaas</v>
          </cell>
          <cell r="N853" t="str">
            <v>RP Singh</v>
          </cell>
          <cell r="O853" t="str">
            <v>PP Ojha</v>
          </cell>
          <cell r="P853" t="str">
            <v>Shoaib Ahmed</v>
          </cell>
          <cell r="Q853" t="str">
            <v>G Gambhir</v>
          </cell>
          <cell r="R853" t="str">
            <v>DA Warner</v>
          </cell>
          <cell r="S853" t="str">
            <v>TM Dilshan</v>
          </cell>
          <cell r="T853" t="str">
            <v>AB de Villiers</v>
          </cell>
          <cell r="U853" t="str">
            <v>V Sehwag</v>
          </cell>
          <cell r="V853" t="str">
            <v>KD Karthik</v>
          </cell>
          <cell r="W853" t="str">
            <v>R Bhatia</v>
          </cell>
          <cell r="X853" t="str">
            <v>A Mishra</v>
          </cell>
          <cell r="Y853" t="str">
            <v>PJ Sangwan</v>
          </cell>
          <cell r="Z853" t="str">
            <v>A Nehra</v>
          </cell>
          <cell r="AA853" t="str">
            <v>DP Nannes</v>
          </cell>
        </row>
        <row r="854">
          <cell r="A854">
            <v>392222</v>
          </cell>
          <cell r="B854" t="str">
            <v>Centurion</v>
          </cell>
          <cell r="C854">
            <v>39945</v>
          </cell>
          <cell r="D854" t="str">
            <v>Kings XI Punjab</v>
          </cell>
          <cell r="E854" t="str">
            <v>Mumbai Indians</v>
          </cell>
          <cell r="F854" t="str">
            <v>S Sohal</v>
          </cell>
          <cell r="G854" t="str">
            <v>SM Katich</v>
          </cell>
          <cell r="H854" t="str">
            <v>IK Pathan</v>
          </cell>
          <cell r="I854" t="str">
            <v>KC Sangakkara</v>
          </cell>
          <cell r="J854" t="str">
            <v>Yuvraj Singh</v>
          </cell>
          <cell r="K854" t="str">
            <v>WA Mota</v>
          </cell>
          <cell r="L854" t="str">
            <v>LA Pomersbach</v>
          </cell>
          <cell r="M854" t="str">
            <v>K Goel</v>
          </cell>
          <cell r="N854" t="str">
            <v>B Lee</v>
          </cell>
          <cell r="O854" t="str">
            <v>PP Chawla</v>
          </cell>
          <cell r="P854" t="str">
            <v>S Sreesanth</v>
          </cell>
          <cell r="Q854" t="str">
            <v>ST Jayasuriya</v>
          </cell>
          <cell r="R854" t="str">
            <v>DJ Bravo</v>
          </cell>
          <cell r="S854" t="str">
            <v>AM Rahane</v>
          </cell>
          <cell r="T854" t="str">
            <v>SR Tendulkar</v>
          </cell>
          <cell r="U854" t="str">
            <v>JP Duminy</v>
          </cell>
          <cell r="V854" t="str">
            <v>AM Nayar</v>
          </cell>
          <cell r="W854" t="str">
            <v>Harbhajan Singh</v>
          </cell>
          <cell r="X854" t="str">
            <v>RR Raje</v>
          </cell>
          <cell r="Y854" t="str">
            <v>YV Takawale</v>
          </cell>
          <cell r="Z854" t="str">
            <v>DS Kulkarni</v>
          </cell>
          <cell r="AA854" t="str">
            <v>SL Malinga</v>
          </cell>
        </row>
        <row r="855">
          <cell r="A855">
            <v>392221</v>
          </cell>
          <cell r="B855" t="str">
            <v>Centurion</v>
          </cell>
          <cell r="C855">
            <v>39945</v>
          </cell>
          <cell r="D855" t="str">
            <v>Royal Challengers Bangalore</v>
          </cell>
          <cell r="E855" t="str">
            <v>Kolkata Knight Riders</v>
          </cell>
          <cell r="F855" t="str">
            <v>JD Ryder</v>
          </cell>
          <cell r="G855" t="str">
            <v>JH Kallis</v>
          </cell>
          <cell r="H855" t="str">
            <v>RV Uthappa</v>
          </cell>
          <cell r="I855" t="str">
            <v>LRPL Taylor</v>
          </cell>
          <cell r="J855" t="str">
            <v>R Dravid</v>
          </cell>
          <cell r="K855" t="str">
            <v>MV Boucher</v>
          </cell>
          <cell r="L855" t="str">
            <v>V Kohli</v>
          </cell>
          <cell r="M855" t="str">
            <v>B Akhil</v>
          </cell>
          <cell r="N855" t="str">
            <v>KP Appanna</v>
          </cell>
          <cell r="O855" t="str">
            <v>R Vinay Kumar</v>
          </cell>
          <cell r="P855" t="str">
            <v>A Kumble</v>
          </cell>
          <cell r="Q855" t="str">
            <v>BB McCullum</v>
          </cell>
          <cell r="R855" t="str">
            <v>SC Ganguly</v>
          </cell>
          <cell r="S855" t="str">
            <v>AN Ghosh</v>
          </cell>
          <cell r="T855" t="str">
            <v>DJ Hussey</v>
          </cell>
          <cell r="U855" t="str">
            <v>AD Mathews</v>
          </cell>
          <cell r="V855" t="str">
            <v>WP Saha</v>
          </cell>
          <cell r="W855" t="str">
            <v>Yashpal Singh</v>
          </cell>
          <cell r="X855" t="str">
            <v>AB Agarkar</v>
          </cell>
          <cell r="Y855" t="str">
            <v>M Kartik</v>
          </cell>
          <cell r="Z855" t="str">
            <v>I Sharma</v>
          </cell>
          <cell r="AA855" t="str">
            <v>BAW Mendis</v>
          </cell>
        </row>
        <row r="856">
          <cell r="A856">
            <v>392220</v>
          </cell>
          <cell r="B856" t="str">
            <v>Kimberley</v>
          </cell>
          <cell r="C856">
            <v>39944</v>
          </cell>
          <cell r="D856" t="str">
            <v>Deccan Chargers</v>
          </cell>
          <cell r="E856" t="str">
            <v>Rajasthan Royals</v>
          </cell>
          <cell r="F856" t="str">
            <v>TL Suman</v>
          </cell>
          <cell r="G856" t="str">
            <v>AC Gilchrist</v>
          </cell>
          <cell r="H856" t="str">
            <v>RG Sharma</v>
          </cell>
          <cell r="I856" t="str">
            <v>A Symonds</v>
          </cell>
          <cell r="J856" t="str">
            <v>DR Smith</v>
          </cell>
          <cell r="K856" t="str">
            <v>WPUJC Vaas</v>
          </cell>
          <cell r="L856" t="str">
            <v>Y Venugopal Rao</v>
          </cell>
          <cell r="M856" t="str">
            <v>DB Ravi Teja</v>
          </cell>
          <cell r="N856" t="str">
            <v>RP Singh</v>
          </cell>
          <cell r="O856" t="str">
            <v>PP Ojha</v>
          </cell>
          <cell r="P856" t="str">
            <v>Shoaib Ahmed</v>
          </cell>
          <cell r="Q856" t="str">
            <v>GC Smith</v>
          </cell>
          <cell r="R856" t="str">
            <v>SA Asnodkar</v>
          </cell>
          <cell r="S856" t="str">
            <v>LA Carseldine</v>
          </cell>
          <cell r="T856" t="str">
            <v>NV Ojha</v>
          </cell>
          <cell r="U856" t="str">
            <v>YK Pathan</v>
          </cell>
          <cell r="V856" t="str">
            <v>RA Jadeja</v>
          </cell>
          <cell r="W856" t="str">
            <v>AS Raut</v>
          </cell>
          <cell r="X856" t="str">
            <v>M Morkel</v>
          </cell>
          <cell r="Y856" t="str">
            <v>SK Warne</v>
          </cell>
          <cell r="Z856" t="str">
            <v>SK Trivedi</v>
          </cell>
          <cell r="AA856" t="str">
            <v>MM Patel</v>
          </cell>
        </row>
        <row r="857">
          <cell r="A857">
            <v>392219</v>
          </cell>
          <cell r="B857" t="str">
            <v>Johannesburg</v>
          </cell>
          <cell r="C857">
            <v>39943</v>
          </cell>
          <cell r="D857" t="str">
            <v>Delhi Daredevils</v>
          </cell>
          <cell r="E857" t="str">
            <v>Kolkata Knight Riders</v>
          </cell>
          <cell r="F857" t="str">
            <v>G Gambhir</v>
          </cell>
          <cell r="G857" t="str">
            <v>DA Warner</v>
          </cell>
          <cell r="H857" t="str">
            <v>AB de Villiers</v>
          </cell>
          <cell r="I857" t="str">
            <v>TM Dilshan</v>
          </cell>
          <cell r="J857" t="str">
            <v>KD Karthik</v>
          </cell>
          <cell r="K857" t="str">
            <v>M Manhas</v>
          </cell>
          <cell r="L857" t="str">
            <v>R Bhatia</v>
          </cell>
          <cell r="M857" t="str">
            <v>A Mishra</v>
          </cell>
          <cell r="N857" t="str">
            <v>PJ Sangwan</v>
          </cell>
          <cell r="O857" t="str">
            <v>A Nehra</v>
          </cell>
          <cell r="P857" t="str">
            <v>DP Nannes</v>
          </cell>
          <cell r="Q857" t="str">
            <v>BB McCullum</v>
          </cell>
          <cell r="R857" t="str">
            <v>SC Ganguly</v>
          </cell>
          <cell r="S857" t="str">
            <v>BJ Hodge</v>
          </cell>
          <cell r="T857" t="str">
            <v>MN van Wyk</v>
          </cell>
          <cell r="U857" t="str">
            <v>Yashpal Singh</v>
          </cell>
          <cell r="V857" t="str">
            <v>WP Saha</v>
          </cell>
          <cell r="W857" t="str">
            <v>MC Henriques</v>
          </cell>
          <cell r="X857" t="str">
            <v>AB Agarkar</v>
          </cell>
          <cell r="Y857" t="str">
            <v>M Kartik</v>
          </cell>
          <cell r="Z857" t="str">
            <v>I Sharma</v>
          </cell>
          <cell r="AA857" t="str">
            <v>SS Sarkar</v>
          </cell>
        </row>
        <row r="858">
          <cell r="A858">
            <v>392218</v>
          </cell>
          <cell r="B858" t="str">
            <v>Port Elizabeth</v>
          </cell>
          <cell r="C858">
            <v>39943</v>
          </cell>
          <cell r="D858" t="str">
            <v>Royal Challengers Bangalore</v>
          </cell>
          <cell r="E858" t="str">
            <v>Mumbai Indians</v>
          </cell>
          <cell r="F858" t="str">
            <v>JH Kallis</v>
          </cell>
          <cell r="G858" t="str">
            <v>V Kohli</v>
          </cell>
          <cell r="H858" t="str">
            <v>RV Uthappa</v>
          </cell>
          <cell r="I858" t="str">
            <v>LRPL Taylor</v>
          </cell>
          <cell r="J858" t="str">
            <v>R Dravid</v>
          </cell>
          <cell r="K858" t="str">
            <v>MV Boucher</v>
          </cell>
          <cell r="L858" t="str">
            <v>RE van der Merwe</v>
          </cell>
          <cell r="M858" t="str">
            <v>R Vinay Kumar</v>
          </cell>
          <cell r="N858" t="str">
            <v>A Kumble</v>
          </cell>
          <cell r="O858" t="str">
            <v>KP Appanna</v>
          </cell>
          <cell r="P858" t="str">
            <v>A Mithun</v>
          </cell>
          <cell r="Q858" t="str">
            <v>ST Jayasuriya</v>
          </cell>
          <cell r="R858" t="str">
            <v>SR Tendulkar</v>
          </cell>
          <cell r="S858" t="str">
            <v>AM Rahane</v>
          </cell>
          <cell r="T858" t="str">
            <v>JP Duminy</v>
          </cell>
          <cell r="U858" t="str">
            <v>AM Nayar</v>
          </cell>
          <cell r="V858" t="str">
            <v>DJ Bravo</v>
          </cell>
          <cell r="W858" t="str">
            <v>Harbhajan Singh</v>
          </cell>
          <cell r="X858" t="str">
            <v>YV Takawale</v>
          </cell>
          <cell r="Y858" t="str">
            <v>C Nanda</v>
          </cell>
          <cell r="Z858" t="str">
            <v>DS Kulkarni</v>
          </cell>
          <cell r="AA858" t="str">
            <v>SL Malinga</v>
          </cell>
        </row>
        <row r="859">
          <cell r="A859">
            <v>392216</v>
          </cell>
          <cell r="B859" t="str">
            <v>Kimberley</v>
          </cell>
          <cell r="C859">
            <v>39942</v>
          </cell>
          <cell r="D859" t="str">
            <v>Deccan Chargers</v>
          </cell>
          <cell r="E859" t="str">
            <v>Kings XI Punjab</v>
          </cell>
          <cell r="F859" t="str">
            <v>AC Gilchrist</v>
          </cell>
          <cell r="G859" t="str">
            <v>HH Gibbs</v>
          </cell>
          <cell r="H859" t="str">
            <v>TL Suman</v>
          </cell>
          <cell r="I859" t="str">
            <v>RG Sharma</v>
          </cell>
          <cell r="J859" t="str">
            <v>A Symonds</v>
          </cell>
          <cell r="K859" t="str">
            <v>Y Venugopal Rao</v>
          </cell>
          <cell r="L859" t="str">
            <v>DB Ravi Teja</v>
          </cell>
          <cell r="M859" t="str">
            <v>PP Ojha</v>
          </cell>
          <cell r="N859" t="str">
            <v>Shoaib Ahmed</v>
          </cell>
          <cell r="O859" t="str">
            <v>RP Singh</v>
          </cell>
          <cell r="P859" t="str">
            <v>RJ Harris</v>
          </cell>
          <cell r="Q859" t="str">
            <v>S Sohal</v>
          </cell>
          <cell r="R859" t="str">
            <v>SM Katich</v>
          </cell>
          <cell r="S859" t="str">
            <v>KC Sangakkara</v>
          </cell>
          <cell r="T859" t="str">
            <v>Yuvraj Singh</v>
          </cell>
          <cell r="U859" t="str">
            <v>DPMD Jayawardene</v>
          </cell>
          <cell r="V859" t="str">
            <v>IK Pathan</v>
          </cell>
          <cell r="W859" t="str">
            <v>WA Mota</v>
          </cell>
          <cell r="X859" t="str">
            <v>B Lee</v>
          </cell>
          <cell r="Y859" t="str">
            <v>PP Chawla</v>
          </cell>
          <cell r="Z859" t="str">
            <v>RR Powar</v>
          </cell>
          <cell r="AA859" t="str">
            <v>S Sreesanth</v>
          </cell>
        </row>
        <row r="860">
          <cell r="A860">
            <v>392217</v>
          </cell>
          <cell r="B860" t="str">
            <v>Kimberley</v>
          </cell>
          <cell r="C860">
            <v>39942</v>
          </cell>
          <cell r="D860" t="str">
            <v>Chennai Super Kings</v>
          </cell>
          <cell r="E860" t="str">
            <v>Rajasthan Royals</v>
          </cell>
          <cell r="F860" t="str">
            <v>M Vijay</v>
          </cell>
          <cell r="G860" t="str">
            <v>ML Hayden</v>
          </cell>
          <cell r="H860" t="str">
            <v>SK Raina</v>
          </cell>
          <cell r="I860" t="str">
            <v>S Badrinath</v>
          </cell>
          <cell r="J860" t="str">
            <v>JDP Oram</v>
          </cell>
          <cell r="K860" t="str">
            <v>MS Dhoni</v>
          </cell>
          <cell r="L860" t="str">
            <v>JA Morkel</v>
          </cell>
          <cell r="M860" t="str">
            <v>S Tyagi</v>
          </cell>
          <cell r="N860" t="str">
            <v>SB Jakati</v>
          </cell>
          <cell r="O860" t="str">
            <v>L Balaji</v>
          </cell>
          <cell r="P860" t="str">
            <v>M Muralitharan</v>
          </cell>
          <cell r="Q860" t="str">
            <v>GC Smith</v>
          </cell>
          <cell r="R860" t="str">
            <v>NV Ojha</v>
          </cell>
          <cell r="S860" t="str">
            <v>SA Asnodkar</v>
          </cell>
          <cell r="T860" t="str">
            <v>RA Jadeja</v>
          </cell>
          <cell r="U860" t="str">
            <v>YK Pathan</v>
          </cell>
          <cell r="V860" t="str">
            <v>LA Carseldine</v>
          </cell>
          <cell r="W860" t="str">
            <v>AS Raut</v>
          </cell>
          <cell r="X860" t="str">
            <v>SK Warne</v>
          </cell>
          <cell r="Y860" t="str">
            <v>SM Harwood</v>
          </cell>
          <cell r="Z860" t="str">
            <v>A Singh</v>
          </cell>
          <cell r="AA860" t="str">
            <v>SK Trivedi</v>
          </cell>
        </row>
        <row r="861">
          <cell r="A861">
            <v>392215</v>
          </cell>
          <cell r="B861" t="str">
            <v>East London</v>
          </cell>
          <cell r="C861">
            <v>39941</v>
          </cell>
          <cell r="D861" t="str">
            <v>Delhi Daredevils</v>
          </cell>
          <cell r="E861" t="str">
            <v>Mumbai Indians</v>
          </cell>
          <cell r="F861" t="str">
            <v>G Gambhir</v>
          </cell>
          <cell r="G861" t="str">
            <v>DA Warner</v>
          </cell>
          <cell r="H861" t="str">
            <v>TM Dilshan</v>
          </cell>
          <cell r="I861" t="str">
            <v>AB de Villiers</v>
          </cell>
          <cell r="J861" t="str">
            <v>KD Karthik</v>
          </cell>
          <cell r="K861" t="str">
            <v>M Manhas</v>
          </cell>
          <cell r="L861" t="str">
            <v>R Bhatia</v>
          </cell>
          <cell r="M861" t="str">
            <v>A Mishra</v>
          </cell>
          <cell r="N861" t="str">
            <v>PJ Sangwan</v>
          </cell>
          <cell r="O861" t="str">
            <v>A Nehra</v>
          </cell>
          <cell r="P861" t="str">
            <v>DP Nannes</v>
          </cell>
          <cell r="Q861" t="str">
            <v>L Ronchi</v>
          </cell>
          <cell r="R861" t="str">
            <v>JP Duminy</v>
          </cell>
          <cell r="S861" t="str">
            <v>PR Shah</v>
          </cell>
          <cell r="T861" t="str">
            <v>SR Tendulkar</v>
          </cell>
          <cell r="U861" t="str">
            <v>AM Nayar</v>
          </cell>
          <cell r="V861" t="str">
            <v>DJ Bravo</v>
          </cell>
          <cell r="W861" t="str">
            <v>Harbhajan Singh</v>
          </cell>
          <cell r="X861" t="str">
            <v>AM Rahane</v>
          </cell>
          <cell r="Y861" t="str">
            <v>RR Raje</v>
          </cell>
          <cell r="Z861" t="str">
            <v>DS Kulkarni</v>
          </cell>
          <cell r="AA861" t="str">
            <v>SL Malinga</v>
          </cell>
        </row>
        <row r="862">
          <cell r="A862">
            <v>392214</v>
          </cell>
          <cell r="B862" t="str">
            <v>Centurion</v>
          </cell>
          <cell r="C862">
            <v>39940</v>
          </cell>
          <cell r="D862" t="str">
            <v>Chennai Super Kings</v>
          </cell>
          <cell r="E862" t="str">
            <v>Kings XI Punjab</v>
          </cell>
          <cell r="F862" t="str">
            <v>S Badrinath</v>
          </cell>
          <cell r="G862" t="str">
            <v>ML Hayden</v>
          </cell>
          <cell r="H862" t="str">
            <v>SK Raina</v>
          </cell>
          <cell r="I862" t="str">
            <v>MS Dhoni</v>
          </cell>
          <cell r="J862" t="str">
            <v>JA Morkel</v>
          </cell>
          <cell r="K862" t="str">
            <v>GJ Bailey</v>
          </cell>
          <cell r="L862" t="str">
            <v>S Tyagi</v>
          </cell>
          <cell r="M862" t="str">
            <v>SB Jakati</v>
          </cell>
          <cell r="N862" t="str">
            <v>L Balaji</v>
          </cell>
          <cell r="O862" t="str">
            <v>M Muralitharan</v>
          </cell>
          <cell r="P862" t="str">
            <v>MS Gony</v>
          </cell>
          <cell r="Q862" t="str">
            <v>S Sohal</v>
          </cell>
          <cell r="R862" t="str">
            <v>SM Katich</v>
          </cell>
          <cell r="S862" t="str">
            <v>K Goel</v>
          </cell>
          <cell r="T862" t="str">
            <v>Yuvraj Singh</v>
          </cell>
          <cell r="U862" t="str">
            <v>DPMD Jayawardene</v>
          </cell>
          <cell r="V862" t="str">
            <v>KC Sangakkara</v>
          </cell>
          <cell r="W862" t="str">
            <v>IK Pathan</v>
          </cell>
          <cell r="X862" t="str">
            <v>S Sreesanth</v>
          </cell>
          <cell r="Y862" t="str">
            <v>PP Chawla</v>
          </cell>
          <cell r="Z862" t="str">
            <v>YA Abdulla</v>
          </cell>
          <cell r="AA862" t="str">
            <v>VRV Singh</v>
          </cell>
        </row>
        <row r="863">
          <cell r="A863">
            <v>392213</v>
          </cell>
          <cell r="B863" t="str">
            <v>Centurion</v>
          </cell>
          <cell r="C863">
            <v>39940</v>
          </cell>
          <cell r="D863" t="str">
            <v>Royal Challengers Bangalore</v>
          </cell>
          <cell r="E863" t="str">
            <v>Rajasthan Royals</v>
          </cell>
          <cell r="F863" t="str">
            <v>JH Kallis</v>
          </cell>
          <cell r="G863" t="str">
            <v>W Jaffer</v>
          </cell>
          <cell r="H863" t="str">
            <v>RV Uthappa</v>
          </cell>
          <cell r="I863" t="str">
            <v>R Dravid</v>
          </cell>
          <cell r="J863" t="str">
            <v>V Kohli</v>
          </cell>
          <cell r="K863" t="str">
            <v>MV Boucher</v>
          </cell>
          <cell r="L863" t="str">
            <v>RE van der Merwe</v>
          </cell>
          <cell r="M863" t="str">
            <v>D du Preez</v>
          </cell>
          <cell r="N863" t="str">
            <v>P Kumar</v>
          </cell>
          <cell r="O863" t="str">
            <v>R Vinay Kumar</v>
          </cell>
          <cell r="P863" t="str">
            <v>A Kumble</v>
          </cell>
          <cell r="Q863" t="str">
            <v>GC Smith</v>
          </cell>
          <cell r="R863" t="str">
            <v>NV Ojha</v>
          </cell>
          <cell r="S863" t="str">
            <v>LA Carseldine</v>
          </cell>
          <cell r="T863" t="str">
            <v>YK Pathan</v>
          </cell>
          <cell r="U863" t="str">
            <v>RA Jadeja</v>
          </cell>
          <cell r="V863" t="str">
            <v>AS Raut</v>
          </cell>
          <cell r="W863" t="str">
            <v>NK Patel</v>
          </cell>
          <cell r="X863" t="str">
            <v>SK Warne</v>
          </cell>
          <cell r="Y863" t="str">
            <v>M Morkel</v>
          </cell>
          <cell r="Z863" t="str">
            <v>MM Patel</v>
          </cell>
          <cell r="AA863" t="str">
            <v>A Singh</v>
          </cell>
        </row>
        <row r="864">
          <cell r="A864">
            <v>392212</v>
          </cell>
          <cell r="B864" t="str">
            <v>Centurion</v>
          </cell>
          <cell r="C864">
            <v>39939</v>
          </cell>
          <cell r="D864" t="str">
            <v>Deccan Chargers</v>
          </cell>
          <cell r="E864" t="str">
            <v>Mumbai Indians</v>
          </cell>
          <cell r="F864" t="str">
            <v>AC Gilchrist</v>
          </cell>
          <cell r="G864" t="str">
            <v>HH Gibbs</v>
          </cell>
          <cell r="H864" t="str">
            <v>TL Suman</v>
          </cell>
          <cell r="I864" t="str">
            <v>RG Sharma</v>
          </cell>
          <cell r="J864" t="str">
            <v>DR Smith</v>
          </cell>
          <cell r="K864" t="str">
            <v>Y Venugopal Rao</v>
          </cell>
          <cell r="L864" t="str">
            <v>DB Ravi Teja</v>
          </cell>
          <cell r="M864" t="str">
            <v>RJ Harris</v>
          </cell>
          <cell r="N864" t="str">
            <v>Shoaib Ahmed</v>
          </cell>
          <cell r="O864" t="str">
            <v>RP Singh</v>
          </cell>
          <cell r="P864" t="str">
            <v>Harmeet Singh</v>
          </cell>
          <cell r="Q864" t="str">
            <v>ST Jayasuriya</v>
          </cell>
          <cell r="R864" t="str">
            <v>SR Tendulkar</v>
          </cell>
          <cell r="S864" t="str">
            <v>PR Shah</v>
          </cell>
          <cell r="T864" t="str">
            <v>JP Duminy</v>
          </cell>
          <cell r="U864" t="str">
            <v>DJ Bravo</v>
          </cell>
          <cell r="V864" t="str">
            <v>AM Nayar</v>
          </cell>
          <cell r="W864" t="str">
            <v>Harbhajan Singh</v>
          </cell>
          <cell r="X864" t="str">
            <v>SS Tiwary</v>
          </cell>
          <cell r="Y864" t="str">
            <v>RR Raje</v>
          </cell>
          <cell r="Z864" t="str">
            <v>DS Kulkarni</v>
          </cell>
          <cell r="AA864" t="str">
            <v>SL Malinga</v>
          </cell>
        </row>
        <row r="865">
          <cell r="A865">
            <v>392211</v>
          </cell>
          <cell r="B865" t="str">
            <v>Durban</v>
          </cell>
          <cell r="C865">
            <v>39938</v>
          </cell>
          <cell r="D865" t="str">
            <v>Delhi Daredevils</v>
          </cell>
          <cell r="E865" t="str">
            <v>Kolkata Knight Riders</v>
          </cell>
          <cell r="F865" t="str">
            <v>G Gambhir</v>
          </cell>
          <cell r="G865" t="str">
            <v>DA Warner</v>
          </cell>
          <cell r="H865" t="str">
            <v>TM Dilshan</v>
          </cell>
          <cell r="I865" t="str">
            <v>AB de Villiers</v>
          </cell>
          <cell r="J865" t="str">
            <v>KD Karthik</v>
          </cell>
          <cell r="K865" t="str">
            <v>M Manhas</v>
          </cell>
          <cell r="L865" t="str">
            <v>R Bhatia</v>
          </cell>
          <cell r="M865" t="str">
            <v>A Mishra</v>
          </cell>
          <cell r="N865" t="str">
            <v>PJ Sangwan</v>
          </cell>
          <cell r="O865" t="str">
            <v>A Nehra</v>
          </cell>
          <cell r="P865" t="str">
            <v>DP Nannes</v>
          </cell>
          <cell r="Q865" t="str">
            <v>MN van Wyk</v>
          </cell>
          <cell r="R865" t="str">
            <v>BB McCullum</v>
          </cell>
          <cell r="S865" t="str">
            <v>BJ Hodge</v>
          </cell>
          <cell r="T865" t="str">
            <v>MC Henriques</v>
          </cell>
          <cell r="U865" t="str">
            <v>WP Saha</v>
          </cell>
          <cell r="V865" t="str">
            <v>SC Ganguly</v>
          </cell>
          <cell r="W865" t="str">
            <v>Yashpal Singh</v>
          </cell>
          <cell r="X865" t="str">
            <v>AB Agarkar</v>
          </cell>
          <cell r="Y865" t="str">
            <v>M Kartik</v>
          </cell>
          <cell r="Z865" t="str">
            <v>I Sharma</v>
          </cell>
          <cell r="AA865" t="str">
            <v>AB Dinda</v>
          </cell>
        </row>
        <row r="866">
          <cell r="A866">
            <v>392210</v>
          </cell>
          <cell r="B866" t="str">
            <v>Durban</v>
          </cell>
          <cell r="C866">
            <v>39938</v>
          </cell>
          <cell r="D866" t="str">
            <v>Kings XI Punjab</v>
          </cell>
          <cell r="E866" t="str">
            <v>Rajasthan Royals</v>
          </cell>
          <cell r="F866" t="str">
            <v>S Sohal</v>
          </cell>
          <cell r="G866" t="str">
            <v>KC Sangakkara</v>
          </cell>
          <cell r="H866" t="str">
            <v>K Goel</v>
          </cell>
          <cell r="I866" t="str">
            <v>SM Katich</v>
          </cell>
          <cell r="J866" t="str">
            <v>DPMD Jayawardene</v>
          </cell>
          <cell r="K866" t="str">
            <v>Yuvraj Singh</v>
          </cell>
          <cell r="L866" t="str">
            <v>IK Pathan</v>
          </cell>
          <cell r="M866" t="str">
            <v>PP Chawla</v>
          </cell>
          <cell r="N866" t="str">
            <v>RR Powar</v>
          </cell>
          <cell r="O866" t="str">
            <v>S Sreesanth</v>
          </cell>
          <cell r="P866" t="str">
            <v>YA Abdulla</v>
          </cell>
          <cell r="Q866" t="str">
            <v>NV Ojha</v>
          </cell>
          <cell r="R866" t="str">
            <v>GC Smith</v>
          </cell>
          <cell r="S866" t="str">
            <v>YK Pathan</v>
          </cell>
          <cell r="T866" t="str">
            <v>RA Jadeja</v>
          </cell>
          <cell r="U866" t="str">
            <v>LA Carseldine</v>
          </cell>
          <cell r="V866" t="str">
            <v>AS Raut</v>
          </cell>
          <cell r="W866" t="str">
            <v>NK Patel</v>
          </cell>
          <cell r="X866" t="str">
            <v>SK Warne</v>
          </cell>
          <cell r="Y866" t="str">
            <v>SM Harwood</v>
          </cell>
          <cell r="Z866" t="str">
            <v>SK Trivedi</v>
          </cell>
          <cell r="AA866" t="str">
            <v>A Singh</v>
          </cell>
        </row>
        <row r="867">
          <cell r="A867">
            <v>392209</v>
          </cell>
          <cell r="B867" t="str">
            <v>East London</v>
          </cell>
          <cell r="C867">
            <v>39937</v>
          </cell>
          <cell r="D867" t="str">
            <v>Chennai Super Kings</v>
          </cell>
          <cell r="E867" t="str">
            <v>Deccan Chargers</v>
          </cell>
          <cell r="F867" t="str">
            <v>M Vijay</v>
          </cell>
          <cell r="G867" t="str">
            <v>ML Hayden</v>
          </cell>
          <cell r="H867" t="str">
            <v>MS Dhoni</v>
          </cell>
          <cell r="I867" t="str">
            <v>SK Raina</v>
          </cell>
          <cell r="J867" t="str">
            <v>JA Morkel</v>
          </cell>
          <cell r="K867" t="str">
            <v>JDP Oram</v>
          </cell>
          <cell r="L867" t="str">
            <v>S Badrinath</v>
          </cell>
          <cell r="M867" t="str">
            <v>S Tyagi</v>
          </cell>
          <cell r="N867" t="str">
            <v>SB Jakati</v>
          </cell>
          <cell r="O867" t="str">
            <v>L Balaji</v>
          </cell>
          <cell r="P867" t="str">
            <v>M Muralitharan</v>
          </cell>
          <cell r="Q867" t="str">
            <v>AC Gilchrist</v>
          </cell>
          <cell r="R867" t="str">
            <v>HH Gibbs</v>
          </cell>
          <cell r="S867" t="str">
            <v>VVS Laxman</v>
          </cell>
          <cell r="T867" t="str">
            <v>RG Sharma</v>
          </cell>
          <cell r="U867" t="str">
            <v>DR Smith</v>
          </cell>
          <cell r="V867" t="str">
            <v>TL Suman</v>
          </cell>
          <cell r="W867" t="str">
            <v>Y Venugopal Rao</v>
          </cell>
          <cell r="X867" t="str">
            <v>RJ Harris</v>
          </cell>
          <cell r="Y867" t="str">
            <v>RP Singh</v>
          </cell>
          <cell r="Z867" t="str">
            <v>Shoaib Ahmed</v>
          </cell>
          <cell r="AA867" t="str">
            <v>PP Ojha</v>
          </cell>
        </row>
        <row r="868">
          <cell r="A868">
            <v>392208</v>
          </cell>
          <cell r="B868" t="str">
            <v>Johannesburg</v>
          </cell>
          <cell r="C868">
            <v>39936</v>
          </cell>
          <cell r="D868" t="str">
            <v>Royal Challengers Bangalore</v>
          </cell>
          <cell r="E868" t="str">
            <v>Mumbai Indians</v>
          </cell>
          <cell r="F868" t="str">
            <v>JH Kallis</v>
          </cell>
          <cell r="G868" t="str">
            <v>W Jaffer</v>
          </cell>
          <cell r="H868" t="str">
            <v>RV Uthappa</v>
          </cell>
          <cell r="I868" t="str">
            <v>R Dravid</v>
          </cell>
          <cell r="J868" t="str">
            <v>V Kohli</v>
          </cell>
          <cell r="K868" t="str">
            <v>MV Boucher</v>
          </cell>
          <cell r="L868" t="str">
            <v>RE van der Merwe</v>
          </cell>
          <cell r="M868" t="str">
            <v>D du Preez</v>
          </cell>
          <cell r="N868" t="str">
            <v>P Kumar</v>
          </cell>
          <cell r="O868" t="str">
            <v>R Vinay Kumar</v>
          </cell>
          <cell r="P868" t="str">
            <v>A Kumble</v>
          </cell>
          <cell r="Q868" t="str">
            <v>ST Jayasuriya</v>
          </cell>
          <cell r="R868" t="str">
            <v>SR Tendulkar</v>
          </cell>
          <cell r="S868" t="str">
            <v>AM Rahane</v>
          </cell>
          <cell r="T868" t="str">
            <v>JP Duminy</v>
          </cell>
          <cell r="U868" t="str">
            <v>DJ Bravo</v>
          </cell>
          <cell r="V868" t="str">
            <v>AM Nayar</v>
          </cell>
          <cell r="W868" t="str">
            <v>S Dhawan</v>
          </cell>
          <cell r="X868" t="str">
            <v>PR Shah</v>
          </cell>
          <cell r="Y868" t="str">
            <v>Harbhajan Singh</v>
          </cell>
          <cell r="Z868" t="str">
            <v>Z Khan</v>
          </cell>
          <cell r="AA868" t="str">
            <v>SL Malinga</v>
          </cell>
        </row>
        <row r="869">
          <cell r="A869">
            <v>392207</v>
          </cell>
          <cell r="B869" t="str">
            <v>Port Elizabeth</v>
          </cell>
          <cell r="C869">
            <v>39936</v>
          </cell>
          <cell r="D869" t="str">
            <v>Kings XI Punjab</v>
          </cell>
          <cell r="E869" t="str">
            <v>Kolkata Knight Riders</v>
          </cell>
          <cell r="F869" t="str">
            <v>S Sohal</v>
          </cell>
          <cell r="G869" t="str">
            <v>KC Sangakkara</v>
          </cell>
          <cell r="H869" t="str">
            <v>SM Katich</v>
          </cell>
          <cell r="I869" t="str">
            <v>DPMD Jayawardene</v>
          </cell>
          <cell r="J869" t="str">
            <v>Yuvraj Singh</v>
          </cell>
          <cell r="K869" t="str">
            <v>IK Pathan</v>
          </cell>
          <cell r="L869" t="str">
            <v>RR Powar</v>
          </cell>
          <cell r="M869" t="str">
            <v>TM Srivastava</v>
          </cell>
          <cell r="N869" t="str">
            <v>VS Malik</v>
          </cell>
          <cell r="O869" t="str">
            <v>PP Chawla</v>
          </cell>
          <cell r="P869" t="str">
            <v>YA Abdulla</v>
          </cell>
          <cell r="Q869" t="str">
            <v>BB McCullum</v>
          </cell>
          <cell r="R869" t="str">
            <v>CH Gayle</v>
          </cell>
          <cell r="S869" t="str">
            <v>BJ Hodge</v>
          </cell>
          <cell r="T869" t="str">
            <v>SC Ganguly</v>
          </cell>
          <cell r="U869" t="str">
            <v>MN van Wyk</v>
          </cell>
          <cell r="V869" t="str">
            <v>WP Saha</v>
          </cell>
          <cell r="W869" t="str">
            <v>LR Shukla</v>
          </cell>
          <cell r="X869" t="str">
            <v>AB Agarkar</v>
          </cell>
          <cell r="Y869" t="str">
            <v>M Kartik</v>
          </cell>
          <cell r="Z869" t="str">
            <v>I Sharma</v>
          </cell>
          <cell r="AA869" t="str">
            <v>AB Dinda</v>
          </cell>
        </row>
        <row r="870">
          <cell r="A870">
            <v>392205</v>
          </cell>
          <cell r="B870" t="str">
            <v>Port Elizabeth</v>
          </cell>
          <cell r="C870">
            <v>39935</v>
          </cell>
          <cell r="D870" t="str">
            <v>Deccan Chargers</v>
          </cell>
          <cell r="E870" t="str">
            <v>Rajasthan Royals</v>
          </cell>
          <cell r="F870" t="str">
            <v>HH Gibbs</v>
          </cell>
          <cell r="G870" t="str">
            <v>AC Gilchrist</v>
          </cell>
          <cell r="H870" t="str">
            <v>AA Bilakhia</v>
          </cell>
          <cell r="I870" t="str">
            <v>RG Sharma</v>
          </cell>
          <cell r="J870" t="str">
            <v>TL Suman</v>
          </cell>
          <cell r="K870" t="str">
            <v>DR Smith</v>
          </cell>
          <cell r="L870" t="str">
            <v>Y Venugopal Rao</v>
          </cell>
          <cell r="M870" t="str">
            <v>Shoaib Ahmed</v>
          </cell>
          <cell r="N870" t="str">
            <v>PP Ojha</v>
          </cell>
          <cell r="O870" t="str">
            <v>RP Singh</v>
          </cell>
          <cell r="P870" t="str">
            <v>FH Edwards</v>
          </cell>
          <cell r="Q870" t="str">
            <v>GC Smith</v>
          </cell>
          <cell r="R870" t="str">
            <v>SA Asnodkar</v>
          </cell>
          <cell r="S870" t="str">
            <v>LA Carseldine</v>
          </cell>
          <cell r="T870" t="str">
            <v>NV Ojha</v>
          </cell>
          <cell r="U870" t="str">
            <v>RA Jadeja</v>
          </cell>
          <cell r="V870" t="str">
            <v>SK Warne</v>
          </cell>
          <cell r="W870" t="str">
            <v>AS Raut</v>
          </cell>
          <cell r="X870" t="str">
            <v>YK Pathan</v>
          </cell>
          <cell r="Y870" t="str">
            <v>SM Harwood</v>
          </cell>
          <cell r="Z870" t="str">
            <v>SK Trivedi</v>
          </cell>
          <cell r="AA870" t="str">
            <v>MM Patel</v>
          </cell>
        </row>
        <row r="871">
          <cell r="A871">
            <v>392206</v>
          </cell>
          <cell r="B871" t="str">
            <v>Johannesburg</v>
          </cell>
          <cell r="C871">
            <v>39935</v>
          </cell>
          <cell r="D871" t="str">
            <v>Chennai Super Kings</v>
          </cell>
          <cell r="E871" t="str">
            <v>Delhi Daredevils</v>
          </cell>
          <cell r="F871" t="str">
            <v>M Vijay</v>
          </cell>
          <cell r="G871" t="str">
            <v>ML Hayden</v>
          </cell>
          <cell r="H871" t="str">
            <v>SK Raina</v>
          </cell>
          <cell r="I871" t="str">
            <v>S Badrinath</v>
          </cell>
          <cell r="J871" t="str">
            <v>JA Morkel</v>
          </cell>
          <cell r="K871" t="str">
            <v>MS Dhoni</v>
          </cell>
          <cell r="L871" t="str">
            <v>JDP Oram</v>
          </cell>
          <cell r="M871" t="str">
            <v>SB Jakati</v>
          </cell>
          <cell r="N871" t="str">
            <v>L Balaji</v>
          </cell>
          <cell r="O871" t="str">
            <v>M Muralitharan</v>
          </cell>
          <cell r="P871" t="str">
            <v>S Tyagi</v>
          </cell>
          <cell r="Q871" t="str">
            <v>G Gambhir</v>
          </cell>
          <cell r="R871" t="str">
            <v>DA Warner</v>
          </cell>
          <cell r="S871" t="str">
            <v>AB de Villiers</v>
          </cell>
          <cell r="T871" t="str">
            <v>TM Dilshan</v>
          </cell>
          <cell r="U871" t="str">
            <v>KD Karthik</v>
          </cell>
          <cell r="V871" t="str">
            <v>M Manhas</v>
          </cell>
          <cell r="W871" t="str">
            <v>R Bhatia</v>
          </cell>
          <cell r="X871" t="str">
            <v>PJ Sangwan</v>
          </cell>
          <cell r="Y871" t="str">
            <v>A Mishra</v>
          </cell>
          <cell r="Z871" t="str">
            <v>A Nehra</v>
          </cell>
          <cell r="AA871" t="str">
            <v>DP Nannes</v>
          </cell>
        </row>
        <row r="872">
          <cell r="A872">
            <v>392203</v>
          </cell>
          <cell r="B872" t="str">
            <v>East London</v>
          </cell>
          <cell r="C872">
            <v>39934</v>
          </cell>
          <cell r="D872" t="str">
            <v>Kolkata Knight Riders</v>
          </cell>
          <cell r="E872" t="str">
            <v>Mumbai Indians</v>
          </cell>
          <cell r="F872" t="str">
            <v>CH Gayle</v>
          </cell>
          <cell r="G872" t="str">
            <v>SC Ganguly</v>
          </cell>
          <cell r="H872" t="str">
            <v>BJ Hodge</v>
          </cell>
          <cell r="I872" t="str">
            <v>MN van Wyk</v>
          </cell>
          <cell r="J872" t="str">
            <v>LR Shukla</v>
          </cell>
          <cell r="K872" t="str">
            <v>BB McCullum</v>
          </cell>
          <cell r="L872" t="str">
            <v>WP Saha</v>
          </cell>
          <cell r="M872" t="str">
            <v>AB Agarkar</v>
          </cell>
          <cell r="N872" t="str">
            <v>M Kartik</v>
          </cell>
          <cell r="O872" t="str">
            <v>I Sharma</v>
          </cell>
          <cell r="P872" t="str">
            <v>AB Dinda</v>
          </cell>
          <cell r="Q872" t="str">
            <v>ST Jayasuriya</v>
          </cell>
          <cell r="R872" t="str">
            <v>SR Tendulkar</v>
          </cell>
          <cell r="S872" t="str">
            <v>Harbhajan Singh</v>
          </cell>
          <cell r="T872" t="str">
            <v>AM Nayar</v>
          </cell>
          <cell r="U872" t="str">
            <v>JP Duminy</v>
          </cell>
          <cell r="V872" t="str">
            <v>GR Napier</v>
          </cell>
          <cell r="W872" t="str">
            <v>AM Rahane</v>
          </cell>
          <cell r="X872" t="str">
            <v>Z Khan</v>
          </cell>
          <cell r="Y872" t="str">
            <v>SS Tiwary</v>
          </cell>
          <cell r="Z872" t="str">
            <v>PR Shah</v>
          </cell>
          <cell r="AA872" t="str">
            <v>SL Malinga</v>
          </cell>
        </row>
        <row r="873">
          <cell r="A873">
            <v>392204</v>
          </cell>
          <cell r="B873" t="str">
            <v>Durban</v>
          </cell>
          <cell r="C873">
            <v>39934</v>
          </cell>
          <cell r="D873" t="str">
            <v>Royal Challengers Bangalore</v>
          </cell>
          <cell r="E873" t="str">
            <v>Kings XI Punjab</v>
          </cell>
          <cell r="F873" t="str">
            <v>JD Ryder</v>
          </cell>
          <cell r="G873" t="str">
            <v>SP Goswami</v>
          </cell>
          <cell r="H873" t="str">
            <v>R Bishnoi</v>
          </cell>
          <cell r="I873" t="str">
            <v>JH Kallis</v>
          </cell>
          <cell r="J873" t="str">
            <v>RV Uthappa</v>
          </cell>
          <cell r="K873" t="str">
            <v>V Kohli</v>
          </cell>
          <cell r="L873" t="str">
            <v>MV Boucher</v>
          </cell>
          <cell r="M873" t="str">
            <v>RE van der Merwe</v>
          </cell>
          <cell r="N873" t="str">
            <v>P Kumar</v>
          </cell>
          <cell r="O873" t="str">
            <v>A Kumble</v>
          </cell>
          <cell r="P873" t="str">
            <v>KP Appanna</v>
          </cell>
          <cell r="Q873" t="str">
            <v>Yuvraj Singh</v>
          </cell>
          <cell r="R873" t="str">
            <v>K Goel</v>
          </cell>
          <cell r="S873" t="str">
            <v>SM Katich</v>
          </cell>
          <cell r="T873" t="str">
            <v>KC Sangakkara</v>
          </cell>
          <cell r="U873" t="str">
            <v>DPMD Jayawardene</v>
          </cell>
          <cell r="V873" t="str">
            <v>IK Pathan</v>
          </cell>
          <cell r="W873" t="str">
            <v>PP Chawla</v>
          </cell>
          <cell r="X873" t="str">
            <v>RR Powar</v>
          </cell>
          <cell r="Y873" t="str">
            <v>TM Srivastava</v>
          </cell>
          <cell r="Z873" t="str">
            <v>VS Malik</v>
          </cell>
          <cell r="AA873" t="str">
            <v>YA Abdulla</v>
          </cell>
        </row>
        <row r="874">
          <cell r="A874">
            <v>392202</v>
          </cell>
          <cell r="B874" t="str">
            <v>Centurion</v>
          </cell>
          <cell r="C874">
            <v>39933</v>
          </cell>
          <cell r="D874" t="str">
            <v>Chennai Super Kings</v>
          </cell>
          <cell r="E874" t="str">
            <v>Rajasthan Royals</v>
          </cell>
          <cell r="F874" t="str">
            <v>PA Patel</v>
          </cell>
          <cell r="G874" t="str">
            <v>ML Hayden</v>
          </cell>
          <cell r="H874" t="str">
            <v>SK Raina</v>
          </cell>
          <cell r="I874" t="str">
            <v>S Badrinath</v>
          </cell>
          <cell r="J874" t="str">
            <v>JDP Oram</v>
          </cell>
          <cell r="K874" t="str">
            <v>MS Dhoni</v>
          </cell>
          <cell r="L874" t="str">
            <v>JA Morkel</v>
          </cell>
          <cell r="M874" t="str">
            <v>S Tyagi</v>
          </cell>
          <cell r="N874" t="str">
            <v>SB Jakati</v>
          </cell>
          <cell r="O874" t="str">
            <v>L Balaji</v>
          </cell>
          <cell r="P874" t="str">
            <v>M Muralitharan</v>
          </cell>
          <cell r="Q874" t="str">
            <v>RJ Quiney</v>
          </cell>
          <cell r="R874" t="str">
            <v>GC Smith</v>
          </cell>
          <cell r="S874" t="str">
            <v>SA Asnodkar</v>
          </cell>
          <cell r="T874" t="str">
            <v>RA Jadeja</v>
          </cell>
          <cell r="U874" t="str">
            <v>YK Pathan</v>
          </cell>
          <cell r="V874" t="str">
            <v>AD Mascarenhas</v>
          </cell>
          <cell r="W874" t="str">
            <v>SK Warne</v>
          </cell>
          <cell r="X874" t="str">
            <v>M Rawat</v>
          </cell>
          <cell r="Y874" t="str">
            <v>MM Patel</v>
          </cell>
          <cell r="Z874" t="str">
            <v>SK Trivedi</v>
          </cell>
          <cell r="AA874" t="str">
            <v>Kamran Khan</v>
          </cell>
        </row>
        <row r="875">
          <cell r="A875">
            <v>392201</v>
          </cell>
          <cell r="B875" t="str">
            <v>Centurion</v>
          </cell>
          <cell r="C875">
            <v>39933</v>
          </cell>
          <cell r="D875" t="str">
            <v>Deccan Chargers</v>
          </cell>
          <cell r="E875" t="str">
            <v>Delhi Daredevils</v>
          </cell>
          <cell r="F875" t="str">
            <v>AC Gilchrist</v>
          </cell>
          <cell r="G875" t="str">
            <v>HH Gibbs</v>
          </cell>
          <cell r="H875" t="str">
            <v>AA Bilakhia</v>
          </cell>
          <cell r="I875" t="str">
            <v>RG Sharma</v>
          </cell>
          <cell r="J875" t="str">
            <v>TL Suman</v>
          </cell>
          <cell r="K875" t="str">
            <v>DR Smith</v>
          </cell>
          <cell r="L875" t="str">
            <v>Y Venugopal Rao</v>
          </cell>
          <cell r="M875" t="str">
            <v>Shoaib Ahmed</v>
          </cell>
          <cell r="N875" t="str">
            <v>RP Singh</v>
          </cell>
          <cell r="O875" t="str">
            <v>PP Ojha</v>
          </cell>
          <cell r="P875" t="str">
            <v>FH Edwards</v>
          </cell>
          <cell r="Q875" t="str">
            <v>G Gambhir</v>
          </cell>
          <cell r="R875" t="str">
            <v>V Sehwag</v>
          </cell>
          <cell r="S875" t="str">
            <v>AB de Villiers</v>
          </cell>
          <cell r="T875" t="str">
            <v>TM Dilshan</v>
          </cell>
          <cell r="U875" t="str">
            <v>KD Karthik</v>
          </cell>
          <cell r="V875" t="str">
            <v>M Manhas</v>
          </cell>
          <cell r="W875" t="str">
            <v>DL Vettori</v>
          </cell>
          <cell r="X875" t="str">
            <v>A Mishra</v>
          </cell>
          <cell r="Y875" t="str">
            <v>PJ Sangwan</v>
          </cell>
          <cell r="Z875" t="str">
            <v>A Nehra</v>
          </cell>
          <cell r="AA875" t="str">
            <v>DP Nannes</v>
          </cell>
        </row>
        <row r="876">
          <cell r="A876">
            <v>392200</v>
          </cell>
          <cell r="B876" t="str">
            <v>Durban</v>
          </cell>
          <cell r="C876">
            <v>39932</v>
          </cell>
          <cell r="D876" t="str">
            <v>Kings XI Punjab</v>
          </cell>
          <cell r="E876" t="str">
            <v>Mumbai Indians</v>
          </cell>
          <cell r="F876" t="str">
            <v>RS Bopara</v>
          </cell>
          <cell r="G876" t="str">
            <v>K Goel</v>
          </cell>
          <cell r="H876" t="str">
            <v>KC Sangakkara</v>
          </cell>
          <cell r="I876" t="str">
            <v>Yuvraj Singh</v>
          </cell>
          <cell r="J876" t="str">
            <v>DPMD Jayawardene</v>
          </cell>
          <cell r="K876" t="str">
            <v>IK Pathan</v>
          </cell>
          <cell r="L876" t="str">
            <v>WA Mota</v>
          </cell>
          <cell r="M876" t="str">
            <v>PP Chawla</v>
          </cell>
          <cell r="N876" t="str">
            <v>RR Powar</v>
          </cell>
          <cell r="O876" t="str">
            <v>VS Malik</v>
          </cell>
          <cell r="P876" t="str">
            <v>YA Abdulla</v>
          </cell>
          <cell r="Q876" t="str">
            <v>ST Jayasuriya</v>
          </cell>
          <cell r="R876" t="str">
            <v>SR Tendulkar</v>
          </cell>
          <cell r="S876" t="str">
            <v>S Dhawan</v>
          </cell>
          <cell r="T876" t="str">
            <v>JP Duminy</v>
          </cell>
          <cell r="U876" t="str">
            <v>DJ Bravo</v>
          </cell>
          <cell r="V876" t="str">
            <v>AM Nayar</v>
          </cell>
          <cell r="W876" t="str">
            <v>Harbhajan Singh</v>
          </cell>
          <cell r="X876" t="str">
            <v>SS Tiwary</v>
          </cell>
          <cell r="Y876" t="str">
            <v>Z Khan</v>
          </cell>
          <cell r="Z876" t="str">
            <v>PR Shah</v>
          </cell>
          <cell r="AA876" t="str">
            <v>SL Malinga</v>
          </cell>
        </row>
        <row r="877">
          <cell r="A877">
            <v>392199</v>
          </cell>
          <cell r="B877" t="str">
            <v>Durban</v>
          </cell>
          <cell r="C877">
            <v>39932</v>
          </cell>
          <cell r="D877" t="str">
            <v>Royal Challengers Bangalore</v>
          </cell>
          <cell r="E877" t="str">
            <v>Kolkata Knight Riders</v>
          </cell>
          <cell r="F877" t="str">
            <v>JH Kallis</v>
          </cell>
          <cell r="G877" t="str">
            <v>SP Goswami</v>
          </cell>
          <cell r="H877" t="str">
            <v>KP Pietersen</v>
          </cell>
          <cell r="I877" t="str">
            <v>V Kohli</v>
          </cell>
          <cell r="J877" t="str">
            <v>MV Boucher</v>
          </cell>
          <cell r="K877" t="str">
            <v>RE van der Merwe</v>
          </cell>
          <cell r="L877" t="str">
            <v>MK Pandey</v>
          </cell>
          <cell r="M877" t="str">
            <v>P Kumar</v>
          </cell>
          <cell r="N877" t="str">
            <v>Pankaj Singh</v>
          </cell>
          <cell r="O877" t="str">
            <v>A Kumble</v>
          </cell>
          <cell r="P877" t="str">
            <v>KP Appanna</v>
          </cell>
          <cell r="Q877" t="str">
            <v>BB McCullum</v>
          </cell>
          <cell r="R877" t="str">
            <v>CH Gayle</v>
          </cell>
          <cell r="S877" t="str">
            <v>BJ Hodge</v>
          </cell>
          <cell r="T877" t="str">
            <v>SC Ganguly</v>
          </cell>
          <cell r="U877" t="str">
            <v>MN van Wyk</v>
          </cell>
          <cell r="V877" t="str">
            <v>WP Saha</v>
          </cell>
          <cell r="W877" t="str">
            <v>LR Shukla</v>
          </cell>
          <cell r="X877" t="str">
            <v>AB Agarkar</v>
          </cell>
          <cell r="Y877" t="str">
            <v>M Kartik</v>
          </cell>
          <cell r="Z877" t="str">
            <v>I Sharma</v>
          </cell>
          <cell r="AA877" t="str">
            <v>AB Dinda</v>
          </cell>
        </row>
        <row r="878">
          <cell r="A878">
            <v>392198</v>
          </cell>
          <cell r="B878" t="str">
            <v>Centurion</v>
          </cell>
          <cell r="C878">
            <v>39931</v>
          </cell>
          <cell r="D878" t="str">
            <v>Delhi Daredevils</v>
          </cell>
          <cell r="E878" t="str">
            <v>Rajasthan Royals</v>
          </cell>
          <cell r="F878" t="str">
            <v>G Gambhir</v>
          </cell>
          <cell r="G878" t="str">
            <v>V Sehwag</v>
          </cell>
          <cell r="H878" t="str">
            <v>AB de Villiers</v>
          </cell>
          <cell r="I878" t="str">
            <v>TM Dilshan</v>
          </cell>
          <cell r="J878" t="str">
            <v>KD Karthik</v>
          </cell>
          <cell r="K878" t="str">
            <v>DL Vettori</v>
          </cell>
          <cell r="L878" t="str">
            <v>M Manhas</v>
          </cell>
          <cell r="M878" t="str">
            <v>A Mishra</v>
          </cell>
          <cell r="N878" t="str">
            <v>PJ Sangwan</v>
          </cell>
          <cell r="O878" t="str">
            <v>A Nehra</v>
          </cell>
          <cell r="P878" t="str">
            <v>DP Nannes</v>
          </cell>
          <cell r="Q878" t="str">
            <v>RJ Quiney</v>
          </cell>
          <cell r="R878" t="str">
            <v>GC Smith</v>
          </cell>
          <cell r="S878" t="str">
            <v>SA Asnodkar</v>
          </cell>
          <cell r="T878" t="str">
            <v>PC Valthaty</v>
          </cell>
          <cell r="U878" t="str">
            <v>RA Jadeja</v>
          </cell>
          <cell r="V878" t="str">
            <v>SK Warne</v>
          </cell>
          <cell r="W878" t="str">
            <v>YK Pathan</v>
          </cell>
          <cell r="X878" t="str">
            <v>AD Mascarenhas</v>
          </cell>
          <cell r="Y878" t="str">
            <v>M Rawat</v>
          </cell>
          <cell r="Z878" t="str">
            <v>MM Patel</v>
          </cell>
          <cell r="AA878" t="str">
            <v>Kamran Khan</v>
          </cell>
        </row>
        <row r="879">
          <cell r="A879">
            <v>392197</v>
          </cell>
          <cell r="B879" t="str">
            <v>Port Elizabeth</v>
          </cell>
          <cell r="C879">
            <v>39930</v>
          </cell>
          <cell r="D879" t="str">
            <v>Kolkata Knight Riders</v>
          </cell>
          <cell r="E879" t="str">
            <v>Mumbai Indians</v>
          </cell>
          <cell r="F879" t="str">
            <v>BB McCullum</v>
          </cell>
          <cell r="G879" t="str">
            <v>CH Gayle</v>
          </cell>
          <cell r="H879" t="str">
            <v>BJ Hodge</v>
          </cell>
          <cell r="I879" t="str">
            <v>SC Ganguly</v>
          </cell>
          <cell r="J879" t="str">
            <v>Yashpal Singh</v>
          </cell>
          <cell r="K879" t="str">
            <v>AN Ghosh</v>
          </cell>
          <cell r="L879" t="str">
            <v>LR Shukla</v>
          </cell>
          <cell r="M879" t="str">
            <v>I Sharma</v>
          </cell>
          <cell r="N879" t="str">
            <v>BAW Mendis</v>
          </cell>
          <cell r="O879" t="str">
            <v>AB Dinda</v>
          </cell>
          <cell r="P879" t="str">
            <v>Anureet Singh</v>
          </cell>
          <cell r="Q879" t="str">
            <v>ST Jayasuriya</v>
          </cell>
          <cell r="R879" t="str">
            <v>SR Tendulkar</v>
          </cell>
          <cell r="S879" t="str">
            <v>Harbhajan Singh</v>
          </cell>
          <cell r="T879" t="str">
            <v>JP Duminy</v>
          </cell>
          <cell r="U879" t="str">
            <v>AM Nayar</v>
          </cell>
          <cell r="V879" t="str">
            <v>DJ Bravo</v>
          </cell>
          <cell r="W879" t="str">
            <v>S Dhawan</v>
          </cell>
          <cell r="X879" t="str">
            <v>SS Tiwary</v>
          </cell>
          <cell r="Y879" t="str">
            <v>PR Shah</v>
          </cell>
          <cell r="Z879" t="str">
            <v>Z Khan</v>
          </cell>
          <cell r="AA879" t="str">
            <v>SL Malinga</v>
          </cell>
        </row>
        <row r="880">
          <cell r="A880">
            <v>392196</v>
          </cell>
          <cell r="B880" t="str">
            <v>Durban</v>
          </cell>
          <cell r="C880">
            <v>39930</v>
          </cell>
          <cell r="D880" t="str">
            <v>Chennai Super Kings</v>
          </cell>
          <cell r="E880" t="str">
            <v>Deccan Chargers</v>
          </cell>
          <cell r="F880" t="str">
            <v>PA Patel</v>
          </cell>
          <cell r="G880" t="str">
            <v>ML Hayden</v>
          </cell>
          <cell r="H880" t="str">
            <v>SK Raina</v>
          </cell>
          <cell r="I880" t="str">
            <v>MS Dhoni</v>
          </cell>
          <cell r="J880" t="str">
            <v>JDP Oram</v>
          </cell>
          <cell r="K880" t="str">
            <v>JA Morkel</v>
          </cell>
          <cell r="L880" t="str">
            <v>S Badrinath</v>
          </cell>
          <cell r="M880" t="str">
            <v>MS Gony</v>
          </cell>
          <cell r="N880" t="str">
            <v>Joginder Sharma</v>
          </cell>
          <cell r="O880" t="str">
            <v>L Balaji</v>
          </cell>
          <cell r="P880" t="str">
            <v>M Muralitharan</v>
          </cell>
          <cell r="Q880" t="str">
            <v>AC Gilchrist</v>
          </cell>
          <cell r="R880" t="str">
            <v>HH Gibbs</v>
          </cell>
          <cell r="S880" t="str">
            <v>VVS Laxman</v>
          </cell>
          <cell r="T880" t="str">
            <v>RG Sharma</v>
          </cell>
          <cell r="U880" t="str">
            <v>DR Smith</v>
          </cell>
          <cell r="V880" t="str">
            <v>AA Bilakhia</v>
          </cell>
          <cell r="W880" t="str">
            <v>Y Venugopal Rao</v>
          </cell>
          <cell r="X880" t="str">
            <v>PP Ojha</v>
          </cell>
          <cell r="Y880" t="str">
            <v>RP Singh</v>
          </cell>
          <cell r="Z880" t="str">
            <v>FH Edwards</v>
          </cell>
          <cell r="AA880" t="str">
            <v>Shoaib Ahmed</v>
          </cell>
        </row>
        <row r="881">
          <cell r="A881">
            <v>392194</v>
          </cell>
          <cell r="B881" t="str">
            <v>Port Elizabeth</v>
          </cell>
          <cell r="C881">
            <v>39929</v>
          </cell>
          <cell r="D881" t="str">
            <v>Royal Challengers Bangalore</v>
          </cell>
          <cell r="E881" t="str">
            <v>Delhi Daredevils</v>
          </cell>
          <cell r="F881" t="str">
            <v>JH Kallis</v>
          </cell>
          <cell r="G881" t="str">
            <v>RV Uthappa</v>
          </cell>
          <cell r="H881" t="str">
            <v>KP Pietersen</v>
          </cell>
          <cell r="I881" t="str">
            <v>LRPL Taylor</v>
          </cell>
          <cell r="J881" t="str">
            <v>V Kohli</v>
          </cell>
          <cell r="K881" t="str">
            <v>MV Boucher</v>
          </cell>
          <cell r="L881" t="str">
            <v>B Akhil</v>
          </cell>
          <cell r="M881" t="str">
            <v>R Vinay Kumar</v>
          </cell>
          <cell r="N881" t="str">
            <v>Pankaj Singh</v>
          </cell>
          <cell r="O881" t="str">
            <v>A Kumble</v>
          </cell>
          <cell r="P881" t="str">
            <v>KP Appanna</v>
          </cell>
          <cell r="Q881" t="str">
            <v>G Gambhir</v>
          </cell>
          <cell r="R881" t="str">
            <v>V Sehwag</v>
          </cell>
          <cell r="S881" t="str">
            <v>TM Dilshan</v>
          </cell>
          <cell r="T881" t="str">
            <v>AB de Villiers</v>
          </cell>
          <cell r="U881" t="str">
            <v>KD Karthik</v>
          </cell>
          <cell r="V881" t="str">
            <v>M Manhas</v>
          </cell>
          <cell r="W881" t="str">
            <v>A Mishra</v>
          </cell>
          <cell r="X881" t="str">
            <v>DL Vettori</v>
          </cell>
          <cell r="Y881" t="str">
            <v>DP Nannes</v>
          </cell>
          <cell r="Z881" t="str">
            <v>PJ Sangwan</v>
          </cell>
          <cell r="AA881" t="str">
            <v>A Nehra</v>
          </cell>
        </row>
        <row r="882">
          <cell r="A882">
            <v>392195</v>
          </cell>
          <cell r="B882" t="str">
            <v>Cape Town</v>
          </cell>
          <cell r="C882">
            <v>39929</v>
          </cell>
          <cell r="D882" t="str">
            <v>Kings XI Punjab</v>
          </cell>
          <cell r="E882" t="str">
            <v>Rajasthan Royals</v>
          </cell>
          <cell r="F882" t="str">
            <v>RS Bopara</v>
          </cell>
          <cell r="G882" t="str">
            <v>K Goel</v>
          </cell>
          <cell r="H882" t="str">
            <v>KC Sangakkara</v>
          </cell>
          <cell r="I882" t="str">
            <v>Yuvraj Singh</v>
          </cell>
          <cell r="J882" t="str">
            <v>DPMD Jayawardene</v>
          </cell>
          <cell r="K882" t="str">
            <v>IK Pathan</v>
          </cell>
          <cell r="L882" t="str">
            <v>PP Chawla</v>
          </cell>
          <cell r="M882" t="str">
            <v>WA Mota</v>
          </cell>
          <cell r="N882" t="str">
            <v>RR Powar</v>
          </cell>
          <cell r="O882" t="str">
            <v>VRV Singh</v>
          </cell>
          <cell r="P882" t="str">
            <v>YA Abdulla</v>
          </cell>
          <cell r="Q882" t="str">
            <v>SA Asnodkar</v>
          </cell>
          <cell r="R882" t="str">
            <v>GC Smith</v>
          </cell>
          <cell r="S882" t="str">
            <v>RJ Quiney</v>
          </cell>
          <cell r="T882" t="str">
            <v>YK Pathan</v>
          </cell>
          <cell r="U882" t="str">
            <v>AD Mascarenhas</v>
          </cell>
          <cell r="V882" t="str">
            <v>RA Jadeja</v>
          </cell>
          <cell r="W882" t="str">
            <v>AS Raut</v>
          </cell>
          <cell r="X882" t="str">
            <v>SK Warne</v>
          </cell>
          <cell r="Y882" t="str">
            <v>M Rawat</v>
          </cell>
          <cell r="Z882" t="str">
            <v>MM Patel</v>
          </cell>
          <cell r="AA882" t="str">
            <v>Kamran Khan</v>
          </cell>
        </row>
        <row r="883">
          <cell r="A883">
            <v>392192</v>
          </cell>
          <cell r="B883" t="str">
            <v>Durban</v>
          </cell>
          <cell r="C883">
            <v>39928</v>
          </cell>
          <cell r="D883" t="str">
            <v>Deccan Chargers</v>
          </cell>
          <cell r="E883" t="str">
            <v>Mumbai Indians</v>
          </cell>
          <cell r="F883" t="str">
            <v>AC Gilchrist</v>
          </cell>
          <cell r="G883" t="str">
            <v>HH Gibbs</v>
          </cell>
          <cell r="H883" t="str">
            <v>DR Smith</v>
          </cell>
          <cell r="I883" t="str">
            <v>RG Sharma</v>
          </cell>
          <cell r="J883" t="str">
            <v>VVS Laxman</v>
          </cell>
          <cell r="K883" t="str">
            <v>Y Venugopal Rao</v>
          </cell>
          <cell r="L883" t="str">
            <v>DB Ravi Teja</v>
          </cell>
          <cell r="M883" t="str">
            <v>RP Singh</v>
          </cell>
          <cell r="N883" t="str">
            <v>FH Edwards</v>
          </cell>
          <cell r="O883" t="str">
            <v>PP Ojha</v>
          </cell>
          <cell r="P883" t="str">
            <v>Harmeet Singh</v>
          </cell>
          <cell r="Q883" t="str">
            <v>ST Jayasuriya</v>
          </cell>
          <cell r="R883" t="str">
            <v>SR Tendulkar</v>
          </cell>
          <cell r="S883" t="str">
            <v>JP Duminy</v>
          </cell>
          <cell r="T883" t="str">
            <v>S Dhawan</v>
          </cell>
          <cell r="U883" t="str">
            <v>DJ Bravo</v>
          </cell>
          <cell r="V883" t="str">
            <v>AM Nayar</v>
          </cell>
          <cell r="W883" t="str">
            <v>Harbhajan Singh</v>
          </cell>
          <cell r="X883" t="str">
            <v>Z Khan</v>
          </cell>
          <cell r="Y883" t="str">
            <v>PR Shah</v>
          </cell>
          <cell r="Z883" t="str">
            <v>SL Malinga</v>
          </cell>
          <cell r="AA883" t="str">
            <v>DS Kulkarni</v>
          </cell>
        </row>
        <row r="884">
          <cell r="A884">
            <v>392191</v>
          </cell>
          <cell r="B884" t="str">
            <v>Durban</v>
          </cell>
          <cell r="C884">
            <v>39927</v>
          </cell>
          <cell r="D884" t="str">
            <v>Royal Challengers Bangalore</v>
          </cell>
          <cell r="E884" t="str">
            <v>Kings XI Punjab</v>
          </cell>
          <cell r="F884" t="str">
            <v>JD Ryder</v>
          </cell>
          <cell r="G884" t="str">
            <v>RV Uthappa</v>
          </cell>
          <cell r="H884" t="str">
            <v>JH Kallis</v>
          </cell>
          <cell r="I884" t="str">
            <v>KP Pietersen</v>
          </cell>
          <cell r="J884" t="str">
            <v>R Dravid</v>
          </cell>
          <cell r="K884" t="str">
            <v>LRPL Taylor</v>
          </cell>
          <cell r="L884" t="str">
            <v>V Kohli</v>
          </cell>
          <cell r="M884" t="str">
            <v>P Kumar</v>
          </cell>
          <cell r="N884" t="str">
            <v>R Vinay Kumar</v>
          </cell>
          <cell r="O884" t="str">
            <v>Pankaj Singh</v>
          </cell>
          <cell r="P884" t="str">
            <v>A Kumble</v>
          </cell>
          <cell r="Q884" t="str">
            <v>RS Bopara</v>
          </cell>
          <cell r="R884" t="str">
            <v>K Goel</v>
          </cell>
          <cell r="S884" t="str">
            <v>KC Sangakkara</v>
          </cell>
          <cell r="T884" t="str">
            <v>Yuvraj Singh</v>
          </cell>
          <cell r="U884" t="str">
            <v>DPMD Jayawardene</v>
          </cell>
          <cell r="V884" t="str">
            <v>IK Pathan</v>
          </cell>
          <cell r="W884" t="str">
            <v>WA Mota</v>
          </cell>
          <cell r="X884" t="str">
            <v>PP Chawla</v>
          </cell>
          <cell r="Y884" t="str">
            <v>VRV Singh</v>
          </cell>
          <cell r="Z884" t="str">
            <v>RR Bose</v>
          </cell>
          <cell r="AA884" t="str">
            <v>YA Abdulla</v>
          </cell>
        </row>
        <row r="885">
          <cell r="A885">
            <v>392190</v>
          </cell>
          <cell r="B885" t="str">
            <v>Cape Town</v>
          </cell>
          <cell r="C885">
            <v>39926</v>
          </cell>
          <cell r="D885" t="str">
            <v>Kolkata Knight Riders</v>
          </cell>
          <cell r="E885" t="str">
            <v>Rajasthan Royals</v>
          </cell>
          <cell r="F885" t="str">
            <v>CH Gayle</v>
          </cell>
          <cell r="G885" t="str">
            <v>BB McCullum</v>
          </cell>
          <cell r="H885" t="str">
            <v>LR Shukla</v>
          </cell>
          <cell r="I885" t="str">
            <v>BJ Hodge</v>
          </cell>
          <cell r="J885" t="str">
            <v>SC Ganguly</v>
          </cell>
          <cell r="K885" t="str">
            <v>SB Bangar</v>
          </cell>
          <cell r="L885" t="str">
            <v>Yashpal Singh</v>
          </cell>
          <cell r="M885" t="str">
            <v>AB Agarkar</v>
          </cell>
          <cell r="N885" t="str">
            <v>I Sharma</v>
          </cell>
          <cell r="O885" t="str">
            <v>BAW Mendis</v>
          </cell>
          <cell r="P885" t="str">
            <v>Anureet Singh</v>
          </cell>
          <cell r="Q885" t="str">
            <v>GC Smith</v>
          </cell>
          <cell r="R885" t="str">
            <v>PC Valthaty</v>
          </cell>
          <cell r="S885" t="str">
            <v>RJ Quiney</v>
          </cell>
          <cell r="T885" t="str">
            <v>YK Pathan</v>
          </cell>
          <cell r="U885" t="str">
            <v>RA Jadeja</v>
          </cell>
          <cell r="V885" t="str">
            <v>AD Mascarenhas</v>
          </cell>
          <cell r="W885" t="str">
            <v>AS Raut</v>
          </cell>
          <cell r="X885" t="str">
            <v>SK Warne</v>
          </cell>
          <cell r="Y885" t="str">
            <v>M Rawat</v>
          </cell>
          <cell r="Z885" t="str">
            <v>MM Patel</v>
          </cell>
          <cell r="AA885" t="str">
            <v>Kamran Khan</v>
          </cell>
        </row>
        <row r="886">
          <cell r="A886">
            <v>392189</v>
          </cell>
          <cell r="B886" t="str">
            <v>Durban</v>
          </cell>
          <cell r="C886">
            <v>39926</v>
          </cell>
          <cell r="D886" t="str">
            <v>Chennai Super Kings</v>
          </cell>
          <cell r="E886" t="str">
            <v>Delhi Daredevils</v>
          </cell>
          <cell r="F886" t="str">
            <v>PA Patel</v>
          </cell>
          <cell r="G886" t="str">
            <v>ML Hayden</v>
          </cell>
          <cell r="H886" t="str">
            <v>SK Raina</v>
          </cell>
          <cell r="I886" t="str">
            <v>MS Dhoni</v>
          </cell>
          <cell r="J886" t="str">
            <v>A Flintoff</v>
          </cell>
          <cell r="K886" t="str">
            <v>JA Morkel</v>
          </cell>
          <cell r="L886" t="str">
            <v>S Badrinath</v>
          </cell>
          <cell r="M886" t="str">
            <v>MS Gony</v>
          </cell>
          <cell r="N886" t="str">
            <v>Joginder Sharma</v>
          </cell>
          <cell r="O886" t="str">
            <v>L Balaji</v>
          </cell>
          <cell r="P886" t="str">
            <v>M Muralitharan</v>
          </cell>
          <cell r="Q886" t="str">
            <v>G Gambhir</v>
          </cell>
          <cell r="R886" t="str">
            <v>V Sehwag</v>
          </cell>
          <cell r="S886" t="str">
            <v>AB de Villiers</v>
          </cell>
          <cell r="T886" t="str">
            <v>TM Dilshan</v>
          </cell>
          <cell r="U886" t="str">
            <v>KD Karthik</v>
          </cell>
          <cell r="V886" t="str">
            <v>MK Tiwary</v>
          </cell>
          <cell r="W886" t="str">
            <v>DL Vettori</v>
          </cell>
          <cell r="X886" t="str">
            <v>DP Nannes</v>
          </cell>
          <cell r="Y886" t="str">
            <v>AM Salvi</v>
          </cell>
          <cell r="Z886" t="str">
            <v>PJ Sangwan</v>
          </cell>
          <cell r="AA886" t="str">
            <v>A Nehra</v>
          </cell>
        </row>
        <row r="887">
          <cell r="A887">
            <v>392188</v>
          </cell>
          <cell r="B887" t="str">
            <v>Cape Town</v>
          </cell>
          <cell r="C887">
            <v>39925</v>
          </cell>
          <cell r="D887" t="str">
            <v>Royal Challengers Bangalore</v>
          </cell>
          <cell r="E887" t="str">
            <v>Deccan Chargers</v>
          </cell>
          <cell r="F887" t="str">
            <v>JD Ryder</v>
          </cell>
          <cell r="G887" t="str">
            <v>RV Uthappa</v>
          </cell>
          <cell r="H887" t="str">
            <v>JH Kallis</v>
          </cell>
          <cell r="I887" t="str">
            <v>KP Pietersen</v>
          </cell>
          <cell r="J887" t="str">
            <v>R Dravid</v>
          </cell>
          <cell r="K887" t="str">
            <v>V Kohli</v>
          </cell>
          <cell r="L887" t="str">
            <v>R Bishnoi</v>
          </cell>
          <cell r="M887" t="str">
            <v>KV Sharma</v>
          </cell>
          <cell r="N887" t="str">
            <v>P Kumar</v>
          </cell>
          <cell r="O887" t="str">
            <v>A Kumble</v>
          </cell>
          <cell r="P887" t="str">
            <v>DW Steyn</v>
          </cell>
          <cell r="Q887" t="str">
            <v>AC Gilchrist</v>
          </cell>
          <cell r="R887" t="str">
            <v>HH Gibbs</v>
          </cell>
          <cell r="S887" t="str">
            <v>VVS Laxman</v>
          </cell>
          <cell r="T887" t="str">
            <v>RG Sharma</v>
          </cell>
          <cell r="U887" t="str">
            <v>SB Styris</v>
          </cell>
          <cell r="V887" t="str">
            <v>Y Venugopal Rao</v>
          </cell>
          <cell r="W887" t="str">
            <v>DB Ravi Teja</v>
          </cell>
          <cell r="X887" t="str">
            <v>FH Edwards</v>
          </cell>
          <cell r="Y887" t="str">
            <v>Harmeet Singh</v>
          </cell>
          <cell r="Z887" t="str">
            <v>PP Ojha</v>
          </cell>
          <cell r="AA887" t="str">
            <v>RP Singh</v>
          </cell>
        </row>
        <row r="888">
          <cell r="A888">
            <v>392186</v>
          </cell>
          <cell r="B888" t="str">
            <v>Durban</v>
          </cell>
          <cell r="C888">
            <v>39924</v>
          </cell>
          <cell r="D888" t="str">
            <v>Kings XI Punjab</v>
          </cell>
          <cell r="E888" t="str">
            <v>Kolkata Knight Riders</v>
          </cell>
          <cell r="F888" t="str">
            <v>RS Bopara</v>
          </cell>
          <cell r="G888" t="str">
            <v>K Goel</v>
          </cell>
          <cell r="H888" t="str">
            <v>IK Pathan</v>
          </cell>
          <cell r="I888" t="str">
            <v>KC Sangakkara</v>
          </cell>
          <cell r="J888" t="str">
            <v>Yuvraj Singh</v>
          </cell>
          <cell r="K888" t="str">
            <v>DPMD Jayawardene</v>
          </cell>
          <cell r="L888" t="str">
            <v>T Kohli</v>
          </cell>
          <cell r="M888" t="str">
            <v>PP Chawla</v>
          </cell>
          <cell r="N888" t="str">
            <v>VS Malik</v>
          </cell>
          <cell r="O888" t="str">
            <v>VRV Singh</v>
          </cell>
          <cell r="P888" t="str">
            <v>YA Abdulla</v>
          </cell>
          <cell r="Q888" t="str">
            <v>BB McCullum</v>
          </cell>
          <cell r="R888" t="str">
            <v>CH Gayle</v>
          </cell>
          <cell r="S888" t="str">
            <v>BJ Hodge</v>
          </cell>
          <cell r="T888" t="str">
            <v>SC Ganguly</v>
          </cell>
          <cell r="U888" t="str">
            <v>Yashpal Singh</v>
          </cell>
          <cell r="V888" t="str">
            <v>A Chopra</v>
          </cell>
          <cell r="W888" t="str">
            <v>MC Henriques</v>
          </cell>
          <cell r="X888" t="str">
            <v>LR Shukla</v>
          </cell>
          <cell r="Y888" t="str">
            <v>I Sharma</v>
          </cell>
          <cell r="Z888" t="str">
            <v>M Kartik</v>
          </cell>
          <cell r="AA888" t="str">
            <v>AB Dinda</v>
          </cell>
        </row>
        <row r="889">
          <cell r="A889">
            <v>392185</v>
          </cell>
          <cell r="B889" t="str">
            <v>Port Elizabeth</v>
          </cell>
          <cell r="C889">
            <v>39923</v>
          </cell>
          <cell r="D889" t="str">
            <v>Royal Challengers Bangalore</v>
          </cell>
          <cell r="E889" t="str">
            <v>Chennai Super Kings</v>
          </cell>
          <cell r="F889" t="str">
            <v>P Kumar</v>
          </cell>
          <cell r="G889" t="str">
            <v>RV Uthappa</v>
          </cell>
          <cell r="H889" t="str">
            <v>JH Kallis</v>
          </cell>
          <cell r="I889" t="str">
            <v>LRPL Taylor</v>
          </cell>
          <cell r="J889" t="str">
            <v>KP Pietersen</v>
          </cell>
          <cell r="K889" t="str">
            <v>R Dravid</v>
          </cell>
          <cell r="L889" t="str">
            <v>V Kohli</v>
          </cell>
          <cell r="M889" t="str">
            <v>R Bishnoi</v>
          </cell>
          <cell r="N889" t="str">
            <v>R Vinay Kumar</v>
          </cell>
          <cell r="O889" t="str">
            <v>DW Steyn</v>
          </cell>
          <cell r="P889" t="str">
            <v>A Kumble</v>
          </cell>
          <cell r="Q889" t="str">
            <v>PA Patel</v>
          </cell>
          <cell r="R889" t="str">
            <v>ML Hayden</v>
          </cell>
          <cell r="S889" t="str">
            <v>SK Raina</v>
          </cell>
          <cell r="T889" t="str">
            <v>MS Dhoni</v>
          </cell>
          <cell r="U889" t="str">
            <v>A Flintoff</v>
          </cell>
          <cell r="V889" t="str">
            <v>JA Morkel</v>
          </cell>
          <cell r="W889" t="str">
            <v>S Badrinath</v>
          </cell>
          <cell r="X889" t="str">
            <v>Joginder Sharma</v>
          </cell>
          <cell r="Y889" t="str">
            <v>L Balaji</v>
          </cell>
          <cell r="Z889" t="str">
            <v>MS Gony</v>
          </cell>
          <cell r="AA889" t="str">
            <v>M Muralitharan</v>
          </cell>
        </row>
        <row r="890">
          <cell r="A890">
            <v>392184</v>
          </cell>
          <cell r="B890" t="str">
            <v>Cape Town</v>
          </cell>
          <cell r="C890">
            <v>39922</v>
          </cell>
          <cell r="D890" t="str">
            <v>Deccan Chargers</v>
          </cell>
          <cell r="E890" t="str">
            <v>Kolkata Knight Riders</v>
          </cell>
          <cell r="F890" t="str">
            <v>AC Gilchrist</v>
          </cell>
          <cell r="G890" t="str">
            <v>HH Gibbs</v>
          </cell>
          <cell r="H890" t="str">
            <v>VVS Laxman</v>
          </cell>
          <cell r="I890" t="str">
            <v>RG Sharma</v>
          </cell>
          <cell r="J890" t="str">
            <v>SB Styris</v>
          </cell>
          <cell r="K890" t="str">
            <v>Y Venugopal Rao</v>
          </cell>
          <cell r="L890" t="str">
            <v>Harmeet Singh</v>
          </cell>
          <cell r="M890" t="str">
            <v>PP Ojha</v>
          </cell>
          <cell r="N890" t="str">
            <v>RP Singh</v>
          </cell>
          <cell r="O890" t="str">
            <v>DB Ravi Teja</v>
          </cell>
          <cell r="P890" t="str">
            <v>FH Edwards</v>
          </cell>
          <cell r="Q890" t="str">
            <v>BB McCullum</v>
          </cell>
          <cell r="R890" t="str">
            <v>CH Gayle</v>
          </cell>
          <cell r="S890" t="str">
            <v>SC Ganguly</v>
          </cell>
          <cell r="T890" t="str">
            <v>BJ Hodge</v>
          </cell>
          <cell r="U890" t="str">
            <v>A Chopra</v>
          </cell>
          <cell r="V890" t="str">
            <v>LR Shukla</v>
          </cell>
          <cell r="W890" t="str">
            <v>MC Henriques</v>
          </cell>
          <cell r="X890" t="str">
            <v>AB Agarkar</v>
          </cell>
          <cell r="Y890" t="str">
            <v>M Kartik</v>
          </cell>
          <cell r="Z890" t="str">
            <v>I Sharma</v>
          </cell>
          <cell r="AA890" t="str">
            <v>AB Dinda</v>
          </cell>
        </row>
        <row r="891">
          <cell r="A891">
            <v>392183</v>
          </cell>
          <cell r="B891" t="str">
            <v>Cape Town</v>
          </cell>
          <cell r="C891">
            <v>39922</v>
          </cell>
          <cell r="D891" t="str">
            <v>Delhi Daredevils</v>
          </cell>
          <cell r="E891" t="str">
            <v>Kings XI Punjab</v>
          </cell>
          <cell r="F891" t="str">
            <v>G Gambhir</v>
          </cell>
          <cell r="G891" t="str">
            <v>V Sehwag</v>
          </cell>
          <cell r="H891" t="str">
            <v>TM Dilshan</v>
          </cell>
          <cell r="I891" t="str">
            <v>AB de Villiers</v>
          </cell>
          <cell r="J891" t="str">
            <v>MK Tiwary</v>
          </cell>
          <cell r="K891" t="str">
            <v>KD Karthik</v>
          </cell>
          <cell r="L891" t="str">
            <v>DP Nannes</v>
          </cell>
          <cell r="M891" t="str">
            <v>DL Vettori</v>
          </cell>
          <cell r="N891" t="str">
            <v>VY Mahesh</v>
          </cell>
          <cell r="O891" t="str">
            <v>AM Salvi</v>
          </cell>
          <cell r="P891" t="str">
            <v>PJ Sangwan</v>
          </cell>
          <cell r="Q891" t="str">
            <v>RS Bopara</v>
          </cell>
          <cell r="R891" t="str">
            <v>K Goel</v>
          </cell>
          <cell r="S891" t="str">
            <v>Yuvraj Singh</v>
          </cell>
          <cell r="T891" t="str">
            <v>KC Sangakkara</v>
          </cell>
          <cell r="U891" t="str">
            <v>DPMD Jayawardene</v>
          </cell>
          <cell r="V891" t="str">
            <v>IK Pathan</v>
          </cell>
          <cell r="W891" t="str">
            <v>PP Chawla</v>
          </cell>
          <cell r="X891" t="str">
            <v>T Kohli</v>
          </cell>
          <cell r="Y891" t="str">
            <v>VS Malik</v>
          </cell>
          <cell r="Z891" t="str">
            <v>VRV Singh</v>
          </cell>
          <cell r="AA891" t="str">
            <v>YA Abdulla</v>
          </cell>
        </row>
        <row r="892">
          <cell r="A892">
            <v>392182</v>
          </cell>
          <cell r="B892" t="str">
            <v>Cape Town</v>
          </cell>
          <cell r="C892">
            <v>39921</v>
          </cell>
          <cell r="D892" t="str">
            <v>Royal Challengers Bangalore</v>
          </cell>
          <cell r="E892" t="str">
            <v>Rajasthan Royals</v>
          </cell>
          <cell r="F892" t="str">
            <v>JD Ryder</v>
          </cell>
          <cell r="G892" t="str">
            <v>RV Uthappa</v>
          </cell>
          <cell r="H892" t="str">
            <v>LRPL Taylor</v>
          </cell>
          <cell r="I892" t="str">
            <v>KP Pietersen</v>
          </cell>
          <cell r="J892" t="str">
            <v>R Dravid</v>
          </cell>
          <cell r="K892" t="str">
            <v>V Kohli</v>
          </cell>
          <cell r="L892" t="str">
            <v>B Akhil</v>
          </cell>
          <cell r="M892" t="str">
            <v>P Kumar</v>
          </cell>
          <cell r="N892" t="str">
            <v>R Vinay Kumar</v>
          </cell>
          <cell r="O892" t="str">
            <v>DW Steyn</v>
          </cell>
          <cell r="P892" t="str">
            <v>A Kumble</v>
          </cell>
          <cell r="Q892" t="str">
            <v>GC Smith</v>
          </cell>
          <cell r="R892" t="str">
            <v>SA Asnodkar</v>
          </cell>
          <cell r="S892" t="str">
            <v>NK Patel</v>
          </cell>
          <cell r="T892" t="str">
            <v>T Henderson</v>
          </cell>
          <cell r="U892" t="str">
            <v>YK Pathan</v>
          </cell>
          <cell r="V892" t="str">
            <v>AD Mascarenhas</v>
          </cell>
          <cell r="W892" t="str">
            <v>RA Jadeja</v>
          </cell>
          <cell r="X892" t="str">
            <v>SK Warne</v>
          </cell>
          <cell r="Y892" t="str">
            <v>M Rawat</v>
          </cell>
          <cell r="Z892" t="str">
            <v>MM Patel</v>
          </cell>
          <cell r="AA892" t="str">
            <v>Kamran Khan</v>
          </cell>
        </row>
        <row r="893">
          <cell r="A893">
            <v>392181</v>
          </cell>
          <cell r="B893" t="str">
            <v>Cape Town</v>
          </cell>
          <cell r="C893">
            <v>39921</v>
          </cell>
          <cell r="D893" t="str">
            <v>Chennai Super Kings</v>
          </cell>
          <cell r="E893" t="str">
            <v>Mumbai Indians</v>
          </cell>
          <cell r="F893" t="str">
            <v>PA Patel</v>
          </cell>
          <cell r="G893" t="str">
            <v>ML Hayden</v>
          </cell>
          <cell r="H893" t="str">
            <v>SK Raina</v>
          </cell>
          <cell r="I893" t="str">
            <v>A Flintoff</v>
          </cell>
          <cell r="J893" t="str">
            <v>MS Dhoni</v>
          </cell>
          <cell r="K893" t="str">
            <v>JDP Oram</v>
          </cell>
          <cell r="L893" t="str">
            <v>S Badrinath</v>
          </cell>
          <cell r="M893" t="str">
            <v>Joginder Sharma</v>
          </cell>
          <cell r="N893" t="str">
            <v>T Thushara</v>
          </cell>
          <cell r="O893" t="str">
            <v>MS Gony</v>
          </cell>
          <cell r="P893" t="str">
            <v>R Ashwin</v>
          </cell>
          <cell r="Q893" t="str">
            <v>ST Jayasuriya</v>
          </cell>
          <cell r="R893" t="str">
            <v>SR Tendulkar</v>
          </cell>
          <cell r="S893" t="str">
            <v>S Dhawan</v>
          </cell>
          <cell r="T893" t="str">
            <v>JP Duminy</v>
          </cell>
          <cell r="U893" t="str">
            <v>DJ Bravo</v>
          </cell>
          <cell r="V893" t="str">
            <v>AM Nayar</v>
          </cell>
          <cell r="W893" t="str">
            <v>Harbhajan Singh</v>
          </cell>
          <cell r="X893" t="str">
            <v>Z Khan</v>
          </cell>
          <cell r="Y893" t="str">
            <v>PR Shah</v>
          </cell>
          <cell r="Z893" t="str">
            <v>SL Malinga</v>
          </cell>
          <cell r="AA893" t="str">
            <v>RR Raje</v>
          </cell>
        </row>
        <row r="894">
          <cell r="A894">
            <v>336040</v>
          </cell>
          <cell r="B894" t="str">
            <v>Mumbai</v>
          </cell>
          <cell r="C894">
            <v>39600</v>
          </cell>
          <cell r="D894" t="str">
            <v>Chennai Super Kings</v>
          </cell>
          <cell r="E894" t="str">
            <v>Rajasthan Royals</v>
          </cell>
          <cell r="F894" t="str">
            <v>PA Patel</v>
          </cell>
          <cell r="G894" t="str">
            <v>S Vidyut</v>
          </cell>
          <cell r="H894" t="str">
            <v>SK Raina</v>
          </cell>
          <cell r="I894" t="str">
            <v>JA Morkel</v>
          </cell>
          <cell r="J894" t="str">
            <v>MS Dhoni</v>
          </cell>
          <cell r="K894" t="str">
            <v>CK Kapugedera</v>
          </cell>
          <cell r="L894" t="str">
            <v>S Badrinath</v>
          </cell>
          <cell r="M894" t="str">
            <v>MS Gony</v>
          </cell>
          <cell r="N894" t="str">
            <v>L Balaji</v>
          </cell>
          <cell r="O894" t="str">
            <v>M Muralitharan</v>
          </cell>
          <cell r="P894" t="str">
            <v>M Ntini</v>
          </cell>
          <cell r="Q894" t="str">
            <v>NK Patel</v>
          </cell>
          <cell r="R894" t="str">
            <v>SA Asnodkar</v>
          </cell>
          <cell r="S894" t="str">
            <v>Kamran Akmal</v>
          </cell>
          <cell r="T894" t="str">
            <v>SR Watson</v>
          </cell>
          <cell r="U894" t="str">
            <v>YK Pathan</v>
          </cell>
          <cell r="V894" t="str">
            <v>M Kaif</v>
          </cell>
          <cell r="W894" t="str">
            <v>RA Jadeja</v>
          </cell>
          <cell r="X894" t="str">
            <v>SK Warne</v>
          </cell>
          <cell r="Y894" t="str">
            <v>Sohail Tanvir</v>
          </cell>
          <cell r="Z894" t="str">
            <v>SK Trivedi</v>
          </cell>
          <cell r="AA894" t="str">
            <v>MM Patel</v>
          </cell>
        </row>
        <row r="895">
          <cell r="A895">
            <v>336039</v>
          </cell>
          <cell r="B895" t="str">
            <v>Mumbai</v>
          </cell>
          <cell r="C895">
            <v>39599</v>
          </cell>
          <cell r="D895" t="str">
            <v>Chennai Super Kings</v>
          </cell>
          <cell r="E895" t="str">
            <v>Kings XI Punjab</v>
          </cell>
          <cell r="F895" t="str">
            <v>PA Patel</v>
          </cell>
          <cell r="G895" t="str">
            <v>S Vidyut</v>
          </cell>
          <cell r="H895" t="str">
            <v>SK Raina</v>
          </cell>
          <cell r="I895" t="str">
            <v>MS Dhoni</v>
          </cell>
          <cell r="J895" t="str">
            <v>CK Kapugedera</v>
          </cell>
          <cell r="K895" t="str">
            <v>S Badrinath</v>
          </cell>
          <cell r="L895" t="str">
            <v>JA Morkel</v>
          </cell>
          <cell r="M895" t="str">
            <v>MS Gony</v>
          </cell>
          <cell r="N895" t="str">
            <v>L Balaji</v>
          </cell>
          <cell r="O895" t="str">
            <v>M Muralitharan</v>
          </cell>
          <cell r="P895" t="str">
            <v>M Ntini</v>
          </cell>
          <cell r="Q895" t="str">
            <v>SE Marsh</v>
          </cell>
          <cell r="R895" t="str">
            <v>JR Hopes</v>
          </cell>
          <cell r="S895" t="str">
            <v>KC Sangakkara</v>
          </cell>
          <cell r="T895" t="str">
            <v>Yuvraj Singh</v>
          </cell>
          <cell r="U895" t="str">
            <v>DPMD Jayawardene</v>
          </cell>
          <cell r="V895" t="str">
            <v>IK Pathan</v>
          </cell>
          <cell r="W895" t="str">
            <v>WA Mota</v>
          </cell>
          <cell r="X895" t="str">
            <v>PP Chawla</v>
          </cell>
          <cell r="Y895" t="str">
            <v>RR Powar</v>
          </cell>
          <cell r="Z895" t="str">
            <v>S Sreesanth</v>
          </cell>
          <cell r="AA895" t="str">
            <v>VRV Singh</v>
          </cell>
        </row>
        <row r="896">
          <cell r="A896">
            <v>336038</v>
          </cell>
          <cell r="B896" t="str">
            <v>Mumbai</v>
          </cell>
          <cell r="C896">
            <v>39598</v>
          </cell>
          <cell r="D896" t="str">
            <v>Delhi Daredevils</v>
          </cell>
          <cell r="E896" t="str">
            <v>Rajasthan Royals</v>
          </cell>
          <cell r="F896" t="str">
            <v>G Gambhir</v>
          </cell>
          <cell r="G896" t="str">
            <v>V Sehwag</v>
          </cell>
          <cell r="H896" t="str">
            <v>S Dhawan</v>
          </cell>
          <cell r="I896" t="str">
            <v>MK Tiwary</v>
          </cell>
          <cell r="J896" t="str">
            <v>TM Dilshan</v>
          </cell>
          <cell r="K896" t="str">
            <v>KD Karthik</v>
          </cell>
          <cell r="L896" t="str">
            <v>MF Maharoof</v>
          </cell>
          <cell r="M896" t="str">
            <v>A Mishra</v>
          </cell>
          <cell r="N896" t="str">
            <v>VY Mahesh</v>
          </cell>
          <cell r="O896" t="str">
            <v>Mohammad Asif</v>
          </cell>
          <cell r="P896" t="str">
            <v>GD McGrath</v>
          </cell>
          <cell r="Q896" t="str">
            <v>GC Smith</v>
          </cell>
          <cell r="R896" t="str">
            <v>SA Asnodkar</v>
          </cell>
          <cell r="S896" t="str">
            <v>Sohail Tanvir</v>
          </cell>
          <cell r="T896" t="str">
            <v>SR Watson</v>
          </cell>
          <cell r="U896" t="str">
            <v>M Kaif</v>
          </cell>
          <cell r="V896" t="str">
            <v>YK Pathan</v>
          </cell>
          <cell r="W896" t="str">
            <v>RA Jadeja</v>
          </cell>
          <cell r="X896" t="str">
            <v>SK Warne</v>
          </cell>
          <cell r="Y896" t="str">
            <v>M Rawat</v>
          </cell>
          <cell r="Z896" t="str">
            <v>MM Patel</v>
          </cell>
          <cell r="AA896" t="str">
            <v>SK Trivedi</v>
          </cell>
        </row>
        <row r="897">
          <cell r="A897">
            <v>336019</v>
          </cell>
          <cell r="B897" t="str">
            <v>Chandigarh</v>
          </cell>
          <cell r="C897">
            <v>39596</v>
          </cell>
          <cell r="D897" t="str">
            <v>Kings XI Punjab</v>
          </cell>
          <cell r="E897" t="str">
            <v>Rajasthan Royals</v>
          </cell>
          <cell r="F897" t="str">
            <v>SE Marsh</v>
          </cell>
          <cell r="G897" t="str">
            <v>JR Hopes</v>
          </cell>
          <cell r="H897" t="str">
            <v>Yuvraj Singh</v>
          </cell>
          <cell r="I897" t="str">
            <v>LA Pomersbach</v>
          </cell>
          <cell r="J897" t="str">
            <v>KC Sangakkara</v>
          </cell>
          <cell r="K897" t="str">
            <v>RR Powar</v>
          </cell>
          <cell r="L897" t="str">
            <v>PP Chawla</v>
          </cell>
          <cell r="M897" t="str">
            <v>IK Pathan</v>
          </cell>
          <cell r="N897" t="str">
            <v>VRV Singh</v>
          </cell>
          <cell r="O897" t="str">
            <v>S Sreesanth</v>
          </cell>
          <cell r="P897" t="str">
            <v>WA Mota</v>
          </cell>
          <cell r="Q897" t="str">
            <v>M Kaif</v>
          </cell>
          <cell r="R897" t="str">
            <v>NK Patel</v>
          </cell>
          <cell r="S897" t="str">
            <v>Younis Khan</v>
          </cell>
          <cell r="T897" t="str">
            <v>SR Watson</v>
          </cell>
          <cell r="U897" t="str">
            <v>YK Pathan</v>
          </cell>
          <cell r="V897" t="str">
            <v>Kamran Akmal</v>
          </cell>
          <cell r="W897" t="str">
            <v>M Rawat</v>
          </cell>
          <cell r="X897" t="str">
            <v>D Salunkhe</v>
          </cell>
          <cell r="Y897" t="str">
            <v>Pankaj Singh</v>
          </cell>
          <cell r="Z897" t="str">
            <v>SK Trivedi</v>
          </cell>
          <cell r="AA897" t="str">
            <v>MM Patel</v>
          </cell>
        </row>
        <row r="898">
          <cell r="A898">
            <v>336012</v>
          </cell>
          <cell r="B898" t="str">
            <v>Bangalore</v>
          </cell>
          <cell r="C898">
            <v>39596</v>
          </cell>
          <cell r="D898" t="str">
            <v>Royal Challengers Bangalore</v>
          </cell>
          <cell r="E898" t="str">
            <v>Mumbai Indians</v>
          </cell>
          <cell r="F898" t="str">
            <v>MV Boucher</v>
          </cell>
          <cell r="G898" t="str">
            <v>SP Goswami</v>
          </cell>
          <cell r="H898" t="str">
            <v>Misbah-ul-Haq</v>
          </cell>
          <cell r="I898" t="str">
            <v>R Dravid</v>
          </cell>
          <cell r="J898" t="str">
            <v>CL White</v>
          </cell>
          <cell r="K898" t="str">
            <v>V Kohli</v>
          </cell>
          <cell r="L898" t="str">
            <v>B Akhil</v>
          </cell>
          <cell r="M898" t="str">
            <v>P Kumar</v>
          </cell>
          <cell r="N898" t="str">
            <v>R Vinay Kumar</v>
          </cell>
          <cell r="O898" t="str">
            <v>A Kumble</v>
          </cell>
          <cell r="P898" t="str">
            <v>DW Steyn</v>
          </cell>
          <cell r="Q898" t="str">
            <v>ST Jayasuriya</v>
          </cell>
          <cell r="R898" t="str">
            <v>SR Tendulkar</v>
          </cell>
          <cell r="S898" t="str">
            <v>RV Uthappa</v>
          </cell>
          <cell r="T898" t="str">
            <v>DR Smith</v>
          </cell>
          <cell r="U898" t="str">
            <v>AM Nayar</v>
          </cell>
          <cell r="V898" t="str">
            <v>SM Pollock</v>
          </cell>
          <cell r="W898" t="str">
            <v>MK Pandey</v>
          </cell>
          <cell r="X898" t="str">
            <v>YV Takawale</v>
          </cell>
          <cell r="Y898" t="str">
            <v>DS Kulkarni</v>
          </cell>
          <cell r="Z898" t="str">
            <v>CRD Fernando</v>
          </cell>
          <cell r="AA898" t="str">
            <v>A Nehra</v>
          </cell>
        </row>
        <row r="899">
          <cell r="A899">
            <v>336037</v>
          </cell>
          <cell r="B899" t="str">
            <v>Hyderabad</v>
          </cell>
          <cell r="C899">
            <v>39595</v>
          </cell>
          <cell r="D899" t="str">
            <v>Deccan Chargers</v>
          </cell>
          <cell r="E899" t="str">
            <v>Chennai Super Kings</v>
          </cell>
          <cell r="F899" t="str">
            <v>AC Gilchrist</v>
          </cell>
          <cell r="G899" t="str">
            <v>HH Gibbs</v>
          </cell>
          <cell r="H899" t="str">
            <v>SB Styris</v>
          </cell>
          <cell r="I899" t="str">
            <v>Y Venugopal Rao</v>
          </cell>
          <cell r="J899" t="str">
            <v>DB Ravi Teja</v>
          </cell>
          <cell r="K899" t="str">
            <v>Shahid Afridi</v>
          </cell>
          <cell r="L899" t="str">
            <v>AS Yadav</v>
          </cell>
          <cell r="M899" t="str">
            <v>RP Singh</v>
          </cell>
          <cell r="N899" t="str">
            <v>PP Ojha</v>
          </cell>
          <cell r="O899" t="str">
            <v>PM Sarvesh Kumar</v>
          </cell>
          <cell r="P899" t="str">
            <v>DP Vijaykumar</v>
          </cell>
          <cell r="Q899" t="str">
            <v>PA Patel</v>
          </cell>
          <cell r="R899" t="str">
            <v>SP Fleming</v>
          </cell>
          <cell r="S899" t="str">
            <v>SK Raina</v>
          </cell>
          <cell r="T899" t="str">
            <v>MS Dhoni</v>
          </cell>
          <cell r="U899" t="str">
            <v>JA Morkel</v>
          </cell>
          <cell r="V899" t="str">
            <v>S Badrinath</v>
          </cell>
          <cell r="W899" t="str">
            <v>A Mukund</v>
          </cell>
          <cell r="X899" t="str">
            <v>M Ntini</v>
          </cell>
          <cell r="Y899" t="str">
            <v>M Muralitharan</v>
          </cell>
          <cell r="Z899" t="str">
            <v>MS Gony</v>
          </cell>
          <cell r="AA899" t="str">
            <v>L Balaji</v>
          </cell>
        </row>
        <row r="900">
          <cell r="A900">
            <v>336036</v>
          </cell>
          <cell r="B900" t="str">
            <v>Jaipur</v>
          </cell>
          <cell r="C900">
            <v>39594</v>
          </cell>
          <cell r="D900" t="str">
            <v>Rajasthan Royals</v>
          </cell>
          <cell r="E900" t="str">
            <v>Mumbai Indians</v>
          </cell>
          <cell r="F900" t="str">
            <v>Kamran Akmal</v>
          </cell>
          <cell r="G900" t="str">
            <v>SA Asnodkar</v>
          </cell>
          <cell r="H900" t="str">
            <v>YK Pathan</v>
          </cell>
          <cell r="I900" t="str">
            <v>SR Watson</v>
          </cell>
          <cell r="J900" t="str">
            <v>M Kaif</v>
          </cell>
          <cell r="K900" t="str">
            <v>RA Jadeja</v>
          </cell>
          <cell r="L900" t="str">
            <v>NK Patel</v>
          </cell>
          <cell r="M900" t="str">
            <v>SK Warne</v>
          </cell>
          <cell r="N900" t="str">
            <v>Sohail Tanvir</v>
          </cell>
          <cell r="O900" t="str">
            <v>SK Trivedi</v>
          </cell>
          <cell r="P900" t="str">
            <v>Pankaj Singh</v>
          </cell>
          <cell r="Q900" t="str">
            <v>ST Jayasuriya</v>
          </cell>
          <cell r="R900" t="str">
            <v>SR Tendulkar</v>
          </cell>
          <cell r="S900" t="str">
            <v>AM Nayar</v>
          </cell>
          <cell r="T900" t="str">
            <v>RV Uthappa</v>
          </cell>
          <cell r="U900" t="str">
            <v>DR Smith</v>
          </cell>
          <cell r="V900" t="str">
            <v>SM Pollock</v>
          </cell>
          <cell r="W900" t="str">
            <v>MK Pandey</v>
          </cell>
          <cell r="X900" t="str">
            <v>YV Takawale</v>
          </cell>
          <cell r="Y900" t="str">
            <v>RR Raje</v>
          </cell>
          <cell r="Z900" t="str">
            <v>CRD Fernando</v>
          </cell>
          <cell r="AA900" t="str">
            <v>A Nehra</v>
          </cell>
        </row>
        <row r="901">
          <cell r="A901">
            <v>336035</v>
          </cell>
          <cell r="B901" t="str">
            <v>Kolkata</v>
          </cell>
          <cell r="C901">
            <v>39593</v>
          </cell>
          <cell r="D901" t="str">
            <v>Kolkata Knight Riders</v>
          </cell>
          <cell r="E901" t="str">
            <v>Kings XI Punjab</v>
          </cell>
          <cell r="F901" t="str">
            <v>Salman Butt</v>
          </cell>
          <cell r="G901" t="str">
            <v>SC Ganguly</v>
          </cell>
          <cell r="H901" t="str">
            <v>DB Das</v>
          </cell>
          <cell r="I901" t="str">
            <v>DJ Hussey</v>
          </cell>
          <cell r="J901" t="str">
            <v>LR Shukla</v>
          </cell>
          <cell r="K901" t="str">
            <v>WP Saha</v>
          </cell>
          <cell r="L901" t="str">
            <v>A Chopra</v>
          </cell>
          <cell r="M901" t="str">
            <v>Umar Gul</v>
          </cell>
          <cell r="N901" t="str">
            <v>I Sharma</v>
          </cell>
          <cell r="O901" t="str">
            <v>BAW Mendis</v>
          </cell>
          <cell r="P901" t="str">
            <v>AB Dinda</v>
          </cell>
          <cell r="Q901" t="str">
            <v>SE Marsh</v>
          </cell>
          <cell r="R901" t="str">
            <v>JR Hopes</v>
          </cell>
          <cell r="S901" t="str">
            <v>KC Sangakkara</v>
          </cell>
          <cell r="T901" t="str">
            <v>Yuvraj Singh</v>
          </cell>
          <cell r="U901" t="str">
            <v>DPMD Jayawardene</v>
          </cell>
          <cell r="V901" t="str">
            <v>IK Pathan</v>
          </cell>
          <cell r="W901" t="str">
            <v>PP Chawla</v>
          </cell>
          <cell r="X901" t="str">
            <v>TM Srivastava</v>
          </cell>
          <cell r="Y901" t="str">
            <v>RR Powar</v>
          </cell>
          <cell r="Z901" t="str">
            <v>VRV Singh</v>
          </cell>
          <cell r="AA901" t="str">
            <v>S Sreesanth</v>
          </cell>
        </row>
        <row r="902">
          <cell r="A902">
            <v>336002</v>
          </cell>
          <cell r="B902" t="str">
            <v>Hyderabad</v>
          </cell>
          <cell r="C902">
            <v>39593</v>
          </cell>
          <cell r="D902" t="str">
            <v>Deccan Chargers</v>
          </cell>
          <cell r="E902" t="str">
            <v>Royal Challengers Bangalore</v>
          </cell>
          <cell r="F902" t="str">
            <v>AC Gilchrist</v>
          </cell>
          <cell r="G902" t="str">
            <v>HH Gibbs</v>
          </cell>
          <cell r="H902" t="str">
            <v>RG Sharma</v>
          </cell>
          <cell r="I902" t="str">
            <v>LPC Silva</v>
          </cell>
          <cell r="J902" t="str">
            <v>Y Venugopal Rao</v>
          </cell>
          <cell r="K902" t="str">
            <v>DB Ravi Teja</v>
          </cell>
          <cell r="L902" t="str">
            <v>AS Yadav</v>
          </cell>
          <cell r="M902" t="str">
            <v>SB Bangar</v>
          </cell>
          <cell r="N902" t="str">
            <v>WPUJC Vaas</v>
          </cell>
          <cell r="O902" t="str">
            <v>RP Singh</v>
          </cell>
          <cell r="P902" t="str">
            <v>DP Vijaykumar</v>
          </cell>
          <cell r="Q902" t="str">
            <v>JH Kallis</v>
          </cell>
          <cell r="R902" t="str">
            <v>W Jaffer</v>
          </cell>
          <cell r="S902" t="str">
            <v>Misbah-ul-Haq</v>
          </cell>
          <cell r="T902" t="str">
            <v>R Dravid</v>
          </cell>
          <cell r="U902" t="str">
            <v>CL White</v>
          </cell>
          <cell r="V902" t="str">
            <v>V Kohli</v>
          </cell>
          <cell r="W902" t="str">
            <v>B Akhil</v>
          </cell>
          <cell r="X902" t="str">
            <v>SP Goswami</v>
          </cell>
          <cell r="Y902" t="str">
            <v>R Vinay Kumar</v>
          </cell>
          <cell r="Z902" t="str">
            <v>A Kumble</v>
          </cell>
          <cell r="AA902" t="str">
            <v>DW Steyn</v>
          </cell>
        </row>
        <row r="903">
          <cell r="A903">
            <v>336033</v>
          </cell>
          <cell r="B903" t="str">
            <v>Chennai</v>
          </cell>
          <cell r="C903">
            <v>39592</v>
          </cell>
          <cell r="D903" t="str">
            <v>Chennai Super Kings</v>
          </cell>
          <cell r="E903" t="str">
            <v>Rajasthan Royals</v>
          </cell>
          <cell r="F903" t="str">
            <v>PA Patel</v>
          </cell>
          <cell r="G903" t="str">
            <v>SP Fleming</v>
          </cell>
          <cell r="H903" t="str">
            <v>SK Raina</v>
          </cell>
          <cell r="I903" t="str">
            <v>JA Morkel</v>
          </cell>
          <cell r="J903" t="str">
            <v>MS Dhoni</v>
          </cell>
          <cell r="K903" t="str">
            <v>S Badrinath</v>
          </cell>
          <cell r="L903" t="str">
            <v>MS Gony</v>
          </cell>
          <cell r="M903" t="str">
            <v>A Mukund</v>
          </cell>
          <cell r="N903" t="str">
            <v>L Balaji</v>
          </cell>
          <cell r="O903" t="str">
            <v>M Muralitharan</v>
          </cell>
          <cell r="P903" t="str">
            <v>M Ntini</v>
          </cell>
          <cell r="Q903" t="str">
            <v>GC Smith</v>
          </cell>
          <cell r="R903" t="str">
            <v>SA Asnodkar</v>
          </cell>
          <cell r="S903" t="str">
            <v>Kamran Akmal</v>
          </cell>
          <cell r="T903" t="str">
            <v>YK Pathan</v>
          </cell>
          <cell r="U903" t="str">
            <v>M Kaif</v>
          </cell>
          <cell r="V903" t="str">
            <v>T Kohli</v>
          </cell>
          <cell r="W903" t="str">
            <v>D Salunkhe</v>
          </cell>
          <cell r="X903" t="str">
            <v>SK Warne</v>
          </cell>
          <cell r="Y903" t="str">
            <v>Sohail Tanvir</v>
          </cell>
          <cell r="Z903" t="str">
            <v>Pankaj Singh</v>
          </cell>
          <cell r="AA903" t="str">
            <v>MM Patel</v>
          </cell>
        </row>
        <row r="904">
          <cell r="A904">
            <v>336032</v>
          </cell>
          <cell r="B904" t="str">
            <v>Delhi</v>
          </cell>
          <cell r="C904">
            <v>39592</v>
          </cell>
          <cell r="D904" t="str">
            <v>Delhi Daredevils</v>
          </cell>
          <cell r="E904" t="str">
            <v>Mumbai Indians</v>
          </cell>
          <cell r="F904" t="str">
            <v>G Gambhir</v>
          </cell>
          <cell r="G904" t="str">
            <v>V Sehwag</v>
          </cell>
          <cell r="H904" t="str">
            <v>S Dhawan</v>
          </cell>
          <cell r="I904" t="str">
            <v>MK Tiwary</v>
          </cell>
          <cell r="J904" t="str">
            <v>TM Dilshan</v>
          </cell>
          <cell r="K904" t="str">
            <v>KD Karthik</v>
          </cell>
          <cell r="L904" t="str">
            <v>MF Maharoof</v>
          </cell>
          <cell r="M904" t="str">
            <v>B Geeves</v>
          </cell>
          <cell r="N904" t="str">
            <v>VY Mahesh</v>
          </cell>
          <cell r="O904" t="str">
            <v>A Mishra</v>
          </cell>
          <cell r="P904" t="str">
            <v>GD McGrath</v>
          </cell>
          <cell r="Q904" t="str">
            <v>ST Jayasuriya</v>
          </cell>
          <cell r="R904" t="str">
            <v>SR Tendulkar</v>
          </cell>
          <cell r="S904" t="str">
            <v>DR Smith</v>
          </cell>
          <cell r="T904" t="str">
            <v>RV Uthappa</v>
          </cell>
          <cell r="U904" t="str">
            <v>AM Nayar</v>
          </cell>
          <cell r="V904" t="str">
            <v>SM Pollock</v>
          </cell>
          <cell r="W904" t="str">
            <v>SD Chitnis</v>
          </cell>
          <cell r="X904" t="str">
            <v>PR Shah</v>
          </cell>
          <cell r="Y904" t="str">
            <v>A Nel</v>
          </cell>
          <cell r="Z904" t="str">
            <v>DS Kulkarni</v>
          </cell>
          <cell r="AA904" t="str">
            <v>A Nehra</v>
          </cell>
        </row>
        <row r="905">
          <cell r="A905">
            <v>336031</v>
          </cell>
          <cell r="B905" t="str">
            <v>Chandigarh</v>
          </cell>
          <cell r="C905">
            <v>39591</v>
          </cell>
          <cell r="D905" t="str">
            <v>Kings XI Punjab</v>
          </cell>
          <cell r="E905" t="str">
            <v>Deccan Chargers</v>
          </cell>
          <cell r="F905" t="str">
            <v>SE Marsh</v>
          </cell>
          <cell r="G905" t="str">
            <v>KC Sangakkara</v>
          </cell>
          <cell r="H905" t="str">
            <v>Yuvraj Singh</v>
          </cell>
          <cell r="I905" t="str">
            <v>LA Pomersbach</v>
          </cell>
          <cell r="J905" t="str">
            <v>DPMD Jayawardene</v>
          </cell>
          <cell r="K905" t="str">
            <v>PP Chawla</v>
          </cell>
          <cell r="L905" t="str">
            <v>TM Srivastava</v>
          </cell>
          <cell r="M905" t="str">
            <v>RR Powar</v>
          </cell>
          <cell r="N905" t="str">
            <v>Gagandeep Singh</v>
          </cell>
          <cell r="O905" t="str">
            <v>VRV Singh</v>
          </cell>
          <cell r="P905" t="str">
            <v>S Sreesanth</v>
          </cell>
          <cell r="Q905" t="str">
            <v>AC Gilchrist</v>
          </cell>
          <cell r="R905" t="str">
            <v>HH Gibbs</v>
          </cell>
          <cell r="S905" t="str">
            <v>RG Sharma</v>
          </cell>
          <cell r="T905" t="str">
            <v>Y Venugopal Rao</v>
          </cell>
          <cell r="U905" t="str">
            <v>LPC Silva</v>
          </cell>
          <cell r="V905" t="str">
            <v>SB Styris</v>
          </cell>
          <cell r="W905" t="str">
            <v>DB Ravi Teja</v>
          </cell>
          <cell r="X905" t="str">
            <v>SB Bangar</v>
          </cell>
          <cell r="Y905" t="str">
            <v>RP Singh</v>
          </cell>
          <cell r="Z905" t="str">
            <v>PP Ojha</v>
          </cell>
          <cell r="AA905" t="str">
            <v>DP Vijaykumar</v>
          </cell>
        </row>
        <row r="906">
          <cell r="A906">
            <v>336029</v>
          </cell>
          <cell r="B906" t="str">
            <v>Chennai</v>
          </cell>
          <cell r="C906">
            <v>39589</v>
          </cell>
          <cell r="D906" t="str">
            <v>Chennai Super Kings</v>
          </cell>
          <cell r="E906" t="str">
            <v>Royal Challengers Bangalore</v>
          </cell>
          <cell r="F906" t="str">
            <v>PA Patel</v>
          </cell>
          <cell r="G906" t="str">
            <v>SP Fleming</v>
          </cell>
          <cell r="H906" t="str">
            <v>MS Dhoni</v>
          </cell>
          <cell r="I906" t="str">
            <v>SK Raina</v>
          </cell>
          <cell r="J906" t="str">
            <v>S Badrinath</v>
          </cell>
          <cell r="K906" t="str">
            <v>JA Morkel</v>
          </cell>
          <cell r="L906" t="str">
            <v>S Vidyut</v>
          </cell>
          <cell r="M906" t="str">
            <v>MS Gony</v>
          </cell>
          <cell r="N906" t="str">
            <v>L Balaji</v>
          </cell>
          <cell r="O906" t="str">
            <v>M Ntini</v>
          </cell>
          <cell r="P906" t="str">
            <v>M Muralitharan</v>
          </cell>
          <cell r="Q906" t="str">
            <v>JH Kallis</v>
          </cell>
          <cell r="R906" t="str">
            <v>SP Goswami</v>
          </cell>
          <cell r="S906" t="str">
            <v>V Kohli</v>
          </cell>
          <cell r="T906" t="str">
            <v>R Dravid</v>
          </cell>
          <cell r="U906" t="str">
            <v>Misbah-ul-Haq</v>
          </cell>
          <cell r="V906" t="str">
            <v>MV Boucher</v>
          </cell>
          <cell r="W906" t="str">
            <v>B Akhil</v>
          </cell>
          <cell r="X906" t="str">
            <v>P Kumar</v>
          </cell>
          <cell r="Y906" t="str">
            <v>R Vinay Kumar</v>
          </cell>
          <cell r="Z906" t="str">
            <v>A Kumble</v>
          </cell>
          <cell r="AA906" t="str">
            <v>DW Steyn</v>
          </cell>
        </row>
        <row r="907">
          <cell r="A907">
            <v>336028</v>
          </cell>
          <cell r="B907" t="str">
            <v>Mumbai</v>
          </cell>
          <cell r="C907">
            <v>39589</v>
          </cell>
          <cell r="D907" t="str">
            <v>Mumbai Indians</v>
          </cell>
          <cell r="E907" t="str">
            <v>Kings XI Punjab</v>
          </cell>
          <cell r="F907" t="str">
            <v>ST Jayasuriya</v>
          </cell>
          <cell r="G907" t="str">
            <v>SR Tendulkar</v>
          </cell>
          <cell r="H907" t="str">
            <v>DR Smith</v>
          </cell>
          <cell r="I907" t="str">
            <v>AM Nayar</v>
          </cell>
          <cell r="J907" t="str">
            <v>RV Uthappa</v>
          </cell>
          <cell r="K907" t="str">
            <v>SM Pollock</v>
          </cell>
          <cell r="L907" t="str">
            <v>PR Shah</v>
          </cell>
          <cell r="M907" t="str">
            <v>SD Chitnis</v>
          </cell>
          <cell r="N907" t="str">
            <v>CRD Fernando</v>
          </cell>
          <cell r="O907" t="str">
            <v>A Nehra</v>
          </cell>
          <cell r="P907" t="str">
            <v>VS Yeligati</v>
          </cell>
          <cell r="Q907" t="str">
            <v>SE Marsh</v>
          </cell>
          <cell r="R907" t="str">
            <v>JR Hopes</v>
          </cell>
          <cell r="S907" t="str">
            <v>LA Pomersbach</v>
          </cell>
          <cell r="T907" t="str">
            <v>Yuvraj Singh</v>
          </cell>
          <cell r="U907" t="str">
            <v>DPMD Jayawardene</v>
          </cell>
          <cell r="V907" t="str">
            <v>IK Pathan</v>
          </cell>
          <cell r="W907" t="str">
            <v>TM Srivastava</v>
          </cell>
          <cell r="X907" t="str">
            <v>PP Chawla</v>
          </cell>
          <cell r="Y907" t="str">
            <v>U Kaul</v>
          </cell>
          <cell r="Z907" t="str">
            <v>S Sreesanth</v>
          </cell>
          <cell r="AA907" t="str">
            <v>VRV Singh</v>
          </cell>
        </row>
        <row r="908">
          <cell r="A908">
            <v>336027</v>
          </cell>
          <cell r="B908" t="str">
            <v>Kolkata</v>
          </cell>
          <cell r="C908">
            <v>39588</v>
          </cell>
          <cell r="D908" t="str">
            <v>Kolkata Knight Riders</v>
          </cell>
          <cell r="E908" t="str">
            <v>Rajasthan Royals</v>
          </cell>
          <cell r="F908" t="str">
            <v>Salman Butt</v>
          </cell>
          <cell r="G908" t="str">
            <v>Mohammad Hafeez</v>
          </cell>
          <cell r="H908" t="str">
            <v>SC Ganguly</v>
          </cell>
          <cell r="I908" t="str">
            <v>DJ Hussey</v>
          </cell>
          <cell r="J908" t="str">
            <v>DB Das</v>
          </cell>
          <cell r="K908" t="str">
            <v>LR Shukla</v>
          </cell>
          <cell r="L908" t="str">
            <v>WP Saha</v>
          </cell>
          <cell r="M908" t="str">
            <v>AB Agarkar</v>
          </cell>
          <cell r="N908" t="str">
            <v>Umar Gul</v>
          </cell>
          <cell r="O908" t="str">
            <v>I Sharma</v>
          </cell>
          <cell r="P908" t="str">
            <v>AB Dinda</v>
          </cell>
          <cell r="Q908" t="str">
            <v>GC Smith</v>
          </cell>
          <cell r="R908" t="str">
            <v>SA Asnodkar</v>
          </cell>
          <cell r="S908" t="str">
            <v>Sohail Tanvir</v>
          </cell>
          <cell r="T908" t="str">
            <v>M Kaif</v>
          </cell>
          <cell r="U908" t="str">
            <v>SR Watson</v>
          </cell>
          <cell r="V908" t="str">
            <v>YK Pathan</v>
          </cell>
          <cell r="W908" t="str">
            <v>RA Jadeja</v>
          </cell>
          <cell r="X908" t="str">
            <v>SK Warne</v>
          </cell>
          <cell r="Y908" t="str">
            <v>M Rawat</v>
          </cell>
          <cell r="Z908" t="str">
            <v>SK Trivedi</v>
          </cell>
          <cell r="AA908" t="str">
            <v>MM Patel</v>
          </cell>
        </row>
        <row r="909">
          <cell r="A909">
            <v>336026</v>
          </cell>
          <cell r="B909" t="str">
            <v>Bangalore</v>
          </cell>
          <cell r="C909">
            <v>39587</v>
          </cell>
          <cell r="D909" t="str">
            <v>Royal Challengers Bangalore</v>
          </cell>
          <cell r="E909" t="str">
            <v>Delhi Daredevils</v>
          </cell>
          <cell r="F909" t="str">
            <v>JH Kallis</v>
          </cell>
          <cell r="G909" t="str">
            <v>B Chipli</v>
          </cell>
          <cell r="H909" t="str">
            <v>SP Goswami</v>
          </cell>
          <cell r="I909" t="str">
            <v>R Dravid</v>
          </cell>
          <cell r="J909" t="str">
            <v>Misbah-ul-Haq</v>
          </cell>
          <cell r="K909" t="str">
            <v>CL White</v>
          </cell>
          <cell r="L909" t="str">
            <v>B Akhil</v>
          </cell>
          <cell r="M909" t="str">
            <v>P Kumar</v>
          </cell>
          <cell r="N909" t="str">
            <v>Z Khan</v>
          </cell>
          <cell r="O909" t="str">
            <v>A Kumble</v>
          </cell>
          <cell r="P909" t="str">
            <v>DW Steyn</v>
          </cell>
          <cell r="Q909" t="str">
            <v>G Gambhir</v>
          </cell>
          <cell r="R909" t="str">
            <v>V Sehwag</v>
          </cell>
          <cell r="S909" t="str">
            <v>AB de Villiers</v>
          </cell>
          <cell r="T909" t="str">
            <v>TM Dilshan</v>
          </cell>
          <cell r="U909" t="str">
            <v>S Dhawan</v>
          </cell>
          <cell r="V909" t="str">
            <v>KD Karthik</v>
          </cell>
          <cell r="W909" t="str">
            <v>MF Maharoof</v>
          </cell>
          <cell r="X909" t="str">
            <v>R Bhatia</v>
          </cell>
          <cell r="Y909" t="str">
            <v>VY Mahesh</v>
          </cell>
          <cell r="Z909" t="str">
            <v>PJ Sangwan</v>
          </cell>
          <cell r="AA909" t="str">
            <v>GD McGrath</v>
          </cell>
        </row>
        <row r="910">
          <cell r="A910">
            <v>336025</v>
          </cell>
          <cell r="B910" t="str">
            <v>Kolkata</v>
          </cell>
          <cell r="C910">
            <v>39586</v>
          </cell>
          <cell r="D910" t="str">
            <v>Kolkata Knight Riders</v>
          </cell>
          <cell r="E910" t="str">
            <v>Chennai Super Kings</v>
          </cell>
          <cell r="F910" t="str">
            <v>Salman Butt</v>
          </cell>
          <cell r="G910" t="str">
            <v>Mohammad Hafeez</v>
          </cell>
          <cell r="H910" t="str">
            <v>SC Ganguly</v>
          </cell>
          <cell r="I910" t="str">
            <v>DB Das</v>
          </cell>
          <cell r="J910" t="str">
            <v>DJ Hussey</v>
          </cell>
          <cell r="K910" t="str">
            <v>LR Shukla</v>
          </cell>
          <cell r="L910" t="str">
            <v>WP Saha</v>
          </cell>
          <cell r="M910" t="str">
            <v>AB Agarkar</v>
          </cell>
          <cell r="N910" t="str">
            <v>I Sharma</v>
          </cell>
          <cell r="O910" t="str">
            <v>AB Dinda</v>
          </cell>
          <cell r="P910" t="str">
            <v>Shoaib Akhtar</v>
          </cell>
          <cell r="Q910" t="str">
            <v>PA Patel</v>
          </cell>
          <cell r="R910" t="str">
            <v>SP Fleming</v>
          </cell>
          <cell r="S910" t="str">
            <v>S Vidyut</v>
          </cell>
          <cell r="T910" t="str">
            <v>SK Raina</v>
          </cell>
          <cell r="U910" t="str">
            <v>S Badrinath</v>
          </cell>
          <cell r="V910" t="str">
            <v>MS Dhoni</v>
          </cell>
          <cell r="W910" t="str">
            <v>JA Morkel</v>
          </cell>
          <cell r="X910" t="str">
            <v>MS Gony</v>
          </cell>
          <cell r="Y910" t="str">
            <v>L Balaji</v>
          </cell>
          <cell r="Z910" t="str">
            <v>M Muralitharan</v>
          </cell>
          <cell r="AA910" t="str">
            <v>M Ntini</v>
          </cell>
        </row>
        <row r="911">
          <cell r="A911">
            <v>336024</v>
          </cell>
          <cell r="B911" t="str">
            <v>Hyderabad</v>
          </cell>
          <cell r="C911">
            <v>39586</v>
          </cell>
          <cell r="D911" t="str">
            <v>Deccan Chargers</v>
          </cell>
          <cell r="E911" t="str">
            <v>Mumbai Indians</v>
          </cell>
          <cell r="F911" t="str">
            <v>AC Gilchrist</v>
          </cell>
          <cell r="G911" t="str">
            <v>Shahid Afridi</v>
          </cell>
          <cell r="H911" t="str">
            <v>RG Sharma</v>
          </cell>
          <cell r="I911" t="str">
            <v>LPC Silva</v>
          </cell>
          <cell r="J911" t="str">
            <v>Y Venugopal Rao</v>
          </cell>
          <cell r="K911" t="str">
            <v>DB Ravi Teja</v>
          </cell>
          <cell r="L911" t="str">
            <v>DNT Zoysa</v>
          </cell>
          <cell r="M911" t="str">
            <v>H Das</v>
          </cell>
          <cell r="N911" t="str">
            <v>RP Singh</v>
          </cell>
          <cell r="O911" t="str">
            <v>PP Ojha</v>
          </cell>
          <cell r="P911" t="str">
            <v>DP Vijaykumar</v>
          </cell>
          <cell r="Q911" t="str">
            <v>ST Jayasuriya</v>
          </cell>
          <cell r="R911" t="str">
            <v>SR Tendulkar</v>
          </cell>
          <cell r="S911" t="str">
            <v>DJ Thornely</v>
          </cell>
          <cell r="T911" t="str">
            <v>AM Nayar</v>
          </cell>
          <cell r="U911" t="str">
            <v>RV Uthappa</v>
          </cell>
          <cell r="V911" t="str">
            <v>DJ Bravo</v>
          </cell>
          <cell r="W911" t="str">
            <v>PR Shah</v>
          </cell>
          <cell r="X911" t="str">
            <v>YV Takawale</v>
          </cell>
          <cell r="Y911" t="str">
            <v>RR Raje</v>
          </cell>
          <cell r="Z911" t="str">
            <v>A Nehra</v>
          </cell>
          <cell r="AA911" t="str">
            <v>CRD Fernando</v>
          </cell>
        </row>
        <row r="912">
          <cell r="A912">
            <v>336022</v>
          </cell>
          <cell r="B912" t="str">
            <v>Delhi</v>
          </cell>
          <cell r="C912">
            <v>39585</v>
          </cell>
          <cell r="D912" t="str">
            <v>Delhi Daredevils</v>
          </cell>
          <cell r="E912" t="str">
            <v>Kings XI Punjab</v>
          </cell>
          <cell r="F912" t="str">
            <v>G Gambhir</v>
          </cell>
          <cell r="G912" t="str">
            <v>V Sehwag</v>
          </cell>
          <cell r="H912" t="str">
            <v>S Dhawan</v>
          </cell>
          <cell r="I912" t="str">
            <v>TM Dilshan</v>
          </cell>
          <cell r="J912" t="str">
            <v>MF Maharoof</v>
          </cell>
          <cell r="K912" t="str">
            <v>Shoaib Malik</v>
          </cell>
          <cell r="L912" t="str">
            <v>PJ Sangwan</v>
          </cell>
          <cell r="M912" t="str">
            <v>KD Karthik</v>
          </cell>
          <cell r="N912" t="str">
            <v>A Mishra</v>
          </cell>
          <cell r="O912" t="str">
            <v>R Bhatia</v>
          </cell>
          <cell r="P912" t="str">
            <v>GD McGrath</v>
          </cell>
          <cell r="Q912" t="str">
            <v>SE Marsh</v>
          </cell>
          <cell r="R912" t="str">
            <v>JR Hopes</v>
          </cell>
          <cell r="S912" t="str">
            <v>Yuvraj Singh</v>
          </cell>
          <cell r="T912" t="str">
            <v>LA Pomersbach</v>
          </cell>
          <cell r="U912" t="str">
            <v>DPMD Jayawardene</v>
          </cell>
          <cell r="V912" t="str">
            <v>IK Pathan</v>
          </cell>
          <cell r="W912" t="str">
            <v>RR Powar</v>
          </cell>
          <cell r="X912" t="str">
            <v>PP Chawla</v>
          </cell>
          <cell r="Y912" t="str">
            <v>U Kaul</v>
          </cell>
          <cell r="Z912" t="str">
            <v>S Sreesanth</v>
          </cell>
          <cell r="AA912" t="str">
            <v>VRV Singh</v>
          </cell>
        </row>
        <row r="913">
          <cell r="A913">
            <v>336023</v>
          </cell>
          <cell r="B913" t="str">
            <v>Jaipur</v>
          </cell>
          <cell r="C913">
            <v>39585</v>
          </cell>
          <cell r="D913" t="str">
            <v>Rajasthan Royals</v>
          </cell>
          <cell r="E913" t="str">
            <v>Royal Challengers Bangalore</v>
          </cell>
          <cell r="F913" t="str">
            <v>GC Smith</v>
          </cell>
          <cell r="G913" t="str">
            <v>SA Asnodkar</v>
          </cell>
          <cell r="H913" t="str">
            <v>SR Watson</v>
          </cell>
          <cell r="I913" t="str">
            <v>YK Pathan</v>
          </cell>
          <cell r="J913" t="str">
            <v>M Kaif</v>
          </cell>
          <cell r="K913" t="str">
            <v>RA Jadeja</v>
          </cell>
          <cell r="L913" t="str">
            <v>SK Warne</v>
          </cell>
          <cell r="M913" t="str">
            <v>Sohail Tanvir</v>
          </cell>
          <cell r="N913" t="str">
            <v>M Rawat</v>
          </cell>
          <cell r="O913" t="str">
            <v>SK Trivedi</v>
          </cell>
          <cell r="P913" t="str">
            <v>MM Patel</v>
          </cell>
          <cell r="Q913" t="str">
            <v>J Arunkumar</v>
          </cell>
          <cell r="R913" t="str">
            <v>V Kohli</v>
          </cell>
          <cell r="S913" t="str">
            <v>Misbah-ul-Haq</v>
          </cell>
          <cell r="T913" t="str">
            <v>JH Kallis</v>
          </cell>
          <cell r="U913" t="str">
            <v>CL White</v>
          </cell>
          <cell r="V913" t="str">
            <v>R Dravid</v>
          </cell>
          <cell r="W913" t="str">
            <v>DT Patil</v>
          </cell>
          <cell r="X913" t="str">
            <v>P Kumar</v>
          </cell>
          <cell r="Y913" t="str">
            <v>Z Khan</v>
          </cell>
          <cell r="Z913" t="str">
            <v>A Kumble</v>
          </cell>
          <cell r="AA913" t="str">
            <v>Abdur Razzak</v>
          </cell>
        </row>
        <row r="914">
          <cell r="A914">
            <v>336021</v>
          </cell>
          <cell r="B914" t="str">
            <v>Mumbai</v>
          </cell>
          <cell r="C914">
            <v>39584</v>
          </cell>
          <cell r="D914" t="str">
            <v>Mumbai Indians</v>
          </cell>
          <cell r="E914" t="str">
            <v>Kolkata Knight Riders</v>
          </cell>
          <cell r="F914" t="str">
            <v>ST Jayasuriya</v>
          </cell>
          <cell r="G914" t="str">
            <v>SR Tendulkar</v>
          </cell>
          <cell r="H914" t="str">
            <v>RV Uthappa</v>
          </cell>
          <cell r="I914" t="str">
            <v>DJ Thornely</v>
          </cell>
          <cell r="J914" t="str">
            <v>DJ Bravo</v>
          </cell>
          <cell r="K914" t="str">
            <v>AM Nayar</v>
          </cell>
          <cell r="L914" t="str">
            <v>SM Pollock</v>
          </cell>
          <cell r="M914" t="str">
            <v>RV Pawar</v>
          </cell>
          <cell r="N914" t="str">
            <v>YV Takawale</v>
          </cell>
          <cell r="O914" t="str">
            <v>RR Raje</v>
          </cell>
          <cell r="P914" t="str">
            <v>A Nehra</v>
          </cell>
          <cell r="Q914" t="str">
            <v>Salman Butt</v>
          </cell>
          <cell r="R914" t="str">
            <v>A Chopra</v>
          </cell>
          <cell r="S914" t="str">
            <v>SC Ganguly</v>
          </cell>
          <cell r="T914" t="str">
            <v>DJ Hussey</v>
          </cell>
          <cell r="U914" t="str">
            <v>Mohammad Hafeez</v>
          </cell>
          <cell r="V914" t="str">
            <v>WP Saha</v>
          </cell>
          <cell r="W914" t="str">
            <v>LR Shukla</v>
          </cell>
          <cell r="X914" t="str">
            <v>AB Agarkar</v>
          </cell>
          <cell r="Y914" t="str">
            <v>Shoaib Akhtar</v>
          </cell>
          <cell r="Z914" t="str">
            <v>I Sharma</v>
          </cell>
          <cell r="AA914" t="str">
            <v>AB Dinda</v>
          </cell>
        </row>
        <row r="915">
          <cell r="A915">
            <v>336020</v>
          </cell>
          <cell r="B915" t="str">
            <v>Delhi</v>
          </cell>
          <cell r="C915">
            <v>39583</v>
          </cell>
          <cell r="D915" t="str">
            <v>Delhi Daredevils</v>
          </cell>
          <cell r="E915" t="str">
            <v>Deccan Chargers</v>
          </cell>
          <cell r="F915" t="str">
            <v>G Gambhir</v>
          </cell>
          <cell r="G915" t="str">
            <v>V Sehwag</v>
          </cell>
          <cell r="H915" t="str">
            <v>S Dhawan</v>
          </cell>
          <cell r="I915" t="str">
            <v>MF Maharoof</v>
          </cell>
          <cell r="J915" t="str">
            <v>TM Dilshan</v>
          </cell>
          <cell r="K915" t="str">
            <v>MK Tiwary</v>
          </cell>
          <cell r="L915" t="str">
            <v>KD Karthik</v>
          </cell>
          <cell r="M915" t="str">
            <v>A Mishra</v>
          </cell>
          <cell r="N915" t="str">
            <v>R Bhatia</v>
          </cell>
          <cell r="O915" t="str">
            <v>GD McGrath</v>
          </cell>
          <cell r="P915" t="str">
            <v>Mohammad Asif</v>
          </cell>
          <cell r="Q915" t="str">
            <v>AC Gilchrist</v>
          </cell>
          <cell r="R915" t="str">
            <v>Shahid Afridi</v>
          </cell>
          <cell r="S915" t="str">
            <v>HH Gibbs</v>
          </cell>
          <cell r="T915" t="str">
            <v>RG Sharma</v>
          </cell>
          <cell r="U915" t="str">
            <v>SB Styris</v>
          </cell>
          <cell r="V915" t="str">
            <v>Y Venugopal Rao</v>
          </cell>
          <cell r="W915" t="str">
            <v>DB Ravi Teja</v>
          </cell>
          <cell r="X915" t="str">
            <v>RP Singh</v>
          </cell>
          <cell r="Y915" t="str">
            <v>PP Ojha</v>
          </cell>
          <cell r="Z915" t="str">
            <v>DP Vijaykumar</v>
          </cell>
          <cell r="AA915" t="str">
            <v>PM Sarvesh Kumar</v>
          </cell>
        </row>
        <row r="916">
          <cell r="A916">
            <v>336018</v>
          </cell>
          <cell r="B916" t="str">
            <v>Mumbai</v>
          </cell>
          <cell r="C916">
            <v>39582</v>
          </cell>
          <cell r="D916" t="str">
            <v>Mumbai Indians</v>
          </cell>
          <cell r="E916" t="str">
            <v>Chennai Super Kings</v>
          </cell>
          <cell r="F916" t="str">
            <v>ST Jayasuriya</v>
          </cell>
          <cell r="G916" t="str">
            <v>SR Tendulkar</v>
          </cell>
          <cell r="H916" t="str">
            <v>RV Uthappa</v>
          </cell>
          <cell r="I916" t="str">
            <v>DJ Thornely</v>
          </cell>
          <cell r="J916" t="str">
            <v>DJ Bravo</v>
          </cell>
          <cell r="K916" t="str">
            <v>AM Nayar</v>
          </cell>
          <cell r="L916" t="str">
            <v>SM Pollock</v>
          </cell>
          <cell r="M916" t="str">
            <v>YV Takawale</v>
          </cell>
          <cell r="N916" t="str">
            <v>RR Raje</v>
          </cell>
          <cell r="O916" t="str">
            <v>A Nehra</v>
          </cell>
          <cell r="P916" t="str">
            <v>DS Kulkarni</v>
          </cell>
          <cell r="Q916" t="str">
            <v>S Vidyut</v>
          </cell>
          <cell r="R916" t="str">
            <v>SP Fleming</v>
          </cell>
          <cell r="S916" t="str">
            <v>SK Raina</v>
          </cell>
          <cell r="T916" t="str">
            <v>S Badrinath</v>
          </cell>
          <cell r="U916" t="str">
            <v>CK Kapugedera</v>
          </cell>
          <cell r="V916" t="str">
            <v>MS Dhoni</v>
          </cell>
          <cell r="W916" t="str">
            <v>JA Morkel</v>
          </cell>
          <cell r="X916" t="str">
            <v>Joginder Sharma</v>
          </cell>
          <cell r="Y916" t="str">
            <v>MS Gony</v>
          </cell>
          <cell r="Z916" t="str">
            <v>L Balaji</v>
          </cell>
          <cell r="AA916" t="str">
            <v>M Muralitharan</v>
          </cell>
        </row>
        <row r="917">
          <cell r="A917">
            <v>336017</v>
          </cell>
          <cell r="B917" t="str">
            <v>Kolkata</v>
          </cell>
          <cell r="C917">
            <v>39581</v>
          </cell>
          <cell r="D917" t="str">
            <v>Kolkata Knight Riders</v>
          </cell>
          <cell r="E917" t="str">
            <v>Delhi Daredevils</v>
          </cell>
          <cell r="F917" t="str">
            <v>Salman Butt</v>
          </cell>
          <cell r="G917" t="str">
            <v>A Chopra</v>
          </cell>
          <cell r="H917" t="str">
            <v>SC Ganguly</v>
          </cell>
          <cell r="I917" t="str">
            <v>DJ Hussey</v>
          </cell>
          <cell r="J917" t="str">
            <v>T Taibu</v>
          </cell>
          <cell r="K917" t="str">
            <v>LR Shukla</v>
          </cell>
          <cell r="L917" t="str">
            <v>WP Saha</v>
          </cell>
          <cell r="M917" t="str">
            <v>Iqbal Abdulla</v>
          </cell>
          <cell r="N917" t="str">
            <v>I Sharma</v>
          </cell>
          <cell r="O917" t="str">
            <v>AB Dinda</v>
          </cell>
          <cell r="P917" t="str">
            <v>Shoaib Akhtar</v>
          </cell>
          <cell r="Q917" t="str">
            <v>G Gambhir</v>
          </cell>
          <cell r="R917" t="str">
            <v>V Sehwag</v>
          </cell>
          <cell r="S917" t="str">
            <v>AB de Villiers</v>
          </cell>
          <cell r="T917" t="str">
            <v>MK Tiwary</v>
          </cell>
          <cell r="U917" t="str">
            <v>S Dhawan</v>
          </cell>
          <cell r="V917" t="str">
            <v>TM Dilshan</v>
          </cell>
          <cell r="W917" t="str">
            <v>A Mishra</v>
          </cell>
          <cell r="X917" t="str">
            <v>MF Maharoof</v>
          </cell>
          <cell r="Y917" t="str">
            <v>VY Mahesh</v>
          </cell>
          <cell r="Z917" t="str">
            <v>PJ Sangwan</v>
          </cell>
          <cell r="AA917" t="str">
            <v>GD McGrath</v>
          </cell>
        </row>
        <row r="918">
          <cell r="A918">
            <v>336016</v>
          </cell>
          <cell r="B918" t="str">
            <v>Chandigarh</v>
          </cell>
          <cell r="C918">
            <v>39580</v>
          </cell>
          <cell r="D918" t="str">
            <v>Kings XI Punjab</v>
          </cell>
          <cell r="E918" t="str">
            <v>Royal Challengers Bangalore</v>
          </cell>
          <cell r="F918" t="str">
            <v>SE Marsh</v>
          </cell>
          <cell r="G918" t="str">
            <v>JR Hopes</v>
          </cell>
          <cell r="H918" t="str">
            <v>LA Pomersbach</v>
          </cell>
          <cell r="I918" t="str">
            <v>Yuvraj Singh</v>
          </cell>
          <cell r="J918" t="str">
            <v>DPMD Jayawardene</v>
          </cell>
          <cell r="K918" t="str">
            <v>IK Pathan</v>
          </cell>
          <cell r="L918" t="str">
            <v>TM Srivastava</v>
          </cell>
          <cell r="M918" t="str">
            <v>PP Chawla</v>
          </cell>
          <cell r="N918" t="str">
            <v>U Kaul</v>
          </cell>
          <cell r="O918" t="str">
            <v>S Sreesanth</v>
          </cell>
          <cell r="P918" t="str">
            <v>VRV Singh</v>
          </cell>
          <cell r="Q918" t="str">
            <v>J Arunkumar</v>
          </cell>
          <cell r="R918" t="str">
            <v>V Kohli</v>
          </cell>
          <cell r="S918" t="str">
            <v>Misbah-ul-Haq</v>
          </cell>
          <cell r="T918" t="str">
            <v>CL White</v>
          </cell>
          <cell r="U918" t="str">
            <v>R Dravid</v>
          </cell>
          <cell r="V918" t="str">
            <v>MV Boucher</v>
          </cell>
          <cell r="W918" t="str">
            <v>P Kumar</v>
          </cell>
          <cell r="X918" t="str">
            <v>R Vinay Kumar</v>
          </cell>
          <cell r="Y918" t="str">
            <v>Z Khan</v>
          </cell>
          <cell r="Z918" t="str">
            <v>A Kumble</v>
          </cell>
          <cell r="AA918" t="str">
            <v>DW Steyn</v>
          </cell>
        </row>
        <row r="919">
          <cell r="A919">
            <v>336015</v>
          </cell>
          <cell r="B919" t="str">
            <v>Jaipur</v>
          </cell>
          <cell r="C919">
            <v>39579</v>
          </cell>
          <cell r="D919" t="str">
            <v>Rajasthan Royals</v>
          </cell>
          <cell r="E919" t="str">
            <v>Delhi Daredevils</v>
          </cell>
          <cell r="F919" t="str">
            <v>YK Pathan</v>
          </cell>
          <cell r="G919" t="str">
            <v>GC Smith</v>
          </cell>
          <cell r="H919" t="str">
            <v>M Kaif</v>
          </cell>
          <cell r="I919" t="str">
            <v>SR Watson</v>
          </cell>
          <cell r="J919" t="str">
            <v>RA Jadeja</v>
          </cell>
          <cell r="K919" t="str">
            <v>AD Mascarenhas</v>
          </cell>
          <cell r="L919" t="str">
            <v>SK Warne</v>
          </cell>
          <cell r="M919" t="str">
            <v>NK Patel</v>
          </cell>
          <cell r="N919" t="str">
            <v>M Rawat</v>
          </cell>
          <cell r="O919" t="str">
            <v>SK Trivedi</v>
          </cell>
          <cell r="P919" t="str">
            <v>MM Patel</v>
          </cell>
          <cell r="Q919" t="str">
            <v>G Gambhir</v>
          </cell>
          <cell r="R919" t="str">
            <v>V Sehwag</v>
          </cell>
          <cell r="S919" t="str">
            <v>S Dhawan</v>
          </cell>
          <cell r="T919" t="str">
            <v>AB de Villiers</v>
          </cell>
          <cell r="U919" t="str">
            <v>KD Karthik</v>
          </cell>
          <cell r="V919" t="str">
            <v>TM Dilshan</v>
          </cell>
          <cell r="W919" t="str">
            <v>A Mishra</v>
          </cell>
          <cell r="X919" t="str">
            <v>MF Maharoof</v>
          </cell>
          <cell r="Y919" t="str">
            <v>VY Mahesh</v>
          </cell>
          <cell r="Z919" t="str">
            <v>GD McGrath</v>
          </cell>
          <cell r="AA919" t="str">
            <v>PJ Sangwan</v>
          </cell>
        </row>
        <row r="920">
          <cell r="A920">
            <v>336014</v>
          </cell>
          <cell r="B920" t="str">
            <v>Hyderabad</v>
          </cell>
          <cell r="C920">
            <v>39579</v>
          </cell>
          <cell r="D920" t="str">
            <v>Deccan Chargers</v>
          </cell>
          <cell r="E920" t="str">
            <v>Kolkata Knight Riders</v>
          </cell>
          <cell r="F920" t="str">
            <v>AC Gilchrist</v>
          </cell>
          <cell r="G920" t="str">
            <v>HH Gibbs</v>
          </cell>
          <cell r="H920" t="str">
            <v>DB Ravi Teja</v>
          </cell>
          <cell r="I920" t="str">
            <v>RG Sharma</v>
          </cell>
          <cell r="J920" t="str">
            <v>SB Styris</v>
          </cell>
          <cell r="K920" t="str">
            <v>Y Venugopal Rao</v>
          </cell>
          <cell r="L920" t="str">
            <v>SB Bangar</v>
          </cell>
          <cell r="M920" t="str">
            <v>WPUJC Vaas</v>
          </cell>
          <cell r="N920" t="str">
            <v>RP Singh</v>
          </cell>
          <cell r="O920" t="str">
            <v>DP Vijaykumar</v>
          </cell>
          <cell r="P920" t="str">
            <v>PP Ojha</v>
          </cell>
          <cell r="Q920" t="str">
            <v>Salman Butt</v>
          </cell>
          <cell r="R920" t="str">
            <v>A Chopra</v>
          </cell>
          <cell r="S920" t="str">
            <v>SC Ganguly</v>
          </cell>
          <cell r="T920" t="str">
            <v>DJ Hussey</v>
          </cell>
          <cell r="U920" t="str">
            <v>T Taibu</v>
          </cell>
          <cell r="V920" t="str">
            <v>LR Shukla</v>
          </cell>
          <cell r="W920" t="str">
            <v>WP Saha</v>
          </cell>
          <cell r="X920" t="str">
            <v>Umar Gul</v>
          </cell>
          <cell r="Y920" t="str">
            <v>I Sharma</v>
          </cell>
          <cell r="Z920" t="str">
            <v>AB Dinda</v>
          </cell>
          <cell r="AA920" t="str">
            <v>M Kartik</v>
          </cell>
        </row>
        <row r="921">
          <cell r="A921">
            <v>336013</v>
          </cell>
          <cell r="B921" t="str">
            <v>Chennai</v>
          </cell>
          <cell r="C921">
            <v>39578</v>
          </cell>
          <cell r="D921" t="str">
            <v>Chennai Super Kings</v>
          </cell>
          <cell r="E921" t="str">
            <v>Kings XI Punjab</v>
          </cell>
          <cell r="F921" t="str">
            <v>S Vidyut</v>
          </cell>
          <cell r="G921" t="str">
            <v>SP Fleming</v>
          </cell>
          <cell r="H921" t="str">
            <v>SK Raina</v>
          </cell>
          <cell r="I921" t="str">
            <v>S Badrinath</v>
          </cell>
          <cell r="J921" t="str">
            <v>MS Dhoni</v>
          </cell>
          <cell r="K921" t="str">
            <v>JA Morkel</v>
          </cell>
          <cell r="L921" t="str">
            <v>CK Kapugedera</v>
          </cell>
          <cell r="M921" t="str">
            <v>P Amarnath</v>
          </cell>
          <cell r="N921" t="str">
            <v>MS Gony</v>
          </cell>
          <cell r="O921" t="str">
            <v>M Muralitharan</v>
          </cell>
          <cell r="P921" t="str">
            <v>L Balaji</v>
          </cell>
          <cell r="Q921" t="str">
            <v>SE Marsh</v>
          </cell>
          <cell r="R921" t="str">
            <v>JR Hopes</v>
          </cell>
          <cell r="S921" t="str">
            <v>K Goel</v>
          </cell>
          <cell r="T921" t="str">
            <v>RR Sarwan</v>
          </cell>
          <cell r="U921" t="str">
            <v>Yuvraj Singh</v>
          </cell>
          <cell r="V921" t="str">
            <v>DPMD Jayawardene</v>
          </cell>
          <cell r="W921" t="str">
            <v>IK Pathan</v>
          </cell>
          <cell r="X921" t="str">
            <v>PP Chawla</v>
          </cell>
          <cell r="Y921" t="str">
            <v>S Sreesanth</v>
          </cell>
          <cell r="Z921" t="str">
            <v>VRV Singh</v>
          </cell>
          <cell r="AA921" t="str">
            <v>U Kaul</v>
          </cell>
        </row>
        <row r="922">
          <cell r="A922">
            <v>336011</v>
          </cell>
          <cell r="B922" t="str">
            <v>Jaipur</v>
          </cell>
          <cell r="C922">
            <v>39577</v>
          </cell>
          <cell r="D922" t="str">
            <v>Rajasthan Royals</v>
          </cell>
          <cell r="E922" t="str">
            <v>Deccan Chargers</v>
          </cell>
          <cell r="F922" t="str">
            <v>GC Smith</v>
          </cell>
          <cell r="G922" t="str">
            <v>YK Pathan</v>
          </cell>
          <cell r="H922" t="str">
            <v>M Kaif</v>
          </cell>
          <cell r="I922" t="str">
            <v>SR Watson</v>
          </cell>
          <cell r="J922" t="str">
            <v>NK Patel</v>
          </cell>
          <cell r="K922" t="str">
            <v>RA Jadeja</v>
          </cell>
          <cell r="L922" t="str">
            <v>SK Warne</v>
          </cell>
          <cell r="M922" t="str">
            <v>M Rawat</v>
          </cell>
          <cell r="N922" t="str">
            <v>Sohail Tanvir</v>
          </cell>
          <cell r="O922" t="str">
            <v>SK Trivedi</v>
          </cell>
          <cell r="P922" t="str">
            <v>MM Patel</v>
          </cell>
          <cell r="Q922" t="str">
            <v>AC Gilchrist</v>
          </cell>
          <cell r="R922" t="str">
            <v>HH Gibbs</v>
          </cell>
          <cell r="S922" t="str">
            <v>SB Styris</v>
          </cell>
          <cell r="T922" t="str">
            <v>RG Sharma</v>
          </cell>
          <cell r="U922" t="str">
            <v>Shahid Afridi</v>
          </cell>
          <cell r="V922" t="str">
            <v>SB Bangar</v>
          </cell>
          <cell r="W922" t="str">
            <v>DB Ravi Teja</v>
          </cell>
          <cell r="X922" t="str">
            <v>Y Venugopal Rao</v>
          </cell>
          <cell r="Y922" t="str">
            <v>RP Singh</v>
          </cell>
          <cell r="Z922" t="str">
            <v>PP Ojha</v>
          </cell>
          <cell r="AA922" t="str">
            <v>DP Vijaykumar</v>
          </cell>
        </row>
        <row r="923">
          <cell r="A923">
            <v>336009</v>
          </cell>
          <cell r="B923" t="str">
            <v>Delhi</v>
          </cell>
          <cell r="C923">
            <v>39576</v>
          </cell>
          <cell r="D923" t="str">
            <v>Delhi Daredevils</v>
          </cell>
          <cell r="E923" t="str">
            <v>Chennai Super Kings</v>
          </cell>
          <cell r="F923" t="str">
            <v>G Gambhir</v>
          </cell>
          <cell r="G923" t="str">
            <v>V Sehwag</v>
          </cell>
          <cell r="H923" t="str">
            <v>AB de Villiers</v>
          </cell>
          <cell r="I923" t="str">
            <v>S Dhawan</v>
          </cell>
          <cell r="J923" t="str">
            <v>Shoaib Malik</v>
          </cell>
          <cell r="K923" t="str">
            <v>KD Karthik</v>
          </cell>
          <cell r="L923" t="str">
            <v>MK Tiwary</v>
          </cell>
          <cell r="M923" t="str">
            <v>VY Mahesh</v>
          </cell>
          <cell r="N923" t="str">
            <v>GD McGrath</v>
          </cell>
          <cell r="O923" t="str">
            <v>Mohammad Asif</v>
          </cell>
          <cell r="P923" t="str">
            <v>PJ Sangwan</v>
          </cell>
          <cell r="Q923" t="str">
            <v>S Vidyut</v>
          </cell>
          <cell r="R923" t="str">
            <v>SP Fleming</v>
          </cell>
          <cell r="S923" t="str">
            <v>MS Dhoni</v>
          </cell>
          <cell r="T923" t="str">
            <v>SK Raina</v>
          </cell>
          <cell r="U923" t="str">
            <v>JA Morkel</v>
          </cell>
          <cell r="V923" t="str">
            <v>CK Kapugedera</v>
          </cell>
          <cell r="W923" t="str">
            <v>S Badrinath</v>
          </cell>
          <cell r="X923" t="str">
            <v>MS Gony</v>
          </cell>
          <cell r="Y923" t="str">
            <v>P Amarnath</v>
          </cell>
          <cell r="Z923" t="str">
            <v>M Muralitharan</v>
          </cell>
          <cell r="AA923" t="str">
            <v>L Balaji</v>
          </cell>
        </row>
        <row r="924">
          <cell r="A924">
            <v>336010</v>
          </cell>
          <cell r="B924" t="str">
            <v>Kolkata</v>
          </cell>
          <cell r="C924">
            <v>39576</v>
          </cell>
          <cell r="D924" t="str">
            <v>Kolkata Knight Riders</v>
          </cell>
          <cell r="E924" t="str">
            <v>Royal Challengers Bangalore</v>
          </cell>
          <cell r="F924" t="str">
            <v>A Chopra</v>
          </cell>
          <cell r="G924" t="str">
            <v>BJ Hodge</v>
          </cell>
          <cell r="H924" t="str">
            <v>SC Ganguly</v>
          </cell>
          <cell r="I924" t="str">
            <v>DJ Hussey</v>
          </cell>
          <cell r="J924" t="str">
            <v>T Taibu</v>
          </cell>
          <cell r="K924" t="str">
            <v>LR Shukla</v>
          </cell>
          <cell r="L924" t="str">
            <v>WP Saha</v>
          </cell>
          <cell r="M924" t="str">
            <v>M Kartik</v>
          </cell>
          <cell r="N924" t="str">
            <v>Umar Gul</v>
          </cell>
          <cell r="O924" t="str">
            <v>I Sharma</v>
          </cell>
          <cell r="P924" t="str">
            <v>AB Dinda</v>
          </cell>
          <cell r="Q924" t="str">
            <v>J Arunkumar</v>
          </cell>
          <cell r="R924" t="str">
            <v>S Chanderpaul</v>
          </cell>
          <cell r="S924" t="str">
            <v>MV Boucher</v>
          </cell>
          <cell r="T924" t="str">
            <v>R Dravid</v>
          </cell>
          <cell r="U924" t="str">
            <v>CL White</v>
          </cell>
          <cell r="V924" t="str">
            <v>P Kumar</v>
          </cell>
          <cell r="W924" t="str">
            <v>R Vinay Kumar</v>
          </cell>
          <cell r="X924" t="str">
            <v>V Kohli</v>
          </cell>
          <cell r="Y924" t="str">
            <v>Z Khan</v>
          </cell>
          <cell r="Z924" t="str">
            <v>A Kumble</v>
          </cell>
          <cell r="AA924" t="str">
            <v>DW Steyn</v>
          </cell>
        </row>
        <row r="925">
          <cell r="A925">
            <v>336008</v>
          </cell>
          <cell r="B925" t="str">
            <v>Mumbai</v>
          </cell>
          <cell r="C925">
            <v>39575</v>
          </cell>
          <cell r="D925" t="str">
            <v>Mumbai Indians</v>
          </cell>
          <cell r="E925" t="str">
            <v>Rajasthan Royals</v>
          </cell>
          <cell r="F925" t="str">
            <v>YV Takawale</v>
          </cell>
          <cell r="G925" t="str">
            <v>ST Jayasuriya</v>
          </cell>
          <cell r="H925" t="str">
            <v>RV Uthappa</v>
          </cell>
          <cell r="I925" t="str">
            <v>DJ Bravo</v>
          </cell>
          <cell r="J925" t="str">
            <v>AM Nayar</v>
          </cell>
          <cell r="K925" t="str">
            <v>DJ Thornely</v>
          </cell>
          <cell r="L925" t="str">
            <v>SM Pollock</v>
          </cell>
          <cell r="M925" t="str">
            <v>SS Tiwary</v>
          </cell>
          <cell r="N925" t="str">
            <v>RR Raje</v>
          </cell>
          <cell r="O925" t="str">
            <v>A Nehra</v>
          </cell>
          <cell r="P925" t="str">
            <v>DS Kulkarni</v>
          </cell>
          <cell r="Q925" t="str">
            <v>GC Smith</v>
          </cell>
          <cell r="R925" t="str">
            <v>SA Asnodkar</v>
          </cell>
          <cell r="S925" t="str">
            <v>YK Pathan</v>
          </cell>
          <cell r="T925" t="str">
            <v>SR Watson</v>
          </cell>
          <cell r="U925" t="str">
            <v>M Kaif</v>
          </cell>
          <cell r="V925" t="str">
            <v>RA Jadeja</v>
          </cell>
          <cell r="W925" t="str">
            <v>SK Warne</v>
          </cell>
          <cell r="X925" t="str">
            <v>Sohail Tanvir</v>
          </cell>
          <cell r="Y925" t="str">
            <v>M Rawat</v>
          </cell>
          <cell r="Z925" t="str">
            <v>SK Trivedi</v>
          </cell>
          <cell r="AA925" t="str">
            <v>MM Patel</v>
          </cell>
        </row>
        <row r="926">
          <cell r="A926">
            <v>336007</v>
          </cell>
          <cell r="B926" t="str">
            <v>Chennai</v>
          </cell>
          <cell r="C926">
            <v>39574</v>
          </cell>
          <cell r="D926" t="str">
            <v>Chennai Super Kings</v>
          </cell>
          <cell r="E926" t="str">
            <v>Deccan Chargers</v>
          </cell>
          <cell r="F926" t="str">
            <v>PA Patel</v>
          </cell>
          <cell r="G926" t="str">
            <v>SP Fleming</v>
          </cell>
          <cell r="H926" t="str">
            <v>S Anirudha</v>
          </cell>
          <cell r="I926" t="str">
            <v>SK Raina</v>
          </cell>
          <cell r="J926" t="str">
            <v>S Badrinath</v>
          </cell>
          <cell r="K926" t="str">
            <v>MS Dhoni</v>
          </cell>
          <cell r="L926" t="str">
            <v>JA Morkel</v>
          </cell>
          <cell r="M926" t="str">
            <v>Joginder Sharma</v>
          </cell>
          <cell r="N926" t="str">
            <v>MS Gony</v>
          </cell>
          <cell r="O926" t="str">
            <v>M Ntini</v>
          </cell>
          <cell r="P926" t="str">
            <v>M Muralitharan</v>
          </cell>
          <cell r="Q926" t="str">
            <v>AC Gilchrist</v>
          </cell>
          <cell r="R926" t="str">
            <v>HH Gibbs</v>
          </cell>
          <cell r="S926" t="str">
            <v>SB Styris</v>
          </cell>
          <cell r="T926" t="str">
            <v>RG Sharma</v>
          </cell>
          <cell r="U926" t="str">
            <v>Shahid Afridi</v>
          </cell>
          <cell r="V926" t="str">
            <v>Y Venugopal Rao</v>
          </cell>
          <cell r="W926" t="str">
            <v>SB Bangar</v>
          </cell>
          <cell r="X926" t="str">
            <v>AS Yadav</v>
          </cell>
          <cell r="Y926" t="str">
            <v>RP Singh</v>
          </cell>
          <cell r="Z926" t="str">
            <v>DP Vijaykumar</v>
          </cell>
          <cell r="AA926" t="str">
            <v>PP Ojha</v>
          </cell>
        </row>
        <row r="927">
          <cell r="A927">
            <v>336006</v>
          </cell>
          <cell r="B927" t="str">
            <v>Bangalore</v>
          </cell>
          <cell r="C927">
            <v>39573</v>
          </cell>
          <cell r="D927" t="str">
            <v>Royal Challengers Bangalore</v>
          </cell>
          <cell r="E927" t="str">
            <v>Kings XI Punjab</v>
          </cell>
          <cell r="F927" t="str">
            <v>W Jaffer</v>
          </cell>
          <cell r="G927" t="str">
            <v>V Kohli</v>
          </cell>
          <cell r="H927" t="str">
            <v>CL White</v>
          </cell>
          <cell r="I927" t="str">
            <v>JH Kallis</v>
          </cell>
          <cell r="J927" t="str">
            <v>R Dravid</v>
          </cell>
          <cell r="K927" t="str">
            <v>Misbah-ul-Haq</v>
          </cell>
          <cell r="L927" t="str">
            <v>P Kumar</v>
          </cell>
          <cell r="M927" t="str">
            <v>DT Patil</v>
          </cell>
          <cell r="N927" t="str">
            <v>Z Khan</v>
          </cell>
          <cell r="O927" t="str">
            <v>A Kumble</v>
          </cell>
          <cell r="P927" t="str">
            <v>DW Steyn</v>
          </cell>
          <cell r="Q927" t="str">
            <v>SE Marsh</v>
          </cell>
          <cell r="R927" t="str">
            <v>JR Hopes</v>
          </cell>
          <cell r="S927" t="str">
            <v>RR Sarwan</v>
          </cell>
          <cell r="T927" t="str">
            <v>Yuvraj Singh</v>
          </cell>
          <cell r="U927" t="str">
            <v>DPMD Jayawardene</v>
          </cell>
          <cell r="V927" t="str">
            <v>IK Pathan</v>
          </cell>
          <cell r="W927" t="str">
            <v>PP Chawla</v>
          </cell>
          <cell r="X927" t="str">
            <v>U Kaul</v>
          </cell>
          <cell r="Y927" t="str">
            <v>Gagandeep Singh</v>
          </cell>
          <cell r="Z927" t="str">
            <v>S Sreesanth</v>
          </cell>
          <cell r="AA927" t="str">
            <v>VRV Singh</v>
          </cell>
        </row>
        <row r="928">
          <cell r="A928">
            <v>336005</v>
          </cell>
          <cell r="B928" t="str">
            <v>Jaipur</v>
          </cell>
          <cell r="C928">
            <v>39572</v>
          </cell>
          <cell r="D928" t="str">
            <v>Rajasthan Royals</v>
          </cell>
          <cell r="E928" t="str">
            <v>Chennai Super Kings</v>
          </cell>
          <cell r="F928" t="str">
            <v>GC Smith</v>
          </cell>
          <cell r="G928" t="str">
            <v>SA Asnodkar</v>
          </cell>
          <cell r="H928" t="str">
            <v>YK Pathan</v>
          </cell>
          <cell r="I928" t="str">
            <v>SR Watson</v>
          </cell>
          <cell r="J928" t="str">
            <v>M Rawat</v>
          </cell>
          <cell r="K928" t="str">
            <v>M Kaif</v>
          </cell>
          <cell r="L928" t="str">
            <v>RA Jadeja</v>
          </cell>
          <cell r="M928" t="str">
            <v>SK Warne</v>
          </cell>
          <cell r="N928" t="str">
            <v>Sohail Tanvir</v>
          </cell>
          <cell r="O928" t="str">
            <v>SK Trivedi</v>
          </cell>
          <cell r="P928" t="str">
            <v>MM Patel</v>
          </cell>
          <cell r="Q928" t="str">
            <v>PA Patel</v>
          </cell>
          <cell r="R928" t="str">
            <v>SP Fleming</v>
          </cell>
          <cell r="S928" t="str">
            <v>S Vidyut</v>
          </cell>
          <cell r="T928" t="str">
            <v>SK Raina</v>
          </cell>
          <cell r="U928" t="str">
            <v>S Badrinath</v>
          </cell>
          <cell r="V928" t="str">
            <v>MS Dhoni</v>
          </cell>
          <cell r="W928" t="str">
            <v>JA Morkel</v>
          </cell>
          <cell r="X928" t="str">
            <v>Joginder Sharma</v>
          </cell>
          <cell r="Y928" t="str">
            <v>MS Gony</v>
          </cell>
          <cell r="Z928" t="str">
            <v>M Muralitharan</v>
          </cell>
          <cell r="AA928" t="str">
            <v>M Ntini</v>
          </cell>
        </row>
        <row r="929">
          <cell r="A929">
            <v>336004</v>
          </cell>
          <cell r="B929" t="str">
            <v>Mumbai</v>
          </cell>
          <cell r="C929">
            <v>39572</v>
          </cell>
          <cell r="D929" t="str">
            <v>Mumbai Indians</v>
          </cell>
          <cell r="E929" t="str">
            <v>Delhi Daredevils</v>
          </cell>
          <cell r="F929" t="str">
            <v>YV Takawale</v>
          </cell>
          <cell r="G929" t="str">
            <v>ST Jayasuriya</v>
          </cell>
          <cell r="H929" t="str">
            <v>DJ Thornely</v>
          </cell>
          <cell r="I929" t="str">
            <v>RV Uthappa</v>
          </cell>
          <cell r="J929" t="str">
            <v>DJ Bravo</v>
          </cell>
          <cell r="K929" t="str">
            <v>AM Nayar</v>
          </cell>
          <cell r="L929" t="str">
            <v>SM Pollock</v>
          </cell>
          <cell r="M929" t="str">
            <v>SS Tiwary</v>
          </cell>
          <cell r="N929" t="str">
            <v>RR Raje</v>
          </cell>
          <cell r="O929" t="str">
            <v>A Nehra</v>
          </cell>
          <cell r="P929" t="str">
            <v>DS Kulkarni</v>
          </cell>
          <cell r="Q929" t="str">
            <v>G Gambhir</v>
          </cell>
          <cell r="R929" t="str">
            <v>V Sehwag</v>
          </cell>
          <cell r="S929" t="str">
            <v>S Dhawan</v>
          </cell>
          <cell r="T929" t="str">
            <v>AB de Villiers</v>
          </cell>
          <cell r="U929" t="str">
            <v>Shoaib Malik</v>
          </cell>
          <cell r="V929" t="str">
            <v>KD Karthik</v>
          </cell>
          <cell r="W929" t="str">
            <v>R Bhatia</v>
          </cell>
          <cell r="X929" t="str">
            <v>PJ Sangwan</v>
          </cell>
          <cell r="Y929" t="str">
            <v>VY Mahesh</v>
          </cell>
          <cell r="Z929" t="str">
            <v>Mohammad Asif</v>
          </cell>
          <cell r="AA929" t="str">
            <v>GD McGrath</v>
          </cell>
        </row>
        <row r="930">
          <cell r="A930">
            <v>336034</v>
          </cell>
          <cell r="B930" t="str">
            <v>Bangalore</v>
          </cell>
          <cell r="C930">
            <v>39571</v>
          </cell>
          <cell r="D930" t="str">
            <v>Royal Challengers Bangalore</v>
          </cell>
          <cell r="E930" t="str">
            <v>Deccan Chargers</v>
          </cell>
          <cell r="F930" t="str">
            <v>B Chipli</v>
          </cell>
          <cell r="G930" t="str">
            <v>W Jaffer</v>
          </cell>
          <cell r="H930" t="str">
            <v>V Kohli</v>
          </cell>
          <cell r="I930" t="str">
            <v>JH Kallis</v>
          </cell>
          <cell r="J930" t="str">
            <v>Misbah-ul-Haq</v>
          </cell>
          <cell r="K930" t="str">
            <v>R Dravid</v>
          </cell>
          <cell r="L930" t="str">
            <v>MV Boucher</v>
          </cell>
          <cell r="M930" t="str">
            <v>P Kumar</v>
          </cell>
          <cell r="N930" t="str">
            <v>Z Khan</v>
          </cell>
          <cell r="O930" t="str">
            <v>DW Steyn</v>
          </cell>
          <cell r="P930" t="str">
            <v>A Kumble</v>
          </cell>
          <cell r="Q930" t="str">
            <v>AC Gilchrist</v>
          </cell>
          <cell r="R930" t="str">
            <v>VVS Laxman</v>
          </cell>
          <cell r="S930" t="str">
            <v>HH Gibbs</v>
          </cell>
          <cell r="T930" t="str">
            <v>RG Sharma</v>
          </cell>
          <cell r="U930" t="str">
            <v>Shahid Afridi</v>
          </cell>
          <cell r="V930" t="str">
            <v>SB Styris</v>
          </cell>
          <cell r="W930" t="str">
            <v>AS Yadav</v>
          </cell>
          <cell r="X930" t="str">
            <v>SB Bangar</v>
          </cell>
          <cell r="Y930" t="str">
            <v>RP Singh</v>
          </cell>
          <cell r="Z930" t="str">
            <v>DP Vijaykumar</v>
          </cell>
          <cell r="AA930" t="str">
            <v>PP Ojha</v>
          </cell>
        </row>
        <row r="931">
          <cell r="A931">
            <v>336003</v>
          </cell>
          <cell r="B931" t="str">
            <v>Chandigarh</v>
          </cell>
          <cell r="C931">
            <v>39571</v>
          </cell>
          <cell r="D931" t="str">
            <v>Kings XI Punjab</v>
          </cell>
          <cell r="E931" t="str">
            <v>Kolkata Knight Riders</v>
          </cell>
          <cell r="F931" t="str">
            <v>SE Marsh</v>
          </cell>
          <cell r="G931" t="str">
            <v>JR Hopes</v>
          </cell>
          <cell r="H931" t="str">
            <v>KC Sangakkara</v>
          </cell>
          <cell r="I931" t="str">
            <v>Yuvraj Singh</v>
          </cell>
          <cell r="J931" t="str">
            <v>DPMD Jayawardene</v>
          </cell>
          <cell r="K931" t="str">
            <v>K Goel</v>
          </cell>
          <cell r="L931" t="str">
            <v>IK Pathan</v>
          </cell>
          <cell r="M931" t="str">
            <v>PP Chawla</v>
          </cell>
          <cell r="N931" t="str">
            <v>S Sreesanth</v>
          </cell>
          <cell r="O931" t="str">
            <v>VRV Singh</v>
          </cell>
          <cell r="P931" t="str">
            <v>Gagandeep Singh</v>
          </cell>
          <cell r="Q931" t="str">
            <v>Mohammad Hafeez</v>
          </cell>
          <cell r="R931" t="str">
            <v>SC Ganguly</v>
          </cell>
          <cell r="S931" t="str">
            <v>DB Das</v>
          </cell>
          <cell r="T931" t="str">
            <v>BJ Hodge</v>
          </cell>
          <cell r="U931" t="str">
            <v>DJ Hussey</v>
          </cell>
          <cell r="V931" t="str">
            <v>LR Shukla</v>
          </cell>
          <cell r="W931" t="str">
            <v>WP Saha</v>
          </cell>
          <cell r="X931" t="str">
            <v>AB Agarkar</v>
          </cell>
          <cell r="Y931" t="str">
            <v>Umar Gul</v>
          </cell>
          <cell r="Z931" t="str">
            <v>I Sharma</v>
          </cell>
          <cell r="AA931" t="str">
            <v>AB Dinda</v>
          </cell>
        </row>
        <row r="932">
          <cell r="A932">
            <v>336001</v>
          </cell>
          <cell r="B932" t="str">
            <v>Chennai</v>
          </cell>
          <cell r="C932">
            <v>39570</v>
          </cell>
          <cell r="D932" t="str">
            <v>Chennai Super Kings</v>
          </cell>
          <cell r="E932" t="str">
            <v>Delhi Daredevils</v>
          </cell>
          <cell r="F932" t="str">
            <v>PA Patel</v>
          </cell>
          <cell r="G932" t="str">
            <v>SP Fleming</v>
          </cell>
          <cell r="H932" t="str">
            <v>S Vidyut</v>
          </cell>
          <cell r="I932" t="str">
            <v>MS Dhoni</v>
          </cell>
          <cell r="J932" t="str">
            <v>JA Morkel</v>
          </cell>
          <cell r="K932" t="str">
            <v>SK Raina</v>
          </cell>
          <cell r="L932" t="str">
            <v>S Badrinath</v>
          </cell>
          <cell r="M932" t="str">
            <v>Joginder Sharma</v>
          </cell>
          <cell r="N932" t="str">
            <v>M Ntini</v>
          </cell>
          <cell r="O932" t="str">
            <v>MS Gony</v>
          </cell>
          <cell r="P932" t="str">
            <v>M Muralitharan</v>
          </cell>
          <cell r="Q932" t="str">
            <v>G Gambhir</v>
          </cell>
          <cell r="R932" t="str">
            <v>V Sehwag</v>
          </cell>
          <cell r="S932" t="str">
            <v>AB de Villiers</v>
          </cell>
          <cell r="T932" t="str">
            <v>S Dhawan</v>
          </cell>
          <cell r="U932" t="str">
            <v>Shoaib Malik</v>
          </cell>
          <cell r="V932" t="str">
            <v>KD Karthik</v>
          </cell>
          <cell r="W932" t="str">
            <v>R Bhatia</v>
          </cell>
          <cell r="X932" t="str">
            <v>VY Mahesh</v>
          </cell>
          <cell r="Y932" t="str">
            <v>GD McGrath</v>
          </cell>
          <cell r="Z932" t="str">
            <v>PJ Sangwan</v>
          </cell>
          <cell r="AA932" t="str">
            <v>Mohammad Asif</v>
          </cell>
        </row>
        <row r="933">
          <cell r="A933">
            <v>336000</v>
          </cell>
          <cell r="B933" t="str">
            <v>Jaipur</v>
          </cell>
          <cell r="C933">
            <v>39569</v>
          </cell>
          <cell r="D933" t="str">
            <v>Rajasthan Royals</v>
          </cell>
          <cell r="E933" t="str">
            <v>Kolkata Knight Riders</v>
          </cell>
          <cell r="F933" t="str">
            <v>GC Smith</v>
          </cell>
          <cell r="G933" t="str">
            <v>SA Asnodkar</v>
          </cell>
          <cell r="H933" t="str">
            <v>M Kaif</v>
          </cell>
          <cell r="I933" t="str">
            <v>YK Pathan</v>
          </cell>
          <cell r="J933" t="str">
            <v>SR Watson</v>
          </cell>
          <cell r="K933" t="str">
            <v>RA Jadeja</v>
          </cell>
          <cell r="L933" t="str">
            <v>SK Warne</v>
          </cell>
          <cell r="M933" t="str">
            <v>Sohail Tanvir</v>
          </cell>
          <cell r="N933" t="str">
            <v>M Rawat</v>
          </cell>
          <cell r="O933" t="str">
            <v>SK Trivedi</v>
          </cell>
          <cell r="P933" t="str">
            <v>MM Patel</v>
          </cell>
          <cell r="Q933" t="str">
            <v>Salman Butt</v>
          </cell>
          <cell r="R933" t="str">
            <v>SC Ganguly</v>
          </cell>
          <cell r="S933" t="str">
            <v>AB Agarkar</v>
          </cell>
          <cell r="T933" t="str">
            <v>BJ Hodge</v>
          </cell>
          <cell r="U933" t="str">
            <v>DJ Hussey</v>
          </cell>
          <cell r="V933" t="str">
            <v>LR Shukla</v>
          </cell>
          <cell r="W933" t="str">
            <v>DB Das</v>
          </cell>
          <cell r="X933" t="str">
            <v>WP Saha</v>
          </cell>
          <cell r="Y933" t="str">
            <v>Umar Gul</v>
          </cell>
          <cell r="Z933" t="str">
            <v>I Sharma</v>
          </cell>
          <cell r="AA933" t="str">
            <v>AB Dinda</v>
          </cell>
        </row>
        <row r="934">
          <cell r="A934">
            <v>335999</v>
          </cell>
          <cell r="B934" t="str">
            <v>Hyderabad</v>
          </cell>
          <cell r="C934">
            <v>39569</v>
          </cell>
          <cell r="D934" t="str">
            <v>Deccan Chargers</v>
          </cell>
          <cell r="E934" t="str">
            <v>Kings XI Punjab</v>
          </cell>
          <cell r="F934" t="str">
            <v>AC Gilchrist</v>
          </cell>
          <cell r="G934" t="str">
            <v>VVS Laxman</v>
          </cell>
          <cell r="H934" t="str">
            <v>HH Gibbs</v>
          </cell>
          <cell r="I934" t="str">
            <v>RG Sharma</v>
          </cell>
          <cell r="J934" t="str">
            <v>Shahid Afridi</v>
          </cell>
          <cell r="K934" t="str">
            <v>Y Venugopal Rao</v>
          </cell>
          <cell r="L934" t="str">
            <v>SB Bangar</v>
          </cell>
          <cell r="M934" t="str">
            <v>DNT Zoysa</v>
          </cell>
          <cell r="N934" t="str">
            <v>D Kalyankrishna</v>
          </cell>
          <cell r="O934" t="str">
            <v>RP Singh</v>
          </cell>
          <cell r="P934" t="str">
            <v>PP Ojha</v>
          </cell>
          <cell r="Q934" t="str">
            <v>SE Marsh</v>
          </cell>
          <cell r="R934" t="str">
            <v>RR Sarwan</v>
          </cell>
          <cell r="S934" t="str">
            <v>KC Sangakkara</v>
          </cell>
          <cell r="T934" t="str">
            <v>Yuvraj Singh</v>
          </cell>
          <cell r="U934" t="str">
            <v>DPMD Jayawardene</v>
          </cell>
          <cell r="V934" t="str">
            <v>K Goel</v>
          </cell>
          <cell r="W934" t="str">
            <v>IK Pathan</v>
          </cell>
          <cell r="X934" t="str">
            <v>PP Chawla</v>
          </cell>
          <cell r="Y934" t="str">
            <v>S Sreesanth</v>
          </cell>
          <cell r="Z934" t="str">
            <v>VRV Singh</v>
          </cell>
          <cell r="AA934" t="str">
            <v>Gagandeep Singh</v>
          </cell>
        </row>
        <row r="935">
          <cell r="A935">
            <v>335998</v>
          </cell>
          <cell r="B935" t="str">
            <v>Delhi</v>
          </cell>
          <cell r="C935">
            <v>39568</v>
          </cell>
          <cell r="D935" t="str">
            <v>Delhi Daredevils</v>
          </cell>
          <cell r="E935" t="str">
            <v>Royal Challengers Bangalore</v>
          </cell>
          <cell r="F935" t="str">
            <v>G Gambhir</v>
          </cell>
          <cell r="G935" t="str">
            <v>V Sehwag</v>
          </cell>
          <cell r="H935" t="str">
            <v>S Dhawan</v>
          </cell>
          <cell r="I935" t="str">
            <v>Shoaib Malik</v>
          </cell>
          <cell r="J935" t="str">
            <v>KD Karthik</v>
          </cell>
          <cell r="K935" t="str">
            <v>MK Tiwary</v>
          </cell>
          <cell r="L935" t="str">
            <v>R Bhatia</v>
          </cell>
          <cell r="M935" t="str">
            <v>DL Vettori</v>
          </cell>
          <cell r="N935" t="str">
            <v>Mohammad Asif</v>
          </cell>
          <cell r="O935" t="str">
            <v>VY Mahesh</v>
          </cell>
          <cell r="P935" t="str">
            <v>GD McGrath</v>
          </cell>
          <cell r="Q935" t="str">
            <v>P Kumar</v>
          </cell>
          <cell r="R935" t="str">
            <v>W Jaffer</v>
          </cell>
          <cell r="S935" t="str">
            <v>LRPL Taylor</v>
          </cell>
          <cell r="T935" t="str">
            <v>JH Kallis</v>
          </cell>
          <cell r="U935" t="str">
            <v>R Dravid</v>
          </cell>
          <cell r="V935" t="str">
            <v>MV Boucher</v>
          </cell>
          <cell r="W935" t="str">
            <v>V Kohli</v>
          </cell>
          <cell r="X935" t="str">
            <v>Z Khan</v>
          </cell>
          <cell r="Y935" t="str">
            <v>DW Steyn</v>
          </cell>
          <cell r="Z935" t="str">
            <v>R Vinay Kumar</v>
          </cell>
          <cell r="AA935" t="str">
            <v>SB Joshi</v>
          </cell>
        </row>
        <row r="936">
          <cell r="A936">
            <v>335997</v>
          </cell>
          <cell r="B936" t="str">
            <v>Kolkata</v>
          </cell>
          <cell r="C936">
            <v>39567</v>
          </cell>
          <cell r="D936" t="str">
            <v>Kolkata Knight Riders</v>
          </cell>
          <cell r="E936" t="str">
            <v>Mumbai Indians</v>
          </cell>
          <cell r="F936" t="str">
            <v>BB McCullum</v>
          </cell>
          <cell r="G936" t="str">
            <v>SC Ganguly</v>
          </cell>
          <cell r="H936" t="str">
            <v>RT Ponting</v>
          </cell>
          <cell r="I936" t="str">
            <v>DB Das</v>
          </cell>
          <cell r="J936" t="str">
            <v>DJ Hussey</v>
          </cell>
          <cell r="K936" t="str">
            <v>Mohammad Hafeez</v>
          </cell>
          <cell r="L936" t="str">
            <v>LR Shukla</v>
          </cell>
          <cell r="M936" t="str">
            <v>AB Agarkar</v>
          </cell>
          <cell r="N936" t="str">
            <v>M Kartik</v>
          </cell>
          <cell r="O936" t="str">
            <v>I Sharma</v>
          </cell>
          <cell r="P936" t="str">
            <v>AB Dinda</v>
          </cell>
          <cell r="Q936" t="str">
            <v>AM Rahane</v>
          </cell>
          <cell r="R936" t="str">
            <v>ST Jayasuriya</v>
          </cell>
          <cell r="S936" t="str">
            <v>MK Pandey</v>
          </cell>
          <cell r="T936" t="str">
            <v>RV Uthappa</v>
          </cell>
          <cell r="U936" t="str">
            <v>DJ Bravo</v>
          </cell>
          <cell r="V936" t="str">
            <v>SM Pollock</v>
          </cell>
          <cell r="W936" t="str">
            <v>AM Nayar</v>
          </cell>
          <cell r="X936" t="str">
            <v>A Nehra</v>
          </cell>
          <cell r="Y936" t="str">
            <v>DS Kulkarni</v>
          </cell>
          <cell r="Z936" t="str">
            <v>CRD Fernando</v>
          </cell>
          <cell r="AA936" t="str">
            <v>PR Shah</v>
          </cell>
        </row>
        <row r="937">
          <cell r="A937">
            <v>335996</v>
          </cell>
          <cell r="B937" t="str">
            <v>Bangalore</v>
          </cell>
          <cell r="C937">
            <v>39566</v>
          </cell>
          <cell r="D937" t="str">
            <v>Royal Challengers Bangalore</v>
          </cell>
          <cell r="E937" t="str">
            <v>Chennai Super Kings</v>
          </cell>
          <cell r="F937" t="str">
            <v>B Chipli</v>
          </cell>
          <cell r="G937" t="str">
            <v>W Jaffer</v>
          </cell>
          <cell r="H937" t="str">
            <v>LRPL Taylor</v>
          </cell>
          <cell r="I937" t="str">
            <v>JH Kallis</v>
          </cell>
          <cell r="J937" t="str">
            <v>MV Boucher</v>
          </cell>
          <cell r="K937" t="str">
            <v>V Kohli</v>
          </cell>
          <cell r="L937" t="str">
            <v>R Dravid</v>
          </cell>
          <cell r="M937" t="str">
            <v>P Kumar</v>
          </cell>
          <cell r="N937" t="str">
            <v>Z Khan</v>
          </cell>
          <cell r="O937" t="str">
            <v>B Akhil</v>
          </cell>
          <cell r="P937" t="str">
            <v>DW Steyn</v>
          </cell>
          <cell r="Q937" t="str">
            <v>PA Patel</v>
          </cell>
          <cell r="R937" t="str">
            <v>ML Hayden</v>
          </cell>
          <cell r="S937" t="str">
            <v>MEK Hussey</v>
          </cell>
          <cell r="T937" t="str">
            <v>SK Raina</v>
          </cell>
          <cell r="U937" t="str">
            <v>MS Dhoni</v>
          </cell>
          <cell r="V937" t="str">
            <v>JDP Oram</v>
          </cell>
          <cell r="W937" t="str">
            <v>S Badrinath</v>
          </cell>
          <cell r="X937" t="str">
            <v>JA Morkel</v>
          </cell>
          <cell r="Y937" t="str">
            <v>Joginder Sharma</v>
          </cell>
          <cell r="Z937" t="str">
            <v>P Amarnath</v>
          </cell>
          <cell r="AA937" t="str">
            <v>MS Gony</v>
          </cell>
        </row>
        <row r="938">
          <cell r="A938">
            <v>335995</v>
          </cell>
          <cell r="B938" t="str">
            <v>Chandigarh</v>
          </cell>
          <cell r="C938">
            <v>39565</v>
          </cell>
          <cell r="D938" t="str">
            <v>Kings XI Punjab</v>
          </cell>
          <cell r="E938" t="str">
            <v>Delhi Daredevils</v>
          </cell>
          <cell r="F938" t="str">
            <v>K Goel</v>
          </cell>
          <cell r="G938" t="str">
            <v>SM Katich</v>
          </cell>
          <cell r="H938" t="str">
            <v>KC Sangakkara</v>
          </cell>
          <cell r="I938" t="str">
            <v>DPMD Jayawardene</v>
          </cell>
          <cell r="J938" t="str">
            <v>Yuvraj Singh</v>
          </cell>
          <cell r="K938" t="str">
            <v>TM Srivastava</v>
          </cell>
          <cell r="L938" t="str">
            <v>IK Pathan</v>
          </cell>
          <cell r="M938" t="str">
            <v>B Lee</v>
          </cell>
          <cell r="N938" t="str">
            <v>PP Chawla</v>
          </cell>
          <cell r="O938" t="str">
            <v>S Sreesanth</v>
          </cell>
          <cell r="P938" t="str">
            <v>VRV Singh</v>
          </cell>
          <cell r="Q938" t="str">
            <v>G Gambhir</v>
          </cell>
          <cell r="R938" t="str">
            <v>V Sehwag</v>
          </cell>
          <cell r="S938" t="str">
            <v>S Dhawan</v>
          </cell>
          <cell r="T938" t="str">
            <v>Shoaib Malik</v>
          </cell>
          <cell r="U938" t="str">
            <v>MK Tiwary</v>
          </cell>
          <cell r="V938" t="str">
            <v>KD Karthik</v>
          </cell>
          <cell r="W938" t="str">
            <v>R Bhatia</v>
          </cell>
          <cell r="X938" t="str">
            <v>MF Maharoof</v>
          </cell>
          <cell r="Y938" t="str">
            <v>VY Mahesh</v>
          </cell>
          <cell r="Z938" t="str">
            <v>Mohammad Asif</v>
          </cell>
          <cell r="AA938" t="str">
            <v>GD McGrath</v>
          </cell>
        </row>
        <row r="939">
          <cell r="A939">
            <v>335994</v>
          </cell>
          <cell r="B939" t="str">
            <v>Mumbai</v>
          </cell>
          <cell r="C939">
            <v>39565</v>
          </cell>
          <cell r="D939" t="str">
            <v>Mumbai Indians</v>
          </cell>
          <cell r="E939" t="str">
            <v>Deccan Chargers</v>
          </cell>
          <cell r="F939" t="str">
            <v>L Ronchi</v>
          </cell>
          <cell r="G939" t="str">
            <v>ST Jayasuriya</v>
          </cell>
          <cell r="H939" t="str">
            <v>AM Rahane</v>
          </cell>
          <cell r="I939" t="str">
            <v>RV Uthappa</v>
          </cell>
          <cell r="J939" t="str">
            <v>SM Pollock</v>
          </cell>
          <cell r="K939" t="str">
            <v>AM Nayar</v>
          </cell>
          <cell r="L939" t="str">
            <v>DJ Bravo</v>
          </cell>
          <cell r="M939" t="str">
            <v>MA Khote</v>
          </cell>
          <cell r="N939" t="str">
            <v>A Nehra</v>
          </cell>
          <cell r="O939" t="str">
            <v>DS Kulkarni</v>
          </cell>
          <cell r="P939" t="str">
            <v>SD Chitnis</v>
          </cell>
          <cell r="Q939" t="str">
            <v>AC Gilchrist</v>
          </cell>
          <cell r="R939" t="str">
            <v>VVS Laxman</v>
          </cell>
          <cell r="S939" t="str">
            <v>A Symonds</v>
          </cell>
          <cell r="T939" t="str">
            <v>RG Sharma</v>
          </cell>
          <cell r="U939" t="str">
            <v>Shahid Afridi</v>
          </cell>
          <cell r="V939" t="str">
            <v>SB Bangar</v>
          </cell>
          <cell r="W939" t="str">
            <v>AS Yadav</v>
          </cell>
          <cell r="X939" t="str">
            <v>RP Singh</v>
          </cell>
          <cell r="Y939" t="str">
            <v>PP Ojha</v>
          </cell>
          <cell r="Z939" t="str">
            <v>D Kalyankrishna</v>
          </cell>
          <cell r="AA939" t="str">
            <v>DNT Zoysa</v>
          </cell>
        </row>
        <row r="940">
          <cell r="A940">
            <v>335993</v>
          </cell>
          <cell r="B940" t="str">
            <v>Chennai</v>
          </cell>
          <cell r="C940">
            <v>39564</v>
          </cell>
          <cell r="D940" t="str">
            <v>Chennai Super Kings</v>
          </cell>
          <cell r="E940" t="str">
            <v>Kolkata Knight Riders</v>
          </cell>
          <cell r="F940" t="str">
            <v>PA Patel</v>
          </cell>
          <cell r="G940" t="str">
            <v>ML Hayden</v>
          </cell>
          <cell r="H940" t="str">
            <v>MS Dhoni</v>
          </cell>
          <cell r="I940" t="str">
            <v>MEK Hussey</v>
          </cell>
          <cell r="J940" t="str">
            <v>S Badrinath</v>
          </cell>
          <cell r="K940" t="str">
            <v>SK Raina</v>
          </cell>
          <cell r="L940" t="str">
            <v>JDP Oram</v>
          </cell>
          <cell r="M940" t="str">
            <v>Joginder Sharma</v>
          </cell>
          <cell r="N940" t="str">
            <v>P Amarnath</v>
          </cell>
          <cell r="O940" t="str">
            <v>MS Gony</v>
          </cell>
          <cell r="P940" t="str">
            <v>M Muralitharan</v>
          </cell>
          <cell r="Q940" t="str">
            <v>SC Ganguly</v>
          </cell>
          <cell r="R940" t="str">
            <v>BB McCullum</v>
          </cell>
          <cell r="S940" t="str">
            <v>RT Ponting</v>
          </cell>
          <cell r="T940" t="str">
            <v>WP Saha</v>
          </cell>
          <cell r="U940" t="str">
            <v>DJ Hussey</v>
          </cell>
          <cell r="V940" t="str">
            <v>Mohammad Hafeez</v>
          </cell>
          <cell r="W940" t="str">
            <v>LR Shukla</v>
          </cell>
          <cell r="X940" t="str">
            <v>AB Agarkar</v>
          </cell>
          <cell r="Y940" t="str">
            <v>M Kartik</v>
          </cell>
          <cell r="Z940" t="str">
            <v>I Sharma</v>
          </cell>
          <cell r="AA940" t="str">
            <v>AB Dinda</v>
          </cell>
        </row>
        <row r="941">
          <cell r="A941">
            <v>335992</v>
          </cell>
          <cell r="B941" t="str">
            <v>Bangalore</v>
          </cell>
          <cell r="C941">
            <v>39564</v>
          </cell>
          <cell r="D941" t="str">
            <v>Royal Challengers Bangalore</v>
          </cell>
          <cell r="E941" t="str">
            <v>Rajasthan Royals</v>
          </cell>
          <cell r="F941" t="str">
            <v>S Chanderpaul</v>
          </cell>
          <cell r="G941" t="str">
            <v>R Dravid</v>
          </cell>
          <cell r="H941" t="str">
            <v>LRPL Taylor</v>
          </cell>
          <cell r="I941" t="str">
            <v>JH Kallis</v>
          </cell>
          <cell r="J941" t="str">
            <v>V Kohli</v>
          </cell>
          <cell r="K941" t="str">
            <v>MV Boucher</v>
          </cell>
          <cell r="L941" t="str">
            <v>P Kumar</v>
          </cell>
          <cell r="M941" t="str">
            <v>SB Joshi</v>
          </cell>
          <cell r="N941" t="str">
            <v>Z Khan</v>
          </cell>
          <cell r="O941" t="str">
            <v>R Vinay Kumar</v>
          </cell>
          <cell r="P941" t="str">
            <v>A Kumble</v>
          </cell>
          <cell r="Q941" t="str">
            <v>GC Smith</v>
          </cell>
          <cell r="R941" t="str">
            <v>M Rawat</v>
          </cell>
          <cell r="S941" t="str">
            <v>YK Pathan</v>
          </cell>
          <cell r="T941" t="str">
            <v>SR Watson</v>
          </cell>
          <cell r="U941" t="str">
            <v>M Kaif</v>
          </cell>
          <cell r="V941" t="str">
            <v>RA Jadeja</v>
          </cell>
          <cell r="W941" t="str">
            <v>D Salunkhe</v>
          </cell>
          <cell r="X941" t="str">
            <v>SK Warne</v>
          </cell>
          <cell r="Y941" t="str">
            <v>Sohail Tanvir</v>
          </cell>
          <cell r="Z941" t="str">
            <v>SK Trivedi</v>
          </cell>
          <cell r="AA941" t="str">
            <v>MM Patel</v>
          </cell>
        </row>
        <row r="942">
          <cell r="A942">
            <v>335991</v>
          </cell>
          <cell r="B942" t="str">
            <v>Chandigarh</v>
          </cell>
          <cell r="C942">
            <v>39563</v>
          </cell>
          <cell r="D942" t="str">
            <v>Kings XI Punjab</v>
          </cell>
          <cell r="E942" t="str">
            <v>Mumbai Indians</v>
          </cell>
          <cell r="F942" t="str">
            <v>K Goel</v>
          </cell>
          <cell r="G942" t="str">
            <v>IK Pathan</v>
          </cell>
          <cell r="H942" t="str">
            <v>KC Sangakkara</v>
          </cell>
          <cell r="I942" t="str">
            <v>Yuvraj Singh</v>
          </cell>
          <cell r="J942" t="str">
            <v>RR Sarwan</v>
          </cell>
          <cell r="K942" t="str">
            <v>DPMD Jayawardene</v>
          </cell>
          <cell r="L942" t="str">
            <v>S Sohal</v>
          </cell>
          <cell r="M942" t="str">
            <v>B Lee</v>
          </cell>
          <cell r="N942" t="str">
            <v>PP Chawla</v>
          </cell>
          <cell r="O942" t="str">
            <v>S Sreesanth</v>
          </cell>
          <cell r="P942" t="str">
            <v>VRV Singh</v>
          </cell>
          <cell r="Q942" t="str">
            <v>L Ronchi</v>
          </cell>
          <cell r="R942" t="str">
            <v>ST Jayasuriya</v>
          </cell>
          <cell r="S942" t="str">
            <v>RV Uthappa</v>
          </cell>
          <cell r="T942" t="str">
            <v>DJ Bravo</v>
          </cell>
          <cell r="U942" t="str">
            <v>SS Tiwary</v>
          </cell>
          <cell r="V942" t="str">
            <v>SM Pollock</v>
          </cell>
          <cell r="W942" t="str">
            <v>AM Nayar</v>
          </cell>
          <cell r="X942" t="str">
            <v>Harbhajan Singh</v>
          </cell>
          <cell r="Y942" t="str">
            <v>MA Khote</v>
          </cell>
          <cell r="Z942" t="str">
            <v>DS Kulkarni</v>
          </cell>
          <cell r="AA942" t="str">
            <v>A Nehra</v>
          </cell>
        </row>
        <row r="943">
          <cell r="A943">
            <v>335990</v>
          </cell>
          <cell r="B943" t="str">
            <v>Hyderabad</v>
          </cell>
          <cell r="C943">
            <v>39562</v>
          </cell>
          <cell r="D943" t="str">
            <v>Deccan Chargers</v>
          </cell>
          <cell r="E943" t="str">
            <v>Rajasthan Royals</v>
          </cell>
          <cell r="F943" t="str">
            <v>AC Gilchrist</v>
          </cell>
          <cell r="G943" t="str">
            <v>VVS Laxman</v>
          </cell>
          <cell r="H943" t="str">
            <v>Shahid Afridi</v>
          </cell>
          <cell r="I943" t="str">
            <v>A Symonds</v>
          </cell>
          <cell r="J943" t="str">
            <v>RG Sharma</v>
          </cell>
          <cell r="K943" t="str">
            <v>AS Yadav</v>
          </cell>
          <cell r="L943" t="str">
            <v>SB Bangar</v>
          </cell>
          <cell r="M943" t="str">
            <v>WPUJC Vaas</v>
          </cell>
          <cell r="N943" t="str">
            <v>RP Singh</v>
          </cell>
          <cell r="O943" t="str">
            <v>PP Ojha</v>
          </cell>
          <cell r="P943" t="str">
            <v>D Kalyankrishna</v>
          </cell>
          <cell r="Q943" t="str">
            <v>Kamran Akmal</v>
          </cell>
          <cell r="R943" t="str">
            <v>GC Smith</v>
          </cell>
          <cell r="S943" t="str">
            <v>YK Pathan</v>
          </cell>
          <cell r="T943" t="str">
            <v>SR Watson</v>
          </cell>
          <cell r="U943" t="str">
            <v>M Kaif</v>
          </cell>
          <cell r="V943" t="str">
            <v>RA Jadeja</v>
          </cell>
          <cell r="W943" t="str">
            <v>SK Warne</v>
          </cell>
          <cell r="X943" t="str">
            <v>D Salunkhe</v>
          </cell>
          <cell r="Y943" t="str">
            <v>Pankaj Singh</v>
          </cell>
          <cell r="Z943" t="str">
            <v>SK Trivedi</v>
          </cell>
          <cell r="AA943" t="str">
            <v>MM Patel</v>
          </cell>
        </row>
        <row r="944">
          <cell r="A944">
            <v>335989</v>
          </cell>
          <cell r="B944" t="str">
            <v>Chennai</v>
          </cell>
          <cell r="C944">
            <v>39561</v>
          </cell>
          <cell r="D944" t="str">
            <v>Chennai Super Kings</v>
          </cell>
          <cell r="E944" t="str">
            <v>Mumbai Indians</v>
          </cell>
          <cell r="F944" t="str">
            <v>PA Patel</v>
          </cell>
          <cell r="G944" t="str">
            <v>ML Hayden</v>
          </cell>
          <cell r="H944" t="str">
            <v>MEK Hussey</v>
          </cell>
          <cell r="I944" t="str">
            <v>SK Raina</v>
          </cell>
          <cell r="J944" t="str">
            <v>MS Dhoni</v>
          </cell>
          <cell r="K944" t="str">
            <v>JDP Oram</v>
          </cell>
          <cell r="L944" t="str">
            <v>S Badrinath</v>
          </cell>
          <cell r="M944" t="str">
            <v>Joginder Sharma</v>
          </cell>
          <cell r="N944" t="str">
            <v>P Amarnath</v>
          </cell>
          <cell r="O944" t="str">
            <v>MS Gony</v>
          </cell>
          <cell r="P944" t="str">
            <v>M Muralitharan</v>
          </cell>
          <cell r="Q944" t="str">
            <v>L Ronchi</v>
          </cell>
          <cell r="R944" t="str">
            <v>ST Jayasuriya</v>
          </cell>
          <cell r="S944" t="str">
            <v>RV Uthappa</v>
          </cell>
          <cell r="T944" t="str">
            <v>SM Pollock</v>
          </cell>
          <cell r="U944" t="str">
            <v>DJ Bravo</v>
          </cell>
          <cell r="V944" t="str">
            <v>AM Nayar</v>
          </cell>
          <cell r="W944" t="str">
            <v>MA Khote</v>
          </cell>
          <cell r="X944" t="str">
            <v>Harbhajan Singh</v>
          </cell>
          <cell r="Y944" t="str">
            <v>A Nehra</v>
          </cell>
          <cell r="Z944" t="str">
            <v>VS Yeligati</v>
          </cell>
          <cell r="AA944" t="str">
            <v>DS Kulkarni</v>
          </cell>
        </row>
        <row r="945">
          <cell r="A945">
            <v>335988</v>
          </cell>
          <cell r="B945" t="str">
            <v>Hyderabad</v>
          </cell>
          <cell r="C945">
            <v>39560</v>
          </cell>
          <cell r="D945" t="str">
            <v>Deccan Chargers</v>
          </cell>
          <cell r="E945" t="str">
            <v>Delhi Daredevils</v>
          </cell>
          <cell r="F945" t="str">
            <v>AC Gilchrist</v>
          </cell>
          <cell r="G945" t="str">
            <v>Y Venugopal Rao</v>
          </cell>
          <cell r="H945" t="str">
            <v>VVS Laxman</v>
          </cell>
          <cell r="I945" t="str">
            <v>A Symonds</v>
          </cell>
          <cell r="J945" t="str">
            <v>RG Sharma</v>
          </cell>
          <cell r="K945" t="str">
            <v>Shahid Afridi</v>
          </cell>
          <cell r="L945" t="str">
            <v>SB Bangar</v>
          </cell>
          <cell r="M945" t="str">
            <v>AS Yadav</v>
          </cell>
          <cell r="N945" t="str">
            <v>WPUJC Vaas</v>
          </cell>
          <cell r="O945" t="str">
            <v>RP Singh</v>
          </cell>
          <cell r="P945" t="str">
            <v>PP Ojha</v>
          </cell>
          <cell r="Q945" t="str">
            <v>G Gambhir</v>
          </cell>
          <cell r="R945" t="str">
            <v>V Sehwag</v>
          </cell>
          <cell r="S945" t="str">
            <v>S Dhawan</v>
          </cell>
          <cell r="T945" t="str">
            <v>Shoaib Malik</v>
          </cell>
          <cell r="U945" t="str">
            <v>KD Karthik</v>
          </cell>
          <cell r="V945" t="str">
            <v>MK Tiwary</v>
          </cell>
          <cell r="W945" t="str">
            <v>R Bhatia</v>
          </cell>
          <cell r="X945" t="str">
            <v>MF Maharoof</v>
          </cell>
          <cell r="Y945" t="str">
            <v>Mohammad Asif</v>
          </cell>
          <cell r="Z945" t="str">
            <v>VY Mahesh</v>
          </cell>
          <cell r="AA945" t="str">
            <v>GD McGrath</v>
          </cell>
        </row>
        <row r="946">
          <cell r="A946">
            <v>335987</v>
          </cell>
          <cell r="B946" t="str">
            <v>Jaipur</v>
          </cell>
          <cell r="C946">
            <v>39559</v>
          </cell>
          <cell r="D946" t="str">
            <v>Rajasthan Royals</v>
          </cell>
          <cell r="E946" t="str">
            <v>Kings XI Punjab</v>
          </cell>
          <cell r="F946" t="str">
            <v>M Kaif</v>
          </cell>
          <cell r="G946" t="str">
            <v>Kamran Akmal</v>
          </cell>
          <cell r="H946" t="str">
            <v>YK Pathan</v>
          </cell>
          <cell r="I946" t="str">
            <v>SR Watson</v>
          </cell>
          <cell r="J946" t="str">
            <v>DS Lehmann</v>
          </cell>
          <cell r="K946" t="str">
            <v>RA Jadeja</v>
          </cell>
          <cell r="L946" t="str">
            <v>Pankaj Singh</v>
          </cell>
          <cell r="M946" t="str">
            <v>D Salunkhe</v>
          </cell>
          <cell r="N946" t="str">
            <v>SK Warne</v>
          </cell>
          <cell r="O946" t="str">
            <v>SK Trivedi</v>
          </cell>
          <cell r="P946" t="str">
            <v>MM Patel</v>
          </cell>
          <cell r="Q946" t="str">
            <v>K Goel</v>
          </cell>
          <cell r="R946" t="str">
            <v>JR Hopes</v>
          </cell>
          <cell r="S946" t="str">
            <v>KC Sangakkara</v>
          </cell>
          <cell r="T946" t="str">
            <v>DPMD Jayawardene</v>
          </cell>
          <cell r="U946" t="str">
            <v>Yuvraj Singh</v>
          </cell>
          <cell r="V946" t="str">
            <v>IK Pathan</v>
          </cell>
          <cell r="W946" t="str">
            <v>S Sohal</v>
          </cell>
          <cell r="X946" t="str">
            <v>B Lee</v>
          </cell>
          <cell r="Y946" t="str">
            <v>PP Chawla</v>
          </cell>
          <cell r="Z946" t="str">
            <v>WA Mota</v>
          </cell>
          <cell r="AA946" t="str">
            <v>S Sreesanth</v>
          </cell>
        </row>
        <row r="947">
          <cell r="A947">
            <v>335986</v>
          </cell>
          <cell r="B947" t="str">
            <v>Kolkata</v>
          </cell>
          <cell r="C947">
            <v>39558</v>
          </cell>
          <cell r="D947" t="str">
            <v>Kolkata Knight Riders</v>
          </cell>
          <cell r="E947" t="str">
            <v>Deccan Chargers</v>
          </cell>
          <cell r="F947" t="str">
            <v>WP Saha</v>
          </cell>
          <cell r="G947" t="str">
            <v>BB McCullum</v>
          </cell>
          <cell r="H947" t="str">
            <v>RT Ponting</v>
          </cell>
          <cell r="I947" t="str">
            <v>SC Ganguly</v>
          </cell>
          <cell r="J947" t="str">
            <v>DJ Hussey</v>
          </cell>
          <cell r="K947" t="str">
            <v>Mohammad Hafeez</v>
          </cell>
          <cell r="L947" t="str">
            <v>LR Shukla</v>
          </cell>
          <cell r="M947" t="str">
            <v>AB Agarkar</v>
          </cell>
          <cell r="N947" t="str">
            <v>AB Dinda</v>
          </cell>
          <cell r="O947" t="str">
            <v>M Kartik</v>
          </cell>
          <cell r="P947" t="str">
            <v>I Sharma</v>
          </cell>
          <cell r="Q947" t="str">
            <v>AC Gilchrist</v>
          </cell>
          <cell r="R947" t="str">
            <v>Y Venugopal Rao</v>
          </cell>
          <cell r="S947" t="str">
            <v>VVS Laxman</v>
          </cell>
          <cell r="T947" t="str">
            <v>A Symonds</v>
          </cell>
          <cell r="U947" t="str">
            <v>RG Sharma</v>
          </cell>
          <cell r="V947" t="str">
            <v>SB Styris</v>
          </cell>
          <cell r="W947" t="str">
            <v>AS Yadav</v>
          </cell>
          <cell r="X947" t="str">
            <v>SB Bangar</v>
          </cell>
          <cell r="Y947" t="str">
            <v>WPUJC Vaas</v>
          </cell>
          <cell r="Z947" t="str">
            <v>RP Singh</v>
          </cell>
          <cell r="AA947" t="str">
            <v>PP Ojha</v>
          </cell>
        </row>
        <row r="948">
          <cell r="A948">
            <v>335985</v>
          </cell>
          <cell r="B948" t="str">
            <v>Mumbai</v>
          </cell>
          <cell r="C948">
            <v>39558</v>
          </cell>
          <cell r="D948" t="str">
            <v>Mumbai Indians</v>
          </cell>
          <cell r="E948" t="str">
            <v>Royal Challengers Bangalore</v>
          </cell>
          <cell r="F948" t="str">
            <v>L Ronchi</v>
          </cell>
          <cell r="G948" t="str">
            <v>ST Jayasuriya</v>
          </cell>
          <cell r="H948" t="str">
            <v>DJ Thornely</v>
          </cell>
          <cell r="I948" t="str">
            <v>RV Uthappa</v>
          </cell>
          <cell r="J948" t="str">
            <v>PR Shah</v>
          </cell>
          <cell r="K948" t="str">
            <v>AM Nayar</v>
          </cell>
          <cell r="L948" t="str">
            <v>SM Pollock</v>
          </cell>
          <cell r="M948" t="str">
            <v>Harbhajan Singh</v>
          </cell>
          <cell r="N948" t="str">
            <v>MA Khote</v>
          </cell>
          <cell r="O948" t="str">
            <v>A Nehra</v>
          </cell>
          <cell r="P948" t="str">
            <v>DS Kulkarni</v>
          </cell>
          <cell r="Q948" t="str">
            <v>S Chanderpaul</v>
          </cell>
          <cell r="R948" t="str">
            <v>R Dravid</v>
          </cell>
          <cell r="S948" t="str">
            <v>LRPL Taylor</v>
          </cell>
          <cell r="T948" t="str">
            <v>JH Kallis</v>
          </cell>
          <cell r="U948" t="str">
            <v>V Kohli</v>
          </cell>
          <cell r="V948" t="str">
            <v>MV Boucher</v>
          </cell>
          <cell r="W948" t="str">
            <v>B Akhil</v>
          </cell>
          <cell r="X948" t="str">
            <v>P Kumar</v>
          </cell>
          <cell r="Y948" t="str">
            <v>Z Khan</v>
          </cell>
          <cell r="Z948" t="str">
            <v>SB Joshi</v>
          </cell>
          <cell r="AA948" t="str">
            <v>R Vinay Kumar</v>
          </cell>
        </row>
        <row r="949">
          <cell r="A949">
            <v>335984</v>
          </cell>
          <cell r="B949" t="str">
            <v>Delhi</v>
          </cell>
          <cell r="C949">
            <v>39557</v>
          </cell>
          <cell r="D949" t="str">
            <v>Delhi Daredevils</v>
          </cell>
          <cell r="E949" t="str">
            <v>Rajasthan Royals</v>
          </cell>
          <cell r="F949" t="str">
            <v>G Gambhir</v>
          </cell>
          <cell r="G949" t="str">
            <v>V Sehwag</v>
          </cell>
          <cell r="H949" t="str">
            <v>S Dhawan</v>
          </cell>
          <cell r="I949" t="str">
            <v>MK Tiwary</v>
          </cell>
          <cell r="J949" t="str">
            <v>KD Karthik</v>
          </cell>
          <cell r="K949" t="str">
            <v>R Bhatia</v>
          </cell>
          <cell r="L949" t="str">
            <v>M Manhas</v>
          </cell>
          <cell r="M949" t="str">
            <v>DL Vettori</v>
          </cell>
          <cell r="N949" t="str">
            <v>MF Maharoof</v>
          </cell>
          <cell r="O949" t="str">
            <v>B Geeves</v>
          </cell>
          <cell r="P949" t="str">
            <v>GD McGrath</v>
          </cell>
          <cell r="Q949" t="str">
            <v>T Kohli</v>
          </cell>
          <cell r="R949" t="str">
            <v>YK Pathan</v>
          </cell>
          <cell r="S949" t="str">
            <v>SR Watson</v>
          </cell>
          <cell r="T949" t="str">
            <v>M Kaif</v>
          </cell>
          <cell r="U949" t="str">
            <v>DS Lehmann</v>
          </cell>
          <cell r="V949" t="str">
            <v>RA Jadeja</v>
          </cell>
          <cell r="W949" t="str">
            <v>M Rawat</v>
          </cell>
          <cell r="X949" t="str">
            <v>D Salunkhe</v>
          </cell>
          <cell r="Y949" t="str">
            <v>SK Warne</v>
          </cell>
          <cell r="Z949" t="str">
            <v>SK Trivedi</v>
          </cell>
          <cell r="AA949" t="str">
            <v>MM Patel</v>
          </cell>
        </row>
        <row r="950">
          <cell r="A950">
            <v>335983</v>
          </cell>
          <cell r="B950" t="str">
            <v>Chandigarh</v>
          </cell>
          <cell r="C950">
            <v>39557</v>
          </cell>
          <cell r="D950" t="str">
            <v>Kings XI Punjab</v>
          </cell>
          <cell r="E950" t="str">
            <v>Chennai Super Kings</v>
          </cell>
          <cell r="F950" t="str">
            <v>K Goel</v>
          </cell>
          <cell r="G950" t="str">
            <v>JR Hopes</v>
          </cell>
          <cell r="H950" t="str">
            <v>KC Sangakkara</v>
          </cell>
          <cell r="I950" t="str">
            <v>Yuvraj Singh</v>
          </cell>
          <cell r="J950" t="str">
            <v>SM Katich</v>
          </cell>
          <cell r="K950" t="str">
            <v>IK Pathan</v>
          </cell>
          <cell r="L950" t="str">
            <v>P Dharmani</v>
          </cell>
          <cell r="M950" t="str">
            <v>B Lee</v>
          </cell>
          <cell r="N950" t="str">
            <v>PP Chawla</v>
          </cell>
          <cell r="O950" t="str">
            <v>WA Mota</v>
          </cell>
          <cell r="P950" t="str">
            <v>S Sreesanth</v>
          </cell>
          <cell r="Q950" t="str">
            <v>PA Patel</v>
          </cell>
          <cell r="R950" t="str">
            <v>ML Hayden</v>
          </cell>
          <cell r="S950" t="str">
            <v>MEK Hussey</v>
          </cell>
          <cell r="T950" t="str">
            <v>MS Dhoni</v>
          </cell>
          <cell r="U950" t="str">
            <v>SK Raina</v>
          </cell>
          <cell r="V950" t="str">
            <v>JDP Oram</v>
          </cell>
          <cell r="W950" t="str">
            <v>S Badrinath</v>
          </cell>
          <cell r="X950" t="str">
            <v>Joginder Sharma</v>
          </cell>
          <cell r="Y950" t="str">
            <v>P Amarnath</v>
          </cell>
          <cell r="Z950" t="str">
            <v>MS Gony</v>
          </cell>
          <cell r="AA950" t="str">
            <v>M Muralitharan</v>
          </cell>
        </row>
        <row r="951">
          <cell r="A951">
            <v>335982</v>
          </cell>
          <cell r="B951" t="str">
            <v>Bangalore</v>
          </cell>
          <cell r="C951">
            <v>39556</v>
          </cell>
          <cell r="D951" t="str">
            <v>Royal Challengers Bangalore</v>
          </cell>
          <cell r="E951" t="str">
            <v>Kolkata Knight Riders</v>
          </cell>
          <cell r="F951" t="str">
            <v>R Dravid</v>
          </cell>
          <cell r="G951" t="str">
            <v>W Jaffer</v>
          </cell>
          <cell r="H951" t="str">
            <v>V Kohli</v>
          </cell>
          <cell r="I951" t="str">
            <v>JH Kallis</v>
          </cell>
          <cell r="J951" t="str">
            <v>CL White</v>
          </cell>
          <cell r="K951" t="str">
            <v>MV Boucher</v>
          </cell>
          <cell r="L951" t="str">
            <v>B Akhil</v>
          </cell>
          <cell r="M951" t="str">
            <v>AA Noffke</v>
          </cell>
          <cell r="N951" t="str">
            <v>P Kumar</v>
          </cell>
          <cell r="O951" t="str">
            <v>Z Khan</v>
          </cell>
          <cell r="P951" t="str">
            <v>SB Joshi</v>
          </cell>
          <cell r="Q951" t="str">
            <v>SC Ganguly</v>
          </cell>
          <cell r="R951" t="str">
            <v>BB McCullum</v>
          </cell>
          <cell r="S951" t="str">
            <v>RT Ponting</v>
          </cell>
          <cell r="T951" t="str">
            <v>DJ Hussey</v>
          </cell>
          <cell r="U951" t="str">
            <v>Mohammad Hafeez</v>
          </cell>
          <cell r="V951" t="str">
            <v>LR Shukla</v>
          </cell>
          <cell r="W951" t="str">
            <v>WP Saha</v>
          </cell>
          <cell r="X951" t="str">
            <v>AB Agarkar</v>
          </cell>
          <cell r="Y951" t="str">
            <v>AB Dinda</v>
          </cell>
          <cell r="Z951" t="str">
            <v>M Kartik</v>
          </cell>
          <cell r="AA951" t="str">
            <v>I Sharma</v>
          </cell>
        </row>
      </sheetData>
      <sheetData sheetId="1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PL_Matches_2008_2022"/>
    </sheetNames>
    <sheetDataSet>
      <sheetData sheetId="0">
        <row r="2">
          <cell r="A2">
            <v>1312200</v>
          </cell>
          <cell r="B2" t="str">
            <v>Ahmedabad</v>
          </cell>
          <cell r="C2">
            <v>44710</v>
          </cell>
          <cell r="D2">
            <v>2022</v>
          </cell>
          <cell r="E2" t="str">
            <v>Final</v>
          </cell>
          <cell r="F2" t="str">
            <v>Rajasthan Royals</v>
          </cell>
          <cell r="G2" t="str">
            <v>Gujarat Titans</v>
          </cell>
          <cell r="H2" t="str">
            <v>Narendra Modi Stadium, Ahmedabad</v>
          </cell>
        </row>
        <row r="3">
          <cell r="A3">
            <v>1312199</v>
          </cell>
          <cell r="B3" t="str">
            <v>Ahmedabad</v>
          </cell>
          <cell r="C3">
            <v>44708</v>
          </cell>
          <cell r="D3">
            <v>2022</v>
          </cell>
          <cell r="E3" t="str">
            <v>Qualifier 2</v>
          </cell>
          <cell r="F3" t="str">
            <v>Royal Challengers Bangalore</v>
          </cell>
          <cell r="G3" t="str">
            <v>Rajasthan Royals</v>
          </cell>
          <cell r="H3" t="str">
            <v>Narendra Modi Stadium, Ahmedabad</v>
          </cell>
        </row>
        <row r="4">
          <cell r="A4">
            <v>1312198</v>
          </cell>
          <cell r="B4" t="str">
            <v>Kolkata</v>
          </cell>
          <cell r="C4">
            <v>44706</v>
          </cell>
          <cell r="D4">
            <v>2022</v>
          </cell>
          <cell r="E4" t="str">
            <v>Eliminator</v>
          </cell>
          <cell r="F4" t="str">
            <v>Royal Challengers Bangalore</v>
          </cell>
          <cell r="G4" t="str">
            <v>Lucknow Super Giants</v>
          </cell>
          <cell r="H4" t="str">
            <v>Eden Gardens, Kolkata</v>
          </cell>
        </row>
        <row r="5">
          <cell r="A5">
            <v>1312197</v>
          </cell>
          <cell r="B5" t="str">
            <v>Kolkata</v>
          </cell>
          <cell r="C5">
            <v>44705</v>
          </cell>
          <cell r="D5">
            <v>2022</v>
          </cell>
          <cell r="E5" t="str">
            <v>Qualifier 1</v>
          </cell>
          <cell r="F5" t="str">
            <v>Rajasthan Royals</v>
          </cell>
          <cell r="G5" t="str">
            <v>Gujarat Titans</v>
          </cell>
          <cell r="H5" t="str">
            <v>Eden Gardens, Kolkata</v>
          </cell>
        </row>
        <row r="6">
          <cell r="A6">
            <v>1304116</v>
          </cell>
          <cell r="B6" t="str">
            <v>Mumbai</v>
          </cell>
          <cell r="C6">
            <v>44703</v>
          </cell>
          <cell r="D6">
            <v>2022</v>
          </cell>
          <cell r="E6">
            <v>70</v>
          </cell>
          <cell r="F6" t="str">
            <v>Sunrisers Hyderabad</v>
          </cell>
          <cell r="G6" t="str">
            <v>Punjab Kings</v>
          </cell>
          <cell r="H6" t="str">
            <v>Wankhede Stadium, Mumbai</v>
          </cell>
        </row>
        <row r="7">
          <cell r="A7">
            <v>1304115</v>
          </cell>
          <cell r="B7" t="str">
            <v>Mumbai</v>
          </cell>
          <cell r="C7">
            <v>44702</v>
          </cell>
          <cell r="D7">
            <v>2022</v>
          </cell>
          <cell r="E7">
            <v>69</v>
          </cell>
          <cell r="F7" t="str">
            <v>Delhi Capitals</v>
          </cell>
          <cell r="G7" t="str">
            <v>Mumbai Indians</v>
          </cell>
          <cell r="H7" t="str">
            <v>Wankhede Stadium, Mumbai</v>
          </cell>
        </row>
        <row r="8">
          <cell r="A8">
            <v>1304114</v>
          </cell>
          <cell r="B8" t="str">
            <v>Mumbai</v>
          </cell>
          <cell r="C8">
            <v>44701</v>
          </cell>
          <cell r="D8">
            <v>2022</v>
          </cell>
          <cell r="E8">
            <v>68</v>
          </cell>
          <cell r="F8" t="str">
            <v>Chennai Super Kings</v>
          </cell>
          <cell r="G8" t="str">
            <v>Rajasthan Royals</v>
          </cell>
          <cell r="H8" t="str">
            <v>Brabourne Stadium, Mumbai</v>
          </cell>
        </row>
        <row r="9">
          <cell r="A9">
            <v>1304113</v>
          </cell>
          <cell r="B9" t="str">
            <v>Mumbai</v>
          </cell>
          <cell r="C9">
            <v>44700</v>
          </cell>
          <cell r="D9">
            <v>2022</v>
          </cell>
          <cell r="E9">
            <v>67</v>
          </cell>
          <cell r="F9" t="str">
            <v>Gujarat Titans</v>
          </cell>
          <cell r="G9" t="str">
            <v>Royal Challengers Bangalore</v>
          </cell>
          <cell r="H9" t="str">
            <v>Wankhede Stadium, Mumbai</v>
          </cell>
        </row>
        <row r="10">
          <cell r="A10">
            <v>1304112</v>
          </cell>
          <cell r="B10" t="str">
            <v>Navi Mumbai</v>
          </cell>
          <cell r="C10">
            <v>44699</v>
          </cell>
          <cell r="D10">
            <v>2022</v>
          </cell>
          <cell r="E10">
            <v>66</v>
          </cell>
          <cell r="F10" t="str">
            <v>Lucknow Super Giants</v>
          </cell>
          <cell r="G10" t="str">
            <v>Kolkata Knight Riders</v>
          </cell>
          <cell r="H10" t="str">
            <v>Dr DY Patil Sports Academy, Mumbai</v>
          </cell>
        </row>
        <row r="11">
          <cell r="A11">
            <v>1304111</v>
          </cell>
          <cell r="B11" t="str">
            <v>Mumbai</v>
          </cell>
          <cell r="C11">
            <v>44698</v>
          </cell>
          <cell r="D11">
            <v>2022</v>
          </cell>
          <cell r="E11">
            <v>65</v>
          </cell>
          <cell r="F11" t="str">
            <v>Sunrisers Hyderabad</v>
          </cell>
          <cell r="G11" t="str">
            <v>Mumbai Indians</v>
          </cell>
          <cell r="H11" t="str">
            <v>Wankhede Stadium, Mumbai</v>
          </cell>
        </row>
        <row r="12">
          <cell r="A12">
            <v>1304110</v>
          </cell>
          <cell r="B12" t="str">
            <v>Navi Mumbai</v>
          </cell>
          <cell r="C12">
            <v>44697</v>
          </cell>
          <cell r="D12">
            <v>2022</v>
          </cell>
          <cell r="E12">
            <v>64</v>
          </cell>
          <cell r="F12" t="str">
            <v>Delhi Capitals</v>
          </cell>
          <cell r="G12" t="str">
            <v>Punjab Kings</v>
          </cell>
          <cell r="H12" t="str">
            <v>Dr DY Patil Sports Academy, Mumbai</v>
          </cell>
        </row>
        <row r="13">
          <cell r="A13">
            <v>1304109</v>
          </cell>
          <cell r="B13" t="str">
            <v>Mumbai</v>
          </cell>
          <cell r="C13">
            <v>44696</v>
          </cell>
          <cell r="D13">
            <v>2022</v>
          </cell>
          <cell r="E13">
            <v>63</v>
          </cell>
          <cell r="F13" t="str">
            <v>Rajasthan Royals</v>
          </cell>
          <cell r="G13" t="str">
            <v>Lucknow Super Giants</v>
          </cell>
          <cell r="H13" t="str">
            <v>Brabourne Stadium, Mumbai</v>
          </cell>
        </row>
        <row r="14">
          <cell r="A14">
            <v>1304108</v>
          </cell>
          <cell r="B14" t="str">
            <v>Mumbai</v>
          </cell>
          <cell r="C14">
            <v>44696</v>
          </cell>
          <cell r="D14">
            <v>2022</v>
          </cell>
          <cell r="E14">
            <v>62</v>
          </cell>
          <cell r="F14" t="str">
            <v>Chennai Super Kings</v>
          </cell>
          <cell r="G14" t="str">
            <v>Gujarat Titans</v>
          </cell>
          <cell r="H14" t="str">
            <v>Wankhede Stadium, Mumbai</v>
          </cell>
        </row>
        <row r="15">
          <cell r="A15">
            <v>1304107</v>
          </cell>
          <cell r="B15" t="str">
            <v>Pune</v>
          </cell>
          <cell r="C15">
            <v>44695</v>
          </cell>
          <cell r="D15">
            <v>2022</v>
          </cell>
          <cell r="E15">
            <v>61</v>
          </cell>
          <cell r="F15" t="str">
            <v>Kolkata Knight Riders</v>
          </cell>
          <cell r="G15" t="str">
            <v>Sunrisers Hyderabad</v>
          </cell>
          <cell r="H15" t="str">
            <v>Maharashtra Cricket Association Stadium, Pune</v>
          </cell>
        </row>
        <row r="16">
          <cell r="A16">
            <v>1304106</v>
          </cell>
          <cell r="B16" t="str">
            <v>Mumbai</v>
          </cell>
          <cell r="C16">
            <v>44694</v>
          </cell>
          <cell r="D16">
            <v>2022</v>
          </cell>
          <cell r="E16">
            <v>60</v>
          </cell>
          <cell r="F16" t="str">
            <v>Punjab Kings</v>
          </cell>
          <cell r="G16" t="str">
            <v>Royal Challengers Bangalore</v>
          </cell>
          <cell r="H16" t="str">
            <v>Brabourne Stadium, Mumbai</v>
          </cell>
        </row>
        <row r="17">
          <cell r="A17">
            <v>1304105</v>
          </cell>
          <cell r="B17" t="str">
            <v>Mumbai</v>
          </cell>
          <cell r="C17">
            <v>44693</v>
          </cell>
          <cell r="D17">
            <v>2022</v>
          </cell>
          <cell r="E17">
            <v>59</v>
          </cell>
          <cell r="F17" t="str">
            <v>Chennai Super Kings</v>
          </cell>
          <cell r="G17" t="str">
            <v>Mumbai Indians</v>
          </cell>
          <cell r="H17" t="str">
            <v>Wankhede Stadium, Mumbai</v>
          </cell>
        </row>
        <row r="18">
          <cell r="A18">
            <v>1304104</v>
          </cell>
          <cell r="B18" t="str">
            <v>Navi Mumbai</v>
          </cell>
          <cell r="C18">
            <v>44692</v>
          </cell>
          <cell r="D18">
            <v>2022</v>
          </cell>
          <cell r="E18">
            <v>58</v>
          </cell>
          <cell r="F18" t="str">
            <v>Rajasthan Royals</v>
          </cell>
          <cell r="G18" t="str">
            <v>Delhi Capitals</v>
          </cell>
          <cell r="H18" t="str">
            <v>Dr DY Patil Sports Academy, Mumbai</v>
          </cell>
        </row>
        <row r="19">
          <cell r="A19">
            <v>1304103</v>
          </cell>
          <cell r="B19" t="str">
            <v>Pune</v>
          </cell>
          <cell r="C19">
            <v>44691</v>
          </cell>
          <cell r="D19">
            <v>2022</v>
          </cell>
          <cell r="E19">
            <v>57</v>
          </cell>
          <cell r="F19" t="str">
            <v>Gujarat Titans</v>
          </cell>
          <cell r="G19" t="str">
            <v>Lucknow Super Giants</v>
          </cell>
          <cell r="H19" t="str">
            <v>Maharashtra Cricket Association Stadium, Pune</v>
          </cell>
        </row>
        <row r="20">
          <cell r="A20">
            <v>1304102</v>
          </cell>
          <cell r="B20" t="str">
            <v>Navi Mumbai</v>
          </cell>
          <cell r="C20">
            <v>44690</v>
          </cell>
          <cell r="D20">
            <v>2022</v>
          </cell>
          <cell r="E20">
            <v>56</v>
          </cell>
          <cell r="F20" t="str">
            <v>Kolkata Knight Riders</v>
          </cell>
          <cell r="G20" t="str">
            <v>Mumbai Indians</v>
          </cell>
          <cell r="H20" t="str">
            <v>Dr DY Patil Sports Academy, Mumbai</v>
          </cell>
        </row>
        <row r="21">
          <cell r="A21">
            <v>1304101</v>
          </cell>
          <cell r="B21" t="str">
            <v>Navi Mumbai</v>
          </cell>
          <cell r="C21">
            <v>44689</v>
          </cell>
          <cell r="D21">
            <v>2022</v>
          </cell>
          <cell r="E21">
            <v>55</v>
          </cell>
          <cell r="F21" t="str">
            <v>Chennai Super Kings</v>
          </cell>
          <cell r="G21" t="str">
            <v>Delhi Capitals</v>
          </cell>
          <cell r="H21" t="str">
            <v>Dr DY Patil Sports Academy, Mumbai</v>
          </cell>
        </row>
        <row r="22">
          <cell r="A22">
            <v>1304100</v>
          </cell>
          <cell r="B22" t="str">
            <v>Mumbai</v>
          </cell>
          <cell r="C22">
            <v>44689</v>
          </cell>
          <cell r="D22">
            <v>2022</v>
          </cell>
          <cell r="E22">
            <v>54</v>
          </cell>
          <cell r="F22" t="str">
            <v>Royal Challengers Bangalore</v>
          </cell>
          <cell r="G22" t="str">
            <v>Sunrisers Hyderabad</v>
          </cell>
          <cell r="H22" t="str">
            <v>Wankhede Stadium, Mumbai</v>
          </cell>
        </row>
        <row r="23">
          <cell r="A23">
            <v>1304099</v>
          </cell>
          <cell r="B23" t="str">
            <v>Pune</v>
          </cell>
          <cell r="C23">
            <v>44688</v>
          </cell>
          <cell r="D23">
            <v>2022</v>
          </cell>
          <cell r="E23">
            <v>53</v>
          </cell>
          <cell r="F23" t="str">
            <v>Lucknow Super Giants</v>
          </cell>
          <cell r="G23" t="str">
            <v>Kolkata Knight Riders</v>
          </cell>
          <cell r="H23" t="str">
            <v>Maharashtra Cricket Association Stadium, Pune</v>
          </cell>
        </row>
        <row r="24">
          <cell r="A24">
            <v>1304098</v>
          </cell>
          <cell r="B24" t="str">
            <v>Mumbai</v>
          </cell>
          <cell r="C24">
            <v>44688</v>
          </cell>
          <cell r="D24">
            <v>2022</v>
          </cell>
          <cell r="E24">
            <v>52</v>
          </cell>
          <cell r="F24" t="str">
            <v>Punjab Kings</v>
          </cell>
          <cell r="G24" t="str">
            <v>Rajasthan Royals</v>
          </cell>
          <cell r="H24" t="str">
            <v>Wankhede Stadium, Mumbai</v>
          </cell>
        </row>
        <row r="25">
          <cell r="A25">
            <v>1304097</v>
          </cell>
          <cell r="B25" t="str">
            <v>Mumbai</v>
          </cell>
          <cell r="C25">
            <v>44687</v>
          </cell>
          <cell r="D25">
            <v>2022</v>
          </cell>
          <cell r="E25">
            <v>51</v>
          </cell>
          <cell r="F25" t="str">
            <v>Mumbai Indians</v>
          </cell>
          <cell r="G25" t="str">
            <v>Gujarat Titans</v>
          </cell>
          <cell r="H25" t="str">
            <v>Brabourne Stadium, Mumbai</v>
          </cell>
        </row>
        <row r="26">
          <cell r="A26">
            <v>1304096</v>
          </cell>
          <cell r="B26" t="str">
            <v>Mumbai</v>
          </cell>
          <cell r="C26">
            <v>44686</v>
          </cell>
          <cell r="D26">
            <v>2022</v>
          </cell>
          <cell r="E26">
            <v>50</v>
          </cell>
          <cell r="F26" t="str">
            <v>Delhi Capitals</v>
          </cell>
          <cell r="G26" t="str">
            <v>Sunrisers Hyderabad</v>
          </cell>
          <cell r="H26" t="str">
            <v>Brabourne Stadium, Mumbai</v>
          </cell>
        </row>
        <row r="27">
          <cell r="A27">
            <v>1304095</v>
          </cell>
          <cell r="B27" t="str">
            <v>Pune</v>
          </cell>
          <cell r="C27">
            <v>44685</v>
          </cell>
          <cell r="D27">
            <v>2022</v>
          </cell>
          <cell r="E27">
            <v>49</v>
          </cell>
          <cell r="F27" t="str">
            <v>Royal Challengers Bangalore</v>
          </cell>
          <cell r="G27" t="str">
            <v>Chennai Super Kings</v>
          </cell>
          <cell r="H27" t="str">
            <v>Maharashtra Cricket Association Stadium, Pune</v>
          </cell>
        </row>
        <row r="28">
          <cell r="A28">
            <v>1304094</v>
          </cell>
          <cell r="B28" t="str">
            <v>Navi Mumbai</v>
          </cell>
          <cell r="C28">
            <v>44684</v>
          </cell>
          <cell r="D28">
            <v>2022</v>
          </cell>
          <cell r="E28">
            <v>48</v>
          </cell>
          <cell r="F28" t="str">
            <v>Gujarat Titans</v>
          </cell>
          <cell r="G28" t="str">
            <v>Punjab Kings</v>
          </cell>
          <cell r="H28" t="str">
            <v>Dr DY Patil Sports Academy, Mumbai</v>
          </cell>
        </row>
        <row r="29">
          <cell r="A29">
            <v>1304093</v>
          </cell>
          <cell r="B29" t="str">
            <v>Mumbai</v>
          </cell>
          <cell r="C29">
            <v>44683</v>
          </cell>
          <cell r="D29">
            <v>2022</v>
          </cell>
          <cell r="E29">
            <v>47</v>
          </cell>
          <cell r="F29" t="str">
            <v>Rajasthan Royals</v>
          </cell>
          <cell r="G29" t="str">
            <v>Kolkata Knight Riders</v>
          </cell>
          <cell r="H29" t="str">
            <v>Wankhede Stadium, Mumbai</v>
          </cell>
        </row>
        <row r="30">
          <cell r="A30">
            <v>1304092</v>
          </cell>
          <cell r="B30" t="str">
            <v>Pune</v>
          </cell>
          <cell r="C30">
            <v>44682</v>
          </cell>
          <cell r="D30">
            <v>2022</v>
          </cell>
          <cell r="E30">
            <v>46</v>
          </cell>
          <cell r="F30" t="str">
            <v>Chennai Super Kings</v>
          </cell>
          <cell r="G30" t="str">
            <v>Sunrisers Hyderabad</v>
          </cell>
          <cell r="H30" t="str">
            <v>Maharashtra Cricket Association Stadium, Pune</v>
          </cell>
        </row>
        <row r="31">
          <cell r="A31">
            <v>1304091</v>
          </cell>
          <cell r="B31" t="str">
            <v>Mumbai</v>
          </cell>
          <cell r="C31">
            <v>44682</v>
          </cell>
          <cell r="D31">
            <v>2022</v>
          </cell>
          <cell r="E31">
            <v>45</v>
          </cell>
          <cell r="F31" t="str">
            <v>Lucknow Super Giants</v>
          </cell>
          <cell r="G31" t="str">
            <v>Delhi Capitals</v>
          </cell>
          <cell r="H31" t="str">
            <v>Wankhede Stadium, Mumbai</v>
          </cell>
        </row>
        <row r="32">
          <cell r="A32">
            <v>1304090</v>
          </cell>
          <cell r="B32" t="str">
            <v>Navi Mumbai</v>
          </cell>
          <cell r="C32">
            <v>44681</v>
          </cell>
          <cell r="D32">
            <v>2022</v>
          </cell>
          <cell r="E32">
            <v>44</v>
          </cell>
          <cell r="F32" t="str">
            <v>Rajasthan Royals</v>
          </cell>
          <cell r="G32" t="str">
            <v>Mumbai Indians</v>
          </cell>
          <cell r="H32" t="str">
            <v>Dr DY Patil Sports Academy, Mumbai</v>
          </cell>
        </row>
        <row r="33">
          <cell r="A33">
            <v>1304089</v>
          </cell>
          <cell r="B33" t="str">
            <v>Mumbai</v>
          </cell>
          <cell r="C33">
            <v>44681</v>
          </cell>
          <cell r="D33">
            <v>2022</v>
          </cell>
          <cell r="E33">
            <v>43</v>
          </cell>
          <cell r="F33" t="str">
            <v>Royal Challengers Bangalore</v>
          </cell>
          <cell r="G33" t="str">
            <v>Gujarat Titans</v>
          </cell>
          <cell r="H33" t="str">
            <v>Brabourne Stadium, Mumbai</v>
          </cell>
        </row>
        <row r="34">
          <cell r="A34">
            <v>1304088</v>
          </cell>
          <cell r="B34" t="str">
            <v>Pune</v>
          </cell>
          <cell r="C34">
            <v>44680</v>
          </cell>
          <cell r="D34">
            <v>2022</v>
          </cell>
          <cell r="E34">
            <v>42</v>
          </cell>
          <cell r="F34" t="str">
            <v>Lucknow Super Giants</v>
          </cell>
          <cell r="G34" t="str">
            <v>Punjab Kings</v>
          </cell>
          <cell r="H34" t="str">
            <v>Maharashtra Cricket Association Stadium, Pune</v>
          </cell>
        </row>
        <row r="35">
          <cell r="A35">
            <v>1304087</v>
          </cell>
          <cell r="B35" t="str">
            <v>Mumbai</v>
          </cell>
          <cell r="C35">
            <v>44679</v>
          </cell>
          <cell r="D35">
            <v>2022</v>
          </cell>
          <cell r="E35">
            <v>41</v>
          </cell>
          <cell r="F35" t="str">
            <v>Kolkata Knight Riders</v>
          </cell>
          <cell r="G35" t="str">
            <v>Delhi Capitals</v>
          </cell>
          <cell r="H35" t="str">
            <v>Wankhede Stadium, Mumbai</v>
          </cell>
        </row>
        <row r="36">
          <cell r="A36">
            <v>1304086</v>
          </cell>
          <cell r="B36" t="str">
            <v>Mumbai</v>
          </cell>
          <cell r="C36">
            <v>44678</v>
          </cell>
          <cell r="D36">
            <v>2022</v>
          </cell>
          <cell r="E36">
            <v>40</v>
          </cell>
          <cell r="F36" t="str">
            <v>Sunrisers Hyderabad</v>
          </cell>
          <cell r="G36" t="str">
            <v>Gujarat Titans</v>
          </cell>
          <cell r="H36" t="str">
            <v>Wankhede Stadium, Mumbai</v>
          </cell>
        </row>
        <row r="37">
          <cell r="A37">
            <v>1304085</v>
          </cell>
          <cell r="B37" t="str">
            <v>Pune</v>
          </cell>
          <cell r="C37">
            <v>44677</v>
          </cell>
          <cell r="D37">
            <v>2022</v>
          </cell>
          <cell r="E37">
            <v>39</v>
          </cell>
          <cell r="F37" t="str">
            <v>Rajasthan Royals</v>
          </cell>
          <cell r="G37" t="str">
            <v>Royal Challengers Bangalore</v>
          </cell>
          <cell r="H37" t="str">
            <v>Maharashtra Cricket Association Stadium, Pune</v>
          </cell>
        </row>
        <row r="38">
          <cell r="A38">
            <v>1304084</v>
          </cell>
          <cell r="B38" t="str">
            <v>Mumbai</v>
          </cell>
          <cell r="C38">
            <v>44676</v>
          </cell>
          <cell r="D38">
            <v>2022</v>
          </cell>
          <cell r="E38">
            <v>38</v>
          </cell>
          <cell r="F38" t="str">
            <v>Punjab Kings</v>
          </cell>
          <cell r="G38" t="str">
            <v>Chennai Super Kings</v>
          </cell>
          <cell r="H38" t="str">
            <v>Wankhede Stadium, Mumbai</v>
          </cell>
        </row>
        <row r="39">
          <cell r="A39">
            <v>1304083</v>
          </cell>
          <cell r="B39" t="str">
            <v>Mumbai</v>
          </cell>
          <cell r="C39">
            <v>44675</v>
          </cell>
          <cell r="D39">
            <v>2022</v>
          </cell>
          <cell r="E39">
            <v>37</v>
          </cell>
          <cell r="F39" t="str">
            <v>Lucknow Super Giants</v>
          </cell>
          <cell r="G39" t="str">
            <v>Mumbai Indians</v>
          </cell>
          <cell r="H39" t="str">
            <v>Wankhede Stadium, Mumbai</v>
          </cell>
        </row>
        <row r="40">
          <cell r="A40">
            <v>1304082</v>
          </cell>
          <cell r="B40" t="str">
            <v>Mumbai</v>
          </cell>
          <cell r="C40">
            <v>44674</v>
          </cell>
          <cell r="D40">
            <v>2022</v>
          </cell>
          <cell r="E40">
            <v>36</v>
          </cell>
          <cell r="F40" t="str">
            <v>Royal Challengers Bangalore</v>
          </cell>
          <cell r="G40" t="str">
            <v>Sunrisers Hyderabad</v>
          </cell>
          <cell r="H40" t="str">
            <v>Brabourne Stadium, Mumbai</v>
          </cell>
        </row>
        <row r="41">
          <cell r="A41">
            <v>1304081</v>
          </cell>
          <cell r="B41" t="str">
            <v>Navi Mumbai</v>
          </cell>
          <cell r="C41">
            <v>44674</v>
          </cell>
          <cell r="D41">
            <v>2022</v>
          </cell>
          <cell r="E41">
            <v>35</v>
          </cell>
          <cell r="F41" t="str">
            <v>Gujarat Titans</v>
          </cell>
          <cell r="G41" t="str">
            <v>Kolkata Knight Riders</v>
          </cell>
          <cell r="H41" t="str">
            <v>Dr DY Patil Sports Academy, Mumbai</v>
          </cell>
        </row>
        <row r="42">
          <cell r="A42">
            <v>1304080</v>
          </cell>
          <cell r="B42" t="str">
            <v>Mumbai</v>
          </cell>
          <cell r="C42">
            <v>44673</v>
          </cell>
          <cell r="D42">
            <v>2022</v>
          </cell>
          <cell r="E42">
            <v>34</v>
          </cell>
          <cell r="F42" t="str">
            <v>Rajasthan Royals</v>
          </cell>
          <cell r="G42" t="str">
            <v>Delhi Capitals</v>
          </cell>
          <cell r="H42" t="str">
            <v>Wankhede Stadium, Mumbai</v>
          </cell>
        </row>
        <row r="43">
          <cell r="A43">
            <v>1304079</v>
          </cell>
          <cell r="B43" t="str">
            <v>Navi Mumbai</v>
          </cell>
          <cell r="C43">
            <v>44672</v>
          </cell>
          <cell r="D43">
            <v>2022</v>
          </cell>
          <cell r="E43">
            <v>33</v>
          </cell>
          <cell r="F43" t="str">
            <v>Mumbai Indians</v>
          </cell>
          <cell r="G43" t="str">
            <v>Chennai Super Kings</v>
          </cell>
          <cell r="H43" t="str">
            <v>Dr DY Patil Sports Academy, Mumbai</v>
          </cell>
        </row>
        <row r="44">
          <cell r="A44">
            <v>1304078</v>
          </cell>
          <cell r="B44" t="str">
            <v>Mumbai</v>
          </cell>
          <cell r="C44">
            <v>44671</v>
          </cell>
          <cell r="D44">
            <v>2022</v>
          </cell>
          <cell r="E44">
            <v>32</v>
          </cell>
          <cell r="F44" t="str">
            <v>Punjab Kings</v>
          </cell>
          <cell r="G44" t="str">
            <v>Delhi Capitals</v>
          </cell>
          <cell r="H44" t="str">
            <v>Brabourne Stadium, Mumbai</v>
          </cell>
        </row>
        <row r="45">
          <cell r="A45">
            <v>1304077</v>
          </cell>
          <cell r="B45" t="str">
            <v>Mumbai</v>
          </cell>
          <cell r="C45">
            <v>44670</v>
          </cell>
          <cell r="D45">
            <v>2022</v>
          </cell>
          <cell r="E45">
            <v>31</v>
          </cell>
          <cell r="F45" t="str">
            <v>Royal Challengers Bangalore</v>
          </cell>
          <cell r="G45" t="str">
            <v>Lucknow Super Giants</v>
          </cell>
          <cell r="H45" t="str">
            <v>Dr DY Patil Sports Academy, Mumbai</v>
          </cell>
        </row>
        <row r="46">
          <cell r="A46">
            <v>1304076</v>
          </cell>
          <cell r="B46" t="str">
            <v>Mumbai</v>
          </cell>
          <cell r="C46">
            <v>44669</v>
          </cell>
          <cell r="D46">
            <v>2022</v>
          </cell>
          <cell r="E46">
            <v>30</v>
          </cell>
          <cell r="F46" t="str">
            <v>Rajasthan Royals</v>
          </cell>
          <cell r="G46" t="str">
            <v>Kolkata Knight Riders</v>
          </cell>
          <cell r="H46" t="str">
            <v>Brabourne Stadium, Mumbai</v>
          </cell>
        </row>
        <row r="47">
          <cell r="A47">
            <v>1304075</v>
          </cell>
          <cell r="B47" t="str">
            <v>Pune</v>
          </cell>
          <cell r="C47">
            <v>44668</v>
          </cell>
          <cell r="D47">
            <v>2022</v>
          </cell>
          <cell r="E47">
            <v>29</v>
          </cell>
          <cell r="F47" t="str">
            <v>Chennai Super Kings</v>
          </cell>
          <cell r="G47" t="str">
            <v>Gujarat Titans</v>
          </cell>
          <cell r="H47" t="str">
            <v>Maharashtra Cricket Association Stadium, Pune</v>
          </cell>
        </row>
        <row r="48">
          <cell r="A48">
            <v>1304074</v>
          </cell>
          <cell r="B48" t="str">
            <v>Mumbai</v>
          </cell>
          <cell r="C48">
            <v>44668</v>
          </cell>
          <cell r="D48">
            <v>2022</v>
          </cell>
          <cell r="E48">
            <v>28</v>
          </cell>
          <cell r="F48" t="str">
            <v>Punjab Kings</v>
          </cell>
          <cell r="G48" t="str">
            <v>Sunrisers Hyderabad</v>
          </cell>
          <cell r="H48" t="str">
            <v>Dr DY Patil Sports Academy, Mumbai</v>
          </cell>
        </row>
        <row r="49">
          <cell r="A49">
            <v>1304073</v>
          </cell>
          <cell r="B49" t="str">
            <v>Mumbai</v>
          </cell>
          <cell r="C49">
            <v>44667</v>
          </cell>
          <cell r="D49">
            <v>2022</v>
          </cell>
          <cell r="E49">
            <v>27</v>
          </cell>
          <cell r="F49" t="str">
            <v>Royal Challengers Bangalore</v>
          </cell>
          <cell r="G49" t="str">
            <v>Delhi Capitals</v>
          </cell>
          <cell r="H49" t="str">
            <v>Wankhede Stadium, Mumbai</v>
          </cell>
        </row>
        <row r="50">
          <cell r="A50">
            <v>1304072</v>
          </cell>
          <cell r="B50" t="str">
            <v>Mumbai</v>
          </cell>
          <cell r="C50">
            <v>44667</v>
          </cell>
          <cell r="D50">
            <v>2022</v>
          </cell>
          <cell r="E50">
            <v>26</v>
          </cell>
          <cell r="F50" t="str">
            <v>Lucknow Super Giants</v>
          </cell>
          <cell r="G50" t="str">
            <v>Mumbai Indians</v>
          </cell>
          <cell r="H50" t="str">
            <v>Brabourne Stadium, Mumbai</v>
          </cell>
        </row>
        <row r="51">
          <cell r="A51">
            <v>1304071</v>
          </cell>
          <cell r="B51" t="str">
            <v>Mumbai</v>
          </cell>
          <cell r="C51">
            <v>44666</v>
          </cell>
          <cell r="D51">
            <v>2022</v>
          </cell>
          <cell r="E51">
            <v>25</v>
          </cell>
          <cell r="F51" t="str">
            <v>Kolkata Knight Riders</v>
          </cell>
          <cell r="G51" t="str">
            <v>Sunrisers Hyderabad</v>
          </cell>
          <cell r="H51" t="str">
            <v>Brabourne Stadium, Mumbai</v>
          </cell>
        </row>
        <row r="52">
          <cell r="A52">
            <v>1304070</v>
          </cell>
          <cell r="B52" t="str">
            <v>Mumbai</v>
          </cell>
          <cell r="C52">
            <v>44665</v>
          </cell>
          <cell r="D52">
            <v>2022</v>
          </cell>
          <cell r="E52">
            <v>24</v>
          </cell>
          <cell r="F52" t="str">
            <v>Gujarat Titans</v>
          </cell>
          <cell r="G52" t="str">
            <v>Rajasthan Royals</v>
          </cell>
          <cell r="H52" t="str">
            <v>Dr DY Patil Sports Academy, Mumbai</v>
          </cell>
        </row>
        <row r="53">
          <cell r="A53">
            <v>1304069</v>
          </cell>
          <cell r="B53" t="str">
            <v>Pune</v>
          </cell>
          <cell r="C53">
            <v>44664</v>
          </cell>
          <cell r="D53">
            <v>2022</v>
          </cell>
          <cell r="E53">
            <v>23</v>
          </cell>
          <cell r="F53" t="str">
            <v>Punjab Kings</v>
          </cell>
          <cell r="G53" t="str">
            <v>Mumbai Indians</v>
          </cell>
          <cell r="H53" t="str">
            <v>Maharashtra Cricket Association Stadium, Pune</v>
          </cell>
        </row>
        <row r="54">
          <cell r="A54">
            <v>1304068</v>
          </cell>
          <cell r="B54" t="str">
            <v>Mumbai</v>
          </cell>
          <cell r="C54">
            <v>44663</v>
          </cell>
          <cell r="D54">
            <v>2022</v>
          </cell>
          <cell r="E54">
            <v>22</v>
          </cell>
          <cell r="F54" t="str">
            <v>Chennai Super Kings</v>
          </cell>
          <cell r="G54" t="str">
            <v>Royal Challengers Bangalore</v>
          </cell>
          <cell r="H54" t="str">
            <v>Dr DY Patil Sports Academy, Mumbai</v>
          </cell>
        </row>
        <row r="55">
          <cell r="A55">
            <v>1304067</v>
          </cell>
          <cell r="B55" t="str">
            <v>Mumbai</v>
          </cell>
          <cell r="C55">
            <v>44662</v>
          </cell>
          <cell r="D55">
            <v>2022</v>
          </cell>
          <cell r="E55">
            <v>21</v>
          </cell>
          <cell r="F55" t="str">
            <v>Gujarat Titans</v>
          </cell>
          <cell r="G55" t="str">
            <v>Sunrisers Hyderabad</v>
          </cell>
          <cell r="H55" t="str">
            <v>Dr DY Patil Sports Academy, Mumbai</v>
          </cell>
        </row>
        <row r="56">
          <cell r="A56">
            <v>1304066</v>
          </cell>
          <cell r="B56" t="str">
            <v>Mumbai</v>
          </cell>
          <cell r="C56">
            <v>44661</v>
          </cell>
          <cell r="D56">
            <v>2022</v>
          </cell>
          <cell r="E56">
            <v>20</v>
          </cell>
          <cell r="F56" t="str">
            <v>Rajasthan Royals</v>
          </cell>
          <cell r="G56" t="str">
            <v>Lucknow Super Giants</v>
          </cell>
          <cell r="H56" t="str">
            <v>Wankhede Stadium, Mumbai</v>
          </cell>
        </row>
        <row r="57">
          <cell r="A57">
            <v>1304065</v>
          </cell>
          <cell r="B57" t="str">
            <v>Mumbai</v>
          </cell>
          <cell r="C57">
            <v>44661</v>
          </cell>
          <cell r="D57">
            <v>2022</v>
          </cell>
          <cell r="E57">
            <v>19</v>
          </cell>
          <cell r="F57" t="str">
            <v>Delhi Capitals</v>
          </cell>
          <cell r="G57" t="str">
            <v>Kolkata Knight Riders</v>
          </cell>
          <cell r="H57" t="str">
            <v>Brabourne Stadium, Mumbai</v>
          </cell>
        </row>
        <row r="58">
          <cell r="A58">
            <v>1304064</v>
          </cell>
          <cell r="B58" t="str">
            <v>Pune</v>
          </cell>
          <cell r="C58">
            <v>44660</v>
          </cell>
          <cell r="D58">
            <v>2022</v>
          </cell>
          <cell r="E58">
            <v>18</v>
          </cell>
          <cell r="F58" t="str">
            <v>Mumbai Indians</v>
          </cell>
          <cell r="G58" t="str">
            <v>Royal Challengers Bangalore</v>
          </cell>
          <cell r="H58" t="str">
            <v>Maharashtra Cricket Association Stadium, Pune</v>
          </cell>
        </row>
        <row r="59">
          <cell r="A59">
            <v>1304063</v>
          </cell>
          <cell r="B59" t="str">
            <v>Mumbai</v>
          </cell>
          <cell r="C59">
            <v>44660</v>
          </cell>
          <cell r="D59">
            <v>2022</v>
          </cell>
          <cell r="E59">
            <v>17</v>
          </cell>
          <cell r="F59" t="str">
            <v>Chennai Super Kings</v>
          </cell>
          <cell r="G59" t="str">
            <v>Sunrisers Hyderabad</v>
          </cell>
          <cell r="H59" t="str">
            <v>Dr DY Patil Sports Academy, Mumbai</v>
          </cell>
        </row>
        <row r="60">
          <cell r="A60">
            <v>1304062</v>
          </cell>
          <cell r="B60" t="str">
            <v>Mumbai</v>
          </cell>
          <cell r="C60">
            <v>44659</v>
          </cell>
          <cell r="D60">
            <v>2022</v>
          </cell>
          <cell r="E60">
            <v>16</v>
          </cell>
          <cell r="F60" t="str">
            <v>Punjab Kings</v>
          </cell>
          <cell r="G60" t="str">
            <v>Gujarat Titans</v>
          </cell>
          <cell r="H60" t="str">
            <v>Brabourne Stadium, Mumbai</v>
          </cell>
        </row>
        <row r="61">
          <cell r="A61">
            <v>1304061</v>
          </cell>
          <cell r="B61" t="str">
            <v>Mumbai</v>
          </cell>
          <cell r="C61">
            <v>44658</v>
          </cell>
          <cell r="D61">
            <v>2022</v>
          </cell>
          <cell r="E61">
            <v>15</v>
          </cell>
          <cell r="F61" t="str">
            <v>Delhi Capitals</v>
          </cell>
          <cell r="G61" t="str">
            <v>Lucknow Super Giants</v>
          </cell>
          <cell r="H61" t="str">
            <v>Dr DY Patil Sports Academy, Mumbai</v>
          </cell>
        </row>
        <row r="62">
          <cell r="A62">
            <v>1304060</v>
          </cell>
          <cell r="B62" t="str">
            <v>Pune</v>
          </cell>
          <cell r="C62">
            <v>44657</v>
          </cell>
          <cell r="D62">
            <v>2022</v>
          </cell>
          <cell r="E62">
            <v>14</v>
          </cell>
          <cell r="F62" t="str">
            <v>Mumbai Indians</v>
          </cell>
          <cell r="G62" t="str">
            <v>Kolkata Knight Riders</v>
          </cell>
          <cell r="H62" t="str">
            <v>Maharashtra Cricket Association Stadium, Pune</v>
          </cell>
        </row>
        <row r="63">
          <cell r="A63">
            <v>1304059</v>
          </cell>
          <cell r="B63" t="str">
            <v>Mumbai</v>
          </cell>
          <cell r="C63">
            <v>44656</v>
          </cell>
          <cell r="D63">
            <v>2022</v>
          </cell>
          <cell r="E63">
            <v>13</v>
          </cell>
          <cell r="F63" t="str">
            <v>Rajasthan Royals</v>
          </cell>
          <cell r="G63" t="str">
            <v>Royal Challengers Bangalore</v>
          </cell>
          <cell r="H63" t="str">
            <v>Wankhede Stadium, Mumbai</v>
          </cell>
        </row>
        <row r="64">
          <cell r="A64">
            <v>1304058</v>
          </cell>
          <cell r="B64" t="str">
            <v>Mumbai</v>
          </cell>
          <cell r="C64">
            <v>44655</v>
          </cell>
          <cell r="D64">
            <v>2022</v>
          </cell>
          <cell r="E64">
            <v>12</v>
          </cell>
          <cell r="F64" t="str">
            <v>Lucknow Super Giants</v>
          </cell>
          <cell r="G64" t="str">
            <v>Sunrisers Hyderabad</v>
          </cell>
          <cell r="H64" t="str">
            <v>Dr DY Patil Sports Academy, Mumbai</v>
          </cell>
        </row>
        <row r="65">
          <cell r="A65">
            <v>1304057</v>
          </cell>
          <cell r="B65" t="str">
            <v>Mumbai</v>
          </cell>
          <cell r="C65">
            <v>44654</v>
          </cell>
          <cell r="D65">
            <v>2022</v>
          </cell>
          <cell r="E65">
            <v>11</v>
          </cell>
          <cell r="F65" t="str">
            <v>Punjab Kings</v>
          </cell>
          <cell r="G65" t="str">
            <v>Chennai Super Kings</v>
          </cell>
          <cell r="H65" t="str">
            <v>Brabourne Stadium, Mumbai</v>
          </cell>
        </row>
        <row r="66">
          <cell r="A66">
            <v>1304056</v>
          </cell>
          <cell r="B66" t="str">
            <v>Pune</v>
          </cell>
          <cell r="C66">
            <v>44653</v>
          </cell>
          <cell r="D66">
            <v>2022</v>
          </cell>
          <cell r="E66">
            <v>10</v>
          </cell>
          <cell r="F66" t="str">
            <v>Gujarat Titans</v>
          </cell>
          <cell r="G66" t="str">
            <v>Delhi Capitals</v>
          </cell>
          <cell r="H66" t="str">
            <v>Maharashtra Cricket Association Stadium, Pune</v>
          </cell>
        </row>
        <row r="67">
          <cell r="A67">
            <v>1304055</v>
          </cell>
          <cell r="B67" t="str">
            <v>Mumbai</v>
          </cell>
          <cell r="C67">
            <v>44653</v>
          </cell>
          <cell r="D67">
            <v>2022</v>
          </cell>
          <cell r="E67">
            <v>9</v>
          </cell>
          <cell r="F67" t="str">
            <v>Rajasthan Royals</v>
          </cell>
          <cell r="G67" t="str">
            <v>Mumbai Indians</v>
          </cell>
          <cell r="H67" t="str">
            <v>Dr DY Patil Sports Academy, Mumbai</v>
          </cell>
        </row>
        <row r="68">
          <cell r="A68">
            <v>1304054</v>
          </cell>
          <cell r="B68" t="str">
            <v>Mumbai</v>
          </cell>
          <cell r="C68">
            <v>44652</v>
          </cell>
          <cell r="D68">
            <v>2022</v>
          </cell>
          <cell r="E68">
            <v>8</v>
          </cell>
          <cell r="F68" t="str">
            <v>Punjab Kings</v>
          </cell>
          <cell r="G68" t="str">
            <v>Kolkata Knight Riders</v>
          </cell>
          <cell r="H68" t="str">
            <v>Wankhede Stadium, Mumbai</v>
          </cell>
        </row>
        <row r="69">
          <cell r="A69">
            <v>1304053</v>
          </cell>
          <cell r="B69" t="str">
            <v>Mumbai</v>
          </cell>
          <cell r="C69">
            <v>44651</v>
          </cell>
          <cell r="D69">
            <v>2022</v>
          </cell>
          <cell r="E69">
            <v>7</v>
          </cell>
          <cell r="F69" t="str">
            <v>Chennai Super Kings</v>
          </cell>
          <cell r="G69" t="str">
            <v>Lucknow Super Giants</v>
          </cell>
          <cell r="H69" t="str">
            <v>Brabourne Stadium, Mumbai</v>
          </cell>
        </row>
        <row r="70">
          <cell r="A70">
            <v>1304052</v>
          </cell>
          <cell r="B70" t="str">
            <v>Mumbai</v>
          </cell>
          <cell r="C70">
            <v>44650</v>
          </cell>
          <cell r="D70">
            <v>2022</v>
          </cell>
          <cell r="E70">
            <v>6</v>
          </cell>
          <cell r="F70" t="str">
            <v>Kolkata Knight Riders</v>
          </cell>
          <cell r="G70" t="str">
            <v>Royal Challengers Bangalore</v>
          </cell>
          <cell r="H70" t="str">
            <v>Dr DY Patil Sports Academy, Mumbai</v>
          </cell>
        </row>
        <row r="71">
          <cell r="A71">
            <v>1304051</v>
          </cell>
          <cell r="B71" t="str">
            <v>Pune</v>
          </cell>
          <cell r="C71">
            <v>44649</v>
          </cell>
          <cell r="D71">
            <v>2022</v>
          </cell>
          <cell r="E71">
            <v>5</v>
          </cell>
          <cell r="F71" t="str">
            <v>Rajasthan Royals</v>
          </cell>
          <cell r="G71" t="str">
            <v>Sunrisers Hyderabad</v>
          </cell>
          <cell r="H71" t="str">
            <v>Maharashtra Cricket Association Stadium, Pune</v>
          </cell>
        </row>
        <row r="72">
          <cell r="A72">
            <v>1304050</v>
          </cell>
          <cell r="B72" t="str">
            <v>Mumbai</v>
          </cell>
          <cell r="C72">
            <v>44648</v>
          </cell>
          <cell r="D72">
            <v>2022</v>
          </cell>
          <cell r="E72">
            <v>4</v>
          </cell>
          <cell r="F72" t="str">
            <v>Lucknow Super Giants</v>
          </cell>
          <cell r="G72" t="str">
            <v>Gujarat Titans</v>
          </cell>
          <cell r="H72" t="str">
            <v>Wankhede Stadium, Mumbai</v>
          </cell>
        </row>
        <row r="73">
          <cell r="A73">
            <v>1304049</v>
          </cell>
          <cell r="B73" t="str">
            <v>Mumbai</v>
          </cell>
          <cell r="C73">
            <v>44647</v>
          </cell>
          <cell r="D73">
            <v>2022</v>
          </cell>
          <cell r="E73">
            <v>3</v>
          </cell>
          <cell r="F73" t="str">
            <v>Royal Challengers Bangalore</v>
          </cell>
          <cell r="G73" t="str">
            <v>Punjab Kings</v>
          </cell>
          <cell r="H73" t="str">
            <v>Dr DY Patil Sports Academy, Mumbai</v>
          </cell>
        </row>
        <row r="74">
          <cell r="A74">
            <v>1304048</v>
          </cell>
          <cell r="B74" t="str">
            <v>Mumbai</v>
          </cell>
          <cell r="C74">
            <v>44647</v>
          </cell>
          <cell r="D74">
            <v>2022</v>
          </cell>
          <cell r="E74">
            <v>2</v>
          </cell>
          <cell r="F74" t="str">
            <v>Mumbai Indians</v>
          </cell>
          <cell r="G74" t="str">
            <v>Delhi Capitals</v>
          </cell>
          <cell r="H74" t="str">
            <v>Brabourne Stadium, Mumbai</v>
          </cell>
        </row>
        <row r="75">
          <cell r="A75">
            <v>1304047</v>
          </cell>
          <cell r="B75" t="str">
            <v>Mumbai</v>
          </cell>
          <cell r="C75">
            <v>44646</v>
          </cell>
          <cell r="D75">
            <v>2022</v>
          </cell>
          <cell r="E75">
            <v>1</v>
          </cell>
          <cell r="F75" t="str">
            <v>Chennai Super Kings</v>
          </cell>
          <cell r="G75" t="str">
            <v>Kolkata Knight Riders</v>
          </cell>
          <cell r="H75" t="str">
            <v>Wankhede Stadium, Mumbai</v>
          </cell>
        </row>
        <row r="76">
          <cell r="A76">
            <v>1254117</v>
          </cell>
          <cell r="B76" t="str">
            <v>Dubai</v>
          </cell>
          <cell r="C76">
            <v>44484</v>
          </cell>
          <cell r="D76">
            <v>2021</v>
          </cell>
          <cell r="E76" t="str">
            <v>Final</v>
          </cell>
          <cell r="F76" t="str">
            <v>Chennai Super Kings</v>
          </cell>
          <cell r="G76" t="str">
            <v>Kolkata Knight Riders</v>
          </cell>
          <cell r="H76" t="str">
            <v>Dubai International Cricket Stadium</v>
          </cell>
        </row>
        <row r="77">
          <cell r="A77">
            <v>1254116</v>
          </cell>
          <cell r="B77" t="str">
            <v>Sharjah</v>
          </cell>
          <cell r="C77">
            <v>44482</v>
          </cell>
          <cell r="D77">
            <v>2021</v>
          </cell>
          <cell r="E77" t="str">
            <v>Qualifier 2</v>
          </cell>
          <cell r="F77" t="str">
            <v>Delhi Capitals</v>
          </cell>
          <cell r="G77" t="str">
            <v>Kolkata Knight Riders</v>
          </cell>
          <cell r="H77" t="str">
            <v>Sharjah Cricket Stadium</v>
          </cell>
        </row>
        <row r="78">
          <cell r="A78">
            <v>1254115</v>
          </cell>
          <cell r="B78" t="str">
            <v>Sharjah</v>
          </cell>
          <cell r="C78">
            <v>44480</v>
          </cell>
          <cell r="D78">
            <v>2021</v>
          </cell>
          <cell r="E78" t="str">
            <v>Eliminator</v>
          </cell>
          <cell r="F78" t="str">
            <v>Royal Challengers Bangalore</v>
          </cell>
          <cell r="G78" t="str">
            <v>Kolkata Knight Riders</v>
          </cell>
          <cell r="H78" t="str">
            <v>Sharjah Cricket Stadium</v>
          </cell>
        </row>
        <row r="79">
          <cell r="A79">
            <v>1254114</v>
          </cell>
          <cell r="B79" t="str">
            <v>Dubai</v>
          </cell>
          <cell r="C79">
            <v>44479</v>
          </cell>
          <cell r="D79">
            <v>2021</v>
          </cell>
          <cell r="E79" t="str">
            <v>Qualifier 1</v>
          </cell>
          <cell r="F79" t="str">
            <v>Delhi Capitals</v>
          </cell>
          <cell r="G79" t="str">
            <v>Chennai Super Kings</v>
          </cell>
          <cell r="H79" t="str">
            <v>Dubai International Cricket Stadium</v>
          </cell>
        </row>
        <row r="80">
          <cell r="A80">
            <v>1254101</v>
          </cell>
          <cell r="B80" t="str">
            <v>Dubai</v>
          </cell>
          <cell r="C80">
            <v>44477</v>
          </cell>
          <cell r="D80">
            <v>2021</v>
          </cell>
          <cell r="E80">
            <v>56</v>
          </cell>
          <cell r="F80" t="str">
            <v>Delhi Capitals</v>
          </cell>
          <cell r="G80" t="str">
            <v>Royal Challengers Bangalore</v>
          </cell>
          <cell r="H80" t="str">
            <v>Dubai International Cricket Stadium</v>
          </cell>
        </row>
        <row r="81">
          <cell r="A81">
            <v>1254088</v>
          </cell>
          <cell r="B81" t="str">
            <v>Abu Dhabi</v>
          </cell>
          <cell r="C81">
            <v>44477</v>
          </cell>
          <cell r="D81">
            <v>2021</v>
          </cell>
          <cell r="E81">
            <v>55</v>
          </cell>
          <cell r="F81" t="str">
            <v>Mumbai Indians</v>
          </cell>
          <cell r="G81" t="str">
            <v>Sunrisers Hyderabad</v>
          </cell>
          <cell r="H81" t="str">
            <v>Zayed Cricket Stadium, Abu Dhabi</v>
          </cell>
        </row>
        <row r="82">
          <cell r="A82">
            <v>1254106</v>
          </cell>
          <cell r="B82" t="str">
            <v>Sharjah</v>
          </cell>
          <cell r="C82">
            <v>44476</v>
          </cell>
          <cell r="D82">
            <v>2021</v>
          </cell>
          <cell r="E82">
            <v>54</v>
          </cell>
          <cell r="F82" t="str">
            <v>Kolkata Knight Riders</v>
          </cell>
          <cell r="G82" t="str">
            <v>Rajasthan Royals</v>
          </cell>
          <cell r="H82" t="str">
            <v>Sharjah Cricket Stadium</v>
          </cell>
        </row>
        <row r="83">
          <cell r="A83">
            <v>1254094</v>
          </cell>
          <cell r="B83" t="str">
            <v>Dubai</v>
          </cell>
          <cell r="C83">
            <v>44476</v>
          </cell>
          <cell r="D83">
            <v>2021</v>
          </cell>
          <cell r="E83">
            <v>53</v>
          </cell>
          <cell r="F83" t="str">
            <v>Chennai Super Kings</v>
          </cell>
          <cell r="G83" t="str">
            <v>Punjab Kings</v>
          </cell>
          <cell r="H83" t="str">
            <v>Dubai International Cricket Stadium</v>
          </cell>
        </row>
        <row r="84">
          <cell r="A84">
            <v>1254095</v>
          </cell>
          <cell r="B84" t="str">
            <v>Abu Dhabi</v>
          </cell>
          <cell r="C84">
            <v>44475</v>
          </cell>
          <cell r="D84">
            <v>2021</v>
          </cell>
          <cell r="E84">
            <v>52</v>
          </cell>
          <cell r="F84" t="str">
            <v>Sunrisers Hyderabad</v>
          </cell>
          <cell r="G84" t="str">
            <v>Royal Challengers Bangalore</v>
          </cell>
          <cell r="H84" t="str">
            <v>Zayed Cricket Stadium, Abu Dhabi</v>
          </cell>
        </row>
        <row r="85">
          <cell r="A85">
            <v>1254093</v>
          </cell>
          <cell r="B85" t="str">
            <v>Sharjah</v>
          </cell>
          <cell r="C85">
            <v>44474</v>
          </cell>
          <cell r="D85">
            <v>2021</v>
          </cell>
          <cell r="E85">
            <v>51</v>
          </cell>
          <cell r="F85" t="str">
            <v>Rajasthan Royals</v>
          </cell>
          <cell r="G85" t="str">
            <v>Mumbai Indians</v>
          </cell>
          <cell r="H85" t="str">
            <v>Sharjah Cricket Stadium</v>
          </cell>
        </row>
        <row r="86">
          <cell r="A86">
            <v>1254110</v>
          </cell>
          <cell r="B86" t="str">
            <v>Dubai</v>
          </cell>
          <cell r="C86">
            <v>44473</v>
          </cell>
          <cell r="D86">
            <v>2021</v>
          </cell>
          <cell r="E86">
            <v>50</v>
          </cell>
          <cell r="F86" t="str">
            <v>Chennai Super Kings</v>
          </cell>
          <cell r="G86" t="str">
            <v>Delhi Capitals</v>
          </cell>
          <cell r="H86" t="str">
            <v>Dubai International Cricket Stadium</v>
          </cell>
        </row>
        <row r="87">
          <cell r="A87">
            <v>1254090</v>
          </cell>
          <cell r="B87" t="str">
            <v>Sharjah</v>
          </cell>
          <cell r="C87">
            <v>44472</v>
          </cell>
          <cell r="D87">
            <v>2021</v>
          </cell>
          <cell r="E87">
            <v>48</v>
          </cell>
          <cell r="F87" t="str">
            <v>Royal Challengers Bangalore</v>
          </cell>
          <cell r="G87" t="str">
            <v>Punjab Kings</v>
          </cell>
          <cell r="H87" t="str">
            <v>Sharjah Cricket Stadium</v>
          </cell>
        </row>
        <row r="88">
          <cell r="A88">
            <v>1254109</v>
          </cell>
          <cell r="B88" t="str">
            <v>Dubai</v>
          </cell>
          <cell r="C88">
            <v>44472</v>
          </cell>
          <cell r="D88">
            <v>2021</v>
          </cell>
          <cell r="E88">
            <v>49</v>
          </cell>
          <cell r="F88" t="str">
            <v>Sunrisers Hyderabad</v>
          </cell>
          <cell r="G88" t="str">
            <v>Kolkata Knight Riders</v>
          </cell>
          <cell r="H88" t="str">
            <v>Dubai International Cricket Stadium</v>
          </cell>
        </row>
        <row r="89">
          <cell r="A89">
            <v>1254112</v>
          </cell>
          <cell r="B89" t="str">
            <v>Sharjah</v>
          </cell>
          <cell r="C89">
            <v>44471</v>
          </cell>
          <cell r="D89">
            <v>2021</v>
          </cell>
          <cell r="E89">
            <v>46</v>
          </cell>
          <cell r="F89" t="str">
            <v>Mumbai Indians</v>
          </cell>
          <cell r="G89" t="str">
            <v>Delhi Capitals</v>
          </cell>
          <cell r="H89" t="str">
            <v>Sharjah Cricket Stadium</v>
          </cell>
        </row>
        <row r="90">
          <cell r="A90">
            <v>1254089</v>
          </cell>
          <cell r="B90" t="str">
            <v>Abu Dhabi</v>
          </cell>
          <cell r="C90">
            <v>44471</v>
          </cell>
          <cell r="D90">
            <v>2021</v>
          </cell>
          <cell r="E90">
            <v>47</v>
          </cell>
          <cell r="F90" t="str">
            <v>Chennai Super Kings</v>
          </cell>
          <cell r="G90" t="str">
            <v>Rajasthan Royals</v>
          </cell>
          <cell r="H90" t="str">
            <v>Zayed Cricket Stadium, Abu Dhabi</v>
          </cell>
        </row>
        <row r="91">
          <cell r="A91">
            <v>1254102</v>
          </cell>
          <cell r="B91" t="str">
            <v>Dubai</v>
          </cell>
          <cell r="C91">
            <v>44470</v>
          </cell>
          <cell r="D91">
            <v>2021</v>
          </cell>
          <cell r="E91">
            <v>45</v>
          </cell>
          <cell r="F91" t="str">
            <v>Kolkata Knight Riders</v>
          </cell>
          <cell r="G91" t="str">
            <v>Punjab Kings</v>
          </cell>
          <cell r="H91" t="str">
            <v>Dubai International Cricket Stadium</v>
          </cell>
        </row>
        <row r="92">
          <cell r="A92">
            <v>1254091</v>
          </cell>
          <cell r="B92" t="str">
            <v>Sharjah</v>
          </cell>
          <cell r="C92">
            <v>44469</v>
          </cell>
          <cell r="D92">
            <v>2021</v>
          </cell>
          <cell r="E92">
            <v>44</v>
          </cell>
          <cell r="F92" t="str">
            <v>Sunrisers Hyderabad</v>
          </cell>
          <cell r="G92" t="str">
            <v>Chennai Super Kings</v>
          </cell>
          <cell r="H92" t="str">
            <v>Sharjah Cricket Stadium</v>
          </cell>
        </row>
        <row r="93">
          <cell r="A93">
            <v>1254103</v>
          </cell>
          <cell r="B93" t="str">
            <v>Dubai</v>
          </cell>
          <cell r="C93">
            <v>44468</v>
          </cell>
          <cell r="D93">
            <v>2021</v>
          </cell>
          <cell r="E93">
            <v>43</v>
          </cell>
          <cell r="F93" t="str">
            <v>Rajasthan Royals</v>
          </cell>
          <cell r="G93" t="str">
            <v>Royal Challengers Bangalore</v>
          </cell>
          <cell r="H93" t="str">
            <v>Dubai International Cricket Stadium</v>
          </cell>
        </row>
        <row r="94">
          <cell r="A94">
            <v>1254099</v>
          </cell>
          <cell r="B94" t="str">
            <v>Abu Dhabi</v>
          </cell>
          <cell r="C94">
            <v>44467</v>
          </cell>
          <cell r="D94">
            <v>2021</v>
          </cell>
          <cell r="E94">
            <v>42</v>
          </cell>
          <cell r="F94" t="str">
            <v>Punjab Kings</v>
          </cell>
          <cell r="G94" t="str">
            <v>Mumbai Indians</v>
          </cell>
          <cell r="H94" t="str">
            <v>Zayed Cricket Stadium, Abu Dhabi</v>
          </cell>
        </row>
        <row r="95">
          <cell r="A95">
            <v>1254092</v>
          </cell>
          <cell r="B95" t="str">
            <v>Sharjah</v>
          </cell>
          <cell r="C95">
            <v>44467</v>
          </cell>
          <cell r="D95">
            <v>2021</v>
          </cell>
          <cell r="E95">
            <v>41</v>
          </cell>
          <cell r="F95" t="str">
            <v>Delhi Capitals</v>
          </cell>
          <cell r="G95" t="str">
            <v>Kolkata Knight Riders</v>
          </cell>
          <cell r="H95" t="str">
            <v>Sharjah Cricket Stadium</v>
          </cell>
        </row>
        <row r="96">
          <cell r="A96">
            <v>1254100</v>
          </cell>
          <cell r="B96" t="str">
            <v>Dubai</v>
          </cell>
          <cell r="C96">
            <v>44466</v>
          </cell>
          <cell r="D96">
            <v>2021</v>
          </cell>
          <cell r="E96">
            <v>40</v>
          </cell>
          <cell r="F96" t="str">
            <v>Rajasthan Royals</v>
          </cell>
          <cell r="G96" t="str">
            <v>Sunrisers Hyderabad</v>
          </cell>
          <cell r="H96" t="str">
            <v>Dubai International Cricket Stadium</v>
          </cell>
        </row>
        <row r="97">
          <cell r="A97">
            <v>1254098</v>
          </cell>
          <cell r="B97" t="str">
            <v>Abu Dhabi</v>
          </cell>
          <cell r="C97">
            <v>44465</v>
          </cell>
          <cell r="D97">
            <v>2021</v>
          </cell>
          <cell r="E97">
            <v>38</v>
          </cell>
          <cell r="F97" t="str">
            <v>Kolkata Knight Riders</v>
          </cell>
          <cell r="G97" t="str">
            <v>Chennai Super Kings</v>
          </cell>
          <cell r="H97" t="str">
            <v>Zayed Cricket Stadium, Abu Dhabi</v>
          </cell>
        </row>
        <row r="98">
          <cell r="A98">
            <v>1254108</v>
          </cell>
          <cell r="B98" t="str">
            <v>Dubai</v>
          </cell>
          <cell r="C98">
            <v>44465</v>
          </cell>
          <cell r="D98">
            <v>2021</v>
          </cell>
          <cell r="E98">
            <v>39</v>
          </cell>
          <cell r="F98" t="str">
            <v>Royal Challengers Bangalore</v>
          </cell>
          <cell r="G98" t="str">
            <v>Mumbai Indians</v>
          </cell>
          <cell r="H98" t="str">
            <v>Dubai International Cricket Stadium</v>
          </cell>
        </row>
        <row r="99">
          <cell r="A99">
            <v>1254097</v>
          </cell>
          <cell r="B99" t="str">
            <v>Abu Dhabi</v>
          </cell>
          <cell r="C99">
            <v>44464</v>
          </cell>
          <cell r="D99">
            <v>2021</v>
          </cell>
          <cell r="E99">
            <v>36</v>
          </cell>
          <cell r="F99" t="str">
            <v>Delhi Capitals</v>
          </cell>
          <cell r="G99" t="str">
            <v>Rajasthan Royals</v>
          </cell>
          <cell r="H99" t="str">
            <v>Zayed Cricket Stadium, Abu Dhabi</v>
          </cell>
        </row>
        <row r="100">
          <cell r="A100">
            <v>1254107</v>
          </cell>
          <cell r="B100" t="str">
            <v>Sharjah</v>
          </cell>
          <cell r="C100">
            <v>44464</v>
          </cell>
          <cell r="D100">
            <v>2021</v>
          </cell>
          <cell r="E100">
            <v>37</v>
          </cell>
          <cell r="F100" t="str">
            <v>Punjab Kings</v>
          </cell>
          <cell r="G100" t="str">
            <v>Sunrisers Hyderabad</v>
          </cell>
          <cell r="H100" t="str">
            <v>Sharjah Cricket Stadium</v>
          </cell>
        </row>
        <row r="101">
          <cell r="A101">
            <v>1254113</v>
          </cell>
          <cell r="B101" t="str">
            <v>Sharjah</v>
          </cell>
          <cell r="C101">
            <v>44463</v>
          </cell>
          <cell r="D101">
            <v>2021</v>
          </cell>
          <cell r="E101">
            <v>35</v>
          </cell>
          <cell r="F101" t="str">
            <v>Royal Challengers Bangalore</v>
          </cell>
          <cell r="G101" t="str">
            <v>Chennai Super Kings</v>
          </cell>
          <cell r="H101" t="str">
            <v>Sharjah Cricket Stadium</v>
          </cell>
        </row>
        <row r="102">
          <cell r="A102">
            <v>1254096</v>
          </cell>
          <cell r="B102" t="str">
            <v>Abu Dhabi</v>
          </cell>
          <cell r="C102">
            <v>44462</v>
          </cell>
          <cell r="D102">
            <v>2021</v>
          </cell>
          <cell r="E102">
            <v>34</v>
          </cell>
          <cell r="F102" t="str">
            <v>Mumbai Indians</v>
          </cell>
          <cell r="G102" t="str">
            <v>Kolkata Knight Riders</v>
          </cell>
          <cell r="H102" t="str">
            <v>Zayed Cricket Stadium, Abu Dhabi</v>
          </cell>
        </row>
        <row r="103">
          <cell r="A103">
            <v>1254105</v>
          </cell>
          <cell r="B103" t="str">
            <v>Dubai</v>
          </cell>
          <cell r="C103">
            <v>44461</v>
          </cell>
          <cell r="D103">
            <v>2021</v>
          </cell>
          <cell r="E103">
            <v>33</v>
          </cell>
          <cell r="F103" t="str">
            <v>Sunrisers Hyderabad</v>
          </cell>
          <cell r="G103" t="str">
            <v>Delhi Capitals</v>
          </cell>
          <cell r="H103" t="str">
            <v>Dubai International Cricket Stadium</v>
          </cell>
        </row>
        <row r="104">
          <cell r="A104">
            <v>1254111</v>
          </cell>
          <cell r="B104" t="str">
            <v>Dubai</v>
          </cell>
          <cell r="C104">
            <v>44460</v>
          </cell>
          <cell r="D104">
            <v>2021</v>
          </cell>
          <cell r="E104">
            <v>32</v>
          </cell>
          <cell r="F104" t="str">
            <v>Rajasthan Royals</v>
          </cell>
          <cell r="G104" t="str">
            <v>Punjab Kings</v>
          </cell>
          <cell r="H104" t="str">
            <v>Dubai International Cricket Stadium</v>
          </cell>
        </row>
        <row r="105">
          <cell r="A105">
            <v>1254087</v>
          </cell>
          <cell r="B105" t="str">
            <v>Abu Dhabi</v>
          </cell>
          <cell r="C105">
            <v>44459</v>
          </cell>
          <cell r="D105">
            <v>2021</v>
          </cell>
          <cell r="E105">
            <v>31</v>
          </cell>
          <cell r="F105" t="str">
            <v>Royal Challengers Bangalore</v>
          </cell>
          <cell r="G105" t="str">
            <v>Kolkata Knight Riders</v>
          </cell>
          <cell r="H105" t="str">
            <v>Zayed Cricket Stadium, Abu Dhabi</v>
          </cell>
        </row>
        <row r="106">
          <cell r="A106">
            <v>1254104</v>
          </cell>
          <cell r="B106" t="str">
            <v>Dubai</v>
          </cell>
          <cell r="C106">
            <v>44458</v>
          </cell>
          <cell r="D106">
            <v>2021</v>
          </cell>
          <cell r="E106">
            <v>30</v>
          </cell>
          <cell r="F106" t="str">
            <v>Chennai Super Kings</v>
          </cell>
          <cell r="G106" t="str">
            <v>Mumbai Indians</v>
          </cell>
          <cell r="H106" t="str">
            <v>Dubai International Cricket Stadium</v>
          </cell>
        </row>
        <row r="107">
          <cell r="A107">
            <v>1254086</v>
          </cell>
          <cell r="B107" t="str">
            <v>Ahmedabad</v>
          </cell>
          <cell r="C107">
            <v>44318</v>
          </cell>
          <cell r="D107">
            <v>2021</v>
          </cell>
          <cell r="E107">
            <v>29</v>
          </cell>
          <cell r="F107" t="str">
            <v>Punjab Kings</v>
          </cell>
          <cell r="G107" t="str">
            <v>Delhi Capitals</v>
          </cell>
          <cell r="H107" t="str">
            <v>Narendra Modi Stadium, Ahmedabad</v>
          </cell>
        </row>
        <row r="108">
          <cell r="A108">
            <v>1254085</v>
          </cell>
          <cell r="B108" t="str">
            <v>Delhi</v>
          </cell>
          <cell r="C108">
            <v>44318</v>
          </cell>
          <cell r="D108">
            <v>2021</v>
          </cell>
          <cell r="E108">
            <v>28</v>
          </cell>
          <cell r="F108" t="str">
            <v>Rajasthan Royals</v>
          </cell>
          <cell r="G108" t="str">
            <v>Sunrisers Hyderabad</v>
          </cell>
          <cell r="H108" t="str">
            <v>Arun Jaitley Stadium, Delhi</v>
          </cell>
        </row>
        <row r="109">
          <cell r="A109">
            <v>1254084</v>
          </cell>
          <cell r="B109" t="str">
            <v>Delhi</v>
          </cell>
          <cell r="C109">
            <v>44317</v>
          </cell>
          <cell r="D109">
            <v>2021</v>
          </cell>
          <cell r="E109">
            <v>27</v>
          </cell>
          <cell r="F109" t="str">
            <v>Chennai Super Kings</v>
          </cell>
          <cell r="G109" t="str">
            <v>Mumbai Indians</v>
          </cell>
          <cell r="H109" t="str">
            <v>Arun Jaitley Stadium, Delhi</v>
          </cell>
        </row>
        <row r="110">
          <cell r="A110">
            <v>1254083</v>
          </cell>
          <cell r="B110" t="str">
            <v>Ahmedabad</v>
          </cell>
          <cell r="C110">
            <v>44316</v>
          </cell>
          <cell r="D110">
            <v>2021</v>
          </cell>
          <cell r="E110">
            <v>26</v>
          </cell>
          <cell r="F110" t="str">
            <v>Punjab Kings</v>
          </cell>
          <cell r="G110" t="str">
            <v>Royal Challengers Bangalore</v>
          </cell>
          <cell r="H110" t="str">
            <v>Narendra Modi Stadium, Ahmedabad</v>
          </cell>
        </row>
        <row r="111">
          <cell r="A111">
            <v>1254082</v>
          </cell>
          <cell r="B111" t="str">
            <v>Ahmedabad</v>
          </cell>
          <cell r="C111">
            <v>44315</v>
          </cell>
          <cell r="D111">
            <v>2021</v>
          </cell>
          <cell r="E111">
            <v>25</v>
          </cell>
          <cell r="F111" t="str">
            <v>Kolkata Knight Riders</v>
          </cell>
          <cell r="G111" t="str">
            <v>Delhi Capitals</v>
          </cell>
          <cell r="H111" t="str">
            <v>Narendra Modi Stadium, Ahmedabad</v>
          </cell>
        </row>
        <row r="112">
          <cell r="A112">
            <v>1254081</v>
          </cell>
          <cell r="B112" t="str">
            <v>Delhi</v>
          </cell>
          <cell r="C112">
            <v>44315</v>
          </cell>
          <cell r="D112">
            <v>2021</v>
          </cell>
          <cell r="E112">
            <v>24</v>
          </cell>
          <cell r="F112" t="str">
            <v>Rajasthan Royals</v>
          </cell>
          <cell r="G112" t="str">
            <v>Mumbai Indians</v>
          </cell>
          <cell r="H112" t="str">
            <v>Arun Jaitley Stadium, Delhi</v>
          </cell>
        </row>
        <row r="113">
          <cell r="A113">
            <v>1254080</v>
          </cell>
          <cell r="B113" t="str">
            <v>Delhi</v>
          </cell>
          <cell r="C113">
            <v>44314</v>
          </cell>
          <cell r="D113">
            <v>2021</v>
          </cell>
          <cell r="E113">
            <v>23</v>
          </cell>
          <cell r="F113" t="str">
            <v>Sunrisers Hyderabad</v>
          </cell>
          <cell r="G113" t="str">
            <v>Chennai Super Kings</v>
          </cell>
          <cell r="H113" t="str">
            <v>Arun Jaitley Stadium, Delhi</v>
          </cell>
        </row>
        <row r="114">
          <cell r="A114">
            <v>1254079</v>
          </cell>
          <cell r="B114" t="str">
            <v>Ahmedabad</v>
          </cell>
          <cell r="C114">
            <v>44313</v>
          </cell>
          <cell r="D114">
            <v>2021</v>
          </cell>
          <cell r="E114">
            <v>22</v>
          </cell>
          <cell r="F114" t="str">
            <v>Royal Challengers Bangalore</v>
          </cell>
          <cell r="G114" t="str">
            <v>Delhi Capitals</v>
          </cell>
          <cell r="H114" t="str">
            <v>Narendra Modi Stadium, Ahmedabad</v>
          </cell>
        </row>
        <row r="115">
          <cell r="A115">
            <v>1254078</v>
          </cell>
          <cell r="B115" t="str">
            <v>Ahmedabad</v>
          </cell>
          <cell r="C115">
            <v>44312</v>
          </cell>
          <cell r="D115">
            <v>2021</v>
          </cell>
          <cell r="E115">
            <v>21</v>
          </cell>
          <cell r="F115" t="str">
            <v>Punjab Kings</v>
          </cell>
          <cell r="G115" t="str">
            <v>Kolkata Knight Riders</v>
          </cell>
          <cell r="H115" t="str">
            <v>Narendra Modi Stadium, Ahmedabad</v>
          </cell>
        </row>
        <row r="116">
          <cell r="A116">
            <v>1254077</v>
          </cell>
          <cell r="B116" t="str">
            <v>Chennai</v>
          </cell>
          <cell r="C116">
            <v>44311</v>
          </cell>
          <cell r="D116">
            <v>2021</v>
          </cell>
          <cell r="E116">
            <v>20</v>
          </cell>
          <cell r="F116" t="str">
            <v>Delhi Capitals</v>
          </cell>
          <cell r="G116" t="str">
            <v>Sunrisers Hyderabad</v>
          </cell>
          <cell r="H116" t="str">
            <v>MA Chidambaram Stadium, Chepauk, Chennai</v>
          </cell>
        </row>
        <row r="117">
          <cell r="A117">
            <v>1254076</v>
          </cell>
          <cell r="B117" t="str">
            <v>Mumbai</v>
          </cell>
          <cell r="C117">
            <v>44311</v>
          </cell>
          <cell r="D117">
            <v>2021</v>
          </cell>
          <cell r="E117">
            <v>19</v>
          </cell>
          <cell r="F117" t="str">
            <v>Chennai Super Kings</v>
          </cell>
          <cell r="G117" t="str">
            <v>Royal Challengers Bangalore</v>
          </cell>
          <cell r="H117" t="str">
            <v>Wankhede Stadium, Mumbai</v>
          </cell>
        </row>
        <row r="118">
          <cell r="A118">
            <v>1254075</v>
          </cell>
          <cell r="B118" t="str">
            <v>Mumbai</v>
          </cell>
          <cell r="C118">
            <v>44310</v>
          </cell>
          <cell r="D118">
            <v>2021</v>
          </cell>
          <cell r="E118">
            <v>18</v>
          </cell>
          <cell r="F118" t="str">
            <v>Kolkata Knight Riders</v>
          </cell>
          <cell r="G118" t="str">
            <v>Rajasthan Royals</v>
          </cell>
          <cell r="H118" t="str">
            <v>Wankhede Stadium, Mumbai</v>
          </cell>
        </row>
        <row r="119">
          <cell r="A119">
            <v>1254074</v>
          </cell>
          <cell r="B119" t="str">
            <v>Chennai</v>
          </cell>
          <cell r="C119">
            <v>44309</v>
          </cell>
          <cell r="D119">
            <v>2021</v>
          </cell>
          <cell r="E119">
            <v>17</v>
          </cell>
          <cell r="F119" t="str">
            <v>Mumbai Indians</v>
          </cell>
          <cell r="G119" t="str">
            <v>Punjab Kings</v>
          </cell>
          <cell r="H119" t="str">
            <v>MA Chidambaram Stadium, Chepauk, Chennai</v>
          </cell>
        </row>
        <row r="120">
          <cell r="A120">
            <v>1254073</v>
          </cell>
          <cell r="B120" t="str">
            <v>Mumbai</v>
          </cell>
          <cell r="C120">
            <v>44308</v>
          </cell>
          <cell r="D120">
            <v>2021</v>
          </cell>
          <cell r="E120">
            <v>16</v>
          </cell>
          <cell r="F120" t="str">
            <v>Rajasthan Royals</v>
          </cell>
          <cell r="G120" t="str">
            <v>Royal Challengers Bangalore</v>
          </cell>
          <cell r="H120" t="str">
            <v>Wankhede Stadium, Mumbai</v>
          </cell>
        </row>
        <row r="121">
          <cell r="A121">
            <v>1254072</v>
          </cell>
          <cell r="B121" t="str">
            <v>Mumbai</v>
          </cell>
          <cell r="C121">
            <v>44307</v>
          </cell>
          <cell r="D121">
            <v>2021</v>
          </cell>
          <cell r="E121">
            <v>15</v>
          </cell>
          <cell r="F121" t="str">
            <v>Chennai Super Kings</v>
          </cell>
          <cell r="G121" t="str">
            <v>Kolkata Knight Riders</v>
          </cell>
          <cell r="H121" t="str">
            <v>Wankhede Stadium, Mumbai</v>
          </cell>
        </row>
        <row r="122">
          <cell r="A122">
            <v>1254071</v>
          </cell>
          <cell r="B122" t="str">
            <v>Chennai</v>
          </cell>
          <cell r="C122">
            <v>44307</v>
          </cell>
          <cell r="D122">
            <v>2021</v>
          </cell>
          <cell r="E122">
            <v>14</v>
          </cell>
          <cell r="F122" t="str">
            <v>Punjab Kings</v>
          </cell>
          <cell r="G122" t="str">
            <v>Sunrisers Hyderabad</v>
          </cell>
          <cell r="H122" t="str">
            <v>MA Chidambaram Stadium, Chepauk, Chennai</v>
          </cell>
        </row>
        <row r="123">
          <cell r="A123">
            <v>1254070</v>
          </cell>
          <cell r="B123" t="str">
            <v>Chennai</v>
          </cell>
          <cell r="C123">
            <v>44306</v>
          </cell>
          <cell r="D123">
            <v>2021</v>
          </cell>
          <cell r="E123">
            <v>13</v>
          </cell>
          <cell r="F123" t="str">
            <v>Mumbai Indians</v>
          </cell>
          <cell r="G123" t="str">
            <v>Delhi Capitals</v>
          </cell>
          <cell r="H123" t="str">
            <v>MA Chidambaram Stadium, Chepauk, Chennai</v>
          </cell>
        </row>
        <row r="124">
          <cell r="A124">
            <v>1254069</v>
          </cell>
          <cell r="B124" t="str">
            <v>Mumbai</v>
          </cell>
          <cell r="C124">
            <v>44305</v>
          </cell>
          <cell r="D124">
            <v>2021</v>
          </cell>
          <cell r="E124">
            <v>12</v>
          </cell>
          <cell r="F124" t="str">
            <v>Chennai Super Kings</v>
          </cell>
          <cell r="G124" t="str">
            <v>Rajasthan Royals</v>
          </cell>
          <cell r="H124" t="str">
            <v>Wankhede Stadium, Mumbai</v>
          </cell>
        </row>
        <row r="125">
          <cell r="A125">
            <v>1254068</v>
          </cell>
          <cell r="B125" t="str">
            <v>Mumbai</v>
          </cell>
          <cell r="C125">
            <v>44304</v>
          </cell>
          <cell r="D125">
            <v>2021</v>
          </cell>
          <cell r="E125">
            <v>11</v>
          </cell>
          <cell r="F125" t="str">
            <v>Punjab Kings</v>
          </cell>
          <cell r="G125" t="str">
            <v>Delhi Capitals</v>
          </cell>
          <cell r="H125" t="str">
            <v>Wankhede Stadium, Mumbai</v>
          </cell>
        </row>
        <row r="126">
          <cell r="A126">
            <v>1254067</v>
          </cell>
          <cell r="B126" t="str">
            <v>Chennai</v>
          </cell>
          <cell r="C126">
            <v>44304</v>
          </cell>
          <cell r="D126">
            <v>2021</v>
          </cell>
          <cell r="E126">
            <v>10</v>
          </cell>
          <cell r="F126" t="str">
            <v>Royal Challengers Bangalore</v>
          </cell>
          <cell r="G126" t="str">
            <v>Kolkata Knight Riders</v>
          </cell>
          <cell r="H126" t="str">
            <v>MA Chidambaram Stadium, Chepauk, Chennai</v>
          </cell>
        </row>
        <row r="127">
          <cell r="A127">
            <v>1254066</v>
          </cell>
          <cell r="B127" t="str">
            <v>Chennai</v>
          </cell>
          <cell r="C127">
            <v>44303</v>
          </cell>
          <cell r="D127">
            <v>2021</v>
          </cell>
          <cell r="E127">
            <v>9</v>
          </cell>
          <cell r="F127" t="str">
            <v>Mumbai Indians</v>
          </cell>
          <cell r="G127" t="str">
            <v>Sunrisers Hyderabad</v>
          </cell>
          <cell r="H127" t="str">
            <v>MA Chidambaram Stadium, Chepauk, Chennai</v>
          </cell>
        </row>
        <row r="128">
          <cell r="A128">
            <v>1254065</v>
          </cell>
          <cell r="B128" t="str">
            <v>Mumbai</v>
          </cell>
          <cell r="C128">
            <v>44302</v>
          </cell>
          <cell r="D128">
            <v>2021</v>
          </cell>
          <cell r="E128">
            <v>8</v>
          </cell>
          <cell r="F128" t="str">
            <v>Punjab Kings</v>
          </cell>
          <cell r="G128" t="str">
            <v>Chennai Super Kings</v>
          </cell>
          <cell r="H128" t="str">
            <v>Wankhede Stadium, Mumbai</v>
          </cell>
        </row>
        <row r="129">
          <cell r="A129">
            <v>1254064</v>
          </cell>
          <cell r="B129" t="str">
            <v>Mumbai</v>
          </cell>
          <cell r="C129">
            <v>44301</v>
          </cell>
          <cell r="D129">
            <v>2021</v>
          </cell>
          <cell r="E129">
            <v>7</v>
          </cell>
          <cell r="F129" t="str">
            <v>Delhi Capitals</v>
          </cell>
          <cell r="G129" t="str">
            <v>Rajasthan Royals</v>
          </cell>
          <cell r="H129" t="str">
            <v>Wankhede Stadium, Mumbai</v>
          </cell>
        </row>
        <row r="130">
          <cell r="A130">
            <v>1254063</v>
          </cell>
          <cell r="B130" t="str">
            <v>Chennai</v>
          </cell>
          <cell r="C130">
            <v>44300</v>
          </cell>
          <cell r="D130">
            <v>2021</v>
          </cell>
          <cell r="E130">
            <v>6</v>
          </cell>
          <cell r="F130" t="str">
            <v>Royal Challengers Bangalore</v>
          </cell>
          <cell r="G130" t="str">
            <v>Sunrisers Hyderabad</v>
          </cell>
          <cell r="H130" t="str">
            <v>MA Chidambaram Stadium, Chepauk, Chennai</v>
          </cell>
        </row>
        <row r="131">
          <cell r="A131">
            <v>1254062</v>
          </cell>
          <cell r="B131" t="str">
            <v>Chennai</v>
          </cell>
          <cell r="C131">
            <v>44299</v>
          </cell>
          <cell r="D131">
            <v>2021</v>
          </cell>
          <cell r="E131">
            <v>5</v>
          </cell>
          <cell r="F131" t="str">
            <v>Mumbai Indians</v>
          </cell>
          <cell r="G131" t="str">
            <v>Kolkata Knight Riders</v>
          </cell>
          <cell r="H131" t="str">
            <v>MA Chidambaram Stadium, Chepauk, Chennai</v>
          </cell>
        </row>
        <row r="132">
          <cell r="A132">
            <v>1254061</v>
          </cell>
          <cell r="B132" t="str">
            <v>Mumbai</v>
          </cell>
          <cell r="C132">
            <v>44298</v>
          </cell>
          <cell r="D132">
            <v>2021</v>
          </cell>
          <cell r="E132">
            <v>4</v>
          </cell>
          <cell r="F132" t="str">
            <v>Punjab Kings</v>
          </cell>
          <cell r="G132" t="str">
            <v>Rajasthan Royals</v>
          </cell>
          <cell r="H132" t="str">
            <v>Wankhede Stadium, Mumbai</v>
          </cell>
        </row>
        <row r="133">
          <cell r="A133">
            <v>1254060</v>
          </cell>
          <cell r="B133" t="str">
            <v>Chennai</v>
          </cell>
          <cell r="C133">
            <v>44297</v>
          </cell>
          <cell r="D133">
            <v>2021</v>
          </cell>
          <cell r="E133">
            <v>3</v>
          </cell>
          <cell r="F133" t="str">
            <v>Kolkata Knight Riders</v>
          </cell>
          <cell r="G133" t="str">
            <v>Sunrisers Hyderabad</v>
          </cell>
          <cell r="H133" t="str">
            <v>MA Chidambaram Stadium, Chepauk, Chennai</v>
          </cell>
        </row>
        <row r="134">
          <cell r="A134">
            <v>1254059</v>
          </cell>
          <cell r="B134" t="str">
            <v>Mumbai</v>
          </cell>
          <cell r="C134">
            <v>44296</v>
          </cell>
          <cell r="D134">
            <v>2021</v>
          </cell>
          <cell r="E134">
            <v>2</v>
          </cell>
          <cell r="F134" t="str">
            <v>Chennai Super Kings</v>
          </cell>
          <cell r="G134" t="str">
            <v>Delhi Capitals</v>
          </cell>
          <cell r="H134" t="str">
            <v>Wankhede Stadium, Mumbai</v>
          </cell>
        </row>
        <row r="135">
          <cell r="A135">
            <v>1254058</v>
          </cell>
          <cell r="B135" t="str">
            <v>Chennai</v>
          </cell>
          <cell r="C135">
            <v>44295</v>
          </cell>
          <cell r="D135">
            <v>2021</v>
          </cell>
          <cell r="E135">
            <v>1</v>
          </cell>
          <cell r="F135" t="str">
            <v>Mumbai Indians</v>
          </cell>
          <cell r="G135" t="str">
            <v>Royal Challengers Bangalore</v>
          </cell>
          <cell r="H135" t="str">
            <v>MA Chidambaram Stadium, Chepauk, Chennai</v>
          </cell>
        </row>
        <row r="136">
          <cell r="A136">
            <v>1237181</v>
          </cell>
          <cell r="B136" t="str">
            <v>NA</v>
          </cell>
          <cell r="C136">
            <v>44145</v>
          </cell>
          <cell r="D136" t="str">
            <v>2020/21</v>
          </cell>
          <cell r="E136" t="str">
            <v>Final</v>
          </cell>
          <cell r="F136" t="str">
            <v>Delhi Capitals</v>
          </cell>
          <cell r="G136" t="str">
            <v>Mumbai Indians</v>
          </cell>
          <cell r="H136" t="str">
            <v>Dubai International Cricket Stadium</v>
          </cell>
        </row>
        <row r="137">
          <cell r="A137">
            <v>1237180</v>
          </cell>
          <cell r="B137" t="str">
            <v>Abu Dhabi</v>
          </cell>
          <cell r="C137">
            <v>44143</v>
          </cell>
          <cell r="D137" t="str">
            <v>2020/21</v>
          </cell>
          <cell r="E137" t="str">
            <v>Qualifier 2</v>
          </cell>
          <cell r="F137" t="str">
            <v>Delhi Capitals</v>
          </cell>
          <cell r="G137" t="str">
            <v>Sunrisers Hyderabad</v>
          </cell>
          <cell r="H137" t="str">
            <v>Sheikh Zayed Stadium</v>
          </cell>
        </row>
        <row r="138">
          <cell r="A138">
            <v>1237178</v>
          </cell>
          <cell r="B138" t="str">
            <v>Abu Dhabi</v>
          </cell>
          <cell r="C138">
            <v>44141</v>
          </cell>
          <cell r="D138" t="str">
            <v>2020/21</v>
          </cell>
          <cell r="E138" t="str">
            <v>Eliminator</v>
          </cell>
          <cell r="F138" t="str">
            <v>Royal Challengers Bangalore</v>
          </cell>
          <cell r="G138" t="str">
            <v>Sunrisers Hyderabad</v>
          </cell>
          <cell r="H138" t="str">
            <v>Sheikh Zayed Stadium</v>
          </cell>
        </row>
        <row r="139">
          <cell r="A139">
            <v>1237177</v>
          </cell>
          <cell r="B139" t="str">
            <v>NA</v>
          </cell>
          <cell r="C139">
            <v>44140</v>
          </cell>
          <cell r="D139" t="str">
            <v>2020/21</v>
          </cell>
          <cell r="E139" t="str">
            <v>Qualifier 1</v>
          </cell>
          <cell r="F139" t="str">
            <v>Mumbai Indians</v>
          </cell>
          <cell r="G139" t="str">
            <v>Delhi Capitals</v>
          </cell>
          <cell r="H139" t="str">
            <v>Dubai International Cricket Stadium</v>
          </cell>
        </row>
        <row r="140">
          <cell r="A140">
            <v>1216495</v>
          </cell>
          <cell r="B140" t="str">
            <v>NA</v>
          </cell>
          <cell r="C140">
            <v>44138</v>
          </cell>
          <cell r="D140" t="str">
            <v>2020/21</v>
          </cell>
          <cell r="E140">
            <v>56</v>
          </cell>
          <cell r="F140" t="str">
            <v>Mumbai Indians</v>
          </cell>
          <cell r="G140" t="str">
            <v>Sunrisers Hyderabad</v>
          </cell>
          <cell r="H140" t="str">
            <v>Sharjah Cricket Stadium</v>
          </cell>
        </row>
        <row r="141">
          <cell r="A141">
            <v>1216505</v>
          </cell>
          <cell r="B141" t="str">
            <v>Abu Dhabi</v>
          </cell>
          <cell r="C141">
            <v>44137</v>
          </cell>
          <cell r="D141" t="str">
            <v>2020/21</v>
          </cell>
          <cell r="E141">
            <v>55</v>
          </cell>
          <cell r="F141" t="str">
            <v>Royal Challengers Bangalore</v>
          </cell>
          <cell r="G141" t="str">
            <v>Delhi Capitals</v>
          </cell>
          <cell r="H141" t="str">
            <v>Sheikh Zayed Stadium</v>
          </cell>
        </row>
        <row r="142">
          <cell r="A142">
            <v>1216530</v>
          </cell>
          <cell r="B142" t="str">
            <v>NA</v>
          </cell>
          <cell r="C142">
            <v>44136</v>
          </cell>
          <cell r="D142" t="str">
            <v>2020/21</v>
          </cell>
          <cell r="E142">
            <v>54</v>
          </cell>
          <cell r="F142" t="str">
            <v>Kolkata Knight Riders</v>
          </cell>
          <cell r="G142" t="str">
            <v>Rajasthan Royals</v>
          </cell>
          <cell r="H142" t="str">
            <v>Dubai International Cricket Stadium</v>
          </cell>
        </row>
        <row r="143">
          <cell r="A143">
            <v>1216506</v>
          </cell>
          <cell r="B143" t="str">
            <v>Abu Dhabi</v>
          </cell>
          <cell r="C143">
            <v>44136</v>
          </cell>
          <cell r="D143" t="str">
            <v>2020/21</v>
          </cell>
          <cell r="E143">
            <v>53</v>
          </cell>
          <cell r="F143" t="str">
            <v>Kings XI Punjab</v>
          </cell>
          <cell r="G143" t="str">
            <v>Chennai Super Kings</v>
          </cell>
          <cell r="H143" t="str">
            <v>Sheikh Zayed Stadium</v>
          </cell>
        </row>
        <row r="144">
          <cell r="A144">
            <v>1216535</v>
          </cell>
          <cell r="B144" t="str">
            <v>NA</v>
          </cell>
          <cell r="C144">
            <v>44135</v>
          </cell>
          <cell r="D144" t="str">
            <v>2020/21</v>
          </cell>
          <cell r="E144">
            <v>51</v>
          </cell>
          <cell r="F144" t="str">
            <v>Delhi Capitals</v>
          </cell>
          <cell r="G144" t="str">
            <v>Mumbai Indians</v>
          </cell>
          <cell r="H144" t="str">
            <v>Dubai International Cricket Stadium</v>
          </cell>
        </row>
        <row r="145">
          <cell r="A145">
            <v>1216502</v>
          </cell>
          <cell r="B145" t="str">
            <v>NA</v>
          </cell>
          <cell r="C145">
            <v>44135</v>
          </cell>
          <cell r="D145" t="str">
            <v>2020/21</v>
          </cell>
          <cell r="E145">
            <v>52</v>
          </cell>
          <cell r="F145" t="str">
            <v>Royal Challengers Bangalore</v>
          </cell>
          <cell r="G145" t="str">
            <v>Sunrisers Hyderabad</v>
          </cell>
          <cell r="H145" t="str">
            <v>Sharjah Cricket Stadium</v>
          </cell>
        </row>
        <row r="146">
          <cell r="A146">
            <v>1216537</v>
          </cell>
          <cell r="B146" t="str">
            <v>Abu Dhabi</v>
          </cell>
          <cell r="C146">
            <v>44134</v>
          </cell>
          <cell r="D146" t="str">
            <v>2020/21</v>
          </cell>
          <cell r="E146">
            <v>50</v>
          </cell>
          <cell r="F146" t="str">
            <v>Kings XI Punjab</v>
          </cell>
          <cell r="G146" t="str">
            <v>Rajasthan Royals</v>
          </cell>
          <cell r="H146" t="str">
            <v>Sheikh Zayed Stadium</v>
          </cell>
        </row>
        <row r="147">
          <cell r="A147">
            <v>1216536</v>
          </cell>
          <cell r="B147" t="str">
            <v>NA</v>
          </cell>
          <cell r="C147">
            <v>44133</v>
          </cell>
          <cell r="D147" t="str">
            <v>2020/21</v>
          </cell>
          <cell r="E147">
            <v>49</v>
          </cell>
          <cell r="F147" t="str">
            <v>Kolkata Knight Riders</v>
          </cell>
          <cell r="G147" t="str">
            <v>Chennai Super Kings</v>
          </cell>
          <cell r="H147" t="str">
            <v>Dubai International Cricket Stadium</v>
          </cell>
        </row>
        <row r="148">
          <cell r="A148">
            <v>1216499</v>
          </cell>
          <cell r="B148" t="str">
            <v>Abu Dhabi</v>
          </cell>
          <cell r="C148">
            <v>44132</v>
          </cell>
          <cell r="D148" t="str">
            <v>2020/21</v>
          </cell>
          <cell r="E148">
            <v>48</v>
          </cell>
          <cell r="F148" t="str">
            <v>Royal Challengers Bangalore</v>
          </cell>
          <cell r="G148" t="str">
            <v>Mumbai Indians</v>
          </cell>
          <cell r="H148" t="str">
            <v>Sheikh Zayed Stadium</v>
          </cell>
        </row>
        <row r="149">
          <cell r="A149">
            <v>1216524</v>
          </cell>
          <cell r="B149" t="str">
            <v>NA</v>
          </cell>
          <cell r="C149">
            <v>44131</v>
          </cell>
          <cell r="D149" t="str">
            <v>2020/21</v>
          </cell>
          <cell r="E149">
            <v>47</v>
          </cell>
          <cell r="F149" t="str">
            <v>Sunrisers Hyderabad</v>
          </cell>
          <cell r="G149" t="str">
            <v>Delhi Capitals</v>
          </cell>
          <cell r="H149" t="str">
            <v>Dubai International Cricket Stadium</v>
          </cell>
        </row>
        <row r="150">
          <cell r="A150">
            <v>1216520</v>
          </cell>
          <cell r="B150" t="str">
            <v>NA</v>
          </cell>
          <cell r="C150">
            <v>44130</v>
          </cell>
          <cell r="D150" t="str">
            <v>2020/21</v>
          </cell>
          <cell r="E150">
            <v>46</v>
          </cell>
          <cell r="F150" t="str">
            <v>Kolkata Knight Riders</v>
          </cell>
          <cell r="G150" t="str">
            <v>Kings XI Punjab</v>
          </cell>
          <cell r="H150" t="str">
            <v>Sharjah Cricket Stadium</v>
          </cell>
        </row>
        <row r="151">
          <cell r="A151">
            <v>1216541</v>
          </cell>
          <cell r="B151" t="str">
            <v>Abu Dhabi</v>
          </cell>
          <cell r="C151">
            <v>44129</v>
          </cell>
          <cell r="D151" t="str">
            <v>2020/21</v>
          </cell>
          <cell r="E151">
            <v>45</v>
          </cell>
          <cell r="F151" t="str">
            <v>Mumbai Indians</v>
          </cell>
          <cell r="G151" t="str">
            <v>Rajasthan Royals</v>
          </cell>
          <cell r="H151" t="str">
            <v>Sheikh Zayed Stadium</v>
          </cell>
        </row>
        <row r="152">
          <cell r="A152">
            <v>1216544</v>
          </cell>
          <cell r="B152" t="str">
            <v>NA</v>
          </cell>
          <cell r="C152">
            <v>44129</v>
          </cell>
          <cell r="D152" t="str">
            <v>2020/21</v>
          </cell>
          <cell r="E152">
            <v>44</v>
          </cell>
          <cell r="F152" t="str">
            <v>Royal Challengers Bangalore</v>
          </cell>
          <cell r="G152" t="str">
            <v>Chennai Super Kings</v>
          </cell>
          <cell r="H152" t="str">
            <v>Dubai International Cricket Stadium</v>
          </cell>
        </row>
        <row r="153">
          <cell r="A153">
            <v>1216498</v>
          </cell>
          <cell r="B153" t="str">
            <v>NA</v>
          </cell>
          <cell r="C153">
            <v>44128</v>
          </cell>
          <cell r="D153" t="str">
            <v>2020/21</v>
          </cell>
          <cell r="E153">
            <v>43</v>
          </cell>
          <cell r="F153" t="str">
            <v>Kings XI Punjab</v>
          </cell>
          <cell r="G153" t="str">
            <v>Sunrisers Hyderabad</v>
          </cell>
          <cell r="H153" t="str">
            <v>Dubai International Cricket Stadium</v>
          </cell>
        </row>
        <row r="154">
          <cell r="A154">
            <v>1216497</v>
          </cell>
          <cell r="B154" t="str">
            <v>Abu Dhabi</v>
          </cell>
          <cell r="C154">
            <v>44128</v>
          </cell>
          <cell r="D154" t="str">
            <v>2020/21</v>
          </cell>
          <cell r="E154">
            <v>42</v>
          </cell>
          <cell r="F154" t="str">
            <v>Kolkata Knight Riders</v>
          </cell>
          <cell r="G154" t="str">
            <v>Delhi Capitals</v>
          </cell>
          <cell r="H154" t="str">
            <v>Sheikh Zayed Stadium</v>
          </cell>
        </row>
        <row r="155">
          <cell r="A155">
            <v>1216521</v>
          </cell>
          <cell r="B155" t="str">
            <v>NA</v>
          </cell>
          <cell r="C155">
            <v>44127</v>
          </cell>
          <cell r="D155" t="str">
            <v>2020/21</v>
          </cell>
          <cell r="E155">
            <v>41</v>
          </cell>
          <cell r="F155" t="str">
            <v>Chennai Super Kings</v>
          </cell>
          <cell r="G155" t="str">
            <v>Mumbai Indians</v>
          </cell>
          <cell r="H155" t="str">
            <v>Sharjah Cricket Stadium</v>
          </cell>
        </row>
        <row r="156">
          <cell r="A156">
            <v>1216518</v>
          </cell>
          <cell r="B156" t="str">
            <v>NA</v>
          </cell>
          <cell r="C156">
            <v>44126</v>
          </cell>
          <cell r="D156" t="str">
            <v>2020/21</v>
          </cell>
          <cell r="E156">
            <v>40</v>
          </cell>
          <cell r="F156" t="str">
            <v>Rajasthan Royals</v>
          </cell>
          <cell r="G156" t="str">
            <v>Sunrisers Hyderabad</v>
          </cell>
          <cell r="H156" t="str">
            <v>Dubai International Cricket Stadium</v>
          </cell>
        </row>
        <row r="157">
          <cell r="A157">
            <v>1216494</v>
          </cell>
          <cell r="B157" t="str">
            <v>Abu Dhabi</v>
          </cell>
          <cell r="C157">
            <v>44125</v>
          </cell>
          <cell r="D157" t="str">
            <v>2020/21</v>
          </cell>
          <cell r="E157">
            <v>39</v>
          </cell>
          <cell r="F157" t="str">
            <v>Kolkata Knight Riders</v>
          </cell>
          <cell r="G157" t="str">
            <v>Royal Challengers Bangalore</v>
          </cell>
          <cell r="H157" t="str">
            <v>Sheikh Zayed Stadium</v>
          </cell>
        </row>
        <row r="158">
          <cell r="A158">
            <v>1216546</v>
          </cell>
          <cell r="B158" t="str">
            <v>NA</v>
          </cell>
          <cell r="C158">
            <v>44124</v>
          </cell>
          <cell r="D158" t="str">
            <v>2020/21</v>
          </cell>
          <cell r="E158">
            <v>38</v>
          </cell>
          <cell r="F158" t="str">
            <v>Delhi Capitals</v>
          </cell>
          <cell r="G158" t="str">
            <v>Kings XI Punjab</v>
          </cell>
          <cell r="H158" t="str">
            <v>Dubai International Cricket Stadium</v>
          </cell>
        </row>
        <row r="159">
          <cell r="A159">
            <v>1216533</v>
          </cell>
          <cell r="B159" t="str">
            <v>Abu Dhabi</v>
          </cell>
          <cell r="C159">
            <v>44123</v>
          </cell>
          <cell r="D159" t="str">
            <v>2020/21</v>
          </cell>
          <cell r="E159">
            <v>37</v>
          </cell>
          <cell r="F159" t="str">
            <v>Chennai Super Kings</v>
          </cell>
          <cell r="G159" t="str">
            <v>Rajasthan Royals</v>
          </cell>
          <cell r="H159" t="str">
            <v>Sheikh Zayed Stadium</v>
          </cell>
        </row>
        <row r="160">
          <cell r="A160">
            <v>1216512</v>
          </cell>
          <cell r="B160" t="str">
            <v>Abu Dhabi</v>
          </cell>
          <cell r="C160">
            <v>44122</v>
          </cell>
          <cell r="D160" t="str">
            <v>2020/21</v>
          </cell>
          <cell r="E160">
            <v>35</v>
          </cell>
          <cell r="F160" t="str">
            <v>Kolkata Knight Riders</v>
          </cell>
          <cell r="G160" t="str">
            <v>Sunrisers Hyderabad</v>
          </cell>
          <cell r="H160" t="str">
            <v>Sheikh Zayed Stadium</v>
          </cell>
        </row>
        <row r="161">
          <cell r="A161">
            <v>1216517</v>
          </cell>
          <cell r="B161" t="str">
            <v>NA</v>
          </cell>
          <cell r="C161">
            <v>44122</v>
          </cell>
          <cell r="D161" t="str">
            <v>2020/21</v>
          </cell>
          <cell r="E161">
            <v>36</v>
          </cell>
          <cell r="F161" t="str">
            <v>Mumbai Indians</v>
          </cell>
          <cell r="G161" t="str">
            <v>Kings XI Punjab</v>
          </cell>
          <cell r="H161" t="str">
            <v>Dubai International Cricket Stadium</v>
          </cell>
        </row>
        <row r="162">
          <cell r="A162">
            <v>1216522</v>
          </cell>
          <cell r="B162" t="str">
            <v>NA</v>
          </cell>
          <cell r="C162">
            <v>44121</v>
          </cell>
          <cell r="D162" t="str">
            <v>2020/21</v>
          </cell>
          <cell r="E162">
            <v>33</v>
          </cell>
          <cell r="F162" t="str">
            <v>Rajasthan Royals</v>
          </cell>
          <cell r="G162" t="str">
            <v>Royal Challengers Bangalore</v>
          </cell>
          <cell r="H162" t="str">
            <v>Dubai International Cricket Stadium</v>
          </cell>
        </row>
        <row r="163">
          <cell r="A163">
            <v>1216509</v>
          </cell>
          <cell r="B163" t="str">
            <v>NA</v>
          </cell>
          <cell r="C163">
            <v>44121</v>
          </cell>
          <cell r="D163" t="str">
            <v>2020/21</v>
          </cell>
          <cell r="E163">
            <v>34</v>
          </cell>
          <cell r="F163" t="str">
            <v>Chennai Super Kings</v>
          </cell>
          <cell r="G163" t="str">
            <v>Delhi Capitals</v>
          </cell>
          <cell r="H163" t="str">
            <v>Sharjah Cricket Stadium</v>
          </cell>
        </row>
        <row r="164">
          <cell r="A164">
            <v>1216526</v>
          </cell>
          <cell r="B164" t="str">
            <v>Abu Dhabi</v>
          </cell>
          <cell r="C164">
            <v>44120</v>
          </cell>
          <cell r="D164" t="str">
            <v>2020/21</v>
          </cell>
          <cell r="E164">
            <v>32</v>
          </cell>
          <cell r="F164" t="str">
            <v>Kolkata Knight Riders</v>
          </cell>
          <cell r="G164" t="str">
            <v>Mumbai Indians</v>
          </cell>
          <cell r="H164" t="str">
            <v>Sheikh Zayed Stadium</v>
          </cell>
        </row>
        <row r="165">
          <cell r="A165">
            <v>1216531</v>
          </cell>
          <cell r="B165" t="str">
            <v>NA</v>
          </cell>
          <cell r="C165">
            <v>44119</v>
          </cell>
          <cell r="D165" t="str">
            <v>2020/21</v>
          </cell>
          <cell r="E165">
            <v>31</v>
          </cell>
          <cell r="F165" t="str">
            <v>Royal Challengers Bangalore</v>
          </cell>
          <cell r="G165" t="str">
            <v>Kings XI Punjab</v>
          </cell>
          <cell r="H165" t="str">
            <v>Sharjah Cricket Stadium</v>
          </cell>
        </row>
        <row r="166">
          <cell r="A166">
            <v>1216543</v>
          </cell>
          <cell r="B166" t="str">
            <v>NA</v>
          </cell>
          <cell r="C166">
            <v>44118</v>
          </cell>
          <cell r="D166" t="str">
            <v>2020/21</v>
          </cell>
          <cell r="E166">
            <v>30</v>
          </cell>
          <cell r="F166" t="str">
            <v>Delhi Capitals</v>
          </cell>
          <cell r="G166" t="str">
            <v>Rajasthan Royals</v>
          </cell>
          <cell r="H166" t="str">
            <v>Dubai International Cricket Stadium</v>
          </cell>
        </row>
        <row r="167">
          <cell r="A167">
            <v>1216528</v>
          </cell>
          <cell r="B167" t="str">
            <v>NA</v>
          </cell>
          <cell r="C167">
            <v>44117</v>
          </cell>
          <cell r="D167" t="str">
            <v>2020/21</v>
          </cell>
          <cell r="E167">
            <v>29</v>
          </cell>
          <cell r="F167" t="str">
            <v>Chennai Super Kings</v>
          </cell>
          <cell r="G167" t="str">
            <v>Sunrisers Hyderabad</v>
          </cell>
          <cell r="H167" t="str">
            <v>Dubai International Cricket Stadium</v>
          </cell>
        </row>
        <row r="168">
          <cell r="A168">
            <v>1216540</v>
          </cell>
          <cell r="B168" t="str">
            <v>NA</v>
          </cell>
          <cell r="C168">
            <v>44116</v>
          </cell>
          <cell r="D168" t="str">
            <v>2020/21</v>
          </cell>
          <cell r="E168">
            <v>28</v>
          </cell>
          <cell r="F168" t="str">
            <v>Royal Challengers Bangalore</v>
          </cell>
          <cell r="G168" t="str">
            <v>Kolkata Knight Riders</v>
          </cell>
          <cell r="H168" t="str">
            <v>Sharjah Cricket Stadium</v>
          </cell>
        </row>
        <row r="169">
          <cell r="A169">
            <v>1216507</v>
          </cell>
          <cell r="B169" t="str">
            <v>NA</v>
          </cell>
          <cell r="C169">
            <v>44115</v>
          </cell>
          <cell r="D169" t="str">
            <v>2020/21</v>
          </cell>
          <cell r="E169">
            <v>26</v>
          </cell>
          <cell r="F169" t="str">
            <v>Sunrisers Hyderabad</v>
          </cell>
          <cell r="G169" t="str">
            <v>Rajasthan Royals</v>
          </cell>
          <cell r="H169" t="str">
            <v>Dubai International Cricket Stadium</v>
          </cell>
        </row>
        <row r="170">
          <cell r="A170">
            <v>1216529</v>
          </cell>
          <cell r="B170" t="str">
            <v>Abu Dhabi</v>
          </cell>
          <cell r="C170">
            <v>44115</v>
          </cell>
          <cell r="D170" t="str">
            <v>2020/21</v>
          </cell>
          <cell r="E170">
            <v>27</v>
          </cell>
          <cell r="F170" t="str">
            <v>Delhi Capitals</v>
          </cell>
          <cell r="G170" t="str">
            <v>Mumbai Indians</v>
          </cell>
          <cell r="H170" t="str">
            <v>Sheikh Zayed Stadium</v>
          </cell>
        </row>
        <row r="171">
          <cell r="A171">
            <v>1216523</v>
          </cell>
          <cell r="B171" t="str">
            <v>Abu Dhabi</v>
          </cell>
          <cell r="C171">
            <v>44114</v>
          </cell>
          <cell r="D171" t="str">
            <v>2020/21</v>
          </cell>
          <cell r="E171">
            <v>24</v>
          </cell>
          <cell r="F171" t="str">
            <v>Kolkata Knight Riders</v>
          </cell>
          <cell r="G171" t="str">
            <v>Kings XI Punjab</v>
          </cell>
          <cell r="H171" t="str">
            <v>Sheikh Zayed Stadium</v>
          </cell>
        </row>
        <row r="172">
          <cell r="A172">
            <v>1216525</v>
          </cell>
          <cell r="B172" t="str">
            <v>NA</v>
          </cell>
          <cell r="C172">
            <v>44114</v>
          </cell>
          <cell r="D172" t="str">
            <v>2020/21</v>
          </cell>
          <cell r="E172">
            <v>25</v>
          </cell>
          <cell r="F172" t="str">
            <v>Royal Challengers Bangalore</v>
          </cell>
          <cell r="G172" t="str">
            <v>Chennai Super Kings</v>
          </cell>
          <cell r="H172" t="str">
            <v>Dubai International Cricket Stadium</v>
          </cell>
        </row>
        <row r="173">
          <cell r="A173">
            <v>1216500</v>
          </cell>
          <cell r="B173" t="str">
            <v>NA</v>
          </cell>
          <cell r="C173">
            <v>44113</v>
          </cell>
          <cell r="D173" t="str">
            <v>2020/21</v>
          </cell>
          <cell r="E173">
            <v>23</v>
          </cell>
          <cell r="F173" t="str">
            <v>Delhi Capitals</v>
          </cell>
          <cell r="G173" t="str">
            <v>Rajasthan Royals</v>
          </cell>
          <cell r="H173" t="str">
            <v>Sharjah Cricket Stadium</v>
          </cell>
        </row>
        <row r="174">
          <cell r="A174">
            <v>1216542</v>
          </cell>
          <cell r="B174" t="str">
            <v>NA</v>
          </cell>
          <cell r="C174">
            <v>44112</v>
          </cell>
          <cell r="D174" t="str">
            <v>2020/21</v>
          </cell>
          <cell r="E174">
            <v>22</v>
          </cell>
          <cell r="F174" t="str">
            <v>Sunrisers Hyderabad</v>
          </cell>
          <cell r="G174" t="str">
            <v>Kings XI Punjab</v>
          </cell>
          <cell r="H174" t="str">
            <v>Dubai International Cricket Stadium</v>
          </cell>
        </row>
        <row r="175">
          <cell r="A175">
            <v>1216501</v>
          </cell>
          <cell r="B175" t="str">
            <v>Abu Dhabi</v>
          </cell>
          <cell r="C175">
            <v>44111</v>
          </cell>
          <cell r="D175" t="str">
            <v>2020/21</v>
          </cell>
          <cell r="E175">
            <v>21</v>
          </cell>
          <cell r="F175" t="str">
            <v>Kolkata Knight Riders</v>
          </cell>
          <cell r="G175" t="str">
            <v>Chennai Super Kings</v>
          </cell>
          <cell r="H175" t="str">
            <v>Sheikh Zayed Stadium</v>
          </cell>
        </row>
        <row r="176">
          <cell r="A176">
            <v>1216511</v>
          </cell>
          <cell r="B176" t="str">
            <v>Abu Dhabi</v>
          </cell>
          <cell r="C176">
            <v>44110</v>
          </cell>
          <cell r="D176" t="str">
            <v>2020/21</v>
          </cell>
          <cell r="E176">
            <v>20</v>
          </cell>
          <cell r="F176" t="str">
            <v>Mumbai Indians</v>
          </cell>
          <cell r="G176" t="str">
            <v>Rajasthan Royals</v>
          </cell>
          <cell r="H176" t="str">
            <v>Sheikh Zayed Stadium</v>
          </cell>
        </row>
        <row r="177">
          <cell r="A177">
            <v>1216519</v>
          </cell>
          <cell r="B177" t="str">
            <v>NA</v>
          </cell>
          <cell r="C177">
            <v>44109</v>
          </cell>
          <cell r="D177" t="str">
            <v>2020/21</v>
          </cell>
          <cell r="E177">
            <v>19</v>
          </cell>
          <cell r="F177" t="str">
            <v>Delhi Capitals</v>
          </cell>
          <cell r="G177" t="str">
            <v>Royal Challengers Bangalore</v>
          </cell>
          <cell r="H177" t="str">
            <v>Dubai International Cricket Stadium</v>
          </cell>
        </row>
        <row r="178">
          <cell r="A178">
            <v>1216513</v>
          </cell>
          <cell r="B178" t="str">
            <v>NA</v>
          </cell>
          <cell r="C178">
            <v>44108</v>
          </cell>
          <cell r="D178" t="str">
            <v>2020/21</v>
          </cell>
          <cell r="E178">
            <v>18</v>
          </cell>
          <cell r="F178" t="str">
            <v>Kings XI Punjab</v>
          </cell>
          <cell r="G178" t="str">
            <v>Chennai Super Kings</v>
          </cell>
          <cell r="H178" t="str">
            <v>Dubai International Cricket Stadium</v>
          </cell>
        </row>
        <row r="179">
          <cell r="A179">
            <v>1216538</v>
          </cell>
          <cell r="B179" t="str">
            <v>NA</v>
          </cell>
          <cell r="C179">
            <v>44108</v>
          </cell>
          <cell r="D179" t="str">
            <v>2020/21</v>
          </cell>
          <cell r="E179">
            <v>17</v>
          </cell>
          <cell r="F179" t="str">
            <v>Mumbai Indians</v>
          </cell>
          <cell r="G179" t="str">
            <v>Sunrisers Hyderabad</v>
          </cell>
          <cell r="H179" t="str">
            <v>Sharjah Cricket Stadium</v>
          </cell>
        </row>
        <row r="180">
          <cell r="A180">
            <v>1216514</v>
          </cell>
          <cell r="B180" t="str">
            <v>Abu Dhabi</v>
          </cell>
          <cell r="C180">
            <v>44107</v>
          </cell>
          <cell r="D180" t="str">
            <v>2020/21</v>
          </cell>
          <cell r="E180">
            <v>15</v>
          </cell>
          <cell r="F180" t="str">
            <v>Rajasthan Royals</v>
          </cell>
          <cell r="G180" t="str">
            <v>Royal Challengers Bangalore</v>
          </cell>
          <cell r="H180" t="str">
            <v>Sheikh Zayed Stadium</v>
          </cell>
        </row>
        <row r="181">
          <cell r="A181">
            <v>1216515</v>
          </cell>
          <cell r="B181" t="str">
            <v>NA</v>
          </cell>
          <cell r="C181">
            <v>44107</v>
          </cell>
          <cell r="D181" t="str">
            <v>2020/21</v>
          </cell>
          <cell r="E181">
            <v>16</v>
          </cell>
          <cell r="F181" t="str">
            <v>Delhi Capitals</v>
          </cell>
          <cell r="G181" t="str">
            <v>Kolkata Knight Riders</v>
          </cell>
          <cell r="H181" t="str">
            <v>Sharjah Cricket Stadium</v>
          </cell>
        </row>
        <row r="182">
          <cell r="A182">
            <v>1216516</v>
          </cell>
          <cell r="B182" t="str">
            <v>NA</v>
          </cell>
          <cell r="C182">
            <v>44106</v>
          </cell>
          <cell r="D182" t="str">
            <v>2020/21</v>
          </cell>
          <cell r="E182">
            <v>14</v>
          </cell>
          <cell r="F182" t="str">
            <v>Sunrisers Hyderabad</v>
          </cell>
          <cell r="G182" t="str">
            <v>Chennai Super Kings</v>
          </cell>
          <cell r="H182" t="str">
            <v>Dubai International Cricket Stadium</v>
          </cell>
        </row>
        <row r="183">
          <cell r="A183">
            <v>1216503</v>
          </cell>
          <cell r="B183" t="str">
            <v>Abu Dhabi</v>
          </cell>
          <cell r="C183">
            <v>44105</v>
          </cell>
          <cell r="D183" t="str">
            <v>2020/21</v>
          </cell>
          <cell r="E183">
            <v>13</v>
          </cell>
          <cell r="F183" t="str">
            <v>Mumbai Indians</v>
          </cell>
          <cell r="G183" t="str">
            <v>Kings XI Punjab</v>
          </cell>
          <cell r="H183" t="str">
            <v>Sheikh Zayed Stadium</v>
          </cell>
        </row>
        <row r="184">
          <cell r="A184">
            <v>1216504</v>
          </cell>
          <cell r="B184" t="str">
            <v>NA</v>
          </cell>
          <cell r="C184">
            <v>44104</v>
          </cell>
          <cell r="D184" t="str">
            <v>2020/21</v>
          </cell>
          <cell r="E184">
            <v>12</v>
          </cell>
          <cell r="F184" t="str">
            <v>Kolkata Knight Riders</v>
          </cell>
          <cell r="G184" t="str">
            <v>Rajasthan Royals</v>
          </cell>
          <cell r="H184" t="str">
            <v>Dubai International Cricket Stadium</v>
          </cell>
        </row>
        <row r="185">
          <cell r="A185">
            <v>1216532</v>
          </cell>
          <cell r="B185" t="str">
            <v>Abu Dhabi</v>
          </cell>
          <cell r="C185">
            <v>44103</v>
          </cell>
          <cell r="D185" t="str">
            <v>2020/21</v>
          </cell>
          <cell r="E185">
            <v>11</v>
          </cell>
          <cell r="F185" t="str">
            <v>Sunrisers Hyderabad</v>
          </cell>
          <cell r="G185" t="str">
            <v>Delhi Capitals</v>
          </cell>
          <cell r="H185" t="str">
            <v>Sheikh Zayed Stadium</v>
          </cell>
        </row>
        <row r="186">
          <cell r="A186">
            <v>1216547</v>
          </cell>
          <cell r="B186" t="str">
            <v>NA</v>
          </cell>
          <cell r="C186">
            <v>44102</v>
          </cell>
          <cell r="D186" t="str">
            <v>2020/21</v>
          </cell>
          <cell r="E186">
            <v>10</v>
          </cell>
          <cell r="F186" t="str">
            <v>Royal Challengers Bangalore</v>
          </cell>
          <cell r="G186" t="str">
            <v>Mumbai Indians</v>
          </cell>
          <cell r="H186" t="str">
            <v>Dubai International Cricket Stadium</v>
          </cell>
        </row>
        <row r="187">
          <cell r="A187">
            <v>1216527</v>
          </cell>
          <cell r="B187" t="str">
            <v>NA</v>
          </cell>
          <cell r="C187">
            <v>44101</v>
          </cell>
          <cell r="D187" t="str">
            <v>2020/21</v>
          </cell>
          <cell r="E187">
            <v>9</v>
          </cell>
          <cell r="F187" t="str">
            <v>Kings XI Punjab</v>
          </cell>
          <cell r="G187" t="str">
            <v>Rajasthan Royals</v>
          </cell>
          <cell r="H187" t="str">
            <v>Sharjah Cricket Stadium</v>
          </cell>
        </row>
        <row r="188">
          <cell r="A188">
            <v>1216545</v>
          </cell>
          <cell r="B188" t="str">
            <v>Abu Dhabi</v>
          </cell>
          <cell r="C188">
            <v>44100</v>
          </cell>
          <cell r="D188" t="str">
            <v>2020/21</v>
          </cell>
          <cell r="E188">
            <v>8</v>
          </cell>
          <cell r="F188" t="str">
            <v>Sunrisers Hyderabad</v>
          </cell>
          <cell r="G188" t="str">
            <v>Kolkata Knight Riders</v>
          </cell>
          <cell r="H188" t="str">
            <v>Sheikh Zayed Stadium</v>
          </cell>
        </row>
        <row r="189">
          <cell r="A189">
            <v>1216539</v>
          </cell>
          <cell r="B189" t="str">
            <v>NA</v>
          </cell>
          <cell r="C189">
            <v>44099</v>
          </cell>
          <cell r="D189" t="str">
            <v>2020/21</v>
          </cell>
          <cell r="E189">
            <v>7</v>
          </cell>
          <cell r="F189" t="str">
            <v>Delhi Capitals</v>
          </cell>
          <cell r="G189" t="str">
            <v>Chennai Super Kings</v>
          </cell>
          <cell r="H189" t="str">
            <v>Dubai International Cricket Stadium</v>
          </cell>
        </row>
        <row r="190">
          <cell r="A190">
            <v>1216510</v>
          </cell>
          <cell r="B190" t="str">
            <v>NA</v>
          </cell>
          <cell r="C190">
            <v>44098</v>
          </cell>
          <cell r="D190" t="str">
            <v>2020/21</v>
          </cell>
          <cell r="E190">
            <v>6</v>
          </cell>
          <cell r="F190" t="str">
            <v>Kings XI Punjab</v>
          </cell>
          <cell r="G190" t="str">
            <v>Royal Challengers Bangalore</v>
          </cell>
          <cell r="H190" t="str">
            <v>Dubai International Cricket Stadium</v>
          </cell>
        </row>
        <row r="191">
          <cell r="A191">
            <v>1216508</v>
          </cell>
          <cell r="B191" t="str">
            <v>Abu Dhabi</v>
          </cell>
          <cell r="C191">
            <v>44097</v>
          </cell>
          <cell r="D191" t="str">
            <v>2020/21</v>
          </cell>
          <cell r="E191">
            <v>5</v>
          </cell>
          <cell r="F191" t="str">
            <v>Mumbai Indians</v>
          </cell>
          <cell r="G191" t="str">
            <v>Kolkata Knight Riders</v>
          </cell>
          <cell r="H191" t="str">
            <v>Sheikh Zayed Stadium</v>
          </cell>
        </row>
        <row r="192">
          <cell r="A192">
            <v>1216496</v>
          </cell>
          <cell r="B192" t="str">
            <v>NA</v>
          </cell>
          <cell r="C192">
            <v>44096</v>
          </cell>
          <cell r="D192" t="str">
            <v>2020/21</v>
          </cell>
          <cell r="E192">
            <v>4</v>
          </cell>
          <cell r="F192" t="str">
            <v>Rajasthan Royals</v>
          </cell>
          <cell r="G192" t="str">
            <v>Chennai Super Kings</v>
          </cell>
          <cell r="H192" t="str">
            <v>Sharjah Cricket Stadium</v>
          </cell>
        </row>
        <row r="193">
          <cell r="A193">
            <v>1216534</v>
          </cell>
          <cell r="B193" t="str">
            <v>NA</v>
          </cell>
          <cell r="C193">
            <v>44095</v>
          </cell>
          <cell r="D193" t="str">
            <v>2020/21</v>
          </cell>
          <cell r="E193">
            <v>3</v>
          </cell>
          <cell r="F193" t="str">
            <v>Royal Challengers Bangalore</v>
          </cell>
          <cell r="G193" t="str">
            <v>Sunrisers Hyderabad</v>
          </cell>
          <cell r="H193" t="str">
            <v>Dubai International Cricket Stadium</v>
          </cell>
        </row>
        <row r="194">
          <cell r="A194">
            <v>1216493</v>
          </cell>
          <cell r="B194" t="str">
            <v>NA</v>
          </cell>
          <cell r="C194">
            <v>44094</v>
          </cell>
          <cell r="D194" t="str">
            <v>2020/21</v>
          </cell>
          <cell r="E194">
            <v>2</v>
          </cell>
          <cell r="F194" t="str">
            <v>Delhi Capitals</v>
          </cell>
          <cell r="G194" t="str">
            <v>Kings XI Punjab</v>
          </cell>
          <cell r="H194" t="str">
            <v>Dubai International Cricket Stadium</v>
          </cell>
        </row>
        <row r="195">
          <cell r="A195">
            <v>1216492</v>
          </cell>
          <cell r="B195" t="str">
            <v>Abu Dhabi</v>
          </cell>
          <cell r="C195">
            <v>44093</v>
          </cell>
          <cell r="D195" t="str">
            <v>2020/21</v>
          </cell>
          <cell r="E195">
            <v>1</v>
          </cell>
          <cell r="F195" t="str">
            <v>Mumbai Indians</v>
          </cell>
          <cell r="G195" t="str">
            <v>Chennai Super Kings</v>
          </cell>
          <cell r="H195" t="str">
            <v>Sheikh Zayed Stadium</v>
          </cell>
        </row>
        <row r="196">
          <cell r="A196">
            <v>1181768</v>
          </cell>
          <cell r="B196" t="str">
            <v>Hyderabad</v>
          </cell>
          <cell r="C196">
            <v>43597</v>
          </cell>
          <cell r="D196">
            <v>2019</v>
          </cell>
          <cell r="E196" t="str">
            <v>Final</v>
          </cell>
          <cell r="F196" t="str">
            <v>Mumbai Indians</v>
          </cell>
          <cell r="G196" t="str">
            <v>Chennai Super Kings</v>
          </cell>
          <cell r="H196" t="str">
            <v>Rajiv Gandhi International Stadium</v>
          </cell>
        </row>
        <row r="197">
          <cell r="A197">
            <v>1181767</v>
          </cell>
          <cell r="B197" t="str">
            <v>Visakhapatnam</v>
          </cell>
          <cell r="C197">
            <v>43595</v>
          </cell>
          <cell r="D197">
            <v>2019</v>
          </cell>
          <cell r="E197" t="str">
            <v>Qualifier</v>
          </cell>
          <cell r="F197" t="str">
            <v>Delhi Capitals</v>
          </cell>
          <cell r="G197" t="str">
            <v>Chennai Super Kings</v>
          </cell>
          <cell r="H197" t="str">
            <v>Dr. Y.S. Rajasekhara Reddy ACA-VDCA Cricket Stadium</v>
          </cell>
        </row>
        <row r="198">
          <cell r="A198">
            <v>1181766</v>
          </cell>
          <cell r="B198" t="str">
            <v>Visakhapatnam</v>
          </cell>
          <cell r="C198">
            <v>43593</v>
          </cell>
          <cell r="D198">
            <v>2019</v>
          </cell>
          <cell r="E198" t="str">
            <v>Eliminator</v>
          </cell>
          <cell r="F198" t="str">
            <v>Sunrisers Hyderabad</v>
          </cell>
          <cell r="G198" t="str">
            <v>Delhi Capitals</v>
          </cell>
          <cell r="H198" t="str">
            <v>Dr. Y.S. Rajasekhara Reddy ACA-VDCA Cricket Stadium</v>
          </cell>
        </row>
        <row r="199">
          <cell r="A199">
            <v>1181764</v>
          </cell>
          <cell r="B199" t="str">
            <v>Chennai</v>
          </cell>
          <cell r="C199">
            <v>43592</v>
          </cell>
          <cell r="D199">
            <v>2019</v>
          </cell>
          <cell r="E199" t="str">
            <v>Qualifier</v>
          </cell>
          <cell r="F199" t="str">
            <v>Chennai Super Kings</v>
          </cell>
          <cell r="G199" t="str">
            <v>Mumbai Indians</v>
          </cell>
          <cell r="H199" t="str">
            <v>MA Chidambaram Stadium</v>
          </cell>
        </row>
        <row r="200">
          <cell r="A200">
            <v>1178430</v>
          </cell>
          <cell r="B200" t="str">
            <v>Chandigarh</v>
          </cell>
          <cell r="C200">
            <v>43590</v>
          </cell>
          <cell r="D200">
            <v>2019</v>
          </cell>
          <cell r="E200">
            <v>55</v>
          </cell>
          <cell r="F200" t="str">
            <v>Chennai Super Kings</v>
          </cell>
          <cell r="G200" t="str">
            <v>Kings XI Punjab</v>
          </cell>
          <cell r="H200" t="str">
            <v>Punjab Cricket Association IS Bindra Stadium</v>
          </cell>
        </row>
        <row r="201">
          <cell r="A201">
            <v>1178431</v>
          </cell>
          <cell r="B201" t="str">
            <v>Mumbai</v>
          </cell>
          <cell r="C201">
            <v>43590</v>
          </cell>
          <cell r="D201">
            <v>2019</v>
          </cell>
          <cell r="E201">
            <v>56</v>
          </cell>
          <cell r="F201" t="str">
            <v>Kolkata Knight Riders</v>
          </cell>
          <cell r="G201" t="str">
            <v>Mumbai Indians</v>
          </cell>
          <cell r="H201" t="str">
            <v>Wankhede Stadium</v>
          </cell>
        </row>
        <row r="202">
          <cell r="A202">
            <v>1178429</v>
          </cell>
          <cell r="B202" t="str">
            <v>Bengaluru</v>
          </cell>
          <cell r="C202">
            <v>43589</v>
          </cell>
          <cell r="D202">
            <v>2019</v>
          </cell>
          <cell r="E202">
            <v>54</v>
          </cell>
          <cell r="F202" t="str">
            <v>Sunrisers Hyderabad</v>
          </cell>
          <cell r="G202" t="str">
            <v>Royal Challengers Bangalore</v>
          </cell>
          <cell r="H202" t="str">
            <v>M.Chinnaswamy Stadium</v>
          </cell>
        </row>
        <row r="203">
          <cell r="A203">
            <v>1178428</v>
          </cell>
          <cell r="B203" t="str">
            <v>Delhi</v>
          </cell>
          <cell r="C203">
            <v>43589</v>
          </cell>
          <cell r="D203">
            <v>2019</v>
          </cell>
          <cell r="E203">
            <v>53</v>
          </cell>
          <cell r="F203" t="str">
            <v>Rajasthan Royals</v>
          </cell>
          <cell r="G203" t="str">
            <v>Delhi Capitals</v>
          </cell>
          <cell r="H203" t="str">
            <v>Arun Jaitley Stadium</v>
          </cell>
        </row>
        <row r="204">
          <cell r="A204">
            <v>1178427</v>
          </cell>
          <cell r="B204" t="str">
            <v>Chandigarh</v>
          </cell>
          <cell r="C204">
            <v>43588</v>
          </cell>
          <cell r="D204">
            <v>2019</v>
          </cell>
          <cell r="E204">
            <v>52</v>
          </cell>
          <cell r="F204" t="str">
            <v>Kings XI Punjab</v>
          </cell>
          <cell r="G204" t="str">
            <v>Kolkata Knight Riders</v>
          </cell>
          <cell r="H204" t="str">
            <v>Punjab Cricket Association IS Bindra Stadium</v>
          </cell>
        </row>
        <row r="205">
          <cell r="A205">
            <v>1178426</v>
          </cell>
          <cell r="B205" t="str">
            <v>Mumbai</v>
          </cell>
          <cell r="C205">
            <v>43587</v>
          </cell>
          <cell r="D205">
            <v>2019</v>
          </cell>
          <cell r="E205">
            <v>51</v>
          </cell>
          <cell r="F205" t="str">
            <v>Mumbai Indians</v>
          </cell>
          <cell r="G205" t="str">
            <v>Sunrisers Hyderabad</v>
          </cell>
          <cell r="H205" t="str">
            <v>Wankhede Stadium</v>
          </cell>
        </row>
        <row r="206">
          <cell r="A206">
            <v>1178425</v>
          </cell>
          <cell r="B206" t="str">
            <v>Chennai</v>
          </cell>
          <cell r="C206">
            <v>43586</v>
          </cell>
          <cell r="D206">
            <v>2019</v>
          </cell>
          <cell r="E206">
            <v>50</v>
          </cell>
          <cell r="F206" t="str">
            <v>Chennai Super Kings</v>
          </cell>
          <cell r="G206" t="str">
            <v>Delhi Capitals</v>
          </cell>
          <cell r="H206" t="str">
            <v>MA Chidambaram Stadium</v>
          </cell>
        </row>
        <row r="207">
          <cell r="A207">
            <v>1178424</v>
          </cell>
          <cell r="B207" t="str">
            <v>Bengaluru</v>
          </cell>
          <cell r="C207">
            <v>43585</v>
          </cell>
          <cell r="D207">
            <v>2019</v>
          </cell>
          <cell r="E207">
            <v>49</v>
          </cell>
          <cell r="F207" t="str">
            <v>Royal Challengers Bangalore</v>
          </cell>
          <cell r="G207" t="str">
            <v>Rajasthan Royals</v>
          </cell>
          <cell r="H207" t="str">
            <v>M.Chinnaswamy Stadium</v>
          </cell>
        </row>
        <row r="208">
          <cell r="A208">
            <v>1178423</v>
          </cell>
          <cell r="B208" t="str">
            <v>Hyderabad</v>
          </cell>
          <cell r="C208">
            <v>43584</v>
          </cell>
          <cell r="D208">
            <v>2019</v>
          </cell>
          <cell r="E208">
            <v>48</v>
          </cell>
          <cell r="F208" t="str">
            <v>Sunrisers Hyderabad</v>
          </cell>
          <cell r="G208" t="str">
            <v>Kings XI Punjab</v>
          </cell>
          <cell r="H208" t="str">
            <v>Rajiv Gandhi International Stadium</v>
          </cell>
        </row>
        <row r="209">
          <cell r="A209">
            <v>1178422</v>
          </cell>
          <cell r="B209" t="str">
            <v>Kolkata</v>
          </cell>
          <cell r="C209">
            <v>43583</v>
          </cell>
          <cell r="D209">
            <v>2019</v>
          </cell>
          <cell r="E209">
            <v>47</v>
          </cell>
          <cell r="F209" t="str">
            <v>Kolkata Knight Riders</v>
          </cell>
          <cell r="G209" t="str">
            <v>Mumbai Indians</v>
          </cell>
          <cell r="H209" t="str">
            <v>Eden Gardens</v>
          </cell>
        </row>
        <row r="210">
          <cell r="A210">
            <v>1178421</v>
          </cell>
          <cell r="B210" t="str">
            <v>Delhi</v>
          </cell>
          <cell r="C210">
            <v>43583</v>
          </cell>
          <cell r="D210">
            <v>2019</v>
          </cell>
          <cell r="E210">
            <v>46</v>
          </cell>
          <cell r="F210" t="str">
            <v>Delhi Capitals</v>
          </cell>
          <cell r="G210" t="str">
            <v>Royal Challengers Bangalore</v>
          </cell>
          <cell r="H210" t="str">
            <v>Arun Jaitley Stadium</v>
          </cell>
        </row>
        <row r="211">
          <cell r="A211">
            <v>1178420</v>
          </cell>
          <cell r="B211" t="str">
            <v>Jaipur</v>
          </cell>
          <cell r="C211">
            <v>43582</v>
          </cell>
          <cell r="D211">
            <v>2019</v>
          </cell>
          <cell r="E211">
            <v>45</v>
          </cell>
          <cell r="F211" t="str">
            <v>Sunrisers Hyderabad</v>
          </cell>
          <cell r="G211" t="str">
            <v>Rajasthan Royals</v>
          </cell>
          <cell r="H211" t="str">
            <v>Sawai Mansingh Stadium</v>
          </cell>
        </row>
        <row r="212">
          <cell r="A212">
            <v>1178419</v>
          </cell>
          <cell r="B212" t="str">
            <v>Chennai</v>
          </cell>
          <cell r="C212">
            <v>43581</v>
          </cell>
          <cell r="D212">
            <v>2019</v>
          </cell>
          <cell r="E212">
            <v>44</v>
          </cell>
          <cell r="F212" t="str">
            <v>Mumbai Indians</v>
          </cell>
          <cell r="G212" t="str">
            <v>Chennai Super Kings</v>
          </cell>
          <cell r="H212" t="str">
            <v>MA Chidambaram Stadium</v>
          </cell>
        </row>
        <row r="213">
          <cell r="A213">
            <v>1178418</v>
          </cell>
          <cell r="B213" t="str">
            <v>Kolkata</v>
          </cell>
          <cell r="C213">
            <v>43580</v>
          </cell>
          <cell r="D213">
            <v>2019</v>
          </cell>
          <cell r="E213">
            <v>43</v>
          </cell>
          <cell r="F213" t="str">
            <v>Kolkata Knight Riders</v>
          </cell>
          <cell r="G213" t="str">
            <v>Rajasthan Royals</v>
          </cell>
          <cell r="H213" t="str">
            <v>Eden Gardens</v>
          </cell>
        </row>
        <row r="214">
          <cell r="A214">
            <v>1178417</v>
          </cell>
          <cell r="B214" t="str">
            <v>Bengaluru</v>
          </cell>
          <cell r="C214">
            <v>43579</v>
          </cell>
          <cell r="D214">
            <v>2019</v>
          </cell>
          <cell r="E214">
            <v>42</v>
          </cell>
          <cell r="F214" t="str">
            <v>Royal Challengers Bangalore</v>
          </cell>
          <cell r="G214" t="str">
            <v>Kings XI Punjab</v>
          </cell>
          <cell r="H214" t="str">
            <v>M.Chinnaswamy Stadium</v>
          </cell>
        </row>
        <row r="215">
          <cell r="A215">
            <v>1178416</v>
          </cell>
          <cell r="B215" t="str">
            <v>Chennai</v>
          </cell>
          <cell r="C215">
            <v>43578</v>
          </cell>
          <cell r="D215">
            <v>2019</v>
          </cell>
          <cell r="E215">
            <v>41</v>
          </cell>
          <cell r="F215" t="str">
            <v>Sunrisers Hyderabad</v>
          </cell>
          <cell r="G215" t="str">
            <v>Chennai Super Kings</v>
          </cell>
          <cell r="H215" t="str">
            <v>MA Chidambaram Stadium</v>
          </cell>
        </row>
        <row r="216">
          <cell r="A216">
            <v>1178415</v>
          </cell>
          <cell r="B216" t="str">
            <v>Jaipur</v>
          </cell>
          <cell r="C216">
            <v>43577</v>
          </cell>
          <cell r="D216">
            <v>2019</v>
          </cell>
          <cell r="E216">
            <v>40</v>
          </cell>
          <cell r="F216" t="str">
            <v>Rajasthan Royals</v>
          </cell>
          <cell r="G216" t="str">
            <v>Delhi Capitals</v>
          </cell>
          <cell r="H216" t="str">
            <v>Sawai Mansingh Stadium</v>
          </cell>
        </row>
        <row r="217">
          <cell r="A217">
            <v>1178413</v>
          </cell>
          <cell r="B217" t="str">
            <v>Hyderabad</v>
          </cell>
          <cell r="C217">
            <v>43576</v>
          </cell>
          <cell r="D217">
            <v>2019</v>
          </cell>
          <cell r="E217">
            <v>38</v>
          </cell>
          <cell r="F217" t="str">
            <v>Kolkata Knight Riders</v>
          </cell>
          <cell r="G217" t="str">
            <v>Sunrisers Hyderabad</v>
          </cell>
          <cell r="H217" t="str">
            <v>Rajiv Gandhi International Stadium</v>
          </cell>
        </row>
        <row r="218">
          <cell r="A218">
            <v>1178414</v>
          </cell>
          <cell r="B218" t="str">
            <v>Bengaluru</v>
          </cell>
          <cell r="C218">
            <v>43576</v>
          </cell>
          <cell r="D218">
            <v>2019</v>
          </cell>
          <cell r="E218">
            <v>39</v>
          </cell>
          <cell r="F218" t="str">
            <v>Royal Challengers Bangalore</v>
          </cell>
          <cell r="G218" t="str">
            <v>Chennai Super Kings</v>
          </cell>
          <cell r="H218" t="str">
            <v>M.Chinnaswamy Stadium</v>
          </cell>
        </row>
        <row r="219">
          <cell r="A219">
            <v>1178412</v>
          </cell>
          <cell r="B219" t="str">
            <v>Delhi</v>
          </cell>
          <cell r="C219">
            <v>43575</v>
          </cell>
          <cell r="D219">
            <v>2019</v>
          </cell>
          <cell r="E219">
            <v>37</v>
          </cell>
          <cell r="F219" t="str">
            <v>Kings XI Punjab</v>
          </cell>
          <cell r="G219" t="str">
            <v>Delhi Capitals</v>
          </cell>
          <cell r="H219" t="str">
            <v>Arun Jaitley Stadium</v>
          </cell>
        </row>
        <row r="220">
          <cell r="A220">
            <v>1178411</v>
          </cell>
          <cell r="B220" t="str">
            <v>Jaipur</v>
          </cell>
          <cell r="C220">
            <v>43575</v>
          </cell>
          <cell r="D220">
            <v>2019</v>
          </cell>
          <cell r="E220">
            <v>36</v>
          </cell>
          <cell r="F220" t="str">
            <v>Mumbai Indians</v>
          </cell>
          <cell r="G220" t="str">
            <v>Rajasthan Royals</v>
          </cell>
          <cell r="H220" t="str">
            <v>Sawai Mansingh Stadium</v>
          </cell>
        </row>
        <row r="221">
          <cell r="A221">
            <v>1178410</v>
          </cell>
          <cell r="B221" t="str">
            <v>Kolkata</v>
          </cell>
          <cell r="C221">
            <v>43574</v>
          </cell>
          <cell r="D221">
            <v>2019</v>
          </cell>
          <cell r="E221">
            <v>35</v>
          </cell>
          <cell r="F221" t="str">
            <v>Royal Challengers Bangalore</v>
          </cell>
          <cell r="G221" t="str">
            <v>Kolkata Knight Riders</v>
          </cell>
          <cell r="H221" t="str">
            <v>Eden Gardens</v>
          </cell>
        </row>
        <row r="222">
          <cell r="A222">
            <v>1178409</v>
          </cell>
          <cell r="B222" t="str">
            <v>Delhi</v>
          </cell>
          <cell r="C222">
            <v>43573</v>
          </cell>
          <cell r="D222">
            <v>2019</v>
          </cell>
          <cell r="E222">
            <v>34</v>
          </cell>
          <cell r="F222" t="str">
            <v>Mumbai Indians</v>
          </cell>
          <cell r="G222" t="str">
            <v>Delhi Capitals</v>
          </cell>
          <cell r="H222" t="str">
            <v>Arun Jaitley Stadium</v>
          </cell>
        </row>
        <row r="223">
          <cell r="A223">
            <v>1178408</v>
          </cell>
          <cell r="B223" t="str">
            <v>Hyderabad</v>
          </cell>
          <cell r="C223">
            <v>43572</v>
          </cell>
          <cell r="D223">
            <v>2019</v>
          </cell>
          <cell r="E223">
            <v>33</v>
          </cell>
          <cell r="F223" t="str">
            <v>Chennai Super Kings</v>
          </cell>
          <cell r="G223" t="str">
            <v>Sunrisers Hyderabad</v>
          </cell>
          <cell r="H223" t="str">
            <v>Rajiv Gandhi International Stadium</v>
          </cell>
        </row>
        <row r="224">
          <cell r="A224">
            <v>1178407</v>
          </cell>
          <cell r="B224" t="str">
            <v>Chandigarh</v>
          </cell>
          <cell r="C224">
            <v>43571</v>
          </cell>
          <cell r="D224">
            <v>2019</v>
          </cell>
          <cell r="E224">
            <v>32</v>
          </cell>
          <cell r="F224" t="str">
            <v>Kings XI Punjab</v>
          </cell>
          <cell r="G224" t="str">
            <v>Rajasthan Royals</v>
          </cell>
          <cell r="H224" t="str">
            <v>Punjab Cricket Association IS Bindra Stadium</v>
          </cell>
        </row>
        <row r="225">
          <cell r="A225">
            <v>1178406</v>
          </cell>
          <cell r="B225" t="str">
            <v>Mumbai</v>
          </cell>
          <cell r="C225">
            <v>43570</v>
          </cell>
          <cell r="D225">
            <v>2019</v>
          </cell>
          <cell r="E225">
            <v>31</v>
          </cell>
          <cell r="F225" t="str">
            <v>Royal Challengers Bangalore</v>
          </cell>
          <cell r="G225" t="str">
            <v>Mumbai Indians</v>
          </cell>
          <cell r="H225" t="str">
            <v>Wankhede Stadium</v>
          </cell>
        </row>
        <row r="226">
          <cell r="A226">
            <v>1178404</v>
          </cell>
          <cell r="B226" t="str">
            <v>Kolkata</v>
          </cell>
          <cell r="C226">
            <v>43569</v>
          </cell>
          <cell r="D226">
            <v>2019</v>
          </cell>
          <cell r="E226">
            <v>29</v>
          </cell>
          <cell r="F226" t="str">
            <v>Kolkata Knight Riders</v>
          </cell>
          <cell r="G226" t="str">
            <v>Chennai Super Kings</v>
          </cell>
          <cell r="H226" t="str">
            <v>Eden Gardens</v>
          </cell>
        </row>
        <row r="227">
          <cell r="A227">
            <v>1178405</v>
          </cell>
          <cell r="B227" t="str">
            <v>Hyderabad</v>
          </cell>
          <cell r="C227">
            <v>43569</v>
          </cell>
          <cell r="D227">
            <v>2019</v>
          </cell>
          <cell r="E227">
            <v>30</v>
          </cell>
          <cell r="F227" t="str">
            <v>Delhi Capitals</v>
          </cell>
          <cell r="G227" t="str">
            <v>Sunrisers Hyderabad</v>
          </cell>
          <cell r="H227" t="str">
            <v>Rajiv Gandhi International Stadium</v>
          </cell>
        </row>
        <row r="228">
          <cell r="A228">
            <v>1178402</v>
          </cell>
          <cell r="B228" t="str">
            <v>Mumbai</v>
          </cell>
          <cell r="C228">
            <v>43568</v>
          </cell>
          <cell r="D228">
            <v>2019</v>
          </cell>
          <cell r="E228">
            <v>27</v>
          </cell>
          <cell r="F228" t="str">
            <v>Mumbai Indians</v>
          </cell>
          <cell r="G228" t="str">
            <v>Rajasthan Royals</v>
          </cell>
          <cell r="H228" t="str">
            <v>Wankhede Stadium</v>
          </cell>
        </row>
        <row r="229">
          <cell r="A229">
            <v>1178403</v>
          </cell>
          <cell r="B229" t="str">
            <v>Chandigarh</v>
          </cell>
          <cell r="C229">
            <v>43568</v>
          </cell>
          <cell r="D229">
            <v>2019</v>
          </cell>
          <cell r="E229">
            <v>28</v>
          </cell>
          <cell r="F229" t="str">
            <v>Kings XI Punjab</v>
          </cell>
          <cell r="G229" t="str">
            <v>Royal Challengers Bangalore</v>
          </cell>
          <cell r="H229" t="str">
            <v>Punjab Cricket Association IS Bindra Stadium</v>
          </cell>
        </row>
        <row r="230">
          <cell r="A230">
            <v>1178401</v>
          </cell>
          <cell r="B230" t="str">
            <v>Kolkata</v>
          </cell>
          <cell r="C230">
            <v>43567</v>
          </cell>
          <cell r="D230">
            <v>2019</v>
          </cell>
          <cell r="E230">
            <v>26</v>
          </cell>
          <cell r="F230" t="str">
            <v>Kolkata Knight Riders</v>
          </cell>
          <cell r="G230" t="str">
            <v>Delhi Capitals</v>
          </cell>
          <cell r="H230" t="str">
            <v>Eden Gardens</v>
          </cell>
        </row>
        <row r="231">
          <cell r="A231">
            <v>1178400</v>
          </cell>
          <cell r="B231" t="str">
            <v>Jaipur</v>
          </cell>
          <cell r="C231">
            <v>43566</v>
          </cell>
          <cell r="D231">
            <v>2019</v>
          </cell>
          <cell r="E231">
            <v>25</v>
          </cell>
          <cell r="F231" t="str">
            <v>Rajasthan Royals</v>
          </cell>
          <cell r="G231" t="str">
            <v>Chennai Super Kings</v>
          </cell>
          <cell r="H231" t="str">
            <v>Sawai Mansingh Stadium</v>
          </cell>
        </row>
        <row r="232">
          <cell r="A232">
            <v>1178399</v>
          </cell>
          <cell r="B232" t="str">
            <v>Mumbai</v>
          </cell>
          <cell r="C232">
            <v>43565</v>
          </cell>
          <cell r="D232">
            <v>2019</v>
          </cell>
          <cell r="E232">
            <v>24</v>
          </cell>
          <cell r="F232" t="str">
            <v>Kings XI Punjab</v>
          </cell>
          <cell r="G232" t="str">
            <v>Mumbai Indians</v>
          </cell>
          <cell r="H232" t="str">
            <v>Wankhede Stadium</v>
          </cell>
        </row>
        <row r="233">
          <cell r="A233">
            <v>1178398</v>
          </cell>
          <cell r="B233" t="str">
            <v>Chennai</v>
          </cell>
          <cell r="C233">
            <v>43564</v>
          </cell>
          <cell r="D233">
            <v>2019</v>
          </cell>
          <cell r="E233">
            <v>23</v>
          </cell>
          <cell r="F233" t="str">
            <v>Kolkata Knight Riders</v>
          </cell>
          <cell r="G233" t="str">
            <v>Chennai Super Kings</v>
          </cell>
          <cell r="H233" t="str">
            <v>MA Chidambaram Stadium</v>
          </cell>
        </row>
        <row r="234">
          <cell r="A234">
            <v>1178397</v>
          </cell>
          <cell r="B234" t="str">
            <v>Chandigarh</v>
          </cell>
          <cell r="C234">
            <v>43563</v>
          </cell>
          <cell r="D234">
            <v>2019</v>
          </cell>
          <cell r="E234">
            <v>22</v>
          </cell>
          <cell r="F234" t="str">
            <v>Sunrisers Hyderabad</v>
          </cell>
          <cell r="G234" t="str">
            <v>Kings XI Punjab</v>
          </cell>
          <cell r="H234" t="str">
            <v>Punjab Cricket Association IS Bindra Stadium</v>
          </cell>
        </row>
        <row r="235">
          <cell r="A235">
            <v>1178396</v>
          </cell>
          <cell r="B235" t="str">
            <v>Jaipur</v>
          </cell>
          <cell r="C235">
            <v>43562</v>
          </cell>
          <cell r="D235">
            <v>2019</v>
          </cell>
          <cell r="E235">
            <v>21</v>
          </cell>
          <cell r="F235" t="str">
            <v>Rajasthan Royals</v>
          </cell>
          <cell r="G235" t="str">
            <v>Kolkata Knight Riders</v>
          </cell>
          <cell r="H235" t="str">
            <v>Sawai Mansingh Stadium</v>
          </cell>
        </row>
        <row r="236">
          <cell r="A236">
            <v>1178395</v>
          </cell>
          <cell r="B236" t="str">
            <v>Bengaluru</v>
          </cell>
          <cell r="C236">
            <v>43562</v>
          </cell>
          <cell r="D236">
            <v>2019</v>
          </cell>
          <cell r="E236">
            <v>20</v>
          </cell>
          <cell r="F236" t="str">
            <v>Royal Challengers Bangalore</v>
          </cell>
          <cell r="G236" t="str">
            <v>Delhi Capitals</v>
          </cell>
          <cell r="H236" t="str">
            <v>M.Chinnaswamy Stadium</v>
          </cell>
        </row>
        <row r="237">
          <cell r="A237">
            <v>1178394</v>
          </cell>
          <cell r="B237" t="str">
            <v>Hyderabad</v>
          </cell>
          <cell r="C237">
            <v>43561</v>
          </cell>
          <cell r="D237">
            <v>2019</v>
          </cell>
          <cell r="E237">
            <v>19</v>
          </cell>
          <cell r="F237" t="str">
            <v>Mumbai Indians</v>
          </cell>
          <cell r="G237" t="str">
            <v>Sunrisers Hyderabad</v>
          </cell>
          <cell r="H237" t="str">
            <v>Rajiv Gandhi International Stadium</v>
          </cell>
        </row>
        <row r="238">
          <cell r="A238">
            <v>1178393</v>
          </cell>
          <cell r="B238" t="str">
            <v>Chennai</v>
          </cell>
          <cell r="C238">
            <v>43561</v>
          </cell>
          <cell r="D238">
            <v>2019</v>
          </cell>
          <cell r="E238">
            <v>18</v>
          </cell>
          <cell r="F238" t="str">
            <v>Chennai Super Kings</v>
          </cell>
          <cell r="G238" t="str">
            <v>Kings XI Punjab</v>
          </cell>
          <cell r="H238" t="str">
            <v>MA Chidambaram Stadium</v>
          </cell>
        </row>
        <row r="239">
          <cell r="A239">
            <v>1175372</v>
          </cell>
          <cell r="B239" t="str">
            <v>Bengaluru</v>
          </cell>
          <cell r="C239">
            <v>43560</v>
          </cell>
          <cell r="D239">
            <v>2019</v>
          </cell>
          <cell r="E239">
            <v>17</v>
          </cell>
          <cell r="F239" t="str">
            <v>Royal Challengers Bangalore</v>
          </cell>
          <cell r="G239" t="str">
            <v>Kolkata Knight Riders</v>
          </cell>
          <cell r="H239" t="str">
            <v>M.Chinnaswamy Stadium</v>
          </cell>
        </row>
        <row r="240">
          <cell r="A240">
            <v>1175371</v>
          </cell>
          <cell r="B240" t="str">
            <v>Delhi</v>
          </cell>
          <cell r="C240">
            <v>43559</v>
          </cell>
          <cell r="D240">
            <v>2019</v>
          </cell>
          <cell r="E240">
            <v>16</v>
          </cell>
          <cell r="F240" t="str">
            <v>Delhi Capitals</v>
          </cell>
          <cell r="G240" t="str">
            <v>Sunrisers Hyderabad</v>
          </cell>
          <cell r="H240" t="str">
            <v>Arun Jaitley Stadium</v>
          </cell>
        </row>
        <row r="241">
          <cell r="A241">
            <v>1175370</v>
          </cell>
          <cell r="B241" t="str">
            <v>Mumbai</v>
          </cell>
          <cell r="C241">
            <v>43558</v>
          </cell>
          <cell r="D241">
            <v>2019</v>
          </cell>
          <cell r="E241">
            <v>15</v>
          </cell>
          <cell r="F241" t="str">
            <v>Mumbai Indians</v>
          </cell>
          <cell r="G241" t="str">
            <v>Chennai Super Kings</v>
          </cell>
          <cell r="H241" t="str">
            <v>Wankhede Stadium</v>
          </cell>
        </row>
        <row r="242">
          <cell r="A242">
            <v>1175369</v>
          </cell>
          <cell r="B242" t="str">
            <v>Jaipur</v>
          </cell>
          <cell r="C242">
            <v>43557</v>
          </cell>
          <cell r="D242">
            <v>2019</v>
          </cell>
          <cell r="E242">
            <v>14</v>
          </cell>
          <cell r="F242" t="str">
            <v>Royal Challengers Bangalore</v>
          </cell>
          <cell r="G242" t="str">
            <v>Rajasthan Royals</v>
          </cell>
          <cell r="H242" t="str">
            <v>Sawai Mansingh Stadium</v>
          </cell>
        </row>
        <row r="243">
          <cell r="A243">
            <v>1175368</v>
          </cell>
          <cell r="B243" t="str">
            <v>Chandigarh</v>
          </cell>
          <cell r="C243">
            <v>43556</v>
          </cell>
          <cell r="D243">
            <v>2019</v>
          </cell>
          <cell r="E243">
            <v>13</v>
          </cell>
          <cell r="F243" t="str">
            <v>Kings XI Punjab</v>
          </cell>
          <cell r="G243" t="str">
            <v>Delhi Capitals</v>
          </cell>
          <cell r="H243" t="str">
            <v>Punjab Cricket Association IS Bindra Stadium</v>
          </cell>
        </row>
        <row r="244">
          <cell r="A244">
            <v>1175366</v>
          </cell>
          <cell r="B244" t="str">
            <v>Hyderabad</v>
          </cell>
          <cell r="C244">
            <v>43555</v>
          </cell>
          <cell r="D244">
            <v>2019</v>
          </cell>
          <cell r="E244">
            <v>11</v>
          </cell>
          <cell r="F244" t="str">
            <v>Sunrisers Hyderabad</v>
          </cell>
          <cell r="G244" t="str">
            <v>Royal Challengers Bangalore</v>
          </cell>
          <cell r="H244" t="str">
            <v>Rajiv Gandhi International Stadium</v>
          </cell>
        </row>
        <row r="245">
          <cell r="A245">
            <v>1175367</v>
          </cell>
          <cell r="B245" t="str">
            <v>Chennai</v>
          </cell>
          <cell r="C245">
            <v>43555</v>
          </cell>
          <cell r="D245">
            <v>2019</v>
          </cell>
          <cell r="E245">
            <v>12</v>
          </cell>
          <cell r="F245" t="str">
            <v>Chennai Super Kings</v>
          </cell>
          <cell r="G245" t="str">
            <v>Rajasthan Royals</v>
          </cell>
          <cell r="H245" t="str">
            <v>MA Chidambaram Stadium</v>
          </cell>
        </row>
        <row r="246">
          <cell r="A246">
            <v>1175365</v>
          </cell>
          <cell r="B246" t="str">
            <v>Delhi</v>
          </cell>
          <cell r="C246">
            <v>43554</v>
          </cell>
          <cell r="D246">
            <v>2019</v>
          </cell>
          <cell r="E246">
            <v>10</v>
          </cell>
          <cell r="F246" t="str">
            <v>Kolkata Knight Riders</v>
          </cell>
          <cell r="G246" t="str">
            <v>Delhi Capitals</v>
          </cell>
          <cell r="H246" t="str">
            <v>Arun Jaitley Stadium</v>
          </cell>
        </row>
        <row r="247">
          <cell r="A247">
            <v>1175364</v>
          </cell>
          <cell r="B247" t="str">
            <v>Chandigarh</v>
          </cell>
          <cell r="C247">
            <v>43554</v>
          </cell>
          <cell r="D247">
            <v>2019</v>
          </cell>
          <cell r="E247">
            <v>9</v>
          </cell>
          <cell r="F247" t="str">
            <v>Mumbai Indians</v>
          </cell>
          <cell r="G247" t="str">
            <v>Kings XI Punjab</v>
          </cell>
          <cell r="H247" t="str">
            <v>Punjab Cricket Association IS Bindra Stadium</v>
          </cell>
        </row>
        <row r="248">
          <cell r="A248">
            <v>1175363</v>
          </cell>
          <cell r="B248" t="str">
            <v>Hyderabad</v>
          </cell>
          <cell r="C248">
            <v>43553</v>
          </cell>
          <cell r="D248">
            <v>2019</v>
          </cell>
          <cell r="E248">
            <v>8</v>
          </cell>
          <cell r="F248" t="str">
            <v>Rajasthan Royals</v>
          </cell>
          <cell r="G248" t="str">
            <v>Sunrisers Hyderabad</v>
          </cell>
          <cell r="H248" t="str">
            <v>Rajiv Gandhi International Stadium</v>
          </cell>
        </row>
        <row r="249">
          <cell r="A249">
            <v>1175362</v>
          </cell>
          <cell r="B249" t="str">
            <v>Bengaluru</v>
          </cell>
          <cell r="C249">
            <v>43552</v>
          </cell>
          <cell r="D249">
            <v>2019</v>
          </cell>
          <cell r="E249">
            <v>7</v>
          </cell>
          <cell r="F249" t="str">
            <v>Mumbai Indians</v>
          </cell>
          <cell r="G249" t="str">
            <v>Royal Challengers Bangalore</v>
          </cell>
          <cell r="H249" t="str">
            <v>M.Chinnaswamy Stadium</v>
          </cell>
        </row>
        <row r="250">
          <cell r="A250">
            <v>1175361</v>
          </cell>
          <cell r="B250" t="str">
            <v>Kolkata</v>
          </cell>
          <cell r="C250">
            <v>43551</v>
          </cell>
          <cell r="D250">
            <v>2019</v>
          </cell>
          <cell r="E250">
            <v>6</v>
          </cell>
          <cell r="F250" t="str">
            <v>Kolkata Knight Riders</v>
          </cell>
          <cell r="G250" t="str">
            <v>Kings XI Punjab</v>
          </cell>
          <cell r="H250" t="str">
            <v>Eden Gardens</v>
          </cell>
        </row>
        <row r="251">
          <cell r="A251">
            <v>1175360</v>
          </cell>
          <cell r="B251" t="str">
            <v>Delhi</v>
          </cell>
          <cell r="C251">
            <v>43550</v>
          </cell>
          <cell r="D251">
            <v>2019</v>
          </cell>
          <cell r="E251">
            <v>5</v>
          </cell>
          <cell r="F251" t="str">
            <v>Delhi Capitals</v>
          </cell>
          <cell r="G251" t="str">
            <v>Chennai Super Kings</v>
          </cell>
          <cell r="H251" t="str">
            <v>Arun Jaitley Stadium</v>
          </cell>
        </row>
        <row r="252">
          <cell r="A252">
            <v>1175359</v>
          </cell>
          <cell r="B252" t="str">
            <v>Jaipur</v>
          </cell>
          <cell r="C252">
            <v>43549</v>
          </cell>
          <cell r="D252">
            <v>2019</v>
          </cell>
          <cell r="E252">
            <v>4</v>
          </cell>
          <cell r="F252" t="str">
            <v>Kings XI Punjab</v>
          </cell>
          <cell r="G252" t="str">
            <v>Rajasthan Royals</v>
          </cell>
          <cell r="H252" t="str">
            <v>Sawai Mansingh Stadium</v>
          </cell>
        </row>
        <row r="253">
          <cell r="A253">
            <v>1175358</v>
          </cell>
          <cell r="B253" t="str">
            <v>Mumbai</v>
          </cell>
          <cell r="C253">
            <v>43548</v>
          </cell>
          <cell r="D253">
            <v>2019</v>
          </cell>
          <cell r="E253">
            <v>3</v>
          </cell>
          <cell r="F253" t="str">
            <v>Delhi Capitals</v>
          </cell>
          <cell r="G253" t="str">
            <v>Mumbai Indians</v>
          </cell>
          <cell r="H253" t="str">
            <v>Wankhede Stadium</v>
          </cell>
        </row>
        <row r="254">
          <cell r="A254">
            <v>1175357</v>
          </cell>
          <cell r="B254" t="str">
            <v>Kolkata</v>
          </cell>
          <cell r="C254">
            <v>43548</v>
          </cell>
          <cell r="D254">
            <v>2019</v>
          </cell>
          <cell r="E254">
            <v>2</v>
          </cell>
          <cell r="F254" t="str">
            <v>Sunrisers Hyderabad</v>
          </cell>
          <cell r="G254" t="str">
            <v>Kolkata Knight Riders</v>
          </cell>
          <cell r="H254" t="str">
            <v>Eden Gardens</v>
          </cell>
        </row>
        <row r="255">
          <cell r="A255">
            <v>1175356</v>
          </cell>
          <cell r="B255" t="str">
            <v>Chennai</v>
          </cell>
          <cell r="C255">
            <v>43547</v>
          </cell>
          <cell r="D255">
            <v>2019</v>
          </cell>
          <cell r="E255">
            <v>1</v>
          </cell>
          <cell r="F255" t="str">
            <v>Royal Challengers Bangalore</v>
          </cell>
          <cell r="G255" t="str">
            <v>Chennai Super Kings</v>
          </cell>
          <cell r="H255" t="str">
            <v>MA Chidambaram Stadium</v>
          </cell>
        </row>
        <row r="256">
          <cell r="A256">
            <v>1136620</v>
          </cell>
          <cell r="B256" t="str">
            <v>Mumbai</v>
          </cell>
          <cell r="C256">
            <v>43247</v>
          </cell>
          <cell r="D256">
            <v>2018</v>
          </cell>
          <cell r="E256" t="str">
            <v>Final</v>
          </cell>
          <cell r="F256" t="str">
            <v>Sunrisers Hyderabad</v>
          </cell>
          <cell r="G256" t="str">
            <v>Chennai Super Kings</v>
          </cell>
          <cell r="H256" t="str">
            <v>Wankhede Stadium</v>
          </cell>
        </row>
        <row r="257">
          <cell r="A257">
            <v>1136619</v>
          </cell>
          <cell r="B257" t="str">
            <v>Kolkata</v>
          </cell>
          <cell r="C257">
            <v>43245</v>
          </cell>
          <cell r="D257">
            <v>2018</v>
          </cell>
          <cell r="E257" t="str">
            <v>Qualifier</v>
          </cell>
          <cell r="F257" t="str">
            <v>Sunrisers Hyderabad</v>
          </cell>
          <cell r="G257" t="str">
            <v>Kolkata Knight Riders</v>
          </cell>
          <cell r="H257" t="str">
            <v>Eden Gardens</v>
          </cell>
        </row>
        <row r="258">
          <cell r="A258">
            <v>1136618</v>
          </cell>
          <cell r="B258" t="str">
            <v>Kolkata</v>
          </cell>
          <cell r="C258">
            <v>43243</v>
          </cell>
          <cell r="D258">
            <v>2018</v>
          </cell>
          <cell r="E258" t="str">
            <v>Eliminator</v>
          </cell>
          <cell r="F258" t="str">
            <v>Kolkata Knight Riders</v>
          </cell>
          <cell r="G258" t="str">
            <v>Rajasthan Royals</v>
          </cell>
          <cell r="H258" t="str">
            <v>Eden Gardens</v>
          </cell>
        </row>
        <row r="259">
          <cell r="A259">
            <v>1136617</v>
          </cell>
          <cell r="B259" t="str">
            <v>Mumbai</v>
          </cell>
          <cell r="C259">
            <v>43242</v>
          </cell>
          <cell r="D259">
            <v>2018</v>
          </cell>
          <cell r="E259" t="str">
            <v>Qualifier</v>
          </cell>
          <cell r="F259" t="str">
            <v>Sunrisers Hyderabad</v>
          </cell>
          <cell r="G259" t="str">
            <v>Chennai Super Kings</v>
          </cell>
          <cell r="H259" t="str">
            <v>Wankhede Stadium</v>
          </cell>
        </row>
        <row r="260">
          <cell r="A260">
            <v>1136616</v>
          </cell>
          <cell r="B260" t="str">
            <v>Pune</v>
          </cell>
          <cell r="C260">
            <v>43240</v>
          </cell>
          <cell r="D260">
            <v>2018</v>
          </cell>
          <cell r="E260">
            <v>56</v>
          </cell>
          <cell r="F260" t="str">
            <v>Kings XI Punjab</v>
          </cell>
          <cell r="G260" t="str">
            <v>Chennai Super Kings</v>
          </cell>
          <cell r="H260" t="str">
            <v>Maharashtra Cricket Association Stadium</v>
          </cell>
        </row>
        <row r="261">
          <cell r="A261">
            <v>1136615</v>
          </cell>
          <cell r="B261" t="str">
            <v>Delhi</v>
          </cell>
          <cell r="C261">
            <v>43240</v>
          </cell>
          <cell r="D261">
            <v>2018</v>
          </cell>
          <cell r="E261">
            <v>55</v>
          </cell>
          <cell r="F261" t="str">
            <v>Delhi Daredevils</v>
          </cell>
          <cell r="G261" t="str">
            <v>Mumbai Indians</v>
          </cell>
          <cell r="H261" t="str">
            <v>Arun Jaitley Stadium</v>
          </cell>
        </row>
        <row r="262">
          <cell r="A262">
            <v>1136614</v>
          </cell>
          <cell r="B262" t="str">
            <v>Hyderabad</v>
          </cell>
          <cell r="C262">
            <v>43239</v>
          </cell>
          <cell r="D262">
            <v>2018</v>
          </cell>
          <cell r="E262">
            <v>54</v>
          </cell>
          <cell r="F262" t="str">
            <v>Sunrisers Hyderabad</v>
          </cell>
          <cell r="G262" t="str">
            <v>Kolkata Knight Riders</v>
          </cell>
          <cell r="H262" t="str">
            <v>Rajiv Gandhi International Stadium</v>
          </cell>
        </row>
        <row r="263">
          <cell r="A263">
            <v>1136613</v>
          </cell>
          <cell r="B263" t="str">
            <v>Jaipur</v>
          </cell>
          <cell r="C263">
            <v>43239</v>
          </cell>
          <cell r="D263">
            <v>2018</v>
          </cell>
          <cell r="E263">
            <v>53</v>
          </cell>
          <cell r="F263" t="str">
            <v>Rajasthan Royals</v>
          </cell>
          <cell r="G263" t="str">
            <v>Royal Challengers Bangalore</v>
          </cell>
          <cell r="H263" t="str">
            <v>Sawai Mansingh Stadium</v>
          </cell>
        </row>
        <row r="264">
          <cell r="A264">
            <v>1136612</v>
          </cell>
          <cell r="B264" t="str">
            <v>Delhi</v>
          </cell>
          <cell r="C264">
            <v>43238</v>
          </cell>
          <cell r="D264">
            <v>2018</v>
          </cell>
          <cell r="E264">
            <v>52</v>
          </cell>
          <cell r="F264" t="str">
            <v>Delhi Daredevils</v>
          </cell>
          <cell r="G264" t="str">
            <v>Chennai Super Kings</v>
          </cell>
          <cell r="H264" t="str">
            <v>Arun Jaitley Stadium</v>
          </cell>
        </row>
        <row r="265">
          <cell r="A265">
            <v>1136611</v>
          </cell>
          <cell r="B265" t="str">
            <v>Bengaluru</v>
          </cell>
          <cell r="C265">
            <v>43237</v>
          </cell>
          <cell r="D265">
            <v>2018</v>
          </cell>
          <cell r="E265">
            <v>51</v>
          </cell>
          <cell r="F265" t="str">
            <v>Royal Challengers Bangalore</v>
          </cell>
          <cell r="G265" t="str">
            <v>Sunrisers Hyderabad</v>
          </cell>
          <cell r="H265" t="str">
            <v>M.Chinnaswamy Stadium</v>
          </cell>
        </row>
        <row r="266">
          <cell r="A266">
            <v>1136610</v>
          </cell>
          <cell r="B266" t="str">
            <v>Mumbai</v>
          </cell>
          <cell r="C266">
            <v>43236</v>
          </cell>
          <cell r="D266">
            <v>2018</v>
          </cell>
          <cell r="E266">
            <v>50</v>
          </cell>
          <cell r="F266" t="str">
            <v>Mumbai Indians</v>
          </cell>
          <cell r="G266" t="str">
            <v>Kings XI Punjab</v>
          </cell>
          <cell r="H266" t="str">
            <v>Wankhede Stadium</v>
          </cell>
        </row>
        <row r="267">
          <cell r="A267">
            <v>1136609</v>
          </cell>
          <cell r="B267" t="str">
            <v>Kolkata</v>
          </cell>
          <cell r="C267">
            <v>43235</v>
          </cell>
          <cell r="D267">
            <v>2018</v>
          </cell>
          <cell r="E267">
            <v>49</v>
          </cell>
          <cell r="F267" t="str">
            <v>Rajasthan Royals</v>
          </cell>
          <cell r="G267" t="str">
            <v>Kolkata Knight Riders</v>
          </cell>
          <cell r="H267" t="str">
            <v>Eden Gardens</v>
          </cell>
        </row>
        <row r="268">
          <cell r="A268">
            <v>1136608</v>
          </cell>
          <cell r="B268" t="str">
            <v>Indore</v>
          </cell>
          <cell r="C268">
            <v>43234</v>
          </cell>
          <cell r="D268">
            <v>2018</v>
          </cell>
          <cell r="E268">
            <v>48</v>
          </cell>
          <cell r="F268" t="str">
            <v>Kings XI Punjab</v>
          </cell>
          <cell r="G268" t="str">
            <v>Royal Challengers Bangalore</v>
          </cell>
          <cell r="H268" t="str">
            <v>Holkar Cricket Stadium</v>
          </cell>
        </row>
        <row r="269">
          <cell r="A269">
            <v>1136607</v>
          </cell>
          <cell r="B269" t="str">
            <v>Mumbai</v>
          </cell>
          <cell r="C269">
            <v>43233</v>
          </cell>
          <cell r="D269">
            <v>2018</v>
          </cell>
          <cell r="E269">
            <v>47</v>
          </cell>
          <cell r="F269" t="str">
            <v>Mumbai Indians</v>
          </cell>
          <cell r="G269" t="str">
            <v>Rajasthan Royals</v>
          </cell>
          <cell r="H269" t="str">
            <v>Wankhede Stadium</v>
          </cell>
        </row>
        <row r="270">
          <cell r="A270">
            <v>1136606</v>
          </cell>
          <cell r="B270" t="str">
            <v>Pune</v>
          </cell>
          <cell r="C270">
            <v>43233</v>
          </cell>
          <cell r="D270">
            <v>2018</v>
          </cell>
          <cell r="E270">
            <v>46</v>
          </cell>
          <cell r="F270" t="str">
            <v>Sunrisers Hyderabad</v>
          </cell>
          <cell r="G270" t="str">
            <v>Chennai Super Kings</v>
          </cell>
          <cell r="H270" t="str">
            <v>Maharashtra Cricket Association Stadium</v>
          </cell>
        </row>
        <row r="271">
          <cell r="A271">
            <v>1136605</v>
          </cell>
          <cell r="B271" t="str">
            <v>Delhi</v>
          </cell>
          <cell r="C271">
            <v>43232</v>
          </cell>
          <cell r="D271">
            <v>2018</v>
          </cell>
          <cell r="E271">
            <v>45</v>
          </cell>
          <cell r="F271" t="str">
            <v>Delhi Daredevils</v>
          </cell>
          <cell r="G271" t="str">
            <v>Royal Challengers Bangalore</v>
          </cell>
          <cell r="H271" t="str">
            <v>Arun Jaitley Stadium</v>
          </cell>
        </row>
        <row r="272">
          <cell r="A272">
            <v>1136604</v>
          </cell>
          <cell r="B272" t="str">
            <v>Indore</v>
          </cell>
          <cell r="C272">
            <v>43232</v>
          </cell>
          <cell r="D272">
            <v>2018</v>
          </cell>
          <cell r="E272">
            <v>44</v>
          </cell>
          <cell r="F272" t="str">
            <v>Kolkata Knight Riders</v>
          </cell>
          <cell r="G272" t="str">
            <v>Kings XI Punjab</v>
          </cell>
          <cell r="H272" t="str">
            <v>Holkar Cricket Stadium</v>
          </cell>
        </row>
        <row r="273">
          <cell r="A273">
            <v>1136603</v>
          </cell>
          <cell r="B273" t="str">
            <v>Jaipur</v>
          </cell>
          <cell r="C273">
            <v>43231</v>
          </cell>
          <cell r="D273">
            <v>2018</v>
          </cell>
          <cell r="E273">
            <v>43</v>
          </cell>
          <cell r="F273" t="str">
            <v>Chennai Super Kings</v>
          </cell>
          <cell r="G273" t="str">
            <v>Rajasthan Royals</v>
          </cell>
          <cell r="H273" t="str">
            <v>Sawai Mansingh Stadium</v>
          </cell>
        </row>
        <row r="274">
          <cell r="A274">
            <v>1136602</v>
          </cell>
          <cell r="B274" t="str">
            <v>Delhi</v>
          </cell>
          <cell r="C274">
            <v>43230</v>
          </cell>
          <cell r="D274">
            <v>2018</v>
          </cell>
          <cell r="E274">
            <v>42</v>
          </cell>
          <cell r="F274" t="str">
            <v>Delhi Daredevils</v>
          </cell>
          <cell r="G274" t="str">
            <v>Sunrisers Hyderabad</v>
          </cell>
          <cell r="H274" t="str">
            <v>Arun Jaitley Stadium</v>
          </cell>
        </row>
        <row r="275">
          <cell r="A275">
            <v>1136601</v>
          </cell>
          <cell r="B275" t="str">
            <v>Kolkata</v>
          </cell>
          <cell r="C275">
            <v>43229</v>
          </cell>
          <cell r="D275">
            <v>2018</v>
          </cell>
          <cell r="E275">
            <v>41</v>
          </cell>
          <cell r="F275" t="str">
            <v>Mumbai Indians</v>
          </cell>
          <cell r="G275" t="str">
            <v>Kolkata Knight Riders</v>
          </cell>
          <cell r="H275" t="str">
            <v>Eden Gardens</v>
          </cell>
        </row>
        <row r="276">
          <cell r="A276">
            <v>1136600</v>
          </cell>
          <cell r="B276" t="str">
            <v>Jaipur</v>
          </cell>
          <cell r="C276">
            <v>43228</v>
          </cell>
          <cell r="D276">
            <v>2018</v>
          </cell>
          <cell r="E276">
            <v>40</v>
          </cell>
          <cell r="F276" t="str">
            <v>Rajasthan Royals</v>
          </cell>
          <cell r="G276" t="str">
            <v>Kings XI Punjab</v>
          </cell>
          <cell r="H276" t="str">
            <v>Sawai Mansingh Stadium</v>
          </cell>
        </row>
        <row r="277">
          <cell r="A277">
            <v>1136599</v>
          </cell>
          <cell r="B277" t="str">
            <v>Hyderabad</v>
          </cell>
          <cell r="C277">
            <v>43227</v>
          </cell>
          <cell r="D277">
            <v>2018</v>
          </cell>
          <cell r="E277">
            <v>39</v>
          </cell>
          <cell r="F277" t="str">
            <v>Sunrisers Hyderabad</v>
          </cell>
          <cell r="G277" t="str">
            <v>Royal Challengers Bangalore</v>
          </cell>
          <cell r="H277" t="str">
            <v>Rajiv Gandhi International Stadium</v>
          </cell>
        </row>
        <row r="278">
          <cell r="A278">
            <v>1136598</v>
          </cell>
          <cell r="B278" t="str">
            <v>Indore</v>
          </cell>
          <cell r="C278">
            <v>43226</v>
          </cell>
          <cell r="D278">
            <v>2018</v>
          </cell>
          <cell r="E278">
            <v>38</v>
          </cell>
          <cell r="F278" t="str">
            <v>Rajasthan Royals</v>
          </cell>
          <cell r="G278" t="str">
            <v>Kings XI Punjab</v>
          </cell>
          <cell r="H278" t="str">
            <v>Holkar Cricket Stadium</v>
          </cell>
        </row>
        <row r="279">
          <cell r="A279">
            <v>1136597</v>
          </cell>
          <cell r="B279" t="str">
            <v>Mumbai</v>
          </cell>
          <cell r="C279">
            <v>43226</v>
          </cell>
          <cell r="D279">
            <v>2018</v>
          </cell>
          <cell r="E279">
            <v>37</v>
          </cell>
          <cell r="F279" t="str">
            <v>Mumbai Indians</v>
          </cell>
          <cell r="G279" t="str">
            <v>Kolkata Knight Riders</v>
          </cell>
          <cell r="H279" t="str">
            <v>Wankhede Stadium</v>
          </cell>
        </row>
        <row r="280">
          <cell r="A280">
            <v>1136596</v>
          </cell>
          <cell r="B280" t="str">
            <v>Hyderabad</v>
          </cell>
          <cell r="C280">
            <v>43225</v>
          </cell>
          <cell r="D280">
            <v>2018</v>
          </cell>
          <cell r="E280">
            <v>36</v>
          </cell>
          <cell r="F280" t="str">
            <v>Delhi Daredevils</v>
          </cell>
          <cell r="G280" t="str">
            <v>Sunrisers Hyderabad</v>
          </cell>
          <cell r="H280" t="str">
            <v>Rajiv Gandhi International Stadium</v>
          </cell>
        </row>
        <row r="281">
          <cell r="A281">
            <v>1136595</v>
          </cell>
          <cell r="B281" t="str">
            <v>Pune</v>
          </cell>
          <cell r="C281">
            <v>43225</v>
          </cell>
          <cell r="D281">
            <v>2018</v>
          </cell>
          <cell r="E281">
            <v>35</v>
          </cell>
          <cell r="F281" t="str">
            <v>Royal Challengers Bangalore</v>
          </cell>
          <cell r="G281" t="str">
            <v>Chennai Super Kings</v>
          </cell>
          <cell r="H281" t="str">
            <v>Maharashtra Cricket Association Stadium</v>
          </cell>
        </row>
        <row r="282">
          <cell r="A282">
            <v>1136594</v>
          </cell>
          <cell r="B282" t="str">
            <v>Indore</v>
          </cell>
          <cell r="C282">
            <v>43224</v>
          </cell>
          <cell r="D282">
            <v>2018</v>
          </cell>
          <cell r="E282">
            <v>34</v>
          </cell>
          <cell r="F282" t="str">
            <v>Kings XI Punjab</v>
          </cell>
          <cell r="G282" t="str">
            <v>Mumbai Indians</v>
          </cell>
          <cell r="H282" t="str">
            <v>Holkar Cricket Stadium</v>
          </cell>
        </row>
        <row r="283">
          <cell r="A283">
            <v>1136593</v>
          </cell>
          <cell r="B283" t="str">
            <v>Kolkata</v>
          </cell>
          <cell r="C283">
            <v>43223</v>
          </cell>
          <cell r="D283">
            <v>2018</v>
          </cell>
          <cell r="E283">
            <v>33</v>
          </cell>
          <cell r="F283" t="str">
            <v>Chennai Super Kings</v>
          </cell>
          <cell r="G283" t="str">
            <v>Kolkata Knight Riders</v>
          </cell>
          <cell r="H283" t="str">
            <v>Eden Gardens</v>
          </cell>
        </row>
        <row r="284">
          <cell r="A284">
            <v>1136592</v>
          </cell>
          <cell r="B284" t="str">
            <v>Delhi</v>
          </cell>
          <cell r="C284">
            <v>43222</v>
          </cell>
          <cell r="D284">
            <v>2018</v>
          </cell>
          <cell r="E284">
            <v>32</v>
          </cell>
          <cell r="F284" t="str">
            <v>Delhi Daredevils</v>
          </cell>
          <cell r="G284" t="str">
            <v>Rajasthan Royals</v>
          </cell>
          <cell r="H284" t="str">
            <v>Arun Jaitley Stadium</v>
          </cell>
        </row>
        <row r="285">
          <cell r="A285">
            <v>1136591</v>
          </cell>
          <cell r="B285" t="str">
            <v>Bengaluru</v>
          </cell>
          <cell r="C285">
            <v>43221</v>
          </cell>
          <cell r="D285">
            <v>2018</v>
          </cell>
          <cell r="E285">
            <v>31</v>
          </cell>
          <cell r="F285" t="str">
            <v>Royal Challengers Bangalore</v>
          </cell>
          <cell r="G285" t="str">
            <v>Mumbai Indians</v>
          </cell>
          <cell r="H285" t="str">
            <v>M.Chinnaswamy Stadium</v>
          </cell>
        </row>
        <row r="286">
          <cell r="A286">
            <v>1136590</v>
          </cell>
          <cell r="B286" t="str">
            <v>Pune</v>
          </cell>
          <cell r="C286">
            <v>43220</v>
          </cell>
          <cell r="D286">
            <v>2018</v>
          </cell>
          <cell r="E286">
            <v>30</v>
          </cell>
          <cell r="F286" t="str">
            <v>Chennai Super Kings</v>
          </cell>
          <cell r="G286" t="str">
            <v>Delhi Daredevils</v>
          </cell>
          <cell r="H286" t="str">
            <v>Maharashtra Cricket Association Stadium</v>
          </cell>
        </row>
        <row r="287">
          <cell r="A287">
            <v>1136588</v>
          </cell>
          <cell r="B287" t="str">
            <v>Jaipur</v>
          </cell>
          <cell r="C287">
            <v>43219</v>
          </cell>
          <cell r="D287">
            <v>2018</v>
          </cell>
          <cell r="E287">
            <v>28</v>
          </cell>
          <cell r="F287" t="str">
            <v>Sunrisers Hyderabad</v>
          </cell>
          <cell r="G287" t="str">
            <v>Rajasthan Royals</v>
          </cell>
          <cell r="H287" t="str">
            <v>Sawai Mansingh Stadium</v>
          </cell>
        </row>
        <row r="288">
          <cell r="A288">
            <v>1136589</v>
          </cell>
          <cell r="B288" t="str">
            <v>Bengaluru</v>
          </cell>
          <cell r="C288">
            <v>43219</v>
          </cell>
          <cell r="D288">
            <v>2018</v>
          </cell>
          <cell r="E288">
            <v>29</v>
          </cell>
          <cell r="F288" t="str">
            <v>Royal Challengers Bangalore</v>
          </cell>
          <cell r="G288" t="str">
            <v>Kolkata Knight Riders</v>
          </cell>
          <cell r="H288" t="str">
            <v>M.Chinnaswamy Stadium</v>
          </cell>
        </row>
        <row r="289">
          <cell r="A289">
            <v>1136587</v>
          </cell>
          <cell r="B289" t="str">
            <v>Pune</v>
          </cell>
          <cell r="C289">
            <v>43218</v>
          </cell>
          <cell r="D289">
            <v>2018</v>
          </cell>
          <cell r="E289">
            <v>27</v>
          </cell>
          <cell r="F289" t="str">
            <v>Chennai Super Kings</v>
          </cell>
          <cell r="G289" t="str">
            <v>Mumbai Indians</v>
          </cell>
          <cell r="H289" t="str">
            <v>Maharashtra Cricket Association Stadium</v>
          </cell>
        </row>
        <row r="290">
          <cell r="A290">
            <v>1136586</v>
          </cell>
          <cell r="B290" t="str">
            <v>Delhi</v>
          </cell>
          <cell r="C290">
            <v>43217</v>
          </cell>
          <cell r="D290">
            <v>2018</v>
          </cell>
          <cell r="E290">
            <v>26</v>
          </cell>
          <cell r="F290" t="str">
            <v>Delhi Daredevils</v>
          </cell>
          <cell r="G290" t="str">
            <v>Kolkata Knight Riders</v>
          </cell>
          <cell r="H290" t="str">
            <v>Arun Jaitley Stadium</v>
          </cell>
        </row>
        <row r="291">
          <cell r="A291">
            <v>1136585</v>
          </cell>
          <cell r="B291" t="str">
            <v>Hyderabad</v>
          </cell>
          <cell r="C291">
            <v>43216</v>
          </cell>
          <cell r="D291">
            <v>2018</v>
          </cell>
          <cell r="E291">
            <v>25</v>
          </cell>
          <cell r="F291" t="str">
            <v>Sunrisers Hyderabad</v>
          </cell>
          <cell r="G291" t="str">
            <v>Kings XI Punjab</v>
          </cell>
          <cell r="H291" t="str">
            <v>Rajiv Gandhi International Stadium</v>
          </cell>
        </row>
        <row r="292">
          <cell r="A292">
            <v>1136584</v>
          </cell>
          <cell r="B292" t="str">
            <v>Bengaluru</v>
          </cell>
          <cell r="C292">
            <v>43215</v>
          </cell>
          <cell r="D292">
            <v>2018</v>
          </cell>
          <cell r="E292">
            <v>24</v>
          </cell>
          <cell r="F292" t="str">
            <v>Royal Challengers Bangalore</v>
          </cell>
          <cell r="G292" t="str">
            <v>Chennai Super Kings</v>
          </cell>
          <cell r="H292" t="str">
            <v>M.Chinnaswamy Stadium</v>
          </cell>
        </row>
        <row r="293">
          <cell r="A293">
            <v>1136583</v>
          </cell>
          <cell r="B293" t="str">
            <v>Mumbai</v>
          </cell>
          <cell r="C293">
            <v>43214</v>
          </cell>
          <cell r="D293">
            <v>2018</v>
          </cell>
          <cell r="E293">
            <v>23</v>
          </cell>
          <cell r="F293" t="str">
            <v>Sunrisers Hyderabad</v>
          </cell>
          <cell r="G293" t="str">
            <v>Mumbai Indians</v>
          </cell>
          <cell r="H293" t="str">
            <v>Wankhede Stadium</v>
          </cell>
        </row>
        <row r="294">
          <cell r="A294">
            <v>1136582</v>
          </cell>
          <cell r="B294" t="str">
            <v>Delhi</v>
          </cell>
          <cell r="C294">
            <v>43213</v>
          </cell>
          <cell r="D294">
            <v>2018</v>
          </cell>
          <cell r="E294">
            <v>22</v>
          </cell>
          <cell r="F294" t="str">
            <v>Kings XI Punjab</v>
          </cell>
          <cell r="G294" t="str">
            <v>Delhi Daredevils</v>
          </cell>
          <cell r="H294" t="str">
            <v>Arun Jaitley Stadium</v>
          </cell>
        </row>
        <row r="295">
          <cell r="A295">
            <v>1136581</v>
          </cell>
          <cell r="B295" t="str">
            <v>Jaipur</v>
          </cell>
          <cell r="C295">
            <v>43212</v>
          </cell>
          <cell r="D295">
            <v>2018</v>
          </cell>
          <cell r="E295">
            <v>21</v>
          </cell>
          <cell r="F295" t="str">
            <v>Mumbai Indians</v>
          </cell>
          <cell r="G295" t="str">
            <v>Rajasthan Royals</v>
          </cell>
          <cell r="H295" t="str">
            <v>Sawai Mansingh Stadium</v>
          </cell>
        </row>
        <row r="296">
          <cell r="A296">
            <v>1136580</v>
          </cell>
          <cell r="B296" t="str">
            <v>Hyderabad</v>
          </cell>
          <cell r="C296">
            <v>43212</v>
          </cell>
          <cell r="D296">
            <v>2018</v>
          </cell>
          <cell r="E296">
            <v>20</v>
          </cell>
          <cell r="F296" t="str">
            <v>Chennai Super Kings</v>
          </cell>
          <cell r="G296" t="str">
            <v>Sunrisers Hyderabad</v>
          </cell>
          <cell r="H296" t="str">
            <v>Rajiv Gandhi International Stadium</v>
          </cell>
        </row>
        <row r="297">
          <cell r="A297">
            <v>1136579</v>
          </cell>
          <cell r="B297" t="str">
            <v>Bengaluru</v>
          </cell>
          <cell r="C297">
            <v>43211</v>
          </cell>
          <cell r="D297">
            <v>2018</v>
          </cell>
          <cell r="E297">
            <v>19</v>
          </cell>
          <cell r="F297" t="str">
            <v>Delhi Daredevils</v>
          </cell>
          <cell r="G297" t="str">
            <v>Royal Challengers Bangalore</v>
          </cell>
          <cell r="H297" t="str">
            <v>M.Chinnaswamy Stadium</v>
          </cell>
        </row>
        <row r="298">
          <cell r="A298">
            <v>1136578</v>
          </cell>
          <cell r="B298" t="str">
            <v>Kolkata</v>
          </cell>
          <cell r="C298">
            <v>43211</v>
          </cell>
          <cell r="D298">
            <v>2018</v>
          </cell>
          <cell r="E298">
            <v>18</v>
          </cell>
          <cell r="F298" t="str">
            <v>Kolkata Knight Riders</v>
          </cell>
          <cell r="G298" t="str">
            <v>Kings XI Punjab</v>
          </cell>
          <cell r="H298" t="str">
            <v>Eden Gardens</v>
          </cell>
        </row>
        <row r="299">
          <cell r="A299">
            <v>1136577</v>
          </cell>
          <cell r="B299" t="str">
            <v>Pune</v>
          </cell>
          <cell r="C299">
            <v>43210</v>
          </cell>
          <cell r="D299">
            <v>2018</v>
          </cell>
          <cell r="E299">
            <v>17</v>
          </cell>
          <cell r="F299" t="str">
            <v>Chennai Super Kings</v>
          </cell>
          <cell r="G299" t="str">
            <v>Rajasthan Royals</v>
          </cell>
          <cell r="H299" t="str">
            <v>Maharashtra Cricket Association Stadium</v>
          </cell>
        </row>
        <row r="300">
          <cell r="A300">
            <v>1136576</v>
          </cell>
          <cell r="B300" t="str">
            <v>Chandigarh</v>
          </cell>
          <cell r="C300">
            <v>43209</v>
          </cell>
          <cell r="D300">
            <v>2018</v>
          </cell>
          <cell r="E300">
            <v>16</v>
          </cell>
          <cell r="F300" t="str">
            <v>Kings XI Punjab</v>
          </cell>
          <cell r="G300" t="str">
            <v>Sunrisers Hyderabad</v>
          </cell>
          <cell r="H300" t="str">
            <v>Punjab Cricket Association IS Bindra Stadium</v>
          </cell>
        </row>
        <row r="301">
          <cell r="A301">
            <v>1136575</v>
          </cell>
          <cell r="B301" t="str">
            <v>Jaipur</v>
          </cell>
          <cell r="C301">
            <v>43208</v>
          </cell>
          <cell r="D301">
            <v>2018</v>
          </cell>
          <cell r="E301">
            <v>15</v>
          </cell>
          <cell r="F301" t="str">
            <v>Rajasthan Royals</v>
          </cell>
          <cell r="G301" t="str">
            <v>Kolkata Knight Riders</v>
          </cell>
          <cell r="H301" t="str">
            <v>Sawai Mansingh Stadium</v>
          </cell>
        </row>
        <row r="302">
          <cell r="A302">
            <v>1136574</v>
          </cell>
          <cell r="B302" t="str">
            <v>Mumbai</v>
          </cell>
          <cell r="C302">
            <v>43207</v>
          </cell>
          <cell r="D302">
            <v>2018</v>
          </cell>
          <cell r="E302">
            <v>14</v>
          </cell>
          <cell r="F302" t="str">
            <v>Mumbai Indians</v>
          </cell>
          <cell r="G302" t="str">
            <v>Royal Challengers Bangalore</v>
          </cell>
          <cell r="H302" t="str">
            <v>Wankhede Stadium</v>
          </cell>
        </row>
        <row r="303">
          <cell r="A303">
            <v>1136573</v>
          </cell>
          <cell r="B303" t="str">
            <v>Kolkata</v>
          </cell>
          <cell r="C303">
            <v>43206</v>
          </cell>
          <cell r="D303">
            <v>2018</v>
          </cell>
          <cell r="E303">
            <v>13</v>
          </cell>
          <cell r="F303" t="str">
            <v>Kolkata Knight Riders</v>
          </cell>
          <cell r="G303" t="str">
            <v>Delhi Daredevils</v>
          </cell>
          <cell r="H303" t="str">
            <v>Eden Gardens</v>
          </cell>
        </row>
        <row r="304">
          <cell r="A304">
            <v>1136572</v>
          </cell>
          <cell r="B304" t="str">
            <v>Chandigarh</v>
          </cell>
          <cell r="C304">
            <v>43205</v>
          </cell>
          <cell r="D304">
            <v>2018</v>
          </cell>
          <cell r="E304">
            <v>12</v>
          </cell>
          <cell r="F304" t="str">
            <v>Kings XI Punjab</v>
          </cell>
          <cell r="G304" t="str">
            <v>Chennai Super Kings</v>
          </cell>
          <cell r="H304" t="str">
            <v>Punjab Cricket Association IS Bindra Stadium</v>
          </cell>
        </row>
        <row r="305">
          <cell r="A305">
            <v>1136571</v>
          </cell>
          <cell r="B305" t="str">
            <v>Bengaluru</v>
          </cell>
          <cell r="C305">
            <v>43205</v>
          </cell>
          <cell r="D305">
            <v>2018</v>
          </cell>
          <cell r="E305">
            <v>11</v>
          </cell>
          <cell r="F305" t="str">
            <v>Rajasthan Royals</v>
          </cell>
          <cell r="G305" t="str">
            <v>Royal Challengers Bangalore</v>
          </cell>
          <cell r="H305" t="str">
            <v>M.Chinnaswamy Stadium</v>
          </cell>
        </row>
        <row r="306">
          <cell r="A306">
            <v>1136570</v>
          </cell>
          <cell r="B306" t="str">
            <v>Kolkata</v>
          </cell>
          <cell r="C306">
            <v>43204</v>
          </cell>
          <cell r="D306">
            <v>2018</v>
          </cell>
          <cell r="E306">
            <v>10</v>
          </cell>
          <cell r="F306" t="str">
            <v>Kolkata Knight Riders</v>
          </cell>
          <cell r="G306" t="str">
            <v>Sunrisers Hyderabad</v>
          </cell>
          <cell r="H306" t="str">
            <v>Eden Gardens</v>
          </cell>
        </row>
        <row r="307">
          <cell r="A307">
            <v>1136569</v>
          </cell>
          <cell r="B307" t="str">
            <v>Mumbai</v>
          </cell>
          <cell r="C307">
            <v>43204</v>
          </cell>
          <cell r="D307">
            <v>2018</v>
          </cell>
          <cell r="E307">
            <v>9</v>
          </cell>
          <cell r="F307" t="str">
            <v>Mumbai Indians</v>
          </cell>
          <cell r="G307" t="str">
            <v>Delhi Daredevils</v>
          </cell>
          <cell r="H307" t="str">
            <v>Wankhede Stadium</v>
          </cell>
        </row>
        <row r="308">
          <cell r="A308">
            <v>1136568</v>
          </cell>
          <cell r="B308" t="str">
            <v>Bengaluru</v>
          </cell>
          <cell r="C308">
            <v>43203</v>
          </cell>
          <cell r="D308">
            <v>2018</v>
          </cell>
          <cell r="E308">
            <v>8</v>
          </cell>
          <cell r="F308" t="str">
            <v>Kings XI Punjab</v>
          </cell>
          <cell r="G308" t="str">
            <v>Royal Challengers Bangalore</v>
          </cell>
          <cell r="H308" t="str">
            <v>M.Chinnaswamy Stadium</v>
          </cell>
        </row>
        <row r="309">
          <cell r="A309">
            <v>1136567</v>
          </cell>
          <cell r="B309" t="str">
            <v>Hyderabad</v>
          </cell>
          <cell r="C309">
            <v>43202</v>
          </cell>
          <cell r="D309">
            <v>2018</v>
          </cell>
          <cell r="E309">
            <v>7</v>
          </cell>
          <cell r="F309" t="str">
            <v>Mumbai Indians</v>
          </cell>
          <cell r="G309" t="str">
            <v>Sunrisers Hyderabad</v>
          </cell>
          <cell r="H309" t="str">
            <v>Rajiv Gandhi International Stadium</v>
          </cell>
        </row>
        <row r="310">
          <cell r="A310">
            <v>1136566</v>
          </cell>
          <cell r="B310" t="str">
            <v>Jaipur</v>
          </cell>
          <cell r="C310">
            <v>43201</v>
          </cell>
          <cell r="D310">
            <v>2018</v>
          </cell>
          <cell r="E310">
            <v>6</v>
          </cell>
          <cell r="F310" t="str">
            <v>Rajasthan Royals</v>
          </cell>
          <cell r="G310" t="str">
            <v>Delhi Daredevils</v>
          </cell>
          <cell r="H310" t="str">
            <v>Sawai Mansingh Stadium</v>
          </cell>
        </row>
        <row r="311">
          <cell r="A311">
            <v>1136565</v>
          </cell>
          <cell r="B311" t="str">
            <v>Chennai</v>
          </cell>
          <cell r="C311">
            <v>43200</v>
          </cell>
          <cell r="D311">
            <v>2018</v>
          </cell>
          <cell r="E311">
            <v>5</v>
          </cell>
          <cell r="F311" t="str">
            <v>Kolkata Knight Riders</v>
          </cell>
          <cell r="G311" t="str">
            <v>Chennai Super Kings</v>
          </cell>
          <cell r="H311" t="str">
            <v>MA Chidambaram Stadium</v>
          </cell>
        </row>
        <row r="312">
          <cell r="A312">
            <v>1136564</v>
          </cell>
          <cell r="B312" t="str">
            <v>Hyderabad</v>
          </cell>
          <cell r="C312">
            <v>43199</v>
          </cell>
          <cell r="D312">
            <v>2018</v>
          </cell>
          <cell r="E312">
            <v>4</v>
          </cell>
          <cell r="F312" t="str">
            <v>Rajasthan Royals</v>
          </cell>
          <cell r="G312" t="str">
            <v>Sunrisers Hyderabad</v>
          </cell>
          <cell r="H312" t="str">
            <v>Rajiv Gandhi International Stadium</v>
          </cell>
        </row>
        <row r="313">
          <cell r="A313">
            <v>1136562</v>
          </cell>
          <cell r="B313" t="str">
            <v>Chandigarh</v>
          </cell>
          <cell r="C313">
            <v>43198</v>
          </cell>
          <cell r="D313">
            <v>2018</v>
          </cell>
          <cell r="E313">
            <v>2</v>
          </cell>
          <cell r="F313" t="str">
            <v>Delhi Daredevils</v>
          </cell>
          <cell r="G313" t="str">
            <v>Kings XI Punjab</v>
          </cell>
          <cell r="H313" t="str">
            <v>Punjab Cricket Association IS Bindra Stadium</v>
          </cell>
        </row>
        <row r="314">
          <cell r="A314">
            <v>1136563</v>
          </cell>
          <cell r="B314" t="str">
            <v>Kolkata</v>
          </cell>
          <cell r="C314">
            <v>43198</v>
          </cell>
          <cell r="D314">
            <v>2018</v>
          </cell>
          <cell r="E314">
            <v>3</v>
          </cell>
          <cell r="F314" t="str">
            <v>Royal Challengers Bangalore</v>
          </cell>
          <cell r="G314" t="str">
            <v>Kolkata Knight Riders</v>
          </cell>
          <cell r="H314" t="str">
            <v>Eden Gardens</v>
          </cell>
        </row>
        <row r="315">
          <cell r="A315">
            <v>1136561</v>
          </cell>
          <cell r="B315" t="str">
            <v>Mumbai</v>
          </cell>
          <cell r="C315">
            <v>43197</v>
          </cell>
          <cell r="D315">
            <v>2018</v>
          </cell>
          <cell r="E315">
            <v>1</v>
          </cell>
          <cell r="F315" t="str">
            <v>Mumbai Indians</v>
          </cell>
          <cell r="G315" t="str">
            <v>Chennai Super Kings</v>
          </cell>
          <cell r="H315" t="str">
            <v>Wankhede Stadium</v>
          </cell>
        </row>
        <row r="316">
          <cell r="A316">
            <v>1082650</v>
          </cell>
          <cell r="B316" t="str">
            <v>Hyderabad</v>
          </cell>
          <cell r="C316">
            <v>42876</v>
          </cell>
          <cell r="D316">
            <v>2017</v>
          </cell>
          <cell r="E316" t="str">
            <v>Final</v>
          </cell>
          <cell r="F316" t="str">
            <v>Mumbai Indians</v>
          </cell>
          <cell r="G316" t="str">
            <v>Rising Pune Supergiant</v>
          </cell>
          <cell r="H316" t="str">
            <v>Rajiv Gandhi International Stadium, Uppal</v>
          </cell>
        </row>
        <row r="317">
          <cell r="A317">
            <v>1082649</v>
          </cell>
          <cell r="B317" t="str">
            <v>Bangalore</v>
          </cell>
          <cell r="C317">
            <v>42874</v>
          </cell>
          <cell r="D317">
            <v>2017</v>
          </cell>
          <cell r="E317" t="str">
            <v>Qualifier 2</v>
          </cell>
          <cell r="F317" t="str">
            <v>Mumbai Indians</v>
          </cell>
          <cell r="G317" t="str">
            <v>Kolkata Knight Riders</v>
          </cell>
          <cell r="H317" t="str">
            <v>M Chinnaswamy Stadium</v>
          </cell>
        </row>
        <row r="318">
          <cell r="A318">
            <v>1082648</v>
          </cell>
          <cell r="B318" t="str">
            <v>Bangalore</v>
          </cell>
          <cell r="C318">
            <v>42872</v>
          </cell>
          <cell r="D318">
            <v>2017</v>
          </cell>
          <cell r="E318" t="str">
            <v>Eliminator</v>
          </cell>
          <cell r="F318" t="str">
            <v>Sunrisers Hyderabad</v>
          </cell>
          <cell r="G318" t="str">
            <v>Kolkata Knight Riders</v>
          </cell>
          <cell r="H318" t="str">
            <v>M Chinnaswamy Stadium</v>
          </cell>
        </row>
        <row r="319">
          <cell r="A319">
            <v>1082647</v>
          </cell>
          <cell r="B319" t="str">
            <v>Mumbai</v>
          </cell>
          <cell r="C319">
            <v>42871</v>
          </cell>
          <cell r="D319">
            <v>2017</v>
          </cell>
          <cell r="E319" t="str">
            <v>Qualifier 1</v>
          </cell>
          <cell r="F319" t="str">
            <v>Mumbai Indians</v>
          </cell>
          <cell r="G319" t="str">
            <v>Rising Pune Supergiant</v>
          </cell>
          <cell r="H319" t="str">
            <v>Wankhede Stadium</v>
          </cell>
        </row>
        <row r="320">
          <cell r="A320">
            <v>1082646</v>
          </cell>
          <cell r="B320" t="str">
            <v>Delhi</v>
          </cell>
          <cell r="C320">
            <v>42869</v>
          </cell>
          <cell r="D320">
            <v>2017</v>
          </cell>
          <cell r="E320">
            <v>56</v>
          </cell>
          <cell r="F320" t="str">
            <v>Delhi Daredevils</v>
          </cell>
          <cell r="G320" t="str">
            <v>Royal Challengers Bangalore</v>
          </cell>
          <cell r="H320" t="str">
            <v>Feroz Shah Kotla</v>
          </cell>
        </row>
        <row r="321">
          <cell r="A321">
            <v>1082645</v>
          </cell>
          <cell r="B321" t="str">
            <v>Pune</v>
          </cell>
          <cell r="C321">
            <v>42869</v>
          </cell>
          <cell r="D321">
            <v>2017</v>
          </cell>
          <cell r="E321">
            <v>55</v>
          </cell>
          <cell r="F321" t="str">
            <v>Rising Pune Supergiant</v>
          </cell>
          <cell r="G321" t="str">
            <v>Kings XI Punjab</v>
          </cell>
          <cell r="H321" t="str">
            <v>Maharashtra Cricket Association Stadium</v>
          </cell>
        </row>
        <row r="322">
          <cell r="A322">
            <v>1082644</v>
          </cell>
          <cell r="B322" t="str">
            <v>Kolkata</v>
          </cell>
          <cell r="C322">
            <v>42868</v>
          </cell>
          <cell r="D322">
            <v>2017</v>
          </cell>
          <cell r="E322">
            <v>54</v>
          </cell>
          <cell r="F322" t="str">
            <v>Kolkata Knight Riders</v>
          </cell>
          <cell r="G322" t="str">
            <v>Mumbai Indians</v>
          </cell>
          <cell r="H322" t="str">
            <v>Eden Gardens</v>
          </cell>
        </row>
        <row r="323">
          <cell r="A323">
            <v>1082643</v>
          </cell>
          <cell r="B323" t="str">
            <v>Kanpur</v>
          </cell>
          <cell r="C323">
            <v>42868</v>
          </cell>
          <cell r="D323">
            <v>2017</v>
          </cell>
          <cell r="E323">
            <v>53</v>
          </cell>
          <cell r="F323" t="str">
            <v>Gujarat Lions</v>
          </cell>
          <cell r="G323" t="str">
            <v>Sunrisers Hyderabad</v>
          </cell>
          <cell r="H323" t="str">
            <v>Green Park</v>
          </cell>
        </row>
        <row r="324">
          <cell r="A324">
            <v>1082642</v>
          </cell>
          <cell r="B324" t="str">
            <v>Delhi</v>
          </cell>
          <cell r="C324">
            <v>42867</v>
          </cell>
          <cell r="D324">
            <v>2017</v>
          </cell>
          <cell r="E324">
            <v>52</v>
          </cell>
          <cell r="F324" t="str">
            <v>Delhi Daredevils</v>
          </cell>
          <cell r="G324" t="str">
            <v>Rising Pune Supergiant</v>
          </cell>
          <cell r="H324" t="str">
            <v>Feroz Shah Kotla</v>
          </cell>
        </row>
        <row r="325">
          <cell r="A325">
            <v>1082641</v>
          </cell>
          <cell r="B325" t="str">
            <v>Mumbai</v>
          </cell>
          <cell r="C325">
            <v>42866</v>
          </cell>
          <cell r="D325">
            <v>2017</v>
          </cell>
          <cell r="E325">
            <v>51</v>
          </cell>
          <cell r="F325" t="str">
            <v>Mumbai Indians</v>
          </cell>
          <cell r="G325" t="str">
            <v>Kings XI Punjab</v>
          </cell>
          <cell r="H325" t="str">
            <v>Wankhede Stadium</v>
          </cell>
        </row>
        <row r="326">
          <cell r="A326">
            <v>1082640</v>
          </cell>
          <cell r="B326" t="str">
            <v>Kanpur</v>
          </cell>
          <cell r="C326">
            <v>42865</v>
          </cell>
          <cell r="D326">
            <v>2017</v>
          </cell>
          <cell r="E326">
            <v>50</v>
          </cell>
          <cell r="F326" t="str">
            <v>Gujarat Lions</v>
          </cell>
          <cell r="G326" t="str">
            <v>Delhi Daredevils</v>
          </cell>
          <cell r="H326" t="str">
            <v>Green Park</v>
          </cell>
        </row>
        <row r="327">
          <cell r="A327">
            <v>1082639</v>
          </cell>
          <cell r="B327" t="str">
            <v>Chandigarh</v>
          </cell>
          <cell r="C327">
            <v>42864</v>
          </cell>
          <cell r="D327">
            <v>2017</v>
          </cell>
          <cell r="E327">
            <v>49</v>
          </cell>
          <cell r="F327" t="str">
            <v>Kings XI Punjab</v>
          </cell>
          <cell r="G327" t="str">
            <v>Kolkata Knight Riders</v>
          </cell>
          <cell r="H327" t="str">
            <v>Punjab Cricket Association IS Bindra Stadium, Mohali</v>
          </cell>
        </row>
        <row r="328">
          <cell r="A328">
            <v>1082638</v>
          </cell>
          <cell r="B328" t="str">
            <v>Hyderabad</v>
          </cell>
          <cell r="C328">
            <v>42863</v>
          </cell>
          <cell r="D328">
            <v>2017</v>
          </cell>
          <cell r="E328">
            <v>48</v>
          </cell>
          <cell r="F328" t="str">
            <v>Sunrisers Hyderabad</v>
          </cell>
          <cell r="G328" t="str">
            <v>Mumbai Indians</v>
          </cell>
          <cell r="H328" t="str">
            <v>Rajiv Gandhi International Stadium, Uppal</v>
          </cell>
        </row>
        <row r="329">
          <cell r="A329">
            <v>1082636</v>
          </cell>
          <cell r="B329" t="str">
            <v>Bangalore</v>
          </cell>
          <cell r="C329">
            <v>42862</v>
          </cell>
          <cell r="D329">
            <v>2017</v>
          </cell>
          <cell r="E329">
            <v>46</v>
          </cell>
          <cell r="F329" t="str">
            <v>Royal Challengers Bangalore</v>
          </cell>
          <cell r="G329" t="str">
            <v>Kolkata Knight Riders</v>
          </cell>
          <cell r="H329" t="str">
            <v>M Chinnaswamy Stadium</v>
          </cell>
        </row>
        <row r="330">
          <cell r="A330">
            <v>1082637</v>
          </cell>
          <cell r="B330" t="str">
            <v>Chandigarh</v>
          </cell>
          <cell r="C330">
            <v>42862</v>
          </cell>
          <cell r="D330">
            <v>2017</v>
          </cell>
          <cell r="E330">
            <v>47</v>
          </cell>
          <cell r="F330" t="str">
            <v>Kings XI Punjab</v>
          </cell>
          <cell r="G330" t="str">
            <v>Gujarat Lions</v>
          </cell>
          <cell r="H330" t="str">
            <v>Punjab Cricket Association IS Bindra Stadium, Mohali</v>
          </cell>
        </row>
        <row r="331">
          <cell r="A331">
            <v>1082635</v>
          </cell>
          <cell r="B331" t="str">
            <v>Delhi</v>
          </cell>
          <cell r="C331">
            <v>42861</v>
          </cell>
          <cell r="D331">
            <v>2017</v>
          </cell>
          <cell r="E331">
            <v>45</v>
          </cell>
          <cell r="F331" t="str">
            <v>Delhi Daredevils</v>
          </cell>
          <cell r="G331" t="str">
            <v>Mumbai Indians</v>
          </cell>
          <cell r="H331" t="str">
            <v>Feroz Shah Kotla</v>
          </cell>
        </row>
        <row r="332">
          <cell r="A332">
            <v>1082634</v>
          </cell>
          <cell r="B332" t="str">
            <v>Hyderabad</v>
          </cell>
          <cell r="C332">
            <v>42861</v>
          </cell>
          <cell r="D332">
            <v>2017</v>
          </cell>
          <cell r="E332">
            <v>44</v>
          </cell>
          <cell r="F332" t="str">
            <v>Sunrisers Hyderabad</v>
          </cell>
          <cell r="G332" t="str">
            <v>Rising Pune Supergiant</v>
          </cell>
          <cell r="H332" t="str">
            <v>Rajiv Gandhi International Stadium, Uppal</v>
          </cell>
        </row>
        <row r="333">
          <cell r="A333">
            <v>1082633</v>
          </cell>
          <cell r="B333" t="str">
            <v>Bangalore</v>
          </cell>
          <cell r="C333">
            <v>42860</v>
          </cell>
          <cell r="D333">
            <v>2017</v>
          </cell>
          <cell r="E333">
            <v>43</v>
          </cell>
          <cell r="F333" t="str">
            <v>Royal Challengers Bangalore</v>
          </cell>
          <cell r="G333" t="str">
            <v>Kings XI Punjab</v>
          </cell>
          <cell r="H333" t="str">
            <v>M Chinnaswamy Stadium</v>
          </cell>
        </row>
        <row r="334">
          <cell r="A334">
            <v>1082632</v>
          </cell>
          <cell r="B334" t="str">
            <v>Delhi</v>
          </cell>
          <cell r="C334">
            <v>42859</v>
          </cell>
          <cell r="D334">
            <v>2017</v>
          </cell>
          <cell r="E334">
            <v>42</v>
          </cell>
          <cell r="F334" t="str">
            <v>Delhi Daredevils</v>
          </cell>
          <cell r="G334" t="str">
            <v>Gujarat Lions</v>
          </cell>
          <cell r="H334" t="str">
            <v>Feroz Shah Kotla</v>
          </cell>
        </row>
        <row r="335">
          <cell r="A335">
            <v>1082631</v>
          </cell>
          <cell r="B335" t="str">
            <v>Kolkata</v>
          </cell>
          <cell r="C335">
            <v>42858</v>
          </cell>
          <cell r="D335">
            <v>2017</v>
          </cell>
          <cell r="E335">
            <v>41</v>
          </cell>
          <cell r="F335" t="str">
            <v>Kolkata Knight Riders</v>
          </cell>
          <cell r="G335" t="str">
            <v>Rising Pune Supergiant</v>
          </cell>
          <cell r="H335" t="str">
            <v>Eden Gardens</v>
          </cell>
        </row>
        <row r="336">
          <cell r="A336">
            <v>1082630</v>
          </cell>
          <cell r="B336" t="str">
            <v>Delhi</v>
          </cell>
          <cell r="C336">
            <v>42857</v>
          </cell>
          <cell r="D336">
            <v>2017</v>
          </cell>
          <cell r="E336">
            <v>40</v>
          </cell>
          <cell r="F336" t="str">
            <v>Delhi Daredevils</v>
          </cell>
          <cell r="G336" t="str">
            <v>Sunrisers Hyderabad</v>
          </cell>
          <cell r="H336" t="str">
            <v>Feroz Shah Kotla</v>
          </cell>
        </row>
        <row r="337">
          <cell r="A337">
            <v>1082629</v>
          </cell>
          <cell r="B337" t="str">
            <v>Pune</v>
          </cell>
          <cell r="C337">
            <v>42856</v>
          </cell>
          <cell r="D337">
            <v>2017</v>
          </cell>
          <cell r="E337">
            <v>39</v>
          </cell>
          <cell r="F337" t="str">
            <v>Rising Pune Supergiant</v>
          </cell>
          <cell r="G337" t="str">
            <v>Gujarat Lions</v>
          </cell>
          <cell r="H337" t="str">
            <v>Maharashtra Cricket Association Stadium</v>
          </cell>
        </row>
        <row r="338">
          <cell r="A338">
            <v>1082628</v>
          </cell>
          <cell r="B338" t="str">
            <v>Mumbai</v>
          </cell>
          <cell r="C338">
            <v>42856</v>
          </cell>
          <cell r="D338">
            <v>2017</v>
          </cell>
          <cell r="E338">
            <v>38</v>
          </cell>
          <cell r="F338" t="str">
            <v>Mumbai Indians</v>
          </cell>
          <cell r="G338" t="str">
            <v>Royal Challengers Bangalore</v>
          </cell>
          <cell r="H338" t="str">
            <v>Wankhede Stadium</v>
          </cell>
        </row>
        <row r="339">
          <cell r="A339">
            <v>1082627</v>
          </cell>
          <cell r="B339" t="str">
            <v>Hyderabad</v>
          </cell>
          <cell r="C339">
            <v>42855</v>
          </cell>
          <cell r="D339">
            <v>2017</v>
          </cell>
          <cell r="E339">
            <v>37</v>
          </cell>
          <cell r="F339" t="str">
            <v>Sunrisers Hyderabad</v>
          </cell>
          <cell r="G339" t="str">
            <v>Kolkata Knight Riders</v>
          </cell>
          <cell r="H339" t="str">
            <v>Rajiv Gandhi International Stadium, Uppal</v>
          </cell>
        </row>
        <row r="340">
          <cell r="A340">
            <v>1082626</v>
          </cell>
          <cell r="B340" t="str">
            <v>Chandigarh</v>
          </cell>
          <cell r="C340">
            <v>42855</v>
          </cell>
          <cell r="D340">
            <v>2017</v>
          </cell>
          <cell r="E340">
            <v>36</v>
          </cell>
          <cell r="F340" t="str">
            <v>Kings XI Punjab</v>
          </cell>
          <cell r="G340" t="str">
            <v>Delhi Daredevils</v>
          </cell>
          <cell r="H340" t="str">
            <v>Punjab Cricket Association IS Bindra Stadium, Mohali</v>
          </cell>
        </row>
        <row r="341">
          <cell r="A341">
            <v>1082625</v>
          </cell>
          <cell r="B341" t="str">
            <v>Rajkot</v>
          </cell>
          <cell r="C341">
            <v>42854</v>
          </cell>
          <cell r="D341">
            <v>2017</v>
          </cell>
          <cell r="E341">
            <v>35</v>
          </cell>
          <cell r="F341" t="str">
            <v>Gujarat Lions</v>
          </cell>
          <cell r="G341" t="str">
            <v>Mumbai Indians</v>
          </cell>
          <cell r="H341" t="str">
            <v>Saurashtra Cricket Association Stadium</v>
          </cell>
        </row>
        <row r="342">
          <cell r="A342">
            <v>1082624</v>
          </cell>
          <cell r="B342" t="str">
            <v>Pune</v>
          </cell>
          <cell r="C342">
            <v>42854</v>
          </cell>
          <cell r="D342">
            <v>2017</v>
          </cell>
          <cell r="E342">
            <v>34</v>
          </cell>
          <cell r="F342" t="str">
            <v>Rising Pune Supergiant</v>
          </cell>
          <cell r="G342" t="str">
            <v>Royal Challengers Bangalore</v>
          </cell>
          <cell r="H342" t="str">
            <v>Maharashtra Cricket Association Stadium</v>
          </cell>
        </row>
        <row r="343">
          <cell r="A343">
            <v>1082622</v>
          </cell>
          <cell r="B343" t="str">
            <v>Kolkata</v>
          </cell>
          <cell r="C343">
            <v>42853</v>
          </cell>
          <cell r="D343">
            <v>2017</v>
          </cell>
          <cell r="E343">
            <v>32</v>
          </cell>
          <cell r="F343" t="str">
            <v>Kolkata Knight Riders</v>
          </cell>
          <cell r="G343" t="str">
            <v>Delhi Daredevils</v>
          </cell>
          <cell r="H343" t="str">
            <v>Eden Gardens</v>
          </cell>
        </row>
        <row r="344">
          <cell r="A344">
            <v>1082623</v>
          </cell>
          <cell r="B344" t="str">
            <v>Chandigarh</v>
          </cell>
          <cell r="C344">
            <v>42853</v>
          </cell>
          <cell r="D344">
            <v>2017</v>
          </cell>
          <cell r="E344">
            <v>33</v>
          </cell>
          <cell r="F344" t="str">
            <v>Kings XI Punjab</v>
          </cell>
          <cell r="G344" t="str">
            <v>Sunrisers Hyderabad</v>
          </cell>
          <cell r="H344" t="str">
            <v>Punjab Cricket Association IS Bindra Stadium, Mohali</v>
          </cell>
        </row>
        <row r="345">
          <cell r="A345">
            <v>1082621</v>
          </cell>
          <cell r="B345" t="str">
            <v>Bangalore</v>
          </cell>
          <cell r="C345">
            <v>42852</v>
          </cell>
          <cell r="D345">
            <v>2017</v>
          </cell>
          <cell r="E345">
            <v>31</v>
          </cell>
          <cell r="F345" t="str">
            <v>Royal Challengers Bangalore</v>
          </cell>
          <cell r="G345" t="str">
            <v>Gujarat Lions</v>
          </cell>
          <cell r="H345" t="str">
            <v>M Chinnaswamy Stadium</v>
          </cell>
        </row>
        <row r="346">
          <cell r="A346">
            <v>1082620</v>
          </cell>
          <cell r="B346" t="str">
            <v>Pune</v>
          </cell>
          <cell r="C346">
            <v>42851</v>
          </cell>
          <cell r="D346">
            <v>2017</v>
          </cell>
          <cell r="E346">
            <v>30</v>
          </cell>
          <cell r="F346" t="str">
            <v>Rising Pune Supergiant</v>
          </cell>
          <cell r="G346" t="str">
            <v>Kolkata Knight Riders</v>
          </cell>
          <cell r="H346" t="str">
            <v>Maharashtra Cricket Association Stadium</v>
          </cell>
        </row>
        <row r="347">
          <cell r="A347">
            <v>1082618</v>
          </cell>
          <cell r="B347" t="str">
            <v>Mumbai</v>
          </cell>
          <cell r="C347">
            <v>42849</v>
          </cell>
          <cell r="D347">
            <v>2017</v>
          </cell>
          <cell r="E347">
            <v>28</v>
          </cell>
          <cell r="F347" t="str">
            <v>Mumbai Indians</v>
          </cell>
          <cell r="G347" t="str">
            <v>Rising Pune Supergiant</v>
          </cell>
          <cell r="H347" t="str">
            <v>Wankhede Stadium</v>
          </cell>
        </row>
        <row r="348">
          <cell r="A348">
            <v>1082617</v>
          </cell>
          <cell r="B348" t="str">
            <v>Kolkata</v>
          </cell>
          <cell r="C348">
            <v>42848</v>
          </cell>
          <cell r="D348">
            <v>2017</v>
          </cell>
          <cell r="E348">
            <v>27</v>
          </cell>
          <cell r="F348" t="str">
            <v>Kolkata Knight Riders</v>
          </cell>
          <cell r="G348" t="str">
            <v>Royal Challengers Bangalore</v>
          </cell>
          <cell r="H348" t="str">
            <v>Eden Gardens</v>
          </cell>
        </row>
        <row r="349">
          <cell r="A349">
            <v>1082616</v>
          </cell>
          <cell r="B349" t="str">
            <v>Rajkot</v>
          </cell>
          <cell r="C349">
            <v>42848</v>
          </cell>
          <cell r="D349">
            <v>2017</v>
          </cell>
          <cell r="E349">
            <v>26</v>
          </cell>
          <cell r="F349" t="str">
            <v>Gujarat Lions</v>
          </cell>
          <cell r="G349" t="str">
            <v>Kings XI Punjab</v>
          </cell>
          <cell r="H349" t="str">
            <v>Saurashtra Cricket Association Stadium</v>
          </cell>
        </row>
        <row r="350">
          <cell r="A350">
            <v>1082615</v>
          </cell>
          <cell r="B350" t="str">
            <v>Pune</v>
          </cell>
          <cell r="C350">
            <v>42847</v>
          </cell>
          <cell r="D350">
            <v>2017</v>
          </cell>
          <cell r="E350">
            <v>24</v>
          </cell>
          <cell r="F350" t="str">
            <v>Rising Pune Supergiant</v>
          </cell>
          <cell r="G350" t="str">
            <v>Sunrisers Hyderabad</v>
          </cell>
          <cell r="H350" t="str">
            <v>Maharashtra Cricket Association Stadium</v>
          </cell>
        </row>
        <row r="351">
          <cell r="A351">
            <v>1082614</v>
          </cell>
          <cell r="B351" t="str">
            <v>Mumbai</v>
          </cell>
          <cell r="C351">
            <v>42847</v>
          </cell>
          <cell r="D351">
            <v>2017</v>
          </cell>
          <cell r="E351">
            <v>25</v>
          </cell>
          <cell r="F351" t="str">
            <v>Mumbai Indians</v>
          </cell>
          <cell r="G351" t="str">
            <v>Delhi Daredevils</v>
          </cell>
          <cell r="H351" t="str">
            <v>Wankhede Stadium</v>
          </cell>
        </row>
        <row r="352">
          <cell r="A352">
            <v>1082613</v>
          </cell>
          <cell r="B352" t="str">
            <v>Kolkata</v>
          </cell>
          <cell r="C352">
            <v>42846</v>
          </cell>
          <cell r="D352">
            <v>2017</v>
          </cell>
          <cell r="E352">
            <v>23</v>
          </cell>
          <cell r="F352" t="str">
            <v>Kolkata Knight Riders</v>
          </cell>
          <cell r="G352" t="str">
            <v>Gujarat Lions</v>
          </cell>
          <cell r="H352" t="str">
            <v>Eden Gardens</v>
          </cell>
        </row>
        <row r="353">
          <cell r="A353">
            <v>1082612</v>
          </cell>
          <cell r="B353" t="str">
            <v>Indore</v>
          </cell>
          <cell r="C353">
            <v>42845</v>
          </cell>
          <cell r="D353">
            <v>2017</v>
          </cell>
          <cell r="E353">
            <v>22</v>
          </cell>
          <cell r="F353" t="str">
            <v>Kings XI Punjab</v>
          </cell>
          <cell r="G353" t="str">
            <v>Mumbai Indians</v>
          </cell>
          <cell r="H353" t="str">
            <v>Holkar Cricket Stadium</v>
          </cell>
        </row>
        <row r="354">
          <cell r="A354">
            <v>1082611</v>
          </cell>
          <cell r="B354" t="str">
            <v>Hyderabad</v>
          </cell>
          <cell r="C354">
            <v>42844</v>
          </cell>
          <cell r="D354">
            <v>2017</v>
          </cell>
          <cell r="E354">
            <v>21</v>
          </cell>
          <cell r="F354" t="str">
            <v>Sunrisers Hyderabad</v>
          </cell>
          <cell r="G354" t="str">
            <v>Delhi Daredevils</v>
          </cell>
          <cell r="H354" t="str">
            <v>Rajiv Gandhi International Stadium, Uppal</v>
          </cell>
        </row>
        <row r="355">
          <cell r="A355">
            <v>1082610</v>
          </cell>
          <cell r="B355" t="str">
            <v>Rajkot</v>
          </cell>
          <cell r="C355">
            <v>42843</v>
          </cell>
          <cell r="D355">
            <v>2017</v>
          </cell>
          <cell r="E355">
            <v>20</v>
          </cell>
          <cell r="F355" t="str">
            <v>Gujarat Lions</v>
          </cell>
          <cell r="G355" t="str">
            <v>Royal Challengers Bangalore</v>
          </cell>
          <cell r="H355" t="str">
            <v>Saurashtra Cricket Association Stadium</v>
          </cell>
        </row>
        <row r="356">
          <cell r="A356">
            <v>1082608</v>
          </cell>
          <cell r="B356" t="str">
            <v>Delhi</v>
          </cell>
          <cell r="C356">
            <v>42842</v>
          </cell>
          <cell r="D356">
            <v>2017</v>
          </cell>
          <cell r="E356">
            <v>18</v>
          </cell>
          <cell r="F356" t="str">
            <v>Delhi Daredevils</v>
          </cell>
          <cell r="G356" t="str">
            <v>Kolkata Knight Riders</v>
          </cell>
          <cell r="H356" t="str">
            <v>Feroz Shah Kotla</v>
          </cell>
        </row>
        <row r="357">
          <cell r="A357">
            <v>1082609</v>
          </cell>
          <cell r="B357" t="str">
            <v>Hyderabad</v>
          </cell>
          <cell r="C357">
            <v>42842</v>
          </cell>
          <cell r="D357">
            <v>2017</v>
          </cell>
          <cell r="E357">
            <v>19</v>
          </cell>
          <cell r="F357" t="str">
            <v>Sunrisers Hyderabad</v>
          </cell>
          <cell r="G357" t="str">
            <v>Kings XI Punjab</v>
          </cell>
          <cell r="H357" t="str">
            <v>Rajiv Gandhi International Stadium, Uppal</v>
          </cell>
        </row>
        <row r="358">
          <cell r="A358">
            <v>1082607</v>
          </cell>
          <cell r="B358" t="str">
            <v>Bangalore</v>
          </cell>
          <cell r="C358">
            <v>42841</v>
          </cell>
          <cell r="D358">
            <v>2017</v>
          </cell>
          <cell r="E358">
            <v>17</v>
          </cell>
          <cell r="F358" t="str">
            <v>Royal Challengers Bangalore</v>
          </cell>
          <cell r="G358" t="str">
            <v>Rising Pune Supergiant</v>
          </cell>
          <cell r="H358" t="str">
            <v>M Chinnaswamy Stadium</v>
          </cell>
        </row>
        <row r="359">
          <cell r="A359">
            <v>1082606</v>
          </cell>
          <cell r="B359" t="str">
            <v>Mumbai</v>
          </cell>
          <cell r="C359">
            <v>42841</v>
          </cell>
          <cell r="D359">
            <v>2017</v>
          </cell>
          <cell r="E359">
            <v>16</v>
          </cell>
          <cell r="F359" t="str">
            <v>Mumbai Indians</v>
          </cell>
          <cell r="G359" t="str">
            <v>Gujarat Lions</v>
          </cell>
          <cell r="H359" t="str">
            <v>Wankhede Stadium</v>
          </cell>
        </row>
        <row r="360">
          <cell r="A360">
            <v>1082605</v>
          </cell>
          <cell r="B360" t="str">
            <v>Delhi</v>
          </cell>
          <cell r="C360">
            <v>42840</v>
          </cell>
          <cell r="D360">
            <v>2017</v>
          </cell>
          <cell r="E360">
            <v>15</v>
          </cell>
          <cell r="F360" t="str">
            <v>Delhi Daredevils</v>
          </cell>
          <cell r="G360" t="str">
            <v>Kings XI Punjab</v>
          </cell>
          <cell r="H360" t="str">
            <v>Feroz Shah Kotla</v>
          </cell>
        </row>
        <row r="361">
          <cell r="A361">
            <v>1082604</v>
          </cell>
          <cell r="B361" t="str">
            <v>Kolkata</v>
          </cell>
          <cell r="C361">
            <v>42840</v>
          </cell>
          <cell r="D361">
            <v>2017</v>
          </cell>
          <cell r="E361">
            <v>14</v>
          </cell>
          <cell r="F361" t="str">
            <v>Kolkata Knight Riders</v>
          </cell>
          <cell r="G361" t="str">
            <v>Sunrisers Hyderabad</v>
          </cell>
          <cell r="H361" t="str">
            <v>Eden Gardens</v>
          </cell>
        </row>
        <row r="362">
          <cell r="A362">
            <v>1082603</v>
          </cell>
          <cell r="B362" t="str">
            <v>Rajkot</v>
          </cell>
          <cell r="C362">
            <v>42839</v>
          </cell>
          <cell r="D362">
            <v>2017</v>
          </cell>
          <cell r="E362">
            <v>13</v>
          </cell>
          <cell r="F362" t="str">
            <v>Gujarat Lions</v>
          </cell>
          <cell r="G362" t="str">
            <v>Rising Pune Supergiant</v>
          </cell>
          <cell r="H362" t="str">
            <v>Saurashtra Cricket Association Stadium</v>
          </cell>
        </row>
        <row r="363">
          <cell r="A363">
            <v>1082602</v>
          </cell>
          <cell r="B363" t="str">
            <v>Bangalore</v>
          </cell>
          <cell r="C363">
            <v>42839</v>
          </cell>
          <cell r="D363">
            <v>2017</v>
          </cell>
          <cell r="E363">
            <v>12</v>
          </cell>
          <cell r="F363" t="str">
            <v>Royal Challengers Bangalore</v>
          </cell>
          <cell r="G363" t="str">
            <v>Mumbai Indians</v>
          </cell>
          <cell r="H363" t="str">
            <v>M Chinnaswamy Stadium</v>
          </cell>
        </row>
        <row r="364">
          <cell r="A364">
            <v>1082601</v>
          </cell>
          <cell r="B364" t="str">
            <v>Kolkata</v>
          </cell>
          <cell r="C364">
            <v>42838</v>
          </cell>
          <cell r="D364">
            <v>2017</v>
          </cell>
          <cell r="E364">
            <v>11</v>
          </cell>
          <cell r="F364" t="str">
            <v>Kolkata Knight Riders</v>
          </cell>
          <cell r="G364" t="str">
            <v>Kings XI Punjab</v>
          </cell>
          <cell r="H364" t="str">
            <v>Eden Gardens</v>
          </cell>
        </row>
        <row r="365">
          <cell r="A365">
            <v>1082600</v>
          </cell>
          <cell r="B365" t="str">
            <v>Mumbai</v>
          </cell>
          <cell r="C365">
            <v>42837</v>
          </cell>
          <cell r="D365">
            <v>2017</v>
          </cell>
          <cell r="E365">
            <v>10</v>
          </cell>
          <cell r="F365" t="str">
            <v>Mumbai Indians</v>
          </cell>
          <cell r="G365" t="str">
            <v>Sunrisers Hyderabad</v>
          </cell>
          <cell r="H365" t="str">
            <v>Wankhede Stadium</v>
          </cell>
        </row>
        <row r="366">
          <cell r="A366">
            <v>1082599</v>
          </cell>
          <cell r="B366" t="str">
            <v>Pune</v>
          </cell>
          <cell r="C366">
            <v>42836</v>
          </cell>
          <cell r="D366">
            <v>2017</v>
          </cell>
          <cell r="E366">
            <v>9</v>
          </cell>
          <cell r="F366" t="str">
            <v>Rising Pune Supergiant</v>
          </cell>
          <cell r="G366" t="str">
            <v>Delhi Daredevils</v>
          </cell>
          <cell r="H366" t="str">
            <v>Maharashtra Cricket Association Stadium</v>
          </cell>
        </row>
        <row r="367">
          <cell r="A367">
            <v>1082598</v>
          </cell>
          <cell r="B367" t="str">
            <v>Indore</v>
          </cell>
          <cell r="C367">
            <v>42835</v>
          </cell>
          <cell r="D367">
            <v>2017</v>
          </cell>
          <cell r="E367">
            <v>8</v>
          </cell>
          <cell r="F367" t="str">
            <v>Kings XI Punjab</v>
          </cell>
          <cell r="G367" t="str">
            <v>Royal Challengers Bangalore</v>
          </cell>
          <cell r="H367" t="str">
            <v>Holkar Cricket Stadium</v>
          </cell>
        </row>
        <row r="368">
          <cell r="A368">
            <v>1082597</v>
          </cell>
          <cell r="B368" t="str">
            <v>Mumbai</v>
          </cell>
          <cell r="C368">
            <v>42834</v>
          </cell>
          <cell r="D368">
            <v>2017</v>
          </cell>
          <cell r="E368">
            <v>7</v>
          </cell>
          <cell r="F368" t="str">
            <v>Mumbai Indians</v>
          </cell>
          <cell r="G368" t="str">
            <v>Kolkata Knight Riders</v>
          </cell>
          <cell r="H368" t="str">
            <v>Wankhede Stadium</v>
          </cell>
        </row>
        <row r="369">
          <cell r="A369">
            <v>1082596</v>
          </cell>
          <cell r="B369" t="str">
            <v>Hyderabad</v>
          </cell>
          <cell r="C369">
            <v>42834</v>
          </cell>
          <cell r="D369">
            <v>2017</v>
          </cell>
          <cell r="E369">
            <v>6</v>
          </cell>
          <cell r="F369" t="str">
            <v>Sunrisers Hyderabad</v>
          </cell>
          <cell r="G369" t="str">
            <v>Gujarat Lions</v>
          </cell>
          <cell r="H369" t="str">
            <v>Rajiv Gandhi International Stadium, Uppal</v>
          </cell>
        </row>
        <row r="370">
          <cell r="A370">
            <v>1082595</v>
          </cell>
          <cell r="B370" t="str">
            <v>Bengaluru</v>
          </cell>
          <cell r="C370">
            <v>42833</v>
          </cell>
          <cell r="D370">
            <v>2017</v>
          </cell>
          <cell r="E370">
            <v>5</v>
          </cell>
          <cell r="F370" t="str">
            <v>Royal Challengers Bangalore</v>
          </cell>
          <cell r="G370" t="str">
            <v>Delhi Daredevils</v>
          </cell>
          <cell r="H370" t="str">
            <v>M.Chinnaswamy Stadium</v>
          </cell>
        </row>
        <row r="371">
          <cell r="A371">
            <v>1082594</v>
          </cell>
          <cell r="B371" t="str">
            <v>Indore</v>
          </cell>
          <cell r="C371">
            <v>42833</v>
          </cell>
          <cell r="D371">
            <v>2017</v>
          </cell>
          <cell r="E371">
            <v>4</v>
          </cell>
          <cell r="F371" t="str">
            <v>Kings XI Punjab</v>
          </cell>
          <cell r="G371" t="str">
            <v>Rising Pune Supergiant</v>
          </cell>
          <cell r="H371" t="str">
            <v>Holkar Cricket Stadium</v>
          </cell>
        </row>
        <row r="372">
          <cell r="A372">
            <v>1082593</v>
          </cell>
          <cell r="B372" t="str">
            <v>Rajkot</v>
          </cell>
          <cell r="C372">
            <v>42832</v>
          </cell>
          <cell r="D372">
            <v>2017</v>
          </cell>
          <cell r="E372">
            <v>3</v>
          </cell>
          <cell r="F372" t="str">
            <v>Gujarat Lions</v>
          </cell>
          <cell r="G372" t="str">
            <v>Kolkata Knight Riders</v>
          </cell>
          <cell r="H372" t="str">
            <v>Saurashtra Cricket Association Stadium</v>
          </cell>
        </row>
        <row r="373">
          <cell r="A373">
            <v>1082592</v>
          </cell>
          <cell r="B373" t="str">
            <v>Pune</v>
          </cell>
          <cell r="C373">
            <v>42831</v>
          </cell>
          <cell r="D373">
            <v>2017</v>
          </cell>
          <cell r="E373">
            <v>2</v>
          </cell>
          <cell r="F373" t="str">
            <v>Rising Pune Supergiant</v>
          </cell>
          <cell r="G373" t="str">
            <v>Mumbai Indians</v>
          </cell>
          <cell r="H373" t="str">
            <v>Maharashtra Cricket Association Stadium</v>
          </cell>
        </row>
        <row r="374">
          <cell r="A374">
            <v>1082591</v>
          </cell>
          <cell r="B374" t="str">
            <v>Hyderabad</v>
          </cell>
          <cell r="C374">
            <v>42830</v>
          </cell>
          <cell r="D374">
            <v>2017</v>
          </cell>
          <cell r="E374">
            <v>1</v>
          </cell>
          <cell r="F374" t="str">
            <v>Sunrisers Hyderabad</v>
          </cell>
          <cell r="G374" t="str">
            <v>Royal Challengers Bangalore</v>
          </cell>
          <cell r="H374" t="str">
            <v>Rajiv Gandhi International Stadium, Uppal</v>
          </cell>
        </row>
        <row r="375">
          <cell r="A375">
            <v>981019</v>
          </cell>
          <cell r="B375" t="str">
            <v>Bangalore</v>
          </cell>
          <cell r="C375">
            <v>42519</v>
          </cell>
          <cell r="D375">
            <v>2016</v>
          </cell>
          <cell r="E375" t="str">
            <v>Final</v>
          </cell>
          <cell r="F375" t="str">
            <v>Royal Challengers Bangalore</v>
          </cell>
          <cell r="G375" t="str">
            <v>Sunrisers Hyderabad</v>
          </cell>
          <cell r="H375" t="str">
            <v>M Chinnaswamy Stadium</v>
          </cell>
        </row>
        <row r="376">
          <cell r="A376">
            <v>981017</v>
          </cell>
          <cell r="B376" t="str">
            <v>Delhi</v>
          </cell>
          <cell r="C376">
            <v>42517</v>
          </cell>
          <cell r="D376">
            <v>2016</v>
          </cell>
          <cell r="E376" t="str">
            <v>Qualifier 2</v>
          </cell>
          <cell r="F376" t="str">
            <v>Gujarat Lions</v>
          </cell>
          <cell r="G376" t="str">
            <v>Sunrisers Hyderabad</v>
          </cell>
          <cell r="H376" t="str">
            <v>Feroz Shah Kotla</v>
          </cell>
        </row>
        <row r="377">
          <cell r="A377">
            <v>981015</v>
          </cell>
          <cell r="B377" t="str">
            <v>Delhi</v>
          </cell>
          <cell r="C377">
            <v>42515</v>
          </cell>
          <cell r="D377">
            <v>2016</v>
          </cell>
          <cell r="E377" t="str">
            <v>Elimination Final</v>
          </cell>
          <cell r="F377" t="str">
            <v>Sunrisers Hyderabad</v>
          </cell>
          <cell r="G377" t="str">
            <v>Kolkata Knight Riders</v>
          </cell>
          <cell r="H377" t="str">
            <v>Feroz Shah Kotla</v>
          </cell>
        </row>
        <row r="378">
          <cell r="A378">
            <v>981013</v>
          </cell>
          <cell r="B378" t="str">
            <v>Bangalore</v>
          </cell>
          <cell r="C378">
            <v>42514</v>
          </cell>
          <cell r="D378">
            <v>2016</v>
          </cell>
          <cell r="E378" t="str">
            <v>Qualifier 1</v>
          </cell>
          <cell r="F378" t="str">
            <v>Gujarat Lions</v>
          </cell>
          <cell r="G378" t="str">
            <v>Royal Challengers Bangalore</v>
          </cell>
          <cell r="H378" t="str">
            <v>M Chinnaswamy Stadium</v>
          </cell>
        </row>
        <row r="379">
          <cell r="A379">
            <v>981011</v>
          </cell>
          <cell r="B379" t="str">
            <v>Raipur</v>
          </cell>
          <cell r="C379">
            <v>42512</v>
          </cell>
          <cell r="D379">
            <v>2016</v>
          </cell>
          <cell r="E379">
            <v>56</v>
          </cell>
          <cell r="F379" t="str">
            <v>Delhi Daredevils</v>
          </cell>
          <cell r="G379" t="str">
            <v>Royal Challengers Bangalore</v>
          </cell>
          <cell r="H379" t="str">
            <v>Shaheed Veer Narayan Singh International Stadium</v>
          </cell>
        </row>
        <row r="380">
          <cell r="A380">
            <v>981009</v>
          </cell>
          <cell r="B380" t="str">
            <v>Kolkata</v>
          </cell>
          <cell r="C380">
            <v>42512</v>
          </cell>
          <cell r="D380">
            <v>2016</v>
          </cell>
          <cell r="E380">
            <v>55</v>
          </cell>
          <cell r="F380" t="str">
            <v>Kolkata Knight Riders</v>
          </cell>
          <cell r="G380" t="str">
            <v>Sunrisers Hyderabad</v>
          </cell>
          <cell r="H380" t="str">
            <v>Eden Gardens</v>
          </cell>
        </row>
        <row r="381">
          <cell r="A381">
            <v>981007</v>
          </cell>
          <cell r="B381" t="str">
            <v>Kanpur</v>
          </cell>
          <cell r="C381">
            <v>42511</v>
          </cell>
          <cell r="D381">
            <v>2016</v>
          </cell>
          <cell r="E381">
            <v>54</v>
          </cell>
          <cell r="F381" t="str">
            <v>Gujarat Lions</v>
          </cell>
          <cell r="G381" t="str">
            <v>Mumbai Indians</v>
          </cell>
          <cell r="H381" t="str">
            <v>Green Park</v>
          </cell>
        </row>
        <row r="382">
          <cell r="A382">
            <v>981005</v>
          </cell>
          <cell r="B382" t="str">
            <v>Visakhapatnam</v>
          </cell>
          <cell r="C382">
            <v>42511</v>
          </cell>
          <cell r="D382">
            <v>2016</v>
          </cell>
          <cell r="E382">
            <v>53</v>
          </cell>
          <cell r="F382" t="str">
            <v>Rising Pune Supergiants</v>
          </cell>
          <cell r="G382" t="str">
            <v>Kings XI Punjab</v>
          </cell>
          <cell r="H382" t="str">
            <v>Dr. Y.S. Rajasekhara Reddy ACA-VDCA Cricket Stadium</v>
          </cell>
        </row>
        <row r="383">
          <cell r="A383">
            <v>981003</v>
          </cell>
          <cell r="B383" t="str">
            <v>Raipur</v>
          </cell>
          <cell r="C383">
            <v>42510</v>
          </cell>
          <cell r="D383">
            <v>2016</v>
          </cell>
          <cell r="E383">
            <v>52</v>
          </cell>
          <cell r="F383" t="str">
            <v>Delhi Daredevils</v>
          </cell>
          <cell r="G383" t="str">
            <v>Sunrisers Hyderabad</v>
          </cell>
          <cell r="H383" t="str">
            <v>Shaheed Veer Narayan Singh International Stadium</v>
          </cell>
        </row>
        <row r="384">
          <cell r="A384">
            <v>981001</v>
          </cell>
          <cell r="B384" t="str">
            <v>Kanpur</v>
          </cell>
          <cell r="C384">
            <v>42509</v>
          </cell>
          <cell r="D384">
            <v>2016</v>
          </cell>
          <cell r="E384">
            <v>51</v>
          </cell>
          <cell r="F384" t="str">
            <v>Gujarat Lions</v>
          </cell>
          <cell r="G384" t="str">
            <v>Kolkata Knight Riders</v>
          </cell>
          <cell r="H384" t="str">
            <v>Green Park</v>
          </cell>
        </row>
        <row r="385">
          <cell r="A385">
            <v>980999</v>
          </cell>
          <cell r="B385" t="str">
            <v>Bangalore</v>
          </cell>
          <cell r="C385">
            <v>42508</v>
          </cell>
          <cell r="D385">
            <v>2016</v>
          </cell>
          <cell r="E385">
            <v>50</v>
          </cell>
          <cell r="F385" t="str">
            <v>Royal Challengers Bangalore</v>
          </cell>
          <cell r="G385" t="str">
            <v>Kings XI Punjab</v>
          </cell>
          <cell r="H385" t="str">
            <v>M Chinnaswamy Stadium</v>
          </cell>
        </row>
        <row r="386">
          <cell r="A386">
            <v>980997</v>
          </cell>
          <cell r="B386" t="str">
            <v>Visakhapatnam</v>
          </cell>
          <cell r="C386">
            <v>42507</v>
          </cell>
          <cell r="D386">
            <v>2016</v>
          </cell>
          <cell r="E386">
            <v>49</v>
          </cell>
          <cell r="F386" t="str">
            <v>Rising Pune Supergiants</v>
          </cell>
          <cell r="G386" t="str">
            <v>Delhi Daredevils</v>
          </cell>
          <cell r="H386" t="str">
            <v>Dr. Y.S. Rajasekhara Reddy ACA-VDCA Cricket Stadium</v>
          </cell>
        </row>
        <row r="387">
          <cell r="A387">
            <v>980995</v>
          </cell>
          <cell r="B387" t="str">
            <v>Kolkata</v>
          </cell>
          <cell r="C387">
            <v>42506</v>
          </cell>
          <cell r="D387">
            <v>2016</v>
          </cell>
          <cell r="E387">
            <v>48</v>
          </cell>
          <cell r="F387" t="str">
            <v>Kolkata Knight Riders</v>
          </cell>
          <cell r="G387" t="str">
            <v>Royal Challengers Bangalore</v>
          </cell>
          <cell r="H387" t="str">
            <v>Eden Gardens</v>
          </cell>
        </row>
        <row r="388">
          <cell r="A388">
            <v>980991</v>
          </cell>
          <cell r="B388" t="str">
            <v>Chandigarh</v>
          </cell>
          <cell r="C388">
            <v>42505</v>
          </cell>
          <cell r="D388">
            <v>2016</v>
          </cell>
          <cell r="E388">
            <v>46</v>
          </cell>
          <cell r="F388" t="str">
            <v>Kings XI Punjab</v>
          </cell>
          <cell r="G388" t="str">
            <v>Sunrisers Hyderabad</v>
          </cell>
          <cell r="H388" t="str">
            <v>Punjab Cricket Association IS Bindra Stadium, Mohali</v>
          </cell>
        </row>
        <row r="389">
          <cell r="A389">
            <v>980993</v>
          </cell>
          <cell r="B389" t="str">
            <v>Visakhapatnam</v>
          </cell>
          <cell r="C389">
            <v>42505</v>
          </cell>
          <cell r="D389">
            <v>2016</v>
          </cell>
          <cell r="E389">
            <v>47</v>
          </cell>
          <cell r="F389" t="str">
            <v>Mumbai Indians</v>
          </cell>
          <cell r="G389" t="str">
            <v>Delhi Daredevils</v>
          </cell>
          <cell r="H389" t="str">
            <v>Dr. Y.S. Rajasekhara Reddy ACA-VDCA Cricket Stadium</v>
          </cell>
        </row>
        <row r="390">
          <cell r="A390">
            <v>980987</v>
          </cell>
          <cell r="B390" t="str">
            <v>Bangalore</v>
          </cell>
          <cell r="C390">
            <v>42504</v>
          </cell>
          <cell r="D390">
            <v>2016</v>
          </cell>
          <cell r="E390">
            <v>44</v>
          </cell>
          <cell r="F390" t="str">
            <v>Royal Challengers Bangalore</v>
          </cell>
          <cell r="G390" t="str">
            <v>Gujarat Lions</v>
          </cell>
          <cell r="H390" t="str">
            <v>M Chinnaswamy Stadium</v>
          </cell>
        </row>
        <row r="391">
          <cell r="A391">
            <v>980989</v>
          </cell>
          <cell r="B391" t="str">
            <v>Kolkata</v>
          </cell>
          <cell r="C391">
            <v>42504</v>
          </cell>
          <cell r="D391">
            <v>2016</v>
          </cell>
          <cell r="E391">
            <v>45</v>
          </cell>
          <cell r="F391" t="str">
            <v>Kolkata Knight Riders</v>
          </cell>
          <cell r="G391" t="str">
            <v>Rising Pune Supergiants</v>
          </cell>
          <cell r="H391" t="str">
            <v>Eden Gardens</v>
          </cell>
        </row>
        <row r="392">
          <cell r="A392">
            <v>980985</v>
          </cell>
          <cell r="B392" t="str">
            <v>Visakhapatnam</v>
          </cell>
          <cell r="C392">
            <v>42503</v>
          </cell>
          <cell r="D392">
            <v>2016</v>
          </cell>
          <cell r="E392">
            <v>43</v>
          </cell>
          <cell r="F392" t="str">
            <v>Mumbai Indians</v>
          </cell>
          <cell r="G392" t="str">
            <v>Kings XI Punjab</v>
          </cell>
          <cell r="H392" t="str">
            <v>Dr. Y.S. Rajasekhara Reddy ACA-VDCA Cricket Stadium</v>
          </cell>
        </row>
        <row r="393">
          <cell r="A393">
            <v>980983</v>
          </cell>
          <cell r="B393" t="str">
            <v>Hyderabad</v>
          </cell>
          <cell r="C393">
            <v>42502</v>
          </cell>
          <cell r="D393">
            <v>2016</v>
          </cell>
          <cell r="E393">
            <v>42</v>
          </cell>
          <cell r="F393" t="str">
            <v>Sunrisers Hyderabad</v>
          </cell>
          <cell r="G393" t="str">
            <v>Delhi Daredevils</v>
          </cell>
          <cell r="H393" t="str">
            <v>Rajiv Gandhi International Stadium, Uppal</v>
          </cell>
        </row>
        <row r="394">
          <cell r="A394">
            <v>980981</v>
          </cell>
          <cell r="B394" t="str">
            <v>Bangalore</v>
          </cell>
          <cell r="C394">
            <v>42501</v>
          </cell>
          <cell r="D394">
            <v>2016</v>
          </cell>
          <cell r="E394">
            <v>41</v>
          </cell>
          <cell r="F394" t="str">
            <v>Royal Challengers Bangalore</v>
          </cell>
          <cell r="G394" t="str">
            <v>Mumbai Indians</v>
          </cell>
          <cell r="H394" t="str">
            <v>M Chinnaswamy Stadium</v>
          </cell>
        </row>
        <row r="395">
          <cell r="A395">
            <v>980979</v>
          </cell>
          <cell r="B395" t="str">
            <v>Visakhapatnam</v>
          </cell>
          <cell r="C395">
            <v>42500</v>
          </cell>
          <cell r="D395">
            <v>2016</v>
          </cell>
          <cell r="E395">
            <v>40</v>
          </cell>
          <cell r="F395" t="str">
            <v>Rising Pune Supergiants</v>
          </cell>
          <cell r="G395" t="str">
            <v>Sunrisers Hyderabad</v>
          </cell>
          <cell r="H395" t="str">
            <v>Dr. Y.S. Rajasekhara Reddy ACA-VDCA Cricket Stadium</v>
          </cell>
        </row>
        <row r="396">
          <cell r="A396">
            <v>980977</v>
          </cell>
          <cell r="B396" t="str">
            <v>Chandigarh</v>
          </cell>
          <cell r="C396">
            <v>42499</v>
          </cell>
          <cell r="D396">
            <v>2016</v>
          </cell>
          <cell r="E396">
            <v>39</v>
          </cell>
          <cell r="F396" t="str">
            <v>Kings XI Punjab</v>
          </cell>
          <cell r="G396" t="str">
            <v>Royal Challengers Bangalore</v>
          </cell>
          <cell r="H396" t="str">
            <v>Punjab Cricket Association IS Bindra Stadium, Mohali</v>
          </cell>
        </row>
        <row r="397">
          <cell r="A397">
            <v>980975</v>
          </cell>
          <cell r="B397" t="str">
            <v>Kolkata</v>
          </cell>
          <cell r="C397">
            <v>42498</v>
          </cell>
          <cell r="D397">
            <v>2016</v>
          </cell>
          <cell r="E397">
            <v>38</v>
          </cell>
          <cell r="F397" t="str">
            <v>Kolkata Knight Riders</v>
          </cell>
          <cell r="G397" t="str">
            <v>Gujarat Lions</v>
          </cell>
          <cell r="H397" t="str">
            <v>Eden Gardens</v>
          </cell>
        </row>
        <row r="398">
          <cell r="A398">
            <v>980973</v>
          </cell>
          <cell r="B398" t="str">
            <v>Visakhapatnam</v>
          </cell>
          <cell r="C398">
            <v>42498</v>
          </cell>
          <cell r="D398">
            <v>2016</v>
          </cell>
          <cell r="E398">
            <v>37</v>
          </cell>
          <cell r="F398" t="str">
            <v>Mumbai Indians</v>
          </cell>
          <cell r="G398" t="str">
            <v>Sunrisers Hyderabad</v>
          </cell>
          <cell r="H398" t="str">
            <v>Dr. Y.S. Rajasekhara Reddy ACA-VDCA Cricket Stadium</v>
          </cell>
        </row>
        <row r="399">
          <cell r="A399">
            <v>980971</v>
          </cell>
          <cell r="B399" t="str">
            <v>Chandigarh</v>
          </cell>
          <cell r="C399">
            <v>42497</v>
          </cell>
          <cell r="D399">
            <v>2016</v>
          </cell>
          <cell r="E399">
            <v>36</v>
          </cell>
          <cell r="F399" t="str">
            <v>Kings XI Punjab</v>
          </cell>
          <cell r="G399" t="str">
            <v>Delhi Daredevils</v>
          </cell>
          <cell r="H399" t="str">
            <v>Punjab Cricket Association IS Bindra Stadium, Mohali</v>
          </cell>
        </row>
        <row r="400">
          <cell r="A400">
            <v>980969</v>
          </cell>
          <cell r="B400" t="str">
            <v>Bangalore</v>
          </cell>
          <cell r="C400">
            <v>42497</v>
          </cell>
          <cell r="D400">
            <v>2016</v>
          </cell>
          <cell r="E400">
            <v>35</v>
          </cell>
          <cell r="F400" t="str">
            <v>Royal Challengers Bangalore</v>
          </cell>
          <cell r="G400" t="str">
            <v>Rising Pune Supergiants</v>
          </cell>
          <cell r="H400" t="str">
            <v>M Chinnaswamy Stadium</v>
          </cell>
        </row>
        <row r="401">
          <cell r="A401">
            <v>980967</v>
          </cell>
          <cell r="B401" t="str">
            <v>Hyderabad</v>
          </cell>
          <cell r="C401">
            <v>42496</v>
          </cell>
          <cell r="D401">
            <v>2016</v>
          </cell>
          <cell r="E401">
            <v>34</v>
          </cell>
          <cell r="F401" t="str">
            <v>Sunrisers Hyderabad</v>
          </cell>
          <cell r="G401" t="str">
            <v>Gujarat Lions</v>
          </cell>
          <cell r="H401" t="str">
            <v>Rajiv Gandhi International Stadium, Uppal</v>
          </cell>
        </row>
        <row r="402">
          <cell r="A402">
            <v>980965</v>
          </cell>
          <cell r="B402" t="str">
            <v>Delhi</v>
          </cell>
          <cell r="C402">
            <v>42495</v>
          </cell>
          <cell r="D402">
            <v>2016</v>
          </cell>
          <cell r="E402">
            <v>33</v>
          </cell>
          <cell r="F402" t="str">
            <v>Delhi Daredevils</v>
          </cell>
          <cell r="G402" t="str">
            <v>Rising Pune Supergiants</v>
          </cell>
          <cell r="H402" t="str">
            <v>Feroz Shah Kotla</v>
          </cell>
        </row>
        <row r="403">
          <cell r="A403">
            <v>980963</v>
          </cell>
          <cell r="B403" t="str">
            <v>Kolkata</v>
          </cell>
          <cell r="C403">
            <v>42494</v>
          </cell>
          <cell r="D403">
            <v>2016</v>
          </cell>
          <cell r="E403">
            <v>32</v>
          </cell>
          <cell r="F403" t="str">
            <v>Kolkata Knight Riders</v>
          </cell>
          <cell r="G403" t="str">
            <v>Kings XI Punjab</v>
          </cell>
          <cell r="H403" t="str">
            <v>Eden Gardens</v>
          </cell>
        </row>
        <row r="404">
          <cell r="A404">
            <v>980961</v>
          </cell>
          <cell r="B404" t="str">
            <v>Rajkot</v>
          </cell>
          <cell r="C404">
            <v>42493</v>
          </cell>
          <cell r="D404">
            <v>2016</v>
          </cell>
          <cell r="E404">
            <v>31</v>
          </cell>
          <cell r="F404" t="str">
            <v>Gujarat Lions</v>
          </cell>
          <cell r="G404" t="str">
            <v>Delhi Daredevils</v>
          </cell>
          <cell r="H404" t="str">
            <v>Saurashtra Cricket Association Stadium</v>
          </cell>
        </row>
        <row r="405">
          <cell r="A405">
            <v>980959</v>
          </cell>
          <cell r="B405" t="str">
            <v>Bangalore</v>
          </cell>
          <cell r="C405">
            <v>42492</v>
          </cell>
          <cell r="D405">
            <v>2016</v>
          </cell>
          <cell r="E405">
            <v>30</v>
          </cell>
          <cell r="F405" t="str">
            <v>Royal Challengers Bangalore</v>
          </cell>
          <cell r="G405" t="str">
            <v>Kolkata Knight Riders</v>
          </cell>
          <cell r="H405" t="str">
            <v>M Chinnaswamy Stadium</v>
          </cell>
        </row>
        <row r="406">
          <cell r="A406">
            <v>980955</v>
          </cell>
          <cell r="B406" t="str">
            <v>Rajkot</v>
          </cell>
          <cell r="C406">
            <v>42491</v>
          </cell>
          <cell r="D406">
            <v>2016</v>
          </cell>
          <cell r="E406">
            <v>28</v>
          </cell>
          <cell r="F406" t="str">
            <v>Gujarat Lions</v>
          </cell>
          <cell r="G406" t="str">
            <v>Kings XI Punjab</v>
          </cell>
          <cell r="H406" t="str">
            <v>Saurashtra Cricket Association Stadium</v>
          </cell>
        </row>
        <row r="407">
          <cell r="A407">
            <v>980957</v>
          </cell>
          <cell r="B407" t="str">
            <v>Pune</v>
          </cell>
          <cell r="C407">
            <v>42491</v>
          </cell>
          <cell r="D407">
            <v>2016</v>
          </cell>
          <cell r="E407">
            <v>29</v>
          </cell>
          <cell r="F407" t="str">
            <v>Rising Pune Supergiants</v>
          </cell>
          <cell r="G407" t="str">
            <v>Mumbai Indians</v>
          </cell>
          <cell r="H407" t="str">
            <v>Maharashtra Cricket Association Stadium</v>
          </cell>
        </row>
        <row r="408">
          <cell r="A408">
            <v>980951</v>
          </cell>
          <cell r="B408" t="str">
            <v>Delhi</v>
          </cell>
          <cell r="C408">
            <v>42490</v>
          </cell>
          <cell r="D408">
            <v>2016</v>
          </cell>
          <cell r="E408">
            <v>26</v>
          </cell>
          <cell r="F408" t="str">
            <v>Delhi Daredevils</v>
          </cell>
          <cell r="G408" t="str">
            <v>Kolkata Knight Riders</v>
          </cell>
          <cell r="H408" t="str">
            <v>Feroz Shah Kotla</v>
          </cell>
        </row>
        <row r="409">
          <cell r="A409">
            <v>980953</v>
          </cell>
          <cell r="B409" t="str">
            <v>Hyderabad</v>
          </cell>
          <cell r="C409">
            <v>42490</v>
          </cell>
          <cell r="D409">
            <v>2016</v>
          </cell>
          <cell r="E409">
            <v>27</v>
          </cell>
          <cell r="F409" t="str">
            <v>Sunrisers Hyderabad</v>
          </cell>
          <cell r="G409" t="str">
            <v>Royal Challengers Bangalore</v>
          </cell>
          <cell r="H409" t="str">
            <v>Rajiv Gandhi International Stadium, Uppal</v>
          </cell>
        </row>
        <row r="410">
          <cell r="A410">
            <v>980949</v>
          </cell>
          <cell r="B410" t="str">
            <v>Pune</v>
          </cell>
          <cell r="C410">
            <v>42489</v>
          </cell>
          <cell r="D410">
            <v>2016</v>
          </cell>
          <cell r="E410">
            <v>25</v>
          </cell>
          <cell r="F410" t="str">
            <v>Rising Pune Supergiants</v>
          </cell>
          <cell r="G410" t="str">
            <v>Gujarat Lions</v>
          </cell>
          <cell r="H410" t="str">
            <v>Maharashtra Cricket Association Stadium</v>
          </cell>
        </row>
        <row r="411">
          <cell r="A411">
            <v>980947</v>
          </cell>
          <cell r="B411" t="str">
            <v>Mumbai</v>
          </cell>
          <cell r="C411">
            <v>42488</v>
          </cell>
          <cell r="D411">
            <v>2016</v>
          </cell>
          <cell r="E411">
            <v>24</v>
          </cell>
          <cell r="F411" t="str">
            <v>Mumbai Indians</v>
          </cell>
          <cell r="G411" t="str">
            <v>Kolkata Knight Riders</v>
          </cell>
          <cell r="H411" t="str">
            <v>Wankhede Stadium</v>
          </cell>
        </row>
        <row r="412">
          <cell r="A412">
            <v>980945</v>
          </cell>
          <cell r="B412" t="str">
            <v>Delhi</v>
          </cell>
          <cell r="C412">
            <v>42487</v>
          </cell>
          <cell r="D412">
            <v>2016</v>
          </cell>
          <cell r="E412">
            <v>23</v>
          </cell>
          <cell r="F412" t="str">
            <v>Delhi Daredevils</v>
          </cell>
          <cell r="G412" t="str">
            <v>Gujarat Lions</v>
          </cell>
          <cell r="H412" t="str">
            <v>Feroz Shah Kotla</v>
          </cell>
        </row>
        <row r="413">
          <cell r="A413">
            <v>980943</v>
          </cell>
          <cell r="B413" t="str">
            <v>Hyderabad</v>
          </cell>
          <cell r="C413">
            <v>42486</v>
          </cell>
          <cell r="D413">
            <v>2016</v>
          </cell>
          <cell r="E413">
            <v>22</v>
          </cell>
          <cell r="F413" t="str">
            <v>Sunrisers Hyderabad</v>
          </cell>
          <cell r="G413" t="str">
            <v>Rising Pune Supergiants</v>
          </cell>
          <cell r="H413" t="str">
            <v>Rajiv Gandhi International Stadium, Uppal</v>
          </cell>
        </row>
        <row r="414">
          <cell r="A414">
            <v>980941</v>
          </cell>
          <cell r="B414" t="str">
            <v>Chandigarh</v>
          </cell>
          <cell r="C414">
            <v>42485</v>
          </cell>
          <cell r="D414">
            <v>2016</v>
          </cell>
          <cell r="E414">
            <v>21</v>
          </cell>
          <cell r="F414" t="str">
            <v>Kings XI Punjab</v>
          </cell>
          <cell r="G414" t="str">
            <v>Mumbai Indians</v>
          </cell>
          <cell r="H414" t="str">
            <v>Punjab Cricket Association IS Bindra Stadium, Mohali</v>
          </cell>
        </row>
        <row r="415">
          <cell r="A415">
            <v>980939</v>
          </cell>
          <cell r="B415" t="str">
            <v>Pune</v>
          </cell>
          <cell r="C415">
            <v>42484</v>
          </cell>
          <cell r="D415">
            <v>2016</v>
          </cell>
          <cell r="E415">
            <v>20</v>
          </cell>
          <cell r="F415" t="str">
            <v>Rising Pune Supergiants</v>
          </cell>
          <cell r="G415" t="str">
            <v>Kolkata Knight Riders</v>
          </cell>
          <cell r="H415" t="str">
            <v>Maharashtra Cricket Association Stadium</v>
          </cell>
        </row>
        <row r="416">
          <cell r="A416">
            <v>980937</v>
          </cell>
          <cell r="B416" t="str">
            <v>Rajkot</v>
          </cell>
          <cell r="C416">
            <v>42484</v>
          </cell>
          <cell r="D416">
            <v>2016</v>
          </cell>
          <cell r="E416">
            <v>19</v>
          </cell>
          <cell r="F416" t="str">
            <v>Gujarat Lions</v>
          </cell>
          <cell r="G416" t="str">
            <v>Royal Challengers Bangalore</v>
          </cell>
          <cell r="H416" t="str">
            <v>Saurashtra Cricket Association Stadium</v>
          </cell>
        </row>
        <row r="417">
          <cell r="A417">
            <v>980935</v>
          </cell>
          <cell r="B417" t="str">
            <v>Hyderabad</v>
          </cell>
          <cell r="C417">
            <v>42483</v>
          </cell>
          <cell r="D417">
            <v>2016</v>
          </cell>
          <cell r="E417">
            <v>18</v>
          </cell>
          <cell r="F417" t="str">
            <v>Sunrisers Hyderabad</v>
          </cell>
          <cell r="G417" t="str">
            <v>Kings XI Punjab</v>
          </cell>
          <cell r="H417" t="str">
            <v>Rajiv Gandhi International Stadium, Uppal</v>
          </cell>
        </row>
        <row r="418">
          <cell r="A418">
            <v>980933</v>
          </cell>
          <cell r="B418" t="str">
            <v>Delhi</v>
          </cell>
          <cell r="C418">
            <v>42483</v>
          </cell>
          <cell r="D418">
            <v>2016</v>
          </cell>
          <cell r="E418">
            <v>17</v>
          </cell>
          <cell r="F418" t="str">
            <v>Delhi Daredevils</v>
          </cell>
          <cell r="G418" t="str">
            <v>Mumbai Indians</v>
          </cell>
          <cell r="H418" t="str">
            <v>Feroz Shah Kotla</v>
          </cell>
        </row>
        <row r="419">
          <cell r="A419">
            <v>980931</v>
          </cell>
          <cell r="B419" t="str">
            <v>Pune</v>
          </cell>
          <cell r="C419">
            <v>42482</v>
          </cell>
          <cell r="D419">
            <v>2016</v>
          </cell>
          <cell r="E419">
            <v>16</v>
          </cell>
          <cell r="F419" t="str">
            <v>Rising Pune Supergiants</v>
          </cell>
          <cell r="G419" t="str">
            <v>Royal Challengers Bangalore</v>
          </cell>
          <cell r="H419" t="str">
            <v>Maharashtra Cricket Association Stadium</v>
          </cell>
        </row>
        <row r="420">
          <cell r="A420">
            <v>980929</v>
          </cell>
          <cell r="B420" t="str">
            <v>Rajkot</v>
          </cell>
          <cell r="C420">
            <v>42481</v>
          </cell>
          <cell r="D420">
            <v>2016</v>
          </cell>
          <cell r="E420">
            <v>15</v>
          </cell>
          <cell r="F420" t="str">
            <v>Gujarat Lions</v>
          </cell>
          <cell r="G420" t="str">
            <v>Sunrisers Hyderabad</v>
          </cell>
          <cell r="H420" t="str">
            <v>Saurashtra Cricket Association Stadium</v>
          </cell>
        </row>
        <row r="421">
          <cell r="A421">
            <v>980927</v>
          </cell>
          <cell r="B421" t="str">
            <v>Mumbai</v>
          </cell>
          <cell r="C421">
            <v>42480</v>
          </cell>
          <cell r="D421">
            <v>2016</v>
          </cell>
          <cell r="E421">
            <v>14</v>
          </cell>
          <cell r="F421" t="str">
            <v>Mumbai Indians</v>
          </cell>
          <cell r="G421" t="str">
            <v>Royal Challengers Bangalore</v>
          </cell>
          <cell r="H421" t="str">
            <v>Wankhede Stadium</v>
          </cell>
        </row>
        <row r="422">
          <cell r="A422">
            <v>980925</v>
          </cell>
          <cell r="B422" t="str">
            <v>Chandigarh</v>
          </cell>
          <cell r="C422">
            <v>42479</v>
          </cell>
          <cell r="D422">
            <v>2016</v>
          </cell>
          <cell r="E422">
            <v>13</v>
          </cell>
          <cell r="F422" t="str">
            <v>Kings XI Punjab</v>
          </cell>
          <cell r="G422" t="str">
            <v>Kolkata Knight Riders</v>
          </cell>
          <cell r="H422" t="str">
            <v>Punjab Cricket Association IS Bindra Stadium, Mohali</v>
          </cell>
        </row>
        <row r="423">
          <cell r="A423">
            <v>980923</v>
          </cell>
          <cell r="B423" t="str">
            <v>Hyderabad</v>
          </cell>
          <cell r="C423">
            <v>42478</v>
          </cell>
          <cell r="D423">
            <v>2016</v>
          </cell>
          <cell r="E423">
            <v>12</v>
          </cell>
          <cell r="F423" t="str">
            <v>Sunrisers Hyderabad</v>
          </cell>
          <cell r="G423" t="str">
            <v>Mumbai Indians</v>
          </cell>
          <cell r="H423" t="str">
            <v>Rajiv Gandhi International Stadium, Uppal</v>
          </cell>
        </row>
        <row r="424">
          <cell r="A424">
            <v>980921</v>
          </cell>
          <cell r="B424" t="str">
            <v>Bangalore</v>
          </cell>
          <cell r="C424">
            <v>42477</v>
          </cell>
          <cell r="D424">
            <v>2016</v>
          </cell>
          <cell r="E424">
            <v>11</v>
          </cell>
          <cell r="F424" t="str">
            <v>Royal Challengers Bangalore</v>
          </cell>
          <cell r="G424" t="str">
            <v>Delhi Daredevils</v>
          </cell>
          <cell r="H424" t="str">
            <v>M Chinnaswamy Stadium</v>
          </cell>
        </row>
        <row r="425">
          <cell r="A425">
            <v>980919</v>
          </cell>
          <cell r="B425" t="str">
            <v>Chandigarh</v>
          </cell>
          <cell r="C425">
            <v>42477</v>
          </cell>
          <cell r="D425">
            <v>2016</v>
          </cell>
          <cell r="E425">
            <v>10</v>
          </cell>
          <cell r="F425" t="str">
            <v>Kings XI Punjab</v>
          </cell>
          <cell r="G425" t="str">
            <v>Rising Pune Supergiants</v>
          </cell>
          <cell r="H425" t="str">
            <v>Punjab Cricket Association IS Bindra Stadium, Mohali</v>
          </cell>
        </row>
        <row r="426">
          <cell r="A426">
            <v>980917</v>
          </cell>
          <cell r="B426" t="str">
            <v>Mumbai</v>
          </cell>
          <cell r="C426">
            <v>42476</v>
          </cell>
          <cell r="D426">
            <v>2016</v>
          </cell>
          <cell r="E426">
            <v>9</v>
          </cell>
          <cell r="F426" t="str">
            <v>Mumbai Indians</v>
          </cell>
          <cell r="G426" t="str">
            <v>Gujarat Lions</v>
          </cell>
          <cell r="H426" t="str">
            <v>Wankhede Stadium</v>
          </cell>
        </row>
        <row r="427">
          <cell r="A427">
            <v>980915</v>
          </cell>
          <cell r="B427" t="str">
            <v>Hyderabad</v>
          </cell>
          <cell r="C427">
            <v>42476</v>
          </cell>
          <cell r="D427">
            <v>2016</v>
          </cell>
          <cell r="E427">
            <v>8</v>
          </cell>
          <cell r="F427" t="str">
            <v>Sunrisers Hyderabad</v>
          </cell>
          <cell r="G427" t="str">
            <v>Kolkata Knight Riders</v>
          </cell>
          <cell r="H427" t="str">
            <v>Rajiv Gandhi International Stadium, Uppal</v>
          </cell>
        </row>
        <row r="428">
          <cell r="A428">
            <v>980913</v>
          </cell>
          <cell r="B428" t="str">
            <v>Delhi</v>
          </cell>
          <cell r="C428">
            <v>42475</v>
          </cell>
          <cell r="D428">
            <v>2016</v>
          </cell>
          <cell r="E428">
            <v>7</v>
          </cell>
          <cell r="F428" t="str">
            <v>Delhi Daredevils</v>
          </cell>
          <cell r="G428" t="str">
            <v>Kings XI Punjab</v>
          </cell>
          <cell r="H428" t="str">
            <v>Feroz Shah Kotla</v>
          </cell>
        </row>
        <row r="429">
          <cell r="A429">
            <v>980911</v>
          </cell>
          <cell r="B429" t="str">
            <v>Rajkot</v>
          </cell>
          <cell r="C429">
            <v>42474</v>
          </cell>
          <cell r="D429">
            <v>2016</v>
          </cell>
          <cell r="E429">
            <v>6</v>
          </cell>
          <cell r="F429" t="str">
            <v>Gujarat Lions</v>
          </cell>
          <cell r="G429" t="str">
            <v>Rising Pune Supergiants</v>
          </cell>
          <cell r="H429" t="str">
            <v>Saurashtra Cricket Association Stadium</v>
          </cell>
        </row>
        <row r="430">
          <cell r="A430">
            <v>980909</v>
          </cell>
          <cell r="B430" t="str">
            <v>Kolkata</v>
          </cell>
          <cell r="C430">
            <v>42473</v>
          </cell>
          <cell r="D430">
            <v>2016</v>
          </cell>
          <cell r="E430">
            <v>5</v>
          </cell>
          <cell r="F430" t="str">
            <v>Kolkata Knight Riders</v>
          </cell>
          <cell r="G430" t="str">
            <v>Mumbai Indians</v>
          </cell>
          <cell r="H430" t="str">
            <v>Eden Gardens</v>
          </cell>
        </row>
        <row r="431">
          <cell r="A431">
            <v>980907</v>
          </cell>
          <cell r="B431" t="str">
            <v>Bangalore</v>
          </cell>
          <cell r="C431">
            <v>42472</v>
          </cell>
          <cell r="D431">
            <v>2016</v>
          </cell>
          <cell r="E431">
            <v>4</v>
          </cell>
          <cell r="F431" t="str">
            <v>Royal Challengers Bangalore</v>
          </cell>
          <cell r="G431" t="str">
            <v>Sunrisers Hyderabad</v>
          </cell>
          <cell r="H431" t="str">
            <v>M Chinnaswamy Stadium</v>
          </cell>
        </row>
        <row r="432">
          <cell r="A432">
            <v>980905</v>
          </cell>
          <cell r="B432" t="str">
            <v>Chandigarh</v>
          </cell>
          <cell r="C432">
            <v>42471</v>
          </cell>
          <cell r="D432">
            <v>2016</v>
          </cell>
          <cell r="E432">
            <v>3</v>
          </cell>
          <cell r="F432" t="str">
            <v>Kings XI Punjab</v>
          </cell>
          <cell r="G432" t="str">
            <v>Gujarat Lions</v>
          </cell>
          <cell r="H432" t="str">
            <v>Punjab Cricket Association IS Bindra Stadium, Mohali</v>
          </cell>
        </row>
        <row r="433">
          <cell r="A433">
            <v>980903</v>
          </cell>
          <cell r="B433" t="str">
            <v>Kolkata</v>
          </cell>
          <cell r="C433">
            <v>42470</v>
          </cell>
          <cell r="D433">
            <v>2016</v>
          </cell>
          <cell r="E433">
            <v>2</v>
          </cell>
          <cell r="F433" t="str">
            <v>Kolkata Knight Riders</v>
          </cell>
          <cell r="G433" t="str">
            <v>Delhi Daredevils</v>
          </cell>
          <cell r="H433" t="str">
            <v>Eden Gardens</v>
          </cell>
        </row>
        <row r="434">
          <cell r="A434">
            <v>980901</v>
          </cell>
          <cell r="B434" t="str">
            <v>Mumbai</v>
          </cell>
          <cell r="C434">
            <v>42469</v>
          </cell>
          <cell r="D434">
            <v>2016</v>
          </cell>
          <cell r="E434">
            <v>1</v>
          </cell>
          <cell r="F434" t="str">
            <v>Mumbai Indians</v>
          </cell>
          <cell r="G434" t="str">
            <v>Rising Pune Supergiants</v>
          </cell>
          <cell r="H434" t="str">
            <v>Wankhede Stadium</v>
          </cell>
        </row>
        <row r="435">
          <cell r="A435">
            <v>829823</v>
          </cell>
          <cell r="B435" t="str">
            <v>Kolkata</v>
          </cell>
          <cell r="C435">
            <v>42148</v>
          </cell>
          <cell r="D435">
            <v>2015</v>
          </cell>
          <cell r="E435" t="str">
            <v>Final</v>
          </cell>
          <cell r="F435" t="str">
            <v>Mumbai Indians</v>
          </cell>
          <cell r="G435" t="str">
            <v>Chennai Super Kings</v>
          </cell>
          <cell r="H435" t="str">
            <v>Eden Gardens</v>
          </cell>
        </row>
        <row r="436">
          <cell r="A436">
            <v>829821</v>
          </cell>
          <cell r="B436" t="str">
            <v>Ranchi</v>
          </cell>
          <cell r="C436">
            <v>42146</v>
          </cell>
          <cell r="D436">
            <v>2015</v>
          </cell>
          <cell r="E436" t="str">
            <v>Qualifier 2</v>
          </cell>
          <cell r="F436" t="str">
            <v>Chennai Super Kings</v>
          </cell>
          <cell r="G436" t="str">
            <v>Royal Challengers Bangalore</v>
          </cell>
          <cell r="H436" t="str">
            <v>JSCA International Stadium Complex</v>
          </cell>
        </row>
        <row r="437">
          <cell r="A437">
            <v>829819</v>
          </cell>
          <cell r="B437" t="str">
            <v>Pune</v>
          </cell>
          <cell r="C437">
            <v>42144</v>
          </cell>
          <cell r="D437">
            <v>2015</v>
          </cell>
          <cell r="E437" t="str">
            <v>Eliminator</v>
          </cell>
          <cell r="F437" t="str">
            <v>Royal Challengers Bangalore</v>
          </cell>
          <cell r="G437" t="str">
            <v>Rajasthan Royals</v>
          </cell>
          <cell r="H437" t="str">
            <v>Maharashtra Cricket Association Stadium</v>
          </cell>
        </row>
        <row r="438">
          <cell r="A438">
            <v>829817</v>
          </cell>
          <cell r="B438" t="str">
            <v>Mumbai</v>
          </cell>
          <cell r="C438">
            <v>42143</v>
          </cell>
          <cell r="D438">
            <v>2015</v>
          </cell>
          <cell r="E438" t="str">
            <v>Qualifier 1</v>
          </cell>
          <cell r="F438" t="str">
            <v>Chennai Super Kings</v>
          </cell>
          <cell r="G438" t="str">
            <v>Mumbai Indians</v>
          </cell>
          <cell r="H438" t="str">
            <v>Wankhede Stadium</v>
          </cell>
        </row>
        <row r="439">
          <cell r="A439">
            <v>829813</v>
          </cell>
          <cell r="B439" t="str">
            <v>Bangalore</v>
          </cell>
          <cell r="C439">
            <v>42141</v>
          </cell>
          <cell r="D439">
            <v>2015</v>
          </cell>
          <cell r="E439">
            <v>55</v>
          </cell>
          <cell r="F439" t="str">
            <v>Royal Challengers Bangalore</v>
          </cell>
          <cell r="G439" t="str">
            <v>Delhi Daredevils</v>
          </cell>
          <cell r="H439" t="str">
            <v>M Chinnaswamy Stadium</v>
          </cell>
        </row>
        <row r="440">
          <cell r="A440">
            <v>829815</v>
          </cell>
          <cell r="B440" t="str">
            <v>Hyderabad</v>
          </cell>
          <cell r="C440">
            <v>42141</v>
          </cell>
          <cell r="D440">
            <v>2015</v>
          </cell>
          <cell r="E440">
            <v>56</v>
          </cell>
          <cell r="F440" t="str">
            <v>Sunrisers Hyderabad</v>
          </cell>
          <cell r="G440" t="str">
            <v>Mumbai Indians</v>
          </cell>
          <cell r="H440" t="str">
            <v>Rajiv Gandhi International Stadium, Uppal</v>
          </cell>
        </row>
        <row r="441">
          <cell r="A441">
            <v>829811</v>
          </cell>
          <cell r="B441" t="str">
            <v>Mumbai</v>
          </cell>
          <cell r="C441">
            <v>42140</v>
          </cell>
          <cell r="D441">
            <v>2015</v>
          </cell>
          <cell r="E441">
            <v>54</v>
          </cell>
          <cell r="F441" t="str">
            <v>Rajasthan Royals</v>
          </cell>
          <cell r="G441" t="str">
            <v>Kolkata Knight Riders</v>
          </cell>
          <cell r="H441" t="str">
            <v>Brabourne Stadium</v>
          </cell>
        </row>
        <row r="442">
          <cell r="A442">
            <v>829809</v>
          </cell>
          <cell r="B442" t="str">
            <v>Chandigarh</v>
          </cell>
          <cell r="C442">
            <v>42140</v>
          </cell>
          <cell r="D442">
            <v>2015</v>
          </cell>
          <cell r="E442">
            <v>53</v>
          </cell>
          <cell r="F442" t="str">
            <v>Kings XI Punjab</v>
          </cell>
          <cell r="G442" t="str">
            <v>Chennai Super Kings</v>
          </cell>
          <cell r="H442" t="str">
            <v>Punjab Cricket Association Stadium, Mohali</v>
          </cell>
        </row>
        <row r="443">
          <cell r="A443">
            <v>829807</v>
          </cell>
          <cell r="B443" t="str">
            <v>Hyderabad</v>
          </cell>
          <cell r="C443">
            <v>42139</v>
          </cell>
          <cell r="D443">
            <v>2015</v>
          </cell>
          <cell r="E443">
            <v>52</v>
          </cell>
          <cell r="F443" t="str">
            <v>Sunrisers Hyderabad</v>
          </cell>
          <cell r="G443" t="str">
            <v>Royal Challengers Bangalore</v>
          </cell>
          <cell r="H443" t="str">
            <v>Rajiv Gandhi International Stadium, Uppal</v>
          </cell>
        </row>
        <row r="444">
          <cell r="A444">
            <v>829805</v>
          </cell>
          <cell r="B444" t="str">
            <v>Mumbai</v>
          </cell>
          <cell r="C444">
            <v>42138</v>
          </cell>
          <cell r="D444">
            <v>2015</v>
          </cell>
          <cell r="E444">
            <v>51</v>
          </cell>
          <cell r="F444" t="str">
            <v>Mumbai Indians</v>
          </cell>
          <cell r="G444" t="str">
            <v>Kolkata Knight Riders</v>
          </cell>
          <cell r="H444" t="str">
            <v>Wankhede Stadium</v>
          </cell>
        </row>
        <row r="445">
          <cell r="A445">
            <v>829803</v>
          </cell>
          <cell r="B445" t="str">
            <v>Chandigarh</v>
          </cell>
          <cell r="C445">
            <v>42137</v>
          </cell>
          <cell r="D445">
            <v>2015</v>
          </cell>
          <cell r="E445">
            <v>50</v>
          </cell>
          <cell r="F445" t="str">
            <v>Kings XI Punjab</v>
          </cell>
          <cell r="G445" t="str">
            <v>Royal Challengers Bangalore</v>
          </cell>
          <cell r="H445" t="str">
            <v>Punjab Cricket Association Stadium, Mohali</v>
          </cell>
        </row>
        <row r="446">
          <cell r="A446">
            <v>829801</v>
          </cell>
          <cell r="B446" t="str">
            <v>Raipur</v>
          </cell>
          <cell r="C446">
            <v>42136</v>
          </cell>
          <cell r="D446">
            <v>2015</v>
          </cell>
          <cell r="E446">
            <v>49</v>
          </cell>
          <cell r="F446" t="str">
            <v>Delhi Daredevils</v>
          </cell>
          <cell r="G446" t="str">
            <v>Chennai Super Kings</v>
          </cell>
          <cell r="H446" t="str">
            <v>Shaheed Veer Narayan Singh International Stadium</v>
          </cell>
        </row>
        <row r="447">
          <cell r="A447">
            <v>829799</v>
          </cell>
          <cell r="B447" t="str">
            <v>Hyderabad</v>
          </cell>
          <cell r="C447">
            <v>42135</v>
          </cell>
          <cell r="D447">
            <v>2015</v>
          </cell>
          <cell r="E447">
            <v>48</v>
          </cell>
          <cell r="F447" t="str">
            <v>Sunrisers Hyderabad</v>
          </cell>
          <cell r="G447" t="str">
            <v>Kings XI Punjab</v>
          </cell>
          <cell r="H447" t="str">
            <v>Rajiv Gandhi International Stadium, Uppal</v>
          </cell>
        </row>
        <row r="448">
          <cell r="A448">
            <v>829797</v>
          </cell>
          <cell r="B448" t="str">
            <v>Chennai</v>
          </cell>
          <cell r="C448">
            <v>42134</v>
          </cell>
          <cell r="D448">
            <v>2015</v>
          </cell>
          <cell r="E448">
            <v>47</v>
          </cell>
          <cell r="F448" t="str">
            <v>Chennai Super Kings</v>
          </cell>
          <cell r="G448" t="str">
            <v>Rajasthan Royals</v>
          </cell>
          <cell r="H448" t="str">
            <v>MA Chidambaram Stadium, Chepauk</v>
          </cell>
        </row>
        <row r="449">
          <cell r="A449">
            <v>829795</v>
          </cell>
          <cell r="B449" t="str">
            <v>Mumbai</v>
          </cell>
          <cell r="C449">
            <v>42134</v>
          </cell>
          <cell r="D449">
            <v>2015</v>
          </cell>
          <cell r="E449">
            <v>46</v>
          </cell>
          <cell r="F449" t="str">
            <v>Mumbai Indians</v>
          </cell>
          <cell r="G449" t="str">
            <v>Royal Challengers Bangalore</v>
          </cell>
          <cell r="H449" t="str">
            <v>Wankhede Stadium</v>
          </cell>
        </row>
        <row r="450">
          <cell r="A450">
            <v>829793</v>
          </cell>
          <cell r="B450" t="str">
            <v>Raipur</v>
          </cell>
          <cell r="C450">
            <v>42133</v>
          </cell>
          <cell r="D450">
            <v>2015</v>
          </cell>
          <cell r="E450">
            <v>45</v>
          </cell>
          <cell r="F450" t="str">
            <v>Delhi Daredevils</v>
          </cell>
          <cell r="G450" t="str">
            <v>Sunrisers Hyderabad</v>
          </cell>
          <cell r="H450" t="str">
            <v>Shaheed Veer Narayan Singh International Stadium</v>
          </cell>
        </row>
        <row r="451">
          <cell r="A451">
            <v>829791</v>
          </cell>
          <cell r="B451" t="str">
            <v>Kolkata</v>
          </cell>
          <cell r="C451">
            <v>42133</v>
          </cell>
          <cell r="D451">
            <v>2015</v>
          </cell>
          <cell r="E451">
            <v>44</v>
          </cell>
          <cell r="F451" t="str">
            <v>Kolkata Knight Riders</v>
          </cell>
          <cell r="G451" t="str">
            <v>Kings XI Punjab</v>
          </cell>
          <cell r="H451" t="str">
            <v>Eden Gardens</v>
          </cell>
        </row>
        <row r="452">
          <cell r="A452">
            <v>829789</v>
          </cell>
          <cell r="B452" t="str">
            <v>Chennai</v>
          </cell>
          <cell r="C452">
            <v>42132</v>
          </cell>
          <cell r="D452">
            <v>2015</v>
          </cell>
          <cell r="E452">
            <v>43</v>
          </cell>
          <cell r="F452" t="str">
            <v>Chennai Super Kings</v>
          </cell>
          <cell r="G452" t="str">
            <v>Mumbai Indians</v>
          </cell>
          <cell r="H452" t="str">
            <v>MA Chidambaram Stadium, Chepauk</v>
          </cell>
        </row>
        <row r="453">
          <cell r="A453">
            <v>829787</v>
          </cell>
          <cell r="B453" t="str">
            <v>Mumbai</v>
          </cell>
          <cell r="C453">
            <v>42131</v>
          </cell>
          <cell r="D453">
            <v>2015</v>
          </cell>
          <cell r="E453">
            <v>41</v>
          </cell>
          <cell r="F453" t="str">
            <v>Rajasthan Royals</v>
          </cell>
          <cell r="G453" t="str">
            <v>Sunrisers Hyderabad</v>
          </cell>
          <cell r="H453" t="str">
            <v>Brabourne Stadium</v>
          </cell>
        </row>
        <row r="454">
          <cell r="A454">
            <v>829761</v>
          </cell>
          <cell r="B454" t="str">
            <v>Kolkata</v>
          </cell>
          <cell r="C454">
            <v>42131</v>
          </cell>
          <cell r="D454">
            <v>2015</v>
          </cell>
          <cell r="E454">
            <v>42</v>
          </cell>
          <cell r="F454" t="str">
            <v>Kolkata Knight Riders</v>
          </cell>
          <cell r="G454" t="str">
            <v>Delhi Daredevils</v>
          </cell>
          <cell r="H454" t="str">
            <v>Eden Gardens</v>
          </cell>
        </row>
        <row r="455">
          <cell r="A455">
            <v>829785</v>
          </cell>
          <cell r="B455" t="str">
            <v>Bangalore</v>
          </cell>
          <cell r="C455">
            <v>42130</v>
          </cell>
          <cell r="D455">
            <v>2015</v>
          </cell>
          <cell r="E455">
            <v>40</v>
          </cell>
          <cell r="F455" t="str">
            <v>Royal Challengers Bangalore</v>
          </cell>
          <cell r="G455" t="str">
            <v>Kings XI Punjab</v>
          </cell>
          <cell r="H455" t="str">
            <v>M Chinnaswamy Stadium</v>
          </cell>
        </row>
        <row r="456">
          <cell r="A456">
            <v>829783</v>
          </cell>
          <cell r="B456" t="str">
            <v>Mumbai</v>
          </cell>
          <cell r="C456">
            <v>42129</v>
          </cell>
          <cell r="D456">
            <v>2015</v>
          </cell>
          <cell r="E456">
            <v>39</v>
          </cell>
          <cell r="F456" t="str">
            <v>Mumbai Indians</v>
          </cell>
          <cell r="G456" t="str">
            <v>Delhi Daredevils</v>
          </cell>
          <cell r="H456" t="str">
            <v>Wankhede Stadium</v>
          </cell>
        </row>
        <row r="457">
          <cell r="A457">
            <v>829781</v>
          </cell>
          <cell r="B457" t="str">
            <v>Kolkata</v>
          </cell>
          <cell r="C457">
            <v>42128</v>
          </cell>
          <cell r="D457">
            <v>2015</v>
          </cell>
          <cell r="E457">
            <v>38</v>
          </cell>
          <cell r="F457" t="str">
            <v>Kolkata Knight Riders</v>
          </cell>
          <cell r="G457" t="str">
            <v>Sunrisers Hyderabad</v>
          </cell>
          <cell r="H457" t="str">
            <v>Eden Gardens</v>
          </cell>
        </row>
        <row r="458">
          <cell r="A458">
            <v>829779</v>
          </cell>
          <cell r="B458" t="str">
            <v>Chennai</v>
          </cell>
          <cell r="C458">
            <v>42128</v>
          </cell>
          <cell r="D458">
            <v>2015</v>
          </cell>
          <cell r="E458">
            <v>37</v>
          </cell>
          <cell r="F458" t="str">
            <v>Chennai Super Kings</v>
          </cell>
          <cell r="G458" t="str">
            <v>Royal Challengers Bangalore</v>
          </cell>
          <cell r="H458" t="str">
            <v>MA Chidambaram Stadium, Chepauk</v>
          </cell>
        </row>
        <row r="459">
          <cell r="A459">
            <v>829775</v>
          </cell>
          <cell r="B459" t="str">
            <v>Chandigarh</v>
          </cell>
          <cell r="C459">
            <v>42127</v>
          </cell>
          <cell r="D459">
            <v>2015</v>
          </cell>
          <cell r="E459">
            <v>35</v>
          </cell>
          <cell r="F459" t="str">
            <v>Kings XI Punjab</v>
          </cell>
          <cell r="G459" t="str">
            <v>Mumbai Indians</v>
          </cell>
          <cell r="H459" t="str">
            <v>Punjab Cricket Association Stadium, Mohali</v>
          </cell>
        </row>
        <row r="460">
          <cell r="A460">
            <v>829777</v>
          </cell>
          <cell r="B460" t="str">
            <v>Mumbai</v>
          </cell>
          <cell r="C460">
            <v>42127</v>
          </cell>
          <cell r="D460">
            <v>2015</v>
          </cell>
          <cell r="E460">
            <v>36</v>
          </cell>
          <cell r="F460" t="str">
            <v>Rajasthan Royals</v>
          </cell>
          <cell r="G460" t="str">
            <v>Delhi Daredevils</v>
          </cell>
          <cell r="H460" t="str">
            <v>Brabourne Stadium</v>
          </cell>
        </row>
        <row r="461">
          <cell r="A461">
            <v>829771</v>
          </cell>
          <cell r="B461" t="str">
            <v>Bangalore</v>
          </cell>
          <cell r="C461">
            <v>42126</v>
          </cell>
          <cell r="D461">
            <v>2015</v>
          </cell>
          <cell r="E461">
            <v>33</v>
          </cell>
          <cell r="F461" t="str">
            <v>Royal Challengers Bangalore</v>
          </cell>
          <cell r="G461" t="str">
            <v>Kolkata Knight Riders</v>
          </cell>
          <cell r="H461" t="str">
            <v>M Chinnaswamy Stadium</v>
          </cell>
        </row>
        <row r="462">
          <cell r="A462">
            <v>829773</v>
          </cell>
          <cell r="B462" t="str">
            <v>Hyderabad</v>
          </cell>
          <cell r="C462">
            <v>42126</v>
          </cell>
          <cell r="D462">
            <v>2015</v>
          </cell>
          <cell r="E462">
            <v>34</v>
          </cell>
          <cell r="F462" t="str">
            <v>Sunrisers Hyderabad</v>
          </cell>
          <cell r="G462" t="str">
            <v>Chennai Super Kings</v>
          </cell>
          <cell r="H462" t="str">
            <v>Rajiv Gandhi International Stadium, Uppal</v>
          </cell>
        </row>
        <row r="463">
          <cell r="A463">
            <v>829769</v>
          </cell>
          <cell r="B463" t="str">
            <v>Mumbai</v>
          </cell>
          <cell r="C463">
            <v>42125</v>
          </cell>
          <cell r="D463">
            <v>2015</v>
          </cell>
          <cell r="E463">
            <v>32</v>
          </cell>
          <cell r="F463" t="str">
            <v>Mumbai Indians</v>
          </cell>
          <cell r="G463" t="str">
            <v>Rajasthan Royals</v>
          </cell>
          <cell r="H463" t="str">
            <v>Wankhede Stadium</v>
          </cell>
        </row>
        <row r="464">
          <cell r="A464">
            <v>829767</v>
          </cell>
          <cell r="B464" t="str">
            <v>Delhi</v>
          </cell>
          <cell r="C464">
            <v>42125</v>
          </cell>
          <cell r="D464">
            <v>2015</v>
          </cell>
          <cell r="E464">
            <v>31</v>
          </cell>
          <cell r="F464" t="str">
            <v>Delhi Daredevils</v>
          </cell>
          <cell r="G464" t="str">
            <v>Kings XI Punjab</v>
          </cell>
          <cell r="H464" t="str">
            <v>Feroz Shah Kotla</v>
          </cell>
        </row>
        <row r="465">
          <cell r="A465">
            <v>829723</v>
          </cell>
          <cell r="B465" t="str">
            <v>Kolkata</v>
          </cell>
          <cell r="C465">
            <v>42124</v>
          </cell>
          <cell r="D465">
            <v>2015</v>
          </cell>
          <cell r="E465">
            <v>30</v>
          </cell>
          <cell r="F465" t="str">
            <v>Kolkata Knight Riders</v>
          </cell>
          <cell r="G465" t="str">
            <v>Chennai Super Kings</v>
          </cell>
          <cell r="H465" t="str">
            <v>Eden Gardens</v>
          </cell>
        </row>
        <row r="466">
          <cell r="A466">
            <v>829763</v>
          </cell>
          <cell r="B466" t="str">
            <v>Bangalore</v>
          </cell>
          <cell r="C466">
            <v>42123</v>
          </cell>
          <cell r="D466">
            <v>2015</v>
          </cell>
          <cell r="E466">
            <v>29</v>
          </cell>
          <cell r="F466" t="str">
            <v>Royal Challengers Bangalore</v>
          </cell>
          <cell r="G466" t="str">
            <v>Rajasthan Royals</v>
          </cell>
          <cell r="H466" t="str">
            <v>M Chinnaswamy Stadium</v>
          </cell>
        </row>
        <row r="467">
          <cell r="A467">
            <v>829765</v>
          </cell>
          <cell r="B467" t="str">
            <v>Chennai</v>
          </cell>
          <cell r="C467">
            <v>42122</v>
          </cell>
          <cell r="D467">
            <v>2015</v>
          </cell>
          <cell r="E467">
            <v>28</v>
          </cell>
          <cell r="F467" t="str">
            <v>Chennai Super Kings</v>
          </cell>
          <cell r="G467" t="str">
            <v>Kolkata Knight Riders</v>
          </cell>
          <cell r="H467" t="str">
            <v>MA Chidambaram Stadium, Chepauk</v>
          </cell>
        </row>
        <row r="468">
          <cell r="A468">
            <v>829759</v>
          </cell>
          <cell r="B468" t="str">
            <v>Chandigarh</v>
          </cell>
          <cell r="C468">
            <v>42121</v>
          </cell>
          <cell r="D468">
            <v>2015</v>
          </cell>
          <cell r="E468">
            <v>27</v>
          </cell>
          <cell r="F468" t="str">
            <v>Kings XI Punjab</v>
          </cell>
          <cell r="G468" t="str">
            <v>Sunrisers Hyderabad</v>
          </cell>
          <cell r="H468" t="str">
            <v>Punjab Cricket Association Stadium, Mohali</v>
          </cell>
        </row>
        <row r="469">
          <cell r="A469">
            <v>829757</v>
          </cell>
          <cell r="B469" t="str">
            <v>Delhi</v>
          </cell>
          <cell r="C469">
            <v>42120</v>
          </cell>
          <cell r="D469">
            <v>2015</v>
          </cell>
          <cell r="E469">
            <v>26</v>
          </cell>
          <cell r="F469" t="str">
            <v>Delhi Daredevils</v>
          </cell>
          <cell r="G469" t="str">
            <v>Royal Challengers Bangalore</v>
          </cell>
          <cell r="H469" t="str">
            <v>Feroz Shah Kotla</v>
          </cell>
        </row>
        <row r="470">
          <cell r="A470">
            <v>829753</v>
          </cell>
          <cell r="B470" t="str">
            <v>Chennai</v>
          </cell>
          <cell r="C470">
            <v>42119</v>
          </cell>
          <cell r="D470">
            <v>2015</v>
          </cell>
          <cell r="E470">
            <v>24</v>
          </cell>
          <cell r="F470" t="str">
            <v>Chennai Super Kings</v>
          </cell>
          <cell r="G470" t="str">
            <v>Kings XI Punjab</v>
          </cell>
          <cell r="H470" t="str">
            <v>MA Chidambaram Stadium, Chepauk</v>
          </cell>
        </row>
        <row r="471">
          <cell r="A471">
            <v>829751</v>
          </cell>
          <cell r="B471" t="str">
            <v>Mumbai</v>
          </cell>
          <cell r="C471">
            <v>42119</v>
          </cell>
          <cell r="D471">
            <v>2015</v>
          </cell>
          <cell r="E471">
            <v>23</v>
          </cell>
          <cell r="F471" t="str">
            <v>Mumbai Indians</v>
          </cell>
          <cell r="G471" t="str">
            <v>Sunrisers Hyderabad</v>
          </cell>
          <cell r="H471" t="str">
            <v>Wankhede Stadium</v>
          </cell>
        </row>
        <row r="472">
          <cell r="A472">
            <v>829749</v>
          </cell>
          <cell r="B472" t="str">
            <v>Ahmedabad</v>
          </cell>
          <cell r="C472">
            <v>42118</v>
          </cell>
          <cell r="D472">
            <v>2015</v>
          </cell>
          <cell r="E472">
            <v>22</v>
          </cell>
          <cell r="F472" t="str">
            <v>Rajasthan Royals</v>
          </cell>
          <cell r="G472" t="str">
            <v>Royal Challengers Bangalore</v>
          </cell>
          <cell r="H472" t="str">
            <v>Sardar Patel Stadium, Motera</v>
          </cell>
        </row>
        <row r="473">
          <cell r="A473">
            <v>829747</v>
          </cell>
          <cell r="B473" t="str">
            <v>Delhi</v>
          </cell>
          <cell r="C473">
            <v>42117</v>
          </cell>
          <cell r="D473">
            <v>2015</v>
          </cell>
          <cell r="E473">
            <v>21</v>
          </cell>
          <cell r="F473" t="str">
            <v>Delhi Daredevils</v>
          </cell>
          <cell r="G473" t="str">
            <v>Mumbai Indians</v>
          </cell>
          <cell r="H473" t="str">
            <v>Feroz Shah Kotla</v>
          </cell>
        </row>
        <row r="474">
          <cell r="A474">
            <v>829743</v>
          </cell>
          <cell r="B474" t="str">
            <v>Visakhapatnam</v>
          </cell>
          <cell r="C474">
            <v>42116</v>
          </cell>
          <cell r="D474">
            <v>2015</v>
          </cell>
          <cell r="E474">
            <v>19</v>
          </cell>
          <cell r="F474" t="str">
            <v>Sunrisers Hyderabad</v>
          </cell>
          <cell r="G474" t="str">
            <v>Kolkata Knight Riders</v>
          </cell>
          <cell r="H474" t="str">
            <v>Dr. Y.S. Rajasekhara Reddy ACA-VDCA Cricket Stadium</v>
          </cell>
        </row>
        <row r="475">
          <cell r="A475">
            <v>829745</v>
          </cell>
          <cell r="B475" t="str">
            <v>Bangalore</v>
          </cell>
          <cell r="C475">
            <v>42116</v>
          </cell>
          <cell r="D475">
            <v>2015</v>
          </cell>
          <cell r="E475">
            <v>20</v>
          </cell>
          <cell r="F475" t="str">
            <v>Royal Challengers Bangalore</v>
          </cell>
          <cell r="G475" t="str">
            <v>Chennai Super Kings</v>
          </cell>
          <cell r="H475" t="str">
            <v>M Chinnaswamy Stadium</v>
          </cell>
        </row>
        <row r="476">
          <cell r="A476">
            <v>829741</v>
          </cell>
          <cell r="B476" t="str">
            <v>Ahmedabad</v>
          </cell>
          <cell r="C476">
            <v>42115</v>
          </cell>
          <cell r="D476">
            <v>2015</v>
          </cell>
          <cell r="E476">
            <v>18</v>
          </cell>
          <cell r="F476" t="str">
            <v>Rajasthan Royals</v>
          </cell>
          <cell r="G476" t="str">
            <v>Kings XI Punjab</v>
          </cell>
          <cell r="H476" t="str">
            <v>Sardar Patel Stadium, Motera</v>
          </cell>
        </row>
        <row r="477">
          <cell r="A477">
            <v>829739</v>
          </cell>
          <cell r="B477" t="str">
            <v>Delhi</v>
          </cell>
          <cell r="C477">
            <v>42114</v>
          </cell>
          <cell r="D477">
            <v>2015</v>
          </cell>
          <cell r="E477">
            <v>17</v>
          </cell>
          <cell r="F477" t="str">
            <v>Delhi Daredevils</v>
          </cell>
          <cell r="G477" t="str">
            <v>Kolkata Knight Riders</v>
          </cell>
          <cell r="H477" t="str">
            <v>Feroz Shah Kotla</v>
          </cell>
        </row>
        <row r="478">
          <cell r="A478">
            <v>829735</v>
          </cell>
          <cell r="B478" t="str">
            <v>Ahmedabad</v>
          </cell>
          <cell r="C478">
            <v>42113</v>
          </cell>
          <cell r="D478">
            <v>2015</v>
          </cell>
          <cell r="E478">
            <v>15</v>
          </cell>
          <cell r="F478" t="str">
            <v>Rajasthan Royals</v>
          </cell>
          <cell r="G478" t="str">
            <v>Chennai Super Kings</v>
          </cell>
          <cell r="H478" t="str">
            <v>Sardar Patel Stadium, Motera</v>
          </cell>
        </row>
        <row r="479">
          <cell r="A479">
            <v>829737</v>
          </cell>
          <cell r="B479" t="str">
            <v>Bangalore</v>
          </cell>
          <cell r="C479">
            <v>42113</v>
          </cell>
          <cell r="D479">
            <v>2015</v>
          </cell>
          <cell r="E479">
            <v>16</v>
          </cell>
          <cell r="F479" t="str">
            <v>Royal Challengers Bangalore</v>
          </cell>
          <cell r="G479" t="str">
            <v>Mumbai Indians</v>
          </cell>
          <cell r="H479" t="str">
            <v>M Chinnaswamy Stadium</v>
          </cell>
        </row>
        <row r="480">
          <cell r="A480">
            <v>829731</v>
          </cell>
          <cell r="B480" t="str">
            <v>Visakhapatnam</v>
          </cell>
          <cell r="C480">
            <v>42112</v>
          </cell>
          <cell r="D480">
            <v>2015</v>
          </cell>
          <cell r="E480">
            <v>13</v>
          </cell>
          <cell r="F480" t="str">
            <v>Sunrisers Hyderabad</v>
          </cell>
          <cell r="G480" t="str">
            <v>Delhi Daredevils</v>
          </cell>
          <cell r="H480" t="str">
            <v>Dr. Y.S. Rajasekhara Reddy ACA-VDCA Cricket Stadium</v>
          </cell>
        </row>
        <row r="481">
          <cell r="A481">
            <v>829733</v>
          </cell>
          <cell r="B481" t="str">
            <v>Pune</v>
          </cell>
          <cell r="C481">
            <v>42112</v>
          </cell>
          <cell r="D481">
            <v>2015</v>
          </cell>
          <cell r="E481">
            <v>14</v>
          </cell>
          <cell r="F481" t="str">
            <v>Kings XI Punjab</v>
          </cell>
          <cell r="G481" t="str">
            <v>Kolkata Knight Riders</v>
          </cell>
          <cell r="H481" t="str">
            <v>Maharashtra Cricket Association Stadium</v>
          </cell>
        </row>
        <row r="482">
          <cell r="A482">
            <v>829729</v>
          </cell>
          <cell r="B482" t="str">
            <v>Mumbai</v>
          </cell>
          <cell r="C482">
            <v>42111</v>
          </cell>
          <cell r="D482">
            <v>2015</v>
          </cell>
          <cell r="E482">
            <v>12</v>
          </cell>
          <cell r="F482" t="str">
            <v>Mumbai Indians</v>
          </cell>
          <cell r="G482" t="str">
            <v>Chennai Super Kings</v>
          </cell>
          <cell r="H482" t="str">
            <v>Wankhede Stadium</v>
          </cell>
        </row>
        <row r="483">
          <cell r="A483">
            <v>829727</v>
          </cell>
          <cell r="B483" t="str">
            <v>Visakhapatnam</v>
          </cell>
          <cell r="C483">
            <v>42110</v>
          </cell>
          <cell r="D483">
            <v>2015</v>
          </cell>
          <cell r="E483">
            <v>11</v>
          </cell>
          <cell r="F483" t="str">
            <v>Sunrisers Hyderabad</v>
          </cell>
          <cell r="G483" t="str">
            <v>Rajasthan Royals</v>
          </cell>
          <cell r="H483" t="str">
            <v>Dr. Y.S. Rajasekhara Reddy ACA-VDCA Cricket Stadium</v>
          </cell>
        </row>
        <row r="484">
          <cell r="A484">
            <v>829725</v>
          </cell>
          <cell r="B484" t="str">
            <v>Pune</v>
          </cell>
          <cell r="C484">
            <v>42109</v>
          </cell>
          <cell r="D484">
            <v>2015</v>
          </cell>
          <cell r="E484">
            <v>10</v>
          </cell>
          <cell r="F484" t="str">
            <v>Kings XI Punjab</v>
          </cell>
          <cell r="G484" t="str">
            <v>Delhi Daredevils</v>
          </cell>
          <cell r="H484" t="str">
            <v>Maharashtra Cricket Association Stadium</v>
          </cell>
        </row>
        <row r="485">
          <cell r="A485">
            <v>829721</v>
          </cell>
          <cell r="B485" t="str">
            <v>Ahmedabad</v>
          </cell>
          <cell r="C485">
            <v>42108</v>
          </cell>
          <cell r="D485">
            <v>2015</v>
          </cell>
          <cell r="E485">
            <v>9</v>
          </cell>
          <cell r="F485" t="str">
            <v>Rajasthan Royals</v>
          </cell>
          <cell r="G485" t="str">
            <v>Mumbai Indians</v>
          </cell>
          <cell r="H485" t="str">
            <v>Sardar Patel Stadium, Motera</v>
          </cell>
        </row>
        <row r="486">
          <cell r="A486">
            <v>829719</v>
          </cell>
          <cell r="B486" t="str">
            <v>Bangalore</v>
          </cell>
          <cell r="C486">
            <v>42107</v>
          </cell>
          <cell r="D486">
            <v>2015</v>
          </cell>
          <cell r="E486">
            <v>8</v>
          </cell>
          <cell r="F486" t="str">
            <v>Royal Challengers Bangalore</v>
          </cell>
          <cell r="G486" t="str">
            <v>Sunrisers Hyderabad</v>
          </cell>
          <cell r="H486" t="str">
            <v>M Chinnaswamy Stadium</v>
          </cell>
        </row>
        <row r="487">
          <cell r="A487">
            <v>829717</v>
          </cell>
          <cell r="B487" t="str">
            <v>Mumbai</v>
          </cell>
          <cell r="C487">
            <v>42106</v>
          </cell>
          <cell r="D487">
            <v>2015</v>
          </cell>
          <cell r="E487">
            <v>7</v>
          </cell>
          <cell r="F487" t="str">
            <v>Mumbai Indians</v>
          </cell>
          <cell r="G487" t="str">
            <v>Kings XI Punjab</v>
          </cell>
          <cell r="H487" t="str">
            <v>Wankhede Stadium</v>
          </cell>
        </row>
        <row r="488">
          <cell r="A488">
            <v>829715</v>
          </cell>
          <cell r="B488" t="str">
            <v>Delhi</v>
          </cell>
          <cell r="C488">
            <v>42106</v>
          </cell>
          <cell r="D488">
            <v>2015</v>
          </cell>
          <cell r="E488">
            <v>6</v>
          </cell>
          <cell r="F488" t="str">
            <v>Delhi Daredevils</v>
          </cell>
          <cell r="G488" t="str">
            <v>Rajasthan Royals</v>
          </cell>
          <cell r="H488" t="str">
            <v>Feroz Shah Kotla</v>
          </cell>
        </row>
        <row r="489">
          <cell r="A489">
            <v>829713</v>
          </cell>
          <cell r="B489" t="str">
            <v>Kolkata</v>
          </cell>
          <cell r="C489">
            <v>42105</v>
          </cell>
          <cell r="D489">
            <v>2015</v>
          </cell>
          <cell r="E489">
            <v>5</v>
          </cell>
          <cell r="F489" t="str">
            <v>Kolkata Knight Riders</v>
          </cell>
          <cell r="G489" t="str">
            <v>Royal Challengers Bangalore</v>
          </cell>
          <cell r="H489" t="str">
            <v>Eden Gardens</v>
          </cell>
        </row>
        <row r="490">
          <cell r="A490">
            <v>829711</v>
          </cell>
          <cell r="B490" t="str">
            <v>Chennai</v>
          </cell>
          <cell r="C490">
            <v>42105</v>
          </cell>
          <cell r="D490">
            <v>2015</v>
          </cell>
          <cell r="E490">
            <v>4</v>
          </cell>
          <cell r="F490" t="str">
            <v>Chennai Super Kings</v>
          </cell>
          <cell r="G490" t="str">
            <v>Sunrisers Hyderabad</v>
          </cell>
          <cell r="H490" t="str">
            <v>MA Chidambaram Stadium, Chepauk</v>
          </cell>
        </row>
        <row r="491">
          <cell r="A491">
            <v>829709</v>
          </cell>
          <cell r="B491" t="str">
            <v>Pune</v>
          </cell>
          <cell r="C491">
            <v>42104</v>
          </cell>
          <cell r="D491">
            <v>2015</v>
          </cell>
          <cell r="E491">
            <v>3</v>
          </cell>
          <cell r="F491" t="str">
            <v>Kings XI Punjab</v>
          </cell>
          <cell r="G491" t="str">
            <v>Rajasthan Royals</v>
          </cell>
          <cell r="H491" t="str">
            <v>Maharashtra Cricket Association Stadium</v>
          </cell>
        </row>
        <row r="492">
          <cell r="A492">
            <v>829707</v>
          </cell>
          <cell r="B492" t="str">
            <v>Chennai</v>
          </cell>
          <cell r="C492">
            <v>42103</v>
          </cell>
          <cell r="D492">
            <v>2015</v>
          </cell>
          <cell r="E492">
            <v>2</v>
          </cell>
          <cell r="F492" t="str">
            <v>Chennai Super Kings</v>
          </cell>
          <cell r="G492" t="str">
            <v>Delhi Daredevils</v>
          </cell>
          <cell r="H492" t="str">
            <v>MA Chidambaram Stadium, Chepauk</v>
          </cell>
        </row>
        <row r="493">
          <cell r="A493">
            <v>829705</v>
          </cell>
          <cell r="B493" t="str">
            <v>Kolkata</v>
          </cell>
          <cell r="C493">
            <v>42102</v>
          </cell>
          <cell r="D493">
            <v>2015</v>
          </cell>
          <cell r="E493">
            <v>1</v>
          </cell>
          <cell r="F493" t="str">
            <v>Kolkata Knight Riders</v>
          </cell>
          <cell r="G493" t="str">
            <v>Mumbai Indians</v>
          </cell>
          <cell r="H493" t="str">
            <v>Eden Gardens</v>
          </cell>
        </row>
        <row r="494">
          <cell r="A494">
            <v>734049</v>
          </cell>
          <cell r="B494" t="str">
            <v>Bangalore</v>
          </cell>
          <cell r="C494">
            <v>41791</v>
          </cell>
          <cell r="D494">
            <v>2014</v>
          </cell>
          <cell r="E494" t="str">
            <v>Final</v>
          </cell>
          <cell r="F494" t="str">
            <v>Kolkata Knight Riders</v>
          </cell>
          <cell r="G494" t="str">
            <v>Kings XI Punjab</v>
          </cell>
          <cell r="H494" t="str">
            <v>M Chinnaswamy Stadium</v>
          </cell>
        </row>
        <row r="495">
          <cell r="A495">
            <v>734047</v>
          </cell>
          <cell r="B495" t="str">
            <v>Mumbai</v>
          </cell>
          <cell r="C495">
            <v>41789</v>
          </cell>
          <cell r="D495">
            <v>2014</v>
          </cell>
          <cell r="E495" t="str">
            <v>Qualifier 2</v>
          </cell>
          <cell r="F495" t="str">
            <v>Chennai Super Kings</v>
          </cell>
          <cell r="G495" t="str">
            <v>Kings XI Punjab</v>
          </cell>
          <cell r="H495" t="str">
            <v>Wankhede Stadium</v>
          </cell>
        </row>
        <row r="496">
          <cell r="A496">
            <v>734045</v>
          </cell>
          <cell r="B496" t="str">
            <v>Mumbai</v>
          </cell>
          <cell r="C496">
            <v>41787</v>
          </cell>
          <cell r="D496">
            <v>2014</v>
          </cell>
          <cell r="E496" t="str">
            <v>Eliminator</v>
          </cell>
          <cell r="F496" t="str">
            <v>Chennai Super Kings</v>
          </cell>
          <cell r="G496" t="str">
            <v>Mumbai Indians</v>
          </cell>
          <cell r="H496" t="str">
            <v>Brabourne Stadium</v>
          </cell>
        </row>
        <row r="497">
          <cell r="A497">
            <v>734043</v>
          </cell>
          <cell r="B497" t="str">
            <v>Kolkata</v>
          </cell>
          <cell r="C497">
            <v>41786</v>
          </cell>
          <cell r="D497">
            <v>2014</v>
          </cell>
          <cell r="E497" t="str">
            <v>Qualifier 1</v>
          </cell>
          <cell r="F497" t="str">
            <v>Kings XI Punjab</v>
          </cell>
          <cell r="G497" t="str">
            <v>Kolkata Knight Riders</v>
          </cell>
          <cell r="H497" t="str">
            <v>Eden Gardens</v>
          </cell>
        </row>
        <row r="498">
          <cell r="A498">
            <v>734041</v>
          </cell>
          <cell r="B498" t="str">
            <v>Mumbai</v>
          </cell>
          <cell r="C498">
            <v>41784</v>
          </cell>
          <cell r="D498">
            <v>2014</v>
          </cell>
          <cell r="E498">
            <v>56</v>
          </cell>
          <cell r="F498" t="str">
            <v>Mumbai Indians</v>
          </cell>
          <cell r="G498" t="str">
            <v>Rajasthan Royals</v>
          </cell>
          <cell r="H498" t="str">
            <v>Wankhede Stadium</v>
          </cell>
        </row>
        <row r="499">
          <cell r="A499">
            <v>734039</v>
          </cell>
          <cell r="B499" t="str">
            <v>Chandigarh</v>
          </cell>
          <cell r="C499">
            <v>41784</v>
          </cell>
          <cell r="D499">
            <v>2014</v>
          </cell>
          <cell r="E499">
            <v>55</v>
          </cell>
          <cell r="F499" t="str">
            <v>Kings XI Punjab</v>
          </cell>
          <cell r="G499" t="str">
            <v>Delhi Daredevils</v>
          </cell>
          <cell r="H499" t="str">
            <v>Punjab Cricket Association Stadium, Mohali</v>
          </cell>
        </row>
        <row r="500">
          <cell r="A500">
            <v>734035</v>
          </cell>
          <cell r="B500" t="str">
            <v>Bangalore</v>
          </cell>
          <cell r="C500">
            <v>41783</v>
          </cell>
          <cell r="D500">
            <v>2014</v>
          </cell>
          <cell r="E500">
            <v>53</v>
          </cell>
          <cell r="F500" t="str">
            <v>Royal Challengers Bangalore</v>
          </cell>
          <cell r="G500" t="str">
            <v>Chennai Super Kings</v>
          </cell>
          <cell r="H500" t="str">
            <v>M Chinnaswamy Stadium</v>
          </cell>
        </row>
        <row r="501">
          <cell r="A501">
            <v>734037</v>
          </cell>
          <cell r="B501" t="str">
            <v>Kolkata</v>
          </cell>
          <cell r="C501">
            <v>41783</v>
          </cell>
          <cell r="D501">
            <v>2014</v>
          </cell>
          <cell r="E501">
            <v>54</v>
          </cell>
          <cell r="F501" t="str">
            <v>Kolkata Knight Riders</v>
          </cell>
          <cell r="G501" t="str">
            <v>Sunrisers Hyderabad</v>
          </cell>
          <cell r="H501" t="str">
            <v>Eden Gardens</v>
          </cell>
        </row>
        <row r="502">
          <cell r="A502">
            <v>734031</v>
          </cell>
          <cell r="B502" t="str">
            <v>Mumbai</v>
          </cell>
          <cell r="C502">
            <v>41782</v>
          </cell>
          <cell r="D502">
            <v>2014</v>
          </cell>
          <cell r="E502">
            <v>51</v>
          </cell>
          <cell r="F502" t="str">
            <v>Mumbai Indians</v>
          </cell>
          <cell r="G502" t="str">
            <v>Delhi Daredevils</v>
          </cell>
          <cell r="H502" t="str">
            <v>Wankhede Stadium</v>
          </cell>
        </row>
        <row r="503">
          <cell r="A503">
            <v>734033</v>
          </cell>
          <cell r="B503" t="str">
            <v>Chandigarh</v>
          </cell>
          <cell r="C503">
            <v>41782</v>
          </cell>
          <cell r="D503">
            <v>2014</v>
          </cell>
          <cell r="E503">
            <v>52</v>
          </cell>
          <cell r="F503" t="str">
            <v>Kings XI Punjab</v>
          </cell>
          <cell r="G503" t="str">
            <v>Rajasthan Royals</v>
          </cell>
          <cell r="H503" t="str">
            <v>Punjab Cricket Association Stadium, Mohali</v>
          </cell>
        </row>
        <row r="504">
          <cell r="A504">
            <v>734027</v>
          </cell>
          <cell r="B504" t="str">
            <v>Kolkata</v>
          </cell>
          <cell r="C504">
            <v>41781</v>
          </cell>
          <cell r="D504">
            <v>2014</v>
          </cell>
          <cell r="E504">
            <v>49</v>
          </cell>
          <cell r="F504" t="str">
            <v>Kolkata Knight Riders</v>
          </cell>
          <cell r="G504" t="str">
            <v>Royal Challengers Bangalore</v>
          </cell>
          <cell r="H504" t="str">
            <v>Eden Gardens</v>
          </cell>
        </row>
        <row r="505">
          <cell r="A505">
            <v>734029</v>
          </cell>
          <cell r="B505" t="str">
            <v>Ranchi</v>
          </cell>
          <cell r="C505">
            <v>41781</v>
          </cell>
          <cell r="D505">
            <v>2014</v>
          </cell>
          <cell r="E505">
            <v>50</v>
          </cell>
          <cell r="F505" t="str">
            <v>Chennai Super Kings</v>
          </cell>
          <cell r="G505" t="str">
            <v>Sunrisers Hyderabad</v>
          </cell>
          <cell r="H505" t="str">
            <v>JSCA International Stadium Complex</v>
          </cell>
        </row>
        <row r="506">
          <cell r="A506">
            <v>734025</v>
          </cell>
          <cell r="B506" t="str">
            <v>Chandigarh</v>
          </cell>
          <cell r="C506">
            <v>41780</v>
          </cell>
          <cell r="D506">
            <v>2014</v>
          </cell>
          <cell r="E506">
            <v>48</v>
          </cell>
          <cell r="F506" t="str">
            <v>Kings XI Punjab</v>
          </cell>
          <cell r="G506" t="str">
            <v>Mumbai Indians</v>
          </cell>
          <cell r="H506" t="str">
            <v>Punjab Cricket Association Stadium, Mohali</v>
          </cell>
        </row>
        <row r="507">
          <cell r="A507">
            <v>734023</v>
          </cell>
          <cell r="B507" t="str">
            <v>Kolkata</v>
          </cell>
          <cell r="C507">
            <v>41779</v>
          </cell>
          <cell r="D507">
            <v>2014</v>
          </cell>
          <cell r="E507">
            <v>47</v>
          </cell>
          <cell r="F507" t="str">
            <v>Kolkata Knight Riders</v>
          </cell>
          <cell r="G507" t="str">
            <v>Chennai Super Kings</v>
          </cell>
          <cell r="H507" t="str">
            <v>Eden Gardens</v>
          </cell>
        </row>
        <row r="508">
          <cell r="A508">
            <v>734021</v>
          </cell>
          <cell r="B508" t="str">
            <v>Hyderabad</v>
          </cell>
          <cell r="C508">
            <v>41779</v>
          </cell>
          <cell r="D508">
            <v>2014</v>
          </cell>
          <cell r="E508">
            <v>46</v>
          </cell>
          <cell r="F508" t="str">
            <v>Sunrisers Hyderabad</v>
          </cell>
          <cell r="G508" t="str">
            <v>Royal Challengers Bangalore</v>
          </cell>
          <cell r="H508" t="str">
            <v>Rajiv Gandhi International Stadium, Uppal</v>
          </cell>
        </row>
        <row r="509">
          <cell r="A509">
            <v>734019</v>
          </cell>
          <cell r="B509" t="str">
            <v>Delhi</v>
          </cell>
          <cell r="C509">
            <v>41778</v>
          </cell>
          <cell r="D509">
            <v>2014</v>
          </cell>
          <cell r="E509">
            <v>45</v>
          </cell>
          <cell r="F509" t="str">
            <v>Delhi Daredevils</v>
          </cell>
          <cell r="G509" t="str">
            <v>Kings XI Punjab</v>
          </cell>
          <cell r="H509" t="str">
            <v>Feroz Shah Kotla</v>
          </cell>
        </row>
        <row r="510">
          <cell r="A510">
            <v>734017</v>
          </cell>
          <cell r="B510" t="str">
            <v>Ahmedabad</v>
          </cell>
          <cell r="C510">
            <v>41778</v>
          </cell>
          <cell r="D510">
            <v>2014</v>
          </cell>
          <cell r="E510">
            <v>44</v>
          </cell>
          <cell r="F510" t="str">
            <v>Rajasthan Royals</v>
          </cell>
          <cell r="G510" t="str">
            <v>Mumbai Indians</v>
          </cell>
          <cell r="H510" t="str">
            <v>Sardar Patel Stadium, Motera</v>
          </cell>
        </row>
        <row r="511">
          <cell r="A511">
            <v>734013</v>
          </cell>
          <cell r="B511" t="str">
            <v>Ranchi</v>
          </cell>
          <cell r="C511">
            <v>41777</v>
          </cell>
          <cell r="D511">
            <v>2014</v>
          </cell>
          <cell r="E511">
            <v>42</v>
          </cell>
          <cell r="F511" t="str">
            <v>Chennai Super Kings</v>
          </cell>
          <cell r="G511" t="str">
            <v>Royal Challengers Bangalore</v>
          </cell>
          <cell r="H511" t="str">
            <v>JSCA International Stadium Complex</v>
          </cell>
        </row>
        <row r="512">
          <cell r="A512">
            <v>734015</v>
          </cell>
          <cell r="B512" t="str">
            <v>Hyderabad</v>
          </cell>
          <cell r="C512">
            <v>41777</v>
          </cell>
          <cell r="D512">
            <v>2014</v>
          </cell>
          <cell r="E512">
            <v>43</v>
          </cell>
          <cell r="F512" t="str">
            <v>Sunrisers Hyderabad</v>
          </cell>
          <cell r="G512" t="str">
            <v>Kolkata Knight Riders</v>
          </cell>
          <cell r="H512" t="str">
            <v>Rajiv Gandhi International Stadium, Uppal</v>
          </cell>
        </row>
        <row r="513">
          <cell r="A513">
            <v>734011</v>
          </cell>
          <cell r="B513" t="str">
            <v>Ahmedabad</v>
          </cell>
          <cell r="C513">
            <v>41774</v>
          </cell>
          <cell r="D513">
            <v>2014</v>
          </cell>
          <cell r="E513">
            <v>41</v>
          </cell>
          <cell r="F513" t="str">
            <v>Rajasthan Royals</v>
          </cell>
          <cell r="G513" t="str">
            <v>Delhi Daredevils</v>
          </cell>
          <cell r="H513" t="str">
            <v>Sardar Patel Stadium, Motera</v>
          </cell>
        </row>
        <row r="514">
          <cell r="A514">
            <v>734009</v>
          </cell>
          <cell r="B514" t="str">
            <v>Cuttack</v>
          </cell>
          <cell r="C514">
            <v>41773</v>
          </cell>
          <cell r="D514">
            <v>2014</v>
          </cell>
          <cell r="E514">
            <v>40</v>
          </cell>
          <cell r="F514" t="str">
            <v>Kolkata Knight Riders</v>
          </cell>
          <cell r="G514" t="str">
            <v>Mumbai Indians</v>
          </cell>
          <cell r="H514" t="str">
            <v>Barabati Stadium</v>
          </cell>
        </row>
        <row r="515">
          <cell r="A515">
            <v>734007</v>
          </cell>
          <cell r="B515" t="str">
            <v>Hyderabad</v>
          </cell>
          <cell r="C515">
            <v>41773</v>
          </cell>
          <cell r="D515">
            <v>2014</v>
          </cell>
          <cell r="E515">
            <v>39</v>
          </cell>
          <cell r="F515" t="str">
            <v>Sunrisers Hyderabad</v>
          </cell>
          <cell r="G515" t="str">
            <v>Kings XI Punjab</v>
          </cell>
          <cell r="H515" t="str">
            <v>Rajiv Gandhi International Stadium, Uppal</v>
          </cell>
        </row>
        <row r="516">
          <cell r="A516">
            <v>734005</v>
          </cell>
          <cell r="B516" t="str">
            <v>Bangalore</v>
          </cell>
          <cell r="C516">
            <v>41772</v>
          </cell>
          <cell r="D516">
            <v>2014</v>
          </cell>
          <cell r="E516">
            <v>38</v>
          </cell>
          <cell r="F516" t="str">
            <v>Royal Challengers Bangalore</v>
          </cell>
          <cell r="G516" t="str">
            <v>Delhi Daredevils</v>
          </cell>
          <cell r="H516" t="str">
            <v>M Chinnaswamy Stadium</v>
          </cell>
        </row>
        <row r="517">
          <cell r="A517">
            <v>734003</v>
          </cell>
          <cell r="B517" t="str">
            <v>Ranchi</v>
          </cell>
          <cell r="C517">
            <v>41772</v>
          </cell>
          <cell r="D517">
            <v>2014</v>
          </cell>
          <cell r="E517">
            <v>37</v>
          </cell>
          <cell r="F517" t="str">
            <v>Chennai Super Kings</v>
          </cell>
          <cell r="G517" t="str">
            <v>Rajasthan Royals</v>
          </cell>
          <cell r="H517" t="str">
            <v>JSCA International Stadium Complex</v>
          </cell>
        </row>
        <row r="518">
          <cell r="A518">
            <v>734001</v>
          </cell>
          <cell r="B518" t="str">
            <v>Hyderabad</v>
          </cell>
          <cell r="C518">
            <v>41771</v>
          </cell>
          <cell r="D518">
            <v>2014</v>
          </cell>
          <cell r="E518">
            <v>36</v>
          </cell>
          <cell r="F518" t="str">
            <v>Sunrisers Hyderabad</v>
          </cell>
          <cell r="G518" t="str">
            <v>Mumbai Indians</v>
          </cell>
          <cell r="H518" t="str">
            <v>Rajiv Gandhi International Stadium, Uppal</v>
          </cell>
        </row>
        <row r="519">
          <cell r="A519">
            <v>733997</v>
          </cell>
          <cell r="B519" t="str">
            <v>Cuttack</v>
          </cell>
          <cell r="C519">
            <v>41770</v>
          </cell>
          <cell r="D519">
            <v>2014</v>
          </cell>
          <cell r="E519">
            <v>34</v>
          </cell>
          <cell r="F519" t="str">
            <v>Kings XI Punjab</v>
          </cell>
          <cell r="G519" t="str">
            <v>Kolkata Knight Riders</v>
          </cell>
          <cell r="H519" t="str">
            <v>Barabati Stadium</v>
          </cell>
        </row>
        <row r="520">
          <cell r="A520">
            <v>733999</v>
          </cell>
          <cell r="B520" t="str">
            <v>Bangalore</v>
          </cell>
          <cell r="C520">
            <v>41770</v>
          </cell>
          <cell r="D520">
            <v>2014</v>
          </cell>
          <cell r="E520">
            <v>35</v>
          </cell>
          <cell r="F520" t="str">
            <v>Royal Challengers Bangalore</v>
          </cell>
          <cell r="G520" t="str">
            <v>Rajasthan Royals</v>
          </cell>
          <cell r="H520" t="str">
            <v>M Chinnaswamy Stadium</v>
          </cell>
        </row>
        <row r="521">
          <cell r="A521">
            <v>733995</v>
          </cell>
          <cell r="B521" t="str">
            <v>Mumbai</v>
          </cell>
          <cell r="C521">
            <v>41769</v>
          </cell>
          <cell r="D521">
            <v>2014</v>
          </cell>
          <cell r="E521">
            <v>33</v>
          </cell>
          <cell r="F521" t="str">
            <v>Mumbai Indians</v>
          </cell>
          <cell r="G521" t="str">
            <v>Chennai Super Kings</v>
          </cell>
          <cell r="H521" t="str">
            <v>Wankhede Stadium</v>
          </cell>
        </row>
        <row r="522">
          <cell r="A522">
            <v>733993</v>
          </cell>
          <cell r="B522" t="str">
            <v>Delhi</v>
          </cell>
          <cell r="C522">
            <v>41769</v>
          </cell>
          <cell r="D522">
            <v>2014</v>
          </cell>
          <cell r="E522">
            <v>32</v>
          </cell>
          <cell r="F522" t="str">
            <v>Delhi Daredevils</v>
          </cell>
          <cell r="G522" t="str">
            <v>Sunrisers Hyderabad</v>
          </cell>
          <cell r="H522" t="str">
            <v>Feroz Shah Kotla</v>
          </cell>
        </row>
        <row r="523">
          <cell r="A523">
            <v>733991</v>
          </cell>
          <cell r="B523" t="str">
            <v>Bangalore</v>
          </cell>
          <cell r="C523">
            <v>41768</v>
          </cell>
          <cell r="D523">
            <v>2014</v>
          </cell>
          <cell r="E523">
            <v>31</v>
          </cell>
          <cell r="F523" t="str">
            <v>Royal Challengers Bangalore</v>
          </cell>
          <cell r="G523" t="str">
            <v>Kings XI Punjab</v>
          </cell>
          <cell r="H523" t="str">
            <v>M Chinnaswamy Stadium</v>
          </cell>
        </row>
        <row r="524">
          <cell r="A524">
            <v>733989</v>
          </cell>
          <cell r="B524" t="str">
            <v>Ahmedabad</v>
          </cell>
          <cell r="C524">
            <v>41767</v>
          </cell>
          <cell r="D524">
            <v>2014</v>
          </cell>
          <cell r="E524">
            <v>30</v>
          </cell>
          <cell r="F524" t="str">
            <v>Rajasthan Royals</v>
          </cell>
          <cell r="G524" t="str">
            <v>Sunrisers Hyderabad</v>
          </cell>
          <cell r="H524" t="str">
            <v>Sardar Patel Stadium, Motera</v>
          </cell>
        </row>
        <row r="525">
          <cell r="A525">
            <v>733985</v>
          </cell>
          <cell r="B525" t="str">
            <v>Delhi</v>
          </cell>
          <cell r="C525">
            <v>41766</v>
          </cell>
          <cell r="D525">
            <v>2014</v>
          </cell>
          <cell r="E525">
            <v>28</v>
          </cell>
          <cell r="F525" t="str">
            <v>Delhi Daredevils</v>
          </cell>
          <cell r="G525" t="str">
            <v>Kolkata Knight Riders</v>
          </cell>
          <cell r="H525" t="str">
            <v>Feroz Shah Kotla</v>
          </cell>
        </row>
        <row r="526">
          <cell r="A526">
            <v>733987</v>
          </cell>
          <cell r="B526" t="str">
            <v>Cuttack</v>
          </cell>
          <cell r="C526">
            <v>41766</v>
          </cell>
          <cell r="D526">
            <v>2014</v>
          </cell>
          <cell r="E526">
            <v>29</v>
          </cell>
          <cell r="F526" t="str">
            <v>Kings XI Punjab</v>
          </cell>
          <cell r="G526" t="str">
            <v>Chennai Super Kings</v>
          </cell>
          <cell r="H526" t="str">
            <v>Barabati Stadium</v>
          </cell>
        </row>
        <row r="527">
          <cell r="A527">
            <v>733983</v>
          </cell>
          <cell r="B527" t="str">
            <v>Mumbai</v>
          </cell>
          <cell r="C527">
            <v>41765</v>
          </cell>
          <cell r="D527">
            <v>2014</v>
          </cell>
          <cell r="E527">
            <v>27</v>
          </cell>
          <cell r="F527" t="str">
            <v>Mumbai Indians</v>
          </cell>
          <cell r="G527" t="str">
            <v>Royal Challengers Bangalore</v>
          </cell>
          <cell r="H527" t="str">
            <v>Wankhede Stadium</v>
          </cell>
        </row>
        <row r="528">
          <cell r="A528">
            <v>733981</v>
          </cell>
          <cell r="B528" t="str">
            <v>Delhi</v>
          </cell>
          <cell r="C528">
            <v>41764</v>
          </cell>
          <cell r="D528">
            <v>2014</v>
          </cell>
          <cell r="E528">
            <v>26</v>
          </cell>
          <cell r="F528" t="str">
            <v>Delhi Daredevils</v>
          </cell>
          <cell r="G528" t="str">
            <v>Chennai Super Kings</v>
          </cell>
          <cell r="H528" t="str">
            <v>Feroz Shah Kotla</v>
          </cell>
        </row>
        <row r="529">
          <cell r="A529">
            <v>733979</v>
          </cell>
          <cell r="B529" t="str">
            <v>Ahmedabad</v>
          </cell>
          <cell r="C529">
            <v>41764</v>
          </cell>
          <cell r="D529">
            <v>2014</v>
          </cell>
          <cell r="E529">
            <v>25</v>
          </cell>
          <cell r="F529" t="str">
            <v>Rajasthan Royals</v>
          </cell>
          <cell r="G529" t="str">
            <v>Kolkata Knight Riders</v>
          </cell>
          <cell r="H529" t="str">
            <v>Sardar Patel Stadium, Motera</v>
          </cell>
        </row>
        <row r="530">
          <cell r="A530">
            <v>733977</v>
          </cell>
          <cell r="B530" t="str">
            <v>Bangalore</v>
          </cell>
          <cell r="C530">
            <v>41763</v>
          </cell>
          <cell r="D530">
            <v>2014</v>
          </cell>
          <cell r="E530">
            <v>24</v>
          </cell>
          <cell r="F530" t="str">
            <v>Royal Challengers Bangalore</v>
          </cell>
          <cell r="G530" t="str">
            <v>Sunrisers Hyderabad</v>
          </cell>
          <cell r="H530" t="str">
            <v>M Chinnaswamy Stadium</v>
          </cell>
        </row>
        <row r="531">
          <cell r="A531">
            <v>733975</v>
          </cell>
          <cell r="B531" t="str">
            <v>Delhi</v>
          </cell>
          <cell r="C531">
            <v>41762</v>
          </cell>
          <cell r="D531">
            <v>2014</v>
          </cell>
          <cell r="E531">
            <v>23</v>
          </cell>
          <cell r="F531" t="str">
            <v>Delhi Daredevils</v>
          </cell>
          <cell r="G531" t="str">
            <v>Rajasthan Royals</v>
          </cell>
          <cell r="H531" t="str">
            <v>Feroz Shah Kotla</v>
          </cell>
        </row>
        <row r="532">
          <cell r="A532">
            <v>733973</v>
          </cell>
          <cell r="B532" t="str">
            <v>Mumbai</v>
          </cell>
          <cell r="C532">
            <v>41762</v>
          </cell>
          <cell r="D532">
            <v>2014</v>
          </cell>
          <cell r="E532">
            <v>22</v>
          </cell>
          <cell r="F532" t="str">
            <v>Mumbai Indians</v>
          </cell>
          <cell r="G532" t="str">
            <v>Kings XI Punjab</v>
          </cell>
          <cell r="H532" t="str">
            <v>Wankhede Stadium</v>
          </cell>
        </row>
        <row r="533">
          <cell r="A533">
            <v>733971</v>
          </cell>
          <cell r="B533" t="str">
            <v>Ranchi</v>
          </cell>
          <cell r="C533">
            <v>41761</v>
          </cell>
          <cell r="D533">
            <v>2014</v>
          </cell>
          <cell r="E533">
            <v>21</v>
          </cell>
          <cell r="F533" t="str">
            <v>Chennai Super Kings</v>
          </cell>
          <cell r="G533" t="str">
            <v>Kolkata Knight Riders</v>
          </cell>
          <cell r="H533" t="str">
            <v>JSCA International Stadium Complex</v>
          </cell>
        </row>
        <row r="534">
          <cell r="A534">
            <v>729317</v>
          </cell>
          <cell r="B534" t="str">
            <v>NA</v>
          </cell>
          <cell r="C534">
            <v>41759</v>
          </cell>
          <cell r="D534">
            <v>2014</v>
          </cell>
          <cell r="E534">
            <v>20</v>
          </cell>
          <cell r="F534" t="str">
            <v>Mumbai Indians</v>
          </cell>
          <cell r="G534" t="str">
            <v>Sunrisers Hyderabad</v>
          </cell>
          <cell r="H534" t="str">
            <v>Dubai International Cricket Stadium</v>
          </cell>
        </row>
        <row r="535">
          <cell r="A535">
            <v>729315</v>
          </cell>
          <cell r="B535" t="str">
            <v>Abu Dhabi</v>
          </cell>
          <cell r="C535">
            <v>41758</v>
          </cell>
          <cell r="D535">
            <v>2014</v>
          </cell>
          <cell r="E535">
            <v>19</v>
          </cell>
          <cell r="F535" t="str">
            <v>Kolkata Knight Riders</v>
          </cell>
          <cell r="G535" t="str">
            <v>Rajasthan Royals</v>
          </cell>
          <cell r="H535" t="str">
            <v>Sheikh Zayed Stadium</v>
          </cell>
        </row>
        <row r="536">
          <cell r="A536">
            <v>729313</v>
          </cell>
          <cell r="B536" t="str">
            <v>NA</v>
          </cell>
          <cell r="C536">
            <v>41757</v>
          </cell>
          <cell r="D536">
            <v>2014</v>
          </cell>
          <cell r="E536">
            <v>18</v>
          </cell>
          <cell r="F536" t="str">
            <v>Kings XI Punjab</v>
          </cell>
          <cell r="G536" t="str">
            <v>Royal Challengers Bangalore</v>
          </cell>
          <cell r="H536" t="str">
            <v>Dubai International Cricket Stadium</v>
          </cell>
        </row>
        <row r="537">
          <cell r="A537">
            <v>729311</v>
          </cell>
          <cell r="B537" t="str">
            <v>NA</v>
          </cell>
          <cell r="C537">
            <v>41756</v>
          </cell>
          <cell r="D537">
            <v>2014</v>
          </cell>
          <cell r="E537">
            <v>17</v>
          </cell>
          <cell r="F537" t="str">
            <v>Sunrisers Hyderabad</v>
          </cell>
          <cell r="G537" t="str">
            <v>Chennai Super Kings</v>
          </cell>
          <cell r="H537" t="str">
            <v>Sharjah Cricket Stadium</v>
          </cell>
        </row>
        <row r="538">
          <cell r="A538">
            <v>729309</v>
          </cell>
          <cell r="B538" t="str">
            <v>NA</v>
          </cell>
          <cell r="C538">
            <v>41756</v>
          </cell>
          <cell r="D538">
            <v>2014</v>
          </cell>
          <cell r="E538">
            <v>16</v>
          </cell>
          <cell r="F538" t="str">
            <v>Delhi Daredevils</v>
          </cell>
          <cell r="G538" t="str">
            <v>Mumbai Indians</v>
          </cell>
          <cell r="H538" t="str">
            <v>Sharjah Cricket Stadium</v>
          </cell>
        </row>
        <row r="539">
          <cell r="A539">
            <v>729307</v>
          </cell>
          <cell r="B539" t="str">
            <v>Abu Dhabi</v>
          </cell>
          <cell r="C539">
            <v>41755</v>
          </cell>
          <cell r="D539">
            <v>2014</v>
          </cell>
          <cell r="E539">
            <v>15</v>
          </cell>
          <cell r="F539" t="str">
            <v>Kolkata Knight Riders</v>
          </cell>
          <cell r="G539" t="str">
            <v>Kings XI Punjab</v>
          </cell>
          <cell r="H539" t="str">
            <v>Sheikh Zayed Stadium</v>
          </cell>
        </row>
        <row r="540">
          <cell r="A540">
            <v>729305</v>
          </cell>
          <cell r="B540" t="str">
            <v>Abu Dhabi</v>
          </cell>
          <cell r="C540">
            <v>41755</v>
          </cell>
          <cell r="D540">
            <v>2014</v>
          </cell>
          <cell r="E540">
            <v>14</v>
          </cell>
          <cell r="F540" t="str">
            <v>Rajasthan Royals</v>
          </cell>
          <cell r="G540" t="str">
            <v>Royal Challengers Bangalore</v>
          </cell>
          <cell r="H540" t="str">
            <v>Sheikh Zayed Stadium</v>
          </cell>
        </row>
        <row r="541">
          <cell r="A541">
            <v>729301</v>
          </cell>
          <cell r="B541" t="str">
            <v>NA</v>
          </cell>
          <cell r="C541">
            <v>41754</v>
          </cell>
          <cell r="D541">
            <v>2014</v>
          </cell>
          <cell r="E541">
            <v>12</v>
          </cell>
          <cell r="F541" t="str">
            <v>Sunrisers Hyderabad</v>
          </cell>
          <cell r="G541" t="str">
            <v>Delhi Daredevils</v>
          </cell>
          <cell r="H541" t="str">
            <v>Dubai International Cricket Stadium</v>
          </cell>
        </row>
        <row r="542">
          <cell r="A542">
            <v>729303</v>
          </cell>
          <cell r="B542" t="str">
            <v>NA</v>
          </cell>
          <cell r="C542">
            <v>41754</v>
          </cell>
          <cell r="D542">
            <v>2014</v>
          </cell>
          <cell r="E542">
            <v>13</v>
          </cell>
          <cell r="F542" t="str">
            <v>Chennai Super Kings</v>
          </cell>
          <cell r="G542" t="str">
            <v>Mumbai Indians</v>
          </cell>
          <cell r="H542" t="str">
            <v>Dubai International Cricket Stadium</v>
          </cell>
        </row>
        <row r="543">
          <cell r="A543">
            <v>729299</v>
          </cell>
          <cell r="B543" t="str">
            <v>NA</v>
          </cell>
          <cell r="C543">
            <v>41753</v>
          </cell>
          <cell r="D543">
            <v>2014</v>
          </cell>
          <cell r="E543">
            <v>11</v>
          </cell>
          <cell r="F543" t="str">
            <v>Royal Challengers Bangalore</v>
          </cell>
          <cell r="G543" t="str">
            <v>Kolkata Knight Riders</v>
          </cell>
          <cell r="H543" t="str">
            <v>Sharjah Cricket Stadium</v>
          </cell>
        </row>
        <row r="544">
          <cell r="A544">
            <v>729297</v>
          </cell>
          <cell r="B544" t="str">
            <v>NA</v>
          </cell>
          <cell r="C544">
            <v>41752</v>
          </cell>
          <cell r="D544">
            <v>2014</v>
          </cell>
          <cell r="E544">
            <v>10</v>
          </cell>
          <cell r="F544" t="str">
            <v>Rajasthan Royals</v>
          </cell>
          <cell r="G544" t="str">
            <v>Chennai Super Kings</v>
          </cell>
          <cell r="H544" t="str">
            <v>Dubai International Cricket Stadium</v>
          </cell>
        </row>
        <row r="545">
          <cell r="A545">
            <v>729295</v>
          </cell>
          <cell r="B545" t="str">
            <v>NA</v>
          </cell>
          <cell r="C545">
            <v>41751</v>
          </cell>
          <cell r="D545">
            <v>2014</v>
          </cell>
          <cell r="E545">
            <v>9</v>
          </cell>
          <cell r="F545" t="str">
            <v>Kings XI Punjab</v>
          </cell>
          <cell r="G545" t="str">
            <v>Sunrisers Hyderabad</v>
          </cell>
          <cell r="H545" t="str">
            <v>Sharjah Cricket Stadium</v>
          </cell>
        </row>
        <row r="546">
          <cell r="A546">
            <v>729293</v>
          </cell>
          <cell r="B546" t="str">
            <v>Abu Dhabi</v>
          </cell>
          <cell r="C546">
            <v>41750</v>
          </cell>
          <cell r="D546">
            <v>2014</v>
          </cell>
          <cell r="E546">
            <v>8</v>
          </cell>
          <cell r="F546" t="str">
            <v>Chennai Super Kings</v>
          </cell>
          <cell r="G546" t="str">
            <v>Delhi Daredevils</v>
          </cell>
          <cell r="H546" t="str">
            <v>Sheikh Zayed Stadium</v>
          </cell>
        </row>
        <row r="547">
          <cell r="A547">
            <v>729291</v>
          </cell>
          <cell r="B547" t="str">
            <v>NA</v>
          </cell>
          <cell r="C547">
            <v>41749</v>
          </cell>
          <cell r="D547">
            <v>2014</v>
          </cell>
          <cell r="E547">
            <v>7</v>
          </cell>
          <cell r="F547" t="str">
            <v>Rajasthan Royals</v>
          </cell>
          <cell r="G547" t="str">
            <v>Kings XI Punjab</v>
          </cell>
          <cell r="H547" t="str">
            <v>Sharjah Cricket Stadium</v>
          </cell>
        </row>
        <row r="548">
          <cell r="A548">
            <v>729289</v>
          </cell>
          <cell r="B548" t="str">
            <v>NA</v>
          </cell>
          <cell r="C548">
            <v>41748</v>
          </cell>
          <cell r="D548">
            <v>2014</v>
          </cell>
          <cell r="E548">
            <v>6</v>
          </cell>
          <cell r="F548" t="str">
            <v>Kolkata Knight Riders</v>
          </cell>
          <cell r="G548" t="str">
            <v>Delhi Daredevils</v>
          </cell>
          <cell r="H548" t="str">
            <v>Dubai International Cricket Stadium</v>
          </cell>
        </row>
        <row r="549">
          <cell r="A549">
            <v>729287</v>
          </cell>
          <cell r="B549" t="str">
            <v>NA</v>
          </cell>
          <cell r="C549">
            <v>41748</v>
          </cell>
          <cell r="D549">
            <v>2014</v>
          </cell>
          <cell r="E549">
            <v>5</v>
          </cell>
          <cell r="F549" t="str">
            <v>Royal Challengers Bangalore</v>
          </cell>
          <cell r="G549" t="str">
            <v>Mumbai Indians</v>
          </cell>
          <cell r="H549" t="str">
            <v>Dubai International Cricket Stadium</v>
          </cell>
        </row>
        <row r="550">
          <cell r="A550">
            <v>729285</v>
          </cell>
          <cell r="B550" t="str">
            <v>Abu Dhabi</v>
          </cell>
          <cell r="C550">
            <v>41747</v>
          </cell>
          <cell r="D550">
            <v>2014</v>
          </cell>
          <cell r="E550">
            <v>4</v>
          </cell>
          <cell r="F550" t="str">
            <v>Sunrisers Hyderabad</v>
          </cell>
          <cell r="G550" t="str">
            <v>Rajasthan Royals</v>
          </cell>
          <cell r="H550" t="str">
            <v>Sheikh Zayed Stadium</v>
          </cell>
        </row>
        <row r="551">
          <cell r="A551">
            <v>729283</v>
          </cell>
          <cell r="B551" t="str">
            <v>Abu Dhabi</v>
          </cell>
          <cell r="C551">
            <v>41747</v>
          </cell>
          <cell r="D551">
            <v>2014</v>
          </cell>
          <cell r="E551">
            <v>3</v>
          </cell>
          <cell r="F551" t="str">
            <v>Chennai Super Kings</v>
          </cell>
          <cell r="G551" t="str">
            <v>Kings XI Punjab</v>
          </cell>
          <cell r="H551" t="str">
            <v>Sheikh Zayed Stadium</v>
          </cell>
        </row>
        <row r="552">
          <cell r="A552">
            <v>729281</v>
          </cell>
          <cell r="B552" t="str">
            <v>NA</v>
          </cell>
          <cell r="C552">
            <v>41746</v>
          </cell>
          <cell r="D552">
            <v>2014</v>
          </cell>
          <cell r="E552">
            <v>2</v>
          </cell>
          <cell r="F552" t="str">
            <v>Delhi Daredevils</v>
          </cell>
          <cell r="G552" t="str">
            <v>Royal Challengers Bangalore</v>
          </cell>
          <cell r="H552" t="str">
            <v>Sharjah Cricket Stadium</v>
          </cell>
        </row>
        <row r="553">
          <cell r="A553">
            <v>729279</v>
          </cell>
          <cell r="B553" t="str">
            <v>Abu Dhabi</v>
          </cell>
          <cell r="C553">
            <v>41745</v>
          </cell>
          <cell r="D553">
            <v>2014</v>
          </cell>
          <cell r="E553">
            <v>1</v>
          </cell>
          <cell r="F553" t="str">
            <v>Mumbai Indians</v>
          </cell>
          <cell r="G553" t="str">
            <v>Kolkata Knight Riders</v>
          </cell>
          <cell r="H553" t="str">
            <v>Sheikh Zayed Stadium</v>
          </cell>
        </row>
        <row r="554">
          <cell r="A554">
            <v>598073</v>
          </cell>
          <cell r="B554" t="str">
            <v>Kolkata</v>
          </cell>
          <cell r="C554">
            <v>41420</v>
          </cell>
          <cell r="D554">
            <v>2013</v>
          </cell>
          <cell r="E554" t="str">
            <v>Final</v>
          </cell>
          <cell r="F554" t="str">
            <v>Chennai Super Kings</v>
          </cell>
          <cell r="G554" t="str">
            <v>Mumbai Indians</v>
          </cell>
          <cell r="H554" t="str">
            <v>Eden Gardens</v>
          </cell>
        </row>
        <row r="555">
          <cell r="A555">
            <v>598072</v>
          </cell>
          <cell r="B555" t="str">
            <v>Kolkata</v>
          </cell>
          <cell r="C555">
            <v>41418</v>
          </cell>
          <cell r="D555">
            <v>2013</v>
          </cell>
          <cell r="E555" t="str">
            <v>Qualifier 2</v>
          </cell>
          <cell r="F555" t="str">
            <v>Mumbai Indians</v>
          </cell>
          <cell r="G555" t="str">
            <v>Rajasthan Royals</v>
          </cell>
          <cell r="H555" t="str">
            <v>Eden Gardens</v>
          </cell>
        </row>
        <row r="556">
          <cell r="A556">
            <v>598071</v>
          </cell>
          <cell r="B556" t="str">
            <v>Delhi</v>
          </cell>
          <cell r="C556">
            <v>41416</v>
          </cell>
          <cell r="D556">
            <v>2013</v>
          </cell>
          <cell r="E556" t="str">
            <v>Eliminator</v>
          </cell>
          <cell r="F556" t="str">
            <v>Rajasthan Royals</v>
          </cell>
          <cell r="G556" t="str">
            <v>Sunrisers Hyderabad</v>
          </cell>
          <cell r="H556" t="str">
            <v>Feroz Shah Kotla</v>
          </cell>
        </row>
        <row r="557">
          <cell r="A557">
            <v>598070</v>
          </cell>
          <cell r="B557" t="str">
            <v>Delhi</v>
          </cell>
          <cell r="C557">
            <v>41415</v>
          </cell>
          <cell r="D557">
            <v>2013</v>
          </cell>
          <cell r="E557" t="str">
            <v>Qualifier 1</v>
          </cell>
          <cell r="F557" t="str">
            <v>Chennai Super Kings</v>
          </cell>
          <cell r="G557" t="str">
            <v>Mumbai Indians</v>
          </cell>
          <cell r="H557" t="str">
            <v>Feroz Shah Kotla</v>
          </cell>
        </row>
        <row r="558">
          <cell r="A558">
            <v>598069</v>
          </cell>
          <cell r="B558" t="str">
            <v>Hyderabad</v>
          </cell>
          <cell r="C558">
            <v>41413</v>
          </cell>
          <cell r="D558">
            <v>2013</v>
          </cell>
          <cell r="E558">
            <v>72</v>
          </cell>
          <cell r="F558" t="str">
            <v>Sunrisers Hyderabad</v>
          </cell>
          <cell r="G558" t="str">
            <v>Kolkata Knight Riders</v>
          </cell>
          <cell r="H558" t="str">
            <v>Rajiv Gandhi International Stadium, Uppal</v>
          </cell>
        </row>
        <row r="559">
          <cell r="A559">
            <v>598067</v>
          </cell>
          <cell r="B559" t="str">
            <v>Pune</v>
          </cell>
          <cell r="C559">
            <v>41413</v>
          </cell>
          <cell r="D559">
            <v>2013</v>
          </cell>
          <cell r="E559">
            <v>71</v>
          </cell>
          <cell r="F559" t="str">
            <v>Pune Warriors</v>
          </cell>
          <cell r="G559" t="str">
            <v>Delhi Daredevils</v>
          </cell>
          <cell r="H559" t="str">
            <v>Subrata Roy Sahara Stadium</v>
          </cell>
        </row>
        <row r="560">
          <cell r="A560">
            <v>598068</v>
          </cell>
          <cell r="B560" t="str">
            <v>Bangalore</v>
          </cell>
          <cell r="C560">
            <v>41412</v>
          </cell>
          <cell r="D560">
            <v>2013</v>
          </cell>
          <cell r="E560">
            <v>70</v>
          </cell>
          <cell r="F560" t="str">
            <v>Royal Challengers Bangalore</v>
          </cell>
          <cell r="G560" t="str">
            <v>Chennai Super Kings</v>
          </cell>
          <cell r="H560" t="str">
            <v>M Chinnaswamy Stadium</v>
          </cell>
        </row>
        <row r="561">
          <cell r="A561">
            <v>598066</v>
          </cell>
          <cell r="B561" t="str">
            <v>Dharamsala</v>
          </cell>
          <cell r="C561">
            <v>41412</v>
          </cell>
          <cell r="D561">
            <v>2013</v>
          </cell>
          <cell r="E561">
            <v>69</v>
          </cell>
          <cell r="F561" t="str">
            <v>Kings XI Punjab</v>
          </cell>
          <cell r="G561" t="str">
            <v>Mumbai Indians</v>
          </cell>
          <cell r="H561" t="str">
            <v>Himachal Pradesh Cricket Association Stadium</v>
          </cell>
        </row>
        <row r="562">
          <cell r="A562">
            <v>598065</v>
          </cell>
          <cell r="B562" t="str">
            <v>Hyderabad</v>
          </cell>
          <cell r="C562">
            <v>41411</v>
          </cell>
          <cell r="D562">
            <v>2013</v>
          </cell>
          <cell r="E562">
            <v>68</v>
          </cell>
          <cell r="F562" t="str">
            <v>Sunrisers Hyderabad</v>
          </cell>
          <cell r="G562" t="str">
            <v>Rajasthan Royals</v>
          </cell>
          <cell r="H562" t="str">
            <v>Rajiv Gandhi International Stadium, Uppal</v>
          </cell>
        </row>
        <row r="563">
          <cell r="A563">
            <v>598028</v>
          </cell>
          <cell r="B563" t="str">
            <v>Dharamsala</v>
          </cell>
          <cell r="C563">
            <v>41410</v>
          </cell>
          <cell r="D563">
            <v>2013</v>
          </cell>
          <cell r="E563">
            <v>67</v>
          </cell>
          <cell r="F563" t="str">
            <v>Kings XI Punjab</v>
          </cell>
          <cell r="G563" t="str">
            <v>Delhi Daredevils</v>
          </cell>
          <cell r="H563" t="str">
            <v>Himachal Pradesh Cricket Association Stadium</v>
          </cell>
        </row>
        <row r="564">
          <cell r="A564">
            <v>598063</v>
          </cell>
          <cell r="B564" t="str">
            <v>Mumbai</v>
          </cell>
          <cell r="C564">
            <v>41409</v>
          </cell>
          <cell r="D564">
            <v>2013</v>
          </cell>
          <cell r="E564">
            <v>66</v>
          </cell>
          <cell r="F564" t="str">
            <v>Mumbai Indians</v>
          </cell>
          <cell r="G564" t="str">
            <v>Rajasthan Royals</v>
          </cell>
          <cell r="H564" t="str">
            <v>Wankhede Stadium</v>
          </cell>
        </row>
        <row r="565">
          <cell r="A565">
            <v>598061</v>
          </cell>
          <cell r="B565" t="str">
            <v>Ranchi</v>
          </cell>
          <cell r="C565">
            <v>41409</v>
          </cell>
          <cell r="D565">
            <v>2013</v>
          </cell>
          <cell r="E565">
            <v>65</v>
          </cell>
          <cell r="F565" t="str">
            <v>Kolkata Knight Riders</v>
          </cell>
          <cell r="G565" t="str">
            <v>Pune Warriors</v>
          </cell>
          <cell r="H565" t="str">
            <v>JSCA International Stadium Complex</v>
          </cell>
        </row>
        <row r="566">
          <cell r="A566">
            <v>598062</v>
          </cell>
          <cell r="B566" t="str">
            <v>Chennai</v>
          </cell>
          <cell r="C566">
            <v>41408</v>
          </cell>
          <cell r="D566">
            <v>2013</v>
          </cell>
          <cell r="E566">
            <v>64</v>
          </cell>
          <cell r="F566" t="str">
            <v>Chennai Super Kings</v>
          </cell>
          <cell r="G566" t="str">
            <v>Delhi Daredevils</v>
          </cell>
          <cell r="H566" t="str">
            <v>MA Chidambaram Stadium, Chepauk</v>
          </cell>
        </row>
        <row r="567">
          <cell r="A567">
            <v>598045</v>
          </cell>
          <cell r="B567" t="str">
            <v>Bangalore</v>
          </cell>
          <cell r="C567">
            <v>41408</v>
          </cell>
          <cell r="D567">
            <v>2013</v>
          </cell>
          <cell r="E567">
            <v>63</v>
          </cell>
          <cell r="F567" t="str">
            <v>Royal Challengers Bangalore</v>
          </cell>
          <cell r="G567" t="str">
            <v>Kings XI Punjab</v>
          </cell>
          <cell r="H567" t="str">
            <v>M Chinnaswamy Stadium</v>
          </cell>
        </row>
        <row r="568">
          <cell r="A568">
            <v>598060</v>
          </cell>
          <cell r="B568" t="str">
            <v>Mumbai</v>
          </cell>
          <cell r="C568">
            <v>41407</v>
          </cell>
          <cell r="D568">
            <v>2013</v>
          </cell>
          <cell r="E568">
            <v>62</v>
          </cell>
          <cell r="F568" t="str">
            <v>Mumbai Indians</v>
          </cell>
          <cell r="G568" t="str">
            <v>Sunrisers Hyderabad</v>
          </cell>
          <cell r="H568" t="str">
            <v>Wankhede Stadium</v>
          </cell>
        </row>
        <row r="569">
          <cell r="A569">
            <v>598058</v>
          </cell>
          <cell r="B569" t="str">
            <v>Jaipur</v>
          </cell>
          <cell r="C569">
            <v>41406</v>
          </cell>
          <cell r="D569">
            <v>2013</v>
          </cell>
          <cell r="E569">
            <v>61</v>
          </cell>
          <cell r="F569" t="str">
            <v>Rajasthan Royals</v>
          </cell>
          <cell r="G569" t="str">
            <v>Chennai Super Kings</v>
          </cell>
          <cell r="H569" t="str">
            <v>Sawai Mansingh Stadium</v>
          </cell>
        </row>
        <row r="570">
          <cell r="A570">
            <v>598057</v>
          </cell>
          <cell r="B570" t="str">
            <v>Ranchi</v>
          </cell>
          <cell r="C570">
            <v>41406</v>
          </cell>
          <cell r="D570">
            <v>2013</v>
          </cell>
          <cell r="E570">
            <v>60</v>
          </cell>
          <cell r="F570" t="str">
            <v>Kolkata Knight Riders</v>
          </cell>
          <cell r="G570" t="str">
            <v>Royal Challengers Bangalore</v>
          </cell>
          <cell r="H570" t="str">
            <v>JSCA International Stadium Complex</v>
          </cell>
        </row>
        <row r="571">
          <cell r="A571">
            <v>598056</v>
          </cell>
          <cell r="B571" t="str">
            <v>Chandigarh</v>
          </cell>
          <cell r="C571">
            <v>41405</v>
          </cell>
          <cell r="D571">
            <v>2013</v>
          </cell>
          <cell r="E571">
            <v>59</v>
          </cell>
          <cell r="F571" t="str">
            <v>Kings XI Punjab</v>
          </cell>
          <cell r="G571" t="str">
            <v>Sunrisers Hyderabad</v>
          </cell>
          <cell r="H571" t="str">
            <v>Punjab Cricket Association Stadium, Mohali</v>
          </cell>
        </row>
        <row r="572">
          <cell r="A572">
            <v>598055</v>
          </cell>
          <cell r="B572" t="str">
            <v>Pune</v>
          </cell>
          <cell r="C572">
            <v>41405</v>
          </cell>
          <cell r="D572">
            <v>2013</v>
          </cell>
          <cell r="E572">
            <v>58</v>
          </cell>
          <cell r="F572" t="str">
            <v>Pune Warriors</v>
          </cell>
          <cell r="G572" t="str">
            <v>Mumbai Indians</v>
          </cell>
          <cell r="H572" t="str">
            <v>Subrata Roy Sahara Stadium</v>
          </cell>
        </row>
        <row r="573">
          <cell r="A573">
            <v>598054</v>
          </cell>
          <cell r="B573" t="str">
            <v>Delhi</v>
          </cell>
          <cell r="C573">
            <v>41404</v>
          </cell>
          <cell r="D573">
            <v>2013</v>
          </cell>
          <cell r="E573">
            <v>57</v>
          </cell>
          <cell r="F573" t="str">
            <v>Delhi Daredevils</v>
          </cell>
          <cell r="G573" t="str">
            <v>Royal Challengers Bangalore</v>
          </cell>
          <cell r="H573" t="str">
            <v>Feroz Shah Kotla</v>
          </cell>
        </row>
        <row r="574">
          <cell r="A574">
            <v>598053</v>
          </cell>
          <cell r="B574" t="str">
            <v>Pune</v>
          </cell>
          <cell r="C574">
            <v>41403</v>
          </cell>
          <cell r="D574">
            <v>2013</v>
          </cell>
          <cell r="E574">
            <v>56</v>
          </cell>
          <cell r="F574" t="str">
            <v>Pune Warriors</v>
          </cell>
          <cell r="G574" t="str">
            <v>Kolkata Knight Riders</v>
          </cell>
          <cell r="H574" t="str">
            <v>Subrata Roy Sahara Stadium</v>
          </cell>
        </row>
        <row r="575">
          <cell r="A575">
            <v>598052</v>
          </cell>
          <cell r="B575" t="str">
            <v>Chandigarh</v>
          </cell>
          <cell r="C575">
            <v>41403</v>
          </cell>
          <cell r="D575">
            <v>2013</v>
          </cell>
          <cell r="E575">
            <v>55</v>
          </cell>
          <cell r="F575" t="str">
            <v>Kings XI Punjab</v>
          </cell>
          <cell r="G575" t="str">
            <v>Rajasthan Royals</v>
          </cell>
          <cell r="H575" t="str">
            <v>Punjab Cricket Association Stadium, Mohali</v>
          </cell>
        </row>
        <row r="576">
          <cell r="A576">
            <v>598051</v>
          </cell>
          <cell r="B576" t="str">
            <v>Hyderabad</v>
          </cell>
          <cell r="C576">
            <v>41402</v>
          </cell>
          <cell r="D576">
            <v>2013</v>
          </cell>
          <cell r="E576">
            <v>54</v>
          </cell>
          <cell r="F576" t="str">
            <v>Sunrisers Hyderabad</v>
          </cell>
          <cell r="G576" t="str">
            <v>Chennai Super Kings</v>
          </cell>
          <cell r="H576" t="str">
            <v>Rajiv Gandhi International Stadium, Uppal</v>
          </cell>
        </row>
        <row r="577">
          <cell r="A577">
            <v>598049</v>
          </cell>
          <cell r="B577" t="str">
            <v>Jaipur</v>
          </cell>
          <cell r="C577">
            <v>41401</v>
          </cell>
          <cell r="D577">
            <v>2013</v>
          </cell>
          <cell r="E577">
            <v>52</v>
          </cell>
          <cell r="F577" t="str">
            <v>Rajasthan Royals</v>
          </cell>
          <cell r="G577" t="str">
            <v>Delhi Daredevils</v>
          </cell>
          <cell r="H577" t="str">
            <v>Sawai Mansingh Stadium</v>
          </cell>
        </row>
        <row r="578">
          <cell r="A578">
            <v>598050</v>
          </cell>
          <cell r="B578" t="str">
            <v>Mumbai</v>
          </cell>
          <cell r="C578">
            <v>41401</v>
          </cell>
          <cell r="D578">
            <v>2013</v>
          </cell>
          <cell r="E578">
            <v>53</v>
          </cell>
          <cell r="F578" t="str">
            <v>Mumbai Indians</v>
          </cell>
          <cell r="G578" t="str">
            <v>Kolkata Knight Riders</v>
          </cell>
          <cell r="H578" t="str">
            <v>Wankhede Stadium</v>
          </cell>
        </row>
        <row r="579">
          <cell r="A579">
            <v>598064</v>
          </cell>
          <cell r="B579" t="str">
            <v>Chandigarh</v>
          </cell>
          <cell r="C579">
            <v>41400</v>
          </cell>
          <cell r="D579">
            <v>2013</v>
          </cell>
          <cell r="E579">
            <v>51</v>
          </cell>
          <cell r="F579" t="str">
            <v>Kings XI Punjab</v>
          </cell>
          <cell r="G579" t="str">
            <v>Royal Challengers Bangalore</v>
          </cell>
          <cell r="H579" t="str">
            <v>Punjab Cricket Association Stadium, Mohali</v>
          </cell>
        </row>
        <row r="580">
          <cell r="A580">
            <v>598047</v>
          </cell>
          <cell r="B580" t="str">
            <v>Jaipur</v>
          </cell>
          <cell r="C580">
            <v>41399</v>
          </cell>
          <cell r="D580">
            <v>2013</v>
          </cell>
          <cell r="E580">
            <v>50</v>
          </cell>
          <cell r="F580" t="str">
            <v>Rajasthan Royals</v>
          </cell>
          <cell r="G580" t="str">
            <v>Pune Warriors</v>
          </cell>
          <cell r="H580" t="str">
            <v>Sawai Mansingh Stadium</v>
          </cell>
        </row>
        <row r="581">
          <cell r="A581">
            <v>598046</v>
          </cell>
          <cell r="B581" t="str">
            <v>Mumbai</v>
          </cell>
          <cell r="C581">
            <v>41399</v>
          </cell>
          <cell r="D581">
            <v>2013</v>
          </cell>
          <cell r="E581">
            <v>49</v>
          </cell>
          <cell r="F581" t="str">
            <v>Mumbai Indians</v>
          </cell>
          <cell r="G581" t="str">
            <v>Chennai Super Kings</v>
          </cell>
          <cell r="H581" t="str">
            <v>Wankhede Stadium</v>
          </cell>
        </row>
        <row r="582">
          <cell r="A582">
            <v>598044</v>
          </cell>
          <cell r="B582" t="str">
            <v>Hyderabad</v>
          </cell>
          <cell r="C582">
            <v>41398</v>
          </cell>
          <cell r="D582">
            <v>2013</v>
          </cell>
          <cell r="E582">
            <v>48</v>
          </cell>
          <cell r="F582" t="str">
            <v>Sunrisers Hyderabad</v>
          </cell>
          <cell r="G582" t="str">
            <v>Delhi Daredevils</v>
          </cell>
          <cell r="H582" t="str">
            <v>Rajiv Gandhi International Stadium, Uppal</v>
          </cell>
        </row>
        <row r="583">
          <cell r="A583">
            <v>598043</v>
          </cell>
          <cell r="B583" t="str">
            <v>Kolkata</v>
          </cell>
          <cell r="C583">
            <v>41397</v>
          </cell>
          <cell r="D583">
            <v>2013</v>
          </cell>
          <cell r="E583">
            <v>47</v>
          </cell>
          <cell r="F583" t="str">
            <v>Kolkata Knight Riders</v>
          </cell>
          <cell r="G583" t="str">
            <v>Rajasthan Royals</v>
          </cell>
          <cell r="H583" t="str">
            <v>Eden Gardens</v>
          </cell>
        </row>
        <row r="584">
          <cell r="A584">
            <v>598042</v>
          </cell>
          <cell r="B584" t="str">
            <v>Pune</v>
          </cell>
          <cell r="C584">
            <v>41396</v>
          </cell>
          <cell r="D584">
            <v>2013</v>
          </cell>
          <cell r="E584">
            <v>46</v>
          </cell>
          <cell r="F584" t="str">
            <v>Pune Warriors</v>
          </cell>
          <cell r="G584" t="str">
            <v>Royal Challengers Bangalore</v>
          </cell>
          <cell r="H584" t="str">
            <v>Subrata Roy Sahara Stadium</v>
          </cell>
        </row>
        <row r="585">
          <cell r="A585">
            <v>598041</v>
          </cell>
          <cell r="B585" t="str">
            <v>Chennai</v>
          </cell>
          <cell r="C585">
            <v>41396</v>
          </cell>
          <cell r="D585">
            <v>2013</v>
          </cell>
          <cell r="E585">
            <v>45</v>
          </cell>
          <cell r="F585" t="str">
            <v>Chennai Super Kings</v>
          </cell>
          <cell r="G585" t="str">
            <v>Kings XI Punjab</v>
          </cell>
          <cell r="H585" t="str">
            <v>MA Chidambaram Stadium, Chepauk</v>
          </cell>
        </row>
        <row r="586">
          <cell r="A586">
            <v>598040</v>
          </cell>
          <cell r="B586" t="str">
            <v>Raipur</v>
          </cell>
          <cell r="C586">
            <v>41395</v>
          </cell>
          <cell r="D586">
            <v>2013</v>
          </cell>
          <cell r="E586">
            <v>44</v>
          </cell>
          <cell r="F586" t="str">
            <v>Delhi Daredevils</v>
          </cell>
          <cell r="G586" t="str">
            <v>Kolkata Knight Riders</v>
          </cell>
          <cell r="H586" t="str">
            <v>Shaheed Veer Narayan Singh International Stadium</v>
          </cell>
        </row>
        <row r="587">
          <cell r="A587">
            <v>598039</v>
          </cell>
          <cell r="B587" t="str">
            <v>Hyderabad</v>
          </cell>
          <cell r="C587">
            <v>41395</v>
          </cell>
          <cell r="D587">
            <v>2013</v>
          </cell>
          <cell r="E587">
            <v>43</v>
          </cell>
          <cell r="F587" t="str">
            <v>Sunrisers Hyderabad</v>
          </cell>
          <cell r="G587" t="str">
            <v>Mumbai Indians</v>
          </cell>
          <cell r="H587" t="str">
            <v>Rajiv Gandhi International Stadium, Uppal</v>
          </cell>
        </row>
        <row r="588">
          <cell r="A588">
            <v>598038</v>
          </cell>
          <cell r="B588" t="str">
            <v>Pune</v>
          </cell>
          <cell r="C588">
            <v>41394</v>
          </cell>
          <cell r="D588">
            <v>2013</v>
          </cell>
          <cell r="E588">
            <v>42</v>
          </cell>
          <cell r="F588" t="str">
            <v>Pune Warriors</v>
          </cell>
          <cell r="G588" t="str">
            <v>Chennai Super Kings</v>
          </cell>
          <cell r="H588" t="str">
            <v>Subrata Roy Sahara Stadium</v>
          </cell>
        </row>
        <row r="589">
          <cell r="A589">
            <v>598037</v>
          </cell>
          <cell r="B589" t="str">
            <v>Mumbai</v>
          </cell>
          <cell r="C589">
            <v>41393</v>
          </cell>
          <cell r="D589">
            <v>2013</v>
          </cell>
          <cell r="E589">
            <v>41</v>
          </cell>
          <cell r="F589" t="str">
            <v>Mumbai Indians</v>
          </cell>
          <cell r="G589" t="str">
            <v>Kings XI Punjab</v>
          </cell>
          <cell r="H589" t="str">
            <v>Wankhede Stadium</v>
          </cell>
        </row>
        <row r="590">
          <cell r="A590">
            <v>598036</v>
          </cell>
          <cell r="B590" t="str">
            <v>Jaipur</v>
          </cell>
          <cell r="C590">
            <v>41393</v>
          </cell>
          <cell r="D590">
            <v>2013</v>
          </cell>
          <cell r="E590">
            <v>40</v>
          </cell>
          <cell r="F590" t="str">
            <v>Rajasthan Royals</v>
          </cell>
          <cell r="G590" t="str">
            <v>Royal Challengers Bangalore</v>
          </cell>
          <cell r="H590" t="str">
            <v>Sawai Mansingh Stadium</v>
          </cell>
        </row>
        <row r="591">
          <cell r="A591">
            <v>598034</v>
          </cell>
          <cell r="B591" t="str">
            <v>Chennai</v>
          </cell>
          <cell r="C591">
            <v>41392</v>
          </cell>
          <cell r="D591">
            <v>2013</v>
          </cell>
          <cell r="E591">
            <v>38</v>
          </cell>
          <cell r="F591" t="str">
            <v>Chennai Super Kings</v>
          </cell>
          <cell r="G591" t="str">
            <v>Kolkata Knight Riders</v>
          </cell>
          <cell r="H591" t="str">
            <v>MA Chidambaram Stadium, Chepauk</v>
          </cell>
        </row>
        <row r="592">
          <cell r="A592">
            <v>598035</v>
          </cell>
          <cell r="B592" t="str">
            <v>Raipur</v>
          </cell>
          <cell r="C592">
            <v>41392</v>
          </cell>
          <cell r="D592">
            <v>2013</v>
          </cell>
          <cell r="E592">
            <v>39</v>
          </cell>
          <cell r="F592" t="str">
            <v>Delhi Daredevils</v>
          </cell>
          <cell r="G592" t="str">
            <v>Pune Warriors</v>
          </cell>
          <cell r="H592" t="str">
            <v>Shaheed Veer Narayan Singh International Stadium</v>
          </cell>
        </row>
        <row r="593">
          <cell r="A593">
            <v>598033</v>
          </cell>
          <cell r="B593" t="str">
            <v>Mumbai</v>
          </cell>
          <cell r="C593">
            <v>41391</v>
          </cell>
          <cell r="D593">
            <v>2013</v>
          </cell>
          <cell r="E593">
            <v>37</v>
          </cell>
          <cell r="F593" t="str">
            <v>Mumbai Indians</v>
          </cell>
          <cell r="G593" t="str">
            <v>Royal Challengers Bangalore</v>
          </cell>
          <cell r="H593" t="str">
            <v>Wankhede Stadium</v>
          </cell>
        </row>
        <row r="594">
          <cell r="A594">
            <v>598032</v>
          </cell>
          <cell r="B594" t="str">
            <v>Jaipur</v>
          </cell>
          <cell r="C594">
            <v>41391</v>
          </cell>
          <cell r="D594">
            <v>2013</v>
          </cell>
          <cell r="E594">
            <v>36</v>
          </cell>
          <cell r="F594" t="str">
            <v>Rajasthan Royals</v>
          </cell>
          <cell r="G594" t="str">
            <v>Sunrisers Hyderabad</v>
          </cell>
          <cell r="H594" t="str">
            <v>Sawai Mansingh Stadium</v>
          </cell>
        </row>
        <row r="595">
          <cell r="A595">
            <v>598031</v>
          </cell>
          <cell r="B595" t="str">
            <v>Kolkata</v>
          </cell>
          <cell r="C595">
            <v>41390</v>
          </cell>
          <cell r="D595">
            <v>2013</v>
          </cell>
          <cell r="E595">
            <v>35</v>
          </cell>
          <cell r="F595" t="str">
            <v>Kolkata Knight Riders</v>
          </cell>
          <cell r="G595" t="str">
            <v>Kings XI Punjab</v>
          </cell>
          <cell r="H595" t="str">
            <v>Eden Gardens</v>
          </cell>
        </row>
        <row r="596">
          <cell r="A596">
            <v>598030</v>
          </cell>
          <cell r="B596" t="str">
            <v>Chennai</v>
          </cell>
          <cell r="C596">
            <v>41389</v>
          </cell>
          <cell r="D596">
            <v>2013</v>
          </cell>
          <cell r="E596">
            <v>34</v>
          </cell>
          <cell r="F596" t="str">
            <v>Chennai Super Kings</v>
          </cell>
          <cell r="G596" t="str">
            <v>Sunrisers Hyderabad</v>
          </cell>
          <cell r="H596" t="str">
            <v>MA Chidambaram Stadium, Chepauk</v>
          </cell>
        </row>
        <row r="597">
          <cell r="A597">
            <v>598029</v>
          </cell>
          <cell r="B597" t="str">
            <v>Kolkata</v>
          </cell>
          <cell r="C597">
            <v>41388</v>
          </cell>
          <cell r="D597">
            <v>2013</v>
          </cell>
          <cell r="E597">
            <v>33</v>
          </cell>
          <cell r="F597" t="str">
            <v>Kolkata Knight Riders</v>
          </cell>
          <cell r="G597" t="str">
            <v>Mumbai Indians</v>
          </cell>
          <cell r="H597" t="str">
            <v>Eden Gardens</v>
          </cell>
        </row>
        <row r="598">
          <cell r="A598">
            <v>598059</v>
          </cell>
          <cell r="B598" t="str">
            <v>Delhi</v>
          </cell>
          <cell r="C598">
            <v>41387</v>
          </cell>
          <cell r="D598">
            <v>2013</v>
          </cell>
          <cell r="E598">
            <v>32</v>
          </cell>
          <cell r="F598" t="str">
            <v>Delhi Daredevils</v>
          </cell>
          <cell r="G598" t="str">
            <v>Kings XI Punjab</v>
          </cell>
          <cell r="H598" t="str">
            <v>Feroz Shah Kotla</v>
          </cell>
        </row>
        <row r="599">
          <cell r="A599">
            <v>598027</v>
          </cell>
          <cell r="B599" t="str">
            <v>Bangalore</v>
          </cell>
          <cell r="C599">
            <v>41387</v>
          </cell>
          <cell r="D599">
            <v>2013</v>
          </cell>
          <cell r="E599">
            <v>31</v>
          </cell>
          <cell r="F599" t="str">
            <v>Royal Challengers Bangalore</v>
          </cell>
          <cell r="G599" t="str">
            <v>Pune Warriors</v>
          </cell>
          <cell r="H599" t="str">
            <v>M Chinnaswamy Stadium</v>
          </cell>
        </row>
        <row r="600">
          <cell r="A600">
            <v>598026</v>
          </cell>
          <cell r="B600" t="str">
            <v>Chennai</v>
          </cell>
          <cell r="C600">
            <v>41386</v>
          </cell>
          <cell r="D600">
            <v>2013</v>
          </cell>
          <cell r="E600">
            <v>30</v>
          </cell>
          <cell r="F600" t="str">
            <v>Chennai Super Kings</v>
          </cell>
          <cell r="G600" t="str">
            <v>Rajasthan Royals</v>
          </cell>
          <cell r="H600" t="str">
            <v>MA Chidambaram Stadium, Chepauk</v>
          </cell>
        </row>
        <row r="601">
          <cell r="A601">
            <v>598025</v>
          </cell>
          <cell r="B601" t="str">
            <v>Chandigarh</v>
          </cell>
          <cell r="C601">
            <v>41385</v>
          </cell>
          <cell r="D601">
            <v>2013</v>
          </cell>
          <cell r="E601">
            <v>29</v>
          </cell>
          <cell r="F601" t="str">
            <v>Kings XI Punjab</v>
          </cell>
          <cell r="G601" t="str">
            <v>Pune Warriors</v>
          </cell>
          <cell r="H601" t="str">
            <v>Punjab Cricket Association Stadium, Mohali</v>
          </cell>
        </row>
        <row r="602">
          <cell r="A602">
            <v>598024</v>
          </cell>
          <cell r="B602" t="str">
            <v>Delhi</v>
          </cell>
          <cell r="C602">
            <v>41385</v>
          </cell>
          <cell r="D602">
            <v>2013</v>
          </cell>
          <cell r="E602">
            <v>28</v>
          </cell>
          <cell r="F602" t="str">
            <v>Delhi Daredevils</v>
          </cell>
          <cell r="G602" t="str">
            <v>Mumbai Indians</v>
          </cell>
          <cell r="H602" t="str">
            <v>Feroz Shah Kotla</v>
          </cell>
        </row>
        <row r="603">
          <cell r="A603">
            <v>598023</v>
          </cell>
          <cell r="B603" t="str">
            <v>Bangalore</v>
          </cell>
          <cell r="C603">
            <v>41384</v>
          </cell>
          <cell r="D603">
            <v>2013</v>
          </cell>
          <cell r="E603">
            <v>27</v>
          </cell>
          <cell r="F603" t="str">
            <v>Royal Challengers Bangalore</v>
          </cell>
          <cell r="G603" t="str">
            <v>Rajasthan Royals</v>
          </cell>
          <cell r="H603" t="str">
            <v>M Chinnaswamy Stadium</v>
          </cell>
        </row>
        <row r="604">
          <cell r="A604">
            <v>598022</v>
          </cell>
          <cell r="B604" t="str">
            <v>Kolkata</v>
          </cell>
          <cell r="C604">
            <v>41384</v>
          </cell>
          <cell r="D604">
            <v>2013</v>
          </cell>
          <cell r="E604">
            <v>26</v>
          </cell>
          <cell r="F604" t="str">
            <v>Kolkata Knight Riders</v>
          </cell>
          <cell r="G604" t="str">
            <v>Chennai Super Kings</v>
          </cell>
          <cell r="H604" t="str">
            <v>Eden Gardens</v>
          </cell>
        </row>
        <row r="605">
          <cell r="A605">
            <v>598021</v>
          </cell>
          <cell r="B605" t="str">
            <v>Hyderabad</v>
          </cell>
          <cell r="C605">
            <v>41383</v>
          </cell>
          <cell r="D605">
            <v>2013</v>
          </cell>
          <cell r="E605">
            <v>25</v>
          </cell>
          <cell r="F605" t="str">
            <v>Sunrisers Hyderabad</v>
          </cell>
          <cell r="G605" t="str">
            <v>Kings XI Punjab</v>
          </cell>
          <cell r="H605" t="str">
            <v>Rajiv Gandhi International Stadium, Uppal</v>
          </cell>
        </row>
        <row r="606">
          <cell r="A606">
            <v>598020</v>
          </cell>
          <cell r="B606" t="str">
            <v>Delhi</v>
          </cell>
          <cell r="C606">
            <v>41382</v>
          </cell>
          <cell r="D606">
            <v>2013</v>
          </cell>
          <cell r="E606">
            <v>24</v>
          </cell>
          <cell r="F606" t="str">
            <v>Delhi Daredevils</v>
          </cell>
          <cell r="G606" t="str">
            <v>Chennai Super Kings</v>
          </cell>
          <cell r="H606" t="str">
            <v>Feroz Shah Kotla</v>
          </cell>
        </row>
        <row r="607">
          <cell r="A607">
            <v>598019</v>
          </cell>
          <cell r="B607" t="str">
            <v>Jaipur</v>
          </cell>
          <cell r="C607">
            <v>41381</v>
          </cell>
          <cell r="D607">
            <v>2013</v>
          </cell>
          <cell r="E607">
            <v>23</v>
          </cell>
          <cell r="F607" t="str">
            <v>Rajasthan Royals</v>
          </cell>
          <cell r="G607" t="str">
            <v>Mumbai Indians</v>
          </cell>
          <cell r="H607" t="str">
            <v>Sawai Mansingh Stadium</v>
          </cell>
        </row>
        <row r="608">
          <cell r="A608">
            <v>598018</v>
          </cell>
          <cell r="B608" t="str">
            <v>Pune</v>
          </cell>
          <cell r="C608">
            <v>41381</v>
          </cell>
          <cell r="D608">
            <v>2013</v>
          </cell>
          <cell r="E608">
            <v>22</v>
          </cell>
          <cell r="F608" t="str">
            <v>Pune Warriors</v>
          </cell>
          <cell r="G608" t="str">
            <v>Sunrisers Hyderabad</v>
          </cell>
          <cell r="H608" t="str">
            <v>Maharashtra Cricket Association Stadium</v>
          </cell>
        </row>
        <row r="609">
          <cell r="A609">
            <v>598016</v>
          </cell>
          <cell r="B609" t="str">
            <v>Chandigarh</v>
          </cell>
          <cell r="C609">
            <v>41380</v>
          </cell>
          <cell r="D609">
            <v>2013</v>
          </cell>
          <cell r="E609">
            <v>20</v>
          </cell>
          <cell r="F609" t="str">
            <v>Kings XI Punjab</v>
          </cell>
          <cell r="G609" t="str">
            <v>Kolkata Knight Riders</v>
          </cell>
          <cell r="H609" t="str">
            <v>Punjab Cricket Association Stadium, Mohali</v>
          </cell>
        </row>
        <row r="610">
          <cell r="A610">
            <v>598017</v>
          </cell>
          <cell r="B610" t="str">
            <v>Bangalore</v>
          </cell>
          <cell r="C610">
            <v>41380</v>
          </cell>
          <cell r="D610">
            <v>2013</v>
          </cell>
          <cell r="E610">
            <v>21</v>
          </cell>
          <cell r="F610" t="str">
            <v>Royal Challengers Bangalore</v>
          </cell>
          <cell r="G610" t="str">
            <v>Delhi Daredevils</v>
          </cell>
          <cell r="H610" t="str">
            <v>M Chinnaswamy Stadium</v>
          </cell>
        </row>
        <row r="611">
          <cell r="A611">
            <v>598015</v>
          </cell>
          <cell r="B611" t="str">
            <v>Chennai</v>
          </cell>
          <cell r="C611">
            <v>41379</v>
          </cell>
          <cell r="D611">
            <v>2013</v>
          </cell>
          <cell r="E611">
            <v>19</v>
          </cell>
          <cell r="F611" t="str">
            <v>Chennai Super Kings</v>
          </cell>
          <cell r="G611" t="str">
            <v>Pune Warriors</v>
          </cell>
          <cell r="H611" t="str">
            <v>MA Chidambaram Stadium, Chepauk</v>
          </cell>
        </row>
        <row r="612">
          <cell r="A612">
            <v>598014</v>
          </cell>
          <cell r="B612" t="str">
            <v>Jaipur</v>
          </cell>
          <cell r="C612">
            <v>41378</v>
          </cell>
          <cell r="D612">
            <v>2013</v>
          </cell>
          <cell r="E612">
            <v>18</v>
          </cell>
          <cell r="F612" t="str">
            <v>Rajasthan Royals</v>
          </cell>
          <cell r="G612" t="str">
            <v>Kings XI Punjab</v>
          </cell>
          <cell r="H612" t="str">
            <v>Sawai Mansingh Stadium</v>
          </cell>
        </row>
        <row r="613">
          <cell r="A613">
            <v>598013</v>
          </cell>
          <cell r="B613" t="str">
            <v>Kolkata</v>
          </cell>
          <cell r="C613">
            <v>41378</v>
          </cell>
          <cell r="D613">
            <v>2013</v>
          </cell>
          <cell r="E613">
            <v>17</v>
          </cell>
          <cell r="F613" t="str">
            <v>Kolkata Knight Riders</v>
          </cell>
          <cell r="G613" t="str">
            <v>Sunrisers Hyderabad</v>
          </cell>
          <cell r="H613" t="str">
            <v>Eden Gardens</v>
          </cell>
        </row>
        <row r="614">
          <cell r="A614">
            <v>598012</v>
          </cell>
          <cell r="B614" t="str">
            <v>Chennai</v>
          </cell>
          <cell r="C614">
            <v>41377</v>
          </cell>
          <cell r="D614">
            <v>2013</v>
          </cell>
          <cell r="E614">
            <v>16</v>
          </cell>
          <cell r="F614" t="str">
            <v>Chennai Super Kings</v>
          </cell>
          <cell r="G614" t="str">
            <v>Royal Challengers Bangalore</v>
          </cell>
          <cell r="H614" t="str">
            <v>MA Chidambaram Stadium, Chepauk</v>
          </cell>
        </row>
        <row r="615">
          <cell r="A615">
            <v>598011</v>
          </cell>
          <cell r="B615" t="str">
            <v>Mumbai</v>
          </cell>
          <cell r="C615">
            <v>41377</v>
          </cell>
          <cell r="D615">
            <v>2013</v>
          </cell>
          <cell r="E615">
            <v>15</v>
          </cell>
          <cell r="F615" t="str">
            <v>Mumbai Indians</v>
          </cell>
          <cell r="G615" t="str">
            <v>Pune Warriors</v>
          </cell>
          <cell r="H615" t="str">
            <v>Wankhede Stadium</v>
          </cell>
        </row>
        <row r="616">
          <cell r="A616">
            <v>598010</v>
          </cell>
          <cell r="B616" t="str">
            <v>Delhi</v>
          </cell>
          <cell r="C616">
            <v>41376</v>
          </cell>
          <cell r="D616">
            <v>2013</v>
          </cell>
          <cell r="E616">
            <v>14</v>
          </cell>
          <cell r="F616" t="str">
            <v>Delhi Daredevils</v>
          </cell>
          <cell r="G616" t="str">
            <v>Sunrisers Hyderabad</v>
          </cell>
          <cell r="H616" t="str">
            <v>Feroz Shah Kotla</v>
          </cell>
        </row>
        <row r="617">
          <cell r="A617">
            <v>598009</v>
          </cell>
          <cell r="B617" t="str">
            <v>Pune</v>
          </cell>
          <cell r="C617">
            <v>41375</v>
          </cell>
          <cell r="D617">
            <v>2013</v>
          </cell>
          <cell r="E617">
            <v>13</v>
          </cell>
          <cell r="F617" t="str">
            <v>Pune Warriors</v>
          </cell>
          <cell r="G617" t="str">
            <v>Rajasthan Royals</v>
          </cell>
          <cell r="H617" t="str">
            <v>Subrata Roy Sahara Stadium</v>
          </cell>
        </row>
        <row r="618">
          <cell r="A618">
            <v>598008</v>
          </cell>
          <cell r="B618" t="str">
            <v>Bangalore</v>
          </cell>
          <cell r="C618">
            <v>41375</v>
          </cell>
          <cell r="D618">
            <v>2013</v>
          </cell>
          <cell r="E618">
            <v>12</v>
          </cell>
          <cell r="F618" t="str">
            <v>Royal Challengers Bangalore</v>
          </cell>
          <cell r="G618" t="str">
            <v>Kolkata Knight Riders</v>
          </cell>
          <cell r="H618" t="str">
            <v>M Chinnaswamy Stadium</v>
          </cell>
        </row>
        <row r="619">
          <cell r="A619">
            <v>598007</v>
          </cell>
          <cell r="B619" t="str">
            <v>Chandigarh</v>
          </cell>
          <cell r="C619">
            <v>41374</v>
          </cell>
          <cell r="D619">
            <v>2013</v>
          </cell>
          <cell r="E619">
            <v>11</v>
          </cell>
          <cell r="F619" t="str">
            <v>Kings XI Punjab</v>
          </cell>
          <cell r="G619" t="str">
            <v>Chennai Super Kings</v>
          </cell>
          <cell r="H619" t="str">
            <v>Punjab Cricket Association Stadium, Mohali</v>
          </cell>
        </row>
        <row r="620">
          <cell r="A620">
            <v>598048</v>
          </cell>
          <cell r="B620" t="str">
            <v>Bangalore</v>
          </cell>
          <cell r="C620">
            <v>41373</v>
          </cell>
          <cell r="D620">
            <v>2013</v>
          </cell>
          <cell r="E620">
            <v>9</v>
          </cell>
          <cell r="F620" t="str">
            <v>Royal Challengers Bangalore</v>
          </cell>
          <cell r="G620" t="str">
            <v>Sunrisers Hyderabad</v>
          </cell>
          <cell r="H620" t="str">
            <v>M Chinnaswamy Stadium</v>
          </cell>
        </row>
        <row r="621">
          <cell r="A621">
            <v>598006</v>
          </cell>
          <cell r="B621" t="str">
            <v>Mumbai</v>
          </cell>
          <cell r="C621">
            <v>41373</v>
          </cell>
          <cell r="D621">
            <v>2013</v>
          </cell>
          <cell r="E621">
            <v>10</v>
          </cell>
          <cell r="F621" t="str">
            <v>Mumbai Indians</v>
          </cell>
          <cell r="G621" t="str">
            <v>Delhi Daredevils</v>
          </cell>
          <cell r="H621" t="str">
            <v>Wankhede Stadium</v>
          </cell>
        </row>
        <row r="622">
          <cell r="A622">
            <v>598005</v>
          </cell>
          <cell r="B622" t="str">
            <v>Jaipur</v>
          </cell>
          <cell r="C622">
            <v>41372</v>
          </cell>
          <cell r="D622">
            <v>2013</v>
          </cell>
          <cell r="E622">
            <v>8</v>
          </cell>
          <cell r="F622" t="str">
            <v>Rajasthan Royals</v>
          </cell>
          <cell r="G622" t="str">
            <v>Kolkata Knight Riders</v>
          </cell>
          <cell r="H622" t="str">
            <v>Sawai Mansingh Stadium</v>
          </cell>
        </row>
        <row r="623">
          <cell r="A623">
            <v>598004</v>
          </cell>
          <cell r="B623" t="str">
            <v>Hyderabad</v>
          </cell>
          <cell r="C623">
            <v>41371</v>
          </cell>
          <cell r="D623">
            <v>2013</v>
          </cell>
          <cell r="E623">
            <v>7</v>
          </cell>
          <cell r="F623" t="str">
            <v>Sunrisers Hyderabad</v>
          </cell>
          <cell r="G623" t="str">
            <v>Royal Challengers Bangalore</v>
          </cell>
          <cell r="H623" t="str">
            <v>Rajiv Gandhi International Stadium, Uppal</v>
          </cell>
        </row>
        <row r="624">
          <cell r="A624">
            <v>598003</v>
          </cell>
          <cell r="B624" t="str">
            <v>Pune</v>
          </cell>
          <cell r="C624">
            <v>41371</v>
          </cell>
          <cell r="D624">
            <v>2013</v>
          </cell>
          <cell r="E624">
            <v>6</v>
          </cell>
          <cell r="F624" t="str">
            <v>Pune Warriors</v>
          </cell>
          <cell r="G624" t="str">
            <v>Kings XI Punjab</v>
          </cell>
          <cell r="H624" t="str">
            <v>Subrata Roy Sahara Stadium</v>
          </cell>
        </row>
        <row r="625">
          <cell r="A625">
            <v>598002</v>
          </cell>
          <cell r="B625" t="str">
            <v>Chennai</v>
          </cell>
          <cell r="C625">
            <v>41370</v>
          </cell>
          <cell r="D625">
            <v>2013</v>
          </cell>
          <cell r="E625">
            <v>5</v>
          </cell>
          <cell r="F625" t="str">
            <v>Chennai Super Kings</v>
          </cell>
          <cell r="G625" t="str">
            <v>Mumbai Indians</v>
          </cell>
          <cell r="H625" t="str">
            <v>MA Chidambaram Stadium, Chepauk</v>
          </cell>
        </row>
        <row r="626">
          <cell r="A626">
            <v>598001</v>
          </cell>
          <cell r="B626" t="str">
            <v>Delhi</v>
          </cell>
          <cell r="C626">
            <v>41370</v>
          </cell>
          <cell r="D626">
            <v>2013</v>
          </cell>
          <cell r="E626">
            <v>4</v>
          </cell>
          <cell r="F626" t="str">
            <v>Delhi Daredevils</v>
          </cell>
          <cell r="G626" t="str">
            <v>Rajasthan Royals</v>
          </cell>
          <cell r="H626" t="str">
            <v>Feroz Shah Kotla</v>
          </cell>
        </row>
        <row r="627">
          <cell r="A627">
            <v>598000</v>
          </cell>
          <cell r="B627" t="str">
            <v>Hyderabad</v>
          </cell>
          <cell r="C627">
            <v>41369</v>
          </cell>
          <cell r="D627">
            <v>2013</v>
          </cell>
          <cell r="E627">
            <v>3</v>
          </cell>
          <cell r="F627" t="str">
            <v>Sunrisers Hyderabad</v>
          </cell>
          <cell r="G627" t="str">
            <v>Pune Warriors</v>
          </cell>
          <cell r="H627" t="str">
            <v>Rajiv Gandhi International Stadium, Uppal</v>
          </cell>
        </row>
        <row r="628">
          <cell r="A628">
            <v>597999</v>
          </cell>
          <cell r="B628" t="str">
            <v>Bangalore</v>
          </cell>
          <cell r="C628">
            <v>41368</v>
          </cell>
          <cell r="D628">
            <v>2013</v>
          </cell>
          <cell r="E628">
            <v>2</v>
          </cell>
          <cell r="F628" t="str">
            <v>Royal Challengers Bangalore</v>
          </cell>
          <cell r="G628" t="str">
            <v>Mumbai Indians</v>
          </cell>
          <cell r="H628" t="str">
            <v>M Chinnaswamy Stadium</v>
          </cell>
        </row>
        <row r="629">
          <cell r="A629">
            <v>597998</v>
          </cell>
          <cell r="B629" t="str">
            <v>Kolkata</v>
          </cell>
          <cell r="C629">
            <v>41367</v>
          </cell>
          <cell r="D629">
            <v>2013</v>
          </cell>
          <cell r="E629">
            <v>1</v>
          </cell>
          <cell r="F629" t="str">
            <v>Kolkata Knight Riders</v>
          </cell>
          <cell r="G629" t="str">
            <v>Delhi Daredevils</v>
          </cell>
          <cell r="H629" t="str">
            <v>Eden Gardens</v>
          </cell>
        </row>
        <row r="630">
          <cell r="A630">
            <v>548381</v>
          </cell>
          <cell r="B630" t="str">
            <v>Chennai</v>
          </cell>
          <cell r="C630">
            <v>41056</v>
          </cell>
          <cell r="D630">
            <v>2012</v>
          </cell>
          <cell r="E630" t="str">
            <v>Final</v>
          </cell>
          <cell r="F630" t="str">
            <v>Kolkata Knight Riders</v>
          </cell>
          <cell r="G630" t="str">
            <v>Chennai Super Kings</v>
          </cell>
          <cell r="H630" t="str">
            <v>MA Chidambaram Stadium, Chepauk</v>
          </cell>
        </row>
        <row r="631">
          <cell r="A631">
            <v>548380</v>
          </cell>
          <cell r="B631" t="str">
            <v>Chennai</v>
          </cell>
          <cell r="C631">
            <v>41054</v>
          </cell>
          <cell r="D631">
            <v>2012</v>
          </cell>
          <cell r="E631" t="str">
            <v>Qualifier 2</v>
          </cell>
          <cell r="F631" t="str">
            <v>Delhi Daredevils</v>
          </cell>
          <cell r="G631" t="str">
            <v>Chennai Super Kings</v>
          </cell>
          <cell r="H631" t="str">
            <v>MA Chidambaram Stadium, Chepauk</v>
          </cell>
        </row>
        <row r="632">
          <cell r="A632">
            <v>548379</v>
          </cell>
          <cell r="B632" t="str">
            <v>Bangalore</v>
          </cell>
          <cell r="C632">
            <v>41052</v>
          </cell>
          <cell r="D632">
            <v>2012</v>
          </cell>
          <cell r="E632" t="str">
            <v>Elimination Final</v>
          </cell>
          <cell r="F632" t="str">
            <v>Chennai Super Kings</v>
          </cell>
          <cell r="G632" t="str">
            <v>Mumbai Indians</v>
          </cell>
          <cell r="H632" t="str">
            <v>M Chinnaswamy Stadium</v>
          </cell>
        </row>
        <row r="633">
          <cell r="A633">
            <v>548378</v>
          </cell>
          <cell r="B633" t="str">
            <v>Pune</v>
          </cell>
          <cell r="C633">
            <v>41051</v>
          </cell>
          <cell r="D633">
            <v>2012</v>
          </cell>
          <cell r="E633" t="str">
            <v>Qualifier 1</v>
          </cell>
          <cell r="F633" t="str">
            <v>Delhi Daredevils</v>
          </cell>
          <cell r="G633" t="str">
            <v>Kolkata Knight Riders</v>
          </cell>
          <cell r="H633" t="str">
            <v>Subrata Roy Sahara Stadium</v>
          </cell>
        </row>
        <row r="634">
          <cell r="A634">
            <v>548377</v>
          </cell>
          <cell r="B634" t="str">
            <v>Jaipur</v>
          </cell>
          <cell r="C634">
            <v>41049</v>
          </cell>
          <cell r="D634">
            <v>2012</v>
          </cell>
          <cell r="E634">
            <v>72</v>
          </cell>
          <cell r="F634" t="str">
            <v>Rajasthan Royals</v>
          </cell>
          <cell r="G634" t="str">
            <v>Mumbai Indians</v>
          </cell>
          <cell r="H634" t="str">
            <v>Sawai Mansingh Stadium</v>
          </cell>
        </row>
        <row r="635">
          <cell r="A635">
            <v>548376</v>
          </cell>
          <cell r="B635" t="str">
            <v>Hyderabad</v>
          </cell>
          <cell r="C635">
            <v>41049</v>
          </cell>
          <cell r="D635">
            <v>2012</v>
          </cell>
          <cell r="E635">
            <v>71</v>
          </cell>
          <cell r="F635" t="str">
            <v>Deccan Chargers</v>
          </cell>
          <cell r="G635" t="str">
            <v>Royal Challengers Bangalore</v>
          </cell>
          <cell r="H635" t="str">
            <v>Rajiv Gandhi International Stadium, Uppal</v>
          </cell>
        </row>
        <row r="636">
          <cell r="A636">
            <v>548375</v>
          </cell>
          <cell r="B636" t="str">
            <v>Pune</v>
          </cell>
          <cell r="C636">
            <v>41048</v>
          </cell>
          <cell r="D636">
            <v>2012</v>
          </cell>
          <cell r="E636">
            <v>70</v>
          </cell>
          <cell r="F636" t="str">
            <v>Pune Warriors</v>
          </cell>
          <cell r="G636" t="str">
            <v>Kolkata Knight Riders</v>
          </cell>
          <cell r="H636" t="str">
            <v>Subrata Roy Sahara Stadium</v>
          </cell>
        </row>
        <row r="637">
          <cell r="A637">
            <v>548374</v>
          </cell>
          <cell r="B637" t="str">
            <v>Dharamsala</v>
          </cell>
          <cell r="C637">
            <v>41048</v>
          </cell>
          <cell r="D637">
            <v>2012</v>
          </cell>
          <cell r="E637">
            <v>69</v>
          </cell>
          <cell r="F637" t="str">
            <v>Kings XI Punjab</v>
          </cell>
          <cell r="G637" t="str">
            <v>Delhi Daredevils</v>
          </cell>
          <cell r="H637" t="str">
            <v>Himachal Pradesh Cricket Association Stadium</v>
          </cell>
        </row>
        <row r="638">
          <cell r="A638">
            <v>548373</v>
          </cell>
          <cell r="B638" t="str">
            <v>Hyderabad</v>
          </cell>
          <cell r="C638">
            <v>41047</v>
          </cell>
          <cell r="D638">
            <v>2012</v>
          </cell>
          <cell r="E638">
            <v>68</v>
          </cell>
          <cell r="F638" t="str">
            <v>Deccan Chargers</v>
          </cell>
          <cell r="G638" t="str">
            <v>Rajasthan Royals</v>
          </cell>
          <cell r="H638" t="str">
            <v>Rajiv Gandhi International Stadium, Uppal</v>
          </cell>
        </row>
        <row r="639">
          <cell r="A639">
            <v>548371</v>
          </cell>
          <cell r="B639" t="str">
            <v>Dharamsala</v>
          </cell>
          <cell r="C639">
            <v>41046</v>
          </cell>
          <cell r="D639">
            <v>2012</v>
          </cell>
          <cell r="E639">
            <v>66</v>
          </cell>
          <cell r="F639" t="str">
            <v>Kings XI Punjab</v>
          </cell>
          <cell r="G639" t="str">
            <v>Chennai Super Kings</v>
          </cell>
          <cell r="H639" t="str">
            <v>Himachal Pradesh Cricket Association Stadium</v>
          </cell>
        </row>
        <row r="640">
          <cell r="A640">
            <v>548372</v>
          </cell>
          <cell r="B640" t="str">
            <v>Delhi</v>
          </cell>
          <cell r="C640">
            <v>41046</v>
          </cell>
          <cell r="D640">
            <v>2012</v>
          </cell>
          <cell r="E640">
            <v>67</v>
          </cell>
          <cell r="F640" t="str">
            <v>Delhi Daredevils</v>
          </cell>
          <cell r="G640" t="str">
            <v>Royal Challengers Bangalore</v>
          </cell>
          <cell r="H640" t="str">
            <v>Feroz Shah Kotla</v>
          </cell>
        </row>
        <row r="641">
          <cell r="A641">
            <v>548370</v>
          </cell>
          <cell r="B641" t="str">
            <v>Mumbai</v>
          </cell>
          <cell r="C641">
            <v>41045</v>
          </cell>
          <cell r="D641">
            <v>2012</v>
          </cell>
          <cell r="E641">
            <v>65</v>
          </cell>
          <cell r="F641" t="str">
            <v>Mumbai Indians</v>
          </cell>
          <cell r="G641" t="str">
            <v>Kolkata Knight Riders</v>
          </cell>
          <cell r="H641" t="str">
            <v>Wankhede Stadium</v>
          </cell>
        </row>
        <row r="642">
          <cell r="A642">
            <v>548369</v>
          </cell>
          <cell r="B642" t="str">
            <v>Delhi</v>
          </cell>
          <cell r="C642">
            <v>41044</v>
          </cell>
          <cell r="D642">
            <v>2012</v>
          </cell>
          <cell r="E642">
            <v>64</v>
          </cell>
          <cell r="F642" t="str">
            <v>Delhi Daredevils</v>
          </cell>
          <cell r="G642" t="str">
            <v>Kings XI Punjab</v>
          </cell>
          <cell r="H642" t="str">
            <v>Feroz Shah Kotla</v>
          </cell>
        </row>
        <row r="643">
          <cell r="A643">
            <v>548368</v>
          </cell>
          <cell r="B643" t="str">
            <v>Kolkata</v>
          </cell>
          <cell r="C643">
            <v>41043</v>
          </cell>
          <cell r="D643">
            <v>2012</v>
          </cell>
          <cell r="E643">
            <v>63</v>
          </cell>
          <cell r="F643" t="str">
            <v>Kolkata Knight Riders</v>
          </cell>
          <cell r="G643" t="str">
            <v>Chennai Super Kings</v>
          </cell>
          <cell r="H643" t="str">
            <v>Eden Gardens</v>
          </cell>
        </row>
        <row r="644">
          <cell r="A644">
            <v>548367</v>
          </cell>
          <cell r="B644" t="str">
            <v>Bangalore</v>
          </cell>
          <cell r="C644">
            <v>41043</v>
          </cell>
          <cell r="D644">
            <v>2012</v>
          </cell>
          <cell r="E644">
            <v>62</v>
          </cell>
          <cell r="F644" t="str">
            <v>Royal Challengers Bangalore</v>
          </cell>
          <cell r="G644" t="str">
            <v>Mumbai Indians</v>
          </cell>
          <cell r="H644" t="str">
            <v>M Chinnaswamy Stadium</v>
          </cell>
        </row>
        <row r="645">
          <cell r="A645">
            <v>548366</v>
          </cell>
          <cell r="B645" t="str">
            <v>Chandigarh</v>
          </cell>
          <cell r="C645">
            <v>41042</v>
          </cell>
          <cell r="D645">
            <v>2012</v>
          </cell>
          <cell r="E645">
            <v>61</v>
          </cell>
          <cell r="F645" t="str">
            <v>Kings XI Punjab</v>
          </cell>
          <cell r="G645" t="str">
            <v>Deccan Chargers</v>
          </cell>
          <cell r="H645" t="str">
            <v>Punjab Cricket Association Stadium, Mohali</v>
          </cell>
        </row>
        <row r="646">
          <cell r="A646">
            <v>548365</v>
          </cell>
          <cell r="B646" t="str">
            <v>Jaipur</v>
          </cell>
          <cell r="C646">
            <v>41042</v>
          </cell>
          <cell r="D646">
            <v>2012</v>
          </cell>
          <cell r="E646">
            <v>60</v>
          </cell>
          <cell r="F646" t="str">
            <v>Rajasthan Royals</v>
          </cell>
          <cell r="G646" t="str">
            <v>Pune Warriors</v>
          </cell>
          <cell r="H646" t="str">
            <v>Sawai Mansingh Stadium</v>
          </cell>
        </row>
        <row r="647">
          <cell r="A647">
            <v>548364</v>
          </cell>
          <cell r="B647" t="str">
            <v>Chennai</v>
          </cell>
          <cell r="C647">
            <v>41041</v>
          </cell>
          <cell r="D647">
            <v>2012</v>
          </cell>
          <cell r="E647">
            <v>59</v>
          </cell>
          <cell r="F647" t="str">
            <v>Chennai Super Kings</v>
          </cell>
          <cell r="G647" t="str">
            <v>Delhi Daredevils</v>
          </cell>
          <cell r="H647" t="str">
            <v>MA Chidambaram Stadium, Chepauk</v>
          </cell>
        </row>
        <row r="648">
          <cell r="A648">
            <v>548363</v>
          </cell>
          <cell r="B648" t="str">
            <v>Kolkata</v>
          </cell>
          <cell r="C648">
            <v>41041</v>
          </cell>
          <cell r="D648">
            <v>2012</v>
          </cell>
          <cell r="E648">
            <v>58</v>
          </cell>
          <cell r="F648" t="str">
            <v>Kolkata Knight Riders</v>
          </cell>
          <cell r="G648" t="str">
            <v>Mumbai Indians</v>
          </cell>
          <cell r="H648" t="str">
            <v>Eden Gardens</v>
          </cell>
        </row>
        <row r="649">
          <cell r="A649">
            <v>548362</v>
          </cell>
          <cell r="B649" t="str">
            <v>Pune</v>
          </cell>
          <cell r="C649">
            <v>41040</v>
          </cell>
          <cell r="D649">
            <v>2012</v>
          </cell>
          <cell r="E649">
            <v>57</v>
          </cell>
          <cell r="F649" t="str">
            <v>Pune Warriors</v>
          </cell>
          <cell r="G649" t="str">
            <v>Royal Challengers Bangalore</v>
          </cell>
          <cell r="H649" t="str">
            <v>Subrata Roy Sahara Stadium</v>
          </cell>
        </row>
        <row r="650">
          <cell r="A650">
            <v>548361</v>
          </cell>
          <cell r="B650" t="str">
            <v>Jaipur</v>
          </cell>
          <cell r="C650">
            <v>41039</v>
          </cell>
          <cell r="D650">
            <v>2012</v>
          </cell>
          <cell r="E650">
            <v>56</v>
          </cell>
          <cell r="F650" t="str">
            <v>Rajasthan Royals</v>
          </cell>
          <cell r="G650" t="str">
            <v>Chennai Super Kings</v>
          </cell>
          <cell r="H650" t="str">
            <v>Sawai Mansingh Stadium</v>
          </cell>
        </row>
        <row r="651">
          <cell r="A651">
            <v>548329</v>
          </cell>
          <cell r="B651" t="str">
            <v>Hyderabad</v>
          </cell>
          <cell r="C651">
            <v>41039</v>
          </cell>
          <cell r="D651">
            <v>2012</v>
          </cell>
          <cell r="E651">
            <v>55</v>
          </cell>
          <cell r="F651" t="str">
            <v>Deccan Chargers</v>
          </cell>
          <cell r="G651" t="str">
            <v>Delhi Daredevils</v>
          </cell>
          <cell r="H651" t="str">
            <v>Rajiv Gandhi International Stadium, Uppal</v>
          </cell>
        </row>
        <row r="652">
          <cell r="A652">
            <v>548360</v>
          </cell>
          <cell r="B652" t="str">
            <v>Mumbai</v>
          </cell>
          <cell r="C652">
            <v>41038</v>
          </cell>
          <cell r="D652">
            <v>2012</v>
          </cell>
          <cell r="E652">
            <v>54</v>
          </cell>
          <cell r="F652" t="str">
            <v>Mumbai Indians</v>
          </cell>
          <cell r="G652" t="str">
            <v>Royal Challengers Bangalore</v>
          </cell>
          <cell r="H652" t="str">
            <v>Wankhede Stadium</v>
          </cell>
        </row>
        <row r="653">
          <cell r="A653">
            <v>548359</v>
          </cell>
          <cell r="B653" t="str">
            <v>Hyderabad</v>
          </cell>
          <cell r="C653">
            <v>41037</v>
          </cell>
          <cell r="D653">
            <v>2012</v>
          </cell>
          <cell r="E653">
            <v>53</v>
          </cell>
          <cell r="F653" t="str">
            <v>Deccan Chargers</v>
          </cell>
          <cell r="G653" t="str">
            <v>Kings XI Punjab</v>
          </cell>
          <cell r="H653" t="str">
            <v>Rajiv Gandhi International Stadium, Uppal</v>
          </cell>
        </row>
        <row r="654">
          <cell r="A654">
            <v>548358</v>
          </cell>
          <cell r="B654" t="str">
            <v>Pune</v>
          </cell>
          <cell r="C654">
            <v>41037</v>
          </cell>
          <cell r="D654">
            <v>2012</v>
          </cell>
          <cell r="E654">
            <v>52</v>
          </cell>
          <cell r="F654" t="str">
            <v>Pune Warriors</v>
          </cell>
          <cell r="G654" t="str">
            <v>Rajasthan Royals</v>
          </cell>
          <cell r="H654" t="str">
            <v>Subrata Roy Sahara Stadium</v>
          </cell>
        </row>
        <row r="655">
          <cell r="A655">
            <v>548357</v>
          </cell>
          <cell r="B655" t="str">
            <v>Delhi</v>
          </cell>
          <cell r="C655">
            <v>41036</v>
          </cell>
          <cell r="D655">
            <v>2012</v>
          </cell>
          <cell r="E655">
            <v>51</v>
          </cell>
          <cell r="F655" t="str">
            <v>Delhi Daredevils</v>
          </cell>
          <cell r="G655" t="str">
            <v>Kolkata Knight Riders</v>
          </cell>
          <cell r="H655" t="str">
            <v>Feroz Shah Kotla</v>
          </cell>
        </row>
        <row r="656">
          <cell r="A656">
            <v>548356</v>
          </cell>
          <cell r="B656" t="str">
            <v>Bangalore</v>
          </cell>
          <cell r="C656">
            <v>41035</v>
          </cell>
          <cell r="D656">
            <v>2012</v>
          </cell>
          <cell r="E656">
            <v>50</v>
          </cell>
          <cell r="F656" t="str">
            <v>Royal Challengers Bangalore</v>
          </cell>
          <cell r="G656" t="str">
            <v>Deccan Chargers</v>
          </cell>
          <cell r="H656" t="str">
            <v>M Chinnaswamy Stadium</v>
          </cell>
        </row>
        <row r="657">
          <cell r="A657">
            <v>548355</v>
          </cell>
          <cell r="B657" t="str">
            <v>Mumbai</v>
          </cell>
          <cell r="C657">
            <v>41035</v>
          </cell>
          <cell r="D657">
            <v>2012</v>
          </cell>
          <cell r="E657">
            <v>49</v>
          </cell>
          <cell r="F657" t="str">
            <v>Mumbai Indians</v>
          </cell>
          <cell r="G657" t="str">
            <v>Chennai Super Kings</v>
          </cell>
          <cell r="H657" t="str">
            <v>Wankhede Stadium</v>
          </cell>
        </row>
        <row r="658">
          <cell r="A658">
            <v>548354</v>
          </cell>
          <cell r="B658" t="str">
            <v>Chandigarh</v>
          </cell>
          <cell r="C658">
            <v>41034</v>
          </cell>
          <cell r="D658">
            <v>2012</v>
          </cell>
          <cell r="E658">
            <v>48</v>
          </cell>
          <cell r="F658" t="str">
            <v>Kings XI Punjab</v>
          </cell>
          <cell r="G658" t="str">
            <v>Rajasthan Royals</v>
          </cell>
          <cell r="H658" t="str">
            <v>Punjab Cricket Association Stadium, Mohali</v>
          </cell>
        </row>
        <row r="659">
          <cell r="A659">
            <v>548353</v>
          </cell>
          <cell r="B659" t="str">
            <v>Kolkata</v>
          </cell>
          <cell r="C659">
            <v>41034</v>
          </cell>
          <cell r="D659">
            <v>2012</v>
          </cell>
          <cell r="E659">
            <v>47</v>
          </cell>
          <cell r="F659" t="str">
            <v>Kolkata Knight Riders</v>
          </cell>
          <cell r="G659" t="str">
            <v>Pune Warriors</v>
          </cell>
          <cell r="H659" t="str">
            <v>Eden Gardens</v>
          </cell>
        </row>
        <row r="660">
          <cell r="A660">
            <v>548352</v>
          </cell>
          <cell r="B660" t="str">
            <v>Chennai</v>
          </cell>
          <cell r="C660">
            <v>41033</v>
          </cell>
          <cell r="D660">
            <v>2012</v>
          </cell>
          <cell r="E660">
            <v>46</v>
          </cell>
          <cell r="F660" t="str">
            <v>Chennai Super Kings</v>
          </cell>
          <cell r="G660" t="str">
            <v>Deccan Chargers</v>
          </cell>
          <cell r="H660" t="str">
            <v>MA Chidambaram Stadium, Chepauk</v>
          </cell>
        </row>
        <row r="661">
          <cell r="A661">
            <v>548351</v>
          </cell>
          <cell r="B661" t="str">
            <v>Pune</v>
          </cell>
          <cell r="C661">
            <v>41032</v>
          </cell>
          <cell r="D661">
            <v>2012</v>
          </cell>
          <cell r="E661">
            <v>45</v>
          </cell>
          <cell r="F661" t="str">
            <v>Pune Warriors</v>
          </cell>
          <cell r="G661" t="str">
            <v>Mumbai Indians</v>
          </cell>
          <cell r="H661" t="str">
            <v>Subrata Roy Sahara Stadium</v>
          </cell>
        </row>
        <row r="662">
          <cell r="A662">
            <v>548350</v>
          </cell>
          <cell r="B662" t="str">
            <v>Bangalore</v>
          </cell>
          <cell r="C662">
            <v>41031</v>
          </cell>
          <cell r="D662">
            <v>2012</v>
          </cell>
          <cell r="E662">
            <v>44</v>
          </cell>
          <cell r="F662" t="str">
            <v>Royal Challengers Bangalore</v>
          </cell>
          <cell r="G662" t="str">
            <v>Kings XI Punjab</v>
          </cell>
          <cell r="H662" t="str">
            <v>M Chinnaswamy Stadium</v>
          </cell>
        </row>
        <row r="663">
          <cell r="A663">
            <v>548349</v>
          </cell>
          <cell r="B663" t="str">
            <v>Jaipur</v>
          </cell>
          <cell r="C663">
            <v>41030</v>
          </cell>
          <cell r="D663">
            <v>2012</v>
          </cell>
          <cell r="E663">
            <v>43</v>
          </cell>
          <cell r="F663" t="str">
            <v>Rajasthan Royals</v>
          </cell>
          <cell r="G663" t="str">
            <v>Delhi Daredevils</v>
          </cell>
          <cell r="H663" t="str">
            <v>Sawai Mansingh Stadium</v>
          </cell>
        </row>
        <row r="664">
          <cell r="A664">
            <v>548348</v>
          </cell>
          <cell r="B664" t="str">
            <v>Cuttack</v>
          </cell>
          <cell r="C664">
            <v>41030</v>
          </cell>
          <cell r="D664">
            <v>2012</v>
          </cell>
          <cell r="E664">
            <v>42</v>
          </cell>
          <cell r="F664" t="str">
            <v>Deccan Chargers</v>
          </cell>
          <cell r="G664" t="str">
            <v>Pune Warriors</v>
          </cell>
          <cell r="H664" t="str">
            <v>Barabati Stadium</v>
          </cell>
        </row>
        <row r="665">
          <cell r="A665">
            <v>548347</v>
          </cell>
          <cell r="B665" t="str">
            <v>Chennai</v>
          </cell>
          <cell r="C665">
            <v>41029</v>
          </cell>
          <cell r="D665">
            <v>2012</v>
          </cell>
          <cell r="E665">
            <v>41</v>
          </cell>
          <cell r="F665" t="str">
            <v>Chennai Super Kings</v>
          </cell>
          <cell r="G665" t="str">
            <v>Kolkata Knight Riders</v>
          </cell>
          <cell r="H665" t="str">
            <v>MA Chidambaram Stadium, Chepauk</v>
          </cell>
        </row>
        <row r="666">
          <cell r="A666">
            <v>548346</v>
          </cell>
          <cell r="B666" t="str">
            <v>Mumbai</v>
          </cell>
          <cell r="C666">
            <v>41028</v>
          </cell>
          <cell r="D666">
            <v>2012</v>
          </cell>
          <cell r="E666">
            <v>40</v>
          </cell>
          <cell r="F666" t="str">
            <v>Mumbai Indians</v>
          </cell>
          <cell r="G666" t="str">
            <v>Deccan Chargers</v>
          </cell>
          <cell r="H666" t="str">
            <v>Wankhede Stadium</v>
          </cell>
        </row>
        <row r="667">
          <cell r="A667">
            <v>548345</v>
          </cell>
          <cell r="B667" t="str">
            <v>Delhi</v>
          </cell>
          <cell r="C667">
            <v>41028</v>
          </cell>
          <cell r="D667">
            <v>2012</v>
          </cell>
          <cell r="E667">
            <v>39</v>
          </cell>
          <cell r="F667" t="str">
            <v>Delhi Daredevils</v>
          </cell>
          <cell r="G667" t="str">
            <v>Rajasthan Royals</v>
          </cell>
          <cell r="H667" t="str">
            <v>Feroz Shah Kotla</v>
          </cell>
        </row>
        <row r="668">
          <cell r="A668">
            <v>548344</v>
          </cell>
          <cell r="B668" t="str">
            <v>Kolkata</v>
          </cell>
          <cell r="C668">
            <v>41027</v>
          </cell>
          <cell r="D668">
            <v>2012</v>
          </cell>
          <cell r="E668">
            <v>38</v>
          </cell>
          <cell r="F668" t="str">
            <v>Kolkata Knight Riders</v>
          </cell>
          <cell r="G668" t="str">
            <v>Royal Challengers Bangalore</v>
          </cell>
          <cell r="H668" t="str">
            <v>Eden Gardens</v>
          </cell>
        </row>
        <row r="669">
          <cell r="A669">
            <v>548343</v>
          </cell>
          <cell r="B669" t="str">
            <v>Chennai</v>
          </cell>
          <cell r="C669">
            <v>41027</v>
          </cell>
          <cell r="D669">
            <v>2012</v>
          </cell>
          <cell r="E669">
            <v>37</v>
          </cell>
          <cell r="F669" t="str">
            <v>Chennai Super Kings</v>
          </cell>
          <cell r="G669" t="str">
            <v>Kings XI Punjab</v>
          </cell>
          <cell r="H669" t="str">
            <v>MA Chidambaram Stadium, Chepauk</v>
          </cell>
        </row>
        <row r="670">
          <cell r="A670">
            <v>548342</v>
          </cell>
          <cell r="B670" t="str">
            <v>Delhi</v>
          </cell>
          <cell r="C670">
            <v>41026</v>
          </cell>
          <cell r="D670">
            <v>2012</v>
          </cell>
          <cell r="E670">
            <v>36</v>
          </cell>
          <cell r="F670" t="str">
            <v>Delhi Daredevils</v>
          </cell>
          <cell r="G670" t="str">
            <v>Mumbai Indians</v>
          </cell>
          <cell r="H670" t="str">
            <v>Feroz Shah Kotla</v>
          </cell>
        </row>
        <row r="671">
          <cell r="A671">
            <v>548341</v>
          </cell>
          <cell r="B671" t="str">
            <v>Pune</v>
          </cell>
          <cell r="C671">
            <v>41025</v>
          </cell>
          <cell r="D671">
            <v>2012</v>
          </cell>
          <cell r="E671">
            <v>35</v>
          </cell>
          <cell r="F671" t="str">
            <v>Pune Warriors</v>
          </cell>
          <cell r="G671" t="str">
            <v>Deccan Chargers</v>
          </cell>
          <cell r="H671" t="str">
            <v>Subrata Roy Sahara Stadium</v>
          </cell>
        </row>
        <row r="672">
          <cell r="A672">
            <v>548339</v>
          </cell>
          <cell r="B672" t="str">
            <v>Chandigarh</v>
          </cell>
          <cell r="C672">
            <v>41024</v>
          </cell>
          <cell r="D672">
            <v>2012</v>
          </cell>
          <cell r="E672">
            <v>33</v>
          </cell>
          <cell r="F672" t="str">
            <v>Kings XI Punjab</v>
          </cell>
          <cell r="G672" t="str">
            <v>Mumbai Indians</v>
          </cell>
          <cell r="H672" t="str">
            <v>Punjab Cricket Association Stadium, Mohali</v>
          </cell>
        </row>
        <row r="673">
          <cell r="A673">
            <v>548337</v>
          </cell>
          <cell r="B673" t="str">
            <v>Pune</v>
          </cell>
          <cell r="C673">
            <v>41023</v>
          </cell>
          <cell r="D673">
            <v>2012</v>
          </cell>
          <cell r="E673">
            <v>31</v>
          </cell>
          <cell r="F673" t="str">
            <v>Pune Warriors</v>
          </cell>
          <cell r="G673" t="str">
            <v>Delhi Daredevils</v>
          </cell>
          <cell r="H673" t="str">
            <v>Subrata Roy Sahara Stadium</v>
          </cell>
        </row>
        <row r="674">
          <cell r="A674">
            <v>548336</v>
          </cell>
          <cell r="B674" t="str">
            <v>Jaipur</v>
          </cell>
          <cell r="C674">
            <v>41022</v>
          </cell>
          <cell r="D674">
            <v>2012</v>
          </cell>
          <cell r="E674">
            <v>30</v>
          </cell>
          <cell r="F674" t="str">
            <v>Rajasthan Royals</v>
          </cell>
          <cell r="G674" t="str">
            <v>Royal Challengers Bangalore</v>
          </cell>
          <cell r="H674" t="str">
            <v>Sawai Mansingh Stadium</v>
          </cell>
        </row>
        <row r="675">
          <cell r="A675">
            <v>548334</v>
          </cell>
          <cell r="B675" t="str">
            <v>Mumbai</v>
          </cell>
          <cell r="C675">
            <v>41021</v>
          </cell>
          <cell r="D675">
            <v>2012</v>
          </cell>
          <cell r="E675">
            <v>28</v>
          </cell>
          <cell r="F675" t="str">
            <v>Mumbai Indians</v>
          </cell>
          <cell r="G675" t="str">
            <v>Kings XI Punjab</v>
          </cell>
          <cell r="H675" t="str">
            <v>Wankhede Stadium</v>
          </cell>
        </row>
        <row r="676">
          <cell r="A676">
            <v>548335</v>
          </cell>
          <cell r="B676" t="str">
            <v>Cuttack</v>
          </cell>
          <cell r="C676">
            <v>41021</v>
          </cell>
          <cell r="D676">
            <v>2012</v>
          </cell>
          <cell r="E676">
            <v>29</v>
          </cell>
          <cell r="F676" t="str">
            <v>Deccan Chargers</v>
          </cell>
          <cell r="G676" t="str">
            <v>Kolkata Knight Riders</v>
          </cell>
          <cell r="H676" t="str">
            <v>Barabati Stadium</v>
          </cell>
        </row>
        <row r="677">
          <cell r="A677">
            <v>548333</v>
          </cell>
          <cell r="B677" t="str">
            <v>Delhi</v>
          </cell>
          <cell r="C677">
            <v>41020</v>
          </cell>
          <cell r="D677">
            <v>2012</v>
          </cell>
          <cell r="E677">
            <v>27</v>
          </cell>
          <cell r="F677" t="str">
            <v>Delhi Daredevils</v>
          </cell>
          <cell r="G677" t="str">
            <v>Pune Warriors</v>
          </cell>
          <cell r="H677" t="str">
            <v>Feroz Shah Kotla</v>
          </cell>
        </row>
        <row r="678">
          <cell r="A678">
            <v>548332</v>
          </cell>
          <cell r="B678" t="str">
            <v>Chennai</v>
          </cell>
          <cell r="C678">
            <v>41020</v>
          </cell>
          <cell r="D678">
            <v>2012</v>
          </cell>
          <cell r="E678">
            <v>26</v>
          </cell>
          <cell r="F678" t="str">
            <v>Chennai Super Kings</v>
          </cell>
          <cell r="G678" t="str">
            <v>Rajasthan Royals</v>
          </cell>
          <cell r="H678" t="str">
            <v>MA Chidambaram Stadium, Chepauk</v>
          </cell>
        </row>
        <row r="679">
          <cell r="A679">
            <v>548331</v>
          </cell>
          <cell r="B679" t="str">
            <v>Chandigarh</v>
          </cell>
          <cell r="C679">
            <v>41019</v>
          </cell>
          <cell r="D679">
            <v>2012</v>
          </cell>
          <cell r="E679">
            <v>25</v>
          </cell>
          <cell r="F679" t="str">
            <v>Kings XI Punjab</v>
          </cell>
          <cell r="G679" t="str">
            <v>Royal Challengers Bangalore</v>
          </cell>
          <cell r="H679" t="str">
            <v>Punjab Cricket Association Stadium, Mohali</v>
          </cell>
        </row>
        <row r="680">
          <cell r="A680">
            <v>548330</v>
          </cell>
          <cell r="B680" t="str">
            <v>Chennai</v>
          </cell>
          <cell r="C680">
            <v>41018</v>
          </cell>
          <cell r="D680">
            <v>2012</v>
          </cell>
          <cell r="E680">
            <v>24</v>
          </cell>
          <cell r="F680" t="str">
            <v>Chennai Super Kings</v>
          </cell>
          <cell r="G680" t="str">
            <v>Pune Warriors</v>
          </cell>
          <cell r="H680" t="str">
            <v>MA Chidambaram Stadium, Chepauk</v>
          </cell>
        </row>
        <row r="681">
          <cell r="A681">
            <v>548321</v>
          </cell>
          <cell r="B681" t="str">
            <v>Delhi</v>
          </cell>
          <cell r="C681">
            <v>41018</v>
          </cell>
          <cell r="D681">
            <v>2012</v>
          </cell>
          <cell r="E681">
            <v>23</v>
          </cell>
          <cell r="F681" t="str">
            <v>Delhi Daredevils</v>
          </cell>
          <cell r="G681" t="str">
            <v>Deccan Chargers</v>
          </cell>
          <cell r="H681" t="str">
            <v>Feroz Shah Kotla</v>
          </cell>
        </row>
        <row r="682">
          <cell r="A682">
            <v>548328</v>
          </cell>
          <cell r="B682" t="str">
            <v>Chandigarh</v>
          </cell>
          <cell r="C682">
            <v>41017</v>
          </cell>
          <cell r="D682">
            <v>2012</v>
          </cell>
          <cell r="E682">
            <v>22</v>
          </cell>
          <cell r="F682" t="str">
            <v>Kings XI Punjab</v>
          </cell>
          <cell r="G682" t="str">
            <v>Kolkata Knight Riders</v>
          </cell>
          <cell r="H682" t="str">
            <v>Punjab Cricket Association Stadium, Mohali</v>
          </cell>
        </row>
        <row r="683">
          <cell r="A683">
            <v>548327</v>
          </cell>
          <cell r="B683" t="str">
            <v>Bangalore</v>
          </cell>
          <cell r="C683">
            <v>41016</v>
          </cell>
          <cell r="D683">
            <v>2012</v>
          </cell>
          <cell r="E683">
            <v>21</v>
          </cell>
          <cell r="F683" t="str">
            <v>Royal Challengers Bangalore</v>
          </cell>
          <cell r="G683" t="str">
            <v>Pune Warriors</v>
          </cell>
          <cell r="H683" t="str">
            <v>M Chinnaswamy Stadium</v>
          </cell>
        </row>
        <row r="684">
          <cell r="A684">
            <v>548326</v>
          </cell>
          <cell r="B684" t="str">
            <v>Jaipur</v>
          </cell>
          <cell r="C684">
            <v>41016</v>
          </cell>
          <cell r="D684">
            <v>2012</v>
          </cell>
          <cell r="E684">
            <v>20</v>
          </cell>
          <cell r="F684" t="str">
            <v>Rajasthan Royals</v>
          </cell>
          <cell r="G684" t="str">
            <v>Deccan Chargers</v>
          </cell>
          <cell r="H684" t="str">
            <v>Sawai Mansingh Stadium</v>
          </cell>
        </row>
        <row r="685">
          <cell r="A685">
            <v>548325</v>
          </cell>
          <cell r="B685" t="str">
            <v>Mumbai</v>
          </cell>
          <cell r="C685">
            <v>41015</v>
          </cell>
          <cell r="D685">
            <v>2012</v>
          </cell>
          <cell r="E685">
            <v>19</v>
          </cell>
          <cell r="F685" t="str">
            <v>Mumbai Indians</v>
          </cell>
          <cell r="G685" t="str">
            <v>Delhi Daredevils</v>
          </cell>
          <cell r="H685" t="str">
            <v>Wankhede Stadium</v>
          </cell>
        </row>
        <row r="686">
          <cell r="A686">
            <v>548324</v>
          </cell>
          <cell r="B686" t="str">
            <v>Bangalore</v>
          </cell>
          <cell r="C686">
            <v>41014</v>
          </cell>
          <cell r="D686">
            <v>2012</v>
          </cell>
          <cell r="E686">
            <v>18</v>
          </cell>
          <cell r="F686" t="str">
            <v>Royal Challengers Bangalore</v>
          </cell>
          <cell r="G686" t="str">
            <v>Rajasthan Royals</v>
          </cell>
          <cell r="H686" t="str">
            <v>M Chinnaswamy Stadium</v>
          </cell>
        </row>
        <row r="687">
          <cell r="A687">
            <v>548323</v>
          </cell>
          <cell r="B687" t="str">
            <v>Kolkata</v>
          </cell>
          <cell r="C687">
            <v>41014</v>
          </cell>
          <cell r="D687">
            <v>2012</v>
          </cell>
          <cell r="E687">
            <v>17</v>
          </cell>
          <cell r="F687" t="str">
            <v>Kolkata Knight Riders</v>
          </cell>
          <cell r="G687" t="str">
            <v>Kings XI Punjab</v>
          </cell>
          <cell r="H687" t="str">
            <v>Eden Gardens</v>
          </cell>
        </row>
        <row r="688">
          <cell r="A688">
            <v>548322</v>
          </cell>
          <cell r="B688" t="str">
            <v>Pune</v>
          </cell>
          <cell r="C688">
            <v>41013</v>
          </cell>
          <cell r="D688">
            <v>2012</v>
          </cell>
          <cell r="E688">
            <v>16</v>
          </cell>
          <cell r="F688" t="str">
            <v>Pune Warriors</v>
          </cell>
          <cell r="G688" t="str">
            <v>Chennai Super Kings</v>
          </cell>
          <cell r="H688" t="str">
            <v>Subrata Roy Sahara Stadium</v>
          </cell>
        </row>
        <row r="689">
          <cell r="A689">
            <v>548320</v>
          </cell>
          <cell r="B689" t="str">
            <v>Kolkata</v>
          </cell>
          <cell r="C689">
            <v>41012</v>
          </cell>
          <cell r="D689">
            <v>2012</v>
          </cell>
          <cell r="E689">
            <v>15</v>
          </cell>
          <cell r="F689" t="str">
            <v>Kolkata Knight Riders</v>
          </cell>
          <cell r="G689" t="str">
            <v>Rajasthan Royals</v>
          </cell>
          <cell r="H689" t="str">
            <v>Eden Gardens</v>
          </cell>
        </row>
        <row r="690">
          <cell r="A690">
            <v>548319</v>
          </cell>
          <cell r="B690" t="str">
            <v>Chandigarh</v>
          </cell>
          <cell r="C690">
            <v>41011</v>
          </cell>
          <cell r="D690">
            <v>2012</v>
          </cell>
          <cell r="E690">
            <v>14</v>
          </cell>
          <cell r="F690" t="str">
            <v>Kings XI Punjab</v>
          </cell>
          <cell r="G690" t="str">
            <v>Pune Warriors</v>
          </cell>
          <cell r="H690" t="str">
            <v>Punjab Cricket Association Stadium, Mohali</v>
          </cell>
        </row>
        <row r="691">
          <cell r="A691">
            <v>548318</v>
          </cell>
          <cell r="B691" t="str">
            <v>Chennai</v>
          </cell>
          <cell r="C691">
            <v>41011</v>
          </cell>
          <cell r="D691">
            <v>2012</v>
          </cell>
          <cell r="E691">
            <v>13</v>
          </cell>
          <cell r="F691" t="str">
            <v>Chennai Super Kings</v>
          </cell>
          <cell r="G691" t="str">
            <v>Royal Challengers Bangalore</v>
          </cell>
          <cell r="H691" t="str">
            <v>MA Chidambaram Stadium, Chepauk</v>
          </cell>
        </row>
        <row r="692">
          <cell r="A692">
            <v>548317</v>
          </cell>
          <cell r="B692" t="str">
            <v>Mumbai</v>
          </cell>
          <cell r="C692">
            <v>41010</v>
          </cell>
          <cell r="D692">
            <v>2012</v>
          </cell>
          <cell r="E692">
            <v>12</v>
          </cell>
          <cell r="F692" t="str">
            <v>Mumbai Indians</v>
          </cell>
          <cell r="G692" t="str">
            <v>Rajasthan Royals</v>
          </cell>
          <cell r="H692" t="str">
            <v>Wankhede Stadium</v>
          </cell>
        </row>
        <row r="693">
          <cell r="A693">
            <v>548316</v>
          </cell>
          <cell r="B693" t="str">
            <v>Delhi</v>
          </cell>
          <cell r="C693">
            <v>41009</v>
          </cell>
          <cell r="D693">
            <v>2012</v>
          </cell>
          <cell r="E693">
            <v>11</v>
          </cell>
          <cell r="F693" t="str">
            <v>Delhi Daredevils</v>
          </cell>
          <cell r="G693" t="str">
            <v>Chennai Super Kings</v>
          </cell>
          <cell r="H693" t="str">
            <v>Feroz Shah Kotla</v>
          </cell>
        </row>
        <row r="694">
          <cell r="A694">
            <v>548315</v>
          </cell>
          <cell r="B694" t="str">
            <v>Bangalore</v>
          </cell>
          <cell r="C694">
            <v>41009</v>
          </cell>
          <cell r="D694">
            <v>2012</v>
          </cell>
          <cell r="E694">
            <v>10</v>
          </cell>
          <cell r="F694" t="str">
            <v>Royal Challengers Bangalore</v>
          </cell>
          <cell r="G694" t="str">
            <v>Kolkata Knight Riders</v>
          </cell>
          <cell r="H694" t="str">
            <v>M Chinnaswamy Stadium</v>
          </cell>
        </row>
        <row r="695">
          <cell r="A695">
            <v>548314</v>
          </cell>
          <cell r="B695" t="str">
            <v>Visakhapatnam</v>
          </cell>
          <cell r="C695">
            <v>41008</v>
          </cell>
          <cell r="D695">
            <v>2012</v>
          </cell>
          <cell r="E695">
            <v>9</v>
          </cell>
          <cell r="F695" t="str">
            <v>Deccan Chargers</v>
          </cell>
          <cell r="G695" t="str">
            <v>Mumbai Indians</v>
          </cell>
          <cell r="H695" t="str">
            <v>Dr. Y.S. Rajasekhara Reddy ACA-VDCA Cricket Stadium</v>
          </cell>
        </row>
        <row r="696">
          <cell r="A696">
            <v>548313</v>
          </cell>
          <cell r="B696" t="str">
            <v>Pune</v>
          </cell>
          <cell r="C696">
            <v>41007</v>
          </cell>
          <cell r="D696">
            <v>2012</v>
          </cell>
          <cell r="E696">
            <v>8</v>
          </cell>
          <cell r="F696" t="str">
            <v>Pune Warriors</v>
          </cell>
          <cell r="G696" t="str">
            <v>Kings XI Punjab</v>
          </cell>
          <cell r="H696" t="str">
            <v>Subrata Roy Sahara Stadium</v>
          </cell>
        </row>
        <row r="697">
          <cell r="A697">
            <v>548312</v>
          </cell>
          <cell r="B697" t="str">
            <v>Jaipur</v>
          </cell>
          <cell r="C697">
            <v>41007</v>
          </cell>
          <cell r="D697">
            <v>2012</v>
          </cell>
          <cell r="E697">
            <v>7</v>
          </cell>
          <cell r="F697" t="str">
            <v>Rajasthan Royals</v>
          </cell>
          <cell r="G697" t="str">
            <v>Kolkata Knight Riders</v>
          </cell>
          <cell r="H697" t="str">
            <v>Sawai Mansingh Stadium</v>
          </cell>
        </row>
        <row r="698">
          <cell r="A698">
            <v>548311</v>
          </cell>
          <cell r="B698" t="str">
            <v>Visakhapatnam</v>
          </cell>
          <cell r="C698">
            <v>41006</v>
          </cell>
          <cell r="D698">
            <v>2012</v>
          </cell>
          <cell r="E698">
            <v>6</v>
          </cell>
          <cell r="F698" t="str">
            <v>Deccan Chargers</v>
          </cell>
          <cell r="G698" t="str">
            <v>Chennai Super Kings</v>
          </cell>
          <cell r="H698" t="str">
            <v>Dr. Y.S. Rajasekhara Reddy ACA-VDCA Cricket Stadium</v>
          </cell>
        </row>
        <row r="699">
          <cell r="A699">
            <v>548310</v>
          </cell>
          <cell r="B699" t="str">
            <v>Bangalore</v>
          </cell>
          <cell r="C699">
            <v>41006</v>
          </cell>
          <cell r="D699">
            <v>2012</v>
          </cell>
          <cell r="E699">
            <v>5</v>
          </cell>
          <cell r="F699" t="str">
            <v>Royal Challengers Bangalore</v>
          </cell>
          <cell r="G699" t="str">
            <v>Delhi Daredevils</v>
          </cell>
          <cell r="H699" t="str">
            <v>M Chinnaswamy Stadium</v>
          </cell>
        </row>
        <row r="700">
          <cell r="A700">
            <v>548309</v>
          </cell>
          <cell r="B700" t="str">
            <v>Jaipur</v>
          </cell>
          <cell r="C700">
            <v>41005</v>
          </cell>
          <cell r="D700">
            <v>2012</v>
          </cell>
          <cell r="E700">
            <v>4</v>
          </cell>
          <cell r="F700" t="str">
            <v>Rajasthan Royals</v>
          </cell>
          <cell r="G700" t="str">
            <v>Kings XI Punjab</v>
          </cell>
          <cell r="H700" t="str">
            <v>Sawai Mansingh Stadium</v>
          </cell>
        </row>
        <row r="701">
          <cell r="A701">
            <v>548308</v>
          </cell>
          <cell r="B701" t="str">
            <v>Mumbai</v>
          </cell>
          <cell r="C701">
            <v>41005</v>
          </cell>
          <cell r="D701">
            <v>2012</v>
          </cell>
          <cell r="E701">
            <v>3</v>
          </cell>
          <cell r="F701" t="str">
            <v>Mumbai Indians</v>
          </cell>
          <cell r="G701" t="str">
            <v>Pune Warriors</v>
          </cell>
          <cell r="H701" t="str">
            <v>Wankhede Stadium</v>
          </cell>
        </row>
        <row r="702">
          <cell r="A702">
            <v>548307</v>
          </cell>
          <cell r="B702" t="str">
            <v>Kolkata</v>
          </cell>
          <cell r="C702">
            <v>41004</v>
          </cell>
          <cell r="D702">
            <v>2012</v>
          </cell>
          <cell r="E702">
            <v>2</v>
          </cell>
          <cell r="F702" t="str">
            <v>Kolkata Knight Riders</v>
          </cell>
          <cell r="G702" t="str">
            <v>Delhi Daredevils</v>
          </cell>
          <cell r="H702" t="str">
            <v>Eden Gardens</v>
          </cell>
        </row>
        <row r="703">
          <cell r="A703">
            <v>548306</v>
          </cell>
          <cell r="B703" t="str">
            <v>Chennai</v>
          </cell>
          <cell r="C703">
            <v>41003</v>
          </cell>
          <cell r="D703">
            <v>2012</v>
          </cell>
          <cell r="E703">
            <v>1</v>
          </cell>
          <cell r="F703" t="str">
            <v>Chennai Super Kings</v>
          </cell>
          <cell r="G703" t="str">
            <v>Mumbai Indians</v>
          </cell>
          <cell r="H703" t="str">
            <v>MA Chidambaram Stadium, Chepauk</v>
          </cell>
        </row>
        <row r="704">
          <cell r="A704">
            <v>501271</v>
          </cell>
          <cell r="B704" t="str">
            <v>Chennai</v>
          </cell>
          <cell r="C704">
            <v>40691</v>
          </cell>
          <cell r="D704">
            <v>2011</v>
          </cell>
          <cell r="E704" t="str">
            <v>Final</v>
          </cell>
          <cell r="F704" t="str">
            <v>Chennai Super Kings</v>
          </cell>
          <cell r="G704" t="str">
            <v>Royal Challengers Bangalore</v>
          </cell>
          <cell r="H704" t="str">
            <v>MA Chidambaram Stadium, Chepauk</v>
          </cell>
        </row>
        <row r="705">
          <cell r="A705">
            <v>501270</v>
          </cell>
          <cell r="B705" t="str">
            <v>Chennai</v>
          </cell>
          <cell r="C705">
            <v>40690</v>
          </cell>
          <cell r="D705">
            <v>2011</v>
          </cell>
          <cell r="E705" t="str">
            <v>Qualifier 2</v>
          </cell>
          <cell r="F705" t="str">
            <v>Royal Challengers Bangalore</v>
          </cell>
          <cell r="G705" t="str">
            <v>Mumbai Indians</v>
          </cell>
          <cell r="H705" t="str">
            <v>MA Chidambaram Stadium, Chepauk</v>
          </cell>
        </row>
        <row r="706">
          <cell r="A706">
            <v>501269</v>
          </cell>
          <cell r="B706" t="str">
            <v>Mumbai</v>
          </cell>
          <cell r="C706">
            <v>40688</v>
          </cell>
          <cell r="D706">
            <v>2011</v>
          </cell>
          <cell r="E706" t="str">
            <v>Elimination Final</v>
          </cell>
          <cell r="F706" t="str">
            <v>Mumbai Indians</v>
          </cell>
          <cell r="G706" t="str">
            <v>Kolkata Knight Riders</v>
          </cell>
          <cell r="H706" t="str">
            <v>Wankhede Stadium</v>
          </cell>
        </row>
        <row r="707">
          <cell r="A707">
            <v>501268</v>
          </cell>
          <cell r="B707" t="str">
            <v>Mumbai</v>
          </cell>
          <cell r="C707">
            <v>40687</v>
          </cell>
          <cell r="D707">
            <v>2011</v>
          </cell>
          <cell r="E707" t="str">
            <v>Qualifier 1</v>
          </cell>
          <cell r="F707" t="str">
            <v>Royal Challengers Bangalore</v>
          </cell>
          <cell r="G707" t="str">
            <v>Chennai Super Kings</v>
          </cell>
          <cell r="H707" t="str">
            <v>Wankhede Stadium</v>
          </cell>
        </row>
        <row r="708">
          <cell r="A708">
            <v>501267</v>
          </cell>
          <cell r="B708" t="str">
            <v>Kolkata</v>
          </cell>
          <cell r="C708">
            <v>40685</v>
          </cell>
          <cell r="D708">
            <v>2011</v>
          </cell>
          <cell r="E708">
            <v>70</v>
          </cell>
          <cell r="F708" t="str">
            <v>Kolkata Knight Riders</v>
          </cell>
          <cell r="G708" t="str">
            <v>Mumbai Indians</v>
          </cell>
          <cell r="H708" t="str">
            <v>Eden Gardens</v>
          </cell>
        </row>
        <row r="709">
          <cell r="A709">
            <v>501266</v>
          </cell>
          <cell r="B709" t="str">
            <v>Bangalore</v>
          </cell>
          <cell r="C709">
            <v>40685</v>
          </cell>
          <cell r="D709">
            <v>2011</v>
          </cell>
          <cell r="E709">
            <v>69</v>
          </cell>
          <cell r="F709" t="str">
            <v>Royal Challengers Bangalore</v>
          </cell>
          <cell r="G709" t="str">
            <v>Chennai Super Kings</v>
          </cell>
          <cell r="H709" t="str">
            <v>M Chinnaswamy Stadium</v>
          </cell>
        </row>
        <row r="710">
          <cell r="A710">
            <v>501265</v>
          </cell>
          <cell r="B710" t="str">
            <v>Delhi</v>
          </cell>
          <cell r="C710">
            <v>40684</v>
          </cell>
          <cell r="D710">
            <v>2011</v>
          </cell>
          <cell r="E710">
            <v>68</v>
          </cell>
          <cell r="F710" t="str">
            <v>Delhi Daredevils</v>
          </cell>
          <cell r="G710" t="str">
            <v>Pune Warriors</v>
          </cell>
          <cell r="H710" t="str">
            <v>Feroz Shah Kotla</v>
          </cell>
        </row>
        <row r="711">
          <cell r="A711">
            <v>501264</v>
          </cell>
          <cell r="B711" t="str">
            <v>Dharamsala</v>
          </cell>
          <cell r="C711">
            <v>40684</v>
          </cell>
          <cell r="D711">
            <v>2011</v>
          </cell>
          <cell r="E711">
            <v>67</v>
          </cell>
          <cell r="F711" t="str">
            <v>Kings XI Punjab</v>
          </cell>
          <cell r="G711" t="str">
            <v>Deccan Chargers</v>
          </cell>
          <cell r="H711" t="str">
            <v>Himachal Pradesh Cricket Association Stadium</v>
          </cell>
        </row>
        <row r="712">
          <cell r="A712">
            <v>501263</v>
          </cell>
          <cell r="B712" t="str">
            <v>Mumbai</v>
          </cell>
          <cell r="C712">
            <v>40683</v>
          </cell>
          <cell r="D712">
            <v>2011</v>
          </cell>
          <cell r="E712">
            <v>66</v>
          </cell>
          <cell r="F712" t="str">
            <v>Mumbai Indians</v>
          </cell>
          <cell r="G712" t="str">
            <v>Rajasthan Royals</v>
          </cell>
          <cell r="H712" t="str">
            <v>Wankhede Stadium</v>
          </cell>
        </row>
        <row r="713">
          <cell r="A713">
            <v>501262</v>
          </cell>
          <cell r="B713" t="str">
            <v>Mumbai</v>
          </cell>
          <cell r="C713">
            <v>40682</v>
          </cell>
          <cell r="D713">
            <v>2011</v>
          </cell>
          <cell r="E713">
            <v>65</v>
          </cell>
          <cell r="F713" t="str">
            <v>Pune Warriors</v>
          </cell>
          <cell r="G713" t="str">
            <v>Kolkata Knight Riders</v>
          </cell>
          <cell r="H713" t="str">
            <v>Dr DY Patil Sports Academy</v>
          </cell>
        </row>
        <row r="714">
          <cell r="A714">
            <v>501261</v>
          </cell>
          <cell r="B714" t="str">
            <v>Chennai</v>
          </cell>
          <cell r="C714">
            <v>40681</v>
          </cell>
          <cell r="D714">
            <v>2011</v>
          </cell>
          <cell r="E714">
            <v>64</v>
          </cell>
          <cell r="F714" t="str">
            <v>Chennai Super Kings</v>
          </cell>
          <cell r="G714" t="str">
            <v>Kochi Tuskers Kerala</v>
          </cell>
          <cell r="H714" t="str">
            <v>MA Chidambaram Stadium, Chepauk</v>
          </cell>
        </row>
        <row r="715">
          <cell r="A715">
            <v>501260</v>
          </cell>
          <cell r="B715" t="str">
            <v>Dharamsala</v>
          </cell>
          <cell r="C715">
            <v>40680</v>
          </cell>
          <cell r="D715">
            <v>2011</v>
          </cell>
          <cell r="E715">
            <v>63</v>
          </cell>
          <cell r="F715" t="str">
            <v>Kings XI Punjab</v>
          </cell>
          <cell r="G715" t="str">
            <v>Royal Challengers Bangalore</v>
          </cell>
          <cell r="H715" t="str">
            <v>Himachal Pradesh Cricket Association Stadium</v>
          </cell>
        </row>
        <row r="716">
          <cell r="A716">
            <v>501259</v>
          </cell>
          <cell r="B716" t="str">
            <v>Mumbai</v>
          </cell>
          <cell r="C716">
            <v>40679</v>
          </cell>
          <cell r="D716">
            <v>2011</v>
          </cell>
          <cell r="E716">
            <v>62</v>
          </cell>
          <cell r="F716" t="str">
            <v>Pune Warriors</v>
          </cell>
          <cell r="G716" t="str">
            <v>Deccan Chargers</v>
          </cell>
          <cell r="H716" t="str">
            <v>Dr DY Patil Sports Academy</v>
          </cell>
        </row>
        <row r="717">
          <cell r="A717">
            <v>501258</v>
          </cell>
          <cell r="B717" t="str">
            <v>Indore</v>
          </cell>
          <cell r="C717">
            <v>40678</v>
          </cell>
          <cell r="D717">
            <v>2011</v>
          </cell>
          <cell r="E717">
            <v>61</v>
          </cell>
          <cell r="F717" t="str">
            <v>Kochi Tuskers Kerala</v>
          </cell>
          <cell r="G717" t="str">
            <v>Rajasthan Royals</v>
          </cell>
          <cell r="H717" t="str">
            <v>Holkar Cricket Stadium</v>
          </cell>
        </row>
        <row r="718">
          <cell r="A718">
            <v>501257</v>
          </cell>
          <cell r="B718" t="str">
            <v>Dharamsala</v>
          </cell>
          <cell r="C718">
            <v>40678</v>
          </cell>
          <cell r="D718">
            <v>2011</v>
          </cell>
          <cell r="E718">
            <v>60</v>
          </cell>
          <cell r="F718" t="str">
            <v>Kings XI Punjab</v>
          </cell>
          <cell r="G718" t="str">
            <v>Delhi Daredevils</v>
          </cell>
          <cell r="H718" t="str">
            <v>Himachal Pradesh Cricket Association Stadium</v>
          </cell>
        </row>
        <row r="719">
          <cell r="A719">
            <v>501255</v>
          </cell>
          <cell r="B719" t="str">
            <v>Bangalore</v>
          </cell>
          <cell r="C719">
            <v>40677</v>
          </cell>
          <cell r="D719">
            <v>2011</v>
          </cell>
          <cell r="E719">
            <v>58</v>
          </cell>
          <cell r="F719" t="str">
            <v>Royal Challengers Bangalore</v>
          </cell>
          <cell r="G719" t="str">
            <v>Kolkata Knight Riders</v>
          </cell>
          <cell r="H719" t="str">
            <v>M Chinnaswamy Stadium</v>
          </cell>
        </row>
        <row r="720">
          <cell r="A720">
            <v>501256</v>
          </cell>
          <cell r="B720" t="str">
            <v>Mumbai</v>
          </cell>
          <cell r="C720">
            <v>40677</v>
          </cell>
          <cell r="D720">
            <v>2011</v>
          </cell>
          <cell r="E720">
            <v>59</v>
          </cell>
          <cell r="F720" t="str">
            <v>Mumbai Indians</v>
          </cell>
          <cell r="G720" t="str">
            <v>Deccan Chargers</v>
          </cell>
          <cell r="H720" t="str">
            <v>Wankhede Stadium</v>
          </cell>
        </row>
        <row r="721">
          <cell r="A721">
            <v>501254</v>
          </cell>
          <cell r="B721" t="str">
            <v>Indore</v>
          </cell>
          <cell r="C721">
            <v>40676</v>
          </cell>
          <cell r="D721">
            <v>2011</v>
          </cell>
          <cell r="E721">
            <v>57</v>
          </cell>
          <cell r="F721" t="str">
            <v>Kochi Tuskers Kerala</v>
          </cell>
          <cell r="G721" t="str">
            <v>Kings XI Punjab</v>
          </cell>
          <cell r="H721" t="str">
            <v>Holkar Cricket Stadium</v>
          </cell>
        </row>
        <row r="722">
          <cell r="A722">
            <v>501253</v>
          </cell>
          <cell r="B722" t="str">
            <v>Chennai</v>
          </cell>
          <cell r="C722">
            <v>40675</v>
          </cell>
          <cell r="D722">
            <v>2011</v>
          </cell>
          <cell r="E722">
            <v>56</v>
          </cell>
          <cell r="F722" t="str">
            <v>Chennai Super Kings</v>
          </cell>
          <cell r="G722" t="str">
            <v>Delhi Daredevils</v>
          </cell>
          <cell r="H722" t="str">
            <v>MA Chidambaram Stadium, Chepauk</v>
          </cell>
        </row>
        <row r="723">
          <cell r="A723">
            <v>501252</v>
          </cell>
          <cell r="B723" t="str">
            <v>Jaipur</v>
          </cell>
          <cell r="C723">
            <v>40674</v>
          </cell>
          <cell r="D723">
            <v>2011</v>
          </cell>
          <cell r="E723">
            <v>55</v>
          </cell>
          <cell r="F723" t="str">
            <v>Rajasthan Royals</v>
          </cell>
          <cell r="G723" t="str">
            <v>Royal Challengers Bangalore</v>
          </cell>
          <cell r="H723" t="str">
            <v>Sawai Mansingh Stadium</v>
          </cell>
        </row>
        <row r="724">
          <cell r="A724">
            <v>501251</v>
          </cell>
          <cell r="B724" t="str">
            <v>Chandigarh</v>
          </cell>
          <cell r="C724">
            <v>40673</v>
          </cell>
          <cell r="D724">
            <v>2011</v>
          </cell>
          <cell r="E724">
            <v>54</v>
          </cell>
          <cell r="F724" t="str">
            <v>Kings XI Punjab</v>
          </cell>
          <cell r="G724" t="str">
            <v>Mumbai Indians</v>
          </cell>
          <cell r="H724" t="str">
            <v>Punjab Cricket Association Stadium, Mohali</v>
          </cell>
        </row>
        <row r="725">
          <cell r="A725">
            <v>501250</v>
          </cell>
          <cell r="B725" t="str">
            <v>Hyderabad</v>
          </cell>
          <cell r="C725">
            <v>40673</v>
          </cell>
          <cell r="D725">
            <v>2011</v>
          </cell>
          <cell r="E725">
            <v>53</v>
          </cell>
          <cell r="F725" t="str">
            <v>Deccan Chargers</v>
          </cell>
          <cell r="G725" t="str">
            <v>Pune Warriors</v>
          </cell>
          <cell r="H725" t="str">
            <v>Rajiv Gandhi International Stadium, Uppal</v>
          </cell>
        </row>
        <row r="726">
          <cell r="A726">
            <v>501249</v>
          </cell>
          <cell r="B726" t="str">
            <v>Jaipur</v>
          </cell>
          <cell r="C726">
            <v>40672</v>
          </cell>
          <cell r="D726">
            <v>2011</v>
          </cell>
          <cell r="E726">
            <v>52</v>
          </cell>
          <cell r="F726" t="str">
            <v>Rajasthan Royals</v>
          </cell>
          <cell r="G726" t="str">
            <v>Chennai Super Kings</v>
          </cell>
          <cell r="H726" t="str">
            <v>Sawai Mansingh Stadium</v>
          </cell>
        </row>
        <row r="727">
          <cell r="A727">
            <v>501248</v>
          </cell>
          <cell r="B727" t="str">
            <v>Chandigarh</v>
          </cell>
          <cell r="C727">
            <v>40671</v>
          </cell>
          <cell r="D727">
            <v>2011</v>
          </cell>
          <cell r="E727">
            <v>51</v>
          </cell>
          <cell r="F727" t="str">
            <v>Kings XI Punjab</v>
          </cell>
          <cell r="G727" t="str">
            <v>Pune Warriors</v>
          </cell>
          <cell r="H727" t="str">
            <v>Punjab Cricket Association Stadium, Mohali</v>
          </cell>
        </row>
        <row r="728">
          <cell r="A728">
            <v>501247</v>
          </cell>
          <cell r="B728" t="str">
            <v>Bangalore</v>
          </cell>
          <cell r="C728">
            <v>40671</v>
          </cell>
          <cell r="D728">
            <v>2011</v>
          </cell>
          <cell r="E728">
            <v>50</v>
          </cell>
          <cell r="F728" t="str">
            <v>Royal Challengers Bangalore</v>
          </cell>
          <cell r="G728" t="str">
            <v>Kochi Tuskers Kerala</v>
          </cell>
          <cell r="H728" t="str">
            <v>M Chinnaswamy Stadium</v>
          </cell>
        </row>
        <row r="729">
          <cell r="A729">
            <v>501246</v>
          </cell>
          <cell r="B729" t="str">
            <v>Mumbai</v>
          </cell>
          <cell r="C729">
            <v>40670</v>
          </cell>
          <cell r="D729">
            <v>2011</v>
          </cell>
          <cell r="E729">
            <v>49</v>
          </cell>
          <cell r="F729" t="str">
            <v>Mumbai Indians</v>
          </cell>
          <cell r="G729" t="str">
            <v>Delhi Daredevils</v>
          </cell>
          <cell r="H729" t="str">
            <v>Wankhede Stadium</v>
          </cell>
        </row>
        <row r="730">
          <cell r="A730">
            <v>501245</v>
          </cell>
          <cell r="B730" t="str">
            <v>Kolkata</v>
          </cell>
          <cell r="C730">
            <v>40670</v>
          </cell>
          <cell r="D730">
            <v>2011</v>
          </cell>
          <cell r="E730">
            <v>48</v>
          </cell>
          <cell r="F730" t="str">
            <v>Kolkata Knight Riders</v>
          </cell>
          <cell r="G730" t="str">
            <v>Chennai Super Kings</v>
          </cell>
          <cell r="H730" t="str">
            <v>Eden Gardens</v>
          </cell>
        </row>
        <row r="731">
          <cell r="A731">
            <v>501244</v>
          </cell>
          <cell r="B731" t="str">
            <v>Bangalore</v>
          </cell>
          <cell r="C731">
            <v>40669</v>
          </cell>
          <cell r="D731">
            <v>2011</v>
          </cell>
          <cell r="E731">
            <v>47</v>
          </cell>
          <cell r="F731" t="str">
            <v>Royal Challengers Bangalore</v>
          </cell>
          <cell r="G731" t="str">
            <v>Kings XI Punjab</v>
          </cell>
          <cell r="H731" t="str">
            <v>M Chinnaswamy Stadium</v>
          </cell>
        </row>
        <row r="732">
          <cell r="A732">
            <v>501243</v>
          </cell>
          <cell r="B732" t="str">
            <v>Hyderabad</v>
          </cell>
          <cell r="C732">
            <v>40668</v>
          </cell>
          <cell r="D732">
            <v>2011</v>
          </cell>
          <cell r="E732">
            <v>46</v>
          </cell>
          <cell r="F732" t="str">
            <v>Deccan Chargers</v>
          </cell>
          <cell r="G732" t="str">
            <v>Delhi Daredevils</v>
          </cell>
          <cell r="H732" t="str">
            <v>Rajiv Gandhi International Stadium, Uppal</v>
          </cell>
        </row>
        <row r="733">
          <cell r="A733">
            <v>501242</v>
          </cell>
          <cell r="B733" t="str">
            <v>Kochi</v>
          </cell>
          <cell r="C733">
            <v>40668</v>
          </cell>
          <cell r="D733">
            <v>2011</v>
          </cell>
          <cell r="E733">
            <v>45</v>
          </cell>
          <cell r="F733" t="str">
            <v>Kochi Tuskers Kerala</v>
          </cell>
          <cell r="G733" t="str">
            <v>Kolkata Knight Riders</v>
          </cell>
          <cell r="H733" t="str">
            <v>Nehru Stadium</v>
          </cell>
        </row>
        <row r="734">
          <cell r="A734">
            <v>501241</v>
          </cell>
          <cell r="B734" t="str">
            <v>Mumbai</v>
          </cell>
          <cell r="C734">
            <v>40667</v>
          </cell>
          <cell r="D734">
            <v>2011</v>
          </cell>
          <cell r="E734">
            <v>44</v>
          </cell>
          <cell r="F734" t="str">
            <v>Pune Warriors</v>
          </cell>
          <cell r="G734" t="str">
            <v>Mumbai Indians</v>
          </cell>
          <cell r="H734" t="str">
            <v>Dr DY Patil Sports Academy</v>
          </cell>
        </row>
        <row r="735">
          <cell r="A735">
            <v>501240</v>
          </cell>
          <cell r="B735" t="str">
            <v>Chennai</v>
          </cell>
          <cell r="C735">
            <v>40667</v>
          </cell>
          <cell r="D735">
            <v>2011</v>
          </cell>
          <cell r="E735">
            <v>43</v>
          </cell>
          <cell r="F735" t="str">
            <v>Chennai Super Kings</v>
          </cell>
          <cell r="G735" t="str">
            <v>Rajasthan Royals</v>
          </cell>
          <cell r="H735" t="str">
            <v>MA Chidambaram Stadium, Chepauk</v>
          </cell>
        </row>
        <row r="736">
          <cell r="A736">
            <v>501239</v>
          </cell>
          <cell r="B736" t="str">
            <v>Hyderabad</v>
          </cell>
          <cell r="C736">
            <v>40666</v>
          </cell>
          <cell r="D736">
            <v>2011</v>
          </cell>
          <cell r="E736">
            <v>42</v>
          </cell>
          <cell r="F736" t="str">
            <v>Deccan Chargers</v>
          </cell>
          <cell r="G736" t="str">
            <v>Kolkata Knight Riders</v>
          </cell>
          <cell r="H736" t="str">
            <v>Rajiv Gandhi International Stadium, Uppal</v>
          </cell>
        </row>
        <row r="737">
          <cell r="A737">
            <v>501238</v>
          </cell>
          <cell r="B737" t="str">
            <v>Delhi</v>
          </cell>
          <cell r="C737">
            <v>40665</v>
          </cell>
          <cell r="D737">
            <v>2011</v>
          </cell>
          <cell r="E737">
            <v>41</v>
          </cell>
          <cell r="F737" t="str">
            <v>Delhi Daredevils</v>
          </cell>
          <cell r="G737" t="str">
            <v>Kochi Tuskers Kerala</v>
          </cell>
          <cell r="H737" t="str">
            <v>Feroz Shah Kotla</v>
          </cell>
        </row>
        <row r="738">
          <cell r="A738">
            <v>501237</v>
          </cell>
          <cell r="B738" t="str">
            <v>Mumbai</v>
          </cell>
          <cell r="C738">
            <v>40665</v>
          </cell>
          <cell r="D738">
            <v>2011</v>
          </cell>
          <cell r="E738">
            <v>40</v>
          </cell>
          <cell r="F738" t="str">
            <v>Mumbai Indians</v>
          </cell>
          <cell r="G738" t="str">
            <v>Kings XI Punjab</v>
          </cell>
          <cell r="H738" t="str">
            <v>Wankhede Stadium</v>
          </cell>
        </row>
        <row r="739">
          <cell r="A739">
            <v>501235</v>
          </cell>
          <cell r="B739" t="str">
            <v>Jaipur</v>
          </cell>
          <cell r="C739">
            <v>40664</v>
          </cell>
          <cell r="D739">
            <v>2011</v>
          </cell>
          <cell r="E739">
            <v>38</v>
          </cell>
          <cell r="F739" t="str">
            <v>Rajasthan Royals</v>
          </cell>
          <cell r="G739" t="str">
            <v>Pune Warriors</v>
          </cell>
          <cell r="H739" t="str">
            <v>Sawai Mansingh Stadium</v>
          </cell>
        </row>
        <row r="740">
          <cell r="A740">
            <v>501236</v>
          </cell>
          <cell r="B740" t="str">
            <v>Chennai</v>
          </cell>
          <cell r="C740">
            <v>40664</v>
          </cell>
          <cell r="D740">
            <v>2011</v>
          </cell>
          <cell r="E740">
            <v>39</v>
          </cell>
          <cell r="F740" t="str">
            <v>Chennai Super Kings</v>
          </cell>
          <cell r="G740" t="str">
            <v>Deccan Chargers</v>
          </cell>
          <cell r="H740" t="str">
            <v>MA Chidambaram Stadium, Chepauk</v>
          </cell>
        </row>
        <row r="741">
          <cell r="A741">
            <v>501233</v>
          </cell>
          <cell r="B741" t="str">
            <v>Kochi</v>
          </cell>
          <cell r="C741">
            <v>40663</v>
          </cell>
          <cell r="D741">
            <v>2011</v>
          </cell>
          <cell r="E741">
            <v>36</v>
          </cell>
          <cell r="F741" t="str">
            <v>Kochi Tuskers Kerala</v>
          </cell>
          <cell r="G741" t="str">
            <v>Delhi Daredevils</v>
          </cell>
          <cell r="H741" t="str">
            <v>Nehru Stadium</v>
          </cell>
        </row>
        <row r="742">
          <cell r="A742">
            <v>501234</v>
          </cell>
          <cell r="B742" t="str">
            <v>Kolkata</v>
          </cell>
          <cell r="C742">
            <v>40663</v>
          </cell>
          <cell r="D742">
            <v>2011</v>
          </cell>
          <cell r="E742">
            <v>37</v>
          </cell>
          <cell r="F742" t="str">
            <v>Kolkata Knight Riders</v>
          </cell>
          <cell r="G742" t="str">
            <v>Kings XI Punjab</v>
          </cell>
          <cell r="H742" t="str">
            <v>Eden Gardens</v>
          </cell>
        </row>
        <row r="743">
          <cell r="A743">
            <v>501232</v>
          </cell>
          <cell r="B743" t="str">
            <v>Bangalore</v>
          </cell>
          <cell r="C743">
            <v>40662</v>
          </cell>
          <cell r="D743">
            <v>2011</v>
          </cell>
          <cell r="E743">
            <v>35</v>
          </cell>
          <cell r="F743" t="str">
            <v>Royal Challengers Bangalore</v>
          </cell>
          <cell r="G743" t="str">
            <v>Pune Warriors</v>
          </cell>
          <cell r="H743" t="str">
            <v>M Chinnaswamy Stadium</v>
          </cell>
        </row>
        <row r="744">
          <cell r="A744">
            <v>501231</v>
          </cell>
          <cell r="B744" t="str">
            <v>Jaipur</v>
          </cell>
          <cell r="C744">
            <v>40662</v>
          </cell>
          <cell r="D744">
            <v>2011</v>
          </cell>
          <cell r="E744">
            <v>34</v>
          </cell>
          <cell r="F744" t="str">
            <v>Rajasthan Royals</v>
          </cell>
          <cell r="G744" t="str">
            <v>Mumbai Indians</v>
          </cell>
          <cell r="H744" t="str">
            <v>Sawai Mansingh Stadium</v>
          </cell>
        </row>
        <row r="745">
          <cell r="A745">
            <v>501230</v>
          </cell>
          <cell r="B745" t="str">
            <v>Delhi</v>
          </cell>
          <cell r="C745">
            <v>40661</v>
          </cell>
          <cell r="D745">
            <v>2011</v>
          </cell>
          <cell r="E745">
            <v>33</v>
          </cell>
          <cell r="F745" t="str">
            <v>Delhi Daredevils</v>
          </cell>
          <cell r="G745" t="str">
            <v>Kolkata Knight Riders</v>
          </cell>
          <cell r="H745" t="str">
            <v>Feroz Shah Kotla</v>
          </cell>
        </row>
        <row r="746">
          <cell r="A746">
            <v>501228</v>
          </cell>
          <cell r="B746" t="str">
            <v>Mumbai</v>
          </cell>
          <cell r="C746">
            <v>40660</v>
          </cell>
          <cell r="D746">
            <v>2011</v>
          </cell>
          <cell r="E746">
            <v>31</v>
          </cell>
          <cell r="F746" t="str">
            <v>Pune Warriors</v>
          </cell>
          <cell r="G746" t="str">
            <v>Chennai Super Kings</v>
          </cell>
          <cell r="H746" t="str">
            <v>Dr DY Patil Sports Academy</v>
          </cell>
        </row>
        <row r="747">
          <cell r="A747">
            <v>501229</v>
          </cell>
          <cell r="B747" t="str">
            <v>Kochi</v>
          </cell>
          <cell r="C747">
            <v>40660</v>
          </cell>
          <cell r="D747">
            <v>2011</v>
          </cell>
          <cell r="E747">
            <v>32</v>
          </cell>
          <cell r="F747" t="str">
            <v>Kochi Tuskers Kerala</v>
          </cell>
          <cell r="G747" t="str">
            <v>Deccan Chargers</v>
          </cell>
          <cell r="H747" t="str">
            <v>Nehru Stadium</v>
          </cell>
        </row>
        <row r="748">
          <cell r="A748">
            <v>501227</v>
          </cell>
          <cell r="B748" t="str">
            <v>Delhi</v>
          </cell>
          <cell r="C748">
            <v>40659</v>
          </cell>
          <cell r="D748">
            <v>2011</v>
          </cell>
          <cell r="E748">
            <v>30</v>
          </cell>
          <cell r="F748" t="str">
            <v>Delhi Daredevils</v>
          </cell>
          <cell r="G748" t="str">
            <v>Royal Challengers Bangalore</v>
          </cell>
          <cell r="H748" t="str">
            <v>Feroz Shah Kotla</v>
          </cell>
        </row>
        <row r="749">
          <cell r="A749">
            <v>501226</v>
          </cell>
          <cell r="B749" t="str">
            <v>Chennai</v>
          </cell>
          <cell r="C749">
            <v>40658</v>
          </cell>
          <cell r="D749">
            <v>2011</v>
          </cell>
          <cell r="E749">
            <v>29</v>
          </cell>
          <cell r="F749" t="str">
            <v>Chennai Super Kings</v>
          </cell>
          <cell r="G749" t="str">
            <v>Pune Warriors</v>
          </cell>
          <cell r="H749" t="str">
            <v>MA Chidambaram Stadium, Chepauk</v>
          </cell>
        </row>
        <row r="750">
          <cell r="A750">
            <v>501225</v>
          </cell>
          <cell r="B750" t="str">
            <v>Jaipur</v>
          </cell>
          <cell r="C750">
            <v>40657</v>
          </cell>
          <cell r="D750">
            <v>2011</v>
          </cell>
          <cell r="E750">
            <v>28</v>
          </cell>
          <cell r="F750" t="str">
            <v>Rajasthan Royals</v>
          </cell>
          <cell r="G750" t="str">
            <v>Kochi Tuskers Kerala</v>
          </cell>
          <cell r="H750" t="str">
            <v>Sawai Mansingh Stadium</v>
          </cell>
        </row>
        <row r="751">
          <cell r="A751">
            <v>501224</v>
          </cell>
          <cell r="B751" t="str">
            <v>Hyderabad</v>
          </cell>
          <cell r="C751">
            <v>40657</v>
          </cell>
          <cell r="D751">
            <v>2011</v>
          </cell>
          <cell r="E751">
            <v>27</v>
          </cell>
          <cell r="F751" t="str">
            <v>Deccan Chargers</v>
          </cell>
          <cell r="G751" t="str">
            <v>Mumbai Indians</v>
          </cell>
          <cell r="H751" t="str">
            <v>Rajiv Gandhi International Stadium, Uppal</v>
          </cell>
        </row>
        <row r="752">
          <cell r="A752">
            <v>501223</v>
          </cell>
          <cell r="B752" t="str">
            <v>Delhi</v>
          </cell>
          <cell r="C752">
            <v>40656</v>
          </cell>
          <cell r="D752">
            <v>2011</v>
          </cell>
          <cell r="E752">
            <v>26</v>
          </cell>
          <cell r="F752" t="str">
            <v>Delhi Daredevils</v>
          </cell>
          <cell r="G752" t="str">
            <v>Kings XI Punjab</v>
          </cell>
          <cell r="H752" t="str">
            <v>Feroz Shah Kotla</v>
          </cell>
        </row>
        <row r="753">
          <cell r="A753">
            <v>501222</v>
          </cell>
          <cell r="B753" t="str">
            <v>Kolkata</v>
          </cell>
          <cell r="C753">
            <v>40655</v>
          </cell>
          <cell r="D753">
            <v>2011</v>
          </cell>
          <cell r="E753">
            <v>24</v>
          </cell>
          <cell r="F753" t="str">
            <v>Kolkata Knight Riders</v>
          </cell>
          <cell r="G753" t="str">
            <v>Royal Challengers Bangalore</v>
          </cell>
          <cell r="H753" t="str">
            <v>Eden Gardens</v>
          </cell>
        </row>
        <row r="754">
          <cell r="A754">
            <v>501221</v>
          </cell>
          <cell r="B754" t="str">
            <v>Mumbai</v>
          </cell>
          <cell r="C754">
            <v>40655</v>
          </cell>
          <cell r="D754">
            <v>2011</v>
          </cell>
          <cell r="E754">
            <v>25</v>
          </cell>
          <cell r="F754" t="str">
            <v>Mumbai Indians</v>
          </cell>
          <cell r="G754" t="str">
            <v>Chennai Super Kings</v>
          </cell>
          <cell r="H754" t="str">
            <v>Wankhede Stadium</v>
          </cell>
        </row>
        <row r="755">
          <cell r="A755">
            <v>501220</v>
          </cell>
          <cell r="B755" t="str">
            <v>Chandigarh</v>
          </cell>
          <cell r="C755">
            <v>40654</v>
          </cell>
          <cell r="D755">
            <v>2011</v>
          </cell>
          <cell r="E755">
            <v>23</v>
          </cell>
          <cell r="F755" t="str">
            <v>Kings XI Punjab</v>
          </cell>
          <cell r="G755" t="str">
            <v>Rajasthan Royals</v>
          </cell>
          <cell r="H755" t="str">
            <v>Punjab Cricket Association Stadium, Mohali</v>
          </cell>
        </row>
        <row r="756">
          <cell r="A756">
            <v>501218</v>
          </cell>
          <cell r="B756" t="str">
            <v>Mumbai</v>
          </cell>
          <cell r="C756">
            <v>40653</v>
          </cell>
          <cell r="D756">
            <v>2011</v>
          </cell>
          <cell r="E756">
            <v>21</v>
          </cell>
          <cell r="F756" t="str">
            <v>Mumbai Indians</v>
          </cell>
          <cell r="G756" t="str">
            <v>Pune Warriors</v>
          </cell>
          <cell r="H756" t="str">
            <v>Wankhede Stadium</v>
          </cell>
        </row>
        <row r="757">
          <cell r="A757">
            <v>501219</v>
          </cell>
          <cell r="B757" t="str">
            <v>Kolkata</v>
          </cell>
          <cell r="C757">
            <v>40653</v>
          </cell>
          <cell r="D757">
            <v>2011</v>
          </cell>
          <cell r="E757">
            <v>22</v>
          </cell>
          <cell r="F757" t="str">
            <v>Kolkata Knight Riders</v>
          </cell>
          <cell r="G757" t="str">
            <v>Kochi Tuskers Kerala</v>
          </cell>
          <cell r="H757" t="str">
            <v>Eden Gardens</v>
          </cell>
        </row>
        <row r="758">
          <cell r="A758">
            <v>501216</v>
          </cell>
          <cell r="B758" t="str">
            <v>Delhi</v>
          </cell>
          <cell r="C758">
            <v>40652</v>
          </cell>
          <cell r="D758">
            <v>2011</v>
          </cell>
          <cell r="E758">
            <v>19</v>
          </cell>
          <cell r="F758" t="str">
            <v>Delhi Daredevils</v>
          </cell>
          <cell r="G758" t="str">
            <v>Deccan Chargers</v>
          </cell>
          <cell r="H758" t="str">
            <v>Feroz Shah Kotla</v>
          </cell>
        </row>
        <row r="759">
          <cell r="A759">
            <v>501215</v>
          </cell>
          <cell r="B759" t="str">
            <v>Kochi</v>
          </cell>
          <cell r="C759">
            <v>40651</v>
          </cell>
          <cell r="D759">
            <v>2011</v>
          </cell>
          <cell r="E759">
            <v>18</v>
          </cell>
          <cell r="F759" t="str">
            <v>Kochi Tuskers Kerala</v>
          </cell>
          <cell r="G759" t="str">
            <v>Chennai Super Kings</v>
          </cell>
          <cell r="H759" t="str">
            <v>Nehru Stadium</v>
          </cell>
        </row>
        <row r="760">
          <cell r="A760">
            <v>501214</v>
          </cell>
          <cell r="B760" t="str">
            <v>Kolkata</v>
          </cell>
          <cell r="C760">
            <v>40650</v>
          </cell>
          <cell r="D760">
            <v>2011</v>
          </cell>
          <cell r="E760">
            <v>17</v>
          </cell>
          <cell r="F760" t="str">
            <v>Kolkata Knight Riders</v>
          </cell>
          <cell r="G760" t="str">
            <v>Rajasthan Royals</v>
          </cell>
          <cell r="H760" t="str">
            <v>Eden Gardens</v>
          </cell>
        </row>
        <row r="761">
          <cell r="A761">
            <v>501213</v>
          </cell>
          <cell r="B761" t="str">
            <v>Mumbai</v>
          </cell>
          <cell r="C761">
            <v>40650</v>
          </cell>
          <cell r="D761">
            <v>2011</v>
          </cell>
          <cell r="E761">
            <v>16</v>
          </cell>
          <cell r="F761" t="str">
            <v>Pune Warriors</v>
          </cell>
          <cell r="G761" t="str">
            <v>Delhi Daredevils</v>
          </cell>
          <cell r="H761" t="str">
            <v>Dr DY Patil Sports Academy</v>
          </cell>
        </row>
        <row r="762">
          <cell r="A762">
            <v>501212</v>
          </cell>
          <cell r="B762" t="str">
            <v>Hyderabad</v>
          </cell>
          <cell r="C762">
            <v>40649</v>
          </cell>
          <cell r="D762">
            <v>2011</v>
          </cell>
          <cell r="E762">
            <v>15</v>
          </cell>
          <cell r="F762" t="str">
            <v>Deccan Chargers</v>
          </cell>
          <cell r="G762" t="str">
            <v>Kings XI Punjab</v>
          </cell>
          <cell r="H762" t="str">
            <v>Rajiv Gandhi International Stadium, Uppal</v>
          </cell>
        </row>
        <row r="763">
          <cell r="A763">
            <v>501211</v>
          </cell>
          <cell r="B763" t="str">
            <v>Chennai</v>
          </cell>
          <cell r="C763">
            <v>40649</v>
          </cell>
          <cell r="D763">
            <v>2011</v>
          </cell>
          <cell r="E763">
            <v>14</v>
          </cell>
          <cell r="F763" t="str">
            <v>Chennai Super Kings</v>
          </cell>
          <cell r="G763" t="str">
            <v>Royal Challengers Bangalore</v>
          </cell>
          <cell r="H763" t="str">
            <v>MA Chidambaram Stadium, Chepauk</v>
          </cell>
        </row>
        <row r="764">
          <cell r="A764">
            <v>501210</v>
          </cell>
          <cell r="B764" t="str">
            <v>Mumbai</v>
          </cell>
          <cell r="C764">
            <v>40648</v>
          </cell>
          <cell r="D764">
            <v>2011</v>
          </cell>
          <cell r="E764">
            <v>13</v>
          </cell>
          <cell r="F764" t="str">
            <v>Mumbai Indians</v>
          </cell>
          <cell r="G764" t="str">
            <v>Kochi Tuskers Kerala</v>
          </cell>
          <cell r="H764" t="str">
            <v>Wankhede Stadium</v>
          </cell>
        </row>
        <row r="765">
          <cell r="A765">
            <v>501209</v>
          </cell>
          <cell r="B765" t="str">
            <v>Jaipur</v>
          </cell>
          <cell r="C765">
            <v>40648</v>
          </cell>
          <cell r="D765">
            <v>2011</v>
          </cell>
          <cell r="E765">
            <v>12</v>
          </cell>
          <cell r="F765" t="str">
            <v>Rajasthan Royals</v>
          </cell>
          <cell r="G765" t="str">
            <v>Kolkata Knight Riders</v>
          </cell>
          <cell r="H765" t="str">
            <v>Sawai Mansingh Stadium</v>
          </cell>
        </row>
        <row r="766">
          <cell r="A766">
            <v>501208</v>
          </cell>
          <cell r="B766" t="str">
            <v>Hyderabad</v>
          </cell>
          <cell r="C766">
            <v>40647</v>
          </cell>
          <cell r="D766">
            <v>2011</v>
          </cell>
          <cell r="E766">
            <v>11</v>
          </cell>
          <cell r="F766" t="str">
            <v>Deccan Chargers</v>
          </cell>
          <cell r="G766" t="str">
            <v>Royal Challengers Bangalore</v>
          </cell>
          <cell r="H766" t="str">
            <v>Rajiv Gandhi International Stadium, Uppal</v>
          </cell>
        </row>
        <row r="767">
          <cell r="A767">
            <v>501207</v>
          </cell>
          <cell r="B767" t="str">
            <v>Mumbai</v>
          </cell>
          <cell r="C767">
            <v>40646</v>
          </cell>
          <cell r="D767">
            <v>2011</v>
          </cell>
          <cell r="E767">
            <v>10</v>
          </cell>
          <cell r="F767" t="str">
            <v>Pune Warriors</v>
          </cell>
          <cell r="G767" t="str">
            <v>Kochi Tuskers Kerala</v>
          </cell>
          <cell r="H767" t="str">
            <v>Dr DY Patil Sports Academy</v>
          </cell>
        </row>
        <row r="768">
          <cell r="A768">
            <v>501206</v>
          </cell>
          <cell r="B768" t="str">
            <v>Chandigarh</v>
          </cell>
          <cell r="C768">
            <v>40646</v>
          </cell>
          <cell r="D768">
            <v>2011</v>
          </cell>
          <cell r="E768">
            <v>9</v>
          </cell>
          <cell r="F768" t="str">
            <v>Kings XI Punjab</v>
          </cell>
          <cell r="G768" t="str">
            <v>Chennai Super Kings</v>
          </cell>
          <cell r="H768" t="str">
            <v>Punjab Cricket Association Stadium, Mohali</v>
          </cell>
        </row>
        <row r="769">
          <cell r="A769">
            <v>501204</v>
          </cell>
          <cell r="B769" t="str">
            <v>Jaipur</v>
          </cell>
          <cell r="C769">
            <v>40645</v>
          </cell>
          <cell r="D769">
            <v>2011</v>
          </cell>
          <cell r="E769">
            <v>7</v>
          </cell>
          <cell r="F769" t="str">
            <v>Rajasthan Royals</v>
          </cell>
          <cell r="G769" t="str">
            <v>Delhi Daredevils</v>
          </cell>
          <cell r="H769" t="str">
            <v>Sawai Mansingh Stadium</v>
          </cell>
        </row>
        <row r="770">
          <cell r="A770">
            <v>501205</v>
          </cell>
          <cell r="B770" t="str">
            <v>Bangalore</v>
          </cell>
          <cell r="C770">
            <v>40645</v>
          </cell>
          <cell r="D770">
            <v>2011</v>
          </cell>
          <cell r="E770">
            <v>8</v>
          </cell>
          <cell r="F770" t="str">
            <v>Royal Challengers Bangalore</v>
          </cell>
          <cell r="G770" t="str">
            <v>Mumbai Indians</v>
          </cell>
          <cell r="H770" t="str">
            <v>M Chinnaswamy Stadium</v>
          </cell>
        </row>
        <row r="771">
          <cell r="A771">
            <v>501203</v>
          </cell>
          <cell r="B771" t="str">
            <v>Kolkata</v>
          </cell>
          <cell r="C771">
            <v>40644</v>
          </cell>
          <cell r="D771">
            <v>2011</v>
          </cell>
          <cell r="E771">
            <v>6</v>
          </cell>
          <cell r="F771" t="str">
            <v>Kolkata Knight Riders</v>
          </cell>
          <cell r="G771" t="str">
            <v>Deccan Chargers</v>
          </cell>
          <cell r="H771" t="str">
            <v>Eden Gardens</v>
          </cell>
        </row>
        <row r="772">
          <cell r="A772">
            <v>501202</v>
          </cell>
          <cell r="B772" t="str">
            <v>Mumbai</v>
          </cell>
          <cell r="C772">
            <v>40643</v>
          </cell>
          <cell r="D772">
            <v>2011</v>
          </cell>
          <cell r="E772">
            <v>5</v>
          </cell>
          <cell r="F772" t="str">
            <v>Pune Warriors</v>
          </cell>
          <cell r="G772" t="str">
            <v>Kings XI Punjab</v>
          </cell>
          <cell r="H772" t="str">
            <v>Dr DY Patil Sports Academy</v>
          </cell>
        </row>
        <row r="773">
          <cell r="A773">
            <v>501201</v>
          </cell>
          <cell r="B773" t="str">
            <v>Delhi</v>
          </cell>
          <cell r="C773">
            <v>40643</v>
          </cell>
          <cell r="D773">
            <v>2011</v>
          </cell>
          <cell r="E773">
            <v>4</v>
          </cell>
          <cell r="F773" t="str">
            <v>Delhi Daredevils</v>
          </cell>
          <cell r="G773" t="str">
            <v>Mumbai Indians</v>
          </cell>
          <cell r="H773" t="str">
            <v>Feroz Shah Kotla</v>
          </cell>
        </row>
        <row r="774">
          <cell r="A774">
            <v>501200</v>
          </cell>
          <cell r="B774" t="str">
            <v>Kochi</v>
          </cell>
          <cell r="C774">
            <v>40642</v>
          </cell>
          <cell r="D774">
            <v>2011</v>
          </cell>
          <cell r="E774">
            <v>3</v>
          </cell>
          <cell r="F774" t="str">
            <v>Kochi Tuskers Kerala</v>
          </cell>
          <cell r="G774" t="str">
            <v>Royal Challengers Bangalore</v>
          </cell>
          <cell r="H774" t="str">
            <v>Nehru Stadium</v>
          </cell>
        </row>
        <row r="775">
          <cell r="A775">
            <v>501199</v>
          </cell>
          <cell r="B775" t="str">
            <v>Hyderabad</v>
          </cell>
          <cell r="C775">
            <v>40642</v>
          </cell>
          <cell r="D775">
            <v>2011</v>
          </cell>
          <cell r="E775">
            <v>2</v>
          </cell>
          <cell r="F775" t="str">
            <v>Deccan Chargers</v>
          </cell>
          <cell r="G775" t="str">
            <v>Rajasthan Royals</v>
          </cell>
          <cell r="H775" t="str">
            <v>Rajiv Gandhi International Stadium, Uppal</v>
          </cell>
        </row>
        <row r="776">
          <cell r="A776">
            <v>501198</v>
          </cell>
          <cell r="B776" t="str">
            <v>Chennai</v>
          </cell>
          <cell r="C776">
            <v>40641</v>
          </cell>
          <cell r="D776">
            <v>2011</v>
          </cell>
          <cell r="E776">
            <v>1</v>
          </cell>
          <cell r="F776" t="str">
            <v>Chennai Super Kings</v>
          </cell>
          <cell r="G776" t="str">
            <v>Kolkata Knight Riders</v>
          </cell>
          <cell r="H776" t="str">
            <v>MA Chidambaram Stadium, Chepauk</v>
          </cell>
        </row>
        <row r="777">
          <cell r="A777">
            <v>419165</v>
          </cell>
          <cell r="B777" t="str">
            <v>Mumbai</v>
          </cell>
          <cell r="C777">
            <v>40293</v>
          </cell>
          <cell r="D777" t="str">
            <v>2009/10</v>
          </cell>
          <cell r="E777" t="str">
            <v>Final</v>
          </cell>
          <cell r="F777" t="str">
            <v>Chennai Super Kings</v>
          </cell>
          <cell r="G777" t="str">
            <v>Mumbai Indians</v>
          </cell>
          <cell r="H777" t="str">
            <v>Dr DY Patil Sports Academy</v>
          </cell>
        </row>
        <row r="778">
          <cell r="A778">
            <v>419164</v>
          </cell>
          <cell r="B778" t="str">
            <v>Mumbai</v>
          </cell>
          <cell r="C778">
            <v>40292</v>
          </cell>
          <cell r="D778" t="str">
            <v>2009/10</v>
          </cell>
          <cell r="E778" t="str">
            <v>3rd Place Play-Off</v>
          </cell>
          <cell r="F778" t="str">
            <v>Royal Challengers Bangalore</v>
          </cell>
          <cell r="G778" t="str">
            <v>Deccan Chargers</v>
          </cell>
          <cell r="H778" t="str">
            <v>Dr DY Patil Sports Academy</v>
          </cell>
        </row>
        <row r="779">
          <cell r="A779">
            <v>419163</v>
          </cell>
          <cell r="B779" t="str">
            <v>Mumbai</v>
          </cell>
          <cell r="C779">
            <v>40290</v>
          </cell>
          <cell r="D779" t="str">
            <v>2009/10</v>
          </cell>
          <cell r="E779" t="str">
            <v>Semi Final</v>
          </cell>
          <cell r="F779" t="str">
            <v>Chennai Super Kings</v>
          </cell>
          <cell r="G779" t="str">
            <v>Deccan Chargers</v>
          </cell>
          <cell r="H779" t="str">
            <v>Dr DY Patil Sports Academy</v>
          </cell>
        </row>
        <row r="780">
          <cell r="A780">
            <v>419162</v>
          </cell>
          <cell r="B780" t="str">
            <v>Mumbai</v>
          </cell>
          <cell r="C780">
            <v>40289</v>
          </cell>
          <cell r="D780" t="str">
            <v>2009/10</v>
          </cell>
          <cell r="E780" t="str">
            <v>Semi Final</v>
          </cell>
          <cell r="F780" t="str">
            <v>Royal Challengers Bangalore</v>
          </cell>
          <cell r="G780" t="str">
            <v>Mumbai Indians</v>
          </cell>
          <cell r="H780" t="str">
            <v>Dr DY Patil Sports Academy</v>
          </cell>
        </row>
        <row r="781">
          <cell r="A781">
            <v>419161</v>
          </cell>
          <cell r="B781" t="str">
            <v>Kolkata</v>
          </cell>
          <cell r="C781">
            <v>40287</v>
          </cell>
          <cell r="D781" t="str">
            <v>2009/10</v>
          </cell>
          <cell r="E781">
            <v>56</v>
          </cell>
          <cell r="F781" t="str">
            <v>Kolkata Knight Riders</v>
          </cell>
          <cell r="G781" t="str">
            <v>Mumbai Indians</v>
          </cell>
          <cell r="H781" t="str">
            <v>Eden Gardens</v>
          </cell>
        </row>
        <row r="782">
          <cell r="A782">
            <v>419160</v>
          </cell>
          <cell r="B782" t="str">
            <v>Delhi</v>
          </cell>
          <cell r="C782">
            <v>40286</v>
          </cell>
          <cell r="D782" t="str">
            <v>2009/10</v>
          </cell>
          <cell r="E782">
            <v>55</v>
          </cell>
          <cell r="F782" t="str">
            <v>Delhi Daredevils</v>
          </cell>
          <cell r="G782" t="str">
            <v>Deccan Chargers</v>
          </cell>
          <cell r="H782" t="str">
            <v>Feroz Shah Kotla</v>
          </cell>
        </row>
        <row r="783">
          <cell r="A783">
            <v>419159</v>
          </cell>
          <cell r="B783" t="str">
            <v>Dharamsala</v>
          </cell>
          <cell r="C783">
            <v>40286</v>
          </cell>
          <cell r="D783" t="str">
            <v>2009/10</v>
          </cell>
          <cell r="E783">
            <v>54</v>
          </cell>
          <cell r="F783" t="str">
            <v>Kings XI Punjab</v>
          </cell>
          <cell r="G783" t="str">
            <v>Chennai Super Kings</v>
          </cell>
          <cell r="H783" t="str">
            <v>Himachal Pradesh Cricket Association Stadium</v>
          </cell>
        </row>
        <row r="784">
          <cell r="A784">
            <v>419158</v>
          </cell>
          <cell r="B784" t="str">
            <v>Kolkata</v>
          </cell>
          <cell r="C784">
            <v>40285</v>
          </cell>
          <cell r="D784" t="str">
            <v>2009/10</v>
          </cell>
          <cell r="E784">
            <v>53</v>
          </cell>
          <cell r="F784" t="str">
            <v>Kolkata Knight Riders</v>
          </cell>
          <cell r="G784" t="str">
            <v>Rajasthan Royals</v>
          </cell>
          <cell r="H784" t="str">
            <v>Eden Gardens</v>
          </cell>
        </row>
        <row r="785">
          <cell r="A785">
            <v>419157</v>
          </cell>
          <cell r="B785" t="str">
            <v>Bangalore</v>
          </cell>
          <cell r="C785">
            <v>40285</v>
          </cell>
          <cell r="D785" t="str">
            <v>2009/10</v>
          </cell>
          <cell r="E785">
            <v>52</v>
          </cell>
          <cell r="F785" t="str">
            <v>Royal Challengers Bangalore</v>
          </cell>
          <cell r="G785" t="str">
            <v>Mumbai Indians</v>
          </cell>
          <cell r="H785" t="str">
            <v>M Chinnaswamy Stadium</v>
          </cell>
        </row>
        <row r="786">
          <cell r="A786">
            <v>419156</v>
          </cell>
          <cell r="B786" t="str">
            <v>Dharamsala</v>
          </cell>
          <cell r="C786">
            <v>40284</v>
          </cell>
          <cell r="D786" t="str">
            <v>2009/10</v>
          </cell>
          <cell r="E786">
            <v>51</v>
          </cell>
          <cell r="F786" t="str">
            <v>Kings XI Punjab</v>
          </cell>
          <cell r="G786" t="str">
            <v>Deccan Chargers</v>
          </cell>
          <cell r="H786" t="str">
            <v>Himachal Pradesh Cricket Association Stadium</v>
          </cell>
        </row>
        <row r="787">
          <cell r="A787">
            <v>419155</v>
          </cell>
          <cell r="B787" t="str">
            <v>Chennai</v>
          </cell>
          <cell r="C787">
            <v>40283</v>
          </cell>
          <cell r="D787" t="str">
            <v>2009/10</v>
          </cell>
          <cell r="E787">
            <v>50</v>
          </cell>
          <cell r="F787" t="str">
            <v>Chennai Super Kings</v>
          </cell>
          <cell r="G787" t="str">
            <v>Delhi Daredevils</v>
          </cell>
          <cell r="H787" t="str">
            <v>MA Chidambaram Stadium, Chepauk</v>
          </cell>
        </row>
        <row r="788">
          <cell r="A788">
            <v>419154</v>
          </cell>
          <cell r="B788" t="str">
            <v>Jaipur</v>
          </cell>
          <cell r="C788">
            <v>40282</v>
          </cell>
          <cell r="D788" t="str">
            <v>2009/10</v>
          </cell>
          <cell r="E788">
            <v>49</v>
          </cell>
          <cell r="F788" t="str">
            <v>Rajasthan Royals</v>
          </cell>
          <cell r="G788" t="str">
            <v>Royal Challengers Bangalore</v>
          </cell>
          <cell r="H788" t="str">
            <v>Sawai Mansingh Stadium</v>
          </cell>
        </row>
        <row r="789">
          <cell r="A789">
            <v>419153</v>
          </cell>
          <cell r="B789" t="str">
            <v>Chennai</v>
          </cell>
          <cell r="C789">
            <v>40281</v>
          </cell>
          <cell r="D789" t="str">
            <v>2009/10</v>
          </cell>
          <cell r="E789">
            <v>48</v>
          </cell>
          <cell r="F789" t="str">
            <v>Chennai Super Kings</v>
          </cell>
          <cell r="G789" t="str">
            <v>Kolkata Knight Riders</v>
          </cell>
          <cell r="H789" t="str">
            <v>MA Chidambaram Stadium, Chepauk</v>
          </cell>
        </row>
        <row r="790">
          <cell r="A790">
            <v>419152</v>
          </cell>
          <cell r="B790" t="str">
            <v>Mumbai</v>
          </cell>
          <cell r="C790">
            <v>40281</v>
          </cell>
          <cell r="D790" t="str">
            <v>2009/10</v>
          </cell>
          <cell r="E790">
            <v>47</v>
          </cell>
          <cell r="F790" t="str">
            <v>Mumbai Indians</v>
          </cell>
          <cell r="G790" t="str">
            <v>Delhi Daredevils</v>
          </cell>
          <cell r="H790" t="str">
            <v>Brabourne Stadium</v>
          </cell>
        </row>
        <row r="791">
          <cell r="A791">
            <v>419151</v>
          </cell>
          <cell r="B791" t="str">
            <v>Nagpur</v>
          </cell>
          <cell r="C791">
            <v>40280</v>
          </cell>
          <cell r="D791" t="str">
            <v>2009/10</v>
          </cell>
          <cell r="E791">
            <v>46</v>
          </cell>
          <cell r="F791" t="str">
            <v>Deccan Chargers</v>
          </cell>
          <cell r="G791" t="str">
            <v>Royal Challengers Bangalore</v>
          </cell>
          <cell r="H791" t="str">
            <v>Vidarbha Cricket Association Stadium, Jamtha</v>
          </cell>
        </row>
        <row r="792">
          <cell r="A792">
            <v>419150</v>
          </cell>
          <cell r="B792" t="str">
            <v>Jaipur</v>
          </cell>
          <cell r="C792">
            <v>40279</v>
          </cell>
          <cell r="D792" t="str">
            <v>2009/10</v>
          </cell>
          <cell r="E792">
            <v>45</v>
          </cell>
          <cell r="F792" t="str">
            <v>Rajasthan Royals</v>
          </cell>
          <cell r="G792" t="str">
            <v>Mumbai Indians</v>
          </cell>
          <cell r="H792" t="str">
            <v>Sawai Mansingh Stadium</v>
          </cell>
        </row>
        <row r="793">
          <cell r="A793">
            <v>419149</v>
          </cell>
          <cell r="B793" t="str">
            <v>Delhi</v>
          </cell>
          <cell r="C793">
            <v>40279</v>
          </cell>
          <cell r="D793" t="str">
            <v>2009/10</v>
          </cell>
          <cell r="E793">
            <v>44</v>
          </cell>
          <cell r="F793" t="str">
            <v>Delhi Daredevils</v>
          </cell>
          <cell r="G793" t="str">
            <v>Kings XI Punjab</v>
          </cell>
          <cell r="H793" t="str">
            <v>Feroz Shah Kotla</v>
          </cell>
        </row>
        <row r="794">
          <cell r="A794">
            <v>419148</v>
          </cell>
          <cell r="B794" t="str">
            <v>Bangalore</v>
          </cell>
          <cell r="C794">
            <v>40278</v>
          </cell>
          <cell r="D794" t="str">
            <v>2009/10</v>
          </cell>
          <cell r="E794">
            <v>43</v>
          </cell>
          <cell r="F794" t="str">
            <v>Royal Challengers Bangalore</v>
          </cell>
          <cell r="G794" t="str">
            <v>Kolkata Knight Riders</v>
          </cell>
          <cell r="H794" t="str">
            <v>M Chinnaswamy Stadium</v>
          </cell>
        </row>
        <row r="795">
          <cell r="A795">
            <v>419147</v>
          </cell>
          <cell r="B795" t="str">
            <v>Nagpur</v>
          </cell>
          <cell r="C795">
            <v>40278</v>
          </cell>
          <cell r="D795" t="str">
            <v>2009/10</v>
          </cell>
          <cell r="E795">
            <v>42</v>
          </cell>
          <cell r="F795" t="str">
            <v>Deccan Chargers</v>
          </cell>
          <cell r="G795" t="str">
            <v>Chennai Super Kings</v>
          </cell>
          <cell r="H795" t="str">
            <v>Vidarbha Cricket Association Stadium, Jamtha</v>
          </cell>
        </row>
        <row r="796">
          <cell r="A796">
            <v>419146</v>
          </cell>
          <cell r="B796" t="str">
            <v>Chandigarh</v>
          </cell>
          <cell r="C796">
            <v>40277</v>
          </cell>
          <cell r="D796" t="str">
            <v>2009/10</v>
          </cell>
          <cell r="E796">
            <v>41</v>
          </cell>
          <cell r="F796" t="str">
            <v>Kings XI Punjab</v>
          </cell>
          <cell r="G796" t="str">
            <v>Mumbai Indians</v>
          </cell>
          <cell r="H796" t="str">
            <v>Punjab Cricket Association Stadium, Mohali</v>
          </cell>
        </row>
        <row r="797">
          <cell r="A797">
            <v>419145</v>
          </cell>
          <cell r="B797" t="str">
            <v>Bangalore</v>
          </cell>
          <cell r="C797">
            <v>40276</v>
          </cell>
          <cell r="D797" t="str">
            <v>2009/10</v>
          </cell>
          <cell r="E797">
            <v>40</v>
          </cell>
          <cell r="F797" t="str">
            <v>Royal Challengers Bangalore</v>
          </cell>
          <cell r="G797" t="str">
            <v>Deccan Chargers</v>
          </cell>
          <cell r="H797" t="str">
            <v>M Chinnaswamy Stadium</v>
          </cell>
        </row>
        <row r="798">
          <cell r="A798">
            <v>419144</v>
          </cell>
          <cell r="B798" t="str">
            <v>Kolkata</v>
          </cell>
          <cell r="C798">
            <v>40275</v>
          </cell>
          <cell r="D798" t="str">
            <v>2009/10</v>
          </cell>
          <cell r="E798">
            <v>39</v>
          </cell>
          <cell r="F798" t="str">
            <v>Kolkata Knight Riders</v>
          </cell>
          <cell r="G798" t="str">
            <v>Delhi Daredevils</v>
          </cell>
          <cell r="H798" t="str">
            <v>Eden Gardens</v>
          </cell>
        </row>
        <row r="799">
          <cell r="A799">
            <v>419143</v>
          </cell>
          <cell r="B799" t="str">
            <v>Jaipur</v>
          </cell>
          <cell r="C799">
            <v>40275</v>
          </cell>
          <cell r="D799" t="str">
            <v>2009/10</v>
          </cell>
          <cell r="E799">
            <v>38</v>
          </cell>
          <cell r="F799" t="str">
            <v>Rajasthan Royals</v>
          </cell>
          <cell r="G799" t="str">
            <v>Kings XI Punjab</v>
          </cell>
          <cell r="H799" t="str">
            <v>Sawai Mansingh Stadium</v>
          </cell>
        </row>
        <row r="800">
          <cell r="A800">
            <v>419142</v>
          </cell>
          <cell r="B800" t="str">
            <v>Chennai</v>
          </cell>
          <cell r="C800">
            <v>40274</v>
          </cell>
          <cell r="D800" t="str">
            <v>2009/10</v>
          </cell>
          <cell r="E800">
            <v>37</v>
          </cell>
          <cell r="F800" t="str">
            <v>Chennai Super Kings</v>
          </cell>
          <cell r="G800" t="str">
            <v>Mumbai Indians</v>
          </cell>
          <cell r="H800" t="str">
            <v>MA Chidambaram Stadium, Chepauk</v>
          </cell>
        </row>
        <row r="801">
          <cell r="A801">
            <v>419141</v>
          </cell>
          <cell r="B801" t="str">
            <v>Nagpur</v>
          </cell>
          <cell r="C801">
            <v>40273</v>
          </cell>
          <cell r="D801" t="str">
            <v>2009/10</v>
          </cell>
          <cell r="E801">
            <v>36</v>
          </cell>
          <cell r="F801" t="str">
            <v>Deccan Chargers</v>
          </cell>
          <cell r="G801" t="str">
            <v>Rajasthan Royals</v>
          </cell>
          <cell r="H801" t="str">
            <v>Vidarbha Cricket Association Stadium, Jamtha</v>
          </cell>
        </row>
        <row r="802">
          <cell r="A802">
            <v>419139</v>
          </cell>
          <cell r="B802" t="str">
            <v>Kolkata</v>
          </cell>
          <cell r="C802">
            <v>40272</v>
          </cell>
          <cell r="D802" t="str">
            <v>2009/10</v>
          </cell>
          <cell r="E802">
            <v>34</v>
          </cell>
          <cell r="F802" t="str">
            <v>Kolkata Knight Riders</v>
          </cell>
          <cell r="G802" t="str">
            <v>Kings XI Punjab</v>
          </cell>
          <cell r="H802" t="str">
            <v>Eden Gardens</v>
          </cell>
        </row>
        <row r="803">
          <cell r="A803">
            <v>419140</v>
          </cell>
          <cell r="B803" t="str">
            <v>Delhi</v>
          </cell>
          <cell r="C803">
            <v>40272</v>
          </cell>
          <cell r="D803" t="str">
            <v>2009/10</v>
          </cell>
          <cell r="E803">
            <v>35</v>
          </cell>
          <cell r="F803" t="str">
            <v>Delhi Daredevils</v>
          </cell>
          <cell r="G803" t="str">
            <v>Royal Challengers Bangalore</v>
          </cell>
          <cell r="H803" t="str">
            <v>Feroz Shah Kotla</v>
          </cell>
        </row>
        <row r="804">
          <cell r="A804">
            <v>419138</v>
          </cell>
          <cell r="B804" t="str">
            <v>Mumbai</v>
          </cell>
          <cell r="C804">
            <v>40271</v>
          </cell>
          <cell r="D804" t="str">
            <v>2009/10</v>
          </cell>
          <cell r="E804">
            <v>33</v>
          </cell>
          <cell r="F804" t="str">
            <v>Mumbai Indians</v>
          </cell>
          <cell r="G804" t="str">
            <v>Deccan Chargers</v>
          </cell>
          <cell r="H804" t="str">
            <v>Brabourne Stadium</v>
          </cell>
        </row>
        <row r="805">
          <cell r="A805">
            <v>419137</v>
          </cell>
          <cell r="B805" t="str">
            <v>Chennai</v>
          </cell>
          <cell r="C805">
            <v>40271</v>
          </cell>
          <cell r="D805" t="str">
            <v>2009/10</v>
          </cell>
          <cell r="E805">
            <v>32</v>
          </cell>
          <cell r="F805" t="str">
            <v>Chennai Super Kings</v>
          </cell>
          <cell r="G805" t="str">
            <v>Rajasthan Royals</v>
          </cell>
          <cell r="H805" t="str">
            <v>MA Chidambaram Stadium, Chepauk</v>
          </cell>
        </row>
        <row r="806">
          <cell r="A806">
            <v>419136</v>
          </cell>
          <cell r="B806" t="str">
            <v>Chandigarh</v>
          </cell>
          <cell r="C806">
            <v>40270</v>
          </cell>
          <cell r="D806" t="str">
            <v>2009/10</v>
          </cell>
          <cell r="E806">
            <v>31</v>
          </cell>
          <cell r="F806" t="str">
            <v>Kings XI Punjab</v>
          </cell>
          <cell r="G806" t="str">
            <v>Royal Challengers Bangalore</v>
          </cell>
          <cell r="H806" t="str">
            <v>Punjab Cricket Association Stadium, Mohali</v>
          </cell>
        </row>
        <row r="807">
          <cell r="A807">
            <v>419135</v>
          </cell>
          <cell r="B807" t="str">
            <v>Kolkata</v>
          </cell>
          <cell r="C807">
            <v>40269</v>
          </cell>
          <cell r="D807" t="str">
            <v>2009/10</v>
          </cell>
          <cell r="E807">
            <v>30</v>
          </cell>
          <cell r="F807" t="str">
            <v>Kolkata Knight Riders</v>
          </cell>
          <cell r="G807" t="str">
            <v>Deccan Chargers</v>
          </cell>
          <cell r="H807" t="str">
            <v>Eden Gardens</v>
          </cell>
        </row>
        <row r="808">
          <cell r="A808">
            <v>419134</v>
          </cell>
          <cell r="B808" t="str">
            <v>Delhi</v>
          </cell>
          <cell r="C808">
            <v>40268</v>
          </cell>
          <cell r="D808" t="str">
            <v>2009/10</v>
          </cell>
          <cell r="E808">
            <v>29</v>
          </cell>
          <cell r="F808" t="str">
            <v>Delhi Daredevils</v>
          </cell>
          <cell r="G808" t="str">
            <v>Rajasthan Royals</v>
          </cell>
          <cell r="H808" t="str">
            <v>Feroz Shah Kotla</v>
          </cell>
        </row>
        <row r="809">
          <cell r="A809">
            <v>419133</v>
          </cell>
          <cell r="B809" t="str">
            <v>Chennai</v>
          </cell>
          <cell r="C809">
            <v>40268</v>
          </cell>
          <cell r="D809" t="str">
            <v>2009/10</v>
          </cell>
          <cell r="E809">
            <v>28</v>
          </cell>
          <cell r="F809" t="str">
            <v>Chennai Super Kings</v>
          </cell>
          <cell r="G809" t="str">
            <v>Royal Challengers Bangalore</v>
          </cell>
          <cell r="H809" t="str">
            <v>MA Chidambaram Stadium, Chepauk</v>
          </cell>
        </row>
        <row r="810">
          <cell r="A810">
            <v>419132</v>
          </cell>
          <cell r="B810" t="str">
            <v>Mumbai</v>
          </cell>
          <cell r="C810">
            <v>40267</v>
          </cell>
          <cell r="D810" t="str">
            <v>2009/10</v>
          </cell>
          <cell r="E810">
            <v>27</v>
          </cell>
          <cell r="F810" t="str">
            <v>Mumbai Indians</v>
          </cell>
          <cell r="G810" t="str">
            <v>Kings XI Punjab</v>
          </cell>
          <cell r="H810" t="str">
            <v>Brabourne Stadium</v>
          </cell>
        </row>
        <row r="811">
          <cell r="A811">
            <v>419131</v>
          </cell>
          <cell r="B811" t="str">
            <v>Delhi</v>
          </cell>
          <cell r="C811">
            <v>40266</v>
          </cell>
          <cell r="D811" t="str">
            <v>2009/10</v>
          </cell>
          <cell r="E811">
            <v>26</v>
          </cell>
          <cell r="F811" t="str">
            <v>Delhi Daredevils</v>
          </cell>
          <cell r="G811" t="str">
            <v>Kolkata Knight Riders</v>
          </cell>
          <cell r="H811" t="str">
            <v>Feroz Shah Kotla</v>
          </cell>
        </row>
        <row r="812">
          <cell r="A812">
            <v>419130</v>
          </cell>
          <cell r="B812" t="str">
            <v>Mumbai</v>
          </cell>
          <cell r="C812">
            <v>40265</v>
          </cell>
          <cell r="D812" t="str">
            <v>2009/10</v>
          </cell>
          <cell r="E812">
            <v>25</v>
          </cell>
          <cell r="F812" t="str">
            <v>Deccan Chargers</v>
          </cell>
          <cell r="G812" t="str">
            <v>Mumbai Indians</v>
          </cell>
          <cell r="H812" t="str">
            <v>Dr DY Patil Sports Academy</v>
          </cell>
        </row>
        <row r="813">
          <cell r="A813">
            <v>419129</v>
          </cell>
          <cell r="B813" t="str">
            <v>Ahmedabad</v>
          </cell>
          <cell r="C813">
            <v>40265</v>
          </cell>
          <cell r="D813" t="str">
            <v>2009/10</v>
          </cell>
          <cell r="E813">
            <v>24</v>
          </cell>
          <cell r="F813" t="str">
            <v>Rajasthan Royals</v>
          </cell>
          <cell r="G813" t="str">
            <v>Chennai Super Kings</v>
          </cell>
          <cell r="H813" t="str">
            <v>Sardar Patel Stadium, Motera</v>
          </cell>
        </row>
        <row r="814">
          <cell r="A814">
            <v>419127</v>
          </cell>
          <cell r="B814" t="str">
            <v>Chandigarh</v>
          </cell>
          <cell r="C814">
            <v>40264</v>
          </cell>
          <cell r="D814" t="str">
            <v>2009/10</v>
          </cell>
          <cell r="E814">
            <v>23</v>
          </cell>
          <cell r="F814" t="str">
            <v>Kings XI Punjab</v>
          </cell>
          <cell r="G814" t="str">
            <v>Kolkata Knight Riders</v>
          </cell>
          <cell r="H814" t="str">
            <v>Punjab Cricket Association Stadium, Mohali</v>
          </cell>
        </row>
        <row r="815">
          <cell r="A815">
            <v>419126</v>
          </cell>
          <cell r="B815" t="str">
            <v>Ahmedabad</v>
          </cell>
          <cell r="C815">
            <v>40263</v>
          </cell>
          <cell r="D815" t="str">
            <v>2009/10</v>
          </cell>
          <cell r="E815">
            <v>22</v>
          </cell>
          <cell r="F815" t="str">
            <v>Rajasthan Royals</v>
          </cell>
          <cell r="G815" t="str">
            <v>Deccan Chargers</v>
          </cell>
          <cell r="H815" t="str">
            <v>Sardar Patel Stadium, Motera</v>
          </cell>
        </row>
        <row r="816">
          <cell r="A816">
            <v>419125</v>
          </cell>
          <cell r="B816" t="str">
            <v>Mumbai</v>
          </cell>
          <cell r="C816">
            <v>40262</v>
          </cell>
          <cell r="D816" t="str">
            <v>2009/10</v>
          </cell>
          <cell r="E816">
            <v>21</v>
          </cell>
          <cell r="F816" t="str">
            <v>Chennai Super Kings</v>
          </cell>
          <cell r="G816" t="str">
            <v>Mumbai Indians</v>
          </cell>
          <cell r="H816" t="str">
            <v>Brabourne Stadium, Mumbai</v>
          </cell>
        </row>
        <row r="817">
          <cell r="A817">
            <v>419128</v>
          </cell>
          <cell r="B817" t="str">
            <v>Bangalore</v>
          </cell>
          <cell r="C817">
            <v>40262</v>
          </cell>
          <cell r="D817" t="str">
            <v>2009/10</v>
          </cell>
          <cell r="E817">
            <v>20</v>
          </cell>
          <cell r="F817" t="str">
            <v>Royal Challengers Bangalore</v>
          </cell>
          <cell r="G817" t="str">
            <v>Delhi Daredevils</v>
          </cell>
          <cell r="H817" t="str">
            <v>M Chinnaswamy Stadium</v>
          </cell>
        </row>
        <row r="818">
          <cell r="A818">
            <v>419124</v>
          </cell>
          <cell r="B818" t="str">
            <v>Chandigarh</v>
          </cell>
          <cell r="C818">
            <v>40261</v>
          </cell>
          <cell r="D818" t="str">
            <v>2009/10</v>
          </cell>
          <cell r="E818">
            <v>19</v>
          </cell>
          <cell r="F818" t="str">
            <v>Kings XI Punjab</v>
          </cell>
          <cell r="G818" t="str">
            <v>Rajasthan Royals</v>
          </cell>
          <cell r="H818" t="str">
            <v>Punjab Cricket Association Stadium, Mohali</v>
          </cell>
        </row>
        <row r="819">
          <cell r="A819">
            <v>419123</v>
          </cell>
          <cell r="B819" t="str">
            <v>Bangalore</v>
          </cell>
          <cell r="C819">
            <v>40260</v>
          </cell>
          <cell r="D819" t="str">
            <v>2009/10</v>
          </cell>
          <cell r="E819">
            <v>18</v>
          </cell>
          <cell r="F819" t="str">
            <v>Royal Challengers Bangalore</v>
          </cell>
          <cell r="G819" t="str">
            <v>Chennai Super Kings</v>
          </cell>
          <cell r="H819" t="str">
            <v>M Chinnaswamy Stadium</v>
          </cell>
        </row>
        <row r="820">
          <cell r="A820">
            <v>419122</v>
          </cell>
          <cell r="B820" t="str">
            <v>Mumbai</v>
          </cell>
          <cell r="C820">
            <v>40259</v>
          </cell>
          <cell r="D820" t="str">
            <v>2009/10</v>
          </cell>
          <cell r="E820">
            <v>17</v>
          </cell>
          <cell r="F820" t="str">
            <v>Mumbai Indians</v>
          </cell>
          <cell r="G820" t="str">
            <v>Kolkata Knight Riders</v>
          </cell>
          <cell r="H820" t="str">
            <v>Brabourne Stadium</v>
          </cell>
        </row>
        <row r="821">
          <cell r="A821">
            <v>419121</v>
          </cell>
          <cell r="B821" t="str">
            <v>Chennai</v>
          </cell>
          <cell r="C821">
            <v>40258</v>
          </cell>
          <cell r="D821" t="str">
            <v>2009/10</v>
          </cell>
          <cell r="E821">
            <v>16</v>
          </cell>
          <cell r="F821" t="str">
            <v>Chennai Super Kings</v>
          </cell>
          <cell r="G821" t="str">
            <v>Kings XI Punjab</v>
          </cell>
          <cell r="H821" t="str">
            <v>MA Chidambaram Stadium, Chepauk</v>
          </cell>
        </row>
        <row r="822">
          <cell r="A822">
            <v>419120</v>
          </cell>
          <cell r="B822" t="str">
            <v>Cuttack</v>
          </cell>
          <cell r="C822">
            <v>40258</v>
          </cell>
          <cell r="D822" t="str">
            <v>2009/10</v>
          </cell>
          <cell r="E822">
            <v>15</v>
          </cell>
          <cell r="F822" t="str">
            <v>Deccan Chargers</v>
          </cell>
          <cell r="G822" t="str">
            <v>Delhi Daredevils</v>
          </cell>
          <cell r="H822" t="str">
            <v>Barabati Stadium</v>
          </cell>
        </row>
        <row r="823">
          <cell r="A823">
            <v>419119</v>
          </cell>
          <cell r="B823" t="str">
            <v>Mumbai</v>
          </cell>
          <cell r="C823">
            <v>40257</v>
          </cell>
          <cell r="D823" t="str">
            <v>2009/10</v>
          </cell>
          <cell r="E823">
            <v>14</v>
          </cell>
          <cell r="F823" t="str">
            <v>Mumbai Indians</v>
          </cell>
          <cell r="G823" t="str">
            <v>Royal Challengers Bangalore</v>
          </cell>
          <cell r="H823" t="str">
            <v>Brabourne Stadium</v>
          </cell>
        </row>
        <row r="824">
          <cell r="A824">
            <v>419118</v>
          </cell>
          <cell r="B824" t="str">
            <v>Ahmedabad</v>
          </cell>
          <cell r="C824">
            <v>40257</v>
          </cell>
          <cell r="D824" t="str">
            <v>2009/10</v>
          </cell>
          <cell r="E824">
            <v>13</v>
          </cell>
          <cell r="F824" t="str">
            <v>Rajasthan Royals</v>
          </cell>
          <cell r="G824" t="str">
            <v>Kolkata Knight Riders</v>
          </cell>
          <cell r="H824" t="str">
            <v>Sardar Patel Stadium, Motera</v>
          </cell>
        </row>
        <row r="825">
          <cell r="A825">
            <v>419116</v>
          </cell>
          <cell r="B825" t="str">
            <v>Delhi</v>
          </cell>
          <cell r="C825">
            <v>40256</v>
          </cell>
          <cell r="D825" t="str">
            <v>2009/10</v>
          </cell>
          <cell r="E825">
            <v>11</v>
          </cell>
          <cell r="F825" t="str">
            <v>Delhi Daredevils</v>
          </cell>
          <cell r="G825" t="str">
            <v>Chennai Super Kings</v>
          </cell>
          <cell r="H825" t="str">
            <v>Feroz Shah Kotla</v>
          </cell>
        </row>
        <row r="826">
          <cell r="A826">
            <v>419117</v>
          </cell>
          <cell r="B826" t="str">
            <v>Cuttack</v>
          </cell>
          <cell r="C826">
            <v>40256</v>
          </cell>
          <cell r="D826" t="str">
            <v>2009/10</v>
          </cell>
          <cell r="E826">
            <v>12</v>
          </cell>
          <cell r="F826" t="str">
            <v>Deccan Chargers</v>
          </cell>
          <cell r="G826" t="str">
            <v>Kings XI Punjab</v>
          </cell>
          <cell r="H826" t="str">
            <v>Barabati Stadium</v>
          </cell>
        </row>
        <row r="827">
          <cell r="A827">
            <v>419115</v>
          </cell>
          <cell r="B827" t="str">
            <v>Bangalore</v>
          </cell>
          <cell r="C827">
            <v>40255</v>
          </cell>
          <cell r="D827" t="str">
            <v>2009/10</v>
          </cell>
          <cell r="E827">
            <v>10</v>
          </cell>
          <cell r="F827" t="str">
            <v>Royal Challengers Bangalore</v>
          </cell>
          <cell r="G827" t="str">
            <v>Rajasthan Royals</v>
          </cell>
          <cell r="H827" t="str">
            <v>M Chinnaswamy Stadium</v>
          </cell>
        </row>
        <row r="828">
          <cell r="A828">
            <v>419114</v>
          </cell>
          <cell r="B828" t="str">
            <v>Delhi</v>
          </cell>
          <cell r="C828">
            <v>40254</v>
          </cell>
          <cell r="D828" t="str">
            <v>2009/10</v>
          </cell>
          <cell r="E828">
            <v>9</v>
          </cell>
          <cell r="F828" t="str">
            <v>Delhi Daredevils</v>
          </cell>
          <cell r="G828" t="str">
            <v>Mumbai Indians</v>
          </cell>
          <cell r="H828" t="str">
            <v>Feroz Shah Kotla</v>
          </cell>
        </row>
        <row r="829">
          <cell r="A829">
            <v>419113</v>
          </cell>
          <cell r="B829" t="str">
            <v>Kolkata</v>
          </cell>
          <cell r="C829">
            <v>40253</v>
          </cell>
          <cell r="D829" t="str">
            <v>2009/10</v>
          </cell>
          <cell r="E829">
            <v>8</v>
          </cell>
          <cell r="F829" t="str">
            <v>Kolkata Knight Riders</v>
          </cell>
          <cell r="G829" t="str">
            <v>Chennai Super Kings</v>
          </cell>
          <cell r="H829" t="str">
            <v>Eden Gardens</v>
          </cell>
        </row>
        <row r="830">
          <cell r="A830">
            <v>419112</v>
          </cell>
          <cell r="B830" t="str">
            <v>Bangalore</v>
          </cell>
          <cell r="C830">
            <v>40253</v>
          </cell>
          <cell r="D830" t="str">
            <v>2009/10</v>
          </cell>
          <cell r="E830">
            <v>7</v>
          </cell>
          <cell r="F830" t="str">
            <v>Royal Challengers Bangalore</v>
          </cell>
          <cell r="G830" t="str">
            <v>Kings XI Punjab</v>
          </cell>
          <cell r="H830" t="str">
            <v>M Chinnaswamy Stadium</v>
          </cell>
        </row>
        <row r="831">
          <cell r="A831">
            <v>419111</v>
          </cell>
          <cell r="B831" t="str">
            <v>Ahmedabad</v>
          </cell>
          <cell r="C831">
            <v>40252</v>
          </cell>
          <cell r="D831" t="str">
            <v>2009/10</v>
          </cell>
          <cell r="E831">
            <v>6</v>
          </cell>
          <cell r="F831" t="str">
            <v>Rajasthan Royals</v>
          </cell>
          <cell r="G831" t="str">
            <v>Delhi Daredevils</v>
          </cell>
          <cell r="H831" t="str">
            <v>Sardar Patel Stadium, Motera</v>
          </cell>
        </row>
        <row r="832">
          <cell r="A832">
            <v>419109</v>
          </cell>
          <cell r="B832" t="str">
            <v>Kolkata</v>
          </cell>
          <cell r="C832">
            <v>40251</v>
          </cell>
          <cell r="D832" t="str">
            <v>2009/10</v>
          </cell>
          <cell r="E832">
            <v>4</v>
          </cell>
          <cell r="F832" t="str">
            <v>Kolkata Knight Riders</v>
          </cell>
          <cell r="G832" t="str">
            <v>Royal Challengers Bangalore</v>
          </cell>
          <cell r="H832" t="str">
            <v>Eden Gardens</v>
          </cell>
        </row>
        <row r="833">
          <cell r="A833">
            <v>419110</v>
          </cell>
          <cell r="B833" t="str">
            <v>Chennai</v>
          </cell>
          <cell r="C833">
            <v>40251</v>
          </cell>
          <cell r="D833" t="str">
            <v>2009/10</v>
          </cell>
          <cell r="E833">
            <v>5</v>
          </cell>
          <cell r="F833" t="str">
            <v>Chennai Super Kings</v>
          </cell>
          <cell r="G833" t="str">
            <v>Deccan Chargers</v>
          </cell>
          <cell r="H833" t="str">
            <v>MA Chidambaram Stadium, Chepauk</v>
          </cell>
        </row>
        <row r="834">
          <cell r="A834">
            <v>419108</v>
          </cell>
          <cell r="B834" t="str">
            <v>Chandigarh</v>
          </cell>
          <cell r="C834">
            <v>40250</v>
          </cell>
          <cell r="D834" t="str">
            <v>2009/10</v>
          </cell>
          <cell r="E834">
            <v>3</v>
          </cell>
          <cell r="F834" t="str">
            <v>Kings XI Punjab</v>
          </cell>
          <cell r="G834" t="str">
            <v>Delhi Daredevils</v>
          </cell>
          <cell r="H834" t="str">
            <v>Punjab Cricket Association Stadium, Mohali</v>
          </cell>
        </row>
        <row r="835">
          <cell r="A835">
            <v>419107</v>
          </cell>
          <cell r="B835" t="str">
            <v>Mumbai</v>
          </cell>
          <cell r="C835">
            <v>40250</v>
          </cell>
          <cell r="D835" t="str">
            <v>2009/10</v>
          </cell>
          <cell r="E835">
            <v>2</v>
          </cell>
          <cell r="F835" t="str">
            <v>Mumbai Indians</v>
          </cell>
          <cell r="G835" t="str">
            <v>Rajasthan Royals</v>
          </cell>
          <cell r="H835" t="str">
            <v>Brabourne Stadium</v>
          </cell>
        </row>
        <row r="836">
          <cell r="A836">
            <v>419106</v>
          </cell>
          <cell r="B836" t="str">
            <v>Mumbai</v>
          </cell>
          <cell r="C836">
            <v>40249</v>
          </cell>
          <cell r="D836" t="str">
            <v>2009/10</v>
          </cell>
          <cell r="E836">
            <v>1</v>
          </cell>
          <cell r="F836" t="str">
            <v>Deccan Chargers</v>
          </cell>
          <cell r="G836" t="str">
            <v>Kolkata Knight Riders</v>
          </cell>
          <cell r="H836" t="str">
            <v>Dr DY Patil Sports Academy</v>
          </cell>
        </row>
        <row r="837">
          <cell r="A837">
            <v>392239</v>
          </cell>
          <cell r="B837" t="str">
            <v>Johannesburg</v>
          </cell>
          <cell r="C837">
            <v>39957</v>
          </cell>
          <cell r="D837">
            <v>2009</v>
          </cell>
          <cell r="E837" t="str">
            <v>Final</v>
          </cell>
          <cell r="F837" t="str">
            <v>Royal Challengers Bangalore</v>
          </cell>
          <cell r="G837" t="str">
            <v>Deccan Chargers</v>
          </cell>
          <cell r="H837" t="str">
            <v>New Wanderers Stadium</v>
          </cell>
        </row>
        <row r="838">
          <cell r="A838">
            <v>392238</v>
          </cell>
          <cell r="B838" t="str">
            <v>Johannesburg</v>
          </cell>
          <cell r="C838">
            <v>39956</v>
          </cell>
          <cell r="D838">
            <v>2009</v>
          </cell>
          <cell r="E838" t="str">
            <v>Semi Final</v>
          </cell>
          <cell r="F838" t="str">
            <v>Royal Challengers Bangalore</v>
          </cell>
          <cell r="G838" t="str">
            <v>Chennai Super Kings</v>
          </cell>
          <cell r="H838" t="str">
            <v>New Wanderers Stadium</v>
          </cell>
        </row>
        <row r="839">
          <cell r="A839">
            <v>392237</v>
          </cell>
          <cell r="B839" t="str">
            <v>Centurion</v>
          </cell>
          <cell r="C839">
            <v>39955</v>
          </cell>
          <cell r="D839">
            <v>2009</v>
          </cell>
          <cell r="E839" t="str">
            <v>Semi Final</v>
          </cell>
          <cell r="F839" t="str">
            <v>Delhi Daredevils</v>
          </cell>
          <cell r="G839" t="str">
            <v>Deccan Chargers</v>
          </cell>
          <cell r="H839" t="str">
            <v>SuperSport Park</v>
          </cell>
        </row>
        <row r="840">
          <cell r="A840">
            <v>392236</v>
          </cell>
          <cell r="B840" t="str">
            <v>Centurion</v>
          </cell>
          <cell r="C840">
            <v>39954</v>
          </cell>
          <cell r="D840">
            <v>2009</v>
          </cell>
          <cell r="E840">
            <v>56</v>
          </cell>
          <cell r="F840" t="str">
            <v>Royal Challengers Bangalore</v>
          </cell>
          <cell r="G840" t="str">
            <v>Deccan Chargers</v>
          </cell>
          <cell r="H840" t="str">
            <v>SuperSport Park</v>
          </cell>
        </row>
        <row r="841">
          <cell r="A841">
            <v>392235</v>
          </cell>
          <cell r="B841" t="str">
            <v>Centurion</v>
          </cell>
          <cell r="C841">
            <v>39954</v>
          </cell>
          <cell r="D841">
            <v>2009</v>
          </cell>
          <cell r="E841">
            <v>55</v>
          </cell>
          <cell r="F841" t="str">
            <v>Delhi Daredevils</v>
          </cell>
          <cell r="G841" t="str">
            <v>Mumbai Indians</v>
          </cell>
          <cell r="H841" t="str">
            <v>SuperSport Park</v>
          </cell>
        </row>
        <row r="842">
          <cell r="A842">
            <v>392234</v>
          </cell>
          <cell r="B842" t="str">
            <v>Durban</v>
          </cell>
          <cell r="C842">
            <v>39953</v>
          </cell>
          <cell r="D842">
            <v>2009</v>
          </cell>
          <cell r="E842">
            <v>54</v>
          </cell>
          <cell r="F842" t="str">
            <v>Chennai Super Kings</v>
          </cell>
          <cell r="G842" t="str">
            <v>Kings XI Punjab</v>
          </cell>
          <cell r="H842" t="str">
            <v>Kingsmead</v>
          </cell>
        </row>
        <row r="843">
          <cell r="A843">
            <v>392233</v>
          </cell>
          <cell r="B843" t="str">
            <v>Durban</v>
          </cell>
          <cell r="C843">
            <v>39953</v>
          </cell>
          <cell r="D843">
            <v>2009</v>
          </cell>
          <cell r="E843">
            <v>53</v>
          </cell>
          <cell r="F843" t="str">
            <v>Kolkata Knight Riders</v>
          </cell>
          <cell r="G843" t="str">
            <v>Rajasthan Royals</v>
          </cell>
          <cell r="H843" t="str">
            <v>Kingsmead</v>
          </cell>
        </row>
        <row r="844">
          <cell r="A844">
            <v>392232</v>
          </cell>
          <cell r="B844" t="str">
            <v>Johannesburg</v>
          </cell>
          <cell r="C844">
            <v>39952</v>
          </cell>
          <cell r="D844">
            <v>2009</v>
          </cell>
          <cell r="E844">
            <v>52</v>
          </cell>
          <cell r="F844" t="str">
            <v>Royal Challengers Bangalore</v>
          </cell>
          <cell r="G844" t="str">
            <v>Delhi Daredevils</v>
          </cell>
          <cell r="H844" t="str">
            <v>New Wanderers Stadium</v>
          </cell>
        </row>
        <row r="845">
          <cell r="A845">
            <v>392231</v>
          </cell>
          <cell r="B845" t="str">
            <v>Centurion</v>
          </cell>
          <cell r="C845">
            <v>39951</v>
          </cell>
          <cell r="D845">
            <v>2009</v>
          </cell>
          <cell r="E845">
            <v>51</v>
          </cell>
          <cell r="F845" t="str">
            <v>Chennai Super Kings</v>
          </cell>
          <cell r="G845" t="str">
            <v>Kolkata Knight Riders</v>
          </cell>
          <cell r="H845" t="str">
            <v>SuperSport Park</v>
          </cell>
        </row>
        <row r="846">
          <cell r="A846">
            <v>392230</v>
          </cell>
          <cell r="B846" t="str">
            <v>Bloemfontein</v>
          </cell>
          <cell r="C846">
            <v>39950</v>
          </cell>
          <cell r="D846">
            <v>2009</v>
          </cell>
          <cell r="E846">
            <v>50</v>
          </cell>
          <cell r="F846" t="str">
            <v>Delhi Daredevils</v>
          </cell>
          <cell r="G846" t="str">
            <v>Rajasthan Royals</v>
          </cell>
          <cell r="H846" t="str">
            <v>OUTsurance Oval</v>
          </cell>
        </row>
        <row r="847">
          <cell r="A847">
            <v>392229</v>
          </cell>
          <cell r="B847" t="str">
            <v>Johannesburg</v>
          </cell>
          <cell r="C847">
            <v>39950</v>
          </cell>
          <cell r="D847">
            <v>2009</v>
          </cell>
          <cell r="E847">
            <v>49</v>
          </cell>
          <cell r="F847" t="str">
            <v>Deccan Chargers</v>
          </cell>
          <cell r="G847" t="str">
            <v>Kings XI Punjab</v>
          </cell>
          <cell r="H847" t="str">
            <v>New Wanderers Stadium</v>
          </cell>
        </row>
        <row r="848">
          <cell r="A848">
            <v>392227</v>
          </cell>
          <cell r="B848" t="str">
            <v>Port Elizabeth</v>
          </cell>
          <cell r="C848">
            <v>39949</v>
          </cell>
          <cell r="D848">
            <v>2009</v>
          </cell>
          <cell r="E848">
            <v>47</v>
          </cell>
          <cell r="F848" t="str">
            <v>Chennai Super Kings</v>
          </cell>
          <cell r="G848" t="str">
            <v>Mumbai Indians</v>
          </cell>
          <cell r="H848" t="str">
            <v>St George's Park</v>
          </cell>
        </row>
        <row r="849">
          <cell r="A849">
            <v>392228</v>
          </cell>
          <cell r="B849" t="str">
            <v>Johannesburg</v>
          </cell>
          <cell r="C849">
            <v>39949</v>
          </cell>
          <cell r="D849">
            <v>2009</v>
          </cell>
          <cell r="E849">
            <v>48</v>
          </cell>
          <cell r="F849" t="str">
            <v>Deccan Chargers</v>
          </cell>
          <cell r="G849" t="str">
            <v>Kolkata Knight Riders</v>
          </cell>
          <cell r="H849" t="str">
            <v>New Wanderers Stadium</v>
          </cell>
        </row>
        <row r="850">
          <cell r="A850">
            <v>392226</v>
          </cell>
          <cell r="B850" t="str">
            <v>Bloemfontein</v>
          </cell>
          <cell r="C850">
            <v>39948</v>
          </cell>
          <cell r="D850">
            <v>2009</v>
          </cell>
          <cell r="E850">
            <v>46</v>
          </cell>
          <cell r="F850" t="str">
            <v>Delhi Daredevils</v>
          </cell>
          <cell r="G850" t="str">
            <v>Kings XI Punjab</v>
          </cell>
          <cell r="H850" t="str">
            <v>OUTsurance Oval</v>
          </cell>
        </row>
        <row r="851">
          <cell r="A851">
            <v>392225</v>
          </cell>
          <cell r="B851" t="str">
            <v>Durban</v>
          </cell>
          <cell r="C851">
            <v>39947</v>
          </cell>
          <cell r="D851">
            <v>2009</v>
          </cell>
          <cell r="E851">
            <v>45</v>
          </cell>
          <cell r="F851" t="str">
            <v>Mumbai Indians</v>
          </cell>
          <cell r="G851" t="str">
            <v>Rajasthan Royals</v>
          </cell>
          <cell r="H851" t="str">
            <v>Kingsmead</v>
          </cell>
        </row>
        <row r="852">
          <cell r="A852">
            <v>392224</v>
          </cell>
          <cell r="B852" t="str">
            <v>Durban</v>
          </cell>
          <cell r="C852">
            <v>39947</v>
          </cell>
          <cell r="D852">
            <v>2009</v>
          </cell>
          <cell r="E852">
            <v>44</v>
          </cell>
          <cell r="F852" t="str">
            <v>Royal Challengers Bangalore</v>
          </cell>
          <cell r="G852" t="str">
            <v>Chennai Super Kings</v>
          </cell>
          <cell r="H852" t="str">
            <v>Kingsmead</v>
          </cell>
        </row>
        <row r="853">
          <cell r="A853">
            <v>392223</v>
          </cell>
          <cell r="B853" t="str">
            <v>Durban</v>
          </cell>
          <cell r="C853">
            <v>39946</v>
          </cell>
          <cell r="D853">
            <v>2009</v>
          </cell>
          <cell r="E853">
            <v>43</v>
          </cell>
          <cell r="F853" t="str">
            <v>Deccan Chargers</v>
          </cell>
          <cell r="G853" t="str">
            <v>Delhi Daredevils</v>
          </cell>
          <cell r="H853" t="str">
            <v>Kingsmead</v>
          </cell>
        </row>
        <row r="854">
          <cell r="A854">
            <v>392222</v>
          </cell>
          <cell r="B854" t="str">
            <v>Centurion</v>
          </cell>
          <cell r="C854">
            <v>39945</v>
          </cell>
          <cell r="D854">
            <v>2009</v>
          </cell>
          <cell r="E854">
            <v>42</v>
          </cell>
          <cell r="F854" t="str">
            <v>Kings XI Punjab</v>
          </cell>
          <cell r="G854" t="str">
            <v>Mumbai Indians</v>
          </cell>
          <cell r="H854" t="str">
            <v>SuperSport Park</v>
          </cell>
        </row>
        <row r="855">
          <cell r="A855">
            <v>392221</v>
          </cell>
          <cell r="B855" t="str">
            <v>Centurion</v>
          </cell>
          <cell r="C855">
            <v>39945</v>
          </cell>
          <cell r="D855">
            <v>2009</v>
          </cell>
          <cell r="E855">
            <v>41</v>
          </cell>
          <cell r="F855" t="str">
            <v>Royal Challengers Bangalore</v>
          </cell>
          <cell r="G855" t="str">
            <v>Kolkata Knight Riders</v>
          </cell>
          <cell r="H855" t="str">
            <v>SuperSport Park</v>
          </cell>
        </row>
        <row r="856">
          <cell r="A856">
            <v>392220</v>
          </cell>
          <cell r="B856" t="str">
            <v>Kimberley</v>
          </cell>
          <cell r="C856">
            <v>39944</v>
          </cell>
          <cell r="D856">
            <v>2009</v>
          </cell>
          <cell r="E856">
            <v>40</v>
          </cell>
          <cell r="F856" t="str">
            <v>Deccan Chargers</v>
          </cell>
          <cell r="G856" t="str">
            <v>Rajasthan Royals</v>
          </cell>
          <cell r="H856" t="str">
            <v>De Beers Diamond Oval</v>
          </cell>
        </row>
        <row r="857">
          <cell r="A857">
            <v>392219</v>
          </cell>
          <cell r="B857" t="str">
            <v>Johannesburg</v>
          </cell>
          <cell r="C857">
            <v>39943</v>
          </cell>
          <cell r="D857">
            <v>2009</v>
          </cell>
          <cell r="E857">
            <v>39</v>
          </cell>
          <cell r="F857" t="str">
            <v>Delhi Daredevils</v>
          </cell>
          <cell r="G857" t="str">
            <v>Kolkata Knight Riders</v>
          </cell>
          <cell r="H857" t="str">
            <v>New Wanderers Stadium</v>
          </cell>
        </row>
        <row r="858">
          <cell r="A858">
            <v>392218</v>
          </cell>
          <cell r="B858" t="str">
            <v>Port Elizabeth</v>
          </cell>
          <cell r="C858">
            <v>39943</v>
          </cell>
          <cell r="D858">
            <v>2009</v>
          </cell>
          <cell r="E858">
            <v>38</v>
          </cell>
          <cell r="F858" t="str">
            <v>Royal Challengers Bangalore</v>
          </cell>
          <cell r="G858" t="str">
            <v>Mumbai Indians</v>
          </cell>
          <cell r="H858" t="str">
            <v>St George's Park</v>
          </cell>
        </row>
        <row r="859">
          <cell r="A859">
            <v>392216</v>
          </cell>
          <cell r="B859" t="str">
            <v>Kimberley</v>
          </cell>
          <cell r="C859">
            <v>39942</v>
          </cell>
          <cell r="D859">
            <v>2009</v>
          </cell>
          <cell r="E859">
            <v>36</v>
          </cell>
          <cell r="F859" t="str">
            <v>Deccan Chargers</v>
          </cell>
          <cell r="G859" t="str">
            <v>Kings XI Punjab</v>
          </cell>
          <cell r="H859" t="str">
            <v>De Beers Diamond Oval</v>
          </cell>
        </row>
        <row r="860">
          <cell r="A860">
            <v>392217</v>
          </cell>
          <cell r="B860" t="str">
            <v>Kimberley</v>
          </cell>
          <cell r="C860">
            <v>39942</v>
          </cell>
          <cell r="D860">
            <v>2009</v>
          </cell>
          <cell r="E860">
            <v>37</v>
          </cell>
          <cell r="F860" t="str">
            <v>Chennai Super Kings</v>
          </cell>
          <cell r="G860" t="str">
            <v>Rajasthan Royals</v>
          </cell>
          <cell r="H860" t="str">
            <v>De Beers Diamond Oval</v>
          </cell>
        </row>
        <row r="861">
          <cell r="A861">
            <v>392215</v>
          </cell>
          <cell r="B861" t="str">
            <v>East London</v>
          </cell>
          <cell r="C861">
            <v>39941</v>
          </cell>
          <cell r="D861">
            <v>2009</v>
          </cell>
          <cell r="E861">
            <v>35</v>
          </cell>
          <cell r="F861" t="str">
            <v>Delhi Daredevils</v>
          </cell>
          <cell r="G861" t="str">
            <v>Mumbai Indians</v>
          </cell>
          <cell r="H861" t="str">
            <v>Buffalo Park</v>
          </cell>
        </row>
        <row r="862">
          <cell r="A862">
            <v>392214</v>
          </cell>
          <cell r="B862" t="str">
            <v>Centurion</v>
          </cell>
          <cell r="C862">
            <v>39940</v>
          </cell>
          <cell r="D862">
            <v>2009</v>
          </cell>
          <cell r="E862">
            <v>34</v>
          </cell>
          <cell r="F862" t="str">
            <v>Chennai Super Kings</v>
          </cell>
          <cell r="G862" t="str">
            <v>Kings XI Punjab</v>
          </cell>
          <cell r="H862" t="str">
            <v>SuperSport Park</v>
          </cell>
        </row>
        <row r="863">
          <cell r="A863">
            <v>392213</v>
          </cell>
          <cell r="B863" t="str">
            <v>Centurion</v>
          </cell>
          <cell r="C863">
            <v>39940</v>
          </cell>
          <cell r="D863">
            <v>2009</v>
          </cell>
          <cell r="E863">
            <v>33</v>
          </cell>
          <cell r="F863" t="str">
            <v>Royal Challengers Bangalore</v>
          </cell>
          <cell r="G863" t="str">
            <v>Rajasthan Royals</v>
          </cell>
          <cell r="H863" t="str">
            <v>SuperSport Park</v>
          </cell>
        </row>
        <row r="864">
          <cell r="A864">
            <v>392212</v>
          </cell>
          <cell r="B864" t="str">
            <v>Centurion</v>
          </cell>
          <cell r="C864">
            <v>39939</v>
          </cell>
          <cell r="D864">
            <v>2009</v>
          </cell>
          <cell r="E864">
            <v>32</v>
          </cell>
          <cell r="F864" t="str">
            <v>Deccan Chargers</v>
          </cell>
          <cell r="G864" t="str">
            <v>Mumbai Indians</v>
          </cell>
          <cell r="H864" t="str">
            <v>SuperSport Park</v>
          </cell>
        </row>
        <row r="865">
          <cell r="A865">
            <v>392211</v>
          </cell>
          <cell r="B865" t="str">
            <v>Durban</v>
          </cell>
          <cell r="C865">
            <v>39938</v>
          </cell>
          <cell r="D865">
            <v>2009</v>
          </cell>
          <cell r="E865">
            <v>31</v>
          </cell>
          <cell r="F865" t="str">
            <v>Delhi Daredevils</v>
          </cell>
          <cell r="G865" t="str">
            <v>Kolkata Knight Riders</v>
          </cell>
          <cell r="H865" t="str">
            <v>Kingsmead</v>
          </cell>
        </row>
        <row r="866">
          <cell r="A866">
            <v>392210</v>
          </cell>
          <cell r="B866" t="str">
            <v>Durban</v>
          </cell>
          <cell r="C866">
            <v>39938</v>
          </cell>
          <cell r="D866">
            <v>2009</v>
          </cell>
          <cell r="E866">
            <v>30</v>
          </cell>
          <cell r="F866" t="str">
            <v>Kings XI Punjab</v>
          </cell>
          <cell r="G866" t="str">
            <v>Rajasthan Royals</v>
          </cell>
          <cell r="H866" t="str">
            <v>Kingsmead</v>
          </cell>
        </row>
        <row r="867">
          <cell r="A867">
            <v>392209</v>
          </cell>
          <cell r="B867" t="str">
            <v>East London</v>
          </cell>
          <cell r="C867">
            <v>39937</v>
          </cell>
          <cell r="D867">
            <v>2009</v>
          </cell>
          <cell r="E867">
            <v>29</v>
          </cell>
          <cell r="F867" t="str">
            <v>Chennai Super Kings</v>
          </cell>
          <cell r="G867" t="str">
            <v>Deccan Chargers</v>
          </cell>
          <cell r="H867" t="str">
            <v>Buffalo Park</v>
          </cell>
        </row>
        <row r="868">
          <cell r="A868">
            <v>392208</v>
          </cell>
          <cell r="B868" t="str">
            <v>Johannesburg</v>
          </cell>
          <cell r="C868">
            <v>39936</v>
          </cell>
          <cell r="D868">
            <v>2009</v>
          </cell>
          <cell r="E868">
            <v>28</v>
          </cell>
          <cell r="F868" t="str">
            <v>Royal Challengers Bangalore</v>
          </cell>
          <cell r="G868" t="str">
            <v>Mumbai Indians</v>
          </cell>
          <cell r="H868" t="str">
            <v>New Wanderers Stadium</v>
          </cell>
        </row>
        <row r="869">
          <cell r="A869">
            <v>392207</v>
          </cell>
          <cell r="B869" t="str">
            <v>Port Elizabeth</v>
          </cell>
          <cell r="C869">
            <v>39936</v>
          </cell>
          <cell r="D869">
            <v>2009</v>
          </cell>
          <cell r="E869">
            <v>27</v>
          </cell>
          <cell r="F869" t="str">
            <v>Kings XI Punjab</v>
          </cell>
          <cell r="G869" t="str">
            <v>Kolkata Knight Riders</v>
          </cell>
          <cell r="H869" t="str">
            <v>St George's Park</v>
          </cell>
        </row>
        <row r="870">
          <cell r="A870">
            <v>392205</v>
          </cell>
          <cell r="B870" t="str">
            <v>Port Elizabeth</v>
          </cell>
          <cell r="C870">
            <v>39935</v>
          </cell>
          <cell r="D870">
            <v>2009</v>
          </cell>
          <cell r="E870">
            <v>25</v>
          </cell>
          <cell r="F870" t="str">
            <v>Deccan Chargers</v>
          </cell>
          <cell r="G870" t="str">
            <v>Rajasthan Royals</v>
          </cell>
          <cell r="H870" t="str">
            <v>St George's Park</v>
          </cell>
        </row>
        <row r="871">
          <cell r="A871">
            <v>392206</v>
          </cell>
          <cell r="B871" t="str">
            <v>Johannesburg</v>
          </cell>
          <cell r="C871">
            <v>39935</v>
          </cell>
          <cell r="D871">
            <v>2009</v>
          </cell>
          <cell r="E871">
            <v>26</v>
          </cell>
          <cell r="F871" t="str">
            <v>Chennai Super Kings</v>
          </cell>
          <cell r="G871" t="str">
            <v>Delhi Daredevils</v>
          </cell>
          <cell r="H871" t="str">
            <v>New Wanderers Stadium</v>
          </cell>
        </row>
        <row r="872">
          <cell r="A872">
            <v>392203</v>
          </cell>
          <cell r="B872" t="str">
            <v>East London</v>
          </cell>
          <cell r="C872">
            <v>39934</v>
          </cell>
          <cell r="D872">
            <v>2009</v>
          </cell>
          <cell r="E872">
            <v>23</v>
          </cell>
          <cell r="F872" t="str">
            <v>Kolkata Knight Riders</v>
          </cell>
          <cell r="G872" t="str">
            <v>Mumbai Indians</v>
          </cell>
          <cell r="H872" t="str">
            <v>Buffalo Park</v>
          </cell>
        </row>
        <row r="873">
          <cell r="A873">
            <v>392204</v>
          </cell>
          <cell r="B873" t="str">
            <v>Durban</v>
          </cell>
          <cell r="C873">
            <v>39934</v>
          </cell>
          <cell r="D873">
            <v>2009</v>
          </cell>
          <cell r="E873">
            <v>24</v>
          </cell>
          <cell r="F873" t="str">
            <v>Royal Challengers Bangalore</v>
          </cell>
          <cell r="G873" t="str">
            <v>Kings XI Punjab</v>
          </cell>
          <cell r="H873" t="str">
            <v>Kingsmead</v>
          </cell>
        </row>
        <row r="874">
          <cell r="A874">
            <v>392202</v>
          </cell>
          <cell r="B874" t="str">
            <v>Centurion</v>
          </cell>
          <cell r="C874">
            <v>39933</v>
          </cell>
          <cell r="D874">
            <v>2009</v>
          </cell>
          <cell r="E874">
            <v>22</v>
          </cell>
          <cell r="F874" t="str">
            <v>Chennai Super Kings</v>
          </cell>
          <cell r="G874" t="str">
            <v>Rajasthan Royals</v>
          </cell>
          <cell r="H874" t="str">
            <v>SuperSport Park</v>
          </cell>
        </row>
        <row r="875">
          <cell r="A875">
            <v>392201</v>
          </cell>
          <cell r="B875" t="str">
            <v>Centurion</v>
          </cell>
          <cell r="C875">
            <v>39933</v>
          </cell>
          <cell r="D875">
            <v>2009</v>
          </cell>
          <cell r="E875">
            <v>21</v>
          </cell>
          <cell r="F875" t="str">
            <v>Deccan Chargers</v>
          </cell>
          <cell r="G875" t="str">
            <v>Delhi Daredevils</v>
          </cell>
          <cell r="H875" t="str">
            <v>SuperSport Park</v>
          </cell>
        </row>
        <row r="876">
          <cell r="A876">
            <v>392200</v>
          </cell>
          <cell r="B876" t="str">
            <v>Durban</v>
          </cell>
          <cell r="C876">
            <v>39932</v>
          </cell>
          <cell r="D876">
            <v>2009</v>
          </cell>
          <cell r="E876">
            <v>20</v>
          </cell>
          <cell r="F876" t="str">
            <v>Kings XI Punjab</v>
          </cell>
          <cell r="G876" t="str">
            <v>Mumbai Indians</v>
          </cell>
          <cell r="H876" t="str">
            <v>Kingsmead</v>
          </cell>
        </row>
        <row r="877">
          <cell r="A877">
            <v>392199</v>
          </cell>
          <cell r="B877" t="str">
            <v>Durban</v>
          </cell>
          <cell r="C877">
            <v>39932</v>
          </cell>
          <cell r="D877">
            <v>2009</v>
          </cell>
          <cell r="E877">
            <v>19</v>
          </cell>
          <cell r="F877" t="str">
            <v>Royal Challengers Bangalore</v>
          </cell>
          <cell r="G877" t="str">
            <v>Kolkata Knight Riders</v>
          </cell>
          <cell r="H877" t="str">
            <v>Kingsmead</v>
          </cell>
        </row>
        <row r="878">
          <cell r="A878">
            <v>392198</v>
          </cell>
          <cell r="B878" t="str">
            <v>Centurion</v>
          </cell>
          <cell r="C878">
            <v>39931</v>
          </cell>
          <cell r="D878">
            <v>2009</v>
          </cell>
          <cell r="E878">
            <v>18</v>
          </cell>
          <cell r="F878" t="str">
            <v>Delhi Daredevils</v>
          </cell>
          <cell r="G878" t="str">
            <v>Rajasthan Royals</v>
          </cell>
          <cell r="H878" t="str">
            <v>SuperSport Park</v>
          </cell>
        </row>
        <row r="879">
          <cell r="A879">
            <v>392197</v>
          </cell>
          <cell r="B879" t="str">
            <v>Port Elizabeth</v>
          </cell>
          <cell r="C879">
            <v>39930</v>
          </cell>
          <cell r="D879">
            <v>2009</v>
          </cell>
          <cell r="E879">
            <v>17</v>
          </cell>
          <cell r="F879" t="str">
            <v>Kolkata Knight Riders</v>
          </cell>
          <cell r="G879" t="str">
            <v>Mumbai Indians</v>
          </cell>
          <cell r="H879" t="str">
            <v>St George's Park</v>
          </cell>
        </row>
        <row r="880">
          <cell r="A880">
            <v>392196</v>
          </cell>
          <cell r="B880" t="str">
            <v>Durban</v>
          </cell>
          <cell r="C880">
            <v>39930</v>
          </cell>
          <cell r="D880">
            <v>2009</v>
          </cell>
          <cell r="E880">
            <v>16</v>
          </cell>
          <cell r="F880" t="str">
            <v>Chennai Super Kings</v>
          </cell>
          <cell r="G880" t="str">
            <v>Deccan Chargers</v>
          </cell>
          <cell r="H880" t="str">
            <v>Kingsmead</v>
          </cell>
        </row>
        <row r="881">
          <cell r="A881">
            <v>392194</v>
          </cell>
          <cell r="B881" t="str">
            <v>Port Elizabeth</v>
          </cell>
          <cell r="C881">
            <v>39929</v>
          </cell>
          <cell r="D881">
            <v>2009</v>
          </cell>
          <cell r="E881">
            <v>14</v>
          </cell>
          <cell r="F881" t="str">
            <v>Royal Challengers Bangalore</v>
          </cell>
          <cell r="G881" t="str">
            <v>Delhi Daredevils</v>
          </cell>
          <cell r="H881" t="str">
            <v>St George's Park</v>
          </cell>
        </row>
        <row r="882">
          <cell r="A882">
            <v>392195</v>
          </cell>
          <cell r="B882" t="str">
            <v>Cape Town</v>
          </cell>
          <cell r="C882">
            <v>39929</v>
          </cell>
          <cell r="D882">
            <v>2009</v>
          </cell>
          <cell r="E882">
            <v>15</v>
          </cell>
          <cell r="F882" t="str">
            <v>Kings XI Punjab</v>
          </cell>
          <cell r="G882" t="str">
            <v>Rajasthan Royals</v>
          </cell>
          <cell r="H882" t="str">
            <v>Newlands</v>
          </cell>
        </row>
        <row r="883">
          <cell r="A883">
            <v>392192</v>
          </cell>
          <cell r="B883" t="str">
            <v>Durban</v>
          </cell>
          <cell r="C883">
            <v>39928</v>
          </cell>
          <cell r="D883">
            <v>2009</v>
          </cell>
          <cell r="E883">
            <v>12</v>
          </cell>
          <cell r="F883" t="str">
            <v>Deccan Chargers</v>
          </cell>
          <cell r="G883" t="str">
            <v>Mumbai Indians</v>
          </cell>
          <cell r="H883" t="str">
            <v>Kingsmead</v>
          </cell>
        </row>
        <row r="884">
          <cell r="A884">
            <v>392191</v>
          </cell>
          <cell r="B884" t="str">
            <v>Durban</v>
          </cell>
          <cell r="C884">
            <v>39927</v>
          </cell>
          <cell r="D884">
            <v>2009</v>
          </cell>
          <cell r="E884">
            <v>11</v>
          </cell>
          <cell r="F884" t="str">
            <v>Royal Challengers Bangalore</v>
          </cell>
          <cell r="G884" t="str">
            <v>Kings XI Punjab</v>
          </cell>
          <cell r="H884" t="str">
            <v>Kingsmead</v>
          </cell>
        </row>
        <row r="885">
          <cell r="A885">
            <v>392190</v>
          </cell>
          <cell r="B885" t="str">
            <v>Cape Town</v>
          </cell>
          <cell r="C885">
            <v>39926</v>
          </cell>
          <cell r="D885">
            <v>2009</v>
          </cell>
          <cell r="E885">
            <v>10</v>
          </cell>
          <cell r="F885" t="str">
            <v>Kolkata Knight Riders</v>
          </cell>
          <cell r="G885" t="str">
            <v>Rajasthan Royals</v>
          </cell>
          <cell r="H885" t="str">
            <v>Newlands</v>
          </cell>
        </row>
        <row r="886">
          <cell r="A886">
            <v>392189</v>
          </cell>
          <cell r="B886" t="str">
            <v>Durban</v>
          </cell>
          <cell r="C886">
            <v>39926</v>
          </cell>
          <cell r="D886">
            <v>2009</v>
          </cell>
          <cell r="E886">
            <v>9</v>
          </cell>
          <cell r="F886" t="str">
            <v>Chennai Super Kings</v>
          </cell>
          <cell r="G886" t="str">
            <v>Delhi Daredevils</v>
          </cell>
          <cell r="H886" t="str">
            <v>Kingsmead</v>
          </cell>
        </row>
        <row r="887">
          <cell r="A887">
            <v>392188</v>
          </cell>
          <cell r="B887" t="str">
            <v>Cape Town</v>
          </cell>
          <cell r="C887">
            <v>39925</v>
          </cell>
          <cell r="D887">
            <v>2009</v>
          </cell>
          <cell r="E887">
            <v>8</v>
          </cell>
          <cell r="F887" t="str">
            <v>Royal Challengers Bangalore</v>
          </cell>
          <cell r="G887" t="str">
            <v>Deccan Chargers</v>
          </cell>
          <cell r="H887" t="str">
            <v>Newlands</v>
          </cell>
        </row>
        <row r="888">
          <cell r="A888">
            <v>392186</v>
          </cell>
          <cell r="B888" t="str">
            <v>Durban</v>
          </cell>
          <cell r="C888">
            <v>39924</v>
          </cell>
          <cell r="D888">
            <v>2009</v>
          </cell>
          <cell r="E888">
            <v>6</v>
          </cell>
          <cell r="F888" t="str">
            <v>Kings XI Punjab</v>
          </cell>
          <cell r="G888" t="str">
            <v>Kolkata Knight Riders</v>
          </cell>
          <cell r="H888" t="str">
            <v>Kingsmead</v>
          </cell>
        </row>
        <row r="889">
          <cell r="A889">
            <v>392185</v>
          </cell>
          <cell r="B889" t="str">
            <v>Port Elizabeth</v>
          </cell>
          <cell r="C889">
            <v>39923</v>
          </cell>
          <cell r="D889">
            <v>2009</v>
          </cell>
          <cell r="E889">
            <v>5</v>
          </cell>
          <cell r="F889" t="str">
            <v>Royal Challengers Bangalore</v>
          </cell>
          <cell r="G889" t="str">
            <v>Chennai Super Kings</v>
          </cell>
          <cell r="H889" t="str">
            <v>St George's Park</v>
          </cell>
        </row>
        <row r="890">
          <cell r="A890">
            <v>392184</v>
          </cell>
          <cell r="B890" t="str">
            <v>Cape Town</v>
          </cell>
          <cell r="C890">
            <v>39922</v>
          </cell>
          <cell r="D890">
            <v>2009</v>
          </cell>
          <cell r="E890">
            <v>4</v>
          </cell>
          <cell r="F890" t="str">
            <v>Deccan Chargers</v>
          </cell>
          <cell r="G890" t="str">
            <v>Kolkata Knight Riders</v>
          </cell>
          <cell r="H890" t="str">
            <v>Newlands</v>
          </cell>
        </row>
        <row r="891">
          <cell r="A891">
            <v>392183</v>
          </cell>
          <cell r="B891" t="str">
            <v>Cape Town</v>
          </cell>
          <cell r="C891">
            <v>39922</v>
          </cell>
          <cell r="D891">
            <v>2009</v>
          </cell>
          <cell r="E891">
            <v>3</v>
          </cell>
          <cell r="F891" t="str">
            <v>Delhi Daredevils</v>
          </cell>
          <cell r="G891" t="str">
            <v>Kings XI Punjab</v>
          </cell>
          <cell r="H891" t="str">
            <v>Newlands</v>
          </cell>
        </row>
        <row r="892">
          <cell r="A892">
            <v>392182</v>
          </cell>
          <cell r="B892" t="str">
            <v>Cape Town</v>
          </cell>
          <cell r="C892">
            <v>39921</v>
          </cell>
          <cell r="D892">
            <v>2009</v>
          </cell>
          <cell r="E892">
            <v>2</v>
          </cell>
          <cell r="F892" t="str">
            <v>Royal Challengers Bangalore</v>
          </cell>
          <cell r="G892" t="str">
            <v>Rajasthan Royals</v>
          </cell>
          <cell r="H892" t="str">
            <v>Newlands</v>
          </cell>
        </row>
        <row r="893">
          <cell r="A893">
            <v>392181</v>
          </cell>
          <cell r="B893" t="str">
            <v>Cape Town</v>
          </cell>
          <cell r="C893">
            <v>39921</v>
          </cell>
          <cell r="D893">
            <v>2009</v>
          </cell>
          <cell r="E893">
            <v>1</v>
          </cell>
          <cell r="F893" t="str">
            <v>Chennai Super Kings</v>
          </cell>
          <cell r="G893" t="str">
            <v>Mumbai Indians</v>
          </cell>
          <cell r="H893" t="str">
            <v>Newlands</v>
          </cell>
        </row>
        <row r="894">
          <cell r="A894">
            <v>336040</v>
          </cell>
          <cell r="B894" t="str">
            <v>Mumbai</v>
          </cell>
          <cell r="C894">
            <v>39600</v>
          </cell>
          <cell r="D894" t="str">
            <v>2007/08</v>
          </cell>
          <cell r="E894" t="str">
            <v>Final</v>
          </cell>
          <cell r="F894" t="str">
            <v>Chennai Super Kings</v>
          </cell>
          <cell r="G894" t="str">
            <v>Rajasthan Royals</v>
          </cell>
          <cell r="H894" t="str">
            <v>Dr DY Patil Sports Academy</v>
          </cell>
        </row>
        <row r="895">
          <cell r="A895">
            <v>336039</v>
          </cell>
          <cell r="B895" t="str">
            <v>Mumbai</v>
          </cell>
          <cell r="C895">
            <v>39599</v>
          </cell>
          <cell r="D895" t="str">
            <v>2007/08</v>
          </cell>
          <cell r="E895" t="str">
            <v>Semi Final</v>
          </cell>
          <cell r="F895" t="str">
            <v>Chennai Super Kings</v>
          </cell>
          <cell r="G895" t="str">
            <v>Kings XI Punjab</v>
          </cell>
          <cell r="H895" t="str">
            <v>Wankhede Stadium</v>
          </cell>
        </row>
        <row r="896">
          <cell r="A896">
            <v>336038</v>
          </cell>
          <cell r="B896" t="str">
            <v>Mumbai</v>
          </cell>
          <cell r="C896">
            <v>39598</v>
          </cell>
          <cell r="D896" t="str">
            <v>2007/08</v>
          </cell>
          <cell r="E896" t="str">
            <v>Semi Final</v>
          </cell>
          <cell r="F896" t="str">
            <v>Delhi Daredevils</v>
          </cell>
          <cell r="G896" t="str">
            <v>Rajasthan Royals</v>
          </cell>
          <cell r="H896" t="str">
            <v>Wankhede Stadium</v>
          </cell>
        </row>
        <row r="897">
          <cell r="A897">
            <v>336019</v>
          </cell>
          <cell r="B897" t="str">
            <v>Chandigarh</v>
          </cell>
          <cell r="C897">
            <v>39596</v>
          </cell>
          <cell r="D897" t="str">
            <v>2007/08</v>
          </cell>
          <cell r="E897">
            <v>56</v>
          </cell>
          <cell r="F897" t="str">
            <v>Kings XI Punjab</v>
          </cell>
          <cell r="G897" t="str">
            <v>Rajasthan Royals</v>
          </cell>
          <cell r="H897" t="str">
            <v>Punjab Cricket Association Stadium, Mohali</v>
          </cell>
        </row>
        <row r="898">
          <cell r="A898">
            <v>336012</v>
          </cell>
          <cell r="B898" t="str">
            <v>Bangalore</v>
          </cell>
          <cell r="C898">
            <v>39596</v>
          </cell>
          <cell r="D898" t="str">
            <v>2007/08</v>
          </cell>
          <cell r="E898">
            <v>55</v>
          </cell>
          <cell r="F898" t="str">
            <v>Royal Challengers Bangalore</v>
          </cell>
          <cell r="G898" t="str">
            <v>Mumbai Indians</v>
          </cell>
          <cell r="H898" t="str">
            <v>M Chinnaswamy Stadium</v>
          </cell>
        </row>
        <row r="899">
          <cell r="A899">
            <v>336037</v>
          </cell>
          <cell r="B899" t="str">
            <v>Hyderabad</v>
          </cell>
          <cell r="C899">
            <v>39595</v>
          </cell>
          <cell r="D899" t="str">
            <v>2007/08</v>
          </cell>
          <cell r="E899">
            <v>54</v>
          </cell>
          <cell r="F899" t="str">
            <v>Deccan Chargers</v>
          </cell>
          <cell r="G899" t="str">
            <v>Chennai Super Kings</v>
          </cell>
          <cell r="H899" t="str">
            <v>Rajiv Gandhi International Stadium, Uppal</v>
          </cell>
        </row>
        <row r="900">
          <cell r="A900">
            <v>336036</v>
          </cell>
          <cell r="B900" t="str">
            <v>Jaipur</v>
          </cell>
          <cell r="C900">
            <v>39594</v>
          </cell>
          <cell r="D900" t="str">
            <v>2007/08</v>
          </cell>
          <cell r="E900">
            <v>53</v>
          </cell>
          <cell r="F900" t="str">
            <v>Rajasthan Royals</v>
          </cell>
          <cell r="G900" t="str">
            <v>Mumbai Indians</v>
          </cell>
          <cell r="H900" t="str">
            <v>Sawai Mansingh Stadium</v>
          </cell>
        </row>
        <row r="901">
          <cell r="A901">
            <v>336035</v>
          </cell>
          <cell r="B901" t="str">
            <v>Kolkata</v>
          </cell>
          <cell r="C901">
            <v>39593</v>
          </cell>
          <cell r="D901" t="str">
            <v>2007/08</v>
          </cell>
          <cell r="E901">
            <v>52</v>
          </cell>
          <cell r="F901" t="str">
            <v>Kolkata Knight Riders</v>
          </cell>
          <cell r="G901" t="str">
            <v>Kings XI Punjab</v>
          </cell>
          <cell r="H901" t="str">
            <v>Eden Gardens</v>
          </cell>
        </row>
        <row r="902">
          <cell r="A902">
            <v>336002</v>
          </cell>
          <cell r="B902" t="str">
            <v>Hyderabad</v>
          </cell>
          <cell r="C902">
            <v>39593</v>
          </cell>
          <cell r="D902" t="str">
            <v>2007/08</v>
          </cell>
          <cell r="E902">
            <v>51</v>
          </cell>
          <cell r="F902" t="str">
            <v>Deccan Chargers</v>
          </cell>
          <cell r="G902" t="str">
            <v>Royal Challengers Bangalore</v>
          </cell>
          <cell r="H902" t="str">
            <v>Rajiv Gandhi International Stadium, Uppal</v>
          </cell>
        </row>
        <row r="903">
          <cell r="A903">
            <v>336033</v>
          </cell>
          <cell r="B903" t="str">
            <v>Chennai</v>
          </cell>
          <cell r="C903">
            <v>39592</v>
          </cell>
          <cell r="D903" t="str">
            <v>2007/08</v>
          </cell>
          <cell r="E903">
            <v>49</v>
          </cell>
          <cell r="F903" t="str">
            <v>Chennai Super Kings</v>
          </cell>
          <cell r="G903" t="str">
            <v>Rajasthan Royals</v>
          </cell>
          <cell r="H903" t="str">
            <v>MA Chidambaram Stadium, Chepauk</v>
          </cell>
        </row>
        <row r="904">
          <cell r="A904">
            <v>336032</v>
          </cell>
          <cell r="B904" t="str">
            <v>Delhi</v>
          </cell>
          <cell r="C904">
            <v>39592</v>
          </cell>
          <cell r="D904" t="str">
            <v>2007/08</v>
          </cell>
          <cell r="E904">
            <v>50</v>
          </cell>
          <cell r="F904" t="str">
            <v>Delhi Daredevils</v>
          </cell>
          <cell r="G904" t="str">
            <v>Mumbai Indians</v>
          </cell>
          <cell r="H904" t="str">
            <v>Feroz Shah Kotla</v>
          </cell>
        </row>
        <row r="905">
          <cell r="A905">
            <v>336031</v>
          </cell>
          <cell r="B905" t="str">
            <v>Chandigarh</v>
          </cell>
          <cell r="C905">
            <v>39591</v>
          </cell>
          <cell r="D905" t="str">
            <v>2007/08</v>
          </cell>
          <cell r="E905">
            <v>48</v>
          </cell>
          <cell r="F905" t="str">
            <v>Kings XI Punjab</v>
          </cell>
          <cell r="G905" t="str">
            <v>Deccan Chargers</v>
          </cell>
          <cell r="H905" t="str">
            <v>Punjab Cricket Association Stadium, Mohali</v>
          </cell>
        </row>
        <row r="906">
          <cell r="A906">
            <v>336029</v>
          </cell>
          <cell r="B906" t="str">
            <v>Chennai</v>
          </cell>
          <cell r="C906">
            <v>39589</v>
          </cell>
          <cell r="D906" t="str">
            <v>2007/08</v>
          </cell>
          <cell r="E906">
            <v>46</v>
          </cell>
          <cell r="F906" t="str">
            <v>Chennai Super Kings</v>
          </cell>
          <cell r="G906" t="str">
            <v>Royal Challengers Bangalore</v>
          </cell>
          <cell r="H906" t="str">
            <v>MA Chidambaram Stadium, Chepauk</v>
          </cell>
        </row>
        <row r="907">
          <cell r="A907">
            <v>336028</v>
          </cell>
          <cell r="B907" t="str">
            <v>Mumbai</v>
          </cell>
          <cell r="C907">
            <v>39589</v>
          </cell>
          <cell r="D907" t="str">
            <v>2007/08</v>
          </cell>
          <cell r="E907">
            <v>45</v>
          </cell>
          <cell r="F907" t="str">
            <v>Mumbai Indians</v>
          </cell>
          <cell r="G907" t="str">
            <v>Kings XI Punjab</v>
          </cell>
          <cell r="H907" t="str">
            <v>Wankhede Stadium</v>
          </cell>
        </row>
        <row r="908">
          <cell r="A908">
            <v>336027</v>
          </cell>
          <cell r="B908" t="str">
            <v>Kolkata</v>
          </cell>
          <cell r="C908">
            <v>39588</v>
          </cell>
          <cell r="D908" t="str">
            <v>2007/08</v>
          </cell>
          <cell r="E908">
            <v>44</v>
          </cell>
          <cell r="F908" t="str">
            <v>Kolkata Knight Riders</v>
          </cell>
          <cell r="G908" t="str">
            <v>Rajasthan Royals</v>
          </cell>
          <cell r="H908" t="str">
            <v>Eden Gardens</v>
          </cell>
        </row>
        <row r="909">
          <cell r="A909">
            <v>336026</v>
          </cell>
          <cell r="B909" t="str">
            <v>Bangalore</v>
          </cell>
          <cell r="C909">
            <v>39587</v>
          </cell>
          <cell r="D909" t="str">
            <v>2007/08</v>
          </cell>
          <cell r="E909">
            <v>43</v>
          </cell>
          <cell r="F909" t="str">
            <v>Royal Challengers Bangalore</v>
          </cell>
          <cell r="G909" t="str">
            <v>Delhi Daredevils</v>
          </cell>
          <cell r="H909" t="str">
            <v>M Chinnaswamy Stadium</v>
          </cell>
        </row>
        <row r="910">
          <cell r="A910">
            <v>336025</v>
          </cell>
          <cell r="B910" t="str">
            <v>Kolkata</v>
          </cell>
          <cell r="C910">
            <v>39586</v>
          </cell>
          <cell r="D910" t="str">
            <v>2007/08</v>
          </cell>
          <cell r="E910">
            <v>41</v>
          </cell>
          <cell r="F910" t="str">
            <v>Kolkata Knight Riders</v>
          </cell>
          <cell r="G910" t="str">
            <v>Chennai Super Kings</v>
          </cell>
          <cell r="H910" t="str">
            <v>Eden Gardens</v>
          </cell>
        </row>
        <row r="911">
          <cell r="A911">
            <v>336024</v>
          </cell>
          <cell r="B911" t="str">
            <v>Hyderabad</v>
          </cell>
          <cell r="C911">
            <v>39586</v>
          </cell>
          <cell r="D911" t="str">
            <v>2007/08</v>
          </cell>
          <cell r="E911">
            <v>42</v>
          </cell>
          <cell r="F911" t="str">
            <v>Deccan Chargers</v>
          </cell>
          <cell r="G911" t="str">
            <v>Mumbai Indians</v>
          </cell>
          <cell r="H911" t="str">
            <v>Rajiv Gandhi International Stadium, Uppal</v>
          </cell>
        </row>
        <row r="912">
          <cell r="A912">
            <v>336022</v>
          </cell>
          <cell r="B912" t="str">
            <v>Delhi</v>
          </cell>
          <cell r="C912">
            <v>39585</v>
          </cell>
          <cell r="D912" t="str">
            <v>2007/08</v>
          </cell>
          <cell r="E912">
            <v>40</v>
          </cell>
          <cell r="F912" t="str">
            <v>Delhi Daredevils</v>
          </cell>
          <cell r="G912" t="str">
            <v>Kings XI Punjab</v>
          </cell>
          <cell r="H912" t="str">
            <v>Feroz Shah Kotla</v>
          </cell>
        </row>
        <row r="913">
          <cell r="A913">
            <v>336023</v>
          </cell>
          <cell r="B913" t="str">
            <v>Jaipur</v>
          </cell>
          <cell r="C913">
            <v>39585</v>
          </cell>
          <cell r="D913" t="str">
            <v>2007/08</v>
          </cell>
          <cell r="E913">
            <v>39</v>
          </cell>
          <cell r="F913" t="str">
            <v>Rajasthan Royals</v>
          </cell>
          <cell r="G913" t="str">
            <v>Royal Challengers Bangalore</v>
          </cell>
          <cell r="H913" t="str">
            <v>Sawai Mansingh Stadium</v>
          </cell>
        </row>
        <row r="914">
          <cell r="A914">
            <v>336021</v>
          </cell>
          <cell r="B914" t="str">
            <v>Mumbai</v>
          </cell>
          <cell r="C914">
            <v>39584</v>
          </cell>
          <cell r="D914" t="str">
            <v>2007/08</v>
          </cell>
          <cell r="E914">
            <v>38</v>
          </cell>
          <cell r="F914" t="str">
            <v>Mumbai Indians</v>
          </cell>
          <cell r="G914" t="str">
            <v>Kolkata Knight Riders</v>
          </cell>
          <cell r="H914" t="str">
            <v>Wankhede Stadium</v>
          </cell>
        </row>
        <row r="915">
          <cell r="A915">
            <v>336020</v>
          </cell>
          <cell r="B915" t="str">
            <v>Delhi</v>
          </cell>
          <cell r="C915">
            <v>39583</v>
          </cell>
          <cell r="D915" t="str">
            <v>2007/08</v>
          </cell>
          <cell r="E915">
            <v>37</v>
          </cell>
          <cell r="F915" t="str">
            <v>Delhi Daredevils</v>
          </cell>
          <cell r="G915" t="str">
            <v>Deccan Chargers</v>
          </cell>
          <cell r="H915" t="str">
            <v>Feroz Shah Kotla</v>
          </cell>
        </row>
        <row r="916">
          <cell r="A916">
            <v>336018</v>
          </cell>
          <cell r="B916" t="str">
            <v>Mumbai</v>
          </cell>
          <cell r="C916">
            <v>39582</v>
          </cell>
          <cell r="D916" t="str">
            <v>2007/08</v>
          </cell>
          <cell r="E916">
            <v>36</v>
          </cell>
          <cell r="F916" t="str">
            <v>Mumbai Indians</v>
          </cell>
          <cell r="G916" t="str">
            <v>Chennai Super Kings</v>
          </cell>
          <cell r="H916" t="str">
            <v>Wankhede Stadium</v>
          </cell>
        </row>
        <row r="917">
          <cell r="A917">
            <v>336017</v>
          </cell>
          <cell r="B917" t="str">
            <v>Kolkata</v>
          </cell>
          <cell r="C917">
            <v>39581</v>
          </cell>
          <cell r="D917" t="str">
            <v>2007/08</v>
          </cell>
          <cell r="E917">
            <v>35</v>
          </cell>
          <cell r="F917" t="str">
            <v>Kolkata Knight Riders</v>
          </cell>
          <cell r="G917" t="str">
            <v>Delhi Daredevils</v>
          </cell>
          <cell r="H917" t="str">
            <v>Eden Gardens</v>
          </cell>
        </row>
        <row r="918">
          <cell r="A918">
            <v>336016</v>
          </cell>
          <cell r="B918" t="str">
            <v>Chandigarh</v>
          </cell>
          <cell r="C918">
            <v>39580</v>
          </cell>
          <cell r="D918" t="str">
            <v>2007/08</v>
          </cell>
          <cell r="E918">
            <v>34</v>
          </cell>
          <cell r="F918" t="str">
            <v>Kings XI Punjab</v>
          </cell>
          <cell r="G918" t="str">
            <v>Royal Challengers Bangalore</v>
          </cell>
          <cell r="H918" t="str">
            <v>Punjab Cricket Association Stadium, Mohali</v>
          </cell>
        </row>
        <row r="919">
          <cell r="A919">
            <v>336015</v>
          </cell>
          <cell r="B919" t="str">
            <v>Jaipur</v>
          </cell>
          <cell r="C919">
            <v>39579</v>
          </cell>
          <cell r="D919" t="str">
            <v>2007/08</v>
          </cell>
          <cell r="E919">
            <v>33</v>
          </cell>
          <cell r="F919" t="str">
            <v>Rajasthan Royals</v>
          </cell>
          <cell r="G919" t="str">
            <v>Delhi Daredevils</v>
          </cell>
          <cell r="H919" t="str">
            <v>Sawai Mansingh Stadium</v>
          </cell>
        </row>
        <row r="920">
          <cell r="A920">
            <v>336014</v>
          </cell>
          <cell r="B920" t="str">
            <v>Hyderabad</v>
          </cell>
          <cell r="C920">
            <v>39579</v>
          </cell>
          <cell r="D920" t="str">
            <v>2007/08</v>
          </cell>
          <cell r="E920">
            <v>32</v>
          </cell>
          <cell r="F920" t="str">
            <v>Deccan Chargers</v>
          </cell>
          <cell r="G920" t="str">
            <v>Kolkata Knight Riders</v>
          </cell>
          <cell r="H920" t="str">
            <v>Rajiv Gandhi International Stadium, Uppal</v>
          </cell>
        </row>
        <row r="921">
          <cell r="A921">
            <v>336013</v>
          </cell>
          <cell r="B921" t="str">
            <v>Chennai</v>
          </cell>
          <cell r="C921">
            <v>39578</v>
          </cell>
          <cell r="D921" t="str">
            <v>2007/08</v>
          </cell>
          <cell r="E921">
            <v>31</v>
          </cell>
          <cell r="F921" t="str">
            <v>Chennai Super Kings</v>
          </cell>
          <cell r="G921" t="str">
            <v>Kings XI Punjab</v>
          </cell>
          <cell r="H921" t="str">
            <v>MA Chidambaram Stadium, Chepauk</v>
          </cell>
        </row>
        <row r="922">
          <cell r="A922">
            <v>336011</v>
          </cell>
          <cell r="B922" t="str">
            <v>Jaipur</v>
          </cell>
          <cell r="C922">
            <v>39577</v>
          </cell>
          <cell r="D922" t="str">
            <v>2007/08</v>
          </cell>
          <cell r="E922">
            <v>30</v>
          </cell>
          <cell r="F922" t="str">
            <v>Rajasthan Royals</v>
          </cell>
          <cell r="G922" t="str">
            <v>Deccan Chargers</v>
          </cell>
          <cell r="H922" t="str">
            <v>Sawai Mansingh Stadium</v>
          </cell>
        </row>
        <row r="923">
          <cell r="A923">
            <v>336009</v>
          </cell>
          <cell r="B923" t="str">
            <v>Delhi</v>
          </cell>
          <cell r="C923">
            <v>39576</v>
          </cell>
          <cell r="D923" t="str">
            <v>2007/08</v>
          </cell>
          <cell r="E923">
            <v>28</v>
          </cell>
          <cell r="F923" t="str">
            <v>Delhi Daredevils</v>
          </cell>
          <cell r="G923" t="str">
            <v>Chennai Super Kings</v>
          </cell>
          <cell r="H923" t="str">
            <v>Feroz Shah Kotla</v>
          </cell>
        </row>
        <row r="924">
          <cell r="A924">
            <v>336010</v>
          </cell>
          <cell r="B924" t="str">
            <v>Kolkata</v>
          </cell>
          <cell r="C924">
            <v>39576</v>
          </cell>
          <cell r="D924" t="str">
            <v>2007/08</v>
          </cell>
          <cell r="E924">
            <v>29</v>
          </cell>
          <cell r="F924" t="str">
            <v>Kolkata Knight Riders</v>
          </cell>
          <cell r="G924" t="str">
            <v>Royal Challengers Bangalore</v>
          </cell>
          <cell r="H924" t="str">
            <v>Eden Gardens</v>
          </cell>
        </row>
        <row r="925">
          <cell r="A925">
            <v>336008</v>
          </cell>
          <cell r="B925" t="str">
            <v>Mumbai</v>
          </cell>
          <cell r="C925">
            <v>39575</v>
          </cell>
          <cell r="D925" t="str">
            <v>2007/08</v>
          </cell>
          <cell r="E925">
            <v>27</v>
          </cell>
          <cell r="F925" t="str">
            <v>Mumbai Indians</v>
          </cell>
          <cell r="G925" t="str">
            <v>Rajasthan Royals</v>
          </cell>
          <cell r="H925" t="str">
            <v>Dr DY Patil Sports Academy</v>
          </cell>
        </row>
        <row r="926">
          <cell r="A926">
            <v>336007</v>
          </cell>
          <cell r="B926" t="str">
            <v>Chennai</v>
          </cell>
          <cell r="C926">
            <v>39574</v>
          </cell>
          <cell r="D926" t="str">
            <v>2007/08</v>
          </cell>
          <cell r="E926">
            <v>26</v>
          </cell>
          <cell r="F926" t="str">
            <v>Chennai Super Kings</v>
          </cell>
          <cell r="G926" t="str">
            <v>Deccan Chargers</v>
          </cell>
          <cell r="H926" t="str">
            <v>MA Chidambaram Stadium, Chepauk</v>
          </cell>
        </row>
        <row r="927">
          <cell r="A927">
            <v>336006</v>
          </cell>
          <cell r="B927" t="str">
            <v>Bangalore</v>
          </cell>
          <cell r="C927">
            <v>39573</v>
          </cell>
          <cell r="D927" t="str">
            <v>2007/08</v>
          </cell>
          <cell r="E927">
            <v>25</v>
          </cell>
          <cell r="F927" t="str">
            <v>Royal Challengers Bangalore</v>
          </cell>
          <cell r="G927" t="str">
            <v>Kings XI Punjab</v>
          </cell>
          <cell r="H927" t="str">
            <v>M Chinnaswamy Stadium</v>
          </cell>
        </row>
        <row r="928">
          <cell r="A928">
            <v>336005</v>
          </cell>
          <cell r="B928" t="str">
            <v>Jaipur</v>
          </cell>
          <cell r="C928">
            <v>39572</v>
          </cell>
          <cell r="D928" t="str">
            <v>2007/08</v>
          </cell>
          <cell r="E928">
            <v>24</v>
          </cell>
          <cell r="F928" t="str">
            <v>Rajasthan Royals</v>
          </cell>
          <cell r="G928" t="str">
            <v>Chennai Super Kings</v>
          </cell>
          <cell r="H928" t="str">
            <v>Sawai Mansingh Stadium</v>
          </cell>
        </row>
        <row r="929">
          <cell r="A929">
            <v>336004</v>
          </cell>
          <cell r="B929" t="str">
            <v>Mumbai</v>
          </cell>
          <cell r="C929">
            <v>39572</v>
          </cell>
          <cell r="D929" t="str">
            <v>2007/08</v>
          </cell>
          <cell r="E929">
            <v>23</v>
          </cell>
          <cell r="F929" t="str">
            <v>Mumbai Indians</v>
          </cell>
          <cell r="G929" t="str">
            <v>Delhi Daredevils</v>
          </cell>
          <cell r="H929" t="str">
            <v>Dr DY Patil Sports Academy</v>
          </cell>
        </row>
        <row r="930">
          <cell r="A930">
            <v>336034</v>
          </cell>
          <cell r="B930" t="str">
            <v>Bangalore</v>
          </cell>
          <cell r="C930">
            <v>39571</v>
          </cell>
          <cell r="D930" t="str">
            <v>2007/08</v>
          </cell>
          <cell r="E930">
            <v>21</v>
          </cell>
          <cell r="F930" t="str">
            <v>Royal Challengers Bangalore</v>
          </cell>
          <cell r="G930" t="str">
            <v>Deccan Chargers</v>
          </cell>
          <cell r="H930" t="str">
            <v>M Chinnaswamy Stadium</v>
          </cell>
        </row>
        <row r="931">
          <cell r="A931">
            <v>336003</v>
          </cell>
          <cell r="B931" t="str">
            <v>Chandigarh</v>
          </cell>
          <cell r="C931">
            <v>39571</v>
          </cell>
          <cell r="D931" t="str">
            <v>2007/08</v>
          </cell>
          <cell r="E931">
            <v>22</v>
          </cell>
          <cell r="F931" t="str">
            <v>Kings XI Punjab</v>
          </cell>
          <cell r="G931" t="str">
            <v>Kolkata Knight Riders</v>
          </cell>
          <cell r="H931" t="str">
            <v>Punjab Cricket Association Stadium, Mohali</v>
          </cell>
        </row>
        <row r="932">
          <cell r="A932">
            <v>336001</v>
          </cell>
          <cell r="B932" t="str">
            <v>Chennai</v>
          </cell>
          <cell r="C932">
            <v>39570</v>
          </cell>
          <cell r="D932" t="str">
            <v>2007/08</v>
          </cell>
          <cell r="E932">
            <v>20</v>
          </cell>
          <cell r="F932" t="str">
            <v>Chennai Super Kings</v>
          </cell>
          <cell r="G932" t="str">
            <v>Delhi Daredevils</v>
          </cell>
          <cell r="H932" t="str">
            <v>MA Chidambaram Stadium, Chepauk</v>
          </cell>
        </row>
        <row r="933">
          <cell r="A933">
            <v>336000</v>
          </cell>
          <cell r="B933" t="str">
            <v>Jaipur</v>
          </cell>
          <cell r="C933">
            <v>39569</v>
          </cell>
          <cell r="D933" t="str">
            <v>2007/08</v>
          </cell>
          <cell r="E933">
            <v>18</v>
          </cell>
          <cell r="F933" t="str">
            <v>Rajasthan Royals</v>
          </cell>
          <cell r="G933" t="str">
            <v>Kolkata Knight Riders</v>
          </cell>
          <cell r="H933" t="str">
            <v>Sawai Mansingh Stadium</v>
          </cell>
        </row>
        <row r="934">
          <cell r="A934">
            <v>335999</v>
          </cell>
          <cell r="B934" t="str">
            <v>Hyderabad</v>
          </cell>
          <cell r="C934">
            <v>39569</v>
          </cell>
          <cell r="D934" t="str">
            <v>2007/08</v>
          </cell>
          <cell r="E934">
            <v>19</v>
          </cell>
          <cell r="F934" t="str">
            <v>Deccan Chargers</v>
          </cell>
          <cell r="G934" t="str">
            <v>Kings XI Punjab</v>
          </cell>
          <cell r="H934" t="str">
            <v>Rajiv Gandhi International Stadium, Uppal</v>
          </cell>
        </row>
        <row r="935">
          <cell r="A935">
            <v>335998</v>
          </cell>
          <cell r="B935" t="str">
            <v>Delhi</v>
          </cell>
          <cell r="C935">
            <v>39568</v>
          </cell>
          <cell r="D935" t="str">
            <v>2007/08</v>
          </cell>
          <cell r="E935">
            <v>17</v>
          </cell>
          <cell r="F935" t="str">
            <v>Delhi Daredevils</v>
          </cell>
          <cell r="G935" t="str">
            <v>Royal Challengers Bangalore</v>
          </cell>
          <cell r="H935" t="str">
            <v>Feroz Shah Kotla</v>
          </cell>
        </row>
        <row r="936">
          <cell r="A936">
            <v>335997</v>
          </cell>
          <cell r="B936" t="str">
            <v>Kolkata</v>
          </cell>
          <cell r="C936">
            <v>39567</v>
          </cell>
          <cell r="D936" t="str">
            <v>2007/08</v>
          </cell>
          <cell r="E936">
            <v>16</v>
          </cell>
          <cell r="F936" t="str">
            <v>Kolkata Knight Riders</v>
          </cell>
          <cell r="G936" t="str">
            <v>Mumbai Indians</v>
          </cell>
          <cell r="H936" t="str">
            <v>Eden Gardens</v>
          </cell>
        </row>
        <row r="937">
          <cell r="A937">
            <v>335996</v>
          </cell>
          <cell r="B937" t="str">
            <v>Bangalore</v>
          </cell>
          <cell r="C937">
            <v>39566</v>
          </cell>
          <cell r="D937" t="str">
            <v>2007/08</v>
          </cell>
          <cell r="E937">
            <v>15</v>
          </cell>
          <cell r="F937" t="str">
            <v>Royal Challengers Bangalore</v>
          </cell>
          <cell r="G937" t="str">
            <v>Chennai Super Kings</v>
          </cell>
          <cell r="H937" t="str">
            <v>M Chinnaswamy Stadium</v>
          </cell>
        </row>
        <row r="938">
          <cell r="A938">
            <v>335995</v>
          </cell>
          <cell r="B938" t="str">
            <v>Chandigarh</v>
          </cell>
          <cell r="C938">
            <v>39565</v>
          </cell>
          <cell r="D938" t="str">
            <v>2007/08</v>
          </cell>
          <cell r="E938">
            <v>13</v>
          </cell>
          <cell r="F938" t="str">
            <v>Kings XI Punjab</v>
          </cell>
          <cell r="G938" t="str">
            <v>Delhi Daredevils</v>
          </cell>
          <cell r="H938" t="str">
            <v>Punjab Cricket Association Stadium, Mohali</v>
          </cell>
        </row>
        <row r="939">
          <cell r="A939">
            <v>335994</v>
          </cell>
          <cell r="B939" t="str">
            <v>Mumbai</v>
          </cell>
          <cell r="C939">
            <v>39565</v>
          </cell>
          <cell r="D939" t="str">
            <v>2007/08</v>
          </cell>
          <cell r="E939">
            <v>14</v>
          </cell>
          <cell r="F939" t="str">
            <v>Mumbai Indians</v>
          </cell>
          <cell r="G939" t="str">
            <v>Deccan Chargers</v>
          </cell>
          <cell r="H939" t="str">
            <v>Dr DY Patil Sports Academy</v>
          </cell>
        </row>
        <row r="940">
          <cell r="A940">
            <v>335993</v>
          </cell>
          <cell r="B940" t="str">
            <v>Chennai</v>
          </cell>
          <cell r="C940">
            <v>39564</v>
          </cell>
          <cell r="D940" t="str">
            <v>2007/08</v>
          </cell>
          <cell r="E940">
            <v>11</v>
          </cell>
          <cell r="F940" t="str">
            <v>Chennai Super Kings</v>
          </cell>
          <cell r="G940" t="str">
            <v>Kolkata Knight Riders</v>
          </cell>
          <cell r="H940" t="str">
            <v>MA Chidambaram Stadium, Chepauk</v>
          </cell>
        </row>
        <row r="941">
          <cell r="A941">
            <v>335992</v>
          </cell>
          <cell r="B941" t="str">
            <v>Bangalore</v>
          </cell>
          <cell r="C941">
            <v>39564</v>
          </cell>
          <cell r="D941" t="str">
            <v>2007/08</v>
          </cell>
          <cell r="E941">
            <v>12</v>
          </cell>
          <cell r="F941" t="str">
            <v>Royal Challengers Bangalore</v>
          </cell>
          <cell r="G941" t="str">
            <v>Rajasthan Royals</v>
          </cell>
          <cell r="H941" t="str">
            <v>M Chinnaswamy Stadium</v>
          </cell>
        </row>
        <row r="942">
          <cell r="A942">
            <v>335991</v>
          </cell>
          <cell r="B942" t="str">
            <v>Chandigarh</v>
          </cell>
          <cell r="C942">
            <v>39563</v>
          </cell>
          <cell r="D942" t="str">
            <v>2007/08</v>
          </cell>
          <cell r="E942">
            <v>10</v>
          </cell>
          <cell r="F942" t="str">
            <v>Kings XI Punjab</v>
          </cell>
          <cell r="G942" t="str">
            <v>Mumbai Indians</v>
          </cell>
          <cell r="H942" t="str">
            <v>Punjab Cricket Association Stadium, Mohali</v>
          </cell>
        </row>
        <row r="943">
          <cell r="A943">
            <v>335990</v>
          </cell>
          <cell r="B943" t="str">
            <v>Hyderabad</v>
          </cell>
          <cell r="C943">
            <v>39562</v>
          </cell>
          <cell r="D943" t="str">
            <v>2007/08</v>
          </cell>
          <cell r="E943">
            <v>9</v>
          </cell>
          <cell r="F943" t="str">
            <v>Deccan Chargers</v>
          </cell>
          <cell r="G943" t="str">
            <v>Rajasthan Royals</v>
          </cell>
          <cell r="H943" t="str">
            <v>Rajiv Gandhi International Stadium, Uppal</v>
          </cell>
        </row>
        <row r="944">
          <cell r="A944">
            <v>335989</v>
          </cell>
          <cell r="B944" t="str">
            <v>Chennai</v>
          </cell>
          <cell r="C944">
            <v>39561</v>
          </cell>
          <cell r="D944" t="str">
            <v>2007/08</v>
          </cell>
          <cell r="E944">
            <v>8</v>
          </cell>
          <cell r="F944" t="str">
            <v>Chennai Super Kings</v>
          </cell>
          <cell r="G944" t="str">
            <v>Mumbai Indians</v>
          </cell>
          <cell r="H944" t="str">
            <v>MA Chidambaram Stadium, Chepauk</v>
          </cell>
        </row>
        <row r="945">
          <cell r="A945">
            <v>335988</v>
          </cell>
          <cell r="B945" t="str">
            <v>Hyderabad</v>
          </cell>
          <cell r="C945">
            <v>39560</v>
          </cell>
          <cell r="D945" t="str">
            <v>2007/08</v>
          </cell>
          <cell r="E945">
            <v>7</v>
          </cell>
          <cell r="F945" t="str">
            <v>Deccan Chargers</v>
          </cell>
          <cell r="G945" t="str">
            <v>Delhi Daredevils</v>
          </cell>
          <cell r="H945" t="str">
            <v>Rajiv Gandhi International Stadium, Uppal</v>
          </cell>
        </row>
        <row r="946">
          <cell r="A946">
            <v>335987</v>
          </cell>
          <cell r="B946" t="str">
            <v>Jaipur</v>
          </cell>
          <cell r="C946">
            <v>39559</v>
          </cell>
          <cell r="D946" t="str">
            <v>2007/08</v>
          </cell>
          <cell r="E946">
            <v>6</v>
          </cell>
          <cell r="F946" t="str">
            <v>Rajasthan Royals</v>
          </cell>
          <cell r="G946" t="str">
            <v>Kings XI Punjab</v>
          </cell>
          <cell r="H946" t="str">
            <v>Sawai Mansingh Stadium</v>
          </cell>
        </row>
        <row r="947">
          <cell r="A947">
            <v>335986</v>
          </cell>
          <cell r="B947" t="str">
            <v>Kolkata</v>
          </cell>
          <cell r="C947">
            <v>39558</v>
          </cell>
          <cell r="D947" t="str">
            <v>2007/08</v>
          </cell>
          <cell r="E947">
            <v>4</v>
          </cell>
          <cell r="F947" t="str">
            <v>Kolkata Knight Riders</v>
          </cell>
          <cell r="G947" t="str">
            <v>Deccan Chargers</v>
          </cell>
          <cell r="H947" t="str">
            <v>Eden Gardens</v>
          </cell>
        </row>
        <row r="948">
          <cell r="A948">
            <v>335985</v>
          </cell>
          <cell r="B948" t="str">
            <v>Mumbai</v>
          </cell>
          <cell r="C948">
            <v>39558</v>
          </cell>
          <cell r="D948" t="str">
            <v>2007/08</v>
          </cell>
          <cell r="E948">
            <v>5</v>
          </cell>
          <cell r="F948" t="str">
            <v>Mumbai Indians</v>
          </cell>
          <cell r="G948" t="str">
            <v>Royal Challengers Bangalore</v>
          </cell>
          <cell r="H948" t="str">
            <v>Wankhede Stadium</v>
          </cell>
        </row>
        <row r="949">
          <cell r="A949">
            <v>335984</v>
          </cell>
          <cell r="B949" t="str">
            <v>Delhi</v>
          </cell>
          <cell r="C949">
            <v>39557</v>
          </cell>
          <cell r="D949" t="str">
            <v>2007/08</v>
          </cell>
          <cell r="E949">
            <v>3</v>
          </cell>
          <cell r="F949" t="str">
            <v>Delhi Daredevils</v>
          </cell>
          <cell r="G949" t="str">
            <v>Rajasthan Royals</v>
          </cell>
          <cell r="H949" t="str">
            <v>Feroz Shah Kotla</v>
          </cell>
        </row>
        <row r="950">
          <cell r="A950">
            <v>335983</v>
          </cell>
          <cell r="B950" t="str">
            <v>Chandigarh</v>
          </cell>
          <cell r="C950">
            <v>39557</v>
          </cell>
          <cell r="D950" t="str">
            <v>2007/08</v>
          </cell>
          <cell r="E950">
            <v>2</v>
          </cell>
          <cell r="F950" t="str">
            <v>Kings XI Punjab</v>
          </cell>
          <cell r="G950" t="str">
            <v>Chennai Super Kings</v>
          </cell>
          <cell r="H950" t="str">
            <v>Punjab Cricket Association Stadium, Mohali</v>
          </cell>
        </row>
        <row r="951">
          <cell r="A951">
            <v>335982</v>
          </cell>
          <cell r="B951" t="str">
            <v>Bangalore</v>
          </cell>
          <cell r="C951">
            <v>39556</v>
          </cell>
          <cell r="D951" t="str">
            <v>2007/08</v>
          </cell>
          <cell r="E951">
            <v>1</v>
          </cell>
          <cell r="F951" t="str">
            <v>Royal Challengers Bangalore</v>
          </cell>
          <cell r="G951" t="str">
            <v>Kolkata Knight Riders</v>
          </cell>
          <cell r="H951" t="str">
            <v>M Chinnaswamy Stadium</v>
          </cell>
        </row>
      </sheetData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Player stats"/>
    </sheetNames>
    <sheetDataSet>
      <sheetData sheetId="0">
        <row r="2">
          <cell r="A2" t="str">
            <v>D Pretorius</v>
          </cell>
          <cell r="B2" t="str">
            <v>Dwaine Pretorius</v>
          </cell>
          <cell r="C2" t="str">
            <v>Chennai Super Kings</v>
          </cell>
          <cell r="D2" t="str">
            <v xml:space="preserve">All-Rounder </v>
          </cell>
          <cell r="E2">
            <v>0.5</v>
          </cell>
          <cell r="F2" t="str">
            <v>Right Handed</v>
          </cell>
          <cell r="G2">
            <v>0</v>
          </cell>
          <cell r="H2">
            <v>0</v>
          </cell>
          <cell r="I2">
            <v>0</v>
          </cell>
          <cell r="J2">
            <v>0</v>
          </cell>
          <cell r="K2">
            <v>0</v>
          </cell>
          <cell r="L2">
            <v>0</v>
          </cell>
          <cell r="M2">
            <v>0</v>
          </cell>
        </row>
        <row r="3">
          <cell r="A3" t="str">
            <v>R Tewatia</v>
          </cell>
          <cell r="B3" t="str">
            <v>Rahul Tewatia</v>
          </cell>
          <cell r="C3" t="str">
            <v>Gujarat Titans</v>
          </cell>
          <cell r="D3" t="str">
            <v xml:space="preserve">All-Rounder </v>
          </cell>
          <cell r="E3">
            <v>9</v>
          </cell>
          <cell r="F3" t="str">
            <v>Left Handed</v>
          </cell>
          <cell r="G3">
            <v>0</v>
          </cell>
          <cell r="H3">
            <v>0</v>
          </cell>
          <cell r="I3">
            <v>0</v>
          </cell>
          <cell r="J3">
            <v>0</v>
          </cell>
          <cell r="K3">
            <v>0</v>
          </cell>
          <cell r="L3">
            <v>0</v>
          </cell>
          <cell r="M3">
            <v>0</v>
          </cell>
        </row>
        <row r="4">
          <cell r="A4" t="str">
            <v>PBB Rajapaksa</v>
          </cell>
          <cell r="B4" t="str">
            <v>Bhanuka Rajapaksa</v>
          </cell>
          <cell r="C4" t="str">
            <v>Punjab Kings</v>
          </cell>
          <cell r="D4" t="str">
            <v xml:space="preserve">Batsman </v>
          </cell>
          <cell r="E4">
            <v>0.5</v>
          </cell>
          <cell r="F4" t="str">
            <v>Left Handed</v>
          </cell>
          <cell r="G4">
            <v>0</v>
          </cell>
          <cell r="H4">
            <v>0</v>
          </cell>
          <cell r="I4">
            <v>0</v>
          </cell>
          <cell r="J4">
            <v>0</v>
          </cell>
          <cell r="K4">
            <v>0</v>
          </cell>
          <cell r="L4">
            <v>0</v>
          </cell>
          <cell r="M4">
            <v>0</v>
          </cell>
        </row>
        <row r="5">
          <cell r="A5" t="str">
            <v>E Lewis</v>
          </cell>
          <cell r="B5" t="str">
            <v>Evin Lewis</v>
          </cell>
          <cell r="C5" t="str">
            <v>Lucknow Super Giants</v>
          </cell>
          <cell r="D5" t="str">
            <v xml:space="preserve">Batsman </v>
          </cell>
          <cell r="E5">
            <v>2</v>
          </cell>
          <cell r="F5" t="str">
            <v>Left Handed</v>
          </cell>
          <cell r="G5">
            <v>0</v>
          </cell>
          <cell r="H5">
            <v>0</v>
          </cell>
          <cell r="I5">
            <v>0</v>
          </cell>
          <cell r="J5">
            <v>0</v>
          </cell>
          <cell r="K5">
            <v>0</v>
          </cell>
          <cell r="L5">
            <v>0</v>
          </cell>
          <cell r="M5">
            <v>0</v>
          </cell>
        </row>
        <row r="6">
          <cell r="A6" t="str">
            <v>HE van der Dussen</v>
          </cell>
          <cell r="B6" t="str">
            <v>Rassie van der Dussen</v>
          </cell>
          <cell r="C6" t="str">
            <v>Rajasthan Royals</v>
          </cell>
          <cell r="D6" t="str">
            <v xml:space="preserve">Batsman </v>
          </cell>
          <cell r="E6">
            <v>1</v>
          </cell>
          <cell r="F6" t="str">
            <v>Right Handed</v>
          </cell>
          <cell r="G6">
            <v>0</v>
          </cell>
          <cell r="H6">
            <v>0</v>
          </cell>
          <cell r="I6">
            <v>0</v>
          </cell>
          <cell r="J6">
            <v>0</v>
          </cell>
          <cell r="K6">
            <v>0</v>
          </cell>
          <cell r="L6">
            <v>0</v>
          </cell>
          <cell r="M6">
            <v>0</v>
          </cell>
        </row>
        <row r="7">
          <cell r="A7" t="str">
            <v>SP Jackson</v>
          </cell>
          <cell r="B7" t="str">
            <v>Sheldon Jackson</v>
          </cell>
          <cell r="C7" t="str">
            <v>Kolkata Knight Riders</v>
          </cell>
          <cell r="D7" t="str">
            <v xml:space="preserve">Wicket-Keeper </v>
          </cell>
          <cell r="E7">
            <v>0.6</v>
          </cell>
          <cell r="F7" t="str">
            <v>Right Handed</v>
          </cell>
          <cell r="G7">
            <v>0</v>
          </cell>
          <cell r="H7">
            <v>0</v>
          </cell>
          <cell r="I7">
            <v>0</v>
          </cell>
          <cell r="J7">
            <v>0</v>
          </cell>
          <cell r="K7">
            <v>0</v>
          </cell>
          <cell r="L7">
            <v>0</v>
          </cell>
          <cell r="M7">
            <v>0</v>
          </cell>
        </row>
        <row r="8">
          <cell r="A8" t="str">
            <v>K Kartikeya</v>
          </cell>
          <cell r="B8">
            <v>0</v>
          </cell>
          <cell r="C8" t="str">
            <v>Mumbai Indians</v>
          </cell>
          <cell r="D8" t="str">
            <v xml:space="preserve">Bowler </v>
          </cell>
          <cell r="E8">
            <v>0</v>
          </cell>
          <cell r="F8" t="str">
            <v>Left Handed</v>
          </cell>
          <cell r="G8">
            <v>0</v>
          </cell>
          <cell r="H8">
            <v>0</v>
          </cell>
          <cell r="I8">
            <v>0</v>
          </cell>
          <cell r="J8">
            <v>0</v>
          </cell>
          <cell r="K8">
            <v>0</v>
          </cell>
          <cell r="L8">
            <v>0</v>
          </cell>
          <cell r="M8">
            <v>0</v>
          </cell>
        </row>
        <row r="9">
          <cell r="A9" t="str">
            <v>Pathirana</v>
          </cell>
          <cell r="B9">
            <v>0</v>
          </cell>
          <cell r="C9" t="e">
            <v>#N/A</v>
          </cell>
          <cell r="D9" t="str">
            <v xml:space="preserve">Bowler </v>
          </cell>
          <cell r="E9">
            <v>0</v>
          </cell>
          <cell r="F9" t="str">
            <v>Left Handed</v>
          </cell>
          <cell r="G9">
            <v>0</v>
          </cell>
          <cell r="H9">
            <v>0</v>
          </cell>
          <cell r="I9">
            <v>0</v>
          </cell>
          <cell r="J9">
            <v>0</v>
          </cell>
          <cell r="K9">
            <v>0</v>
          </cell>
          <cell r="L9">
            <v>0</v>
          </cell>
          <cell r="M9">
            <v>0</v>
          </cell>
        </row>
        <row r="10">
          <cell r="A10" t="str">
            <v>Abhishek Sharma</v>
          </cell>
          <cell r="B10" t="str">
            <v>Abhishek Sharma</v>
          </cell>
          <cell r="C10" t="str">
            <v>Sunrisers Hyderabad</v>
          </cell>
          <cell r="D10" t="str">
            <v xml:space="preserve">All-Rounder </v>
          </cell>
          <cell r="E10">
            <v>6.5</v>
          </cell>
          <cell r="F10" t="str">
            <v>Left Handed</v>
          </cell>
          <cell r="G10" t="str">
            <v>Slow left-arm orthodox</v>
          </cell>
          <cell r="H10">
            <v>0</v>
          </cell>
          <cell r="I10">
            <v>0</v>
          </cell>
          <cell r="J10">
            <v>0</v>
          </cell>
          <cell r="K10">
            <v>0</v>
          </cell>
          <cell r="L10">
            <v>0</v>
          </cell>
          <cell r="M10">
            <v>0</v>
          </cell>
        </row>
        <row r="11">
          <cell r="A11" t="str">
            <v>AS Roy</v>
          </cell>
          <cell r="B11" t="str">
            <v>Anukul Roy</v>
          </cell>
          <cell r="C11" t="str">
            <v>Kolkata Knight Riders</v>
          </cell>
          <cell r="D11" t="str">
            <v xml:space="preserve">All-Rounder </v>
          </cell>
          <cell r="E11">
            <v>0.2</v>
          </cell>
          <cell r="F11" t="str">
            <v>Left Handed</v>
          </cell>
          <cell r="G11" t="str">
            <v>Slow left-arm orthodox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>
            <v>0</v>
          </cell>
        </row>
        <row r="12">
          <cell r="A12" t="str">
            <v>Harpreet Brar</v>
          </cell>
          <cell r="B12" t="str">
            <v>Harpreet Brar</v>
          </cell>
          <cell r="C12" t="str">
            <v>Punjab Kings</v>
          </cell>
          <cell r="D12" t="str">
            <v xml:space="preserve">All-Rounder </v>
          </cell>
          <cell r="E12">
            <v>3.8</v>
          </cell>
          <cell r="F12" t="str">
            <v>Left Handed</v>
          </cell>
          <cell r="G12" t="str">
            <v>Slow left-arm orthodox</v>
          </cell>
          <cell r="H12">
            <v>0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>
            <v>0</v>
          </cell>
        </row>
        <row r="13">
          <cell r="A13" t="str">
            <v>MK Lomror</v>
          </cell>
          <cell r="B13" t="str">
            <v>Mahipal Lomror</v>
          </cell>
          <cell r="C13" t="str">
            <v>Royal Challengers Bangalore</v>
          </cell>
          <cell r="D13" t="str">
            <v xml:space="preserve">All-Rounder </v>
          </cell>
          <cell r="E13">
            <v>0.95</v>
          </cell>
          <cell r="F13" t="str">
            <v>Left Handed</v>
          </cell>
          <cell r="G13" t="str">
            <v>Slow left-arm orthodox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0</v>
          </cell>
        </row>
        <row r="14">
          <cell r="A14" t="str">
            <v>RA Bawa</v>
          </cell>
          <cell r="B14" t="str">
            <v>Raj Bawa</v>
          </cell>
          <cell r="C14" t="str">
            <v>Punjab Kings</v>
          </cell>
          <cell r="D14" t="str">
            <v xml:space="preserve">All-Rounder </v>
          </cell>
          <cell r="E14">
            <v>2</v>
          </cell>
          <cell r="F14" t="str">
            <v>Left Handed</v>
          </cell>
          <cell r="G14" t="str">
            <v>Right-arm medium fast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</row>
        <row r="15">
          <cell r="A15" t="str">
            <v>Tilak Varma</v>
          </cell>
          <cell r="B15" t="str">
            <v>Tilak Varma</v>
          </cell>
          <cell r="C15" t="str">
            <v>Mumbai Indians</v>
          </cell>
          <cell r="D15" t="str">
            <v xml:space="preserve">All-Rounder </v>
          </cell>
          <cell r="E15">
            <v>1.7</v>
          </cell>
          <cell r="F15" t="str">
            <v>Left Handed</v>
          </cell>
          <cell r="G15" t="str">
            <v>Off break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</row>
        <row r="16">
          <cell r="A16" t="str">
            <v>Washington Sundar</v>
          </cell>
          <cell r="B16" t="str">
            <v>Washington Sundar</v>
          </cell>
          <cell r="C16" t="str">
            <v>Sunrisers Hyderabad</v>
          </cell>
          <cell r="D16" t="str">
            <v xml:space="preserve">All-Rounder </v>
          </cell>
          <cell r="E16">
            <v>8.75</v>
          </cell>
          <cell r="F16" t="str">
            <v>Left Handed</v>
          </cell>
          <cell r="G16" t="str">
            <v>Off break</v>
          </cell>
          <cell r="H16">
            <v>6.71</v>
          </cell>
          <cell r="I16">
            <v>146.87</v>
          </cell>
          <cell r="J16">
            <v>1</v>
          </cell>
          <cell r="K16">
            <v>30</v>
          </cell>
          <cell r="L16">
            <v>24.84</v>
          </cell>
          <cell r="M16">
            <v>7.24</v>
          </cell>
        </row>
        <row r="17">
          <cell r="A17" t="str">
            <v>N Rana</v>
          </cell>
          <cell r="B17" t="str">
            <v>Nitish Rana</v>
          </cell>
          <cell r="C17" t="str">
            <v>Kolkata Knight Riders</v>
          </cell>
          <cell r="D17" t="str">
            <v xml:space="preserve">All-Rounder </v>
          </cell>
          <cell r="E17">
            <v>8</v>
          </cell>
          <cell r="F17" t="str">
            <v>Left Handed</v>
          </cell>
          <cell r="G17" t="str">
            <v>Off break</v>
          </cell>
          <cell r="H17">
            <v>7.5</v>
          </cell>
          <cell r="I17">
            <v>55.55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</row>
        <row r="18">
          <cell r="A18" t="str">
            <v>SP Narine</v>
          </cell>
          <cell r="B18" t="str">
            <v>Sunil Narine</v>
          </cell>
          <cell r="C18" t="str">
            <v>Kolkata Knight Riders</v>
          </cell>
          <cell r="D18" t="str">
            <v xml:space="preserve">All-Rounder </v>
          </cell>
          <cell r="E18">
            <v>6</v>
          </cell>
          <cell r="F18" t="str">
            <v>Left Handed</v>
          </cell>
          <cell r="G18" t="str">
            <v>Off break</v>
          </cell>
          <cell r="H18">
            <v>10.33</v>
          </cell>
          <cell r="I18">
            <v>112.31</v>
          </cell>
          <cell r="J18">
            <v>4</v>
          </cell>
          <cell r="K18">
            <v>21.25</v>
          </cell>
          <cell r="L18">
            <v>21.19</v>
          </cell>
          <cell r="M18">
            <v>6.01</v>
          </cell>
        </row>
        <row r="19">
          <cell r="A19" t="str">
            <v>SE Rutherford</v>
          </cell>
          <cell r="B19" t="str">
            <v>Sherfane Rutherford</v>
          </cell>
          <cell r="C19" t="str">
            <v>Royal Challengers Bangalore</v>
          </cell>
          <cell r="D19" t="str">
            <v xml:space="preserve">All-Rounder </v>
          </cell>
          <cell r="E19">
            <v>1</v>
          </cell>
          <cell r="F19" t="str">
            <v>Left Handed</v>
          </cell>
          <cell r="G19" t="str">
            <v>Right-arm fast medium</v>
          </cell>
          <cell r="H19">
            <v>10.75</v>
          </cell>
          <cell r="I19">
            <v>119.44</v>
          </cell>
          <cell r="J19">
            <v>0</v>
          </cell>
          <cell r="K19">
            <v>49</v>
          </cell>
          <cell r="L19">
            <v>36</v>
          </cell>
          <cell r="M19">
            <v>8.16</v>
          </cell>
        </row>
        <row r="20">
          <cell r="A20" t="str">
            <v>DJ Willey</v>
          </cell>
          <cell r="B20" t="str">
            <v>David Willey</v>
          </cell>
          <cell r="C20" t="str">
            <v>Royal Challengers Bangalore</v>
          </cell>
          <cell r="D20" t="str">
            <v xml:space="preserve">All-Rounder </v>
          </cell>
          <cell r="E20">
            <v>2</v>
          </cell>
          <cell r="F20" t="str">
            <v>Left Handed</v>
          </cell>
          <cell r="G20" t="str">
            <v>Left-arm fast medium</v>
          </cell>
          <cell r="H20">
            <v>14</v>
          </cell>
          <cell r="I20">
            <v>132.84</v>
          </cell>
          <cell r="J20">
            <v>2</v>
          </cell>
          <cell r="K20">
            <v>22.47</v>
          </cell>
          <cell r="L20">
            <v>16.86</v>
          </cell>
          <cell r="M20">
            <v>7.99</v>
          </cell>
        </row>
        <row r="21">
          <cell r="A21" t="str">
            <v>MJ Santner</v>
          </cell>
          <cell r="B21" t="str">
            <v>Mitchell Santner</v>
          </cell>
          <cell r="C21" t="str">
            <v>Chennai Super Kings</v>
          </cell>
          <cell r="D21" t="str">
            <v xml:space="preserve">All-Rounder </v>
          </cell>
          <cell r="E21">
            <v>1.9</v>
          </cell>
          <cell r="F21" t="str">
            <v>Left Handed</v>
          </cell>
          <cell r="G21" t="str">
            <v>Slow left-arm orthodox</v>
          </cell>
          <cell r="H21">
            <v>14.91</v>
          </cell>
          <cell r="I21">
            <v>123.44</v>
          </cell>
          <cell r="J21">
            <v>5</v>
          </cell>
          <cell r="K21">
            <v>22.95</v>
          </cell>
          <cell r="L21">
            <v>18.93</v>
          </cell>
          <cell r="M21">
            <v>7.27</v>
          </cell>
        </row>
        <row r="22">
          <cell r="A22" t="str">
            <v>S Dube</v>
          </cell>
          <cell r="B22" t="str">
            <v>Shivam Dube</v>
          </cell>
          <cell r="C22" t="str">
            <v>Chennai Super Kings</v>
          </cell>
          <cell r="D22" t="str">
            <v xml:space="preserve">All-Rounder </v>
          </cell>
          <cell r="E22">
            <v>4</v>
          </cell>
          <cell r="F22" t="str">
            <v>Left Handed</v>
          </cell>
          <cell r="G22" t="str">
            <v>Right-arm medium</v>
          </cell>
          <cell r="H22">
            <v>17.5</v>
          </cell>
          <cell r="I22">
            <v>136.36000000000001</v>
          </cell>
          <cell r="J22">
            <v>0</v>
          </cell>
          <cell r="K22">
            <v>43.2</v>
          </cell>
          <cell r="L22">
            <v>25.8</v>
          </cell>
          <cell r="M22">
            <v>10.039999999999999</v>
          </cell>
        </row>
        <row r="23">
          <cell r="A23" t="str">
            <v>MM Ali</v>
          </cell>
          <cell r="B23" t="str">
            <v>Moeen Ali</v>
          </cell>
          <cell r="C23" t="str">
            <v>Chennai Super Kings</v>
          </cell>
          <cell r="D23" t="str">
            <v xml:space="preserve">All-Rounder </v>
          </cell>
          <cell r="E23">
            <v>8</v>
          </cell>
          <cell r="F23" t="str">
            <v>Left Handed</v>
          </cell>
          <cell r="G23" t="str">
            <v>Off break</v>
          </cell>
          <cell r="H23">
            <v>18.73</v>
          </cell>
          <cell r="I23">
            <v>136.97999999999999</v>
          </cell>
          <cell r="J23">
            <v>3</v>
          </cell>
          <cell r="K23">
            <v>25.87</v>
          </cell>
          <cell r="L23">
            <v>19.66</v>
          </cell>
          <cell r="M23">
            <v>7.89</v>
          </cell>
        </row>
        <row r="24">
          <cell r="A24" t="str">
            <v>RA Jadeja</v>
          </cell>
          <cell r="B24" t="str">
            <v>Ravindra Jadeja</v>
          </cell>
          <cell r="C24" t="str">
            <v>Chennai Super Kings</v>
          </cell>
          <cell r="D24" t="str">
            <v xml:space="preserve">All-Rounder </v>
          </cell>
          <cell r="E24">
            <v>16</v>
          </cell>
          <cell r="F24" t="str">
            <v>Left Handed</v>
          </cell>
          <cell r="G24" t="str">
            <v>Slow left-arm orthodox</v>
          </cell>
          <cell r="H24">
            <v>21.73</v>
          </cell>
          <cell r="I24">
            <v>124.42</v>
          </cell>
          <cell r="J24">
            <v>3</v>
          </cell>
          <cell r="K24">
            <v>27.45</v>
          </cell>
          <cell r="L24">
            <v>23.39</v>
          </cell>
          <cell r="M24">
            <v>7.04</v>
          </cell>
        </row>
        <row r="25">
          <cell r="A25" t="str">
            <v>JDS Neesham</v>
          </cell>
          <cell r="B25" t="str">
            <v>James Neesham</v>
          </cell>
          <cell r="C25" t="str">
            <v>Rajasthan Royals</v>
          </cell>
          <cell r="D25" t="str">
            <v xml:space="preserve">All-Rounder </v>
          </cell>
          <cell r="E25">
            <v>1.5</v>
          </cell>
          <cell r="F25" t="str">
            <v>Left Handed</v>
          </cell>
          <cell r="G25" t="str">
            <v>Right-arm medium fast</v>
          </cell>
          <cell r="H25">
            <v>21.89</v>
          </cell>
          <cell r="I25">
            <v>151.82</v>
          </cell>
          <cell r="J25">
            <v>0</v>
          </cell>
          <cell r="K25">
            <v>27.9</v>
          </cell>
          <cell r="L25">
            <v>18.14</v>
          </cell>
          <cell r="M25">
            <v>9.2200000000000006</v>
          </cell>
        </row>
        <row r="26">
          <cell r="A26" t="str">
            <v>KH Pandya</v>
          </cell>
          <cell r="B26" t="str">
            <v>Krunal Pandya</v>
          </cell>
          <cell r="C26" t="str">
            <v>Lucknow Super Giants</v>
          </cell>
          <cell r="D26" t="str">
            <v xml:space="preserve">All-Rounder </v>
          </cell>
          <cell r="E26">
            <v>8.25</v>
          </cell>
          <cell r="F26" t="str">
            <v>Left Handed</v>
          </cell>
          <cell r="G26" t="str">
            <v>Slow left-arm orthodox</v>
          </cell>
          <cell r="H26">
            <v>24.8</v>
          </cell>
          <cell r="I26">
            <v>130.52000000000001</v>
          </cell>
          <cell r="J26">
            <v>0</v>
          </cell>
          <cell r="K26">
            <v>36.93</v>
          </cell>
          <cell r="L26">
            <v>27.33</v>
          </cell>
          <cell r="M26">
            <v>8.1</v>
          </cell>
        </row>
        <row r="27">
          <cell r="A27" t="str">
            <v>R Sanjay Yadav</v>
          </cell>
          <cell r="B27" t="str">
            <v>Sanjay Yadav</v>
          </cell>
          <cell r="C27" t="str">
            <v>Mumbai Indians</v>
          </cell>
          <cell r="D27" t="str">
            <v xml:space="preserve">All-Rounder </v>
          </cell>
          <cell r="E27">
            <v>0.5</v>
          </cell>
          <cell r="F27" t="str">
            <v>Left Handed</v>
          </cell>
          <cell r="G27" t="str">
            <v>Slow left-arm orthodox</v>
          </cell>
          <cell r="H27">
            <v>26.26</v>
          </cell>
          <cell r="I27">
            <v>136.32</v>
          </cell>
          <cell r="J27">
            <v>5</v>
          </cell>
          <cell r="K27">
            <v>42.33</v>
          </cell>
          <cell r="L27">
            <v>34.6</v>
          </cell>
          <cell r="M27">
            <v>7.34</v>
          </cell>
        </row>
        <row r="28">
          <cell r="A28" t="str">
            <v>VR Iyer</v>
          </cell>
          <cell r="B28" t="str">
            <v>Venkatesh Iyer</v>
          </cell>
          <cell r="C28" t="str">
            <v>Kolkata Knight Riders</v>
          </cell>
          <cell r="D28" t="str">
            <v xml:space="preserve">All-Rounder </v>
          </cell>
          <cell r="E28">
            <v>8</v>
          </cell>
          <cell r="F28" t="str">
            <v>Left Handed</v>
          </cell>
          <cell r="G28" t="str">
            <v>Right-arm medium</v>
          </cell>
          <cell r="H28">
            <v>33.25</v>
          </cell>
          <cell r="I28">
            <v>162.19</v>
          </cell>
          <cell r="J28">
            <v>0</v>
          </cell>
          <cell r="K28">
            <v>15</v>
          </cell>
          <cell r="L28">
            <v>11</v>
          </cell>
          <cell r="M28">
            <v>8.18</v>
          </cell>
        </row>
        <row r="29">
          <cell r="A29" t="str">
            <v>Shahbaz Ahmed</v>
          </cell>
          <cell r="B29" t="str">
            <v>Shahbaz Ahmed</v>
          </cell>
          <cell r="C29" t="str">
            <v>Royal Challengers Bangalore</v>
          </cell>
          <cell r="D29" t="str">
            <v xml:space="preserve">All-Rounder </v>
          </cell>
          <cell r="E29">
            <v>2.4</v>
          </cell>
          <cell r="F29" t="str">
            <v>Left Handed</v>
          </cell>
          <cell r="G29" t="str">
            <v>Slow left-arm orthodox</v>
          </cell>
          <cell r="H29">
            <v>40.42</v>
          </cell>
          <cell r="I29">
            <v>134.76</v>
          </cell>
          <cell r="J29">
            <v>0</v>
          </cell>
          <cell r="K29">
            <v>17.63</v>
          </cell>
          <cell r="L29">
            <v>18.54</v>
          </cell>
          <cell r="M29">
            <v>5.7</v>
          </cell>
        </row>
        <row r="30">
          <cell r="A30" t="str">
            <v>B Sai Sudharsan</v>
          </cell>
          <cell r="B30" t="str">
            <v>Sai Sudharsan</v>
          </cell>
          <cell r="C30" t="str">
            <v>Gujarat Titans</v>
          </cell>
          <cell r="D30" t="str">
            <v xml:space="preserve">All-Rounder </v>
          </cell>
          <cell r="E30">
            <v>0.2</v>
          </cell>
          <cell r="F30" t="str">
            <v>Left Handed</v>
          </cell>
          <cell r="G30" t="str">
            <v>Leg break</v>
          </cell>
          <cell r="H30">
            <v>71.599999999999994</v>
          </cell>
          <cell r="I30">
            <v>143.77000000000001</v>
          </cell>
          <cell r="J30">
            <v>2</v>
          </cell>
          <cell r="K30">
            <v>0</v>
          </cell>
          <cell r="L30">
            <v>0</v>
          </cell>
          <cell r="M30">
            <v>0</v>
          </cell>
        </row>
        <row r="31">
          <cell r="A31" t="str">
            <v>RK Singh</v>
          </cell>
          <cell r="B31" t="str">
            <v>Rinku Singh</v>
          </cell>
          <cell r="C31" t="str">
            <v>Kolkata Knight Riders</v>
          </cell>
          <cell r="D31" t="str">
            <v xml:space="preserve">Batsman </v>
          </cell>
          <cell r="E31">
            <v>0.55000000000000004</v>
          </cell>
          <cell r="F31" t="str">
            <v>Left Handed</v>
          </cell>
          <cell r="G31" t="str">
            <v>Off break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</row>
        <row r="32">
          <cell r="A32" t="str">
            <v>D Padikkal</v>
          </cell>
          <cell r="B32" t="str">
            <v>Devdutt Padikkal</v>
          </cell>
          <cell r="C32" t="str">
            <v>Rajasthan Royals</v>
          </cell>
          <cell r="D32" t="str">
            <v xml:space="preserve">Batsman </v>
          </cell>
          <cell r="E32">
            <v>7.75</v>
          </cell>
          <cell r="F32" t="str">
            <v>Left Handed</v>
          </cell>
          <cell r="G32" t="str">
            <v>Off break</v>
          </cell>
          <cell r="H32">
            <v>19</v>
          </cell>
          <cell r="I32">
            <v>100</v>
          </cell>
          <cell r="J32">
            <v>0</v>
          </cell>
          <cell r="K32">
            <v>49.5</v>
          </cell>
          <cell r="L32">
            <v>30</v>
          </cell>
          <cell r="M32">
            <v>9.9</v>
          </cell>
        </row>
        <row r="33">
          <cell r="A33" t="str">
            <v>SO Hetmyer</v>
          </cell>
          <cell r="B33" t="str">
            <v>Shimron Hetmyer</v>
          </cell>
          <cell r="C33" t="str">
            <v>Rajasthan Royals</v>
          </cell>
          <cell r="D33" t="str">
            <v xml:space="preserve">Batsman </v>
          </cell>
          <cell r="E33">
            <v>8.5</v>
          </cell>
          <cell r="F33" t="str">
            <v>Left Handed</v>
          </cell>
          <cell r="G33">
            <v>0</v>
          </cell>
          <cell r="H33">
            <v>21.48</v>
          </cell>
          <cell r="I33">
            <v>118.71</v>
          </cell>
          <cell r="J33">
            <v>3</v>
          </cell>
          <cell r="K33">
            <v>0</v>
          </cell>
          <cell r="L33">
            <v>0</v>
          </cell>
          <cell r="M33">
            <v>0</v>
          </cell>
        </row>
        <row r="34">
          <cell r="A34" t="str">
            <v>S Dhawan</v>
          </cell>
          <cell r="B34" t="str">
            <v>Shikhar Dhawan</v>
          </cell>
          <cell r="C34" t="str">
            <v>Punjab Kings</v>
          </cell>
          <cell r="D34" t="str">
            <v xml:space="preserve">Batsman </v>
          </cell>
          <cell r="E34">
            <v>8.25</v>
          </cell>
          <cell r="F34" t="str">
            <v>Left Handed</v>
          </cell>
          <cell r="G34" t="str">
            <v>Off break</v>
          </cell>
          <cell r="H34">
            <v>27.92</v>
          </cell>
          <cell r="I34">
            <v>126.36</v>
          </cell>
          <cell r="J34">
            <v>5</v>
          </cell>
          <cell r="K34">
            <v>0</v>
          </cell>
          <cell r="L34">
            <v>0</v>
          </cell>
          <cell r="M34">
            <v>0</v>
          </cell>
        </row>
        <row r="35">
          <cell r="A35" t="str">
            <v>YBK Jaiswal</v>
          </cell>
          <cell r="B35" t="str">
            <v>Yashasvi Jaiswal</v>
          </cell>
          <cell r="C35" t="str">
            <v>Rajasthan Royals</v>
          </cell>
          <cell r="D35" t="str">
            <v xml:space="preserve">Batsman </v>
          </cell>
          <cell r="E35">
            <v>4</v>
          </cell>
          <cell r="F35" t="str">
            <v>Left Handed</v>
          </cell>
          <cell r="G35" t="str">
            <v>Leg break</v>
          </cell>
          <cell r="H35">
            <v>31.85</v>
          </cell>
          <cell r="I35">
            <v>135.15</v>
          </cell>
          <cell r="J35">
            <v>0</v>
          </cell>
          <cell r="K35">
            <v>20.2</v>
          </cell>
          <cell r="L35">
            <v>15.6</v>
          </cell>
          <cell r="M35">
            <v>7.76</v>
          </cell>
        </row>
        <row r="36">
          <cell r="A36" t="str">
            <v>DA Miller</v>
          </cell>
          <cell r="B36" t="str">
            <v>David Miller</v>
          </cell>
          <cell r="C36" t="str">
            <v>Gujarat Titans</v>
          </cell>
          <cell r="D36" t="str">
            <v xml:space="preserve">Batsman </v>
          </cell>
          <cell r="E36">
            <v>3</v>
          </cell>
          <cell r="F36" t="str">
            <v>Left Handed</v>
          </cell>
          <cell r="G36" t="str">
            <v>Off break</v>
          </cell>
          <cell r="H36">
            <v>31.89</v>
          </cell>
          <cell r="I36">
            <v>140.63</v>
          </cell>
          <cell r="J36">
            <v>4</v>
          </cell>
          <cell r="K36">
            <v>0</v>
          </cell>
          <cell r="L36">
            <v>0</v>
          </cell>
          <cell r="M36">
            <v>0</v>
          </cell>
        </row>
        <row r="37">
          <cell r="A37" t="str">
            <v>DA Warner</v>
          </cell>
          <cell r="B37" t="str">
            <v>David Warner</v>
          </cell>
          <cell r="C37" t="str">
            <v>Delhi Capitals</v>
          </cell>
          <cell r="D37" t="str">
            <v xml:space="preserve">Batsman </v>
          </cell>
          <cell r="E37">
            <v>6.25</v>
          </cell>
          <cell r="F37" t="str">
            <v>Left Handed</v>
          </cell>
          <cell r="G37" t="str">
            <v>Leg break</v>
          </cell>
          <cell r="H37">
            <v>32.74</v>
          </cell>
          <cell r="I37">
            <v>140.47999999999999</v>
          </cell>
          <cell r="J37">
            <v>4</v>
          </cell>
          <cell r="K37">
            <v>0</v>
          </cell>
          <cell r="L37">
            <v>0</v>
          </cell>
          <cell r="M37">
            <v>0</v>
          </cell>
        </row>
        <row r="38">
          <cell r="A38" t="str">
            <v>DP Conway</v>
          </cell>
          <cell r="B38" t="str">
            <v>Devon Conway</v>
          </cell>
          <cell r="C38" t="str">
            <v>Chennai Super Kings</v>
          </cell>
          <cell r="D38" t="str">
            <v xml:space="preserve">Batsman </v>
          </cell>
          <cell r="E38">
            <v>1</v>
          </cell>
          <cell r="F38" t="str">
            <v>Left Handed</v>
          </cell>
          <cell r="G38" t="str">
            <v>Right-arm medium</v>
          </cell>
          <cell r="H38">
            <v>50.16</v>
          </cell>
          <cell r="I38">
            <v>139.35</v>
          </cell>
          <cell r="J38">
            <v>1</v>
          </cell>
          <cell r="K38">
            <v>0</v>
          </cell>
          <cell r="L38">
            <v>0</v>
          </cell>
          <cell r="M38">
            <v>0</v>
          </cell>
        </row>
        <row r="39">
          <cell r="A39" t="str">
            <v>Arshdeep Singh</v>
          </cell>
          <cell r="B39" t="str">
            <v>Arshdeep Singh</v>
          </cell>
          <cell r="C39" t="str">
            <v>Punjab Kings</v>
          </cell>
          <cell r="D39" t="str">
            <v xml:space="preserve">Bowler </v>
          </cell>
          <cell r="E39">
            <v>4</v>
          </cell>
          <cell r="F39" t="str">
            <v>Left Handed</v>
          </cell>
          <cell r="G39" t="str">
            <v>Left-arm medium fast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</row>
        <row r="40">
          <cell r="A40" t="str">
            <v>C Sakariya</v>
          </cell>
          <cell r="B40" t="str">
            <v>Chetan Sakariya</v>
          </cell>
          <cell r="C40" t="e">
            <v>#N/A</v>
          </cell>
          <cell r="D40" t="str">
            <v xml:space="preserve">Bowler </v>
          </cell>
          <cell r="E40">
            <v>4.2</v>
          </cell>
          <cell r="F40" t="str">
            <v>Left Handed</v>
          </cell>
          <cell r="G40" t="str">
            <v>Left-arm medium fast</v>
          </cell>
          <cell r="H40">
            <v>0</v>
          </cell>
          <cell r="I40">
            <v>55.55</v>
          </cell>
          <cell r="J40">
            <v>0</v>
          </cell>
          <cell r="K40">
            <v>34</v>
          </cell>
          <cell r="L40">
            <v>22</v>
          </cell>
          <cell r="M40">
            <v>9.27</v>
          </cell>
        </row>
        <row r="41">
          <cell r="A41" t="str">
            <v>Mohsin Khan</v>
          </cell>
          <cell r="B41" t="str">
            <v>Mohsin Khan</v>
          </cell>
          <cell r="C41" t="str">
            <v>Lucknow Super Giants</v>
          </cell>
          <cell r="D41" t="str">
            <v xml:space="preserve">Bowler </v>
          </cell>
          <cell r="E41">
            <v>0.2</v>
          </cell>
          <cell r="F41" t="str">
            <v>Left Handed</v>
          </cell>
          <cell r="G41" t="str">
            <v>Left-arm medium fast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>
            <v>0</v>
          </cell>
        </row>
        <row r="42">
          <cell r="A42" t="str">
            <v>Mukesh Choudhary</v>
          </cell>
          <cell r="B42" t="str">
            <v>Mukesh Choudhary</v>
          </cell>
          <cell r="C42" t="str">
            <v>Chennai Super Kings</v>
          </cell>
          <cell r="D42" t="str">
            <v xml:space="preserve">Bowler </v>
          </cell>
          <cell r="E42">
            <v>0.2</v>
          </cell>
          <cell r="F42" t="str">
            <v>Left Handed</v>
          </cell>
          <cell r="G42" t="str">
            <v>Left-arm fast medium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</row>
        <row r="43">
          <cell r="A43" t="str">
            <v>T Natarajan</v>
          </cell>
          <cell r="B43" t="str">
            <v>T Natarajan</v>
          </cell>
          <cell r="C43" t="e">
            <v>#N/A</v>
          </cell>
          <cell r="D43" t="str">
            <v xml:space="preserve">Bowler </v>
          </cell>
          <cell r="E43">
            <v>4</v>
          </cell>
          <cell r="F43" t="str">
            <v>Left Handed</v>
          </cell>
          <cell r="G43" t="str">
            <v>Left-arm medium</v>
          </cell>
          <cell r="H43">
            <v>0</v>
          </cell>
          <cell r="I43">
            <v>0</v>
          </cell>
          <cell r="J43">
            <v>0</v>
          </cell>
          <cell r="K43">
            <v>17.420000000000002</v>
          </cell>
          <cell r="L43">
            <v>13.71</v>
          </cell>
          <cell r="M43">
            <v>7.62</v>
          </cell>
        </row>
        <row r="44">
          <cell r="A44" t="str">
            <v>TU Deshpande</v>
          </cell>
          <cell r="B44" t="str">
            <v>Tushar Deshpande</v>
          </cell>
          <cell r="C44" t="e">
            <v>#N/A</v>
          </cell>
          <cell r="D44" t="str">
            <v xml:space="preserve">Bowler </v>
          </cell>
          <cell r="E44">
            <v>0.2</v>
          </cell>
          <cell r="F44" t="str">
            <v>Left Handed</v>
          </cell>
          <cell r="G44" t="str">
            <v>Right-arm medium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</row>
        <row r="45">
          <cell r="A45" t="str">
            <v>Yash Dayal</v>
          </cell>
          <cell r="B45" t="str">
            <v>Yash Dayal</v>
          </cell>
          <cell r="C45" t="str">
            <v>Gujarat Titans</v>
          </cell>
          <cell r="D45" t="str">
            <v xml:space="preserve">Bowler </v>
          </cell>
          <cell r="E45">
            <v>3.2</v>
          </cell>
          <cell r="F45" t="str">
            <v>Left Handed</v>
          </cell>
          <cell r="G45" t="str">
            <v>Left-arm medium fast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</row>
        <row r="46">
          <cell r="A46" t="str">
            <v>Mustafizur Rahman</v>
          </cell>
          <cell r="B46" t="str">
            <v>Mustafizur Rahman</v>
          </cell>
          <cell r="C46" t="str">
            <v>Delhi Capitals</v>
          </cell>
          <cell r="D46" t="str">
            <v xml:space="preserve">Bowler </v>
          </cell>
          <cell r="E46">
            <v>2</v>
          </cell>
          <cell r="F46" t="str">
            <v>Left Handed</v>
          </cell>
          <cell r="G46" t="str">
            <v>Left-arm fast medium</v>
          </cell>
          <cell r="H46">
            <v>3.93</v>
          </cell>
          <cell r="I46">
            <v>69.41</v>
          </cell>
          <cell r="J46">
            <v>2</v>
          </cell>
          <cell r="K46">
            <v>19.649999999999999</v>
          </cell>
          <cell r="L46">
            <v>15.56</v>
          </cell>
          <cell r="M46">
            <v>7.57</v>
          </cell>
        </row>
        <row r="47">
          <cell r="A47" t="str">
            <v>OC McCoy</v>
          </cell>
          <cell r="B47" t="str">
            <v>Obed McCoy</v>
          </cell>
          <cell r="C47" t="str">
            <v>Rajasthan Royals</v>
          </cell>
          <cell r="D47" t="str">
            <v xml:space="preserve">Bowler </v>
          </cell>
          <cell r="E47">
            <v>0.75</v>
          </cell>
          <cell r="F47" t="str">
            <v>Left Handed</v>
          </cell>
          <cell r="G47" t="str">
            <v>Left-arm medium fast</v>
          </cell>
          <cell r="H47">
            <v>9</v>
          </cell>
          <cell r="I47">
            <v>138.46</v>
          </cell>
          <cell r="J47">
            <v>0</v>
          </cell>
          <cell r="K47">
            <v>16.84</v>
          </cell>
          <cell r="L47">
            <v>13.26</v>
          </cell>
          <cell r="M47">
            <v>7.61</v>
          </cell>
        </row>
        <row r="48">
          <cell r="A48" t="str">
            <v>R Sai Kishore</v>
          </cell>
          <cell r="B48" t="str">
            <v>Ravisrinivasan Sai Kishore</v>
          </cell>
          <cell r="C48" t="e">
            <v>#N/A</v>
          </cell>
          <cell r="D48" t="str">
            <v xml:space="preserve">Bowler </v>
          </cell>
          <cell r="E48">
            <v>3</v>
          </cell>
          <cell r="F48" t="str">
            <v>Left Handed</v>
          </cell>
          <cell r="G48" t="str">
            <v>Slow left-arm orthodox</v>
          </cell>
          <cell r="H48">
            <v>9.25</v>
          </cell>
          <cell r="I48">
            <v>96.52</v>
          </cell>
          <cell r="J48">
            <v>4</v>
          </cell>
          <cell r="K48">
            <v>17.45</v>
          </cell>
          <cell r="L48">
            <v>17.23</v>
          </cell>
          <cell r="M48">
            <v>6.07</v>
          </cell>
        </row>
        <row r="49">
          <cell r="A49" t="str">
            <v>JR Hazlewood</v>
          </cell>
          <cell r="B49" t="str">
            <v>Josh Hazlewood</v>
          </cell>
          <cell r="C49" t="str">
            <v>Royal Challengers Bangalore</v>
          </cell>
          <cell r="D49" t="str">
            <v xml:space="preserve">Bowler </v>
          </cell>
          <cell r="E49">
            <v>7.75</v>
          </cell>
          <cell r="F49" t="str">
            <v>Left Handed</v>
          </cell>
          <cell r="G49" t="str">
            <v>Right-arm fast medium</v>
          </cell>
          <cell r="H49">
            <v>10.5</v>
          </cell>
          <cell r="I49">
            <v>161.53</v>
          </cell>
          <cell r="J49">
            <v>0</v>
          </cell>
          <cell r="K49">
            <v>19.3</v>
          </cell>
          <cell r="L49">
            <v>15.4</v>
          </cell>
          <cell r="M49">
            <v>7.51</v>
          </cell>
        </row>
        <row r="50">
          <cell r="A50" t="str">
            <v>J Suchith</v>
          </cell>
          <cell r="B50" t="str">
            <v>Jagadeesha Suchith</v>
          </cell>
          <cell r="C50" t="str">
            <v>Sunrisers Hyderabad</v>
          </cell>
          <cell r="D50" t="str">
            <v xml:space="preserve">Bowler </v>
          </cell>
          <cell r="E50">
            <v>0.2</v>
          </cell>
          <cell r="F50" t="str">
            <v>Left Handed</v>
          </cell>
          <cell r="G50" t="str">
            <v>Slow left-arm orthodox</v>
          </cell>
          <cell r="H50">
            <v>16.579999999999998</v>
          </cell>
          <cell r="I50">
            <v>153.26</v>
          </cell>
          <cell r="J50">
            <v>2</v>
          </cell>
          <cell r="K50">
            <v>17.12</v>
          </cell>
          <cell r="L50">
            <v>15.5</v>
          </cell>
          <cell r="M50">
            <v>6.62</v>
          </cell>
        </row>
        <row r="51">
          <cell r="A51" t="str">
            <v>K Rabada</v>
          </cell>
          <cell r="B51" t="str">
            <v>Kagiso Rabada</v>
          </cell>
          <cell r="C51" t="str">
            <v>Punjab Kings</v>
          </cell>
          <cell r="D51" t="str">
            <v xml:space="preserve">Bowler </v>
          </cell>
          <cell r="E51">
            <v>9.25</v>
          </cell>
          <cell r="F51" t="str">
            <v>Left Handed</v>
          </cell>
          <cell r="G51" t="str">
            <v>Right-arm fast</v>
          </cell>
          <cell r="H51">
            <v>30.25</v>
          </cell>
          <cell r="I51">
            <v>116.34</v>
          </cell>
          <cell r="J51">
            <v>0</v>
          </cell>
          <cell r="K51">
            <v>25.4</v>
          </cell>
          <cell r="L51">
            <v>17.77</v>
          </cell>
          <cell r="M51">
            <v>8.57</v>
          </cell>
        </row>
        <row r="52">
          <cell r="A52" t="str">
            <v>Kuldeep Yadav</v>
          </cell>
          <cell r="B52" t="str">
            <v>Kuldeep Yadav</v>
          </cell>
          <cell r="C52" t="str">
            <v>Delhi Capitals</v>
          </cell>
          <cell r="D52" t="str">
            <v xml:space="preserve">Bowler </v>
          </cell>
          <cell r="E52">
            <v>2</v>
          </cell>
          <cell r="F52" t="str">
            <v>Left Handed</v>
          </cell>
          <cell r="G52" t="str">
            <v>Slow left-arm chinaman</v>
          </cell>
          <cell r="H52">
            <v>43</v>
          </cell>
          <cell r="I52">
            <v>89.58</v>
          </cell>
          <cell r="J52">
            <v>0</v>
          </cell>
          <cell r="K52">
            <v>14.75</v>
          </cell>
          <cell r="L52">
            <v>12.51</v>
          </cell>
          <cell r="M52">
            <v>7.07</v>
          </cell>
        </row>
        <row r="53">
          <cell r="A53" t="str">
            <v>Anuj Rawat</v>
          </cell>
          <cell r="B53" t="str">
            <v>Anuj Rawat</v>
          </cell>
          <cell r="C53" t="str">
            <v>Royal Challengers Bangalore</v>
          </cell>
          <cell r="D53" t="str">
            <v xml:space="preserve">Wicket-Keeper </v>
          </cell>
          <cell r="E53">
            <v>3.4</v>
          </cell>
          <cell r="F53" t="str">
            <v>Left Handed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0</v>
          </cell>
        </row>
        <row r="54">
          <cell r="A54" t="str">
            <v>MS Wade</v>
          </cell>
          <cell r="B54" t="str">
            <v>Matthew Wade</v>
          </cell>
          <cell r="C54" t="str">
            <v>Gujarat Titans</v>
          </cell>
          <cell r="D54" t="str">
            <v xml:space="preserve">Wicket-Keeper </v>
          </cell>
          <cell r="E54">
            <v>2.4</v>
          </cell>
          <cell r="F54" t="str">
            <v>Left Handed</v>
          </cell>
          <cell r="G54" t="str">
            <v>Right-arm medium</v>
          </cell>
          <cell r="H54">
            <v>21.91</v>
          </cell>
          <cell r="I54">
            <v>129.34</v>
          </cell>
          <cell r="J54">
            <v>4</v>
          </cell>
          <cell r="K54">
            <v>0</v>
          </cell>
          <cell r="L54">
            <v>0</v>
          </cell>
          <cell r="M54">
            <v>0</v>
          </cell>
        </row>
        <row r="55">
          <cell r="A55" t="str">
            <v>RR Pant</v>
          </cell>
          <cell r="B55" t="str">
            <v>Rishabh Pant</v>
          </cell>
          <cell r="C55" t="str">
            <v>Delhi Capitals</v>
          </cell>
          <cell r="D55" t="str">
            <v xml:space="preserve">Wicket-Keeper </v>
          </cell>
          <cell r="E55">
            <v>16</v>
          </cell>
          <cell r="F55" t="str">
            <v>Left Handed</v>
          </cell>
          <cell r="G55">
            <v>0</v>
          </cell>
          <cell r="H55">
            <v>24.39</v>
          </cell>
          <cell r="I55">
            <v>125.78</v>
          </cell>
          <cell r="J55">
            <v>2</v>
          </cell>
          <cell r="K55">
            <v>0</v>
          </cell>
          <cell r="L55">
            <v>0</v>
          </cell>
          <cell r="M55">
            <v>0</v>
          </cell>
        </row>
        <row r="56">
          <cell r="A56" t="str">
            <v>N Pooran</v>
          </cell>
          <cell r="B56" t="str">
            <v>Nicholas Pooran</v>
          </cell>
          <cell r="C56" t="str">
            <v>Sunrisers Hyderabad</v>
          </cell>
          <cell r="D56" t="str">
            <v xml:space="preserve">Wicket-Keeper </v>
          </cell>
          <cell r="E56">
            <v>10.75</v>
          </cell>
          <cell r="F56" t="str">
            <v>Left Handed</v>
          </cell>
          <cell r="G56">
            <v>0</v>
          </cell>
          <cell r="H56">
            <v>27.74</v>
          </cell>
          <cell r="I56">
            <v>128.97</v>
          </cell>
          <cell r="J56">
            <v>1</v>
          </cell>
          <cell r="K56">
            <v>0</v>
          </cell>
          <cell r="L56">
            <v>0</v>
          </cell>
          <cell r="M56">
            <v>0</v>
          </cell>
        </row>
        <row r="57">
          <cell r="A57" t="str">
            <v>Ishan Kishan</v>
          </cell>
          <cell r="B57" t="str">
            <v>Ishan Kishan</v>
          </cell>
          <cell r="C57" t="str">
            <v>Mumbai Indians</v>
          </cell>
          <cell r="D57" t="str">
            <v xml:space="preserve">Wicket-Keeper </v>
          </cell>
          <cell r="E57">
            <v>15.25</v>
          </cell>
          <cell r="F57" t="str">
            <v>Left Handed</v>
          </cell>
          <cell r="G57" t="str">
            <v>Left-arm medium</v>
          </cell>
          <cell r="H57">
            <v>32.11</v>
          </cell>
          <cell r="I57">
            <v>121.42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</row>
        <row r="58">
          <cell r="A58" t="str">
            <v>Q de Kock</v>
          </cell>
          <cell r="B58" t="str">
            <v>Quinton de Kock</v>
          </cell>
          <cell r="C58" t="str">
            <v>Lucknow Super Giants</v>
          </cell>
          <cell r="D58" t="str">
            <v xml:space="preserve">Wicket-Keeper </v>
          </cell>
          <cell r="E58">
            <v>6.75</v>
          </cell>
          <cell r="F58" t="str">
            <v>Left Handed</v>
          </cell>
          <cell r="G58">
            <v>0</v>
          </cell>
          <cell r="H58">
            <v>33.83</v>
          </cell>
          <cell r="I58">
            <v>135.03</v>
          </cell>
          <cell r="J58">
            <v>2</v>
          </cell>
          <cell r="K58">
            <v>0</v>
          </cell>
          <cell r="L58">
            <v>0</v>
          </cell>
          <cell r="M58">
            <v>0</v>
          </cell>
        </row>
        <row r="59">
          <cell r="A59" t="str">
            <v>AJ Finch</v>
          </cell>
          <cell r="B59">
            <v>0</v>
          </cell>
          <cell r="C59" t="str">
            <v>Kolkata Knight Riders</v>
          </cell>
          <cell r="D59" t="str">
            <v xml:space="preserve">Batsman </v>
          </cell>
          <cell r="E59">
            <v>0</v>
          </cell>
          <cell r="F59" t="str">
            <v>Right Handed</v>
          </cell>
          <cell r="G59">
            <v>0</v>
          </cell>
          <cell r="H59">
            <v>0</v>
          </cell>
          <cell r="I59">
            <v>0</v>
          </cell>
          <cell r="J59">
            <v>0</v>
          </cell>
          <cell r="K59">
            <v>0</v>
          </cell>
          <cell r="L59">
            <v>0</v>
          </cell>
          <cell r="M59">
            <v>0</v>
          </cell>
        </row>
        <row r="60">
          <cell r="A60" t="str">
            <v>RM Patidar</v>
          </cell>
          <cell r="B60">
            <v>0</v>
          </cell>
          <cell r="C60" t="str">
            <v>Royal Challengers Bangalore</v>
          </cell>
          <cell r="D60" t="str">
            <v xml:space="preserve">Batsman </v>
          </cell>
          <cell r="E60">
            <v>0</v>
          </cell>
          <cell r="F60" t="str">
            <v>Right Handed</v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  <cell r="K60">
            <v>0</v>
          </cell>
          <cell r="L60">
            <v>0</v>
          </cell>
          <cell r="M60">
            <v>0</v>
          </cell>
        </row>
        <row r="61">
          <cell r="A61" t="str">
            <v>T Stubbs</v>
          </cell>
          <cell r="B61">
            <v>0</v>
          </cell>
          <cell r="C61" t="str">
            <v>Mumbai Indians</v>
          </cell>
          <cell r="D61" t="str">
            <v xml:space="preserve">Batsman </v>
          </cell>
          <cell r="E61">
            <v>0</v>
          </cell>
          <cell r="F61" t="str">
            <v>Right Handed</v>
          </cell>
          <cell r="G61">
            <v>0</v>
          </cell>
          <cell r="H61">
            <v>0</v>
          </cell>
          <cell r="I61">
            <v>0</v>
          </cell>
          <cell r="J61">
            <v>0</v>
          </cell>
          <cell r="K61">
            <v>0</v>
          </cell>
          <cell r="L61">
            <v>0</v>
          </cell>
          <cell r="M61">
            <v>0</v>
          </cell>
        </row>
        <row r="62">
          <cell r="A62" t="str">
            <v>AJ Tye</v>
          </cell>
          <cell r="B62">
            <v>0</v>
          </cell>
          <cell r="C62" t="e">
            <v>#N/A</v>
          </cell>
          <cell r="D62" t="str">
            <v xml:space="preserve">Bowler </v>
          </cell>
          <cell r="E62">
            <v>0</v>
          </cell>
          <cell r="F62" t="str">
            <v>Right Handed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M62">
            <v>0</v>
          </cell>
        </row>
        <row r="63">
          <cell r="A63" t="str">
            <v>Harshit Rana</v>
          </cell>
          <cell r="B63">
            <v>0</v>
          </cell>
          <cell r="C63" t="str">
            <v>Kolkata Knight Riders</v>
          </cell>
          <cell r="D63" t="str">
            <v xml:space="preserve">Batsman </v>
          </cell>
          <cell r="E63">
            <v>0</v>
          </cell>
          <cell r="F63" t="str">
            <v>Right Handed</v>
          </cell>
          <cell r="G63">
            <v>0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  <cell r="M63">
            <v>0</v>
          </cell>
        </row>
        <row r="64">
          <cell r="A64" t="str">
            <v>AR Patel</v>
          </cell>
          <cell r="B64" t="str">
            <v>Ansh Patel</v>
          </cell>
          <cell r="C64" t="str">
            <v>Delhi Capitals</v>
          </cell>
          <cell r="D64" t="str">
            <v xml:space="preserve">All-Rounder </v>
          </cell>
          <cell r="E64">
            <v>0.2</v>
          </cell>
          <cell r="F64" t="str">
            <v>Right Handed</v>
          </cell>
          <cell r="G64" t="str">
            <v>Slow left-arm orthodox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</row>
        <row r="65">
          <cell r="A65" t="str">
            <v>A Badoni</v>
          </cell>
          <cell r="B65" t="str">
            <v>Ayush Badoni</v>
          </cell>
          <cell r="C65" t="str">
            <v>Lucknow Super Giants</v>
          </cell>
          <cell r="D65" t="str">
            <v xml:space="preserve">All-Rounder </v>
          </cell>
          <cell r="E65">
            <v>0.2</v>
          </cell>
          <cell r="F65" t="str">
            <v>Right Handed</v>
          </cell>
          <cell r="G65" t="str">
            <v>Off break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</row>
        <row r="66">
          <cell r="A66" t="str">
            <v>DG Nalkande</v>
          </cell>
          <cell r="B66" t="str">
            <v>Darshan Nalkande</v>
          </cell>
          <cell r="C66" t="e">
            <v>#N/A</v>
          </cell>
          <cell r="D66" t="str">
            <v xml:space="preserve">All-Rounder </v>
          </cell>
          <cell r="E66">
            <v>0.2</v>
          </cell>
          <cell r="F66" t="str">
            <v>Right Handed</v>
          </cell>
          <cell r="G66" t="str">
            <v>Right-arm fast medium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</row>
        <row r="67">
          <cell r="A67" t="str">
            <v>HR Shokeen</v>
          </cell>
          <cell r="B67" t="str">
            <v>Hrithik Shokeen</v>
          </cell>
          <cell r="C67" t="str">
            <v>Mumbai Indians</v>
          </cell>
          <cell r="D67" t="str">
            <v xml:space="preserve">All-Rounder </v>
          </cell>
          <cell r="E67">
            <v>0.2</v>
          </cell>
          <cell r="F67" t="str">
            <v>Right Handed</v>
          </cell>
          <cell r="G67" t="str">
            <v>Off break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</row>
        <row r="68">
          <cell r="A68" t="str">
            <v>KL Nagarkoti</v>
          </cell>
          <cell r="B68" t="str">
            <v>Kamlesh Nagarkoti</v>
          </cell>
          <cell r="C68" t="e">
            <v>#N/A</v>
          </cell>
          <cell r="D68" t="str">
            <v xml:space="preserve">All-Rounder </v>
          </cell>
          <cell r="E68">
            <v>1.1000000000000001</v>
          </cell>
          <cell r="F68" t="str">
            <v>Right Handed</v>
          </cell>
          <cell r="G68" t="str">
            <v>Right-arm fast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</row>
        <row r="69">
          <cell r="A69" t="str">
            <v>KS Sharma</v>
          </cell>
          <cell r="B69" t="str">
            <v>Karan Sharma</v>
          </cell>
          <cell r="C69" t="str">
            <v>Lucknow Super Giants</v>
          </cell>
          <cell r="D69" t="str">
            <v xml:space="preserve">All-Rounder </v>
          </cell>
          <cell r="E69">
            <v>0.2</v>
          </cell>
          <cell r="F69" t="str">
            <v>Right Handed</v>
          </cell>
          <cell r="G69" t="str">
            <v>Off break</v>
          </cell>
          <cell r="H69">
            <v>0</v>
          </cell>
          <cell r="I69">
            <v>0</v>
          </cell>
          <cell r="J69">
            <v>0</v>
          </cell>
          <cell r="K69">
            <v>0</v>
          </cell>
          <cell r="L69">
            <v>0</v>
          </cell>
          <cell r="M69">
            <v>0</v>
          </cell>
        </row>
        <row r="70">
          <cell r="A70" t="str">
            <v>Lalit Yadav</v>
          </cell>
          <cell r="B70" t="str">
            <v>Lalit Yadav</v>
          </cell>
          <cell r="C70" t="str">
            <v>Delhi Capitals</v>
          </cell>
          <cell r="D70" t="str">
            <v xml:space="preserve">All-Rounder </v>
          </cell>
          <cell r="E70">
            <v>0.65</v>
          </cell>
          <cell r="F70" t="str">
            <v>Right Handed</v>
          </cell>
          <cell r="G70" t="str">
            <v>Off break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</row>
        <row r="71">
          <cell r="A71" t="str">
            <v>M Jansen</v>
          </cell>
          <cell r="B71" t="str">
            <v>Marco Jansen</v>
          </cell>
          <cell r="C71" t="str">
            <v>Sunrisers Hyderabad</v>
          </cell>
          <cell r="D71" t="str">
            <v xml:space="preserve">All-Rounder </v>
          </cell>
          <cell r="E71">
            <v>4.2</v>
          </cell>
          <cell r="F71" t="str">
            <v>Right Handed</v>
          </cell>
          <cell r="G71" t="str">
            <v>Left-arm fast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</row>
        <row r="72">
          <cell r="A72" t="str">
            <v>PJ Sangwan</v>
          </cell>
          <cell r="B72" t="str">
            <v>Pradeep Sangwan</v>
          </cell>
          <cell r="C72" t="str">
            <v>Gujarat Titans</v>
          </cell>
          <cell r="D72" t="str">
            <v xml:space="preserve">All-Rounder </v>
          </cell>
          <cell r="E72">
            <v>0.2</v>
          </cell>
          <cell r="F72" t="str">
            <v>Right Handed</v>
          </cell>
          <cell r="G72" t="str">
            <v>Left-arm medium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</row>
        <row r="73">
          <cell r="A73" t="str">
            <v>Ramandeep Singh</v>
          </cell>
          <cell r="B73" t="str">
            <v>Ramandeep Singh</v>
          </cell>
          <cell r="C73" t="str">
            <v>Mumbai Indians</v>
          </cell>
          <cell r="D73" t="str">
            <v xml:space="preserve">All-Rounder </v>
          </cell>
          <cell r="E73">
            <v>0.2</v>
          </cell>
          <cell r="F73" t="str">
            <v>Right Handed</v>
          </cell>
          <cell r="G73" t="str">
            <v>Right-arm medium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  <cell r="L73">
            <v>0</v>
          </cell>
          <cell r="M73">
            <v>0</v>
          </cell>
        </row>
        <row r="74">
          <cell r="A74" t="str">
            <v>RV Patel</v>
          </cell>
          <cell r="B74" t="str">
            <v>Ripal Patel</v>
          </cell>
          <cell r="C74" t="str">
            <v>Delhi Capitals</v>
          </cell>
          <cell r="D74" t="str">
            <v xml:space="preserve">All-Rounder </v>
          </cell>
          <cell r="E74">
            <v>0.2</v>
          </cell>
          <cell r="F74" t="str">
            <v>Right Handed</v>
          </cell>
          <cell r="G74" t="str">
            <v>Right-arm medium fast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M74">
            <v>0</v>
          </cell>
        </row>
        <row r="75">
          <cell r="A75" t="str">
            <v>R Dhawan</v>
          </cell>
          <cell r="B75" t="str">
            <v>Rishi Dhawan</v>
          </cell>
          <cell r="C75" t="str">
            <v>Punjab Kings</v>
          </cell>
          <cell r="D75" t="str">
            <v xml:space="preserve">All-Rounder </v>
          </cell>
          <cell r="E75">
            <v>0.55000000000000004</v>
          </cell>
          <cell r="F75" t="str">
            <v>Right Handed</v>
          </cell>
          <cell r="G75" t="str">
            <v>Right-arm medium fast</v>
          </cell>
          <cell r="H75">
            <v>0</v>
          </cell>
          <cell r="I75">
            <v>50</v>
          </cell>
          <cell r="J75">
            <v>0</v>
          </cell>
          <cell r="K75">
            <v>42</v>
          </cell>
          <cell r="L75">
            <v>24</v>
          </cell>
          <cell r="M75">
            <v>10.5</v>
          </cell>
        </row>
        <row r="76">
          <cell r="A76" t="str">
            <v>R Parag</v>
          </cell>
          <cell r="B76" t="str">
            <v>Riyan Parag</v>
          </cell>
          <cell r="C76" t="str">
            <v>Rajasthan Royals</v>
          </cell>
          <cell r="D76" t="str">
            <v xml:space="preserve">All-Rounder </v>
          </cell>
          <cell r="E76">
            <v>3.8</v>
          </cell>
          <cell r="F76" t="str">
            <v>Right Handed</v>
          </cell>
          <cell r="G76" t="str">
            <v>Leg break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</row>
        <row r="77">
          <cell r="A77" t="str">
            <v>Shashank Singh</v>
          </cell>
          <cell r="B77" t="str">
            <v>Shashank Singh</v>
          </cell>
          <cell r="C77" t="str">
            <v>Sunrisers Hyderabad</v>
          </cell>
          <cell r="D77" t="str">
            <v xml:space="preserve">All-Rounder </v>
          </cell>
          <cell r="E77">
            <v>0.2</v>
          </cell>
          <cell r="F77" t="str">
            <v>Right Handed</v>
          </cell>
          <cell r="G77" t="str">
            <v>Off break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  <cell r="L77">
            <v>0</v>
          </cell>
          <cell r="M77">
            <v>0</v>
          </cell>
        </row>
        <row r="78">
          <cell r="A78" t="str">
            <v>Shivam Mavi</v>
          </cell>
          <cell r="B78" t="str">
            <v>Shivam Mavi</v>
          </cell>
          <cell r="C78" t="str">
            <v>Kolkata Knight Riders</v>
          </cell>
          <cell r="D78" t="str">
            <v xml:space="preserve">All-Rounder </v>
          </cell>
          <cell r="E78">
            <v>7.25</v>
          </cell>
          <cell r="F78" t="str">
            <v>Right Handed</v>
          </cell>
          <cell r="G78" t="str">
            <v>Right-arm fast medium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</row>
        <row r="79">
          <cell r="A79" t="str">
            <v>SS Prabhudessai</v>
          </cell>
          <cell r="B79" t="str">
            <v>Suyash Prabhudessai</v>
          </cell>
          <cell r="C79" t="str">
            <v>Royal Challengers Bangalore</v>
          </cell>
          <cell r="D79" t="str">
            <v xml:space="preserve">All-Rounder </v>
          </cell>
          <cell r="E79">
            <v>0.3</v>
          </cell>
          <cell r="F79" t="str">
            <v>Right Handed</v>
          </cell>
          <cell r="G79" t="str">
            <v>Right-arm medium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</row>
        <row r="80">
          <cell r="A80" t="str">
            <v>PJ Cummins</v>
          </cell>
          <cell r="B80" t="str">
            <v>Pat Cummins</v>
          </cell>
          <cell r="C80" t="str">
            <v>Kolkata Knight Riders</v>
          </cell>
          <cell r="D80" t="str">
            <v xml:space="preserve">All-Rounder </v>
          </cell>
          <cell r="E80">
            <v>7.25</v>
          </cell>
          <cell r="F80" t="str">
            <v>Right Handed</v>
          </cell>
          <cell r="G80" t="str">
            <v>Right-arm fast</v>
          </cell>
          <cell r="H80">
            <v>7.55</v>
          </cell>
          <cell r="I80">
            <v>130.76</v>
          </cell>
          <cell r="J80">
            <v>1</v>
          </cell>
          <cell r="K80">
            <v>22.77</v>
          </cell>
          <cell r="L80">
            <v>19.36</v>
          </cell>
          <cell r="M80">
            <v>7.05</v>
          </cell>
        </row>
        <row r="81">
          <cell r="A81" t="str">
            <v>OF Smith</v>
          </cell>
          <cell r="B81" t="str">
            <v>Odean Smith</v>
          </cell>
          <cell r="C81" t="str">
            <v>Punjab Kings</v>
          </cell>
          <cell r="D81" t="str">
            <v xml:space="preserve">All-Rounder </v>
          </cell>
          <cell r="E81">
            <v>6</v>
          </cell>
          <cell r="F81" t="str">
            <v>Right Handed</v>
          </cell>
          <cell r="G81" t="str">
            <v>Right-arm medium</v>
          </cell>
          <cell r="H81">
            <v>10.6</v>
          </cell>
          <cell r="I81">
            <v>155.88</v>
          </cell>
          <cell r="J81">
            <v>0</v>
          </cell>
          <cell r="K81">
            <v>39.71</v>
          </cell>
          <cell r="L81">
            <v>21.42</v>
          </cell>
          <cell r="M81">
            <v>11.12</v>
          </cell>
        </row>
        <row r="82">
          <cell r="A82" t="str">
            <v>CJ Jordan</v>
          </cell>
          <cell r="B82" t="str">
            <v>Chris Jordan</v>
          </cell>
          <cell r="C82" t="str">
            <v>Chennai Super Kings</v>
          </cell>
          <cell r="D82" t="str">
            <v xml:space="preserve">All-Rounder </v>
          </cell>
          <cell r="E82">
            <v>3.6</v>
          </cell>
          <cell r="F82" t="str">
            <v>Right Handed</v>
          </cell>
          <cell r="G82" t="str">
            <v>Right-arm fast medium</v>
          </cell>
          <cell r="H82">
            <v>14.91</v>
          </cell>
          <cell r="I82">
            <v>132.1</v>
          </cell>
          <cell r="J82">
            <v>2</v>
          </cell>
          <cell r="K82">
            <v>28.12</v>
          </cell>
          <cell r="L82">
            <v>19.48</v>
          </cell>
          <cell r="M82">
            <v>8.65</v>
          </cell>
        </row>
        <row r="83">
          <cell r="A83" t="str">
            <v>PWH de Silva</v>
          </cell>
          <cell r="B83" t="str">
            <v>Wanindu Hasaranga</v>
          </cell>
          <cell r="C83" t="str">
            <v>Royal Challengers Bangalore</v>
          </cell>
          <cell r="D83" t="str">
            <v xml:space="preserve">All-Rounder </v>
          </cell>
          <cell r="E83">
            <v>10.75</v>
          </cell>
          <cell r="F83" t="str">
            <v>Right Handed</v>
          </cell>
          <cell r="G83" t="str">
            <v>Leg break</v>
          </cell>
          <cell r="H83">
            <v>15</v>
          </cell>
          <cell r="I83">
            <v>120.62</v>
          </cell>
          <cell r="J83">
            <v>3</v>
          </cell>
          <cell r="K83">
            <v>13.75</v>
          </cell>
          <cell r="L83">
            <v>12.91</v>
          </cell>
          <cell r="M83">
            <v>6.39</v>
          </cell>
        </row>
        <row r="84">
          <cell r="A84" t="str">
            <v>JO Holder</v>
          </cell>
          <cell r="B84" t="str">
            <v>Jason Holder</v>
          </cell>
          <cell r="C84" t="str">
            <v>Lucknow Super Giants</v>
          </cell>
          <cell r="D84" t="str">
            <v xml:space="preserve">All-Rounder </v>
          </cell>
          <cell r="E84">
            <v>8.75</v>
          </cell>
          <cell r="F84" t="str">
            <v>Right Handed</v>
          </cell>
          <cell r="G84" t="str">
            <v>Right-arm medium fast</v>
          </cell>
          <cell r="H84">
            <v>16.5</v>
          </cell>
          <cell r="I84">
            <v>121.1</v>
          </cell>
          <cell r="J84">
            <v>1</v>
          </cell>
          <cell r="K84">
            <v>25.84</v>
          </cell>
          <cell r="L84">
            <v>19.02</v>
          </cell>
          <cell r="M84">
            <v>8.15</v>
          </cell>
        </row>
        <row r="85">
          <cell r="A85" t="str">
            <v>K Gowtham</v>
          </cell>
          <cell r="B85" t="str">
            <v>Krishnappa Gowtham</v>
          </cell>
          <cell r="C85" t="str">
            <v>Lucknow Super Giants</v>
          </cell>
          <cell r="D85" t="str">
            <v xml:space="preserve">All-Rounder </v>
          </cell>
          <cell r="E85">
            <v>0.9</v>
          </cell>
          <cell r="F85" t="str">
            <v>Right Handed</v>
          </cell>
          <cell r="G85" t="str">
            <v>Off break</v>
          </cell>
          <cell r="H85">
            <v>18.02</v>
          </cell>
          <cell r="I85">
            <v>161.44</v>
          </cell>
          <cell r="J85">
            <v>0</v>
          </cell>
          <cell r="K85">
            <v>14.65</v>
          </cell>
          <cell r="L85">
            <v>12.82</v>
          </cell>
          <cell r="M85">
            <v>6.85</v>
          </cell>
        </row>
        <row r="86">
          <cell r="A86" t="str">
            <v>HV Patel</v>
          </cell>
          <cell r="B86" t="str">
            <v>Harshal Patel</v>
          </cell>
          <cell r="C86" t="str">
            <v>Royal Challengers Bangalore</v>
          </cell>
          <cell r="D86" t="str">
            <v xml:space="preserve">All-Rounder </v>
          </cell>
          <cell r="E86">
            <v>10.75</v>
          </cell>
          <cell r="F86" t="str">
            <v>Right Handed</v>
          </cell>
          <cell r="G86" t="str">
            <v>Right-arm medium</v>
          </cell>
          <cell r="H86">
            <v>19</v>
          </cell>
          <cell r="I86">
            <v>158.33000000000001</v>
          </cell>
          <cell r="J86">
            <v>0</v>
          </cell>
          <cell r="K86">
            <v>22.45</v>
          </cell>
          <cell r="L86">
            <v>15.81</v>
          </cell>
          <cell r="M86">
            <v>8.51</v>
          </cell>
        </row>
        <row r="87">
          <cell r="A87" t="str">
            <v>AD Russell</v>
          </cell>
          <cell r="B87" t="str">
            <v>Andre Russell</v>
          </cell>
          <cell r="C87" t="str">
            <v>Kolkata Knight Riders</v>
          </cell>
          <cell r="D87" t="str">
            <v xml:space="preserve">All-Rounder </v>
          </cell>
          <cell r="E87">
            <v>12</v>
          </cell>
          <cell r="F87" t="str">
            <v>Right Handed</v>
          </cell>
          <cell r="G87" t="str">
            <v>Right-arm fast</v>
          </cell>
          <cell r="H87">
            <v>19.5</v>
          </cell>
          <cell r="I87">
            <v>156</v>
          </cell>
          <cell r="J87">
            <v>3</v>
          </cell>
          <cell r="K87">
            <v>34.97</v>
          </cell>
          <cell r="L87">
            <v>22.84</v>
          </cell>
          <cell r="M87">
            <v>9.18</v>
          </cell>
        </row>
        <row r="88">
          <cell r="A88" t="str">
            <v>HH Pandya</v>
          </cell>
          <cell r="B88" t="str">
            <v>Hardik Pandya</v>
          </cell>
          <cell r="C88" t="str">
            <v>Gujarat Titans</v>
          </cell>
          <cell r="D88" t="str">
            <v xml:space="preserve">All-Rounder </v>
          </cell>
          <cell r="E88">
            <v>15</v>
          </cell>
          <cell r="F88" t="str">
            <v>Right Handed</v>
          </cell>
          <cell r="G88" t="str">
            <v>Right-arm medium fast</v>
          </cell>
          <cell r="H88">
            <v>20.48</v>
          </cell>
          <cell r="I88">
            <v>146.29</v>
          </cell>
          <cell r="J88">
            <v>2</v>
          </cell>
          <cell r="K88">
            <v>27.4</v>
          </cell>
          <cell r="L88">
            <v>19.97</v>
          </cell>
          <cell r="M88">
            <v>8.23</v>
          </cell>
        </row>
        <row r="89">
          <cell r="A89" t="str">
            <v>DJ Hooda</v>
          </cell>
          <cell r="B89" t="str">
            <v>Deepak Hooda</v>
          </cell>
          <cell r="C89" t="str">
            <v>Lucknow Super Giants</v>
          </cell>
          <cell r="D89" t="str">
            <v xml:space="preserve">All-Rounder </v>
          </cell>
          <cell r="E89">
            <v>5.75</v>
          </cell>
          <cell r="F89" t="str">
            <v>Right Handed</v>
          </cell>
          <cell r="G89" t="str">
            <v>Off break</v>
          </cell>
          <cell r="H89">
            <v>21</v>
          </cell>
          <cell r="I89">
            <v>131.25</v>
          </cell>
          <cell r="J89">
            <v>0</v>
          </cell>
          <cell r="K89">
            <v>0</v>
          </cell>
          <cell r="L89">
            <v>0</v>
          </cell>
          <cell r="M89">
            <v>8</v>
          </cell>
        </row>
        <row r="90">
          <cell r="A90" t="str">
            <v>DJ Mitchell</v>
          </cell>
          <cell r="B90" t="str">
            <v>Daryl Mitchell</v>
          </cell>
          <cell r="C90" t="str">
            <v>Rajasthan Royals</v>
          </cell>
          <cell r="D90" t="str">
            <v xml:space="preserve">All-Rounder </v>
          </cell>
          <cell r="E90">
            <v>0.75</v>
          </cell>
          <cell r="F90" t="str">
            <v>Right Handed</v>
          </cell>
          <cell r="G90" t="str">
            <v>Right-arm medium</v>
          </cell>
          <cell r="H90">
            <v>21.77</v>
          </cell>
          <cell r="I90">
            <v>134.69999999999999</v>
          </cell>
          <cell r="J90">
            <v>2</v>
          </cell>
          <cell r="K90">
            <v>20.16</v>
          </cell>
          <cell r="L90">
            <v>11.83</v>
          </cell>
          <cell r="M90">
            <v>10.220000000000001</v>
          </cell>
        </row>
        <row r="91">
          <cell r="A91" t="str">
            <v>DJ Bravo</v>
          </cell>
          <cell r="B91" t="str">
            <v>Dwayne Bravo</v>
          </cell>
          <cell r="C91" t="str">
            <v>Chennai Super Kings</v>
          </cell>
          <cell r="D91" t="str">
            <v xml:space="preserve">All-Rounder </v>
          </cell>
          <cell r="E91">
            <v>4.4000000000000004</v>
          </cell>
          <cell r="F91" t="str">
            <v>Right Handed</v>
          </cell>
          <cell r="G91" t="str">
            <v>Right-arm medium</v>
          </cell>
          <cell r="H91">
            <v>22.01</v>
          </cell>
          <cell r="I91">
            <v>115.03</v>
          </cell>
          <cell r="J91">
            <v>3</v>
          </cell>
          <cell r="K91">
            <v>26.1</v>
          </cell>
          <cell r="L91">
            <v>19.29</v>
          </cell>
          <cell r="M91">
            <v>8.11</v>
          </cell>
        </row>
        <row r="92">
          <cell r="A92" t="str">
            <v>LS Livingstone</v>
          </cell>
          <cell r="B92" t="str">
            <v>Liam Livingstone</v>
          </cell>
          <cell r="C92" t="str">
            <v>Punjab Kings</v>
          </cell>
          <cell r="D92" t="str">
            <v xml:space="preserve">All-Rounder </v>
          </cell>
          <cell r="E92">
            <v>11.5</v>
          </cell>
          <cell r="F92" t="str">
            <v>Right Handed</v>
          </cell>
          <cell r="G92" t="str">
            <v>Leg break</v>
          </cell>
          <cell r="H92">
            <v>23.75</v>
          </cell>
          <cell r="I92">
            <v>158.33000000000001</v>
          </cell>
          <cell r="J92">
            <v>2</v>
          </cell>
          <cell r="K92">
            <v>19.579999999999998</v>
          </cell>
          <cell r="L92">
            <v>16.5</v>
          </cell>
          <cell r="M92">
            <v>7.12</v>
          </cell>
        </row>
        <row r="93">
          <cell r="A93" t="str">
            <v>DR Sams</v>
          </cell>
          <cell r="B93" t="str">
            <v>Daniel Sams</v>
          </cell>
          <cell r="C93" t="str">
            <v>Mumbai Indians</v>
          </cell>
          <cell r="D93" t="str">
            <v xml:space="preserve">All-Rounder </v>
          </cell>
          <cell r="E93">
            <v>2.6</v>
          </cell>
          <cell r="F93" t="str">
            <v>Right Handed</v>
          </cell>
          <cell r="G93" t="str">
            <v>Left-arm fast medium</v>
          </cell>
          <cell r="H93">
            <v>24</v>
          </cell>
          <cell r="I93">
            <v>189.47</v>
          </cell>
          <cell r="J93">
            <v>0</v>
          </cell>
          <cell r="K93">
            <v>52.5</v>
          </cell>
          <cell r="L93">
            <v>31.25</v>
          </cell>
          <cell r="M93">
            <v>10.08</v>
          </cell>
        </row>
        <row r="94">
          <cell r="A94" t="str">
            <v>V Shankar</v>
          </cell>
          <cell r="B94" t="str">
            <v>Vijay Shankar</v>
          </cell>
          <cell r="C94" t="str">
            <v>Gujarat Titans</v>
          </cell>
          <cell r="D94" t="str">
            <v xml:space="preserve">All-Rounder </v>
          </cell>
          <cell r="E94">
            <v>1.4</v>
          </cell>
          <cell r="F94" t="str">
            <v>Right Handed</v>
          </cell>
          <cell r="G94" t="str">
            <v>Right-arm medium</v>
          </cell>
          <cell r="H94">
            <v>25.25</v>
          </cell>
          <cell r="I94">
            <v>138.35</v>
          </cell>
          <cell r="J94">
            <v>0</v>
          </cell>
          <cell r="K94">
            <v>38.200000000000003</v>
          </cell>
          <cell r="L94">
            <v>25.2</v>
          </cell>
          <cell r="M94">
            <v>9.09</v>
          </cell>
        </row>
        <row r="95">
          <cell r="A95" t="str">
            <v>KA Pollard</v>
          </cell>
          <cell r="B95" t="str">
            <v>Kieron Pollard</v>
          </cell>
          <cell r="C95" t="str">
            <v>Mumbai Indians</v>
          </cell>
          <cell r="D95" t="str">
            <v xml:space="preserve">All-Rounder </v>
          </cell>
          <cell r="E95">
            <v>6</v>
          </cell>
          <cell r="F95" t="str">
            <v>Right Handed</v>
          </cell>
          <cell r="G95" t="str">
            <v>Right-arm medium</v>
          </cell>
          <cell r="H95">
            <v>25.3</v>
          </cell>
          <cell r="I95">
            <v>135.13999999999999</v>
          </cell>
          <cell r="J95">
            <v>0</v>
          </cell>
          <cell r="K95">
            <v>28.28</v>
          </cell>
          <cell r="L95">
            <v>20.38</v>
          </cell>
          <cell r="M95">
            <v>8.32</v>
          </cell>
        </row>
        <row r="96">
          <cell r="A96" t="str">
            <v>SN Khan</v>
          </cell>
          <cell r="B96" t="str">
            <v>Shahrukh Khan</v>
          </cell>
          <cell r="C96" t="str">
            <v>Delhi Capitals</v>
          </cell>
          <cell r="D96" t="str">
            <v xml:space="preserve">All-Rounder </v>
          </cell>
          <cell r="E96">
            <v>9</v>
          </cell>
          <cell r="F96" t="str">
            <v>Right Handed</v>
          </cell>
          <cell r="G96" t="str">
            <v>Off break</v>
          </cell>
          <cell r="H96">
            <v>26.9</v>
          </cell>
          <cell r="I96">
            <v>141.13999999999999</v>
          </cell>
          <cell r="J96">
            <v>2</v>
          </cell>
          <cell r="K96">
            <v>163</v>
          </cell>
          <cell r="L96">
            <v>108</v>
          </cell>
          <cell r="M96">
            <v>9.0500000000000007</v>
          </cell>
        </row>
        <row r="97">
          <cell r="A97" t="str">
            <v>M Shahrukh Khan</v>
          </cell>
          <cell r="B97" t="str">
            <v>Shahrukh Khan</v>
          </cell>
          <cell r="C97" t="str">
            <v>Punjab Kings</v>
          </cell>
          <cell r="D97" t="str">
            <v xml:space="preserve">All-Rounder </v>
          </cell>
          <cell r="E97">
            <v>9</v>
          </cell>
          <cell r="F97" t="str">
            <v>Right Handed</v>
          </cell>
          <cell r="G97" t="str">
            <v>Off break</v>
          </cell>
          <cell r="H97">
            <v>26.9</v>
          </cell>
          <cell r="I97">
            <v>141.13999999999999</v>
          </cell>
          <cell r="J97">
            <v>2</v>
          </cell>
          <cell r="K97">
            <v>163</v>
          </cell>
          <cell r="L97">
            <v>108</v>
          </cell>
          <cell r="M97">
            <v>9.0500000000000007</v>
          </cell>
        </row>
        <row r="98">
          <cell r="A98" t="str">
            <v>MP Stoinis</v>
          </cell>
          <cell r="B98" t="str">
            <v>Marcus Stoinis</v>
          </cell>
          <cell r="C98" t="str">
            <v>Lucknow Super Giants</v>
          </cell>
          <cell r="D98" t="str">
            <v xml:space="preserve">All-Rounder </v>
          </cell>
          <cell r="E98">
            <v>9.1999999999999993</v>
          </cell>
          <cell r="F98" t="str">
            <v>Right Handed</v>
          </cell>
          <cell r="G98" t="str">
            <v>Right-arm medium</v>
          </cell>
          <cell r="H98">
            <v>28.52</v>
          </cell>
          <cell r="I98">
            <v>136.86000000000001</v>
          </cell>
          <cell r="J98">
            <v>2</v>
          </cell>
          <cell r="K98">
            <v>40.81</v>
          </cell>
          <cell r="L98">
            <v>29.09</v>
          </cell>
          <cell r="M98">
            <v>8.41</v>
          </cell>
        </row>
        <row r="99">
          <cell r="A99" t="str">
            <v>PN Mankad</v>
          </cell>
          <cell r="B99" t="str">
            <v>Prerak Mankad</v>
          </cell>
          <cell r="C99" t="str">
            <v>Punjab Kings</v>
          </cell>
          <cell r="D99" t="str">
            <v xml:space="preserve">All-Rounder </v>
          </cell>
          <cell r="E99">
            <v>0.2</v>
          </cell>
          <cell r="F99" t="str">
            <v>Right Handed</v>
          </cell>
          <cell r="G99" t="str">
            <v>Right-arm medium</v>
          </cell>
          <cell r="H99">
            <v>29</v>
          </cell>
          <cell r="I99">
            <v>129.85</v>
          </cell>
          <cell r="J99">
            <v>0</v>
          </cell>
          <cell r="K99">
            <v>30.25</v>
          </cell>
          <cell r="L99">
            <v>24</v>
          </cell>
          <cell r="M99">
            <v>7.56</v>
          </cell>
        </row>
        <row r="100">
          <cell r="A100" t="str">
            <v>R Ashwin</v>
          </cell>
          <cell r="B100" t="str">
            <v>Ravichandran Ashwin</v>
          </cell>
          <cell r="C100" t="str">
            <v>Rajasthan Royals</v>
          </cell>
          <cell r="D100" t="str">
            <v xml:space="preserve">All-Rounder </v>
          </cell>
          <cell r="E100">
            <v>5</v>
          </cell>
          <cell r="F100" t="str">
            <v>Right Handed</v>
          </cell>
          <cell r="G100" t="str">
            <v>Off break</v>
          </cell>
          <cell r="H100">
            <v>30.75</v>
          </cell>
          <cell r="I100">
            <v>106.95</v>
          </cell>
          <cell r="J100">
            <v>1</v>
          </cell>
          <cell r="K100">
            <v>21.27</v>
          </cell>
          <cell r="L100">
            <v>18.78</v>
          </cell>
          <cell r="M100">
            <v>6.79</v>
          </cell>
        </row>
        <row r="101">
          <cell r="A101" t="str">
            <v>GJ Maxwell</v>
          </cell>
          <cell r="B101" t="str">
            <v>Glenn Maxwell</v>
          </cell>
          <cell r="C101" t="str">
            <v>Royal Challengers Bangalore</v>
          </cell>
          <cell r="D101" t="str">
            <v xml:space="preserve">All-Rounder </v>
          </cell>
          <cell r="E101">
            <v>11</v>
          </cell>
          <cell r="F101" t="str">
            <v>Right Handed</v>
          </cell>
          <cell r="G101" t="str">
            <v>Off break</v>
          </cell>
          <cell r="H101">
            <v>30.96</v>
          </cell>
          <cell r="I101">
            <v>154</v>
          </cell>
          <cell r="J101">
            <v>0</v>
          </cell>
          <cell r="K101">
            <v>27.61</v>
          </cell>
          <cell r="L101">
            <v>22.23</v>
          </cell>
          <cell r="M101">
            <v>7.45</v>
          </cell>
        </row>
        <row r="102">
          <cell r="A102" t="str">
            <v>MR Marsh</v>
          </cell>
          <cell r="B102" t="str">
            <v>Mitchell Marsh</v>
          </cell>
          <cell r="C102" t="str">
            <v>Delhi Capitals</v>
          </cell>
          <cell r="D102" t="str">
            <v xml:space="preserve">All-Rounder </v>
          </cell>
          <cell r="E102">
            <v>6.5</v>
          </cell>
          <cell r="F102" t="str">
            <v>Right Handed</v>
          </cell>
          <cell r="G102" t="str">
            <v>Right-arm medium</v>
          </cell>
          <cell r="H102">
            <v>31.6</v>
          </cell>
          <cell r="I102">
            <v>125</v>
          </cell>
          <cell r="J102">
            <v>0</v>
          </cell>
          <cell r="K102">
            <v>20.399999999999999</v>
          </cell>
          <cell r="L102">
            <v>16</v>
          </cell>
          <cell r="M102">
            <v>7.65</v>
          </cell>
        </row>
        <row r="103">
          <cell r="A103" t="str">
            <v>TH David</v>
          </cell>
          <cell r="B103" t="str">
            <v>Tim David</v>
          </cell>
          <cell r="C103" t="str">
            <v>Mumbai Indians</v>
          </cell>
          <cell r="D103" t="str">
            <v xml:space="preserve">All-Rounder </v>
          </cell>
          <cell r="E103">
            <v>8.25</v>
          </cell>
          <cell r="F103" t="str">
            <v>Right Handed</v>
          </cell>
          <cell r="G103" t="str">
            <v>Off break</v>
          </cell>
          <cell r="H103">
            <v>46.5</v>
          </cell>
          <cell r="I103">
            <v>158.52000000000001</v>
          </cell>
          <cell r="J103">
            <v>1</v>
          </cell>
          <cell r="K103">
            <v>51</v>
          </cell>
          <cell r="L103">
            <v>32.799999999999997</v>
          </cell>
          <cell r="M103">
            <v>9.32</v>
          </cell>
        </row>
        <row r="104">
          <cell r="A104" t="str">
            <v>R Shepherd</v>
          </cell>
          <cell r="B104" t="str">
            <v>Romario Shepherd</v>
          </cell>
          <cell r="C104" t="str">
            <v>Sunrisers Hyderabad</v>
          </cell>
          <cell r="D104" t="str">
            <v xml:space="preserve">All-Rounder </v>
          </cell>
          <cell r="E104">
            <v>7.75</v>
          </cell>
          <cell r="F104" t="str">
            <v>Right Handed</v>
          </cell>
          <cell r="G104" t="str">
            <v>Right-arm medium fast</v>
          </cell>
          <cell r="H104">
            <v>48.66</v>
          </cell>
          <cell r="I104">
            <v>155.31</v>
          </cell>
          <cell r="J104">
            <v>0</v>
          </cell>
          <cell r="K104">
            <v>35.92</v>
          </cell>
          <cell r="L104">
            <v>19.21</v>
          </cell>
          <cell r="M104">
            <v>11.21</v>
          </cell>
        </row>
        <row r="105">
          <cell r="A105" t="str">
            <v>Aman Hakim Khan</v>
          </cell>
          <cell r="B105" t="str">
            <v>Aman Khan</v>
          </cell>
          <cell r="C105" t="str">
            <v>Kolkata Knight Riders</v>
          </cell>
          <cell r="D105" t="str">
            <v xml:space="preserve">All-Rounder </v>
          </cell>
          <cell r="E105">
            <v>0.2</v>
          </cell>
          <cell r="F105" t="str">
            <v>Right Handed</v>
          </cell>
          <cell r="G105" t="str">
            <v>Right-arm medium</v>
          </cell>
          <cell r="H105">
            <v>56</v>
          </cell>
          <cell r="I105">
            <v>172.3</v>
          </cell>
          <cell r="J105">
            <v>0</v>
          </cell>
          <cell r="K105">
            <v>21</v>
          </cell>
          <cell r="L105">
            <v>12</v>
          </cell>
          <cell r="M105">
            <v>10.5</v>
          </cell>
        </row>
        <row r="106">
          <cell r="A106" t="str">
            <v>Abdul Samad</v>
          </cell>
          <cell r="B106" t="str">
            <v>Abdul Samad</v>
          </cell>
          <cell r="C106" t="str">
            <v>Sunrisers Hyderabad</v>
          </cell>
          <cell r="D106" t="str">
            <v xml:space="preserve">Batsman </v>
          </cell>
          <cell r="E106">
            <v>4</v>
          </cell>
          <cell r="F106" t="str">
            <v>Right Handed</v>
          </cell>
          <cell r="G106" t="str">
            <v>Leg break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  <cell r="M106">
            <v>0</v>
          </cell>
        </row>
        <row r="107">
          <cell r="A107" t="str">
            <v>A Tomar</v>
          </cell>
          <cell r="B107" t="str">
            <v>Abhijeet Tomar</v>
          </cell>
          <cell r="C107" t="str">
            <v>Kolkata Knight Riders</v>
          </cell>
          <cell r="D107" t="str">
            <v xml:space="preserve">Batsman </v>
          </cell>
          <cell r="E107">
            <v>0.4</v>
          </cell>
          <cell r="F107" t="str">
            <v>Right Handed</v>
          </cell>
          <cell r="G107" t="str">
            <v>Off break</v>
          </cell>
          <cell r="H107">
            <v>0</v>
          </cell>
          <cell r="I107">
            <v>0</v>
          </cell>
          <cell r="J107">
            <v>0</v>
          </cell>
          <cell r="K107">
            <v>0</v>
          </cell>
          <cell r="L107">
            <v>0</v>
          </cell>
          <cell r="M107">
            <v>0</v>
          </cell>
        </row>
        <row r="108">
          <cell r="A108" t="str">
            <v>Anmolpreet Singh</v>
          </cell>
          <cell r="B108" t="str">
            <v>Anmolpreet Singh</v>
          </cell>
          <cell r="C108" t="str">
            <v>Mumbai Indians</v>
          </cell>
          <cell r="D108" t="str">
            <v xml:space="preserve">Batsman </v>
          </cell>
          <cell r="E108">
            <v>0.2</v>
          </cell>
          <cell r="F108" t="str">
            <v>Right Handed</v>
          </cell>
          <cell r="G108" t="str">
            <v>Off break</v>
          </cell>
          <cell r="H108">
            <v>0</v>
          </cell>
          <cell r="I108">
            <v>0</v>
          </cell>
          <cell r="J108">
            <v>0</v>
          </cell>
          <cell r="K108">
            <v>0</v>
          </cell>
          <cell r="L108">
            <v>0</v>
          </cell>
          <cell r="M108">
            <v>0</v>
          </cell>
        </row>
        <row r="109">
          <cell r="A109" t="str">
            <v>D Brevis</v>
          </cell>
          <cell r="B109" t="str">
            <v>Dewald Brevis</v>
          </cell>
          <cell r="C109" t="str">
            <v>Mumbai Indians</v>
          </cell>
          <cell r="D109" t="str">
            <v xml:space="preserve">Batsman </v>
          </cell>
          <cell r="E109">
            <v>3</v>
          </cell>
          <cell r="F109" t="str">
            <v>Right Handed</v>
          </cell>
          <cell r="G109" t="str">
            <v>Leg break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  <cell r="M109">
            <v>0</v>
          </cell>
        </row>
        <row r="110">
          <cell r="A110" t="str">
            <v>M Vohra</v>
          </cell>
          <cell r="B110" t="str">
            <v>Manan Vohra</v>
          </cell>
          <cell r="C110" t="str">
            <v>Lucknow Super Giants</v>
          </cell>
          <cell r="D110" t="str">
            <v xml:space="preserve">Batsman </v>
          </cell>
          <cell r="E110">
            <v>0.2</v>
          </cell>
          <cell r="F110" t="str">
            <v>Right Handed</v>
          </cell>
          <cell r="G110" t="str">
            <v>Right-arm medium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  <cell r="M110">
            <v>0</v>
          </cell>
        </row>
        <row r="111">
          <cell r="A111" t="str">
            <v>PP Shaw</v>
          </cell>
          <cell r="B111" t="str">
            <v>Prithvi Shaw</v>
          </cell>
          <cell r="C111" t="str">
            <v>Delhi Capitals</v>
          </cell>
          <cell r="D111" t="str">
            <v xml:space="preserve">Batsman </v>
          </cell>
          <cell r="E111">
            <v>7.5</v>
          </cell>
          <cell r="F111" t="str">
            <v>Right Handed</v>
          </cell>
          <cell r="G111" t="str">
            <v>Off break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  <cell r="M111">
            <v>0</v>
          </cell>
        </row>
        <row r="112">
          <cell r="A112" t="str">
            <v>PK Garg</v>
          </cell>
          <cell r="B112" t="str">
            <v>Priyam Garg</v>
          </cell>
          <cell r="C112" t="str">
            <v>Sunrisers Hyderabad</v>
          </cell>
          <cell r="D112" t="str">
            <v xml:space="preserve">Batsman </v>
          </cell>
          <cell r="E112">
            <v>0.2</v>
          </cell>
          <cell r="F112" t="str">
            <v>Right Handed</v>
          </cell>
          <cell r="G112" t="str">
            <v>Right-arm medium</v>
          </cell>
          <cell r="H112">
            <v>0</v>
          </cell>
          <cell r="I112">
            <v>0</v>
          </cell>
          <cell r="J112">
            <v>0</v>
          </cell>
          <cell r="K112">
            <v>0</v>
          </cell>
          <cell r="L112">
            <v>0</v>
          </cell>
          <cell r="M112">
            <v>0</v>
          </cell>
        </row>
        <row r="113">
          <cell r="A113" t="str">
            <v>RA Tripathi</v>
          </cell>
          <cell r="B113" t="str">
            <v>Rahul Tripathi</v>
          </cell>
          <cell r="C113" t="str">
            <v>Sunrisers Hyderabad</v>
          </cell>
          <cell r="D113" t="str">
            <v xml:space="preserve">Batsman </v>
          </cell>
          <cell r="E113">
            <v>8.5</v>
          </cell>
          <cell r="F113" t="str">
            <v>Right Handed</v>
          </cell>
          <cell r="G113" t="str">
            <v>Right-arm medium</v>
          </cell>
          <cell r="H113">
            <v>0</v>
          </cell>
          <cell r="I113">
            <v>0</v>
          </cell>
          <cell r="J113">
            <v>0</v>
          </cell>
          <cell r="K113">
            <v>0</v>
          </cell>
          <cell r="L113">
            <v>0</v>
          </cell>
          <cell r="M113">
            <v>0</v>
          </cell>
        </row>
        <row r="114">
          <cell r="A114" t="str">
            <v>Shubman Gill</v>
          </cell>
          <cell r="B114" t="str">
            <v>Shubman Gill</v>
          </cell>
          <cell r="C114" t="str">
            <v>Gujarat Titans</v>
          </cell>
          <cell r="D114" t="str">
            <v xml:space="preserve">Batsman </v>
          </cell>
          <cell r="E114">
            <v>8</v>
          </cell>
          <cell r="F114" t="str">
            <v>Right Handed</v>
          </cell>
          <cell r="G114" t="str">
            <v>Off break</v>
          </cell>
          <cell r="H114">
            <v>0</v>
          </cell>
          <cell r="I114">
            <v>0</v>
          </cell>
          <cell r="J114">
            <v>0</v>
          </cell>
          <cell r="K114">
            <v>0</v>
          </cell>
          <cell r="L114">
            <v>0</v>
          </cell>
          <cell r="M114">
            <v>0</v>
          </cell>
        </row>
        <row r="115">
          <cell r="A115" t="str">
            <v>RD Gaikwad</v>
          </cell>
          <cell r="B115" t="str">
            <v>Ruturaj Gaikwad</v>
          </cell>
          <cell r="C115" t="str">
            <v>Chennai Super Kings</v>
          </cell>
          <cell r="D115" t="str">
            <v xml:space="preserve">Batsman </v>
          </cell>
          <cell r="E115">
            <v>6</v>
          </cell>
          <cell r="F115" t="str">
            <v>Right Handed</v>
          </cell>
          <cell r="G115" t="str">
            <v>Off break</v>
          </cell>
          <cell r="H115">
            <v>13</v>
          </cell>
          <cell r="I115">
            <v>108.33</v>
          </cell>
          <cell r="J115">
            <v>0</v>
          </cell>
          <cell r="K115">
            <v>0</v>
          </cell>
          <cell r="L115">
            <v>0</v>
          </cell>
          <cell r="M115">
            <v>0</v>
          </cell>
        </row>
        <row r="116">
          <cell r="A116" t="str">
            <v>AM Rahane</v>
          </cell>
          <cell r="B116" t="str">
            <v>Ajinkya Rahane</v>
          </cell>
          <cell r="C116" t="str">
            <v>Kolkata Knight Riders</v>
          </cell>
          <cell r="D116" t="str">
            <v xml:space="preserve">Batsman </v>
          </cell>
          <cell r="E116">
            <v>1</v>
          </cell>
          <cell r="F116" t="str">
            <v>Right Handed</v>
          </cell>
          <cell r="G116" t="str">
            <v>Right-arm medium</v>
          </cell>
          <cell r="H116">
            <v>20.83</v>
          </cell>
          <cell r="I116">
            <v>113.29</v>
          </cell>
          <cell r="J116">
            <v>1</v>
          </cell>
          <cell r="K116">
            <v>0</v>
          </cell>
          <cell r="L116">
            <v>0</v>
          </cell>
          <cell r="M116">
            <v>0</v>
          </cell>
        </row>
        <row r="117">
          <cell r="A117" t="str">
            <v>R Powell</v>
          </cell>
          <cell r="B117" t="str">
            <v>Rovman Powell</v>
          </cell>
          <cell r="C117" t="str">
            <v>Delhi Capitals</v>
          </cell>
          <cell r="D117" t="str">
            <v xml:space="preserve">Batsman </v>
          </cell>
          <cell r="E117">
            <v>2.8</v>
          </cell>
          <cell r="F117" t="str">
            <v>Right Handed</v>
          </cell>
          <cell r="G117" t="str">
            <v>Right-arm medium fast</v>
          </cell>
          <cell r="H117">
            <v>24.76</v>
          </cell>
          <cell r="I117">
            <v>138.78</v>
          </cell>
          <cell r="J117">
            <v>0</v>
          </cell>
          <cell r="K117">
            <v>30.75</v>
          </cell>
          <cell r="L117">
            <v>21</v>
          </cell>
          <cell r="M117">
            <v>8.7799999999999994</v>
          </cell>
        </row>
        <row r="118">
          <cell r="A118" t="str">
            <v>RV Uthappa</v>
          </cell>
          <cell r="B118" t="str">
            <v>Robin Uthappa</v>
          </cell>
          <cell r="C118" t="str">
            <v>Chennai Super Kings</v>
          </cell>
          <cell r="D118" t="str">
            <v xml:space="preserve">Batsman </v>
          </cell>
          <cell r="E118">
            <v>2</v>
          </cell>
          <cell r="F118" t="str">
            <v>Right Handed</v>
          </cell>
          <cell r="G118" t="str">
            <v>Right-arm medium</v>
          </cell>
          <cell r="H118">
            <v>24.9</v>
          </cell>
          <cell r="I118">
            <v>118</v>
          </cell>
          <cell r="J118">
            <v>1</v>
          </cell>
          <cell r="K118">
            <v>60.5</v>
          </cell>
          <cell r="L118">
            <v>48</v>
          </cell>
          <cell r="M118">
            <v>7.56</v>
          </cell>
        </row>
        <row r="119">
          <cell r="A119" t="str">
            <v>FA Allen</v>
          </cell>
          <cell r="B119" t="str">
            <v>Finn Allen</v>
          </cell>
          <cell r="C119" t="str">
            <v>Mumbai Indians</v>
          </cell>
          <cell r="D119" t="str">
            <v xml:space="preserve">Batsman </v>
          </cell>
          <cell r="E119">
            <v>0.8</v>
          </cell>
          <cell r="F119" t="str">
            <v>Right Handed</v>
          </cell>
          <cell r="G119">
            <v>0</v>
          </cell>
          <cell r="H119">
            <v>26</v>
          </cell>
          <cell r="I119">
            <v>190.24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</row>
        <row r="120">
          <cell r="A120" t="str">
            <v>A Manohar</v>
          </cell>
          <cell r="B120" t="str">
            <v>Abhinav Manohar</v>
          </cell>
          <cell r="C120" t="str">
            <v>Gujarat Titans</v>
          </cell>
          <cell r="D120" t="str">
            <v xml:space="preserve">Batsman </v>
          </cell>
          <cell r="E120">
            <v>2.6</v>
          </cell>
          <cell r="F120" t="str">
            <v>Right Handed</v>
          </cell>
          <cell r="G120" t="str">
            <v>Leg break googly</v>
          </cell>
          <cell r="H120">
            <v>28.26</v>
          </cell>
          <cell r="I120">
            <v>151.97</v>
          </cell>
          <cell r="J120">
            <v>1</v>
          </cell>
          <cell r="K120">
            <v>0</v>
          </cell>
          <cell r="L120">
            <v>0</v>
          </cell>
          <cell r="M120">
            <v>8.66</v>
          </cell>
        </row>
        <row r="121">
          <cell r="A121" t="str">
            <v>KK Nair</v>
          </cell>
          <cell r="B121" t="str">
            <v>Karun Nair</v>
          </cell>
          <cell r="C121" t="str">
            <v>Rajasthan Royals</v>
          </cell>
          <cell r="D121" t="str">
            <v xml:space="preserve">Batsman </v>
          </cell>
          <cell r="E121">
            <v>1.4</v>
          </cell>
          <cell r="F121" t="str">
            <v>Right Handed</v>
          </cell>
          <cell r="G121" t="str">
            <v>Off break</v>
          </cell>
          <cell r="H121">
            <v>29.73</v>
          </cell>
          <cell r="I121">
            <v>117.83</v>
          </cell>
          <cell r="J121">
            <v>2</v>
          </cell>
          <cell r="K121">
            <v>25.2</v>
          </cell>
          <cell r="L121">
            <v>22.2</v>
          </cell>
          <cell r="M121">
            <v>6.81</v>
          </cell>
        </row>
        <row r="122">
          <cell r="A122" t="str">
            <v>RG Sharma</v>
          </cell>
          <cell r="B122" t="str">
            <v>Rohit Sharma</v>
          </cell>
          <cell r="C122" t="str">
            <v>Mumbai Indians</v>
          </cell>
          <cell r="D122" t="str">
            <v xml:space="preserve">Batsman </v>
          </cell>
          <cell r="E122">
            <v>16</v>
          </cell>
          <cell r="F122" t="str">
            <v>Right Handed</v>
          </cell>
          <cell r="G122" t="str">
            <v>Off break</v>
          </cell>
          <cell r="H122">
            <v>32.479999999999997</v>
          </cell>
          <cell r="I122">
            <v>139.55000000000001</v>
          </cell>
          <cell r="J122">
            <v>5</v>
          </cell>
          <cell r="K122">
            <v>113</v>
          </cell>
          <cell r="L122">
            <v>68</v>
          </cell>
          <cell r="M122">
            <v>9.9700000000000006</v>
          </cell>
        </row>
        <row r="123">
          <cell r="A123" t="str">
            <v>KS Williamson</v>
          </cell>
          <cell r="B123" t="str">
            <v>Kane Williamson</v>
          </cell>
          <cell r="C123" t="str">
            <v>Sunrisers Hyderabad</v>
          </cell>
          <cell r="D123" t="str">
            <v xml:space="preserve">Batsman </v>
          </cell>
          <cell r="E123">
            <v>14</v>
          </cell>
          <cell r="F123" t="str">
            <v>Right Handed</v>
          </cell>
          <cell r="G123" t="str">
            <v>Off break</v>
          </cell>
          <cell r="H123">
            <v>32.590000000000003</v>
          </cell>
          <cell r="I123">
            <v>123.98</v>
          </cell>
          <cell r="J123">
            <v>9</v>
          </cell>
          <cell r="K123">
            <v>27.33</v>
          </cell>
          <cell r="L123">
            <v>19.66</v>
          </cell>
          <cell r="M123">
            <v>8.33</v>
          </cell>
        </row>
        <row r="124">
          <cell r="A124" t="str">
            <v>F du Plessis</v>
          </cell>
          <cell r="B124" t="str">
            <v>Faf du Plessis</v>
          </cell>
          <cell r="C124" t="str">
            <v>Royal Challengers Bangalore</v>
          </cell>
          <cell r="D124" t="str">
            <v xml:space="preserve">Batsman </v>
          </cell>
          <cell r="E124">
            <v>7</v>
          </cell>
          <cell r="F124" t="str">
            <v>Right Handed</v>
          </cell>
          <cell r="G124" t="str">
            <v>Leg break</v>
          </cell>
          <cell r="H124">
            <v>35.53</v>
          </cell>
          <cell r="I124">
            <v>134.38</v>
          </cell>
          <cell r="J124">
            <v>3</v>
          </cell>
          <cell r="K124">
            <v>0</v>
          </cell>
          <cell r="L124">
            <v>0</v>
          </cell>
          <cell r="M124">
            <v>2.25</v>
          </cell>
        </row>
        <row r="125">
          <cell r="A125" t="str">
            <v>SS Iyer</v>
          </cell>
          <cell r="B125" t="str">
            <v>Shreyas Iyer</v>
          </cell>
          <cell r="C125" t="str">
            <v>Kolkata Knight Riders</v>
          </cell>
          <cell r="D125" t="str">
            <v xml:space="preserve">Batsman </v>
          </cell>
          <cell r="E125">
            <v>12.25</v>
          </cell>
          <cell r="F125" t="str">
            <v>Right Handed</v>
          </cell>
          <cell r="G125" t="str">
            <v>Leg break googly</v>
          </cell>
          <cell r="H125">
            <v>36.770000000000003</v>
          </cell>
          <cell r="I125">
            <v>141.43</v>
          </cell>
          <cell r="J125">
            <v>1</v>
          </cell>
          <cell r="K125">
            <v>0</v>
          </cell>
          <cell r="L125">
            <v>0</v>
          </cell>
          <cell r="M125">
            <v>0</v>
          </cell>
        </row>
        <row r="126">
          <cell r="A126" t="str">
            <v>SA Yadav</v>
          </cell>
          <cell r="B126" t="str">
            <v>Suryakumar Yadav</v>
          </cell>
          <cell r="C126" t="str">
            <v>Mumbai Indians</v>
          </cell>
          <cell r="D126" t="str">
            <v xml:space="preserve">Batsman </v>
          </cell>
          <cell r="E126">
            <v>8</v>
          </cell>
          <cell r="F126" t="str">
            <v>Right Handed</v>
          </cell>
          <cell r="G126" t="str">
            <v>Right-arm medium</v>
          </cell>
          <cell r="H126">
            <v>39</v>
          </cell>
          <cell r="I126">
            <v>165.56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</row>
        <row r="127">
          <cell r="A127" t="str">
            <v>AK Markram</v>
          </cell>
          <cell r="B127" t="str">
            <v>Aiden Markram</v>
          </cell>
          <cell r="C127" t="str">
            <v>Sunrisers Hyderabad</v>
          </cell>
          <cell r="D127" t="str">
            <v xml:space="preserve">Batsman </v>
          </cell>
          <cell r="E127">
            <v>2.6</v>
          </cell>
          <cell r="F127" t="str">
            <v>Right Handed</v>
          </cell>
          <cell r="G127" t="str">
            <v>Off break</v>
          </cell>
          <cell r="H127">
            <v>39.200000000000003</v>
          </cell>
          <cell r="I127">
            <v>147</v>
          </cell>
          <cell r="J127">
            <v>0</v>
          </cell>
          <cell r="K127">
            <v>26.8</v>
          </cell>
          <cell r="L127">
            <v>21.6</v>
          </cell>
          <cell r="M127">
            <v>7.44</v>
          </cell>
        </row>
        <row r="128">
          <cell r="A128" t="str">
            <v>MA Agarwal</v>
          </cell>
          <cell r="B128" t="str">
            <v>Mayank Agarwal</v>
          </cell>
          <cell r="C128" t="str">
            <v>Punjab Kings</v>
          </cell>
          <cell r="D128" t="str">
            <v xml:space="preserve">Batsman </v>
          </cell>
          <cell r="E128">
            <v>12</v>
          </cell>
          <cell r="F128" t="str">
            <v>Right Handed</v>
          </cell>
          <cell r="G128" t="str">
            <v>Off break</v>
          </cell>
          <cell r="H128">
            <v>40.44</v>
          </cell>
          <cell r="I128">
            <v>142.47999999999999</v>
          </cell>
          <cell r="J128">
            <v>2</v>
          </cell>
          <cell r="K128">
            <v>25.5</v>
          </cell>
          <cell r="L128">
            <v>27.5</v>
          </cell>
          <cell r="M128">
            <v>5.56</v>
          </cell>
        </row>
        <row r="129">
          <cell r="A129" t="str">
            <v>Mandeep Singh</v>
          </cell>
          <cell r="B129" t="str">
            <v>Mandeep Singh</v>
          </cell>
          <cell r="C129" t="str">
            <v>Delhi Capitals</v>
          </cell>
          <cell r="D129" t="str">
            <v xml:space="preserve">Batsman </v>
          </cell>
          <cell r="E129">
            <v>1.1000000000000001</v>
          </cell>
          <cell r="F129" t="str">
            <v>Right Handed</v>
          </cell>
          <cell r="G129" t="str">
            <v>Right-arm medium</v>
          </cell>
          <cell r="H129">
            <v>43.5</v>
          </cell>
          <cell r="I129">
            <v>119.17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</row>
        <row r="130">
          <cell r="A130" t="str">
            <v>MK Pandey</v>
          </cell>
          <cell r="B130" t="str">
            <v>Manish Pandey</v>
          </cell>
          <cell r="C130" t="str">
            <v>Lucknow Super Giants</v>
          </cell>
          <cell r="D130" t="str">
            <v xml:space="preserve">Batsman </v>
          </cell>
          <cell r="E130">
            <v>4.5999999999999996</v>
          </cell>
          <cell r="F130" t="str">
            <v>Right Handed</v>
          </cell>
          <cell r="G130" t="str">
            <v>Right-arm medium</v>
          </cell>
          <cell r="H130">
            <v>44.31</v>
          </cell>
          <cell r="I130">
            <v>126.15</v>
          </cell>
          <cell r="J130">
            <v>1</v>
          </cell>
          <cell r="K130">
            <v>0</v>
          </cell>
          <cell r="L130">
            <v>0</v>
          </cell>
          <cell r="M130">
            <v>10.75</v>
          </cell>
        </row>
        <row r="131">
          <cell r="A131" t="str">
            <v>V Kohli</v>
          </cell>
          <cell r="B131" t="str">
            <v>Virat Kohli</v>
          </cell>
          <cell r="C131" t="str">
            <v>Royal Challengers Bangalore</v>
          </cell>
          <cell r="D131" t="str">
            <v xml:space="preserve">Batsman </v>
          </cell>
          <cell r="E131">
            <v>15</v>
          </cell>
          <cell r="F131" t="str">
            <v>Right Handed</v>
          </cell>
          <cell r="G131" t="str">
            <v>Right-arm medium</v>
          </cell>
          <cell r="H131">
            <v>51.5</v>
          </cell>
          <cell r="I131">
            <v>137.66999999999999</v>
          </cell>
          <cell r="J131">
            <v>5</v>
          </cell>
          <cell r="K131">
            <v>49.5</v>
          </cell>
          <cell r="L131">
            <v>36.5</v>
          </cell>
          <cell r="M131">
            <v>8.1300000000000008</v>
          </cell>
        </row>
        <row r="132">
          <cell r="A132" t="str">
            <v>AS Joseph</v>
          </cell>
          <cell r="B132" t="str">
            <v>Alzarri Joseph</v>
          </cell>
          <cell r="C132" t="str">
            <v>Gujarat Titans</v>
          </cell>
          <cell r="D132" t="str">
            <v xml:space="preserve">Bowler </v>
          </cell>
          <cell r="E132">
            <v>2.4</v>
          </cell>
          <cell r="F132" t="str">
            <v>Right Handed</v>
          </cell>
          <cell r="G132" t="str">
            <v>Right-arm fast medium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</row>
        <row r="133">
          <cell r="A133" t="str">
            <v>Avesh Khan</v>
          </cell>
          <cell r="B133" t="str">
            <v>Avesh Khan</v>
          </cell>
          <cell r="C133" t="str">
            <v>Lucknow Super Giants</v>
          </cell>
          <cell r="D133" t="str">
            <v xml:space="preserve">Bowler </v>
          </cell>
          <cell r="E133">
            <v>10</v>
          </cell>
          <cell r="F133" t="str">
            <v>Right Handed</v>
          </cell>
          <cell r="G133" t="str">
            <v>Right-arm medium fast</v>
          </cell>
          <cell r="H133">
            <v>0</v>
          </cell>
          <cell r="I133">
            <v>0</v>
          </cell>
          <cell r="J133">
            <v>0</v>
          </cell>
          <cell r="K133">
            <v>32.5</v>
          </cell>
          <cell r="L133">
            <v>24</v>
          </cell>
          <cell r="M133">
            <v>8.1199999999999992</v>
          </cell>
        </row>
        <row r="134">
          <cell r="A134" t="str">
            <v>Fazalhaq Farooqi</v>
          </cell>
          <cell r="B134" t="str">
            <v>Fazalhaq Farooqi</v>
          </cell>
          <cell r="C134" t="str">
            <v>Sunrisers Hyderabad</v>
          </cell>
          <cell r="D134" t="str">
            <v xml:space="preserve">Bowler </v>
          </cell>
          <cell r="E134">
            <v>0.5</v>
          </cell>
          <cell r="F134" t="str">
            <v>Right Handed</v>
          </cell>
          <cell r="G134" t="str">
            <v>Left-arm medium</v>
          </cell>
          <cell r="H134">
            <v>0</v>
          </cell>
          <cell r="I134">
            <v>0</v>
          </cell>
          <cell r="J134">
            <v>0</v>
          </cell>
          <cell r="K134">
            <v>12</v>
          </cell>
          <cell r="L134">
            <v>12</v>
          </cell>
          <cell r="M134">
            <v>6</v>
          </cell>
        </row>
        <row r="135">
          <cell r="A135" t="str">
            <v>JD Unadkat</v>
          </cell>
          <cell r="B135" t="str">
            <v>Jaydev Unadkat</v>
          </cell>
          <cell r="C135" t="str">
            <v>Mumbai Indians</v>
          </cell>
          <cell r="D135" t="str">
            <v xml:space="preserve">Bowler </v>
          </cell>
          <cell r="E135">
            <v>1.3</v>
          </cell>
          <cell r="F135" t="str">
            <v>Right Handed</v>
          </cell>
          <cell r="G135" t="str">
            <v>Left-arm medium</v>
          </cell>
          <cell r="H135">
            <v>0</v>
          </cell>
          <cell r="I135">
            <v>0</v>
          </cell>
          <cell r="J135">
            <v>0</v>
          </cell>
          <cell r="K135">
            <v>21.5</v>
          </cell>
          <cell r="L135">
            <v>14.85</v>
          </cell>
          <cell r="M135">
            <v>8.68</v>
          </cell>
        </row>
        <row r="136">
          <cell r="A136" t="str">
            <v>Kartik Tyagi</v>
          </cell>
          <cell r="B136" t="str">
            <v>Kartik Tyagi</v>
          </cell>
          <cell r="C136" t="str">
            <v>Sunrisers Hyderabad</v>
          </cell>
          <cell r="D136" t="str">
            <v xml:space="preserve">Bowler </v>
          </cell>
          <cell r="E136">
            <v>4</v>
          </cell>
          <cell r="F136" t="str">
            <v>Right Handed</v>
          </cell>
          <cell r="G136" t="str">
            <v>Right-arm medium fast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</row>
        <row r="137">
          <cell r="A137" t="str">
            <v>KK Ahmed</v>
          </cell>
          <cell r="B137" t="str">
            <v>Khaleel Ahmed</v>
          </cell>
          <cell r="C137" t="str">
            <v>Delhi Capitals</v>
          </cell>
          <cell r="D137" t="str">
            <v xml:space="preserve">Bowler </v>
          </cell>
          <cell r="E137">
            <v>5.25</v>
          </cell>
          <cell r="F137" t="str">
            <v>Right Handed</v>
          </cell>
          <cell r="G137" t="str">
            <v>Left-arm medium</v>
          </cell>
          <cell r="H137">
            <v>0</v>
          </cell>
          <cell r="I137">
            <v>100</v>
          </cell>
          <cell r="J137">
            <v>0</v>
          </cell>
          <cell r="K137">
            <v>35.299999999999997</v>
          </cell>
          <cell r="L137">
            <v>24</v>
          </cell>
          <cell r="M137">
            <v>8.82</v>
          </cell>
        </row>
        <row r="138">
          <cell r="A138" t="str">
            <v>KR Sen</v>
          </cell>
          <cell r="B138" t="str">
            <v>Kuldeep Sen</v>
          </cell>
          <cell r="C138" t="str">
            <v>Rajasthan Royals</v>
          </cell>
          <cell r="D138" t="str">
            <v xml:space="preserve">Bowler </v>
          </cell>
          <cell r="E138">
            <v>0.2</v>
          </cell>
          <cell r="F138" t="str">
            <v>Right Handed</v>
          </cell>
          <cell r="G138" t="str">
            <v>Right-arm fast medium</v>
          </cell>
          <cell r="H138">
            <v>0</v>
          </cell>
          <cell r="I138">
            <v>0</v>
          </cell>
          <cell r="J138">
            <v>0</v>
          </cell>
          <cell r="K138">
            <v>0</v>
          </cell>
          <cell r="L138">
            <v>0</v>
          </cell>
          <cell r="M138">
            <v>0</v>
          </cell>
        </row>
        <row r="139">
          <cell r="A139" t="str">
            <v>M Markande</v>
          </cell>
          <cell r="B139" t="str">
            <v>Mayank Markande</v>
          </cell>
          <cell r="C139" t="e">
            <v>#N/A</v>
          </cell>
          <cell r="D139" t="str">
            <v xml:space="preserve">Bowler </v>
          </cell>
          <cell r="E139">
            <v>0.65</v>
          </cell>
          <cell r="F139" t="str">
            <v>Right Handed</v>
          </cell>
          <cell r="G139" t="str">
            <v>Leg break</v>
          </cell>
          <cell r="H139">
            <v>0</v>
          </cell>
          <cell r="I139">
            <v>0</v>
          </cell>
          <cell r="J139">
            <v>0</v>
          </cell>
          <cell r="K139">
            <v>0</v>
          </cell>
          <cell r="L139">
            <v>0</v>
          </cell>
          <cell r="M139">
            <v>7.75</v>
          </cell>
        </row>
        <row r="140">
          <cell r="A140" t="str">
            <v>Mohammed Shami</v>
          </cell>
          <cell r="B140" t="str">
            <v>Mohammed Shami</v>
          </cell>
          <cell r="C140" t="e">
            <v>#N/A</v>
          </cell>
          <cell r="D140" t="str">
            <v xml:space="preserve">Bowler </v>
          </cell>
          <cell r="E140">
            <v>6.25</v>
          </cell>
          <cell r="F140" t="str">
            <v>Right Handed</v>
          </cell>
          <cell r="G140" t="str">
            <v>Right-arm fast</v>
          </cell>
          <cell r="H140">
            <v>0</v>
          </cell>
          <cell r="I140">
            <v>0</v>
          </cell>
          <cell r="J140">
            <v>0</v>
          </cell>
          <cell r="K140">
            <v>31.55</v>
          </cell>
          <cell r="L140">
            <v>19.829999999999998</v>
          </cell>
          <cell r="M140">
            <v>9.5399999999999991</v>
          </cell>
        </row>
        <row r="141">
          <cell r="A141" t="str">
            <v>Mohammed Siraj</v>
          </cell>
          <cell r="B141" t="str">
            <v>Mohammed Siraj</v>
          </cell>
          <cell r="C141" t="str">
            <v>Royal Challengers Bangalore</v>
          </cell>
          <cell r="D141" t="str">
            <v xml:space="preserve">Bowler </v>
          </cell>
          <cell r="E141">
            <v>7</v>
          </cell>
          <cell r="F141" t="str">
            <v>Right Handed</v>
          </cell>
          <cell r="G141" t="str">
            <v>Right-arm medium fast</v>
          </cell>
          <cell r="H141">
            <v>0</v>
          </cell>
          <cell r="I141">
            <v>0</v>
          </cell>
          <cell r="J141">
            <v>0</v>
          </cell>
          <cell r="K141">
            <v>41.8</v>
          </cell>
          <cell r="L141">
            <v>24</v>
          </cell>
          <cell r="M141">
            <v>10.45</v>
          </cell>
        </row>
        <row r="142">
          <cell r="A142" t="str">
            <v>Navdeep Saini</v>
          </cell>
          <cell r="B142" t="str">
            <v>Navdeep Saini</v>
          </cell>
          <cell r="C142" t="str">
            <v>Rajasthan Royals</v>
          </cell>
          <cell r="D142" t="str">
            <v xml:space="preserve">Bowler </v>
          </cell>
          <cell r="E142">
            <v>2.6</v>
          </cell>
          <cell r="F142" t="str">
            <v>Right Handed</v>
          </cell>
          <cell r="G142" t="str">
            <v>Right-arm fast</v>
          </cell>
          <cell r="H142">
            <v>0</v>
          </cell>
          <cell r="I142">
            <v>109.09</v>
          </cell>
          <cell r="J142">
            <v>0</v>
          </cell>
          <cell r="K142">
            <v>18.07</v>
          </cell>
          <cell r="L142">
            <v>15.15</v>
          </cell>
          <cell r="M142">
            <v>7.15</v>
          </cell>
        </row>
        <row r="143">
          <cell r="A143" t="str">
            <v>PH Solanki</v>
          </cell>
          <cell r="B143" t="str">
            <v>Prashant Solanki</v>
          </cell>
          <cell r="C143" t="e">
            <v>#N/A</v>
          </cell>
          <cell r="D143" t="str">
            <v xml:space="preserve">Bowler </v>
          </cell>
          <cell r="E143">
            <v>1.2</v>
          </cell>
          <cell r="F143" t="str">
            <v>Right Handed</v>
          </cell>
          <cell r="G143" t="str">
            <v>Leg break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</row>
        <row r="144">
          <cell r="A144" t="str">
            <v>Rasikh Salam</v>
          </cell>
          <cell r="B144" t="str">
            <v>Rasikh Dar</v>
          </cell>
          <cell r="C144" t="str">
            <v>Kolkata Knight Riders</v>
          </cell>
          <cell r="D144" t="str">
            <v xml:space="preserve">Bowler </v>
          </cell>
          <cell r="E144">
            <v>0.2</v>
          </cell>
          <cell r="F144" t="str">
            <v>Right Handed</v>
          </cell>
          <cell r="G144" t="str">
            <v>Right-arm medium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</row>
        <row r="145">
          <cell r="A145" t="str">
            <v>Ravi Bishnoi</v>
          </cell>
          <cell r="B145" t="str">
            <v>Ravi Bishnoi</v>
          </cell>
          <cell r="C145" t="str">
            <v>Lucknow Super Giants</v>
          </cell>
          <cell r="D145" t="str">
            <v xml:space="preserve">Bowler </v>
          </cell>
          <cell r="E145">
            <v>4</v>
          </cell>
          <cell r="F145" t="str">
            <v>Right Handed</v>
          </cell>
          <cell r="G145" t="str">
            <v>Leg break googly</v>
          </cell>
          <cell r="H145">
            <v>0</v>
          </cell>
          <cell r="I145">
            <v>0</v>
          </cell>
          <cell r="J145">
            <v>0</v>
          </cell>
          <cell r="K145">
            <v>27</v>
          </cell>
          <cell r="L145">
            <v>24</v>
          </cell>
          <cell r="M145">
            <v>6.75</v>
          </cell>
        </row>
        <row r="146">
          <cell r="A146" t="str">
            <v>RP Meredith</v>
          </cell>
          <cell r="B146" t="str">
            <v>Riley Meredith</v>
          </cell>
          <cell r="C146" t="str">
            <v>Mumbai Indians</v>
          </cell>
          <cell r="D146" t="str">
            <v xml:space="preserve">Bowler </v>
          </cell>
          <cell r="E146">
            <v>1</v>
          </cell>
          <cell r="F146" t="str">
            <v>Right Handed</v>
          </cell>
          <cell r="G146" t="str">
            <v>Right-arm fast</v>
          </cell>
          <cell r="H146">
            <v>0</v>
          </cell>
          <cell r="I146">
            <v>0</v>
          </cell>
          <cell r="J146">
            <v>0</v>
          </cell>
          <cell r="K146">
            <v>23.5</v>
          </cell>
          <cell r="L146">
            <v>14.12</v>
          </cell>
          <cell r="M146">
            <v>9.98</v>
          </cell>
        </row>
        <row r="147">
          <cell r="A147" t="str">
            <v>Sandeep Sharma</v>
          </cell>
          <cell r="B147" t="str">
            <v>Sandeep Sharma</v>
          </cell>
          <cell r="C147" t="e">
            <v>#N/A</v>
          </cell>
          <cell r="D147" t="str">
            <v xml:space="preserve">Bowler </v>
          </cell>
          <cell r="E147">
            <v>0.5</v>
          </cell>
          <cell r="F147" t="str">
            <v>Right Handed</v>
          </cell>
          <cell r="G147" t="str">
            <v>Right-arm medium</v>
          </cell>
          <cell r="H147">
            <v>0</v>
          </cell>
          <cell r="I147">
            <v>100</v>
          </cell>
          <cell r="J147">
            <v>0</v>
          </cell>
          <cell r="K147">
            <v>73</v>
          </cell>
          <cell r="L147">
            <v>42</v>
          </cell>
          <cell r="M147">
            <v>10.42</v>
          </cell>
        </row>
        <row r="148">
          <cell r="A148" t="str">
            <v>S Kaul</v>
          </cell>
          <cell r="B148" t="str">
            <v>Siddarth Kaul</v>
          </cell>
          <cell r="C148" t="e">
            <v>#N/A</v>
          </cell>
          <cell r="D148" t="str">
            <v xml:space="preserve">Bowler </v>
          </cell>
          <cell r="E148">
            <v>0.75</v>
          </cell>
          <cell r="F148" t="str">
            <v>Right Handed</v>
          </cell>
          <cell r="G148" t="str">
            <v>Right-arm medium</v>
          </cell>
          <cell r="H148">
            <v>0</v>
          </cell>
          <cell r="I148">
            <v>0</v>
          </cell>
          <cell r="J148">
            <v>0</v>
          </cell>
          <cell r="K148">
            <v>21</v>
          </cell>
          <cell r="L148">
            <v>14.5</v>
          </cell>
          <cell r="M148">
            <v>8.68</v>
          </cell>
        </row>
        <row r="149">
          <cell r="A149" t="str">
            <v>Simarjeet Singh</v>
          </cell>
          <cell r="B149" t="str">
            <v>Simarjeet Singh</v>
          </cell>
          <cell r="C149" t="str">
            <v>Chennai Super Kings</v>
          </cell>
          <cell r="D149" t="str">
            <v xml:space="preserve">Bowler </v>
          </cell>
          <cell r="E149">
            <v>0.2</v>
          </cell>
          <cell r="F149" t="str">
            <v>Right Handed</v>
          </cell>
          <cell r="G149" t="str">
            <v>Right-arm fast medium</v>
          </cell>
          <cell r="H149">
            <v>0</v>
          </cell>
          <cell r="I149">
            <v>0</v>
          </cell>
          <cell r="J149">
            <v>0</v>
          </cell>
          <cell r="K149">
            <v>0</v>
          </cell>
          <cell r="L149">
            <v>0</v>
          </cell>
          <cell r="M149">
            <v>0</v>
          </cell>
        </row>
        <row r="150">
          <cell r="A150" t="str">
            <v>Umran Malik</v>
          </cell>
          <cell r="B150" t="str">
            <v>Umran Malik</v>
          </cell>
          <cell r="C150" t="str">
            <v>Sunrisers Hyderabad</v>
          </cell>
          <cell r="D150" t="str">
            <v xml:space="preserve">Bowler </v>
          </cell>
          <cell r="E150">
            <v>4</v>
          </cell>
          <cell r="F150" t="str">
            <v>Right Handed</v>
          </cell>
          <cell r="G150" t="str">
            <v>Right-arm medium fast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  <cell r="M150">
            <v>0</v>
          </cell>
        </row>
        <row r="151">
          <cell r="A151" t="str">
            <v>VG Arora</v>
          </cell>
          <cell r="B151" t="str">
            <v>Vaibhav Arora</v>
          </cell>
          <cell r="C151" t="str">
            <v>Punjab Kings</v>
          </cell>
          <cell r="D151" t="str">
            <v xml:space="preserve">Bowler </v>
          </cell>
          <cell r="E151">
            <v>2</v>
          </cell>
          <cell r="F151" t="str">
            <v>Right Handed</v>
          </cell>
          <cell r="G151" t="str">
            <v>Right-arm fast medium</v>
          </cell>
          <cell r="H151">
            <v>0</v>
          </cell>
          <cell r="I151">
            <v>0</v>
          </cell>
          <cell r="J151">
            <v>0</v>
          </cell>
          <cell r="K151">
            <v>0</v>
          </cell>
          <cell r="L151">
            <v>0</v>
          </cell>
          <cell r="M151">
            <v>0</v>
          </cell>
        </row>
        <row r="152">
          <cell r="A152" t="str">
            <v>VR Aaron</v>
          </cell>
          <cell r="B152" t="str">
            <v>Varun Aaron</v>
          </cell>
          <cell r="C152" t="e">
            <v>#N/A</v>
          </cell>
          <cell r="D152" t="str">
            <v xml:space="preserve">Bowler </v>
          </cell>
          <cell r="E152">
            <v>0.5</v>
          </cell>
          <cell r="F152" t="str">
            <v>Right Handed</v>
          </cell>
          <cell r="G152" t="str">
            <v>Right-arm fast</v>
          </cell>
          <cell r="H152">
            <v>0</v>
          </cell>
          <cell r="I152">
            <v>0</v>
          </cell>
          <cell r="J152">
            <v>0</v>
          </cell>
          <cell r="K152">
            <v>0</v>
          </cell>
          <cell r="L152">
            <v>0</v>
          </cell>
          <cell r="M152">
            <v>0</v>
          </cell>
        </row>
        <row r="153">
          <cell r="A153" t="str">
            <v>CV Varun</v>
          </cell>
          <cell r="B153" t="str">
            <v>Varun Chakravarthy</v>
          </cell>
          <cell r="C153" t="str">
            <v>Kolkata Knight Riders</v>
          </cell>
          <cell r="D153" t="str">
            <v xml:space="preserve">Bowler </v>
          </cell>
          <cell r="E153">
            <v>8</v>
          </cell>
          <cell r="F153" t="str">
            <v>Right Handed</v>
          </cell>
          <cell r="G153" t="str">
            <v>Leg break googly</v>
          </cell>
          <cell r="H153">
            <v>0</v>
          </cell>
          <cell r="I153">
            <v>0</v>
          </cell>
          <cell r="J153">
            <v>0</v>
          </cell>
          <cell r="K153">
            <v>66</v>
          </cell>
          <cell r="L153">
            <v>67.5</v>
          </cell>
          <cell r="M153">
            <v>5.86</v>
          </cell>
        </row>
        <row r="154">
          <cell r="A154" t="str">
            <v>Akash Deep</v>
          </cell>
          <cell r="B154" t="str">
            <v>Akash Deep</v>
          </cell>
          <cell r="C154" t="str">
            <v>Royal Challengers Bangalore</v>
          </cell>
          <cell r="D154" t="str">
            <v xml:space="preserve">Bowler </v>
          </cell>
          <cell r="E154">
            <v>0.2</v>
          </cell>
          <cell r="F154" t="str">
            <v>Right Handed</v>
          </cell>
          <cell r="G154" t="str">
            <v>Right-arm medium</v>
          </cell>
          <cell r="H154">
            <v>0.66</v>
          </cell>
          <cell r="I154">
            <v>25</v>
          </cell>
          <cell r="J154">
            <v>0</v>
          </cell>
          <cell r="K154">
            <v>27.9</v>
          </cell>
          <cell r="L154">
            <v>23.3</v>
          </cell>
          <cell r="M154">
            <v>7.18</v>
          </cell>
        </row>
        <row r="155">
          <cell r="A155" t="str">
            <v>NT Ellis</v>
          </cell>
          <cell r="B155" t="str">
            <v>Nathan Ellis</v>
          </cell>
          <cell r="C155" t="str">
            <v>Punjab Kings</v>
          </cell>
          <cell r="D155" t="str">
            <v xml:space="preserve">Bowler </v>
          </cell>
          <cell r="E155">
            <v>0.75</v>
          </cell>
          <cell r="F155" t="str">
            <v>Right Handed</v>
          </cell>
          <cell r="G155" t="str">
            <v>Right-arm fast medium</v>
          </cell>
          <cell r="H155">
            <v>1</v>
          </cell>
          <cell r="I155">
            <v>14.28</v>
          </cell>
          <cell r="J155">
            <v>0</v>
          </cell>
          <cell r="K155">
            <v>10</v>
          </cell>
          <cell r="L155">
            <v>9.6</v>
          </cell>
          <cell r="M155">
            <v>6.25</v>
          </cell>
        </row>
        <row r="156">
          <cell r="A156" t="str">
            <v>TS Mills</v>
          </cell>
          <cell r="B156" t="str">
            <v>Tymal Mills</v>
          </cell>
          <cell r="C156" t="str">
            <v>Mumbai Indians</v>
          </cell>
          <cell r="D156" t="str">
            <v xml:space="preserve">Bowler </v>
          </cell>
          <cell r="E156">
            <v>1.5</v>
          </cell>
          <cell r="F156" t="str">
            <v>Right Handed</v>
          </cell>
          <cell r="G156" t="str">
            <v>Left-arm fast</v>
          </cell>
          <cell r="H156">
            <v>1</v>
          </cell>
          <cell r="I156">
            <v>33.33</v>
          </cell>
          <cell r="J156">
            <v>0</v>
          </cell>
          <cell r="K156">
            <v>30.81</v>
          </cell>
          <cell r="L156">
            <v>22.72</v>
          </cell>
          <cell r="M156">
            <v>8.1300000000000008</v>
          </cell>
        </row>
        <row r="157">
          <cell r="A157" t="str">
            <v>UT Yadav</v>
          </cell>
          <cell r="B157" t="str">
            <v>Umesh Yadav</v>
          </cell>
          <cell r="C157" t="str">
            <v>Kolkata Knight Riders</v>
          </cell>
          <cell r="D157" t="str">
            <v xml:space="preserve">Bowler </v>
          </cell>
          <cell r="E157">
            <v>2</v>
          </cell>
          <cell r="F157" t="str">
            <v>Right Handed</v>
          </cell>
          <cell r="G157" t="str">
            <v>Right-arm fast</v>
          </cell>
          <cell r="H157">
            <v>2</v>
          </cell>
          <cell r="I157">
            <v>50</v>
          </cell>
          <cell r="J157">
            <v>0</v>
          </cell>
          <cell r="K157">
            <v>24.33</v>
          </cell>
          <cell r="L157">
            <v>16.66</v>
          </cell>
          <cell r="M157">
            <v>8.76</v>
          </cell>
        </row>
        <row r="158">
          <cell r="A158" t="str">
            <v>YS Chahal</v>
          </cell>
          <cell r="B158" t="str">
            <v>Yuzvendra Chahal</v>
          </cell>
          <cell r="C158" t="str">
            <v>Rajasthan Royals</v>
          </cell>
          <cell r="D158" t="str">
            <v xml:space="preserve">Bowler </v>
          </cell>
          <cell r="E158">
            <v>6.5</v>
          </cell>
          <cell r="F158" t="str">
            <v>Right Handed</v>
          </cell>
          <cell r="G158" t="str">
            <v>Leg break googly</v>
          </cell>
          <cell r="H158">
            <v>2.5</v>
          </cell>
          <cell r="I158">
            <v>45.45</v>
          </cell>
          <cell r="J158">
            <v>0</v>
          </cell>
          <cell r="K158">
            <v>25.33</v>
          </cell>
          <cell r="L158">
            <v>18.57</v>
          </cell>
          <cell r="M158">
            <v>8.18</v>
          </cell>
        </row>
        <row r="159">
          <cell r="A159" t="str">
            <v>A Nortje</v>
          </cell>
          <cell r="B159" t="str">
            <v>Anrich Nortje</v>
          </cell>
          <cell r="C159" t="str">
            <v>Delhi Capitals</v>
          </cell>
          <cell r="D159" t="str">
            <v xml:space="preserve">Bowler </v>
          </cell>
          <cell r="E159">
            <v>6.5</v>
          </cell>
          <cell r="F159" t="str">
            <v>Right Handed</v>
          </cell>
          <cell r="G159" t="str">
            <v>Right-arm fast</v>
          </cell>
          <cell r="H159">
            <v>2.66</v>
          </cell>
          <cell r="I159">
            <v>40</v>
          </cell>
          <cell r="J159">
            <v>1</v>
          </cell>
          <cell r="K159">
            <v>21.88</v>
          </cell>
          <cell r="L159">
            <v>19.440000000000001</v>
          </cell>
          <cell r="M159">
            <v>6.75</v>
          </cell>
        </row>
        <row r="160">
          <cell r="A160" t="str">
            <v>JJ Bumrah</v>
          </cell>
          <cell r="B160" t="str">
            <v>Jasprit Bumrah</v>
          </cell>
          <cell r="C160" t="str">
            <v>Mumbai Indians</v>
          </cell>
          <cell r="D160" t="str">
            <v xml:space="preserve">Bowler </v>
          </cell>
          <cell r="E160">
            <v>12</v>
          </cell>
          <cell r="F160" t="str">
            <v>Right Handed</v>
          </cell>
          <cell r="G160" t="str">
            <v>Right-arm fast</v>
          </cell>
          <cell r="H160">
            <v>4</v>
          </cell>
          <cell r="I160">
            <v>61.53</v>
          </cell>
          <cell r="J160">
            <v>2</v>
          </cell>
          <cell r="K160">
            <v>19.89</v>
          </cell>
          <cell r="L160">
            <v>18.34</v>
          </cell>
          <cell r="M160">
            <v>6.5</v>
          </cell>
        </row>
        <row r="161">
          <cell r="A161" t="str">
            <v>RD Chahar</v>
          </cell>
          <cell r="B161" t="str">
            <v>Rahul Chahar</v>
          </cell>
          <cell r="C161" t="str">
            <v>Punjab Kings</v>
          </cell>
          <cell r="D161" t="str">
            <v xml:space="preserve">Bowler </v>
          </cell>
          <cell r="E161">
            <v>5.25</v>
          </cell>
          <cell r="F161" t="str">
            <v>Right Handed</v>
          </cell>
          <cell r="G161" t="str">
            <v>Leg break googly</v>
          </cell>
          <cell r="H161">
            <v>5</v>
          </cell>
          <cell r="I161">
            <v>100</v>
          </cell>
          <cell r="J161">
            <v>0</v>
          </cell>
          <cell r="K161">
            <v>23.85</v>
          </cell>
          <cell r="L161">
            <v>18.850000000000001</v>
          </cell>
          <cell r="M161">
            <v>7.59</v>
          </cell>
        </row>
        <row r="162">
          <cell r="A162" t="str">
            <v>M Theekshana</v>
          </cell>
          <cell r="B162" t="str">
            <v>Maheesh Theekshana</v>
          </cell>
          <cell r="C162" t="str">
            <v>Chennai Super Kings</v>
          </cell>
          <cell r="D162" t="str">
            <v xml:space="preserve">Bowler </v>
          </cell>
          <cell r="E162">
            <v>0.7</v>
          </cell>
          <cell r="F162" t="str">
            <v>Right Handed</v>
          </cell>
          <cell r="G162" t="str">
            <v>Off break</v>
          </cell>
          <cell r="H162">
            <v>6</v>
          </cell>
          <cell r="I162">
            <v>150</v>
          </cell>
          <cell r="J162">
            <v>1</v>
          </cell>
          <cell r="K162">
            <v>25.64</v>
          </cell>
          <cell r="L162">
            <v>24</v>
          </cell>
          <cell r="M162">
            <v>6.41</v>
          </cell>
        </row>
        <row r="163">
          <cell r="A163" t="str">
            <v>TA Boult</v>
          </cell>
          <cell r="B163" t="str">
            <v>Trent Boult</v>
          </cell>
          <cell r="C163" t="str">
            <v>Rajasthan Royals</v>
          </cell>
          <cell r="D163" t="str">
            <v xml:space="preserve">Bowler </v>
          </cell>
          <cell r="E163">
            <v>8</v>
          </cell>
          <cell r="F163" t="str">
            <v>Right Handed</v>
          </cell>
          <cell r="G163" t="str">
            <v>Left-arm fast medium</v>
          </cell>
          <cell r="H163">
            <v>6</v>
          </cell>
          <cell r="I163">
            <v>75</v>
          </cell>
          <cell r="J163">
            <v>1</v>
          </cell>
          <cell r="K163">
            <v>21.69</v>
          </cell>
          <cell r="L163">
            <v>16.010000000000002</v>
          </cell>
          <cell r="M163">
            <v>8.1199999999999992</v>
          </cell>
        </row>
        <row r="164">
          <cell r="A164" t="str">
            <v>PVD Chameera</v>
          </cell>
          <cell r="B164" t="str">
            <v>Dushmantha Chameera</v>
          </cell>
          <cell r="C164" t="str">
            <v>Lucknow Super Giants</v>
          </cell>
          <cell r="D164" t="str">
            <v xml:space="preserve">Bowler </v>
          </cell>
          <cell r="E164">
            <v>2</v>
          </cell>
          <cell r="F164" t="str">
            <v>Right Handed</v>
          </cell>
          <cell r="G164" t="str">
            <v>Right-arm fast</v>
          </cell>
          <cell r="H164">
            <v>7.08</v>
          </cell>
          <cell r="I164">
            <v>95.5</v>
          </cell>
          <cell r="J164">
            <v>1</v>
          </cell>
          <cell r="K164">
            <v>28.25</v>
          </cell>
          <cell r="L164">
            <v>21.25</v>
          </cell>
          <cell r="M164">
            <v>7.97</v>
          </cell>
        </row>
        <row r="165">
          <cell r="A165" t="str">
            <v>LH Ferguson</v>
          </cell>
          <cell r="B165" t="str">
            <v>Lockie Ferguson</v>
          </cell>
          <cell r="C165" t="str">
            <v>Gujarat Titans</v>
          </cell>
          <cell r="D165" t="str">
            <v xml:space="preserve">Bowler </v>
          </cell>
          <cell r="E165">
            <v>10</v>
          </cell>
          <cell r="F165" t="str">
            <v>Right Handed</v>
          </cell>
          <cell r="G165" t="str">
            <v>Right-arm fast</v>
          </cell>
          <cell r="H165">
            <v>7.5</v>
          </cell>
          <cell r="I165">
            <v>136.36000000000001</v>
          </cell>
          <cell r="J165">
            <v>0</v>
          </cell>
          <cell r="K165">
            <v>15.4</v>
          </cell>
          <cell r="L165">
            <v>12.96</v>
          </cell>
          <cell r="M165">
            <v>7.12</v>
          </cell>
        </row>
        <row r="166">
          <cell r="A166" t="str">
            <v>M Prasidh Krishna</v>
          </cell>
          <cell r="B166" t="str">
            <v>Prasidh Krishna</v>
          </cell>
          <cell r="C166" t="str">
            <v>Rajasthan Royals</v>
          </cell>
          <cell r="D166" t="str">
            <v xml:space="preserve">Bowler </v>
          </cell>
          <cell r="E166">
            <v>10</v>
          </cell>
          <cell r="F166" t="str">
            <v>Right Handed</v>
          </cell>
          <cell r="G166" t="str">
            <v>Right-arm medium fast</v>
          </cell>
          <cell r="H166">
            <v>9.5</v>
          </cell>
          <cell r="I166">
            <v>90.47</v>
          </cell>
          <cell r="J166">
            <v>0</v>
          </cell>
          <cell r="K166">
            <v>22.16</v>
          </cell>
          <cell r="L166">
            <v>19.600000000000001</v>
          </cell>
          <cell r="M166">
            <v>6.78</v>
          </cell>
        </row>
        <row r="167">
          <cell r="A167" t="str">
            <v>Basil Thampi</v>
          </cell>
          <cell r="B167" t="str">
            <v>Basil Thampi</v>
          </cell>
          <cell r="C167" t="e">
            <v>#N/A</v>
          </cell>
          <cell r="D167" t="str">
            <v xml:space="preserve">Bowler </v>
          </cell>
          <cell r="E167">
            <v>0.3</v>
          </cell>
          <cell r="F167" t="str">
            <v>Right Handed</v>
          </cell>
          <cell r="G167" t="str">
            <v>Right-arm fast medium</v>
          </cell>
          <cell r="H167">
            <v>10.33</v>
          </cell>
          <cell r="I167">
            <v>172.22</v>
          </cell>
          <cell r="J167">
            <v>0</v>
          </cell>
          <cell r="K167">
            <v>11.83</v>
          </cell>
          <cell r="L167">
            <v>12</v>
          </cell>
          <cell r="M167">
            <v>5.91</v>
          </cell>
        </row>
        <row r="168">
          <cell r="A168" t="str">
            <v>TG Southee</v>
          </cell>
          <cell r="B168" t="str">
            <v>Tim Southee</v>
          </cell>
          <cell r="C168" t="str">
            <v>Kolkata Knight Riders</v>
          </cell>
          <cell r="D168" t="str">
            <v xml:space="preserve">Bowler </v>
          </cell>
          <cell r="E168">
            <v>1.5</v>
          </cell>
          <cell r="F168" t="str">
            <v>Right Handed</v>
          </cell>
          <cell r="G168" t="str">
            <v>Right-arm medium fast</v>
          </cell>
          <cell r="H168">
            <v>11.31</v>
          </cell>
          <cell r="I168">
            <v>142.28</v>
          </cell>
          <cell r="J168">
            <v>4</v>
          </cell>
          <cell r="K168">
            <v>24.58</v>
          </cell>
          <cell r="L168">
            <v>17.989999999999998</v>
          </cell>
          <cell r="M168">
            <v>8.19</v>
          </cell>
        </row>
        <row r="169">
          <cell r="A169" t="str">
            <v>B Kumar</v>
          </cell>
          <cell r="B169" t="str">
            <v>Bhuvneshwar Kumar</v>
          </cell>
          <cell r="C169" t="str">
            <v>Sunrisers Hyderabad</v>
          </cell>
          <cell r="D169" t="str">
            <v xml:space="preserve">Bowler </v>
          </cell>
          <cell r="E169">
            <v>4.2</v>
          </cell>
          <cell r="F169" t="str">
            <v>Right Handed</v>
          </cell>
          <cell r="G169" t="str">
            <v>Right-arm medium</v>
          </cell>
          <cell r="H169">
            <v>11.4</v>
          </cell>
          <cell r="I169">
            <v>75</v>
          </cell>
          <cell r="J169">
            <v>1</v>
          </cell>
          <cell r="K169">
            <v>25.17</v>
          </cell>
          <cell r="L169">
            <v>21.6</v>
          </cell>
          <cell r="M169">
            <v>6.99</v>
          </cell>
        </row>
        <row r="170">
          <cell r="A170" t="str">
            <v>Rashid Khan</v>
          </cell>
          <cell r="B170" t="str">
            <v>Rashid Khan</v>
          </cell>
          <cell r="C170" t="str">
            <v>Gujarat Titans</v>
          </cell>
          <cell r="D170" t="str">
            <v xml:space="preserve">Bowler </v>
          </cell>
          <cell r="E170">
            <v>15</v>
          </cell>
          <cell r="F170" t="str">
            <v>Right Handed</v>
          </cell>
          <cell r="G170" t="str">
            <v>Leg break googly</v>
          </cell>
          <cell r="H170">
            <v>11.43</v>
          </cell>
          <cell r="I170">
            <v>118.83</v>
          </cell>
          <cell r="J170">
            <v>1</v>
          </cell>
          <cell r="K170">
            <v>12.92</v>
          </cell>
          <cell r="L170">
            <v>12.53</v>
          </cell>
          <cell r="M170">
            <v>6.18</v>
          </cell>
        </row>
        <row r="171">
          <cell r="A171" t="str">
            <v>NM Coulter-Nile</v>
          </cell>
          <cell r="B171" t="str">
            <v>Nathan Coulter-Nile</v>
          </cell>
          <cell r="C171" t="str">
            <v>Rajasthan Royals</v>
          </cell>
          <cell r="D171" t="str">
            <v xml:space="preserve">Bowler </v>
          </cell>
          <cell r="E171">
            <v>2</v>
          </cell>
          <cell r="F171" t="str">
            <v>Right Handed</v>
          </cell>
          <cell r="G171" t="str">
            <v>Right-arm fast</v>
          </cell>
          <cell r="H171">
            <v>13.63</v>
          </cell>
          <cell r="I171">
            <v>125</v>
          </cell>
          <cell r="J171">
            <v>1</v>
          </cell>
          <cell r="K171">
            <v>23.58</v>
          </cell>
          <cell r="L171">
            <v>17.11</v>
          </cell>
          <cell r="M171">
            <v>8.26</v>
          </cell>
        </row>
        <row r="172">
          <cell r="A172" t="str">
            <v>S Gopal</v>
          </cell>
          <cell r="B172" t="str">
            <v>Shreyas Gopal</v>
          </cell>
          <cell r="C172" t="str">
            <v>Sunrisers Hyderabad</v>
          </cell>
          <cell r="D172" t="str">
            <v xml:space="preserve">Bowler </v>
          </cell>
          <cell r="E172">
            <v>0.75</v>
          </cell>
          <cell r="F172" t="str">
            <v>Right Handed</v>
          </cell>
          <cell r="G172" t="str">
            <v>Leg break</v>
          </cell>
          <cell r="H172">
            <v>16.579999999999998</v>
          </cell>
          <cell r="I172">
            <v>118.48</v>
          </cell>
          <cell r="J172">
            <v>3</v>
          </cell>
          <cell r="K172">
            <v>25.65</v>
          </cell>
          <cell r="L172">
            <v>21</v>
          </cell>
          <cell r="M172">
            <v>7.32</v>
          </cell>
        </row>
        <row r="173">
          <cell r="A173" t="str">
            <v>SA Abbott</v>
          </cell>
          <cell r="B173" t="str">
            <v>Sean Abbott</v>
          </cell>
          <cell r="C173" t="str">
            <v>Sunrisers Hyderabad</v>
          </cell>
          <cell r="D173" t="str">
            <v xml:space="preserve">Bowler </v>
          </cell>
          <cell r="E173">
            <v>2.4</v>
          </cell>
          <cell r="F173" t="str">
            <v>Right Handed</v>
          </cell>
          <cell r="G173" t="str">
            <v>Right-arm fast medium</v>
          </cell>
          <cell r="H173">
            <v>17</v>
          </cell>
          <cell r="I173">
            <v>106.25</v>
          </cell>
          <cell r="J173">
            <v>0</v>
          </cell>
          <cell r="K173">
            <v>37.5</v>
          </cell>
          <cell r="L173">
            <v>27</v>
          </cell>
          <cell r="M173">
            <v>8.33</v>
          </cell>
        </row>
        <row r="174">
          <cell r="A174" t="str">
            <v>SN Thakur</v>
          </cell>
          <cell r="B174" t="str">
            <v>Shardul Thakur</v>
          </cell>
          <cell r="C174" t="str">
            <v>Delhi Capitals</v>
          </cell>
          <cell r="D174" t="str">
            <v xml:space="preserve">Bowler </v>
          </cell>
          <cell r="E174">
            <v>10.75</v>
          </cell>
          <cell r="F174" t="str">
            <v>Right Handed</v>
          </cell>
          <cell r="G174" t="str">
            <v>Right-arm medium fast</v>
          </cell>
          <cell r="H174">
            <v>23</v>
          </cell>
          <cell r="I174">
            <v>181.57</v>
          </cell>
          <cell r="J174">
            <v>0</v>
          </cell>
          <cell r="K174">
            <v>23.39</v>
          </cell>
          <cell r="L174">
            <v>15.33</v>
          </cell>
          <cell r="M174">
            <v>9.15</v>
          </cell>
        </row>
        <row r="175">
          <cell r="A175" t="str">
            <v>M Ashwin</v>
          </cell>
          <cell r="B175" t="str">
            <v>Murugan Ashwin</v>
          </cell>
          <cell r="C175" t="str">
            <v>Mumbai Indians</v>
          </cell>
          <cell r="D175" t="str">
            <v xml:space="preserve">Bowler </v>
          </cell>
          <cell r="E175">
            <v>1.6</v>
          </cell>
          <cell r="F175" t="str">
            <v>Right Handed</v>
          </cell>
          <cell r="G175" t="str">
            <v>Leg break googly</v>
          </cell>
          <cell r="H175">
            <v>25.63</v>
          </cell>
          <cell r="I175">
            <v>113.78</v>
          </cell>
          <cell r="J175">
            <v>1</v>
          </cell>
          <cell r="K175">
            <v>23.46</v>
          </cell>
          <cell r="L175">
            <v>19.559999999999999</v>
          </cell>
          <cell r="M175">
            <v>7.19</v>
          </cell>
        </row>
        <row r="176">
          <cell r="A176" t="str">
            <v>AF Milne</v>
          </cell>
          <cell r="B176" t="str">
            <v>Adam Milne</v>
          </cell>
          <cell r="C176" t="e">
            <v>#N/A</v>
          </cell>
          <cell r="D176" t="str">
            <v xml:space="preserve">Bowler </v>
          </cell>
          <cell r="E176">
            <v>1.9</v>
          </cell>
          <cell r="F176" t="str">
            <v>Right Handed</v>
          </cell>
          <cell r="G176" t="str">
            <v>Right-arm fast</v>
          </cell>
          <cell r="H176">
            <v>33</v>
          </cell>
          <cell r="I176">
            <v>100</v>
          </cell>
          <cell r="J176">
            <v>0</v>
          </cell>
          <cell r="K176">
            <v>26.68</v>
          </cell>
          <cell r="L176">
            <v>20.399999999999999</v>
          </cell>
          <cell r="M176">
            <v>7.84</v>
          </cell>
        </row>
        <row r="177">
          <cell r="A177" t="str">
            <v>P Simran Singh</v>
          </cell>
          <cell r="B177" t="str">
            <v>Prabhsimran Singh</v>
          </cell>
          <cell r="C177" t="str">
            <v>Punjab Kings</v>
          </cell>
          <cell r="D177" t="str">
            <v xml:space="preserve">Wicket-Keeper </v>
          </cell>
          <cell r="E177">
            <v>0.6</v>
          </cell>
          <cell r="F177" t="str">
            <v>Right Handed</v>
          </cell>
          <cell r="G177">
            <v>0</v>
          </cell>
          <cell r="H177">
            <v>0</v>
          </cell>
          <cell r="I177">
            <v>0</v>
          </cell>
          <cell r="J177">
            <v>0</v>
          </cell>
          <cell r="K177">
            <v>0</v>
          </cell>
          <cell r="L177">
            <v>0</v>
          </cell>
          <cell r="M177">
            <v>0</v>
          </cell>
        </row>
        <row r="178">
          <cell r="A178" t="str">
            <v>WP Saha</v>
          </cell>
          <cell r="B178" t="str">
            <v>Wriddhiman Saha</v>
          </cell>
          <cell r="C178" t="str">
            <v>Gujarat Titans</v>
          </cell>
          <cell r="D178" t="str">
            <v xml:space="preserve">Wicket-Keeper </v>
          </cell>
          <cell r="E178">
            <v>1.9</v>
          </cell>
          <cell r="F178" t="str">
            <v>Right Handed</v>
          </cell>
          <cell r="G178">
            <v>0</v>
          </cell>
          <cell r="H178">
            <v>0</v>
          </cell>
          <cell r="I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0</v>
          </cell>
        </row>
        <row r="179">
          <cell r="A179" t="str">
            <v>AT Rayudu</v>
          </cell>
          <cell r="B179" t="str">
            <v>Ambati Rayudu</v>
          </cell>
          <cell r="C179" t="str">
            <v>Chennai Super Kings</v>
          </cell>
          <cell r="D179" t="str">
            <v xml:space="preserve">Wicket-Keeper </v>
          </cell>
          <cell r="E179">
            <v>6.75</v>
          </cell>
          <cell r="F179" t="str">
            <v>Right Handed</v>
          </cell>
          <cell r="G179" t="str">
            <v>Off break</v>
          </cell>
          <cell r="H179">
            <v>10.5</v>
          </cell>
          <cell r="I179">
            <v>84</v>
          </cell>
          <cell r="J179">
            <v>1</v>
          </cell>
          <cell r="K179">
            <v>0</v>
          </cell>
          <cell r="L179">
            <v>0</v>
          </cell>
          <cell r="M179">
            <v>0</v>
          </cell>
        </row>
        <row r="180">
          <cell r="A180" t="str">
            <v>SV Samson</v>
          </cell>
          <cell r="B180" t="str">
            <v>Sanju Samson</v>
          </cell>
          <cell r="C180" t="str">
            <v>Rajasthan Royals</v>
          </cell>
          <cell r="D180" t="str">
            <v xml:space="preserve">Wicket-Keeper </v>
          </cell>
          <cell r="E180">
            <v>14</v>
          </cell>
          <cell r="F180" t="str">
            <v>Right Handed</v>
          </cell>
          <cell r="G180">
            <v>0</v>
          </cell>
          <cell r="H180">
            <v>14.5</v>
          </cell>
          <cell r="I180">
            <v>121.67</v>
          </cell>
          <cell r="J180">
            <v>0</v>
          </cell>
          <cell r="K180">
            <v>0</v>
          </cell>
          <cell r="L180">
            <v>0</v>
          </cell>
          <cell r="M180">
            <v>0</v>
          </cell>
        </row>
        <row r="181">
          <cell r="A181" t="str">
            <v>SW Billings</v>
          </cell>
          <cell r="B181" t="str">
            <v>Sam Billings</v>
          </cell>
          <cell r="C181" t="str">
            <v>Kolkata Knight Riders</v>
          </cell>
          <cell r="D181" t="str">
            <v xml:space="preserve">Wicket-Keeper </v>
          </cell>
          <cell r="E181">
            <v>2</v>
          </cell>
          <cell r="F181" t="str">
            <v>Right Handed</v>
          </cell>
          <cell r="G181">
            <v>0</v>
          </cell>
          <cell r="H181">
            <v>17.07</v>
          </cell>
          <cell r="I181">
            <v>129.88999999999999</v>
          </cell>
          <cell r="J181">
            <v>3</v>
          </cell>
          <cell r="K181">
            <v>0</v>
          </cell>
          <cell r="L181">
            <v>0</v>
          </cell>
          <cell r="M181">
            <v>0</v>
          </cell>
        </row>
        <row r="182">
          <cell r="A182" t="str">
            <v>JM Sharma</v>
          </cell>
          <cell r="B182" t="str">
            <v>Jitesh Sharma</v>
          </cell>
          <cell r="C182" t="str">
            <v>Punjab Kings</v>
          </cell>
          <cell r="D182" t="str">
            <v xml:space="preserve">Wicket-Keeper </v>
          </cell>
          <cell r="E182">
            <v>0.2</v>
          </cell>
          <cell r="F182" t="str">
            <v>Right Handed</v>
          </cell>
          <cell r="G182">
            <v>0</v>
          </cell>
          <cell r="H182">
            <v>23.11</v>
          </cell>
          <cell r="I182">
            <v>157.57</v>
          </cell>
          <cell r="J182">
            <v>0</v>
          </cell>
          <cell r="K182">
            <v>0</v>
          </cell>
          <cell r="L182">
            <v>0</v>
          </cell>
          <cell r="M182">
            <v>0</v>
          </cell>
        </row>
        <row r="183">
          <cell r="A183" t="str">
            <v>TL Seifert</v>
          </cell>
          <cell r="B183" t="str">
            <v>Tim Seifert</v>
          </cell>
          <cell r="C183" t="str">
            <v>Delhi Capitals</v>
          </cell>
          <cell r="D183" t="str">
            <v xml:space="preserve">Wicket-Keeper </v>
          </cell>
          <cell r="E183">
            <v>0.5</v>
          </cell>
          <cell r="F183" t="str">
            <v>Right Handed</v>
          </cell>
          <cell r="G183">
            <v>0</v>
          </cell>
          <cell r="H183">
            <v>23.53</v>
          </cell>
          <cell r="I183">
            <v>129.82</v>
          </cell>
          <cell r="J183">
            <v>2</v>
          </cell>
          <cell r="K183">
            <v>0</v>
          </cell>
          <cell r="L183">
            <v>0</v>
          </cell>
          <cell r="M183">
            <v>0</v>
          </cell>
        </row>
        <row r="184">
          <cell r="A184" t="str">
            <v>JM Bairstow</v>
          </cell>
          <cell r="B184" t="str">
            <v>Jonny Bairstow</v>
          </cell>
          <cell r="C184" t="str">
            <v>Punjab Kings</v>
          </cell>
          <cell r="D184" t="str">
            <v xml:space="preserve">Wicket-Keeper </v>
          </cell>
          <cell r="E184">
            <v>6.75</v>
          </cell>
          <cell r="F184" t="str">
            <v>Right Handed</v>
          </cell>
          <cell r="G184" t="str">
            <v>Right-arm medium</v>
          </cell>
          <cell r="H184">
            <v>26.44</v>
          </cell>
          <cell r="I184">
            <v>135.84</v>
          </cell>
          <cell r="J184">
            <v>0</v>
          </cell>
          <cell r="K184">
            <v>0</v>
          </cell>
          <cell r="L184">
            <v>0</v>
          </cell>
          <cell r="M184">
            <v>0</v>
          </cell>
        </row>
        <row r="185">
          <cell r="A185" t="str">
            <v>B Indrajith</v>
          </cell>
          <cell r="B185" t="str">
            <v>Baba Indrajith</v>
          </cell>
          <cell r="C185" t="str">
            <v>Kolkata Knight Riders</v>
          </cell>
          <cell r="D185" t="str">
            <v xml:space="preserve">Wicket-Keeper </v>
          </cell>
          <cell r="E185">
            <v>0.2</v>
          </cell>
          <cell r="F185" t="str">
            <v>Right Handed</v>
          </cell>
          <cell r="G185" t="str">
            <v>Leg break googly</v>
          </cell>
          <cell r="H185">
            <v>29.75</v>
          </cell>
          <cell r="I185">
            <v>117.58</v>
          </cell>
          <cell r="J185">
            <v>0</v>
          </cell>
          <cell r="K185">
            <v>0</v>
          </cell>
          <cell r="L185">
            <v>0</v>
          </cell>
          <cell r="M185">
            <v>0</v>
          </cell>
        </row>
        <row r="186">
          <cell r="A186" t="str">
            <v>KS Bharat</v>
          </cell>
          <cell r="B186" t="str">
            <v>Srikar Bharat</v>
          </cell>
          <cell r="C186" t="str">
            <v>Delhi Capitals</v>
          </cell>
          <cell r="D186" t="str">
            <v xml:space="preserve">Wicket-Keeper </v>
          </cell>
          <cell r="E186">
            <v>2</v>
          </cell>
          <cell r="F186" t="str">
            <v>Right Handed</v>
          </cell>
          <cell r="G186">
            <v>0</v>
          </cell>
          <cell r="H186">
            <v>32.4</v>
          </cell>
          <cell r="I186">
            <v>147.27000000000001</v>
          </cell>
          <cell r="J186">
            <v>1</v>
          </cell>
          <cell r="K186">
            <v>0</v>
          </cell>
          <cell r="L186">
            <v>0</v>
          </cell>
          <cell r="M186">
            <v>0</v>
          </cell>
        </row>
        <row r="187">
          <cell r="A187" t="str">
            <v>KD Karthik</v>
          </cell>
          <cell r="B187" t="str">
            <v>Dinesh Karthik</v>
          </cell>
          <cell r="C187" t="str">
            <v>Royal Challengers Bangalore</v>
          </cell>
          <cell r="D187" t="str">
            <v xml:space="preserve">Wicket-Keeper </v>
          </cell>
          <cell r="E187">
            <v>5.5</v>
          </cell>
          <cell r="F187" t="str">
            <v>Right Handed</v>
          </cell>
          <cell r="G187" t="str">
            <v>Off break</v>
          </cell>
          <cell r="H187">
            <v>33.25</v>
          </cell>
          <cell r="I187">
            <v>143.52000000000001</v>
          </cell>
          <cell r="J187">
            <v>0</v>
          </cell>
          <cell r="K187">
            <v>0</v>
          </cell>
          <cell r="L187">
            <v>0</v>
          </cell>
          <cell r="M187">
            <v>0</v>
          </cell>
        </row>
        <row r="188">
          <cell r="A188" t="str">
            <v>JC Buttler</v>
          </cell>
          <cell r="B188" t="str">
            <v>Jos Buttler</v>
          </cell>
          <cell r="C188" t="str">
            <v>Rajasthan Royals</v>
          </cell>
          <cell r="D188" t="str">
            <v xml:space="preserve">Wicket-Keeper </v>
          </cell>
          <cell r="E188">
            <v>10</v>
          </cell>
          <cell r="F188" t="str">
            <v>Right Handed</v>
          </cell>
          <cell r="G188">
            <v>0</v>
          </cell>
          <cell r="H188">
            <v>34.51</v>
          </cell>
          <cell r="I188">
            <v>141.16</v>
          </cell>
          <cell r="J188">
            <v>3</v>
          </cell>
          <cell r="K188">
            <v>0</v>
          </cell>
          <cell r="L188">
            <v>0</v>
          </cell>
          <cell r="M188">
            <v>0</v>
          </cell>
        </row>
        <row r="189">
          <cell r="A189" t="str">
            <v>MS Dhoni</v>
          </cell>
          <cell r="B189" t="str">
            <v>MS Dhoni</v>
          </cell>
          <cell r="C189" t="str">
            <v>Chennai Super Kings</v>
          </cell>
          <cell r="D189" t="str">
            <v xml:space="preserve">Wicket-Keeper </v>
          </cell>
          <cell r="E189">
            <v>12</v>
          </cell>
          <cell r="F189" t="str">
            <v>Right Handed</v>
          </cell>
          <cell r="G189" t="str">
            <v>Right-arm medium</v>
          </cell>
          <cell r="H189">
            <v>37.6</v>
          </cell>
          <cell r="I189">
            <v>126.13</v>
          </cell>
          <cell r="J189">
            <v>6</v>
          </cell>
          <cell r="K189">
            <v>0</v>
          </cell>
          <cell r="L189">
            <v>0</v>
          </cell>
          <cell r="M189">
            <v>0</v>
          </cell>
        </row>
        <row r="190">
          <cell r="A190" t="str">
            <v>KL Rahul</v>
          </cell>
          <cell r="B190" t="str">
            <v>KL Rahul</v>
          </cell>
          <cell r="C190" t="str">
            <v>Lucknow Super Giants</v>
          </cell>
          <cell r="D190" t="str">
            <v xml:space="preserve">Wicket-keeper </v>
          </cell>
          <cell r="E190">
            <v>17</v>
          </cell>
          <cell r="F190" t="str">
            <v>Right Handed</v>
          </cell>
          <cell r="G190">
            <v>0</v>
          </cell>
          <cell r="H190">
            <v>40.68</v>
          </cell>
          <cell r="I190">
            <v>142.49</v>
          </cell>
          <cell r="J190">
            <v>0</v>
          </cell>
          <cell r="K190">
            <v>0</v>
          </cell>
          <cell r="L190">
            <v>0</v>
          </cell>
          <cell r="M190">
            <v>8</v>
          </cell>
        </row>
        <row r="191">
          <cell r="A191" t="str">
            <v>N Jagadeesan</v>
          </cell>
          <cell r="B191" t="str">
            <v>Narayan Jagadeesan</v>
          </cell>
          <cell r="C191" t="str">
            <v>Chennai Super Kings</v>
          </cell>
          <cell r="D191" t="str">
            <v xml:space="preserve">Wicket-Keeper </v>
          </cell>
          <cell r="E191">
            <v>0.2</v>
          </cell>
          <cell r="F191" t="str">
            <v>Right Handed</v>
          </cell>
          <cell r="G191">
            <v>0</v>
          </cell>
          <cell r="H191">
            <v>49.64</v>
          </cell>
          <cell r="I191">
            <v>127.2</v>
          </cell>
          <cell r="J191">
            <v>0</v>
          </cell>
          <cell r="K191">
            <v>0</v>
          </cell>
          <cell r="L191">
            <v>0</v>
          </cell>
          <cell r="M191">
            <v>0</v>
          </cell>
        </row>
        <row r="192">
          <cell r="A192" t="str">
            <v>SC Ganguly</v>
          </cell>
          <cell r="D192" t="str">
            <v xml:space="preserve">All-Rounder </v>
          </cell>
          <cell r="F192" t="str">
            <v>Left Handed</v>
          </cell>
        </row>
        <row r="193">
          <cell r="A193" t="str">
            <v>RT Ponting</v>
          </cell>
          <cell r="D193" t="str">
            <v xml:space="preserve">Batsman </v>
          </cell>
          <cell r="F193" t="str">
            <v>Right Handed</v>
          </cell>
        </row>
        <row r="194">
          <cell r="A194" t="str">
            <v>DJ Hussey</v>
          </cell>
          <cell r="D194" t="str">
            <v xml:space="preserve">Batsman </v>
          </cell>
          <cell r="F194" t="str">
            <v>Right Handed</v>
          </cell>
        </row>
        <row r="195">
          <cell r="A195" t="str">
            <v>Mohammad Hafeez</v>
          </cell>
          <cell r="D195" t="str">
            <v xml:space="preserve">Bowler </v>
          </cell>
          <cell r="F195" t="str">
            <v>Right Handed</v>
          </cell>
        </row>
        <row r="196">
          <cell r="A196" t="str">
            <v>BB McCullum</v>
          </cell>
          <cell r="D196" t="str">
            <v xml:space="preserve">Wicket-Keeper </v>
          </cell>
          <cell r="F196" t="str">
            <v>Right Handed</v>
          </cell>
        </row>
        <row r="197">
          <cell r="A197" t="str">
            <v>R Dravid</v>
          </cell>
          <cell r="D197" t="str">
            <v xml:space="preserve">Batsman </v>
          </cell>
          <cell r="F197" t="str">
            <v>Right Handed</v>
          </cell>
        </row>
        <row r="198">
          <cell r="A198" t="str">
            <v>JH Kallis</v>
          </cell>
          <cell r="D198" t="str">
            <v xml:space="preserve">All-Rounder </v>
          </cell>
          <cell r="F198" t="str">
            <v>Right Handed</v>
          </cell>
        </row>
        <row r="199">
          <cell r="A199" t="str">
            <v>W Jaffer</v>
          </cell>
          <cell r="D199" t="str">
            <v xml:space="preserve">Batsman </v>
          </cell>
          <cell r="F199" t="str">
            <v>Right Handed</v>
          </cell>
        </row>
        <row r="200">
          <cell r="A200" t="str">
            <v>MV Boucher</v>
          </cell>
          <cell r="D200" t="str">
            <v xml:space="preserve">Wicket-Keeper </v>
          </cell>
          <cell r="F200" t="str">
            <v>Right Handed</v>
          </cell>
        </row>
        <row r="201">
          <cell r="A201" t="str">
            <v>B Akhil</v>
          </cell>
          <cell r="D201" t="str">
            <v xml:space="preserve">Batsman </v>
          </cell>
          <cell r="F201" t="str">
            <v>Right Handed</v>
          </cell>
        </row>
        <row r="202">
          <cell r="A202" t="str">
            <v>CL White</v>
          </cell>
          <cell r="D202" t="str">
            <v xml:space="preserve">Batsman </v>
          </cell>
          <cell r="F202" t="str">
            <v>Right Handed</v>
          </cell>
        </row>
        <row r="203">
          <cell r="A203" t="str">
            <v>AA Noffke</v>
          </cell>
          <cell r="D203" t="str">
            <v xml:space="preserve">All-Rounder </v>
          </cell>
          <cell r="F203" t="str">
            <v>Right Handed</v>
          </cell>
        </row>
        <row r="204">
          <cell r="A204" t="str">
            <v>Z Khan</v>
          </cell>
          <cell r="D204" t="str">
            <v xml:space="preserve">Bowler </v>
          </cell>
          <cell r="F204" t="str">
            <v>Left Handed</v>
          </cell>
        </row>
        <row r="205">
          <cell r="A205" t="str">
            <v>P Kumar</v>
          </cell>
          <cell r="D205" t="str">
            <v xml:space="preserve">Bowler </v>
          </cell>
          <cell r="F205" t="str">
            <v>Right Handed</v>
          </cell>
        </row>
        <row r="206">
          <cell r="A206" t="str">
            <v>SB Joshi</v>
          </cell>
          <cell r="D206" t="str">
            <v xml:space="preserve">Bowler </v>
          </cell>
          <cell r="F206" t="str">
            <v>Left Handed</v>
          </cell>
        </row>
        <row r="207">
          <cell r="A207" t="str">
            <v>PA Patel</v>
          </cell>
          <cell r="D207" t="str">
            <v xml:space="preserve">Wicket-Keeper </v>
          </cell>
          <cell r="F207" t="str">
            <v>Left Handed</v>
          </cell>
        </row>
        <row r="208">
          <cell r="A208" t="str">
            <v>ML Hayden</v>
          </cell>
          <cell r="D208" t="str">
            <v xml:space="preserve">Batsman </v>
          </cell>
          <cell r="F208" t="str">
            <v>Left Handed</v>
          </cell>
        </row>
        <row r="209">
          <cell r="A209" t="str">
            <v>SK Raina</v>
          </cell>
          <cell r="D209" t="str">
            <v xml:space="preserve">Batsman </v>
          </cell>
          <cell r="F209" t="str">
            <v>Left Handed</v>
          </cell>
        </row>
        <row r="210">
          <cell r="A210" t="str">
            <v>JDP Oram</v>
          </cell>
          <cell r="D210" t="str">
            <v xml:space="preserve">All-Rounder </v>
          </cell>
          <cell r="F210" t="str">
            <v>Left Handed</v>
          </cell>
        </row>
        <row r="211">
          <cell r="A211" t="str">
            <v>S Badrinath</v>
          </cell>
          <cell r="D211" t="str">
            <v xml:space="preserve">Batsman </v>
          </cell>
          <cell r="F211" t="str">
            <v>Right Handed</v>
          </cell>
        </row>
        <row r="212">
          <cell r="A212" t="str">
            <v>MEK Hussey</v>
          </cell>
          <cell r="D212" t="str">
            <v xml:space="preserve">Batsman </v>
          </cell>
          <cell r="F212" t="str">
            <v>Left Handed</v>
          </cell>
        </row>
        <row r="213">
          <cell r="A213" t="str">
            <v>K Goel</v>
          </cell>
          <cell r="D213" t="str">
            <v xml:space="preserve">Bowler </v>
          </cell>
          <cell r="F213" t="str">
            <v>Left Handed</v>
          </cell>
        </row>
        <row r="214">
          <cell r="A214" t="str">
            <v>JR Hopes</v>
          </cell>
          <cell r="D214" t="str">
            <v xml:space="preserve">All-Rounder </v>
          </cell>
          <cell r="F214" t="str">
            <v>Right Handed</v>
          </cell>
        </row>
        <row r="215">
          <cell r="A215" t="str">
            <v>Yuvraj Singh</v>
          </cell>
          <cell r="D215" t="str">
            <v xml:space="preserve">Batsman </v>
          </cell>
          <cell r="F215" t="str">
            <v>Left Handed</v>
          </cell>
        </row>
        <row r="216">
          <cell r="A216" t="str">
            <v>KC Sangakkara</v>
          </cell>
          <cell r="D216" t="str">
            <v xml:space="preserve">Wicket-Keeper </v>
          </cell>
          <cell r="F216" t="str">
            <v>Left Handed</v>
          </cell>
        </row>
        <row r="217">
          <cell r="A217" t="str">
            <v>SM Katich</v>
          </cell>
          <cell r="D217" t="str">
            <v xml:space="preserve">Batsman </v>
          </cell>
          <cell r="F217" t="str">
            <v>Left Handed</v>
          </cell>
        </row>
        <row r="218">
          <cell r="A218" t="str">
            <v>IK Pathan</v>
          </cell>
          <cell r="D218" t="str">
            <v xml:space="preserve">All-Rounder </v>
          </cell>
          <cell r="F218" t="str">
            <v>Left Handed</v>
          </cell>
        </row>
        <row r="219">
          <cell r="A219" t="str">
            <v>T Kohli</v>
          </cell>
          <cell r="D219" t="str">
            <v xml:space="preserve">Batsman </v>
          </cell>
          <cell r="F219" t="str">
            <v>Right Handed</v>
          </cell>
        </row>
        <row r="220">
          <cell r="A220" t="str">
            <v>YK Pathan</v>
          </cell>
          <cell r="D220" t="str">
            <v xml:space="preserve">All-Rounder </v>
          </cell>
          <cell r="F220" t="str">
            <v>Right Handed</v>
          </cell>
        </row>
        <row r="221">
          <cell r="A221" t="str">
            <v>SR Watson</v>
          </cell>
          <cell r="D221" t="str">
            <v xml:space="preserve">All-Rounder </v>
          </cell>
          <cell r="F221" t="str">
            <v>Right Handed</v>
          </cell>
        </row>
        <row r="222">
          <cell r="A222" t="str">
            <v>DS Lehmann</v>
          </cell>
          <cell r="D222" t="str">
            <v xml:space="preserve">Batsman </v>
          </cell>
          <cell r="F222" t="str">
            <v>Left Handed</v>
          </cell>
        </row>
        <row r="223">
          <cell r="A223" t="str">
            <v>M Kaif</v>
          </cell>
          <cell r="D223" t="str">
            <v xml:space="preserve">Batsman </v>
          </cell>
          <cell r="F223" t="str">
            <v>Right Handed</v>
          </cell>
        </row>
        <row r="224">
          <cell r="A224" t="str">
            <v>M Rawat</v>
          </cell>
          <cell r="D224" t="str">
            <v xml:space="preserve">All-Rounder </v>
          </cell>
          <cell r="F224" t="str">
            <v>Right Handed</v>
          </cell>
        </row>
        <row r="225">
          <cell r="A225" t="str">
            <v>SK Warne</v>
          </cell>
          <cell r="D225" t="str">
            <v xml:space="preserve">Bowler </v>
          </cell>
          <cell r="F225" t="str">
            <v>Right Handed</v>
          </cell>
        </row>
        <row r="226">
          <cell r="A226" t="str">
            <v>SK Trivedi</v>
          </cell>
          <cell r="D226" t="str">
            <v xml:space="preserve">Batsman </v>
          </cell>
          <cell r="F226" t="str">
            <v>Right Handed</v>
          </cell>
        </row>
        <row r="227">
          <cell r="A227" t="str">
            <v>D Salunkhe</v>
          </cell>
          <cell r="D227" t="str">
            <v xml:space="preserve">Bowler </v>
          </cell>
          <cell r="F227" t="str">
            <v>Right Handed</v>
          </cell>
        </row>
        <row r="228">
          <cell r="A228" t="str">
            <v>V Sehwag</v>
          </cell>
          <cell r="D228" t="str">
            <v xml:space="preserve">Batsman </v>
          </cell>
          <cell r="F228" t="str">
            <v>Right Handed</v>
          </cell>
        </row>
        <row r="229">
          <cell r="A229" t="str">
            <v>G Gambhir</v>
          </cell>
          <cell r="D229" t="str">
            <v xml:space="preserve">Batsman </v>
          </cell>
          <cell r="F229" t="str">
            <v>Left Handed</v>
          </cell>
        </row>
        <row r="230">
          <cell r="A230" t="str">
            <v>L Ronchi</v>
          </cell>
          <cell r="D230" t="str">
            <v xml:space="preserve">Bowler </v>
          </cell>
          <cell r="F230" t="str">
            <v>Right Handed</v>
          </cell>
        </row>
        <row r="231">
          <cell r="A231" t="str">
            <v>DJ Thornely</v>
          </cell>
          <cell r="D231" t="str">
            <v xml:space="preserve">Batsman </v>
          </cell>
          <cell r="F231" t="str">
            <v>Right Handed</v>
          </cell>
        </row>
        <row r="232">
          <cell r="A232" t="str">
            <v>ST Jayasuriya</v>
          </cell>
          <cell r="D232" t="str">
            <v xml:space="preserve">Batsman </v>
          </cell>
          <cell r="F232" t="str">
            <v>Left Handed</v>
          </cell>
        </row>
        <row r="233">
          <cell r="A233" t="str">
            <v>PR Shah</v>
          </cell>
          <cell r="D233" t="str">
            <v xml:space="preserve">Wicket-Keeper </v>
          </cell>
          <cell r="F233" t="str">
            <v>Right Handed</v>
          </cell>
        </row>
        <row r="234">
          <cell r="A234" t="str">
            <v>AM Nayar</v>
          </cell>
          <cell r="D234" t="str">
            <v xml:space="preserve">All-Rounder </v>
          </cell>
          <cell r="F234" t="str">
            <v>Left Handed</v>
          </cell>
        </row>
        <row r="235">
          <cell r="A235" t="str">
            <v>Harbhajan Singh</v>
          </cell>
          <cell r="D235" t="str">
            <v xml:space="preserve">Bowler </v>
          </cell>
          <cell r="F235" t="str">
            <v>Right Handed</v>
          </cell>
        </row>
        <row r="236">
          <cell r="A236" t="str">
            <v>SM Pollock</v>
          </cell>
          <cell r="D236" t="str">
            <v xml:space="preserve">Bowler </v>
          </cell>
          <cell r="F236" t="str">
            <v>Right Handed</v>
          </cell>
        </row>
        <row r="237">
          <cell r="A237" t="str">
            <v>S Chanderpaul</v>
          </cell>
          <cell r="D237" t="str">
            <v xml:space="preserve">Batsman </v>
          </cell>
          <cell r="F237" t="str">
            <v>Left Handed</v>
          </cell>
        </row>
        <row r="238">
          <cell r="A238" t="str">
            <v>LRPL Taylor</v>
          </cell>
          <cell r="D238" t="str">
            <v xml:space="preserve">Batsman </v>
          </cell>
          <cell r="F238" t="str">
            <v>Right Handed</v>
          </cell>
        </row>
        <row r="239">
          <cell r="A239" t="str">
            <v>Y Venugopal Rao</v>
          </cell>
          <cell r="D239" t="str">
            <v xml:space="preserve">Batsman </v>
          </cell>
          <cell r="F239" t="str">
            <v>Right Handed</v>
          </cell>
        </row>
        <row r="240">
          <cell r="A240" t="str">
            <v>VVS Laxman</v>
          </cell>
          <cell r="D240" t="str">
            <v xml:space="preserve">Batsman </v>
          </cell>
          <cell r="F240" t="str">
            <v>Right Handed</v>
          </cell>
        </row>
        <row r="241">
          <cell r="A241" t="str">
            <v>AC Gilchrist</v>
          </cell>
          <cell r="D241" t="str">
            <v xml:space="preserve">Batsman </v>
          </cell>
          <cell r="F241" t="str">
            <v>Left Handed</v>
          </cell>
        </row>
        <row r="242">
          <cell r="A242" t="str">
            <v>SB Styris</v>
          </cell>
          <cell r="D242" t="str">
            <v xml:space="preserve">Bowler </v>
          </cell>
          <cell r="F242" t="str">
            <v>Right Handed</v>
          </cell>
        </row>
        <row r="243">
          <cell r="A243" t="str">
            <v>AS Yadav</v>
          </cell>
          <cell r="D243" t="str">
            <v xml:space="preserve">Batsman </v>
          </cell>
          <cell r="F243" t="str">
            <v>Right Handed</v>
          </cell>
        </row>
        <row r="244">
          <cell r="A244" t="str">
            <v>A Symonds</v>
          </cell>
          <cell r="D244" t="str">
            <v xml:space="preserve">Batsman </v>
          </cell>
          <cell r="F244" t="str">
            <v>Right Handed</v>
          </cell>
        </row>
        <row r="245">
          <cell r="A245" t="str">
            <v>WPUJC Vaas</v>
          </cell>
          <cell r="D245" t="str">
            <v xml:space="preserve">Bowler </v>
          </cell>
          <cell r="F245" t="str">
            <v>Left Handed</v>
          </cell>
        </row>
        <row r="246">
          <cell r="A246" t="str">
            <v>SB Bangar</v>
          </cell>
          <cell r="D246" t="str">
            <v xml:space="preserve">Bowler </v>
          </cell>
          <cell r="F246" t="str">
            <v>Right Handed</v>
          </cell>
        </row>
        <row r="247">
          <cell r="A247" t="str">
            <v>RP Singh</v>
          </cell>
          <cell r="D247" t="str">
            <v xml:space="preserve">Bowler </v>
          </cell>
          <cell r="F247" t="str">
            <v>Left Handed</v>
          </cell>
        </row>
        <row r="248">
          <cell r="A248" t="str">
            <v>LR Shukla</v>
          </cell>
          <cell r="D248" t="str">
            <v xml:space="preserve">All-Rounder </v>
          </cell>
          <cell r="F248" t="str">
            <v>Right Handed</v>
          </cell>
        </row>
        <row r="249">
          <cell r="A249" t="str">
            <v>DPMD Jayawardene</v>
          </cell>
          <cell r="D249" t="str">
            <v xml:space="preserve">Batsman </v>
          </cell>
          <cell r="F249" t="str">
            <v>Right Handed</v>
          </cell>
        </row>
        <row r="250">
          <cell r="A250" t="str">
            <v>B Lee</v>
          </cell>
          <cell r="D250" t="str">
            <v xml:space="preserve">Bowler </v>
          </cell>
          <cell r="F250" t="str">
            <v>Right Handed</v>
          </cell>
        </row>
        <row r="251">
          <cell r="A251" t="str">
            <v>S Sohal</v>
          </cell>
          <cell r="D251" t="str">
            <v xml:space="preserve">Batsman </v>
          </cell>
          <cell r="F251" t="str">
            <v>Right Handed</v>
          </cell>
        </row>
        <row r="252">
          <cell r="A252" t="str">
            <v>WA Mota</v>
          </cell>
          <cell r="D252" t="str">
            <v xml:space="preserve">Batsman </v>
          </cell>
          <cell r="F252" t="str">
            <v>Right Handed</v>
          </cell>
        </row>
        <row r="253">
          <cell r="A253" t="str">
            <v>PP Chawla</v>
          </cell>
          <cell r="D253" t="str">
            <v xml:space="preserve">Bowler </v>
          </cell>
          <cell r="F253" t="str">
            <v>Right Handed</v>
          </cell>
        </row>
        <row r="254">
          <cell r="A254" t="str">
            <v>Kamran Akmal</v>
          </cell>
          <cell r="D254" t="str">
            <v xml:space="preserve">Wicket-Keeper </v>
          </cell>
          <cell r="F254" t="str">
            <v>Right Handed</v>
          </cell>
        </row>
        <row r="255">
          <cell r="A255" t="str">
            <v>Shahid Afridi</v>
          </cell>
          <cell r="D255" t="str">
            <v xml:space="preserve">Bowler </v>
          </cell>
          <cell r="F255" t="str">
            <v>Right Handed</v>
          </cell>
        </row>
        <row r="256">
          <cell r="A256" t="str">
            <v>MA Khote</v>
          </cell>
          <cell r="D256" t="str">
            <v xml:space="preserve">Bowler </v>
          </cell>
          <cell r="F256" t="str">
            <v>Right Handed</v>
          </cell>
        </row>
        <row r="257">
          <cell r="A257" t="str">
            <v>A Nehra</v>
          </cell>
          <cell r="D257" t="str">
            <v xml:space="preserve">Bowler </v>
          </cell>
          <cell r="F257" t="str">
            <v>Right Handed</v>
          </cell>
        </row>
        <row r="258">
          <cell r="A258" t="str">
            <v>GC Smith</v>
          </cell>
          <cell r="D258" t="str">
            <v xml:space="preserve">Batsman </v>
          </cell>
          <cell r="F258" t="str">
            <v>Left Handed</v>
          </cell>
        </row>
        <row r="259">
          <cell r="A259" t="str">
            <v>Pankaj Singh</v>
          </cell>
          <cell r="D259" t="str">
            <v xml:space="preserve">Bowler </v>
          </cell>
          <cell r="F259" t="str">
            <v>Right Handed</v>
          </cell>
        </row>
        <row r="260">
          <cell r="A260" t="str">
            <v>RR Sarwan</v>
          </cell>
          <cell r="D260" t="str">
            <v xml:space="preserve">Batsman </v>
          </cell>
          <cell r="F260" t="str">
            <v>Right Handed</v>
          </cell>
        </row>
        <row r="261">
          <cell r="A261" t="str">
            <v>S Sreesanth</v>
          </cell>
          <cell r="D261" t="str">
            <v xml:space="preserve">Bowler </v>
          </cell>
          <cell r="F261" t="str">
            <v>Right Handed</v>
          </cell>
        </row>
        <row r="262">
          <cell r="A262" t="str">
            <v>VRV Singh</v>
          </cell>
          <cell r="D262" t="str">
            <v xml:space="preserve">Bowler </v>
          </cell>
          <cell r="F262" t="str">
            <v>Right Handed</v>
          </cell>
        </row>
        <row r="263">
          <cell r="A263" t="str">
            <v>SS Tiwary</v>
          </cell>
          <cell r="D263" t="str">
            <v xml:space="preserve">Batsman </v>
          </cell>
          <cell r="F263" t="str">
            <v>Left Handed</v>
          </cell>
        </row>
        <row r="264">
          <cell r="A264" t="str">
            <v>DS Kulkarni</v>
          </cell>
          <cell r="D264" t="str">
            <v xml:space="preserve">Bowler </v>
          </cell>
          <cell r="F264" t="str">
            <v>Right Handed</v>
          </cell>
        </row>
        <row r="265">
          <cell r="A265" t="str">
            <v>R Vinay Kumar</v>
          </cell>
          <cell r="D265" t="str">
            <v xml:space="preserve">Bowler </v>
          </cell>
          <cell r="F265" t="str">
            <v>Right Handed</v>
          </cell>
        </row>
        <row r="266">
          <cell r="A266" t="str">
            <v>AB Agarkar</v>
          </cell>
          <cell r="D266" t="str">
            <v xml:space="preserve">Bowler </v>
          </cell>
          <cell r="F266" t="str">
            <v>Right Handed</v>
          </cell>
        </row>
        <row r="267">
          <cell r="A267" t="str">
            <v>M Kartik</v>
          </cell>
          <cell r="D267" t="str">
            <v xml:space="preserve">Bowler </v>
          </cell>
          <cell r="F267" t="str">
            <v>Left Handed</v>
          </cell>
        </row>
        <row r="268">
          <cell r="A268" t="str">
            <v>I Sharma</v>
          </cell>
          <cell r="D268" t="str">
            <v xml:space="preserve">Bowler </v>
          </cell>
          <cell r="F268" t="str">
            <v>Right Handed</v>
          </cell>
        </row>
        <row r="269">
          <cell r="A269" t="str">
            <v>Shoaib Malik</v>
          </cell>
          <cell r="D269" t="str">
            <v xml:space="preserve">Batsman </v>
          </cell>
          <cell r="F269" t="str">
            <v>Right Handed</v>
          </cell>
        </row>
        <row r="270">
          <cell r="A270" t="str">
            <v>R Bhatia</v>
          </cell>
          <cell r="D270" t="str">
            <v xml:space="preserve">Batsman </v>
          </cell>
          <cell r="F270" t="str">
            <v>Right Handed</v>
          </cell>
        </row>
        <row r="271">
          <cell r="A271" t="str">
            <v>MK Tiwary</v>
          </cell>
          <cell r="D271" t="str">
            <v xml:space="preserve">Bowler </v>
          </cell>
          <cell r="F271" t="str">
            <v>Right Handed</v>
          </cell>
        </row>
        <row r="272">
          <cell r="A272" t="str">
            <v>VY Mahesh</v>
          </cell>
          <cell r="D272" t="str">
            <v xml:space="preserve">All-Rounder </v>
          </cell>
          <cell r="F272" t="str">
            <v>Right Handed</v>
          </cell>
        </row>
        <row r="273">
          <cell r="A273" t="str">
            <v>MF Maharoof</v>
          </cell>
          <cell r="D273" t="str">
            <v xml:space="preserve">Bowler </v>
          </cell>
          <cell r="F273" t="str">
            <v>Right Handed</v>
          </cell>
        </row>
        <row r="274">
          <cell r="A274" t="str">
            <v>TM Srivastava</v>
          </cell>
          <cell r="D274" t="str">
            <v xml:space="preserve">Batsman </v>
          </cell>
          <cell r="F274" t="str">
            <v>Left Handed</v>
          </cell>
        </row>
        <row r="275">
          <cell r="A275" t="str">
            <v>B Chipli</v>
          </cell>
          <cell r="D275" t="str">
            <v xml:space="preserve">Bowler </v>
          </cell>
          <cell r="F275" t="str">
            <v>Right Handed</v>
          </cell>
        </row>
        <row r="276">
          <cell r="A276" t="str">
            <v>DW Steyn</v>
          </cell>
          <cell r="D276" t="str">
            <v xml:space="preserve">Bowler </v>
          </cell>
          <cell r="F276" t="str">
            <v>Right Handed</v>
          </cell>
        </row>
        <row r="277">
          <cell r="A277" t="str">
            <v>DB Das</v>
          </cell>
          <cell r="D277" t="str">
            <v xml:space="preserve">Bowler </v>
          </cell>
          <cell r="F277" t="str">
            <v>Right Handed</v>
          </cell>
        </row>
        <row r="278">
          <cell r="A278" t="str">
            <v>HH Gibbs</v>
          </cell>
          <cell r="D278" t="str">
            <v xml:space="preserve">Batsman </v>
          </cell>
          <cell r="F278" t="str">
            <v>Right Handed</v>
          </cell>
        </row>
        <row r="279">
          <cell r="A279" t="str">
            <v>DNT Zoysa</v>
          </cell>
          <cell r="D279" t="str">
            <v xml:space="preserve">Bowler </v>
          </cell>
          <cell r="F279" t="str">
            <v>Left Handed</v>
          </cell>
        </row>
        <row r="280">
          <cell r="A280" t="str">
            <v>D Kalyankrishna</v>
          </cell>
          <cell r="D280" t="str">
            <v xml:space="preserve">Bowler </v>
          </cell>
          <cell r="F280" t="str">
            <v>Right Handed</v>
          </cell>
        </row>
        <row r="281">
          <cell r="A281" t="str">
            <v>SE Marsh</v>
          </cell>
          <cell r="D281" t="str">
            <v xml:space="preserve">Batsman </v>
          </cell>
          <cell r="F281" t="str">
            <v>Left Handed</v>
          </cell>
        </row>
        <row r="282">
          <cell r="A282" t="str">
            <v>SA Asnodkar</v>
          </cell>
          <cell r="D282" t="str">
            <v xml:space="preserve">Batsman </v>
          </cell>
          <cell r="F282" t="str">
            <v>Right Handed</v>
          </cell>
        </row>
        <row r="283">
          <cell r="A283" t="str">
            <v>Sohail Tanvir</v>
          </cell>
          <cell r="D283" t="str">
            <v xml:space="preserve">Bowler </v>
          </cell>
          <cell r="F283" t="str">
            <v>Left Handed</v>
          </cell>
        </row>
        <row r="284">
          <cell r="A284" t="str">
            <v>Salman Butt</v>
          </cell>
          <cell r="D284" t="str">
            <v xml:space="preserve">Batsman </v>
          </cell>
          <cell r="F284" t="str">
            <v>Left Handed</v>
          </cell>
        </row>
        <row r="285">
          <cell r="A285" t="str">
            <v>BJ Hodge</v>
          </cell>
          <cell r="D285" t="str">
            <v xml:space="preserve">Bowler </v>
          </cell>
          <cell r="F285" t="str">
            <v>Left Handed</v>
          </cell>
        </row>
        <row r="286">
          <cell r="A286" t="str">
            <v>Umar Gul</v>
          </cell>
          <cell r="D286" t="str">
            <v xml:space="preserve">Bowler </v>
          </cell>
          <cell r="F286" t="str">
            <v>Left Handed</v>
          </cell>
        </row>
        <row r="287">
          <cell r="A287" t="str">
            <v>AB Dinda</v>
          </cell>
          <cell r="D287" t="str">
            <v xml:space="preserve">Bowler </v>
          </cell>
          <cell r="F287" t="str">
            <v>Right Handed</v>
          </cell>
        </row>
        <row r="288">
          <cell r="A288" t="str">
            <v>SP Fleming</v>
          </cell>
          <cell r="D288" t="str">
            <v xml:space="preserve">Batsman </v>
          </cell>
          <cell r="F288" t="str">
            <v>Right Handed</v>
          </cell>
        </row>
        <row r="289">
          <cell r="A289" t="str">
            <v>S Vidyut</v>
          </cell>
          <cell r="D289" t="str">
            <v xml:space="preserve">Bowler </v>
          </cell>
          <cell r="F289" t="str">
            <v>Left Handed</v>
          </cell>
        </row>
        <row r="290">
          <cell r="A290" t="str">
            <v>JA Morkel</v>
          </cell>
          <cell r="D290" t="str">
            <v xml:space="preserve">Bowler </v>
          </cell>
          <cell r="F290" t="str">
            <v>Right Handed</v>
          </cell>
        </row>
        <row r="291">
          <cell r="A291" t="str">
            <v>AB de Villiers</v>
          </cell>
          <cell r="D291" t="str">
            <v xml:space="preserve">Batsman </v>
          </cell>
          <cell r="F291" t="str">
            <v>Right Handed</v>
          </cell>
        </row>
        <row r="292">
          <cell r="A292" t="str">
            <v>LPC Silva</v>
          </cell>
          <cell r="D292" t="str">
            <v xml:space="preserve">Batsman </v>
          </cell>
          <cell r="F292" t="str">
            <v>Right Handed</v>
          </cell>
        </row>
        <row r="293">
          <cell r="A293" t="str">
            <v>DB Ravi Teja</v>
          </cell>
          <cell r="D293" t="str">
            <v xml:space="preserve">Batsman </v>
          </cell>
          <cell r="F293" t="str">
            <v>Right Handed</v>
          </cell>
        </row>
        <row r="294">
          <cell r="A294" t="str">
            <v>Misbah-ul-Haq</v>
          </cell>
          <cell r="D294" t="str">
            <v xml:space="preserve">Batsman </v>
          </cell>
          <cell r="F294" t="str">
            <v>Right Handed</v>
          </cell>
        </row>
        <row r="295">
          <cell r="A295" t="str">
            <v>YV Takawale</v>
          </cell>
          <cell r="D295" t="str">
            <v xml:space="preserve">Bowler </v>
          </cell>
          <cell r="F295" t="str">
            <v>Right Handed</v>
          </cell>
        </row>
        <row r="296">
          <cell r="A296" t="str">
            <v>RR Raje</v>
          </cell>
          <cell r="D296" t="str">
            <v xml:space="preserve">Bowler </v>
          </cell>
          <cell r="F296" t="str">
            <v>Right Handed</v>
          </cell>
        </row>
        <row r="297">
          <cell r="A297" t="str">
            <v>Mohammad Asif</v>
          </cell>
          <cell r="D297" t="str">
            <v xml:space="preserve">Bowler </v>
          </cell>
          <cell r="F297" t="str">
            <v>Right Handed</v>
          </cell>
        </row>
        <row r="298">
          <cell r="A298" t="str">
            <v>GD McGrath</v>
          </cell>
          <cell r="D298" t="str">
            <v xml:space="preserve">Bowler </v>
          </cell>
          <cell r="F298" t="str">
            <v>Right Handed</v>
          </cell>
        </row>
        <row r="299">
          <cell r="A299" t="str">
            <v>Joginder Sharma</v>
          </cell>
          <cell r="D299" t="str">
            <v xml:space="preserve">Bowler </v>
          </cell>
          <cell r="F299" t="str">
            <v>Right Handed</v>
          </cell>
        </row>
        <row r="300">
          <cell r="A300" t="str">
            <v>M Muralitharan</v>
          </cell>
          <cell r="D300" t="str">
            <v xml:space="preserve">Bowler </v>
          </cell>
          <cell r="F300" t="str">
            <v>Right Handed</v>
          </cell>
        </row>
        <row r="301">
          <cell r="A301" t="str">
            <v>MS Gony</v>
          </cell>
          <cell r="D301" t="str">
            <v xml:space="preserve">Bowler </v>
          </cell>
          <cell r="F301" t="str">
            <v>Right Handed</v>
          </cell>
        </row>
        <row r="302">
          <cell r="A302" t="str">
            <v>M Ntini</v>
          </cell>
          <cell r="D302" t="str">
            <v xml:space="preserve">Bowler </v>
          </cell>
          <cell r="F302" t="str">
            <v>Right Handed</v>
          </cell>
        </row>
        <row r="303">
          <cell r="A303" t="str">
            <v>DT Patil</v>
          </cell>
          <cell r="D303" t="str">
            <v xml:space="preserve">Bowler </v>
          </cell>
          <cell r="F303" t="str">
            <v>Right Handed</v>
          </cell>
        </row>
        <row r="304">
          <cell r="A304" t="str">
            <v>A Kumble</v>
          </cell>
          <cell r="D304" t="str">
            <v xml:space="preserve">Bowler </v>
          </cell>
          <cell r="F304" t="str">
            <v>Right Handed</v>
          </cell>
        </row>
        <row r="305">
          <cell r="A305" t="str">
            <v>S Anirudha</v>
          </cell>
          <cell r="D305" t="str">
            <v xml:space="preserve">Batsman </v>
          </cell>
          <cell r="F305" t="str">
            <v>Right Handed</v>
          </cell>
        </row>
        <row r="306">
          <cell r="A306" t="str">
            <v>MM Patel</v>
          </cell>
          <cell r="D306" t="str">
            <v xml:space="preserve">Bowler </v>
          </cell>
          <cell r="F306" t="str">
            <v>Right Handed</v>
          </cell>
        </row>
        <row r="307">
          <cell r="A307" t="str">
            <v>CK Kapugedera</v>
          </cell>
          <cell r="D307" t="str">
            <v xml:space="preserve">Batsman </v>
          </cell>
          <cell r="F307" t="str">
            <v>Right Handed</v>
          </cell>
        </row>
        <row r="308">
          <cell r="A308" t="str">
            <v>A Chopra</v>
          </cell>
          <cell r="D308" t="str">
            <v xml:space="preserve">Batsman </v>
          </cell>
          <cell r="F308" t="str">
            <v>Right Handed</v>
          </cell>
        </row>
        <row r="309">
          <cell r="A309" t="str">
            <v>T Taibu</v>
          </cell>
          <cell r="D309" t="str">
            <v xml:space="preserve">Batsman </v>
          </cell>
          <cell r="F309" t="str">
            <v>Right Handed</v>
          </cell>
        </row>
        <row r="310">
          <cell r="A310" t="str">
            <v>J Arunkumar</v>
          </cell>
          <cell r="D310" t="str">
            <v xml:space="preserve">Bowler </v>
          </cell>
          <cell r="F310" t="str">
            <v>Right Handed</v>
          </cell>
        </row>
        <row r="311">
          <cell r="A311" t="str">
            <v>PP Ojha</v>
          </cell>
          <cell r="D311" t="str">
            <v xml:space="preserve">Bowler </v>
          </cell>
          <cell r="F311" t="str">
            <v>Left Handed</v>
          </cell>
        </row>
        <row r="312">
          <cell r="A312" t="str">
            <v>SP Goswami</v>
          </cell>
          <cell r="D312" t="str">
            <v xml:space="preserve">Wicket-Keeper </v>
          </cell>
          <cell r="F312" t="str">
            <v>Left Handed</v>
          </cell>
        </row>
        <row r="313">
          <cell r="A313" t="str">
            <v>SR Tendulkar</v>
          </cell>
          <cell r="D313" t="str">
            <v xml:space="preserve">Batsman </v>
          </cell>
          <cell r="F313" t="str">
            <v>Right Handed</v>
          </cell>
        </row>
        <row r="314">
          <cell r="A314" t="str">
            <v>U Kaul</v>
          </cell>
          <cell r="D314" t="str">
            <v xml:space="preserve">Wicket-Keeper </v>
          </cell>
          <cell r="F314" t="str">
            <v>Left Handed</v>
          </cell>
        </row>
        <row r="315">
          <cell r="A315" t="str">
            <v>A Mishra</v>
          </cell>
          <cell r="D315" t="str">
            <v xml:space="preserve">Bowler </v>
          </cell>
          <cell r="F315" t="str">
            <v>Right Handed</v>
          </cell>
        </row>
        <row r="316">
          <cell r="A316" t="str">
            <v>TM Dilshan</v>
          </cell>
          <cell r="D316" t="str">
            <v xml:space="preserve">Batsman </v>
          </cell>
          <cell r="F316" t="str">
            <v>Right Handed</v>
          </cell>
        </row>
        <row r="317">
          <cell r="A317" t="str">
            <v>AD Mascarenhas</v>
          </cell>
          <cell r="D317" t="str">
            <v xml:space="preserve">Bowler </v>
          </cell>
          <cell r="F317" t="str">
            <v>Right Handed</v>
          </cell>
        </row>
        <row r="318">
          <cell r="A318" t="str">
            <v>NK Patel</v>
          </cell>
          <cell r="D318" t="str">
            <v xml:space="preserve">Bowler </v>
          </cell>
          <cell r="F318" t="str">
            <v>Left Handed</v>
          </cell>
        </row>
        <row r="319">
          <cell r="A319" t="str">
            <v>LA Pomersbach</v>
          </cell>
          <cell r="D319" t="str">
            <v xml:space="preserve">Bowler </v>
          </cell>
          <cell r="F319" t="str">
            <v>Left Handed</v>
          </cell>
        </row>
        <row r="320">
          <cell r="A320" t="str">
            <v>Iqbal Abdulla</v>
          </cell>
          <cell r="D320" t="str">
            <v xml:space="preserve">All-Rounder </v>
          </cell>
          <cell r="F320" t="str">
            <v>Left Handed</v>
          </cell>
        </row>
        <row r="321">
          <cell r="A321" t="str">
            <v>Younis Khan</v>
          </cell>
          <cell r="D321" t="str">
            <v xml:space="preserve">Batsman </v>
          </cell>
          <cell r="F321" t="str">
            <v>Right Handed</v>
          </cell>
        </row>
        <row r="322">
          <cell r="A322" t="str">
            <v>PM Sarvesh Kumar</v>
          </cell>
          <cell r="D322" t="str">
            <v xml:space="preserve">Bowler </v>
          </cell>
          <cell r="F322" t="str">
            <v>Right Handed</v>
          </cell>
        </row>
        <row r="323">
          <cell r="A323" t="str">
            <v>DP Vijaykumar</v>
          </cell>
          <cell r="D323" t="str">
            <v xml:space="preserve">Bowler </v>
          </cell>
          <cell r="F323" t="str">
            <v>Right Handed</v>
          </cell>
        </row>
        <row r="324">
          <cell r="A324" t="str">
            <v>Shoaib Akhtar</v>
          </cell>
          <cell r="D324" t="str">
            <v xml:space="preserve">Bowler </v>
          </cell>
          <cell r="F324" t="str">
            <v>Right Handed</v>
          </cell>
        </row>
        <row r="325">
          <cell r="A325" t="str">
            <v>Abdur Razzak</v>
          </cell>
          <cell r="D325" t="str">
            <v xml:space="preserve">All-Rounder </v>
          </cell>
          <cell r="F325" t="str">
            <v>Right Handed</v>
          </cell>
        </row>
        <row r="326">
          <cell r="A326" t="str">
            <v>H Das</v>
          </cell>
          <cell r="D326" t="str">
            <v xml:space="preserve">Bowler </v>
          </cell>
          <cell r="F326" t="str">
            <v>Right Handed</v>
          </cell>
        </row>
        <row r="327">
          <cell r="A327" t="str">
            <v>DR Smith</v>
          </cell>
          <cell r="D327" t="str">
            <v xml:space="preserve">Batsman </v>
          </cell>
          <cell r="F327" t="str">
            <v>Right Handed</v>
          </cell>
        </row>
        <row r="328">
          <cell r="A328" t="str">
            <v>SD Chitnis</v>
          </cell>
          <cell r="D328" t="str">
            <v xml:space="preserve">Bowler </v>
          </cell>
          <cell r="F328" t="str">
            <v>Right Handed</v>
          </cell>
        </row>
        <row r="329">
          <cell r="A329" t="str">
            <v>CRD Fernando</v>
          </cell>
          <cell r="D329" t="str">
            <v xml:space="preserve">Bowler </v>
          </cell>
          <cell r="F329" t="str">
            <v>Right Handed</v>
          </cell>
        </row>
        <row r="330">
          <cell r="A330" t="str">
            <v>VS Yeligati</v>
          </cell>
          <cell r="D330" t="str">
            <v xml:space="preserve">Batsman </v>
          </cell>
          <cell r="F330" t="str">
            <v>Right Handed</v>
          </cell>
        </row>
        <row r="331">
          <cell r="A331" t="str">
            <v>L Balaji</v>
          </cell>
          <cell r="D331" t="str">
            <v xml:space="preserve">Bowler </v>
          </cell>
          <cell r="F331" t="str">
            <v>Right Handed</v>
          </cell>
        </row>
        <row r="332">
          <cell r="A332" t="str">
            <v>A Mukund</v>
          </cell>
          <cell r="D332" t="str">
            <v xml:space="preserve">Batsman </v>
          </cell>
          <cell r="F332" t="str">
            <v>Right Handed</v>
          </cell>
        </row>
        <row r="333">
          <cell r="A333" t="str">
            <v>RR Powar</v>
          </cell>
          <cell r="D333" t="str">
            <v xml:space="preserve">Bowler </v>
          </cell>
          <cell r="F333" t="str">
            <v>Right Handed</v>
          </cell>
        </row>
        <row r="334">
          <cell r="A334" t="str">
            <v>JP Duminy</v>
          </cell>
          <cell r="D334" t="str">
            <v xml:space="preserve">Batsman </v>
          </cell>
          <cell r="F334" t="str">
            <v>Left Handed</v>
          </cell>
        </row>
        <row r="335">
          <cell r="A335" t="str">
            <v>A Flintoff</v>
          </cell>
          <cell r="D335" t="str">
            <v xml:space="preserve">All-Rounder </v>
          </cell>
          <cell r="F335" t="str">
            <v>Right Handed</v>
          </cell>
        </row>
        <row r="336">
          <cell r="A336" t="str">
            <v>T Thushara</v>
          </cell>
          <cell r="D336" t="str">
            <v xml:space="preserve">Bowler </v>
          </cell>
          <cell r="F336" t="str">
            <v>Left Handed</v>
          </cell>
        </row>
        <row r="337">
          <cell r="A337" t="str">
            <v>JD Ryder</v>
          </cell>
          <cell r="D337" t="str">
            <v xml:space="preserve">Batsman </v>
          </cell>
          <cell r="F337" t="str">
            <v>Left Handed</v>
          </cell>
        </row>
        <row r="338">
          <cell r="A338" t="str">
            <v>KP Pietersen</v>
          </cell>
          <cell r="D338" t="str">
            <v xml:space="preserve">Batsman </v>
          </cell>
          <cell r="F338" t="str">
            <v>Right Handed</v>
          </cell>
        </row>
        <row r="339">
          <cell r="A339" t="str">
            <v>T Henderson</v>
          </cell>
          <cell r="D339" t="str">
            <v xml:space="preserve">Bowler </v>
          </cell>
          <cell r="F339" t="str">
            <v>Right Handed</v>
          </cell>
        </row>
        <row r="340">
          <cell r="A340" t="str">
            <v>Kamran Khan</v>
          </cell>
          <cell r="D340" t="str">
            <v xml:space="preserve">Bowler </v>
          </cell>
          <cell r="F340" t="str">
            <v>Left Handed</v>
          </cell>
        </row>
        <row r="341">
          <cell r="A341" t="str">
            <v>RS Bopara</v>
          </cell>
          <cell r="D341" t="str">
            <v xml:space="preserve">Batsman </v>
          </cell>
          <cell r="F341" t="str">
            <v>Right Handed</v>
          </cell>
        </row>
        <row r="342">
          <cell r="A342" t="str">
            <v>CH Gayle</v>
          </cell>
          <cell r="D342" t="str">
            <v xml:space="preserve">Batsman </v>
          </cell>
          <cell r="F342" t="str">
            <v>Left Handed</v>
          </cell>
        </row>
        <row r="343">
          <cell r="A343" t="str">
            <v>MC Henriques</v>
          </cell>
          <cell r="D343" t="str">
            <v xml:space="preserve">Bowler </v>
          </cell>
          <cell r="F343" t="str">
            <v>Right Handed</v>
          </cell>
        </row>
        <row r="344">
          <cell r="A344" t="str">
            <v>R Bishnoi</v>
          </cell>
          <cell r="D344" t="str">
            <v xml:space="preserve">Bowler </v>
          </cell>
          <cell r="F344" t="str">
            <v>Right Handed</v>
          </cell>
        </row>
        <row r="345">
          <cell r="A345" t="str">
            <v>FH Edwards</v>
          </cell>
          <cell r="D345" t="str">
            <v xml:space="preserve">Bowler </v>
          </cell>
          <cell r="F345" t="str">
            <v>Right Handed</v>
          </cell>
        </row>
        <row r="346">
          <cell r="A346" t="str">
            <v>KV Sharma</v>
          </cell>
          <cell r="D346" t="str">
            <v xml:space="preserve">Bowler </v>
          </cell>
          <cell r="F346" t="str">
            <v>Left Handed</v>
          </cell>
        </row>
        <row r="347">
          <cell r="A347" t="str">
            <v>PC Valthaty</v>
          </cell>
          <cell r="D347" t="str">
            <v xml:space="preserve">Batsman </v>
          </cell>
          <cell r="F347" t="str">
            <v>Right Handed</v>
          </cell>
        </row>
        <row r="348">
          <cell r="A348" t="str">
            <v>RJ Quiney</v>
          </cell>
          <cell r="D348" t="str">
            <v xml:space="preserve">Batsman </v>
          </cell>
          <cell r="F348" t="str">
            <v>Left Handed</v>
          </cell>
        </row>
        <row r="349">
          <cell r="A349" t="str">
            <v>AS Raut</v>
          </cell>
          <cell r="D349" t="str">
            <v xml:space="preserve">All-Rounder </v>
          </cell>
          <cell r="F349" t="str">
            <v>Right Handed</v>
          </cell>
        </row>
        <row r="350">
          <cell r="A350" t="str">
            <v>Yashpal Singh</v>
          </cell>
          <cell r="D350" t="str">
            <v xml:space="preserve">Batsman </v>
          </cell>
          <cell r="F350" t="str">
            <v>Right Handed</v>
          </cell>
        </row>
        <row r="351">
          <cell r="A351" t="str">
            <v>M Manhas</v>
          </cell>
          <cell r="D351" t="str">
            <v xml:space="preserve">All-Rounder </v>
          </cell>
          <cell r="F351" t="str">
            <v>Right Handed</v>
          </cell>
        </row>
        <row r="352">
          <cell r="A352" t="str">
            <v>AA Bilakhia</v>
          </cell>
          <cell r="D352" t="str">
            <v xml:space="preserve">Bowler </v>
          </cell>
          <cell r="F352" t="str">
            <v>Right Handed</v>
          </cell>
        </row>
        <row r="353">
          <cell r="A353" t="str">
            <v>AN Ghosh</v>
          </cell>
          <cell r="D353" t="str">
            <v xml:space="preserve">Batsman </v>
          </cell>
          <cell r="F353" t="str">
            <v>Right Handed</v>
          </cell>
        </row>
        <row r="354">
          <cell r="A354" t="str">
            <v>BAW Mendis</v>
          </cell>
          <cell r="D354" t="str">
            <v xml:space="preserve">Bowler </v>
          </cell>
          <cell r="F354" t="str">
            <v>Right Handed</v>
          </cell>
        </row>
        <row r="355">
          <cell r="A355" t="str">
            <v>DL Vettori</v>
          </cell>
          <cell r="D355" t="str">
            <v xml:space="preserve">Bowler </v>
          </cell>
          <cell r="F355" t="str">
            <v>Left Handed</v>
          </cell>
        </row>
        <row r="356">
          <cell r="A356" t="str">
            <v>MN van Wyk</v>
          </cell>
          <cell r="D356" t="str">
            <v xml:space="preserve">Bowler </v>
          </cell>
          <cell r="F356" t="str">
            <v>Right Handed</v>
          </cell>
        </row>
        <row r="357">
          <cell r="A357" t="str">
            <v>RE van der Merwe</v>
          </cell>
          <cell r="D357" t="str">
            <v xml:space="preserve">All-Rounder </v>
          </cell>
          <cell r="F357" t="str">
            <v>Right Handed</v>
          </cell>
        </row>
        <row r="358">
          <cell r="A358" t="str">
            <v>TL Suman</v>
          </cell>
          <cell r="D358" t="str">
            <v xml:space="preserve">Bowler </v>
          </cell>
          <cell r="F358" t="str">
            <v>Right Handed</v>
          </cell>
        </row>
        <row r="359">
          <cell r="A359" t="str">
            <v>Shoaib Ahmed</v>
          </cell>
          <cell r="D359" t="str">
            <v xml:space="preserve">Bowler </v>
          </cell>
          <cell r="F359" t="str">
            <v>Right Handed</v>
          </cell>
        </row>
        <row r="360">
          <cell r="A360" t="str">
            <v>GR Napier</v>
          </cell>
          <cell r="D360" t="str">
            <v xml:space="preserve">Batsman </v>
          </cell>
          <cell r="F360" t="str">
            <v>Left Handed</v>
          </cell>
        </row>
        <row r="361">
          <cell r="A361" t="str">
            <v>KP Appanna</v>
          </cell>
          <cell r="D361" t="str">
            <v xml:space="preserve">Bowler </v>
          </cell>
          <cell r="F361" t="str">
            <v>Right Handed</v>
          </cell>
        </row>
        <row r="362">
          <cell r="A362" t="str">
            <v>NV Ojha</v>
          </cell>
          <cell r="D362" t="str">
            <v xml:space="preserve">Batsman </v>
          </cell>
          <cell r="F362" t="str">
            <v>Right Handed</v>
          </cell>
        </row>
        <row r="363">
          <cell r="A363" t="str">
            <v>LA Carseldine</v>
          </cell>
          <cell r="D363" t="str">
            <v xml:space="preserve">All-Rounder </v>
          </cell>
          <cell r="F363" t="str">
            <v>Left Handed</v>
          </cell>
        </row>
        <row r="364">
          <cell r="A364" t="str">
            <v>SM Harwood</v>
          </cell>
          <cell r="D364" t="str">
            <v xml:space="preserve">Bowler </v>
          </cell>
          <cell r="F364" t="str">
            <v>Right Handed</v>
          </cell>
        </row>
        <row r="365">
          <cell r="A365" t="str">
            <v>M Vijay</v>
          </cell>
          <cell r="D365" t="str">
            <v xml:space="preserve">Batsman </v>
          </cell>
          <cell r="F365" t="str">
            <v>Right Handed</v>
          </cell>
        </row>
        <row r="366">
          <cell r="A366" t="str">
            <v>SB Jakati</v>
          </cell>
          <cell r="D366" t="str">
            <v xml:space="preserve">Bowler </v>
          </cell>
          <cell r="F366" t="str">
            <v>Left Handed</v>
          </cell>
        </row>
        <row r="367">
          <cell r="A367" t="str">
            <v>RJ Harris</v>
          </cell>
          <cell r="D367" t="str">
            <v xml:space="preserve">Bowler </v>
          </cell>
          <cell r="F367" t="str">
            <v>Right Handed</v>
          </cell>
        </row>
        <row r="368">
          <cell r="A368" t="str">
            <v>D du Preez</v>
          </cell>
          <cell r="D368" t="str">
            <v xml:space="preserve">Bowler </v>
          </cell>
          <cell r="F368" t="str">
            <v>Right Handed</v>
          </cell>
        </row>
        <row r="369">
          <cell r="A369" t="str">
            <v>M Morkel</v>
          </cell>
          <cell r="D369" t="str">
            <v xml:space="preserve">Bowler </v>
          </cell>
          <cell r="F369" t="str">
            <v>Right Handed</v>
          </cell>
        </row>
        <row r="370">
          <cell r="A370" t="str">
            <v>AD Mathews</v>
          </cell>
          <cell r="D370" t="str">
            <v xml:space="preserve">All-Rounder </v>
          </cell>
          <cell r="F370" t="str">
            <v>Right Handed</v>
          </cell>
        </row>
        <row r="371">
          <cell r="A371" t="str">
            <v>J Botha</v>
          </cell>
          <cell r="D371" t="str">
            <v xml:space="preserve">All-Rounder </v>
          </cell>
          <cell r="F371" t="str">
            <v>Right Handed</v>
          </cell>
        </row>
        <row r="372">
          <cell r="A372" t="str">
            <v>C Nanda</v>
          </cell>
          <cell r="D372" t="str">
            <v xml:space="preserve">Bowler </v>
          </cell>
          <cell r="F372" t="str">
            <v>Right Handed</v>
          </cell>
        </row>
        <row r="373">
          <cell r="A373" t="str">
            <v>SL Malinga</v>
          </cell>
          <cell r="D373" t="str">
            <v xml:space="preserve">Bowler </v>
          </cell>
          <cell r="F373" t="str">
            <v>Right Handed</v>
          </cell>
        </row>
        <row r="374">
          <cell r="A374" t="str">
            <v>Mashrafe Mortaza</v>
          </cell>
          <cell r="D374" t="str">
            <v xml:space="preserve">Bowler </v>
          </cell>
          <cell r="F374" t="str">
            <v>Right Handed</v>
          </cell>
        </row>
        <row r="375">
          <cell r="A375" t="str">
            <v>A Singh</v>
          </cell>
          <cell r="D375" t="str">
            <v xml:space="preserve">Bowler </v>
          </cell>
          <cell r="F375" t="str">
            <v>Left Handed</v>
          </cell>
        </row>
        <row r="376">
          <cell r="A376" t="str">
            <v>GJ Bailey</v>
          </cell>
          <cell r="D376" t="str">
            <v xml:space="preserve">Batsman </v>
          </cell>
          <cell r="F376" t="str">
            <v>Right Handed</v>
          </cell>
        </row>
        <row r="377">
          <cell r="A377" t="str">
            <v>AB McDonald</v>
          </cell>
          <cell r="D377" t="str">
            <v xml:space="preserve">All-Rounder </v>
          </cell>
          <cell r="F377" t="str">
            <v>Right Handed</v>
          </cell>
        </row>
        <row r="378">
          <cell r="A378" t="str">
            <v>Y Nagar</v>
          </cell>
          <cell r="D378" t="str">
            <v xml:space="preserve">Bowler </v>
          </cell>
          <cell r="F378" t="str">
            <v>Right Handed</v>
          </cell>
        </row>
        <row r="379">
          <cell r="A379" t="str">
            <v>SS Shaikh</v>
          </cell>
          <cell r="D379" t="str">
            <v xml:space="preserve">Bowler </v>
          </cell>
          <cell r="F379" t="str">
            <v>Right Handed</v>
          </cell>
        </row>
        <row r="380">
          <cell r="A380" t="str">
            <v>Mohammad Ashraful</v>
          </cell>
          <cell r="D380" t="str">
            <v xml:space="preserve">Batsman </v>
          </cell>
          <cell r="F380" t="str">
            <v>Right Handed</v>
          </cell>
        </row>
        <row r="381">
          <cell r="A381" t="str">
            <v>CA Pujara</v>
          </cell>
          <cell r="D381" t="str">
            <v xml:space="preserve">Batsman </v>
          </cell>
          <cell r="F381" t="str">
            <v>Right Handed</v>
          </cell>
        </row>
        <row r="382">
          <cell r="A382" t="str">
            <v>OA Shah</v>
          </cell>
          <cell r="D382" t="str">
            <v xml:space="preserve">Batsman </v>
          </cell>
          <cell r="F382" t="str">
            <v>Right Handed</v>
          </cell>
        </row>
        <row r="383">
          <cell r="A383" t="str">
            <v>Anirudh Singh</v>
          </cell>
          <cell r="D383" t="str">
            <v xml:space="preserve">Bowler </v>
          </cell>
          <cell r="F383" t="str">
            <v>Left Handed</v>
          </cell>
        </row>
        <row r="384">
          <cell r="A384" t="str">
            <v>Jaskaran Singh</v>
          </cell>
          <cell r="D384" t="str">
            <v xml:space="preserve">Bowler </v>
          </cell>
          <cell r="F384" t="str">
            <v>Right Handed</v>
          </cell>
        </row>
        <row r="385">
          <cell r="A385" t="str">
            <v>AP Tare</v>
          </cell>
          <cell r="D385" t="str">
            <v xml:space="preserve">Wicket-Keeper </v>
          </cell>
          <cell r="F385" t="str">
            <v>Right Handed</v>
          </cell>
        </row>
        <row r="386">
          <cell r="A386" t="str">
            <v>R Sathish</v>
          </cell>
          <cell r="D386" t="str">
            <v xml:space="preserve">All-Rounder </v>
          </cell>
          <cell r="F386" t="str">
            <v>Right Handed</v>
          </cell>
        </row>
        <row r="387">
          <cell r="A387" t="str">
            <v>R McLaren</v>
          </cell>
          <cell r="D387" t="str">
            <v xml:space="preserve">All-Rounder </v>
          </cell>
          <cell r="F387" t="str">
            <v>Left Handed</v>
          </cell>
        </row>
        <row r="388">
          <cell r="A388" t="str">
            <v>AA Jhunjhunwala</v>
          </cell>
          <cell r="D388" t="str">
            <v xml:space="preserve">Batsman </v>
          </cell>
          <cell r="F388" t="str">
            <v>Right Handed</v>
          </cell>
        </row>
        <row r="389">
          <cell r="A389" t="str">
            <v>P Dogra</v>
          </cell>
          <cell r="D389" t="str">
            <v xml:space="preserve">Batsman </v>
          </cell>
          <cell r="F389" t="str">
            <v>Right Handed</v>
          </cell>
        </row>
        <row r="390">
          <cell r="A390" t="str">
            <v>A Uniyal</v>
          </cell>
          <cell r="D390" t="str">
            <v xml:space="preserve">Bowler </v>
          </cell>
          <cell r="F390" t="str">
            <v>Left Handed</v>
          </cell>
        </row>
        <row r="391">
          <cell r="A391" t="str">
            <v>MS Bisla</v>
          </cell>
          <cell r="D391" t="str">
            <v xml:space="preserve">Wicket-Keeper </v>
          </cell>
          <cell r="F391" t="str">
            <v>Right Handed</v>
          </cell>
        </row>
        <row r="392">
          <cell r="A392" t="str">
            <v>YA Abdulla</v>
          </cell>
          <cell r="D392" t="str">
            <v xml:space="preserve">Bowler </v>
          </cell>
          <cell r="F392" t="str">
            <v>Left Handed</v>
          </cell>
        </row>
        <row r="393">
          <cell r="A393" t="str">
            <v>EJG Morgan</v>
          </cell>
          <cell r="D393" t="str">
            <v xml:space="preserve">Batsman </v>
          </cell>
          <cell r="F393" t="str">
            <v>Left Handed</v>
          </cell>
        </row>
        <row r="394">
          <cell r="A394" t="str">
            <v>JM Kemp</v>
          </cell>
          <cell r="D394" t="str">
            <v xml:space="preserve">Bowler </v>
          </cell>
          <cell r="F394" t="str">
            <v>Right Handed</v>
          </cell>
        </row>
        <row r="395">
          <cell r="A395" t="str">
            <v>S Tyagi</v>
          </cell>
          <cell r="D395" t="str">
            <v xml:space="preserve">Bowler </v>
          </cell>
          <cell r="F395" t="str">
            <v>Right Handed</v>
          </cell>
        </row>
        <row r="396">
          <cell r="A396" t="str">
            <v>RS Gavaskar</v>
          </cell>
          <cell r="D396" t="str">
            <v xml:space="preserve">Batsman </v>
          </cell>
          <cell r="F396" t="str">
            <v>Right Handed</v>
          </cell>
        </row>
        <row r="397">
          <cell r="A397" t="str">
            <v>SE Bond</v>
          </cell>
          <cell r="D397" t="str">
            <v xml:space="preserve">Bowler </v>
          </cell>
          <cell r="F397" t="str">
            <v>Right Handed</v>
          </cell>
        </row>
        <row r="398">
          <cell r="A398" t="str">
            <v>S Ladda</v>
          </cell>
          <cell r="D398" t="str">
            <v xml:space="preserve">Bowler </v>
          </cell>
          <cell r="F398" t="str">
            <v>Right Handed</v>
          </cell>
        </row>
        <row r="399">
          <cell r="A399" t="str">
            <v>DP Nannes</v>
          </cell>
          <cell r="D399" t="str">
            <v xml:space="preserve">Bowler </v>
          </cell>
          <cell r="F399" t="str">
            <v>Right Handed</v>
          </cell>
        </row>
        <row r="400">
          <cell r="A400" t="str">
            <v>MJ Lumb</v>
          </cell>
          <cell r="D400" t="str">
            <v xml:space="preserve">Batsman </v>
          </cell>
          <cell r="F400" t="str">
            <v>Left Handed</v>
          </cell>
        </row>
        <row r="401">
          <cell r="A401" t="str">
            <v>DR Martyn</v>
          </cell>
          <cell r="D401" t="str">
            <v xml:space="preserve">Batsman </v>
          </cell>
          <cell r="F401" t="str">
            <v>Right Handed</v>
          </cell>
        </row>
        <row r="402">
          <cell r="A402" t="str">
            <v>S Narwal</v>
          </cell>
          <cell r="D402" t="str">
            <v xml:space="preserve">All-Rounder </v>
          </cell>
          <cell r="F402" t="str">
            <v>Left Handed</v>
          </cell>
        </row>
        <row r="403">
          <cell r="A403" t="str">
            <v>AB Barath</v>
          </cell>
          <cell r="D403" t="str">
            <v xml:space="preserve">Batsman </v>
          </cell>
          <cell r="F403" t="str">
            <v>Right Handed</v>
          </cell>
        </row>
        <row r="404">
          <cell r="A404" t="str">
            <v>Bipul Sharma</v>
          </cell>
          <cell r="D404" t="str">
            <v xml:space="preserve">All-Rounder </v>
          </cell>
          <cell r="F404" t="str">
            <v>Left Handed</v>
          </cell>
        </row>
        <row r="405">
          <cell r="A405" t="str">
            <v>FY Fazal</v>
          </cell>
          <cell r="D405" t="str">
            <v xml:space="preserve">Batsman </v>
          </cell>
          <cell r="F405" t="str">
            <v>Left Handed</v>
          </cell>
        </row>
        <row r="406">
          <cell r="A406" t="str">
            <v>AC Voges</v>
          </cell>
          <cell r="D406" t="str">
            <v xml:space="preserve">Batsman </v>
          </cell>
          <cell r="F406" t="str">
            <v>Right Handed</v>
          </cell>
        </row>
        <row r="407">
          <cell r="A407" t="str">
            <v>MD Mishra</v>
          </cell>
          <cell r="D407" t="str">
            <v xml:space="preserve">Batsman </v>
          </cell>
          <cell r="F407" t="str">
            <v>Right Handed</v>
          </cell>
        </row>
        <row r="408">
          <cell r="A408" t="str">
            <v>J Theron</v>
          </cell>
          <cell r="D408" t="str">
            <v xml:space="preserve">Bowler </v>
          </cell>
          <cell r="F408" t="str">
            <v>Right Handed</v>
          </cell>
        </row>
        <row r="409">
          <cell r="A409" t="str">
            <v>SJ Srivastava</v>
          </cell>
          <cell r="D409" t="str">
            <v xml:space="preserve">Bowler </v>
          </cell>
          <cell r="F409" t="str">
            <v>Right Handed</v>
          </cell>
        </row>
        <row r="410">
          <cell r="A410" t="str">
            <v>R Sharma</v>
          </cell>
          <cell r="D410" t="str">
            <v xml:space="preserve">Batsman </v>
          </cell>
          <cell r="F410" t="str">
            <v>Right Handed</v>
          </cell>
        </row>
        <row r="411">
          <cell r="A411" t="str">
            <v>KM Jadhav</v>
          </cell>
          <cell r="D411" t="str">
            <v xml:space="preserve">Batsman </v>
          </cell>
          <cell r="F411" t="str">
            <v>Right Handed</v>
          </cell>
        </row>
        <row r="412">
          <cell r="A412" t="str">
            <v>SW Tait</v>
          </cell>
          <cell r="D412" t="str">
            <v xml:space="preserve">Bowler </v>
          </cell>
          <cell r="F412" t="str">
            <v>Right Handed</v>
          </cell>
        </row>
        <row r="413">
          <cell r="A413" t="str">
            <v>KB Arun Karthik</v>
          </cell>
          <cell r="D413" t="str">
            <v xml:space="preserve">Batsman </v>
          </cell>
          <cell r="F413" t="str">
            <v>Right Handed</v>
          </cell>
        </row>
        <row r="414">
          <cell r="A414" t="str">
            <v>KAJ Roach</v>
          </cell>
          <cell r="D414" t="str">
            <v xml:space="preserve">Bowler </v>
          </cell>
          <cell r="F414" t="str">
            <v>Right Handed</v>
          </cell>
        </row>
        <row r="415">
          <cell r="A415" t="str">
            <v>PD Collingwood</v>
          </cell>
          <cell r="D415" t="str">
            <v xml:space="preserve">All-Rounder </v>
          </cell>
          <cell r="F415" t="str">
            <v>Right Handed</v>
          </cell>
        </row>
        <row r="416">
          <cell r="A416" t="str">
            <v>CK Langeveldt</v>
          </cell>
          <cell r="D416" t="str">
            <v xml:space="preserve">Bowler </v>
          </cell>
          <cell r="F416" t="str">
            <v>Right Handed</v>
          </cell>
        </row>
        <row r="417">
          <cell r="A417" t="str">
            <v>VS Malik</v>
          </cell>
          <cell r="D417" t="str">
            <v xml:space="preserve">Bowler </v>
          </cell>
          <cell r="F417" t="str">
            <v>Right Handed</v>
          </cell>
        </row>
        <row r="418">
          <cell r="A418" t="str">
            <v>A Mithun</v>
          </cell>
          <cell r="D418" t="str">
            <v xml:space="preserve">Bowler </v>
          </cell>
          <cell r="F418" t="str">
            <v>Right Handed</v>
          </cell>
        </row>
        <row r="419">
          <cell r="A419" t="str">
            <v>AP Dole</v>
          </cell>
          <cell r="D419" t="str">
            <v xml:space="preserve">Bowler </v>
          </cell>
          <cell r="F419" t="str">
            <v>Right Handed</v>
          </cell>
        </row>
        <row r="420">
          <cell r="A420" t="str">
            <v>AN Ahmed</v>
          </cell>
          <cell r="D420" t="str">
            <v xml:space="preserve">Bowler </v>
          </cell>
          <cell r="F420" t="str">
            <v>Right Handed</v>
          </cell>
        </row>
        <row r="421">
          <cell r="A421" t="str">
            <v>RS Sodhi</v>
          </cell>
          <cell r="D421" t="str">
            <v xml:space="preserve">Bowler </v>
          </cell>
          <cell r="F421" t="str">
            <v>Right Handed</v>
          </cell>
        </row>
        <row r="422">
          <cell r="A422" t="str">
            <v>DE Bollinger</v>
          </cell>
          <cell r="D422" t="str">
            <v xml:space="preserve">Bowler </v>
          </cell>
          <cell r="F422" t="str">
            <v>Left Handed</v>
          </cell>
        </row>
        <row r="423">
          <cell r="A423" t="str">
            <v>S Sriram</v>
          </cell>
          <cell r="D423" t="str">
            <v xml:space="preserve">Bowler </v>
          </cell>
          <cell r="F423" t="str">
            <v>Left Handed</v>
          </cell>
        </row>
        <row r="424">
          <cell r="A424" t="str">
            <v>B Sumanth</v>
          </cell>
          <cell r="D424" t="str">
            <v xml:space="preserve">Batsman </v>
          </cell>
          <cell r="F424" t="str">
            <v>Right Handed</v>
          </cell>
        </row>
        <row r="425">
          <cell r="A425" t="str">
            <v>C Madan</v>
          </cell>
          <cell r="D425" t="str">
            <v xml:space="preserve">Wicket-Keeper </v>
          </cell>
          <cell r="F425" t="str">
            <v>Right Handed</v>
          </cell>
        </row>
        <row r="426">
          <cell r="A426" t="str">
            <v>AG Paunikar</v>
          </cell>
          <cell r="D426" t="str">
            <v xml:space="preserve">Wicket-Keeper </v>
          </cell>
          <cell r="F426" t="str">
            <v>Right Handed</v>
          </cell>
        </row>
        <row r="427">
          <cell r="A427" t="str">
            <v>STR Binny</v>
          </cell>
          <cell r="D427" t="str">
            <v xml:space="preserve">All-Rounder </v>
          </cell>
          <cell r="F427" t="str">
            <v>Right Handed</v>
          </cell>
        </row>
        <row r="428">
          <cell r="A428" t="str">
            <v>Harmeet Singh</v>
          </cell>
          <cell r="D428" t="str">
            <v xml:space="preserve">All-Rounder </v>
          </cell>
          <cell r="F428" t="str">
            <v>Right Handed</v>
          </cell>
        </row>
        <row r="429">
          <cell r="A429" t="str">
            <v>IR Jaggi</v>
          </cell>
          <cell r="D429" t="str">
            <v xml:space="preserve">Batsman </v>
          </cell>
          <cell r="F429" t="str">
            <v>Right Handed</v>
          </cell>
        </row>
        <row r="430">
          <cell r="A430" t="str">
            <v>DT Christian</v>
          </cell>
          <cell r="D430" t="str">
            <v xml:space="preserve">All-Rounder </v>
          </cell>
          <cell r="F430" t="str">
            <v>Right Handed</v>
          </cell>
        </row>
        <row r="431">
          <cell r="A431" t="str">
            <v>RV Gomez</v>
          </cell>
          <cell r="D431" t="str">
            <v xml:space="preserve">All-Rounder </v>
          </cell>
          <cell r="F431" t="str">
            <v>Right Handed</v>
          </cell>
        </row>
        <row r="432">
          <cell r="A432" t="str">
            <v>AUK Pathan</v>
          </cell>
          <cell r="D432" t="str">
            <v xml:space="preserve">Bowler </v>
          </cell>
          <cell r="F432" t="str">
            <v>Right Handed</v>
          </cell>
        </row>
        <row r="433">
          <cell r="A433" t="str">
            <v>UBT Chand</v>
          </cell>
          <cell r="D433" t="str">
            <v xml:space="preserve">Batsman </v>
          </cell>
          <cell r="F433" t="str">
            <v>Right Handed</v>
          </cell>
        </row>
        <row r="434">
          <cell r="A434" t="str">
            <v>DJ Jacobs</v>
          </cell>
          <cell r="D434" t="str">
            <v xml:space="preserve">Bowler </v>
          </cell>
          <cell r="F434" t="str">
            <v>Right Handed</v>
          </cell>
        </row>
        <row r="435">
          <cell r="A435" t="str">
            <v>Sunny Singh</v>
          </cell>
          <cell r="D435" t="str">
            <v xml:space="preserve">Bowler </v>
          </cell>
          <cell r="F435" t="str">
            <v>Right Handed</v>
          </cell>
        </row>
        <row r="436">
          <cell r="A436" t="str">
            <v>NJ Rimmington</v>
          </cell>
          <cell r="D436" t="str">
            <v xml:space="preserve">Bowler </v>
          </cell>
          <cell r="F436" t="str">
            <v>Left Handed</v>
          </cell>
        </row>
        <row r="437">
          <cell r="A437" t="str">
            <v>AL Menaria</v>
          </cell>
          <cell r="D437" t="str">
            <v xml:space="preserve">All-Rounder </v>
          </cell>
          <cell r="F437" t="str">
            <v>Left Handed</v>
          </cell>
        </row>
        <row r="438">
          <cell r="A438" t="str">
            <v>WD Parnell</v>
          </cell>
          <cell r="D438" t="str">
            <v xml:space="preserve">Bowler </v>
          </cell>
          <cell r="F438" t="str">
            <v>Left Handed</v>
          </cell>
        </row>
        <row r="439">
          <cell r="A439" t="str">
            <v>JJ van der Wath</v>
          </cell>
          <cell r="D439" t="str">
            <v xml:space="preserve">All-Rounder </v>
          </cell>
          <cell r="F439" t="str">
            <v>Right Handed</v>
          </cell>
        </row>
        <row r="440">
          <cell r="A440" t="str">
            <v>R Ninan</v>
          </cell>
          <cell r="D440" t="str">
            <v xml:space="preserve">All-Rounder </v>
          </cell>
          <cell r="F440" t="str">
            <v>Right Handed</v>
          </cell>
        </row>
        <row r="441">
          <cell r="A441" t="str">
            <v>S Aravind</v>
          </cell>
          <cell r="D441" t="str">
            <v xml:space="preserve">Bowler </v>
          </cell>
          <cell r="F441" t="str">
            <v>Left Handed</v>
          </cell>
        </row>
        <row r="442">
          <cell r="A442" t="str">
            <v>TD Paine</v>
          </cell>
          <cell r="D442" t="str">
            <v xml:space="preserve">Wicket-Keeper </v>
          </cell>
          <cell r="F442" t="str">
            <v>Right Handed</v>
          </cell>
        </row>
        <row r="443">
          <cell r="A443" t="str">
            <v>SB Wagh</v>
          </cell>
          <cell r="D443" t="str">
            <v xml:space="preserve">All-Rounder </v>
          </cell>
          <cell r="F443" t="str">
            <v>Left Handed</v>
          </cell>
        </row>
        <row r="444">
          <cell r="A444" t="str">
            <v>AC Thomas</v>
          </cell>
          <cell r="D444" t="str">
            <v xml:space="preserve">Bowler </v>
          </cell>
          <cell r="F444" t="str">
            <v>Right Handed</v>
          </cell>
        </row>
        <row r="445">
          <cell r="A445" t="str">
            <v>JEC Franklin</v>
          </cell>
          <cell r="D445" t="str">
            <v xml:space="preserve">All-Rounder </v>
          </cell>
          <cell r="F445" t="str">
            <v>Left Handed</v>
          </cell>
        </row>
        <row r="446">
          <cell r="A446" t="str">
            <v>Shakib Al Hasan</v>
          </cell>
          <cell r="D446" t="str">
            <v xml:space="preserve">All-Rounder </v>
          </cell>
          <cell r="F446" t="str">
            <v>Left Handed</v>
          </cell>
        </row>
        <row r="447">
          <cell r="A447" t="str">
            <v>DH Yagnik</v>
          </cell>
          <cell r="D447" t="str">
            <v xml:space="preserve">Wicket-Keeper </v>
          </cell>
          <cell r="F447" t="str">
            <v>Left Handed</v>
          </cell>
        </row>
        <row r="448">
          <cell r="A448" t="str">
            <v>S Randiv</v>
          </cell>
          <cell r="D448" t="str">
            <v xml:space="preserve">Bowler </v>
          </cell>
          <cell r="F448" t="str">
            <v>Right Handed</v>
          </cell>
        </row>
        <row r="449">
          <cell r="A449" t="str">
            <v>BJ Haddin</v>
          </cell>
          <cell r="D449" t="str">
            <v xml:space="preserve">Wicket-Keeper </v>
          </cell>
          <cell r="F449" t="str">
            <v>Right Handed</v>
          </cell>
        </row>
        <row r="450">
          <cell r="A450" t="str">
            <v>NLTC Perera</v>
          </cell>
          <cell r="D450" t="str">
            <v xml:space="preserve">All-Rounder </v>
          </cell>
          <cell r="F450" t="str">
            <v>Right Handed</v>
          </cell>
        </row>
        <row r="451">
          <cell r="A451" t="str">
            <v>JE Taylor</v>
          </cell>
          <cell r="D451" t="str">
            <v xml:space="preserve">Batsman </v>
          </cell>
          <cell r="F451" t="str">
            <v>Right Handed</v>
          </cell>
        </row>
        <row r="452">
          <cell r="A452" t="str">
            <v>NL McCullum</v>
          </cell>
          <cell r="D452" t="str">
            <v xml:space="preserve">Bowler </v>
          </cell>
          <cell r="F452" t="str">
            <v>Right Handed</v>
          </cell>
        </row>
        <row r="453">
          <cell r="A453" t="str">
            <v>J Syed Mohammad</v>
          </cell>
          <cell r="D453" t="str">
            <v xml:space="preserve">Bowler </v>
          </cell>
          <cell r="F453" t="str">
            <v>Left Handed</v>
          </cell>
        </row>
        <row r="454">
          <cell r="A454" t="str">
            <v>RN ten Doeschate</v>
          </cell>
          <cell r="D454" t="str">
            <v xml:space="preserve">All-Rounder </v>
          </cell>
          <cell r="F454" t="str">
            <v>Right Handed</v>
          </cell>
        </row>
        <row r="455">
          <cell r="A455" t="str">
            <v>TR Birt</v>
          </cell>
          <cell r="D455" t="str">
            <v xml:space="preserve">Batsman </v>
          </cell>
          <cell r="F455" t="str">
            <v>Left Handed</v>
          </cell>
        </row>
        <row r="456">
          <cell r="A456" t="str">
            <v>AG Murtaza</v>
          </cell>
          <cell r="D456" t="str">
            <v xml:space="preserve">Bowler </v>
          </cell>
          <cell r="F456" t="str">
            <v>Left Handed</v>
          </cell>
        </row>
        <row r="457">
          <cell r="A457" t="str">
            <v>Harpreet Singh</v>
          </cell>
          <cell r="D457" t="str">
            <v xml:space="preserve">Bowler </v>
          </cell>
          <cell r="F457" t="str">
            <v>Left Handed</v>
          </cell>
        </row>
        <row r="458">
          <cell r="A458" t="str">
            <v>M Klinger</v>
          </cell>
          <cell r="D458" t="str">
            <v xml:space="preserve">Batsman </v>
          </cell>
          <cell r="F458" t="str">
            <v>Right Handed</v>
          </cell>
        </row>
        <row r="459">
          <cell r="A459" t="str">
            <v>AC Blizzard</v>
          </cell>
          <cell r="D459" t="str">
            <v xml:space="preserve">Bowler </v>
          </cell>
          <cell r="F459" t="str">
            <v>Left Handed</v>
          </cell>
        </row>
        <row r="460">
          <cell r="A460" t="str">
            <v>I Malhotra</v>
          </cell>
          <cell r="D460" t="str">
            <v xml:space="preserve">Bowler </v>
          </cell>
          <cell r="F460" t="str">
            <v>Right Handed</v>
          </cell>
        </row>
        <row r="461">
          <cell r="A461" t="str">
            <v>L Ablish</v>
          </cell>
          <cell r="D461" t="str">
            <v xml:space="preserve">Bowler </v>
          </cell>
          <cell r="F461" t="str">
            <v>Right Handed</v>
          </cell>
        </row>
        <row r="462">
          <cell r="A462" t="str">
            <v>CA Ingram</v>
          </cell>
          <cell r="D462" t="str">
            <v xml:space="preserve">Batsman </v>
          </cell>
          <cell r="F462" t="str">
            <v>Left Handed</v>
          </cell>
        </row>
        <row r="463">
          <cell r="A463" t="str">
            <v>S Nadeem</v>
          </cell>
          <cell r="D463" t="str">
            <v xml:space="preserve">Bowler </v>
          </cell>
          <cell r="F463" t="str">
            <v>Right Handed</v>
          </cell>
        </row>
        <row r="464">
          <cell r="A464" t="str">
            <v>P Parameswaran</v>
          </cell>
          <cell r="D464" t="str">
            <v xml:space="preserve">Bowler </v>
          </cell>
          <cell r="F464" t="str">
            <v>Right Handed</v>
          </cell>
        </row>
        <row r="465">
          <cell r="A465" t="str">
            <v>CJ Ferguson</v>
          </cell>
          <cell r="D465" t="str">
            <v xml:space="preserve">Bowler </v>
          </cell>
          <cell r="F465" t="str">
            <v>Right Handed</v>
          </cell>
        </row>
        <row r="466">
          <cell r="A466" t="str">
            <v>AA Chavan</v>
          </cell>
          <cell r="D466" t="str">
            <v xml:space="preserve">Batsman </v>
          </cell>
          <cell r="F466" t="str">
            <v>Left Handed</v>
          </cell>
        </row>
        <row r="467">
          <cell r="A467" t="str">
            <v>ND Doshi</v>
          </cell>
          <cell r="D467" t="str">
            <v xml:space="preserve">Bowler </v>
          </cell>
          <cell r="F467" t="str">
            <v>Right Handed</v>
          </cell>
        </row>
        <row r="468">
          <cell r="A468" t="str">
            <v>Y Gnaneswara Rao</v>
          </cell>
          <cell r="D468" t="str">
            <v xml:space="preserve">All-Rounder </v>
          </cell>
          <cell r="F468" t="str">
            <v>Right Handed</v>
          </cell>
        </row>
        <row r="469">
          <cell r="A469" t="str">
            <v>S Rana</v>
          </cell>
          <cell r="D469" t="str">
            <v xml:space="preserve">All-Rounder </v>
          </cell>
          <cell r="F469" t="str">
            <v>Right Handed</v>
          </cell>
        </row>
        <row r="470">
          <cell r="A470" t="str">
            <v>BA Bhatt</v>
          </cell>
          <cell r="D470" t="str">
            <v xml:space="preserve">Bowler </v>
          </cell>
          <cell r="F470" t="str">
            <v>Left Handed</v>
          </cell>
        </row>
        <row r="471">
          <cell r="A471" t="str">
            <v>RE Levi</v>
          </cell>
          <cell r="D471" t="str">
            <v xml:space="preserve">Bowler </v>
          </cell>
          <cell r="F471" t="str">
            <v>Right Handed</v>
          </cell>
        </row>
        <row r="472">
          <cell r="A472" t="str">
            <v>MN Samuels</v>
          </cell>
          <cell r="D472" t="str">
            <v xml:space="preserve">Batsman </v>
          </cell>
          <cell r="F472" t="str">
            <v>Right Handed</v>
          </cell>
        </row>
        <row r="473">
          <cell r="A473" t="str">
            <v>SPD Smith</v>
          </cell>
          <cell r="D473" t="str">
            <v xml:space="preserve">All-Rounder </v>
          </cell>
          <cell r="F473" t="str">
            <v>Right Handed</v>
          </cell>
        </row>
        <row r="474">
          <cell r="A474" t="str">
            <v>KK Cooper</v>
          </cell>
          <cell r="D474" t="str">
            <v xml:space="preserve">Bowler </v>
          </cell>
          <cell r="F474" t="str">
            <v>Right Handed</v>
          </cell>
        </row>
        <row r="475">
          <cell r="A475" t="str">
            <v>JP Faulkner</v>
          </cell>
          <cell r="D475" t="str">
            <v xml:space="preserve">Bowler </v>
          </cell>
          <cell r="F475" t="str">
            <v>Left Handed</v>
          </cell>
        </row>
        <row r="476">
          <cell r="A476" t="str">
            <v>DAJ Bracewell</v>
          </cell>
          <cell r="D476" t="str">
            <v xml:space="preserve">Bowler </v>
          </cell>
          <cell r="F476" t="str">
            <v>Right Handed</v>
          </cell>
        </row>
        <row r="477">
          <cell r="A477" t="str">
            <v>DJ Harris</v>
          </cell>
          <cell r="D477" t="str">
            <v xml:space="preserve">Bowler </v>
          </cell>
          <cell r="F477" t="str">
            <v>Right Handed</v>
          </cell>
        </row>
        <row r="478">
          <cell r="A478" t="str">
            <v>Ankit Sharma</v>
          </cell>
          <cell r="D478" t="str">
            <v xml:space="preserve">Bowler </v>
          </cell>
          <cell r="F478" t="str">
            <v>Left Handed</v>
          </cell>
        </row>
        <row r="479">
          <cell r="A479" t="str">
            <v>GB Hogg</v>
          </cell>
          <cell r="D479" t="str">
            <v xml:space="preserve">Bowler </v>
          </cell>
          <cell r="F479" t="str">
            <v>Right Handed</v>
          </cell>
        </row>
        <row r="480">
          <cell r="A480" t="str">
            <v>RR Bhatkal</v>
          </cell>
          <cell r="D480" t="str">
            <v xml:space="preserve">All-Rounder </v>
          </cell>
          <cell r="F480" t="str">
            <v>Right Handed</v>
          </cell>
        </row>
        <row r="481">
          <cell r="A481" t="str">
            <v>CJ McKay</v>
          </cell>
          <cell r="D481" t="str">
            <v xml:space="preserve">Bowler </v>
          </cell>
          <cell r="F481" t="str">
            <v>Right Handed</v>
          </cell>
        </row>
        <row r="482">
          <cell r="A482" t="str">
            <v>N Saini</v>
          </cell>
          <cell r="D482" t="str">
            <v xml:space="preserve">Bowler </v>
          </cell>
          <cell r="F482" t="str">
            <v>Right Handed</v>
          </cell>
        </row>
        <row r="483">
          <cell r="A483" t="str">
            <v>Azhar Mahmood</v>
          </cell>
          <cell r="D483" t="str">
            <v xml:space="preserve">Bowler </v>
          </cell>
          <cell r="F483" t="str">
            <v>Right Handed</v>
          </cell>
        </row>
        <row r="484">
          <cell r="A484" t="str">
            <v>P Negi</v>
          </cell>
          <cell r="D484" t="str">
            <v xml:space="preserve">Bowler </v>
          </cell>
          <cell r="F484" t="str">
            <v>Left Handed</v>
          </cell>
        </row>
        <row r="485">
          <cell r="A485" t="str">
            <v>RJ Peterson</v>
          </cell>
          <cell r="D485" t="str">
            <v xml:space="preserve">Bowler </v>
          </cell>
          <cell r="F485" t="str">
            <v>Left Handed</v>
          </cell>
        </row>
        <row r="486">
          <cell r="A486" t="str">
            <v>KMDN Kulasekara</v>
          </cell>
          <cell r="D486" t="str">
            <v xml:space="preserve">Bowler </v>
          </cell>
          <cell r="F486" t="str">
            <v>Right Handed</v>
          </cell>
        </row>
        <row r="487">
          <cell r="A487" t="str">
            <v>A Ashish Reddy</v>
          </cell>
          <cell r="D487" t="str">
            <v xml:space="preserve">Bowler </v>
          </cell>
          <cell r="F487" t="str">
            <v>Right Handed</v>
          </cell>
        </row>
        <row r="488">
          <cell r="A488" t="str">
            <v>V Pratap Singh</v>
          </cell>
          <cell r="D488" t="str">
            <v xml:space="preserve">Bowler </v>
          </cell>
          <cell r="F488" t="str">
            <v>Right Handed</v>
          </cell>
        </row>
        <row r="489">
          <cell r="A489" t="str">
            <v>BB Samantray</v>
          </cell>
          <cell r="D489" t="str">
            <v xml:space="preserve">Bowler </v>
          </cell>
          <cell r="F489" t="str">
            <v>Right Handed</v>
          </cell>
        </row>
        <row r="490">
          <cell r="A490" t="str">
            <v>MJ Clarke</v>
          </cell>
          <cell r="D490" t="str">
            <v xml:space="preserve">Batsman </v>
          </cell>
          <cell r="F490" t="str">
            <v>Right Handed</v>
          </cell>
        </row>
        <row r="491">
          <cell r="A491" t="str">
            <v>Gurkeerat Singh</v>
          </cell>
          <cell r="D491" t="str">
            <v xml:space="preserve">Bowler </v>
          </cell>
          <cell r="F491" t="str">
            <v>Left Handed</v>
          </cell>
        </row>
        <row r="492">
          <cell r="A492" t="str">
            <v>AP Majumdar</v>
          </cell>
          <cell r="D492" t="str">
            <v xml:space="preserve">Bowler </v>
          </cell>
          <cell r="F492" t="str">
            <v>Right Handed</v>
          </cell>
        </row>
        <row r="493">
          <cell r="A493" t="str">
            <v>PA Reddy</v>
          </cell>
          <cell r="D493" t="str">
            <v xml:space="preserve">Bowler </v>
          </cell>
          <cell r="F493" t="str">
            <v>Right Handed</v>
          </cell>
        </row>
        <row r="494">
          <cell r="A494" t="str">
            <v>K Upadhyay</v>
          </cell>
          <cell r="D494" t="str">
            <v xml:space="preserve">Bowler </v>
          </cell>
          <cell r="F494" t="str">
            <v>Right Handed</v>
          </cell>
        </row>
        <row r="495">
          <cell r="A495" t="str">
            <v>P Awana</v>
          </cell>
          <cell r="D495" t="str">
            <v xml:space="preserve">Bowler </v>
          </cell>
          <cell r="F495" t="str">
            <v>Right Handed</v>
          </cell>
        </row>
        <row r="496">
          <cell r="A496" t="str">
            <v>A Chandila</v>
          </cell>
          <cell r="D496" t="str">
            <v xml:space="preserve">All-Rounder </v>
          </cell>
          <cell r="F496" t="str">
            <v>Right Handed</v>
          </cell>
        </row>
        <row r="497">
          <cell r="A497" t="str">
            <v>CA Lynn</v>
          </cell>
          <cell r="D497" t="str">
            <v xml:space="preserve">Bowler </v>
          </cell>
          <cell r="F497" t="str">
            <v>Right Handed</v>
          </cell>
        </row>
        <row r="498">
          <cell r="A498" t="str">
            <v>Sunny Gupta</v>
          </cell>
          <cell r="D498" t="str">
            <v xml:space="preserve">Bowler </v>
          </cell>
          <cell r="F498" t="str">
            <v>Right Handed</v>
          </cell>
        </row>
        <row r="499">
          <cell r="A499" t="str">
            <v>MC Juneja</v>
          </cell>
          <cell r="D499" t="str">
            <v xml:space="preserve">Bowler </v>
          </cell>
          <cell r="F499" t="str">
            <v>Right Handed</v>
          </cell>
        </row>
        <row r="500">
          <cell r="A500" t="str">
            <v>GH Vihari</v>
          </cell>
          <cell r="D500" t="str">
            <v xml:space="preserve">Batsman </v>
          </cell>
          <cell r="F500" t="str">
            <v>Right Handed</v>
          </cell>
        </row>
        <row r="501">
          <cell r="A501" t="str">
            <v>MDKJ Perera</v>
          </cell>
          <cell r="D501" t="str">
            <v xml:space="preserve">Wicket-Keeper </v>
          </cell>
          <cell r="F501" t="str">
            <v>Left Handed</v>
          </cell>
        </row>
        <row r="502">
          <cell r="A502" t="str">
            <v>R Shukla</v>
          </cell>
          <cell r="D502" t="str">
            <v xml:space="preserve">Bowler </v>
          </cell>
          <cell r="F502" t="str">
            <v>Right Handed</v>
          </cell>
        </row>
        <row r="503">
          <cell r="A503" t="str">
            <v>B Laughlin</v>
          </cell>
          <cell r="D503" t="str">
            <v xml:space="preserve">Bowler </v>
          </cell>
          <cell r="F503" t="str">
            <v>Right Handed</v>
          </cell>
        </row>
        <row r="504">
          <cell r="A504" t="str">
            <v>AS Rajpoot</v>
          </cell>
          <cell r="D504" t="str">
            <v xml:space="preserve">Bowler </v>
          </cell>
          <cell r="F504" t="str">
            <v>Right Handed</v>
          </cell>
        </row>
        <row r="505">
          <cell r="A505" t="str">
            <v>BMAJ Mendis</v>
          </cell>
          <cell r="D505" t="str">
            <v xml:space="preserve">Bowler </v>
          </cell>
          <cell r="F505" t="str">
            <v>Right Handed</v>
          </cell>
        </row>
        <row r="506">
          <cell r="A506" t="str">
            <v>R Rampaul</v>
          </cell>
          <cell r="D506" t="str">
            <v xml:space="preserve">All-Rounder </v>
          </cell>
          <cell r="F506" t="str">
            <v>Right Handed</v>
          </cell>
        </row>
        <row r="507">
          <cell r="A507" t="str">
            <v>CH Morris</v>
          </cell>
          <cell r="D507" t="str">
            <v xml:space="preserve">All-Rounder </v>
          </cell>
          <cell r="F507" t="str">
            <v>Right Handed</v>
          </cell>
        </row>
        <row r="508">
          <cell r="A508" t="str">
            <v>SMSM Senanayake</v>
          </cell>
          <cell r="D508" t="str">
            <v xml:space="preserve">All-Rounder </v>
          </cell>
          <cell r="F508" t="str">
            <v>Right Handed</v>
          </cell>
        </row>
        <row r="509">
          <cell r="A509" t="str">
            <v>BJ Rohrer</v>
          </cell>
          <cell r="D509" t="str">
            <v xml:space="preserve">Batsman </v>
          </cell>
          <cell r="F509" t="str">
            <v>Left Handed</v>
          </cell>
        </row>
        <row r="510">
          <cell r="A510" t="str">
            <v>MG Johnson</v>
          </cell>
          <cell r="D510" t="str">
            <v xml:space="preserve">Bowler </v>
          </cell>
          <cell r="F510" t="str">
            <v>Left Handed</v>
          </cell>
        </row>
        <row r="511">
          <cell r="A511" t="str">
            <v>LJ Wright</v>
          </cell>
          <cell r="D511" t="str">
            <v xml:space="preserve">All-Rounder </v>
          </cell>
          <cell r="F511" t="str">
            <v>Right Handed</v>
          </cell>
        </row>
        <row r="512">
          <cell r="A512" t="str">
            <v>IC Pandey</v>
          </cell>
          <cell r="D512" t="str">
            <v xml:space="preserve">Batsman </v>
          </cell>
          <cell r="F512" t="str">
            <v>Right Handed</v>
          </cell>
        </row>
        <row r="513">
          <cell r="A513" t="str">
            <v>CM Gautam</v>
          </cell>
          <cell r="D513" t="str">
            <v xml:space="preserve">Wicket-Keeper </v>
          </cell>
          <cell r="F513" t="str">
            <v>Right Handed</v>
          </cell>
        </row>
        <row r="514">
          <cell r="A514" t="str">
            <v>X Thalaivan Sargunam</v>
          </cell>
          <cell r="D514" t="str">
            <v xml:space="preserve">Bowler </v>
          </cell>
          <cell r="F514" t="str">
            <v>Right Handed</v>
          </cell>
        </row>
        <row r="515">
          <cell r="A515" t="str">
            <v>DJG Sammy</v>
          </cell>
          <cell r="D515" t="str">
            <v xml:space="preserve">All-Rounder </v>
          </cell>
          <cell r="F515" t="str">
            <v>Right Handed</v>
          </cell>
        </row>
        <row r="516">
          <cell r="A516" t="str">
            <v>KW Richardson</v>
          </cell>
          <cell r="D516" t="str">
            <v xml:space="preserve">Bowler </v>
          </cell>
          <cell r="F516" t="str">
            <v>Right Handed</v>
          </cell>
        </row>
        <row r="517">
          <cell r="A517" t="str">
            <v>MM Sharma</v>
          </cell>
          <cell r="D517" t="str">
            <v xml:space="preserve">Bowler </v>
          </cell>
          <cell r="F517" t="str">
            <v>Right Handed</v>
          </cell>
        </row>
        <row r="518">
          <cell r="A518" t="str">
            <v>UA Birla</v>
          </cell>
          <cell r="D518" t="str">
            <v xml:space="preserve">Bowler </v>
          </cell>
          <cell r="F518" t="str">
            <v>Right Handed</v>
          </cell>
        </row>
        <row r="519">
          <cell r="A519" t="str">
            <v>Parvez Rasool</v>
          </cell>
          <cell r="D519" t="str">
            <v xml:space="preserve">Bowler </v>
          </cell>
          <cell r="F519" t="str">
            <v>Right Handed</v>
          </cell>
        </row>
        <row r="520">
          <cell r="A520" t="str">
            <v>Sachin Baby</v>
          </cell>
          <cell r="D520" t="str">
            <v xml:space="preserve">Batsman </v>
          </cell>
          <cell r="F520" t="str">
            <v>Right Handed</v>
          </cell>
        </row>
        <row r="521">
          <cell r="A521" t="str">
            <v>PV Tambe</v>
          </cell>
          <cell r="D521" t="str">
            <v xml:space="preserve">Bowler </v>
          </cell>
          <cell r="F521" t="str">
            <v>Right Handed</v>
          </cell>
        </row>
        <row r="522">
          <cell r="A522" t="str">
            <v>CJ Anderson</v>
          </cell>
          <cell r="D522" t="str">
            <v xml:space="preserve">Bowler </v>
          </cell>
          <cell r="F522" t="str">
            <v>Left Handed</v>
          </cell>
        </row>
        <row r="523">
          <cell r="A523" t="str">
            <v>NJ Maddinson</v>
          </cell>
          <cell r="D523" t="str">
            <v xml:space="preserve">Bowler </v>
          </cell>
          <cell r="F523" t="str">
            <v>Left Handed</v>
          </cell>
        </row>
        <row r="524">
          <cell r="A524" t="str">
            <v>MA Starc</v>
          </cell>
          <cell r="D524" t="str">
            <v xml:space="preserve">Bowler </v>
          </cell>
          <cell r="F524" t="str">
            <v>Left Handed</v>
          </cell>
        </row>
        <row r="525">
          <cell r="A525" t="str">
            <v>BR Dunk</v>
          </cell>
          <cell r="D525" t="str">
            <v xml:space="preserve">Wicket-Keeper </v>
          </cell>
          <cell r="F525" t="str">
            <v>Left Handed</v>
          </cell>
        </row>
        <row r="526">
          <cell r="A526" t="str">
            <v>RR Rossouw</v>
          </cell>
          <cell r="D526" t="str">
            <v xml:space="preserve">Bowler </v>
          </cell>
          <cell r="F526" t="str">
            <v>Left Handed</v>
          </cell>
        </row>
        <row r="527">
          <cell r="A527" t="str">
            <v>Shivam Sharma</v>
          </cell>
          <cell r="D527" t="str">
            <v xml:space="preserve">Bowler </v>
          </cell>
          <cell r="F527" t="str">
            <v>Right Handed</v>
          </cell>
        </row>
        <row r="528">
          <cell r="A528" t="str">
            <v>LMP Simmons</v>
          </cell>
          <cell r="D528" t="str">
            <v xml:space="preserve">Bowler </v>
          </cell>
          <cell r="F528" t="str">
            <v>Right Handed</v>
          </cell>
        </row>
        <row r="529">
          <cell r="A529" t="str">
            <v>VH Zol</v>
          </cell>
          <cell r="D529" t="str">
            <v xml:space="preserve">Bowler </v>
          </cell>
          <cell r="F529" t="str">
            <v>Left Handed</v>
          </cell>
        </row>
        <row r="530">
          <cell r="A530" t="str">
            <v>BCJ Cutting</v>
          </cell>
          <cell r="D530" t="str">
            <v xml:space="preserve">Bowler </v>
          </cell>
          <cell r="F530" t="str">
            <v>Right Handed</v>
          </cell>
        </row>
        <row r="531">
          <cell r="A531" t="str">
            <v>Imran Tahir</v>
          </cell>
          <cell r="D531" t="str">
            <v xml:space="preserve">Bowler </v>
          </cell>
          <cell r="F531" t="str">
            <v>Right Handed</v>
          </cell>
        </row>
        <row r="532">
          <cell r="A532" t="str">
            <v>BE Hendricks</v>
          </cell>
          <cell r="D532" t="str">
            <v xml:space="preserve">Bowler </v>
          </cell>
          <cell r="F532" t="str">
            <v>Left Handed</v>
          </cell>
        </row>
        <row r="533">
          <cell r="A533" t="str">
            <v>M de Lange</v>
          </cell>
          <cell r="D533" t="str">
            <v xml:space="preserve">Bowler </v>
          </cell>
          <cell r="F533" t="str">
            <v>Right Handed</v>
          </cell>
        </row>
        <row r="534">
          <cell r="A534" t="str">
            <v>Karanveer Singh</v>
          </cell>
          <cell r="D534" t="str">
            <v xml:space="preserve">Bowler </v>
          </cell>
          <cell r="F534" t="str">
            <v>Right Handed</v>
          </cell>
        </row>
        <row r="535">
          <cell r="A535" t="str">
            <v>Anureet Singh</v>
          </cell>
          <cell r="D535" t="str">
            <v xml:space="preserve">Bowler </v>
          </cell>
          <cell r="F535" t="str">
            <v>Right Handed</v>
          </cell>
        </row>
        <row r="536">
          <cell r="A536" t="str">
            <v>RG More</v>
          </cell>
          <cell r="D536" t="str">
            <v xml:space="preserve">Batsman </v>
          </cell>
          <cell r="F536" t="str">
            <v>Right Handed</v>
          </cell>
        </row>
        <row r="537">
          <cell r="A537" t="str">
            <v>D Wiese</v>
          </cell>
          <cell r="D537" t="str">
            <v xml:space="preserve">Bowler </v>
          </cell>
          <cell r="F537" t="str">
            <v>Right Handed</v>
          </cell>
        </row>
        <row r="538">
          <cell r="A538" t="str">
            <v>MJ McClenaghan</v>
          </cell>
          <cell r="D538" t="str">
            <v xml:space="preserve">Bowler </v>
          </cell>
          <cell r="F538" t="str">
            <v>Left Handed</v>
          </cell>
        </row>
        <row r="539">
          <cell r="A539" t="str">
            <v>DJ Muthuswami</v>
          </cell>
          <cell r="D539" t="str">
            <v xml:space="preserve">Batsman </v>
          </cell>
          <cell r="F539" t="str">
            <v>Right Handed</v>
          </cell>
        </row>
        <row r="540">
          <cell r="A540" t="str">
            <v>CR Brathwaite</v>
          </cell>
          <cell r="D540" t="str">
            <v xml:space="preserve">All-Rounder </v>
          </cell>
          <cell r="F540" t="str">
            <v>Right Handed</v>
          </cell>
        </row>
        <row r="541">
          <cell r="A541" t="str">
            <v>C Munro</v>
          </cell>
          <cell r="D541" t="str">
            <v xml:space="preserve">Batsman </v>
          </cell>
          <cell r="F541" t="str">
            <v>Left Handed</v>
          </cell>
        </row>
        <row r="542">
          <cell r="A542" t="str">
            <v>P Sahu</v>
          </cell>
          <cell r="D542" t="str">
            <v xml:space="preserve">Bowler </v>
          </cell>
          <cell r="F542" t="str">
            <v>Right Handed</v>
          </cell>
        </row>
        <row r="543">
          <cell r="A543" t="str">
            <v>AD Nath</v>
          </cell>
          <cell r="D543" t="str">
            <v xml:space="preserve">Bowler </v>
          </cell>
          <cell r="F543" t="str">
            <v>Right Handed</v>
          </cell>
        </row>
        <row r="544">
          <cell r="A544" t="str">
            <v>MJ Guptill</v>
          </cell>
          <cell r="D544" t="str">
            <v xml:space="preserve">Batsman </v>
          </cell>
          <cell r="F544" t="str">
            <v>Right Handed</v>
          </cell>
        </row>
        <row r="545">
          <cell r="A545" t="str">
            <v>KJ Abbott</v>
          </cell>
          <cell r="D545" t="str">
            <v xml:space="preserve">Bowler </v>
          </cell>
          <cell r="F545" t="str">
            <v>Right Handed</v>
          </cell>
        </row>
        <row r="546">
          <cell r="A546" t="str">
            <v>TM Head</v>
          </cell>
          <cell r="D546" t="str">
            <v xml:space="preserve">Bowler </v>
          </cell>
          <cell r="F546" t="str">
            <v>Right Handed</v>
          </cell>
        </row>
        <row r="547">
          <cell r="A547" t="str">
            <v>NS Naik</v>
          </cell>
          <cell r="D547" t="str">
            <v xml:space="preserve">Wicket-Keeper </v>
          </cell>
          <cell r="F547" t="str">
            <v>Right Handed</v>
          </cell>
        </row>
        <row r="548">
          <cell r="A548" t="str">
            <v>KC Cariappa</v>
          </cell>
          <cell r="D548" t="str">
            <v xml:space="preserve">Batsman </v>
          </cell>
          <cell r="F548" t="str">
            <v>Right Handed</v>
          </cell>
        </row>
        <row r="549">
          <cell r="A549" t="str">
            <v>PSP Handscomb</v>
          </cell>
          <cell r="D549" t="str">
            <v xml:space="preserve">Batsman </v>
          </cell>
          <cell r="F549" t="str">
            <v>Right Handed</v>
          </cell>
        </row>
        <row r="550">
          <cell r="A550" t="str">
            <v>Swapnil Singh</v>
          </cell>
          <cell r="D550" t="str">
            <v xml:space="preserve">Bowler </v>
          </cell>
          <cell r="F550" t="str">
            <v>Right Handed</v>
          </cell>
        </row>
        <row r="551">
          <cell r="A551" t="str">
            <v>J Yadav</v>
          </cell>
          <cell r="D551" t="str">
            <v xml:space="preserve">Batsman </v>
          </cell>
          <cell r="F551" t="str">
            <v>Right Handed</v>
          </cell>
        </row>
        <row r="552">
          <cell r="A552" t="str">
            <v>UT Khawaja</v>
          </cell>
          <cell r="D552" t="str">
            <v xml:space="preserve">Batsman </v>
          </cell>
          <cell r="F552" t="str">
            <v>Left Handed</v>
          </cell>
        </row>
        <row r="553">
          <cell r="A553" t="str">
            <v>HM Amla</v>
          </cell>
          <cell r="D553" t="str">
            <v xml:space="preserve">Batsman </v>
          </cell>
          <cell r="F553" t="str">
            <v>Right Handed</v>
          </cell>
        </row>
        <row r="554">
          <cell r="A554" t="str">
            <v>F Behardien</v>
          </cell>
          <cell r="D554" t="str">
            <v xml:space="preserve">Bowler </v>
          </cell>
          <cell r="F554" t="str">
            <v>Right Handed</v>
          </cell>
        </row>
        <row r="555">
          <cell r="A555" t="str">
            <v>BB Sran</v>
          </cell>
          <cell r="D555" t="str">
            <v xml:space="preserve">Bowler </v>
          </cell>
          <cell r="F555" t="str">
            <v>Left Handed</v>
          </cell>
        </row>
        <row r="556">
          <cell r="A556" t="str">
            <v>A Zampa</v>
          </cell>
          <cell r="D556" t="str">
            <v xml:space="preserve">Bowler </v>
          </cell>
          <cell r="F556" t="str">
            <v>Right Handed</v>
          </cell>
        </row>
        <row r="557">
          <cell r="A557" t="str">
            <v>S Kaushik</v>
          </cell>
          <cell r="D557" t="str">
            <v xml:space="preserve">Bowler </v>
          </cell>
          <cell r="F557" t="str">
            <v>Right Handed</v>
          </cell>
        </row>
        <row r="558">
          <cell r="A558" t="str">
            <v>ER Dwivedi</v>
          </cell>
          <cell r="D558" t="str">
            <v xml:space="preserve">Wicket-Keeper </v>
          </cell>
          <cell r="F558" t="str">
            <v>Right Handed</v>
          </cell>
        </row>
        <row r="559">
          <cell r="A559" t="str">
            <v>A Choudhary</v>
          </cell>
          <cell r="D559" t="str">
            <v xml:space="preserve">Bowler </v>
          </cell>
          <cell r="F559" t="str">
            <v>Right Handed</v>
          </cell>
        </row>
        <row r="560">
          <cell r="A560" t="str">
            <v>BA Stokes</v>
          </cell>
          <cell r="D560" t="str">
            <v xml:space="preserve">Bowler </v>
          </cell>
          <cell r="F560" t="str">
            <v>Left Handed</v>
          </cell>
        </row>
        <row r="561">
          <cell r="A561" t="str">
            <v>JJ Roy</v>
          </cell>
          <cell r="D561" t="str">
            <v xml:space="preserve">Batsman </v>
          </cell>
          <cell r="F561" t="str">
            <v>Right Handed</v>
          </cell>
        </row>
        <row r="562">
          <cell r="A562" t="str">
            <v>Vishnu Vinod</v>
          </cell>
          <cell r="D562" t="str">
            <v xml:space="preserve">Bowler </v>
          </cell>
          <cell r="F562" t="str">
            <v>Right Handed</v>
          </cell>
        </row>
        <row r="563">
          <cell r="A563" t="str">
            <v>CR Woakes</v>
          </cell>
          <cell r="D563" t="str">
            <v xml:space="preserve">Bowler </v>
          </cell>
          <cell r="F563" t="str">
            <v>Right Handed</v>
          </cell>
        </row>
        <row r="564">
          <cell r="A564" t="str">
            <v>DL Chahar</v>
          </cell>
          <cell r="D564" t="str">
            <v xml:space="preserve">Bowler </v>
          </cell>
          <cell r="F564" t="str">
            <v>Right Handed</v>
          </cell>
        </row>
        <row r="565">
          <cell r="A565" t="str">
            <v>C de Grandhomme</v>
          </cell>
          <cell r="D565" t="str">
            <v xml:space="preserve">Bowler </v>
          </cell>
          <cell r="F565" t="str">
            <v>Right Handed</v>
          </cell>
        </row>
        <row r="566">
          <cell r="A566" t="str">
            <v>S Badree</v>
          </cell>
          <cell r="D566" t="str">
            <v xml:space="preserve">Bowler </v>
          </cell>
          <cell r="F566" t="str">
            <v>Left Handed</v>
          </cell>
        </row>
        <row r="567">
          <cell r="A567" t="str">
            <v>Mohammad Nabi</v>
          </cell>
          <cell r="D567" t="str">
            <v xml:space="preserve">Bowler </v>
          </cell>
          <cell r="F567" t="str">
            <v>Right Handed</v>
          </cell>
        </row>
        <row r="568">
          <cell r="A568" t="str">
            <v>DM Bravo</v>
          </cell>
          <cell r="D568" t="str">
            <v xml:space="preserve">All-Rounder </v>
          </cell>
          <cell r="F568" t="str">
            <v>Right Handed</v>
          </cell>
        </row>
        <row r="569">
          <cell r="A569" t="str">
            <v>AR Bawne</v>
          </cell>
          <cell r="D569" t="str">
            <v xml:space="preserve">Bowler </v>
          </cell>
          <cell r="F569" t="str">
            <v>Right Handed</v>
          </cell>
        </row>
        <row r="570">
          <cell r="A570" t="str">
            <v>Ankit Soni</v>
          </cell>
          <cell r="D570" t="str">
            <v xml:space="preserve">All-Rounder </v>
          </cell>
          <cell r="F570" t="str">
            <v>Right Handed</v>
          </cell>
        </row>
        <row r="571">
          <cell r="A571" t="str">
            <v>MA Wood</v>
          </cell>
          <cell r="D571" t="str">
            <v xml:space="preserve">Bowler </v>
          </cell>
          <cell r="F571" t="str">
            <v>Right Handed</v>
          </cell>
        </row>
        <row r="572">
          <cell r="A572" t="str">
            <v>DJM Short</v>
          </cell>
          <cell r="D572" t="str">
            <v xml:space="preserve">Bowler </v>
          </cell>
          <cell r="F572" t="str">
            <v>Left Handed</v>
          </cell>
        </row>
        <row r="573">
          <cell r="A573" t="str">
            <v>TK Curran</v>
          </cell>
          <cell r="D573" t="str">
            <v xml:space="preserve">Bowler </v>
          </cell>
          <cell r="F573" t="str">
            <v>Right Handed</v>
          </cell>
        </row>
        <row r="574">
          <cell r="A574" t="str">
            <v>B Stanlake</v>
          </cell>
          <cell r="D574" t="str">
            <v xml:space="preserve">Bowler </v>
          </cell>
          <cell r="F574" t="str">
            <v>Right Handed</v>
          </cell>
        </row>
        <row r="575">
          <cell r="A575" t="str">
            <v>Mujeeb Ur Rahman</v>
          </cell>
          <cell r="D575" t="str">
            <v xml:space="preserve">Bowler </v>
          </cell>
          <cell r="F575" t="str">
            <v>Right Handed</v>
          </cell>
        </row>
        <row r="576">
          <cell r="A576" t="str">
            <v>A Dananjaya</v>
          </cell>
          <cell r="D576" t="str">
            <v xml:space="preserve">All-Rounder </v>
          </cell>
          <cell r="F576" t="str">
            <v>Left Handed</v>
          </cell>
        </row>
        <row r="577">
          <cell r="A577" t="str">
            <v>H Klaasen</v>
          </cell>
          <cell r="D577" t="str">
            <v xml:space="preserve">Batsman </v>
          </cell>
          <cell r="F577" t="str">
            <v>Right Handed</v>
          </cell>
        </row>
        <row r="578">
          <cell r="A578" t="str">
            <v>RK Bhui</v>
          </cell>
          <cell r="D578" t="str">
            <v xml:space="preserve">Batsman </v>
          </cell>
          <cell r="F578" t="str">
            <v>Right Handed</v>
          </cell>
        </row>
        <row r="579">
          <cell r="A579" t="str">
            <v>JC Archer</v>
          </cell>
          <cell r="D579" t="str">
            <v xml:space="preserve">Bowler </v>
          </cell>
          <cell r="F579" t="str">
            <v>Right Handed</v>
          </cell>
        </row>
        <row r="580">
          <cell r="A580" t="str">
            <v>LE Plunkett</v>
          </cell>
          <cell r="D580" t="str">
            <v xml:space="preserve">Bowler </v>
          </cell>
          <cell r="F580" t="str">
            <v>Right Handed</v>
          </cell>
        </row>
        <row r="581">
          <cell r="A581" t="str">
            <v>AD Hales</v>
          </cell>
          <cell r="D581" t="str">
            <v xml:space="preserve">Batsman </v>
          </cell>
          <cell r="F581" t="str">
            <v>Right Handed</v>
          </cell>
        </row>
        <row r="582">
          <cell r="A582" t="str">
            <v>DR Shorey</v>
          </cell>
          <cell r="D582" t="str">
            <v xml:space="preserve">Batsman </v>
          </cell>
          <cell r="F582" t="str">
            <v>Right Handed</v>
          </cell>
        </row>
        <row r="583">
          <cell r="A583" t="str">
            <v>P Chopra</v>
          </cell>
          <cell r="D583" t="str">
            <v xml:space="preserve">Bowler </v>
          </cell>
          <cell r="F583" t="str">
            <v>Right Handed</v>
          </cell>
        </row>
        <row r="584">
          <cell r="A584" t="str">
            <v>JPR Scantlebury-Searles</v>
          </cell>
          <cell r="D584" t="str">
            <v xml:space="preserve">Bowler </v>
          </cell>
          <cell r="F584" t="str">
            <v>Right Handed</v>
          </cell>
        </row>
        <row r="585">
          <cell r="A585" t="str">
            <v>IS Sodhi</v>
          </cell>
          <cell r="D585" t="str">
            <v xml:space="preserve">Bowler </v>
          </cell>
          <cell r="F585" t="str">
            <v>Right Handed</v>
          </cell>
        </row>
        <row r="586">
          <cell r="A586" t="str">
            <v>KMA Paul</v>
          </cell>
          <cell r="D586" t="str">
            <v xml:space="preserve">All-Rounder </v>
          </cell>
          <cell r="F586" t="str">
            <v>Right Handed</v>
          </cell>
        </row>
        <row r="587">
          <cell r="A587" t="str">
            <v>P Ray Barman</v>
          </cell>
          <cell r="D587" t="str">
            <v xml:space="preserve">Bowler </v>
          </cell>
          <cell r="F587" t="str">
            <v>Right Handed</v>
          </cell>
        </row>
        <row r="588">
          <cell r="A588" t="str">
            <v>SM Curran</v>
          </cell>
          <cell r="D588" t="str">
            <v xml:space="preserve">All-Rounder </v>
          </cell>
          <cell r="F588" t="str">
            <v>Left Handed</v>
          </cell>
        </row>
        <row r="589">
          <cell r="A589" t="str">
            <v>GC Viljoen</v>
          </cell>
          <cell r="D589" t="str">
            <v xml:space="preserve">Bowler </v>
          </cell>
          <cell r="F589" t="str">
            <v>Right Handed</v>
          </cell>
        </row>
        <row r="590">
          <cell r="A590" t="str">
            <v>S Lamichhane</v>
          </cell>
          <cell r="D590" t="str">
            <v xml:space="preserve">Bowler </v>
          </cell>
          <cell r="F590" t="str">
            <v>Right Handed</v>
          </cell>
        </row>
        <row r="591">
          <cell r="A591" t="str">
            <v>HF Gurney</v>
          </cell>
          <cell r="D591" t="str">
            <v xml:space="preserve">Bowler </v>
          </cell>
          <cell r="F591" t="str">
            <v>Right Handed</v>
          </cell>
        </row>
        <row r="592">
          <cell r="A592" t="str">
            <v>SD Lad</v>
          </cell>
          <cell r="D592" t="str">
            <v xml:space="preserve">Batsman </v>
          </cell>
          <cell r="F592" t="str">
            <v>Right Handed</v>
          </cell>
        </row>
        <row r="593">
          <cell r="A593" t="str">
            <v>JL Denly</v>
          </cell>
          <cell r="D593" t="str">
            <v xml:space="preserve">Bowler </v>
          </cell>
          <cell r="F593" t="str">
            <v>Right Handed</v>
          </cell>
        </row>
        <row r="594">
          <cell r="A594" t="str">
            <v>AJ Turner</v>
          </cell>
          <cell r="D594" t="str">
            <v xml:space="preserve">Bowler </v>
          </cell>
          <cell r="F594" t="str">
            <v>Right Handed</v>
          </cell>
        </row>
        <row r="595">
          <cell r="A595" t="str">
            <v>Y Prithvi Raj</v>
          </cell>
          <cell r="D595" t="str">
            <v xml:space="preserve">Bowler </v>
          </cell>
          <cell r="F595" t="str">
            <v>Left Handed</v>
          </cell>
        </row>
        <row r="596">
          <cell r="A596" t="str">
            <v>JL Pattinson</v>
          </cell>
          <cell r="D596" t="str">
            <v xml:space="preserve">Bowler </v>
          </cell>
          <cell r="F596" t="str">
            <v>Right Handed</v>
          </cell>
        </row>
        <row r="597">
          <cell r="A597" t="str">
            <v>T Banton</v>
          </cell>
          <cell r="D597" t="str">
            <v xml:space="preserve">Batsman </v>
          </cell>
          <cell r="F597" t="str">
            <v>Right Handed</v>
          </cell>
        </row>
        <row r="598">
          <cell r="A598" t="str">
            <v>JR Philippe</v>
          </cell>
          <cell r="D598" t="str">
            <v xml:space="preserve">Wicket-Keeper </v>
          </cell>
          <cell r="F598" t="str">
            <v>Right Handed</v>
          </cell>
        </row>
        <row r="599">
          <cell r="A599" t="str">
            <v>I Udana</v>
          </cell>
          <cell r="D599" t="str">
            <v xml:space="preserve">Bowler </v>
          </cell>
          <cell r="F599" t="str">
            <v>Left Handed</v>
          </cell>
        </row>
        <row r="600">
          <cell r="A600" t="str">
            <v>AT Carey</v>
          </cell>
          <cell r="D600" t="str">
            <v xml:space="preserve">Bowler </v>
          </cell>
          <cell r="F600" t="str">
            <v>Left Handed</v>
          </cell>
        </row>
        <row r="601">
          <cell r="A601" t="str">
            <v>P Dubey</v>
          </cell>
          <cell r="D601" t="str">
            <v xml:space="preserve">Bowler </v>
          </cell>
          <cell r="F601" t="str">
            <v>Right Handed</v>
          </cell>
        </row>
        <row r="602">
          <cell r="A602" t="str">
            <v>SS Cottrell</v>
          </cell>
          <cell r="D602" t="str">
            <v xml:space="preserve">Bowler </v>
          </cell>
          <cell r="F602" t="str">
            <v>Right Handed</v>
          </cell>
        </row>
        <row r="603">
          <cell r="A603" t="str">
            <v>KA Jamieson</v>
          </cell>
          <cell r="D603" t="str">
            <v xml:space="preserve">Bowler </v>
          </cell>
          <cell r="F603" t="str">
            <v>Right Handed</v>
          </cell>
        </row>
        <row r="604">
          <cell r="A604" t="str">
            <v>JA Richardson</v>
          </cell>
          <cell r="D604" t="str">
            <v xml:space="preserve">Bowler </v>
          </cell>
          <cell r="F604" t="str">
            <v>Right Handed</v>
          </cell>
        </row>
        <row r="605">
          <cell r="A605" t="str">
            <v>Virat Singh</v>
          </cell>
          <cell r="D605" t="str">
            <v xml:space="preserve">Bowler </v>
          </cell>
          <cell r="F605" t="str">
            <v>Left Handed</v>
          </cell>
        </row>
        <row r="606">
          <cell r="A606" t="str">
            <v>DJ Malan</v>
          </cell>
          <cell r="D606" t="str">
            <v xml:space="preserve">Batsman </v>
          </cell>
          <cell r="F606" t="str">
            <v>Right Handed</v>
          </cell>
        </row>
        <row r="607">
          <cell r="A607" t="str">
            <v>GD Phillips</v>
          </cell>
          <cell r="D607" t="str">
            <v xml:space="preserve">Wicket-Keeper </v>
          </cell>
          <cell r="F607" t="str">
            <v>Right Handed</v>
          </cell>
        </row>
        <row r="608">
          <cell r="A608" t="str">
            <v>GHS Garton</v>
          </cell>
          <cell r="D608" t="str">
            <v xml:space="preserve">Bowler </v>
          </cell>
          <cell r="F608" t="str">
            <v>Left Handed</v>
          </cell>
        </row>
        <row r="609">
          <cell r="A609" t="str">
            <v>K Yadav</v>
          </cell>
          <cell r="D609" t="str">
            <v xml:space="preserve">Bowler </v>
          </cell>
          <cell r="F609" t="str">
            <v>Left Handed</v>
          </cell>
        </row>
        <row r="610">
          <cell r="A610" t="str">
            <v>T Shamsi</v>
          </cell>
          <cell r="D610" t="str">
            <v xml:space="preserve">Bowler </v>
          </cell>
          <cell r="F610" t="str">
            <v>Right Handed</v>
          </cell>
        </row>
        <row r="611">
          <cell r="A611" t="str">
            <v>P Amarnath</v>
          </cell>
          <cell r="D611" t="str">
            <v xml:space="preserve">Bowler </v>
          </cell>
          <cell r="F611" t="str">
            <v>Right Handed</v>
          </cell>
        </row>
        <row r="612">
          <cell r="A612" t="str">
            <v>B Geeves</v>
          </cell>
          <cell r="D612" t="str">
            <v xml:space="preserve">Bowler </v>
          </cell>
          <cell r="F612" t="str">
            <v>Right Handed</v>
          </cell>
        </row>
        <row r="613">
          <cell r="A613" t="str">
            <v>Gagandeep Singh</v>
          </cell>
          <cell r="D613" t="str">
            <v xml:space="preserve">Bowler </v>
          </cell>
          <cell r="F613" t="str">
            <v>Right Handed</v>
          </cell>
        </row>
        <row r="614">
          <cell r="A614" t="str">
            <v>A Nel</v>
          </cell>
          <cell r="D614" t="str">
            <v xml:space="preserve">Bowler </v>
          </cell>
          <cell r="F614" t="str">
            <v>Right Handed</v>
          </cell>
        </row>
        <row r="615">
          <cell r="A615" t="str">
            <v>AM Salvi</v>
          </cell>
          <cell r="D615" t="str">
            <v xml:space="preserve">Bowler </v>
          </cell>
          <cell r="F615" t="str">
            <v>Right Handed</v>
          </cell>
        </row>
        <row r="616">
          <cell r="A616" t="str">
            <v>RR Bose</v>
          </cell>
          <cell r="D616" t="str">
            <v xml:space="preserve">Bowler </v>
          </cell>
          <cell r="F616" t="str">
            <v>Right Handed</v>
          </cell>
        </row>
        <row r="617">
          <cell r="A617" t="str">
            <v>SS Sarkar</v>
          </cell>
          <cell r="D617" t="str">
            <v xml:space="preserve">Bowler </v>
          </cell>
          <cell r="F617" t="str">
            <v>Right Handed</v>
          </cell>
        </row>
        <row r="618">
          <cell r="A618" t="str">
            <v>RA Shaikh</v>
          </cell>
          <cell r="D618" t="str">
            <v xml:space="preserve">Bowler </v>
          </cell>
          <cell r="F618" t="str">
            <v>Left Handed</v>
          </cell>
        </row>
        <row r="619">
          <cell r="A619" t="str">
            <v>C Ganapathy</v>
          </cell>
          <cell r="D619" t="str">
            <v xml:space="preserve">Bowler </v>
          </cell>
          <cell r="F619" t="str">
            <v>Right Handed</v>
          </cell>
        </row>
        <row r="620">
          <cell r="A620" t="str">
            <v>MB Parmar</v>
          </cell>
          <cell r="D620" t="str">
            <v xml:space="preserve">Bowler </v>
          </cell>
          <cell r="F620" t="str">
            <v>Right Handed</v>
          </cell>
        </row>
        <row r="621">
          <cell r="A621" t="str">
            <v>AA Kazi</v>
          </cell>
          <cell r="D621" t="str">
            <v xml:space="preserve">Bowler </v>
          </cell>
          <cell r="F621" t="str">
            <v>Left Handed</v>
          </cell>
        </row>
        <row r="622">
          <cell r="A622" t="str">
            <v>Anand Rajan</v>
          </cell>
          <cell r="D622" t="str">
            <v xml:space="preserve">Bowler </v>
          </cell>
          <cell r="F622" t="str">
            <v>Right Handed</v>
          </cell>
        </row>
        <row r="623">
          <cell r="A623" t="str">
            <v>P Prasanth</v>
          </cell>
          <cell r="D623" t="str">
            <v xml:space="preserve">Bowler </v>
          </cell>
          <cell r="F623" t="str">
            <v>Right Handed</v>
          </cell>
        </row>
        <row r="624">
          <cell r="A624" t="str">
            <v>SS Mundhe</v>
          </cell>
          <cell r="D624" t="str">
            <v xml:space="preserve">All-Rounder </v>
          </cell>
          <cell r="F624" t="str">
            <v>Right Handed</v>
          </cell>
        </row>
        <row r="625">
          <cell r="A625" t="str">
            <v>RW Price</v>
          </cell>
          <cell r="D625" t="str">
            <v xml:space="preserve">Bowler </v>
          </cell>
          <cell r="F625" t="str">
            <v>Right Handed</v>
          </cell>
        </row>
        <row r="626">
          <cell r="A626" t="str">
            <v>TP Sudhindra</v>
          </cell>
          <cell r="D626" t="str">
            <v xml:space="preserve">Bowler </v>
          </cell>
          <cell r="F626" t="str">
            <v>Left Handed</v>
          </cell>
        </row>
        <row r="627">
          <cell r="A627" t="str">
            <v>BW Hilfenhaus</v>
          </cell>
          <cell r="D627" t="str">
            <v xml:space="preserve">Bowler </v>
          </cell>
          <cell r="F627" t="str">
            <v>Right Handed</v>
          </cell>
        </row>
        <row r="628">
          <cell r="A628" t="str">
            <v>P Suyal</v>
          </cell>
          <cell r="D628" t="str">
            <v xml:space="preserve">Bowler </v>
          </cell>
          <cell r="F628" t="str">
            <v>Right Handed</v>
          </cell>
        </row>
        <row r="629">
          <cell r="A629" t="str">
            <v>MG Neser</v>
          </cell>
          <cell r="D629" t="str">
            <v xml:space="preserve">Bowler </v>
          </cell>
          <cell r="F629" t="str">
            <v>Right Handed</v>
          </cell>
        </row>
        <row r="630">
          <cell r="A630" t="str">
            <v>K Santokie</v>
          </cell>
          <cell r="D630" t="str">
            <v xml:space="preserve">Bowler </v>
          </cell>
          <cell r="F630" t="str">
            <v>Left Handed</v>
          </cell>
        </row>
        <row r="631">
          <cell r="A631" t="str">
            <v>JW Hastings</v>
          </cell>
          <cell r="D631" t="str">
            <v xml:space="preserve">All-Rounder </v>
          </cell>
          <cell r="F631" t="str">
            <v>Right Handed</v>
          </cell>
        </row>
        <row r="632">
          <cell r="A632" t="str">
            <v>GS Sandhu</v>
          </cell>
          <cell r="D632" t="str">
            <v xml:space="preserve">Bowler </v>
          </cell>
          <cell r="F632" t="str">
            <v>Right Handed</v>
          </cell>
        </row>
        <row r="633">
          <cell r="A633" t="str">
            <v>SM Boland</v>
          </cell>
          <cell r="D633" t="str">
            <v xml:space="preserve">Bowler </v>
          </cell>
          <cell r="F633" t="str">
            <v>Right Handed</v>
          </cell>
        </row>
        <row r="634">
          <cell r="A634" t="str">
            <v>Tejas Baroka</v>
          </cell>
          <cell r="D634" t="str">
            <v xml:space="preserve">Bowler </v>
          </cell>
          <cell r="F634" t="str">
            <v>Right Handed</v>
          </cell>
        </row>
        <row r="635">
          <cell r="A635" t="str">
            <v>NB Singh</v>
          </cell>
          <cell r="D635" t="str">
            <v xml:space="preserve">Bowler </v>
          </cell>
          <cell r="F635" t="str">
            <v>Right Handed</v>
          </cell>
        </row>
        <row r="636">
          <cell r="A636" t="str">
            <v>SS Agarwal</v>
          </cell>
          <cell r="D636" t="str">
            <v xml:space="preserve">Bowler </v>
          </cell>
          <cell r="F636" t="str">
            <v>Right Handed</v>
          </cell>
        </row>
        <row r="637">
          <cell r="A637" t="str">
            <v>MJ Henry</v>
          </cell>
          <cell r="D637" t="str">
            <v xml:space="preserve">Batsman </v>
          </cell>
          <cell r="F637" t="str">
            <v>Right Handed</v>
          </cell>
        </row>
        <row r="638">
          <cell r="A638" t="str">
            <v>K Khejroliya</v>
          </cell>
          <cell r="D638" t="str">
            <v xml:space="preserve">Bowler </v>
          </cell>
          <cell r="F638" t="str">
            <v>Left Handed</v>
          </cell>
        </row>
        <row r="639">
          <cell r="A639" t="str">
            <v>KM Asif</v>
          </cell>
          <cell r="D639" t="str">
            <v xml:space="preserve">Bowler </v>
          </cell>
          <cell r="F639" t="str">
            <v>Right Handed</v>
          </cell>
        </row>
        <row r="640">
          <cell r="A640" t="str">
            <v>L Ngidi</v>
          </cell>
          <cell r="D640" t="str">
            <v xml:space="preserve">Bowler </v>
          </cell>
          <cell r="F640" t="str">
            <v>Right Handed</v>
          </cell>
        </row>
        <row r="641">
          <cell r="A641" t="str">
            <v>CJ Dala</v>
          </cell>
          <cell r="D641" t="str">
            <v xml:space="preserve">Bowler </v>
          </cell>
          <cell r="F641" t="str">
            <v>Right Handed</v>
          </cell>
        </row>
        <row r="642">
          <cell r="A642" t="str">
            <v>JP Behrendorff</v>
          </cell>
          <cell r="D642" t="str">
            <v xml:space="preserve">Bowler </v>
          </cell>
          <cell r="F642" t="str">
            <v>Right Handed</v>
          </cell>
        </row>
        <row r="643">
          <cell r="A643" t="str">
            <v>SC Kuggeleijn</v>
          </cell>
          <cell r="D643" t="str">
            <v xml:space="preserve">Batsman </v>
          </cell>
          <cell r="F643" t="str">
            <v>Right Handed</v>
          </cell>
        </row>
        <row r="644">
          <cell r="A644" t="str">
            <v>S Midhun</v>
          </cell>
          <cell r="D644" t="str">
            <v xml:space="preserve">Bowler </v>
          </cell>
          <cell r="F644" t="str">
            <v>Right Handed</v>
          </cell>
        </row>
        <row r="645">
          <cell r="A645" t="str">
            <v>O Thomas</v>
          </cell>
          <cell r="D645" t="str">
            <v xml:space="preserve">Bowler </v>
          </cell>
          <cell r="F645" t="str">
            <v>Left Handed</v>
          </cell>
        </row>
        <row r="646">
          <cell r="A646" t="str">
            <v>S Sandeep Warrier</v>
          </cell>
          <cell r="D646" t="str">
            <v xml:space="preserve">Bowler </v>
          </cell>
          <cell r="F646" t="str">
            <v>Right Handed</v>
          </cell>
        </row>
        <row r="647">
          <cell r="A647" t="str">
            <v>CJ Green</v>
          </cell>
          <cell r="D647" t="str">
            <v xml:space="preserve">All-Rounder </v>
          </cell>
          <cell r="F647" t="str">
            <v>Right Handed</v>
          </cell>
        </row>
        <row r="648">
          <cell r="A648" t="str">
            <v>Monu Kumar</v>
          </cell>
          <cell r="D648" t="str">
            <v xml:space="preserve">Bowler </v>
          </cell>
          <cell r="F648" t="str">
            <v>Right Handed</v>
          </cell>
        </row>
        <row r="649">
          <cell r="A649" t="str">
            <v>LI Meriwala</v>
          </cell>
          <cell r="D649" t="str">
            <v xml:space="preserve">Bowler </v>
          </cell>
          <cell r="F649" t="str">
            <v>Left Handed</v>
          </cell>
        </row>
        <row r="650">
          <cell r="A650" t="str">
            <v>Jalaj S Saxena</v>
          </cell>
          <cell r="D650" t="str">
            <v xml:space="preserve">Bowler </v>
          </cell>
          <cell r="F650" t="str">
            <v>Right Handed</v>
          </cell>
        </row>
        <row r="651">
          <cell r="A651" t="str">
            <v>Akash Singh</v>
          </cell>
          <cell r="D651" t="str">
            <v xml:space="preserve">Bowler </v>
          </cell>
          <cell r="F651" t="str">
            <v>Right Handed</v>
          </cell>
        </row>
        <row r="652">
          <cell r="A652" t="str">
            <v>IC Porel</v>
          </cell>
          <cell r="D652" t="str">
            <v xml:space="preserve">Bowler </v>
          </cell>
          <cell r="F652" t="str">
            <v>Right Handed</v>
          </cell>
        </row>
        <row r="653">
          <cell r="A653" t="str">
            <v>AU Rashid</v>
          </cell>
          <cell r="D653" t="str">
            <v xml:space="preserve">Bowler </v>
          </cell>
          <cell r="F653" t="str">
            <v>Right Handed</v>
          </cell>
        </row>
        <row r="654">
          <cell r="A654" t="str">
            <v>M Pathirana</v>
          </cell>
          <cell r="D654" t="str">
            <v xml:space="preserve">Bowler </v>
          </cell>
          <cell r="F654" t="str">
            <v>Right Handed</v>
          </cell>
        </row>
      </sheetData>
      <sheetData sheetId="1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atsman"/>
      <sheetName val="Bowler"/>
      <sheetName val="Concat"/>
      <sheetName val="Pivot Table"/>
      <sheetName val="Rolling Avg"/>
    </sheetNames>
    <sheetDataSet>
      <sheetData sheetId="0"/>
      <sheetData sheetId="1"/>
      <sheetData sheetId="2">
        <row r="2">
          <cell r="C2" t="str">
            <v>335987|D Salunkhe</v>
          </cell>
          <cell r="D2" t="str">
            <v>A</v>
          </cell>
          <cell r="E2" t="str">
            <v>A</v>
          </cell>
          <cell r="F2" t="str">
            <v>A</v>
          </cell>
          <cell r="G2" t="str">
            <v>A</v>
          </cell>
          <cell r="H2">
            <v>96</v>
          </cell>
          <cell r="I2">
            <v>103.06818181818181</v>
          </cell>
          <cell r="J2">
            <v>96</v>
          </cell>
          <cell r="K2">
            <v>99.534090909090907</v>
          </cell>
        </row>
        <row r="3">
          <cell r="C3" t="str">
            <v>548310|GJ Maxwell</v>
          </cell>
          <cell r="D3" t="str">
            <v>A</v>
          </cell>
          <cell r="E3" t="str">
            <v>A</v>
          </cell>
          <cell r="F3" t="str">
            <v>A</v>
          </cell>
          <cell r="G3" t="str">
            <v>A</v>
          </cell>
          <cell r="H3">
            <v>97</v>
          </cell>
          <cell r="I3">
            <v>120.55</v>
          </cell>
          <cell r="J3">
            <v>97</v>
          </cell>
          <cell r="K3">
            <v>108.77500000000001</v>
          </cell>
        </row>
        <row r="4">
          <cell r="C4" t="str">
            <v>335988|A Symonds</v>
          </cell>
          <cell r="D4" t="str">
            <v>A</v>
          </cell>
          <cell r="E4" t="str">
            <v>A</v>
          </cell>
          <cell r="F4" t="str">
            <v>A</v>
          </cell>
          <cell r="G4" t="str">
            <v>A</v>
          </cell>
          <cell r="H4">
            <v>97.8</v>
          </cell>
          <cell r="I4">
            <v>101.48095238095237</v>
          </cell>
          <cell r="J4">
            <v>97.8</v>
          </cell>
          <cell r="K4">
            <v>99.640476190476193</v>
          </cell>
        </row>
        <row r="5">
          <cell r="C5" t="str">
            <v>734005|Imran Tahir</v>
          </cell>
          <cell r="D5" t="str">
            <v>A</v>
          </cell>
          <cell r="E5" t="str">
            <v>A</v>
          </cell>
          <cell r="F5" t="str">
            <v>A</v>
          </cell>
          <cell r="G5" t="str">
            <v>A</v>
          </cell>
          <cell r="H5">
            <v>98.666666666666671</v>
          </cell>
          <cell r="I5">
            <v>113.43333333333334</v>
          </cell>
          <cell r="J5">
            <v>98.666666666666671</v>
          </cell>
          <cell r="K5">
            <v>106.05000000000001</v>
          </cell>
        </row>
        <row r="6">
          <cell r="C6" t="str">
            <v>548315|RN ten Doeschate</v>
          </cell>
          <cell r="D6" t="str">
            <v>A</v>
          </cell>
          <cell r="E6" t="str">
            <v>A</v>
          </cell>
          <cell r="F6" t="str">
            <v>A</v>
          </cell>
          <cell r="G6" t="str">
            <v>A</v>
          </cell>
          <cell r="H6">
            <v>98.666666666666671</v>
          </cell>
          <cell r="I6">
            <v>112.74242424242425</v>
          </cell>
          <cell r="J6">
            <v>98.666666666666671</v>
          </cell>
          <cell r="K6">
            <v>105.70454545454547</v>
          </cell>
        </row>
        <row r="7">
          <cell r="C7" t="str">
            <v>392186|MC Henriques</v>
          </cell>
          <cell r="D7" t="str">
            <v>A</v>
          </cell>
          <cell r="E7" t="str">
            <v>A</v>
          </cell>
          <cell r="F7" t="str">
            <v>A</v>
          </cell>
          <cell r="G7" t="str">
            <v>A</v>
          </cell>
          <cell r="H7">
            <v>98.8</v>
          </cell>
          <cell r="I7">
            <v>116.07777777777778</v>
          </cell>
          <cell r="J7">
            <v>98.8</v>
          </cell>
          <cell r="K7">
            <v>107.4388888888889</v>
          </cell>
        </row>
        <row r="8">
          <cell r="C8" t="str">
            <v>1178421|SE Rutherford</v>
          </cell>
          <cell r="D8" t="str">
            <v>A</v>
          </cell>
          <cell r="E8" t="str">
            <v>A</v>
          </cell>
          <cell r="F8" t="str">
            <v>A</v>
          </cell>
          <cell r="G8" t="str">
            <v>A</v>
          </cell>
          <cell r="H8">
            <v>99</v>
          </cell>
          <cell r="I8">
            <v>109.33333333333333</v>
          </cell>
          <cell r="J8">
            <v>101.5</v>
          </cell>
          <cell r="K8">
            <v>104.1111111111111</v>
          </cell>
        </row>
        <row r="9">
          <cell r="C9" t="str">
            <v>501218|AN Ahmed</v>
          </cell>
          <cell r="D9" t="str">
            <v>A</v>
          </cell>
          <cell r="E9" t="str">
            <v>A</v>
          </cell>
          <cell r="F9" t="str">
            <v>A</v>
          </cell>
          <cell r="G9" t="str">
            <v>A</v>
          </cell>
          <cell r="H9">
            <v>99.018181818181816</v>
          </cell>
          <cell r="I9">
            <v>116.5715909090909</v>
          </cell>
          <cell r="J9">
            <v>99.018181818181816</v>
          </cell>
          <cell r="K9">
            <v>107.79488636363635</v>
          </cell>
        </row>
        <row r="10">
          <cell r="C10" t="str">
            <v>392190|CH Gayle</v>
          </cell>
          <cell r="D10" t="str">
            <v>A</v>
          </cell>
          <cell r="E10" t="str">
            <v>A</v>
          </cell>
          <cell r="F10" t="str">
            <v>A</v>
          </cell>
          <cell r="G10" t="str">
            <v>A</v>
          </cell>
          <cell r="H10">
            <v>99.05714285714285</v>
          </cell>
          <cell r="I10">
            <v>100.7047619047619</v>
          </cell>
          <cell r="J10">
            <v>101.58571428571429</v>
          </cell>
          <cell r="K10">
            <v>101.29206349206349</v>
          </cell>
        </row>
        <row r="11">
          <cell r="C11" t="str">
            <v>829759|M Vijay</v>
          </cell>
          <cell r="D11" t="str">
            <v>A</v>
          </cell>
          <cell r="E11" t="str">
            <v>A</v>
          </cell>
          <cell r="F11" t="str">
            <v>A</v>
          </cell>
          <cell r="G11" t="str">
            <v>A</v>
          </cell>
          <cell r="H11">
            <v>99.142857142857139</v>
          </cell>
          <cell r="I11">
            <v>101.4047619047619</v>
          </cell>
          <cell r="J11">
            <v>99.142857142857139</v>
          </cell>
          <cell r="K11">
            <v>100.27380952380952</v>
          </cell>
        </row>
        <row r="12">
          <cell r="C12" t="str">
            <v>1178407|Mandeep Singh</v>
          </cell>
          <cell r="D12" t="str">
            <v>A</v>
          </cell>
          <cell r="E12" t="str">
            <v>A</v>
          </cell>
          <cell r="F12" t="str">
            <v>A</v>
          </cell>
          <cell r="G12" t="str">
            <v>A</v>
          </cell>
          <cell r="H12">
            <v>99.142857142857139</v>
          </cell>
          <cell r="I12">
            <v>100.07142857142857</v>
          </cell>
          <cell r="J12">
            <v>99.142857142857139</v>
          </cell>
          <cell r="K12">
            <v>99.607142857142861</v>
          </cell>
        </row>
        <row r="13">
          <cell r="C13" t="str">
            <v>501210|NLTC Perera</v>
          </cell>
          <cell r="D13" t="str">
            <v>A</v>
          </cell>
          <cell r="E13" t="str">
            <v>A</v>
          </cell>
          <cell r="F13" t="str">
            <v>A</v>
          </cell>
          <cell r="G13" t="str">
            <v>A</v>
          </cell>
          <cell r="H13">
            <v>99.142857142857139</v>
          </cell>
          <cell r="I13">
            <v>101.5595238095238</v>
          </cell>
          <cell r="J13">
            <v>99.142857142857139</v>
          </cell>
          <cell r="K13">
            <v>100.35119047619047</v>
          </cell>
        </row>
        <row r="14">
          <cell r="C14" t="str">
            <v>1304090|DJ Mitchell</v>
          </cell>
          <cell r="D14" t="str">
            <v>A</v>
          </cell>
          <cell r="E14" t="str">
            <v>A</v>
          </cell>
          <cell r="F14" t="str">
            <v>A</v>
          </cell>
          <cell r="G14" t="str">
            <v>A</v>
          </cell>
          <cell r="H14">
            <v>99.166666666666671</v>
          </cell>
          <cell r="I14">
            <v>99.154761904761898</v>
          </cell>
          <cell r="J14">
            <v>99.166666666666671</v>
          </cell>
          <cell r="K14">
            <v>99.160714285714278</v>
          </cell>
        </row>
        <row r="15">
          <cell r="C15" t="str">
            <v>392190|Kamran Khan</v>
          </cell>
          <cell r="D15" t="str">
            <v>A</v>
          </cell>
          <cell r="E15" t="str">
            <v>A</v>
          </cell>
          <cell r="F15" t="str">
            <v>A</v>
          </cell>
          <cell r="G15" t="str">
            <v>A</v>
          </cell>
          <cell r="H15">
            <v>99.2</v>
          </cell>
          <cell r="I15">
            <v>172.83214285714286</v>
          </cell>
          <cell r="J15">
            <v>99.2</v>
          </cell>
          <cell r="K15">
            <v>136.01607142857142</v>
          </cell>
        </row>
        <row r="16">
          <cell r="C16" t="str">
            <v>1178430|Harpreet Brar</v>
          </cell>
          <cell r="D16" t="str">
            <v>A</v>
          </cell>
          <cell r="E16" t="str">
            <v>A</v>
          </cell>
          <cell r="F16" t="str">
            <v>A</v>
          </cell>
          <cell r="G16" t="str">
            <v>A</v>
          </cell>
          <cell r="H16">
            <v>99.25</v>
          </cell>
          <cell r="I16">
            <v>103.00227272727273</v>
          </cell>
          <cell r="J16">
            <v>99.25</v>
          </cell>
          <cell r="K16">
            <v>101.12613636363636</v>
          </cell>
        </row>
        <row r="17">
          <cell r="C17" t="str">
            <v>419140|CL White</v>
          </cell>
          <cell r="D17" t="str">
            <v>A</v>
          </cell>
          <cell r="E17" t="str">
            <v>A</v>
          </cell>
          <cell r="F17" t="str">
            <v>A</v>
          </cell>
          <cell r="G17" t="str">
            <v>A</v>
          </cell>
          <cell r="H17">
            <v>99.333333333333329</v>
          </cell>
          <cell r="I17">
            <v>101.16666666666666</v>
          </cell>
          <cell r="J17">
            <v>99.333333333333329</v>
          </cell>
          <cell r="K17">
            <v>100.25</v>
          </cell>
        </row>
        <row r="18">
          <cell r="C18" t="str">
            <v>1178400|MJ Santner</v>
          </cell>
          <cell r="D18" t="str">
            <v>A</v>
          </cell>
          <cell r="E18" t="str">
            <v>A</v>
          </cell>
          <cell r="F18" t="str">
            <v>A</v>
          </cell>
          <cell r="G18" t="str">
            <v>A</v>
          </cell>
          <cell r="H18">
            <v>99.333333333333329</v>
          </cell>
          <cell r="I18">
            <v>117.68560606060606</v>
          </cell>
          <cell r="J18">
            <v>99.333333333333329</v>
          </cell>
          <cell r="K18">
            <v>108.50946969696969</v>
          </cell>
        </row>
        <row r="19">
          <cell r="C19" t="str">
            <v>335987|PP Chawla</v>
          </cell>
          <cell r="D19" t="str">
            <v>A</v>
          </cell>
          <cell r="E19" t="str">
            <v>A</v>
          </cell>
          <cell r="F19" t="str">
            <v>A</v>
          </cell>
          <cell r="G19" t="str">
            <v>A</v>
          </cell>
          <cell r="H19">
            <v>99.4</v>
          </cell>
          <cell r="I19">
            <v>102.60000000000001</v>
          </cell>
          <cell r="J19">
            <v>99.4</v>
          </cell>
          <cell r="K19">
            <v>101</v>
          </cell>
        </row>
        <row r="20">
          <cell r="C20" t="str">
            <v>598061|IC Pandey</v>
          </cell>
          <cell r="D20" t="str">
            <v>A</v>
          </cell>
          <cell r="E20" t="str">
            <v>A</v>
          </cell>
          <cell r="F20" t="str">
            <v>A</v>
          </cell>
          <cell r="G20" t="str">
            <v>A</v>
          </cell>
          <cell r="H20">
            <v>99.454545454545453</v>
          </cell>
          <cell r="I20">
            <v>115.67965367965368</v>
          </cell>
          <cell r="J20">
            <v>99.454545454545453</v>
          </cell>
          <cell r="K20">
            <v>107.56709956709958</v>
          </cell>
        </row>
        <row r="21">
          <cell r="C21" t="str">
            <v>501205|AUK Pathan</v>
          </cell>
          <cell r="D21" t="str">
            <v>A</v>
          </cell>
          <cell r="E21" t="str">
            <v>A</v>
          </cell>
          <cell r="F21" t="str">
            <v>A</v>
          </cell>
          <cell r="G21" t="str">
            <v>A</v>
          </cell>
          <cell r="H21">
            <v>99.5</v>
          </cell>
          <cell r="I21">
            <v>102.94999999999999</v>
          </cell>
          <cell r="J21">
            <v>99.5</v>
          </cell>
          <cell r="K21">
            <v>101.22499999999999</v>
          </cell>
        </row>
        <row r="22">
          <cell r="C22" t="str">
            <v>392186|YA Abdulla</v>
          </cell>
          <cell r="D22" t="str">
            <v>A</v>
          </cell>
          <cell r="E22" t="str">
            <v>A</v>
          </cell>
          <cell r="F22" t="str">
            <v>A</v>
          </cell>
          <cell r="G22" t="str">
            <v>A</v>
          </cell>
          <cell r="H22">
            <v>99.571428571428569</v>
          </cell>
          <cell r="I22">
            <v>101.51428571428571</v>
          </cell>
          <cell r="J22">
            <v>99.571428571428569</v>
          </cell>
          <cell r="K22">
            <v>100.54285714285714</v>
          </cell>
        </row>
        <row r="23">
          <cell r="C23" t="str">
            <v>419140|A Mithun</v>
          </cell>
          <cell r="D23" t="str">
            <v>A</v>
          </cell>
          <cell r="E23" t="str">
            <v>A</v>
          </cell>
          <cell r="F23" t="str">
            <v>A</v>
          </cell>
          <cell r="G23" t="str">
            <v>A</v>
          </cell>
          <cell r="H23">
            <v>99.6</v>
          </cell>
          <cell r="I23">
            <v>111.28849206349206</v>
          </cell>
          <cell r="J23">
            <v>99.6</v>
          </cell>
          <cell r="K23">
            <v>105.44424603174602</v>
          </cell>
        </row>
        <row r="24">
          <cell r="C24" t="str">
            <v>392233|SS Sarkar</v>
          </cell>
          <cell r="D24" t="str">
            <v>A</v>
          </cell>
          <cell r="E24" t="str">
            <v>A</v>
          </cell>
          <cell r="F24" t="str">
            <v>A</v>
          </cell>
          <cell r="G24" t="str">
            <v>A</v>
          </cell>
          <cell r="H24">
            <v>99.777777777777786</v>
          </cell>
          <cell r="I24">
            <v>117.88888888888889</v>
          </cell>
          <cell r="J24">
            <v>99.777777777777786</v>
          </cell>
          <cell r="K24">
            <v>108.83333333333334</v>
          </cell>
        </row>
        <row r="25">
          <cell r="C25" t="str">
            <v>419118|SE Bond</v>
          </cell>
          <cell r="D25" t="str">
            <v>A</v>
          </cell>
          <cell r="E25" t="str">
            <v>A</v>
          </cell>
          <cell r="F25" t="str">
            <v>A</v>
          </cell>
          <cell r="G25" t="str">
            <v>A</v>
          </cell>
          <cell r="H25">
            <v>100.09206349206347</v>
          </cell>
          <cell r="I25">
            <v>119.24678932178929</v>
          </cell>
          <cell r="J25">
            <v>100.09206349206347</v>
          </cell>
          <cell r="K25">
            <v>109.66942640692639</v>
          </cell>
        </row>
        <row r="26">
          <cell r="C26" t="str">
            <v>335990|Pankaj Singh</v>
          </cell>
          <cell r="D26" t="str">
            <v>A</v>
          </cell>
          <cell r="E26" t="str">
            <v>A</v>
          </cell>
          <cell r="F26" t="str">
            <v>A</v>
          </cell>
          <cell r="G26" t="str">
            <v>A</v>
          </cell>
          <cell r="H26">
            <v>100.21428571428571</v>
          </cell>
          <cell r="I26">
            <v>101.30714285714285</v>
          </cell>
          <cell r="J26">
            <v>100.21428571428571</v>
          </cell>
          <cell r="K26">
            <v>100.76071428571427</v>
          </cell>
        </row>
        <row r="27">
          <cell r="C27" t="str">
            <v>336014|Y Venugopal Rao</v>
          </cell>
          <cell r="D27" t="str">
            <v>A</v>
          </cell>
          <cell r="E27" t="str">
            <v>A</v>
          </cell>
          <cell r="F27" t="str">
            <v>A</v>
          </cell>
          <cell r="G27" t="str">
            <v>A</v>
          </cell>
          <cell r="H27">
            <v>100.25490196078431</v>
          </cell>
          <cell r="I27">
            <v>108.30645424836601</v>
          </cell>
          <cell r="J27">
            <v>103.13398692810456</v>
          </cell>
          <cell r="K27">
            <v>103.98123638344225</v>
          </cell>
        </row>
        <row r="28">
          <cell r="C28" t="str">
            <v>336013|CK Kapugedera</v>
          </cell>
          <cell r="D28" t="str">
            <v>A</v>
          </cell>
          <cell r="E28" t="str">
            <v>A</v>
          </cell>
          <cell r="F28" t="str">
            <v>A</v>
          </cell>
          <cell r="G28" t="str">
            <v>A</v>
          </cell>
          <cell r="H28">
            <v>100.4</v>
          </cell>
          <cell r="I28">
            <v>101.7</v>
          </cell>
          <cell r="J28">
            <v>100.4</v>
          </cell>
          <cell r="K28">
            <v>101.05000000000001</v>
          </cell>
        </row>
        <row r="29">
          <cell r="C29" t="str">
            <v>1304057|Mukesh Choudhary</v>
          </cell>
          <cell r="D29" t="str">
            <v>A</v>
          </cell>
          <cell r="E29" t="str">
            <v>A</v>
          </cell>
          <cell r="F29" t="str">
            <v>A</v>
          </cell>
          <cell r="G29" t="str">
            <v>A</v>
          </cell>
          <cell r="H29">
            <v>100.4142857142857</v>
          </cell>
          <cell r="I29">
            <v>115.36774891774888</v>
          </cell>
          <cell r="J29">
            <v>100.4142857142857</v>
          </cell>
          <cell r="K29">
            <v>107.8910173160173</v>
          </cell>
        </row>
        <row r="30">
          <cell r="C30" t="str">
            <v>548365|A Chandila</v>
          </cell>
          <cell r="D30" t="str">
            <v>A</v>
          </cell>
          <cell r="E30" t="str">
            <v>A</v>
          </cell>
          <cell r="F30" t="str">
            <v>A</v>
          </cell>
          <cell r="G30" t="str">
            <v>A</v>
          </cell>
          <cell r="H30">
            <v>100.46969696969698</v>
          </cell>
          <cell r="I30">
            <v>140.1098484848485</v>
          </cell>
          <cell r="J30">
            <v>100.46969696969698</v>
          </cell>
          <cell r="K30">
            <v>120.28977272727275</v>
          </cell>
        </row>
        <row r="31">
          <cell r="C31" t="str">
            <v>501257|S Sriram</v>
          </cell>
          <cell r="D31" t="str">
            <v>A</v>
          </cell>
          <cell r="E31" t="str">
            <v>A</v>
          </cell>
          <cell r="F31" t="str">
            <v>A</v>
          </cell>
          <cell r="G31" t="str">
            <v>A</v>
          </cell>
          <cell r="H31">
            <v>100.52063492063492</v>
          </cell>
          <cell r="I31">
            <v>100.76031746031745</v>
          </cell>
          <cell r="J31">
            <v>100.52063492063492</v>
          </cell>
          <cell r="K31">
            <v>100.64047619047619</v>
          </cell>
        </row>
        <row r="32">
          <cell r="C32" t="str">
            <v>419158|JD Unadkat</v>
          </cell>
          <cell r="D32" t="str">
            <v>A</v>
          </cell>
          <cell r="E32" t="str">
            <v>A</v>
          </cell>
          <cell r="F32" t="str">
            <v>A</v>
          </cell>
          <cell r="G32" t="str">
            <v>A</v>
          </cell>
          <cell r="H32">
            <v>100.55</v>
          </cell>
          <cell r="I32">
            <v>137.09166666666667</v>
          </cell>
          <cell r="J32">
            <v>100.55</v>
          </cell>
          <cell r="K32">
            <v>118.82083333333333</v>
          </cell>
        </row>
        <row r="33">
          <cell r="C33" t="str">
            <v>980991|M Vijay</v>
          </cell>
          <cell r="D33" t="str">
            <v>A</v>
          </cell>
          <cell r="E33" t="str">
            <v>A</v>
          </cell>
          <cell r="F33" t="str">
            <v>A</v>
          </cell>
          <cell r="G33" t="str">
            <v>A</v>
          </cell>
          <cell r="H33">
            <v>100.65079365079366</v>
          </cell>
          <cell r="I33">
            <v>101.59920634920636</v>
          </cell>
          <cell r="J33">
            <v>100.39947089947088</v>
          </cell>
          <cell r="K33">
            <v>101.21825396825398</v>
          </cell>
        </row>
        <row r="34">
          <cell r="C34" t="str">
            <v>392197|CH Gayle</v>
          </cell>
          <cell r="D34" t="str">
            <v>A</v>
          </cell>
          <cell r="E34" t="str">
            <v>A</v>
          </cell>
          <cell r="F34" t="str">
            <v>A</v>
          </cell>
          <cell r="G34" t="str">
            <v>A</v>
          </cell>
          <cell r="H34">
            <v>100.7047619047619</v>
          </cell>
          <cell r="I34">
            <v>100.77857142857142</v>
          </cell>
          <cell r="J34">
            <v>101.29206349206349</v>
          </cell>
          <cell r="K34">
            <v>100.18015873015872</v>
          </cell>
        </row>
        <row r="35">
          <cell r="C35" t="str">
            <v>392199|CH Gayle</v>
          </cell>
          <cell r="D35" t="str">
            <v>A</v>
          </cell>
          <cell r="E35" t="str">
            <v>A</v>
          </cell>
          <cell r="F35" t="str">
            <v>A</v>
          </cell>
          <cell r="G35" t="str">
            <v>A</v>
          </cell>
          <cell r="H35">
            <v>100.77857142857142</v>
          </cell>
          <cell r="I35">
            <v>101.95619047619047</v>
          </cell>
          <cell r="J35">
            <v>100.18015873015872</v>
          </cell>
          <cell r="K35">
            <v>101.14650793650793</v>
          </cell>
        </row>
        <row r="36">
          <cell r="C36" t="str">
            <v>419126|AA Jhunjhunwala</v>
          </cell>
          <cell r="D36" t="str">
            <v>A</v>
          </cell>
          <cell r="E36" t="str">
            <v>A</v>
          </cell>
          <cell r="F36" t="str">
            <v>A</v>
          </cell>
          <cell r="G36" t="str">
            <v>A</v>
          </cell>
          <cell r="H36">
            <v>100.9</v>
          </cell>
          <cell r="I36">
            <v>101.61851851851851</v>
          </cell>
          <cell r="J36">
            <v>102.85</v>
          </cell>
          <cell r="K36">
            <v>102.43950617283951</v>
          </cell>
        </row>
        <row r="37">
          <cell r="C37" t="str">
            <v>1216501|KL Nagarkoti</v>
          </cell>
          <cell r="D37" t="str">
            <v>A</v>
          </cell>
          <cell r="E37" t="str">
            <v>A</v>
          </cell>
          <cell r="F37" t="str">
            <v>A</v>
          </cell>
          <cell r="G37" t="str">
            <v>A</v>
          </cell>
          <cell r="H37">
            <v>101</v>
          </cell>
          <cell r="I37">
            <v>115.4126984126984</v>
          </cell>
          <cell r="J37">
            <v>101</v>
          </cell>
          <cell r="K37">
            <v>108.2063492063492</v>
          </cell>
        </row>
        <row r="38">
          <cell r="C38" t="str">
            <v>548342|RJ Peterson</v>
          </cell>
          <cell r="D38" t="str">
            <v>A</v>
          </cell>
          <cell r="E38" t="str">
            <v>A</v>
          </cell>
          <cell r="F38" t="str">
            <v>A</v>
          </cell>
          <cell r="G38" t="str">
            <v>A</v>
          </cell>
          <cell r="H38">
            <v>101</v>
          </cell>
          <cell r="I38">
            <v>131.78468614718616</v>
          </cell>
          <cell r="J38">
            <v>101</v>
          </cell>
          <cell r="K38">
            <v>116.39234307359308</v>
          </cell>
        </row>
        <row r="39">
          <cell r="C39" t="str">
            <v>1216509|TU Deshpande</v>
          </cell>
          <cell r="D39" t="str">
            <v>A</v>
          </cell>
          <cell r="E39" t="str">
            <v>A</v>
          </cell>
          <cell r="F39" t="str">
            <v>A</v>
          </cell>
          <cell r="G39" t="str">
            <v>A</v>
          </cell>
          <cell r="H39">
            <v>101</v>
          </cell>
          <cell r="I39">
            <v>106.90277777777777</v>
          </cell>
          <cell r="J39">
            <v>101</v>
          </cell>
          <cell r="K39">
            <v>103.95138888888889</v>
          </cell>
        </row>
        <row r="40">
          <cell r="C40" t="str">
            <v>1136573|V Shankar</v>
          </cell>
          <cell r="D40" t="str">
            <v>A</v>
          </cell>
          <cell r="E40" t="str">
            <v>A</v>
          </cell>
          <cell r="F40" t="str">
            <v>A</v>
          </cell>
          <cell r="G40" t="str">
            <v>A</v>
          </cell>
          <cell r="H40">
            <v>101</v>
          </cell>
          <cell r="I40">
            <v>103.54285714285714</v>
          </cell>
          <cell r="J40">
            <v>101</v>
          </cell>
          <cell r="K40">
            <v>102.27142857142857</v>
          </cell>
        </row>
        <row r="41">
          <cell r="C41" t="str">
            <v>548314|CL White</v>
          </cell>
          <cell r="D41" t="str">
            <v>A</v>
          </cell>
          <cell r="E41" t="str">
            <v>A</v>
          </cell>
          <cell r="F41" t="str">
            <v>A</v>
          </cell>
          <cell r="G41" t="str">
            <v>A</v>
          </cell>
          <cell r="H41">
            <v>101.16666666666666</v>
          </cell>
          <cell r="I41">
            <v>102.53333333333332</v>
          </cell>
          <cell r="J41">
            <v>100.25</v>
          </cell>
          <cell r="K41">
            <v>101.01111111111111</v>
          </cell>
        </row>
        <row r="42">
          <cell r="C42" t="str">
            <v>336019|Pankaj Singh</v>
          </cell>
          <cell r="D42" t="str">
            <v>A</v>
          </cell>
          <cell r="E42" t="str">
            <v>A</v>
          </cell>
          <cell r="F42" t="str">
            <v>A</v>
          </cell>
          <cell r="G42" t="str">
            <v>A</v>
          </cell>
          <cell r="H42">
            <v>101.30714285714285</v>
          </cell>
          <cell r="I42">
            <v>103.69365079365078</v>
          </cell>
          <cell r="J42">
            <v>100.76071428571427</v>
          </cell>
          <cell r="K42">
            <v>101.73835978835979</v>
          </cell>
        </row>
        <row r="43">
          <cell r="C43" t="str">
            <v>336038|RA Jadeja</v>
          </cell>
          <cell r="D43" t="str">
            <v>A</v>
          </cell>
          <cell r="E43" t="str">
            <v>A</v>
          </cell>
          <cell r="F43" t="str">
            <v>A</v>
          </cell>
          <cell r="G43" t="str">
            <v>A</v>
          </cell>
          <cell r="H43">
            <v>101.3142857142857</v>
          </cell>
          <cell r="I43">
            <v>108.40714285714284</v>
          </cell>
          <cell r="J43">
            <v>101.3142857142857</v>
          </cell>
          <cell r="K43">
            <v>104.86071428571427</v>
          </cell>
        </row>
        <row r="44">
          <cell r="C44" t="str">
            <v>501252|LRPL Taylor</v>
          </cell>
          <cell r="D44" t="str">
            <v>A</v>
          </cell>
          <cell r="E44" t="str">
            <v>A</v>
          </cell>
          <cell r="F44" t="str">
            <v>A</v>
          </cell>
          <cell r="G44" t="str">
            <v>A</v>
          </cell>
          <cell r="H44">
            <v>101.33333333333333</v>
          </cell>
          <cell r="I44">
            <v>102.38095238095238</v>
          </cell>
          <cell r="J44">
            <v>101.33333333333333</v>
          </cell>
          <cell r="K44">
            <v>101.85714285714286</v>
          </cell>
        </row>
        <row r="45">
          <cell r="C45" t="str">
            <v>1216500|A Nortje</v>
          </cell>
          <cell r="D45" t="str">
            <v>A</v>
          </cell>
          <cell r="E45" t="str">
            <v>A</v>
          </cell>
          <cell r="F45" t="str">
            <v>A</v>
          </cell>
          <cell r="G45" t="str">
            <v>A</v>
          </cell>
          <cell r="H45">
            <v>101.34603174603174</v>
          </cell>
          <cell r="I45">
            <v>112.2021164021164</v>
          </cell>
          <cell r="J45">
            <v>101.5190476190476</v>
          </cell>
          <cell r="K45">
            <v>105.0800705467372</v>
          </cell>
        </row>
        <row r="46">
          <cell r="C46" t="str">
            <v>829775|M Vijay</v>
          </cell>
          <cell r="D46" t="str">
            <v>A</v>
          </cell>
          <cell r="E46" t="str">
            <v>A</v>
          </cell>
          <cell r="F46" t="str">
            <v>A</v>
          </cell>
          <cell r="G46" t="str">
            <v>A</v>
          </cell>
          <cell r="H46">
            <v>101.4047619047619</v>
          </cell>
          <cell r="I46">
            <v>100.65079365079366</v>
          </cell>
          <cell r="J46">
            <v>100.27380952380952</v>
          </cell>
          <cell r="K46">
            <v>100.39947089947088</v>
          </cell>
        </row>
        <row r="47">
          <cell r="C47" t="str">
            <v>336028|VS Yeligati</v>
          </cell>
          <cell r="D47" t="str">
            <v>A</v>
          </cell>
          <cell r="E47" t="str">
            <v>A</v>
          </cell>
          <cell r="F47" t="str">
            <v>A</v>
          </cell>
          <cell r="G47" t="str">
            <v>A</v>
          </cell>
          <cell r="H47">
            <v>101.44444444444444</v>
          </cell>
          <cell r="I47">
            <v>107.15984848484848</v>
          </cell>
          <cell r="J47">
            <v>101.44444444444444</v>
          </cell>
          <cell r="K47">
            <v>104.30214646464646</v>
          </cell>
        </row>
        <row r="48">
          <cell r="C48" t="str">
            <v>336001|V Sehwag</v>
          </cell>
          <cell r="D48" t="str">
            <v>A</v>
          </cell>
          <cell r="E48" t="str">
            <v>A</v>
          </cell>
          <cell r="F48" t="str">
            <v>A</v>
          </cell>
          <cell r="G48" t="str">
            <v>A</v>
          </cell>
          <cell r="H48">
            <v>101.45</v>
          </cell>
          <cell r="I48">
            <v>117.10941558441559</v>
          </cell>
          <cell r="J48">
            <v>101.45</v>
          </cell>
          <cell r="K48">
            <v>109.2797077922078</v>
          </cell>
        </row>
        <row r="49">
          <cell r="C49" t="str">
            <v>1082603|Basil Thampi</v>
          </cell>
          <cell r="D49" t="str">
            <v>A</v>
          </cell>
          <cell r="E49" t="str">
            <v>A</v>
          </cell>
          <cell r="F49" t="str">
            <v>A</v>
          </cell>
          <cell r="G49" t="str">
            <v>A</v>
          </cell>
          <cell r="H49">
            <v>101.46666666666667</v>
          </cell>
          <cell r="I49">
            <v>104.11774891774891</v>
          </cell>
          <cell r="J49">
            <v>101.46666666666667</v>
          </cell>
          <cell r="K49">
            <v>102.79220779220779</v>
          </cell>
        </row>
        <row r="50">
          <cell r="C50" t="str">
            <v>335990|A Symonds</v>
          </cell>
          <cell r="D50" t="str">
            <v>A</v>
          </cell>
          <cell r="E50" t="str">
            <v>A</v>
          </cell>
          <cell r="F50" t="str">
            <v>A</v>
          </cell>
          <cell r="G50" t="str">
            <v>A</v>
          </cell>
          <cell r="H50">
            <v>101.48095238095237</v>
          </cell>
          <cell r="I50">
            <v>102.67720057720057</v>
          </cell>
          <cell r="J50">
            <v>99.640476190476193</v>
          </cell>
          <cell r="K50">
            <v>100.65271765271764</v>
          </cell>
        </row>
        <row r="51">
          <cell r="C51" t="str">
            <v>392191|YA Abdulla</v>
          </cell>
          <cell r="D51" t="str">
            <v>A</v>
          </cell>
          <cell r="E51" t="str">
            <v>A</v>
          </cell>
          <cell r="F51" t="str">
            <v>A</v>
          </cell>
          <cell r="G51" t="str">
            <v>A</v>
          </cell>
          <cell r="H51">
            <v>101.51428571428571</v>
          </cell>
          <cell r="I51">
            <v>133.67619047619047</v>
          </cell>
          <cell r="J51">
            <v>100.54285714285714</v>
          </cell>
          <cell r="K51">
            <v>111.58730158730158</v>
          </cell>
        </row>
        <row r="52">
          <cell r="C52" t="str">
            <v>501215|NLTC Perera</v>
          </cell>
          <cell r="D52" t="str">
            <v>A</v>
          </cell>
          <cell r="E52" t="str">
            <v>A</v>
          </cell>
          <cell r="F52" t="str">
            <v>A</v>
          </cell>
          <cell r="G52" t="str">
            <v>A</v>
          </cell>
          <cell r="H52">
            <v>101.5595238095238</v>
          </cell>
          <cell r="I52">
            <v>123.08730158730157</v>
          </cell>
          <cell r="J52">
            <v>100.35119047619047</v>
          </cell>
          <cell r="K52">
            <v>107.92989417989418</v>
          </cell>
        </row>
        <row r="53">
          <cell r="C53" t="str">
            <v>1082610|TM Head</v>
          </cell>
          <cell r="D53" t="str">
            <v>A</v>
          </cell>
          <cell r="E53" t="str">
            <v>A</v>
          </cell>
          <cell r="F53" t="str">
            <v>A</v>
          </cell>
          <cell r="G53" t="str">
            <v>A</v>
          </cell>
          <cell r="H53">
            <v>101.60000000000001</v>
          </cell>
          <cell r="I53">
            <v>115.46666666666667</v>
          </cell>
          <cell r="J53">
            <v>101.60000000000001</v>
          </cell>
          <cell r="K53">
            <v>108.53333333333333</v>
          </cell>
        </row>
        <row r="54">
          <cell r="C54" t="str">
            <v>419137|AA Jhunjhunwala</v>
          </cell>
          <cell r="D54" t="str">
            <v>A</v>
          </cell>
          <cell r="E54" t="str">
            <v>A</v>
          </cell>
          <cell r="F54" t="str">
            <v>A</v>
          </cell>
          <cell r="G54" t="str">
            <v>A</v>
          </cell>
          <cell r="H54">
            <v>101.61851851851851</v>
          </cell>
          <cell r="I54">
            <v>102.44603174603175</v>
          </cell>
          <cell r="J54">
            <v>102.43950617283951</v>
          </cell>
          <cell r="K54">
            <v>101.65485008818342</v>
          </cell>
        </row>
        <row r="55">
          <cell r="C55" t="str">
            <v>598053|K Upadhyay</v>
          </cell>
          <cell r="D55" t="str">
            <v>A</v>
          </cell>
          <cell r="E55" t="str">
            <v>A</v>
          </cell>
          <cell r="F55" t="str">
            <v>A</v>
          </cell>
          <cell r="G55" t="str">
            <v>A</v>
          </cell>
          <cell r="H55">
            <v>101.62916666666666</v>
          </cell>
          <cell r="I55">
            <v>102.08611111111111</v>
          </cell>
          <cell r="J55">
            <v>102.13124999999999</v>
          </cell>
          <cell r="K55">
            <v>102.1162037037037</v>
          </cell>
        </row>
        <row r="56">
          <cell r="C56" t="str">
            <v>598032|DJG Sammy</v>
          </cell>
          <cell r="D56" t="str">
            <v>A</v>
          </cell>
          <cell r="E56" t="str">
            <v>A</v>
          </cell>
          <cell r="F56" t="str">
            <v>A</v>
          </cell>
          <cell r="G56" t="str">
            <v>A</v>
          </cell>
          <cell r="H56">
            <v>101.67857142857142</v>
          </cell>
          <cell r="I56">
            <v>104.33531746031744</v>
          </cell>
          <cell r="J56">
            <v>101.67857142857142</v>
          </cell>
          <cell r="K56">
            <v>103.00694444444443</v>
          </cell>
        </row>
        <row r="57">
          <cell r="C57" t="str">
            <v>1216497|A Nortje</v>
          </cell>
          <cell r="D57" t="str">
            <v>A</v>
          </cell>
          <cell r="E57" t="str">
            <v>A</v>
          </cell>
          <cell r="F57" t="str">
            <v>A</v>
          </cell>
          <cell r="G57" t="str">
            <v>A</v>
          </cell>
          <cell r="H57">
            <v>101.69206349206347</v>
          </cell>
          <cell r="I57">
            <v>101.34603174603174</v>
          </cell>
          <cell r="J57">
            <v>101.69206349206347</v>
          </cell>
          <cell r="K57">
            <v>101.5190476190476</v>
          </cell>
        </row>
        <row r="58">
          <cell r="C58" t="str">
            <v>336018|CK Kapugedera</v>
          </cell>
          <cell r="D58" t="str">
            <v>A</v>
          </cell>
          <cell r="E58" t="str">
            <v>A</v>
          </cell>
          <cell r="F58" t="str">
            <v>A</v>
          </cell>
          <cell r="G58" t="str">
            <v>A</v>
          </cell>
          <cell r="H58">
            <v>101.7</v>
          </cell>
          <cell r="I58">
            <v>100.88333333333333</v>
          </cell>
          <cell r="J58">
            <v>101.05000000000001</v>
          </cell>
          <cell r="K58">
            <v>100.99444444444445</v>
          </cell>
        </row>
        <row r="59">
          <cell r="C59" t="str">
            <v>501235|NL McCullum</v>
          </cell>
          <cell r="D59" t="str">
            <v>A</v>
          </cell>
          <cell r="E59" t="str">
            <v>A</v>
          </cell>
          <cell r="F59" t="str">
            <v>A</v>
          </cell>
          <cell r="G59" t="str">
            <v>A</v>
          </cell>
          <cell r="H59">
            <v>101.75</v>
          </cell>
          <cell r="I59">
            <v>104.49318181818182</v>
          </cell>
          <cell r="J59">
            <v>101.75</v>
          </cell>
          <cell r="K59">
            <v>103.12159090909091</v>
          </cell>
        </row>
        <row r="60">
          <cell r="C60" t="str">
            <v>598048|CL White</v>
          </cell>
          <cell r="D60" t="str">
            <v>A</v>
          </cell>
          <cell r="E60" t="str">
            <v>A</v>
          </cell>
          <cell r="F60" t="str">
            <v>A</v>
          </cell>
          <cell r="G60" t="str">
            <v>A</v>
          </cell>
          <cell r="H60">
            <v>101.82</v>
          </cell>
          <cell r="I60">
            <v>105.75</v>
          </cell>
          <cell r="J60">
            <v>102.08444444444443</v>
          </cell>
          <cell r="K60">
            <v>103.15666666666665</v>
          </cell>
        </row>
        <row r="61">
          <cell r="C61" t="str">
            <v>392220|A Symonds</v>
          </cell>
          <cell r="D61" t="str">
            <v>A</v>
          </cell>
          <cell r="E61" t="str">
            <v>A</v>
          </cell>
          <cell r="F61" t="str">
            <v>A</v>
          </cell>
          <cell r="G61" t="str">
            <v>A</v>
          </cell>
          <cell r="H61">
            <v>101.88290043290043</v>
          </cell>
          <cell r="I61">
            <v>102.69025974025973</v>
          </cell>
          <cell r="J61">
            <v>102.01368446368446</v>
          </cell>
          <cell r="K61">
            <v>102.4167869167869</v>
          </cell>
        </row>
        <row r="62">
          <cell r="C62" t="str">
            <v>598000|CL White</v>
          </cell>
          <cell r="D62" t="str">
            <v>A</v>
          </cell>
          <cell r="E62" t="str">
            <v>A</v>
          </cell>
          <cell r="F62" t="str">
            <v>A</v>
          </cell>
          <cell r="G62" t="str">
            <v>A</v>
          </cell>
          <cell r="H62">
            <v>101.89999999999999</v>
          </cell>
          <cell r="I62">
            <v>101.82</v>
          </cell>
          <cell r="J62">
            <v>101.86666666666666</v>
          </cell>
          <cell r="K62">
            <v>102.08444444444443</v>
          </cell>
        </row>
        <row r="63">
          <cell r="C63" t="str">
            <v>392203|CH Gayle</v>
          </cell>
          <cell r="D63" t="str">
            <v>A</v>
          </cell>
          <cell r="E63" t="str">
            <v>A</v>
          </cell>
          <cell r="F63" t="str">
            <v>A</v>
          </cell>
          <cell r="G63" t="str">
            <v>A</v>
          </cell>
          <cell r="H63">
            <v>101.95619047619047</v>
          </cell>
          <cell r="I63">
            <v>106.23015873015873</v>
          </cell>
          <cell r="J63">
            <v>101.14650793650793</v>
          </cell>
          <cell r="K63">
            <v>102.98830687830689</v>
          </cell>
        </row>
        <row r="64">
          <cell r="C64" t="str">
            <v>729293|JDS Neesham</v>
          </cell>
          <cell r="D64" t="str">
            <v>A</v>
          </cell>
          <cell r="E64" t="str">
            <v>A</v>
          </cell>
          <cell r="F64" t="str">
            <v>A</v>
          </cell>
          <cell r="G64" t="str">
            <v>A</v>
          </cell>
          <cell r="H64">
            <v>101.99523809523811</v>
          </cell>
          <cell r="I64">
            <v>114.18095238095241</v>
          </cell>
          <cell r="J64">
            <v>104.39285714285715</v>
          </cell>
          <cell r="K64">
            <v>107.65555555555557</v>
          </cell>
        </row>
        <row r="65">
          <cell r="C65" t="str">
            <v>419161|MK Tiwary</v>
          </cell>
          <cell r="D65" t="str">
            <v>A</v>
          </cell>
          <cell r="E65" t="str">
            <v>A</v>
          </cell>
          <cell r="F65" t="str">
            <v>A</v>
          </cell>
          <cell r="G65" t="str">
            <v>A</v>
          </cell>
          <cell r="H65">
            <v>102</v>
          </cell>
          <cell r="I65">
            <v>114.7</v>
          </cell>
          <cell r="J65">
            <v>102</v>
          </cell>
          <cell r="K65">
            <v>108.35</v>
          </cell>
        </row>
        <row r="66">
          <cell r="C66" t="str">
            <v>598056|GH Vihari</v>
          </cell>
          <cell r="D66" t="str">
            <v>A</v>
          </cell>
          <cell r="E66" t="str">
            <v>A</v>
          </cell>
          <cell r="F66" t="str">
            <v>A</v>
          </cell>
          <cell r="G66" t="str">
            <v>A</v>
          </cell>
          <cell r="H66">
            <v>102.06780303030303</v>
          </cell>
          <cell r="I66">
            <v>102.85424242424241</v>
          </cell>
          <cell r="J66">
            <v>102.70904882154882</v>
          </cell>
          <cell r="K66">
            <v>102.51526094276095</v>
          </cell>
        </row>
        <row r="67">
          <cell r="C67" t="str">
            <v>548359|DJ Harris</v>
          </cell>
          <cell r="D67" t="str">
            <v>A</v>
          </cell>
          <cell r="E67" t="str">
            <v>A</v>
          </cell>
          <cell r="F67" t="str">
            <v>A</v>
          </cell>
          <cell r="G67" t="str">
            <v>A</v>
          </cell>
          <cell r="H67">
            <v>102.0952380952381</v>
          </cell>
          <cell r="I67">
            <v>102.15079365079364</v>
          </cell>
          <cell r="J67">
            <v>102.0952380952381</v>
          </cell>
          <cell r="K67">
            <v>102.12301587301587</v>
          </cell>
        </row>
        <row r="68">
          <cell r="C68" t="str">
            <v>335987|S Sreesanth</v>
          </cell>
          <cell r="D68" t="str">
            <v>A</v>
          </cell>
          <cell r="E68" t="str">
            <v>A</v>
          </cell>
          <cell r="F68" t="str">
            <v>A</v>
          </cell>
          <cell r="G68" t="str">
            <v>A</v>
          </cell>
          <cell r="H68">
            <v>102.10606060606061</v>
          </cell>
          <cell r="I68">
            <v>119.31422205245735</v>
          </cell>
          <cell r="J68">
            <v>102.10606060606061</v>
          </cell>
          <cell r="K68">
            <v>110.71014132925899</v>
          </cell>
        </row>
        <row r="69">
          <cell r="C69" t="str">
            <v>548332|STR Binny</v>
          </cell>
          <cell r="D69" t="str">
            <v>A</v>
          </cell>
          <cell r="E69" t="str">
            <v>A</v>
          </cell>
          <cell r="F69" t="str">
            <v>A</v>
          </cell>
          <cell r="G69" t="str">
            <v>A</v>
          </cell>
          <cell r="H69">
            <v>102.11111111111111</v>
          </cell>
          <cell r="I69">
            <v>102.57979797979799</v>
          </cell>
          <cell r="J69">
            <v>102.64197530864197</v>
          </cell>
          <cell r="K69">
            <v>102.4574635241302</v>
          </cell>
        </row>
        <row r="70">
          <cell r="C70" t="str">
            <v>335990|Shahid Afridi</v>
          </cell>
          <cell r="D70" t="str">
            <v>A</v>
          </cell>
          <cell r="E70" t="str">
            <v>A</v>
          </cell>
          <cell r="F70" t="str">
            <v>A</v>
          </cell>
          <cell r="G70" t="str">
            <v>A</v>
          </cell>
          <cell r="H70">
            <v>102.15</v>
          </cell>
          <cell r="I70">
            <v>141.88011155511157</v>
          </cell>
          <cell r="J70">
            <v>102.15</v>
          </cell>
          <cell r="K70">
            <v>122.01505577755579</v>
          </cell>
        </row>
        <row r="71">
          <cell r="C71" t="str">
            <v>1082618|Washington Sundar</v>
          </cell>
          <cell r="D71" t="str">
            <v>A</v>
          </cell>
          <cell r="E71" t="str">
            <v>A</v>
          </cell>
          <cell r="F71" t="str">
            <v>A</v>
          </cell>
          <cell r="G71" t="str">
            <v>A</v>
          </cell>
          <cell r="H71">
            <v>102.19999999999999</v>
          </cell>
          <cell r="I71">
            <v>119.75555555555556</v>
          </cell>
          <cell r="J71">
            <v>102.19999999999999</v>
          </cell>
          <cell r="K71">
            <v>110.97777777777777</v>
          </cell>
        </row>
        <row r="72">
          <cell r="C72" t="str">
            <v>1304057|LS Livingstone</v>
          </cell>
          <cell r="D72" t="str">
            <v>A</v>
          </cell>
          <cell r="E72" t="str">
            <v>A</v>
          </cell>
          <cell r="F72" t="str">
            <v>A</v>
          </cell>
          <cell r="G72" t="str">
            <v>A</v>
          </cell>
          <cell r="H72">
            <v>102.20555555555556</v>
          </cell>
          <cell r="I72">
            <v>109.96458333333334</v>
          </cell>
          <cell r="J72">
            <v>103.54351851851851</v>
          </cell>
          <cell r="K72">
            <v>105.04837962962965</v>
          </cell>
        </row>
        <row r="73">
          <cell r="C73" t="str">
            <v>335987|MM Patel</v>
          </cell>
          <cell r="D73" t="str">
            <v>A</v>
          </cell>
          <cell r="E73" t="str">
            <v>A</v>
          </cell>
          <cell r="F73" t="str">
            <v>A</v>
          </cell>
          <cell r="G73" t="str">
            <v>A</v>
          </cell>
          <cell r="H73">
            <v>102.21428571428571</v>
          </cell>
          <cell r="I73">
            <v>123.56428571428572</v>
          </cell>
          <cell r="J73">
            <v>102.21428571428571</v>
          </cell>
          <cell r="K73">
            <v>112.88928571428571</v>
          </cell>
        </row>
        <row r="74">
          <cell r="C74" t="str">
            <v>1216546|DR Sams</v>
          </cell>
          <cell r="D74" t="str">
            <v>A</v>
          </cell>
          <cell r="E74" t="str">
            <v>A</v>
          </cell>
          <cell r="F74" t="str">
            <v>A</v>
          </cell>
          <cell r="G74" t="str">
            <v>A</v>
          </cell>
          <cell r="H74">
            <v>102.26666666666665</v>
          </cell>
          <cell r="I74">
            <v>103.94047619047618</v>
          </cell>
          <cell r="J74">
            <v>102.26666666666665</v>
          </cell>
          <cell r="K74">
            <v>103.10357142857141</v>
          </cell>
        </row>
        <row r="75">
          <cell r="C75" t="str">
            <v>419150|AA Jhunjhunwala</v>
          </cell>
          <cell r="D75" t="str">
            <v>A</v>
          </cell>
          <cell r="E75" t="str">
            <v>A</v>
          </cell>
          <cell r="F75" t="str">
            <v>A</v>
          </cell>
          <cell r="G75" t="str">
            <v>A</v>
          </cell>
          <cell r="H75">
            <v>102.44603174603175</v>
          </cell>
          <cell r="I75">
            <v>102.98539682539683</v>
          </cell>
          <cell r="J75">
            <v>101.65485008818342</v>
          </cell>
          <cell r="K75">
            <v>102.34998236331569</v>
          </cell>
        </row>
        <row r="76">
          <cell r="C76" t="str">
            <v>336002|V Kohli</v>
          </cell>
          <cell r="D76" t="str">
            <v>A</v>
          </cell>
          <cell r="E76" t="str">
            <v>A</v>
          </cell>
          <cell r="F76" t="str">
            <v>A</v>
          </cell>
          <cell r="G76" t="str">
            <v>A</v>
          </cell>
          <cell r="H76">
            <v>102.46666666666668</v>
          </cell>
          <cell r="I76">
            <v>125.93333333333334</v>
          </cell>
          <cell r="J76">
            <v>102.46666666666668</v>
          </cell>
          <cell r="K76">
            <v>114.20000000000002</v>
          </cell>
        </row>
        <row r="77">
          <cell r="C77" t="str">
            <v>335990|YK Pathan</v>
          </cell>
          <cell r="D77" t="str">
            <v>A</v>
          </cell>
          <cell r="E77" t="str">
            <v>A</v>
          </cell>
          <cell r="F77" t="str">
            <v>A</v>
          </cell>
          <cell r="G77" t="str">
            <v>A</v>
          </cell>
          <cell r="H77">
            <v>102.51746031746032</v>
          </cell>
          <cell r="I77">
            <v>112.96892312480549</v>
          </cell>
          <cell r="J77">
            <v>104.07619047619048</v>
          </cell>
          <cell r="K77">
            <v>107.04043469239548</v>
          </cell>
        </row>
        <row r="78">
          <cell r="C78" t="str">
            <v>548352|AA Jhunjhunwala</v>
          </cell>
          <cell r="D78" t="str">
            <v>A</v>
          </cell>
          <cell r="E78" t="str">
            <v>A</v>
          </cell>
          <cell r="F78" t="str">
            <v>A</v>
          </cell>
          <cell r="G78" t="str">
            <v>A</v>
          </cell>
          <cell r="H78">
            <v>102.52018140589568</v>
          </cell>
          <cell r="I78">
            <v>105.01765873015873</v>
          </cell>
          <cell r="J78">
            <v>102.75177122700933</v>
          </cell>
          <cell r="K78">
            <v>103.42919186192995</v>
          </cell>
        </row>
        <row r="79">
          <cell r="C79" t="str">
            <v>1136605|MM Ali</v>
          </cell>
          <cell r="D79" t="str">
            <v>A</v>
          </cell>
          <cell r="E79" t="str">
            <v>A</v>
          </cell>
          <cell r="F79" t="str">
            <v>A</v>
          </cell>
          <cell r="G79" t="str">
            <v>A</v>
          </cell>
          <cell r="H79">
            <v>102.52777777777777</v>
          </cell>
          <cell r="I79">
            <v>117.36388888888888</v>
          </cell>
          <cell r="J79">
            <v>102.52777777777777</v>
          </cell>
          <cell r="K79">
            <v>109.94583333333333</v>
          </cell>
        </row>
        <row r="80">
          <cell r="C80" t="str">
            <v>548335|CL White</v>
          </cell>
          <cell r="D80" t="str">
            <v>A</v>
          </cell>
          <cell r="E80" t="str">
            <v>A</v>
          </cell>
          <cell r="F80" t="str">
            <v>A</v>
          </cell>
          <cell r="G80" t="str">
            <v>A</v>
          </cell>
          <cell r="H80">
            <v>102.53333333333332</v>
          </cell>
          <cell r="I80">
            <v>101.89999999999999</v>
          </cell>
          <cell r="J80">
            <v>101.01111111111111</v>
          </cell>
          <cell r="K80">
            <v>101.86666666666666</v>
          </cell>
        </row>
        <row r="81">
          <cell r="C81" t="str">
            <v>1216538|KS Williamson</v>
          </cell>
          <cell r="D81" t="str">
            <v>A</v>
          </cell>
          <cell r="E81" t="str">
            <v>A</v>
          </cell>
          <cell r="F81" t="str">
            <v>A</v>
          </cell>
          <cell r="G81" t="str">
            <v>A</v>
          </cell>
          <cell r="H81">
            <v>102.53846153846153</v>
          </cell>
          <cell r="I81">
            <v>102.48589743589743</v>
          </cell>
          <cell r="J81">
            <v>102.53846153846153</v>
          </cell>
          <cell r="K81">
            <v>102.51217948717948</v>
          </cell>
        </row>
        <row r="82">
          <cell r="C82" t="str">
            <v>548354|STR Binny</v>
          </cell>
          <cell r="D82" t="str">
            <v>A</v>
          </cell>
          <cell r="E82" t="str">
            <v>A</v>
          </cell>
          <cell r="F82" t="str">
            <v>A</v>
          </cell>
          <cell r="G82" t="str">
            <v>A</v>
          </cell>
          <cell r="H82">
            <v>102.57979797979799</v>
          </cell>
          <cell r="I82">
            <v>108.11649831649834</v>
          </cell>
          <cell r="J82">
            <v>102.4574635241302</v>
          </cell>
          <cell r="K82">
            <v>104.26913580246917</v>
          </cell>
        </row>
        <row r="83">
          <cell r="C83" t="str">
            <v>335991|PP Chawla</v>
          </cell>
          <cell r="D83" t="str">
            <v>A</v>
          </cell>
          <cell r="E83" t="str">
            <v>A</v>
          </cell>
          <cell r="F83" t="str">
            <v>A</v>
          </cell>
          <cell r="G83" t="str">
            <v>A</v>
          </cell>
          <cell r="H83">
            <v>102.60000000000001</v>
          </cell>
          <cell r="I83">
            <v>119.9107843137255</v>
          </cell>
          <cell r="J83">
            <v>101</v>
          </cell>
          <cell r="K83">
            <v>107.30359477124183</v>
          </cell>
        </row>
        <row r="84">
          <cell r="C84" t="str">
            <v>598048|GH Vihari</v>
          </cell>
          <cell r="D84" t="str">
            <v>A</v>
          </cell>
          <cell r="E84" t="str">
            <v>A</v>
          </cell>
          <cell r="F84" t="str">
            <v>A</v>
          </cell>
          <cell r="G84" t="str">
            <v>A</v>
          </cell>
          <cell r="H84">
            <v>102.62373737373737</v>
          </cell>
          <cell r="I84">
            <v>102.06780303030303</v>
          </cell>
          <cell r="J84">
            <v>104.49200336700335</v>
          </cell>
          <cell r="K84">
            <v>102.70904882154882</v>
          </cell>
        </row>
        <row r="85">
          <cell r="C85" t="str">
            <v>598047|K Upadhyay</v>
          </cell>
          <cell r="D85" t="str">
            <v>A</v>
          </cell>
          <cell r="E85" t="str">
            <v>A</v>
          </cell>
          <cell r="F85" t="str">
            <v>A</v>
          </cell>
          <cell r="G85" t="str">
            <v>A</v>
          </cell>
          <cell r="H85">
            <v>102.63333333333333</v>
          </cell>
          <cell r="I85">
            <v>101.62916666666666</v>
          </cell>
          <cell r="J85">
            <v>102.63333333333333</v>
          </cell>
          <cell r="K85">
            <v>102.13124999999999</v>
          </cell>
        </row>
        <row r="86">
          <cell r="C86" t="str">
            <v>829721|DJ Hooda</v>
          </cell>
          <cell r="D86" t="str">
            <v>A</v>
          </cell>
          <cell r="E86" t="str">
            <v>A</v>
          </cell>
          <cell r="F86" t="str">
            <v>A</v>
          </cell>
          <cell r="G86" t="str">
            <v>A</v>
          </cell>
          <cell r="H86">
            <v>102.66666666666667</v>
          </cell>
          <cell r="I86">
            <v>104.33333333333334</v>
          </cell>
          <cell r="J86">
            <v>102.66666666666667</v>
          </cell>
          <cell r="K86">
            <v>103.5</v>
          </cell>
        </row>
        <row r="87">
          <cell r="C87" t="str">
            <v>336007|SB Styris</v>
          </cell>
          <cell r="D87" t="str">
            <v>A</v>
          </cell>
          <cell r="E87" t="str">
            <v>A</v>
          </cell>
          <cell r="F87" t="str">
            <v>A</v>
          </cell>
          <cell r="G87" t="str">
            <v>A</v>
          </cell>
          <cell r="H87">
            <v>102.66666666666667</v>
          </cell>
          <cell r="I87">
            <v>116.0952380952381</v>
          </cell>
          <cell r="J87">
            <v>102.66666666666667</v>
          </cell>
          <cell r="K87">
            <v>109.38095238095238</v>
          </cell>
        </row>
        <row r="88">
          <cell r="C88" t="str">
            <v>392216|A Symonds</v>
          </cell>
          <cell r="D88" t="str">
            <v>A</v>
          </cell>
          <cell r="E88" t="str">
            <v>A</v>
          </cell>
          <cell r="F88" t="str">
            <v>A</v>
          </cell>
          <cell r="G88" t="str">
            <v>A</v>
          </cell>
          <cell r="H88">
            <v>102.67720057720057</v>
          </cell>
          <cell r="I88">
            <v>101.88290043290043</v>
          </cell>
          <cell r="J88">
            <v>100.65271765271764</v>
          </cell>
          <cell r="K88">
            <v>102.01368446368446</v>
          </cell>
        </row>
        <row r="89">
          <cell r="C89" t="str">
            <v>501240|STR Binny</v>
          </cell>
          <cell r="D89" t="str">
            <v>A</v>
          </cell>
          <cell r="E89" t="str">
            <v>A</v>
          </cell>
          <cell r="F89" t="str">
            <v>A</v>
          </cell>
          <cell r="G89" t="str">
            <v>A</v>
          </cell>
          <cell r="H89">
            <v>102.6814814814815</v>
          </cell>
          <cell r="I89">
            <v>102.11111111111111</v>
          </cell>
          <cell r="J89">
            <v>104.07160493827162</v>
          </cell>
          <cell r="K89">
            <v>102.64197530864197</v>
          </cell>
        </row>
        <row r="90">
          <cell r="C90" t="str">
            <v>392223|A Symonds</v>
          </cell>
          <cell r="D90" t="str">
            <v>A</v>
          </cell>
          <cell r="E90" t="str">
            <v>A</v>
          </cell>
          <cell r="F90" t="str">
            <v>A</v>
          </cell>
          <cell r="G90" t="str">
            <v>A</v>
          </cell>
          <cell r="H90">
            <v>102.69025974025973</v>
          </cell>
          <cell r="I90">
            <v>108.04188311688313</v>
          </cell>
          <cell r="J90">
            <v>102.4167869167869</v>
          </cell>
          <cell r="K90">
            <v>104.20501443001443</v>
          </cell>
        </row>
        <row r="91">
          <cell r="C91" t="str">
            <v>336002|R Vinay Kumar</v>
          </cell>
          <cell r="D91" t="str">
            <v>A</v>
          </cell>
          <cell r="E91" t="str">
            <v>A</v>
          </cell>
          <cell r="F91" t="str">
            <v>A</v>
          </cell>
          <cell r="G91" t="str">
            <v>A</v>
          </cell>
          <cell r="H91">
            <v>102.71648351648351</v>
          </cell>
          <cell r="I91">
            <v>128.51593406593406</v>
          </cell>
          <cell r="J91">
            <v>106.11355311355311</v>
          </cell>
          <cell r="K91">
            <v>112.23571428571427</v>
          </cell>
        </row>
        <row r="92">
          <cell r="C92" t="str">
            <v>501248|AA Jhunjhunwala</v>
          </cell>
          <cell r="D92" t="str">
            <v>A</v>
          </cell>
          <cell r="E92" t="str">
            <v>A</v>
          </cell>
          <cell r="F92" t="str">
            <v>A</v>
          </cell>
          <cell r="G92" t="str">
            <v>A</v>
          </cell>
          <cell r="H92">
            <v>102.74973544973545</v>
          </cell>
          <cell r="I92">
            <v>102.52018140589568</v>
          </cell>
          <cell r="J92">
            <v>102.72705467372134</v>
          </cell>
          <cell r="K92">
            <v>102.75177122700933</v>
          </cell>
        </row>
        <row r="93">
          <cell r="C93" t="str">
            <v>336019|D Salunkhe</v>
          </cell>
          <cell r="D93" t="str">
            <v>A</v>
          </cell>
          <cell r="E93" t="str">
            <v>A</v>
          </cell>
          <cell r="F93" t="str">
            <v>A</v>
          </cell>
          <cell r="G93" t="str">
            <v>A</v>
          </cell>
          <cell r="H93">
            <v>102.79545454545455</v>
          </cell>
          <cell r="I93">
            <v>104.06186868686868</v>
          </cell>
          <cell r="J93">
            <v>100.62121212121212</v>
          </cell>
          <cell r="K93">
            <v>103.30850168350167</v>
          </cell>
        </row>
        <row r="94">
          <cell r="C94" t="str">
            <v>980965|SM Boland</v>
          </cell>
          <cell r="D94" t="str">
            <v>A</v>
          </cell>
          <cell r="E94" t="str">
            <v>A</v>
          </cell>
          <cell r="F94" t="str">
            <v>A</v>
          </cell>
          <cell r="G94" t="str">
            <v>A</v>
          </cell>
          <cell r="H94">
            <v>102.8</v>
          </cell>
          <cell r="I94">
            <v>139.88809523809525</v>
          </cell>
          <cell r="J94">
            <v>102.8</v>
          </cell>
          <cell r="K94">
            <v>121.34404761904761</v>
          </cell>
        </row>
        <row r="95">
          <cell r="C95" t="str">
            <v>598019|R Dhawan</v>
          </cell>
          <cell r="D95" t="str">
            <v>A</v>
          </cell>
          <cell r="E95" t="str">
            <v>A</v>
          </cell>
          <cell r="F95" t="str">
            <v>A</v>
          </cell>
          <cell r="G95" t="str">
            <v>A</v>
          </cell>
          <cell r="H95">
            <v>102.8030303030303</v>
          </cell>
          <cell r="I95">
            <v>108.95865800865801</v>
          </cell>
          <cell r="J95">
            <v>102.8030303030303</v>
          </cell>
          <cell r="K95">
            <v>105.88084415584416</v>
          </cell>
        </row>
        <row r="96">
          <cell r="C96" t="str">
            <v>1136614|JPR Scantlebury-Searles</v>
          </cell>
          <cell r="D96" t="str">
            <v>A</v>
          </cell>
          <cell r="E96" t="str">
            <v>A</v>
          </cell>
          <cell r="F96" t="str">
            <v>A</v>
          </cell>
          <cell r="G96" t="str">
            <v>A</v>
          </cell>
          <cell r="H96">
            <v>102.82142857142857</v>
          </cell>
          <cell r="I96">
            <v>114.27738095238095</v>
          </cell>
          <cell r="J96">
            <v>102.82142857142857</v>
          </cell>
          <cell r="K96">
            <v>108.54940476190475</v>
          </cell>
        </row>
        <row r="97">
          <cell r="C97" t="str">
            <v>598063|PV Tambe</v>
          </cell>
          <cell r="D97" t="str">
            <v>A</v>
          </cell>
          <cell r="E97" t="str">
            <v>A</v>
          </cell>
          <cell r="F97" t="str">
            <v>A</v>
          </cell>
          <cell r="G97" t="str">
            <v>A</v>
          </cell>
          <cell r="H97">
            <v>102.84761904761903</v>
          </cell>
          <cell r="I97">
            <v>115.27380952380952</v>
          </cell>
          <cell r="J97">
            <v>102.84761904761903</v>
          </cell>
          <cell r="K97">
            <v>109.06071428571428</v>
          </cell>
        </row>
        <row r="98">
          <cell r="C98" t="str">
            <v>1175368|GH Vihari</v>
          </cell>
          <cell r="D98" t="str">
            <v>A</v>
          </cell>
          <cell r="E98" t="str">
            <v>A</v>
          </cell>
          <cell r="F98" t="str">
            <v>A</v>
          </cell>
          <cell r="G98" t="str">
            <v>A</v>
          </cell>
          <cell r="H98">
            <v>102.85424242424241</v>
          </cell>
          <cell r="I98">
            <v>102.66424963924963</v>
          </cell>
          <cell r="J98">
            <v>102.51526094276095</v>
          </cell>
          <cell r="K98">
            <v>102.52876503126502</v>
          </cell>
        </row>
        <row r="99">
          <cell r="C99" t="str">
            <v>335998|DW Steyn</v>
          </cell>
          <cell r="D99" t="str">
            <v>A</v>
          </cell>
          <cell r="E99" t="str">
            <v>A</v>
          </cell>
          <cell r="F99" t="str">
            <v>A</v>
          </cell>
          <cell r="G99" t="str">
            <v>A</v>
          </cell>
          <cell r="H99">
            <v>102.90151515151516</v>
          </cell>
          <cell r="I99">
            <v>114.02337662337663</v>
          </cell>
          <cell r="J99">
            <v>102.90151515151516</v>
          </cell>
          <cell r="K99">
            <v>108.4624458874459</v>
          </cell>
        </row>
        <row r="100">
          <cell r="C100" t="str">
            <v>548350|AUK Pathan</v>
          </cell>
          <cell r="D100" t="str">
            <v>A</v>
          </cell>
          <cell r="E100" t="str">
            <v>A</v>
          </cell>
          <cell r="F100" t="str">
            <v>A</v>
          </cell>
          <cell r="G100" t="str">
            <v>A</v>
          </cell>
          <cell r="H100">
            <v>102.94999999999999</v>
          </cell>
          <cell r="I100">
            <v>102.20158730158728</v>
          </cell>
          <cell r="J100">
            <v>101.22499999999999</v>
          </cell>
          <cell r="K100">
            <v>101.55052910052909</v>
          </cell>
        </row>
        <row r="101">
          <cell r="C101" t="str">
            <v>1304054|LS Livingstone</v>
          </cell>
          <cell r="D101" t="str">
            <v>A</v>
          </cell>
          <cell r="E101" t="str">
            <v>A</v>
          </cell>
          <cell r="F101" t="str">
            <v>A</v>
          </cell>
          <cell r="G101" t="str">
            <v>A</v>
          </cell>
          <cell r="H101">
            <v>102.97499999999999</v>
          </cell>
          <cell r="I101">
            <v>102.20555555555556</v>
          </cell>
          <cell r="J101">
            <v>104.21250000000001</v>
          </cell>
          <cell r="K101">
            <v>103.54351851851851</v>
          </cell>
        </row>
        <row r="102">
          <cell r="C102" t="str">
            <v>501213|AA Jhunjhunwala</v>
          </cell>
          <cell r="D102" t="str">
            <v>A</v>
          </cell>
          <cell r="E102" t="str">
            <v>A</v>
          </cell>
          <cell r="F102" t="str">
            <v>A</v>
          </cell>
          <cell r="G102" t="str">
            <v>A</v>
          </cell>
          <cell r="H102">
            <v>102.98539682539683</v>
          </cell>
          <cell r="I102">
            <v>102.74973544973545</v>
          </cell>
          <cell r="J102">
            <v>102.34998236331569</v>
          </cell>
          <cell r="K102">
            <v>102.72705467372134</v>
          </cell>
        </row>
        <row r="103">
          <cell r="C103" t="str">
            <v>335989|SM Pollock</v>
          </cell>
          <cell r="D103" t="str">
            <v>A</v>
          </cell>
          <cell r="E103" t="str">
            <v>A</v>
          </cell>
          <cell r="F103" t="str">
            <v>A</v>
          </cell>
          <cell r="G103" t="str">
            <v>A</v>
          </cell>
          <cell r="H103">
            <v>103</v>
          </cell>
          <cell r="I103">
            <v>110.58251748251747</v>
          </cell>
          <cell r="J103">
            <v>103</v>
          </cell>
          <cell r="K103">
            <v>106.79125874125873</v>
          </cell>
        </row>
        <row r="104">
          <cell r="C104" t="str">
            <v>392186|VS Malik</v>
          </cell>
          <cell r="D104" t="str">
            <v>A</v>
          </cell>
          <cell r="E104" t="str">
            <v>A</v>
          </cell>
          <cell r="F104" t="str">
            <v>A</v>
          </cell>
          <cell r="G104" t="str">
            <v>A</v>
          </cell>
          <cell r="H104">
            <v>103</v>
          </cell>
          <cell r="I104">
            <v>110.61666666666666</v>
          </cell>
          <cell r="J104">
            <v>103</v>
          </cell>
          <cell r="K104">
            <v>106.80833333333334</v>
          </cell>
        </row>
        <row r="105">
          <cell r="C105" t="str">
            <v>1216513|Harpreet Brar</v>
          </cell>
          <cell r="D105" t="str">
            <v>A</v>
          </cell>
          <cell r="E105" t="str">
            <v>A</v>
          </cell>
          <cell r="F105" t="str">
            <v>A</v>
          </cell>
          <cell r="G105" t="str">
            <v>A</v>
          </cell>
          <cell r="H105">
            <v>103.00227272727273</v>
          </cell>
          <cell r="I105">
            <v>105.75627705627706</v>
          </cell>
          <cell r="J105">
            <v>101.12613636363636</v>
          </cell>
          <cell r="K105">
            <v>102.66951659451659</v>
          </cell>
        </row>
        <row r="106">
          <cell r="C106" t="str">
            <v>335990|D Salunkhe</v>
          </cell>
          <cell r="D106" t="str">
            <v>A</v>
          </cell>
          <cell r="E106" t="str">
            <v>A</v>
          </cell>
          <cell r="F106" t="str">
            <v>A</v>
          </cell>
          <cell r="G106" t="str">
            <v>A</v>
          </cell>
          <cell r="H106">
            <v>103.06818181818181</v>
          </cell>
          <cell r="I106">
            <v>102.79545454545455</v>
          </cell>
          <cell r="J106">
            <v>99.534090909090907</v>
          </cell>
          <cell r="K106">
            <v>100.62121212121212</v>
          </cell>
        </row>
        <row r="107">
          <cell r="C107" t="str">
            <v>548309|AA Chavan</v>
          </cell>
          <cell r="D107" t="str">
            <v>A</v>
          </cell>
          <cell r="E107" t="str">
            <v>A</v>
          </cell>
          <cell r="F107" t="str">
            <v>A</v>
          </cell>
          <cell r="G107" t="str">
            <v>A</v>
          </cell>
          <cell r="H107">
            <v>103.08333333333334</v>
          </cell>
          <cell r="I107">
            <v>122.71957671957672</v>
          </cell>
          <cell r="J107">
            <v>103.29166666666667</v>
          </cell>
          <cell r="K107">
            <v>109.76763668430335</v>
          </cell>
        </row>
        <row r="108">
          <cell r="C108" t="str">
            <v>1216534|Abhishek Sharma</v>
          </cell>
          <cell r="D108" t="str">
            <v>A</v>
          </cell>
          <cell r="E108" t="str">
            <v>A</v>
          </cell>
          <cell r="F108" t="str">
            <v>A</v>
          </cell>
          <cell r="G108" t="str">
            <v>A</v>
          </cell>
          <cell r="H108">
            <v>103.12333333333336</v>
          </cell>
          <cell r="I108">
            <v>108.6027777777778</v>
          </cell>
          <cell r="J108">
            <v>103.57305555555558</v>
          </cell>
          <cell r="K108">
            <v>105.05731481481484</v>
          </cell>
        </row>
        <row r="109">
          <cell r="C109" t="str">
            <v>501220|STR Binny</v>
          </cell>
          <cell r="D109" t="str">
            <v>A</v>
          </cell>
          <cell r="E109" t="str">
            <v>A</v>
          </cell>
          <cell r="F109" t="str">
            <v>A</v>
          </cell>
          <cell r="G109" t="str">
            <v>A</v>
          </cell>
          <cell r="H109">
            <v>103.13333333333334</v>
          </cell>
          <cell r="I109">
            <v>102.6814814814815</v>
          </cell>
          <cell r="J109">
            <v>104.76666666666668</v>
          </cell>
          <cell r="K109">
            <v>104.07160493827162</v>
          </cell>
        </row>
        <row r="110">
          <cell r="C110" t="str">
            <v>1304092|Shashank Singh</v>
          </cell>
          <cell r="D110" t="str">
            <v>A</v>
          </cell>
          <cell r="E110" t="str">
            <v>A</v>
          </cell>
          <cell r="F110" t="str">
            <v>A</v>
          </cell>
          <cell r="G110" t="str">
            <v>A</v>
          </cell>
          <cell r="H110">
            <v>103.19047619047619</v>
          </cell>
          <cell r="I110">
            <v>104.29523809523809</v>
          </cell>
          <cell r="J110">
            <v>103.19047619047619</v>
          </cell>
          <cell r="K110">
            <v>103.74285714285713</v>
          </cell>
        </row>
        <row r="111">
          <cell r="C111" t="str">
            <v>501205|JEC Franklin</v>
          </cell>
          <cell r="D111" t="str">
            <v>A</v>
          </cell>
          <cell r="E111" t="str">
            <v>A</v>
          </cell>
          <cell r="F111" t="str">
            <v>A</v>
          </cell>
          <cell r="G111" t="str">
            <v>A</v>
          </cell>
          <cell r="H111">
            <v>103.2</v>
          </cell>
          <cell r="I111">
            <v>104.80000000000001</v>
          </cell>
          <cell r="J111">
            <v>103.2</v>
          </cell>
          <cell r="K111">
            <v>104</v>
          </cell>
        </row>
        <row r="112">
          <cell r="C112" t="str">
            <v>392230|AS Raut</v>
          </cell>
          <cell r="D112" t="str">
            <v>A</v>
          </cell>
          <cell r="E112" t="str">
            <v>A</v>
          </cell>
          <cell r="F112" t="str">
            <v>A</v>
          </cell>
          <cell r="G112" t="str">
            <v>A</v>
          </cell>
          <cell r="H112">
            <v>103.32592592592592</v>
          </cell>
          <cell r="I112">
            <v>103.38492063492063</v>
          </cell>
          <cell r="J112">
            <v>105.1641975308642</v>
          </cell>
          <cell r="K112">
            <v>103.92213403880071</v>
          </cell>
        </row>
        <row r="113">
          <cell r="C113" t="str">
            <v>734035|S Rana</v>
          </cell>
          <cell r="D113" t="str">
            <v>A</v>
          </cell>
          <cell r="E113" t="str">
            <v>A</v>
          </cell>
          <cell r="F113" t="str">
            <v>A</v>
          </cell>
          <cell r="G113" t="str">
            <v>A</v>
          </cell>
          <cell r="H113">
            <v>103.35714285714286</v>
          </cell>
          <cell r="I113">
            <v>103.01587301587301</v>
          </cell>
          <cell r="J113">
            <v>104.67857142857143</v>
          </cell>
          <cell r="K113">
            <v>104.12433862433863</v>
          </cell>
        </row>
        <row r="114">
          <cell r="C114" t="str">
            <v>336011|Y Venugopal Rao</v>
          </cell>
          <cell r="D114" t="str">
            <v>A</v>
          </cell>
          <cell r="E114" t="str">
            <v>A</v>
          </cell>
          <cell r="F114" t="str">
            <v>A</v>
          </cell>
          <cell r="G114" t="str">
            <v>A</v>
          </cell>
          <cell r="H114">
            <v>103.38235294117646</v>
          </cell>
          <cell r="I114">
            <v>100.25490196078431</v>
          </cell>
          <cell r="J114">
            <v>104.5735294117647</v>
          </cell>
          <cell r="K114">
            <v>103.13398692810456</v>
          </cell>
        </row>
        <row r="115">
          <cell r="C115" t="str">
            <v>501220|AS Raut</v>
          </cell>
          <cell r="D115" t="str">
            <v>A</v>
          </cell>
          <cell r="E115" t="str">
            <v>A</v>
          </cell>
          <cell r="F115" t="str">
            <v>A</v>
          </cell>
          <cell r="G115" t="str">
            <v>A</v>
          </cell>
          <cell r="H115">
            <v>103.38492063492063</v>
          </cell>
          <cell r="I115">
            <v>104.36507936507937</v>
          </cell>
          <cell r="J115">
            <v>103.92213403880071</v>
          </cell>
          <cell r="K115">
            <v>103.69197530864197</v>
          </cell>
        </row>
        <row r="116">
          <cell r="C116" t="str">
            <v>598021|GH Vihari</v>
          </cell>
          <cell r="D116" t="str">
            <v>A</v>
          </cell>
          <cell r="E116" t="str">
            <v>A</v>
          </cell>
          <cell r="F116" t="str">
            <v>A</v>
          </cell>
          <cell r="G116" t="str">
            <v>A</v>
          </cell>
          <cell r="H116">
            <v>103.43560606060606</v>
          </cell>
          <cell r="I116">
            <v>102.62373737373737</v>
          </cell>
          <cell r="J116">
            <v>105.42613636363636</v>
          </cell>
          <cell r="K116">
            <v>104.49200336700335</v>
          </cell>
        </row>
        <row r="117">
          <cell r="C117" t="str">
            <v>1216532|Abhishek Sharma</v>
          </cell>
          <cell r="D117" t="str">
            <v>A</v>
          </cell>
          <cell r="E117" t="str">
            <v>A</v>
          </cell>
          <cell r="F117" t="str">
            <v>A</v>
          </cell>
          <cell r="G117" t="str">
            <v>A</v>
          </cell>
          <cell r="H117">
            <v>103.44583333333335</v>
          </cell>
          <cell r="I117">
            <v>103.12333333333336</v>
          </cell>
          <cell r="J117">
            <v>104.13075396825398</v>
          </cell>
          <cell r="K117">
            <v>103.57305555555558</v>
          </cell>
        </row>
        <row r="118">
          <cell r="C118" t="str">
            <v>501263|AA Chavan</v>
          </cell>
          <cell r="D118" t="str">
            <v>A</v>
          </cell>
          <cell r="E118" t="str">
            <v>A</v>
          </cell>
          <cell r="F118" t="str">
            <v>A</v>
          </cell>
          <cell r="G118" t="str">
            <v>A</v>
          </cell>
          <cell r="H118">
            <v>103.5</v>
          </cell>
          <cell r="I118">
            <v>103.08333333333334</v>
          </cell>
          <cell r="J118">
            <v>103.5</v>
          </cell>
          <cell r="K118">
            <v>103.29166666666667</v>
          </cell>
        </row>
        <row r="119">
          <cell r="C119" t="str">
            <v>598027|LJ Wright</v>
          </cell>
          <cell r="D119" t="str">
            <v>A</v>
          </cell>
          <cell r="E119" t="str">
            <v>A</v>
          </cell>
          <cell r="F119" t="str">
            <v>A</v>
          </cell>
          <cell r="G119" t="str">
            <v>A</v>
          </cell>
          <cell r="H119">
            <v>103.53095238095239</v>
          </cell>
          <cell r="I119">
            <v>113.85396825396826</v>
          </cell>
          <cell r="J119">
            <v>103.72380952380954</v>
          </cell>
          <cell r="K119">
            <v>107.10052910052912</v>
          </cell>
        </row>
        <row r="120">
          <cell r="C120" t="str">
            <v>1136586|V Shankar</v>
          </cell>
          <cell r="D120" t="str">
            <v>A</v>
          </cell>
          <cell r="E120" t="str">
            <v>A</v>
          </cell>
          <cell r="F120" t="str">
            <v>A</v>
          </cell>
          <cell r="G120" t="str">
            <v>A</v>
          </cell>
          <cell r="H120">
            <v>103.54285714285714</v>
          </cell>
          <cell r="I120">
            <v>105.2952380952381</v>
          </cell>
          <cell r="J120">
            <v>102.27142857142857</v>
          </cell>
          <cell r="K120">
            <v>103.27936507936509</v>
          </cell>
        </row>
        <row r="121">
          <cell r="C121" t="str">
            <v>336007|DP Vijaykumar</v>
          </cell>
          <cell r="D121" t="str">
            <v>A</v>
          </cell>
          <cell r="E121" t="str">
            <v>A</v>
          </cell>
          <cell r="F121" t="str">
            <v>A</v>
          </cell>
          <cell r="G121" t="str">
            <v>A</v>
          </cell>
          <cell r="H121">
            <v>103.54660894660893</v>
          </cell>
          <cell r="I121">
            <v>110.51475746475745</v>
          </cell>
          <cell r="J121">
            <v>103.54660894660893</v>
          </cell>
          <cell r="K121">
            <v>107.03068320568319</v>
          </cell>
        </row>
        <row r="122">
          <cell r="C122" t="str">
            <v>335985|P Kumar</v>
          </cell>
          <cell r="D122" t="str">
            <v>A</v>
          </cell>
          <cell r="E122" t="str">
            <v>A</v>
          </cell>
          <cell r="F122" t="str">
            <v>A</v>
          </cell>
          <cell r="G122" t="str">
            <v>A</v>
          </cell>
          <cell r="H122">
            <v>103.54761904761904</v>
          </cell>
          <cell r="I122">
            <v>110.20783415930474</v>
          </cell>
          <cell r="J122">
            <v>103.54761904761904</v>
          </cell>
          <cell r="K122">
            <v>106.87772660346189</v>
          </cell>
        </row>
        <row r="123">
          <cell r="C123" t="str">
            <v>1304095|Simarjeet Singh</v>
          </cell>
          <cell r="D123" t="str">
            <v>A</v>
          </cell>
          <cell r="E123" t="str">
            <v>A</v>
          </cell>
          <cell r="F123" t="str">
            <v>A</v>
          </cell>
          <cell r="G123" t="str">
            <v>A</v>
          </cell>
          <cell r="H123">
            <v>103.56105006105007</v>
          </cell>
          <cell r="I123">
            <v>105.99441391941392</v>
          </cell>
          <cell r="J123">
            <v>103.56105006105007</v>
          </cell>
          <cell r="K123">
            <v>104.77773199023198</v>
          </cell>
        </row>
        <row r="124">
          <cell r="C124" t="str">
            <v>1304096|SA Abbott</v>
          </cell>
          <cell r="D124" t="str">
            <v>A</v>
          </cell>
          <cell r="E124" t="str">
            <v>A</v>
          </cell>
          <cell r="F124" t="str">
            <v>A</v>
          </cell>
          <cell r="G124" t="str">
            <v>A</v>
          </cell>
          <cell r="H124">
            <v>103.56809856809856</v>
          </cell>
          <cell r="I124">
            <v>108.27522107522107</v>
          </cell>
          <cell r="J124">
            <v>103.62487512487512</v>
          </cell>
          <cell r="K124">
            <v>105.1749904416571</v>
          </cell>
        </row>
        <row r="125">
          <cell r="C125" t="str">
            <v>733999|R Tewatia</v>
          </cell>
          <cell r="D125" t="str">
            <v>A</v>
          </cell>
          <cell r="E125" t="str">
            <v>A</v>
          </cell>
          <cell r="F125" t="str">
            <v>A</v>
          </cell>
          <cell r="G125" t="str">
            <v>A</v>
          </cell>
          <cell r="H125">
            <v>103.66666666666667</v>
          </cell>
          <cell r="I125">
            <v>117.25</v>
          </cell>
          <cell r="J125">
            <v>103.66666666666667</v>
          </cell>
          <cell r="K125">
            <v>110.45833333333334</v>
          </cell>
        </row>
        <row r="126">
          <cell r="C126" t="str">
            <v>829719|SA Abbott</v>
          </cell>
          <cell r="D126" t="str">
            <v>A</v>
          </cell>
          <cell r="E126" t="str">
            <v>A</v>
          </cell>
          <cell r="F126" t="str">
            <v>A</v>
          </cell>
          <cell r="G126" t="str">
            <v>A</v>
          </cell>
          <cell r="H126">
            <v>103.68165168165167</v>
          </cell>
          <cell r="I126">
            <v>103.56809856809856</v>
          </cell>
          <cell r="J126">
            <v>103.68165168165167</v>
          </cell>
          <cell r="K126">
            <v>103.62487512487512</v>
          </cell>
        </row>
        <row r="127">
          <cell r="C127" t="str">
            <v>336033|Pankaj Singh</v>
          </cell>
          <cell r="D127" t="str">
            <v>A</v>
          </cell>
          <cell r="E127" t="str">
            <v>A</v>
          </cell>
          <cell r="F127" t="str">
            <v>A</v>
          </cell>
          <cell r="G127" t="str">
            <v>A</v>
          </cell>
          <cell r="H127">
            <v>103.69365079365078</v>
          </cell>
          <cell r="I127">
            <v>106.1313492063492</v>
          </cell>
          <cell r="J127">
            <v>101.73835978835979</v>
          </cell>
          <cell r="K127">
            <v>103.71071428571429</v>
          </cell>
        </row>
        <row r="128">
          <cell r="C128" t="str">
            <v>733995|S Badree</v>
          </cell>
          <cell r="D128" t="str">
            <v>A</v>
          </cell>
          <cell r="E128" t="str">
            <v>A</v>
          </cell>
          <cell r="F128" t="str">
            <v>A</v>
          </cell>
          <cell r="G128" t="str">
            <v>A</v>
          </cell>
          <cell r="H128">
            <v>103.69444444444444</v>
          </cell>
          <cell r="I128">
            <v>120.15588023088023</v>
          </cell>
          <cell r="J128">
            <v>103.69444444444444</v>
          </cell>
          <cell r="K128">
            <v>111.92516233766233</v>
          </cell>
        </row>
        <row r="129">
          <cell r="C129" t="str">
            <v>1178415|R Parag</v>
          </cell>
          <cell r="D129" t="str">
            <v>A</v>
          </cell>
          <cell r="E129" t="str">
            <v>A</v>
          </cell>
          <cell r="F129" t="str">
            <v>A</v>
          </cell>
          <cell r="G129" t="str">
            <v>A</v>
          </cell>
          <cell r="H129">
            <v>103.69999999999999</v>
          </cell>
          <cell r="I129">
            <v>112.62592592592591</v>
          </cell>
          <cell r="J129">
            <v>104.14999999999999</v>
          </cell>
          <cell r="K129">
            <v>106.97530864197529</v>
          </cell>
        </row>
        <row r="130">
          <cell r="C130" t="str">
            <v>335989|JDP Oram</v>
          </cell>
          <cell r="D130" t="str">
            <v>A</v>
          </cell>
          <cell r="E130" t="str">
            <v>A</v>
          </cell>
          <cell r="F130" t="str">
            <v>A</v>
          </cell>
          <cell r="G130" t="str">
            <v>A</v>
          </cell>
          <cell r="H130">
            <v>103.83285799168151</v>
          </cell>
          <cell r="I130">
            <v>108.71152279093454</v>
          </cell>
          <cell r="J130">
            <v>103.83285799168151</v>
          </cell>
          <cell r="K130">
            <v>106.27219039130802</v>
          </cell>
        </row>
        <row r="131">
          <cell r="C131" t="str">
            <v>501259|M Manhas</v>
          </cell>
          <cell r="D131" t="str">
            <v>A</v>
          </cell>
          <cell r="E131" t="str">
            <v>A</v>
          </cell>
          <cell r="F131" t="str">
            <v>A</v>
          </cell>
          <cell r="G131" t="str">
            <v>A</v>
          </cell>
          <cell r="H131">
            <v>103.88888888888889</v>
          </cell>
          <cell r="I131">
            <v>104.40211640211641</v>
          </cell>
          <cell r="J131">
            <v>104.94444444444444</v>
          </cell>
          <cell r="K131">
            <v>104.76366843033509</v>
          </cell>
        </row>
        <row r="132">
          <cell r="C132" t="str">
            <v>598025|LJ Wright</v>
          </cell>
          <cell r="D132" t="str">
            <v>A</v>
          </cell>
          <cell r="E132" t="str">
            <v>A</v>
          </cell>
          <cell r="F132" t="str">
            <v>A</v>
          </cell>
          <cell r="G132" t="str">
            <v>A</v>
          </cell>
          <cell r="H132">
            <v>103.91666666666667</v>
          </cell>
          <cell r="I132">
            <v>103.53095238095239</v>
          </cell>
          <cell r="J132">
            <v>103.91666666666667</v>
          </cell>
          <cell r="K132">
            <v>103.72380952380954</v>
          </cell>
        </row>
        <row r="133">
          <cell r="C133" t="str">
            <v>501220|AL Menaria</v>
          </cell>
          <cell r="D133" t="str">
            <v>A</v>
          </cell>
          <cell r="E133" t="str">
            <v>A</v>
          </cell>
          <cell r="F133" t="str">
            <v>A</v>
          </cell>
          <cell r="G133" t="str">
            <v>A</v>
          </cell>
          <cell r="H133">
            <v>103.93214285714285</v>
          </cell>
          <cell r="I133">
            <v>104.49179894179895</v>
          </cell>
          <cell r="J133">
            <v>105.16607142857143</v>
          </cell>
          <cell r="K133">
            <v>104.94131393298061</v>
          </cell>
        </row>
        <row r="134">
          <cell r="C134" t="str">
            <v>1237177|DR Sams</v>
          </cell>
          <cell r="D134" t="str">
            <v>A</v>
          </cell>
          <cell r="E134" t="str">
            <v>A</v>
          </cell>
          <cell r="F134" t="str">
            <v>A</v>
          </cell>
          <cell r="G134" t="str">
            <v>A</v>
          </cell>
          <cell r="H134">
            <v>103.94047619047618</v>
          </cell>
          <cell r="I134">
            <v>104.57532467532467</v>
          </cell>
          <cell r="J134">
            <v>103.10357142857141</v>
          </cell>
          <cell r="K134">
            <v>103.59415584415582</v>
          </cell>
        </row>
        <row r="135">
          <cell r="C135" t="str">
            <v>1178415|SE Rutherford</v>
          </cell>
          <cell r="D135" t="str">
            <v>A</v>
          </cell>
          <cell r="E135" t="str">
            <v>A</v>
          </cell>
          <cell r="F135" t="str">
            <v>A</v>
          </cell>
          <cell r="G135" t="str">
            <v>A</v>
          </cell>
          <cell r="H135">
            <v>104</v>
          </cell>
          <cell r="I135">
            <v>99</v>
          </cell>
          <cell r="J135">
            <v>104</v>
          </cell>
          <cell r="K135">
            <v>101.5</v>
          </cell>
        </row>
        <row r="136">
          <cell r="C136" t="str">
            <v>392200|SR Tendulkar</v>
          </cell>
          <cell r="D136" t="str">
            <v>A</v>
          </cell>
          <cell r="E136" t="str">
            <v>A</v>
          </cell>
          <cell r="F136" t="str">
            <v>A</v>
          </cell>
          <cell r="G136" t="str">
            <v>A</v>
          </cell>
          <cell r="H136">
            <v>104</v>
          </cell>
          <cell r="I136">
            <v>104.625</v>
          </cell>
          <cell r="J136">
            <v>104</v>
          </cell>
          <cell r="K136">
            <v>104.3125</v>
          </cell>
        </row>
        <row r="137">
          <cell r="C137" t="str">
            <v>1254083|DR Sams</v>
          </cell>
          <cell r="D137" t="str">
            <v>A</v>
          </cell>
          <cell r="E137" t="str">
            <v>A</v>
          </cell>
          <cell r="F137" t="str">
            <v>A</v>
          </cell>
          <cell r="G137" t="str">
            <v>A</v>
          </cell>
          <cell r="H137">
            <v>104.02065434565434</v>
          </cell>
          <cell r="I137">
            <v>108.33652347652347</v>
          </cell>
          <cell r="J137">
            <v>104.1788184038184</v>
          </cell>
          <cell r="K137">
            <v>105.64416749916749</v>
          </cell>
        </row>
        <row r="138">
          <cell r="C138" t="str">
            <v>336033|D Salunkhe</v>
          </cell>
          <cell r="D138" t="str">
            <v>A</v>
          </cell>
          <cell r="E138" t="str">
            <v>A</v>
          </cell>
          <cell r="F138" t="str">
            <v>A</v>
          </cell>
          <cell r="G138" t="str">
            <v>A</v>
          </cell>
          <cell r="H138">
            <v>104.06186868686868</v>
          </cell>
          <cell r="I138">
            <v>102.04949494949494</v>
          </cell>
          <cell r="J138">
            <v>103.30850168350167</v>
          </cell>
          <cell r="K138">
            <v>102.96893939393938</v>
          </cell>
        </row>
        <row r="139">
          <cell r="C139" t="str">
            <v>1082597|CR Woakes</v>
          </cell>
          <cell r="D139" t="str">
            <v>A</v>
          </cell>
          <cell r="E139" t="str">
            <v>A</v>
          </cell>
          <cell r="F139" t="str">
            <v>A</v>
          </cell>
          <cell r="G139" t="str">
            <v>A</v>
          </cell>
          <cell r="H139">
            <v>104.11282051282049</v>
          </cell>
          <cell r="I139">
            <v>121.34212454212452</v>
          </cell>
          <cell r="J139">
            <v>104.11282051282049</v>
          </cell>
          <cell r="K139">
            <v>112.72747252747251</v>
          </cell>
        </row>
        <row r="140">
          <cell r="C140" t="str">
            <v>392186|CH Gayle</v>
          </cell>
          <cell r="D140" t="str">
            <v>A</v>
          </cell>
          <cell r="E140" t="str">
            <v>A</v>
          </cell>
          <cell r="F140" t="str">
            <v>A</v>
          </cell>
          <cell r="G140" t="str">
            <v>A</v>
          </cell>
          <cell r="H140">
            <v>104.11428571428571</v>
          </cell>
          <cell r="I140">
            <v>99.05714285714285</v>
          </cell>
          <cell r="J140">
            <v>104.11428571428571</v>
          </cell>
          <cell r="K140">
            <v>101.58571428571429</v>
          </cell>
        </row>
        <row r="141">
          <cell r="C141" t="str">
            <v>1082606|Basil Thampi</v>
          </cell>
          <cell r="D141" t="str">
            <v>A</v>
          </cell>
          <cell r="E141" t="str">
            <v>A</v>
          </cell>
          <cell r="F141" t="str">
            <v>A</v>
          </cell>
          <cell r="G141" t="str">
            <v>A</v>
          </cell>
          <cell r="H141">
            <v>104.11774891774891</v>
          </cell>
          <cell r="I141">
            <v>107.54516594516595</v>
          </cell>
          <cell r="J141">
            <v>102.79220779220779</v>
          </cell>
          <cell r="K141">
            <v>104.37652717652718</v>
          </cell>
        </row>
        <row r="142">
          <cell r="C142" t="str">
            <v>1216516|Abhishek Sharma</v>
          </cell>
          <cell r="D142" t="str">
            <v>A</v>
          </cell>
          <cell r="E142" t="str">
            <v>A</v>
          </cell>
          <cell r="F142" t="str">
            <v>A</v>
          </cell>
          <cell r="G142" t="str">
            <v>A</v>
          </cell>
          <cell r="H142">
            <v>104.15000000000002</v>
          </cell>
          <cell r="I142">
            <v>103.44583333333335</v>
          </cell>
          <cell r="J142">
            <v>105.79880952380954</v>
          </cell>
          <cell r="K142">
            <v>104.13075396825398</v>
          </cell>
        </row>
        <row r="143">
          <cell r="C143" t="str">
            <v>392194|Pankaj Singh</v>
          </cell>
          <cell r="D143" t="str">
            <v>A</v>
          </cell>
          <cell r="E143" t="str">
            <v>A</v>
          </cell>
          <cell r="F143" t="str">
            <v>A</v>
          </cell>
          <cell r="G143" t="str">
            <v>A</v>
          </cell>
          <cell r="H143">
            <v>104.32016687016686</v>
          </cell>
          <cell r="I143">
            <v>108.89585731728587</v>
          </cell>
          <cell r="J143">
            <v>105.06172229005563</v>
          </cell>
          <cell r="K143">
            <v>105.98322499370117</v>
          </cell>
        </row>
        <row r="144">
          <cell r="C144" t="str">
            <v>392212|RJ Harris</v>
          </cell>
          <cell r="D144" t="str">
            <v>A</v>
          </cell>
          <cell r="E144" t="str">
            <v>A</v>
          </cell>
          <cell r="F144" t="str">
            <v>A</v>
          </cell>
          <cell r="G144" t="str">
            <v>A</v>
          </cell>
          <cell r="H144">
            <v>104.32654600301657</v>
          </cell>
          <cell r="I144">
            <v>106.19797996121525</v>
          </cell>
          <cell r="J144">
            <v>104.32654600301657</v>
          </cell>
          <cell r="K144">
            <v>105.26226298211591</v>
          </cell>
        </row>
        <row r="145">
          <cell r="C145" t="str">
            <v>829727|DJ Hooda</v>
          </cell>
          <cell r="D145" t="str">
            <v>A</v>
          </cell>
          <cell r="E145" t="str">
            <v>A</v>
          </cell>
          <cell r="F145" t="str">
            <v>A</v>
          </cell>
          <cell r="G145" t="str">
            <v>A</v>
          </cell>
          <cell r="H145">
            <v>104.33333333333334</v>
          </cell>
          <cell r="I145">
            <v>105.60317460317462</v>
          </cell>
          <cell r="J145">
            <v>103.5</v>
          </cell>
          <cell r="K145">
            <v>104.20105820105822</v>
          </cell>
        </row>
        <row r="146">
          <cell r="C146" t="str">
            <v>598044|DJG Sammy</v>
          </cell>
          <cell r="D146" t="str">
            <v>A</v>
          </cell>
          <cell r="E146" t="str">
            <v>A</v>
          </cell>
          <cell r="F146" t="str">
            <v>A</v>
          </cell>
          <cell r="G146" t="str">
            <v>A</v>
          </cell>
          <cell r="H146">
            <v>104.33531746031744</v>
          </cell>
          <cell r="I146">
            <v>118.39021164021163</v>
          </cell>
          <cell r="J146">
            <v>103.00694444444443</v>
          </cell>
          <cell r="K146">
            <v>108.13470017636682</v>
          </cell>
        </row>
        <row r="147">
          <cell r="C147" t="str">
            <v>501220|BA Bhatt</v>
          </cell>
          <cell r="D147" t="str">
            <v>A</v>
          </cell>
          <cell r="E147" t="str">
            <v>A</v>
          </cell>
          <cell r="F147" t="str">
            <v>A</v>
          </cell>
          <cell r="G147" t="str">
            <v>A</v>
          </cell>
          <cell r="H147">
            <v>104.36825396825397</v>
          </cell>
          <cell r="I147">
            <v>130.61772769713946</v>
          </cell>
          <cell r="J147">
            <v>104.36825396825397</v>
          </cell>
          <cell r="K147">
            <v>117.49299083269671</v>
          </cell>
        </row>
        <row r="148">
          <cell r="C148" t="str">
            <v>419127|RS Bopara</v>
          </cell>
          <cell r="D148" t="str">
            <v>A</v>
          </cell>
          <cell r="E148" t="str">
            <v>A</v>
          </cell>
          <cell r="F148" t="str">
            <v>A</v>
          </cell>
          <cell r="G148" t="str">
            <v>A</v>
          </cell>
          <cell r="H148">
            <v>104.40555555555557</v>
          </cell>
          <cell r="I148">
            <v>106.08988095238095</v>
          </cell>
          <cell r="J148">
            <v>104.80185185185185</v>
          </cell>
          <cell r="K148">
            <v>105.27625661375662</v>
          </cell>
        </row>
        <row r="149">
          <cell r="C149" t="str">
            <v>501231|AL Menaria</v>
          </cell>
          <cell r="D149" t="str">
            <v>A</v>
          </cell>
          <cell r="E149" t="str">
            <v>A</v>
          </cell>
          <cell r="F149" t="str">
            <v>A</v>
          </cell>
          <cell r="G149" t="str">
            <v>A</v>
          </cell>
          <cell r="H149">
            <v>104.49179894179895</v>
          </cell>
          <cell r="I149">
            <v>117.3398088023088</v>
          </cell>
          <cell r="J149">
            <v>104.94131393298061</v>
          </cell>
          <cell r="K149">
            <v>108.58791686708354</v>
          </cell>
        </row>
        <row r="150">
          <cell r="C150" t="str">
            <v>1304054|OF Smith</v>
          </cell>
          <cell r="D150" t="str">
            <v>A</v>
          </cell>
          <cell r="E150" t="str">
            <v>A</v>
          </cell>
          <cell r="F150" t="str">
            <v>A</v>
          </cell>
          <cell r="G150" t="str">
            <v>A</v>
          </cell>
          <cell r="H150">
            <v>104.57023809523808</v>
          </cell>
          <cell r="I150">
            <v>110.64066350316349</v>
          </cell>
          <cell r="J150">
            <v>104.57023809523808</v>
          </cell>
          <cell r="K150">
            <v>107.60545079920078</v>
          </cell>
        </row>
        <row r="151">
          <cell r="C151" t="str">
            <v>1254079|DR Sams</v>
          </cell>
          <cell r="D151" t="str">
            <v>A</v>
          </cell>
          <cell r="E151" t="str">
            <v>A</v>
          </cell>
          <cell r="F151" t="str">
            <v>A</v>
          </cell>
          <cell r="G151" t="str">
            <v>A</v>
          </cell>
          <cell r="H151">
            <v>104.57532467532467</v>
          </cell>
          <cell r="I151">
            <v>104.02065434565434</v>
          </cell>
          <cell r="J151">
            <v>103.59415584415582</v>
          </cell>
          <cell r="K151">
            <v>104.1788184038184</v>
          </cell>
        </row>
        <row r="152">
          <cell r="C152" t="str">
            <v>1178411|R Parag</v>
          </cell>
          <cell r="D152" t="str">
            <v>A</v>
          </cell>
          <cell r="E152" t="str">
            <v>A</v>
          </cell>
          <cell r="F152" t="str">
            <v>A</v>
          </cell>
          <cell r="G152" t="str">
            <v>A</v>
          </cell>
          <cell r="H152">
            <v>104.6</v>
          </cell>
          <cell r="I152">
            <v>103.69999999999999</v>
          </cell>
          <cell r="J152">
            <v>104.6</v>
          </cell>
          <cell r="K152">
            <v>104.14999999999999</v>
          </cell>
        </row>
        <row r="153">
          <cell r="C153" t="str">
            <v>392208|SR Tendulkar</v>
          </cell>
          <cell r="D153" t="str">
            <v>A</v>
          </cell>
          <cell r="E153" t="str">
            <v>A</v>
          </cell>
          <cell r="F153" t="str">
            <v>A</v>
          </cell>
          <cell r="G153" t="str">
            <v>A</v>
          </cell>
          <cell r="H153">
            <v>104.625</v>
          </cell>
          <cell r="I153">
            <v>105.17592592592592</v>
          </cell>
          <cell r="J153">
            <v>104.3125</v>
          </cell>
          <cell r="K153">
            <v>104.6003086419753</v>
          </cell>
        </row>
        <row r="154">
          <cell r="C154" t="str">
            <v>392191|RS Bopara</v>
          </cell>
          <cell r="D154" t="str">
            <v>A</v>
          </cell>
          <cell r="E154" t="str">
            <v>A</v>
          </cell>
          <cell r="F154" t="str">
            <v>A</v>
          </cell>
          <cell r="G154" t="str">
            <v>A</v>
          </cell>
          <cell r="H154">
            <v>104.66666666666667</v>
          </cell>
          <cell r="I154">
            <v>105.33333333333334</v>
          </cell>
          <cell r="J154">
            <v>104.66666666666667</v>
          </cell>
          <cell r="K154">
            <v>105</v>
          </cell>
        </row>
        <row r="155">
          <cell r="C155" t="str">
            <v>1304063|AK Markram</v>
          </cell>
          <cell r="D155" t="str">
            <v>A</v>
          </cell>
          <cell r="E155" t="str">
            <v>A</v>
          </cell>
          <cell r="F155" t="str">
            <v>A</v>
          </cell>
          <cell r="G155" t="str">
            <v>A</v>
          </cell>
          <cell r="H155">
            <v>104.67483660130719</v>
          </cell>
          <cell r="I155">
            <v>108.88322440087147</v>
          </cell>
          <cell r="J155">
            <v>105.65114379084967</v>
          </cell>
          <cell r="K155">
            <v>106.72850399419026</v>
          </cell>
        </row>
        <row r="156">
          <cell r="C156" t="str">
            <v>392191|Pankaj Singh</v>
          </cell>
          <cell r="D156" t="str">
            <v>A</v>
          </cell>
          <cell r="E156" t="str">
            <v>A</v>
          </cell>
          <cell r="F156" t="str">
            <v>A</v>
          </cell>
          <cell r="G156" t="str">
            <v>A</v>
          </cell>
          <cell r="H156">
            <v>104.73365079365078</v>
          </cell>
          <cell r="I156">
            <v>104.32016687016686</v>
          </cell>
          <cell r="J156">
            <v>104.85288359788359</v>
          </cell>
          <cell r="K156">
            <v>105.06172229005563</v>
          </cell>
        </row>
        <row r="157">
          <cell r="C157" t="str">
            <v>548366|AA Jhunjhunwala</v>
          </cell>
          <cell r="D157" t="str">
            <v>A</v>
          </cell>
          <cell r="E157" t="str">
            <v>A</v>
          </cell>
          <cell r="F157" t="str">
            <v>A</v>
          </cell>
          <cell r="G157" t="str">
            <v>A</v>
          </cell>
          <cell r="H157">
            <v>104.77865961199295</v>
          </cell>
          <cell r="I157">
            <v>104.24624819624819</v>
          </cell>
          <cell r="J157">
            <v>104.10549991601579</v>
          </cell>
          <cell r="K157">
            <v>104.68085551279997</v>
          </cell>
        </row>
        <row r="158">
          <cell r="C158" t="str">
            <v>419135|KAJ Roach</v>
          </cell>
          <cell r="D158" t="str">
            <v>A</v>
          </cell>
          <cell r="E158" t="str">
            <v>A</v>
          </cell>
          <cell r="F158" t="str">
            <v>A</v>
          </cell>
          <cell r="G158" t="str">
            <v>A</v>
          </cell>
          <cell r="H158">
            <v>104.78374958374957</v>
          </cell>
          <cell r="I158">
            <v>104.22748085248085</v>
          </cell>
          <cell r="J158">
            <v>104.78374958374957</v>
          </cell>
          <cell r="K158">
            <v>104.50561521811521</v>
          </cell>
        </row>
        <row r="159">
          <cell r="C159" t="str">
            <v>1216507|Abhishek Sharma</v>
          </cell>
          <cell r="D159" t="str">
            <v>A</v>
          </cell>
          <cell r="E159" t="str">
            <v>A</v>
          </cell>
          <cell r="F159" t="str">
            <v>A</v>
          </cell>
          <cell r="G159" t="str">
            <v>A</v>
          </cell>
          <cell r="H159">
            <v>104.79642857142858</v>
          </cell>
          <cell r="I159">
            <v>104.15000000000002</v>
          </cell>
          <cell r="J159">
            <v>106.62321428571428</v>
          </cell>
          <cell r="K159">
            <v>105.79880952380954</v>
          </cell>
        </row>
        <row r="160">
          <cell r="C160" t="str">
            <v>419111|AA Jhunjhunwala</v>
          </cell>
          <cell r="D160" t="str">
            <v>A</v>
          </cell>
          <cell r="E160" t="str">
            <v>A</v>
          </cell>
          <cell r="F160" t="str">
            <v>A</v>
          </cell>
          <cell r="G160" t="str">
            <v>A</v>
          </cell>
          <cell r="H160">
            <v>104.8</v>
          </cell>
          <cell r="I160">
            <v>100.9</v>
          </cell>
          <cell r="J160">
            <v>104.8</v>
          </cell>
          <cell r="K160">
            <v>102.85</v>
          </cell>
        </row>
        <row r="161">
          <cell r="C161" t="str">
            <v>419128|AB McDonald</v>
          </cell>
          <cell r="D161" t="str">
            <v>A</v>
          </cell>
          <cell r="E161" t="str">
            <v>A</v>
          </cell>
          <cell r="F161" t="str">
            <v>A</v>
          </cell>
          <cell r="G161" t="str">
            <v>A</v>
          </cell>
          <cell r="H161">
            <v>104.8</v>
          </cell>
          <cell r="I161">
            <v>168.2046176046176</v>
          </cell>
          <cell r="J161">
            <v>104.8</v>
          </cell>
          <cell r="K161">
            <v>136.50230880230879</v>
          </cell>
        </row>
        <row r="162">
          <cell r="C162" t="str">
            <v>1136571|DJM Short</v>
          </cell>
          <cell r="D162" t="str">
            <v>A</v>
          </cell>
          <cell r="E162" t="str">
            <v>A</v>
          </cell>
          <cell r="F162" t="str">
            <v>A</v>
          </cell>
          <cell r="G162" t="str">
            <v>A</v>
          </cell>
          <cell r="H162">
            <v>104.8</v>
          </cell>
          <cell r="I162">
            <v>117.4</v>
          </cell>
          <cell r="J162">
            <v>104.8</v>
          </cell>
          <cell r="K162">
            <v>111.1</v>
          </cell>
        </row>
        <row r="163">
          <cell r="C163" t="str">
            <v>1136600|MK Lomror</v>
          </cell>
          <cell r="D163" t="str">
            <v>A</v>
          </cell>
          <cell r="E163" t="str">
            <v>A</v>
          </cell>
          <cell r="F163" t="str">
            <v>A</v>
          </cell>
          <cell r="G163" t="str">
            <v>A</v>
          </cell>
          <cell r="H163">
            <v>104.8</v>
          </cell>
          <cell r="I163">
            <v>106.06818181818181</v>
          </cell>
          <cell r="J163">
            <v>104.8</v>
          </cell>
          <cell r="K163">
            <v>105.43409090909091</v>
          </cell>
        </row>
        <row r="164">
          <cell r="C164" t="str">
            <v>501218|JEC Franklin</v>
          </cell>
          <cell r="D164" t="str">
            <v>A</v>
          </cell>
          <cell r="E164" t="str">
            <v>A</v>
          </cell>
          <cell r="F164" t="str">
            <v>A</v>
          </cell>
          <cell r="G164" t="str">
            <v>A</v>
          </cell>
          <cell r="H164">
            <v>104.80000000000001</v>
          </cell>
          <cell r="I164">
            <v>117.24761904761904</v>
          </cell>
          <cell r="J164">
            <v>104</v>
          </cell>
          <cell r="K164">
            <v>108.415873015873</v>
          </cell>
        </row>
        <row r="165">
          <cell r="C165" t="str">
            <v>548353|M de Lange</v>
          </cell>
          <cell r="D165" t="str">
            <v>A</v>
          </cell>
          <cell r="E165" t="str">
            <v>A</v>
          </cell>
          <cell r="F165" t="str">
            <v>A</v>
          </cell>
          <cell r="G165" t="str">
            <v>A</v>
          </cell>
          <cell r="H165">
            <v>104.84285714285716</v>
          </cell>
          <cell r="I165">
            <v>121.15998168498169</v>
          </cell>
          <cell r="J165">
            <v>104.84285714285716</v>
          </cell>
          <cell r="K165">
            <v>113.00141941391942</v>
          </cell>
        </row>
        <row r="166">
          <cell r="C166" t="str">
            <v>1304068|M Theekshana</v>
          </cell>
          <cell r="D166" t="str">
            <v>A</v>
          </cell>
          <cell r="E166" t="str">
            <v>A</v>
          </cell>
          <cell r="F166" t="str">
            <v>A</v>
          </cell>
          <cell r="G166" t="str">
            <v>A</v>
          </cell>
          <cell r="H166">
            <v>104.85714285714285</v>
          </cell>
          <cell r="I166">
            <v>171.29523809523809</v>
          </cell>
          <cell r="J166">
            <v>104.85714285714285</v>
          </cell>
          <cell r="K166">
            <v>138.07619047619048</v>
          </cell>
        </row>
        <row r="167">
          <cell r="C167" t="str">
            <v>392201|Shoaib Ahmed</v>
          </cell>
          <cell r="D167" t="str">
            <v>A</v>
          </cell>
          <cell r="E167" t="str">
            <v>A</v>
          </cell>
          <cell r="F167" t="str">
            <v>A</v>
          </cell>
          <cell r="G167" t="str">
            <v>A</v>
          </cell>
          <cell r="H167">
            <v>104.9253968253968</v>
          </cell>
          <cell r="I167">
            <v>131.62330447330447</v>
          </cell>
          <cell r="J167">
            <v>104.9253968253968</v>
          </cell>
          <cell r="K167">
            <v>118.27435064935064</v>
          </cell>
        </row>
        <row r="168">
          <cell r="C168" t="str">
            <v>335994|SB Bangar</v>
          </cell>
          <cell r="D168" t="str">
            <v>A</v>
          </cell>
          <cell r="E168" t="str">
            <v>A</v>
          </cell>
          <cell r="F168" t="str">
            <v>A</v>
          </cell>
          <cell r="G168" t="str">
            <v>A</v>
          </cell>
          <cell r="H168">
            <v>104.93809523809523</v>
          </cell>
          <cell r="I168">
            <v>116.41847041847041</v>
          </cell>
          <cell r="J168">
            <v>105.1690476190476</v>
          </cell>
          <cell r="K168">
            <v>108.9188552188552</v>
          </cell>
        </row>
        <row r="169">
          <cell r="C169" t="str">
            <v>729309|CJ Anderson</v>
          </cell>
          <cell r="D169" t="str">
            <v>A</v>
          </cell>
          <cell r="E169" t="str">
            <v>A</v>
          </cell>
          <cell r="F169" t="str">
            <v>A</v>
          </cell>
          <cell r="G169" t="str">
            <v>A</v>
          </cell>
          <cell r="H169">
            <v>104.94718614718613</v>
          </cell>
          <cell r="I169">
            <v>113.87405002405001</v>
          </cell>
          <cell r="J169">
            <v>105.77792207792206</v>
          </cell>
          <cell r="K169">
            <v>108.47663139329804</v>
          </cell>
        </row>
        <row r="170">
          <cell r="C170" t="str">
            <v>419126|AC Voges</v>
          </cell>
          <cell r="D170" t="str">
            <v>A</v>
          </cell>
          <cell r="E170" t="str">
            <v>A</v>
          </cell>
          <cell r="F170" t="str">
            <v>A</v>
          </cell>
          <cell r="G170" t="str">
            <v>A</v>
          </cell>
          <cell r="H170">
            <v>104.98484848484848</v>
          </cell>
          <cell r="I170">
            <v>108.37878787878788</v>
          </cell>
          <cell r="J170">
            <v>105.49242424242425</v>
          </cell>
          <cell r="K170">
            <v>106.45454545454545</v>
          </cell>
        </row>
        <row r="171">
          <cell r="C171" t="str">
            <v>548341|A Ashish Reddy</v>
          </cell>
          <cell r="D171" t="str">
            <v>A</v>
          </cell>
          <cell r="E171" t="str">
            <v>A</v>
          </cell>
          <cell r="F171" t="str">
            <v>A</v>
          </cell>
          <cell r="G171" t="str">
            <v>A</v>
          </cell>
          <cell r="H171">
            <v>105</v>
          </cell>
          <cell r="I171">
            <v>136.16666666666669</v>
          </cell>
          <cell r="J171">
            <v>105</v>
          </cell>
          <cell r="K171">
            <v>120.58333333333334</v>
          </cell>
        </row>
        <row r="172">
          <cell r="C172" t="str">
            <v>1216510|S Dube</v>
          </cell>
          <cell r="D172" t="str">
            <v>A</v>
          </cell>
          <cell r="E172" t="str">
            <v>A</v>
          </cell>
          <cell r="F172" t="str">
            <v>A</v>
          </cell>
          <cell r="G172" t="str">
            <v>A</v>
          </cell>
          <cell r="H172">
            <v>105</v>
          </cell>
          <cell r="I172">
            <v>121.18253968253968</v>
          </cell>
          <cell r="J172">
            <v>105.5</v>
          </cell>
          <cell r="K172">
            <v>110.72751322751323</v>
          </cell>
        </row>
        <row r="173">
          <cell r="C173" t="str">
            <v>1136573|Shivam Mavi</v>
          </cell>
          <cell r="D173" t="str">
            <v>A</v>
          </cell>
          <cell r="E173" t="str">
            <v>A</v>
          </cell>
          <cell r="F173" t="str">
            <v>A</v>
          </cell>
          <cell r="G173" t="str">
            <v>A</v>
          </cell>
          <cell r="H173">
            <v>105</v>
          </cell>
          <cell r="I173">
            <v>114.13888888888889</v>
          </cell>
          <cell r="J173">
            <v>105</v>
          </cell>
          <cell r="K173">
            <v>109.56944444444444</v>
          </cell>
        </row>
        <row r="174">
          <cell r="C174" t="str">
            <v>548359|AA Jhunjhunwala</v>
          </cell>
          <cell r="D174" t="str">
            <v>A</v>
          </cell>
          <cell r="E174" t="str">
            <v>A</v>
          </cell>
          <cell r="F174" t="str">
            <v>A</v>
          </cell>
          <cell r="G174" t="str">
            <v>A</v>
          </cell>
          <cell r="H174">
            <v>105.01765873015873</v>
          </cell>
          <cell r="I174">
            <v>104.77865961199295</v>
          </cell>
          <cell r="J174">
            <v>103.42919186192995</v>
          </cell>
          <cell r="K174">
            <v>104.10549991601579</v>
          </cell>
        </row>
        <row r="175">
          <cell r="C175" t="str">
            <v>598034|Mohammed Shami</v>
          </cell>
          <cell r="D175" t="str">
            <v>A</v>
          </cell>
          <cell r="E175" t="str">
            <v>A</v>
          </cell>
          <cell r="F175" t="str">
            <v>A</v>
          </cell>
          <cell r="G175" t="str">
            <v>A</v>
          </cell>
          <cell r="H175">
            <v>105.03333333333333</v>
          </cell>
          <cell r="I175">
            <v>106.25151515151515</v>
          </cell>
          <cell r="J175">
            <v>105.03333333333333</v>
          </cell>
          <cell r="K175">
            <v>105.64242424242424</v>
          </cell>
        </row>
        <row r="176">
          <cell r="C176" t="str">
            <v>419106|AD Mathews</v>
          </cell>
          <cell r="D176" t="str">
            <v>A</v>
          </cell>
          <cell r="E176" t="str">
            <v>A</v>
          </cell>
          <cell r="F176" t="str">
            <v>A</v>
          </cell>
          <cell r="G176" t="str">
            <v>A</v>
          </cell>
          <cell r="H176">
            <v>105.03650793650793</v>
          </cell>
          <cell r="I176">
            <v>122.09761904761902</v>
          </cell>
          <cell r="J176">
            <v>105.03650793650793</v>
          </cell>
          <cell r="K176">
            <v>113.56706349206348</v>
          </cell>
        </row>
        <row r="177">
          <cell r="C177" t="str">
            <v>392220|AS Raut</v>
          </cell>
          <cell r="D177" t="str">
            <v>A</v>
          </cell>
          <cell r="E177" t="str">
            <v>A</v>
          </cell>
          <cell r="F177" t="str">
            <v>A</v>
          </cell>
          <cell r="G177" t="str">
            <v>A</v>
          </cell>
          <cell r="H177">
            <v>105.05555555555556</v>
          </cell>
          <cell r="I177">
            <v>103.32592592592592</v>
          </cell>
          <cell r="J177">
            <v>106.08333333333334</v>
          </cell>
          <cell r="K177">
            <v>105.1641975308642</v>
          </cell>
        </row>
        <row r="178">
          <cell r="C178" t="str">
            <v>1216533|JR Hazlewood</v>
          </cell>
          <cell r="D178" t="str">
            <v>A</v>
          </cell>
          <cell r="E178" t="str">
            <v>A</v>
          </cell>
          <cell r="F178" t="str">
            <v>A</v>
          </cell>
          <cell r="G178" t="str">
            <v>A</v>
          </cell>
          <cell r="H178">
            <v>105.05772005772005</v>
          </cell>
          <cell r="I178">
            <v>114.74552669552668</v>
          </cell>
          <cell r="J178">
            <v>105.05772005772005</v>
          </cell>
          <cell r="K178">
            <v>109.90162337662336</v>
          </cell>
        </row>
        <row r="179">
          <cell r="C179" t="str">
            <v>419114|S Ladda</v>
          </cell>
          <cell r="D179" t="str">
            <v>A</v>
          </cell>
          <cell r="E179" t="str">
            <v>A</v>
          </cell>
          <cell r="F179" t="str">
            <v>A</v>
          </cell>
          <cell r="G179" t="str">
            <v>A</v>
          </cell>
          <cell r="H179">
            <v>105.1</v>
          </cell>
          <cell r="I179">
            <v>125.94603174603174</v>
          </cell>
          <cell r="J179">
            <v>105.1</v>
          </cell>
          <cell r="K179">
            <v>115.52301587301586</v>
          </cell>
        </row>
        <row r="180">
          <cell r="C180" t="str">
            <v>1237181|P Dubey</v>
          </cell>
          <cell r="D180" t="str">
            <v>A</v>
          </cell>
          <cell r="E180" t="str">
            <v>A</v>
          </cell>
          <cell r="F180" t="str">
            <v>A</v>
          </cell>
          <cell r="G180" t="str">
            <v>A</v>
          </cell>
          <cell r="H180">
            <v>105.10833333333333</v>
          </cell>
          <cell r="I180">
            <v>105.41825396825396</v>
          </cell>
          <cell r="J180">
            <v>106.70416666666667</v>
          </cell>
          <cell r="K180">
            <v>106.27552910052911</v>
          </cell>
        </row>
        <row r="181">
          <cell r="C181" t="str">
            <v>336022|RR Powar</v>
          </cell>
          <cell r="D181" t="str">
            <v>A</v>
          </cell>
          <cell r="E181" t="str">
            <v>A</v>
          </cell>
          <cell r="F181" t="str">
            <v>A</v>
          </cell>
          <cell r="G181" t="str">
            <v>A</v>
          </cell>
          <cell r="H181">
            <v>105.14285714285714</v>
          </cell>
          <cell r="I181">
            <v>129.00793650793651</v>
          </cell>
          <cell r="J181">
            <v>105.14285714285714</v>
          </cell>
          <cell r="K181">
            <v>117.07539682539682</v>
          </cell>
        </row>
        <row r="182">
          <cell r="C182" t="str">
            <v>829741|DJ Hooda</v>
          </cell>
          <cell r="D182" t="str">
            <v>A</v>
          </cell>
          <cell r="E182" t="str">
            <v>A</v>
          </cell>
          <cell r="F182" t="str">
            <v>A</v>
          </cell>
          <cell r="G182" t="str">
            <v>A</v>
          </cell>
          <cell r="H182">
            <v>105.14285714285715</v>
          </cell>
          <cell r="I182">
            <v>107.94380952380952</v>
          </cell>
          <cell r="J182">
            <v>105.02645502645504</v>
          </cell>
          <cell r="K182">
            <v>106.22994708994709</v>
          </cell>
        </row>
        <row r="183">
          <cell r="C183" t="str">
            <v>392215|SR Tendulkar</v>
          </cell>
          <cell r="D183" t="str">
            <v>A</v>
          </cell>
          <cell r="E183" t="str">
            <v>A</v>
          </cell>
          <cell r="F183" t="str">
            <v>A</v>
          </cell>
          <cell r="G183" t="str">
            <v>A</v>
          </cell>
          <cell r="H183">
            <v>105.17592592592592</v>
          </cell>
          <cell r="I183">
            <v>103.58194444444445</v>
          </cell>
          <cell r="J183">
            <v>104.6003086419753</v>
          </cell>
          <cell r="K183">
            <v>104.46095679012346</v>
          </cell>
        </row>
        <row r="184">
          <cell r="C184" t="str">
            <v>980913|CR Brathwaite</v>
          </cell>
          <cell r="D184" t="str">
            <v>A</v>
          </cell>
          <cell r="E184" t="str">
            <v>A</v>
          </cell>
          <cell r="F184" t="str">
            <v>A</v>
          </cell>
          <cell r="G184" t="str">
            <v>A</v>
          </cell>
          <cell r="H184">
            <v>105.2</v>
          </cell>
          <cell r="I184">
            <v>112.10714285714286</v>
          </cell>
          <cell r="J184">
            <v>105.2</v>
          </cell>
          <cell r="K184">
            <v>108.65357142857144</v>
          </cell>
        </row>
        <row r="185">
          <cell r="C185" t="str">
            <v>548334|Azhar Mahmood</v>
          </cell>
          <cell r="D185" t="str">
            <v>A</v>
          </cell>
          <cell r="E185" t="str">
            <v>A</v>
          </cell>
          <cell r="F185" t="str">
            <v>A</v>
          </cell>
          <cell r="G185" t="str">
            <v>A</v>
          </cell>
          <cell r="H185">
            <v>105.22222222222223</v>
          </cell>
          <cell r="I185">
            <v>109.71825396825398</v>
          </cell>
          <cell r="J185">
            <v>105.22222222222223</v>
          </cell>
          <cell r="K185">
            <v>107.4702380952381</v>
          </cell>
        </row>
        <row r="186">
          <cell r="C186" t="str">
            <v>829823|HH Pandya</v>
          </cell>
          <cell r="D186" t="str">
            <v>A</v>
          </cell>
          <cell r="E186" t="str">
            <v>A</v>
          </cell>
          <cell r="F186" t="str">
            <v>A</v>
          </cell>
          <cell r="G186" t="str">
            <v>A</v>
          </cell>
          <cell r="H186">
            <v>105.24727891156463</v>
          </cell>
          <cell r="I186">
            <v>105.34136904761905</v>
          </cell>
          <cell r="J186">
            <v>105.92954270597129</v>
          </cell>
          <cell r="K186">
            <v>105.47015778533637</v>
          </cell>
        </row>
        <row r="187">
          <cell r="C187" t="str">
            <v>1082594|Swapnil Singh</v>
          </cell>
          <cell r="D187" t="str">
            <v>A</v>
          </cell>
          <cell r="E187" t="str">
            <v>A</v>
          </cell>
          <cell r="F187" t="str">
            <v>A</v>
          </cell>
          <cell r="G187" t="str">
            <v>A</v>
          </cell>
          <cell r="H187">
            <v>105.25</v>
          </cell>
          <cell r="I187">
            <v>112.54166666666666</v>
          </cell>
          <cell r="J187">
            <v>105.25</v>
          </cell>
          <cell r="K187">
            <v>108.89583333333333</v>
          </cell>
        </row>
        <row r="188">
          <cell r="C188" t="str">
            <v>980909|HH Pandya</v>
          </cell>
          <cell r="D188" t="str">
            <v>A</v>
          </cell>
          <cell r="E188" t="str">
            <v>A</v>
          </cell>
          <cell r="F188" t="str">
            <v>A</v>
          </cell>
          <cell r="G188" t="str">
            <v>A</v>
          </cell>
          <cell r="H188">
            <v>105.28121693121693</v>
          </cell>
          <cell r="I188">
            <v>108.01673160173159</v>
          </cell>
          <cell r="J188">
            <v>105.28995496346687</v>
          </cell>
          <cell r="K188">
            <v>106.21310586018917</v>
          </cell>
        </row>
        <row r="189">
          <cell r="C189" t="str">
            <v>1136590|V Shankar</v>
          </cell>
          <cell r="D189" t="str">
            <v>A</v>
          </cell>
          <cell r="E189" t="str">
            <v>A</v>
          </cell>
          <cell r="F189" t="str">
            <v>A</v>
          </cell>
          <cell r="G189" t="str">
            <v>A</v>
          </cell>
          <cell r="H189">
            <v>105.2952380952381</v>
          </cell>
          <cell r="I189">
            <v>110.41031746031746</v>
          </cell>
          <cell r="J189">
            <v>103.27936507936509</v>
          </cell>
          <cell r="K189">
            <v>106.41613756613758</v>
          </cell>
        </row>
        <row r="190">
          <cell r="C190" t="str">
            <v>598011|AJ Finch</v>
          </cell>
          <cell r="D190" t="str">
            <v>A</v>
          </cell>
          <cell r="E190" t="str">
            <v>A</v>
          </cell>
          <cell r="F190" t="str">
            <v>A</v>
          </cell>
          <cell r="G190" t="str">
            <v>A</v>
          </cell>
          <cell r="H190">
            <v>105.3</v>
          </cell>
          <cell r="I190">
            <v>113.23174603174603</v>
          </cell>
          <cell r="J190">
            <v>105.65</v>
          </cell>
          <cell r="K190">
            <v>108.17724867724867</v>
          </cell>
        </row>
        <row r="191">
          <cell r="C191" t="str">
            <v>419112|RS Bopara</v>
          </cell>
          <cell r="D191" t="str">
            <v>A</v>
          </cell>
          <cell r="E191" t="str">
            <v>A</v>
          </cell>
          <cell r="F191" t="str">
            <v>A</v>
          </cell>
          <cell r="G191" t="str">
            <v>A</v>
          </cell>
          <cell r="H191">
            <v>105.33333333333334</v>
          </cell>
          <cell r="I191">
            <v>104.40555555555557</v>
          </cell>
          <cell r="J191">
            <v>105</v>
          </cell>
          <cell r="K191">
            <v>104.80185185185185</v>
          </cell>
        </row>
        <row r="192">
          <cell r="C192" t="str">
            <v>980901|HH Pandya</v>
          </cell>
          <cell r="D192" t="str">
            <v>A</v>
          </cell>
          <cell r="E192" t="str">
            <v>A</v>
          </cell>
          <cell r="F192" t="str">
            <v>A</v>
          </cell>
          <cell r="G192" t="str">
            <v>A</v>
          </cell>
          <cell r="H192">
            <v>105.34136904761905</v>
          </cell>
          <cell r="I192">
            <v>105.28121693121693</v>
          </cell>
          <cell r="J192">
            <v>105.47015778533637</v>
          </cell>
          <cell r="K192">
            <v>105.28995496346687</v>
          </cell>
        </row>
        <row r="193">
          <cell r="C193" t="str">
            <v>335988|SB Bangar</v>
          </cell>
          <cell r="D193" t="str">
            <v>A</v>
          </cell>
          <cell r="E193" t="str">
            <v>A</v>
          </cell>
          <cell r="F193" t="str">
            <v>A</v>
          </cell>
          <cell r="G193" t="str">
            <v>A</v>
          </cell>
          <cell r="H193">
            <v>105.39999999999999</v>
          </cell>
          <cell r="I193">
            <v>104.93809523809523</v>
          </cell>
          <cell r="J193">
            <v>105.39999999999999</v>
          </cell>
          <cell r="K193">
            <v>105.1690476190476</v>
          </cell>
        </row>
        <row r="194">
          <cell r="C194" t="str">
            <v>1304049|LS Livingstone</v>
          </cell>
          <cell r="D194" t="str">
            <v>A</v>
          </cell>
          <cell r="E194" t="str">
            <v>A</v>
          </cell>
          <cell r="F194" t="str">
            <v>A</v>
          </cell>
          <cell r="G194" t="str">
            <v>A</v>
          </cell>
          <cell r="H194">
            <v>105.45</v>
          </cell>
          <cell r="I194">
            <v>102.97499999999999</v>
          </cell>
          <cell r="J194">
            <v>105.45</v>
          </cell>
          <cell r="K194">
            <v>104.21250000000001</v>
          </cell>
        </row>
        <row r="195">
          <cell r="C195" t="str">
            <v>335998|R Vinay Kumar</v>
          </cell>
          <cell r="D195" t="str">
            <v>A</v>
          </cell>
          <cell r="E195" t="str">
            <v>A</v>
          </cell>
          <cell r="F195" t="str">
            <v>A</v>
          </cell>
          <cell r="G195" t="str">
            <v>A</v>
          </cell>
          <cell r="H195">
            <v>105.47472527472527</v>
          </cell>
          <cell r="I195">
            <v>102.71648351648351</v>
          </cell>
          <cell r="J195">
            <v>107.8120879120879</v>
          </cell>
          <cell r="K195">
            <v>106.11355311355311</v>
          </cell>
        </row>
        <row r="196">
          <cell r="C196" t="str">
            <v>392214|K Goel</v>
          </cell>
          <cell r="D196" t="str">
            <v>A</v>
          </cell>
          <cell r="E196" t="str">
            <v>A</v>
          </cell>
          <cell r="F196" t="str">
            <v>A</v>
          </cell>
          <cell r="G196" t="str">
            <v>A</v>
          </cell>
          <cell r="H196">
            <v>105.53434343434344</v>
          </cell>
          <cell r="I196">
            <v>106.11901154401156</v>
          </cell>
          <cell r="J196">
            <v>107.21296296296298</v>
          </cell>
          <cell r="K196">
            <v>106.25162337662339</v>
          </cell>
        </row>
        <row r="197">
          <cell r="C197" t="str">
            <v>829735|DJ Hooda</v>
          </cell>
          <cell r="D197" t="str">
            <v>A</v>
          </cell>
          <cell r="E197" t="str">
            <v>A</v>
          </cell>
          <cell r="F197" t="str">
            <v>A</v>
          </cell>
          <cell r="G197" t="str">
            <v>A</v>
          </cell>
          <cell r="H197">
            <v>105.60317460317462</v>
          </cell>
          <cell r="I197">
            <v>105.14285714285715</v>
          </cell>
          <cell r="J197">
            <v>104.20105820105822</v>
          </cell>
          <cell r="K197">
            <v>105.02645502645504</v>
          </cell>
        </row>
        <row r="198">
          <cell r="C198" t="str">
            <v>336024|AM Nayar</v>
          </cell>
          <cell r="D198" t="str">
            <v>A</v>
          </cell>
          <cell r="E198" t="str">
            <v>A</v>
          </cell>
          <cell r="F198" t="str">
            <v>A</v>
          </cell>
          <cell r="G198" t="str">
            <v>A</v>
          </cell>
          <cell r="H198">
            <v>105.61269841269841</v>
          </cell>
          <cell r="I198">
            <v>110.50119047619046</v>
          </cell>
          <cell r="J198">
            <v>107.04391534391534</v>
          </cell>
          <cell r="K198">
            <v>108.01097883597883</v>
          </cell>
        </row>
        <row r="199">
          <cell r="C199" t="str">
            <v>335987|YK Pathan</v>
          </cell>
          <cell r="D199" t="str">
            <v>A</v>
          </cell>
          <cell r="E199" t="str">
            <v>A</v>
          </cell>
          <cell r="F199" t="str">
            <v>A</v>
          </cell>
          <cell r="G199" t="str">
            <v>A</v>
          </cell>
          <cell r="H199">
            <v>105.63492063492063</v>
          </cell>
          <cell r="I199">
            <v>102.51746031746032</v>
          </cell>
          <cell r="J199">
            <v>105.63492063492063</v>
          </cell>
          <cell r="K199">
            <v>104.07619047619048</v>
          </cell>
        </row>
        <row r="200">
          <cell r="C200" t="str">
            <v>1304088|LS Livingstone</v>
          </cell>
          <cell r="D200" t="str">
            <v>A</v>
          </cell>
          <cell r="E200" t="str">
            <v>A</v>
          </cell>
          <cell r="F200" t="str">
            <v>A</v>
          </cell>
          <cell r="G200" t="str">
            <v>A</v>
          </cell>
          <cell r="H200">
            <v>105.6608630952381</v>
          </cell>
          <cell r="I200">
            <v>105.97076719576721</v>
          </cell>
          <cell r="J200">
            <v>106.04580735071806</v>
          </cell>
          <cell r="K200">
            <v>105.92488583396323</v>
          </cell>
        </row>
        <row r="201">
          <cell r="C201" t="str">
            <v>336000|Sohail Tanvir</v>
          </cell>
          <cell r="D201" t="str">
            <v>A</v>
          </cell>
          <cell r="E201" t="str">
            <v>A</v>
          </cell>
          <cell r="F201" t="str">
            <v>A</v>
          </cell>
          <cell r="G201" t="str">
            <v>A</v>
          </cell>
          <cell r="H201">
            <v>105.7</v>
          </cell>
          <cell r="I201">
            <v>152.57908496732026</v>
          </cell>
          <cell r="J201">
            <v>105.7</v>
          </cell>
          <cell r="K201">
            <v>129.13954248366014</v>
          </cell>
        </row>
        <row r="202">
          <cell r="C202" t="str">
            <v>598001|R Shukla</v>
          </cell>
          <cell r="D202" t="str">
            <v>A</v>
          </cell>
          <cell r="E202" t="str">
            <v>A</v>
          </cell>
          <cell r="F202" t="str">
            <v>A</v>
          </cell>
          <cell r="G202" t="str">
            <v>A</v>
          </cell>
          <cell r="H202">
            <v>105.7038961038961</v>
          </cell>
          <cell r="I202">
            <v>129.85194805194803</v>
          </cell>
          <cell r="J202">
            <v>105.7038961038961</v>
          </cell>
          <cell r="K202">
            <v>117.77792207792206</v>
          </cell>
        </row>
        <row r="203">
          <cell r="C203" t="str">
            <v>981005|DL Chahar</v>
          </cell>
          <cell r="D203" t="str">
            <v>A</v>
          </cell>
          <cell r="E203" t="str">
            <v>A</v>
          </cell>
          <cell r="F203" t="str">
            <v>A</v>
          </cell>
          <cell r="G203" t="str">
            <v>A</v>
          </cell>
          <cell r="H203">
            <v>105.7070707070707</v>
          </cell>
          <cell r="I203">
            <v>106.7106782106782</v>
          </cell>
          <cell r="J203">
            <v>105.7070707070707</v>
          </cell>
          <cell r="K203">
            <v>106.20887445887445</v>
          </cell>
        </row>
        <row r="204">
          <cell r="C204" t="str">
            <v>1254083|Harpreet Brar</v>
          </cell>
          <cell r="D204" t="str">
            <v>A</v>
          </cell>
          <cell r="E204" t="str">
            <v>A</v>
          </cell>
          <cell r="F204" t="str">
            <v>A</v>
          </cell>
          <cell r="G204" t="str">
            <v>A</v>
          </cell>
          <cell r="H204">
            <v>105.75627705627706</v>
          </cell>
          <cell r="I204">
            <v>127.13318001443002</v>
          </cell>
          <cell r="J204">
            <v>102.66951659451659</v>
          </cell>
          <cell r="K204">
            <v>111.96390993265993</v>
          </cell>
        </row>
        <row r="205">
          <cell r="C205" t="str">
            <v>336002|Y Venugopal Rao</v>
          </cell>
          <cell r="D205" t="str">
            <v>A</v>
          </cell>
          <cell r="E205" t="str">
            <v>A</v>
          </cell>
          <cell r="F205" t="str">
            <v>A</v>
          </cell>
          <cell r="G205" t="str">
            <v>A</v>
          </cell>
          <cell r="H205">
            <v>105.76470588235294</v>
          </cell>
          <cell r="I205">
            <v>103.38235294117646</v>
          </cell>
          <cell r="J205">
            <v>105.76470588235294</v>
          </cell>
          <cell r="K205">
            <v>104.5735294117647</v>
          </cell>
        </row>
        <row r="206">
          <cell r="C206" t="str">
            <v>1136566|K Gowtham</v>
          </cell>
          <cell r="D206" t="str">
            <v>A</v>
          </cell>
          <cell r="E206" t="str">
            <v>A</v>
          </cell>
          <cell r="F206" t="str">
            <v>A</v>
          </cell>
          <cell r="G206" t="str">
            <v>A</v>
          </cell>
          <cell r="H206">
            <v>105.78571428571429</v>
          </cell>
          <cell r="I206">
            <v>105.91255411255412</v>
          </cell>
          <cell r="J206">
            <v>105.78571428571429</v>
          </cell>
          <cell r="K206">
            <v>105.8491341991342</v>
          </cell>
        </row>
        <row r="207">
          <cell r="C207" t="str">
            <v>336033|SK Raina</v>
          </cell>
          <cell r="D207" t="str">
            <v>A</v>
          </cell>
          <cell r="E207" t="str">
            <v>A</v>
          </cell>
          <cell r="F207" t="str">
            <v>A</v>
          </cell>
          <cell r="G207" t="str">
            <v>A</v>
          </cell>
          <cell r="H207">
            <v>105.8</v>
          </cell>
          <cell r="I207">
            <v>125.2392857142857</v>
          </cell>
          <cell r="J207">
            <v>105.8</v>
          </cell>
          <cell r="K207">
            <v>115.51964285714286</v>
          </cell>
        </row>
        <row r="208">
          <cell r="C208" t="str">
            <v>829815|HH Pandya</v>
          </cell>
          <cell r="D208" t="str">
            <v>A</v>
          </cell>
          <cell r="E208" t="str">
            <v>A</v>
          </cell>
          <cell r="F208" t="str">
            <v>A</v>
          </cell>
          <cell r="G208" t="str">
            <v>A</v>
          </cell>
          <cell r="H208">
            <v>105.82182539682542</v>
          </cell>
          <cell r="I208">
            <v>105.24727891156463</v>
          </cell>
          <cell r="J208">
            <v>106.94691798941801</v>
          </cell>
          <cell r="K208">
            <v>105.92954270597129</v>
          </cell>
        </row>
        <row r="209">
          <cell r="C209" t="str">
            <v>1254100|MK Lomror</v>
          </cell>
          <cell r="D209" t="str">
            <v>A</v>
          </cell>
          <cell r="E209" t="str">
            <v>A</v>
          </cell>
          <cell r="F209" t="str">
            <v>A</v>
          </cell>
          <cell r="G209" t="str">
            <v>A</v>
          </cell>
          <cell r="H209">
            <v>105.86363636363636</v>
          </cell>
          <cell r="I209">
            <v>110.52499999999999</v>
          </cell>
          <cell r="J209">
            <v>105.57727272727273</v>
          </cell>
          <cell r="K209">
            <v>107.48560606060606</v>
          </cell>
        </row>
        <row r="210">
          <cell r="C210" t="str">
            <v>1136571|K Gowtham</v>
          </cell>
          <cell r="D210" t="str">
            <v>A</v>
          </cell>
          <cell r="E210" t="str">
            <v>A</v>
          </cell>
          <cell r="F210" t="str">
            <v>A</v>
          </cell>
          <cell r="G210" t="str">
            <v>A</v>
          </cell>
          <cell r="H210">
            <v>105.91255411255412</v>
          </cell>
          <cell r="I210">
            <v>109.25247715247717</v>
          </cell>
          <cell r="J210">
            <v>105.8491341991342</v>
          </cell>
          <cell r="K210">
            <v>106.98358185024853</v>
          </cell>
        </row>
        <row r="211">
          <cell r="C211" t="str">
            <v>336005|M Ntini</v>
          </cell>
          <cell r="D211" t="str">
            <v>A</v>
          </cell>
          <cell r="E211" t="str">
            <v>A</v>
          </cell>
          <cell r="F211" t="str">
            <v>A</v>
          </cell>
          <cell r="G211" t="str">
            <v>A</v>
          </cell>
          <cell r="H211">
            <v>105.9142857142857</v>
          </cell>
          <cell r="I211">
            <v>109.20714285714286</v>
          </cell>
          <cell r="J211">
            <v>105.9142857142857</v>
          </cell>
          <cell r="K211">
            <v>107.56071428571428</v>
          </cell>
        </row>
        <row r="212">
          <cell r="C212" t="str">
            <v>419132|K Goel</v>
          </cell>
          <cell r="D212" t="str">
            <v>A</v>
          </cell>
          <cell r="E212" t="str">
            <v>A</v>
          </cell>
          <cell r="F212" t="str">
            <v>A</v>
          </cell>
          <cell r="G212" t="str">
            <v>A</v>
          </cell>
          <cell r="H212">
            <v>105.94248196248198</v>
          </cell>
          <cell r="I212">
            <v>105.45206830206831</v>
          </cell>
          <cell r="J212">
            <v>105.865278980279</v>
          </cell>
          <cell r="K212">
            <v>105.83785393618727</v>
          </cell>
        </row>
        <row r="213">
          <cell r="C213" t="str">
            <v>1254070|Lalit Yadav</v>
          </cell>
          <cell r="D213" t="str">
            <v>A</v>
          </cell>
          <cell r="E213" t="str">
            <v>A</v>
          </cell>
          <cell r="F213" t="str">
            <v>A</v>
          </cell>
          <cell r="G213" t="str">
            <v>A</v>
          </cell>
          <cell r="H213">
            <v>105.95555555555556</v>
          </cell>
          <cell r="I213">
            <v>120.81111111111113</v>
          </cell>
          <cell r="J213">
            <v>105.95555555555556</v>
          </cell>
          <cell r="K213">
            <v>113.38333333333335</v>
          </cell>
        </row>
        <row r="214">
          <cell r="C214" t="str">
            <v>1304094|LS Livingstone</v>
          </cell>
          <cell r="D214" t="str">
            <v>A</v>
          </cell>
          <cell r="E214" t="str">
            <v>A</v>
          </cell>
          <cell r="F214" t="str">
            <v>A</v>
          </cell>
          <cell r="G214" t="str">
            <v>A</v>
          </cell>
          <cell r="H214">
            <v>105.97076719576721</v>
          </cell>
          <cell r="I214">
            <v>108.33369047619048</v>
          </cell>
          <cell r="J214">
            <v>105.92488583396323</v>
          </cell>
          <cell r="K214">
            <v>106.6551069223986</v>
          </cell>
        </row>
        <row r="215">
          <cell r="C215" t="str">
            <v>1304101|Simarjeet Singh</v>
          </cell>
          <cell r="D215" t="str">
            <v>A</v>
          </cell>
          <cell r="E215" t="str">
            <v>A</v>
          </cell>
          <cell r="F215" t="str">
            <v>A</v>
          </cell>
          <cell r="G215" t="str">
            <v>A</v>
          </cell>
          <cell r="H215">
            <v>105.99441391941392</v>
          </cell>
          <cell r="I215">
            <v>117.91445776445777</v>
          </cell>
          <cell r="J215">
            <v>104.77773199023198</v>
          </cell>
          <cell r="K215">
            <v>109.15664058164059</v>
          </cell>
        </row>
        <row r="216">
          <cell r="C216" t="str">
            <v>419124|AC Voges</v>
          </cell>
          <cell r="D216" t="str">
            <v>A</v>
          </cell>
          <cell r="E216" t="str">
            <v>A</v>
          </cell>
          <cell r="F216" t="str">
            <v>A</v>
          </cell>
          <cell r="G216" t="str">
            <v>A</v>
          </cell>
          <cell r="H216">
            <v>106</v>
          </cell>
          <cell r="I216">
            <v>104.98484848484848</v>
          </cell>
          <cell r="J216">
            <v>106</v>
          </cell>
          <cell r="K216">
            <v>105.49242424242425</v>
          </cell>
        </row>
        <row r="217">
          <cell r="C217" t="str">
            <v>501201|AJ Finch</v>
          </cell>
          <cell r="D217" t="str">
            <v>A</v>
          </cell>
          <cell r="E217" t="str">
            <v>A</v>
          </cell>
          <cell r="F217" t="str">
            <v>A</v>
          </cell>
          <cell r="G217" t="str">
            <v>A</v>
          </cell>
          <cell r="H217">
            <v>106</v>
          </cell>
          <cell r="I217">
            <v>105.3</v>
          </cell>
          <cell r="J217">
            <v>106</v>
          </cell>
          <cell r="K217">
            <v>105.65</v>
          </cell>
        </row>
        <row r="218">
          <cell r="C218" t="str">
            <v>1254106|GD Phillips</v>
          </cell>
          <cell r="D218" t="str">
            <v>A</v>
          </cell>
          <cell r="E218" t="str">
            <v>A</v>
          </cell>
          <cell r="F218" t="str">
            <v>A</v>
          </cell>
          <cell r="G218" t="str">
            <v>A</v>
          </cell>
          <cell r="H218">
            <v>106</v>
          </cell>
          <cell r="I218">
            <v>108.97727272727272</v>
          </cell>
          <cell r="J218">
            <v>106</v>
          </cell>
          <cell r="K218">
            <v>107.48863636363636</v>
          </cell>
        </row>
        <row r="219">
          <cell r="C219" t="str">
            <v>501232|M Manhas</v>
          </cell>
          <cell r="D219" t="str">
            <v>A</v>
          </cell>
          <cell r="E219" t="str">
            <v>A</v>
          </cell>
          <cell r="F219" t="str">
            <v>A</v>
          </cell>
          <cell r="G219" t="str">
            <v>A</v>
          </cell>
          <cell r="H219">
            <v>106</v>
          </cell>
          <cell r="I219">
            <v>103.88888888888889</v>
          </cell>
          <cell r="J219">
            <v>106</v>
          </cell>
          <cell r="K219">
            <v>104.94444444444444</v>
          </cell>
        </row>
        <row r="220">
          <cell r="C220" t="str">
            <v>1136563|N Rana</v>
          </cell>
          <cell r="D220" t="str">
            <v>A</v>
          </cell>
          <cell r="E220" t="str">
            <v>A</v>
          </cell>
          <cell r="F220" t="str">
            <v>A</v>
          </cell>
          <cell r="G220" t="str">
            <v>A</v>
          </cell>
          <cell r="H220">
            <v>106</v>
          </cell>
          <cell r="I220">
            <v>125.54166666666667</v>
          </cell>
          <cell r="J220">
            <v>106</v>
          </cell>
          <cell r="K220">
            <v>115.77083333333334</v>
          </cell>
        </row>
        <row r="221">
          <cell r="C221" t="str">
            <v>1304114|PH Solanki</v>
          </cell>
          <cell r="D221" t="str">
            <v>A</v>
          </cell>
          <cell r="E221" t="str">
            <v>A</v>
          </cell>
          <cell r="F221" t="str">
            <v>A</v>
          </cell>
          <cell r="G221" t="str">
            <v>A</v>
          </cell>
          <cell r="H221">
            <v>106</v>
          </cell>
          <cell r="I221">
            <v>131.58484848484849</v>
          </cell>
          <cell r="J221">
            <v>106</v>
          </cell>
          <cell r="K221">
            <v>118.79242424242425</v>
          </cell>
        </row>
        <row r="222">
          <cell r="C222" t="str">
            <v>1178421|S Dube</v>
          </cell>
          <cell r="D222" t="str">
            <v>A</v>
          </cell>
          <cell r="E222" t="str">
            <v>A</v>
          </cell>
          <cell r="F222" t="str">
            <v>A</v>
          </cell>
          <cell r="G222" t="str">
            <v>A</v>
          </cell>
          <cell r="H222">
            <v>106</v>
          </cell>
          <cell r="I222">
            <v>105</v>
          </cell>
          <cell r="J222">
            <v>106</v>
          </cell>
          <cell r="K222">
            <v>105.5</v>
          </cell>
        </row>
        <row r="223">
          <cell r="C223" t="str">
            <v>734013|S Rana</v>
          </cell>
          <cell r="D223" t="str">
            <v>A</v>
          </cell>
          <cell r="E223" t="str">
            <v>A</v>
          </cell>
          <cell r="F223" t="str">
            <v>A</v>
          </cell>
          <cell r="G223" t="str">
            <v>A</v>
          </cell>
          <cell r="H223">
            <v>106</v>
          </cell>
          <cell r="I223">
            <v>103.35714285714286</v>
          </cell>
          <cell r="J223">
            <v>106</v>
          </cell>
          <cell r="K223">
            <v>104.67857142857143</v>
          </cell>
        </row>
        <row r="224">
          <cell r="C224" t="str">
            <v>501213|S Nadeem</v>
          </cell>
          <cell r="D224" t="str">
            <v>A</v>
          </cell>
          <cell r="E224" t="str">
            <v>A</v>
          </cell>
          <cell r="F224" t="str">
            <v>A</v>
          </cell>
          <cell r="G224" t="str">
            <v>A</v>
          </cell>
          <cell r="H224">
            <v>106.02777777777777</v>
          </cell>
          <cell r="I224">
            <v>134.86111111111109</v>
          </cell>
          <cell r="J224">
            <v>106.02777777777777</v>
          </cell>
          <cell r="K224">
            <v>120.44444444444443</v>
          </cell>
        </row>
        <row r="225">
          <cell r="C225" t="str">
            <v>501222|S Aravind</v>
          </cell>
          <cell r="D225" t="str">
            <v>A</v>
          </cell>
          <cell r="E225" t="str">
            <v>A</v>
          </cell>
          <cell r="F225" t="str">
            <v>A</v>
          </cell>
          <cell r="G225" t="str">
            <v>A</v>
          </cell>
          <cell r="H225">
            <v>106.06666666666666</v>
          </cell>
          <cell r="I225">
            <v>137.37857142857143</v>
          </cell>
          <cell r="J225">
            <v>106.06666666666666</v>
          </cell>
          <cell r="K225">
            <v>121.72261904761905</v>
          </cell>
        </row>
        <row r="226">
          <cell r="C226" t="str">
            <v>1254097|MK Lomror</v>
          </cell>
          <cell r="D226" t="str">
            <v>A</v>
          </cell>
          <cell r="E226" t="str">
            <v>A</v>
          </cell>
          <cell r="F226" t="str">
            <v>A</v>
          </cell>
          <cell r="G226" t="str">
            <v>A</v>
          </cell>
          <cell r="H226">
            <v>106.06818181818181</v>
          </cell>
          <cell r="I226">
            <v>105.86363636363636</v>
          </cell>
          <cell r="J226">
            <v>105.43409090909091</v>
          </cell>
          <cell r="K226">
            <v>105.57727272727273</v>
          </cell>
        </row>
        <row r="227">
          <cell r="C227" t="str">
            <v>419132|RS Bopara</v>
          </cell>
          <cell r="D227" t="str">
            <v>A</v>
          </cell>
          <cell r="E227" t="str">
            <v>A</v>
          </cell>
          <cell r="F227" t="str">
            <v>A</v>
          </cell>
          <cell r="G227" t="str">
            <v>A</v>
          </cell>
          <cell r="H227">
            <v>106.08988095238095</v>
          </cell>
          <cell r="I227">
            <v>119.85761904761905</v>
          </cell>
          <cell r="J227">
            <v>105.27625661375662</v>
          </cell>
          <cell r="K227">
            <v>110.11768518518518</v>
          </cell>
        </row>
        <row r="228">
          <cell r="C228" t="str">
            <v>548335|Ankit Sharma</v>
          </cell>
          <cell r="D228" t="str">
            <v>A</v>
          </cell>
          <cell r="E228" t="str">
            <v>A</v>
          </cell>
          <cell r="F228" t="str">
            <v>A</v>
          </cell>
          <cell r="G228" t="str">
            <v>A</v>
          </cell>
          <cell r="H228">
            <v>106.10162171162169</v>
          </cell>
          <cell r="I228">
            <v>107.75690698190697</v>
          </cell>
          <cell r="J228">
            <v>107.12456284456283</v>
          </cell>
          <cell r="K228">
            <v>106.72435194435194</v>
          </cell>
        </row>
        <row r="229">
          <cell r="C229" t="str">
            <v>392222|K Goel</v>
          </cell>
          <cell r="D229" t="str">
            <v>A</v>
          </cell>
          <cell r="E229" t="str">
            <v>A</v>
          </cell>
          <cell r="F229" t="str">
            <v>A</v>
          </cell>
          <cell r="G229" t="str">
            <v>A</v>
          </cell>
          <cell r="H229">
            <v>106.11901154401156</v>
          </cell>
          <cell r="I229">
            <v>105.94248196248198</v>
          </cell>
          <cell r="J229">
            <v>106.25162337662339</v>
          </cell>
          <cell r="K229">
            <v>105.865278980279</v>
          </cell>
        </row>
        <row r="230">
          <cell r="C230" t="str">
            <v>336036|Pankaj Singh</v>
          </cell>
          <cell r="D230" t="str">
            <v>A</v>
          </cell>
          <cell r="E230" t="str">
            <v>A</v>
          </cell>
          <cell r="F230" t="str">
            <v>A</v>
          </cell>
          <cell r="G230" t="str">
            <v>A</v>
          </cell>
          <cell r="H230">
            <v>106.1313492063492</v>
          </cell>
          <cell r="I230">
            <v>104.73365079365078</v>
          </cell>
          <cell r="J230">
            <v>103.71071428571429</v>
          </cell>
          <cell r="K230">
            <v>104.85288359788359</v>
          </cell>
        </row>
        <row r="231">
          <cell r="C231" t="str">
            <v>336008|RR Raje</v>
          </cell>
          <cell r="D231" t="str">
            <v>A</v>
          </cell>
          <cell r="E231" t="str">
            <v>A</v>
          </cell>
          <cell r="F231" t="str">
            <v>A</v>
          </cell>
          <cell r="G231" t="str">
            <v>A</v>
          </cell>
          <cell r="H231">
            <v>106.14285714285714</v>
          </cell>
          <cell r="I231">
            <v>124.50829725829725</v>
          </cell>
          <cell r="J231">
            <v>106.14285714285714</v>
          </cell>
          <cell r="K231">
            <v>115.32557720057719</v>
          </cell>
        </row>
        <row r="232">
          <cell r="C232" t="str">
            <v>1304084|LS Livingstone</v>
          </cell>
          <cell r="D232" t="str">
            <v>A</v>
          </cell>
          <cell r="E232" t="str">
            <v>A</v>
          </cell>
          <cell r="F232" t="str">
            <v>A</v>
          </cell>
          <cell r="G232" t="str">
            <v>A</v>
          </cell>
          <cell r="H232">
            <v>106.14302721088436</v>
          </cell>
          <cell r="I232">
            <v>105.6608630952381</v>
          </cell>
          <cell r="J232">
            <v>106.61607520786093</v>
          </cell>
          <cell r="K232">
            <v>106.04580735071806</v>
          </cell>
        </row>
        <row r="233">
          <cell r="C233" t="str">
            <v>980929|DJ Hooda</v>
          </cell>
          <cell r="D233" t="str">
            <v>A</v>
          </cell>
          <cell r="E233" t="str">
            <v>A</v>
          </cell>
          <cell r="F233" t="str">
            <v>A</v>
          </cell>
          <cell r="G233" t="str">
            <v>A</v>
          </cell>
          <cell r="H233">
            <v>106.17418967587034</v>
          </cell>
          <cell r="I233">
            <v>109.12741596638654</v>
          </cell>
          <cell r="J233">
            <v>106.84594682317372</v>
          </cell>
          <cell r="K233">
            <v>107.24048230403271</v>
          </cell>
        </row>
        <row r="234">
          <cell r="C234" t="str">
            <v>392216|RJ Harris</v>
          </cell>
          <cell r="D234" t="str">
            <v>A</v>
          </cell>
          <cell r="E234" t="str">
            <v>A</v>
          </cell>
          <cell r="F234" t="str">
            <v>A</v>
          </cell>
          <cell r="G234" t="str">
            <v>A</v>
          </cell>
          <cell r="H234">
            <v>106.19797996121525</v>
          </cell>
          <cell r="I234">
            <v>106.76877468936293</v>
          </cell>
          <cell r="J234">
            <v>105.26226298211591</v>
          </cell>
          <cell r="K234">
            <v>105.76443355119825</v>
          </cell>
        </row>
        <row r="235">
          <cell r="C235" t="str">
            <v>1136601|M Prasidh Krishna</v>
          </cell>
          <cell r="D235" t="str">
            <v>A</v>
          </cell>
          <cell r="E235" t="str">
            <v>A</v>
          </cell>
          <cell r="F235" t="str">
            <v>A</v>
          </cell>
          <cell r="G235" t="str">
            <v>A</v>
          </cell>
          <cell r="H235">
            <v>106.21025641025641</v>
          </cell>
          <cell r="I235">
            <v>118.28925518925519</v>
          </cell>
          <cell r="J235">
            <v>106.21025641025641</v>
          </cell>
          <cell r="K235">
            <v>112.2497557997558</v>
          </cell>
        </row>
        <row r="236">
          <cell r="C236" t="str">
            <v>829751|J Suchith</v>
          </cell>
          <cell r="D236" t="str">
            <v>A</v>
          </cell>
          <cell r="E236" t="str">
            <v>A</v>
          </cell>
          <cell r="F236" t="str">
            <v>A</v>
          </cell>
          <cell r="G236" t="str">
            <v>A</v>
          </cell>
          <cell r="H236">
            <v>106.22794612794611</v>
          </cell>
          <cell r="I236">
            <v>111.84179292929292</v>
          </cell>
          <cell r="J236">
            <v>108.15864197530863</v>
          </cell>
          <cell r="K236">
            <v>108.41499719416385</v>
          </cell>
        </row>
        <row r="237">
          <cell r="C237" t="str">
            <v>392207|CH Gayle</v>
          </cell>
          <cell r="D237" t="str">
            <v>A</v>
          </cell>
          <cell r="E237" t="str">
            <v>A</v>
          </cell>
          <cell r="F237" t="str">
            <v>A</v>
          </cell>
          <cell r="G237" t="str">
            <v>A</v>
          </cell>
          <cell r="H237">
            <v>106.23015873015873</v>
          </cell>
          <cell r="I237">
            <v>106.67346938775511</v>
          </cell>
          <cell r="J237">
            <v>102.98830687830689</v>
          </cell>
          <cell r="K237">
            <v>104.95327286470145</v>
          </cell>
        </row>
        <row r="238">
          <cell r="C238" t="str">
            <v>598069|Mohammed Shami</v>
          </cell>
          <cell r="D238" t="str">
            <v>A</v>
          </cell>
          <cell r="E238" t="str">
            <v>A</v>
          </cell>
          <cell r="F238" t="str">
            <v>A</v>
          </cell>
          <cell r="G238" t="str">
            <v>A</v>
          </cell>
          <cell r="H238">
            <v>106.25151515151515</v>
          </cell>
          <cell r="I238">
            <v>116.92429052429053</v>
          </cell>
          <cell r="J238">
            <v>105.64242424242424</v>
          </cell>
          <cell r="K238">
            <v>109.40304633637966</v>
          </cell>
        </row>
        <row r="239">
          <cell r="C239" t="str">
            <v>829801|GS Sandhu</v>
          </cell>
          <cell r="D239" t="str">
            <v>A</v>
          </cell>
          <cell r="E239" t="str">
            <v>A</v>
          </cell>
          <cell r="F239" t="str">
            <v>A</v>
          </cell>
          <cell r="G239" t="str">
            <v>A</v>
          </cell>
          <cell r="H239">
            <v>106.26580086580084</v>
          </cell>
          <cell r="I239">
            <v>120.04897186147184</v>
          </cell>
          <cell r="J239">
            <v>106.26580086580084</v>
          </cell>
          <cell r="K239">
            <v>113.15738636363633</v>
          </cell>
        </row>
        <row r="240">
          <cell r="C240" t="str">
            <v>1254113|PWH de Silva</v>
          </cell>
          <cell r="D240" t="str">
            <v>A</v>
          </cell>
          <cell r="E240" t="str">
            <v>A</v>
          </cell>
          <cell r="F240" t="str">
            <v>A</v>
          </cell>
          <cell r="G240" t="str">
            <v>A</v>
          </cell>
          <cell r="H240">
            <v>106.3142857142857</v>
          </cell>
          <cell r="I240">
            <v>108.75164835164834</v>
          </cell>
          <cell r="J240">
            <v>106.3142857142857</v>
          </cell>
          <cell r="K240">
            <v>107.53296703296702</v>
          </cell>
        </row>
        <row r="241">
          <cell r="C241" t="str">
            <v>548329|Ankit Sharma</v>
          </cell>
          <cell r="D241" t="str">
            <v>A</v>
          </cell>
          <cell r="E241" t="str">
            <v>A</v>
          </cell>
          <cell r="F241" t="str">
            <v>A</v>
          </cell>
          <cell r="G241" t="str">
            <v>A</v>
          </cell>
          <cell r="H241">
            <v>106.31452713952713</v>
          </cell>
          <cell r="I241">
            <v>106.10162171162169</v>
          </cell>
          <cell r="J241">
            <v>108.42362544862544</v>
          </cell>
          <cell r="K241">
            <v>107.12456284456283</v>
          </cell>
        </row>
        <row r="242">
          <cell r="C242" t="str">
            <v>1304074|LS Livingstone</v>
          </cell>
          <cell r="D242" t="str">
            <v>A</v>
          </cell>
          <cell r="E242" t="str">
            <v>A</v>
          </cell>
          <cell r="F242" t="str">
            <v>A</v>
          </cell>
          <cell r="G242" t="str">
            <v>A</v>
          </cell>
          <cell r="H242">
            <v>106.33353174603174</v>
          </cell>
          <cell r="I242">
            <v>106.14302721088436</v>
          </cell>
          <cell r="J242">
            <v>107.88992724867724</v>
          </cell>
          <cell r="K242">
            <v>106.61607520786093</v>
          </cell>
        </row>
        <row r="243">
          <cell r="C243" t="str">
            <v>829791|GJ Maxwell</v>
          </cell>
          <cell r="D243" t="str">
            <v>A</v>
          </cell>
          <cell r="E243" t="str">
            <v>A</v>
          </cell>
          <cell r="F243" t="str">
            <v>A</v>
          </cell>
          <cell r="G243" t="str">
            <v>A</v>
          </cell>
          <cell r="H243">
            <v>106.3695622895623</v>
          </cell>
          <cell r="I243">
            <v>106.87771464646465</v>
          </cell>
          <cell r="J243">
            <v>106.4181924248591</v>
          </cell>
          <cell r="K243">
            <v>106.54853916145584</v>
          </cell>
        </row>
        <row r="244">
          <cell r="C244" t="str">
            <v>548372|AD Russell</v>
          </cell>
          <cell r="D244" t="str">
            <v>A</v>
          </cell>
          <cell r="E244" t="str">
            <v>A</v>
          </cell>
          <cell r="F244" t="str">
            <v>A</v>
          </cell>
          <cell r="G244" t="str">
            <v>A</v>
          </cell>
          <cell r="H244">
            <v>106.37189542483659</v>
          </cell>
          <cell r="I244">
            <v>108.10142390289448</v>
          </cell>
          <cell r="J244">
            <v>106.37189542483659</v>
          </cell>
          <cell r="K244">
            <v>107.23665966386554</v>
          </cell>
        </row>
        <row r="245">
          <cell r="C245" t="str">
            <v>829785|GJ Maxwell</v>
          </cell>
          <cell r="D245" t="str">
            <v>A</v>
          </cell>
          <cell r="E245" t="str">
            <v>A</v>
          </cell>
          <cell r="F245" t="str">
            <v>A</v>
          </cell>
          <cell r="G245" t="str">
            <v>A</v>
          </cell>
          <cell r="H245">
            <v>106.39834054834056</v>
          </cell>
          <cell r="I245">
            <v>106.3695622895623</v>
          </cell>
          <cell r="J245">
            <v>106.47537817121152</v>
          </cell>
          <cell r="K245">
            <v>106.4181924248591</v>
          </cell>
        </row>
        <row r="246">
          <cell r="C246" t="str">
            <v>501209|AL Menaria</v>
          </cell>
          <cell r="D246" t="str">
            <v>A</v>
          </cell>
          <cell r="E246" t="str">
            <v>A</v>
          </cell>
          <cell r="F246" t="str">
            <v>A</v>
          </cell>
          <cell r="G246" t="str">
            <v>A</v>
          </cell>
          <cell r="H246">
            <v>106.4</v>
          </cell>
          <cell r="I246">
            <v>103.93214285714285</v>
          </cell>
          <cell r="J246">
            <v>106.4</v>
          </cell>
          <cell r="K246">
            <v>105.16607142857143</v>
          </cell>
        </row>
        <row r="247">
          <cell r="C247" t="str">
            <v>501199|STR Binny</v>
          </cell>
          <cell r="D247" t="str">
            <v>A</v>
          </cell>
          <cell r="E247" t="str">
            <v>A</v>
          </cell>
          <cell r="F247" t="str">
            <v>A</v>
          </cell>
          <cell r="G247" t="str">
            <v>A</v>
          </cell>
          <cell r="H247">
            <v>106.4</v>
          </cell>
          <cell r="I247">
            <v>103.13333333333334</v>
          </cell>
          <cell r="J247">
            <v>106.4</v>
          </cell>
          <cell r="K247">
            <v>104.76666666666668</v>
          </cell>
        </row>
        <row r="248">
          <cell r="C248" t="str">
            <v>1216543|TU Deshpande</v>
          </cell>
          <cell r="D248" t="str">
            <v>A</v>
          </cell>
          <cell r="E248" t="str">
            <v>A</v>
          </cell>
          <cell r="F248" t="str">
            <v>A</v>
          </cell>
          <cell r="G248" t="str">
            <v>A</v>
          </cell>
          <cell r="H248">
            <v>106.4053317053317</v>
          </cell>
          <cell r="I248">
            <v>114.67260794760793</v>
          </cell>
          <cell r="J248">
            <v>104.76936982770316</v>
          </cell>
          <cell r="K248">
            <v>109.32690581023913</v>
          </cell>
        </row>
        <row r="249">
          <cell r="C249" t="str">
            <v>829787|DJ Hooda</v>
          </cell>
          <cell r="D249" t="str">
            <v>A</v>
          </cell>
          <cell r="E249" t="str">
            <v>A</v>
          </cell>
          <cell r="F249" t="str">
            <v>A</v>
          </cell>
          <cell r="G249" t="str">
            <v>A</v>
          </cell>
          <cell r="H249">
            <v>106.41984126984126</v>
          </cell>
          <cell r="I249">
            <v>106.17418967587034</v>
          </cell>
          <cell r="J249">
            <v>106.50216931216931</v>
          </cell>
          <cell r="K249">
            <v>106.84594682317372</v>
          </cell>
        </row>
        <row r="250">
          <cell r="C250" t="str">
            <v>1175362|Navdeep Saini</v>
          </cell>
          <cell r="D250" t="str">
            <v>A</v>
          </cell>
          <cell r="E250" t="str">
            <v>A</v>
          </cell>
          <cell r="F250" t="str">
            <v>A</v>
          </cell>
          <cell r="G250" t="str">
            <v>A</v>
          </cell>
          <cell r="H250">
            <v>106.42857142857142</v>
          </cell>
          <cell r="I250">
            <v>106.63809523809522</v>
          </cell>
          <cell r="J250">
            <v>106.42857142857142</v>
          </cell>
          <cell r="K250">
            <v>106.53333333333332</v>
          </cell>
        </row>
        <row r="251">
          <cell r="C251" t="str">
            <v>981009|C Munro</v>
          </cell>
          <cell r="D251" t="str">
            <v>A</v>
          </cell>
          <cell r="E251" t="str">
            <v>A</v>
          </cell>
          <cell r="F251" t="str">
            <v>A</v>
          </cell>
          <cell r="G251" t="str">
            <v>A</v>
          </cell>
          <cell r="H251">
            <v>106.42857142857143</v>
          </cell>
          <cell r="I251">
            <v>105.94155844155844</v>
          </cell>
          <cell r="J251">
            <v>106.42857142857143</v>
          </cell>
          <cell r="K251">
            <v>106.18506493506493</v>
          </cell>
        </row>
        <row r="252">
          <cell r="C252" t="str">
            <v>598030|JO Holder</v>
          </cell>
          <cell r="D252" t="str">
            <v>A</v>
          </cell>
          <cell r="E252" t="str">
            <v>A</v>
          </cell>
          <cell r="F252" t="str">
            <v>A</v>
          </cell>
          <cell r="G252" t="str">
            <v>A</v>
          </cell>
          <cell r="H252">
            <v>106.44206349206348</v>
          </cell>
          <cell r="I252">
            <v>107.79642857142856</v>
          </cell>
          <cell r="J252">
            <v>106.44206349206348</v>
          </cell>
          <cell r="K252">
            <v>107.11924603174603</v>
          </cell>
        </row>
        <row r="253">
          <cell r="C253" t="str">
            <v>734015|RN ten Doeschate</v>
          </cell>
          <cell r="D253" t="str">
            <v>A</v>
          </cell>
          <cell r="E253" t="str">
            <v>A</v>
          </cell>
          <cell r="F253" t="str">
            <v>A</v>
          </cell>
          <cell r="G253" t="str">
            <v>A</v>
          </cell>
          <cell r="H253">
            <v>106.45361781076066</v>
          </cell>
          <cell r="I253">
            <v>106.77191558441558</v>
          </cell>
          <cell r="J253">
            <v>106.61750223321651</v>
          </cell>
          <cell r="K253">
            <v>106.66692864014293</v>
          </cell>
        </row>
        <row r="254">
          <cell r="C254" t="str">
            <v>829775|GJ Maxwell</v>
          </cell>
          <cell r="D254" t="str">
            <v>A</v>
          </cell>
          <cell r="E254" t="str">
            <v>A</v>
          </cell>
          <cell r="F254" t="str">
            <v>A</v>
          </cell>
          <cell r="G254" t="str">
            <v>A</v>
          </cell>
          <cell r="H254">
            <v>106.48667443667445</v>
          </cell>
          <cell r="I254">
            <v>106.39834054834056</v>
          </cell>
          <cell r="J254">
            <v>106.55957074631318</v>
          </cell>
          <cell r="K254">
            <v>106.47537817121152</v>
          </cell>
        </row>
        <row r="255">
          <cell r="C255" t="str">
            <v>1082623|GJ Maxwell</v>
          </cell>
          <cell r="D255" t="str">
            <v>A</v>
          </cell>
          <cell r="E255" t="str">
            <v>A</v>
          </cell>
          <cell r="F255" t="str">
            <v>A</v>
          </cell>
          <cell r="G255" t="str">
            <v>A</v>
          </cell>
          <cell r="H255">
            <v>106.50507928285708</v>
          </cell>
          <cell r="I255">
            <v>108.07870740370743</v>
          </cell>
          <cell r="J255">
            <v>106.69793130052392</v>
          </cell>
          <cell r="K255">
            <v>107.07603819363082</v>
          </cell>
        </row>
        <row r="256">
          <cell r="C256" t="str">
            <v>336037|PM Sarvesh Kumar</v>
          </cell>
          <cell r="D256" t="str">
            <v>A</v>
          </cell>
          <cell r="E256" t="str">
            <v>A</v>
          </cell>
          <cell r="F256" t="str">
            <v>A</v>
          </cell>
          <cell r="G256" t="str">
            <v>A</v>
          </cell>
          <cell r="H256">
            <v>106.51428571428572</v>
          </cell>
          <cell r="I256">
            <v>120.07099567099567</v>
          </cell>
          <cell r="J256">
            <v>106.51428571428572</v>
          </cell>
          <cell r="K256">
            <v>113.2926406926407</v>
          </cell>
        </row>
        <row r="257">
          <cell r="C257" t="str">
            <v>829741|GJ Maxwell</v>
          </cell>
          <cell r="D257" t="str">
            <v>A</v>
          </cell>
          <cell r="E257" t="str">
            <v>A</v>
          </cell>
          <cell r="F257" t="str">
            <v>A</v>
          </cell>
          <cell r="G257" t="str">
            <v>A</v>
          </cell>
          <cell r="H257">
            <v>106.54111952861955</v>
          </cell>
          <cell r="I257">
            <v>106.48667443667445</v>
          </cell>
          <cell r="J257">
            <v>106.73601596775842</v>
          </cell>
          <cell r="K257">
            <v>106.55957074631318</v>
          </cell>
        </row>
        <row r="258">
          <cell r="C258" t="str">
            <v>335987|SK Trivedi</v>
          </cell>
          <cell r="D258" t="str">
            <v>A</v>
          </cell>
          <cell r="E258" t="str">
            <v>A</v>
          </cell>
          <cell r="F258" t="str">
            <v>A</v>
          </cell>
          <cell r="G258" t="str">
            <v>A</v>
          </cell>
          <cell r="H258">
            <v>106.54285714285712</v>
          </cell>
          <cell r="I258">
            <v>129.2833333333333</v>
          </cell>
          <cell r="J258">
            <v>106.54285714285712</v>
          </cell>
          <cell r="K258">
            <v>117.91309523809521</v>
          </cell>
        </row>
        <row r="259">
          <cell r="C259" t="str">
            <v>1082599|DL Chahar</v>
          </cell>
          <cell r="D259" t="str">
            <v>A</v>
          </cell>
          <cell r="E259" t="str">
            <v>A</v>
          </cell>
          <cell r="F259" t="str">
            <v>A</v>
          </cell>
          <cell r="G259" t="str">
            <v>A</v>
          </cell>
          <cell r="H259">
            <v>106.57113997113997</v>
          </cell>
          <cell r="I259">
            <v>110.15202444614209</v>
          </cell>
          <cell r="J259">
            <v>106.32962962962961</v>
          </cell>
          <cell r="K259">
            <v>107.81128087598677</v>
          </cell>
        </row>
        <row r="260">
          <cell r="C260" t="str">
            <v>729303|CJ Anderson</v>
          </cell>
          <cell r="D260" t="str">
            <v>A</v>
          </cell>
          <cell r="E260" t="str">
            <v>A</v>
          </cell>
          <cell r="F260" t="str">
            <v>A</v>
          </cell>
          <cell r="G260" t="str">
            <v>A</v>
          </cell>
          <cell r="H260">
            <v>106.608658008658</v>
          </cell>
          <cell r="I260">
            <v>104.94718614718613</v>
          </cell>
          <cell r="J260">
            <v>106.608658008658</v>
          </cell>
          <cell r="K260">
            <v>105.77792207792206</v>
          </cell>
        </row>
        <row r="261">
          <cell r="C261" t="str">
            <v>733979|RN ten Doeschate</v>
          </cell>
          <cell r="D261" t="str">
            <v>A</v>
          </cell>
          <cell r="E261" t="str">
            <v>A</v>
          </cell>
          <cell r="F261" t="str">
            <v>A</v>
          </cell>
          <cell r="G261" t="str">
            <v>A</v>
          </cell>
          <cell r="H261">
            <v>106.62363636363636</v>
          </cell>
          <cell r="I261">
            <v>106.77525252525253</v>
          </cell>
          <cell r="J261">
            <v>108.45215488215489</v>
          </cell>
          <cell r="K261">
            <v>107.2122558922559</v>
          </cell>
        </row>
        <row r="262">
          <cell r="C262" t="str">
            <v>1254099|AK Markram</v>
          </cell>
          <cell r="D262" t="str">
            <v>A</v>
          </cell>
          <cell r="E262" t="str">
            <v>A</v>
          </cell>
          <cell r="F262" t="str">
            <v>A</v>
          </cell>
          <cell r="G262" t="str">
            <v>A</v>
          </cell>
          <cell r="H262">
            <v>106.62745098039215</v>
          </cell>
          <cell r="I262">
            <v>104.67483660130719</v>
          </cell>
          <cell r="J262">
            <v>106.62745098039215</v>
          </cell>
          <cell r="K262">
            <v>105.65114379084967</v>
          </cell>
        </row>
        <row r="263">
          <cell r="C263" t="str">
            <v>419126|S Narwal</v>
          </cell>
          <cell r="D263" t="str">
            <v>A</v>
          </cell>
          <cell r="E263" t="str">
            <v>A</v>
          </cell>
          <cell r="F263" t="str">
            <v>A</v>
          </cell>
          <cell r="G263" t="str">
            <v>A</v>
          </cell>
          <cell r="H263">
            <v>106.62857142857142</v>
          </cell>
          <cell r="I263">
            <v>124.0484126984127</v>
          </cell>
          <cell r="J263">
            <v>106.62857142857142</v>
          </cell>
          <cell r="K263">
            <v>115.33849206349205</v>
          </cell>
        </row>
        <row r="264">
          <cell r="C264" t="str">
            <v>1175369|Navdeep Saini</v>
          </cell>
          <cell r="D264" t="str">
            <v>A</v>
          </cell>
          <cell r="E264" t="str">
            <v>A</v>
          </cell>
          <cell r="F264" t="str">
            <v>A</v>
          </cell>
          <cell r="G264" t="str">
            <v>A</v>
          </cell>
          <cell r="H264">
            <v>106.63809523809522</v>
          </cell>
          <cell r="I264">
            <v>109.06984126984126</v>
          </cell>
          <cell r="J264">
            <v>106.53333333333332</v>
          </cell>
          <cell r="K264">
            <v>107.37883597883597</v>
          </cell>
        </row>
        <row r="265">
          <cell r="C265" t="str">
            <v>1082637|T Natarajan</v>
          </cell>
          <cell r="D265" t="str">
            <v>A</v>
          </cell>
          <cell r="E265" t="str">
            <v>A</v>
          </cell>
          <cell r="F265" t="str">
            <v>A</v>
          </cell>
          <cell r="G265" t="str">
            <v>A</v>
          </cell>
          <cell r="H265">
            <v>106.64363636363635</v>
          </cell>
          <cell r="I265">
            <v>108.98116883116882</v>
          </cell>
          <cell r="J265">
            <v>108.07178451178449</v>
          </cell>
          <cell r="K265">
            <v>108.00422799422797</v>
          </cell>
        </row>
        <row r="266">
          <cell r="C266" t="str">
            <v>1082605|GJ Maxwell</v>
          </cell>
          <cell r="D266" t="str">
            <v>A</v>
          </cell>
          <cell r="E266" t="str">
            <v>A</v>
          </cell>
          <cell r="F266" t="str">
            <v>A</v>
          </cell>
          <cell r="G266" t="str">
            <v>A</v>
          </cell>
          <cell r="H266">
            <v>106.64432789432793</v>
          </cell>
          <cell r="I266">
            <v>106.50507928285708</v>
          </cell>
          <cell r="J266">
            <v>106.88340952257623</v>
          </cell>
          <cell r="K266">
            <v>106.69793130052392</v>
          </cell>
        </row>
        <row r="267">
          <cell r="C267" t="str">
            <v>829725|GJ Maxwell</v>
          </cell>
          <cell r="D267" t="str">
            <v>A</v>
          </cell>
          <cell r="E267" t="str">
            <v>A</v>
          </cell>
          <cell r="F267" t="str">
            <v>A</v>
          </cell>
          <cell r="G267" t="str">
            <v>A</v>
          </cell>
          <cell r="H267">
            <v>106.65091827364557</v>
          </cell>
          <cell r="I267">
            <v>106.54111952861955</v>
          </cell>
          <cell r="J267">
            <v>107.11712801414824</v>
          </cell>
          <cell r="K267">
            <v>106.73601596775842</v>
          </cell>
        </row>
        <row r="268">
          <cell r="C268" t="str">
            <v>419122|CH Gayle</v>
          </cell>
          <cell r="D268" t="str">
            <v>A</v>
          </cell>
          <cell r="E268" t="str">
            <v>A</v>
          </cell>
          <cell r="F268" t="str">
            <v>A</v>
          </cell>
          <cell r="G268" t="str">
            <v>A</v>
          </cell>
          <cell r="H268">
            <v>106.67346938775511</v>
          </cell>
          <cell r="I268">
            <v>107.33650793650794</v>
          </cell>
          <cell r="J268">
            <v>104.95327286470145</v>
          </cell>
          <cell r="K268">
            <v>106.7467120181406</v>
          </cell>
        </row>
        <row r="269">
          <cell r="C269" t="str">
            <v>1178427|S Sandeep Warrier</v>
          </cell>
          <cell r="D269" t="str">
            <v>A</v>
          </cell>
          <cell r="E269" t="str">
            <v>A</v>
          </cell>
          <cell r="F269" t="str">
            <v>A</v>
          </cell>
          <cell r="G269" t="str">
            <v>A</v>
          </cell>
          <cell r="H269">
            <v>106.67780112044817</v>
          </cell>
          <cell r="I269">
            <v>129.92631314763668</v>
          </cell>
          <cell r="J269">
            <v>106.67780112044817</v>
          </cell>
          <cell r="K269">
            <v>118.30205713404243</v>
          </cell>
        </row>
        <row r="270">
          <cell r="C270" t="str">
            <v>1082592|DL Chahar</v>
          </cell>
          <cell r="D270" t="str">
            <v>A</v>
          </cell>
          <cell r="E270" t="str">
            <v>A</v>
          </cell>
          <cell r="F270" t="str">
            <v>A</v>
          </cell>
          <cell r="G270" t="str">
            <v>A</v>
          </cell>
          <cell r="H270">
            <v>106.7106782106782</v>
          </cell>
          <cell r="I270">
            <v>106.57113997113997</v>
          </cell>
          <cell r="J270">
            <v>106.20887445887445</v>
          </cell>
          <cell r="K270">
            <v>106.32962962962961</v>
          </cell>
        </row>
        <row r="271">
          <cell r="C271" t="str">
            <v>829805|HH Pandya</v>
          </cell>
          <cell r="D271" t="str">
            <v>A</v>
          </cell>
          <cell r="E271" t="str">
            <v>A</v>
          </cell>
          <cell r="F271" t="str">
            <v>A</v>
          </cell>
          <cell r="G271" t="str">
            <v>A</v>
          </cell>
          <cell r="H271">
            <v>106.71952380952382</v>
          </cell>
          <cell r="I271">
            <v>105.82182539682542</v>
          </cell>
          <cell r="J271">
            <v>108.02826719576721</v>
          </cell>
          <cell r="K271">
            <v>106.94691798941801</v>
          </cell>
        </row>
        <row r="272">
          <cell r="C272" t="str">
            <v>392228|RJ Harris</v>
          </cell>
          <cell r="D272" t="str">
            <v>A</v>
          </cell>
          <cell r="E272" t="str">
            <v>A</v>
          </cell>
          <cell r="F272" t="str">
            <v>A</v>
          </cell>
          <cell r="G272" t="str">
            <v>A</v>
          </cell>
          <cell r="H272">
            <v>106.76877468936293</v>
          </cell>
          <cell r="I272">
            <v>119.59021738065854</v>
          </cell>
          <cell r="J272">
            <v>105.76443355119825</v>
          </cell>
          <cell r="K272">
            <v>110.85232401041225</v>
          </cell>
        </row>
        <row r="273">
          <cell r="C273" t="str">
            <v>734037|RN ten Doeschate</v>
          </cell>
          <cell r="D273" t="str">
            <v>A</v>
          </cell>
          <cell r="E273" t="str">
            <v>A</v>
          </cell>
          <cell r="F273" t="str">
            <v>A</v>
          </cell>
          <cell r="G273" t="str">
            <v>A</v>
          </cell>
          <cell r="H273">
            <v>106.77191558441558</v>
          </cell>
          <cell r="I273">
            <v>107.99170274170274</v>
          </cell>
          <cell r="J273">
            <v>106.66692864014293</v>
          </cell>
          <cell r="K273">
            <v>107.07241204562632</v>
          </cell>
        </row>
        <row r="274">
          <cell r="C274" t="str">
            <v>733997|RN ten Doeschate</v>
          </cell>
          <cell r="D274" t="str">
            <v>A</v>
          </cell>
          <cell r="E274" t="str">
            <v>A</v>
          </cell>
          <cell r="F274" t="str">
            <v>A</v>
          </cell>
          <cell r="G274" t="str">
            <v>A</v>
          </cell>
          <cell r="H274">
            <v>106.77525252525253</v>
          </cell>
          <cell r="I274">
            <v>106.45361781076066</v>
          </cell>
          <cell r="J274">
            <v>107.2122558922559</v>
          </cell>
          <cell r="K274">
            <v>106.61750223321651</v>
          </cell>
        </row>
        <row r="275">
          <cell r="C275" t="str">
            <v>729289|JDS Neesham</v>
          </cell>
          <cell r="D275" t="str">
            <v>A</v>
          </cell>
          <cell r="E275" t="str">
            <v>A</v>
          </cell>
          <cell r="F275" t="str">
            <v>A</v>
          </cell>
          <cell r="G275" t="str">
            <v>A</v>
          </cell>
          <cell r="H275">
            <v>106.7904761904762</v>
          </cell>
          <cell r="I275">
            <v>101.99523809523811</v>
          </cell>
          <cell r="J275">
            <v>106.7904761904762</v>
          </cell>
          <cell r="K275">
            <v>104.39285714285715</v>
          </cell>
        </row>
        <row r="276">
          <cell r="C276" t="str">
            <v>336028|SD Chitnis</v>
          </cell>
          <cell r="D276" t="str">
            <v>A</v>
          </cell>
          <cell r="E276" t="str">
            <v>A</v>
          </cell>
          <cell r="F276" t="str">
            <v>A</v>
          </cell>
          <cell r="G276" t="str">
            <v>A</v>
          </cell>
          <cell r="H276">
            <v>106.8</v>
          </cell>
          <cell r="I276">
            <v>125.16818181818181</v>
          </cell>
          <cell r="J276">
            <v>106.8</v>
          </cell>
          <cell r="K276">
            <v>115.9840909090909</v>
          </cell>
        </row>
        <row r="277">
          <cell r="C277" t="str">
            <v>1304072|Tilak Varma</v>
          </cell>
          <cell r="D277" t="str">
            <v>A</v>
          </cell>
          <cell r="E277" t="str">
            <v>A</v>
          </cell>
          <cell r="F277" t="str">
            <v>A</v>
          </cell>
          <cell r="G277" t="str">
            <v>A</v>
          </cell>
          <cell r="H277">
            <v>106.8</v>
          </cell>
          <cell r="I277">
            <v>104.14705882352942</v>
          </cell>
          <cell r="J277">
            <v>106.8</v>
          </cell>
          <cell r="K277">
            <v>105.4735294117647</v>
          </cell>
        </row>
        <row r="278">
          <cell r="C278" t="str">
            <v>392205|RA Jadeja</v>
          </cell>
          <cell r="D278" t="str">
            <v>A</v>
          </cell>
          <cell r="E278" t="str">
            <v>A</v>
          </cell>
          <cell r="F278" t="str">
            <v>A</v>
          </cell>
          <cell r="G278" t="str">
            <v>A</v>
          </cell>
          <cell r="H278">
            <v>106.86785714285713</v>
          </cell>
          <cell r="I278">
            <v>112.02761904761905</v>
          </cell>
          <cell r="J278">
            <v>107.49325396825395</v>
          </cell>
          <cell r="K278">
            <v>108.70007936507936</v>
          </cell>
        </row>
        <row r="279">
          <cell r="C279" t="str">
            <v>829799|GJ Maxwell</v>
          </cell>
          <cell r="D279" t="str">
            <v>A</v>
          </cell>
          <cell r="E279" t="str">
            <v>A</v>
          </cell>
          <cell r="F279" t="str">
            <v>A</v>
          </cell>
          <cell r="G279" t="str">
            <v>A</v>
          </cell>
          <cell r="H279">
            <v>106.87771464646465</v>
          </cell>
          <cell r="I279">
            <v>108.33980986333928</v>
          </cell>
          <cell r="J279">
            <v>106.54853916145584</v>
          </cell>
          <cell r="K279">
            <v>107.19569559978873</v>
          </cell>
        </row>
        <row r="280">
          <cell r="C280" t="str">
            <v>1216524|TU Deshpande</v>
          </cell>
          <cell r="D280" t="str">
            <v>A</v>
          </cell>
          <cell r="E280" t="str">
            <v>A</v>
          </cell>
          <cell r="F280" t="str">
            <v>A</v>
          </cell>
          <cell r="G280" t="str">
            <v>A</v>
          </cell>
          <cell r="H280">
            <v>106.90277777777777</v>
          </cell>
          <cell r="I280">
            <v>106.4053317053317</v>
          </cell>
          <cell r="J280">
            <v>103.95138888888889</v>
          </cell>
          <cell r="K280">
            <v>104.76936982770316</v>
          </cell>
        </row>
        <row r="281">
          <cell r="C281" t="str">
            <v>501203|DT Christian</v>
          </cell>
          <cell r="D281" t="str">
            <v>A</v>
          </cell>
          <cell r="E281" t="str">
            <v>A</v>
          </cell>
          <cell r="F281" t="str">
            <v>A</v>
          </cell>
          <cell r="G281" t="str">
            <v>A</v>
          </cell>
          <cell r="H281">
            <v>106.93333333333332</v>
          </cell>
          <cell r="I281">
            <v>108.23809523809524</v>
          </cell>
          <cell r="J281">
            <v>106.93333333333332</v>
          </cell>
          <cell r="K281">
            <v>107.58571428571429</v>
          </cell>
        </row>
        <row r="282">
          <cell r="C282" t="str">
            <v>1082601|GJ Maxwell</v>
          </cell>
          <cell r="D282" t="str">
            <v>A</v>
          </cell>
          <cell r="E282" t="str">
            <v>A</v>
          </cell>
          <cell r="F282" t="str">
            <v>A</v>
          </cell>
          <cell r="G282" t="str">
            <v>A</v>
          </cell>
          <cell r="H282">
            <v>106.94438672438675</v>
          </cell>
          <cell r="I282">
            <v>106.64432789432793</v>
          </cell>
          <cell r="J282">
            <v>107.00610976918951</v>
          </cell>
          <cell r="K282">
            <v>106.88340952257623</v>
          </cell>
        </row>
        <row r="283">
          <cell r="C283" t="str">
            <v>980935|GJ Maxwell</v>
          </cell>
          <cell r="D283" t="str">
            <v>A</v>
          </cell>
          <cell r="E283" t="str">
            <v>A</v>
          </cell>
          <cell r="F283" t="str">
            <v>A</v>
          </cell>
          <cell r="G283" t="str">
            <v>A</v>
          </cell>
          <cell r="H283">
            <v>106.97984607984611</v>
          </cell>
          <cell r="I283">
            <v>107.02208448117541</v>
          </cell>
          <cell r="J283">
            <v>107.09003109625918</v>
          </cell>
          <cell r="K283">
            <v>107.01358964828664</v>
          </cell>
        </row>
        <row r="284">
          <cell r="C284" t="str">
            <v>1304065|Rasikh Salam</v>
          </cell>
          <cell r="D284" t="str">
            <v>A</v>
          </cell>
          <cell r="E284" t="str">
            <v>A</v>
          </cell>
          <cell r="F284" t="str">
            <v>A</v>
          </cell>
          <cell r="G284" t="str">
            <v>A</v>
          </cell>
          <cell r="H284">
            <v>106.98636363636365</v>
          </cell>
          <cell r="I284">
            <v>105.97666407666408</v>
          </cell>
          <cell r="J284">
            <v>106.99469696969697</v>
          </cell>
          <cell r="K284">
            <v>106.65535267201933</v>
          </cell>
        </row>
        <row r="285">
          <cell r="C285" t="str">
            <v>1304060|Rasikh Salam</v>
          </cell>
          <cell r="D285" t="str">
            <v>A</v>
          </cell>
          <cell r="E285" t="str">
            <v>A</v>
          </cell>
          <cell r="F285" t="str">
            <v>A</v>
          </cell>
          <cell r="G285" t="str">
            <v>A</v>
          </cell>
          <cell r="H285">
            <v>107.0030303030303</v>
          </cell>
          <cell r="I285">
            <v>106.98636363636365</v>
          </cell>
          <cell r="J285">
            <v>107.0030303030303</v>
          </cell>
          <cell r="K285">
            <v>106.99469696969697</v>
          </cell>
        </row>
        <row r="286">
          <cell r="C286" t="str">
            <v>419158|AC Voges</v>
          </cell>
          <cell r="D286" t="str">
            <v>A</v>
          </cell>
          <cell r="E286" t="str">
            <v>A</v>
          </cell>
          <cell r="F286" t="str">
            <v>A</v>
          </cell>
          <cell r="G286" t="str">
            <v>A</v>
          </cell>
          <cell r="H286">
            <v>107.01161616161617</v>
          </cell>
          <cell r="I286">
            <v>106.65281385281386</v>
          </cell>
          <cell r="J286">
            <v>107.68099326599327</v>
          </cell>
          <cell r="K286">
            <v>107.40390091390093</v>
          </cell>
        </row>
        <row r="287">
          <cell r="C287" t="str">
            <v>980963|GJ Maxwell</v>
          </cell>
          <cell r="D287" t="str">
            <v>A</v>
          </cell>
          <cell r="E287" t="str">
            <v>A</v>
          </cell>
          <cell r="F287" t="str">
            <v>A</v>
          </cell>
          <cell r="G287" t="str">
            <v>A</v>
          </cell>
          <cell r="H287">
            <v>107.0124286341678</v>
          </cell>
          <cell r="I287">
            <v>107.06151394901399</v>
          </cell>
          <cell r="J287">
            <v>107.00478639839643</v>
          </cell>
          <cell r="K287">
            <v>107.0320090214524</v>
          </cell>
        </row>
        <row r="288">
          <cell r="C288" t="str">
            <v>734047|GJ Maxwell</v>
          </cell>
          <cell r="D288" t="str">
            <v>A</v>
          </cell>
          <cell r="E288" t="str">
            <v>A</v>
          </cell>
          <cell r="F288" t="str">
            <v>A</v>
          </cell>
          <cell r="G288" t="str">
            <v>A</v>
          </cell>
          <cell r="H288">
            <v>107.01601010101012</v>
          </cell>
          <cell r="I288">
            <v>106.65091827364557</v>
          </cell>
          <cell r="J288">
            <v>107.8026594650206</v>
          </cell>
          <cell r="K288">
            <v>107.11712801414824</v>
          </cell>
        </row>
        <row r="289">
          <cell r="C289" t="str">
            <v>980941|GJ Maxwell</v>
          </cell>
          <cell r="D289" t="str">
            <v>A</v>
          </cell>
          <cell r="E289" t="str">
            <v>A</v>
          </cell>
          <cell r="F289" t="str">
            <v>A</v>
          </cell>
          <cell r="G289" t="str">
            <v>A</v>
          </cell>
          <cell r="H289">
            <v>107.02208448117541</v>
          </cell>
          <cell r="I289">
            <v>107.0124286341678</v>
          </cell>
          <cell r="J289">
            <v>107.01358964828664</v>
          </cell>
          <cell r="K289">
            <v>107.00478639839643</v>
          </cell>
        </row>
        <row r="290">
          <cell r="C290" t="str">
            <v>980925|GJ Maxwell</v>
          </cell>
          <cell r="D290" t="str">
            <v>A</v>
          </cell>
          <cell r="E290" t="str">
            <v>A</v>
          </cell>
          <cell r="F290" t="str">
            <v>A</v>
          </cell>
          <cell r="G290" t="str">
            <v>A</v>
          </cell>
          <cell r="H290">
            <v>107.0388383838384</v>
          </cell>
          <cell r="I290">
            <v>106.97984607984611</v>
          </cell>
          <cell r="J290">
            <v>107.38891143402839</v>
          </cell>
          <cell r="K290">
            <v>107.09003109625918</v>
          </cell>
        </row>
        <row r="291">
          <cell r="C291" t="str">
            <v>829747|HH Pandya</v>
          </cell>
          <cell r="D291" t="str">
            <v>A</v>
          </cell>
          <cell r="E291" t="str">
            <v>A</v>
          </cell>
          <cell r="F291" t="str">
            <v>A</v>
          </cell>
          <cell r="G291" t="str">
            <v>A</v>
          </cell>
          <cell r="H291">
            <v>107.04761904761905</v>
          </cell>
          <cell r="I291">
            <v>108.32380952380953</v>
          </cell>
          <cell r="J291">
            <v>107.04761904761905</v>
          </cell>
          <cell r="K291">
            <v>107.68571428571428</v>
          </cell>
        </row>
        <row r="292">
          <cell r="C292" t="str">
            <v>1175366|V Shankar</v>
          </cell>
          <cell r="D292" t="str">
            <v>A</v>
          </cell>
          <cell r="E292" t="str">
            <v>A</v>
          </cell>
          <cell r="F292" t="str">
            <v>A</v>
          </cell>
          <cell r="G292" t="str">
            <v>A</v>
          </cell>
          <cell r="H292">
            <v>107.05449735449736</v>
          </cell>
          <cell r="I292">
            <v>109.97528344671203</v>
          </cell>
          <cell r="J292">
            <v>108.68340388007054</v>
          </cell>
          <cell r="K292">
            <v>108.53839254220206</v>
          </cell>
        </row>
        <row r="293">
          <cell r="C293" t="str">
            <v>980991|GJ Maxwell</v>
          </cell>
          <cell r="D293" t="str">
            <v>A</v>
          </cell>
          <cell r="E293" t="str">
            <v>A</v>
          </cell>
          <cell r="F293" t="str">
            <v>A</v>
          </cell>
          <cell r="G293" t="str">
            <v>A</v>
          </cell>
          <cell r="H293">
            <v>107.06151394901399</v>
          </cell>
          <cell r="I293">
            <v>106.94438672438675</v>
          </cell>
          <cell r="J293">
            <v>107.0320090214524</v>
          </cell>
          <cell r="K293">
            <v>107.00610976918951</v>
          </cell>
        </row>
        <row r="294">
          <cell r="C294" t="str">
            <v>1181766|SE Rutherford</v>
          </cell>
          <cell r="D294" t="str">
            <v>A</v>
          </cell>
          <cell r="E294" t="str">
            <v>A</v>
          </cell>
          <cell r="F294" t="str">
            <v>A</v>
          </cell>
          <cell r="G294" t="str">
            <v>A</v>
          </cell>
          <cell r="H294">
            <v>107.1</v>
          </cell>
          <cell r="I294">
            <v>108.21666666666665</v>
          </cell>
          <cell r="J294">
            <v>108.04722222222222</v>
          </cell>
          <cell r="K294">
            <v>107.675</v>
          </cell>
        </row>
        <row r="295">
          <cell r="C295" t="str">
            <v>392210|K Goel</v>
          </cell>
          <cell r="D295" t="str">
            <v>A</v>
          </cell>
          <cell r="E295" t="str">
            <v>A</v>
          </cell>
          <cell r="F295" t="str">
            <v>A</v>
          </cell>
          <cell r="G295" t="str">
            <v>A</v>
          </cell>
          <cell r="H295">
            <v>107.10151515151514</v>
          </cell>
          <cell r="I295">
            <v>105.53434343434344</v>
          </cell>
          <cell r="J295">
            <v>108.05227272727272</v>
          </cell>
          <cell r="K295">
            <v>107.21296296296298</v>
          </cell>
        </row>
        <row r="296">
          <cell r="C296" t="str">
            <v>392213|AS Raut</v>
          </cell>
          <cell r="D296" t="str">
            <v>A</v>
          </cell>
          <cell r="E296" t="str">
            <v>A</v>
          </cell>
          <cell r="F296" t="str">
            <v>A</v>
          </cell>
          <cell r="G296" t="str">
            <v>A</v>
          </cell>
          <cell r="H296">
            <v>107.11111111111111</v>
          </cell>
          <cell r="I296">
            <v>105.05555555555556</v>
          </cell>
          <cell r="J296">
            <v>107.11111111111111</v>
          </cell>
          <cell r="K296">
            <v>106.08333333333334</v>
          </cell>
        </row>
        <row r="297">
          <cell r="C297" t="str">
            <v>336024|Y Venugopal Rao</v>
          </cell>
          <cell r="D297" t="str">
            <v>A</v>
          </cell>
          <cell r="E297" t="str">
            <v>A</v>
          </cell>
          <cell r="F297" t="str">
            <v>A</v>
          </cell>
          <cell r="G297" t="str">
            <v>A</v>
          </cell>
          <cell r="H297">
            <v>107.12516339869281</v>
          </cell>
          <cell r="I297">
            <v>115.72123404917522</v>
          </cell>
          <cell r="J297">
            <v>105.22883986928105</v>
          </cell>
          <cell r="K297">
            <v>110.38428389874468</v>
          </cell>
        </row>
        <row r="298">
          <cell r="C298" t="str">
            <v>829729|J Suchith</v>
          </cell>
          <cell r="D298" t="str">
            <v>A</v>
          </cell>
          <cell r="E298" t="str">
            <v>A</v>
          </cell>
          <cell r="F298" t="str">
            <v>A</v>
          </cell>
          <cell r="G298" t="str">
            <v>A</v>
          </cell>
          <cell r="H298">
            <v>107.17525252525252</v>
          </cell>
          <cell r="I298">
            <v>106.22794612794611</v>
          </cell>
          <cell r="J298">
            <v>109.12398989898989</v>
          </cell>
          <cell r="K298">
            <v>108.15864197530863</v>
          </cell>
        </row>
        <row r="299">
          <cell r="C299" t="str">
            <v>392198|RA Jadeja</v>
          </cell>
          <cell r="D299" t="str">
            <v>A</v>
          </cell>
          <cell r="E299" t="str">
            <v>A</v>
          </cell>
          <cell r="F299" t="str">
            <v>A</v>
          </cell>
          <cell r="G299" t="str">
            <v>A</v>
          </cell>
          <cell r="H299">
            <v>107.2047619047619</v>
          </cell>
          <cell r="I299">
            <v>106.86785714285713</v>
          </cell>
          <cell r="J299">
            <v>105.64206349206347</v>
          </cell>
          <cell r="K299">
            <v>107.49325396825395</v>
          </cell>
        </row>
        <row r="300">
          <cell r="C300" t="str">
            <v>980919|GJ Maxwell</v>
          </cell>
          <cell r="D300" t="str">
            <v>A</v>
          </cell>
          <cell r="E300" t="str">
            <v>A</v>
          </cell>
          <cell r="F300" t="str">
            <v>A</v>
          </cell>
          <cell r="G300" t="str">
            <v>A</v>
          </cell>
          <cell r="H300">
            <v>107.25140882509304</v>
          </cell>
          <cell r="I300">
            <v>107.0388383838384</v>
          </cell>
          <cell r="J300">
            <v>107.82256859386202</v>
          </cell>
          <cell r="K300">
            <v>107.38891143402839</v>
          </cell>
        </row>
        <row r="301">
          <cell r="C301" t="str">
            <v>1304113|MK Lomror</v>
          </cell>
          <cell r="D301" t="str">
            <v>A</v>
          </cell>
          <cell r="E301" t="str">
            <v>A</v>
          </cell>
          <cell r="F301" t="str">
            <v>A</v>
          </cell>
          <cell r="G301" t="str">
            <v>A</v>
          </cell>
          <cell r="H301">
            <v>107.29999999999998</v>
          </cell>
          <cell r="I301">
            <v>106.95892857142856</v>
          </cell>
          <cell r="J301">
            <v>108.02555555555556</v>
          </cell>
          <cell r="K301">
            <v>107.3251984126984</v>
          </cell>
        </row>
        <row r="302">
          <cell r="C302" t="str">
            <v>335997|DJ Bravo</v>
          </cell>
          <cell r="D302" t="str">
            <v>A</v>
          </cell>
          <cell r="E302" t="str">
            <v>A</v>
          </cell>
          <cell r="F302" t="str">
            <v>A</v>
          </cell>
          <cell r="G302" t="str">
            <v>A</v>
          </cell>
          <cell r="H302">
            <v>107.33009648303766</v>
          </cell>
          <cell r="I302">
            <v>109.93923902894491</v>
          </cell>
          <cell r="J302">
            <v>109.89882767921983</v>
          </cell>
          <cell r="K302">
            <v>109.27863626932253</v>
          </cell>
        </row>
        <row r="303">
          <cell r="C303" t="str">
            <v>419127|CH Gayle</v>
          </cell>
          <cell r="D303" t="str">
            <v>A</v>
          </cell>
          <cell r="E303" t="str">
            <v>A</v>
          </cell>
          <cell r="F303" t="str">
            <v>A</v>
          </cell>
          <cell r="G303" t="str">
            <v>A</v>
          </cell>
          <cell r="H303">
            <v>107.33650793650794</v>
          </cell>
          <cell r="I303">
            <v>109.89171075837743</v>
          </cell>
          <cell r="J303">
            <v>106.7467120181406</v>
          </cell>
          <cell r="K303">
            <v>107.96722936088015</v>
          </cell>
        </row>
        <row r="304">
          <cell r="C304" t="str">
            <v>501266|V Kohli</v>
          </cell>
          <cell r="D304" t="str">
            <v>A</v>
          </cell>
          <cell r="E304" t="str">
            <v>A</v>
          </cell>
          <cell r="F304" t="str">
            <v>A</v>
          </cell>
          <cell r="G304" t="str">
            <v>A</v>
          </cell>
          <cell r="H304">
            <v>107.3365383154857</v>
          </cell>
          <cell r="I304">
            <v>108.3804957134369</v>
          </cell>
          <cell r="J304">
            <v>107.57196559762781</v>
          </cell>
          <cell r="K304">
            <v>107.74260815768213</v>
          </cell>
        </row>
        <row r="305">
          <cell r="C305" t="str">
            <v>1136585|MK Tiwary</v>
          </cell>
          <cell r="D305" t="str">
            <v>A</v>
          </cell>
          <cell r="E305" t="str">
            <v>A</v>
          </cell>
          <cell r="F305" t="str">
            <v>A</v>
          </cell>
          <cell r="G305" t="str">
            <v>A</v>
          </cell>
          <cell r="H305">
            <v>107.35619047619048</v>
          </cell>
          <cell r="I305">
            <v>105.96349206349207</v>
          </cell>
          <cell r="J305">
            <v>108.42289682539683</v>
          </cell>
          <cell r="K305">
            <v>107.22739417989419</v>
          </cell>
        </row>
        <row r="306">
          <cell r="C306" t="str">
            <v>598004|Ankit Sharma</v>
          </cell>
          <cell r="D306" t="str">
            <v>A</v>
          </cell>
          <cell r="E306" t="str">
            <v>A</v>
          </cell>
          <cell r="F306" t="str">
            <v>A</v>
          </cell>
          <cell r="G306" t="str">
            <v>A</v>
          </cell>
          <cell r="H306">
            <v>107.36273002596531</v>
          </cell>
          <cell r="I306">
            <v>107.83476871168048</v>
          </cell>
          <cell r="J306">
            <v>108.08378305122876</v>
          </cell>
          <cell r="K306">
            <v>107.77906255463853</v>
          </cell>
        </row>
        <row r="307">
          <cell r="C307" t="str">
            <v>1304069|LS Livingstone</v>
          </cell>
          <cell r="D307" t="str">
            <v>A</v>
          </cell>
          <cell r="E307" t="str">
            <v>A</v>
          </cell>
          <cell r="F307" t="str">
            <v>A</v>
          </cell>
          <cell r="G307" t="str">
            <v>A</v>
          </cell>
          <cell r="H307">
            <v>107.37166666666667</v>
          </cell>
          <cell r="I307">
            <v>106.33353174603174</v>
          </cell>
          <cell r="J307">
            <v>106.51393518518519</v>
          </cell>
          <cell r="K307">
            <v>107.88992724867724</v>
          </cell>
        </row>
        <row r="308">
          <cell r="C308" t="str">
            <v>1136568|K Khejroliya</v>
          </cell>
          <cell r="D308" t="str">
            <v>A</v>
          </cell>
          <cell r="E308" t="str">
            <v>A</v>
          </cell>
          <cell r="F308" t="str">
            <v>A</v>
          </cell>
          <cell r="G308" t="str">
            <v>A</v>
          </cell>
          <cell r="H308">
            <v>107.4</v>
          </cell>
          <cell r="I308">
            <v>133.19242424242424</v>
          </cell>
          <cell r="J308">
            <v>107.4</v>
          </cell>
          <cell r="K308">
            <v>120.29621212121212</v>
          </cell>
        </row>
        <row r="309">
          <cell r="C309" t="str">
            <v>598013|GH Vihari</v>
          </cell>
          <cell r="D309" t="str">
            <v>A</v>
          </cell>
          <cell r="E309" t="str">
            <v>A</v>
          </cell>
          <cell r="F309" t="str">
            <v>A</v>
          </cell>
          <cell r="G309" t="str">
            <v>A</v>
          </cell>
          <cell r="H309">
            <v>107.41666666666666</v>
          </cell>
          <cell r="I309">
            <v>103.43560606060606</v>
          </cell>
          <cell r="J309">
            <v>107.41666666666666</v>
          </cell>
          <cell r="K309">
            <v>105.42613636363636</v>
          </cell>
        </row>
        <row r="310">
          <cell r="C310" t="str">
            <v>1304055|DR Sams</v>
          </cell>
          <cell r="D310" t="str">
            <v>A</v>
          </cell>
          <cell r="E310" t="str">
            <v>A</v>
          </cell>
          <cell r="F310" t="str">
            <v>A</v>
          </cell>
          <cell r="G310" t="str">
            <v>A</v>
          </cell>
          <cell r="H310">
            <v>107.42716825658</v>
          </cell>
          <cell r="I310">
            <v>107.61104217910939</v>
          </cell>
          <cell r="J310">
            <v>106.59478202625262</v>
          </cell>
          <cell r="K310">
            <v>107.79157797073761</v>
          </cell>
        </row>
        <row r="311">
          <cell r="C311" t="str">
            <v>419134|AC Voges</v>
          </cell>
          <cell r="D311" t="str">
            <v>A</v>
          </cell>
          <cell r="E311" t="str">
            <v>A</v>
          </cell>
          <cell r="F311" t="str">
            <v>A</v>
          </cell>
          <cell r="G311" t="str">
            <v>A</v>
          </cell>
          <cell r="H311">
            <v>107.48409090909091</v>
          </cell>
          <cell r="I311">
            <v>108.54727272727273</v>
          </cell>
          <cell r="J311">
            <v>106.94924242424243</v>
          </cell>
          <cell r="K311">
            <v>108.13671717171717</v>
          </cell>
        </row>
        <row r="312">
          <cell r="C312" t="str">
            <v>501260|V Kohli</v>
          </cell>
          <cell r="D312" t="str">
            <v>A</v>
          </cell>
          <cell r="E312" t="str">
            <v>A</v>
          </cell>
          <cell r="F312" t="str">
            <v>A</v>
          </cell>
          <cell r="G312" t="str">
            <v>A</v>
          </cell>
          <cell r="H312">
            <v>107.51079044412378</v>
          </cell>
          <cell r="I312">
            <v>107.3365383154857</v>
          </cell>
          <cell r="J312">
            <v>107.88793971853613</v>
          </cell>
          <cell r="K312">
            <v>107.57196559762781</v>
          </cell>
        </row>
        <row r="313">
          <cell r="C313" t="str">
            <v>829749|V Kohli</v>
          </cell>
          <cell r="D313" t="str">
            <v>A</v>
          </cell>
          <cell r="E313" t="str">
            <v>A</v>
          </cell>
          <cell r="F313" t="str">
            <v>A</v>
          </cell>
          <cell r="G313" t="str">
            <v>A</v>
          </cell>
          <cell r="H313">
            <v>107.53601829401063</v>
          </cell>
          <cell r="I313">
            <v>108.51368419842686</v>
          </cell>
          <cell r="J313">
            <v>107.86235233536597</v>
          </cell>
          <cell r="K313">
            <v>107.95995364440809</v>
          </cell>
        </row>
        <row r="314">
          <cell r="C314" t="str">
            <v>1082610|Basil Thampi</v>
          </cell>
          <cell r="D314" t="str">
            <v>A</v>
          </cell>
          <cell r="E314" t="str">
            <v>A</v>
          </cell>
          <cell r="F314" t="str">
            <v>A</v>
          </cell>
          <cell r="G314" t="str">
            <v>A</v>
          </cell>
          <cell r="H314">
            <v>107.54516594516595</v>
          </cell>
          <cell r="I314">
            <v>114.30887445887447</v>
          </cell>
          <cell r="J314">
            <v>104.37652717652718</v>
          </cell>
          <cell r="K314">
            <v>108.65726310726309</v>
          </cell>
        </row>
        <row r="315">
          <cell r="C315" t="str">
            <v>1304110|LS Livingstone</v>
          </cell>
          <cell r="D315" t="str">
            <v>A</v>
          </cell>
          <cell r="E315" t="str">
            <v>A</v>
          </cell>
          <cell r="F315" t="str">
            <v>A</v>
          </cell>
          <cell r="G315" t="str">
            <v>A</v>
          </cell>
          <cell r="H315">
            <v>107.57608225108225</v>
          </cell>
          <cell r="I315">
            <v>111.05012626262628</v>
          </cell>
          <cell r="J315">
            <v>107.29351330767999</v>
          </cell>
          <cell r="K315">
            <v>108.98663299663302</v>
          </cell>
        </row>
        <row r="316">
          <cell r="C316" t="str">
            <v>335989|AM Nayar</v>
          </cell>
          <cell r="D316" t="str">
            <v>A</v>
          </cell>
          <cell r="E316" t="str">
            <v>A</v>
          </cell>
          <cell r="F316" t="str">
            <v>A</v>
          </cell>
          <cell r="G316" t="str">
            <v>A</v>
          </cell>
          <cell r="H316">
            <v>107.6</v>
          </cell>
          <cell r="I316">
            <v>107.91904761904762</v>
          </cell>
          <cell r="J316">
            <v>107.6</v>
          </cell>
          <cell r="K316">
            <v>107.75952380952381</v>
          </cell>
        </row>
        <row r="317">
          <cell r="C317" t="str">
            <v>1304060|DR Sams</v>
          </cell>
          <cell r="D317" t="str">
            <v>A</v>
          </cell>
          <cell r="E317" t="str">
            <v>A</v>
          </cell>
          <cell r="F317" t="str">
            <v>A</v>
          </cell>
          <cell r="G317" t="str">
            <v>A</v>
          </cell>
          <cell r="H317">
            <v>107.61104217910939</v>
          </cell>
          <cell r="I317">
            <v>108.70192381148262</v>
          </cell>
          <cell r="J317">
            <v>107.79157797073761</v>
          </cell>
          <cell r="K317">
            <v>107.91337808239068</v>
          </cell>
        </row>
        <row r="318">
          <cell r="C318" t="str">
            <v>598020|MM Sharma</v>
          </cell>
          <cell r="D318" t="str">
            <v>A</v>
          </cell>
          <cell r="E318" t="str">
            <v>A</v>
          </cell>
          <cell r="F318" t="str">
            <v>A</v>
          </cell>
          <cell r="G318" t="str">
            <v>A</v>
          </cell>
          <cell r="H318">
            <v>107.62857142857143</v>
          </cell>
          <cell r="I318">
            <v>146.06428571428572</v>
          </cell>
          <cell r="J318">
            <v>107.62857142857143</v>
          </cell>
          <cell r="K318">
            <v>126.84642857142858</v>
          </cell>
        </row>
        <row r="319">
          <cell r="C319" t="str">
            <v>733987|GJ Maxwell</v>
          </cell>
          <cell r="D319" t="str">
            <v>A</v>
          </cell>
          <cell r="E319" t="str">
            <v>A</v>
          </cell>
          <cell r="F319" t="str">
            <v>A</v>
          </cell>
          <cell r="G319" t="str">
            <v>A</v>
          </cell>
          <cell r="H319">
            <v>107.68001443001445</v>
          </cell>
          <cell r="I319">
            <v>108.70751262626264</v>
          </cell>
          <cell r="J319">
            <v>108.77012826679494</v>
          </cell>
          <cell r="K319">
            <v>108.38226210517878</v>
          </cell>
        </row>
        <row r="320">
          <cell r="C320" t="str">
            <v>733997|GJ Maxwell</v>
          </cell>
          <cell r="D320" t="str">
            <v>A</v>
          </cell>
          <cell r="E320" t="str">
            <v>A</v>
          </cell>
          <cell r="F320" t="str">
            <v>A</v>
          </cell>
          <cell r="G320" t="str">
            <v>A</v>
          </cell>
          <cell r="H320">
            <v>107.68445566778901</v>
          </cell>
          <cell r="I320">
            <v>107.01601010101012</v>
          </cell>
          <cell r="J320">
            <v>108.02399424135537</v>
          </cell>
          <cell r="K320">
            <v>107.8026594650206</v>
          </cell>
        </row>
        <row r="321">
          <cell r="C321" t="str">
            <v>981009|DJ Hooda</v>
          </cell>
          <cell r="D321" t="str">
            <v>A</v>
          </cell>
          <cell r="E321" t="str">
            <v>A</v>
          </cell>
          <cell r="F321" t="str">
            <v>A</v>
          </cell>
          <cell r="G321" t="str">
            <v>A</v>
          </cell>
          <cell r="H321">
            <v>107.7063025210084</v>
          </cell>
          <cell r="I321">
            <v>110.50530833545538</v>
          </cell>
          <cell r="J321">
            <v>108.20290538437597</v>
          </cell>
          <cell r="K321">
            <v>108.80951454319101</v>
          </cell>
        </row>
        <row r="322">
          <cell r="C322" t="str">
            <v>1178428|SE Rutherford</v>
          </cell>
          <cell r="D322" t="str">
            <v>A</v>
          </cell>
          <cell r="E322" t="str">
            <v>A</v>
          </cell>
          <cell r="F322" t="str">
            <v>A</v>
          </cell>
          <cell r="G322" t="str">
            <v>A</v>
          </cell>
          <cell r="H322">
            <v>107.70833333333333</v>
          </cell>
          <cell r="I322">
            <v>107.1</v>
          </cell>
          <cell r="J322">
            <v>105.34722222222221</v>
          </cell>
          <cell r="K322">
            <v>108.04722222222222</v>
          </cell>
        </row>
        <row r="323">
          <cell r="C323" t="str">
            <v>1304100|MK Lomror</v>
          </cell>
          <cell r="D323" t="str">
            <v>A</v>
          </cell>
          <cell r="E323" t="str">
            <v>A</v>
          </cell>
          <cell r="F323" t="str">
            <v>A</v>
          </cell>
          <cell r="G323" t="str">
            <v>A</v>
          </cell>
          <cell r="H323">
            <v>107.71666666666665</v>
          </cell>
          <cell r="I323">
            <v>107.29999999999998</v>
          </cell>
          <cell r="J323">
            <v>109.10055555555554</v>
          </cell>
          <cell r="K323">
            <v>108.02555555555556</v>
          </cell>
        </row>
        <row r="324">
          <cell r="C324" t="str">
            <v>980927|HH Pandya</v>
          </cell>
          <cell r="D324" t="str">
            <v>A</v>
          </cell>
          <cell r="E324" t="str">
            <v>A</v>
          </cell>
          <cell r="F324" t="str">
            <v>A</v>
          </cell>
          <cell r="G324" t="str">
            <v>A</v>
          </cell>
          <cell r="H324">
            <v>107.72227633477632</v>
          </cell>
          <cell r="I324">
            <v>107.82495837495837</v>
          </cell>
          <cell r="J324">
            <v>107.86352737330009</v>
          </cell>
          <cell r="K324">
            <v>107.79960296437569</v>
          </cell>
        </row>
        <row r="325">
          <cell r="C325" t="str">
            <v>980915|BB Sran</v>
          </cell>
          <cell r="D325" t="str">
            <v>A</v>
          </cell>
          <cell r="E325" t="str">
            <v>A</v>
          </cell>
          <cell r="F325" t="str">
            <v>A</v>
          </cell>
          <cell r="G325" t="str">
            <v>A</v>
          </cell>
          <cell r="H325">
            <v>107.73953823953823</v>
          </cell>
          <cell r="I325">
            <v>109.52294372294372</v>
          </cell>
          <cell r="J325">
            <v>107.73953823953823</v>
          </cell>
          <cell r="K325">
            <v>108.63124098124098</v>
          </cell>
        </row>
        <row r="326">
          <cell r="C326" t="str">
            <v>548341|Ankit Sharma</v>
          </cell>
          <cell r="D326" t="str">
            <v>A</v>
          </cell>
          <cell r="E326" t="str">
            <v>A</v>
          </cell>
          <cell r="F326" t="str">
            <v>A</v>
          </cell>
          <cell r="G326" t="str">
            <v>A</v>
          </cell>
          <cell r="H326">
            <v>107.75690698190697</v>
          </cell>
          <cell r="I326">
            <v>108.7489302014512</v>
          </cell>
          <cell r="J326">
            <v>106.72435194435194</v>
          </cell>
          <cell r="K326">
            <v>107.53581963165995</v>
          </cell>
        </row>
        <row r="327">
          <cell r="C327" t="str">
            <v>598051|JO Holder</v>
          </cell>
          <cell r="D327" t="str">
            <v>A</v>
          </cell>
          <cell r="E327" t="str">
            <v>A</v>
          </cell>
          <cell r="F327" t="str">
            <v>A</v>
          </cell>
          <cell r="G327" t="str">
            <v>A</v>
          </cell>
          <cell r="H327">
            <v>107.79642857142856</v>
          </cell>
          <cell r="I327">
            <v>115.45555555555556</v>
          </cell>
          <cell r="J327">
            <v>107.11924603174603</v>
          </cell>
          <cell r="K327">
            <v>109.89801587301588</v>
          </cell>
        </row>
        <row r="328">
          <cell r="C328" t="str">
            <v>980933|HH Pandya</v>
          </cell>
          <cell r="D328" t="str">
            <v>A</v>
          </cell>
          <cell r="E328" t="str">
            <v>A</v>
          </cell>
          <cell r="F328" t="str">
            <v>A</v>
          </cell>
          <cell r="G328" t="str">
            <v>A</v>
          </cell>
          <cell r="H328">
            <v>107.82495837495837</v>
          </cell>
          <cell r="I328">
            <v>109.50888991960421</v>
          </cell>
          <cell r="J328">
            <v>107.79960296437569</v>
          </cell>
          <cell r="K328">
            <v>108.35204154311297</v>
          </cell>
        </row>
        <row r="329">
          <cell r="C329" t="str">
            <v>548318|V Kohli</v>
          </cell>
          <cell r="D329" t="str">
            <v>A</v>
          </cell>
          <cell r="E329" t="str">
            <v>A</v>
          </cell>
          <cell r="F329" t="str">
            <v>A</v>
          </cell>
          <cell r="G329" t="str">
            <v>A</v>
          </cell>
          <cell r="H329">
            <v>107.8301584407868</v>
          </cell>
          <cell r="I329">
            <v>107.53601829401063</v>
          </cell>
          <cell r="J329">
            <v>108.14384480850805</v>
          </cell>
          <cell r="K329">
            <v>107.86235233536597</v>
          </cell>
        </row>
        <row r="330">
          <cell r="C330" t="str">
            <v>734003|Ankit Sharma</v>
          </cell>
          <cell r="D330" t="str">
            <v>A</v>
          </cell>
          <cell r="E330" t="str">
            <v>A</v>
          </cell>
          <cell r="F330" t="str">
            <v>A</v>
          </cell>
          <cell r="G330" t="str">
            <v>A</v>
          </cell>
          <cell r="H330">
            <v>107.83476871168048</v>
          </cell>
          <cell r="I330">
            <v>109.86147804957965</v>
          </cell>
          <cell r="J330">
            <v>107.77906255463853</v>
          </cell>
          <cell r="K330">
            <v>108.35299226240848</v>
          </cell>
        </row>
        <row r="331">
          <cell r="C331" t="str">
            <v>980923|HH Pandya</v>
          </cell>
          <cell r="D331" t="str">
            <v>A</v>
          </cell>
          <cell r="E331" t="str">
            <v>A</v>
          </cell>
          <cell r="F331" t="str">
            <v>A</v>
          </cell>
          <cell r="G331" t="str">
            <v>A</v>
          </cell>
          <cell r="H331">
            <v>107.85157418339236</v>
          </cell>
          <cell r="I331">
            <v>107.72227633477632</v>
          </cell>
          <cell r="J331">
            <v>107.04984090544696</v>
          </cell>
          <cell r="K331">
            <v>107.86352737330009</v>
          </cell>
        </row>
        <row r="332">
          <cell r="C332" t="str">
            <v>392239|Harmeet Singh</v>
          </cell>
          <cell r="D332" t="str">
            <v>A</v>
          </cell>
          <cell r="E332" t="str">
            <v>A</v>
          </cell>
          <cell r="F332" t="str">
            <v>A</v>
          </cell>
          <cell r="G332" t="str">
            <v>A</v>
          </cell>
          <cell r="H332">
            <v>107.86390692640691</v>
          </cell>
          <cell r="I332">
            <v>113.99806740878168</v>
          </cell>
          <cell r="J332">
            <v>108.94577621452619</v>
          </cell>
          <cell r="K332">
            <v>110.22548014155156</v>
          </cell>
        </row>
        <row r="333">
          <cell r="C333" t="str">
            <v>501255|V Kohli</v>
          </cell>
          <cell r="D333" t="str">
            <v>A</v>
          </cell>
          <cell r="E333" t="str">
            <v>A</v>
          </cell>
          <cell r="F333" t="str">
            <v>A</v>
          </cell>
          <cell r="G333" t="str">
            <v>A</v>
          </cell>
          <cell r="H333">
            <v>107.86856803327393</v>
          </cell>
          <cell r="I333">
            <v>107.51079044412378</v>
          </cell>
          <cell r="J333">
            <v>108.32992892274757</v>
          </cell>
          <cell r="K333">
            <v>107.88793971853613</v>
          </cell>
        </row>
        <row r="334">
          <cell r="C334" t="str">
            <v>980913|GJ Maxwell</v>
          </cell>
          <cell r="D334" t="str">
            <v>A</v>
          </cell>
          <cell r="E334" t="str">
            <v>A</v>
          </cell>
          <cell r="F334" t="str">
            <v>A</v>
          </cell>
          <cell r="G334" t="str">
            <v>A</v>
          </cell>
          <cell r="H334">
            <v>107.87648709315377</v>
          </cell>
          <cell r="I334">
            <v>107.25140882509304</v>
          </cell>
          <cell r="J334">
            <v>107.69800386765257</v>
          </cell>
          <cell r="K334">
            <v>107.82256859386202</v>
          </cell>
        </row>
        <row r="335">
          <cell r="C335" t="str">
            <v>419162|V Kohli</v>
          </cell>
          <cell r="D335" t="str">
            <v>A</v>
          </cell>
          <cell r="E335" t="str">
            <v>A</v>
          </cell>
          <cell r="F335" t="str">
            <v>A</v>
          </cell>
          <cell r="G335" t="str">
            <v>A</v>
          </cell>
          <cell r="H335">
            <v>107.88015873015874</v>
          </cell>
          <cell r="I335">
            <v>108.04559884559886</v>
          </cell>
          <cell r="J335">
            <v>108.39367651381542</v>
          </cell>
          <cell r="K335">
            <v>108.03271872160762</v>
          </cell>
        </row>
        <row r="336">
          <cell r="C336" t="str">
            <v>1254071|Abhishek Sharma</v>
          </cell>
          <cell r="D336" t="str">
            <v>A</v>
          </cell>
          <cell r="E336" t="str">
            <v>A</v>
          </cell>
          <cell r="F336" t="str">
            <v>A</v>
          </cell>
          <cell r="G336" t="str">
            <v>A</v>
          </cell>
          <cell r="H336">
            <v>107.88333333333335</v>
          </cell>
          <cell r="I336">
            <v>113.23666666666668</v>
          </cell>
          <cell r="J336">
            <v>108.33759920634922</v>
          </cell>
          <cell r="K336">
            <v>109.73236111111112</v>
          </cell>
        </row>
        <row r="337">
          <cell r="C337" t="str">
            <v>335998|JH Kallis</v>
          </cell>
          <cell r="D337" t="str">
            <v>A</v>
          </cell>
          <cell r="E337" t="str">
            <v>A</v>
          </cell>
          <cell r="F337" t="str">
            <v>A</v>
          </cell>
          <cell r="G337" t="str">
            <v>A</v>
          </cell>
          <cell r="H337">
            <v>107.88928571428571</v>
          </cell>
          <cell r="I337">
            <v>115.57142857142856</v>
          </cell>
          <cell r="J337">
            <v>109.41547619047618</v>
          </cell>
          <cell r="K337">
            <v>110.89007936507936</v>
          </cell>
        </row>
        <row r="338">
          <cell r="C338" t="str">
            <v>335994|AM Nayar</v>
          </cell>
          <cell r="D338" t="str">
            <v>A</v>
          </cell>
          <cell r="E338" t="str">
            <v>A</v>
          </cell>
          <cell r="F338" t="str">
            <v>A</v>
          </cell>
          <cell r="G338" t="str">
            <v>A</v>
          </cell>
          <cell r="H338">
            <v>107.91904761904762</v>
          </cell>
          <cell r="I338">
            <v>105.61269841269841</v>
          </cell>
          <cell r="J338">
            <v>107.75952380952381</v>
          </cell>
          <cell r="K338">
            <v>107.04391534391534</v>
          </cell>
        </row>
        <row r="339">
          <cell r="C339" t="str">
            <v>829749|DJ Hooda</v>
          </cell>
          <cell r="D339" t="str">
            <v>A</v>
          </cell>
          <cell r="E339" t="str">
            <v>A</v>
          </cell>
          <cell r="F339" t="str">
            <v>A</v>
          </cell>
          <cell r="G339" t="str">
            <v>A</v>
          </cell>
          <cell r="H339">
            <v>107.94380952380952</v>
          </cell>
          <cell r="I339">
            <v>106.41984126984126</v>
          </cell>
          <cell r="J339">
            <v>106.22994708994709</v>
          </cell>
          <cell r="K339">
            <v>106.50216931216931</v>
          </cell>
        </row>
        <row r="340">
          <cell r="C340" t="str">
            <v>1082645|Swapnil Singh</v>
          </cell>
          <cell r="D340" t="str">
            <v>A</v>
          </cell>
          <cell r="E340" t="str">
            <v>A</v>
          </cell>
          <cell r="F340" t="str">
            <v>A</v>
          </cell>
          <cell r="G340" t="str">
            <v>A</v>
          </cell>
          <cell r="H340">
            <v>107.95833333333333</v>
          </cell>
          <cell r="I340">
            <v>107.16666666666666</v>
          </cell>
          <cell r="J340">
            <v>110.06481481481482</v>
          </cell>
          <cell r="K340">
            <v>108.27314814814815</v>
          </cell>
        </row>
        <row r="341">
          <cell r="C341" t="str">
            <v>1254091|JR Hazlewood</v>
          </cell>
          <cell r="D341" t="str">
            <v>A</v>
          </cell>
          <cell r="E341" t="str">
            <v>A</v>
          </cell>
          <cell r="F341" t="str">
            <v>A</v>
          </cell>
          <cell r="G341" t="str">
            <v>A</v>
          </cell>
          <cell r="H341">
            <v>107.98542568542567</v>
          </cell>
          <cell r="I341">
            <v>117.29119769119768</v>
          </cell>
          <cell r="J341">
            <v>111.29272887606218</v>
          </cell>
          <cell r="K341">
            <v>112.14128587461919</v>
          </cell>
        </row>
        <row r="342">
          <cell r="C342" t="str">
            <v>829781|RN ten Doeschate</v>
          </cell>
          <cell r="D342" t="str">
            <v>A</v>
          </cell>
          <cell r="E342" t="str">
            <v>A</v>
          </cell>
          <cell r="F342" t="str">
            <v>A</v>
          </cell>
          <cell r="G342" t="str">
            <v>A</v>
          </cell>
          <cell r="H342">
            <v>107.99170274170274</v>
          </cell>
          <cell r="I342">
            <v>108.74253246753247</v>
          </cell>
          <cell r="J342">
            <v>107.07241204562632</v>
          </cell>
          <cell r="K342">
            <v>107.83538359788361</v>
          </cell>
        </row>
        <row r="343">
          <cell r="C343" t="str">
            <v>335987|SK Warne</v>
          </cell>
          <cell r="D343" t="str">
            <v>A</v>
          </cell>
          <cell r="E343" t="str">
            <v>A</v>
          </cell>
          <cell r="F343" t="str">
            <v>A</v>
          </cell>
          <cell r="G343" t="str">
            <v>A</v>
          </cell>
          <cell r="H343">
            <v>108</v>
          </cell>
          <cell r="I343">
            <v>146.16666666666669</v>
          </cell>
          <cell r="J343">
            <v>108</v>
          </cell>
          <cell r="K343">
            <v>127.08333333333334</v>
          </cell>
        </row>
        <row r="344">
          <cell r="C344" t="str">
            <v>980917|HH Pandya</v>
          </cell>
          <cell r="D344" t="str">
            <v>A</v>
          </cell>
          <cell r="E344" t="str">
            <v>A</v>
          </cell>
          <cell r="F344" t="str">
            <v>A</v>
          </cell>
          <cell r="G344" t="str">
            <v>A</v>
          </cell>
          <cell r="H344">
            <v>108.01673160173159</v>
          </cell>
          <cell r="I344">
            <v>107.85157418339236</v>
          </cell>
          <cell r="J344">
            <v>106.21310586018917</v>
          </cell>
          <cell r="K344">
            <v>107.04984090544696</v>
          </cell>
        </row>
        <row r="345">
          <cell r="C345" t="str">
            <v>392228|A Symonds</v>
          </cell>
          <cell r="D345" t="str">
            <v>A</v>
          </cell>
          <cell r="E345" t="str">
            <v>A</v>
          </cell>
          <cell r="F345" t="str">
            <v>A</v>
          </cell>
          <cell r="G345" t="str">
            <v>A</v>
          </cell>
          <cell r="H345">
            <v>108.04188311688313</v>
          </cell>
          <cell r="I345">
            <v>110.80460729746446</v>
          </cell>
          <cell r="J345">
            <v>104.20501443001443</v>
          </cell>
          <cell r="K345">
            <v>107.17891671820244</v>
          </cell>
        </row>
        <row r="346">
          <cell r="C346" t="str">
            <v>501200|V Kohli</v>
          </cell>
          <cell r="D346" t="str">
            <v>A</v>
          </cell>
          <cell r="E346" t="str">
            <v>A</v>
          </cell>
          <cell r="F346" t="str">
            <v>A</v>
          </cell>
          <cell r="G346" t="str">
            <v>A</v>
          </cell>
          <cell r="H346">
            <v>108.04559884559886</v>
          </cell>
          <cell r="I346">
            <v>110.09634439634442</v>
          </cell>
          <cell r="J346">
            <v>108.03271872160762</v>
          </cell>
          <cell r="K346">
            <v>108.67403399070069</v>
          </cell>
        </row>
        <row r="347">
          <cell r="C347" t="str">
            <v>1254066|Abhishek Sharma</v>
          </cell>
          <cell r="D347" t="str">
            <v>A</v>
          </cell>
          <cell r="E347" t="str">
            <v>A</v>
          </cell>
          <cell r="F347" t="str">
            <v>A</v>
          </cell>
          <cell r="G347" t="str">
            <v>A</v>
          </cell>
          <cell r="H347">
            <v>108.07708333333335</v>
          </cell>
          <cell r="I347">
            <v>107.88333333333335</v>
          </cell>
          <cell r="J347">
            <v>108.57741402116405</v>
          </cell>
          <cell r="K347">
            <v>108.33759920634922</v>
          </cell>
        </row>
        <row r="348">
          <cell r="C348" t="str">
            <v>1082626|GJ Maxwell</v>
          </cell>
          <cell r="D348" t="str">
            <v>A</v>
          </cell>
          <cell r="E348" t="str">
            <v>A</v>
          </cell>
          <cell r="F348" t="str">
            <v>A</v>
          </cell>
          <cell r="G348" t="str">
            <v>A</v>
          </cell>
          <cell r="H348">
            <v>108.07870740370743</v>
          </cell>
          <cell r="I348">
            <v>108.47254507944166</v>
          </cell>
          <cell r="J348">
            <v>107.07603819363082</v>
          </cell>
          <cell r="K348">
            <v>107.68544392200205</v>
          </cell>
        </row>
        <row r="349">
          <cell r="C349" t="str">
            <v>548374|AD Russell</v>
          </cell>
          <cell r="D349" t="str">
            <v>A</v>
          </cell>
          <cell r="E349" t="str">
            <v>A</v>
          </cell>
          <cell r="F349" t="str">
            <v>A</v>
          </cell>
          <cell r="G349" t="str">
            <v>A</v>
          </cell>
          <cell r="H349">
            <v>108.10142390289448</v>
          </cell>
          <cell r="I349">
            <v>117.24116090880796</v>
          </cell>
          <cell r="J349">
            <v>107.23665966386554</v>
          </cell>
          <cell r="K349">
            <v>110.57149341217968</v>
          </cell>
        </row>
        <row r="350">
          <cell r="C350" t="str">
            <v>548358|STR Binny</v>
          </cell>
          <cell r="D350" t="str">
            <v>A</v>
          </cell>
          <cell r="E350" t="str">
            <v>A</v>
          </cell>
          <cell r="F350" t="str">
            <v>A</v>
          </cell>
          <cell r="G350" t="str">
            <v>A</v>
          </cell>
          <cell r="H350">
            <v>108.11649831649834</v>
          </cell>
          <cell r="I350">
            <v>112.52842712842714</v>
          </cell>
          <cell r="J350">
            <v>104.26913580246917</v>
          </cell>
          <cell r="K350">
            <v>107.74157447490784</v>
          </cell>
        </row>
        <row r="351">
          <cell r="C351" t="str">
            <v>1216502|T Natarajan</v>
          </cell>
          <cell r="D351" t="str">
            <v>A</v>
          </cell>
          <cell r="E351" t="str">
            <v>A</v>
          </cell>
          <cell r="F351" t="str">
            <v>A</v>
          </cell>
          <cell r="G351" t="str">
            <v>A</v>
          </cell>
          <cell r="H351">
            <v>108.12337662337661</v>
          </cell>
          <cell r="I351">
            <v>110.16522366522366</v>
          </cell>
          <cell r="J351">
            <v>108.57708719851576</v>
          </cell>
          <cell r="K351">
            <v>108.97177214320071</v>
          </cell>
        </row>
        <row r="352">
          <cell r="C352" t="str">
            <v>548352|Ankit Sharma</v>
          </cell>
          <cell r="D352" t="str">
            <v>A</v>
          </cell>
          <cell r="E352" t="str">
            <v>A</v>
          </cell>
          <cell r="F352" t="str">
            <v>A</v>
          </cell>
          <cell r="G352" t="str">
            <v>A</v>
          </cell>
          <cell r="H352">
            <v>108.1396889262698</v>
          </cell>
          <cell r="I352">
            <v>107.36273002596531</v>
          </cell>
          <cell r="J352">
            <v>108.21517536987598</v>
          </cell>
          <cell r="K352">
            <v>108.08378305122876</v>
          </cell>
        </row>
        <row r="353">
          <cell r="C353" t="str">
            <v>336014|DP Vijaykumar</v>
          </cell>
          <cell r="D353" t="str">
            <v>A</v>
          </cell>
          <cell r="E353" t="str">
            <v>A</v>
          </cell>
          <cell r="F353" t="str">
            <v>A</v>
          </cell>
          <cell r="G353" t="str">
            <v>A</v>
          </cell>
          <cell r="H353">
            <v>108.16135346135344</v>
          </cell>
          <cell r="I353">
            <v>112.35315795315795</v>
          </cell>
          <cell r="J353">
            <v>107.40757329090661</v>
          </cell>
          <cell r="K353">
            <v>110.34308962642295</v>
          </cell>
        </row>
        <row r="354">
          <cell r="C354" t="str">
            <v>419151|V Kohli</v>
          </cell>
          <cell r="D354" t="str">
            <v>A</v>
          </cell>
          <cell r="E354" t="str">
            <v>A</v>
          </cell>
          <cell r="F354" t="str">
            <v>A</v>
          </cell>
          <cell r="G354" t="str">
            <v>A</v>
          </cell>
          <cell r="H354">
            <v>108.17239858906527</v>
          </cell>
          <cell r="I354">
            <v>107.88015873015874</v>
          </cell>
          <cell r="J354">
            <v>108.95875587889479</v>
          </cell>
          <cell r="K354">
            <v>108.39367651381542</v>
          </cell>
        </row>
        <row r="355">
          <cell r="C355" t="str">
            <v>1304090|HR Shokeen</v>
          </cell>
          <cell r="D355" t="str">
            <v>A</v>
          </cell>
          <cell r="E355" t="str">
            <v>A</v>
          </cell>
          <cell r="F355" t="str">
            <v>A</v>
          </cell>
          <cell r="G355" t="str">
            <v>A</v>
          </cell>
          <cell r="H355">
            <v>108.175</v>
          </cell>
          <cell r="I355">
            <v>120.57777777777778</v>
          </cell>
          <cell r="J355">
            <v>111.01249999999999</v>
          </cell>
          <cell r="K355">
            <v>114.20092592592592</v>
          </cell>
        </row>
        <row r="356">
          <cell r="C356" t="str">
            <v>336000|LR Shukla</v>
          </cell>
          <cell r="D356" t="str">
            <v>A</v>
          </cell>
          <cell r="E356" t="str">
            <v>A</v>
          </cell>
          <cell r="F356" t="str">
            <v>A</v>
          </cell>
          <cell r="G356" t="str">
            <v>A</v>
          </cell>
          <cell r="H356">
            <v>108.18809523809523</v>
          </cell>
          <cell r="I356">
            <v>115.15297619047618</v>
          </cell>
          <cell r="J356">
            <v>110.25674603174603</v>
          </cell>
          <cell r="K356">
            <v>110.67440476190477</v>
          </cell>
        </row>
        <row r="357">
          <cell r="C357" t="str">
            <v>981003|DJ Hooda</v>
          </cell>
          <cell r="D357" t="str">
            <v>A</v>
          </cell>
          <cell r="E357" t="str">
            <v>A</v>
          </cell>
          <cell r="F357" t="str">
            <v>A</v>
          </cell>
          <cell r="G357" t="str">
            <v>A</v>
          </cell>
          <cell r="H357">
            <v>108.21693277310924</v>
          </cell>
          <cell r="I357">
            <v>107.7063025210084</v>
          </cell>
          <cell r="J357">
            <v>108.67660986616868</v>
          </cell>
          <cell r="K357">
            <v>108.20290538437597</v>
          </cell>
        </row>
        <row r="358">
          <cell r="C358" t="str">
            <v>548315|V Kohli</v>
          </cell>
          <cell r="D358" t="str">
            <v>A</v>
          </cell>
          <cell r="E358" t="str">
            <v>A</v>
          </cell>
          <cell r="F358" t="str">
            <v>A</v>
          </cell>
          <cell r="G358" t="str">
            <v>A</v>
          </cell>
          <cell r="H358">
            <v>108.22088027130046</v>
          </cell>
          <cell r="I358">
            <v>107.8301584407868</v>
          </cell>
          <cell r="J358">
            <v>107.97930476674101</v>
          </cell>
          <cell r="K358">
            <v>108.14384480850805</v>
          </cell>
        </row>
        <row r="359">
          <cell r="C359" t="str">
            <v>1304083|Mohsin Khan</v>
          </cell>
          <cell r="D359" t="str">
            <v>A</v>
          </cell>
          <cell r="E359" t="str">
            <v>A</v>
          </cell>
          <cell r="F359" t="str">
            <v>A</v>
          </cell>
          <cell r="G359" t="str">
            <v>A</v>
          </cell>
          <cell r="H359">
            <v>108.23492063492063</v>
          </cell>
          <cell r="I359">
            <v>110.58861416361415</v>
          </cell>
          <cell r="J359">
            <v>108.23492063492063</v>
          </cell>
          <cell r="K359">
            <v>109.41176739926739</v>
          </cell>
        </row>
        <row r="360">
          <cell r="C360" t="str">
            <v>598061|RN ten Doeschate</v>
          </cell>
          <cell r="D360" t="str">
            <v>A</v>
          </cell>
          <cell r="E360" t="str">
            <v>A</v>
          </cell>
          <cell r="F360" t="str">
            <v>A</v>
          </cell>
          <cell r="G360" t="str">
            <v>A</v>
          </cell>
          <cell r="H360">
            <v>108.2378787878788</v>
          </cell>
          <cell r="I360">
            <v>106.62363636363636</v>
          </cell>
          <cell r="J360">
            <v>110.49175084175084</v>
          </cell>
          <cell r="K360">
            <v>108.45215488215489</v>
          </cell>
        </row>
        <row r="361">
          <cell r="C361" t="str">
            <v>501208|DT Christian</v>
          </cell>
          <cell r="D361" t="str">
            <v>A</v>
          </cell>
          <cell r="E361" t="str">
            <v>A</v>
          </cell>
          <cell r="F361" t="str">
            <v>A</v>
          </cell>
          <cell r="G361" t="str">
            <v>A</v>
          </cell>
          <cell r="H361">
            <v>108.23809523809524</v>
          </cell>
          <cell r="I361">
            <v>111.08095238095238</v>
          </cell>
          <cell r="J361">
            <v>107.58571428571429</v>
          </cell>
          <cell r="K361">
            <v>108.75079365079365</v>
          </cell>
        </row>
        <row r="362">
          <cell r="C362" t="str">
            <v>501252|V Kohli</v>
          </cell>
          <cell r="D362" t="str">
            <v>A</v>
          </cell>
          <cell r="E362" t="str">
            <v>A</v>
          </cell>
          <cell r="F362" t="str">
            <v>A</v>
          </cell>
          <cell r="G362" t="str">
            <v>A</v>
          </cell>
          <cell r="H362">
            <v>108.28446067821069</v>
          </cell>
          <cell r="I362">
            <v>107.86856803327393</v>
          </cell>
          <cell r="J362">
            <v>108.85398763714242</v>
          </cell>
          <cell r="K362">
            <v>108.32992892274757</v>
          </cell>
        </row>
        <row r="363">
          <cell r="C363" t="str">
            <v>1304092|AK Markram</v>
          </cell>
          <cell r="D363" t="str">
            <v>A</v>
          </cell>
          <cell r="E363" t="str">
            <v>A</v>
          </cell>
          <cell r="F363" t="str">
            <v>A</v>
          </cell>
          <cell r="G363" t="str">
            <v>A</v>
          </cell>
          <cell r="H363">
            <v>108.2874183006536</v>
          </cell>
          <cell r="I363">
            <v>109.19993464052288</v>
          </cell>
          <cell r="J363">
            <v>107.28182643427742</v>
          </cell>
          <cell r="K363">
            <v>108.79019244734933</v>
          </cell>
        </row>
        <row r="364">
          <cell r="C364" t="str">
            <v>829795|HH Pandya</v>
          </cell>
          <cell r="D364" t="str">
            <v>A</v>
          </cell>
          <cell r="E364" t="str">
            <v>A</v>
          </cell>
          <cell r="F364" t="str">
            <v>A</v>
          </cell>
          <cell r="G364" t="str">
            <v>A</v>
          </cell>
          <cell r="H364">
            <v>108.29940476190477</v>
          </cell>
          <cell r="I364">
            <v>106.71952380952382</v>
          </cell>
          <cell r="J364">
            <v>108.56302910052911</v>
          </cell>
          <cell r="K364">
            <v>108.02826719576721</v>
          </cell>
        </row>
        <row r="365">
          <cell r="C365" t="str">
            <v>1237180|P Dubey</v>
          </cell>
          <cell r="D365" t="str">
            <v>A</v>
          </cell>
          <cell r="E365" t="str">
            <v>A</v>
          </cell>
          <cell r="F365" t="str">
            <v>A</v>
          </cell>
          <cell r="G365" t="str">
            <v>A</v>
          </cell>
          <cell r="H365">
            <v>108.3</v>
          </cell>
          <cell r="I365">
            <v>105.10833333333333</v>
          </cell>
          <cell r="J365">
            <v>108.3</v>
          </cell>
          <cell r="K365">
            <v>106.70416666666667</v>
          </cell>
        </row>
        <row r="366">
          <cell r="C366" t="str">
            <v>336020|Y Venugopal Rao</v>
          </cell>
          <cell r="D366" t="str">
            <v>A</v>
          </cell>
          <cell r="E366" t="str">
            <v>A</v>
          </cell>
          <cell r="F366" t="str">
            <v>A</v>
          </cell>
          <cell r="G366" t="str">
            <v>A</v>
          </cell>
          <cell r="H366">
            <v>108.30645424836601</v>
          </cell>
          <cell r="I366">
            <v>107.12516339869281</v>
          </cell>
          <cell r="J366">
            <v>103.98123638344225</v>
          </cell>
          <cell r="K366">
            <v>105.22883986928105</v>
          </cell>
        </row>
        <row r="367">
          <cell r="C367" t="str">
            <v>829783|HH Pandya</v>
          </cell>
          <cell r="D367" t="str">
            <v>A</v>
          </cell>
          <cell r="E367" t="str">
            <v>A</v>
          </cell>
          <cell r="F367" t="str">
            <v>A</v>
          </cell>
          <cell r="G367" t="str">
            <v>A</v>
          </cell>
          <cell r="H367">
            <v>108.32380952380953</v>
          </cell>
          <cell r="I367">
            <v>109.06587301587302</v>
          </cell>
          <cell r="J367">
            <v>107.68571428571428</v>
          </cell>
          <cell r="K367">
            <v>108.14576719576719</v>
          </cell>
        </row>
        <row r="368">
          <cell r="C368" t="str">
            <v>1304098|LS Livingstone</v>
          </cell>
          <cell r="D368" t="str">
            <v>A</v>
          </cell>
          <cell r="E368" t="str">
            <v>A</v>
          </cell>
          <cell r="F368" t="str">
            <v>A</v>
          </cell>
          <cell r="G368" t="str">
            <v>A</v>
          </cell>
          <cell r="H368">
            <v>108.33369047619048</v>
          </cell>
          <cell r="I368">
            <v>107.57608225108225</v>
          </cell>
          <cell r="J368">
            <v>106.6551069223986</v>
          </cell>
          <cell r="K368">
            <v>107.29351330767999</v>
          </cell>
        </row>
        <row r="369">
          <cell r="C369" t="str">
            <v>1304048|DR Sams</v>
          </cell>
          <cell r="D369" t="str">
            <v>A</v>
          </cell>
          <cell r="E369" t="str">
            <v>A</v>
          </cell>
          <cell r="F369" t="str">
            <v>A</v>
          </cell>
          <cell r="G369" t="str">
            <v>A</v>
          </cell>
          <cell r="H369">
            <v>108.33652347652347</v>
          </cell>
          <cell r="I369">
            <v>107.42716825658</v>
          </cell>
          <cell r="J369">
            <v>105.64416749916749</v>
          </cell>
          <cell r="K369">
            <v>106.59478202625262</v>
          </cell>
        </row>
        <row r="370">
          <cell r="C370" t="str">
            <v>829809|GJ Maxwell</v>
          </cell>
          <cell r="D370" t="str">
            <v>A</v>
          </cell>
          <cell r="E370" t="str">
            <v>A</v>
          </cell>
          <cell r="F370" t="str">
            <v>A</v>
          </cell>
          <cell r="G370" t="str">
            <v>A</v>
          </cell>
          <cell r="H370">
            <v>108.33980986333928</v>
          </cell>
          <cell r="I370">
            <v>107.87648709315377</v>
          </cell>
          <cell r="J370">
            <v>107.19569559978873</v>
          </cell>
          <cell r="K370">
            <v>107.69800386765257</v>
          </cell>
        </row>
        <row r="371">
          <cell r="C371" t="str">
            <v>734011|MK Tiwary</v>
          </cell>
          <cell r="D371" t="str">
            <v>A</v>
          </cell>
          <cell r="E371" t="str">
            <v>A</v>
          </cell>
          <cell r="F371" t="str">
            <v>A</v>
          </cell>
          <cell r="G371" t="str">
            <v>A</v>
          </cell>
          <cell r="H371">
            <v>108.3625</v>
          </cell>
          <cell r="I371">
            <v>107.35619047619048</v>
          </cell>
          <cell r="J371">
            <v>110.87083333333334</v>
          </cell>
          <cell r="K371">
            <v>108.42289682539683</v>
          </cell>
        </row>
        <row r="372">
          <cell r="C372" t="str">
            <v>980987|V Kohli</v>
          </cell>
          <cell r="D372" t="str">
            <v>A</v>
          </cell>
          <cell r="E372" t="str">
            <v>A</v>
          </cell>
          <cell r="F372" t="str">
            <v>A</v>
          </cell>
          <cell r="G372" t="str">
            <v>A</v>
          </cell>
          <cell r="H372">
            <v>108.37313683048978</v>
          </cell>
          <cell r="I372">
            <v>107.74019567034273</v>
          </cell>
          <cell r="J372">
            <v>108.14094644097577</v>
          </cell>
          <cell r="K372">
            <v>108.20900556641978</v>
          </cell>
        </row>
        <row r="373">
          <cell r="C373" t="str">
            <v>419129|AC Voges</v>
          </cell>
          <cell r="D373" t="str">
            <v>A</v>
          </cell>
          <cell r="E373" t="str">
            <v>A</v>
          </cell>
          <cell r="F373" t="str">
            <v>A</v>
          </cell>
          <cell r="G373" t="str">
            <v>A</v>
          </cell>
          <cell r="H373">
            <v>108.37878787878788</v>
          </cell>
          <cell r="I373">
            <v>107.48409090909091</v>
          </cell>
          <cell r="J373">
            <v>106.45454545454545</v>
          </cell>
          <cell r="K373">
            <v>106.94924242424243</v>
          </cell>
        </row>
        <row r="374">
          <cell r="C374" t="str">
            <v>501268|V Kohli</v>
          </cell>
          <cell r="D374" t="str">
            <v>A</v>
          </cell>
          <cell r="E374" t="str">
            <v>A</v>
          </cell>
          <cell r="F374" t="str">
            <v>A</v>
          </cell>
          <cell r="G374" t="str">
            <v>A</v>
          </cell>
          <cell r="H374">
            <v>108.3804957134369</v>
          </cell>
          <cell r="I374">
            <v>108.22088027130046</v>
          </cell>
          <cell r="J374">
            <v>107.74260815768213</v>
          </cell>
          <cell r="K374">
            <v>107.97930476674101</v>
          </cell>
        </row>
        <row r="375">
          <cell r="C375" t="str">
            <v>1082633|T Natarajan</v>
          </cell>
          <cell r="D375" t="str">
            <v>A</v>
          </cell>
          <cell r="E375" t="str">
            <v>A</v>
          </cell>
          <cell r="F375" t="str">
            <v>A</v>
          </cell>
          <cell r="G375" t="str">
            <v>A</v>
          </cell>
          <cell r="H375">
            <v>108.38787878787878</v>
          </cell>
          <cell r="I375">
            <v>106.64363636363635</v>
          </cell>
          <cell r="J375">
            <v>109.4658249158249</v>
          </cell>
          <cell r="K375">
            <v>108.07178451178449</v>
          </cell>
        </row>
        <row r="376">
          <cell r="C376" t="str">
            <v>1216502|I Udana</v>
          </cell>
          <cell r="D376" t="str">
            <v>A</v>
          </cell>
          <cell r="E376" t="str">
            <v>A</v>
          </cell>
          <cell r="F376" t="str">
            <v>A</v>
          </cell>
          <cell r="G376" t="str">
            <v>A</v>
          </cell>
          <cell r="H376">
            <v>108.4</v>
          </cell>
          <cell r="I376">
            <v>113.37658730158731</v>
          </cell>
          <cell r="J376">
            <v>108.4</v>
          </cell>
          <cell r="K376">
            <v>110.88829365079366</v>
          </cell>
        </row>
        <row r="377">
          <cell r="C377" t="str">
            <v>419113|JM Kemp</v>
          </cell>
          <cell r="D377" t="str">
            <v>A</v>
          </cell>
          <cell r="E377" t="str">
            <v>A</v>
          </cell>
          <cell r="F377" t="str">
            <v>A</v>
          </cell>
          <cell r="G377" t="str">
            <v>A</v>
          </cell>
          <cell r="H377">
            <v>108.4</v>
          </cell>
          <cell r="I377">
            <v>143.84393939393942</v>
          </cell>
          <cell r="J377">
            <v>108.4</v>
          </cell>
          <cell r="K377">
            <v>126.12196969696971</v>
          </cell>
        </row>
        <row r="378">
          <cell r="C378" t="str">
            <v>392190|RA Jadeja</v>
          </cell>
          <cell r="D378" t="str">
            <v>A</v>
          </cell>
          <cell r="E378" t="str">
            <v>A</v>
          </cell>
          <cell r="F378" t="str">
            <v>A</v>
          </cell>
          <cell r="G378" t="str">
            <v>A</v>
          </cell>
          <cell r="H378">
            <v>108.40714285714284</v>
          </cell>
          <cell r="I378">
            <v>107.2047619047619</v>
          </cell>
          <cell r="J378">
            <v>104.86071428571427</v>
          </cell>
          <cell r="K378">
            <v>105.64206349206347</v>
          </cell>
        </row>
        <row r="379">
          <cell r="C379" t="str">
            <v>419154|Pankaj Singh</v>
          </cell>
          <cell r="D379" t="str">
            <v>A</v>
          </cell>
          <cell r="E379" t="str">
            <v>A</v>
          </cell>
          <cell r="F379" t="str">
            <v>A</v>
          </cell>
          <cell r="G379" t="str">
            <v>A</v>
          </cell>
          <cell r="H379">
            <v>108.42673229548228</v>
          </cell>
          <cell r="I379">
            <v>112.9216456383123</v>
          </cell>
          <cell r="J379">
            <v>107.21425216097833</v>
          </cell>
          <cell r="K379">
            <v>110.08141175036015</v>
          </cell>
        </row>
        <row r="380">
          <cell r="C380" t="str">
            <v>1178423|Abhishek Sharma</v>
          </cell>
          <cell r="D380" t="str">
            <v>A</v>
          </cell>
          <cell r="E380" t="str">
            <v>A</v>
          </cell>
          <cell r="F380" t="str">
            <v>A</v>
          </cell>
          <cell r="G380" t="str">
            <v>A</v>
          </cell>
          <cell r="H380">
            <v>108.45</v>
          </cell>
          <cell r="I380">
            <v>104.79642857142858</v>
          </cell>
          <cell r="J380">
            <v>108.45</v>
          </cell>
          <cell r="K380">
            <v>106.62321428571428</v>
          </cell>
        </row>
        <row r="381">
          <cell r="C381" t="str">
            <v>1082633|GJ Maxwell</v>
          </cell>
          <cell r="D381" t="str">
            <v>A</v>
          </cell>
          <cell r="E381" t="str">
            <v>A</v>
          </cell>
          <cell r="F381" t="str">
            <v>A</v>
          </cell>
          <cell r="G381" t="str">
            <v>A</v>
          </cell>
          <cell r="H381">
            <v>108.47254507944166</v>
          </cell>
          <cell r="I381">
            <v>109.97346024346027</v>
          </cell>
          <cell r="J381">
            <v>107.68544392200205</v>
          </cell>
          <cell r="K381">
            <v>108.84157090886977</v>
          </cell>
        </row>
        <row r="382">
          <cell r="C382" t="str">
            <v>829779|V Kohli</v>
          </cell>
          <cell r="D382" t="str">
            <v>A</v>
          </cell>
          <cell r="E382" t="str">
            <v>A</v>
          </cell>
          <cell r="F382" t="str">
            <v>A</v>
          </cell>
          <cell r="G382" t="str">
            <v>A</v>
          </cell>
          <cell r="H382">
            <v>108.51368419842686</v>
          </cell>
          <cell r="I382">
            <v>108.37313683048978</v>
          </cell>
          <cell r="J382">
            <v>107.95995364440809</v>
          </cell>
          <cell r="K382">
            <v>108.14094644097577</v>
          </cell>
        </row>
        <row r="383">
          <cell r="C383" t="str">
            <v>419154|AC Voges</v>
          </cell>
          <cell r="D383" t="str">
            <v>A</v>
          </cell>
          <cell r="E383" t="str">
            <v>A</v>
          </cell>
          <cell r="F383" t="str">
            <v>A</v>
          </cell>
          <cell r="G383" t="str">
            <v>A</v>
          </cell>
          <cell r="H383">
            <v>108.54727272727273</v>
          </cell>
          <cell r="I383">
            <v>107.01161616161617</v>
          </cell>
          <cell r="J383">
            <v>108.13671717171717</v>
          </cell>
          <cell r="K383">
            <v>107.68099326599327</v>
          </cell>
        </row>
        <row r="384">
          <cell r="C384" t="str">
            <v>419106|Jaskaran Singh</v>
          </cell>
          <cell r="D384" t="str">
            <v>A</v>
          </cell>
          <cell r="E384" t="str">
            <v>A</v>
          </cell>
          <cell r="F384" t="str">
            <v>A</v>
          </cell>
          <cell r="G384" t="str">
            <v>A</v>
          </cell>
          <cell r="H384">
            <v>108.55555555555554</v>
          </cell>
          <cell r="I384">
            <v>112.18492063492062</v>
          </cell>
          <cell r="J384">
            <v>108.55555555555554</v>
          </cell>
          <cell r="K384">
            <v>110.37023809523808</v>
          </cell>
        </row>
        <row r="385">
          <cell r="C385" t="str">
            <v>1136561|DL Chahar</v>
          </cell>
          <cell r="D385" t="str">
            <v>A</v>
          </cell>
          <cell r="E385" t="str">
            <v>A</v>
          </cell>
          <cell r="F385" t="str">
            <v>A</v>
          </cell>
          <cell r="G385" t="str">
            <v>A</v>
          </cell>
          <cell r="H385">
            <v>108.57558781088191</v>
          </cell>
          <cell r="I385">
            <v>110.68261253996548</v>
          </cell>
          <cell r="J385">
            <v>108.432917409388</v>
          </cell>
          <cell r="K385">
            <v>109.80340826566317</v>
          </cell>
        </row>
        <row r="386">
          <cell r="C386" t="str">
            <v>1175363|V Shankar</v>
          </cell>
          <cell r="D386" t="str">
            <v>A</v>
          </cell>
          <cell r="E386" t="str">
            <v>A</v>
          </cell>
          <cell r="F386" t="str">
            <v>A</v>
          </cell>
          <cell r="G386" t="str">
            <v>A</v>
          </cell>
          <cell r="H386">
            <v>108.58539682539683</v>
          </cell>
          <cell r="I386">
            <v>107.05449735449736</v>
          </cell>
          <cell r="J386">
            <v>108.09698412698413</v>
          </cell>
          <cell r="K386">
            <v>108.68340388007054</v>
          </cell>
        </row>
        <row r="387">
          <cell r="C387" t="str">
            <v>1216542|Abhishek Sharma</v>
          </cell>
          <cell r="D387" t="str">
            <v>A</v>
          </cell>
          <cell r="E387" t="str">
            <v>A</v>
          </cell>
          <cell r="F387" t="str">
            <v>A</v>
          </cell>
          <cell r="G387" t="str">
            <v>A</v>
          </cell>
          <cell r="H387">
            <v>108.6027777777778</v>
          </cell>
          <cell r="I387">
            <v>109.05238095238097</v>
          </cell>
          <cell r="J387">
            <v>105.05731481481484</v>
          </cell>
          <cell r="K387">
            <v>106.92616402116404</v>
          </cell>
        </row>
        <row r="388">
          <cell r="C388" t="str">
            <v>336025|M Ntini</v>
          </cell>
          <cell r="D388" t="str">
            <v>A</v>
          </cell>
          <cell r="E388" t="str">
            <v>A</v>
          </cell>
          <cell r="F388" t="str">
            <v>A</v>
          </cell>
          <cell r="G388" t="str">
            <v>A</v>
          </cell>
          <cell r="H388">
            <v>108.62362637362638</v>
          </cell>
          <cell r="I388">
            <v>133.13364531710118</v>
          </cell>
          <cell r="J388">
            <v>107.91501831501832</v>
          </cell>
          <cell r="K388">
            <v>116.98813818262347</v>
          </cell>
        </row>
        <row r="389">
          <cell r="C389" t="str">
            <v>1216498|T Natarajan</v>
          </cell>
          <cell r="D389" t="str">
            <v>A</v>
          </cell>
          <cell r="E389" t="str">
            <v>A</v>
          </cell>
          <cell r="F389" t="str">
            <v>A</v>
          </cell>
          <cell r="G389" t="str">
            <v>A</v>
          </cell>
          <cell r="H389">
            <v>108.62671614100184</v>
          </cell>
          <cell r="I389">
            <v>108.12337662337661</v>
          </cell>
          <cell r="J389">
            <v>108.083840445269</v>
          </cell>
          <cell r="K389">
            <v>108.57708719851576</v>
          </cell>
        </row>
        <row r="390">
          <cell r="C390" t="str">
            <v>419117|Jaskaran Singh</v>
          </cell>
          <cell r="D390" t="str">
            <v>A</v>
          </cell>
          <cell r="E390" t="str">
            <v>A</v>
          </cell>
          <cell r="F390" t="str">
            <v>A</v>
          </cell>
          <cell r="G390" t="str">
            <v>A</v>
          </cell>
          <cell r="H390">
            <v>108.67883597883598</v>
          </cell>
          <cell r="I390">
            <v>115.18084415584414</v>
          </cell>
          <cell r="J390">
            <v>109.80643738977072</v>
          </cell>
          <cell r="K390">
            <v>112.01486692320024</v>
          </cell>
        </row>
        <row r="391">
          <cell r="C391" t="str">
            <v>335997|LR Shukla</v>
          </cell>
          <cell r="D391" t="str">
            <v>A</v>
          </cell>
          <cell r="E391" t="str">
            <v>A</v>
          </cell>
          <cell r="F391" t="str">
            <v>A</v>
          </cell>
          <cell r="G391" t="str">
            <v>A</v>
          </cell>
          <cell r="H391">
            <v>108.68214285714285</v>
          </cell>
          <cell r="I391">
            <v>108.18809523809523</v>
          </cell>
          <cell r="J391">
            <v>111.29107142857143</v>
          </cell>
          <cell r="K391">
            <v>110.25674603174603</v>
          </cell>
        </row>
        <row r="392">
          <cell r="C392" t="str">
            <v>980983|DJ Hooda</v>
          </cell>
          <cell r="D392" t="str">
            <v>A</v>
          </cell>
          <cell r="E392" t="str">
            <v>A</v>
          </cell>
          <cell r="F392" t="str">
            <v>A</v>
          </cell>
          <cell r="G392" t="str">
            <v>A</v>
          </cell>
          <cell r="H392">
            <v>108.68548085901026</v>
          </cell>
          <cell r="I392">
            <v>108.21693277310924</v>
          </cell>
          <cell r="J392">
            <v>107.99569550042237</v>
          </cell>
          <cell r="K392">
            <v>108.67660986616868</v>
          </cell>
        </row>
        <row r="393">
          <cell r="C393" t="str">
            <v>1304079|DR Sams</v>
          </cell>
          <cell r="D393" t="str">
            <v>A</v>
          </cell>
          <cell r="E393" t="str">
            <v>A</v>
          </cell>
          <cell r="F393" t="str">
            <v>A</v>
          </cell>
          <cell r="G393" t="str">
            <v>A</v>
          </cell>
          <cell r="H393">
            <v>108.70192381148262</v>
          </cell>
          <cell r="I393">
            <v>116.65708585169369</v>
          </cell>
          <cell r="J393">
            <v>107.91337808239068</v>
          </cell>
          <cell r="K393">
            <v>110.9900172807619</v>
          </cell>
        </row>
        <row r="394">
          <cell r="C394" t="str">
            <v>733991|GJ Maxwell</v>
          </cell>
          <cell r="D394" t="str">
            <v>A</v>
          </cell>
          <cell r="E394" t="str">
            <v>A</v>
          </cell>
          <cell r="F394" t="str">
            <v>A</v>
          </cell>
          <cell r="G394" t="str">
            <v>A</v>
          </cell>
          <cell r="H394">
            <v>108.70751262626264</v>
          </cell>
          <cell r="I394">
            <v>107.68445566778901</v>
          </cell>
          <cell r="J394">
            <v>108.38226210517878</v>
          </cell>
          <cell r="K394">
            <v>108.02399424135537</v>
          </cell>
        </row>
        <row r="395">
          <cell r="C395" t="str">
            <v>335993|JDP Oram</v>
          </cell>
          <cell r="D395" t="str">
            <v>A</v>
          </cell>
          <cell r="E395" t="str">
            <v>A</v>
          </cell>
          <cell r="F395" t="str">
            <v>A</v>
          </cell>
          <cell r="G395" t="str">
            <v>A</v>
          </cell>
          <cell r="H395">
            <v>108.71152279093454</v>
          </cell>
          <cell r="I395">
            <v>117.36197478991596</v>
          </cell>
          <cell r="J395">
            <v>106.27219039130802</v>
          </cell>
          <cell r="K395">
            <v>109.968785190844</v>
          </cell>
        </row>
        <row r="396">
          <cell r="C396" t="str">
            <v>548348|Ankit Sharma</v>
          </cell>
          <cell r="D396" t="str">
            <v>A</v>
          </cell>
          <cell r="E396" t="str">
            <v>A</v>
          </cell>
          <cell r="F396" t="str">
            <v>A</v>
          </cell>
          <cell r="G396" t="str">
            <v>A</v>
          </cell>
          <cell r="H396">
            <v>108.7489302014512</v>
          </cell>
          <cell r="I396">
            <v>108.1396889262698</v>
          </cell>
          <cell r="J396">
            <v>107.53581963165995</v>
          </cell>
          <cell r="K396">
            <v>108.21517536987598</v>
          </cell>
        </row>
        <row r="397">
          <cell r="C397" t="str">
            <v>1304049|PWH de Silva</v>
          </cell>
          <cell r="D397" t="str">
            <v>A</v>
          </cell>
          <cell r="E397" t="str">
            <v>A</v>
          </cell>
          <cell r="F397" t="str">
            <v>A</v>
          </cell>
          <cell r="G397" t="str">
            <v>A</v>
          </cell>
          <cell r="H397">
            <v>108.75164835164834</v>
          </cell>
          <cell r="I397">
            <v>116.93363858363858</v>
          </cell>
          <cell r="J397">
            <v>107.53296703296702</v>
          </cell>
          <cell r="K397">
            <v>110.66652421652419</v>
          </cell>
        </row>
        <row r="398">
          <cell r="C398" t="str">
            <v>729313|GJ Maxwell</v>
          </cell>
          <cell r="D398" t="str">
            <v>A</v>
          </cell>
          <cell r="E398" t="str">
            <v>A</v>
          </cell>
          <cell r="F398" t="str">
            <v>A</v>
          </cell>
          <cell r="G398" t="str">
            <v>A</v>
          </cell>
          <cell r="H398">
            <v>108.75925925925928</v>
          </cell>
          <cell r="I398">
            <v>107.68001443001445</v>
          </cell>
          <cell r="J398">
            <v>110.16012345679013</v>
          </cell>
          <cell r="K398">
            <v>108.77012826679494</v>
          </cell>
        </row>
        <row r="399">
          <cell r="C399" t="str">
            <v>392237|Harmeet Singh</v>
          </cell>
          <cell r="D399" t="str">
            <v>A</v>
          </cell>
          <cell r="E399" t="str">
            <v>A</v>
          </cell>
          <cell r="F399" t="str">
            <v>A</v>
          </cell>
          <cell r="G399" t="str">
            <v>A</v>
          </cell>
          <cell r="H399">
            <v>108.81446608946608</v>
          </cell>
          <cell r="I399">
            <v>107.86390692640691</v>
          </cell>
          <cell r="J399">
            <v>110.72653018278017</v>
          </cell>
          <cell r="K399">
            <v>108.94577621452619</v>
          </cell>
        </row>
        <row r="400">
          <cell r="C400" t="str">
            <v>548315|HV Patel</v>
          </cell>
          <cell r="D400" t="str">
            <v>A</v>
          </cell>
          <cell r="E400" t="str">
            <v>A</v>
          </cell>
          <cell r="F400" t="str">
            <v>A</v>
          </cell>
          <cell r="G400" t="str">
            <v>A</v>
          </cell>
          <cell r="H400">
            <v>108.81818181818181</v>
          </cell>
          <cell r="I400">
            <v>111.51262626262626</v>
          </cell>
          <cell r="J400">
            <v>108.81818181818181</v>
          </cell>
          <cell r="K400">
            <v>110.16540404040404</v>
          </cell>
        </row>
        <row r="401">
          <cell r="C401" t="str">
            <v>501244|V Kohli</v>
          </cell>
          <cell r="D401" t="str">
            <v>A</v>
          </cell>
          <cell r="E401" t="str">
            <v>A</v>
          </cell>
          <cell r="F401" t="str">
            <v>A</v>
          </cell>
          <cell r="G401" t="str">
            <v>A</v>
          </cell>
          <cell r="H401">
            <v>108.83675805675807</v>
          </cell>
          <cell r="I401">
            <v>108.28446067821069</v>
          </cell>
          <cell r="J401">
            <v>109.28111953302431</v>
          </cell>
          <cell r="K401">
            <v>108.85398763714242</v>
          </cell>
        </row>
        <row r="402">
          <cell r="C402" t="str">
            <v>981007|HH Pandya</v>
          </cell>
          <cell r="D402" t="str">
            <v>A</v>
          </cell>
          <cell r="E402" t="str">
            <v>A</v>
          </cell>
          <cell r="F402" t="str">
            <v>A</v>
          </cell>
          <cell r="G402" t="str">
            <v>A</v>
          </cell>
          <cell r="H402">
            <v>108.83913929208046</v>
          </cell>
          <cell r="I402">
            <v>109.11527176527176</v>
          </cell>
          <cell r="J402">
            <v>109.21086088475795</v>
          </cell>
          <cell r="K402">
            <v>108.99449885172923</v>
          </cell>
        </row>
        <row r="403">
          <cell r="C403" t="str">
            <v>1178424|R Parag</v>
          </cell>
          <cell r="D403" t="str">
            <v>A</v>
          </cell>
          <cell r="E403" t="str">
            <v>A</v>
          </cell>
          <cell r="F403" t="str">
            <v>A</v>
          </cell>
          <cell r="G403" t="str">
            <v>A</v>
          </cell>
          <cell r="H403">
            <v>108.85555555555554</v>
          </cell>
          <cell r="I403">
            <v>112.24629629629628</v>
          </cell>
          <cell r="J403">
            <v>110.71697530864196</v>
          </cell>
          <cell r="K403">
            <v>110.59043209876542</v>
          </cell>
        </row>
        <row r="404">
          <cell r="C404" t="str">
            <v>501232|J Syed Mohammad</v>
          </cell>
          <cell r="D404" t="str">
            <v>A</v>
          </cell>
          <cell r="E404" t="str">
            <v>A</v>
          </cell>
          <cell r="F404" t="str">
            <v>A</v>
          </cell>
          <cell r="G404" t="str">
            <v>A</v>
          </cell>
          <cell r="H404">
            <v>108.86111111111111</v>
          </cell>
          <cell r="I404">
            <v>111.13439153439153</v>
          </cell>
          <cell r="J404">
            <v>111.34722222222223</v>
          </cell>
          <cell r="K404">
            <v>111.27627865961199</v>
          </cell>
        </row>
        <row r="405">
          <cell r="C405" t="str">
            <v>1304067|AK Markram</v>
          </cell>
          <cell r="D405" t="str">
            <v>A</v>
          </cell>
          <cell r="E405" t="str">
            <v>A</v>
          </cell>
          <cell r="F405" t="str">
            <v>A</v>
          </cell>
          <cell r="G405" t="str">
            <v>A</v>
          </cell>
          <cell r="H405">
            <v>108.88322440087147</v>
          </cell>
          <cell r="I405">
            <v>108.2874183006536</v>
          </cell>
          <cell r="J405">
            <v>106.72850399419026</v>
          </cell>
          <cell r="K405">
            <v>107.28182643427742</v>
          </cell>
        </row>
        <row r="406">
          <cell r="C406" t="str">
            <v>598038|LJ Wright</v>
          </cell>
          <cell r="D406" t="str">
            <v>A</v>
          </cell>
          <cell r="E406" t="str">
            <v>A</v>
          </cell>
          <cell r="F406" t="str">
            <v>A</v>
          </cell>
          <cell r="G406" t="str">
            <v>A</v>
          </cell>
          <cell r="H406">
            <v>108.89047619047619</v>
          </cell>
          <cell r="I406">
            <v>113.03186147186148</v>
          </cell>
          <cell r="J406">
            <v>108.75846560846561</v>
          </cell>
          <cell r="K406">
            <v>111.92543530543531</v>
          </cell>
        </row>
        <row r="407">
          <cell r="C407" t="str">
            <v>392199|Pankaj Singh</v>
          </cell>
          <cell r="D407" t="str">
            <v>A</v>
          </cell>
          <cell r="E407" t="str">
            <v>A</v>
          </cell>
          <cell r="F407" t="str">
            <v>A</v>
          </cell>
          <cell r="G407" t="str">
            <v>A</v>
          </cell>
          <cell r="H407">
            <v>108.89585731728587</v>
          </cell>
          <cell r="I407">
            <v>108.42673229548228</v>
          </cell>
          <cell r="J407">
            <v>105.98322499370117</v>
          </cell>
          <cell r="K407">
            <v>107.21425216097833</v>
          </cell>
        </row>
        <row r="408">
          <cell r="C408" t="str">
            <v>548326|Ankit Sharma</v>
          </cell>
          <cell r="D408" t="str">
            <v>A</v>
          </cell>
          <cell r="E408" t="str">
            <v>A</v>
          </cell>
          <cell r="F408" t="str">
            <v>A</v>
          </cell>
          <cell r="G408" t="str">
            <v>A</v>
          </cell>
          <cell r="H408">
            <v>108.95753968253968</v>
          </cell>
          <cell r="I408">
            <v>106.31452713952713</v>
          </cell>
          <cell r="J408">
            <v>112.65132275132275</v>
          </cell>
          <cell r="K408">
            <v>108.42362544862544</v>
          </cell>
        </row>
        <row r="409">
          <cell r="C409" t="str">
            <v>598066|R Dhawan</v>
          </cell>
          <cell r="D409" t="str">
            <v>A</v>
          </cell>
          <cell r="E409" t="str">
            <v>A</v>
          </cell>
          <cell r="F409" t="str">
            <v>A</v>
          </cell>
          <cell r="G409" t="str">
            <v>A</v>
          </cell>
          <cell r="H409">
            <v>108.95865800865801</v>
          </cell>
          <cell r="I409">
            <v>118.33910533910534</v>
          </cell>
          <cell r="J409">
            <v>105.88084415584416</v>
          </cell>
          <cell r="K409">
            <v>110.03359788359789</v>
          </cell>
        </row>
        <row r="410">
          <cell r="C410" t="str">
            <v>1216495|T Natarajan</v>
          </cell>
          <cell r="D410" t="str">
            <v>A</v>
          </cell>
          <cell r="E410" t="str">
            <v>A</v>
          </cell>
          <cell r="F410" t="str">
            <v>A</v>
          </cell>
          <cell r="G410" t="str">
            <v>A</v>
          </cell>
          <cell r="H410">
            <v>108.98116883116882</v>
          </cell>
          <cell r="I410">
            <v>108.62671614100184</v>
          </cell>
          <cell r="J410">
            <v>108.00422799422797</v>
          </cell>
          <cell r="K410">
            <v>108.083840445269</v>
          </cell>
        </row>
        <row r="411">
          <cell r="C411" t="str">
            <v>392200|K Goel</v>
          </cell>
          <cell r="D411" t="str">
            <v>A</v>
          </cell>
          <cell r="E411" t="str">
            <v>A</v>
          </cell>
          <cell r="F411" t="str">
            <v>A</v>
          </cell>
          <cell r="G411" t="str">
            <v>A</v>
          </cell>
          <cell r="H411">
            <v>109.0030303030303</v>
          </cell>
          <cell r="I411">
            <v>107.10151515151514</v>
          </cell>
          <cell r="J411">
            <v>109.0030303030303</v>
          </cell>
          <cell r="K411">
            <v>108.05227272727272</v>
          </cell>
        </row>
        <row r="412">
          <cell r="C412" t="str">
            <v>980973|HH Pandya</v>
          </cell>
          <cell r="D412" t="str">
            <v>A</v>
          </cell>
          <cell r="E412" t="str">
            <v>A</v>
          </cell>
          <cell r="F412" t="str">
            <v>A</v>
          </cell>
          <cell r="G412" t="str">
            <v>A</v>
          </cell>
          <cell r="H412">
            <v>109.0290854978355</v>
          </cell>
          <cell r="I412">
            <v>108.83913929208046</v>
          </cell>
          <cell r="J412">
            <v>109.43411109393253</v>
          </cell>
          <cell r="K412">
            <v>109.21086088475795</v>
          </cell>
        </row>
        <row r="413">
          <cell r="C413" t="str">
            <v>1216545|Abhishek Sharma</v>
          </cell>
          <cell r="D413" t="str">
            <v>A</v>
          </cell>
          <cell r="E413" t="str">
            <v>A</v>
          </cell>
          <cell r="F413" t="str">
            <v>A</v>
          </cell>
          <cell r="G413" t="str">
            <v>A</v>
          </cell>
          <cell r="H413">
            <v>109.05238095238097</v>
          </cell>
          <cell r="I413">
            <v>108.07708333333335</v>
          </cell>
          <cell r="J413">
            <v>106.92616402116404</v>
          </cell>
          <cell r="K413">
            <v>108.57741402116405</v>
          </cell>
        </row>
        <row r="414">
          <cell r="C414" t="str">
            <v>1254111|MK Lomror</v>
          </cell>
          <cell r="D414" t="str">
            <v>A</v>
          </cell>
          <cell r="E414" t="str">
            <v>A</v>
          </cell>
          <cell r="F414" t="str">
            <v>A</v>
          </cell>
          <cell r="G414" t="str">
            <v>A</v>
          </cell>
          <cell r="H414">
            <v>109.05999999999999</v>
          </cell>
          <cell r="I414">
            <v>107.71666666666665</v>
          </cell>
          <cell r="J414">
            <v>108.48287878787879</v>
          </cell>
          <cell r="K414">
            <v>109.10055555555554</v>
          </cell>
        </row>
        <row r="415">
          <cell r="C415" t="str">
            <v>829789|HH Pandya</v>
          </cell>
          <cell r="D415" t="str">
            <v>A</v>
          </cell>
          <cell r="E415" t="str">
            <v>A</v>
          </cell>
          <cell r="F415" t="str">
            <v>A</v>
          </cell>
          <cell r="G415" t="str">
            <v>A</v>
          </cell>
          <cell r="H415">
            <v>109.06587301587302</v>
          </cell>
          <cell r="I415">
            <v>108.29940476190477</v>
          </cell>
          <cell r="J415">
            <v>108.14576719576719</v>
          </cell>
          <cell r="K415">
            <v>108.56302910052911</v>
          </cell>
        </row>
        <row r="416">
          <cell r="C416" t="str">
            <v>1175372|Navdeep Saini</v>
          </cell>
          <cell r="D416" t="str">
            <v>A</v>
          </cell>
          <cell r="E416" t="str">
            <v>A</v>
          </cell>
          <cell r="F416" t="str">
            <v>A</v>
          </cell>
          <cell r="G416" t="str">
            <v>A</v>
          </cell>
          <cell r="H416">
            <v>109.06984126984126</v>
          </cell>
          <cell r="I416">
            <v>111.87851731601731</v>
          </cell>
          <cell r="J416">
            <v>107.37883597883597</v>
          </cell>
          <cell r="K416">
            <v>109.1954846079846</v>
          </cell>
        </row>
        <row r="417">
          <cell r="C417" t="str">
            <v>1082592|HH Pandya</v>
          </cell>
          <cell r="D417" t="str">
            <v>A</v>
          </cell>
          <cell r="E417" t="str">
            <v>A</v>
          </cell>
          <cell r="F417" t="str">
            <v>A</v>
          </cell>
          <cell r="G417" t="str">
            <v>A</v>
          </cell>
          <cell r="H417">
            <v>109.11527176527176</v>
          </cell>
          <cell r="I417">
            <v>109.44838611680717</v>
          </cell>
          <cell r="J417">
            <v>108.99449885172923</v>
          </cell>
          <cell r="K417">
            <v>109.1342657247198</v>
          </cell>
        </row>
        <row r="418">
          <cell r="C418" t="str">
            <v>501205|A Mithun</v>
          </cell>
          <cell r="D418" t="str">
            <v>A</v>
          </cell>
          <cell r="E418" t="str">
            <v>A</v>
          </cell>
          <cell r="F418" t="str">
            <v>A</v>
          </cell>
          <cell r="G418" t="str">
            <v>A</v>
          </cell>
          <cell r="H418">
            <v>109.12566137566137</v>
          </cell>
          <cell r="I418">
            <v>109.57379148629147</v>
          </cell>
          <cell r="J418">
            <v>106.67138447971782</v>
          </cell>
          <cell r="K418">
            <v>109.99598164181496</v>
          </cell>
        </row>
        <row r="419">
          <cell r="C419" t="str">
            <v>980935|DJ Hooda</v>
          </cell>
          <cell r="D419" t="str">
            <v>A</v>
          </cell>
          <cell r="E419" t="str">
            <v>A</v>
          </cell>
          <cell r="F419" t="str">
            <v>A</v>
          </cell>
          <cell r="G419" t="str">
            <v>A</v>
          </cell>
          <cell r="H419">
            <v>109.12741596638654</v>
          </cell>
          <cell r="I419">
            <v>108.68548085901026</v>
          </cell>
          <cell r="J419">
            <v>107.24048230403271</v>
          </cell>
          <cell r="K419">
            <v>107.99569550042237</v>
          </cell>
        </row>
        <row r="420">
          <cell r="C420" t="str">
            <v>419112|V Kohli</v>
          </cell>
          <cell r="D420" t="str">
            <v>A</v>
          </cell>
          <cell r="E420" t="str">
            <v>A</v>
          </cell>
          <cell r="F420" t="str">
            <v>A</v>
          </cell>
          <cell r="G420" t="str">
            <v>A</v>
          </cell>
          <cell r="H420">
            <v>109.12847222222223</v>
          </cell>
          <cell r="I420">
            <v>108.17239858906527</v>
          </cell>
          <cell r="J420">
            <v>109.95375881834217</v>
          </cell>
          <cell r="K420">
            <v>108.95875587889479</v>
          </cell>
        </row>
        <row r="421">
          <cell r="C421" t="str">
            <v>548320|AL Menaria</v>
          </cell>
          <cell r="D421" t="str">
            <v>A</v>
          </cell>
          <cell r="E421" t="str">
            <v>A</v>
          </cell>
          <cell r="F421" t="str">
            <v>A</v>
          </cell>
          <cell r="G421" t="str">
            <v>A</v>
          </cell>
          <cell r="H421">
            <v>109.16540064873398</v>
          </cell>
          <cell r="I421">
            <v>111.1488605838606</v>
          </cell>
          <cell r="J421">
            <v>110.1189971661202</v>
          </cell>
          <cell r="K421">
            <v>110.21677898747343</v>
          </cell>
        </row>
        <row r="422">
          <cell r="C422" t="str">
            <v>1254061|R Parag</v>
          </cell>
          <cell r="D422" t="str">
            <v>A</v>
          </cell>
          <cell r="E422" t="str">
            <v>A</v>
          </cell>
          <cell r="F422" t="str">
            <v>A</v>
          </cell>
          <cell r="G422" t="str">
            <v>A</v>
          </cell>
          <cell r="H422">
            <v>109.17081128747793</v>
          </cell>
          <cell r="I422">
            <v>111.28706349206348</v>
          </cell>
          <cell r="J422">
            <v>110.04538664231121</v>
          </cell>
          <cell r="K422">
            <v>110.06390138154025</v>
          </cell>
        </row>
        <row r="423">
          <cell r="C423" t="str">
            <v>419108|TM Dilshan</v>
          </cell>
          <cell r="D423" t="str">
            <v>A</v>
          </cell>
          <cell r="E423" t="str">
            <v>A</v>
          </cell>
          <cell r="F423" t="str">
            <v>A</v>
          </cell>
          <cell r="G423" t="str">
            <v>A</v>
          </cell>
          <cell r="H423">
            <v>109.17407407407407</v>
          </cell>
          <cell r="I423">
            <v>111.32137254901961</v>
          </cell>
          <cell r="J423">
            <v>109.58140904509952</v>
          </cell>
          <cell r="K423">
            <v>110.02209331880901</v>
          </cell>
        </row>
        <row r="424">
          <cell r="C424" t="str">
            <v>1082626|T Natarajan</v>
          </cell>
          <cell r="D424" t="str">
            <v>A</v>
          </cell>
          <cell r="E424" t="str">
            <v>A</v>
          </cell>
          <cell r="F424" t="str">
            <v>A</v>
          </cell>
          <cell r="G424" t="str">
            <v>A</v>
          </cell>
          <cell r="H424">
            <v>109.18383838383836</v>
          </cell>
          <cell r="I424">
            <v>108.38787878787878</v>
          </cell>
          <cell r="J424">
            <v>112.37592592592591</v>
          </cell>
          <cell r="K424">
            <v>109.4658249158249</v>
          </cell>
        </row>
        <row r="425">
          <cell r="C425" t="str">
            <v>1304096|AK Markram</v>
          </cell>
          <cell r="D425" t="str">
            <v>A</v>
          </cell>
          <cell r="E425" t="str">
            <v>A</v>
          </cell>
          <cell r="F425" t="str">
            <v>A</v>
          </cell>
          <cell r="G425" t="str">
            <v>A</v>
          </cell>
          <cell r="H425">
            <v>109.19993464052288</v>
          </cell>
          <cell r="I425">
            <v>108.19994553376908</v>
          </cell>
          <cell r="J425">
            <v>108.79019244734933</v>
          </cell>
          <cell r="K425">
            <v>108.56243282498185</v>
          </cell>
        </row>
        <row r="426">
          <cell r="C426" t="str">
            <v>336007|M Ntini</v>
          </cell>
          <cell r="D426" t="str">
            <v>A</v>
          </cell>
          <cell r="E426" t="str">
            <v>A</v>
          </cell>
          <cell r="F426" t="str">
            <v>A</v>
          </cell>
          <cell r="G426" t="str">
            <v>A</v>
          </cell>
          <cell r="H426">
            <v>109.20714285714286</v>
          </cell>
          <cell r="I426">
            <v>108.62362637362638</v>
          </cell>
          <cell r="J426">
            <v>107.56071428571428</v>
          </cell>
          <cell r="K426">
            <v>107.91501831501832</v>
          </cell>
        </row>
        <row r="427">
          <cell r="C427" t="str">
            <v>335996|JH Kallis</v>
          </cell>
          <cell r="D427" t="str">
            <v>A</v>
          </cell>
          <cell r="E427" t="str">
            <v>A</v>
          </cell>
          <cell r="F427" t="str">
            <v>A</v>
          </cell>
          <cell r="G427" t="str">
            <v>A</v>
          </cell>
          <cell r="H427">
            <v>109.20952380952382</v>
          </cell>
          <cell r="I427">
            <v>107.88928571428571</v>
          </cell>
          <cell r="J427">
            <v>116.21746031746032</v>
          </cell>
          <cell r="K427">
            <v>109.41547619047618</v>
          </cell>
        </row>
        <row r="428">
          <cell r="C428" t="str">
            <v>1136575|K Gowtham</v>
          </cell>
          <cell r="D428" t="str">
            <v>A</v>
          </cell>
          <cell r="E428" t="str">
            <v>A</v>
          </cell>
          <cell r="F428" t="str">
            <v>A</v>
          </cell>
          <cell r="G428" t="str">
            <v>A</v>
          </cell>
          <cell r="H428">
            <v>109.25247715247717</v>
          </cell>
          <cell r="I428">
            <v>117.88102453102454</v>
          </cell>
          <cell r="J428">
            <v>106.98358185024853</v>
          </cell>
          <cell r="K428">
            <v>111.01535193201862</v>
          </cell>
        </row>
        <row r="429">
          <cell r="C429" t="str">
            <v>336002|A Kumble</v>
          </cell>
          <cell r="D429" t="str">
            <v>A</v>
          </cell>
          <cell r="E429" t="str">
            <v>A</v>
          </cell>
          <cell r="F429" t="str">
            <v>A</v>
          </cell>
          <cell r="G429" t="str">
            <v>A</v>
          </cell>
          <cell r="H429">
            <v>109.33333333333333</v>
          </cell>
          <cell r="I429">
            <v>115.29242424242423</v>
          </cell>
          <cell r="J429">
            <v>109.33333333333333</v>
          </cell>
          <cell r="K429">
            <v>112.31287878787879</v>
          </cell>
        </row>
        <row r="430">
          <cell r="C430" t="str">
            <v>1178425|SE Rutherford</v>
          </cell>
          <cell r="D430" t="str">
            <v>A</v>
          </cell>
          <cell r="E430" t="str">
            <v>A</v>
          </cell>
          <cell r="F430" t="str">
            <v>A</v>
          </cell>
          <cell r="G430" t="str">
            <v>A</v>
          </cell>
          <cell r="H430">
            <v>109.33333333333333</v>
          </cell>
          <cell r="I430">
            <v>107.70833333333333</v>
          </cell>
          <cell r="J430">
            <v>104.1111111111111</v>
          </cell>
          <cell r="K430">
            <v>105.34722222222221</v>
          </cell>
        </row>
        <row r="431">
          <cell r="C431" t="str">
            <v>1178408|V Shankar</v>
          </cell>
          <cell r="D431" t="str">
            <v>A</v>
          </cell>
          <cell r="E431" t="str">
            <v>A</v>
          </cell>
          <cell r="F431" t="str">
            <v>A</v>
          </cell>
          <cell r="G431" t="str">
            <v>A</v>
          </cell>
          <cell r="H431">
            <v>109.39801587301588</v>
          </cell>
          <cell r="I431">
            <v>112.04268077601412</v>
          </cell>
          <cell r="J431">
            <v>108.80926555807508</v>
          </cell>
          <cell r="K431">
            <v>110.47199336524734</v>
          </cell>
        </row>
        <row r="432">
          <cell r="C432" t="str">
            <v>729281|YS Chahal</v>
          </cell>
          <cell r="D432" t="str">
            <v>A</v>
          </cell>
          <cell r="E432" t="str">
            <v>A</v>
          </cell>
          <cell r="F432" t="str">
            <v>A</v>
          </cell>
          <cell r="G432" t="str">
            <v>A</v>
          </cell>
          <cell r="H432">
            <v>109.43232323232321</v>
          </cell>
          <cell r="I432">
            <v>124.2161616161616</v>
          </cell>
          <cell r="J432">
            <v>109.43232323232321</v>
          </cell>
          <cell r="K432">
            <v>116.82424242424241</v>
          </cell>
        </row>
        <row r="433">
          <cell r="C433" t="str">
            <v>501222|V Kohli</v>
          </cell>
          <cell r="D433" t="str">
            <v>A</v>
          </cell>
          <cell r="E433" t="str">
            <v>A</v>
          </cell>
          <cell r="F433" t="str">
            <v>A</v>
          </cell>
          <cell r="G433" t="str">
            <v>A</v>
          </cell>
          <cell r="H433">
            <v>109.44074417645848</v>
          </cell>
          <cell r="I433">
            <v>108.83675805675807</v>
          </cell>
          <cell r="J433">
            <v>109.70098164621976</v>
          </cell>
          <cell r="K433">
            <v>109.28111953302431</v>
          </cell>
        </row>
        <row r="434">
          <cell r="C434" t="str">
            <v>1082600|HH Pandya</v>
          </cell>
          <cell r="D434" t="str">
            <v>A</v>
          </cell>
          <cell r="E434" t="str">
            <v>A</v>
          </cell>
          <cell r="F434" t="str">
            <v>A</v>
          </cell>
          <cell r="G434" t="str">
            <v>A</v>
          </cell>
          <cell r="H434">
            <v>109.44838611680717</v>
          </cell>
          <cell r="I434">
            <v>110.96374458874459</v>
          </cell>
          <cell r="J434">
            <v>109.1342657247198</v>
          </cell>
          <cell r="K434">
            <v>109.8424674902745</v>
          </cell>
        </row>
        <row r="435">
          <cell r="C435" t="str">
            <v>1136577|DL Chahar</v>
          </cell>
          <cell r="D435" t="str">
            <v>A</v>
          </cell>
          <cell r="E435" t="str">
            <v>A</v>
          </cell>
          <cell r="F435" t="str">
            <v>A</v>
          </cell>
          <cell r="G435" t="str">
            <v>A</v>
          </cell>
          <cell r="H435">
            <v>109.46118326118325</v>
          </cell>
          <cell r="I435">
            <v>112.06426166426166</v>
          </cell>
          <cell r="J435">
            <v>110.17919191245521</v>
          </cell>
          <cell r="K435">
            <v>110.63974162055393</v>
          </cell>
        </row>
        <row r="436">
          <cell r="C436" t="str">
            <v>1304070|R Parag</v>
          </cell>
          <cell r="D436" t="str">
            <v>A</v>
          </cell>
          <cell r="E436" t="str">
            <v>A</v>
          </cell>
          <cell r="F436" t="str">
            <v>A</v>
          </cell>
          <cell r="G436" t="str">
            <v>A</v>
          </cell>
          <cell r="H436">
            <v>109.49387148798914</v>
          </cell>
          <cell r="I436">
            <v>110.32754529421196</v>
          </cell>
          <cell r="J436">
            <v>109.94898840765262</v>
          </cell>
          <cell r="K436">
            <v>109.90184341272986</v>
          </cell>
        </row>
        <row r="437">
          <cell r="C437" t="str">
            <v>980947|HH Pandya</v>
          </cell>
          <cell r="D437" t="str">
            <v>A</v>
          </cell>
          <cell r="E437" t="str">
            <v>A</v>
          </cell>
          <cell r="F437" t="str">
            <v>A</v>
          </cell>
          <cell r="G437" t="str">
            <v>A</v>
          </cell>
          <cell r="H437">
            <v>109.50888991960421</v>
          </cell>
          <cell r="I437">
            <v>109.76435786435786</v>
          </cell>
          <cell r="J437">
            <v>108.35204154311297</v>
          </cell>
          <cell r="K437">
            <v>109.03273538630681</v>
          </cell>
        </row>
        <row r="438">
          <cell r="C438" t="str">
            <v>980923|BB Sran</v>
          </cell>
          <cell r="D438" t="str">
            <v>A</v>
          </cell>
          <cell r="E438" t="str">
            <v>A</v>
          </cell>
          <cell r="F438" t="str">
            <v>A</v>
          </cell>
          <cell r="G438" t="str">
            <v>A</v>
          </cell>
          <cell r="H438">
            <v>109.52294372294372</v>
          </cell>
          <cell r="I438">
            <v>139.39400599400599</v>
          </cell>
          <cell r="J438">
            <v>108.63124098124098</v>
          </cell>
          <cell r="K438">
            <v>118.88549598549598</v>
          </cell>
        </row>
        <row r="439">
          <cell r="C439" t="str">
            <v>336037|DP Vijaykumar</v>
          </cell>
          <cell r="D439" t="str">
            <v>A</v>
          </cell>
          <cell r="E439" t="str">
            <v>A</v>
          </cell>
          <cell r="F439" t="str">
            <v>A</v>
          </cell>
          <cell r="G439" t="str">
            <v>A</v>
          </cell>
          <cell r="H439">
            <v>109.52809412809412</v>
          </cell>
          <cell r="I439">
            <v>109.47911717911717</v>
          </cell>
          <cell r="J439">
            <v>110.83477814073051</v>
          </cell>
          <cell r="K439">
            <v>109.95033573128809</v>
          </cell>
        </row>
        <row r="440">
          <cell r="C440" t="str">
            <v>501234|MK Tiwary</v>
          </cell>
          <cell r="D440" t="str">
            <v>A</v>
          </cell>
          <cell r="E440" t="str">
            <v>A</v>
          </cell>
          <cell r="F440" t="str">
            <v>A</v>
          </cell>
          <cell r="G440" t="str">
            <v>A</v>
          </cell>
          <cell r="H440">
            <v>109.55</v>
          </cell>
          <cell r="I440">
            <v>108.3625</v>
          </cell>
          <cell r="J440">
            <v>108.75</v>
          </cell>
          <cell r="K440">
            <v>110.87083333333334</v>
          </cell>
        </row>
        <row r="441">
          <cell r="C441" t="str">
            <v>598004|TM Dilshan</v>
          </cell>
          <cell r="D441" t="str">
            <v>A</v>
          </cell>
          <cell r="E441" t="str">
            <v>A</v>
          </cell>
          <cell r="F441" t="str">
            <v>A</v>
          </cell>
          <cell r="G441" t="str">
            <v>A</v>
          </cell>
          <cell r="H441">
            <v>109.56492374727669</v>
          </cell>
          <cell r="I441">
            <v>109.32050861556745</v>
          </cell>
          <cell r="J441">
            <v>109.8886489217265</v>
          </cell>
          <cell r="K441">
            <v>109.59308861275444</v>
          </cell>
        </row>
        <row r="442">
          <cell r="C442" t="str">
            <v>501211|V Kohli</v>
          </cell>
          <cell r="D442" t="str">
            <v>A</v>
          </cell>
          <cell r="E442" t="str">
            <v>A</v>
          </cell>
          <cell r="F442" t="str">
            <v>A</v>
          </cell>
          <cell r="G442" t="str">
            <v>A</v>
          </cell>
          <cell r="H442">
            <v>109.56585636585639</v>
          </cell>
          <cell r="I442">
            <v>109.44074417645848</v>
          </cell>
          <cell r="J442">
            <v>109.2359332025999</v>
          </cell>
          <cell r="K442">
            <v>109.70098164621976</v>
          </cell>
        </row>
        <row r="443">
          <cell r="C443" t="str">
            <v>392237|TM Dilshan</v>
          </cell>
          <cell r="D443" t="str">
            <v>A</v>
          </cell>
          <cell r="E443" t="str">
            <v>A</v>
          </cell>
          <cell r="F443" t="str">
            <v>A</v>
          </cell>
          <cell r="G443" t="str">
            <v>A</v>
          </cell>
          <cell r="H443">
            <v>109.57083333333333</v>
          </cell>
          <cell r="I443">
            <v>109.17407407407407</v>
          </cell>
          <cell r="J443">
            <v>110.14534202569916</v>
          </cell>
          <cell r="K443">
            <v>109.58140904509952</v>
          </cell>
        </row>
        <row r="444">
          <cell r="C444" t="str">
            <v>501227|A Mithun</v>
          </cell>
          <cell r="D444" t="str">
            <v>A</v>
          </cell>
          <cell r="E444" t="str">
            <v>A</v>
          </cell>
          <cell r="F444" t="str">
            <v>A</v>
          </cell>
          <cell r="G444" t="str">
            <v>A</v>
          </cell>
          <cell r="H444">
            <v>109.57379148629147</v>
          </cell>
          <cell r="I444">
            <v>117.84189033189031</v>
          </cell>
          <cell r="J444">
            <v>109.99598164181496</v>
          </cell>
          <cell r="K444">
            <v>112.18044773128105</v>
          </cell>
        </row>
        <row r="445">
          <cell r="C445" t="str">
            <v>419109|V Kohli</v>
          </cell>
          <cell r="D445" t="str">
            <v>A</v>
          </cell>
          <cell r="E445" t="str">
            <v>A</v>
          </cell>
          <cell r="F445" t="str">
            <v>A</v>
          </cell>
          <cell r="G445" t="str">
            <v>A</v>
          </cell>
          <cell r="H445">
            <v>109.57539682539684</v>
          </cell>
          <cell r="I445">
            <v>109.12847222222223</v>
          </cell>
          <cell r="J445">
            <v>111.34056437389772</v>
          </cell>
          <cell r="K445">
            <v>109.95375881834217</v>
          </cell>
        </row>
        <row r="446">
          <cell r="C446" t="str">
            <v>392197|AM Nayar</v>
          </cell>
          <cell r="D446" t="str">
            <v>A</v>
          </cell>
          <cell r="E446" t="str">
            <v>A</v>
          </cell>
          <cell r="F446" t="str">
            <v>A</v>
          </cell>
          <cell r="G446" t="str">
            <v>A</v>
          </cell>
          <cell r="H446">
            <v>109.60095238095236</v>
          </cell>
          <cell r="I446">
            <v>119.79384920634919</v>
          </cell>
          <cell r="J446">
            <v>108.57161375661376</v>
          </cell>
          <cell r="K446">
            <v>113.29866402116402</v>
          </cell>
        </row>
        <row r="447">
          <cell r="C447" t="str">
            <v>598044|BMAJ Mendis</v>
          </cell>
          <cell r="D447" t="str">
            <v>A</v>
          </cell>
          <cell r="E447" t="str">
            <v>A</v>
          </cell>
          <cell r="F447" t="str">
            <v>A</v>
          </cell>
          <cell r="G447" t="str">
            <v>A</v>
          </cell>
          <cell r="H447">
            <v>109.64285714285714</v>
          </cell>
          <cell r="I447">
            <v>120.22142857142858</v>
          </cell>
          <cell r="J447">
            <v>109.64285714285714</v>
          </cell>
          <cell r="K447">
            <v>114.93214285714285</v>
          </cell>
        </row>
        <row r="448">
          <cell r="C448" t="str">
            <v>419125|R McLaren</v>
          </cell>
          <cell r="D448" t="str">
            <v>A</v>
          </cell>
          <cell r="E448" t="str">
            <v>A</v>
          </cell>
          <cell r="F448" t="str">
            <v>A</v>
          </cell>
          <cell r="G448" t="str">
            <v>A</v>
          </cell>
          <cell r="H448">
            <v>109.64805194805194</v>
          </cell>
          <cell r="I448">
            <v>115.74098124098123</v>
          </cell>
          <cell r="J448">
            <v>111.56753246753246</v>
          </cell>
          <cell r="K448">
            <v>112.95868205868204</v>
          </cell>
        </row>
        <row r="449">
          <cell r="C449" t="str">
            <v>1082646|TM Head</v>
          </cell>
          <cell r="D449" t="str">
            <v>A</v>
          </cell>
          <cell r="E449" t="str">
            <v>A</v>
          </cell>
          <cell r="F449" t="str">
            <v>A</v>
          </cell>
          <cell r="G449" t="str">
            <v>A</v>
          </cell>
          <cell r="H449">
            <v>109.66666666666667</v>
          </cell>
          <cell r="I449">
            <v>116.25142857142858</v>
          </cell>
          <cell r="J449">
            <v>111.85925925925926</v>
          </cell>
          <cell r="K449">
            <v>112.12084656084657</v>
          </cell>
        </row>
        <row r="450">
          <cell r="C450" t="str">
            <v>335992|SB Joshi</v>
          </cell>
          <cell r="D450" t="str">
            <v>A</v>
          </cell>
          <cell r="E450" t="str">
            <v>A</v>
          </cell>
          <cell r="F450" t="str">
            <v>A</v>
          </cell>
          <cell r="G450" t="str">
            <v>A</v>
          </cell>
          <cell r="H450">
            <v>109.67500000000001</v>
          </cell>
          <cell r="I450">
            <v>117.55000000000001</v>
          </cell>
          <cell r="J450">
            <v>110.0625</v>
          </cell>
          <cell r="K450">
            <v>112.55833333333334</v>
          </cell>
        </row>
        <row r="451">
          <cell r="C451" t="str">
            <v>1082639|Swapnil Singh</v>
          </cell>
          <cell r="D451" t="str">
            <v>A</v>
          </cell>
          <cell r="E451" t="str">
            <v>A</v>
          </cell>
          <cell r="F451" t="str">
            <v>A</v>
          </cell>
          <cell r="G451" t="str">
            <v>A</v>
          </cell>
          <cell r="H451">
            <v>109.69444444444444</v>
          </cell>
          <cell r="I451">
            <v>107.95833333333333</v>
          </cell>
          <cell r="J451">
            <v>109.16203703703702</v>
          </cell>
          <cell r="K451">
            <v>110.06481481481482</v>
          </cell>
        </row>
        <row r="452">
          <cell r="C452" t="str">
            <v>548339|Azhar Mahmood</v>
          </cell>
          <cell r="D452" t="str">
            <v>A</v>
          </cell>
          <cell r="E452" t="str">
            <v>A</v>
          </cell>
          <cell r="F452" t="str">
            <v>A</v>
          </cell>
          <cell r="G452" t="str">
            <v>A</v>
          </cell>
          <cell r="H452">
            <v>109.71825396825398</v>
          </cell>
          <cell r="I452">
            <v>126.66772486772487</v>
          </cell>
          <cell r="J452">
            <v>107.4702380952381</v>
          </cell>
          <cell r="K452">
            <v>113.86940035273369</v>
          </cell>
        </row>
        <row r="453">
          <cell r="C453" t="str">
            <v>1178405|KK Ahmed</v>
          </cell>
          <cell r="D453" t="str">
            <v>A</v>
          </cell>
          <cell r="E453" t="str">
            <v>A</v>
          </cell>
          <cell r="F453" t="str">
            <v>A</v>
          </cell>
          <cell r="G453" t="str">
            <v>A</v>
          </cell>
          <cell r="H453">
            <v>109.73250915750916</v>
          </cell>
          <cell r="I453">
            <v>146.34352730602731</v>
          </cell>
          <cell r="J453">
            <v>109.73250915750916</v>
          </cell>
          <cell r="K453">
            <v>128.03801823176823</v>
          </cell>
        </row>
        <row r="454">
          <cell r="C454" t="str">
            <v>1216514|R Parag</v>
          </cell>
          <cell r="D454" t="str">
            <v>A</v>
          </cell>
          <cell r="E454" t="str">
            <v>A</v>
          </cell>
          <cell r="F454" t="str">
            <v>A</v>
          </cell>
          <cell r="G454" t="str">
            <v>A</v>
          </cell>
          <cell r="H454">
            <v>109.73382936507934</v>
          </cell>
          <cell r="I454">
            <v>109.17081128747793</v>
          </cell>
          <cell r="J454">
            <v>111.07054831191734</v>
          </cell>
          <cell r="K454">
            <v>110.04538664231121</v>
          </cell>
        </row>
        <row r="455">
          <cell r="C455" t="str">
            <v>980957|HH Pandya</v>
          </cell>
          <cell r="D455" t="str">
            <v>A</v>
          </cell>
          <cell r="E455" t="str">
            <v>A</v>
          </cell>
          <cell r="F455" t="str">
            <v>A</v>
          </cell>
          <cell r="G455" t="str">
            <v>A</v>
          </cell>
          <cell r="H455">
            <v>109.76435786435786</v>
          </cell>
          <cell r="I455">
            <v>109.0290854978355</v>
          </cell>
          <cell r="J455">
            <v>109.03273538630681</v>
          </cell>
          <cell r="K455">
            <v>109.43411109393253</v>
          </cell>
        </row>
        <row r="456">
          <cell r="C456" t="str">
            <v>734017|Ankit Sharma</v>
          </cell>
          <cell r="D456" t="str">
            <v>A</v>
          </cell>
          <cell r="E456" t="str">
            <v>A</v>
          </cell>
          <cell r="F456" t="str">
            <v>A</v>
          </cell>
          <cell r="G456" t="str">
            <v>A</v>
          </cell>
          <cell r="H456">
            <v>109.86147804957965</v>
          </cell>
          <cell r="I456">
            <v>113.69524376767022</v>
          </cell>
          <cell r="J456">
            <v>108.35299226240848</v>
          </cell>
          <cell r="K456">
            <v>110.46383017631013</v>
          </cell>
        </row>
        <row r="457">
          <cell r="C457" t="str">
            <v>729295|GJ Maxwell</v>
          </cell>
          <cell r="D457" t="str">
            <v>A</v>
          </cell>
          <cell r="E457" t="str">
            <v>A</v>
          </cell>
          <cell r="F457" t="str">
            <v>A</v>
          </cell>
          <cell r="G457" t="str">
            <v>A</v>
          </cell>
          <cell r="H457">
            <v>109.87111111111112</v>
          </cell>
          <cell r="I457">
            <v>108.75925925925928</v>
          </cell>
          <cell r="J457">
            <v>112.30703703703705</v>
          </cell>
          <cell r="K457">
            <v>110.16012345679013</v>
          </cell>
        </row>
        <row r="458">
          <cell r="C458" t="str">
            <v>1304055|R Parag</v>
          </cell>
          <cell r="D458" t="str">
            <v>A</v>
          </cell>
          <cell r="E458" t="str">
            <v>A</v>
          </cell>
          <cell r="F458" t="str">
            <v>A</v>
          </cell>
          <cell r="G458" t="str">
            <v>A</v>
          </cell>
          <cell r="H458">
            <v>109.88411345598846</v>
          </cell>
          <cell r="I458">
            <v>109.49387148798914</v>
          </cell>
          <cell r="J458">
            <v>110.4564871647312</v>
          </cell>
          <cell r="K458">
            <v>109.94898840765262</v>
          </cell>
        </row>
        <row r="459">
          <cell r="C459" t="str">
            <v>419131|CH Gayle</v>
          </cell>
          <cell r="D459" t="str">
            <v>A</v>
          </cell>
          <cell r="E459" t="str">
            <v>A</v>
          </cell>
          <cell r="F459" t="str">
            <v>A</v>
          </cell>
          <cell r="G459" t="str">
            <v>A</v>
          </cell>
          <cell r="H459">
            <v>109.89171075837743</v>
          </cell>
          <cell r="I459">
            <v>111.95481240981242</v>
          </cell>
          <cell r="J459">
            <v>107.96722936088015</v>
          </cell>
          <cell r="K459">
            <v>109.72767703489926</v>
          </cell>
        </row>
        <row r="460">
          <cell r="C460" t="str">
            <v>548376|TM Dilshan</v>
          </cell>
          <cell r="D460" t="str">
            <v>A</v>
          </cell>
          <cell r="E460" t="str">
            <v>A</v>
          </cell>
          <cell r="F460" t="str">
            <v>A</v>
          </cell>
          <cell r="G460" t="str">
            <v>A</v>
          </cell>
          <cell r="H460">
            <v>109.89383347541916</v>
          </cell>
          <cell r="I460">
            <v>109.56492374727669</v>
          </cell>
          <cell r="J460">
            <v>110.24888338588255</v>
          </cell>
          <cell r="K460">
            <v>109.8886489217265</v>
          </cell>
        </row>
        <row r="461">
          <cell r="C461" t="str">
            <v>336004|DJ Bravo</v>
          </cell>
          <cell r="D461" t="str">
            <v>A</v>
          </cell>
          <cell r="E461" t="str">
            <v>A</v>
          </cell>
          <cell r="F461" t="str">
            <v>A</v>
          </cell>
          <cell r="G461" t="str">
            <v>A</v>
          </cell>
          <cell r="H461">
            <v>109.93923902894491</v>
          </cell>
          <cell r="I461">
            <v>115.71139122315594</v>
          </cell>
          <cell r="J461">
            <v>109.27863626932253</v>
          </cell>
          <cell r="K461">
            <v>110.99357557837952</v>
          </cell>
        </row>
        <row r="462">
          <cell r="C462" t="str">
            <v>1304062|LS Livingstone</v>
          </cell>
          <cell r="D462" t="str">
            <v>A</v>
          </cell>
          <cell r="E462" t="str">
            <v>A</v>
          </cell>
          <cell r="F462" t="str">
            <v>A</v>
          </cell>
          <cell r="G462" t="str">
            <v>A</v>
          </cell>
          <cell r="H462">
            <v>109.96458333333334</v>
          </cell>
          <cell r="I462">
            <v>107.37166666666667</v>
          </cell>
          <cell r="J462">
            <v>105.04837962962965</v>
          </cell>
          <cell r="K462">
            <v>106.51393518518519</v>
          </cell>
        </row>
        <row r="463">
          <cell r="C463" t="str">
            <v>1082637|GJ Maxwell</v>
          </cell>
          <cell r="D463" t="str">
            <v>A</v>
          </cell>
          <cell r="E463" t="str">
            <v>A</v>
          </cell>
          <cell r="F463" t="str">
            <v>A</v>
          </cell>
          <cell r="G463" t="str">
            <v>A</v>
          </cell>
          <cell r="H463">
            <v>109.97346024346027</v>
          </cell>
          <cell r="I463">
            <v>110.10795691763437</v>
          </cell>
          <cell r="J463">
            <v>108.84157090886977</v>
          </cell>
          <cell r="K463">
            <v>109.5179874135121</v>
          </cell>
        </row>
        <row r="464">
          <cell r="C464" t="str">
            <v>1178405|V Shankar</v>
          </cell>
          <cell r="D464" t="str">
            <v>A</v>
          </cell>
          <cell r="E464" t="str">
            <v>A</v>
          </cell>
          <cell r="F464" t="str">
            <v>A</v>
          </cell>
          <cell r="G464" t="str">
            <v>A</v>
          </cell>
          <cell r="H464">
            <v>109.97528344671203</v>
          </cell>
          <cell r="I464">
            <v>109.39801587301588</v>
          </cell>
          <cell r="J464">
            <v>108.53839254220206</v>
          </cell>
          <cell r="K464">
            <v>108.80926555807508</v>
          </cell>
        </row>
        <row r="465">
          <cell r="C465" t="str">
            <v>548321|Ankit Sharma</v>
          </cell>
          <cell r="D465" t="str">
            <v>A</v>
          </cell>
          <cell r="E465" t="str">
            <v>A</v>
          </cell>
          <cell r="F465" t="str">
            <v>A</v>
          </cell>
          <cell r="G465" t="str">
            <v>A</v>
          </cell>
          <cell r="H465">
            <v>109.99880952380951</v>
          </cell>
          <cell r="I465">
            <v>108.95753968253968</v>
          </cell>
          <cell r="J465">
            <v>114.49821428571427</v>
          </cell>
          <cell r="K465">
            <v>112.65132275132275</v>
          </cell>
        </row>
        <row r="466">
          <cell r="C466" t="str">
            <v>392230|TM Dilshan</v>
          </cell>
          <cell r="D466" t="str">
            <v>A</v>
          </cell>
          <cell r="E466" t="str">
            <v>A</v>
          </cell>
          <cell r="F466" t="str">
            <v>A</v>
          </cell>
          <cell r="G466" t="str">
            <v>A</v>
          </cell>
          <cell r="H466">
            <v>109.99931972789115</v>
          </cell>
          <cell r="I466">
            <v>109.57083333333333</v>
          </cell>
          <cell r="J466">
            <v>110.96808012093726</v>
          </cell>
          <cell r="K466">
            <v>110.14534202569916</v>
          </cell>
        </row>
        <row r="467">
          <cell r="C467" t="str">
            <v>1178401|KMA Paul</v>
          </cell>
          <cell r="D467" t="str">
            <v>A</v>
          </cell>
          <cell r="E467" t="str">
            <v>A</v>
          </cell>
          <cell r="F467" t="str">
            <v>A</v>
          </cell>
          <cell r="G467" t="str">
            <v>A</v>
          </cell>
          <cell r="H467">
            <v>110.02330447330446</v>
          </cell>
          <cell r="I467">
            <v>122.9933140933141</v>
          </cell>
          <cell r="J467">
            <v>114.67781385281384</v>
          </cell>
          <cell r="K467">
            <v>117.44964726631393</v>
          </cell>
        </row>
        <row r="468">
          <cell r="C468" t="str">
            <v>1216512|V Shankar</v>
          </cell>
          <cell r="D468" t="str">
            <v>A</v>
          </cell>
          <cell r="E468" t="str">
            <v>A</v>
          </cell>
          <cell r="F468" t="str">
            <v>A</v>
          </cell>
          <cell r="G468" t="str">
            <v>A</v>
          </cell>
          <cell r="H468">
            <v>110.03492063492064</v>
          </cell>
          <cell r="I468">
            <v>111.23439153439153</v>
          </cell>
          <cell r="J468">
            <v>110.93200470311581</v>
          </cell>
          <cell r="K468">
            <v>110.66257495590828</v>
          </cell>
        </row>
        <row r="469">
          <cell r="C469" t="str">
            <v>501205|V Kohli</v>
          </cell>
          <cell r="D469" t="str">
            <v>A</v>
          </cell>
          <cell r="E469" t="str">
            <v>A</v>
          </cell>
          <cell r="F469" t="str">
            <v>A</v>
          </cell>
          <cell r="G469" t="str">
            <v>A</v>
          </cell>
          <cell r="H469">
            <v>110.09634439634442</v>
          </cell>
          <cell r="I469">
            <v>109.56585636585639</v>
          </cell>
          <cell r="J469">
            <v>108.67403399070069</v>
          </cell>
          <cell r="K469">
            <v>109.2359332025999</v>
          </cell>
        </row>
        <row r="470">
          <cell r="C470" t="str">
            <v>1082641|GJ Maxwell</v>
          </cell>
          <cell r="D470" t="str">
            <v>A</v>
          </cell>
          <cell r="E470" t="str">
            <v>A</v>
          </cell>
          <cell r="F470" t="str">
            <v>A</v>
          </cell>
          <cell r="G470" t="str">
            <v>A</v>
          </cell>
          <cell r="H470">
            <v>110.10795691763437</v>
          </cell>
          <cell r="I470">
            <v>110.66708326395829</v>
          </cell>
          <cell r="J470">
            <v>109.5179874135121</v>
          </cell>
          <cell r="K470">
            <v>110.24950014168432</v>
          </cell>
        </row>
        <row r="471">
          <cell r="C471" t="str">
            <v>1082591|DJ Hooda</v>
          </cell>
          <cell r="D471" t="str">
            <v>A</v>
          </cell>
          <cell r="E471" t="str">
            <v>A</v>
          </cell>
          <cell r="F471" t="str">
            <v>A</v>
          </cell>
          <cell r="G471" t="str">
            <v>A</v>
          </cell>
          <cell r="H471">
            <v>110.11259230965113</v>
          </cell>
          <cell r="I471">
            <v>110.86475408345156</v>
          </cell>
          <cell r="J471">
            <v>109.44140105537163</v>
          </cell>
          <cell r="K471">
            <v>110.4942182428527</v>
          </cell>
        </row>
        <row r="472">
          <cell r="C472" t="str">
            <v>1304050|DJ Hooda</v>
          </cell>
          <cell r="D472" t="str">
            <v>A</v>
          </cell>
          <cell r="E472" t="str">
            <v>A</v>
          </cell>
          <cell r="F472" t="str">
            <v>A</v>
          </cell>
          <cell r="G472" t="str">
            <v>A</v>
          </cell>
          <cell r="H472">
            <v>110.13339078055462</v>
          </cell>
          <cell r="I472">
            <v>111.04537566332696</v>
          </cell>
          <cell r="J472">
            <v>110.40948244257844</v>
          </cell>
          <cell r="K472">
            <v>110.54054145756241</v>
          </cell>
        </row>
        <row r="473">
          <cell r="C473" t="str">
            <v>1181766|DJ Hooda</v>
          </cell>
          <cell r="D473" t="str">
            <v>A</v>
          </cell>
          <cell r="E473" t="str">
            <v>A</v>
          </cell>
          <cell r="F473" t="str">
            <v>A</v>
          </cell>
          <cell r="G473" t="str">
            <v>A</v>
          </cell>
          <cell r="H473">
            <v>110.14766193558762</v>
          </cell>
          <cell r="I473">
            <v>110.95027883880823</v>
          </cell>
          <cell r="J473">
            <v>110.58029746491168</v>
          </cell>
          <cell r="K473">
            <v>110.54139217373995</v>
          </cell>
        </row>
        <row r="474">
          <cell r="C474" t="str">
            <v>335992|R Vinay Kumar</v>
          </cell>
          <cell r="D474" t="str">
            <v>A</v>
          </cell>
          <cell r="E474" t="str">
            <v>A</v>
          </cell>
          <cell r="F474" t="str">
            <v>A</v>
          </cell>
          <cell r="G474" t="str">
            <v>A</v>
          </cell>
          <cell r="H474">
            <v>110.14945054945053</v>
          </cell>
          <cell r="I474">
            <v>105.47472527472527</v>
          </cell>
          <cell r="J474">
            <v>110.14945054945053</v>
          </cell>
          <cell r="K474">
            <v>107.8120879120879</v>
          </cell>
        </row>
        <row r="475">
          <cell r="C475" t="str">
            <v>1082624|DL Chahar</v>
          </cell>
          <cell r="D475" t="str">
            <v>A</v>
          </cell>
          <cell r="E475" t="str">
            <v>A</v>
          </cell>
          <cell r="F475" t="str">
            <v>A</v>
          </cell>
          <cell r="G475" t="str">
            <v>A</v>
          </cell>
          <cell r="H475">
            <v>110.15202444614209</v>
          </cell>
          <cell r="I475">
            <v>108.57558781088191</v>
          </cell>
          <cell r="J475">
            <v>107.81128087598677</v>
          </cell>
          <cell r="K475">
            <v>108.432917409388</v>
          </cell>
        </row>
        <row r="476">
          <cell r="C476" t="str">
            <v>392228|Harmeet Singh</v>
          </cell>
          <cell r="D476" t="str">
            <v>A</v>
          </cell>
          <cell r="E476" t="str">
            <v>A</v>
          </cell>
          <cell r="F476" t="str">
            <v>A</v>
          </cell>
          <cell r="G476" t="str">
            <v>A</v>
          </cell>
          <cell r="H476">
            <v>110.15895562770562</v>
          </cell>
          <cell r="I476">
            <v>108.81446608946608</v>
          </cell>
          <cell r="J476">
            <v>114.59145923520923</v>
          </cell>
          <cell r="K476">
            <v>110.72653018278017</v>
          </cell>
        </row>
        <row r="477">
          <cell r="C477" t="str">
            <v>1216527|JDS Neesham</v>
          </cell>
          <cell r="D477" t="str">
            <v>A</v>
          </cell>
          <cell r="E477" t="str">
            <v>A</v>
          </cell>
          <cell r="F477" t="str">
            <v>A</v>
          </cell>
          <cell r="G477" t="str">
            <v>A</v>
          </cell>
          <cell r="H477">
            <v>110.16000190285904</v>
          </cell>
          <cell r="I477">
            <v>114.05041833166833</v>
          </cell>
          <cell r="J477">
            <v>111.12629286057857</v>
          </cell>
          <cell r="K477">
            <v>111.68791859595432</v>
          </cell>
        </row>
        <row r="478">
          <cell r="C478" t="str">
            <v>1216507|T Natarajan</v>
          </cell>
          <cell r="D478" t="str">
            <v>A</v>
          </cell>
          <cell r="E478" t="str">
            <v>A</v>
          </cell>
          <cell r="F478" t="str">
            <v>A</v>
          </cell>
          <cell r="G478" t="str">
            <v>A</v>
          </cell>
          <cell r="H478">
            <v>110.16522366522366</v>
          </cell>
          <cell r="I478">
            <v>111.79314574314574</v>
          </cell>
          <cell r="J478">
            <v>108.97177214320071</v>
          </cell>
          <cell r="K478">
            <v>110.02724867724868</v>
          </cell>
        </row>
        <row r="479">
          <cell r="C479" t="str">
            <v>548372|TM Dilshan</v>
          </cell>
          <cell r="D479" t="str">
            <v>A</v>
          </cell>
          <cell r="E479" t="str">
            <v>A</v>
          </cell>
          <cell r="F479" t="str">
            <v>A</v>
          </cell>
          <cell r="G479" t="str">
            <v>A</v>
          </cell>
          <cell r="H479">
            <v>110.20718954248368</v>
          </cell>
          <cell r="I479">
            <v>109.89383347541916</v>
          </cell>
          <cell r="J479">
            <v>110.52024172632018</v>
          </cell>
          <cell r="K479">
            <v>110.24888338588255</v>
          </cell>
        </row>
        <row r="480">
          <cell r="C480" t="str">
            <v>335992|P Kumar</v>
          </cell>
          <cell r="D480" t="str">
            <v>A</v>
          </cell>
          <cell r="E480" t="str">
            <v>A</v>
          </cell>
          <cell r="F480" t="str">
            <v>A</v>
          </cell>
          <cell r="G480" t="str">
            <v>A</v>
          </cell>
          <cell r="H480">
            <v>110.20783415930474</v>
          </cell>
          <cell r="I480">
            <v>110.93162969927675</v>
          </cell>
          <cell r="J480">
            <v>106.87772660346189</v>
          </cell>
          <cell r="K480">
            <v>108.22902763540019</v>
          </cell>
        </row>
        <row r="481">
          <cell r="C481" t="str">
            <v>548349|AL Menaria</v>
          </cell>
          <cell r="D481" t="str">
            <v>A</v>
          </cell>
          <cell r="E481" t="str">
            <v>A</v>
          </cell>
          <cell r="F481" t="str">
            <v>A</v>
          </cell>
          <cell r="G481" t="str">
            <v>A</v>
          </cell>
          <cell r="H481">
            <v>110.2080550762369</v>
          </cell>
          <cell r="I481">
            <v>109.31192927442929</v>
          </cell>
          <cell r="J481">
            <v>110.17410543627716</v>
          </cell>
          <cell r="K481">
            <v>110.22294831150892</v>
          </cell>
        </row>
        <row r="482">
          <cell r="C482" t="str">
            <v>1082633|A Choudhary</v>
          </cell>
          <cell r="D482" t="str">
            <v>A</v>
          </cell>
          <cell r="E482" t="str">
            <v>A</v>
          </cell>
          <cell r="F482" t="str">
            <v>A</v>
          </cell>
          <cell r="G482" t="str">
            <v>A</v>
          </cell>
          <cell r="H482">
            <v>110.26939634439634</v>
          </cell>
          <cell r="I482">
            <v>116.48478535353536</v>
          </cell>
          <cell r="J482">
            <v>113.27630671797338</v>
          </cell>
          <cell r="K482">
            <v>113.09134098925766</v>
          </cell>
        </row>
        <row r="483">
          <cell r="C483" t="str">
            <v>1136579|GJ Maxwell</v>
          </cell>
          <cell r="D483" t="str">
            <v>A</v>
          </cell>
          <cell r="E483" t="str">
            <v>A</v>
          </cell>
          <cell r="F483" t="str">
            <v>A</v>
          </cell>
          <cell r="G483" t="str">
            <v>A</v>
          </cell>
          <cell r="H483">
            <v>110.32487643075881</v>
          </cell>
          <cell r="I483">
            <v>110.55130853273712</v>
          </cell>
          <cell r="J483">
            <v>110.51092256941747</v>
          </cell>
          <cell r="K483">
            <v>110.47233099234374</v>
          </cell>
        </row>
        <row r="484">
          <cell r="C484" t="str">
            <v>1304080|R Parag</v>
          </cell>
          <cell r="D484" t="str">
            <v>A</v>
          </cell>
          <cell r="E484" t="str">
            <v>A</v>
          </cell>
          <cell r="F484" t="str">
            <v>A</v>
          </cell>
          <cell r="G484" t="str">
            <v>A</v>
          </cell>
          <cell r="H484">
            <v>110.32754529421196</v>
          </cell>
          <cell r="I484">
            <v>109.76143388774967</v>
          </cell>
          <cell r="J484">
            <v>109.90184341272986</v>
          </cell>
          <cell r="K484">
            <v>109.86095022331692</v>
          </cell>
        </row>
        <row r="485">
          <cell r="C485" t="str">
            <v>501263|AL Menaria</v>
          </cell>
          <cell r="D485" t="str">
            <v>A</v>
          </cell>
          <cell r="E485" t="str">
            <v>A</v>
          </cell>
          <cell r="F485" t="str">
            <v>A</v>
          </cell>
          <cell r="G485" t="str">
            <v>A</v>
          </cell>
          <cell r="H485">
            <v>110.33607572982574</v>
          </cell>
          <cell r="I485">
            <v>109.16540064873398</v>
          </cell>
          <cell r="J485">
            <v>110.98242252676778</v>
          </cell>
          <cell r="K485">
            <v>110.1189971661202</v>
          </cell>
        </row>
        <row r="486">
          <cell r="C486" t="str">
            <v>598027|AJ Finch</v>
          </cell>
          <cell r="D486" t="str">
            <v>A</v>
          </cell>
          <cell r="E486" t="str">
            <v>A</v>
          </cell>
          <cell r="F486" t="str">
            <v>A</v>
          </cell>
          <cell r="G486" t="str">
            <v>A</v>
          </cell>
          <cell r="H486">
            <v>110.35238095238095</v>
          </cell>
          <cell r="I486">
            <v>108.21523809523811</v>
          </cell>
          <cell r="J486">
            <v>109.62804232804233</v>
          </cell>
          <cell r="K486">
            <v>110.59978835978836</v>
          </cell>
        </row>
        <row r="487">
          <cell r="C487" t="str">
            <v>1254071|DJ Hooda</v>
          </cell>
          <cell r="D487" t="str">
            <v>A</v>
          </cell>
          <cell r="E487" t="str">
            <v>A</v>
          </cell>
          <cell r="F487" t="str">
            <v>A</v>
          </cell>
          <cell r="G487" t="str">
            <v>A</v>
          </cell>
          <cell r="H487">
            <v>110.35523184480402</v>
          </cell>
          <cell r="I487">
            <v>110.43882079841158</v>
          </cell>
          <cell r="J487">
            <v>110.67486570202</v>
          </cell>
          <cell r="K487">
            <v>110.50437968855444</v>
          </cell>
        </row>
        <row r="488">
          <cell r="C488" t="str">
            <v>336031|SB Styris</v>
          </cell>
          <cell r="D488" t="str">
            <v>A</v>
          </cell>
          <cell r="E488" t="str">
            <v>A</v>
          </cell>
          <cell r="F488" t="str">
            <v>A</v>
          </cell>
          <cell r="G488" t="str">
            <v>A</v>
          </cell>
          <cell r="H488">
            <v>110.3652380952381</v>
          </cell>
          <cell r="I488">
            <v>114.61388888888889</v>
          </cell>
          <cell r="J488">
            <v>111.1982671957672</v>
          </cell>
          <cell r="K488">
            <v>112.11189153439155</v>
          </cell>
        </row>
        <row r="489">
          <cell r="C489" t="str">
            <v>733971|AD Russell</v>
          </cell>
          <cell r="D489" t="str">
            <v>A</v>
          </cell>
          <cell r="E489" t="str">
            <v>A</v>
          </cell>
          <cell r="F489" t="str">
            <v>A</v>
          </cell>
          <cell r="G489" t="str">
            <v>A</v>
          </cell>
          <cell r="H489">
            <v>110.37546351874083</v>
          </cell>
          <cell r="I489">
            <v>113.19995915032681</v>
          </cell>
          <cell r="J489">
            <v>111.58328916751884</v>
          </cell>
          <cell r="K489">
            <v>111.55409098824714</v>
          </cell>
        </row>
        <row r="490">
          <cell r="C490" t="str">
            <v>1136572|DL Chahar</v>
          </cell>
          <cell r="D490" t="str">
            <v>A</v>
          </cell>
          <cell r="E490" t="str">
            <v>A</v>
          </cell>
          <cell r="F490" t="str">
            <v>A</v>
          </cell>
          <cell r="G490" t="str">
            <v>A</v>
          </cell>
          <cell r="H490">
            <v>110.3937799362169</v>
          </cell>
          <cell r="I490">
            <v>109.46118326118325</v>
          </cell>
          <cell r="J490">
            <v>109.88399342902143</v>
          </cell>
          <cell r="K490">
            <v>110.17919191245521</v>
          </cell>
        </row>
        <row r="491">
          <cell r="C491" t="str">
            <v>1136602|V Shankar</v>
          </cell>
          <cell r="D491" t="str">
            <v>A</v>
          </cell>
          <cell r="E491" t="str">
            <v>A</v>
          </cell>
          <cell r="F491" t="str">
            <v>A</v>
          </cell>
          <cell r="G491" t="str">
            <v>A</v>
          </cell>
          <cell r="H491">
            <v>110.41031746031746</v>
          </cell>
          <cell r="I491">
            <v>108.58539682539683</v>
          </cell>
          <cell r="J491">
            <v>106.41613756613758</v>
          </cell>
          <cell r="K491">
            <v>108.09698412698413</v>
          </cell>
        </row>
        <row r="492">
          <cell r="C492" t="str">
            <v>392192|FH Edwards</v>
          </cell>
          <cell r="D492" t="str">
            <v>A</v>
          </cell>
          <cell r="E492" t="str">
            <v>A</v>
          </cell>
          <cell r="F492" t="str">
            <v>A</v>
          </cell>
          <cell r="G492" t="str">
            <v>A</v>
          </cell>
          <cell r="H492">
            <v>110.42339743589744</v>
          </cell>
          <cell r="I492">
            <v>122.14322752410988</v>
          </cell>
          <cell r="J492">
            <v>111.71169871794872</v>
          </cell>
          <cell r="K492">
            <v>115.18887498666909</v>
          </cell>
        </row>
        <row r="493">
          <cell r="C493" t="str">
            <v>1136586|GJ Maxwell</v>
          </cell>
          <cell r="D493" t="str">
            <v>A</v>
          </cell>
          <cell r="E493" t="str">
            <v>A</v>
          </cell>
          <cell r="F493" t="str">
            <v>A</v>
          </cell>
          <cell r="G493" t="str">
            <v>A</v>
          </cell>
          <cell r="H493">
            <v>110.42488329571665</v>
          </cell>
          <cell r="I493">
            <v>111.5136105636106</v>
          </cell>
          <cell r="J493">
            <v>110.43368941973752</v>
          </cell>
          <cell r="K493">
            <v>110.82993413068812</v>
          </cell>
        </row>
        <row r="494">
          <cell r="C494" t="str">
            <v>1254074|DJ Hooda</v>
          </cell>
          <cell r="D494" t="str">
            <v>A</v>
          </cell>
          <cell r="E494" t="str">
            <v>A</v>
          </cell>
          <cell r="F494" t="str">
            <v>A</v>
          </cell>
          <cell r="G494" t="str">
            <v>A</v>
          </cell>
          <cell r="H494">
            <v>110.43882079841158</v>
          </cell>
          <cell r="I494">
            <v>110.63928659847777</v>
          </cell>
          <cell r="J494">
            <v>110.50437968855444</v>
          </cell>
          <cell r="K494">
            <v>110.47777974723112</v>
          </cell>
        </row>
        <row r="495">
          <cell r="C495" t="str">
            <v>1254111|DJ Hooda</v>
          </cell>
          <cell r="D495" t="str">
            <v>A</v>
          </cell>
          <cell r="E495" t="str">
            <v>A</v>
          </cell>
          <cell r="F495" t="str">
            <v>A</v>
          </cell>
          <cell r="G495" t="str">
            <v>A</v>
          </cell>
          <cell r="H495">
            <v>110.44285792880562</v>
          </cell>
          <cell r="I495">
            <v>110.13339078055462</v>
          </cell>
          <cell r="J495">
            <v>110.67187627485883</v>
          </cell>
          <cell r="K495">
            <v>110.40948244257844</v>
          </cell>
        </row>
        <row r="496">
          <cell r="C496" t="str">
            <v>1082636|TM Head</v>
          </cell>
          <cell r="D496" t="str">
            <v>A</v>
          </cell>
          <cell r="E496" t="str">
            <v>A</v>
          </cell>
          <cell r="F496" t="str">
            <v>A</v>
          </cell>
          <cell r="G496" t="str">
            <v>A</v>
          </cell>
          <cell r="H496">
            <v>110.44444444444446</v>
          </cell>
          <cell r="I496">
            <v>109.66666666666667</v>
          </cell>
          <cell r="J496">
            <v>109.17037037037038</v>
          </cell>
          <cell r="K496">
            <v>111.85925925925926</v>
          </cell>
        </row>
        <row r="497">
          <cell r="C497" t="str">
            <v>335985|SB Joshi</v>
          </cell>
          <cell r="D497" t="str">
            <v>A</v>
          </cell>
          <cell r="E497" t="str">
            <v>A</v>
          </cell>
          <cell r="F497" t="str">
            <v>A</v>
          </cell>
          <cell r="G497" t="str">
            <v>A</v>
          </cell>
          <cell r="H497">
            <v>110.45</v>
          </cell>
          <cell r="I497">
            <v>109.67500000000001</v>
          </cell>
          <cell r="J497">
            <v>110.45</v>
          </cell>
          <cell r="K497">
            <v>110.0625</v>
          </cell>
        </row>
        <row r="498">
          <cell r="C498" t="str">
            <v>1304051|R Parag</v>
          </cell>
          <cell r="D498" t="str">
            <v>A</v>
          </cell>
          <cell r="E498" t="str">
            <v>A</v>
          </cell>
          <cell r="F498" t="str">
            <v>A</v>
          </cell>
          <cell r="G498" t="str">
            <v>A</v>
          </cell>
          <cell r="H498">
            <v>110.46898027898028</v>
          </cell>
          <cell r="I498">
            <v>109.88411345598846</v>
          </cell>
          <cell r="J498">
            <v>111.1303622479813</v>
          </cell>
          <cell r="K498">
            <v>110.4564871647312</v>
          </cell>
        </row>
        <row r="499">
          <cell r="C499" t="str">
            <v>548339|CJ McKay</v>
          </cell>
          <cell r="D499" t="str">
            <v>A</v>
          </cell>
          <cell r="E499" t="str">
            <v>A</v>
          </cell>
          <cell r="F499" t="str">
            <v>A</v>
          </cell>
          <cell r="G499" t="str">
            <v>A</v>
          </cell>
          <cell r="H499">
            <v>110.47619047619047</v>
          </cell>
          <cell r="I499">
            <v>120.4047619047619</v>
          </cell>
          <cell r="J499">
            <v>110.47619047619047</v>
          </cell>
          <cell r="K499">
            <v>115.44047619047618</v>
          </cell>
        </row>
        <row r="500">
          <cell r="C500" t="str">
            <v>598057|RN ten Doeschate</v>
          </cell>
          <cell r="D500" t="str">
            <v>A</v>
          </cell>
          <cell r="E500" t="str">
            <v>A</v>
          </cell>
          <cell r="F500" t="str">
            <v>A</v>
          </cell>
          <cell r="G500" t="str">
            <v>A</v>
          </cell>
          <cell r="H500">
            <v>110.49494949494949</v>
          </cell>
          <cell r="I500">
            <v>108.2378787878788</v>
          </cell>
          <cell r="J500">
            <v>107.30134680134681</v>
          </cell>
          <cell r="K500">
            <v>110.49175084175084</v>
          </cell>
        </row>
        <row r="501">
          <cell r="C501" t="str">
            <v>980971|KC Cariappa</v>
          </cell>
          <cell r="D501" t="str">
            <v>A</v>
          </cell>
          <cell r="E501" t="str">
            <v>A</v>
          </cell>
          <cell r="F501" t="str">
            <v>A</v>
          </cell>
          <cell r="G501" t="str">
            <v>A</v>
          </cell>
          <cell r="H501">
            <v>110.5</v>
          </cell>
          <cell r="I501">
            <v>117.96111111111111</v>
          </cell>
          <cell r="J501">
            <v>113.75</v>
          </cell>
          <cell r="K501">
            <v>115.1537037037037</v>
          </cell>
        </row>
        <row r="502">
          <cell r="C502" t="str">
            <v>336036|AM Nayar</v>
          </cell>
          <cell r="D502" t="str">
            <v>A</v>
          </cell>
          <cell r="E502" t="str">
            <v>A</v>
          </cell>
          <cell r="F502" t="str">
            <v>A</v>
          </cell>
          <cell r="G502" t="str">
            <v>A</v>
          </cell>
          <cell r="H502">
            <v>110.50119047619046</v>
          </cell>
          <cell r="I502">
            <v>109.60095238095236</v>
          </cell>
          <cell r="J502">
            <v>108.01097883597883</v>
          </cell>
          <cell r="K502">
            <v>108.57161375661376</v>
          </cell>
        </row>
        <row r="503">
          <cell r="C503" t="str">
            <v>981015|DJ Hooda</v>
          </cell>
          <cell r="D503" t="str">
            <v>A</v>
          </cell>
          <cell r="E503" t="str">
            <v>A</v>
          </cell>
          <cell r="F503" t="str">
            <v>A</v>
          </cell>
          <cell r="G503" t="str">
            <v>A</v>
          </cell>
          <cell r="H503">
            <v>110.50530833545538</v>
          </cell>
          <cell r="I503">
            <v>110.11259230965113</v>
          </cell>
          <cell r="J503">
            <v>108.80951454319101</v>
          </cell>
          <cell r="K503">
            <v>109.44140105537163</v>
          </cell>
        </row>
        <row r="504">
          <cell r="C504" t="str">
            <v>336011|DP Vijaykumar</v>
          </cell>
          <cell r="D504" t="str">
            <v>A</v>
          </cell>
          <cell r="E504" t="str">
            <v>A</v>
          </cell>
          <cell r="F504" t="str">
            <v>A</v>
          </cell>
          <cell r="G504" t="str">
            <v>A</v>
          </cell>
          <cell r="H504">
            <v>110.51475746475745</v>
          </cell>
          <cell r="I504">
            <v>108.16135346135344</v>
          </cell>
          <cell r="J504">
            <v>107.03068320568319</v>
          </cell>
          <cell r="K504">
            <v>107.40757329090661</v>
          </cell>
        </row>
        <row r="505">
          <cell r="C505" t="str">
            <v>392213|RA Jadeja</v>
          </cell>
          <cell r="D505" t="str">
            <v>A</v>
          </cell>
          <cell r="E505" t="str">
            <v>A</v>
          </cell>
          <cell r="F505" t="str">
            <v>A</v>
          </cell>
          <cell r="G505" t="str">
            <v>A</v>
          </cell>
          <cell r="H505">
            <v>110.52301587301588</v>
          </cell>
          <cell r="I505">
            <v>121.37687074829932</v>
          </cell>
          <cell r="J505">
            <v>109.80616402116402</v>
          </cell>
          <cell r="K505">
            <v>114.64250188964475</v>
          </cell>
        </row>
        <row r="506">
          <cell r="C506" t="str">
            <v>1254103|MK Lomror</v>
          </cell>
          <cell r="D506" t="str">
            <v>A</v>
          </cell>
          <cell r="E506" t="str">
            <v>A</v>
          </cell>
          <cell r="F506" t="str">
            <v>A</v>
          </cell>
          <cell r="G506" t="str">
            <v>A</v>
          </cell>
          <cell r="H506">
            <v>110.52499999999999</v>
          </cell>
          <cell r="I506">
            <v>109.05999999999999</v>
          </cell>
          <cell r="J506">
            <v>107.48560606060606</v>
          </cell>
          <cell r="K506">
            <v>108.48287878787879</v>
          </cell>
        </row>
        <row r="507">
          <cell r="C507" t="str">
            <v>1178405|DJ Hooda</v>
          </cell>
          <cell r="D507" t="str">
            <v>A</v>
          </cell>
          <cell r="E507" t="str">
            <v>A</v>
          </cell>
          <cell r="F507" t="str">
            <v>A</v>
          </cell>
          <cell r="G507" t="str">
            <v>A</v>
          </cell>
          <cell r="H507">
            <v>110.52623574682397</v>
          </cell>
          <cell r="I507">
            <v>110.14766193558762</v>
          </cell>
          <cell r="J507">
            <v>111.04892176072251</v>
          </cell>
          <cell r="K507">
            <v>110.58029746491168</v>
          </cell>
        </row>
        <row r="508">
          <cell r="C508" t="str">
            <v>1136569|GJ Maxwell</v>
          </cell>
          <cell r="D508" t="str">
            <v>A</v>
          </cell>
          <cell r="E508" t="str">
            <v>A</v>
          </cell>
          <cell r="F508" t="str">
            <v>A</v>
          </cell>
          <cell r="G508" t="str">
            <v>A</v>
          </cell>
          <cell r="H508">
            <v>110.54080801353531</v>
          </cell>
          <cell r="I508">
            <v>110.32487643075881</v>
          </cell>
          <cell r="J508">
            <v>110.43861606504265</v>
          </cell>
          <cell r="K508">
            <v>110.51092256941747</v>
          </cell>
        </row>
        <row r="509">
          <cell r="C509" t="str">
            <v>1136582|GJ Maxwell</v>
          </cell>
          <cell r="D509" t="str">
            <v>A</v>
          </cell>
          <cell r="E509" t="str">
            <v>A</v>
          </cell>
          <cell r="F509" t="str">
            <v>A</v>
          </cell>
          <cell r="G509" t="str">
            <v>A</v>
          </cell>
          <cell r="H509">
            <v>110.55130853273712</v>
          </cell>
          <cell r="I509">
            <v>110.42488329571665</v>
          </cell>
          <cell r="J509">
            <v>110.47233099234374</v>
          </cell>
          <cell r="K509">
            <v>110.43368941973752</v>
          </cell>
        </row>
        <row r="510">
          <cell r="C510" t="str">
            <v>335994|DJ Bravo</v>
          </cell>
          <cell r="D510" t="str">
            <v>A</v>
          </cell>
          <cell r="E510" t="str">
            <v>A</v>
          </cell>
          <cell r="F510" t="str">
            <v>A</v>
          </cell>
          <cell r="G510" t="str">
            <v>A</v>
          </cell>
          <cell r="H510">
            <v>110.56657329598505</v>
          </cell>
          <cell r="I510">
            <v>107.33009648303766</v>
          </cell>
          <cell r="J510">
            <v>111.18319327731091</v>
          </cell>
          <cell r="K510">
            <v>109.89882767921983</v>
          </cell>
        </row>
        <row r="511">
          <cell r="C511" t="str">
            <v>335991|SM Pollock</v>
          </cell>
          <cell r="D511" t="str">
            <v>A</v>
          </cell>
          <cell r="E511" t="str">
            <v>A</v>
          </cell>
          <cell r="F511" t="str">
            <v>A</v>
          </cell>
          <cell r="G511" t="str">
            <v>A</v>
          </cell>
          <cell r="H511">
            <v>110.58251748251747</v>
          </cell>
          <cell r="I511">
            <v>115.42273652273651</v>
          </cell>
          <cell r="J511">
            <v>106.79125874125873</v>
          </cell>
          <cell r="K511">
            <v>109.66841800175132</v>
          </cell>
        </row>
        <row r="512">
          <cell r="C512" t="str">
            <v>1304088|Mohsin Khan</v>
          </cell>
          <cell r="D512" t="str">
            <v>A</v>
          </cell>
          <cell r="E512" t="str">
            <v>A</v>
          </cell>
          <cell r="F512" t="str">
            <v>A</v>
          </cell>
          <cell r="G512" t="str">
            <v>A</v>
          </cell>
          <cell r="H512">
            <v>110.58861416361415</v>
          </cell>
          <cell r="I512">
            <v>124.56906677200793</v>
          </cell>
          <cell r="J512">
            <v>109.41176739926739</v>
          </cell>
          <cell r="K512">
            <v>114.46420052351424</v>
          </cell>
        </row>
        <row r="513">
          <cell r="C513" t="str">
            <v>392200|VS Malik</v>
          </cell>
          <cell r="D513" t="str">
            <v>A</v>
          </cell>
          <cell r="E513" t="str">
            <v>A</v>
          </cell>
          <cell r="F513" t="str">
            <v>A</v>
          </cell>
          <cell r="G513" t="str">
            <v>A</v>
          </cell>
          <cell r="H513">
            <v>110.61666666666666</v>
          </cell>
          <cell r="I513">
            <v>117.07777777777778</v>
          </cell>
          <cell r="J513">
            <v>106.80833333333334</v>
          </cell>
          <cell r="K513">
            <v>110.23148148148148</v>
          </cell>
        </row>
        <row r="514">
          <cell r="C514" t="str">
            <v>1254078|DJ Hooda</v>
          </cell>
          <cell r="D514" t="str">
            <v>A</v>
          </cell>
          <cell r="E514" t="str">
            <v>A</v>
          </cell>
          <cell r="F514" t="str">
            <v>A</v>
          </cell>
          <cell r="G514" t="str">
            <v>A</v>
          </cell>
          <cell r="H514">
            <v>110.63928659847777</v>
          </cell>
          <cell r="I514">
            <v>110.92057227739579</v>
          </cell>
          <cell r="J514">
            <v>110.47777974723112</v>
          </cell>
          <cell r="K514">
            <v>110.66622655809505</v>
          </cell>
        </row>
        <row r="515">
          <cell r="C515" t="str">
            <v>336004|Shoaib Malik</v>
          </cell>
          <cell r="D515" t="str">
            <v>A</v>
          </cell>
          <cell r="E515" t="str">
            <v>A</v>
          </cell>
          <cell r="F515" t="str">
            <v>A</v>
          </cell>
          <cell r="G515" t="str">
            <v>A</v>
          </cell>
          <cell r="H515">
            <v>110.64021164021165</v>
          </cell>
          <cell r="I515">
            <v>111.86692343604109</v>
          </cell>
          <cell r="J515">
            <v>118.45943562610229</v>
          </cell>
          <cell r="K515">
            <v>113.4891508455234</v>
          </cell>
        </row>
        <row r="516">
          <cell r="C516" t="str">
            <v>1304057|OF Smith</v>
          </cell>
          <cell r="D516" t="str">
            <v>A</v>
          </cell>
          <cell r="E516" t="str">
            <v>A</v>
          </cell>
          <cell r="F516" t="str">
            <v>A</v>
          </cell>
          <cell r="G516" t="str">
            <v>A</v>
          </cell>
          <cell r="H516">
            <v>110.64066350316349</v>
          </cell>
          <cell r="I516">
            <v>116.29218836718837</v>
          </cell>
          <cell r="J516">
            <v>107.60545079920078</v>
          </cell>
          <cell r="K516">
            <v>110.50102998852998</v>
          </cell>
        </row>
        <row r="517">
          <cell r="C517" t="str">
            <v>548356|TM Dilshan</v>
          </cell>
          <cell r="D517" t="str">
            <v>A</v>
          </cell>
          <cell r="E517" t="str">
            <v>A</v>
          </cell>
          <cell r="F517" t="str">
            <v>A</v>
          </cell>
          <cell r="G517" t="str">
            <v>A</v>
          </cell>
          <cell r="H517">
            <v>110.6456271397448</v>
          </cell>
          <cell r="I517">
            <v>110.20718954248368</v>
          </cell>
          <cell r="J517">
            <v>110.75783816840578</v>
          </cell>
          <cell r="K517">
            <v>110.52024172632018</v>
          </cell>
        </row>
        <row r="518">
          <cell r="C518" t="str">
            <v>1254086|DJ Hooda</v>
          </cell>
          <cell r="D518" t="str">
            <v>A</v>
          </cell>
          <cell r="E518" t="str">
            <v>A</v>
          </cell>
          <cell r="F518" t="str">
            <v>A</v>
          </cell>
          <cell r="G518" t="str">
            <v>A</v>
          </cell>
          <cell r="H518">
            <v>110.65219861837507</v>
          </cell>
          <cell r="I518">
            <v>110.44285792880562</v>
          </cell>
          <cell r="J518">
            <v>110.73735249808288</v>
          </cell>
          <cell r="K518">
            <v>110.67187627485883</v>
          </cell>
        </row>
        <row r="519">
          <cell r="C519" t="str">
            <v>501216|DT Christian</v>
          </cell>
          <cell r="D519" t="str">
            <v>A</v>
          </cell>
          <cell r="E519" t="str">
            <v>A</v>
          </cell>
          <cell r="F519" t="str">
            <v>A</v>
          </cell>
          <cell r="G519" t="str">
            <v>A</v>
          </cell>
          <cell r="H519">
            <v>110.66309523809524</v>
          </cell>
          <cell r="I519">
            <v>119.40765979118919</v>
          </cell>
          <cell r="J519">
            <v>109.99404761904763</v>
          </cell>
          <cell r="K519">
            <v>113.71723580341228</v>
          </cell>
        </row>
        <row r="520">
          <cell r="C520" t="str">
            <v>1082645|GJ Maxwell</v>
          </cell>
          <cell r="D520" t="str">
            <v>A</v>
          </cell>
          <cell r="E520" t="str">
            <v>A</v>
          </cell>
          <cell r="F520" t="str">
            <v>A</v>
          </cell>
          <cell r="G520" t="str">
            <v>A</v>
          </cell>
          <cell r="H520">
            <v>110.66708326395829</v>
          </cell>
          <cell r="I520">
            <v>110.54080801353531</v>
          </cell>
          <cell r="J520">
            <v>110.24950014168432</v>
          </cell>
          <cell r="K520">
            <v>110.43861606504265</v>
          </cell>
        </row>
        <row r="521">
          <cell r="C521" t="str">
            <v>1178420|R Parag</v>
          </cell>
          <cell r="D521" t="str">
            <v>A</v>
          </cell>
          <cell r="E521" t="str">
            <v>A</v>
          </cell>
          <cell r="F521" t="str">
            <v>A</v>
          </cell>
          <cell r="G521" t="str">
            <v>A</v>
          </cell>
          <cell r="H521">
            <v>110.66944444444444</v>
          </cell>
          <cell r="I521">
            <v>108.85555555555554</v>
          </cell>
          <cell r="J521">
            <v>108.99845679012344</v>
          </cell>
          <cell r="K521">
            <v>110.71697530864196</v>
          </cell>
        </row>
        <row r="522">
          <cell r="C522" t="str">
            <v>1136565|DL Chahar</v>
          </cell>
          <cell r="D522" t="str">
            <v>A</v>
          </cell>
          <cell r="E522" t="str">
            <v>A</v>
          </cell>
          <cell r="F522" t="str">
            <v>A</v>
          </cell>
          <cell r="G522" t="str">
            <v>A</v>
          </cell>
          <cell r="H522">
            <v>110.68261253996548</v>
          </cell>
          <cell r="I522">
            <v>110.3937799362169</v>
          </cell>
          <cell r="J522">
            <v>109.80340826566317</v>
          </cell>
          <cell r="K522">
            <v>109.88399342902143</v>
          </cell>
        </row>
        <row r="523">
          <cell r="C523" t="str">
            <v>548344|TM Dilshan</v>
          </cell>
          <cell r="D523" t="str">
            <v>A</v>
          </cell>
          <cell r="E523" t="str">
            <v>A</v>
          </cell>
          <cell r="F523" t="str">
            <v>A</v>
          </cell>
          <cell r="G523" t="str">
            <v>A</v>
          </cell>
          <cell r="H523">
            <v>110.70790849673203</v>
          </cell>
          <cell r="I523">
            <v>110.6456271397448</v>
          </cell>
          <cell r="J523">
            <v>111.05151057564028</v>
          </cell>
          <cell r="K523">
            <v>110.75783816840578</v>
          </cell>
        </row>
        <row r="524">
          <cell r="C524" t="str">
            <v>1216507|V Shankar</v>
          </cell>
          <cell r="D524" t="str">
            <v>A</v>
          </cell>
          <cell r="E524" t="str">
            <v>A</v>
          </cell>
          <cell r="F524" t="str">
            <v>A</v>
          </cell>
          <cell r="G524" t="str">
            <v>A</v>
          </cell>
          <cell r="H524">
            <v>110.71841269841271</v>
          </cell>
          <cell r="I524">
            <v>110.03492063492064</v>
          </cell>
          <cell r="J524">
            <v>110.71970311581424</v>
          </cell>
          <cell r="K524">
            <v>110.93200470311581</v>
          </cell>
        </row>
        <row r="525">
          <cell r="C525" t="str">
            <v>1254068|DJ Hooda</v>
          </cell>
          <cell r="D525" t="str">
            <v>A</v>
          </cell>
          <cell r="E525" t="str">
            <v>A</v>
          </cell>
          <cell r="F525" t="str">
            <v>A</v>
          </cell>
          <cell r="G525" t="str">
            <v>A</v>
          </cell>
          <cell r="H525">
            <v>110.71908642244775</v>
          </cell>
          <cell r="I525">
            <v>110.35523184480402</v>
          </cell>
          <cell r="J525">
            <v>110.6056757322812</v>
          </cell>
          <cell r="K525">
            <v>110.67486570202</v>
          </cell>
        </row>
        <row r="526">
          <cell r="C526" t="str">
            <v>1216546|GJ Maxwell</v>
          </cell>
          <cell r="D526" t="str">
            <v>A</v>
          </cell>
          <cell r="E526" t="str">
            <v>A</v>
          </cell>
          <cell r="F526" t="str">
            <v>A</v>
          </cell>
          <cell r="G526" t="str">
            <v>A</v>
          </cell>
          <cell r="H526">
            <v>110.73200863762091</v>
          </cell>
          <cell r="I526">
            <v>111.27015634365637</v>
          </cell>
          <cell r="J526">
            <v>110.91544484961837</v>
          </cell>
          <cell r="K526">
            <v>110.98062803876964</v>
          </cell>
        </row>
        <row r="527">
          <cell r="C527" t="str">
            <v>1136591|C de Grandhomme</v>
          </cell>
          <cell r="D527" t="str">
            <v>A</v>
          </cell>
          <cell r="E527" t="str">
            <v>A</v>
          </cell>
          <cell r="F527" t="str">
            <v>A</v>
          </cell>
          <cell r="G527" t="str">
            <v>A</v>
          </cell>
          <cell r="H527">
            <v>110.77021404521405</v>
          </cell>
          <cell r="I527">
            <v>112.33890692640693</v>
          </cell>
          <cell r="J527">
            <v>111.48927061144322</v>
          </cell>
          <cell r="K527">
            <v>111.3911851651435</v>
          </cell>
        </row>
        <row r="528">
          <cell r="C528" t="str">
            <v>392204|Yuvraj Singh</v>
          </cell>
          <cell r="D528" t="str">
            <v>A</v>
          </cell>
          <cell r="E528" t="str">
            <v>A</v>
          </cell>
          <cell r="F528" t="str">
            <v>A</v>
          </cell>
          <cell r="G528" t="str">
            <v>A</v>
          </cell>
          <cell r="H528">
            <v>110.78664772727274</v>
          </cell>
          <cell r="I528">
            <v>119.5861705288176</v>
          </cell>
          <cell r="J528">
            <v>111.03690927128429</v>
          </cell>
          <cell r="K528">
            <v>113.75728141003879</v>
          </cell>
        </row>
        <row r="529">
          <cell r="C529" t="str">
            <v>392229|A Symonds</v>
          </cell>
          <cell r="D529" t="str">
            <v>A</v>
          </cell>
          <cell r="E529" t="str">
            <v>A</v>
          </cell>
          <cell r="F529" t="str">
            <v>A</v>
          </cell>
          <cell r="G529" t="str">
            <v>A</v>
          </cell>
          <cell r="H529">
            <v>110.80460729746446</v>
          </cell>
          <cell r="I529">
            <v>114.25403138528139</v>
          </cell>
          <cell r="J529">
            <v>107.17891671820244</v>
          </cell>
          <cell r="K529">
            <v>111.03350726654298</v>
          </cell>
        </row>
        <row r="530">
          <cell r="C530" t="str">
            <v>336019|JR Hopes</v>
          </cell>
          <cell r="D530" t="str">
            <v>A</v>
          </cell>
          <cell r="E530" t="str">
            <v>A</v>
          </cell>
          <cell r="F530" t="str">
            <v>A</v>
          </cell>
          <cell r="G530" t="str">
            <v>A</v>
          </cell>
          <cell r="H530">
            <v>110.80701058201059</v>
          </cell>
          <cell r="I530">
            <v>118.69735106163678</v>
          </cell>
          <cell r="J530">
            <v>112.3088315696649</v>
          </cell>
          <cell r="K530">
            <v>113.77759144735336</v>
          </cell>
        </row>
        <row r="531">
          <cell r="C531" t="str">
            <v>1216510|GJ Maxwell</v>
          </cell>
          <cell r="D531" t="str">
            <v>A</v>
          </cell>
          <cell r="E531" t="str">
            <v>A</v>
          </cell>
          <cell r="F531" t="str">
            <v>A</v>
          </cell>
          <cell r="G531" t="str">
            <v>A</v>
          </cell>
          <cell r="H531">
            <v>110.82355577239299</v>
          </cell>
          <cell r="I531">
            <v>111.49120223211133</v>
          </cell>
          <cell r="J531">
            <v>110.99265423413658</v>
          </cell>
          <cell r="K531">
            <v>111.10632040290251</v>
          </cell>
        </row>
        <row r="532">
          <cell r="C532" t="str">
            <v>1082616|T Natarajan</v>
          </cell>
          <cell r="D532" t="str">
            <v>A</v>
          </cell>
          <cell r="E532" t="str">
            <v>A</v>
          </cell>
          <cell r="F532" t="str">
            <v>A</v>
          </cell>
          <cell r="G532" t="str">
            <v>A</v>
          </cell>
          <cell r="H532">
            <v>110.82575757575756</v>
          </cell>
          <cell r="I532">
            <v>109.18383838383836</v>
          </cell>
          <cell r="J532">
            <v>113.97196969696969</v>
          </cell>
          <cell r="K532">
            <v>112.37592592592591</v>
          </cell>
        </row>
        <row r="533">
          <cell r="C533" t="str">
            <v>336034|DP Vijaykumar</v>
          </cell>
          <cell r="D533" t="str">
            <v>A</v>
          </cell>
          <cell r="E533" t="str">
            <v>A</v>
          </cell>
          <cell r="F533" t="str">
            <v>A</v>
          </cell>
          <cell r="G533" t="str">
            <v>A</v>
          </cell>
          <cell r="H533">
            <v>110.84379588665301</v>
          </cell>
          <cell r="I533">
            <v>109.52809412809412</v>
          </cell>
          <cell r="J533">
            <v>112.38777070372309</v>
          </cell>
          <cell r="K533">
            <v>110.83477814073051</v>
          </cell>
        </row>
        <row r="534">
          <cell r="C534" t="str">
            <v>1082644|HH Pandya</v>
          </cell>
          <cell r="D534" t="str">
            <v>A</v>
          </cell>
          <cell r="E534" t="str">
            <v>A</v>
          </cell>
          <cell r="F534" t="str">
            <v>A</v>
          </cell>
          <cell r="G534" t="str">
            <v>A</v>
          </cell>
          <cell r="H534">
            <v>110.85296709592929</v>
          </cell>
          <cell r="I534">
            <v>112.92700271331103</v>
          </cell>
          <cell r="J534">
            <v>111.20030029321579</v>
          </cell>
          <cell r="K534">
            <v>111.67970796953016</v>
          </cell>
        </row>
        <row r="535">
          <cell r="C535" t="str">
            <v>1216510|JDS Neesham</v>
          </cell>
          <cell r="D535" t="str">
            <v>A</v>
          </cell>
          <cell r="E535" t="str">
            <v>A</v>
          </cell>
          <cell r="F535" t="str">
            <v>A</v>
          </cell>
          <cell r="G535" t="str">
            <v>A</v>
          </cell>
          <cell r="H535">
            <v>110.85333555333555</v>
          </cell>
          <cell r="I535">
            <v>110.16000190285904</v>
          </cell>
          <cell r="J535">
            <v>112.51125254375256</v>
          </cell>
          <cell r="K535">
            <v>111.12629286057857</v>
          </cell>
        </row>
        <row r="536">
          <cell r="C536" t="str">
            <v>501252|AL Menaria</v>
          </cell>
          <cell r="D536" t="str">
            <v>A</v>
          </cell>
          <cell r="E536" t="str">
            <v>A</v>
          </cell>
          <cell r="F536" t="str">
            <v>A</v>
          </cell>
          <cell r="G536" t="str">
            <v>A</v>
          </cell>
          <cell r="H536">
            <v>110.85551511980084</v>
          </cell>
          <cell r="I536">
            <v>110.33607572982574</v>
          </cell>
          <cell r="J536">
            <v>112.63933464242989</v>
          </cell>
          <cell r="K536">
            <v>110.98242252676778</v>
          </cell>
        </row>
        <row r="537">
          <cell r="C537" t="str">
            <v>1082600|DJ Hooda</v>
          </cell>
          <cell r="D537" t="str">
            <v>A</v>
          </cell>
          <cell r="E537" t="str">
            <v>A</v>
          </cell>
          <cell r="F537" t="str">
            <v>A</v>
          </cell>
          <cell r="G537" t="str">
            <v>A</v>
          </cell>
          <cell r="H537">
            <v>110.86475408345156</v>
          </cell>
          <cell r="I537">
            <v>112.38091333503098</v>
          </cell>
          <cell r="J537">
            <v>110.4942182428527</v>
          </cell>
          <cell r="K537">
            <v>111.11941990937788</v>
          </cell>
        </row>
        <row r="538">
          <cell r="C538" t="str">
            <v>392226|TM Dilshan</v>
          </cell>
          <cell r="D538" t="str">
            <v>A</v>
          </cell>
          <cell r="E538" t="str">
            <v>A</v>
          </cell>
          <cell r="F538" t="str">
            <v>A</v>
          </cell>
          <cell r="G538" t="str">
            <v>A</v>
          </cell>
          <cell r="H538">
            <v>110.86587301587302</v>
          </cell>
          <cell r="I538">
            <v>109.99931972789115</v>
          </cell>
          <cell r="J538">
            <v>111.58576719576719</v>
          </cell>
          <cell r="K538">
            <v>110.96808012093726</v>
          </cell>
        </row>
        <row r="539">
          <cell r="C539" t="str">
            <v>419130|KA Pollard</v>
          </cell>
          <cell r="D539" t="str">
            <v>A</v>
          </cell>
          <cell r="E539" t="str">
            <v>A</v>
          </cell>
          <cell r="F539" t="str">
            <v>A</v>
          </cell>
          <cell r="G539" t="str">
            <v>A</v>
          </cell>
          <cell r="H539">
            <v>110.88333333333333</v>
          </cell>
          <cell r="I539">
            <v>117.28989898989899</v>
          </cell>
          <cell r="J539">
            <v>116.925</v>
          </cell>
          <cell r="K539">
            <v>117.04663299663298</v>
          </cell>
        </row>
        <row r="540">
          <cell r="C540" t="str">
            <v>392195|Yuvraj Singh</v>
          </cell>
          <cell r="D540" t="str">
            <v>A</v>
          </cell>
          <cell r="E540" t="str">
            <v>A</v>
          </cell>
          <cell r="F540" t="str">
            <v>A</v>
          </cell>
          <cell r="G540" t="str">
            <v>A</v>
          </cell>
          <cell r="H540">
            <v>110.89902597402599</v>
          </cell>
          <cell r="I540">
            <v>110.78664772727274</v>
          </cell>
          <cell r="J540">
            <v>111.99471500721502</v>
          </cell>
          <cell r="K540">
            <v>111.03690927128429</v>
          </cell>
        </row>
        <row r="541">
          <cell r="C541" t="str">
            <v>548327|TM Dilshan</v>
          </cell>
          <cell r="D541" t="str">
            <v>A</v>
          </cell>
          <cell r="E541" t="str">
            <v>A</v>
          </cell>
          <cell r="F541" t="str">
            <v>A</v>
          </cell>
          <cell r="G541" t="str">
            <v>A</v>
          </cell>
          <cell r="H541">
            <v>110.91997886874049</v>
          </cell>
          <cell r="I541">
            <v>110.70790849673203</v>
          </cell>
          <cell r="J541">
            <v>111.43829697647512</v>
          </cell>
          <cell r="K541">
            <v>111.05151057564028</v>
          </cell>
        </row>
        <row r="542">
          <cell r="C542" t="str">
            <v>1254083|DJ Hooda</v>
          </cell>
          <cell r="D542" t="str">
            <v>A</v>
          </cell>
          <cell r="E542" t="str">
            <v>A</v>
          </cell>
          <cell r="F542" t="str">
            <v>A</v>
          </cell>
          <cell r="G542" t="str">
            <v>A</v>
          </cell>
          <cell r="H542">
            <v>110.92057227739579</v>
          </cell>
          <cell r="I542">
            <v>110.65219861837507</v>
          </cell>
          <cell r="J542">
            <v>110.66622655809505</v>
          </cell>
          <cell r="K542">
            <v>110.73735249808288</v>
          </cell>
        </row>
        <row r="543">
          <cell r="C543" t="str">
            <v>335996|P Kumar</v>
          </cell>
          <cell r="D543" t="str">
            <v>A</v>
          </cell>
          <cell r="E543" t="str">
            <v>A</v>
          </cell>
          <cell r="F543" t="str">
            <v>A</v>
          </cell>
          <cell r="G543" t="str">
            <v>A</v>
          </cell>
          <cell r="H543">
            <v>110.93162969927675</v>
          </cell>
          <cell r="I543">
            <v>117.08622227445755</v>
          </cell>
          <cell r="J543">
            <v>108.22902763540019</v>
          </cell>
          <cell r="K543">
            <v>112.74189537767968</v>
          </cell>
        </row>
        <row r="544">
          <cell r="C544" t="str">
            <v>1216542|GJ Maxwell</v>
          </cell>
          <cell r="D544" t="str">
            <v>A</v>
          </cell>
          <cell r="E544" t="str">
            <v>A</v>
          </cell>
          <cell r="F544" t="str">
            <v>A</v>
          </cell>
          <cell r="G544" t="str">
            <v>A</v>
          </cell>
          <cell r="H544">
            <v>110.93971913503167</v>
          </cell>
          <cell r="I544">
            <v>110.73200863762091</v>
          </cell>
          <cell r="J544">
            <v>111.0881558724514</v>
          </cell>
          <cell r="K544">
            <v>110.91544484961837</v>
          </cell>
        </row>
        <row r="545">
          <cell r="C545" t="str">
            <v>1216517|DJ Hooda</v>
          </cell>
          <cell r="D545" t="str">
            <v>A</v>
          </cell>
          <cell r="E545" t="str">
            <v>A</v>
          </cell>
          <cell r="F545" t="str">
            <v>A</v>
          </cell>
          <cell r="G545" t="str">
            <v>A</v>
          </cell>
          <cell r="H545">
            <v>110.95027883880823</v>
          </cell>
          <cell r="I545">
            <v>110.71908642244775</v>
          </cell>
          <cell r="J545">
            <v>110.54139217373995</v>
          </cell>
          <cell r="K545">
            <v>110.6056757322812</v>
          </cell>
        </row>
        <row r="546">
          <cell r="C546" t="str">
            <v>1304053|TU Deshpande</v>
          </cell>
          <cell r="D546" t="str">
            <v>A</v>
          </cell>
          <cell r="E546" t="str">
            <v>A</v>
          </cell>
          <cell r="F546" t="str">
            <v>A</v>
          </cell>
          <cell r="G546" t="str">
            <v>A</v>
          </cell>
          <cell r="H546">
            <v>110.95564435564434</v>
          </cell>
          <cell r="I546">
            <v>114.45514723371866</v>
          </cell>
          <cell r="J546">
            <v>112.41908258408257</v>
          </cell>
          <cell r="K546">
            <v>112.34659567945282</v>
          </cell>
        </row>
        <row r="547">
          <cell r="C547" t="str">
            <v>1082602|HH Pandya</v>
          </cell>
          <cell r="D547" t="str">
            <v>A</v>
          </cell>
          <cell r="E547" t="str">
            <v>A</v>
          </cell>
          <cell r="F547" t="str">
            <v>A</v>
          </cell>
          <cell r="G547" t="str">
            <v>A</v>
          </cell>
          <cell r="H547">
            <v>110.96374458874459</v>
          </cell>
          <cell r="I547">
            <v>111.91785198928056</v>
          </cell>
          <cell r="J547">
            <v>109.8424674902745</v>
          </cell>
          <cell r="K547">
            <v>110.77666089827744</v>
          </cell>
        </row>
        <row r="548">
          <cell r="C548" t="str">
            <v>1136615|GJ Maxwell</v>
          </cell>
          <cell r="D548" t="str">
            <v>A</v>
          </cell>
          <cell r="E548" t="str">
            <v>A</v>
          </cell>
          <cell r="F548" t="str">
            <v>A</v>
          </cell>
          <cell r="G548" t="str">
            <v>A</v>
          </cell>
          <cell r="H548">
            <v>111.00420320420322</v>
          </cell>
          <cell r="I548">
            <v>110.82355577239299</v>
          </cell>
          <cell r="J548">
            <v>111.15001080521408</v>
          </cell>
          <cell r="K548">
            <v>110.99265423413658</v>
          </cell>
        </row>
        <row r="549">
          <cell r="C549" t="str">
            <v>1254111|R Parag</v>
          </cell>
          <cell r="D549" t="str">
            <v>A</v>
          </cell>
          <cell r="E549" t="str">
            <v>A</v>
          </cell>
          <cell r="F549" t="str">
            <v>A</v>
          </cell>
          <cell r="G549" t="str">
            <v>A</v>
          </cell>
          <cell r="H549">
            <v>111.01636775922489</v>
          </cell>
          <cell r="I549">
            <v>110.46898027898028</v>
          </cell>
          <cell r="J549">
            <v>111.76329915675153</v>
          </cell>
          <cell r="K549">
            <v>111.1303622479813</v>
          </cell>
        </row>
        <row r="550">
          <cell r="C550" t="str">
            <v>1304053|DJ Hooda</v>
          </cell>
          <cell r="D550" t="str">
            <v>A</v>
          </cell>
          <cell r="E550" t="str">
            <v>A</v>
          </cell>
          <cell r="F550" t="str">
            <v>A</v>
          </cell>
          <cell r="G550" t="str">
            <v>A</v>
          </cell>
          <cell r="H550">
            <v>111.04537566332696</v>
          </cell>
          <cell r="I550">
            <v>110.70576790312083</v>
          </cell>
          <cell r="J550">
            <v>110.54054145756241</v>
          </cell>
          <cell r="K550">
            <v>110.62817811566748</v>
          </cell>
        </row>
        <row r="551">
          <cell r="C551" t="str">
            <v>1304116|LS Livingstone</v>
          </cell>
          <cell r="D551" t="str">
            <v>A</v>
          </cell>
          <cell r="E551" t="str">
            <v>A</v>
          </cell>
          <cell r="F551" t="str">
            <v>A</v>
          </cell>
          <cell r="G551" t="str">
            <v>A</v>
          </cell>
          <cell r="H551">
            <v>111.05012626262628</v>
          </cell>
          <cell r="I551">
            <v>110.58881118881119</v>
          </cell>
          <cell r="J551">
            <v>108.98663299663302</v>
          </cell>
          <cell r="K551">
            <v>109.7383399008399</v>
          </cell>
        </row>
        <row r="552">
          <cell r="C552" t="str">
            <v>1082644|C de Grandhomme</v>
          </cell>
          <cell r="D552" t="str">
            <v>A</v>
          </cell>
          <cell r="E552" t="str">
            <v>A</v>
          </cell>
          <cell r="F552" t="str">
            <v>A</v>
          </cell>
          <cell r="G552" t="str">
            <v>A</v>
          </cell>
          <cell r="H552">
            <v>111.06443452380952</v>
          </cell>
          <cell r="I552">
            <v>110.77021404521405</v>
          </cell>
          <cell r="J552">
            <v>112.61209608843537</v>
          </cell>
          <cell r="K552">
            <v>111.48927061144322</v>
          </cell>
        </row>
        <row r="553">
          <cell r="C553" t="str">
            <v>1136580|DJ Hooda</v>
          </cell>
          <cell r="D553" t="str">
            <v>A</v>
          </cell>
          <cell r="E553" t="str">
            <v>A</v>
          </cell>
          <cell r="F553" t="str">
            <v>A</v>
          </cell>
          <cell r="G553" t="str">
            <v>A</v>
          </cell>
          <cell r="H553">
            <v>111.06699471232344</v>
          </cell>
          <cell r="I553">
            <v>110.52623574682397</v>
          </cell>
          <cell r="J553">
            <v>111.66714762345818</v>
          </cell>
          <cell r="K553">
            <v>111.04892176072251</v>
          </cell>
        </row>
        <row r="554">
          <cell r="C554" t="str">
            <v>829721|J Suchith</v>
          </cell>
          <cell r="D554" t="str">
            <v>A</v>
          </cell>
          <cell r="E554" t="str">
            <v>A</v>
          </cell>
          <cell r="F554" t="str">
            <v>A</v>
          </cell>
          <cell r="G554" t="str">
            <v>A</v>
          </cell>
          <cell r="H554">
            <v>111.07272727272725</v>
          </cell>
          <cell r="I554">
            <v>107.17525252525252</v>
          </cell>
          <cell r="J554">
            <v>111.07272727272725</v>
          </cell>
          <cell r="K554">
            <v>109.12398989898989</v>
          </cell>
        </row>
        <row r="555">
          <cell r="C555" t="str">
            <v>1216531|GJ Maxwell</v>
          </cell>
          <cell r="D555" t="str">
            <v>A</v>
          </cell>
          <cell r="E555" t="str">
            <v>A</v>
          </cell>
          <cell r="F555" t="str">
            <v>A</v>
          </cell>
          <cell r="G555" t="str">
            <v>A</v>
          </cell>
          <cell r="H555">
            <v>111.07460677620254</v>
          </cell>
          <cell r="I555">
            <v>110.93971913503167</v>
          </cell>
          <cell r="J555">
            <v>111.23118137703939</v>
          </cell>
          <cell r="K555">
            <v>111.0881558724514</v>
          </cell>
        </row>
        <row r="556">
          <cell r="C556" t="str">
            <v>501212|DT Christian</v>
          </cell>
          <cell r="D556" t="str">
            <v>A</v>
          </cell>
          <cell r="E556" t="str">
            <v>A</v>
          </cell>
          <cell r="F556" t="str">
            <v>A</v>
          </cell>
          <cell r="G556" t="str">
            <v>A</v>
          </cell>
          <cell r="H556">
            <v>111.08095238095238</v>
          </cell>
          <cell r="I556">
            <v>110.66309523809524</v>
          </cell>
          <cell r="J556">
            <v>108.75079365079365</v>
          </cell>
          <cell r="K556">
            <v>109.99404761904763</v>
          </cell>
        </row>
        <row r="557">
          <cell r="C557" t="str">
            <v>598024|AD Russell</v>
          </cell>
          <cell r="D557" t="str">
            <v>A</v>
          </cell>
          <cell r="E557" t="str">
            <v>A</v>
          </cell>
          <cell r="F557" t="str">
            <v>A</v>
          </cell>
          <cell r="G557" t="str">
            <v>A</v>
          </cell>
          <cell r="H557">
            <v>111.08685029567381</v>
          </cell>
          <cell r="I557">
            <v>110.37546351874083</v>
          </cell>
          <cell r="J557">
            <v>113.11128203133104</v>
          </cell>
          <cell r="K557">
            <v>111.58328916751884</v>
          </cell>
        </row>
        <row r="558">
          <cell r="C558" t="str">
            <v>1254108|GJ Maxwell</v>
          </cell>
          <cell r="D558" t="str">
            <v>A</v>
          </cell>
          <cell r="E558" t="str">
            <v>A</v>
          </cell>
          <cell r="F558" t="str">
            <v>A</v>
          </cell>
          <cell r="G558" t="str">
            <v>A</v>
          </cell>
          <cell r="H558">
            <v>111.09185704232875</v>
          </cell>
          <cell r="I558">
            <v>111.73953870203871</v>
          </cell>
          <cell r="J558">
            <v>111.1616882685103</v>
          </cell>
          <cell r="K558">
            <v>111.34932654707995</v>
          </cell>
        </row>
        <row r="559">
          <cell r="C559" t="str">
            <v>1304111|Fazalhaq Farooqi</v>
          </cell>
          <cell r="D559" t="str">
            <v>A</v>
          </cell>
          <cell r="E559" t="str">
            <v>A</v>
          </cell>
          <cell r="F559" t="str">
            <v>A</v>
          </cell>
          <cell r="G559" t="str">
            <v>A</v>
          </cell>
          <cell r="H559">
            <v>111.13333333333334</v>
          </cell>
          <cell r="I559">
            <v>111.62575757575758</v>
          </cell>
          <cell r="J559">
            <v>111.13333333333334</v>
          </cell>
          <cell r="K559">
            <v>111.37954545454545</v>
          </cell>
        </row>
        <row r="560">
          <cell r="C560" t="str">
            <v>501270|J Syed Mohammad</v>
          </cell>
          <cell r="D560" t="str">
            <v>A</v>
          </cell>
          <cell r="E560" t="str">
            <v>A</v>
          </cell>
          <cell r="F560" t="str">
            <v>A</v>
          </cell>
          <cell r="G560" t="str">
            <v>A</v>
          </cell>
          <cell r="H560">
            <v>111.13439153439153</v>
          </cell>
          <cell r="I560">
            <v>114.75257936507936</v>
          </cell>
          <cell r="J560">
            <v>111.27627865961199</v>
          </cell>
          <cell r="K560">
            <v>111.58269400352735</v>
          </cell>
        </row>
        <row r="561">
          <cell r="C561" t="str">
            <v>980955|S Kaushik</v>
          </cell>
          <cell r="D561" t="str">
            <v>A</v>
          </cell>
          <cell r="E561" t="str">
            <v>A</v>
          </cell>
          <cell r="F561" t="str">
            <v>A</v>
          </cell>
          <cell r="G561" t="str">
            <v>A</v>
          </cell>
          <cell r="H561">
            <v>111.13888888888889</v>
          </cell>
          <cell r="I561">
            <v>130.27083333333331</v>
          </cell>
          <cell r="J561">
            <v>111.13888888888889</v>
          </cell>
          <cell r="K561">
            <v>120.7048611111111</v>
          </cell>
        </row>
        <row r="562">
          <cell r="C562" t="str">
            <v>1254089|JR Hazlewood</v>
          </cell>
          <cell r="D562" t="str">
            <v>A</v>
          </cell>
          <cell r="E562" t="str">
            <v>A</v>
          </cell>
          <cell r="F562" t="str">
            <v>A</v>
          </cell>
          <cell r="G562" t="str">
            <v>A</v>
          </cell>
          <cell r="H562">
            <v>111.14723424723422</v>
          </cell>
          <cell r="I562">
            <v>107.98542568542567</v>
          </cell>
          <cell r="J562">
            <v>110.31682700016033</v>
          </cell>
          <cell r="K562">
            <v>111.29272887606218</v>
          </cell>
        </row>
        <row r="563">
          <cell r="C563" t="str">
            <v>335992|JH Kallis</v>
          </cell>
          <cell r="D563" t="str">
            <v>A</v>
          </cell>
          <cell r="E563" t="str">
            <v>A</v>
          </cell>
          <cell r="F563" t="str">
            <v>A</v>
          </cell>
          <cell r="G563" t="str">
            <v>A</v>
          </cell>
          <cell r="H563">
            <v>111.14761904761905</v>
          </cell>
          <cell r="I563">
            <v>109.20952380952382</v>
          </cell>
          <cell r="J563">
            <v>119.72142857142856</v>
          </cell>
          <cell r="K563">
            <v>116.21746031746032</v>
          </cell>
        </row>
        <row r="564">
          <cell r="C564" t="str">
            <v>548332|AL Menaria</v>
          </cell>
          <cell r="D564" t="str">
            <v>A</v>
          </cell>
          <cell r="E564" t="str">
            <v>A</v>
          </cell>
          <cell r="F564" t="str">
            <v>A</v>
          </cell>
          <cell r="G564" t="str">
            <v>A</v>
          </cell>
          <cell r="H564">
            <v>111.1488605838606</v>
          </cell>
          <cell r="I564">
            <v>110.2080550762369</v>
          </cell>
          <cell r="J564">
            <v>110.21677898747343</v>
          </cell>
          <cell r="K564">
            <v>110.17410543627716</v>
          </cell>
        </row>
        <row r="565">
          <cell r="C565" t="str">
            <v>1136612|GJ Maxwell</v>
          </cell>
          <cell r="D565" t="str">
            <v>A</v>
          </cell>
          <cell r="E565" t="str">
            <v>A</v>
          </cell>
          <cell r="F565" t="str">
            <v>A</v>
          </cell>
          <cell r="G565" t="str">
            <v>A</v>
          </cell>
          <cell r="H565">
            <v>111.1502037258135</v>
          </cell>
          <cell r="I565">
            <v>111.00420320420322</v>
          </cell>
          <cell r="J565">
            <v>111.29241332197557</v>
          </cell>
          <cell r="K565">
            <v>111.15001080521408</v>
          </cell>
        </row>
        <row r="566">
          <cell r="C566" t="str">
            <v>392236|V Kohli</v>
          </cell>
          <cell r="D566" t="str">
            <v>A</v>
          </cell>
          <cell r="E566" t="str">
            <v>A</v>
          </cell>
          <cell r="F566" t="str">
            <v>A</v>
          </cell>
          <cell r="G566" t="str">
            <v>A</v>
          </cell>
          <cell r="H566">
            <v>111.1574074074074</v>
          </cell>
          <cell r="I566">
            <v>109.57539682539684</v>
          </cell>
          <cell r="J566">
            <v>113.13765432098766</v>
          </cell>
          <cell r="K566">
            <v>111.34056437389772</v>
          </cell>
        </row>
        <row r="567">
          <cell r="C567" t="str">
            <v>1082614|HH Pandya</v>
          </cell>
          <cell r="D567" t="str">
            <v>A</v>
          </cell>
          <cell r="E567" t="str">
            <v>A</v>
          </cell>
          <cell r="F567" t="str">
            <v>A</v>
          </cell>
          <cell r="G567" t="str">
            <v>A</v>
          </cell>
          <cell r="H567">
            <v>111.16364466735311</v>
          </cell>
          <cell r="I567">
            <v>112.19617799139859</v>
          </cell>
          <cell r="J567">
            <v>111.52267257044552</v>
          </cell>
          <cell r="K567">
            <v>111.61544790448484</v>
          </cell>
        </row>
        <row r="568">
          <cell r="C568" t="str">
            <v>1254101|GJ Maxwell</v>
          </cell>
          <cell r="D568" t="str">
            <v>A</v>
          </cell>
          <cell r="E568" t="str">
            <v>A</v>
          </cell>
          <cell r="F568" t="str">
            <v>A</v>
          </cell>
          <cell r="G568" t="str">
            <v>A</v>
          </cell>
          <cell r="H568">
            <v>111.17662386632976</v>
          </cell>
          <cell r="I568">
            <v>111.21658389687238</v>
          </cell>
          <cell r="J568">
            <v>111.05959628253568</v>
          </cell>
          <cell r="K568">
            <v>111.22112136895284</v>
          </cell>
        </row>
        <row r="569">
          <cell r="C569" t="str">
            <v>1254103|GJ Maxwell</v>
          </cell>
          <cell r="D569" t="str">
            <v>A</v>
          </cell>
          <cell r="E569" t="str">
            <v>A</v>
          </cell>
          <cell r="F569" t="str">
            <v>A</v>
          </cell>
          <cell r="G569" t="str">
            <v>A</v>
          </cell>
          <cell r="H569">
            <v>111.21658389687238</v>
          </cell>
          <cell r="I569">
            <v>111.09185704232875</v>
          </cell>
          <cell r="J569">
            <v>111.22112136895284</v>
          </cell>
          <cell r="K569">
            <v>111.1616882685103</v>
          </cell>
        </row>
        <row r="570">
          <cell r="C570" t="str">
            <v>1216504|R Parag</v>
          </cell>
          <cell r="D570" t="str">
            <v>A</v>
          </cell>
          <cell r="E570" t="str">
            <v>A</v>
          </cell>
          <cell r="F570" t="str">
            <v>A</v>
          </cell>
          <cell r="G570" t="str">
            <v>A</v>
          </cell>
          <cell r="H570">
            <v>111.2315192743764</v>
          </cell>
          <cell r="I570">
            <v>109.73382936507934</v>
          </cell>
          <cell r="J570">
            <v>110.7777903754094</v>
          </cell>
          <cell r="K570">
            <v>111.07054831191734</v>
          </cell>
        </row>
        <row r="571">
          <cell r="C571" t="str">
            <v>1216518|V Shankar</v>
          </cell>
          <cell r="D571" t="str">
            <v>A</v>
          </cell>
          <cell r="E571" t="str">
            <v>A</v>
          </cell>
          <cell r="F571" t="str">
            <v>A</v>
          </cell>
          <cell r="G571" t="str">
            <v>A</v>
          </cell>
          <cell r="H571">
            <v>111.23439153439153</v>
          </cell>
          <cell r="I571">
            <v>112.85311355311356</v>
          </cell>
          <cell r="J571">
            <v>110.66257495590828</v>
          </cell>
          <cell r="K571">
            <v>111.37414190747525</v>
          </cell>
        </row>
        <row r="572">
          <cell r="C572" t="str">
            <v>1216527|GJ Maxwell</v>
          </cell>
          <cell r="D572" t="str">
            <v>A</v>
          </cell>
          <cell r="E572" t="str">
            <v>A</v>
          </cell>
          <cell r="F572" t="str">
            <v>A</v>
          </cell>
          <cell r="G572" t="str">
            <v>A</v>
          </cell>
          <cell r="H572">
            <v>111.25014170611999</v>
          </cell>
          <cell r="I572">
            <v>111.07460677620254</v>
          </cell>
          <cell r="J572">
            <v>111.370046529009</v>
          </cell>
          <cell r="K572">
            <v>111.23118137703939</v>
          </cell>
        </row>
        <row r="573">
          <cell r="C573" t="str">
            <v>1082641|HH Pandya</v>
          </cell>
          <cell r="D573" t="str">
            <v>A</v>
          </cell>
          <cell r="E573" t="str">
            <v>A</v>
          </cell>
          <cell r="F573" t="str">
            <v>A</v>
          </cell>
          <cell r="G573" t="str">
            <v>A</v>
          </cell>
          <cell r="H573">
            <v>111.25915409935017</v>
          </cell>
          <cell r="I573">
            <v>110.85296709592929</v>
          </cell>
          <cell r="J573">
            <v>111.51208821848691</v>
          </cell>
          <cell r="K573">
            <v>111.20030029321579</v>
          </cell>
        </row>
        <row r="574">
          <cell r="C574" t="str">
            <v>1254067|GJ Maxwell</v>
          </cell>
          <cell r="D574" t="str">
            <v>A</v>
          </cell>
          <cell r="E574" t="str">
            <v>A</v>
          </cell>
          <cell r="F574" t="str">
            <v>A</v>
          </cell>
          <cell r="G574" t="str">
            <v>A</v>
          </cell>
          <cell r="H574">
            <v>111.27015634365637</v>
          </cell>
          <cell r="I574">
            <v>111.17662386632976</v>
          </cell>
          <cell r="J574">
            <v>110.98062803876964</v>
          </cell>
          <cell r="K574">
            <v>111.05959628253568</v>
          </cell>
        </row>
        <row r="575">
          <cell r="C575" t="str">
            <v>1178429|C de Grandhomme</v>
          </cell>
          <cell r="D575" t="str">
            <v>A</v>
          </cell>
          <cell r="E575" t="str">
            <v>A</v>
          </cell>
          <cell r="F575" t="str">
            <v>A</v>
          </cell>
          <cell r="G575" t="str">
            <v>A</v>
          </cell>
          <cell r="H575">
            <v>111.27737493987495</v>
          </cell>
          <cell r="I575">
            <v>110.65751310093415</v>
          </cell>
          <cell r="J575">
            <v>111.89818747995832</v>
          </cell>
          <cell r="K575">
            <v>111.2722714825785</v>
          </cell>
        </row>
        <row r="576">
          <cell r="C576" t="str">
            <v>1254064|R Parag</v>
          </cell>
          <cell r="D576" t="str">
            <v>A</v>
          </cell>
          <cell r="E576" t="str">
            <v>A</v>
          </cell>
          <cell r="F576" t="str">
            <v>A</v>
          </cell>
          <cell r="G576" t="str">
            <v>A</v>
          </cell>
          <cell r="H576">
            <v>111.28706349206348</v>
          </cell>
          <cell r="I576">
            <v>113.02460317460317</v>
          </cell>
          <cell r="J576">
            <v>110.06390138154025</v>
          </cell>
          <cell r="K576">
            <v>111.16082598471486</v>
          </cell>
        </row>
        <row r="577">
          <cell r="C577" t="str">
            <v>501200|A Mithun</v>
          </cell>
          <cell r="D577" t="str">
            <v>A</v>
          </cell>
          <cell r="E577" t="str">
            <v>A</v>
          </cell>
          <cell r="F577" t="str">
            <v>A</v>
          </cell>
          <cell r="G577" t="str">
            <v>A</v>
          </cell>
          <cell r="H577">
            <v>111.28849206349206</v>
          </cell>
          <cell r="I577">
            <v>109.12566137566137</v>
          </cell>
          <cell r="J577">
            <v>105.44424603174602</v>
          </cell>
          <cell r="K577">
            <v>106.67138447971782</v>
          </cell>
        </row>
        <row r="578">
          <cell r="C578" t="str">
            <v>1136602|GJ Maxwell</v>
          </cell>
          <cell r="D578" t="str">
            <v>A</v>
          </cell>
          <cell r="E578" t="str">
            <v>A</v>
          </cell>
          <cell r="F578" t="str">
            <v>A</v>
          </cell>
          <cell r="G578" t="str">
            <v>A</v>
          </cell>
          <cell r="H578">
            <v>111.29562548562551</v>
          </cell>
          <cell r="I578">
            <v>111.1502037258135</v>
          </cell>
          <cell r="J578">
            <v>111.38053480682362</v>
          </cell>
          <cell r="K578">
            <v>111.29241332197557</v>
          </cell>
        </row>
        <row r="579">
          <cell r="C579" t="str">
            <v>1254068|RP Meredith</v>
          </cell>
          <cell r="D579" t="str">
            <v>A</v>
          </cell>
          <cell r="E579" t="str">
            <v>A</v>
          </cell>
          <cell r="F579" t="str">
            <v>A</v>
          </cell>
          <cell r="G579" t="str">
            <v>A</v>
          </cell>
          <cell r="H579">
            <v>111.31199388846447</v>
          </cell>
          <cell r="I579">
            <v>117.7270435446906</v>
          </cell>
          <cell r="J579">
            <v>111.63326967150496</v>
          </cell>
          <cell r="K579">
            <v>113.66452762923352</v>
          </cell>
        </row>
        <row r="580">
          <cell r="C580" t="str">
            <v>419116|TM Dilshan</v>
          </cell>
          <cell r="D580" t="str">
            <v>A</v>
          </cell>
          <cell r="E580" t="str">
            <v>A</v>
          </cell>
          <cell r="F580" t="str">
            <v>A</v>
          </cell>
          <cell r="G580" t="str">
            <v>A</v>
          </cell>
          <cell r="H580">
            <v>111.32137254901961</v>
          </cell>
          <cell r="I580">
            <v>111.36033868092692</v>
          </cell>
          <cell r="J580">
            <v>110.02209331880901</v>
          </cell>
          <cell r="K580">
            <v>110.6185951013402</v>
          </cell>
        </row>
        <row r="581">
          <cell r="C581" t="str">
            <v>336020|SB Styris</v>
          </cell>
          <cell r="D581" t="str">
            <v>A</v>
          </cell>
          <cell r="E581" t="str">
            <v>A</v>
          </cell>
          <cell r="F581" t="str">
            <v>A</v>
          </cell>
          <cell r="G581" t="str">
            <v>A</v>
          </cell>
          <cell r="H581">
            <v>111.35654761904763</v>
          </cell>
          <cell r="I581">
            <v>110.3652380952381</v>
          </cell>
          <cell r="J581">
            <v>113.10826719576721</v>
          </cell>
          <cell r="K581">
            <v>111.1982671957672</v>
          </cell>
        </row>
        <row r="582">
          <cell r="C582" t="str">
            <v>419155|TM Dilshan</v>
          </cell>
          <cell r="D582" t="str">
            <v>A</v>
          </cell>
          <cell r="E582" t="str">
            <v>A</v>
          </cell>
          <cell r="F582" t="str">
            <v>A</v>
          </cell>
          <cell r="G582" t="str">
            <v>A</v>
          </cell>
          <cell r="H582">
            <v>111.36033868092692</v>
          </cell>
          <cell r="I582">
            <v>113.08031045751635</v>
          </cell>
          <cell r="J582">
            <v>110.6185951013402</v>
          </cell>
          <cell r="K582">
            <v>111.92067389582097</v>
          </cell>
        </row>
        <row r="583">
          <cell r="C583" t="str">
            <v>1216520|GJ Maxwell</v>
          </cell>
          <cell r="D583" t="str">
            <v>A</v>
          </cell>
          <cell r="E583" t="str">
            <v>A</v>
          </cell>
          <cell r="F583" t="str">
            <v>A</v>
          </cell>
          <cell r="G583" t="str">
            <v>A</v>
          </cell>
          <cell r="H583">
            <v>111.36879564879565</v>
          </cell>
          <cell r="I583">
            <v>111.25014170611999</v>
          </cell>
          <cell r="J583">
            <v>111.22785121776666</v>
          </cell>
          <cell r="K583">
            <v>111.370046529009</v>
          </cell>
        </row>
        <row r="584">
          <cell r="C584" t="str">
            <v>501211|TG Southee</v>
          </cell>
          <cell r="D584" t="str">
            <v>A</v>
          </cell>
          <cell r="E584" t="str">
            <v>A</v>
          </cell>
          <cell r="F584" t="str">
            <v>A</v>
          </cell>
          <cell r="G584" t="str">
            <v>A</v>
          </cell>
          <cell r="H584">
            <v>111.41195887445888</v>
          </cell>
          <cell r="I584">
            <v>123.8172077922078</v>
          </cell>
          <cell r="J584">
            <v>113.00359848484848</v>
          </cell>
          <cell r="K584">
            <v>116.60813492063494</v>
          </cell>
        </row>
        <row r="585">
          <cell r="C585" t="str">
            <v>1136592|GJ Maxwell</v>
          </cell>
          <cell r="D585" t="str">
            <v>A</v>
          </cell>
          <cell r="E585" t="str">
            <v>A</v>
          </cell>
          <cell r="F585" t="str">
            <v>A</v>
          </cell>
          <cell r="G585" t="str">
            <v>A</v>
          </cell>
          <cell r="H585">
            <v>111.41456818035768</v>
          </cell>
          <cell r="I585">
            <v>111.4314107544877</v>
          </cell>
          <cell r="J585">
            <v>111.11768734656164</v>
          </cell>
          <cell r="K585">
            <v>111.45319649948533</v>
          </cell>
        </row>
        <row r="586">
          <cell r="C586" t="str">
            <v>392191|Yuvraj Singh</v>
          </cell>
          <cell r="D586" t="str">
            <v>A</v>
          </cell>
          <cell r="E586" t="str">
            <v>A</v>
          </cell>
          <cell r="F586" t="str">
            <v>A</v>
          </cell>
          <cell r="G586" t="str">
            <v>A</v>
          </cell>
          <cell r="H586">
            <v>111.42505411255412</v>
          </cell>
          <cell r="I586">
            <v>110.89902597402599</v>
          </cell>
          <cell r="J586">
            <v>112.57202380952383</v>
          </cell>
          <cell r="K586">
            <v>111.99471500721502</v>
          </cell>
        </row>
        <row r="587">
          <cell r="C587" t="str">
            <v>1136596|GJ Maxwell</v>
          </cell>
          <cell r="D587" t="str">
            <v>A</v>
          </cell>
          <cell r="E587" t="str">
            <v>A</v>
          </cell>
          <cell r="F587" t="str">
            <v>A</v>
          </cell>
          <cell r="G587" t="str">
            <v>A</v>
          </cell>
          <cell r="H587">
            <v>111.4314107544877</v>
          </cell>
          <cell r="I587">
            <v>111.29562548562551</v>
          </cell>
          <cell r="J587">
            <v>111.45319649948533</v>
          </cell>
          <cell r="K587">
            <v>111.38053480682362</v>
          </cell>
        </row>
        <row r="588">
          <cell r="C588" t="str">
            <v>419142|S Tyagi</v>
          </cell>
          <cell r="D588" t="str">
            <v>A</v>
          </cell>
          <cell r="E588" t="str">
            <v>A</v>
          </cell>
          <cell r="F588" t="str">
            <v>A</v>
          </cell>
          <cell r="G588" t="str">
            <v>A</v>
          </cell>
          <cell r="H588">
            <v>111.44862687817232</v>
          </cell>
          <cell r="I588">
            <v>112.02967564842565</v>
          </cell>
          <cell r="J588">
            <v>111.58298217588622</v>
          </cell>
          <cell r="K588">
            <v>111.71067672927522</v>
          </cell>
        </row>
        <row r="589">
          <cell r="C589" t="str">
            <v>419159|S Tyagi</v>
          </cell>
          <cell r="D589" t="str">
            <v>A</v>
          </cell>
          <cell r="E589" t="str">
            <v>A</v>
          </cell>
          <cell r="F589" t="str">
            <v>A</v>
          </cell>
          <cell r="G589" t="str">
            <v>A</v>
          </cell>
          <cell r="H589">
            <v>111.45046982931598</v>
          </cell>
          <cell r="I589">
            <v>111.09856552177982</v>
          </cell>
          <cell r="J589">
            <v>111.64292411863799</v>
          </cell>
          <cell r="K589">
            <v>111.52623699984048</v>
          </cell>
        </row>
        <row r="590">
          <cell r="C590" t="str">
            <v>981005|KJ Abbott</v>
          </cell>
          <cell r="D590" t="str">
            <v>A</v>
          </cell>
          <cell r="E590" t="str">
            <v>A</v>
          </cell>
          <cell r="F590" t="str">
            <v>A</v>
          </cell>
          <cell r="G590" t="str">
            <v>A</v>
          </cell>
          <cell r="H590">
            <v>111.46129148629147</v>
          </cell>
          <cell r="I590">
            <v>110.88331890331888</v>
          </cell>
          <cell r="J590">
            <v>112.85890251723583</v>
          </cell>
          <cell r="K590">
            <v>111.37544412377743</v>
          </cell>
        </row>
        <row r="591">
          <cell r="C591" t="str">
            <v>1082612|HH Pandya</v>
          </cell>
          <cell r="D591" t="str">
            <v>A</v>
          </cell>
          <cell r="E591" t="str">
            <v>A</v>
          </cell>
          <cell r="F591" t="str">
            <v>A</v>
          </cell>
          <cell r="G591" t="str">
            <v>A</v>
          </cell>
          <cell r="H591">
            <v>111.48652105470288</v>
          </cell>
          <cell r="I591">
            <v>111.16364466735311</v>
          </cell>
          <cell r="J591">
            <v>111.45603921090935</v>
          </cell>
          <cell r="K591">
            <v>111.52267257044552</v>
          </cell>
        </row>
        <row r="592">
          <cell r="C592" t="str">
            <v>335998|DL Vettori</v>
          </cell>
          <cell r="D592" t="str">
            <v>A</v>
          </cell>
          <cell r="E592" t="str">
            <v>A</v>
          </cell>
          <cell r="F592" t="str">
            <v>A</v>
          </cell>
          <cell r="G592" t="str">
            <v>A</v>
          </cell>
          <cell r="H592">
            <v>111.48809523809524</v>
          </cell>
          <cell r="I592">
            <v>125.17738095238096</v>
          </cell>
          <cell r="J592">
            <v>111.48809523809524</v>
          </cell>
          <cell r="K592">
            <v>118.3327380952381</v>
          </cell>
        </row>
        <row r="593">
          <cell r="C593" t="str">
            <v>1082638|HH Pandya</v>
          </cell>
          <cell r="D593" t="str">
            <v>A</v>
          </cell>
          <cell r="E593" t="str">
            <v>A</v>
          </cell>
          <cell r="F593" t="str">
            <v>A</v>
          </cell>
          <cell r="G593" t="str">
            <v>A</v>
          </cell>
          <cell r="H593">
            <v>111.48877968436793</v>
          </cell>
          <cell r="I593">
            <v>111.25915409935017</v>
          </cell>
          <cell r="J593">
            <v>111.82442951583637</v>
          </cell>
          <cell r="K593">
            <v>111.51208821848691</v>
          </cell>
        </row>
        <row r="594">
          <cell r="C594" t="str">
            <v>1216517|GJ Maxwell</v>
          </cell>
          <cell r="D594" t="str">
            <v>A</v>
          </cell>
          <cell r="E594" t="str">
            <v>A</v>
          </cell>
          <cell r="F594" t="str">
            <v>A</v>
          </cell>
          <cell r="G594" t="str">
            <v>A</v>
          </cell>
          <cell r="H594">
            <v>111.49120223211133</v>
          </cell>
          <cell r="I594">
            <v>111.36879564879565</v>
          </cell>
          <cell r="J594">
            <v>111.10632040290251</v>
          </cell>
          <cell r="K594">
            <v>111.22785121776666</v>
          </cell>
        </row>
        <row r="595">
          <cell r="C595" t="str">
            <v>598019|STR Binny</v>
          </cell>
          <cell r="D595" t="str">
            <v>A</v>
          </cell>
          <cell r="E595" t="str">
            <v>A</v>
          </cell>
          <cell r="F595" t="str">
            <v>A</v>
          </cell>
          <cell r="G595" t="str">
            <v>A</v>
          </cell>
          <cell r="H595">
            <v>111.50507455507456</v>
          </cell>
          <cell r="I595">
            <v>116.32723665223665</v>
          </cell>
          <cell r="J595">
            <v>112.12778885536461</v>
          </cell>
          <cell r="K595">
            <v>113.27928236185812</v>
          </cell>
        </row>
        <row r="596">
          <cell r="C596" t="str">
            <v>548327|HV Patel</v>
          </cell>
          <cell r="D596" t="str">
            <v>A</v>
          </cell>
          <cell r="E596" t="str">
            <v>A</v>
          </cell>
          <cell r="F596" t="str">
            <v>A</v>
          </cell>
          <cell r="G596" t="str">
            <v>A</v>
          </cell>
          <cell r="H596">
            <v>111.51262626262626</v>
          </cell>
          <cell r="I596">
            <v>118.34175084175085</v>
          </cell>
          <cell r="J596">
            <v>110.16540404040404</v>
          </cell>
          <cell r="K596">
            <v>112.8908529741863</v>
          </cell>
        </row>
        <row r="597">
          <cell r="C597" t="str">
            <v>1136590|GJ Maxwell</v>
          </cell>
          <cell r="D597" t="str">
            <v>A</v>
          </cell>
          <cell r="E597" t="str">
            <v>A</v>
          </cell>
          <cell r="F597" t="str">
            <v>A</v>
          </cell>
          <cell r="G597" t="str">
            <v>A</v>
          </cell>
          <cell r="H597">
            <v>111.5136105636106</v>
          </cell>
          <cell r="I597">
            <v>111.41456818035768</v>
          </cell>
          <cell r="J597">
            <v>110.82993413068812</v>
          </cell>
          <cell r="K597">
            <v>111.11768734656164</v>
          </cell>
        </row>
        <row r="598">
          <cell r="C598" t="str">
            <v>501247|TM Dilshan</v>
          </cell>
          <cell r="D598" t="str">
            <v>A</v>
          </cell>
          <cell r="E598" t="str">
            <v>A</v>
          </cell>
          <cell r="F598" t="str">
            <v>A</v>
          </cell>
          <cell r="G598" t="str">
            <v>A</v>
          </cell>
          <cell r="H598">
            <v>111.52664436144829</v>
          </cell>
          <cell r="I598">
            <v>110.91997886874049</v>
          </cell>
          <cell r="J598">
            <v>111.86342131714706</v>
          </cell>
          <cell r="K598">
            <v>111.43829697647512</v>
          </cell>
        </row>
        <row r="599">
          <cell r="C599" t="str">
            <v>1136576|DJ Hooda</v>
          </cell>
          <cell r="D599" t="str">
            <v>A</v>
          </cell>
          <cell r="E599" t="str">
            <v>A</v>
          </cell>
          <cell r="F599" t="str">
            <v>A</v>
          </cell>
          <cell r="G599" t="str">
            <v>A</v>
          </cell>
          <cell r="H599">
            <v>111.55353482302012</v>
          </cell>
          <cell r="I599">
            <v>111.06699471232344</v>
          </cell>
          <cell r="J599">
            <v>111.59973408050088</v>
          </cell>
          <cell r="K599">
            <v>111.66714762345818</v>
          </cell>
        </row>
        <row r="600">
          <cell r="C600" t="str">
            <v>1304111|Abhishek Sharma</v>
          </cell>
          <cell r="D600" t="str">
            <v>A</v>
          </cell>
          <cell r="E600" t="str">
            <v>A</v>
          </cell>
          <cell r="F600" t="str">
            <v>A</v>
          </cell>
          <cell r="G600" t="str">
            <v>A</v>
          </cell>
          <cell r="H600">
            <v>111.5608412114846</v>
          </cell>
          <cell r="I600">
            <v>110.95137996375021</v>
          </cell>
          <cell r="J600">
            <v>112.07098613056336</v>
          </cell>
          <cell r="K600">
            <v>111.52253155265375</v>
          </cell>
        </row>
        <row r="601">
          <cell r="C601" t="str">
            <v>1254107|Abdul Samad</v>
          </cell>
          <cell r="D601" t="str">
            <v>A</v>
          </cell>
          <cell r="E601" t="str">
            <v>A</v>
          </cell>
          <cell r="F601" t="str">
            <v>A</v>
          </cell>
          <cell r="G601" t="str">
            <v>A</v>
          </cell>
          <cell r="H601">
            <v>111.57748917748917</v>
          </cell>
          <cell r="I601">
            <v>115.61168831168831</v>
          </cell>
          <cell r="J601">
            <v>119.17063492063492</v>
          </cell>
          <cell r="K601">
            <v>114.9351370851371</v>
          </cell>
        </row>
        <row r="602">
          <cell r="C602" t="str">
            <v>501224|AN Ahmed</v>
          </cell>
          <cell r="D602" t="str">
            <v>A</v>
          </cell>
          <cell r="E602" t="str">
            <v>A</v>
          </cell>
          <cell r="F602" t="str">
            <v>A</v>
          </cell>
          <cell r="G602" t="str">
            <v>A</v>
          </cell>
          <cell r="H602">
            <v>111.61915584415584</v>
          </cell>
          <cell r="I602">
            <v>117.15008116883116</v>
          </cell>
          <cell r="J602">
            <v>109.06964285714285</v>
          </cell>
          <cell r="K602">
            <v>115.1136093073593</v>
          </cell>
        </row>
        <row r="603">
          <cell r="C603" t="str">
            <v>336021|DJ Thornely</v>
          </cell>
          <cell r="D603" t="str">
            <v>A</v>
          </cell>
          <cell r="E603" t="str">
            <v>A</v>
          </cell>
          <cell r="F603" t="str">
            <v>A</v>
          </cell>
          <cell r="G603" t="str">
            <v>A</v>
          </cell>
          <cell r="H603">
            <v>111.62142857142857</v>
          </cell>
          <cell r="I603">
            <v>124.91428571428571</v>
          </cell>
          <cell r="J603">
            <v>113.63214285714285</v>
          </cell>
          <cell r="K603">
            <v>117.39285714285715</v>
          </cell>
        </row>
        <row r="604">
          <cell r="C604" t="str">
            <v>1304116|Fazalhaq Farooqi</v>
          </cell>
          <cell r="D604" t="str">
            <v>A</v>
          </cell>
          <cell r="E604" t="str">
            <v>A</v>
          </cell>
          <cell r="F604" t="str">
            <v>A</v>
          </cell>
          <cell r="G604" t="str">
            <v>A</v>
          </cell>
          <cell r="H604">
            <v>111.62575757575758</v>
          </cell>
          <cell r="I604">
            <v>133.13751803751802</v>
          </cell>
          <cell r="J604">
            <v>111.37954545454545</v>
          </cell>
          <cell r="K604">
            <v>118.63220298220297</v>
          </cell>
        </row>
        <row r="605">
          <cell r="C605" t="str">
            <v>1304047|TU Deshpande</v>
          </cell>
          <cell r="D605" t="str">
            <v>A</v>
          </cell>
          <cell r="E605" t="str">
            <v>A</v>
          </cell>
          <cell r="F605" t="str">
            <v>A</v>
          </cell>
          <cell r="G605" t="str">
            <v>A</v>
          </cell>
          <cell r="H605">
            <v>111.62899544899544</v>
          </cell>
          <cell r="I605">
            <v>110.95564435564434</v>
          </cell>
          <cell r="J605">
            <v>110.90231170064503</v>
          </cell>
          <cell r="K605">
            <v>112.41908258408257</v>
          </cell>
        </row>
        <row r="606">
          <cell r="C606" t="str">
            <v>419144|Iqbal Abdulla</v>
          </cell>
          <cell r="D606" t="str">
            <v>A</v>
          </cell>
          <cell r="E606" t="str">
            <v>A</v>
          </cell>
          <cell r="F606" t="str">
            <v>A</v>
          </cell>
          <cell r="G606" t="str">
            <v>A</v>
          </cell>
          <cell r="H606">
            <v>111.6452380952381</v>
          </cell>
          <cell r="I606">
            <v>119.03015873015875</v>
          </cell>
          <cell r="J606">
            <v>114.63452380952381</v>
          </cell>
          <cell r="K606">
            <v>116.09973544973546</v>
          </cell>
        </row>
        <row r="607">
          <cell r="C607" t="str">
            <v>419123|S Tyagi</v>
          </cell>
          <cell r="D607" t="str">
            <v>A</v>
          </cell>
          <cell r="E607" t="str">
            <v>A</v>
          </cell>
          <cell r="F607" t="str">
            <v>A</v>
          </cell>
          <cell r="G607" t="str">
            <v>A</v>
          </cell>
          <cell r="H607">
            <v>111.64659198825865</v>
          </cell>
          <cell r="I607">
            <v>111.65372766122766</v>
          </cell>
          <cell r="J607">
            <v>113.22618493903217</v>
          </cell>
          <cell r="K607">
            <v>112.12730076764798</v>
          </cell>
        </row>
        <row r="608">
          <cell r="C608" t="str">
            <v>419137|S Tyagi</v>
          </cell>
          <cell r="D608" t="str">
            <v>A</v>
          </cell>
          <cell r="E608" t="str">
            <v>A</v>
          </cell>
          <cell r="F608" t="str">
            <v>A</v>
          </cell>
          <cell r="G608" t="str">
            <v>A</v>
          </cell>
          <cell r="H608">
            <v>111.65372766122766</v>
          </cell>
          <cell r="I608">
            <v>111.44862687817232</v>
          </cell>
          <cell r="J608">
            <v>112.12730076764798</v>
          </cell>
          <cell r="K608">
            <v>111.58298217588622</v>
          </cell>
        </row>
        <row r="609">
          <cell r="C609" t="str">
            <v>548373|STR Binny</v>
          </cell>
          <cell r="D609" t="str">
            <v>A</v>
          </cell>
          <cell r="E609" t="str">
            <v>A</v>
          </cell>
          <cell r="F609" t="str">
            <v>A</v>
          </cell>
          <cell r="G609" t="str">
            <v>A</v>
          </cell>
          <cell r="H609">
            <v>111.68737373737375</v>
          </cell>
          <cell r="I609">
            <v>113.87766554433223</v>
          </cell>
          <cell r="J609">
            <v>110.7774330607664</v>
          </cell>
          <cell r="K609">
            <v>112.69782213671105</v>
          </cell>
        </row>
        <row r="610">
          <cell r="C610" t="str">
            <v>1254088|Abhishek Sharma</v>
          </cell>
          <cell r="D610" t="str">
            <v>A</v>
          </cell>
          <cell r="E610" t="str">
            <v>A</v>
          </cell>
          <cell r="F610" t="str">
            <v>A</v>
          </cell>
          <cell r="G610" t="str">
            <v>A</v>
          </cell>
          <cell r="H610">
            <v>111.71782531194297</v>
          </cell>
          <cell r="I610">
            <v>113.75175653594772</v>
          </cell>
          <cell r="J610">
            <v>110.94594177064766</v>
          </cell>
          <cell r="K610">
            <v>112.90208283818579</v>
          </cell>
        </row>
        <row r="611">
          <cell r="C611" t="str">
            <v>1254113|GJ Maxwell</v>
          </cell>
          <cell r="D611" t="str">
            <v>A</v>
          </cell>
          <cell r="E611" t="str">
            <v>A</v>
          </cell>
          <cell r="F611" t="str">
            <v>A</v>
          </cell>
          <cell r="G611" t="str">
            <v>A</v>
          </cell>
          <cell r="H611">
            <v>111.73953870203871</v>
          </cell>
          <cell r="I611">
            <v>112.21231843913664</v>
          </cell>
          <cell r="J611">
            <v>111.34932654707995</v>
          </cell>
          <cell r="K611">
            <v>111.68123806116803</v>
          </cell>
        </row>
        <row r="612">
          <cell r="C612" t="str">
            <v>548343|DJ Hussey</v>
          </cell>
          <cell r="D612" t="str">
            <v>A</v>
          </cell>
          <cell r="E612" t="str">
            <v>A</v>
          </cell>
          <cell r="F612" t="str">
            <v>A</v>
          </cell>
          <cell r="G612" t="str">
            <v>A</v>
          </cell>
          <cell r="H612">
            <v>111.74345411532913</v>
          </cell>
          <cell r="I612">
            <v>113.34678034383919</v>
          </cell>
          <cell r="J612">
            <v>112.3636318630664</v>
          </cell>
          <cell r="K612">
            <v>112.52404702369165</v>
          </cell>
        </row>
        <row r="613">
          <cell r="C613" t="str">
            <v>501249|AL Menaria</v>
          </cell>
          <cell r="D613" t="str">
            <v>A</v>
          </cell>
          <cell r="E613" t="str">
            <v>A</v>
          </cell>
          <cell r="F613" t="str">
            <v>A</v>
          </cell>
          <cell r="G613" t="str">
            <v>A</v>
          </cell>
          <cell r="H613">
            <v>111.75567673067673</v>
          </cell>
          <cell r="I613">
            <v>110.85551511980084</v>
          </cell>
          <cell r="J613">
            <v>114.80076586993253</v>
          </cell>
          <cell r="K613">
            <v>112.63933464242989</v>
          </cell>
        </row>
        <row r="614">
          <cell r="C614" t="str">
            <v>501232|CH Gayle</v>
          </cell>
          <cell r="D614" t="str">
            <v>A</v>
          </cell>
          <cell r="E614" t="str">
            <v>A</v>
          </cell>
          <cell r="F614" t="str">
            <v>A</v>
          </cell>
          <cell r="G614" t="str">
            <v>A</v>
          </cell>
          <cell r="H614">
            <v>111.77177970177972</v>
          </cell>
          <cell r="I614">
            <v>112.31729347041849</v>
          </cell>
          <cell r="J614">
            <v>112.38085892062084</v>
          </cell>
          <cell r="K614">
            <v>112.17562144975837</v>
          </cell>
        </row>
        <row r="615">
          <cell r="C615" t="str">
            <v>392216|WA Mota</v>
          </cell>
          <cell r="D615" t="str">
            <v>A</v>
          </cell>
          <cell r="E615" t="str">
            <v>A</v>
          </cell>
          <cell r="F615" t="str">
            <v>A</v>
          </cell>
          <cell r="G615" t="str">
            <v>A</v>
          </cell>
          <cell r="H615">
            <v>111.77777777777777</v>
          </cell>
          <cell r="I615">
            <v>115.67083333333332</v>
          </cell>
          <cell r="J615">
            <v>118.23703703703704</v>
          </cell>
          <cell r="K615">
            <v>114.03842592592592</v>
          </cell>
        </row>
        <row r="616">
          <cell r="C616" t="str">
            <v>980999|KJ Abbott</v>
          </cell>
          <cell r="D616" t="str">
            <v>A</v>
          </cell>
          <cell r="E616" t="str">
            <v>A</v>
          </cell>
          <cell r="F616" t="str">
            <v>A</v>
          </cell>
          <cell r="G616" t="str">
            <v>A</v>
          </cell>
          <cell r="H616">
            <v>111.78172198172196</v>
          </cell>
          <cell r="I616">
            <v>111.46129148629147</v>
          </cell>
          <cell r="J616">
            <v>118.72389770723102</v>
          </cell>
          <cell r="K616">
            <v>112.85890251723583</v>
          </cell>
        </row>
        <row r="617">
          <cell r="C617" t="str">
            <v>1082635|HH Pandya</v>
          </cell>
          <cell r="D617" t="str">
            <v>A</v>
          </cell>
          <cell r="E617" t="str">
            <v>A</v>
          </cell>
          <cell r="F617" t="str">
            <v>A</v>
          </cell>
          <cell r="G617" t="str">
            <v>A</v>
          </cell>
          <cell r="H617">
            <v>111.78833087174263</v>
          </cell>
          <cell r="I617">
            <v>111.48877968436793</v>
          </cell>
          <cell r="J617">
            <v>111.71605117683146</v>
          </cell>
          <cell r="K617">
            <v>111.82442951583637</v>
          </cell>
        </row>
        <row r="618">
          <cell r="C618" t="str">
            <v>1216512|T Natarajan</v>
          </cell>
          <cell r="D618" t="str">
            <v>A</v>
          </cell>
          <cell r="E618" t="str">
            <v>A</v>
          </cell>
          <cell r="F618" t="str">
            <v>A</v>
          </cell>
          <cell r="G618" t="str">
            <v>A</v>
          </cell>
          <cell r="H618">
            <v>111.79314574314574</v>
          </cell>
          <cell r="I618">
            <v>115.58698019152565</v>
          </cell>
          <cell r="J618">
            <v>110.02724867724868</v>
          </cell>
          <cell r="K618">
            <v>112.51511653329835</v>
          </cell>
        </row>
        <row r="619">
          <cell r="C619" t="str">
            <v>335991|DJ Bravo</v>
          </cell>
          <cell r="D619" t="str">
            <v>A</v>
          </cell>
          <cell r="E619" t="str">
            <v>A</v>
          </cell>
          <cell r="F619" t="str">
            <v>A</v>
          </cell>
          <cell r="G619" t="str">
            <v>A</v>
          </cell>
          <cell r="H619">
            <v>111.79981325863676</v>
          </cell>
          <cell r="I619">
            <v>110.56657329598505</v>
          </cell>
          <cell r="J619">
            <v>111.79981325863676</v>
          </cell>
          <cell r="K619">
            <v>111.18319327731091</v>
          </cell>
        </row>
        <row r="620">
          <cell r="C620" t="str">
            <v>729297|PV Tambe</v>
          </cell>
          <cell r="D620" t="str">
            <v>A</v>
          </cell>
          <cell r="E620" t="str">
            <v>A</v>
          </cell>
          <cell r="F620" t="str">
            <v>A</v>
          </cell>
          <cell r="G620" t="str">
            <v>A</v>
          </cell>
          <cell r="H620">
            <v>111.81740259740259</v>
          </cell>
          <cell r="I620">
            <v>111.89413179413179</v>
          </cell>
          <cell r="J620">
            <v>113.05096079846079</v>
          </cell>
          <cell r="K620">
            <v>112.15415143498477</v>
          </cell>
        </row>
        <row r="621">
          <cell r="C621" t="str">
            <v>336016|JR Hopes</v>
          </cell>
          <cell r="D621" t="str">
            <v>A</v>
          </cell>
          <cell r="E621" t="str">
            <v>A</v>
          </cell>
          <cell r="F621" t="str">
            <v>A</v>
          </cell>
          <cell r="G621" t="str">
            <v>A</v>
          </cell>
          <cell r="H621">
            <v>111.82841269841269</v>
          </cell>
          <cell r="I621">
            <v>110.80701058201059</v>
          </cell>
          <cell r="J621">
            <v>114.09511904761905</v>
          </cell>
          <cell r="K621">
            <v>112.3088315696649</v>
          </cell>
        </row>
        <row r="622">
          <cell r="C622" t="str">
            <v>829769|J Suchith</v>
          </cell>
          <cell r="D622" t="str">
            <v>A</v>
          </cell>
          <cell r="E622" t="str">
            <v>A</v>
          </cell>
          <cell r="F622" t="str">
            <v>A</v>
          </cell>
          <cell r="G622" t="str">
            <v>A</v>
          </cell>
          <cell r="H622">
            <v>111.84179292929292</v>
          </cell>
          <cell r="I622">
            <v>117.64486291486291</v>
          </cell>
          <cell r="J622">
            <v>108.41499719416385</v>
          </cell>
          <cell r="K622">
            <v>111.90486732403399</v>
          </cell>
        </row>
        <row r="623">
          <cell r="C623" t="str">
            <v>729291|AR Patel</v>
          </cell>
          <cell r="D623" t="str">
            <v>A</v>
          </cell>
          <cell r="E623" t="str">
            <v>A</v>
          </cell>
          <cell r="F623" t="str">
            <v>A</v>
          </cell>
          <cell r="G623" t="str">
            <v>A</v>
          </cell>
          <cell r="H623">
            <v>111.85</v>
          </cell>
          <cell r="I623">
            <v>125.97553475935828</v>
          </cell>
          <cell r="J623">
            <v>111.85</v>
          </cell>
          <cell r="K623">
            <v>118.91276737967914</v>
          </cell>
        </row>
        <row r="624">
          <cell r="C624" t="str">
            <v>729283|GJ Maxwell</v>
          </cell>
          <cell r="D624" t="str">
            <v>A</v>
          </cell>
          <cell r="E624" t="str">
            <v>A</v>
          </cell>
          <cell r="F624" t="str">
            <v>A</v>
          </cell>
          <cell r="G624" t="str">
            <v>A</v>
          </cell>
          <cell r="H624">
            <v>111.85000000000001</v>
          </cell>
          <cell r="I624">
            <v>109.87111111111112</v>
          </cell>
          <cell r="J624">
            <v>115.86666666666667</v>
          </cell>
          <cell r="K624">
            <v>112.30703703703705</v>
          </cell>
        </row>
        <row r="625">
          <cell r="C625" t="str">
            <v>392219|TM Dilshan</v>
          </cell>
          <cell r="D625" t="str">
            <v>A</v>
          </cell>
          <cell r="E625" t="str">
            <v>A</v>
          </cell>
          <cell r="F625" t="str">
            <v>A</v>
          </cell>
          <cell r="G625" t="str">
            <v>A</v>
          </cell>
          <cell r="H625">
            <v>111.85238095238094</v>
          </cell>
          <cell r="I625">
            <v>112.03904761904762</v>
          </cell>
          <cell r="J625">
            <v>116.35555555555555</v>
          </cell>
          <cell r="K625">
            <v>112.86857142857143</v>
          </cell>
        </row>
        <row r="626">
          <cell r="C626" t="str">
            <v>336009|Shoaib Malik</v>
          </cell>
          <cell r="D626" t="str">
            <v>A</v>
          </cell>
          <cell r="E626" t="str">
            <v>A</v>
          </cell>
          <cell r="F626" t="str">
            <v>A</v>
          </cell>
          <cell r="G626" t="str">
            <v>A</v>
          </cell>
          <cell r="H626">
            <v>111.86692343604109</v>
          </cell>
          <cell r="I626">
            <v>108.29353874883286</v>
          </cell>
          <cell r="J626">
            <v>113.4891508455234</v>
          </cell>
          <cell r="K626">
            <v>110.26689127502853</v>
          </cell>
        </row>
        <row r="627">
          <cell r="C627" t="str">
            <v>501222|TM Dilshan</v>
          </cell>
          <cell r="D627" t="str">
            <v>A</v>
          </cell>
          <cell r="E627" t="str">
            <v>A</v>
          </cell>
          <cell r="F627" t="str">
            <v>A</v>
          </cell>
          <cell r="G627" t="str">
            <v>A</v>
          </cell>
          <cell r="H627">
            <v>111.86826769923655</v>
          </cell>
          <cell r="I627">
            <v>111.52664436144829</v>
          </cell>
          <cell r="J627">
            <v>112.20495069433002</v>
          </cell>
          <cell r="K627">
            <v>111.86342131714706</v>
          </cell>
        </row>
        <row r="628">
          <cell r="C628" t="str">
            <v>336014|SB Styris</v>
          </cell>
          <cell r="D628" t="str">
            <v>A</v>
          </cell>
          <cell r="E628" t="str">
            <v>A</v>
          </cell>
          <cell r="F628" t="str">
            <v>A</v>
          </cell>
          <cell r="G628" t="str">
            <v>A</v>
          </cell>
          <cell r="H628">
            <v>111.87301587301589</v>
          </cell>
          <cell r="I628">
            <v>111.35654761904763</v>
          </cell>
          <cell r="J628">
            <v>110.21164021164022</v>
          </cell>
          <cell r="K628">
            <v>113.10826719576721</v>
          </cell>
        </row>
        <row r="629">
          <cell r="C629" t="str">
            <v>1178395|Navdeep Saini</v>
          </cell>
          <cell r="D629" t="str">
            <v>A</v>
          </cell>
          <cell r="E629" t="str">
            <v>A</v>
          </cell>
          <cell r="F629" t="str">
            <v>A</v>
          </cell>
          <cell r="G629" t="str">
            <v>A</v>
          </cell>
          <cell r="H629">
            <v>111.87851731601731</v>
          </cell>
          <cell r="I629">
            <v>117.50852813852812</v>
          </cell>
          <cell r="J629">
            <v>109.1954846079846</v>
          </cell>
          <cell r="K629">
            <v>112.81896224146224</v>
          </cell>
        </row>
        <row r="630">
          <cell r="C630" t="str">
            <v>1175366|C de Grandhomme</v>
          </cell>
          <cell r="D630" t="str">
            <v>A</v>
          </cell>
          <cell r="E630" t="str">
            <v>A</v>
          </cell>
          <cell r="F630" t="str">
            <v>A</v>
          </cell>
          <cell r="G630" t="str">
            <v>A</v>
          </cell>
          <cell r="H630">
            <v>111.88192640692641</v>
          </cell>
          <cell r="I630">
            <v>111.27737493987495</v>
          </cell>
          <cell r="J630">
            <v>112.60715533309285</v>
          </cell>
          <cell r="K630">
            <v>111.89818747995832</v>
          </cell>
        </row>
        <row r="631">
          <cell r="C631" t="str">
            <v>729305|PV Tambe</v>
          </cell>
          <cell r="D631" t="str">
            <v>A</v>
          </cell>
          <cell r="E631" t="str">
            <v>A</v>
          </cell>
          <cell r="F631" t="str">
            <v>A</v>
          </cell>
          <cell r="G631" t="str">
            <v>A</v>
          </cell>
          <cell r="H631">
            <v>111.89413179413179</v>
          </cell>
          <cell r="I631">
            <v>123.50290661719234</v>
          </cell>
          <cell r="J631">
            <v>112.15415143498477</v>
          </cell>
          <cell r="K631">
            <v>115.73814700290892</v>
          </cell>
        </row>
        <row r="632">
          <cell r="C632" t="str">
            <v>1254103|R Parag</v>
          </cell>
          <cell r="D632" t="str">
            <v>A</v>
          </cell>
          <cell r="E632" t="str">
            <v>A</v>
          </cell>
          <cell r="F632" t="str">
            <v>A</v>
          </cell>
          <cell r="G632" t="str">
            <v>A</v>
          </cell>
          <cell r="H632">
            <v>111.9057387057387</v>
          </cell>
          <cell r="I632">
            <v>111.01636775922489</v>
          </cell>
          <cell r="J632">
            <v>112.43271096187762</v>
          </cell>
          <cell r="K632">
            <v>111.76329915675153</v>
          </cell>
        </row>
        <row r="633">
          <cell r="C633" t="str">
            <v>1082606|HH Pandya</v>
          </cell>
          <cell r="D633" t="str">
            <v>A</v>
          </cell>
          <cell r="E633" t="str">
            <v>A</v>
          </cell>
          <cell r="F633" t="str">
            <v>A</v>
          </cell>
          <cell r="G633" t="str">
            <v>A</v>
          </cell>
          <cell r="H633">
            <v>111.91785198928056</v>
          </cell>
          <cell r="I633">
            <v>111.48652105470288</v>
          </cell>
          <cell r="J633">
            <v>110.77666089827744</v>
          </cell>
          <cell r="K633">
            <v>111.45603921090935</v>
          </cell>
        </row>
        <row r="634">
          <cell r="C634" t="str">
            <v>336007|PP Ojha</v>
          </cell>
          <cell r="D634" t="str">
            <v>A</v>
          </cell>
          <cell r="E634" t="str">
            <v>A</v>
          </cell>
          <cell r="F634" t="str">
            <v>A</v>
          </cell>
          <cell r="G634" t="str">
            <v>A</v>
          </cell>
          <cell r="H634">
            <v>111.92435064935064</v>
          </cell>
          <cell r="I634">
            <v>115.89948051948052</v>
          </cell>
          <cell r="J634">
            <v>115.07398989898989</v>
          </cell>
          <cell r="K634">
            <v>113.79048340548339</v>
          </cell>
        </row>
        <row r="635">
          <cell r="C635" t="str">
            <v>1082624|LH Ferguson</v>
          </cell>
          <cell r="D635" t="str">
            <v>A</v>
          </cell>
          <cell r="E635" t="str">
            <v>A</v>
          </cell>
          <cell r="F635" t="str">
            <v>A</v>
          </cell>
          <cell r="G635" t="str">
            <v>A</v>
          </cell>
          <cell r="H635">
            <v>111.94761904761904</v>
          </cell>
          <cell r="I635">
            <v>140.55714285714288</v>
          </cell>
          <cell r="J635">
            <v>111.94761904761904</v>
          </cell>
          <cell r="K635">
            <v>126.25238095238096</v>
          </cell>
        </row>
        <row r="636">
          <cell r="C636" t="str">
            <v>1254065|RP Meredith</v>
          </cell>
          <cell r="D636" t="str">
            <v>A</v>
          </cell>
          <cell r="E636" t="str">
            <v>A</v>
          </cell>
          <cell r="F636" t="str">
            <v>A</v>
          </cell>
          <cell r="G636" t="str">
            <v>A</v>
          </cell>
          <cell r="H636">
            <v>111.95454545454545</v>
          </cell>
          <cell r="I636">
            <v>111.31199388846447</v>
          </cell>
          <cell r="J636">
            <v>111.95454545454545</v>
          </cell>
          <cell r="K636">
            <v>111.63326967150496</v>
          </cell>
        </row>
        <row r="637">
          <cell r="C637" t="str">
            <v>419135|CH Gayle</v>
          </cell>
          <cell r="D637" t="str">
            <v>A</v>
          </cell>
          <cell r="E637" t="str">
            <v>A</v>
          </cell>
          <cell r="F637" t="str">
            <v>A</v>
          </cell>
          <cell r="G637" t="str">
            <v>A</v>
          </cell>
          <cell r="H637">
            <v>111.95481240981242</v>
          </cell>
          <cell r="I637">
            <v>113.7043749180113</v>
          </cell>
          <cell r="J637">
            <v>109.72767703489926</v>
          </cell>
          <cell r="K637">
            <v>111.85029936206705</v>
          </cell>
        </row>
        <row r="638">
          <cell r="C638" t="str">
            <v>734013|DJ Hussey</v>
          </cell>
          <cell r="D638" t="str">
            <v>A</v>
          </cell>
          <cell r="E638" t="str">
            <v>A</v>
          </cell>
          <cell r="F638" t="str">
            <v>A</v>
          </cell>
          <cell r="G638" t="str">
            <v>A</v>
          </cell>
          <cell r="H638">
            <v>111.97229082029084</v>
          </cell>
          <cell r="I638">
            <v>112.84194630156171</v>
          </cell>
          <cell r="J638">
            <v>112.31094858818047</v>
          </cell>
          <cell r="K638">
            <v>112.38679113099629</v>
          </cell>
        </row>
        <row r="639">
          <cell r="C639" t="str">
            <v>598041|R Sathish</v>
          </cell>
          <cell r="D639" t="str">
            <v>A</v>
          </cell>
          <cell r="E639" t="str">
            <v>A</v>
          </cell>
          <cell r="F639" t="str">
            <v>A</v>
          </cell>
          <cell r="G639" t="str">
            <v>A</v>
          </cell>
          <cell r="H639">
            <v>111.99584736251401</v>
          </cell>
          <cell r="I639">
            <v>113.9019769119769</v>
          </cell>
          <cell r="J639">
            <v>113.05777884666772</v>
          </cell>
          <cell r="K639">
            <v>112.99355085243974</v>
          </cell>
        </row>
        <row r="640">
          <cell r="C640" t="str">
            <v>598014|STR Binny</v>
          </cell>
          <cell r="D640" t="str">
            <v>A</v>
          </cell>
          <cell r="E640" t="str">
            <v>A</v>
          </cell>
          <cell r="F640" t="str">
            <v>A</v>
          </cell>
          <cell r="G640" t="str">
            <v>A</v>
          </cell>
          <cell r="H640">
            <v>112.00553587826316</v>
          </cell>
          <cell r="I640">
            <v>111.50507455507456</v>
          </cell>
          <cell r="J640">
            <v>112.91865251845051</v>
          </cell>
          <cell r="K640">
            <v>112.12778885536461</v>
          </cell>
        </row>
        <row r="641">
          <cell r="C641" t="str">
            <v>419141|Harmeet Singh</v>
          </cell>
          <cell r="D641" t="str">
            <v>A</v>
          </cell>
          <cell r="E641" t="str">
            <v>A</v>
          </cell>
          <cell r="F641" t="str">
            <v>A</v>
          </cell>
          <cell r="G641" t="str">
            <v>A</v>
          </cell>
          <cell r="H641">
            <v>112.01021374458873</v>
          </cell>
          <cell r="I641">
            <v>116.39903614903614</v>
          </cell>
          <cell r="J641">
            <v>111.29072935992576</v>
          </cell>
          <cell r="K641">
            <v>114.13577243413552</v>
          </cell>
        </row>
        <row r="642">
          <cell r="C642" t="str">
            <v>336000|YK Pathan</v>
          </cell>
          <cell r="D642" t="str">
            <v>A</v>
          </cell>
          <cell r="E642" t="str">
            <v>A</v>
          </cell>
          <cell r="F642" t="str">
            <v>A</v>
          </cell>
          <cell r="G642" t="str">
            <v>A</v>
          </cell>
          <cell r="H642">
            <v>112.01240662931841</v>
          </cell>
          <cell r="I642">
            <v>115.50689500042442</v>
          </cell>
          <cell r="J642">
            <v>109.16626335719474</v>
          </cell>
          <cell r="K642">
            <v>113.49607491818277</v>
          </cell>
        </row>
        <row r="643">
          <cell r="C643" t="str">
            <v>392210|RA Jadeja</v>
          </cell>
          <cell r="D643" t="str">
            <v>A</v>
          </cell>
          <cell r="E643" t="str">
            <v>A</v>
          </cell>
          <cell r="F643" t="str">
            <v>A</v>
          </cell>
          <cell r="G643" t="str">
            <v>A</v>
          </cell>
          <cell r="H643">
            <v>112.02761904761905</v>
          </cell>
          <cell r="I643">
            <v>110.52301587301588</v>
          </cell>
          <cell r="J643">
            <v>108.70007936507936</v>
          </cell>
          <cell r="K643">
            <v>109.80616402116402</v>
          </cell>
        </row>
        <row r="644">
          <cell r="C644" t="str">
            <v>419147|S Tyagi</v>
          </cell>
          <cell r="D644" t="str">
            <v>A</v>
          </cell>
          <cell r="E644" t="str">
            <v>A</v>
          </cell>
          <cell r="F644" t="str">
            <v>A</v>
          </cell>
          <cell r="G644" t="str">
            <v>A</v>
          </cell>
          <cell r="H644">
            <v>112.02967564842565</v>
          </cell>
          <cell r="I644">
            <v>111.45046982931598</v>
          </cell>
          <cell r="J644">
            <v>111.71067672927522</v>
          </cell>
          <cell r="K644">
            <v>111.64292411863799</v>
          </cell>
        </row>
        <row r="645">
          <cell r="C645" t="str">
            <v>1304068|GJ Maxwell</v>
          </cell>
          <cell r="D645" t="str">
            <v>A</v>
          </cell>
          <cell r="E645" t="str">
            <v>A</v>
          </cell>
          <cell r="F645" t="str">
            <v>A</v>
          </cell>
          <cell r="G645" t="str">
            <v>A</v>
          </cell>
          <cell r="H645">
            <v>112.03293180034254</v>
          </cell>
          <cell r="I645">
            <v>112.40896223659382</v>
          </cell>
          <cell r="J645">
            <v>111.99492964717263</v>
          </cell>
          <cell r="K645">
            <v>112.21807082535766</v>
          </cell>
        </row>
        <row r="646">
          <cell r="C646" t="str">
            <v>392191|JH Kallis</v>
          </cell>
          <cell r="D646" t="str">
            <v>A</v>
          </cell>
          <cell r="E646" t="str">
            <v>A</v>
          </cell>
          <cell r="F646" t="str">
            <v>A</v>
          </cell>
          <cell r="G646" t="str">
            <v>A</v>
          </cell>
          <cell r="H646">
            <v>112.03765123765123</v>
          </cell>
          <cell r="I646">
            <v>115.16991084312512</v>
          </cell>
          <cell r="J646">
            <v>112.85129099295766</v>
          </cell>
          <cell r="K646">
            <v>113.27901981175791</v>
          </cell>
        </row>
        <row r="647">
          <cell r="C647" t="str">
            <v>392223|TM Dilshan</v>
          </cell>
          <cell r="D647" t="str">
            <v>A</v>
          </cell>
          <cell r="E647" t="str">
            <v>A</v>
          </cell>
          <cell r="F647" t="str">
            <v>A</v>
          </cell>
          <cell r="G647" t="str">
            <v>A</v>
          </cell>
          <cell r="H647">
            <v>112.03904761904762</v>
          </cell>
          <cell r="I647">
            <v>110.86587301587302</v>
          </cell>
          <cell r="J647">
            <v>112.86857142857143</v>
          </cell>
          <cell r="K647">
            <v>111.58576719576719</v>
          </cell>
        </row>
        <row r="648">
          <cell r="C648" t="str">
            <v>1178429|V Shankar</v>
          </cell>
          <cell r="D648" t="str">
            <v>A</v>
          </cell>
          <cell r="E648" t="str">
            <v>A</v>
          </cell>
          <cell r="F648" t="str">
            <v>A</v>
          </cell>
          <cell r="G648" t="str">
            <v>A</v>
          </cell>
          <cell r="H648">
            <v>112.04268077601412</v>
          </cell>
          <cell r="I648">
            <v>110.71841269841271</v>
          </cell>
          <cell r="J648">
            <v>110.47199336524734</v>
          </cell>
          <cell r="K648">
            <v>110.71970311581424</v>
          </cell>
        </row>
        <row r="649">
          <cell r="C649" t="str">
            <v>1304100|Abhishek Sharma</v>
          </cell>
          <cell r="D649" t="str">
            <v>A</v>
          </cell>
          <cell r="E649" t="str">
            <v>A</v>
          </cell>
          <cell r="F649" t="str">
            <v>A</v>
          </cell>
          <cell r="G649" t="str">
            <v>A</v>
          </cell>
          <cell r="H649">
            <v>112.05537348272644</v>
          </cell>
          <cell r="I649">
            <v>111.5608412114846</v>
          </cell>
          <cell r="J649">
            <v>112.64355389164213</v>
          </cell>
          <cell r="K649">
            <v>112.07098613056336</v>
          </cell>
        </row>
        <row r="650">
          <cell r="C650" t="str">
            <v>1136580|DL Chahar</v>
          </cell>
          <cell r="D650" t="str">
            <v>A</v>
          </cell>
          <cell r="E650" t="str">
            <v>A</v>
          </cell>
          <cell r="F650" t="str">
            <v>A</v>
          </cell>
          <cell r="G650" t="str">
            <v>A</v>
          </cell>
          <cell r="H650">
            <v>112.06426166426166</v>
          </cell>
          <cell r="I650">
            <v>116.5578354978355</v>
          </cell>
          <cell r="J650">
            <v>110.63974162055393</v>
          </cell>
          <cell r="K650">
            <v>112.69442680776014</v>
          </cell>
        </row>
        <row r="651">
          <cell r="C651" t="str">
            <v>980921|CR Brathwaite</v>
          </cell>
          <cell r="D651" t="str">
            <v>A</v>
          </cell>
          <cell r="E651" t="str">
            <v>A</v>
          </cell>
          <cell r="F651" t="str">
            <v>A</v>
          </cell>
          <cell r="G651" t="str">
            <v>A</v>
          </cell>
          <cell r="H651">
            <v>112.10714285714286</v>
          </cell>
          <cell r="I651">
            <v>113.47619047619048</v>
          </cell>
          <cell r="J651">
            <v>108.65357142857144</v>
          </cell>
          <cell r="K651">
            <v>110.26111111111112</v>
          </cell>
        </row>
        <row r="652">
          <cell r="C652" t="str">
            <v>336034|JH Kallis</v>
          </cell>
          <cell r="D652" t="str">
            <v>A</v>
          </cell>
          <cell r="E652" t="str">
            <v>A</v>
          </cell>
          <cell r="F652" t="str">
            <v>A</v>
          </cell>
          <cell r="G652" t="str">
            <v>A</v>
          </cell>
          <cell r="H652">
            <v>112.11761904761904</v>
          </cell>
          <cell r="I652">
            <v>113.88672438672438</v>
          </cell>
          <cell r="J652">
            <v>112.72066578483243</v>
          </cell>
          <cell r="K652">
            <v>112.93389931056596</v>
          </cell>
        </row>
        <row r="653">
          <cell r="C653" t="str">
            <v>336031|DP Vijaykumar</v>
          </cell>
          <cell r="D653" t="str">
            <v>A</v>
          </cell>
          <cell r="E653" t="str">
            <v>A</v>
          </cell>
          <cell r="F653" t="str">
            <v>A</v>
          </cell>
          <cell r="G653" t="str">
            <v>A</v>
          </cell>
          <cell r="H653">
            <v>112.1324444074444</v>
          </cell>
          <cell r="I653">
            <v>110.84379588665301</v>
          </cell>
          <cell r="J653">
            <v>112.89089139255806</v>
          </cell>
          <cell r="K653">
            <v>112.38777070372309</v>
          </cell>
        </row>
        <row r="654">
          <cell r="C654" t="str">
            <v>419132|R McLaren</v>
          </cell>
          <cell r="D654" t="str">
            <v>A</v>
          </cell>
          <cell r="E654" t="str">
            <v>A</v>
          </cell>
          <cell r="F654" t="str">
            <v>A</v>
          </cell>
          <cell r="G654" t="str">
            <v>A</v>
          </cell>
          <cell r="H654">
            <v>112.15530303030302</v>
          </cell>
          <cell r="I654">
            <v>115.48175158175158</v>
          </cell>
          <cell r="J654">
            <v>112.51477873977872</v>
          </cell>
          <cell r="K654">
            <v>114.45934528434528</v>
          </cell>
        </row>
        <row r="655">
          <cell r="C655" t="str">
            <v>419110|Jaskaran Singh</v>
          </cell>
          <cell r="D655" t="str">
            <v>A</v>
          </cell>
          <cell r="E655" t="str">
            <v>A</v>
          </cell>
          <cell r="F655" t="str">
            <v>A</v>
          </cell>
          <cell r="G655" t="str">
            <v>A</v>
          </cell>
          <cell r="H655">
            <v>112.18492063492062</v>
          </cell>
          <cell r="I655">
            <v>108.67883597883598</v>
          </cell>
          <cell r="J655">
            <v>110.37023809523808</v>
          </cell>
          <cell r="K655">
            <v>109.80643738977072</v>
          </cell>
        </row>
        <row r="656">
          <cell r="C656" t="str">
            <v>501211|TM Dilshan</v>
          </cell>
          <cell r="D656" t="str">
            <v>A</v>
          </cell>
          <cell r="E656" t="str">
            <v>A</v>
          </cell>
          <cell r="F656" t="str">
            <v>A</v>
          </cell>
          <cell r="G656" t="str">
            <v>A</v>
          </cell>
          <cell r="H656">
            <v>112.1953518907563</v>
          </cell>
          <cell r="I656">
            <v>111.86826769923655</v>
          </cell>
          <cell r="J656">
            <v>112.74731751033745</v>
          </cell>
          <cell r="K656">
            <v>112.20495069433002</v>
          </cell>
        </row>
        <row r="657">
          <cell r="C657" t="str">
            <v>1082628|HH Pandya</v>
          </cell>
          <cell r="D657" t="str">
            <v>A</v>
          </cell>
          <cell r="E657" t="str">
            <v>A</v>
          </cell>
          <cell r="F657" t="str">
            <v>A</v>
          </cell>
          <cell r="G657" t="str">
            <v>A</v>
          </cell>
          <cell r="H657">
            <v>112.19617799139859</v>
          </cell>
          <cell r="I657">
            <v>111.78833087174263</v>
          </cell>
          <cell r="J657">
            <v>111.61544790448484</v>
          </cell>
          <cell r="K657">
            <v>111.71605117683146</v>
          </cell>
        </row>
        <row r="658">
          <cell r="C658" t="str">
            <v>1216505|A Nortje</v>
          </cell>
          <cell r="D658" t="str">
            <v>A</v>
          </cell>
          <cell r="E658" t="str">
            <v>A</v>
          </cell>
          <cell r="F658" t="str">
            <v>A</v>
          </cell>
          <cell r="G658" t="str">
            <v>A</v>
          </cell>
          <cell r="H658">
            <v>112.2021164021164</v>
          </cell>
          <cell r="I658">
            <v>137.24541847041849</v>
          </cell>
          <cell r="J658">
            <v>105.0800705467372</v>
          </cell>
          <cell r="K658">
            <v>116.93118887285554</v>
          </cell>
        </row>
        <row r="659">
          <cell r="C659" t="str">
            <v>1254115|GJ Maxwell</v>
          </cell>
          <cell r="D659" t="str">
            <v>A</v>
          </cell>
          <cell r="E659" t="str">
            <v>A</v>
          </cell>
          <cell r="F659" t="str">
            <v>A</v>
          </cell>
          <cell r="G659" t="str">
            <v>A</v>
          </cell>
          <cell r="H659">
            <v>112.21231843913664</v>
          </cell>
          <cell r="I659">
            <v>112.03293180034254</v>
          </cell>
          <cell r="J659">
            <v>111.68123806116803</v>
          </cell>
          <cell r="K659">
            <v>111.99492964717263</v>
          </cell>
        </row>
        <row r="660">
          <cell r="C660" t="str">
            <v>1136561|HH Pandya</v>
          </cell>
          <cell r="D660" t="str">
            <v>A</v>
          </cell>
          <cell r="E660" t="str">
            <v>A</v>
          </cell>
          <cell r="F660" t="str">
            <v>A</v>
          </cell>
          <cell r="G660" t="str">
            <v>A</v>
          </cell>
          <cell r="H660">
            <v>112.22203479632323</v>
          </cell>
          <cell r="I660">
            <v>113.37581049465241</v>
          </cell>
          <cell r="J660">
            <v>112.54282448861164</v>
          </cell>
          <cell r="K660">
            <v>112.6924270823921</v>
          </cell>
        </row>
        <row r="661">
          <cell r="C661" t="str">
            <v>1178428|R Parag</v>
          </cell>
          <cell r="D661" t="str">
            <v>A</v>
          </cell>
          <cell r="E661" t="str">
            <v>A</v>
          </cell>
          <cell r="F661" t="str">
            <v>A</v>
          </cell>
          <cell r="G661" t="str">
            <v>A</v>
          </cell>
          <cell r="H661">
            <v>112.24629629629628</v>
          </cell>
          <cell r="I661">
            <v>111.2315192743764</v>
          </cell>
          <cell r="J661">
            <v>110.59043209876542</v>
          </cell>
          <cell r="K661">
            <v>110.7777903754094</v>
          </cell>
        </row>
        <row r="662">
          <cell r="C662" t="str">
            <v>598038|KW Richardson</v>
          </cell>
          <cell r="D662" t="str">
            <v>A</v>
          </cell>
          <cell r="E662" t="str">
            <v>A</v>
          </cell>
          <cell r="F662" t="str">
            <v>A</v>
          </cell>
          <cell r="G662" t="str">
            <v>A</v>
          </cell>
          <cell r="H662">
            <v>112.25</v>
          </cell>
          <cell r="I662">
            <v>118</v>
          </cell>
          <cell r="J662">
            <v>112.25</v>
          </cell>
          <cell r="K662">
            <v>115.125</v>
          </cell>
        </row>
        <row r="663">
          <cell r="C663" t="str">
            <v>1304095|GJ Maxwell</v>
          </cell>
          <cell r="D663" t="str">
            <v>A</v>
          </cell>
          <cell r="E663" t="str">
            <v>A</v>
          </cell>
          <cell r="F663" t="str">
            <v>A</v>
          </cell>
          <cell r="G663" t="str">
            <v>A</v>
          </cell>
          <cell r="H663">
            <v>112.27527874728938</v>
          </cell>
          <cell r="I663">
            <v>112.59226733892295</v>
          </cell>
          <cell r="J663">
            <v>112.4405942513704</v>
          </cell>
          <cell r="K663">
            <v>112.44532694863237</v>
          </cell>
        </row>
        <row r="664">
          <cell r="C664" t="str">
            <v>501244|CH Gayle</v>
          </cell>
          <cell r="D664" t="str">
            <v>A</v>
          </cell>
          <cell r="E664" t="str">
            <v>A</v>
          </cell>
          <cell r="F664" t="str">
            <v>A</v>
          </cell>
          <cell r="G664" t="str">
            <v>A</v>
          </cell>
          <cell r="H664">
            <v>112.31729347041849</v>
          </cell>
          <cell r="I664">
            <v>117.46125890641463</v>
          </cell>
          <cell r="J664">
            <v>112.17562144975837</v>
          </cell>
          <cell r="K664">
            <v>113.85011069287094</v>
          </cell>
        </row>
        <row r="665">
          <cell r="C665" t="str">
            <v>1304077|GJ Maxwell</v>
          </cell>
          <cell r="D665" t="str">
            <v>A</v>
          </cell>
          <cell r="E665" t="str">
            <v>A</v>
          </cell>
          <cell r="F665" t="str">
            <v>A</v>
          </cell>
          <cell r="G665" t="str">
            <v>A</v>
          </cell>
          <cell r="H665">
            <v>112.32309342955897</v>
          </cell>
          <cell r="I665">
            <v>112.57806924713707</v>
          </cell>
          <cell r="J665">
            <v>112.2549958221651</v>
          </cell>
          <cell r="K665">
            <v>112.43670830442996</v>
          </cell>
        </row>
        <row r="666">
          <cell r="C666" t="str">
            <v>1136595|C de Grandhomme</v>
          </cell>
          <cell r="D666" t="str">
            <v>A</v>
          </cell>
          <cell r="E666" t="str">
            <v>A</v>
          </cell>
          <cell r="F666" t="str">
            <v>A</v>
          </cell>
          <cell r="G666" t="str">
            <v>A</v>
          </cell>
          <cell r="H666">
            <v>112.33890692640693</v>
          </cell>
          <cell r="I666">
            <v>114.6056178669815</v>
          </cell>
          <cell r="J666">
            <v>111.3911851651435</v>
          </cell>
          <cell r="K666">
            <v>112.5715796128675</v>
          </cell>
        </row>
        <row r="667">
          <cell r="C667" t="str">
            <v>598059|DJ Hussey</v>
          </cell>
          <cell r="D667" t="str">
            <v>A</v>
          </cell>
          <cell r="E667" t="str">
            <v>A</v>
          </cell>
          <cell r="F667" t="str">
            <v>A</v>
          </cell>
          <cell r="G667" t="str">
            <v>A</v>
          </cell>
          <cell r="H667">
            <v>112.34613627113629</v>
          </cell>
          <cell r="I667">
            <v>111.97229082029084</v>
          </cell>
          <cell r="J667">
            <v>112.65248239780522</v>
          </cell>
          <cell r="K667">
            <v>112.31094858818047</v>
          </cell>
        </row>
        <row r="668">
          <cell r="C668" t="str">
            <v>336020|DP Vijaykumar</v>
          </cell>
          <cell r="D668" t="str">
            <v>A</v>
          </cell>
          <cell r="E668" t="str">
            <v>A</v>
          </cell>
          <cell r="F668" t="str">
            <v>A</v>
          </cell>
          <cell r="G668" t="str">
            <v>A</v>
          </cell>
          <cell r="H668">
            <v>112.35315795315795</v>
          </cell>
          <cell r="I668">
            <v>114.18707181707182</v>
          </cell>
          <cell r="J668">
            <v>110.34308962642295</v>
          </cell>
          <cell r="K668">
            <v>111.56719441052773</v>
          </cell>
        </row>
        <row r="669">
          <cell r="C669" t="str">
            <v>1216506|JDS Neesham</v>
          </cell>
          <cell r="D669" t="str">
            <v>A</v>
          </cell>
          <cell r="E669" t="str">
            <v>A</v>
          </cell>
          <cell r="F669" t="str">
            <v>A</v>
          </cell>
          <cell r="G669" t="str">
            <v>A</v>
          </cell>
          <cell r="H669">
            <v>112.36554112554113</v>
          </cell>
          <cell r="I669">
            <v>110.85333555333555</v>
          </cell>
          <cell r="J669">
            <v>113.62045815295818</v>
          </cell>
          <cell r="K669">
            <v>112.51125254375256</v>
          </cell>
        </row>
        <row r="670">
          <cell r="C670" t="str">
            <v>1254073|R Parag</v>
          </cell>
          <cell r="D670" t="str">
            <v>A</v>
          </cell>
          <cell r="E670" t="str">
            <v>A</v>
          </cell>
          <cell r="F670" t="str">
            <v>A</v>
          </cell>
          <cell r="G670" t="str">
            <v>A</v>
          </cell>
          <cell r="H670">
            <v>112.367791005291</v>
          </cell>
          <cell r="I670">
            <v>111.9057387057387</v>
          </cell>
          <cell r="J670">
            <v>112.22648589065254</v>
          </cell>
          <cell r="K670">
            <v>112.43271096187762</v>
          </cell>
        </row>
        <row r="671">
          <cell r="C671" t="str">
            <v>1082623|DJ Hooda</v>
          </cell>
          <cell r="D671" t="str">
            <v>A</v>
          </cell>
          <cell r="E671" t="str">
            <v>A</v>
          </cell>
          <cell r="F671" t="str">
            <v>A</v>
          </cell>
          <cell r="G671" t="str">
            <v>A</v>
          </cell>
          <cell r="H671">
            <v>112.38091333503098</v>
          </cell>
          <cell r="I671">
            <v>111.55353482302012</v>
          </cell>
          <cell r="J671">
            <v>111.11941990937788</v>
          </cell>
          <cell r="K671">
            <v>111.59973408050088</v>
          </cell>
        </row>
        <row r="672">
          <cell r="C672" t="str">
            <v>1216514|I Udana</v>
          </cell>
          <cell r="D672" t="str">
            <v>A</v>
          </cell>
          <cell r="E672" t="str">
            <v>A</v>
          </cell>
          <cell r="F672" t="str">
            <v>A</v>
          </cell>
          <cell r="G672" t="str">
            <v>A</v>
          </cell>
          <cell r="H672">
            <v>112.39651274651276</v>
          </cell>
          <cell r="I672">
            <v>125.84911909985439</v>
          </cell>
          <cell r="J672">
            <v>111.39103334936669</v>
          </cell>
          <cell r="K672">
            <v>117.20740638265147</v>
          </cell>
        </row>
        <row r="673">
          <cell r="C673" t="str">
            <v>1304073|GJ Maxwell</v>
          </cell>
          <cell r="D673" t="str">
            <v>A</v>
          </cell>
          <cell r="E673" t="str">
            <v>A</v>
          </cell>
          <cell r="F673" t="str">
            <v>A</v>
          </cell>
          <cell r="G673" t="str">
            <v>A</v>
          </cell>
          <cell r="H673">
            <v>112.40896223659382</v>
          </cell>
          <cell r="I673">
            <v>112.32309342955897</v>
          </cell>
          <cell r="J673">
            <v>112.21807082535766</v>
          </cell>
          <cell r="K673">
            <v>112.2549958221651</v>
          </cell>
        </row>
        <row r="674">
          <cell r="C674" t="str">
            <v>734011|JP Duminy</v>
          </cell>
          <cell r="D674" t="str">
            <v>A</v>
          </cell>
          <cell r="E674" t="str">
            <v>A</v>
          </cell>
          <cell r="F674" t="str">
            <v>A</v>
          </cell>
          <cell r="G674" t="str">
            <v>A</v>
          </cell>
          <cell r="H674">
            <v>112.4102099050375</v>
          </cell>
          <cell r="I674">
            <v>112.67300682977155</v>
          </cell>
          <cell r="J674">
            <v>112.66543608566963</v>
          </cell>
          <cell r="K674">
            <v>112.58728227828925</v>
          </cell>
        </row>
        <row r="675">
          <cell r="C675" t="str">
            <v>1304053|S Dube</v>
          </cell>
          <cell r="D675" t="str">
            <v>A</v>
          </cell>
          <cell r="E675" t="str">
            <v>A</v>
          </cell>
          <cell r="F675" t="str">
            <v>A</v>
          </cell>
          <cell r="G675" t="str">
            <v>A</v>
          </cell>
          <cell r="H675">
            <v>112.43162277537277</v>
          </cell>
          <cell r="I675">
            <v>111.44237706737707</v>
          </cell>
          <cell r="J675">
            <v>113.55330569402538</v>
          </cell>
          <cell r="K675">
            <v>112.49511897333866</v>
          </cell>
        </row>
        <row r="676">
          <cell r="C676" t="str">
            <v>501227|CH Gayle</v>
          </cell>
          <cell r="D676" t="str">
            <v>A</v>
          </cell>
          <cell r="E676" t="str">
            <v>A</v>
          </cell>
          <cell r="F676" t="str">
            <v>A</v>
          </cell>
          <cell r="G676" t="str">
            <v>A</v>
          </cell>
          <cell r="H676">
            <v>112.4377911770769</v>
          </cell>
          <cell r="I676">
            <v>111.77177970177972</v>
          </cell>
          <cell r="J676">
            <v>112.6554913560866</v>
          </cell>
          <cell r="K676">
            <v>112.38085892062084</v>
          </cell>
        </row>
        <row r="677">
          <cell r="C677" t="str">
            <v>501258|ND Doshi</v>
          </cell>
          <cell r="D677" t="str">
            <v>A</v>
          </cell>
          <cell r="E677" t="str">
            <v>A</v>
          </cell>
          <cell r="F677" t="str">
            <v>A</v>
          </cell>
          <cell r="G677" t="str">
            <v>A</v>
          </cell>
          <cell r="H677">
            <v>112.4417748917749</v>
          </cell>
          <cell r="I677">
            <v>114.44825460487225</v>
          </cell>
          <cell r="J677">
            <v>120.08178210678211</v>
          </cell>
          <cell r="K677">
            <v>114.98120030840619</v>
          </cell>
        </row>
        <row r="678">
          <cell r="C678" t="str">
            <v>548358|MJ Clarke</v>
          </cell>
          <cell r="D678" t="str">
            <v>A</v>
          </cell>
          <cell r="E678" t="str">
            <v>A</v>
          </cell>
          <cell r="F678" t="str">
            <v>A</v>
          </cell>
          <cell r="G678" t="str">
            <v>A</v>
          </cell>
          <cell r="H678">
            <v>112.44999999999999</v>
          </cell>
          <cell r="I678">
            <v>118.44285714285714</v>
          </cell>
          <cell r="J678">
            <v>115.47499999999999</v>
          </cell>
          <cell r="K678">
            <v>116.46428571428571</v>
          </cell>
        </row>
        <row r="679">
          <cell r="C679" t="str">
            <v>548324|Pankaj Singh</v>
          </cell>
          <cell r="D679" t="str">
            <v>A</v>
          </cell>
          <cell r="E679" t="str">
            <v>A</v>
          </cell>
          <cell r="F679" t="str">
            <v>A</v>
          </cell>
          <cell r="G679" t="str">
            <v>A</v>
          </cell>
          <cell r="H679">
            <v>112.46031796486342</v>
          </cell>
          <cell r="I679">
            <v>116.81918035668036</v>
          </cell>
          <cell r="J679">
            <v>112.73795630669368</v>
          </cell>
          <cell r="K679">
            <v>114.03713454614969</v>
          </cell>
        </row>
        <row r="680">
          <cell r="C680" t="str">
            <v>1304089|GJ Maxwell</v>
          </cell>
          <cell r="D680" t="str">
            <v>A</v>
          </cell>
          <cell r="E680" t="str">
            <v>A</v>
          </cell>
          <cell r="F680" t="str">
            <v>A</v>
          </cell>
          <cell r="G680" t="str">
            <v>A</v>
          </cell>
          <cell r="H680">
            <v>112.46843475968477</v>
          </cell>
          <cell r="I680">
            <v>112.27527874728938</v>
          </cell>
          <cell r="J680">
            <v>112.45653247879359</v>
          </cell>
          <cell r="K680">
            <v>112.4405942513704</v>
          </cell>
        </row>
        <row r="681">
          <cell r="C681" t="str">
            <v>392205|Y Venugopal Rao</v>
          </cell>
          <cell r="D681" t="str">
            <v>A</v>
          </cell>
          <cell r="E681" t="str">
            <v>A</v>
          </cell>
          <cell r="F681" t="str">
            <v>A</v>
          </cell>
          <cell r="G681" t="str">
            <v>A</v>
          </cell>
          <cell r="H681">
            <v>112.47916900093369</v>
          </cell>
          <cell r="I681">
            <v>117.41944656650536</v>
          </cell>
          <cell r="J681">
            <v>112.92979207732475</v>
          </cell>
          <cell r="K681">
            <v>114.42550940465971</v>
          </cell>
        </row>
        <row r="682">
          <cell r="C682" t="str">
            <v>1082649|HH Pandya</v>
          </cell>
          <cell r="D682" t="str">
            <v>A</v>
          </cell>
          <cell r="E682" t="str">
            <v>A</v>
          </cell>
          <cell r="F682" t="str">
            <v>A</v>
          </cell>
          <cell r="G682" t="str">
            <v>A</v>
          </cell>
          <cell r="H682">
            <v>112.47943595620066</v>
          </cell>
          <cell r="I682">
            <v>112.22203479632323</v>
          </cell>
          <cell r="J682">
            <v>112.08646858848033</v>
          </cell>
          <cell r="K682">
            <v>112.54282448861164</v>
          </cell>
        </row>
        <row r="683">
          <cell r="C683" t="str">
            <v>548334|DJ Hussey</v>
          </cell>
          <cell r="D683" t="str">
            <v>A</v>
          </cell>
          <cell r="E683" t="str">
            <v>A</v>
          </cell>
          <cell r="F683" t="str">
            <v>A</v>
          </cell>
          <cell r="G683" t="str">
            <v>A</v>
          </cell>
          <cell r="H683">
            <v>112.48190661190662</v>
          </cell>
          <cell r="I683">
            <v>111.74345411532913</v>
          </cell>
          <cell r="J683">
            <v>112.76626223661022</v>
          </cell>
          <cell r="K683">
            <v>112.3636318630664</v>
          </cell>
        </row>
        <row r="684">
          <cell r="C684" t="str">
            <v>1304093|AS Roy</v>
          </cell>
          <cell r="D684" t="str">
            <v>A</v>
          </cell>
          <cell r="E684" t="str">
            <v>A</v>
          </cell>
          <cell r="F684" t="str">
            <v>A</v>
          </cell>
          <cell r="G684" t="str">
            <v>A</v>
          </cell>
          <cell r="H684">
            <v>112.5</v>
          </cell>
          <cell r="I684">
            <v>120.80714285714286</v>
          </cell>
          <cell r="J684">
            <v>112.5</v>
          </cell>
          <cell r="K684">
            <v>116.65357142857144</v>
          </cell>
        </row>
        <row r="685">
          <cell r="C685" t="str">
            <v>1082628|A Choudhary</v>
          </cell>
          <cell r="D685" t="str">
            <v>A</v>
          </cell>
          <cell r="E685" t="str">
            <v>A</v>
          </cell>
          <cell r="F685" t="str">
            <v>A</v>
          </cell>
          <cell r="G685" t="str">
            <v>A</v>
          </cell>
          <cell r="H685">
            <v>112.51984126984127</v>
          </cell>
          <cell r="I685">
            <v>110.26939634439634</v>
          </cell>
          <cell r="J685">
            <v>114.7797619047619</v>
          </cell>
          <cell r="K685">
            <v>113.27630671797338</v>
          </cell>
        </row>
        <row r="686">
          <cell r="C686" t="str">
            <v>548365|STR Binny</v>
          </cell>
          <cell r="D686" t="str">
            <v>A</v>
          </cell>
          <cell r="E686" t="str">
            <v>A</v>
          </cell>
          <cell r="F686" t="str">
            <v>A</v>
          </cell>
          <cell r="G686" t="str">
            <v>A</v>
          </cell>
          <cell r="H686">
            <v>112.52842712842714</v>
          </cell>
          <cell r="I686">
            <v>111.68737373737375</v>
          </cell>
          <cell r="J686">
            <v>107.74157447490784</v>
          </cell>
          <cell r="K686">
            <v>110.7774330607664</v>
          </cell>
        </row>
        <row r="687">
          <cell r="C687" t="str">
            <v>1175362|C de Grandhomme</v>
          </cell>
          <cell r="D687" t="str">
            <v>A</v>
          </cell>
          <cell r="E687" t="str">
            <v>A</v>
          </cell>
          <cell r="F687" t="str">
            <v>A</v>
          </cell>
          <cell r="G687" t="str">
            <v>A</v>
          </cell>
          <cell r="H687">
            <v>112.5352610930736</v>
          </cell>
          <cell r="I687">
            <v>111.88192640692641</v>
          </cell>
          <cell r="J687">
            <v>113.4119301217962</v>
          </cell>
          <cell r="K687">
            <v>112.60715533309285</v>
          </cell>
        </row>
        <row r="688">
          <cell r="C688" t="str">
            <v>1082612|Swapnil Singh</v>
          </cell>
          <cell r="D688" t="str">
            <v>A</v>
          </cell>
          <cell r="E688" t="str">
            <v>A</v>
          </cell>
          <cell r="F688" t="str">
            <v>A</v>
          </cell>
          <cell r="G688" t="str">
            <v>A</v>
          </cell>
          <cell r="H688">
            <v>112.54166666666666</v>
          </cell>
          <cell r="I688">
            <v>109.69444444444444</v>
          </cell>
          <cell r="J688">
            <v>108.89583333333333</v>
          </cell>
          <cell r="K688">
            <v>109.16203703703702</v>
          </cell>
        </row>
        <row r="689">
          <cell r="C689" t="str">
            <v>1304102|VR Iyer</v>
          </cell>
          <cell r="D689" t="str">
            <v>A</v>
          </cell>
          <cell r="E689" t="str">
            <v>A</v>
          </cell>
          <cell r="F689" t="str">
            <v>A</v>
          </cell>
          <cell r="G689" t="str">
            <v>A</v>
          </cell>
          <cell r="H689">
            <v>112.54235209235209</v>
          </cell>
          <cell r="I689">
            <v>111.57455808080807</v>
          </cell>
          <cell r="J689">
            <v>114.90479637646304</v>
          </cell>
          <cell r="K689">
            <v>112.94988476030142</v>
          </cell>
        </row>
        <row r="690">
          <cell r="C690" t="str">
            <v>501208|TM Dilshan</v>
          </cell>
          <cell r="D690" t="str">
            <v>A</v>
          </cell>
          <cell r="E690" t="str">
            <v>A</v>
          </cell>
          <cell r="F690" t="str">
            <v>A</v>
          </cell>
          <cell r="G690" t="str">
            <v>A</v>
          </cell>
          <cell r="H690">
            <v>112.55123249299719</v>
          </cell>
          <cell r="I690">
            <v>112.1953518907563</v>
          </cell>
          <cell r="J690">
            <v>112.90031771683032</v>
          </cell>
          <cell r="K690">
            <v>112.74731751033745</v>
          </cell>
        </row>
        <row r="691">
          <cell r="C691" t="str">
            <v>1254103|GHS Garton</v>
          </cell>
          <cell r="D691" t="str">
            <v>A</v>
          </cell>
          <cell r="E691" t="str">
            <v>A</v>
          </cell>
          <cell r="F691" t="str">
            <v>A</v>
          </cell>
          <cell r="G691" t="str">
            <v>A</v>
          </cell>
          <cell r="H691">
            <v>112.55151515151515</v>
          </cell>
          <cell r="I691">
            <v>116.64835858585857</v>
          </cell>
          <cell r="J691">
            <v>115.56911976911977</v>
          </cell>
          <cell r="K691">
            <v>114.85666786916785</v>
          </cell>
        </row>
        <row r="692">
          <cell r="C692" t="str">
            <v>1304085|GJ Maxwell</v>
          </cell>
          <cell r="D692" t="str">
            <v>A</v>
          </cell>
          <cell r="E692" t="str">
            <v>A</v>
          </cell>
          <cell r="F692" t="str">
            <v>A</v>
          </cell>
          <cell r="G692" t="str">
            <v>A</v>
          </cell>
          <cell r="H692">
            <v>112.57806924713707</v>
          </cell>
          <cell r="I692">
            <v>112.46843475968477</v>
          </cell>
          <cell r="J692">
            <v>112.43670830442996</v>
          </cell>
          <cell r="K692">
            <v>112.45653247879359</v>
          </cell>
        </row>
        <row r="693">
          <cell r="C693" t="str">
            <v>1216501|CV Varun</v>
          </cell>
          <cell r="D693" t="str">
            <v>A</v>
          </cell>
          <cell r="E693" t="str">
            <v>A</v>
          </cell>
          <cell r="F693" t="str">
            <v>A</v>
          </cell>
          <cell r="G693" t="str">
            <v>A</v>
          </cell>
          <cell r="H693">
            <v>112.58912938912938</v>
          </cell>
          <cell r="I693">
            <v>119.15613275613275</v>
          </cell>
          <cell r="J693">
            <v>119.85760782427447</v>
          </cell>
          <cell r="K693">
            <v>116.70965207631873</v>
          </cell>
        </row>
        <row r="694">
          <cell r="C694" t="str">
            <v>1304100|GJ Maxwell</v>
          </cell>
          <cell r="D694" t="str">
            <v>A</v>
          </cell>
          <cell r="E694" t="str">
            <v>A</v>
          </cell>
          <cell r="F694" t="str">
            <v>A</v>
          </cell>
          <cell r="G694" t="str">
            <v>A</v>
          </cell>
          <cell r="H694">
            <v>112.59226733892295</v>
          </cell>
          <cell r="I694">
            <v>112.74352043070533</v>
          </cell>
          <cell r="J694">
            <v>112.44532694863237</v>
          </cell>
          <cell r="K694">
            <v>112.53702217230587</v>
          </cell>
        </row>
        <row r="695">
          <cell r="C695" t="str">
            <v>419153|CH Gayle</v>
          </cell>
          <cell r="D695" t="str">
            <v>A</v>
          </cell>
          <cell r="E695" t="str">
            <v>A</v>
          </cell>
          <cell r="F695" t="str">
            <v>A</v>
          </cell>
          <cell r="G695" t="str">
            <v>A</v>
          </cell>
          <cell r="H695">
            <v>112.59567700817702</v>
          </cell>
          <cell r="I695">
            <v>112.9330058830059</v>
          </cell>
          <cell r="J695">
            <v>112.75162144533357</v>
          </cell>
          <cell r="K695">
            <v>113.07768593639808</v>
          </cell>
        </row>
        <row r="696">
          <cell r="C696" t="str">
            <v>1304051|Abhishek Sharma</v>
          </cell>
          <cell r="D696" t="str">
            <v>A</v>
          </cell>
          <cell r="E696" t="str">
            <v>A</v>
          </cell>
          <cell r="F696" t="str">
            <v>A</v>
          </cell>
          <cell r="G696" t="str">
            <v>A</v>
          </cell>
          <cell r="H696">
            <v>112.596743697479</v>
          </cell>
          <cell r="I696">
            <v>112.05537348272644</v>
          </cell>
          <cell r="J696">
            <v>113.20901490938256</v>
          </cell>
          <cell r="K696">
            <v>112.64355389164213</v>
          </cell>
        </row>
        <row r="697">
          <cell r="C697" t="str">
            <v>598041|DJ Hussey</v>
          </cell>
          <cell r="D697" t="str">
            <v>A</v>
          </cell>
          <cell r="E697" t="str">
            <v>A</v>
          </cell>
          <cell r="F697" t="str">
            <v>A</v>
          </cell>
          <cell r="G697" t="str">
            <v>A</v>
          </cell>
          <cell r="H697">
            <v>112.61441867311433</v>
          </cell>
          <cell r="I697">
            <v>112.34613627113629</v>
          </cell>
          <cell r="J697">
            <v>113.01855807697613</v>
          </cell>
          <cell r="K697">
            <v>112.65248239780522</v>
          </cell>
        </row>
        <row r="698">
          <cell r="C698" t="str">
            <v>1178418|R Parag</v>
          </cell>
          <cell r="D698" t="str">
            <v>A</v>
          </cell>
          <cell r="E698" t="str">
            <v>A</v>
          </cell>
          <cell r="F698" t="str">
            <v>A</v>
          </cell>
          <cell r="G698" t="str">
            <v>A</v>
          </cell>
          <cell r="H698">
            <v>112.62592592592591</v>
          </cell>
          <cell r="I698">
            <v>110.66944444444444</v>
          </cell>
          <cell r="J698">
            <v>106.97530864197529</v>
          </cell>
          <cell r="K698">
            <v>108.99845679012344</v>
          </cell>
        </row>
        <row r="699">
          <cell r="C699" t="str">
            <v>392188|JH Kallis</v>
          </cell>
          <cell r="D699" t="str">
            <v>A</v>
          </cell>
          <cell r="E699" t="str">
            <v>A</v>
          </cell>
          <cell r="F699" t="str">
            <v>A</v>
          </cell>
          <cell r="G699" t="str">
            <v>A</v>
          </cell>
          <cell r="H699">
            <v>112.62949735449735</v>
          </cell>
          <cell r="I699">
            <v>112.03765123765123</v>
          </cell>
          <cell r="J699">
            <v>112.87794692961359</v>
          </cell>
          <cell r="K699">
            <v>112.85129099295766</v>
          </cell>
        </row>
        <row r="700">
          <cell r="C700" t="str">
            <v>336028|Yuvraj Singh</v>
          </cell>
          <cell r="D700" t="str">
            <v>A</v>
          </cell>
          <cell r="E700" t="str">
            <v>A</v>
          </cell>
          <cell r="F700" t="str">
            <v>A</v>
          </cell>
          <cell r="G700" t="str">
            <v>A</v>
          </cell>
          <cell r="H700">
            <v>112.63095238095239</v>
          </cell>
          <cell r="I700">
            <v>113.66006493506495</v>
          </cell>
          <cell r="J700">
            <v>117.77804232804233</v>
          </cell>
          <cell r="K700">
            <v>114.5107623857624</v>
          </cell>
        </row>
        <row r="701">
          <cell r="C701" t="str">
            <v>1082639|C de Grandhomme</v>
          </cell>
          <cell r="D701" t="str">
            <v>A</v>
          </cell>
          <cell r="E701" t="str">
            <v>A</v>
          </cell>
          <cell r="F701" t="str">
            <v>A</v>
          </cell>
          <cell r="G701" t="str">
            <v>A</v>
          </cell>
          <cell r="H701">
            <v>112.63316326530612</v>
          </cell>
          <cell r="I701">
            <v>111.06443452380952</v>
          </cell>
          <cell r="J701">
            <v>114.48418934240362</v>
          </cell>
          <cell r="K701">
            <v>112.61209608843537</v>
          </cell>
        </row>
        <row r="702">
          <cell r="C702" t="str">
            <v>501200|TM Dilshan</v>
          </cell>
          <cell r="D702" t="str">
            <v>A</v>
          </cell>
          <cell r="E702" t="str">
            <v>A</v>
          </cell>
          <cell r="F702" t="str">
            <v>A</v>
          </cell>
          <cell r="G702" t="str">
            <v>A</v>
          </cell>
          <cell r="H702">
            <v>112.65435251023487</v>
          </cell>
          <cell r="I702">
            <v>113.4953681472589</v>
          </cell>
          <cell r="J702">
            <v>112.36500054955938</v>
          </cell>
          <cell r="K702">
            <v>113.07667703833671</v>
          </cell>
        </row>
        <row r="703">
          <cell r="C703" t="str">
            <v>734019|JP Duminy</v>
          </cell>
          <cell r="D703" t="str">
            <v>A</v>
          </cell>
          <cell r="E703" t="str">
            <v>A</v>
          </cell>
          <cell r="F703" t="str">
            <v>A</v>
          </cell>
          <cell r="G703" t="str">
            <v>A</v>
          </cell>
          <cell r="H703">
            <v>112.67300682977155</v>
          </cell>
          <cell r="I703">
            <v>113.98079001959459</v>
          </cell>
          <cell r="J703">
            <v>112.58728227828925</v>
          </cell>
          <cell r="K703">
            <v>113.02133558480121</v>
          </cell>
        </row>
        <row r="704">
          <cell r="C704" t="str">
            <v>734005|JP Duminy</v>
          </cell>
          <cell r="D704" t="str">
            <v>A</v>
          </cell>
          <cell r="E704" t="str">
            <v>A</v>
          </cell>
          <cell r="F704" t="str">
            <v>A</v>
          </cell>
          <cell r="G704" t="str">
            <v>A</v>
          </cell>
          <cell r="H704">
            <v>112.67863010005867</v>
          </cell>
          <cell r="I704">
            <v>112.4102099050375</v>
          </cell>
          <cell r="J704">
            <v>112.93722867072479</v>
          </cell>
          <cell r="K704">
            <v>112.66543608566963</v>
          </cell>
        </row>
        <row r="705">
          <cell r="C705" t="str">
            <v>335991|B Lee</v>
          </cell>
          <cell r="D705" t="str">
            <v>A</v>
          </cell>
          <cell r="E705" t="str">
            <v>A</v>
          </cell>
          <cell r="F705" t="str">
            <v>A</v>
          </cell>
          <cell r="G705" t="str">
            <v>A</v>
          </cell>
          <cell r="H705">
            <v>112.69003692386045</v>
          </cell>
          <cell r="I705">
            <v>118.51558017146253</v>
          </cell>
          <cell r="J705">
            <v>114.97012032085561</v>
          </cell>
          <cell r="K705">
            <v>116.15194027105792</v>
          </cell>
        </row>
        <row r="706">
          <cell r="C706" t="str">
            <v>501267|JEC Franklin</v>
          </cell>
          <cell r="D706" t="str">
            <v>A</v>
          </cell>
          <cell r="E706" t="str">
            <v>A</v>
          </cell>
          <cell r="F706" t="str">
            <v>A</v>
          </cell>
          <cell r="G706" t="str">
            <v>A</v>
          </cell>
          <cell r="H706">
            <v>112.72142857142856</v>
          </cell>
          <cell r="I706">
            <v>119.06761904761905</v>
          </cell>
          <cell r="J706">
            <v>111.58968253968254</v>
          </cell>
          <cell r="K706">
            <v>116.34555555555555</v>
          </cell>
        </row>
        <row r="707">
          <cell r="C707" t="str">
            <v>419134|V Sehwag</v>
          </cell>
          <cell r="D707" t="str">
            <v>A</v>
          </cell>
          <cell r="E707" t="str">
            <v>A</v>
          </cell>
          <cell r="F707" t="str">
            <v>A</v>
          </cell>
          <cell r="G707" t="str">
            <v>A</v>
          </cell>
          <cell r="H707">
            <v>112.73019480519481</v>
          </cell>
          <cell r="I707">
            <v>114.76017316017315</v>
          </cell>
          <cell r="J707">
            <v>114.40973510616368</v>
          </cell>
          <cell r="K707">
            <v>113.84162543805401</v>
          </cell>
        </row>
        <row r="708">
          <cell r="C708" t="str">
            <v>598053|RN ten Doeschate</v>
          </cell>
          <cell r="D708" t="str">
            <v>A</v>
          </cell>
          <cell r="E708" t="str">
            <v>A</v>
          </cell>
          <cell r="F708" t="str">
            <v>A</v>
          </cell>
          <cell r="G708" t="str">
            <v>A</v>
          </cell>
          <cell r="H708">
            <v>112.74242424242425</v>
          </cell>
          <cell r="I708">
            <v>110.49494949494949</v>
          </cell>
          <cell r="J708">
            <v>105.70454545454547</v>
          </cell>
          <cell r="K708">
            <v>107.30134680134681</v>
          </cell>
        </row>
        <row r="709">
          <cell r="C709" t="str">
            <v>1304106|GJ Maxwell</v>
          </cell>
          <cell r="D709" t="str">
            <v>A</v>
          </cell>
          <cell r="E709" t="str">
            <v>A</v>
          </cell>
          <cell r="F709" t="str">
            <v>A</v>
          </cell>
          <cell r="G709" t="str">
            <v>A</v>
          </cell>
          <cell r="H709">
            <v>112.74352043070533</v>
          </cell>
          <cell r="I709">
            <v>113.09388209064223</v>
          </cell>
          <cell r="J709">
            <v>112.53702217230587</v>
          </cell>
          <cell r="K709">
            <v>112.80988995342351</v>
          </cell>
        </row>
        <row r="710">
          <cell r="C710" t="str">
            <v>729291|PV Tambe</v>
          </cell>
          <cell r="D710" t="str">
            <v>A</v>
          </cell>
          <cell r="E710" t="str">
            <v>A</v>
          </cell>
          <cell r="F710" t="str">
            <v>A</v>
          </cell>
          <cell r="G710" t="str">
            <v>A</v>
          </cell>
          <cell r="H710">
            <v>112.75091991341991</v>
          </cell>
          <cell r="I710">
            <v>111.81740259740259</v>
          </cell>
          <cell r="J710">
            <v>114.20309644059644</v>
          </cell>
          <cell r="K710">
            <v>113.05096079846079</v>
          </cell>
        </row>
        <row r="711">
          <cell r="C711" t="str">
            <v>548355|BW Hilfenhaus</v>
          </cell>
          <cell r="D711" t="str">
            <v>A</v>
          </cell>
          <cell r="E711" t="str">
            <v>A</v>
          </cell>
          <cell r="F711" t="str">
            <v>A</v>
          </cell>
          <cell r="G711" t="str">
            <v>A</v>
          </cell>
          <cell r="H711">
            <v>112.76190476190476</v>
          </cell>
          <cell r="I711">
            <v>127.20178571428571</v>
          </cell>
          <cell r="J711">
            <v>112.76190476190476</v>
          </cell>
          <cell r="K711">
            <v>119.98184523809523</v>
          </cell>
        </row>
        <row r="712">
          <cell r="C712" t="str">
            <v>1136581|HH Pandya</v>
          </cell>
          <cell r="D712" t="str">
            <v>A</v>
          </cell>
          <cell r="E712" t="str">
            <v>A</v>
          </cell>
          <cell r="F712" t="str">
            <v>A</v>
          </cell>
          <cell r="G712" t="str">
            <v>A</v>
          </cell>
          <cell r="H712">
            <v>112.78208737629154</v>
          </cell>
          <cell r="I712">
            <v>113.27688487982606</v>
          </cell>
          <cell r="J712">
            <v>113.09395556096023</v>
          </cell>
          <cell r="K712">
            <v>113.06098035601811</v>
          </cell>
        </row>
        <row r="713">
          <cell r="C713" t="str">
            <v>336029|JH Kallis</v>
          </cell>
          <cell r="D713" t="str">
            <v>A</v>
          </cell>
          <cell r="E713" t="str">
            <v>A</v>
          </cell>
          <cell r="F713" t="str">
            <v>A</v>
          </cell>
          <cell r="G713" t="str">
            <v>A</v>
          </cell>
          <cell r="H713">
            <v>112.79735449735449</v>
          </cell>
          <cell r="I713">
            <v>112.11761904761904</v>
          </cell>
          <cell r="J713">
            <v>113.20753653313176</v>
          </cell>
          <cell r="K713">
            <v>112.72066578483243</v>
          </cell>
        </row>
        <row r="714">
          <cell r="C714" t="str">
            <v>548359|DJ Hussey</v>
          </cell>
          <cell r="D714" t="str">
            <v>A</v>
          </cell>
          <cell r="E714" t="str">
            <v>A</v>
          </cell>
          <cell r="F714" t="str">
            <v>A</v>
          </cell>
          <cell r="G714" t="str">
            <v>A</v>
          </cell>
          <cell r="H714">
            <v>112.79973699140368</v>
          </cell>
          <cell r="I714">
            <v>114.4155403076456</v>
          </cell>
          <cell r="J714">
            <v>112.629990483524</v>
          </cell>
          <cell r="K714">
            <v>113.52068588096283</v>
          </cell>
        </row>
        <row r="715">
          <cell r="C715" t="str">
            <v>336003|DJ Hussey</v>
          </cell>
          <cell r="D715" t="str">
            <v>A</v>
          </cell>
          <cell r="E715" t="str">
            <v>A</v>
          </cell>
          <cell r="F715" t="str">
            <v>A</v>
          </cell>
          <cell r="G715" t="str">
            <v>A</v>
          </cell>
          <cell r="H715">
            <v>112.82460317460318</v>
          </cell>
          <cell r="I715">
            <v>124.04549755799756</v>
          </cell>
          <cell r="J715">
            <v>121.2070105820106</v>
          </cell>
          <cell r="K715">
            <v>118.84519230769233</v>
          </cell>
        </row>
        <row r="716">
          <cell r="C716" t="str">
            <v>501252|Pankaj Singh</v>
          </cell>
          <cell r="D716" t="str">
            <v>A</v>
          </cell>
          <cell r="E716" t="str">
            <v>A</v>
          </cell>
          <cell r="F716" t="str">
            <v>A</v>
          </cell>
          <cell r="G716" t="str">
            <v>A</v>
          </cell>
          <cell r="H716">
            <v>112.83190531690532</v>
          </cell>
          <cell r="I716">
            <v>112.46031796486342</v>
          </cell>
          <cell r="J716">
            <v>111.3934277502333</v>
          </cell>
          <cell r="K716">
            <v>112.73795630669368</v>
          </cell>
        </row>
        <row r="717">
          <cell r="C717" t="str">
            <v>419156|VS Malik</v>
          </cell>
          <cell r="D717" t="str">
            <v>A</v>
          </cell>
          <cell r="E717" t="str">
            <v>A</v>
          </cell>
          <cell r="F717" t="str">
            <v>A</v>
          </cell>
          <cell r="G717" t="str">
            <v>A</v>
          </cell>
          <cell r="H717">
            <v>112.83465264893835</v>
          </cell>
          <cell r="I717">
            <v>116.08912060162058</v>
          </cell>
          <cell r="J717">
            <v>113.75248562724751</v>
          </cell>
          <cell r="K717">
            <v>114.20257729483917</v>
          </cell>
        </row>
        <row r="718">
          <cell r="C718" t="str">
            <v>392223|DR Smith</v>
          </cell>
          <cell r="D718" t="str">
            <v>A</v>
          </cell>
          <cell r="E718" t="str">
            <v>A</v>
          </cell>
          <cell r="F718" t="str">
            <v>A</v>
          </cell>
          <cell r="G718" t="str">
            <v>A</v>
          </cell>
          <cell r="H718">
            <v>112.83620949757311</v>
          </cell>
          <cell r="I718">
            <v>114.25137385762383</v>
          </cell>
          <cell r="J718">
            <v>113.67911101150997</v>
          </cell>
          <cell r="K718">
            <v>113.53580460084247</v>
          </cell>
        </row>
        <row r="719">
          <cell r="C719" t="str">
            <v>1216524|V Shankar</v>
          </cell>
          <cell r="D719" t="str">
            <v>A</v>
          </cell>
          <cell r="E719" t="str">
            <v>A</v>
          </cell>
          <cell r="F719" t="str">
            <v>A</v>
          </cell>
          <cell r="G719" t="str">
            <v>A</v>
          </cell>
          <cell r="H719">
            <v>112.85311355311356</v>
          </cell>
          <cell r="I719">
            <v>113.09931972789116</v>
          </cell>
          <cell r="J719">
            <v>111.37414190747525</v>
          </cell>
          <cell r="K719">
            <v>112.39560827179874</v>
          </cell>
        </row>
        <row r="720">
          <cell r="C720" t="str">
            <v>1304102|K Kartikeya</v>
          </cell>
          <cell r="D720" t="str">
            <v>A</v>
          </cell>
          <cell r="E720" t="str">
            <v>A</v>
          </cell>
          <cell r="F720" t="str">
            <v>A</v>
          </cell>
          <cell r="G720" t="str">
            <v>A</v>
          </cell>
          <cell r="H720">
            <v>112.85873015873017</v>
          </cell>
          <cell r="I720">
            <v>124.92248677248678</v>
          </cell>
          <cell r="J720">
            <v>116.5404761904762</v>
          </cell>
          <cell r="K720">
            <v>119.33447971781305</v>
          </cell>
        </row>
        <row r="721">
          <cell r="C721" t="str">
            <v>501234|DJ Hussey</v>
          </cell>
          <cell r="D721" t="str">
            <v>A</v>
          </cell>
          <cell r="E721" t="str">
            <v>A</v>
          </cell>
          <cell r="F721" t="str">
            <v>A</v>
          </cell>
          <cell r="G721" t="str">
            <v>A</v>
          </cell>
          <cell r="H721">
            <v>112.86553486196344</v>
          </cell>
          <cell r="I721">
            <v>112.48190661190662</v>
          </cell>
          <cell r="J721">
            <v>113.13098621633422</v>
          </cell>
          <cell r="K721">
            <v>112.76626223661022</v>
          </cell>
        </row>
        <row r="722">
          <cell r="C722" t="str">
            <v>598001|STR Binny</v>
          </cell>
          <cell r="D722" t="str">
            <v>A</v>
          </cell>
          <cell r="E722" t="str">
            <v>A</v>
          </cell>
          <cell r="F722" t="str">
            <v>A</v>
          </cell>
          <cell r="G722" t="str">
            <v>A</v>
          </cell>
          <cell r="H722">
            <v>112.87275613275615</v>
          </cell>
          <cell r="I722">
            <v>112.00553587826316</v>
          </cell>
          <cell r="J722">
            <v>112.81259847148738</v>
          </cell>
          <cell r="K722">
            <v>112.91865251845051</v>
          </cell>
        </row>
        <row r="723">
          <cell r="C723" t="str">
            <v>548363|DR Smith</v>
          </cell>
          <cell r="D723" t="str">
            <v>A</v>
          </cell>
          <cell r="E723" t="str">
            <v>A</v>
          </cell>
          <cell r="F723" t="str">
            <v>A</v>
          </cell>
          <cell r="G723" t="str">
            <v>A</v>
          </cell>
          <cell r="H723">
            <v>112.88118566618564</v>
          </cell>
          <cell r="I723">
            <v>113.89039727633475</v>
          </cell>
          <cell r="J723">
            <v>113.40818017520398</v>
          </cell>
          <cell r="K723">
            <v>113.3712232085595</v>
          </cell>
        </row>
        <row r="724">
          <cell r="C724" t="str">
            <v>733985|JP Duminy</v>
          </cell>
          <cell r="D724" t="str">
            <v>A</v>
          </cell>
          <cell r="E724" t="str">
            <v>A</v>
          </cell>
          <cell r="F724" t="str">
            <v>A</v>
          </cell>
          <cell r="G724" t="str">
            <v>A</v>
          </cell>
          <cell r="H724">
            <v>112.9074682519127</v>
          </cell>
          <cell r="I724">
            <v>112.67863010005867</v>
          </cell>
          <cell r="J724">
            <v>113.18922235957564</v>
          </cell>
          <cell r="K724">
            <v>112.93722867072479</v>
          </cell>
        </row>
        <row r="725">
          <cell r="C725" t="str">
            <v>419157|Pankaj Singh</v>
          </cell>
          <cell r="D725" t="str">
            <v>A</v>
          </cell>
          <cell r="E725" t="str">
            <v>A</v>
          </cell>
          <cell r="F725" t="str">
            <v>A</v>
          </cell>
          <cell r="G725" t="str">
            <v>A</v>
          </cell>
          <cell r="H725">
            <v>112.9216456383123</v>
          </cell>
          <cell r="I725">
            <v>112.83190531690532</v>
          </cell>
          <cell r="J725">
            <v>110.08141175036015</v>
          </cell>
          <cell r="K725">
            <v>111.3934277502333</v>
          </cell>
        </row>
        <row r="726">
          <cell r="C726" t="str">
            <v>1178428|STR Binny</v>
          </cell>
          <cell r="D726" t="str">
            <v>A</v>
          </cell>
          <cell r="E726" t="str">
            <v>A</v>
          </cell>
          <cell r="F726" t="str">
            <v>A</v>
          </cell>
          <cell r="G726" t="str">
            <v>A</v>
          </cell>
          <cell r="H726">
            <v>112.92262172520711</v>
          </cell>
          <cell r="I726">
            <v>112.74924677718795</v>
          </cell>
          <cell r="J726">
            <v>113.18857046418594</v>
          </cell>
          <cell r="K726">
            <v>112.96386079567726</v>
          </cell>
        </row>
        <row r="727">
          <cell r="C727" t="str">
            <v>1082647|HH Pandya</v>
          </cell>
          <cell r="D727" t="str">
            <v>A</v>
          </cell>
          <cell r="E727" t="str">
            <v>A</v>
          </cell>
          <cell r="F727" t="str">
            <v>A</v>
          </cell>
          <cell r="G727" t="str">
            <v>A</v>
          </cell>
          <cell r="H727">
            <v>112.92700271331103</v>
          </cell>
          <cell r="I727">
            <v>112.47943595620066</v>
          </cell>
          <cell r="J727">
            <v>111.67970796953016</v>
          </cell>
          <cell r="K727">
            <v>112.08646858848033</v>
          </cell>
        </row>
        <row r="728">
          <cell r="C728" t="str">
            <v>392196|Y Venugopal Rao</v>
          </cell>
          <cell r="D728" t="str">
            <v>A</v>
          </cell>
          <cell r="E728" t="str">
            <v>A</v>
          </cell>
          <cell r="F728" t="str">
            <v>A</v>
          </cell>
          <cell r="G728" t="str">
            <v>A</v>
          </cell>
          <cell r="H728">
            <v>112.93229458450045</v>
          </cell>
          <cell r="I728">
            <v>113.3779126465401</v>
          </cell>
          <cell r="J728">
            <v>114.21756054273561</v>
          </cell>
          <cell r="K728">
            <v>113.4364534085239</v>
          </cell>
        </row>
        <row r="729">
          <cell r="C729" t="str">
            <v>392219|MC Henriques</v>
          </cell>
          <cell r="D729" t="str">
            <v>A</v>
          </cell>
          <cell r="E729" t="str">
            <v>A</v>
          </cell>
          <cell r="F729" t="str">
            <v>A</v>
          </cell>
          <cell r="G729" t="str">
            <v>A</v>
          </cell>
          <cell r="H729">
            <v>112.93280423280423</v>
          </cell>
          <cell r="I729">
            <v>117.18823953823953</v>
          </cell>
          <cell r="J729">
            <v>109.27019400352735</v>
          </cell>
          <cell r="K729">
            <v>115.39960718294053</v>
          </cell>
        </row>
        <row r="730">
          <cell r="C730" t="str">
            <v>501222|CH Gayle</v>
          </cell>
          <cell r="D730" t="str">
            <v>A</v>
          </cell>
          <cell r="E730" t="str">
            <v>A</v>
          </cell>
          <cell r="F730" t="str">
            <v>A</v>
          </cell>
          <cell r="G730" t="str">
            <v>A</v>
          </cell>
          <cell r="H730">
            <v>112.9330058830059</v>
          </cell>
          <cell r="I730">
            <v>112.4377911770769</v>
          </cell>
          <cell r="J730">
            <v>113.07768593639808</v>
          </cell>
          <cell r="K730">
            <v>112.6554913560866</v>
          </cell>
        </row>
        <row r="731">
          <cell r="C731" t="str">
            <v>1136608|C de Grandhomme</v>
          </cell>
          <cell r="D731" t="str">
            <v>A</v>
          </cell>
          <cell r="E731" t="str">
            <v>A</v>
          </cell>
          <cell r="F731" t="str">
            <v>A</v>
          </cell>
          <cell r="G731" t="str">
            <v>A</v>
          </cell>
          <cell r="H731">
            <v>112.93442390942391</v>
          </cell>
          <cell r="I731">
            <v>114.29625077303649</v>
          </cell>
          <cell r="J731">
            <v>113.74125430545887</v>
          </cell>
          <cell r="K731">
            <v>113.63813194081052</v>
          </cell>
        </row>
        <row r="732">
          <cell r="C732" t="str">
            <v>1082602|STR Binny</v>
          </cell>
          <cell r="D732" t="str">
            <v>A</v>
          </cell>
          <cell r="E732" t="str">
            <v>A</v>
          </cell>
          <cell r="F732" t="str">
            <v>A</v>
          </cell>
          <cell r="G732" t="str">
            <v>A</v>
          </cell>
          <cell r="H732">
            <v>112.94040577855938</v>
          </cell>
          <cell r="I732">
            <v>112.94815597652497</v>
          </cell>
          <cell r="J732">
            <v>113.01570622764166</v>
          </cell>
          <cell r="K732">
            <v>112.95189858828849</v>
          </cell>
        </row>
        <row r="733">
          <cell r="C733" t="str">
            <v>734021|Y Venugopal Rao</v>
          </cell>
          <cell r="D733" t="str">
            <v>A</v>
          </cell>
          <cell r="E733" t="str">
            <v>A</v>
          </cell>
          <cell r="F733" t="str">
            <v>A</v>
          </cell>
          <cell r="G733" t="str">
            <v>A</v>
          </cell>
          <cell r="H733">
            <v>112.94690447151747</v>
          </cell>
          <cell r="I733">
            <v>112.56622591460828</v>
          </cell>
          <cell r="J733">
            <v>113.50058295308754</v>
          </cell>
          <cell r="K733">
            <v>113.03013947979805</v>
          </cell>
        </row>
        <row r="734">
          <cell r="C734" t="str">
            <v>1082617|STR Binny</v>
          </cell>
          <cell r="D734" t="str">
            <v>A</v>
          </cell>
          <cell r="E734" t="str">
            <v>A</v>
          </cell>
          <cell r="F734" t="str">
            <v>A</v>
          </cell>
          <cell r="G734" t="str">
            <v>A</v>
          </cell>
          <cell r="H734">
            <v>112.94815597652497</v>
          </cell>
          <cell r="I734">
            <v>113.20503414361083</v>
          </cell>
          <cell r="J734">
            <v>112.95189858828849</v>
          </cell>
          <cell r="K734">
            <v>113.03119863289839</v>
          </cell>
        </row>
        <row r="735">
          <cell r="C735" t="str">
            <v>501223|DJ Hussey</v>
          </cell>
          <cell r="D735" t="str">
            <v>A</v>
          </cell>
          <cell r="E735" t="str">
            <v>A</v>
          </cell>
          <cell r="F735" t="str">
            <v>A</v>
          </cell>
          <cell r="G735" t="str">
            <v>A</v>
          </cell>
          <cell r="H735">
            <v>112.95134523596063</v>
          </cell>
          <cell r="I735">
            <v>112.86553486196344</v>
          </cell>
          <cell r="J735">
            <v>113.64200099520615</v>
          </cell>
          <cell r="K735">
            <v>113.13098621633422</v>
          </cell>
        </row>
        <row r="736">
          <cell r="C736" t="str">
            <v>1082591|STR Binny</v>
          </cell>
          <cell r="D736" t="str">
            <v>A</v>
          </cell>
          <cell r="E736" t="str">
            <v>A</v>
          </cell>
          <cell r="F736" t="str">
            <v>A</v>
          </cell>
          <cell r="G736" t="str">
            <v>A</v>
          </cell>
          <cell r="H736">
            <v>112.96713400978108</v>
          </cell>
          <cell r="I736">
            <v>112.94040577855938</v>
          </cell>
          <cell r="J736">
            <v>113.13090021809357</v>
          </cell>
          <cell r="K736">
            <v>113.01570622764166</v>
          </cell>
        </row>
        <row r="737">
          <cell r="C737" t="str">
            <v>336010|A Kumble</v>
          </cell>
          <cell r="D737" t="str">
            <v>A</v>
          </cell>
          <cell r="E737" t="str">
            <v>A</v>
          </cell>
          <cell r="F737" t="str">
            <v>A</v>
          </cell>
          <cell r="G737" t="str">
            <v>A</v>
          </cell>
          <cell r="H737">
            <v>112.96767676767676</v>
          </cell>
          <cell r="I737">
            <v>115.40075757575757</v>
          </cell>
          <cell r="J737">
            <v>112.53114478114476</v>
          </cell>
          <cell r="K737">
            <v>114.55361952861954</v>
          </cell>
        </row>
        <row r="738">
          <cell r="C738" t="str">
            <v>335992|YK Pathan</v>
          </cell>
          <cell r="D738" t="str">
            <v>A</v>
          </cell>
          <cell r="E738" t="str">
            <v>A</v>
          </cell>
          <cell r="F738" t="str">
            <v>A</v>
          </cell>
          <cell r="G738" t="str">
            <v>A</v>
          </cell>
          <cell r="H738">
            <v>112.96892312480549</v>
          </cell>
          <cell r="I738">
            <v>112.01240662931841</v>
          </cell>
          <cell r="J738">
            <v>107.04043469239548</v>
          </cell>
          <cell r="K738">
            <v>109.16626335719474</v>
          </cell>
        </row>
        <row r="739">
          <cell r="C739" t="str">
            <v>598037|DJ Hussey</v>
          </cell>
          <cell r="D739" t="str">
            <v>A</v>
          </cell>
          <cell r="E739" t="str">
            <v>A</v>
          </cell>
          <cell r="F739" t="str">
            <v>A</v>
          </cell>
          <cell r="G739" t="str">
            <v>A</v>
          </cell>
          <cell r="H739">
            <v>112.996892249165</v>
          </cell>
          <cell r="I739">
            <v>112.61441867311433</v>
          </cell>
          <cell r="J739">
            <v>113.4309456772985</v>
          </cell>
          <cell r="K739">
            <v>113.01855807697613</v>
          </cell>
        </row>
        <row r="740">
          <cell r="C740" t="str">
            <v>392188|FH Edwards</v>
          </cell>
          <cell r="D740" t="str">
            <v>A</v>
          </cell>
          <cell r="E740" t="str">
            <v>A</v>
          </cell>
          <cell r="F740" t="str">
            <v>A</v>
          </cell>
          <cell r="G740" t="str">
            <v>A</v>
          </cell>
          <cell r="H740">
            <v>113</v>
          </cell>
          <cell r="I740">
            <v>110.42339743589744</v>
          </cell>
          <cell r="J740">
            <v>113</v>
          </cell>
          <cell r="K740">
            <v>111.71169871794872</v>
          </cell>
        </row>
        <row r="741">
          <cell r="C741" t="str">
            <v>1254069|R Parag</v>
          </cell>
          <cell r="D741" t="str">
            <v>A</v>
          </cell>
          <cell r="E741" t="str">
            <v>A</v>
          </cell>
          <cell r="F741" t="str">
            <v>A</v>
          </cell>
          <cell r="G741" t="str">
            <v>A</v>
          </cell>
          <cell r="H741">
            <v>113.02460317460317</v>
          </cell>
          <cell r="I741">
            <v>112.367791005291</v>
          </cell>
          <cell r="J741">
            <v>111.16082598471486</v>
          </cell>
          <cell r="K741">
            <v>112.22648589065254</v>
          </cell>
        </row>
        <row r="742">
          <cell r="C742" t="str">
            <v>598061|LJ Wright</v>
          </cell>
          <cell r="D742" t="str">
            <v>A</v>
          </cell>
          <cell r="E742" t="str">
            <v>A</v>
          </cell>
          <cell r="F742" t="str">
            <v>A</v>
          </cell>
          <cell r="G742" t="str">
            <v>A</v>
          </cell>
          <cell r="H742">
            <v>113.03186147186148</v>
          </cell>
          <cell r="I742">
            <v>111.25988455988455</v>
          </cell>
          <cell r="J742">
            <v>111.92543530543531</v>
          </cell>
          <cell r="K742">
            <v>111.06074074074074</v>
          </cell>
        </row>
        <row r="743">
          <cell r="C743" t="str">
            <v>548370|DR Smith</v>
          </cell>
          <cell r="D743" t="str">
            <v>A</v>
          </cell>
          <cell r="E743" t="str">
            <v>A</v>
          </cell>
          <cell r="F743" t="str">
            <v>A</v>
          </cell>
          <cell r="G743" t="str">
            <v>A</v>
          </cell>
          <cell r="H743">
            <v>113.04390331890329</v>
          </cell>
          <cell r="I743">
            <v>115.18035313451976</v>
          </cell>
          <cell r="J743">
            <v>113.27182875380788</v>
          </cell>
          <cell r="K743">
            <v>114.03821790991925</v>
          </cell>
        </row>
        <row r="744">
          <cell r="C744" t="str">
            <v>980939|R Sathish</v>
          </cell>
          <cell r="D744" t="str">
            <v>A</v>
          </cell>
          <cell r="E744" t="str">
            <v>A</v>
          </cell>
          <cell r="F744" t="str">
            <v>A</v>
          </cell>
          <cell r="G744" t="str">
            <v>A</v>
          </cell>
          <cell r="H744">
            <v>113.07755476846386</v>
          </cell>
          <cell r="I744">
            <v>117.45998075998075</v>
          </cell>
          <cell r="J744">
            <v>112.99179301431825</v>
          </cell>
          <cell r="K744">
            <v>114.81317081347383</v>
          </cell>
        </row>
        <row r="745">
          <cell r="C745" t="str">
            <v>419160|TM Dilshan</v>
          </cell>
          <cell r="D745" t="str">
            <v>A</v>
          </cell>
          <cell r="E745" t="str">
            <v>A</v>
          </cell>
          <cell r="F745" t="str">
            <v>A</v>
          </cell>
          <cell r="G745" t="str">
            <v>A</v>
          </cell>
          <cell r="H745">
            <v>113.08031045751635</v>
          </cell>
          <cell r="I745">
            <v>112.65435251023487</v>
          </cell>
          <cell r="J745">
            <v>111.92067389582097</v>
          </cell>
          <cell r="K745">
            <v>112.36500054955938</v>
          </cell>
        </row>
        <row r="746">
          <cell r="C746" t="str">
            <v>419110|S Tyagi</v>
          </cell>
          <cell r="D746" t="str">
            <v>A</v>
          </cell>
          <cell r="E746" t="str">
            <v>A</v>
          </cell>
          <cell r="F746" t="str">
            <v>A</v>
          </cell>
          <cell r="G746" t="str">
            <v>A</v>
          </cell>
          <cell r="H746">
            <v>113.08158265345766</v>
          </cell>
          <cell r="I746">
            <v>111.64659198825865</v>
          </cell>
          <cell r="J746">
            <v>114.05935511248011</v>
          </cell>
          <cell r="K746">
            <v>113.22618493903217</v>
          </cell>
        </row>
        <row r="747">
          <cell r="C747" t="str">
            <v>598007|R Sathish</v>
          </cell>
          <cell r="D747" t="str">
            <v>A</v>
          </cell>
          <cell r="E747" t="str">
            <v>A</v>
          </cell>
          <cell r="F747" t="str">
            <v>A</v>
          </cell>
          <cell r="G747" t="str">
            <v>A</v>
          </cell>
          <cell r="H747">
            <v>113.08282828282827</v>
          </cell>
          <cell r="I747">
            <v>111.99584736251401</v>
          </cell>
          <cell r="J747">
            <v>114.44165464165464</v>
          </cell>
          <cell r="K747">
            <v>113.05777884666772</v>
          </cell>
        </row>
        <row r="748">
          <cell r="C748" t="str">
            <v>1304113|GJ Maxwell</v>
          </cell>
          <cell r="D748" t="str">
            <v>A</v>
          </cell>
          <cell r="E748" t="str">
            <v>A</v>
          </cell>
          <cell r="F748" t="str">
            <v>A</v>
          </cell>
          <cell r="G748" t="str">
            <v>A</v>
          </cell>
          <cell r="H748">
            <v>113.09388209064223</v>
          </cell>
          <cell r="I748">
            <v>113.38474544309388</v>
          </cell>
          <cell r="J748">
            <v>112.80988995342351</v>
          </cell>
          <cell r="K748">
            <v>113.07404932148047</v>
          </cell>
        </row>
        <row r="749">
          <cell r="C749" t="str">
            <v>1216534|V Shankar</v>
          </cell>
          <cell r="D749" t="str">
            <v>A</v>
          </cell>
          <cell r="E749" t="str">
            <v>A</v>
          </cell>
          <cell r="F749" t="str">
            <v>A</v>
          </cell>
          <cell r="G749" t="str">
            <v>A</v>
          </cell>
          <cell r="H749">
            <v>113.09931972789116</v>
          </cell>
          <cell r="I749">
            <v>114.29269841269841</v>
          </cell>
          <cell r="J749">
            <v>112.39560827179874</v>
          </cell>
          <cell r="K749">
            <v>113.41504389790104</v>
          </cell>
        </row>
        <row r="750">
          <cell r="C750" t="str">
            <v>336014|LR Shukla</v>
          </cell>
          <cell r="D750" t="str">
            <v>A</v>
          </cell>
          <cell r="E750" t="str">
            <v>A</v>
          </cell>
          <cell r="F750" t="str">
            <v>A</v>
          </cell>
          <cell r="G750" t="str">
            <v>A</v>
          </cell>
          <cell r="H750">
            <v>113.11025974025975</v>
          </cell>
          <cell r="I750">
            <v>117.54957542457544</v>
          </cell>
          <cell r="J750">
            <v>112.15044372294373</v>
          </cell>
          <cell r="K750">
            <v>115.27093711843713</v>
          </cell>
        </row>
        <row r="751">
          <cell r="C751" t="str">
            <v>1136574|HH Pandya</v>
          </cell>
          <cell r="D751" t="str">
            <v>A</v>
          </cell>
          <cell r="E751" t="str">
            <v>A</v>
          </cell>
          <cell r="F751" t="str">
            <v>A</v>
          </cell>
          <cell r="G751" t="str">
            <v>A</v>
          </cell>
          <cell r="H751">
            <v>113.12396881193673</v>
          </cell>
          <cell r="I751">
            <v>112.78208737629154</v>
          </cell>
          <cell r="J751">
            <v>112.90727136763746</v>
          </cell>
          <cell r="K751">
            <v>113.09395556096023</v>
          </cell>
        </row>
        <row r="752">
          <cell r="C752" t="str">
            <v>981013|STR Binny</v>
          </cell>
          <cell r="D752" t="str">
            <v>A</v>
          </cell>
          <cell r="E752" t="str">
            <v>A</v>
          </cell>
          <cell r="F752" t="str">
            <v>A</v>
          </cell>
          <cell r="G752" t="str">
            <v>A</v>
          </cell>
          <cell r="H752">
            <v>113.13957889458456</v>
          </cell>
          <cell r="I752">
            <v>112.96713400978108</v>
          </cell>
          <cell r="J752">
            <v>113.31606108010739</v>
          </cell>
          <cell r="K752">
            <v>113.13090021809357</v>
          </cell>
        </row>
        <row r="753">
          <cell r="C753" t="str">
            <v>829793|Parvez Rasool</v>
          </cell>
          <cell r="D753" t="str">
            <v>A</v>
          </cell>
          <cell r="E753" t="str">
            <v>A</v>
          </cell>
          <cell r="F753" t="str">
            <v>A</v>
          </cell>
          <cell r="G753" t="str">
            <v>A</v>
          </cell>
          <cell r="H753">
            <v>113.16137566137566</v>
          </cell>
          <cell r="I753">
            <v>115.6837765409194</v>
          </cell>
          <cell r="J753">
            <v>115.27057760141093</v>
          </cell>
          <cell r="K753">
            <v>114.43626766531527</v>
          </cell>
        </row>
        <row r="754">
          <cell r="C754" t="str">
            <v>1178411|STR Binny</v>
          </cell>
          <cell r="D754" t="str">
            <v>A</v>
          </cell>
          <cell r="E754" t="str">
            <v>A</v>
          </cell>
          <cell r="F754" t="str">
            <v>A</v>
          </cell>
          <cell r="G754" t="str">
            <v>A</v>
          </cell>
          <cell r="H754">
            <v>113.16434233485579</v>
          </cell>
          <cell r="I754">
            <v>113.423375782714</v>
          </cell>
          <cell r="J754">
            <v>113.33014503942627</v>
          </cell>
          <cell r="K754">
            <v>113.29760832514678</v>
          </cell>
        </row>
        <row r="755">
          <cell r="C755" t="str">
            <v>733979|AD Russell</v>
          </cell>
          <cell r="D755" t="str">
            <v>A</v>
          </cell>
          <cell r="E755" t="str">
            <v>A</v>
          </cell>
          <cell r="F755" t="str">
            <v>A</v>
          </cell>
          <cell r="G755" t="str">
            <v>A</v>
          </cell>
          <cell r="H755">
            <v>113.19995915032681</v>
          </cell>
          <cell r="I755">
            <v>115.17269096190665</v>
          </cell>
          <cell r="J755">
            <v>111.55409098824714</v>
          </cell>
          <cell r="K755">
            <v>112.91603787699142</v>
          </cell>
        </row>
        <row r="756">
          <cell r="C756" t="str">
            <v>1082624|STR Binny</v>
          </cell>
          <cell r="D756" t="str">
            <v>A</v>
          </cell>
          <cell r="E756" t="str">
            <v>A</v>
          </cell>
          <cell r="F756" t="str">
            <v>A</v>
          </cell>
          <cell r="G756" t="str">
            <v>A</v>
          </cell>
          <cell r="H756">
            <v>113.20503414361083</v>
          </cell>
          <cell r="I756">
            <v>113.52098592555248</v>
          </cell>
          <cell r="J756">
            <v>113.03119863289839</v>
          </cell>
          <cell r="K756">
            <v>113.22472534856276</v>
          </cell>
        </row>
        <row r="757">
          <cell r="C757" t="str">
            <v>392212|Harmeet Singh</v>
          </cell>
          <cell r="D757" t="str">
            <v>A</v>
          </cell>
          <cell r="E757" t="str">
            <v>A</v>
          </cell>
          <cell r="F757" t="str">
            <v>A</v>
          </cell>
          <cell r="G757" t="str">
            <v>A</v>
          </cell>
          <cell r="H757">
            <v>113.20616883116882</v>
          </cell>
          <cell r="I757">
            <v>110.15895562770562</v>
          </cell>
          <cell r="J757">
            <v>122.0422619047619</v>
          </cell>
          <cell r="K757">
            <v>114.59145923520923</v>
          </cell>
        </row>
        <row r="758">
          <cell r="C758" t="str">
            <v>1178420|STR Binny</v>
          </cell>
          <cell r="D758" t="str">
            <v>A</v>
          </cell>
          <cell r="E758" t="str">
            <v>A</v>
          </cell>
          <cell r="F758" t="str">
            <v>A</v>
          </cell>
          <cell r="G758" t="str">
            <v>A</v>
          </cell>
          <cell r="H758">
            <v>113.21971388463673</v>
          </cell>
          <cell r="I758">
            <v>112.92262172520711</v>
          </cell>
          <cell r="J758">
            <v>113.26914400073552</v>
          </cell>
          <cell r="K758">
            <v>113.18857046418594</v>
          </cell>
        </row>
        <row r="759">
          <cell r="C759" t="str">
            <v>729309|JP Duminy</v>
          </cell>
          <cell r="D759" t="str">
            <v>A</v>
          </cell>
          <cell r="E759" t="str">
            <v>A</v>
          </cell>
          <cell r="F759" t="str">
            <v>A</v>
          </cell>
          <cell r="G759" t="str">
            <v>A</v>
          </cell>
          <cell r="H759">
            <v>113.22558766020305</v>
          </cell>
          <cell r="I759">
            <v>112.9074682519127</v>
          </cell>
          <cell r="J759">
            <v>113.42976922697436</v>
          </cell>
          <cell r="K759">
            <v>113.18922235957564</v>
          </cell>
        </row>
        <row r="760">
          <cell r="C760" t="str">
            <v>598015|AJ Finch</v>
          </cell>
          <cell r="D760" t="str">
            <v>A</v>
          </cell>
          <cell r="E760" t="str">
            <v>A</v>
          </cell>
          <cell r="F760" t="str">
            <v>A</v>
          </cell>
          <cell r="G760" t="str">
            <v>A</v>
          </cell>
          <cell r="H760">
            <v>113.23174603174603</v>
          </cell>
          <cell r="I760">
            <v>110.35238095238095</v>
          </cell>
          <cell r="J760">
            <v>108.17724867724867</v>
          </cell>
          <cell r="K760">
            <v>109.62804232804233</v>
          </cell>
        </row>
        <row r="761">
          <cell r="C761" t="str">
            <v>1254077|Abhishek Sharma</v>
          </cell>
          <cell r="D761" t="str">
            <v>A</v>
          </cell>
          <cell r="E761" t="str">
            <v>A</v>
          </cell>
          <cell r="F761" t="str">
            <v>A</v>
          </cell>
          <cell r="G761" t="str">
            <v>A</v>
          </cell>
          <cell r="H761">
            <v>113.23666666666668</v>
          </cell>
          <cell r="I761">
            <v>111.71782531194297</v>
          </cell>
          <cell r="J761">
            <v>109.73236111111112</v>
          </cell>
          <cell r="K761">
            <v>110.94594177064766</v>
          </cell>
        </row>
        <row r="762">
          <cell r="C762" t="str">
            <v>1082627|Mohammed Siraj</v>
          </cell>
          <cell r="D762" t="str">
            <v>A</v>
          </cell>
          <cell r="E762" t="str">
            <v>A</v>
          </cell>
          <cell r="F762" t="str">
            <v>A</v>
          </cell>
          <cell r="G762" t="str">
            <v>A</v>
          </cell>
          <cell r="H762">
            <v>113.23917748917748</v>
          </cell>
          <cell r="I762">
            <v>127.17532467532466</v>
          </cell>
          <cell r="J762">
            <v>118.43019480519479</v>
          </cell>
          <cell r="K762">
            <v>121.34523809523809</v>
          </cell>
        </row>
        <row r="763">
          <cell r="C763" t="str">
            <v>336026|JH Kallis</v>
          </cell>
          <cell r="D763" t="str">
            <v>A</v>
          </cell>
          <cell r="E763" t="str">
            <v>A</v>
          </cell>
          <cell r="F763" t="str">
            <v>A</v>
          </cell>
          <cell r="G763" t="str">
            <v>A</v>
          </cell>
          <cell r="H763">
            <v>113.2470238095238</v>
          </cell>
          <cell r="I763">
            <v>112.79735449735449</v>
          </cell>
          <cell r="J763">
            <v>113.60312736205593</v>
          </cell>
          <cell r="K763">
            <v>113.20753653313176</v>
          </cell>
        </row>
        <row r="764">
          <cell r="C764" t="str">
            <v>829723|AD Russell</v>
          </cell>
          <cell r="D764" t="str">
            <v>A</v>
          </cell>
          <cell r="E764" t="str">
            <v>A</v>
          </cell>
          <cell r="F764" t="str">
            <v>A</v>
          </cell>
          <cell r="G764" t="str">
            <v>A</v>
          </cell>
          <cell r="H764">
            <v>113.25988764651866</v>
          </cell>
          <cell r="I764">
            <v>115.48349549415725</v>
          </cell>
          <cell r="J764">
            <v>114.20433349138044</v>
          </cell>
          <cell r="K764">
            <v>114.30793500213065</v>
          </cell>
        </row>
        <row r="765">
          <cell r="C765" t="str">
            <v>1216534|S Dube</v>
          </cell>
          <cell r="D765" t="str">
            <v>A</v>
          </cell>
          <cell r="E765" t="str">
            <v>A</v>
          </cell>
          <cell r="F765" t="str">
            <v>A</v>
          </cell>
          <cell r="G765" t="str">
            <v>A</v>
          </cell>
          <cell r="H765">
            <v>113.2695238095238</v>
          </cell>
          <cell r="I765">
            <v>121.92346681096679</v>
          </cell>
          <cell r="J765">
            <v>117.11298941798941</v>
          </cell>
          <cell r="K765">
            <v>117.35996512746512</v>
          </cell>
        </row>
        <row r="766">
          <cell r="C766" t="str">
            <v>1136583|HH Pandya</v>
          </cell>
          <cell r="D766" t="str">
            <v>A</v>
          </cell>
          <cell r="E766" t="str">
            <v>A</v>
          </cell>
          <cell r="F766" t="str">
            <v>A</v>
          </cell>
          <cell r="G766" t="str">
            <v>A</v>
          </cell>
          <cell r="H766">
            <v>113.27688487982606</v>
          </cell>
          <cell r="I766">
            <v>114.09787328684388</v>
          </cell>
          <cell r="J766">
            <v>113.06098035601811</v>
          </cell>
          <cell r="K766">
            <v>113.38561518098716</v>
          </cell>
        </row>
        <row r="767">
          <cell r="C767" t="str">
            <v>1254100|Abhishek Sharma</v>
          </cell>
          <cell r="D767" t="str">
            <v>A</v>
          </cell>
          <cell r="E767" t="str">
            <v>A</v>
          </cell>
          <cell r="F767" t="str">
            <v>A</v>
          </cell>
          <cell r="G767" t="str">
            <v>A</v>
          </cell>
          <cell r="H767">
            <v>113.27854449472096</v>
          </cell>
          <cell r="I767">
            <v>112.596743697479</v>
          </cell>
          <cell r="J767">
            <v>112.91604211420389</v>
          </cell>
          <cell r="K767">
            <v>113.20901490938256</v>
          </cell>
        </row>
        <row r="768">
          <cell r="C768" t="str">
            <v>392213|JH Kallis</v>
          </cell>
          <cell r="D768" t="str">
            <v>A</v>
          </cell>
          <cell r="E768" t="str">
            <v>A</v>
          </cell>
          <cell r="F768" t="str">
            <v>A</v>
          </cell>
          <cell r="G768" t="str">
            <v>A</v>
          </cell>
          <cell r="H768">
            <v>113.28091630591631</v>
          </cell>
          <cell r="I768">
            <v>114.43197651114318</v>
          </cell>
          <cell r="J768">
            <v>114.01426712562129</v>
          </cell>
          <cell r="K768">
            <v>113.9135110195874</v>
          </cell>
        </row>
        <row r="769">
          <cell r="C769" t="str">
            <v>981011|STR Binny</v>
          </cell>
          <cell r="D769" t="str">
            <v>A</v>
          </cell>
          <cell r="E769" t="str">
            <v>A</v>
          </cell>
          <cell r="F769" t="str">
            <v>A</v>
          </cell>
          <cell r="G769" t="str">
            <v>A</v>
          </cell>
          <cell r="H769">
            <v>113.28598774991509</v>
          </cell>
          <cell r="I769">
            <v>113.13957889458456</v>
          </cell>
          <cell r="J769">
            <v>113.52212546076372</v>
          </cell>
          <cell r="K769">
            <v>113.31606108010739</v>
          </cell>
        </row>
        <row r="770">
          <cell r="C770" t="str">
            <v>598001|AD Russell</v>
          </cell>
          <cell r="D770" t="str">
            <v>A</v>
          </cell>
          <cell r="E770" t="str">
            <v>A</v>
          </cell>
          <cell r="F770" t="str">
            <v>A</v>
          </cell>
          <cell r="G770" t="str">
            <v>A</v>
          </cell>
          <cell r="H770">
            <v>113.28755368814191</v>
          </cell>
          <cell r="I770">
            <v>111.08685029567381</v>
          </cell>
          <cell r="J770">
            <v>115.16271890237574</v>
          </cell>
          <cell r="K770">
            <v>113.11128203133104</v>
          </cell>
        </row>
        <row r="771">
          <cell r="C771" t="str">
            <v>392232|V Kohli</v>
          </cell>
          <cell r="D771" t="str">
            <v>A</v>
          </cell>
          <cell r="E771" t="str">
            <v>A</v>
          </cell>
          <cell r="F771" t="str">
            <v>A</v>
          </cell>
          <cell r="G771" t="str">
            <v>A</v>
          </cell>
          <cell r="H771">
            <v>113.28888888888889</v>
          </cell>
          <cell r="I771">
            <v>111.1574074074074</v>
          </cell>
          <cell r="J771">
            <v>115.89259259259261</v>
          </cell>
          <cell r="K771">
            <v>113.13765432098766</v>
          </cell>
        </row>
        <row r="772">
          <cell r="C772" t="str">
            <v>1175369|STR Binny</v>
          </cell>
          <cell r="D772" t="str">
            <v>A</v>
          </cell>
          <cell r="E772" t="str">
            <v>A</v>
          </cell>
          <cell r="F772" t="str">
            <v>A</v>
          </cell>
          <cell r="G772" t="str">
            <v>A</v>
          </cell>
          <cell r="H772">
            <v>113.30510685787054</v>
          </cell>
          <cell r="I772">
            <v>113.16434233485579</v>
          </cell>
          <cell r="J772">
            <v>113.34370897567794</v>
          </cell>
          <cell r="K772">
            <v>113.33014503942627</v>
          </cell>
        </row>
        <row r="773">
          <cell r="C773" t="str">
            <v>336023|A Kumble</v>
          </cell>
          <cell r="D773" t="str">
            <v>A</v>
          </cell>
          <cell r="E773" t="str">
            <v>A</v>
          </cell>
          <cell r="F773" t="str">
            <v>A</v>
          </cell>
          <cell r="G773" t="str">
            <v>A</v>
          </cell>
          <cell r="H773">
            <v>113.33394660894662</v>
          </cell>
          <cell r="I773">
            <v>117.25038560878897</v>
          </cell>
          <cell r="J773">
            <v>114.34938912938912</v>
          </cell>
          <cell r="K773">
            <v>114.96593180706627</v>
          </cell>
        </row>
        <row r="774">
          <cell r="C774" t="str">
            <v>548355|DR Smith</v>
          </cell>
          <cell r="D774" t="str">
            <v>A</v>
          </cell>
          <cell r="E774" t="str">
            <v>A</v>
          </cell>
          <cell r="F774" t="str">
            <v>A</v>
          </cell>
          <cell r="G774" t="str">
            <v>A</v>
          </cell>
          <cell r="H774">
            <v>113.34208668315809</v>
          </cell>
          <cell r="I774">
            <v>112.88118566618564</v>
          </cell>
          <cell r="J774">
            <v>113.86490957235003</v>
          </cell>
          <cell r="K774">
            <v>113.40818017520398</v>
          </cell>
        </row>
        <row r="775">
          <cell r="C775" t="str">
            <v>548350|DJ Hussey</v>
          </cell>
          <cell r="D775" t="str">
            <v>A</v>
          </cell>
          <cell r="E775" t="str">
            <v>A</v>
          </cell>
          <cell r="F775" t="str">
            <v>A</v>
          </cell>
          <cell r="G775" t="str">
            <v>A</v>
          </cell>
          <cell r="H775">
            <v>113.34678034383919</v>
          </cell>
          <cell r="I775">
            <v>112.79973699140368</v>
          </cell>
          <cell r="J775">
            <v>112.52404702369165</v>
          </cell>
          <cell r="K775">
            <v>112.629990483524</v>
          </cell>
        </row>
        <row r="776">
          <cell r="C776" t="str">
            <v>1136582|Avesh Khan</v>
          </cell>
          <cell r="D776" t="str">
            <v>A</v>
          </cell>
          <cell r="E776" t="str">
            <v>A</v>
          </cell>
          <cell r="F776" t="str">
            <v>A</v>
          </cell>
          <cell r="G776" t="str">
            <v>A</v>
          </cell>
          <cell r="H776">
            <v>113.35</v>
          </cell>
          <cell r="I776">
            <v>129.7356782106782</v>
          </cell>
          <cell r="J776">
            <v>113.35</v>
          </cell>
          <cell r="K776">
            <v>121.5428391053391</v>
          </cell>
        </row>
        <row r="777">
          <cell r="C777" t="str">
            <v>1136569|HH Pandya</v>
          </cell>
          <cell r="D777" t="str">
            <v>A</v>
          </cell>
          <cell r="E777" t="str">
            <v>A</v>
          </cell>
          <cell r="F777" t="str">
            <v>A</v>
          </cell>
          <cell r="G777" t="str">
            <v>A</v>
          </cell>
          <cell r="H777">
            <v>113.37581049465241</v>
          </cell>
          <cell r="I777">
            <v>113.12396881193673</v>
          </cell>
          <cell r="J777">
            <v>112.6924270823921</v>
          </cell>
          <cell r="K777">
            <v>112.90727136763746</v>
          </cell>
        </row>
        <row r="778">
          <cell r="C778" t="str">
            <v>1216505|I Udana</v>
          </cell>
          <cell r="D778" t="str">
            <v>A</v>
          </cell>
          <cell r="E778" t="str">
            <v>A</v>
          </cell>
          <cell r="F778" t="str">
            <v>A</v>
          </cell>
          <cell r="G778" t="str">
            <v>A</v>
          </cell>
          <cell r="H778">
            <v>113.37658730158731</v>
          </cell>
          <cell r="I778">
            <v>112.39651274651276</v>
          </cell>
          <cell r="J778">
            <v>110.88829365079366</v>
          </cell>
          <cell r="K778">
            <v>111.39103334936669</v>
          </cell>
        </row>
        <row r="779">
          <cell r="C779" t="str">
            <v>392201|Y Venugopal Rao</v>
          </cell>
          <cell r="D779" t="str">
            <v>A</v>
          </cell>
          <cell r="E779" t="str">
            <v>A</v>
          </cell>
          <cell r="F779" t="str">
            <v>A</v>
          </cell>
          <cell r="G779" t="str">
            <v>A</v>
          </cell>
          <cell r="H779">
            <v>113.3779126465401</v>
          </cell>
          <cell r="I779">
            <v>112.47916900093369</v>
          </cell>
          <cell r="J779">
            <v>113.4364534085239</v>
          </cell>
          <cell r="K779">
            <v>112.92979207732475</v>
          </cell>
        </row>
        <row r="780">
          <cell r="C780" t="str">
            <v>419155|V Sehwag</v>
          </cell>
          <cell r="D780" t="str">
            <v>A</v>
          </cell>
          <cell r="E780" t="str">
            <v>A</v>
          </cell>
          <cell r="F780" t="str">
            <v>A</v>
          </cell>
          <cell r="G780" t="str">
            <v>A</v>
          </cell>
          <cell r="H780">
            <v>113.38415584415584</v>
          </cell>
          <cell r="I780">
            <v>117.45312868949232</v>
          </cell>
          <cell r="J780">
            <v>113.62484126984127</v>
          </cell>
          <cell r="K780">
            <v>115.1991525646071</v>
          </cell>
        </row>
        <row r="781">
          <cell r="C781" t="str">
            <v>1312199|GJ Maxwell</v>
          </cell>
          <cell r="D781" t="str">
            <v>A</v>
          </cell>
          <cell r="E781" t="str">
            <v>A</v>
          </cell>
          <cell r="F781" t="str">
            <v>A</v>
          </cell>
          <cell r="G781" t="str">
            <v>A</v>
          </cell>
          <cell r="H781">
            <v>113.38474544309388</v>
          </cell>
          <cell r="I781">
            <v>113.25770384547126</v>
          </cell>
          <cell r="J781">
            <v>113.07404932148047</v>
          </cell>
          <cell r="K781">
            <v>113.24544379306911</v>
          </cell>
        </row>
        <row r="782">
          <cell r="C782" t="str">
            <v>829707|JP Duminy</v>
          </cell>
          <cell r="D782" t="str">
            <v>A</v>
          </cell>
          <cell r="E782" t="str">
            <v>A</v>
          </cell>
          <cell r="F782" t="str">
            <v>A</v>
          </cell>
          <cell r="G782" t="str">
            <v>A</v>
          </cell>
          <cell r="H782">
            <v>113.38909711797415</v>
          </cell>
          <cell r="I782">
            <v>113.78407019739201</v>
          </cell>
          <cell r="J782">
            <v>113.71468673571542</v>
          </cell>
          <cell r="K782">
            <v>113.6491134616479</v>
          </cell>
        </row>
        <row r="783">
          <cell r="C783" t="str">
            <v>548339|JEC Franklin</v>
          </cell>
          <cell r="D783" t="str">
            <v>A</v>
          </cell>
          <cell r="E783" t="str">
            <v>A</v>
          </cell>
          <cell r="F783" t="str">
            <v>A</v>
          </cell>
          <cell r="G783" t="str">
            <v>A</v>
          </cell>
          <cell r="H783">
            <v>113.40307840307838</v>
          </cell>
          <cell r="I783">
            <v>115.06277056277054</v>
          </cell>
          <cell r="J783">
            <v>114.66081277628895</v>
          </cell>
          <cell r="K783">
            <v>114.21873897707229</v>
          </cell>
        </row>
        <row r="784">
          <cell r="C784" t="str">
            <v>1136613|C de Grandhomme</v>
          </cell>
          <cell r="D784" t="str">
            <v>A</v>
          </cell>
          <cell r="E784" t="str">
            <v>A</v>
          </cell>
          <cell r="F784" t="str">
            <v>A</v>
          </cell>
          <cell r="G784" t="str">
            <v>A</v>
          </cell>
          <cell r="H784">
            <v>113.4042784992785</v>
          </cell>
          <cell r="I784">
            <v>112.5352610930736</v>
          </cell>
          <cell r="J784">
            <v>113.54498439391297</v>
          </cell>
          <cell r="K784">
            <v>113.4119301217962</v>
          </cell>
        </row>
        <row r="785">
          <cell r="C785" t="str">
            <v>1178415|STR Binny</v>
          </cell>
          <cell r="D785" t="str">
            <v>A</v>
          </cell>
          <cell r="E785" t="str">
            <v>A</v>
          </cell>
          <cell r="F785" t="str">
            <v>A</v>
          </cell>
          <cell r="G785" t="str">
            <v>A</v>
          </cell>
          <cell r="H785">
            <v>113.423375782714</v>
          </cell>
          <cell r="I785">
            <v>113.21971388463673</v>
          </cell>
          <cell r="J785">
            <v>113.29760832514678</v>
          </cell>
          <cell r="K785">
            <v>113.26914400073552</v>
          </cell>
        </row>
        <row r="786">
          <cell r="C786" t="str">
            <v>1304059|DJ Willey</v>
          </cell>
          <cell r="D786" t="str">
            <v>A</v>
          </cell>
          <cell r="E786" t="str">
            <v>A</v>
          </cell>
          <cell r="F786" t="str">
            <v>A</v>
          </cell>
          <cell r="G786" t="str">
            <v>A</v>
          </cell>
          <cell r="H786">
            <v>113.42670995670997</v>
          </cell>
          <cell r="I786">
            <v>114.50585618085618</v>
          </cell>
          <cell r="J786">
            <v>116.47788480038481</v>
          </cell>
          <cell r="K786">
            <v>114.6414289722623</v>
          </cell>
        </row>
        <row r="787">
          <cell r="C787" t="str">
            <v>734011|Imran Tahir</v>
          </cell>
          <cell r="D787" t="str">
            <v>A</v>
          </cell>
          <cell r="E787" t="str">
            <v>A</v>
          </cell>
          <cell r="F787" t="str">
            <v>A</v>
          </cell>
          <cell r="G787" t="str">
            <v>A</v>
          </cell>
          <cell r="H787">
            <v>113.43333333333334</v>
          </cell>
          <cell r="I787">
            <v>123.26031746031747</v>
          </cell>
          <cell r="J787">
            <v>106.05000000000001</v>
          </cell>
          <cell r="K787">
            <v>111.78677248677251</v>
          </cell>
        </row>
        <row r="788">
          <cell r="C788" t="str">
            <v>729301|JP Duminy</v>
          </cell>
          <cell r="D788" t="str">
            <v>A</v>
          </cell>
          <cell r="E788" t="str">
            <v>A</v>
          </cell>
          <cell r="F788" t="str">
            <v>A</v>
          </cell>
          <cell r="G788" t="str">
            <v>A</v>
          </cell>
          <cell r="H788">
            <v>113.43461116661118</v>
          </cell>
          <cell r="I788">
            <v>113.22558766020305</v>
          </cell>
          <cell r="J788">
            <v>113.66904598514743</v>
          </cell>
          <cell r="K788">
            <v>113.42976922697436</v>
          </cell>
        </row>
        <row r="789">
          <cell r="C789" t="str">
            <v>598016|DJ Hussey</v>
          </cell>
          <cell r="D789" t="str">
            <v>A</v>
          </cell>
          <cell r="E789" t="str">
            <v>A</v>
          </cell>
          <cell r="F789" t="str">
            <v>A</v>
          </cell>
          <cell r="G789" t="str">
            <v>A</v>
          </cell>
          <cell r="H789">
            <v>113.44436330864905</v>
          </cell>
          <cell r="I789">
            <v>112.996892249165</v>
          </cell>
          <cell r="J789">
            <v>113.90382836345871</v>
          </cell>
          <cell r="K789">
            <v>113.4309456772985</v>
          </cell>
        </row>
        <row r="790">
          <cell r="C790" t="str">
            <v>335997|SM Pollock</v>
          </cell>
          <cell r="D790" t="str">
            <v>A</v>
          </cell>
          <cell r="E790" t="str">
            <v>A</v>
          </cell>
          <cell r="F790" t="str">
            <v>A</v>
          </cell>
          <cell r="G790" t="str">
            <v>A</v>
          </cell>
          <cell r="H790">
            <v>113.44483016983017</v>
          </cell>
          <cell r="I790">
            <v>119.77707625707626</v>
          </cell>
          <cell r="J790">
            <v>113.15002805836139</v>
          </cell>
          <cell r="K790">
            <v>116.21488098321431</v>
          </cell>
        </row>
        <row r="791">
          <cell r="C791" t="str">
            <v>980951|CR Brathwaite</v>
          </cell>
          <cell r="D791" t="str">
            <v>A</v>
          </cell>
          <cell r="E791" t="str">
            <v>A</v>
          </cell>
          <cell r="F791" t="str">
            <v>A</v>
          </cell>
          <cell r="G791" t="str">
            <v>A</v>
          </cell>
          <cell r="H791">
            <v>113.47619047619048</v>
          </cell>
          <cell r="I791">
            <v>131.50613275613276</v>
          </cell>
          <cell r="J791">
            <v>110.26111111111112</v>
          </cell>
          <cell r="K791">
            <v>119.02982202982203</v>
          </cell>
        </row>
        <row r="792">
          <cell r="C792" t="str">
            <v>419122|R McLaren</v>
          </cell>
          <cell r="D792" t="str">
            <v>A</v>
          </cell>
          <cell r="E792" t="str">
            <v>A</v>
          </cell>
          <cell r="F792" t="str">
            <v>A</v>
          </cell>
          <cell r="G792" t="str">
            <v>A</v>
          </cell>
          <cell r="H792">
            <v>113.48701298701297</v>
          </cell>
          <cell r="I792">
            <v>109.64805194805194</v>
          </cell>
          <cell r="J792">
            <v>113.48701298701297</v>
          </cell>
          <cell r="K792">
            <v>111.56753246753246</v>
          </cell>
        </row>
        <row r="793">
          <cell r="C793" t="str">
            <v>501205|TM Dilshan</v>
          </cell>
          <cell r="D793" t="str">
            <v>A</v>
          </cell>
          <cell r="E793" t="str">
            <v>A</v>
          </cell>
          <cell r="F793" t="str">
            <v>A</v>
          </cell>
          <cell r="G793" t="str">
            <v>A</v>
          </cell>
          <cell r="H793">
            <v>113.4953681472589</v>
          </cell>
          <cell r="I793">
            <v>112.55123249299719</v>
          </cell>
          <cell r="J793">
            <v>113.07667703833671</v>
          </cell>
          <cell r="K793">
            <v>112.90031771683032</v>
          </cell>
        </row>
        <row r="794">
          <cell r="C794" t="str">
            <v>419134|PD Collingwood</v>
          </cell>
          <cell r="D794" t="str">
            <v>A</v>
          </cell>
          <cell r="E794" t="str">
            <v>A</v>
          </cell>
          <cell r="F794" t="str">
            <v>A</v>
          </cell>
          <cell r="G794" t="str">
            <v>A</v>
          </cell>
          <cell r="H794">
            <v>113.5</v>
          </cell>
          <cell r="I794">
            <v>122.5</v>
          </cell>
          <cell r="J794">
            <v>113.5</v>
          </cell>
          <cell r="K794">
            <v>118</v>
          </cell>
        </row>
        <row r="795">
          <cell r="C795" t="str">
            <v>392220|DR Smith</v>
          </cell>
          <cell r="D795" t="str">
            <v>A</v>
          </cell>
          <cell r="E795" t="str">
            <v>A</v>
          </cell>
          <cell r="F795" t="str">
            <v>A</v>
          </cell>
          <cell r="G795" t="str">
            <v>A</v>
          </cell>
          <cell r="H795">
            <v>113.51983044733042</v>
          </cell>
          <cell r="I795">
            <v>112.83620949757311</v>
          </cell>
          <cell r="J795">
            <v>114.70794275426219</v>
          </cell>
          <cell r="K795">
            <v>113.67911101150997</v>
          </cell>
        </row>
        <row r="796">
          <cell r="C796" t="str">
            <v>1136577|STR Binny</v>
          </cell>
          <cell r="D796" t="str">
            <v>A</v>
          </cell>
          <cell r="E796" t="str">
            <v>A</v>
          </cell>
          <cell r="F796" t="str">
            <v>A</v>
          </cell>
          <cell r="G796" t="str">
            <v>A</v>
          </cell>
          <cell r="H796">
            <v>113.52098592555248</v>
          </cell>
          <cell r="I796">
            <v>113.30510685787054</v>
          </cell>
          <cell r="J796">
            <v>113.22472534856276</v>
          </cell>
          <cell r="K796">
            <v>113.34370897567794</v>
          </cell>
        </row>
        <row r="797">
          <cell r="C797" t="str">
            <v>980999|STR Binny</v>
          </cell>
          <cell r="D797" t="str">
            <v>A</v>
          </cell>
          <cell r="E797" t="str">
            <v>A</v>
          </cell>
          <cell r="F797" t="str">
            <v>A</v>
          </cell>
          <cell r="G797" t="str">
            <v>A</v>
          </cell>
          <cell r="H797">
            <v>113.5226165958225</v>
          </cell>
          <cell r="I797">
            <v>113.28598774991509</v>
          </cell>
          <cell r="J797">
            <v>113.73204624284966</v>
          </cell>
          <cell r="K797">
            <v>113.52212546076372</v>
          </cell>
        </row>
        <row r="798">
          <cell r="C798" t="str">
            <v>335994|PP Ojha</v>
          </cell>
          <cell r="D798" t="str">
            <v>A</v>
          </cell>
          <cell r="E798" t="str">
            <v>A</v>
          </cell>
          <cell r="F798" t="str">
            <v>A</v>
          </cell>
          <cell r="G798" t="str">
            <v>A</v>
          </cell>
          <cell r="H798">
            <v>113.54761904761904</v>
          </cell>
          <cell r="I798">
            <v>111.92435064935064</v>
          </cell>
          <cell r="J798">
            <v>126.26587301587301</v>
          </cell>
          <cell r="K798">
            <v>115.07398989898989</v>
          </cell>
        </row>
        <row r="799">
          <cell r="C799" t="str">
            <v>419161|DJ Hussey</v>
          </cell>
          <cell r="D799" t="str">
            <v>A</v>
          </cell>
          <cell r="E799" t="str">
            <v>A</v>
          </cell>
          <cell r="F799" t="str">
            <v>A</v>
          </cell>
          <cell r="G799" t="str">
            <v>A</v>
          </cell>
          <cell r="H799">
            <v>113.57607855107857</v>
          </cell>
          <cell r="I799">
            <v>112.95134523596063</v>
          </cell>
          <cell r="J799">
            <v>114.59603162269831</v>
          </cell>
          <cell r="K799">
            <v>113.64200099520615</v>
          </cell>
        </row>
        <row r="800">
          <cell r="C800" t="str">
            <v>829705|CJ Anderson</v>
          </cell>
          <cell r="D800" t="str">
            <v>A</v>
          </cell>
          <cell r="E800" t="str">
            <v>A</v>
          </cell>
          <cell r="F800" t="str">
            <v>A</v>
          </cell>
          <cell r="G800" t="str">
            <v>A</v>
          </cell>
          <cell r="H800">
            <v>113.57724174881037</v>
          </cell>
          <cell r="I800">
            <v>115.52332709773884</v>
          </cell>
          <cell r="J800">
            <v>114.26438778157382</v>
          </cell>
          <cell r="K800">
            <v>114.36776434742937</v>
          </cell>
        </row>
        <row r="801">
          <cell r="C801" t="str">
            <v>729301|Y Venugopal Rao</v>
          </cell>
          <cell r="D801" t="str">
            <v>A</v>
          </cell>
          <cell r="E801" t="str">
            <v>A</v>
          </cell>
          <cell r="F801" t="str">
            <v>A</v>
          </cell>
          <cell r="G801" t="str">
            <v>A</v>
          </cell>
          <cell r="H801">
            <v>113.57728805326843</v>
          </cell>
          <cell r="I801">
            <v>112.94690447151747</v>
          </cell>
          <cell r="J801">
            <v>114.14669630073921</v>
          </cell>
          <cell r="K801">
            <v>113.50058295308754</v>
          </cell>
        </row>
        <row r="802">
          <cell r="C802" t="str">
            <v>336023|JH Kallis</v>
          </cell>
          <cell r="D802" t="str">
            <v>A</v>
          </cell>
          <cell r="E802" t="str">
            <v>A</v>
          </cell>
          <cell r="F802" t="str">
            <v>A</v>
          </cell>
          <cell r="G802" t="str">
            <v>A</v>
          </cell>
          <cell r="H802">
            <v>113.57823129251699</v>
          </cell>
          <cell r="I802">
            <v>113.2470238095238</v>
          </cell>
          <cell r="J802">
            <v>114.37792894935751</v>
          </cell>
          <cell r="K802">
            <v>113.60312736205593</v>
          </cell>
        </row>
        <row r="803">
          <cell r="C803" t="str">
            <v>598049|STR Binny</v>
          </cell>
          <cell r="D803" t="str">
            <v>A</v>
          </cell>
          <cell r="E803" t="str">
            <v>A</v>
          </cell>
          <cell r="F803" t="str">
            <v>A</v>
          </cell>
          <cell r="G803" t="str">
            <v>A</v>
          </cell>
          <cell r="H803">
            <v>113.60494428411096</v>
          </cell>
          <cell r="I803">
            <v>114.52047353231563</v>
          </cell>
          <cell r="J803">
            <v>114.05927385334046</v>
          </cell>
          <cell r="K803">
            <v>114.0172204480469</v>
          </cell>
        </row>
        <row r="804">
          <cell r="C804" t="str">
            <v>1304047|S Dube</v>
          </cell>
          <cell r="D804" t="str">
            <v>A</v>
          </cell>
          <cell r="E804" t="str">
            <v>A</v>
          </cell>
          <cell r="F804" t="str">
            <v>A</v>
          </cell>
          <cell r="G804" t="str">
            <v>A</v>
          </cell>
          <cell r="H804">
            <v>113.61135707726616</v>
          </cell>
          <cell r="I804">
            <v>112.43162277537277</v>
          </cell>
          <cell r="J804">
            <v>114.60088966869269</v>
          </cell>
          <cell r="K804">
            <v>113.55330569402538</v>
          </cell>
        </row>
        <row r="805">
          <cell r="C805" t="str">
            <v>729293|JP Duminy</v>
          </cell>
          <cell r="D805" t="str">
            <v>A</v>
          </cell>
          <cell r="E805" t="str">
            <v>A</v>
          </cell>
          <cell r="F805" t="str">
            <v>A</v>
          </cell>
          <cell r="G805" t="str">
            <v>A</v>
          </cell>
          <cell r="H805">
            <v>113.62910885410885</v>
          </cell>
          <cell r="I805">
            <v>113.43461116661118</v>
          </cell>
          <cell r="J805">
            <v>114.02511876085657</v>
          </cell>
          <cell r="K805">
            <v>113.66904598514743</v>
          </cell>
        </row>
        <row r="806">
          <cell r="C806" t="str">
            <v>419138|KA Pollard</v>
          </cell>
          <cell r="D806" t="str">
            <v>A</v>
          </cell>
          <cell r="E806" t="str">
            <v>A</v>
          </cell>
          <cell r="F806" t="str">
            <v>A</v>
          </cell>
          <cell r="G806" t="str">
            <v>A</v>
          </cell>
          <cell r="H806">
            <v>113.64599567099567</v>
          </cell>
          <cell r="I806">
            <v>121.11679653679653</v>
          </cell>
          <cell r="J806">
            <v>113.93974266474265</v>
          </cell>
          <cell r="K806">
            <v>117.35089706589706</v>
          </cell>
        </row>
        <row r="807">
          <cell r="C807" t="str">
            <v>336031|Yuvraj Singh</v>
          </cell>
          <cell r="D807" t="str">
            <v>A</v>
          </cell>
          <cell r="E807" t="str">
            <v>A</v>
          </cell>
          <cell r="F807" t="str">
            <v>A</v>
          </cell>
          <cell r="G807" t="str">
            <v>A</v>
          </cell>
          <cell r="H807">
            <v>113.66006493506495</v>
          </cell>
          <cell r="I807">
            <v>111.42505411255412</v>
          </cell>
          <cell r="J807">
            <v>114.5107623857624</v>
          </cell>
          <cell r="K807">
            <v>112.57202380952383</v>
          </cell>
        </row>
        <row r="808">
          <cell r="C808" t="str">
            <v>1136605|C de Grandhomme</v>
          </cell>
          <cell r="D808" t="str">
            <v>A</v>
          </cell>
          <cell r="E808" t="str">
            <v>A</v>
          </cell>
          <cell r="F808" t="str">
            <v>A</v>
          </cell>
          <cell r="G808" t="str">
            <v>A</v>
          </cell>
          <cell r="H808">
            <v>113.68372113997115</v>
          </cell>
          <cell r="I808">
            <v>112.93442390942391</v>
          </cell>
          <cell r="J808">
            <v>113.5427486444532</v>
          </cell>
          <cell r="K808">
            <v>113.74125430545887</v>
          </cell>
        </row>
        <row r="809">
          <cell r="C809" t="str">
            <v>419132|VS Malik</v>
          </cell>
          <cell r="D809" t="str">
            <v>A</v>
          </cell>
          <cell r="E809" t="str">
            <v>A</v>
          </cell>
          <cell r="F809" t="str">
            <v>A</v>
          </cell>
          <cell r="G809" t="str">
            <v>A</v>
          </cell>
          <cell r="H809">
            <v>113.68395863395862</v>
          </cell>
          <cell r="I809">
            <v>112.83465264893835</v>
          </cell>
          <cell r="J809">
            <v>114.8482579765913</v>
          </cell>
          <cell r="K809">
            <v>113.75248562724751</v>
          </cell>
        </row>
        <row r="810">
          <cell r="C810" t="str">
            <v>734011|STR Binny</v>
          </cell>
          <cell r="D810" t="str">
            <v>A</v>
          </cell>
          <cell r="E810" t="str">
            <v>A</v>
          </cell>
          <cell r="F810" t="str">
            <v>A</v>
          </cell>
          <cell r="G810" t="str">
            <v>A</v>
          </cell>
          <cell r="H810">
            <v>113.68746524172998</v>
          </cell>
          <cell r="I810">
            <v>113.9597589896926</v>
          </cell>
          <cell r="J810">
            <v>114.08099685880393</v>
          </cell>
          <cell r="K810">
            <v>113.90152500746468</v>
          </cell>
        </row>
        <row r="811">
          <cell r="C811" t="str">
            <v>829735|Ankit Sharma</v>
          </cell>
          <cell r="D811" t="str">
            <v>A</v>
          </cell>
          <cell r="E811" t="str">
            <v>A</v>
          </cell>
          <cell r="F811" t="str">
            <v>A</v>
          </cell>
          <cell r="G811" t="str">
            <v>A</v>
          </cell>
          <cell r="H811">
            <v>113.69524376767022</v>
          </cell>
          <cell r="I811">
            <v>113.9800454573079</v>
          </cell>
          <cell r="J811">
            <v>110.46383017631013</v>
          </cell>
          <cell r="K811">
            <v>112.51225575818592</v>
          </cell>
        </row>
        <row r="812">
          <cell r="C812" t="str">
            <v>829709|STR Binny</v>
          </cell>
          <cell r="D812" t="str">
            <v>A</v>
          </cell>
          <cell r="E812" t="str">
            <v>A</v>
          </cell>
          <cell r="F812" t="str">
            <v>A</v>
          </cell>
          <cell r="G812" t="str">
            <v>A</v>
          </cell>
          <cell r="H812">
            <v>113.69673080697899</v>
          </cell>
          <cell r="I812">
            <v>114.19618052278483</v>
          </cell>
          <cell r="J812">
            <v>113.78131834613386</v>
          </cell>
          <cell r="K812">
            <v>113.95089010648547</v>
          </cell>
        </row>
        <row r="813">
          <cell r="C813" t="str">
            <v>419139|CH Gayle</v>
          </cell>
          <cell r="D813" t="str">
            <v>A</v>
          </cell>
          <cell r="E813" t="str">
            <v>A</v>
          </cell>
          <cell r="F813" t="str">
            <v>A</v>
          </cell>
          <cell r="G813" t="str">
            <v>A</v>
          </cell>
          <cell r="H813">
            <v>113.7043749180113</v>
          </cell>
          <cell r="I813">
            <v>112.59567700817702</v>
          </cell>
          <cell r="J813">
            <v>111.85029936206705</v>
          </cell>
          <cell r="K813">
            <v>112.75162144533357</v>
          </cell>
        </row>
        <row r="814">
          <cell r="C814" t="str">
            <v>548333|Y Nagar</v>
          </cell>
          <cell r="D814" t="str">
            <v>A</v>
          </cell>
          <cell r="E814" t="str">
            <v>A</v>
          </cell>
          <cell r="F814" t="str">
            <v>A</v>
          </cell>
          <cell r="G814" t="str">
            <v>A</v>
          </cell>
          <cell r="H814">
            <v>113.71005978148834</v>
          </cell>
          <cell r="I814">
            <v>112.68915945165944</v>
          </cell>
          <cell r="J814">
            <v>116.72936736984354</v>
          </cell>
          <cell r="K814">
            <v>114.37217040014657</v>
          </cell>
        </row>
        <row r="815">
          <cell r="C815" t="str">
            <v>1254091|Abhishek Sharma</v>
          </cell>
          <cell r="D815" t="str">
            <v>A</v>
          </cell>
          <cell r="E815" t="str">
            <v>A</v>
          </cell>
          <cell r="F815" t="str">
            <v>A</v>
          </cell>
          <cell r="G815" t="str">
            <v>A</v>
          </cell>
          <cell r="H815">
            <v>113.75175653594772</v>
          </cell>
          <cell r="I815">
            <v>113.27854449472096</v>
          </cell>
          <cell r="J815">
            <v>112.90208283818579</v>
          </cell>
          <cell r="K815">
            <v>112.91604211420389</v>
          </cell>
        </row>
        <row r="816">
          <cell r="C816" t="str">
            <v>980995|STR Binny</v>
          </cell>
          <cell r="D816" t="str">
            <v>A</v>
          </cell>
          <cell r="E816" t="str">
            <v>A</v>
          </cell>
          <cell r="F816" t="str">
            <v>A</v>
          </cell>
          <cell r="G816" t="str">
            <v>A</v>
          </cell>
          <cell r="H816">
            <v>113.75777203655356</v>
          </cell>
          <cell r="I816">
            <v>113.5226165958225</v>
          </cell>
          <cell r="J816">
            <v>113.95469180747834</v>
          </cell>
          <cell r="K816">
            <v>113.73204624284966</v>
          </cell>
        </row>
        <row r="817">
          <cell r="C817" t="str">
            <v>1254066|V Shankar</v>
          </cell>
          <cell r="D817" t="str">
            <v>A</v>
          </cell>
          <cell r="E817" t="str">
            <v>A</v>
          </cell>
          <cell r="F817" t="str">
            <v>A</v>
          </cell>
          <cell r="G817" t="str">
            <v>A</v>
          </cell>
          <cell r="H817">
            <v>113.77261904761905</v>
          </cell>
          <cell r="I817">
            <v>114.41271214368101</v>
          </cell>
          <cell r="J817">
            <v>113.72154572940288</v>
          </cell>
          <cell r="K817">
            <v>114.15934320133283</v>
          </cell>
        </row>
        <row r="818">
          <cell r="C818" t="str">
            <v>734039|JP Duminy</v>
          </cell>
          <cell r="D818" t="str">
            <v>A</v>
          </cell>
          <cell r="E818" t="str">
            <v>A</v>
          </cell>
          <cell r="F818" t="str">
            <v>A</v>
          </cell>
          <cell r="G818" t="str">
            <v>A</v>
          </cell>
          <cell r="H818">
            <v>113.7741730695775</v>
          </cell>
          <cell r="I818">
            <v>113.38909711797415</v>
          </cell>
          <cell r="J818">
            <v>113.47598997298121</v>
          </cell>
          <cell r="K818">
            <v>113.71468673571542</v>
          </cell>
        </row>
        <row r="819">
          <cell r="C819" t="str">
            <v>829725|JP Duminy</v>
          </cell>
          <cell r="D819" t="str">
            <v>A</v>
          </cell>
          <cell r="E819" t="str">
            <v>A</v>
          </cell>
          <cell r="F819" t="str">
            <v>A</v>
          </cell>
          <cell r="G819" t="str">
            <v>A</v>
          </cell>
          <cell r="H819">
            <v>113.78407019739201</v>
          </cell>
          <cell r="I819">
            <v>114.79500152508558</v>
          </cell>
          <cell r="J819">
            <v>113.6491134616479</v>
          </cell>
          <cell r="K819">
            <v>113.98938961348391</v>
          </cell>
        </row>
        <row r="820">
          <cell r="C820" t="str">
            <v>981011|CH Gayle</v>
          </cell>
          <cell r="D820" t="str">
            <v>A</v>
          </cell>
          <cell r="E820" t="str">
            <v>A</v>
          </cell>
          <cell r="F820" t="str">
            <v>A</v>
          </cell>
          <cell r="G820" t="str">
            <v>A</v>
          </cell>
          <cell r="H820">
            <v>113.79412899891891</v>
          </cell>
          <cell r="I820">
            <v>114.34845874894894</v>
          </cell>
          <cell r="J820">
            <v>114.08250077843263</v>
          </cell>
          <cell r="K820">
            <v>114.08216268262514</v>
          </cell>
        </row>
        <row r="821">
          <cell r="C821" t="str">
            <v>501227|J Syed Mohammad</v>
          </cell>
          <cell r="D821" t="str">
            <v>A</v>
          </cell>
          <cell r="E821" t="str">
            <v>A</v>
          </cell>
          <cell r="F821" t="str">
            <v>A</v>
          </cell>
          <cell r="G821" t="str">
            <v>A</v>
          </cell>
          <cell r="H821">
            <v>113.83333333333333</v>
          </cell>
          <cell r="I821">
            <v>108.86111111111111</v>
          </cell>
          <cell r="J821">
            <v>113.83333333333333</v>
          </cell>
          <cell r="K821">
            <v>111.34722222222223</v>
          </cell>
        </row>
        <row r="822">
          <cell r="C822" t="str">
            <v>548349|P Negi</v>
          </cell>
          <cell r="D822" t="str">
            <v>A</v>
          </cell>
          <cell r="E822" t="str">
            <v>A</v>
          </cell>
          <cell r="F822" t="str">
            <v>A</v>
          </cell>
          <cell r="G822" t="str">
            <v>A</v>
          </cell>
          <cell r="H822">
            <v>113.83333333333333</v>
          </cell>
          <cell r="I822">
            <v>149.49242424242425</v>
          </cell>
          <cell r="J822">
            <v>113.83333333333333</v>
          </cell>
          <cell r="K822">
            <v>131.66287878787878</v>
          </cell>
        </row>
        <row r="823">
          <cell r="C823" t="str">
            <v>1304083|HR Shokeen</v>
          </cell>
          <cell r="D823" t="str">
            <v>A</v>
          </cell>
          <cell r="E823" t="str">
            <v>A</v>
          </cell>
          <cell r="F823" t="str">
            <v>A</v>
          </cell>
          <cell r="G823" t="str">
            <v>A</v>
          </cell>
          <cell r="H823">
            <v>113.85</v>
          </cell>
          <cell r="I823">
            <v>108.175</v>
          </cell>
          <cell r="J823">
            <v>113.85</v>
          </cell>
          <cell r="K823">
            <v>111.01249999999999</v>
          </cell>
        </row>
        <row r="824">
          <cell r="C824" t="str">
            <v>548371|DJ Hussey</v>
          </cell>
          <cell r="D824" t="str">
            <v>A</v>
          </cell>
          <cell r="E824" t="str">
            <v>A</v>
          </cell>
          <cell r="F824" t="str">
            <v>A</v>
          </cell>
          <cell r="G824" t="str">
            <v>A</v>
          </cell>
          <cell r="H824">
            <v>113.85158147408148</v>
          </cell>
          <cell r="I824">
            <v>113.44436330864905</v>
          </cell>
          <cell r="J824">
            <v>113.68895292437692</v>
          </cell>
          <cell r="K824">
            <v>113.90382836345871</v>
          </cell>
        </row>
        <row r="825">
          <cell r="C825" t="str">
            <v>598035|LJ Wright</v>
          </cell>
          <cell r="D825" t="str">
            <v>A</v>
          </cell>
          <cell r="E825" t="str">
            <v>A</v>
          </cell>
          <cell r="F825" t="str">
            <v>A</v>
          </cell>
          <cell r="G825" t="str">
            <v>A</v>
          </cell>
          <cell r="H825">
            <v>113.85396825396826</v>
          </cell>
          <cell r="I825">
            <v>108.89047619047619</v>
          </cell>
          <cell r="J825">
            <v>107.10052910052912</v>
          </cell>
          <cell r="K825">
            <v>108.75846560846561</v>
          </cell>
        </row>
        <row r="826">
          <cell r="C826" t="str">
            <v>729317|CJ Anderson</v>
          </cell>
          <cell r="D826" t="str">
            <v>A</v>
          </cell>
          <cell r="E826" t="str">
            <v>A</v>
          </cell>
          <cell r="F826" t="str">
            <v>A</v>
          </cell>
          <cell r="G826" t="str">
            <v>A</v>
          </cell>
          <cell r="H826">
            <v>113.87405002405001</v>
          </cell>
          <cell r="I826">
            <v>118.0680375180375</v>
          </cell>
          <cell r="J826">
            <v>108.47663139329804</v>
          </cell>
          <cell r="K826">
            <v>112.29642456309121</v>
          </cell>
        </row>
        <row r="827">
          <cell r="C827" t="str">
            <v>829741|STR Binny</v>
          </cell>
          <cell r="D827" t="str">
            <v>A</v>
          </cell>
          <cell r="E827" t="str">
            <v>A</v>
          </cell>
          <cell r="F827" t="str">
            <v>A</v>
          </cell>
          <cell r="G827" t="str">
            <v>A</v>
          </cell>
          <cell r="H827">
            <v>113.87520251625645</v>
          </cell>
          <cell r="I827">
            <v>114.26424680689387</v>
          </cell>
          <cell r="J827">
            <v>114.20910197331267</v>
          </cell>
          <cell r="K827">
            <v>114.12750492281423</v>
          </cell>
        </row>
        <row r="828">
          <cell r="C828" t="str">
            <v>548377|STR Binny</v>
          </cell>
          <cell r="D828" t="str">
            <v>A</v>
          </cell>
          <cell r="E828" t="str">
            <v>A</v>
          </cell>
          <cell r="F828" t="str">
            <v>A</v>
          </cell>
          <cell r="G828" t="str">
            <v>A</v>
          </cell>
          <cell r="H828">
            <v>113.87766554433223</v>
          </cell>
          <cell r="I828">
            <v>112.87275613275615</v>
          </cell>
          <cell r="J828">
            <v>112.69782213671105</v>
          </cell>
          <cell r="K828">
            <v>112.81259847148738</v>
          </cell>
        </row>
        <row r="829">
          <cell r="C829" t="str">
            <v>392185|JH Kallis</v>
          </cell>
          <cell r="D829" t="str">
            <v>A</v>
          </cell>
          <cell r="E829" t="str">
            <v>A</v>
          </cell>
          <cell r="F829" t="str">
            <v>A</v>
          </cell>
          <cell r="G829" t="str">
            <v>A</v>
          </cell>
          <cell r="H829">
            <v>113.88672438672438</v>
          </cell>
          <cell r="I829">
            <v>112.62949735449735</v>
          </cell>
          <cell r="J829">
            <v>112.93389931056596</v>
          </cell>
          <cell r="K829">
            <v>112.87794692961359</v>
          </cell>
        </row>
        <row r="830">
          <cell r="C830" t="str">
            <v>548367|DR Smith</v>
          </cell>
          <cell r="D830" t="str">
            <v>A</v>
          </cell>
          <cell r="E830" t="str">
            <v>A</v>
          </cell>
          <cell r="F830" t="str">
            <v>A</v>
          </cell>
          <cell r="G830" t="str">
            <v>A</v>
          </cell>
          <cell r="H830">
            <v>113.89039727633475</v>
          </cell>
          <cell r="I830">
            <v>113.04390331890329</v>
          </cell>
          <cell r="J830">
            <v>113.3712232085595</v>
          </cell>
          <cell r="K830">
            <v>113.27182875380788</v>
          </cell>
        </row>
        <row r="831">
          <cell r="C831" t="str">
            <v>335993|LR Shukla</v>
          </cell>
          <cell r="D831" t="str">
            <v>A</v>
          </cell>
          <cell r="E831" t="str">
            <v>A</v>
          </cell>
          <cell r="F831" t="str">
            <v>A</v>
          </cell>
          <cell r="G831" t="str">
            <v>A</v>
          </cell>
          <cell r="H831">
            <v>113.9</v>
          </cell>
          <cell r="I831">
            <v>108.68214285714285</v>
          </cell>
          <cell r="J831">
            <v>113.9</v>
          </cell>
          <cell r="K831">
            <v>111.29107142857143</v>
          </cell>
        </row>
        <row r="832">
          <cell r="C832" t="str">
            <v>598052|R Sathish</v>
          </cell>
          <cell r="D832" t="str">
            <v>A</v>
          </cell>
          <cell r="E832" t="str">
            <v>A</v>
          </cell>
          <cell r="F832" t="str">
            <v>A</v>
          </cell>
          <cell r="G832" t="str">
            <v>A</v>
          </cell>
          <cell r="H832">
            <v>113.9019769119769</v>
          </cell>
          <cell r="I832">
            <v>113.07755476846386</v>
          </cell>
          <cell r="J832">
            <v>112.99355085243974</v>
          </cell>
          <cell r="K832">
            <v>112.99179301431825</v>
          </cell>
        </row>
        <row r="833">
          <cell r="C833" t="str">
            <v>980987|STR Binny</v>
          </cell>
          <cell r="D833" t="str">
            <v>A</v>
          </cell>
          <cell r="E833" t="str">
            <v>A</v>
          </cell>
          <cell r="F833" t="str">
            <v>A</v>
          </cell>
          <cell r="G833" t="str">
            <v>A</v>
          </cell>
          <cell r="H833">
            <v>113.91575009617291</v>
          </cell>
          <cell r="I833">
            <v>113.75777203655356</v>
          </cell>
          <cell r="J833">
            <v>114.19056769071902</v>
          </cell>
          <cell r="K833">
            <v>113.95469180747834</v>
          </cell>
        </row>
        <row r="834">
          <cell r="C834" t="str">
            <v>501228|MR Marsh</v>
          </cell>
          <cell r="D834" t="str">
            <v>A</v>
          </cell>
          <cell r="E834" t="str">
            <v>A</v>
          </cell>
          <cell r="F834" t="str">
            <v>A</v>
          </cell>
          <cell r="G834" t="str">
            <v>A</v>
          </cell>
          <cell r="H834">
            <v>113.92079772079769</v>
          </cell>
          <cell r="I834">
            <v>113.96837606837605</v>
          </cell>
          <cell r="J834">
            <v>119.95084791751457</v>
          </cell>
          <cell r="K834">
            <v>115.02602089268754</v>
          </cell>
        </row>
        <row r="835">
          <cell r="C835" t="str">
            <v>336011|YK Pathan</v>
          </cell>
          <cell r="D835" t="str">
            <v>A</v>
          </cell>
          <cell r="E835" t="str">
            <v>A</v>
          </cell>
          <cell r="F835" t="str">
            <v>A</v>
          </cell>
          <cell r="G835" t="str">
            <v>A</v>
          </cell>
          <cell r="H835">
            <v>113.92241250035369</v>
          </cell>
          <cell r="I835">
            <v>116.55254404792221</v>
          </cell>
          <cell r="J835">
            <v>113.81390471003219</v>
          </cell>
          <cell r="K835">
            <v>115.32728384956677</v>
          </cell>
        </row>
        <row r="836">
          <cell r="C836" t="str">
            <v>598047|STR Binny</v>
          </cell>
          <cell r="D836" t="str">
            <v>A</v>
          </cell>
          <cell r="E836" t="str">
            <v>A</v>
          </cell>
          <cell r="F836" t="str">
            <v>A</v>
          </cell>
          <cell r="G836" t="str">
            <v>A</v>
          </cell>
          <cell r="H836">
            <v>113.92624352771412</v>
          </cell>
          <cell r="I836">
            <v>113.60494428411096</v>
          </cell>
          <cell r="J836">
            <v>114.59865109132879</v>
          </cell>
          <cell r="K836">
            <v>114.05927385334046</v>
          </cell>
        </row>
        <row r="837">
          <cell r="C837" t="str">
            <v>1082605|CJ Anderson</v>
          </cell>
          <cell r="D837" t="str">
            <v>A</v>
          </cell>
          <cell r="E837" t="str">
            <v>A</v>
          </cell>
          <cell r="F837" t="str">
            <v>A</v>
          </cell>
          <cell r="G837" t="str">
            <v>A</v>
          </cell>
          <cell r="H837">
            <v>113.93610591478237</v>
          </cell>
          <cell r="I837">
            <v>115.42307212646577</v>
          </cell>
          <cell r="J837">
            <v>114.63900103379156</v>
          </cell>
          <cell r="K837">
            <v>114.60558271003386</v>
          </cell>
        </row>
        <row r="838">
          <cell r="C838" t="str">
            <v>729289|JP Duminy</v>
          </cell>
          <cell r="D838" t="str">
            <v>A</v>
          </cell>
          <cell r="E838" t="str">
            <v>A</v>
          </cell>
          <cell r="F838" t="str">
            <v>A</v>
          </cell>
          <cell r="G838" t="str">
            <v>A</v>
          </cell>
          <cell r="H838">
            <v>113.94341793472228</v>
          </cell>
          <cell r="I838">
            <v>113.62910885410885</v>
          </cell>
          <cell r="J838">
            <v>114.5126520829137</v>
          </cell>
          <cell r="K838">
            <v>114.02511876085657</v>
          </cell>
        </row>
        <row r="839">
          <cell r="C839" t="str">
            <v>734017|STR Binny</v>
          </cell>
          <cell r="D839" t="str">
            <v>A</v>
          </cell>
          <cell r="E839" t="str">
            <v>A</v>
          </cell>
          <cell r="F839" t="str">
            <v>A</v>
          </cell>
          <cell r="G839" t="str">
            <v>A</v>
          </cell>
          <cell r="H839">
            <v>113.9597589896926</v>
          </cell>
          <cell r="I839">
            <v>113.69673080697899</v>
          </cell>
          <cell r="J839">
            <v>113.90152500746468</v>
          </cell>
          <cell r="K839">
            <v>113.78131834613386</v>
          </cell>
        </row>
        <row r="840">
          <cell r="C840" t="str">
            <v>501248|MR Marsh</v>
          </cell>
          <cell r="D840" t="str">
            <v>A</v>
          </cell>
          <cell r="E840" t="str">
            <v>A</v>
          </cell>
          <cell r="F840" t="str">
            <v>A</v>
          </cell>
          <cell r="G840" t="str">
            <v>A</v>
          </cell>
          <cell r="H840">
            <v>113.96837606837605</v>
          </cell>
          <cell r="I840">
            <v>121.50024198024195</v>
          </cell>
          <cell r="J840">
            <v>115.02602089268754</v>
          </cell>
          <cell r="K840">
            <v>116.46313858980523</v>
          </cell>
        </row>
        <row r="841">
          <cell r="C841" t="str">
            <v>392224|S Tyagi</v>
          </cell>
          <cell r="D841" t="str">
            <v>A</v>
          </cell>
          <cell r="E841" t="str">
            <v>A</v>
          </cell>
          <cell r="F841" t="str">
            <v>A</v>
          </cell>
          <cell r="G841" t="str">
            <v>A</v>
          </cell>
          <cell r="H841">
            <v>113.9701282051282</v>
          </cell>
          <cell r="I841">
            <v>114.14610250860251</v>
          </cell>
          <cell r="J841">
            <v>117.39896367521366</v>
          </cell>
          <cell r="K841">
            <v>115.13463032338034</v>
          </cell>
        </row>
        <row r="842">
          <cell r="C842" t="str">
            <v>548372|Y Venugopal Rao</v>
          </cell>
          <cell r="D842" t="str">
            <v>A</v>
          </cell>
          <cell r="E842" t="str">
            <v>A</v>
          </cell>
          <cell r="F842" t="str">
            <v>A</v>
          </cell>
          <cell r="G842" t="str">
            <v>A</v>
          </cell>
          <cell r="H842">
            <v>113.97755633447674</v>
          </cell>
          <cell r="I842">
            <v>113.57728805326843</v>
          </cell>
          <cell r="J842">
            <v>114.90457611035104</v>
          </cell>
          <cell r="K842">
            <v>114.14669630073921</v>
          </cell>
        </row>
        <row r="843">
          <cell r="C843" t="str">
            <v>829769|Ankit Sharma</v>
          </cell>
          <cell r="D843" t="str">
            <v>A</v>
          </cell>
          <cell r="E843" t="str">
            <v>A</v>
          </cell>
          <cell r="F843" t="str">
            <v>A</v>
          </cell>
          <cell r="G843" t="str">
            <v>A</v>
          </cell>
          <cell r="H843">
            <v>113.9800454573079</v>
          </cell>
          <cell r="I843">
            <v>115.79575649607162</v>
          </cell>
          <cell r="J843">
            <v>112.51225575818592</v>
          </cell>
          <cell r="K843">
            <v>114.49034857368325</v>
          </cell>
        </row>
        <row r="844">
          <cell r="C844" t="str">
            <v>734031|JP Duminy</v>
          </cell>
          <cell r="D844" t="str">
            <v>A</v>
          </cell>
          <cell r="E844" t="str">
            <v>A</v>
          </cell>
          <cell r="F844" t="str">
            <v>A</v>
          </cell>
          <cell r="G844" t="str">
            <v>A</v>
          </cell>
          <cell r="H844">
            <v>113.98079001959459</v>
          </cell>
          <cell r="I844">
            <v>113.7741730695775</v>
          </cell>
          <cell r="J844">
            <v>113.02133558480121</v>
          </cell>
          <cell r="K844">
            <v>113.47598997298121</v>
          </cell>
        </row>
        <row r="845">
          <cell r="C845" t="str">
            <v>336006|JH Kallis</v>
          </cell>
          <cell r="D845" t="str">
            <v>A</v>
          </cell>
          <cell r="E845" t="str">
            <v>A</v>
          </cell>
          <cell r="F845" t="str">
            <v>A</v>
          </cell>
          <cell r="G845" t="str">
            <v>A</v>
          </cell>
          <cell r="H845">
            <v>113.98412698412697</v>
          </cell>
          <cell r="I845">
            <v>113.57823129251699</v>
          </cell>
          <cell r="J845">
            <v>112.48161375661375</v>
          </cell>
          <cell r="K845">
            <v>114.37792894935751</v>
          </cell>
        </row>
        <row r="846">
          <cell r="C846" t="str">
            <v>1216506|CH Gayle</v>
          </cell>
          <cell r="D846" t="str">
            <v>A</v>
          </cell>
          <cell r="E846" t="str">
            <v>A</v>
          </cell>
          <cell r="F846" t="str">
            <v>A</v>
          </cell>
          <cell r="G846" t="str">
            <v>A</v>
          </cell>
          <cell r="H846">
            <v>113.99656990245225</v>
          </cell>
          <cell r="I846">
            <v>113.68087069449298</v>
          </cell>
          <cell r="J846">
            <v>114.04638588344004</v>
          </cell>
          <cell r="K846">
            <v>114.00863311529805</v>
          </cell>
        </row>
        <row r="847">
          <cell r="C847" t="str">
            <v>419135|Harmeet Singh</v>
          </cell>
          <cell r="D847" t="str">
            <v>A</v>
          </cell>
          <cell r="E847" t="str">
            <v>A</v>
          </cell>
          <cell r="F847" t="str">
            <v>A</v>
          </cell>
          <cell r="G847" t="str">
            <v>A</v>
          </cell>
          <cell r="H847">
            <v>113.99806740878168</v>
          </cell>
          <cell r="I847">
            <v>112.01021374458873</v>
          </cell>
          <cell r="J847">
            <v>110.22548014155156</v>
          </cell>
          <cell r="K847">
            <v>111.29072935992576</v>
          </cell>
        </row>
        <row r="848">
          <cell r="C848" t="str">
            <v>392192|Y Venugopal Rao</v>
          </cell>
          <cell r="D848" t="str">
            <v>A</v>
          </cell>
          <cell r="E848" t="str">
            <v>A</v>
          </cell>
          <cell r="F848" t="str">
            <v>A</v>
          </cell>
          <cell r="G848" t="str">
            <v>A</v>
          </cell>
          <cell r="H848">
            <v>113.99915299453114</v>
          </cell>
          <cell r="I848">
            <v>112.93229458450045</v>
          </cell>
          <cell r="J848">
            <v>112.28185014746639</v>
          </cell>
          <cell r="K848">
            <v>114.21756054273561</v>
          </cell>
        </row>
        <row r="849">
          <cell r="C849" t="str">
            <v>419147|DR Smith</v>
          </cell>
          <cell r="D849" t="str">
            <v>A</v>
          </cell>
          <cell r="E849" t="str">
            <v>A</v>
          </cell>
          <cell r="F849" t="str">
            <v>A</v>
          </cell>
          <cell r="G849" t="str">
            <v>A</v>
          </cell>
          <cell r="H849">
            <v>114.00126817626816</v>
          </cell>
          <cell r="I849">
            <v>113.34208668315809</v>
          </cell>
          <cell r="J849">
            <v>113.69628384382169</v>
          </cell>
          <cell r="K849">
            <v>113.86490957235003</v>
          </cell>
        </row>
        <row r="850">
          <cell r="C850" t="str">
            <v>1254059|Avesh Khan</v>
          </cell>
          <cell r="D850" t="str">
            <v>A</v>
          </cell>
          <cell r="E850" t="str">
            <v>A</v>
          </cell>
          <cell r="F850" t="str">
            <v>A</v>
          </cell>
          <cell r="G850" t="str">
            <v>A</v>
          </cell>
          <cell r="H850">
            <v>114.00141470729704</v>
          </cell>
          <cell r="I850">
            <v>119.09824293353704</v>
          </cell>
          <cell r="J850">
            <v>114.42898600517647</v>
          </cell>
          <cell r="K850">
            <v>115.7318978769959</v>
          </cell>
        </row>
        <row r="851">
          <cell r="C851" t="str">
            <v>734045|CJ Anderson</v>
          </cell>
          <cell r="D851" t="str">
            <v>A</v>
          </cell>
          <cell r="E851" t="str">
            <v>A</v>
          </cell>
          <cell r="F851" t="str">
            <v>A</v>
          </cell>
          <cell r="G851" t="str">
            <v>A</v>
          </cell>
          <cell r="H851">
            <v>114.00272419573889</v>
          </cell>
          <cell r="I851">
            <v>113.57724174881037</v>
          </cell>
          <cell r="J851">
            <v>115.83165164213834</v>
          </cell>
          <cell r="K851">
            <v>114.26438778157382</v>
          </cell>
        </row>
        <row r="852">
          <cell r="C852" t="str">
            <v>392229|Yuvraj Singh</v>
          </cell>
          <cell r="D852" t="str">
            <v>A</v>
          </cell>
          <cell r="E852" t="str">
            <v>A</v>
          </cell>
          <cell r="F852" t="str">
            <v>A</v>
          </cell>
          <cell r="G852" t="str">
            <v>A</v>
          </cell>
          <cell r="H852">
            <v>114.00335452362762</v>
          </cell>
          <cell r="I852">
            <v>117.24479755538577</v>
          </cell>
          <cell r="J852">
            <v>114.9930143638652</v>
          </cell>
          <cell r="K852">
            <v>115.45571641943489</v>
          </cell>
        </row>
        <row r="853">
          <cell r="C853" t="str">
            <v>734031|M de Lange</v>
          </cell>
          <cell r="D853" t="str">
            <v>A</v>
          </cell>
          <cell r="E853" t="str">
            <v>A</v>
          </cell>
          <cell r="F853" t="str">
            <v>A</v>
          </cell>
          <cell r="G853" t="str">
            <v>A</v>
          </cell>
          <cell r="H853">
            <v>114.01463166463166</v>
          </cell>
          <cell r="I853">
            <v>126.91573565323566</v>
          </cell>
          <cell r="J853">
            <v>113.33915683082351</v>
          </cell>
          <cell r="K853">
            <v>120.69678300094967</v>
          </cell>
        </row>
        <row r="854">
          <cell r="C854" t="str">
            <v>336002|DW Steyn</v>
          </cell>
          <cell r="D854" t="str">
            <v>A</v>
          </cell>
          <cell r="E854" t="str">
            <v>A</v>
          </cell>
          <cell r="F854" t="str">
            <v>A</v>
          </cell>
          <cell r="G854" t="str">
            <v>A</v>
          </cell>
          <cell r="H854">
            <v>114.02337662337663</v>
          </cell>
          <cell r="I854">
            <v>131.69884559884562</v>
          </cell>
          <cell r="J854">
            <v>108.4624458874459</v>
          </cell>
          <cell r="K854">
            <v>116.20791245791247</v>
          </cell>
        </row>
        <row r="855">
          <cell r="C855" t="str">
            <v>392208|JH Kallis</v>
          </cell>
          <cell r="D855" t="str">
            <v>A</v>
          </cell>
          <cell r="E855" t="str">
            <v>A</v>
          </cell>
          <cell r="F855" t="str">
            <v>A</v>
          </cell>
          <cell r="G855" t="str">
            <v>A</v>
          </cell>
          <cell r="H855">
            <v>114.02764024170274</v>
          </cell>
          <cell r="I855">
            <v>113.28091630591631</v>
          </cell>
          <cell r="J855">
            <v>114.64393197135757</v>
          </cell>
          <cell r="K855">
            <v>114.01426712562129</v>
          </cell>
        </row>
        <row r="856">
          <cell r="C856" t="str">
            <v>392237|V Sehwag</v>
          </cell>
          <cell r="D856" t="str">
            <v>A</v>
          </cell>
          <cell r="E856" t="str">
            <v>A</v>
          </cell>
          <cell r="F856" t="str">
            <v>A</v>
          </cell>
          <cell r="G856" t="str">
            <v>A</v>
          </cell>
          <cell r="H856">
            <v>114.03450834879406</v>
          </cell>
          <cell r="I856">
            <v>112.73019480519481</v>
          </cell>
          <cell r="J856">
            <v>116.43213770356628</v>
          </cell>
          <cell r="K856">
            <v>114.40973510616368</v>
          </cell>
        </row>
        <row r="857">
          <cell r="C857" t="str">
            <v>1216546|JDS Neesham</v>
          </cell>
          <cell r="D857" t="str">
            <v>A</v>
          </cell>
          <cell r="E857" t="str">
            <v>A</v>
          </cell>
          <cell r="F857" t="str">
            <v>A</v>
          </cell>
          <cell r="G857" t="str">
            <v>A</v>
          </cell>
          <cell r="H857">
            <v>114.05041833166833</v>
          </cell>
          <cell r="I857">
            <v>114.62259407259405</v>
          </cell>
          <cell r="J857">
            <v>111.68791859595432</v>
          </cell>
          <cell r="K857">
            <v>112.94433810237381</v>
          </cell>
        </row>
        <row r="858">
          <cell r="C858" t="str">
            <v>1136606|DL Chahar</v>
          </cell>
          <cell r="D858" t="str">
            <v>A</v>
          </cell>
          <cell r="E858" t="str">
            <v>A</v>
          </cell>
          <cell r="F858" t="str">
            <v>A</v>
          </cell>
          <cell r="G858" t="str">
            <v>A</v>
          </cell>
          <cell r="H858">
            <v>114.05281809693575</v>
          </cell>
          <cell r="I858">
            <v>115.10003721768429</v>
          </cell>
          <cell r="J858">
            <v>115.25929966844406</v>
          </cell>
          <cell r="K858">
            <v>114.77336690839365</v>
          </cell>
        </row>
        <row r="859">
          <cell r="C859" t="str">
            <v>1304112|N Rana</v>
          </cell>
          <cell r="D859" t="str">
            <v>A</v>
          </cell>
          <cell r="E859" t="str">
            <v>A</v>
          </cell>
          <cell r="F859" t="str">
            <v>A</v>
          </cell>
          <cell r="G859" t="str">
            <v>A</v>
          </cell>
          <cell r="H859">
            <v>114.05338256514727</v>
          </cell>
          <cell r="I859">
            <v>113.62819464486132</v>
          </cell>
          <cell r="J859">
            <v>114.91871911222403</v>
          </cell>
          <cell r="K859">
            <v>114.22943206182585</v>
          </cell>
        </row>
        <row r="860">
          <cell r="C860" t="str">
            <v>733975|STR Binny</v>
          </cell>
          <cell r="D860" t="str">
            <v>A</v>
          </cell>
          <cell r="E860" t="str">
            <v>A</v>
          </cell>
          <cell r="F860" t="str">
            <v>A</v>
          </cell>
          <cell r="G860" t="str">
            <v>A</v>
          </cell>
          <cell r="H860">
            <v>114.05735079097151</v>
          </cell>
          <cell r="I860">
            <v>113.68746524172998</v>
          </cell>
          <cell r="J860">
            <v>114.29153997440694</v>
          </cell>
          <cell r="K860">
            <v>114.08099685880393</v>
          </cell>
        </row>
        <row r="861">
          <cell r="C861" t="str">
            <v>598071|VS Malik</v>
          </cell>
          <cell r="D861" t="str">
            <v>A</v>
          </cell>
          <cell r="E861" t="str">
            <v>A</v>
          </cell>
          <cell r="F861" t="str">
            <v>A</v>
          </cell>
          <cell r="G861" t="str">
            <v>A</v>
          </cell>
          <cell r="H861">
            <v>114.06740759240759</v>
          </cell>
          <cell r="I861">
            <v>116.44006750824933</v>
          </cell>
          <cell r="J861">
            <v>115.06270915298693</v>
          </cell>
          <cell r="K861">
            <v>115.1796914551965</v>
          </cell>
        </row>
        <row r="862">
          <cell r="C862" t="str">
            <v>392206|S Tyagi</v>
          </cell>
          <cell r="D862" t="str">
            <v>A</v>
          </cell>
          <cell r="E862" t="str">
            <v>A</v>
          </cell>
          <cell r="F862" t="str">
            <v>A</v>
          </cell>
          <cell r="G862" t="str">
            <v>A</v>
          </cell>
          <cell r="H862">
            <v>114.0923076923077</v>
          </cell>
          <cell r="I862">
            <v>123.65865384615384</v>
          </cell>
          <cell r="J862">
            <v>114.0923076923077</v>
          </cell>
          <cell r="K862">
            <v>118.87548076923076</v>
          </cell>
        </row>
        <row r="863">
          <cell r="C863" t="str">
            <v>501231|R Sathish</v>
          </cell>
          <cell r="D863" t="str">
            <v>A</v>
          </cell>
          <cell r="E863" t="str">
            <v>A</v>
          </cell>
          <cell r="F863" t="str">
            <v>A</v>
          </cell>
          <cell r="G863" t="str">
            <v>A</v>
          </cell>
          <cell r="H863">
            <v>114.09466089466089</v>
          </cell>
          <cell r="I863">
            <v>113.08282828282827</v>
          </cell>
          <cell r="J863">
            <v>116.56636844636843</v>
          </cell>
          <cell r="K863">
            <v>114.44165464165464</v>
          </cell>
        </row>
        <row r="864">
          <cell r="C864" t="str">
            <v>1216539|Avesh Khan</v>
          </cell>
          <cell r="D864" t="str">
            <v>A</v>
          </cell>
          <cell r="E864" t="str">
            <v>A</v>
          </cell>
          <cell r="F864" t="str">
            <v>A</v>
          </cell>
          <cell r="G864" t="str">
            <v>A</v>
          </cell>
          <cell r="H864">
            <v>114.09603599015362</v>
          </cell>
          <cell r="I864">
            <v>114.00141470729704</v>
          </cell>
          <cell r="J864">
            <v>115.40697363120331</v>
          </cell>
          <cell r="K864">
            <v>114.42898600517647</v>
          </cell>
        </row>
        <row r="865">
          <cell r="C865" t="str">
            <v>1136587|HH Pandya</v>
          </cell>
          <cell r="D865" t="str">
            <v>A</v>
          </cell>
          <cell r="E865" t="str">
            <v>A</v>
          </cell>
          <cell r="F865" t="str">
            <v>A</v>
          </cell>
          <cell r="G865" t="str">
            <v>A</v>
          </cell>
          <cell r="H865">
            <v>114.09787328684388</v>
          </cell>
          <cell r="I865">
            <v>114.29377276141983</v>
          </cell>
          <cell r="J865">
            <v>113.38561518098716</v>
          </cell>
          <cell r="K865">
            <v>113.88951030936325</v>
          </cell>
        </row>
        <row r="866">
          <cell r="C866" t="str">
            <v>1254088|JDS Neesham</v>
          </cell>
          <cell r="D866" t="str">
            <v>A</v>
          </cell>
          <cell r="E866" t="str">
            <v>A</v>
          </cell>
          <cell r="F866" t="str">
            <v>A</v>
          </cell>
          <cell r="G866" t="str">
            <v>A</v>
          </cell>
          <cell r="H866">
            <v>114.10128704628703</v>
          </cell>
          <cell r="I866">
            <v>117.78903369357913</v>
          </cell>
          <cell r="J866">
            <v>114.25809981684979</v>
          </cell>
          <cell r="K866">
            <v>115.50430493748674</v>
          </cell>
        </row>
        <row r="867">
          <cell r="C867" t="str">
            <v>980999|CH Gayle</v>
          </cell>
          <cell r="D867" t="str">
            <v>A</v>
          </cell>
          <cell r="E867" t="str">
            <v>A</v>
          </cell>
          <cell r="F867" t="str">
            <v>A</v>
          </cell>
          <cell r="G867" t="str">
            <v>A</v>
          </cell>
          <cell r="H867">
            <v>114.10390030000757</v>
          </cell>
          <cell r="I867">
            <v>113.79412899891891</v>
          </cell>
          <cell r="J867">
            <v>114.35905342075996</v>
          </cell>
          <cell r="K867">
            <v>114.08250077843263</v>
          </cell>
        </row>
        <row r="868">
          <cell r="C868" t="str">
            <v>598020|V Sehwag</v>
          </cell>
          <cell r="D868" t="str">
            <v>A</v>
          </cell>
          <cell r="E868" t="str">
            <v>A</v>
          </cell>
          <cell r="F868" t="str">
            <v>A</v>
          </cell>
          <cell r="G868" t="str">
            <v>A</v>
          </cell>
          <cell r="H868">
            <v>114.12785508142652</v>
          </cell>
          <cell r="I868">
            <v>113.3002837902838</v>
          </cell>
          <cell r="J868">
            <v>115.31073172858889</v>
          </cell>
          <cell r="K868">
            <v>114.23348144800525</v>
          </cell>
        </row>
        <row r="869">
          <cell r="C869" t="str">
            <v>1082636|C de Grandhomme</v>
          </cell>
          <cell r="D869" t="str">
            <v>A</v>
          </cell>
          <cell r="E869" t="str">
            <v>A</v>
          </cell>
          <cell r="F869" t="str">
            <v>A</v>
          </cell>
          <cell r="G869" t="str">
            <v>A</v>
          </cell>
          <cell r="H869">
            <v>114.13869047619046</v>
          </cell>
          <cell r="I869">
            <v>112.63316326530612</v>
          </cell>
          <cell r="J869">
            <v>117.32343253968253</v>
          </cell>
          <cell r="K869">
            <v>114.48418934240362</v>
          </cell>
        </row>
        <row r="870">
          <cell r="C870" t="str">
            <v>1136575|Shivam Mavi</v>
          </cell>
          <cell r="D870" t="str">
            <v>A</v>
          </cell>
          <cell r="E870" t="str">
            <v>A</v>
          </cell>
          <cell r="F870" t="str">
            <v>A</v>
          </cell>
          <cell r="G870" t="str">
            <v>A</v>
          </cell>
          <cell r="H870">
            <v>114.13888888888889</v>
          </cell>
          <cell r="I870">
            <v>129.2222222222222</v>
          </cell>
          <cell r="J870">
            <v>109.56944444444444</v>
          </cell>
          <cell r="K870">
            <v>116.12037037037037</v>
          </cell>
        </row>
        <row r="871">
          <cell r="C871" t="str">
            <v>392227|S Tyagi</v>
          </cell>
          <cell r="D871" t="str">
            <v>A</v>
          </cell>
          <cell r="E871" t="str">
            <v>A</v>
          </cell>
          <cell r="F871" t="str">
            <v>A</v>
          </cell>
          <cell r="G871" t="str">
            <v>A</v>
          </cell>
          <cell r="H871">
            <v>114.14610250860251</v>
          </cell>
          <cell r="I871">
            <v>114.95038017538018</v>
          </cell>
          <cell r="J871">
            <v>115.13463032338034</v>
          </cell>
          <cell r="K871">
            <v>114.35553696303697</v>
          </cell>
        </row>
        <row r="872">
          <cell r="C872" t="str">
            <v>829713|AD Russell</v>
          </cell>
          <cell r="D872" t="str">
            <v>A</v>
          </cell>
          <cell r="E872" t="str">
            <v>A</v>
          </cell>
          <cell r="F872" t="str">
            <v>A</v>
          </cell>
          <cell r="G872" t="str">
            <v>A</v>
          </cell>
          <cell r="H872">
            <v>114.180421865716</v>
          </cell>
          <cell r="I872">
            <v>113.25988764651866</v>
          </cell>
          <cell r="J872">
            <v>114.18435732598316</v>
          </cell>
          <cell r="K872">
            <v>114.20433349138044</v>
          </cell>
        </row>
        <row r="873">
          <cell r="C873" t="str">
            <v>734039|JDS Neesham</v>
          </cell>
          <cell r="D873" t="str">
            <v>A</v>
          </cell>
          <cell r="E873" t="str">
            <v>A</v>
          </cell>
          <cell r="F873" t="str">
            <v>A</v>
          </cell>
          <cell r="G873" t="str">
            <v>A</v>
          </cell>
          <cell r="H873">
            <v>114.18095238095241</v>
          </cell>
          <cell r="I873">
            <v>114.31488095238097</v>
          </cell>
          <cell r="J873">
            <v>107.65555555555557</v>
          </cell>
          <cell r="K873">
            <v>110.1636904761905</v>
          </cell>
        </row>
        <row r="874">
          <cell r="C874" t="str">
            <v>598033|DR Smith</v>
          </cell>
          <cell r="D874" t="str">
            <v>A</v>
          </cell>
          <cell r="E874" t="str">
            <v>A</v>
          </cell>
          <cell r="F874" t="str">
            <v>A</v>
          </cell>
          <cell r="G874" t="str">
            <v>A</v>
          </cell>
          <cell r="H874">
            <v>114.18610767539337</v>
          </cell>
          <cell r="I874">
            <v>116.32385051816868</v>
          </cell>
          <cell r="J874">
            <v>114.51406036586172</v>
          </cell>
          <cell r="K874">
            <v>115.01242533820995</v>
          </cell>
        </row>
        <row r="875">
          <cell r="C875" t="str">
            <v>336024|DP Vijaykumar</v>
          </cell>
          <cell r="D875" t="str">
            <v>A</v>
          </cell>
          <cell r="E875" t="str">
            <v>A</v>
          </cell>
          <cell r="F875" t="str">
            <v>A</v>
          </cell>
          <cell r="G875" t="str">
            <v>A</v>
          </cell>
          <cell r="H875">
            <v>114.18707181707182</v>
          </cell>
          <cell r="I875">
            <v>112.1324444074444</v>
          </cell>
          <cell r="J875">
            <v>111.56719441052773</v>
          </cell>
          <cell r="K875">
            <v>112.89089139255806</v>
          </cell>
        </row>
        <row r="876">
          <cell r="C876" t="str">
            <v>548317|JEC Franklin</v>
          </cell>
          <cell r="D876" t="str">
            <v>A</v>
          </cell>
          <cell r="E876" t="str">
            <v>A</v>
          </cell>
          <cell r="F876" t="str">
            <v>A</v>
          </cell>
          <cell r="G876" t="str">
            <v>A</v>
          </cell>
          <cell r="H876">
            <v>114.19036796536795</v>
          </cell>
          <cell r="I876">
            <v>113.40307840307838</v>
          </cell>
          <cell r="J876">
            <v>115.77856971071257</v>
          </cell>
          <cell r="K876">
            <v>114.66081277628895</v>
          </cell>
        </row>
        <row r="877">
          <cell r="C877" t="str">
            <v>980981|STR Binny</v>
          </cell>
          <cell r="D877" t="str">
            <v>A</v>
          </cell>
          <cell r="E877" t="str">
            <v>A</v>
          </cell>
          <cell r="F877" t="str">
            <v>A</v>
          </cell>
          <cell r="G877" t="str">
            <v>A</v>
          </cell>
          <cell r="H877">
            <v>114.1905532897085</v>
          </cell>
          <cell r="I877">
            <v>113.91575009617291</v>
          </cell>
          <cell r="J877">
            <v>114.46380718535353</v>
          </cell>
          <cell r="K877">
            <v>114.19056769071902</v>
          </cell>
        </row>
        <row r="878">
          <cell r="C878" t="str">
            <v>501239|DT Christian</v>
          </cell>
          <cell r="D878" t="str">
            <v>A</v>
          </cell>
          <cell r="E878" t="str">
            <v>A</v>
          </cell>
          <cell r="F878" t="str">
            <v>A</v>
          </cell>
          <cell r="G878" t="str">
            <v>A</v>
          </cell>
          <cell r="H878">
            <v>114.19347784568372</v>
          </cell>
          <cell r="I878">
            <v>116.9682766035707</v>
          </cell>
          <cell r="J878">
            <v>115.49402988468114</v>
          </cell>
          <cell r="K878">
            <v>115.5085763766786</v>
          </cell>
        </row>
        <row r="879">
          <cell r="C879" t="str">
            <v>829721|STR Binny</v>
          </cell>
          <cell r="D879" t="str">
            <v>A</v>
          </cell>
          <cell r="E879" t="str">
            <v>A</v>
          </cell>
          <cell r="F879" t="str">
            <v>A</v>
          </cell>
          <cell r="G879" t="str">
            <v>A</v>
          </cell>
          <cell r="H879">
            <v>114.19618052278483</v>
          </cell>
          <cell r="I879">
            <v>114.5090379583892</v>
          </cell>
          <cell r="J879">
            <v>113.95089010648547</v>
          </cell>
          <cell r="K879">
            <v>114.133983096051</v>
          </cell>
        </row>
        <row r="880">
          <cell r="C880" t="str">
            <v>829735|STR Binny</v>
          </cell>
          <cell r="D880" t="str">
            <v>A</v>
          </cell>
          <cell r="E880" t="str">
            <v>A</v>
          </cell>
          <cell r="F880" t="str">
            <v>A</v>
          </cell>
          <cell r="G880" t="str">
            <v>A</v>
          </cell>
          <cell r="H880">
            <v>114.24306544529236</v>
          </cell>
          <cell r="I880">
            <v>113.87520251625645</v>
          </cell>
          <cell r="J880">
            <v>114.31609464215546</v>
          </cell>
          <cell r="K880">
            <v>114.20910197331267</v>
          </cell>
        </row>
        <row r="881">
          <cell r="C881" t="str">
            <v>419141|DR Smith</v>
          </cell>
          <cell r="D881" t="str">
            <v>A</v>
          </cell>
          <cell r="E881" t="str">
            <v>A</v>
          </cell>
          <cell r="F881" t="str">
            <v>A</v>
          </cell>
          <cell r="G881" t="str">
            <v>A</v>
          </cell>
          <cell r="H881">
            <v>114.25137385762383</v>
          </cell>
          <cell r="I881">
            <v>114.00126817626816</v>
          </cell>
          <cell r="J881">
            <v>113.53580460084247</v>
          </cell>
          <cell r="K881">
            <v>113.69628384382169</v>
          </cell>
        </row>
        <row r="882">
          <cell r="C882" t="str">
            <v>392236|A Symonds</v>
          </cell>
          <cell r="D882" t="str">
            <v>A</v>
          </cell>
          <cell r="E882" t="str">
            <v>A</v>
          </cell>
          <cell r="F882" t="str">
            <v>A</v>
          </cell>
          <cell r="G882" t="str">
            <v>A</v>
          </cell>
          <cell r="H882">
            <v>114.25403138528139</v>
          </cell>
          <cell r="I882">
            <v>114.72580567580569</v>
          </cell>
          <cell r="J882">
            <v>111.03350726654298</v>
          </cell>
          <cell r="K882">
            <v>113.26148145285053</v>
          </cell>
        </row>
        <row r="883">
          <cell r="C883" t="str">
            <v>1136588|K Gowtham</v>
          </cell>
          <cell r="D883" t="str">
            <v>A</v>
          </cell>
          <cell r="E883" t="str">
            <v>A</v>
          </cell>
          <cell r="F883" t="str">
            <v>A</v>
          </cell>
          <cell r="G883" t="str">
            <v>A</v>
          </cell>
          <cell r="H883">
            <v>114.25560365560365</v>
          </cell>
          <cell r="I883">
            <v>117.3976602762317</v>
          </cell>
          <cell r="J883">
            <v>116.02016514349849</v>
          </cell>
          <cell r="K883">
            <v>115.85904372523419</v>
          </cell>
        </row>
        <row r="884">
          <cell r="C884" t="str">
            <v>829763|STR Binny</v>
          </cell>
          <cell r="D884" t="str">
            <v>A</v>
          </cell>
          <cell r="E884" t="str">
            <v>A</v>
          </cell>
          <cell r="F884" t="str">
            <v>A</v>
          </cell>
          <cell r="G884" t="str">
            <v>A</v>
          </cell>
          <cell r="H884">
            <v>114.26424680689387</v>
          </cell>
          <cell r="I884">
            <v>115.05532970211762</v>
          </cell>
          <cell r="J884">
            <v>114.12750492281423</v>
          </cell>
          <cell r="K884">
            <v>114.39825967508932</v>
          </cell>
        </row>
        <row r="885">
          <cell r="C885" t="str">
            <v>1136618|JPR Scantlebury-Searles</v>
          </cell>
          <cell r="D885" t="str">
            <v>A</v>
          </cell>
          <cell r="E885" t="str">
            <v>A</v>
          </cell>
          <cell r="F885" t="str">
            <v>A</v>
          </cell>
          <cell r="G885" t="str">
            <v>A</v>
          </cell>
          <cell r="H885">
            <v>114.27738095238095</v>
          </cell>
          <cell r="I885">
            <v>109.94249639249638</v>
          </cell>
          <cell r="J885">
            <v>108.54940476190475</v>
          </cell>
          <cell r="K885">
            <v>109.01376863876862</v>
          </cell>
        </row>
        <row r="886">
          <cell r="C886" t="str">
            <v>336013|JR Hopes</v>
          </cell>
          <cell r="D886" t="str">
            <v>A</v>
          </cell>
          <cell r="E886" t="str">
            <v>A</v>
          </cell>
          <cell r="F886" t="str">
            <v>A</v>
          </cell>
          <cell r="G886" t="str">
            <v>A</v>
          </cell>
          <cell r="H886">
            <v>114.29107142857143</v>
          </cell>
          <cell r="I886">
            <v>111.82841269841269</v>
          </cell>
          <cell r="J886">
            <v>117.41858465608466</v>
          </cell>
          <cell r="K886">
            <v>114.09511904761905</v>
          </cell>
        </row>
        <row r="887">
          <cell r="C887" t="str">
            <v>1254060|V Shankar</v>
          </cell>
          <cell r="D887" t="str">
            <v>A</v>
          </cell>
          <cell r="E887" t="str">
            <v>A</v>
          </cell>
          <cell r="F887" t="str">
            <v>A</v>
          </cell>
          <cell r="G887" t="str">
            <v>A</v>
          </cell>
          <cell r="H887">
            <v>114.29269841269841</v>
          </cell>
          <cell r="I887">
            <v>113.77261904761905</v>
          </cell>
          <cell r="J887">
            <v>113.41504389790104</v>
          </cell>
          <cell r="K887">
            <v>113.72154572940288</v>
          </cell>
        </row>
        <row r="888">
          <cell r="C888" t="str">
            <v>1136591|HH Pandya</v>
          </cell>
          <cell r="D888" t="str">
            <v>A</v>
          </cell>
          <cell r="E888" t="str">
            <v>A</v>
          </cell>
          <cell r="F888" t="str">
            <v>A</v>
          </cell>
          <cell r="G888" t="str">
            <v>A</v>
          </cell>
          <cell r="H888">
            <v>114.29377276141983</v>
          </cell>
          <cell r="I888">
            <v>115.43955067120703</v>
          </cell>
          <cell r="J888">
            <v>113.88951030936325</v>
          </cell>
          <cell r="K888">
            <v>114.61039890649026</v>
          </cell>
        </row>
        <row r="889">
          <cell r="C889" t="str">
            <v>1136611|C de Grandhomme</v>
          </cell>
          <cell r="D889" t="str">
            <v>A</v>
          </cell>
          <cell r="E889" t="str">
            <v>A</v>
          </cell>
          <cell r="F889" t="str">
            <v>A</v>
          </cell>
          <cell r="G889" t="str">
            <v>A</v>
          </cell>
          <cell r="H889">
            <v>114.29625077303649</v>
          </cell>
          <cell r="I889">
            <v>113.4042784992785</v>
          </cell>
          <cell r="J889">
            <v>113.63813194081052</v>
          </cell>
          <cell r="K889">
            <v>113.54498439391297</v>
          </cell>
        </row>
        <row r="890">
          <cell r="C890" t="str">
            <v>1082613|Basil Thampi</v>
          </cell>
          <cell r="D890" t="str">
            <v>A</v>
          </cell>
          <cell r="E890" t="str">
            <v>A</v>
          </cell>
          <cell r="F890" t="str">
            <v>A</v>
          </cell>
          <cell r="G890" t="str">
            <v>A</v>
          </cell>
          <cell r="H890">
            <v>114.30887445887447</v>
          </cell>
          <cell r="I890">
            <v>124.90932178932181</v>
          </cell>
          <cell r="J890">
            <v>108.65726310726309</v>
          </cell>
          <cell r="K890">
            <v>115.58778739778741</v>
          </cell>
        </row>
        <row r="891">
          <cell r="C891" t="str">
            <v>336016|A Kumble</v>
          </cell>
          <cell r="D891" t="str">
            <v>A</v>
          </cell>
          <cell r="E891" t="str">
            <v>A</v>
          </cell>
          <cell r="F891" t="str">
            <v>A</v>
          </cell>
          <cell r="G891" t="str">
            <v>A</v>
          </cell>
          <cell r="H891">
            <v>114.3134632034632</v>
          </cell>
          <cell r="I891">
            <v>113.33394660894662</v>
          </cell>
          <cell r="J891">
            <v>114.22729918229918</v>
          </cell>
          <cell r="K891">
            <v>114.34938912938912</v>
          </cell>
        </row>
        <row r="892">
          <cell r="C892" t="str">
            <v>1216503|JDS Neesham</v>
          </cell>
          <cell r="D892" t="str">
            <v>A</v>
          </cell>
          <cell r="E892" t="str">
            <v>A</v>
          </cell>
          <cell r="F892" t="str">
            <v>A</v>
          </cell>
          <cell r="G892" t="str">
            <v>A</v>
          </cell>
          <cell r="H892">
            <v>114.31488095238097</v>
          </cell>
          <cell r="I892">
            <v>112.36554112554113</v>
          </cell>
          <cell r="J892">
            <v>110.1636904761905</v>
          </cell>
          <cell r="K892">
            <v>113.62045815295818</v>
          </cell>
        </row>
        <row r="893">
          <cell r="C893" t="str">
            <v>729305|STR Binny</v>
          </cell>
          <cell r="D893" t="str">
            <v>A</v>
          </cell>
          <cell r="E893" t="str">
            <v>A</v>
          </cell>
          <cell r="F893" t="str">
            <v>A</v>
          </cell>
          <cell r="G893" t="str">
            <v>A</v>
          </cell>
          <cell r="H893">
            <v>114.31909458853906</v>
          </cell>
          <cell r="I893">
            <v>114.49817454371029</v>
          </cell>
          <cell r="J893">
            <v>114.52812471410623</v>
          </cell>
          <cell r="K893">
            <v>114.39093277509285</v>
          </cell>
        </row>
        <row r="894">
          <cell r="C894" t="str">
            <v>336006|P Kumar</v>
          </cell>
          <cell r="D894" t="str">
            <v>A</v>
          </cell>
          <cell r="E894" t="str">
            <v>A</v>
          </cell>
          <cell r="F894" t="str">
            <v>A</v>
          </cell>
          <cell r="G894" t="str">
            <v>A</v>
          </cell>
          <cell r="H894">
            <v>114.32958388017209</v>
          </cell>
          <cell r="I894">
            <v>124.89052624934976</v>
          </cell>
          <cell r="J894">
            <v>114.11581195130213</v>
          </cell>
          <cell r="K894">
            <v>118.76877746799313</v>
          </cell>
        </row>
        <row r="895">
          <cell r="C895" t="str">
            <v>981019|CH Gayle</v>
          </cell>
          <cell r="D895" t="str">
            <v>A</v>
          </cell>
          <cell r="E895" t="str">
            <v>A</v>
          </cell>
          <cell r="F895" t="str">
            <v>A</v>
          </cell>
          <cell r="G895" t="str">
            <v>A</v>
          </cell>
          <cell r="H895">
            <v>114.34845874894894</v>
          </cell>
          <cell r="I895">
            <v>113.99656990245225</v>
          </cell>
          <cell r="J895">
            <v>114.08216268262514</v>
          </cell>
          <cell r="K895">
            <v>114.04638588344004</v>
          </cell>
        </row>
        <row r="896">
          <cell r="C896" t="str">
            <v>980987|CH Gayle</v>
          </cell>
          <cell r="D896" t="str">
            <v>A</v>
          </cell>
          <cell r="E896" t="str">
            <v>A</v>
          </cell>
          <cell r="F896" t="str">
            <v>A</v>
          </cell>
          <cell r="G896" t="str">
            <v>A</v>
          </cell>
          <cell r="H896">
            <v>114.34947303637144</v>
          </cell>
          <cell r="I896">
            <v>114.10390030000757</v>
          </cell>
          <cell r="J896">
            <v>114.75411011246528</v>
          </cell>
          <cell r="K896">
            <v>114.35905342075996</v>
          </cell>
        </row>
        <row r="897">
          <cell r="C897" t="str">
            <v>729297|STR Binny</v>
          </cell>
          <cell r="D897" t="str">
            <v>A</v>
          </cell>
          <cell r="E897" t="str">
            <v>A</v>
          </cell>
          <cell r="F897" t="str">
            <v>A</v>
          </cell>
          <cell r="G897" t="str">
            <v>A</v>
          </cell>
          <cell r="H897">
            <v>114.35552919302921</v>
          </cell>
          <cell r="I897">
            <v>114.31909458853906</v>
          </cell>
          <cell r="J897">
            <v>114.86542317096485</v>
          </cell>
          <cell r="K897">
            <v>114.52812471410623</v>
          </cell>
        </row>
        <row r="898">
          <cell r="C898" t="str">
            <v>501258|P Parameswaran</v>
          </cell>
          <cell r="D898" t="str">
            <v>A</v>
          </cell>
          <cell r="E898" t="str">
            <v>A</v>
          </cell>
          <cell r="F898" t="str">
            <v>A</v>
          </cell>
          <cell r="G898" t="str">
            <v>A</v>
          </cell>
          <cell r="H898">
            <v>114.36507936507935</v>
          </cell>
          <cell r="I898">
            <v>121.88539682539681</v>
          </cell>
          <cell r="J898">
            <v>119.09029982363315</v>
          </cell>
          <cell r="K898">
            <v>117.7642680776014</v>
          </cell>
        </row>
        <row r="899">
          <cell r="C899" t="str">
            <v>501267|AN Ahmed</v>
          </cell>
          <cell r="D899" t="str">
            <v>A</v>
          </cell>
          <cell r="E899" t="str">
            <v>A</v>
          </cell>
          <cell r="F899" t="str">
            <v>A</v>
          </cell>
          <cell r="G899" t="str">
            <v>A</v>
          </cell>
          <cell r="H899">
            <v>114.37339826839828</v>
          </cell>
          <cell r="I899">
            <v>121.77263708513709</v>
          </cell>
          <cell r="J899">
            <v>114.38087842712844</v>
          </cell>
          <cell r="K899">
            <v>117.76537217412216</v>
          </cell>
        </row>
        <row r="900">
          <cell r="C900" t="str">
            <v>419153|DJ Hussey</v>
          </cell>
          <cell r="D900" t="str">
            <v>A</v>
          </cell>
          <cell r="E900" t="str">
            <v>A</v>
          </cell>
          <cell r="F900" t="str">
            <v>A</v>
          </cell>
          <cell r="G900" t="str">
            <v>A</v>
          </cell>
          <cell r="H900">
            <v>114.39857919857921</v>
          </cell>
          <cell r="I900">
            <v>113.57607855107857</v>
          </cell>
          <cell r="J900">
            <v>115.57511971567527</v>
          </cell>
          <cell r="K900">
            <v>114.59603162269831</v>
          </cell>
        </row>
        <row r="901">
          <cell r="C901" t="str">
            <v>980959|STR Binny</v>
          </cell>
          <cell r="D901" t="str">
            <v>A</v>
          </cell>
          <cell r="E901" t="str">
            <v>A</v>
          </cell>
          <cell r="F901" t="str">
            <v>A</v>
          </cell>
          <cell r="G901" t="str">
            <v>A</v>
          </cell>
          <cell r="H901">
            <v>114.40734906433437</v>
          </cell>
          <cell r="I901">
            <v>114.73546858007644</v>
          </cell>
          <cell r="J901">
            <v>114.57053746402039</v>
          </cell>
          <cell r="K901">
            <v>114.55402236233955</v>
          </cell>
        </row>
        <row r="902">
          <cell r="C902" t="str">
            <v>1254071|V Shankar</v>
          </cell>
          <cell r="D902" t="str">
            <v>A</v>
          </cell>
          <cell r="E902" t="str">
            <v>A</v>
          </cell>
          <cell r="F902" t="str">
            <v>A</v>
          </cell>
          <cell r="G902" t="str">
            <v>A</v>
          </cell>
          <cell r="H902">
            <v>114.41271214368101</v>
          </cell>
          <cell r="I902">
            <v>115.42573140367257</v>
          </cell>
          <cell r="J902">
            <v>114.15934320133283</v>
          </cell>
          <cell r="K902">
            <v>114.53702086499088</v>
          </cell>
        </row>
        <row r="903">
          <cell r="C903" t="str">
            <v>548366|DJ Hussey</v>
          </cell>
          <cell r="D903" t="str">
            <v>A</v>
          </cell>
          <cell r="E903" t="str">
            <v>A</v>
          </cell>
          <cell r="F903" t="str">
            <v>A</v>
          </cell>
          <cell r="G903" t="str">
            <v>A</v>
          </cell>
          <cell r="H903">
            <v>114.4155403076456</v>
          </cell>
          <cell r="I903">
            <v>113.85158147408148</v>
          </cell>
          <cell r="J903">
            <v>113.52068588096283</v>
          </cell>
          <cell r="K903">
            <v>113.68895292437692</v>
          </cell>
        </row>
        <row r="904">
          <cell r="C904" t="str">
            <v>392218|JH Kallis</v>
          </cell>
          <cell r="D904" t="str">
            <v>A</v>
          </cell>
          <cell r="E904" t="str">
            <v>A</v>
          </cell>
          <cell r="F904" t="str">
            <v>A</v>
          </cell>
          <cell r="G904" t="str">
            <v>A</v>
          </cell>
          <cell r="H904">
            <v>114.43197651114318</v>
          </cell>
          <cell r="I904">
            <v>114.48712793054897</v>
          </cell>
          <cell r="J904">
            <v>113.9135110195874</v>
          </cell>
          <cell r="K904">
            <v>114.06667358253615</v>
          </cell>
        </row>
        <row r="905">
          <cell r="C905" t="str">
            <v>501247|A Mithun</v>
          </cell>
          <cell r="D905" t="str">
            <v>A</v>
          </cell>
          <cell r="E905" t="str">
            <v>A</v>
          </cell>
          <cell r="F905" t="str">
            <v>A</v>
          </cell>
          <cell r="G905" t="str">
            <v>A</v>
          </cell>
          <cell r="H905">
            <v>114.45267379679142</v>
          </cell>
          <cell r="I905">
            <v>119.39608957219249</v>
          </cell>
          <cell r="J905">
            <v>116.08723891576831</v>
          </cell>
          <cell r="K905">
            <v>116.60530532920235</v>
          </cell>
        </row>
        <row r="906">
          <cell r="C906" t="str">
            <v>1082599|CJ Anderson</v>
          </cell>
          <cell r="D906" t="str">
            <v>A</v>
          </cell>
          <cell r="E906" t="str">
            <v>A</v>
          </cell>
          <cell r="F906" t="str">
            <v>A</v>
          </cell>
          <cell r="G906" t="str">
            <v>A</v>
          </cell>
          <cell r="H906">
            <v>114.45757008885349</v>
          </cell>
          <cell r="I906">
            <v>113.93610591478237</v>
          </cell>
          <cell r="J906">
            <v>114.51937964513422</v>
          </cell>
          <cell r="K906">
            <v>114.63900103379156</v>
          </cell>
        </row>
        <row r="907">
          <cell r="C907" t="str">
            <v>829711|Parvez Rasool</v>
          </cell>
          <cell r="D907" t="str">
            <v>A</v>
          </cell>
          <cell r="E907" t="str">
            <v>A</v>
          </cell>
          <cell r="F907" t="str">
            <v>A</v>
          </cell>
          <cell r="G907" t="str">
            <v>A</v>
          </cell>
          <cell r="H907">
            <v>114.4636507936508</v>
          </cell>
          <cell r="I907">
            <v>113.16137566137566</v>
          </cell>
          <cell r="J907">
            <v>118.38309964726632</v>
          </cell>
          <cell r="K907">
            <v>115.27057760141093</v>
          </cell>
        </row>
        <row r="908">
          <cell r="C908" t="str">
            <v>980977|STR Binny</v>
          </cell>
          <cell r="D908" t="str">
            <v>A</v>
          </cell>
          <cell r="E908" t="str">
            <v>A</v>
          </cell>
          <cell r="F908" t="str">
            <v>A</v>
          </cell>
          <cell r="G908" t="str">
            <v>A</v>
          </cell>
          <cell r="H908">
            <v>114.46539968627566</v>
          </cell>
          <cell r="I908">
            <v>114.1905532897085</v>
          </cell>
          <cell r="J908">
            <v>114.53607244356215</v>
          </cell>
          <cell r="K908">
            <v>114.46380718535353</v>
          </cell>
        </row>
        <row r="909">
          <cell r="C909" t="str">
            <v>980925|P Sahu</v>
          </cell>
          <cell r="D909" t="str">
            <v>A</v>
          </cell>
          <cell r="E909" t="str">
            <v>A</v>
          </cell>
          <cell r="F909" t="str">
            <v>A</v>
          </cell>
          <cell r="G909" t="str">
            <v>A</v>
          </cell>
          <cell r="H909">
            <v>114.47698412698412</v>
          </cell>
          <cell r="I909">
            <v>128.20773809523808</v>
          </cell>
          <cell r="J909">
            <v>121.70859788359788</v>
          </cell>
          <cell r="K909">
            <v>119.94292328042327</v>
          </cell>
        </row>
        <row r="910">
          <cell r="C910" t="str">
            <v>392221|JH Kallis</v>
          </cell>
          <cell r="D910" t="str">
            <v>A</v>
          </cell>
          <cell r="E910" t="str">
            <v>A</v>
          </cell>
          <cell r="F910" t="str">
            <v>A</v>
          </cell>
          <cell r="G910" t="str">
            <v>A</v>
          </cell>
          <cell r="H910">
            <v>114.48712793054897</v>
          </cell>
          <cell r="I910">
            <v>114.53454642579641</v>
          </cell>
          <cell r="J910">
            <v>114.06667358253615</v>
          </cell>
          <cell r="K910">
            <v>114.48455028916287</v>
          </cell>
        </row>
        <row r="911">
          <cell r="C911" t="str">
            <v>729315|STR Binny</v>
          </cell>
          <cell r="D911" t="str">
            <v>A</v>
          </cell>
          <cell r="E911" t="str">
            <v>A</v>
          </cell>
          <cell r="F911" t="str">
            <v>A</v>
          </cell>
          <cell r="G911" t="str">
            <v>A</v>
          </cell>
          <cell r="H911">
            <v>114.49817454371029</v>
          </cell>
          <cell r="I911">
            <v>114.05735079097151</v>
          </cell>
          <cell r="J911">
            <v>114.39093277509285</v>
          </cell>
          <cell r="K911">
            <v>114.29153997440694</v>
          </cell>
        </row>
        <row r="912">
          <cell r="C912" t="str">
            <v>729281|JP Duminy</v>
          </cell>
          <cell r="D912" t="str">
            <v>A</v>
          </cell>
          <cell r="E912" t="str">
            <v>A</v>
          </cell>
          <cell r="F912" t="str">
            <v>A</v>
          </cell>
          <cell r="G912" t="str">
            <v>A</v>
          </cell>
          <cell r="H912">
            <v>114.50282949373859</v>
          </cell>
          <cell r="I912">
            <v>113.94341793472228</v>
          </cell>
          <cell r="J912">
            <v>115.05997837980522</v>
          </cell>
          <cell r="K912">
            <v>114.5126520829137</v>
          </cell>
        </row>
        <row r="913">
          <cell r="C913" t="str">
            <v>1304064|DJ Willey</v>
          </cell>
          <cell r="D913" t="str">
            <v>A</v>
          </cell>
          <cell r="E913" t="str">
            <v>A</v>
          </cell>
          <cell r="F913" t="str">
            <v>A</v>
          </cell>
          <cell r="G913" t="str">
            <v>A</v>
          </cell>
          <cell r="H913">
            <v>114.50585618085618</v>
          </cell>
          <cell r="I913">
            <v>112.83618841475985</v>
          </cell>
          <cell r="J913">
            <v>114.6414289722623</v>
          </cell>
          <cell r="K913">
            <v>113.58958485077532</v>
          </cell>
        </row>
        <row r="914">
          <cell r="C914" t="str">
            <v>829727|STR Binny</v>
          </cell>
          <cell r="D914" t="str">
            <v>A</v>
          </cell>
          <cell r="E914" t="str">
            <v>A</v>
          </cell>
          <cell r="F914" t="str">
            <v>A</v>
          </cell>
          <cell r="G914" t="str">
            <v>A</v>
          </cell>
          <cell r="H914">
            <v>114.5090379583892</v>
          </cell>
          <cell r="I914">
            <v>114.24306544529236</v>
          </cell>
          <cell r="J914">
            <v>114.133983096051</v>
          </cell>
          <cell r="K914">
            <v>114.31609464215546</v>
          </cell>
        </row>
        <row r="915">
          <cell r="C915" t="str">
            <v>980931|STR Binny</v>
          </cell>
          <cell r="D915" t="str">
            <v>A</v>
          </cell>
          <cell r="E915" t="str">
            <v>A</v>
          </cell>
          <cell r="F915" t="str">
            <v>A</v>
          </cell>
          <cell r="G915" t="str">
            <v>A</v>
          </cell>
          <cell r="H915">
            <v>114.51924944260787</v>
          </cell>
          <cell r="I915">
            <v>114.40734906433437</v>
          </cell>
          <cell r="J915">
            <v>114.80443398058368</v>
          </cell>
          <cell r="K915">
            <v>114.57053746402039</v>
          </cell>
        </row>
        <row r="916">
          <cell r="C916" t="str">
            <v>598058|STR Binny</v>
          </cell>
          <cell r="D916" t="str">
            <v>A</v>
          </cell>
          <cell r="E916" t="str">
            <v>A</v>
          </cell>
          <cell r="F916" t="str">
            <v>A</v>
          </cell>
          <cell r="G916" t="str">
            <v>A</v>
          </cell>
          <cell r="H916">
            <v>114.52047353231563</v>
          </cell>
          <cell r="I916">
            <v>116.04861652236653</v>
          </cell>
          <cell r="J916">
            <v>114.0172204480469</v>
          </cell>
          <cell r="K916">
            <v>114.72467811293104</v>
          </cell>
        </row>
        <row r="917">
          <cell r="C917" t="str">
            <v>598024|DR Smith</v>
          </cell>
          <cell r="D917" t="str">
            <v>A</v>
          </cell>
          <cell r="E917" t="str">
            <v>A</v>
          </cell>
          <cell r="F917" t="str">
            <v>A</v>
          </cell>
          <cell r="G917" t="str">
            <v>A</v>
          </cell>
          <cell r="H917">
            <v>114.5273178210678</v>
          </cell>
          <cell r="I917">
            <v>114.18610767539337</v>
          </cell>
          <cell r="J917">
            <v>114.84547551890385</v>
          </cell>
          <cell r="K917">
            <v>114.51406036586172</v>
          </cell>
        </row>
        <row r="918">
          <cell r="C918" t="str">
            <v>392224|JH Kallis</v>
          </cell>
          <cell r="D918" t="str">
            <v>A</v>
          </cell>
          <cell r="E918" t="str">
            <v>A</v>
          </cell>
          <cell r="F918" t="str">
            <v>A</v>
          </cell>
          <cell r="G918" t="str">
            <v>A</v>
          </cell>
          <cell r="H918">
            <v>114.53454642579641</v>
          </cell>
          <cell r="I918">
            <v>115.8900442150442</v>
          </cell>
          <cell r="J918">
            <v>114.48455028916287</v>
          </cell>
          <cell r="K918">
            <v>114.97057285712987</v>
          </cell>
        </row>
        <row r="919">
          <cell r="C919" t="str">
            <v>598072|STR Binny</v>
          </cell>
          <cell r="D919" t="str">
            <v>A</v>
          </cell>
          <cell r="E919" t="str">
            <v>A</v>
          </cell>
          <cell r="F919" t="str">
            <v>A</v>
          </cell>
          <cell r="G919" t="str">
            <v>A</v>
          </cell>
          <cell r="H919">
            <v>114.57001850806201</v>
          </cell>
          <cell r="I919">
            <v>115.33098995911497</v>
          </cell>
          <cell r="J919">
            <v>115.06923087882763</v>
          </cell>
          <cell r="K919">
            <v>115.02928199944422</v>
          </cell>
        </row>
        <row r="920">
          <cell r="C920" t="str">
            <v>729285|PV Tambe</v>
          </cell>
          <cell r="D920" t="str">
            <v>A</v>
          </cell>
          <cell r="E920" t="str">
            <v>A</v>
          </cell>
          <cell r="F920" t="str">
            <v>A</v>
          </cell>
          <cell r="G920" t="str">
            <v>A</v>
          </cell>
          <cell r="H920">
            <v>114.58455988455988</v>
          </cell>
          <cell r="I920">
            <v>112.75091991341991</v>
          </cell>
          <cell r="J920">
            <v>110.90199615199616</v>
          </cell>
          <cell r="K920">
            <v>114.20309644059644</v>
          </cell>
        </row>
        <row r="921">
          <cell r="C921" t="str">
            <v>501206|TG Southee</v>
          </cell>
          <cell r="D921" t="str">
            <v>A</v>
          </cell>
          <cell r="E921" t="str">
            <v>A</v>
          </cell>
          <cell r="F921" t="str">
            <v>A</v>
          </cell>
          <cell r="G921" t="str">
            <v>A</v>
          </cell>
          <cell r="H921">
            <v>114.5952380952381</v>
          </cell>
          <cell r="I921">
            <v>111.41195887445888</v>
          </cell>
          <cell r="J921">
            <v>114.5952380952381</v>
          </cell>
          <cell r="K921">
            <v>113.00359848484848</v>
          </cell>
        </row>
        <row r="922">
          <cell r="C922" t="str">
            <v>733983|P Suyal</v>
          </cell>
          <cell r="D922" t="str">
            <v>A</v>
          </cell>
          <cell r="E922" t="str">
            <v>A</v>
          </cell>
          <cell r="F922" t="str">
            <v>A</v>
          </cell>
          <cell r="G922" t="str">
            <v>A</v>
          </cell>
          <cell r="H922">
            <v>114.6</v>
          </cell>
          <cell r="I922">
            <v>121.85970695970695</v>
          </cell>
          <cell r="J922">
            <v>114.6</v>
          </cell>
          <cell r="K922">
            <v>118.22985347985347</v>
          </cell>
        </row>
        <row r="923">
          <cell r="C923" t="str">
            <v>1136599|C de Grandhomme</v>
          </cell>
          <cell r="D923" t="str">
            <v>A</v>
          </cell>
          <cell r="E923" t="str">
            <v>A</v>
          </cell>
          <cell r="F923" t="str">
            <v>A</v>
          </cell>
          <cell r="G923" t="str">
            <v>A</v>
          </cell>
          <cell r="H923">
            <v>114.6056178669815</v>
          </cell>
          <cell r="I923">
            <v>113.68372113997115</v>
          </cell>
          <cell r="J923">
            <v>112.5715796128675</v>
          </cell>
          <cell r="K923">
            <v>113.5427486444532</v>
          </cell>
        </row>
        <row r="924">
          <cell r="C924" t="str">
            <v>336034|SB Styris</v>
          </cell>
          <cell r="D924" t="str">
            <v>A</v>
          </cell>
          <cell r="E924" t="str">
            <v>A</v>
          </cell>
          <cell r="F924" t="str">
            <v>A</v>
          </cell>
          <cell r="G924" t="str">
            <v>A</v>
          </cell>
          <cell r="H924">
            <v>114.61388888888889</v>
          </cell>
          <cell r="I924">
            <v>118.67619047619048</v>
          </cell>
          <cell r="J924">
            <v>112.11189153439155</v>
          </cell>
          <cell r="K924">
            <v>114.55177248677249</v>
          </cell>
        </row>
        <row r="925">
          <cell r="C925" t="str">
            <v>829729|P Suyal</v>
          </cell>
          <cell r="D925" t="str">
            <v>A</v>
          </cell>
          <cell r="E925" t="str">
            <v>A</v>
          </cell>
          <cell r="F925" t="str">
            <v>A</v>
          </cell>
          <cell r="G925" t="str">
            <v>A</v>
          </cell>
          <cell r="H925">
            <v>114.61478937728937</v>
          </cell>
          <cell r="I925">
            <v>112.15577089577089</v>
          </cell>
          <cell r="J925">
            <v>117.79422568172568</v>
          </cell>
          <cell r="K925">
            <v>114.55958032708031</v>
          </cell>
        </row>
        <row r="926">
          <cell r="C926" t="str">
            <v>1254106|S Dube</v>
          </cell>
          <cell r="D926" t="str">
            <v>A</v>
          </cell>
          <cell r="E926" t="str">
            <v>A</v>
          </cell>
          <cell r="F926" t="str">
            <v>A</v>
          </cell>
          <cell r="G926" t="str">
            <v>A</v>
          </cell>
          <cell r="H926">
            <v>114.61693722943721</v>
          </cell>
          <cell r="I926">
            <v>113.61135707726616</v>
          </cell>
          <cell r="J926">
            <v>115.72082782186948</v>
          </cell>
          <cell r="K926">
            <v>114.60088966869269</v>
          </cell>
        </row>
        <row r="927">
          <cell r="C927" t="str">
            <v>981003|JP Duminy</v>
          </cell>
          <cell r="D927" t="str">
            <v>A</v>
          </cell>
          <cell r="E927" t="str">
            <v>A</v>
          </cell>
          <cell r="F927" t="str">
            <v>A</v>
          </cell>
          <cell r="G927" t="str">
            <v>A</v>
          </cell>
          <cell r="H927">
            <v>114.62010985604334</v>
          </cell>
          <cell r="I927">
            <v>114.95038107491172</v>
          </cell>
          <cell r="J927">
            <v>114.82370204086702</v>
          </cell>
          <cell r="K927">
            <v>114.80177779565798</v>
          </cell>
        </row>
        <row r="928">
          <cell r="C928" t="str">
            <v>1254084|JDS Neesham</v>
          </cell>
          <cell r="D928" t="str">
            <v>A</v>
          </cell>
          <cell r="E928" t="str">
            <v>A</v>
          </cell>
          <cell r="F928" t="str">
            <v>A</v>
          </cell>
          <cell r="G928" t="str">
            <v>A</v>
          </cell>
          <cell r="H928">
            <v>114.62259407259405</v>
          </cell>
          <cell r="I928">
            <v>114.10128704628703</v>
          </cell>
          <cell r="J928">
            <v>112.94433810237381</v>
          </cell>
          <cell r="K928">
            <v>114.25809981684979</v>
          </cell>
        </row>
        <row r="929">
          <cell r="C929" t="str">
            <v>829813|CH Gayle</v>
          </cell>
          <cell r="D929" t="str">
            <v>A</v>
          </cell>
          <cell r="E929" t="str">
            <v>A</v>
          </cell>
          <cell r="F929" t="str">
            <v>A</v>
          </cell>
          <cell r="G929" t="str">
            <v>A</v>
          </cell>
          <cell r="H929">
            <v>114.6237869259009</v>
          </cell>
          <cell r="I929">
            <v>114.34947303637144</v>
          </cell>
          <cell r="J929">
            <v>115.19909254701099</v>
          </cell>
          <cell r="K929">
            <v>114.75411011246528</v>
          </cell>
        </row>
        <row r="930">
          <cell r="C930" t="str">
            <v>598043|STR Binny</v>
          </cell>
          <cell r="D930" t="str">
            <v>A</v>
          </cell>
          <cell r="E930" t="str">
            <v>A</v>
          </cell>
          <cell r="F930" t="str">
            <v>A</v>
          </cell>
          <cell r="G930" t="str">
            <v>A</v>
          </cell>
          <cell r="H930">
            <v>114.64663374819625</v>
          </cell>
          <cell r="I930">
            <v>113.92624352771412</v>
          </cell>
          <cell r="J930">
            <v>115.03914996764699</v>
          </cell>
          <cell r="K930">
            <v>114.59865109132879</v>
          </cell>
        </row>
        <row r="931">
          <cell r="C931" t="str">
            <v>1216503|K Gowtham</v>
          </cell>
          <cell r="D931" t="str">
            <v>A</v>
          </cell>
          <cell r="E931" t="str">
            <v>A</v>
          </cell>
          <cell r="F931" t="str">
            <v>A</v>
          </cell>
          <cell r="G931" t="str">
            <v>A</v>
          </cell>
          <cell r="H931">
            <v>114.66018643192558</v>
          </cell>
          <cell r="I931">
            <v>115.46670644170645</v>
          </cell>
          <cell r="J931">
            <v>115.13600085093124</v>
          </cell>
          <cell r="K931">
            <v>115.0748878457706</v>
          </cell>
        </row>
        <row r="932">
          <cell r="C932" t="str">
            <v>392200|WA Mota</v>
          </cell>
          <cell r="D932" t="str">
            <v>A</v>
          </cell>
          <cell r="E932" t="str">
            <v>A</v>
          </cell>
          <cell r="F932" t="str">
            <v>A</v>
          </cell>
          <cell r="G932" t="str">
            <v>A</v>
          </cell>
          <cell r="H932">
            <v>114.66666666666666</v>
          </cell>
          <cell r="I932">
            <v>111.77777777777777</v>
          </cell>
          <cell r="J932">
            <v>121.46666666666665</v>
          </cell>
          <cell r="K932">
            <v>118.23703703703704</v>
          </cell>
        </row>
        <row r="933">
          <cell r="C933" t="str">
            <v>335990|WPUJC Vaas</v>
          </cell>
          <cell r="D933" t="str">
            <v>A</v>
          </cell>
          <cell r="E933" t="str">
            <v>A</v>
          </cell>
          <cell r="F933" t="str">
            <v>A</v>
          </cell>
          <cell r="G933" t="str">
            <v>A</v>
          </cell>
          <cell r="H933">
            <v>114.66910173160173</v>
          </cell>
          <cell r="I933">
            <v>119.86259203759202</v>
          </cell>
          <cell r="J933">
            <v>120.07508116883116</v>
          </cell>
          <cell r="K933">
            <v>120.0042514584181</v>
          </cell>
        </row>
        <row r="934">
          <cell r="C934" t="str">
            <v>1216546|TU Deshpande</v>
          </cell>
          <cell r="D934" t="str">
            <v>A</v>
          </cell>
          <cell r="E934" t="str">
            <v>A</v>
          </cell>
          <cell r="F934" t="str">
            <v>A</v>
          </cell>
          <cell r="G934" t="str">
            <v>A</v>
          </cell>
          <cell r="H934">
            <v>114.67260794760793</v>
          </cell>
          <cell r="I934">
            <v>111.62899544899544</v>
          </cell>
          <cell r="J934">
            <v>109.32690581023913</v>
          </cell>
          <cell r="K934">
            <v>110.90231170064503</v>
          </cell>
        </row>
        <row r="935">
          <cell r="C935" t="str">
            <v>392212|DR Smith</v>
          </cell>
          <cell r="D935" t="str">
            <v>A</v>
          </cell>
          <cell r="E935" t="str">
            <v>A</v>
          </cell>
          <cell r="F935" t="str">
            <v>A</v>
          </cell>
          <cell r="G935" t="str">
            <v>A</v>
          </cell>
          <cell r="H935">
            <v>114.68129308962641</v>
          </cell>
          <cell r="I935">
            <v>113.51983044733042</v>
          </cell>
          <cell r="J935">
            <v>116.04593337475281</v>
          </cell>
          <cell r="K935">
            <v>114.70794275426219</v>
          </cell>
        </row>
        <row r="936">
          <cell r="C936" t="str">
            <v>1136594|JP Duminy</v>
          </cell>
          <cell r="D936" t="str">
            <v>A</v>
          </cell>
          <cell r="E936" t="str">
            <v>A</v>
          </cell>
          <cell r="F936" t="str">
            <v>A</v>
          </cell>
          <cell r="G936" t="str">
            <v>A</v>
          </cell>
          <cell r="H936">
            <v>114.69794258029549</v>
          </cell>
          <cell r="I936">
            <v>114.5029408366743</v>
          </cell>
          <cell r="J936">
            <v>114.75614450375019</v>
          </cell>
          <cell r="K936">
            <v>114.71708816396051</v>
          </cell>
        </row>
        <row r="937">
          <cell r="C937" t="str">
            <v>501222|MK Tiwary</v>
          </cell>
          <cell r="D937" t="str">
            <v>A</v>
          </cell>
          <cell r="E937" t="str">
            <v>A</v>
          </cell>
          <cell r="F937" t="str">
            <v>A</v>
          </cell>
          <cell r="G937" t="str">
            <v>A</v>
          </cell>
          <cell r="H937">
            <v>114.7</v>
          </cell>
          <cell r="I937">
            <v>109.55</v>
          </cell>
          <cell r="J937">
            <v>108.35</v>
          </cell>
          <cell r="K937">
            <v>108.75</v>
          </cell>
        </row>
        <row r="938">
          <cell r="C938" t="str">
            <v>1136574|CJ Anderson</v>
          </cell>
          <cell r="D938" t="str">
            <v>A</v>
          </cell>
          <cell r="E938" t="str">
            <v>A</v>
          </cell>
          <cell r="F938" t="str">
            <v>A</v>
          </cell>
          <cell r="G938" t="str">
            <v>A</v>
          </cell>
          <cell r="H938">
            <v>114.70162579078988</v>
          </cell>
          <cell r="I938">
            <v>118.52487783458371</v>
          </cell>
          <cell r="J938">
            <v>115.2268830532211</v>
          </cell>
          <cell r="K938">
            <v>116.14829546818022</v>
          </cell>
        </row>
        <row r="939">
          <cell r="C939" t="str">
            <v>392206|TM Dilshan</v>
          </cell>
          <cell r="D939" t="str">
            <v>A</v>
          </cell>
          <cell r="E939" t="str">
            <v>A</v>
          </cell>
          <cell r="F939" t="str">
            <v>A</v>
          </cell>
          <cell r="G939" t="str">
            <v>A</v>
          </cell>
          <cell r="H939">
            <v>114.71428571428571</v>
          </cell>
          <cell r="I939">
            <v>111.85238095238094</v>
          </cell>
          <cell r="J939">
            <v>125.40476190476191</v>
          </cell>
          <cell r="K939">
            <v>116.35555555555555</v>
          </cell>
        </row>
        <row r="940">
          <cell r="C940" t="str">
            <v>392237|A Symonds</v>
          </cell>
          <cell r="D940" t="str">
            <v>A</v>
          </cell>
          <cell r="E940" t="str">
            <v>A</v>
          </cell>
          <cell r="F940" t="str">
            <v>A</v>
          </cell>
          <cell r="G940" t="str">
            <v>A</v>
          </cell>
          <cell r="H940">
            <v>114.72580567580569</v>
          </cell>
          <cell r="I940">
            <v>116.03941558441559</v>
          </cell>
          <cell r="J940">
            <v>113.26148145285053</v>
          </cell>
          <cell r="K940">
            <v>115.00641754850089</v>
          </cell>
        </row>
        <row r="941">
          <cell r="C941" t="str">
            <v>1304087|VR Iyer</v>
          </cell>
          <cell r="D941" t="str">
            <v>A</v>
          </cell>
          <cell r="E941" t="str">
            <v>A</v>
          </cell>
          <cell r="F941" t="str">
            <v>A</v>
          </cell>
          <cell r="G941" t="str">
            <v>A</v>
          </cell>
          <cell r="H941">
            <v>114.73274410774411</v>
          </cell>
          <cell r="I941">
            <v>112.54235209235209</v>
          </cell>
          <cell r="J941">
            <v>117.80284231200898</v>
          </cell>
          <cell r="K941">
            <v>114.90479637646304</v>
          </cell>
        </row>
        <row r="942">
          <cell r="C942" t="str">
            <v>392204|JH Kallis</v>
          </cell>
          <cell r="D942" t="str">
            <v>A</v>
          </cell>
          <cell r="E942" t="str">
            <v>A</v>
          </cell>
          <cell r="F942" t="str">
            <v>A</v>
          </cell>
          <cell r="G942" t="str">
            <v>A</v>
          </cell>
          <cell r="H942">
            <v>114.73424482924483</v>
          </cell>
          <cell r="I942">
            <v>114.02764024170274</v>
          </cell>
          <cell r="J942">
            <v>113.98060230334039</v>
          </cell>
          <cell r="K942">
            <v>114.64393197135757</v>
          </cell>
        </row>
        <row r="943">
          <cell r="C943" t="str">
            <v>829777|STR Binny</v>
          </cell>
          <cell r="D943" t="str">
            <v>A</v>
          </cell>
          <cell r="E943" t="str">
            <v>A</v>
          </cell>
          <cell r="F943" t="str">
            <v>A</v>
          </cell>
          <cell r="G943" t="str">
            <v>A</v>
          </cell>
          <cell r="H943">
            <v>114.73498547288139</v>
          </cell>
          <cell r="I943">
            <v>115.33903730664761</v>
          </cell>
          <cell r="J943">
            <v>114.6848539939643</v>
          </cell>
          <cell r="K943">
            <v>115.04311749388221</v>
          </cell>
        </row>
        <row r="944">
          <cell r="C944" t="str">
            <v>980913|J Yadav</v>
          </cell>
          <cell r="D944" t="str">
            <v>A</v>
          </cell>
          <cell r="E944" t="str">
            <v>A</v>
          </cell>
          <cell r="F944" t="str">
            <v>A</v>
          </cell>
          <cell r="G944" t="str">
            <v>A</v>
          </cell>
          <cell r="H944">
            <v>114.73504273504274</v>
          </cell>
          <cell r="I944">
            <v>120.28461538461539</v>
          </cell>
          <cell r="J944">
            <v>122.62535612535613</v>
          </cell>
          <cell r="K944">
            <v>118.87407407407409</v>
          </cell>
        </row>
        <row r="945">
          <cell r="C945" t="str">
            <v>980969|STR Binny</v>
          </cell>
          <cell r="D945" t="str">
            <v>A</v>
          </cell>
          <cell r="E945" t="str">
            <v>A</v>
          </cell>
          <cell r="F945" t="str">
            <v>A</v>
          </cell>
          <cell r="G945" t="str">
            <v>A</v>
          </cell>
          <cell r="H945">
            <v>114.73546858007644</v>
          </cell>
          <cell r="I945">
            <v>114.46539968627566</v>
          </cell>
          <cell r="J945">
            <v>114.55402236233955</v>
          </cell>
          <cell r="K945">
            <v>114.53607244356215</v>
          </cell>
        </row>
        <row r="946">
          <cell r="C946" t="str">
            <v>419127|VS Malik</v>
          </cell>
          <cell r="D946" t="str">
            <v>A</v>
          </cell>
          <cell r="E946" t="str">
            <v>A</v>
          </cell>
          <cell r="F946" t="str">
            <v>A</v>
          </cell>
          <cell r="G946" t="str">
            <v>A</v>
          </cell>
          <cell r="H946">
            <v>114.73884559884559</v>
          </cell>
          <cell r="I946">
            <v>113.68395863395862</v>
          </cell>
          <cell r="J946">
            <v>115.97953102453103</v>
          </cell>
          <cell r="K946">
            <v>114.8482579765913</v>
          </cell>
        </row>
        <row r="947">
          <cell r="C947" t="str">
            <v>1216539|JR Hazlewood</v>
          </cell>
          <cell r="D947" t="str">
            <v>A</v>
          </cell>
          <cell r="E947" t="str">
            <v>A</v>
          </cell>
          <cell r="F947" t="str">
            <v>A</v>
          </cell>
          <cell r="G947" t="str">
            <v>A</v>
          </cell>
          <cell r="H947">
            <v>114.74552669552668</v>
          </cell>
          <cell r="I947">
            <v>111.14723424723422</v>
          </cell>
          <cell r="J947">
            <v>109.90162337662336</v>
          </cell>
          <cell r="K947">
            <v>110.31682700016033</v>
          </cell>
        </row>
        <row r="948">
          <cell r="C948" t="str">
            <v>336003|Mohammad Hafeez</v>
          </cell>
          <cell r="D948" t="str">
            <v>A</v>
          </cell>
          <cell r="E948" t="str">
            <v>A</v>
          </cell>
          <cell r="F948" t="str">
            <v>A</v>
          </cell>
          <cell r="G948" t="str">
            <v>A</v>
          </cell>
          <cell r="H948">
            <v>114.74603174603175</v>
          </cell>
          <cell r="I948">
            <v>115.74404761904762</v>
          </cell>
          <cell r="J948">
            <v>125.43121693121692</v>
          </cell>
          <cell r="K948">
            <v>117.67923280423281</v>
          </cell>
        </row>
        <row r="949">
          <cell r="C949" t="str">
            <v>501271|J Syed Mohammad</v>
          </cell>
          <cell r="D949" t="str">
            <v>A</v>
          </cell>
          <cell r="E949" t="str">
            <v>A</v>
          </cell>
          <cell r="F949" t="str">
            <v>A</v>
          </cell>
          <cell r="G949" t="str">
            <v>A</v>
          </cell>
          <cell r="H949">
            <v>114.75257936507936</v>
          </cell>
          <cell r="I949">
            <v>118.07206349206349</v>
          </cell>
          <cell r="J949">
            <v>111.58269400352735</v>
          </cell>
          <cell r="K949">
            <v>114.65301146384479</v>
          </cell>
        </row>
        <row r="950">
          <cell r="C950" t="str">
            <v>419149|V Sehwag</v>
          </cell>
          <cell r="D950" t="str">
            <v>A</v>
          </cell>
          <cell r="E950" t="str">
            <v>A</v>
          </cell>
          <cell r="F950" t="str">
            <v>A</v>
          </cell>
          <cell r="G950" t="str">
            <v>A</v>
          </cell>
          <cell r="H950">
            <v>114.76017316017315</v>
          </cell>
          <cell r="I950">
            <v>113.38415584415584</v>
          </cell>
          <cell r="J950">
            <v>113.84162543805401</v>
          </cell>
          <cell r="K950">
            <v>113.62484126984127</v>
          </cell>
        </row>
        <row r="951">
          <cell r="C951" t="str">
            <v>980927|STR Binny</v>
          </cell>
          <cell r="D951" t="str">
            <v>A</v>
          </cell>
          <cell r="E951" t="str">
            <v>A</v>
          </cell>
          <cell r="F951" t="str">
            <v>A</v>
          </cell>
          <cell r="G951" t="str">
            <v>A</v>
          </cell>
          <cell r="H951">
            <v>114.78501388511893</v>
          </cell>
          <cell r="I951">
            <v>114.51924944260787</v>
          </cell>
          <cell r="J951">
            <v>115.07769660193026</v>
          </cell>
          <cell r="K951">
            <v>114.80443398058368</v>
          </cell>
        </row>
        <row r="952">
          <cell r="C952" t="str">
            <v>501203|Iqbal Abdulla</v>
          </cell>
          <cell r="D952" t="str">
            <v>A</v>
          </cell>
          <cell r="E952" t="str">
            <v>A</v>
          </cell>
          <cell r="F952" t="str">
            <v>A</v>
          </cell>
          <cell r="G952" t="str">
            <v>A</v>
          </cell>
          <cell r="H952">
            <v>114.78716283716285</v>
          </cell>
          <cell r="I952">
            <v>124.48797961297963</v>
          </cell>
          <cell r="J952">
            <v>116.52303576053578</v>
          </cell>
          <cell r="K952">
            <v>118.34230938814274</v>
          </cell>
        </row>
        <row r="953">
          <cell r="C953" t="str">
            <v>829731|JP Duminy</v>
          </cell>
          <cell r="D953" t="str">
            <v>A</v>
          </cell>
          <cell r="E953" t="str">
            <v>A</v>
          </cell>
          <cell r="F953" t="str">
            <v>A</v>
          </cell>
          <cell r="G953" t="str">
            <v>A</v>
          </cell>
          <cell r="H953">
            <v>114.79500152508558</v>
          </cell>
          <cell r="I953">
            <v>117.12523296420356</v>
          </cell>
          <cell r="J953">
            <v>113.98938961348391</v>
          </cell>
          <cell r="K953">
            <v>115.23476822889371</v>
          </cell>
        </row>
        <row r="954">
          <cell r="C954" t="str">
            <v>598056|DJG Sammy</v>
          </cell>
          <cell r="D954" t="str">
            <v>A</v>
          </cell>
          <cell r="E954" t="str">
            <v>A</v>
          </cell>
          <cell r="F954" t="str">
            <v>A</v>
          </cell>
          <cell r="G954" t="str">
            <v>A</v>
          </cell>
          <cell r="H954">
            <v>114.80515873015872</v>
          </cell>
          <cell r="I954">
            <v>143.91955988455987</v>
          </cell>
          <cell r="J954">
            <v>112.51022927689594</v>
          </cell>
          <cell r="K954">
            <v>125.70497675164341</v>
          </cell>
        </row>
        <row r="955">
          <cell r="C955" t="str">
            <v>548379|DR Smith</v>
          </cell>
          <cell r="D955" t="str">
            <v>A</v>
          </cell>
          <cell r="E955" t="str">
            <v>A</v>
          </cell>
          <cell r="F955" t="str">
            <v>A</v>
          </cell>
          <cell r="G955" t="str">
            <v>A</v>
          </cell>
          <cell r="H955">
            <v>114.82875560112399</v>
          </cell>
          <cell r="I955">
            <v>114.5273178210678</v>
          </cell>
          <cell r="J955">
            <v>114.35100401818234</v>
          </cell>
          <cell r="K955">
            <v>114.84547551890385</v>
          </cell>
        </row>
        <row r="956">
          <cell r="C956" t="str">
            <v>980983|JP Duminy</v>
          </cell>
          <cell r="D956" t="str">
            <v>A</v>
          </cell>
          <cell r="E956" t="str">
            <v>A</v>
          </cell>
          <cell r="F956" t="str">
            <v>A</v>
          </cell>
          <cell r="G956" t="str">
            <v>A</v>
          </cell>
          <cell r="H956">
            <v>114.8348424560189</v>
          </cell>
          <cell r="I956">
            <v>114.62010985604334</v>
          </cell>
          <cell r="J956">
            <v>115.03646207074178</v>
          </cell>
          <cell r="K956">
            <v>114.82370204086702</v>
          </cell>
        </row>
        <row r="957">
          <cell r="C957" t="str">
            <v>981015|JO Holder</v>
          </cell>
          <cell r="D957" t="str">
            <v>A</v>
          </cell>
          <cell r="E957" t="str">
            <v>A</v>
          </cell>
          <cell r="F957" t="str">
            <v>A</v>
          </cell>
          <cell r="G957" t="str">
            <v>A</v>
          </cell>
          <cell r="H957">
            <v>114.86676676264911</v>
          </cell>
          <cell r="I957">
            <v>120.38190917816586</v>
          </cell>
          <cell r="J957">
            <v>115.96809053963466</v>
          </cell>
          <cell r="K957">
            <v>117.02864437602405</v>
          </cell>
        </row>
        <row r="958">
          <cell r="C958" t="str">
            <v>548369|Y Venugopal Rao</v>
          </cell>
          <cell r="D958" t="str">
            <v>A</v>
          </cell>
          <cell r="E958" t="str">
            <v>A</v>
          </cell>
          <cell r="F958" t="str">
            <v>A</v>
          </cell>
          <cell r="G958" t="str">
            <v>A</v>
          </cell>
          <cell r="H958">
            <v>114.88524451447245</v>
          </cell>
          <cell r="I958">
            <v>113.97755633447674</v>
          </cell>
          <cell r="J958">
            <v>115.90048381389592</v>
          </cell>
          <cell r="K958">
            <v>114.90457611035104</v>
          </cell>
        </row>
        <row r="959">
          <cell r="C959" t="str">
            <v>419147|Harmeet Singh</v>
          </cell>
          <cell r="D959" t="str">
            <v>A</v>
          </cell>
          <cell r="E959" t="str">
            <v>A</v>
          </cell>
          <cell r="F959" t="str">
            <v>A</v>
          </cell>
          <cell r="G959" t="str">
            <v>A</v>
          </cell>
          <cell r="H959">
            <v>114.88640526140526</v>
          </cell>
          <cell r="I959">
            <v>118.76794417703508</v>
          </cell>
          <cell r="J959">
            <v>114.4318850516767</v>
          </cell>
          <cell r="K959">
            <v>116.68446186249214</v>
          </cell>
        </row>
        <row r="960">
          <cell r="C960" t="str">
            <v>729291|STR Binny</v>
          </cell>
          <cell r="D960" t="str">
            <v>A</v>
          </cell>
          <cell r="E960" t="str">
            <v>A</v>
          </cell>
          <cell r="F960" t="str">
            <v>A</v>
          </cell>
          <cell r="G960" t="str">
            <v>A</v>
          </cell>
          <cell r="H960">
            <v>114.90975036075038</v>
          </cell>
          <cell r="I960">
            <v>114.35552919302921</v>
          </cell>
          <cell r="J960">
            <v>114.93691960930913</v>
          </cell>
          <cell r="K960">
            <v>114.86542317096485</v>
          </cell>
        </row>
        <row r="961">
          <cell r="C961" t="str">
            <v>501201|M Morkel</v>
          </cell>
          <cell r="D961" t="str">
            <v>A</v>
          </cell>
          <cell r="E961" t="str">
            <v>A</v>
          </cell>
          <cell r="F961" t="str">
            <v>A</v>
          </cell>
          <cell r="G961" t="str">
            <v>A</v>
          </cell>
          <cell r="H961">
            <v>114.93124098124096</v>
          </cell>
          <cell r="I961">
            <v>119.63388167388166</v>
          </cell>
          <cell r="J961">
            <v>119.13120089786754</v>
          </cell>
          <cell r="K961">
            <v>117.28032547699213</v>
          </cell>
        </row>
        <row r="962">
          <cell r="C962" t="str">
            <v>392231|S Tyagi</v>
          </cell>
          <cell r="D962" t="str">
            <v>A</v>
          </cell>
          <cell r="E962" t="str">
            <v>A</v>
          </cell>
          <cell r="F962" t="str">
            <v>A</v>
          </cell>
          <cell r="G962" t="str">
            <v>A</v>
          </cell>
          <cell r="H962">
            <v>114.95038017538018</v>
          </cell>
          <cell r="I962">
            <v>113.08158265345766</v>
          </cell>
          <cell r="J962">
            <v>114.35553696303697</v>
          </cell>
          <cell r="K962">
            <v>114.05935511248011</v>
          </cell>
        </row>
        <row r="963">
          <cell r="C963" t="str">
            <v>1136591|JP Duminy</v>
          </cell>
          <cell r="D963" t="str">
            <v>A</v>
          </cell>
          <cell r="E963" t="str">
            <v>A</v>
          </cell>
          <cell r="F963" t="str">
            <v>A</v>
          </cell>
          <cell r="G963" t="str">
            <v>A</v>
          </cell>
          <cell r="H963">
            <v>114.95038107491172</v>
          </cell>
          <cell r="I963">
            <v>114.69794258029549</v>
          </cell>
          <cell r="J963">
            <v>114.80177779565798</v>
          </cell>
          <cell r="K963">
            <v>114.75614450375019</v>
          </cell>
        </row>
        <row r="964">
          <cell r="C964" t="str">
            <v>597998|AD Russell</v>
          </cell>
          <cell r="D964" t="str">
            <v>A</v>
          </cell>
          <cell r="E964" t="str">
            <v>A</v>
          </cell>
          <cell r="F964" t="str">
            <v>A</v>
          </cell>
          <cell r="G964" t="str">
            <v>A</v>
          </cell>
          <cell r="H964">
            <v>114.95944211017739</v>
          </cell>
          <cell r="I964">
            <v>113.28755368814191</v>
          </cell>
          <cell r="J964">
            <v>113.43400897395993</v>
          </cell>
          <cell r="K964">
            <v>115.16271890237574</v>
          </cell>
        </row>
        <row r="965">
          <cell r="C965" t="str">
            <v>392185|V Kohli</v>
          </cell>
          <cell r="D965" t="str">
            <v>A</v>
          </cell>
          <cell r="E965" t="str">
            <v>A</v>
          </cell>
          <cell r="F965" t="str">
            <v>A</v>
          </cell>
          <cell r="G965" t="str">
            <v>A</v>
          </cell>
          <cell r="H965">
            <v>114.96666666666667</v>
          </cell>
          <cell r="I965">
            <v>113.28888888888889</v>
          </cell>
          <cell r="J965">
            <v>120.10740740740739</v>
          </cell>
          <cell r="K965">
            <v>115.89259259259261</v>
          </cell>
        </row>
        <row r="966">
          <cell r="C966" t="str">
            <v>598015|AM Nayar</v>
          </cell>
          <cell r="D966" t="str">
            <v>A</v>
          </cell>
          <cell r="E966" t="str">
            <v>A</v>
          </cell>
          <cell r="F966" t="str">
            <v>A</v>
          </cell>
          <cell r="G966" t="str">
            <v>A</v>
          </cell>
          <cell r="H966">
            <v>114.98546401515152</v>
          </cell>
          <cell r="I966">
            <v>116.19808377896614</v>
          </cell>
          <cell r="J966">
            <v>115.94159166065417</v>
          </cell>
          <cell r="K966">
            <v>115.7393475812042</v>
          </cell>
        </row>
        <row r="967">
          <cell r="C967" t="str">
            <v>1082631|Washington Sundar</v>
          </cell>
          <cell r="D967" t="str">
            <v>A</v>
          </cell>
          <cell r="E967" t="str">
            <v>A</v>
          </cell>
          <cell r="F967" t="str">
            <v>A</v>
          </cell>
          <cell r="G967" t="str">
            <v>A</v>
          </cell>
          <cell r="H967">
            <v>114.99619047619049</v>
          </cell>
          <cell r="I967">
            <v>117.95145502645504</v>
          </cell>
          <cell r="J967">
            <v>117.17403880070547</v>
          </cell>
          <cell r="K967">
            <v>117.01799823633156</v>
          </cell>
        </row>
        <row r="968">
          <cell r="C968" t="str">
            <v>1254112|J Yadav</v>
          </cell>
          <cell r="D968" t="str">
            <v>A</v>
          </cell>
          <cell r="E968" t="str">
            <v>A</v>
          </cell>
          <cell r="F968" t="str">
            <v>A</v>
          </cell>
          <cell r="G968" t="str">
            <v>A</v>
          </cell>
          <cell r="H968">
            <v>115.0041647350471</v>
          </cell>
          <cell r="I968">
            <v>116.35482273144812</v>
          </cell>
          <cell r="J968">
            <v>115.35022116430711</v>
          </cell>
          <cell r="K968">
            <v>115.55841842084027</v>
          </cell>
        </row>
        <row r="969">
          <cell r="C969" t="str">
            <v>548346|JP Duminy</v>
          </cell>
          <cell r="D969" t="str">
            <v>A</v>
          </cell>
          <cell r="E969" t="str">
            <v>A</v>
          </cell>
          <cell r="F969" t="str">
            <v>A</v>
          </cell>
          <cell r="G969" t="str">
            <v>A</v>
          </cell>
          <cell r="H969">
            <v>115.00568086883878</v>
          </cell>
          <cell r="I969">
            <v>115.58539682539683</v>
          </cell>
          <cell r="J969">
            <v>115.87740802623846</v>
          </cell>
          <cell r="K969">
            <v>115.42227575110617</v>
          </cell>
        </row>
        <row r="970">
          <cell r="C970" t="str">
            <v>1304087|N Rana</v>
          </cell>
          <cell r="D970" t="str">
            <v>A</v>
          </cell>
          <cell r="E970" t="str">
            <v>A</v>
          </cell>
          <cell r="F970" t="str">
            <v>A</v>
          </cell>
          <cell r="G970" t="str">
            <v>A</v>
          </cell>
          <cell r="H970">
            <v>115.00671897546898</v>
          </cell>
          <cell r="I970">
            <v>114.05338256514727</v>
          </cell>
          <cell r="J970">
            <v>115.78551916557869</v>
          </cell>
          <cell r="K970">
            <v>114.91871911222403</v>
          </cell>
        </row>
        <row r="971">
          <cell r="C971" t="str">
            <v>980965|JP Duminy</v>
          </cell>
          <cell r="D971" t="str">
            <v>A</v>
          </cell>
          <cell r="E971" t="str">
            <v>A</v>
          </cell>
          <cell r="F971" t="str">
            <v>A</v>
          </cell>
          <cell r="G971" t="str">
            <v>A</v>
          </cell>
          <cell r="H971">
            <v>115.01615381053881</v>
          </cell>
          <cell r="I971">
            <v>114.8348424560189</v>
          </cell>
          <cell r="J971">
            <v>115.16779051924108</v>
          </cell>
          <cell r="K971">
            <v>115.03646207074178</v>
          </cell>
        </row>
        <row r="972">
          <cell r="C972" t="str">
            <v>598058|VS Malik</v>
          </cell>
          <cell r="D972" t="str">
            <v>A</v>
          </cell>
          <cell r="E972" t="str">
            <v>A</v>
          </cell>
          <cell r="F972" t="str">
            <v>A</v>
          </cell>
          <cell r="G972" t="str">
            <v>A</v>
          </cell>
          <cell r="H972">
            <v>115.03159926493259</v>
          </cell>
          <cell r="I972">
            <v>114.06740759240759</v>
          </cell>
          <cell r="J972">
            <v>114.65179083849716</v>
          </cell>
          <cell r="K972">
            <v>115.06270915298693</v>
          </cell>
        </row>
        <row r="973">
          <cell r="C973" t="str">
            <v>1254085|V Shankar</v>
          </cell>
          <cell r="D973" t="str">
            <v>A</v>
          </cell>
          <cell r="E973" t="str">
            <v>A</v>
          </cell>
          <cell r="F973" t="str">
            <v>A</v>
          </cell>
          <cell r="G973" t="str">
            <v>A</v>
          </cell>
          <cell r="H973">
            <v>115.0428779167169</v>
          </cell>
          <cell r="I973">
            <v>115.39073402088107</v>
          </cell>
          <cell r="J973">
            <v>114.96044048802349</v>
          </cell>
          <cell r="K973">
            <v>115.2864477804235</v>
          </cell>
        </row>
        <row r="974">
          <cell r="C974" t="str">
            <v>392237|RJ Harris</v>
          </cell>
          <cell r="D974" t="str">
            <v>A</v>
          </cell>
          <cell r="E974" t="str">
            <v>A</v>
          </cell>
          <cell r="F974" t="str">
            <v>A</v>
          </cell>
          <cell r="G974" t="str">
            <v>A</v>
          </cell>
          <cell r="H974">
            <v>115.04849268378679</v>
          </cell>
          <cell r="I974">
            <v>120.88918420515058</v>
          </cell>
          <cell r="J974">
            <v>117.08886608489549</v>
          </cell>
          <cell r="K974">
            <v>117.52185502639283</v>
          </cell>
        </row>
        <row r="975">
          <cell r="C975" t="str">
            <v>829769|STR Binny</v>
          </cell>
          <cell r="D975" t="str">
            <v>A</v>
          </cell>
          <cell r="E975" t="str">
            <v>A</v>
          </cell>
          <cell r="F975" t="str">
            <v>A</v>
          </cell>
          <cell r="G975" t="str">
            <v>A</v>
          </cell>
          <cell r="H975">
            <v>115.05532970211762</v>
          </cell>
          <cell r="I975">
            <v>114.73498547288139</v>
          </cell>
          <cell r="J975">
            <v>114.39825967508932</v>
          </cell>
          <cell r="K975">
            <v>114.6848539939643</v>
          </cell>
        </row>
        <row r="976">
          <cell r="C976" t="str">
            <v>548346|JEC Franklin</v>
          </cell>
          <cell r="D976" t="str">
            <v>A</v>
          </cell>
          <cell r="E976" t="str">
            <v>A</v>
          </cell>
          <cell r="F976" t="str">
            <v>A</v>
          </cell>
          <cell r="G976" t="str">
            <v>A</v>
          </cell>
          <cell r="H976">
            <v>115.06277056277054</v>
          </cell>
          <cell r="I976">
            <v>117.67019546110454</v>
          </cell>
          <cell r="J976">
            <v>114.21873897707229</v>
          </cell>
          <cell r="K976">
            <v>115.37868147565115</v>
          </cell>
        </row>
        <row r="977">
          <cell r="C977" t="str">
            <v>548373|JP Duminy</v>
          </cell>
          <cell r="D977" t="str">
            <v>A</v>
          </cell>
          <cell r="E977" t="str">
            <v>A</v>
          </cell>
          <cell r="F977" t="str">
            <v>A</v>
          </cell>
          <cell r="G977" t="str">
            <v>A</v>
          </cell>
          <cell r="H977">
            <v>115.09170882028026</v>
          </cell>
          <cell r="I977">
            <v>114.50282949373859</v>
          </cell>
          <cell r="J977">
            <v>115.22759550483863</v>
          </cell>
          <cell r="K977">
            <v>115.05997837980522</v>
          </cell>
        </row>
        <row r="978">
          <cell r="C978" t="str">
            <v>1175356|SK Raina</v>
          </cell>
          <cell r="D978" t="str">
            <v>A</v>
          </cell>
          <cell r="E978" t="str">
            <v>A</v>
          </cell>
          <cell r="F978" t="str">
            <v>A</v>
          </cell>
          <cell r="G978" t="str">
            <v>A</v>
          </cell>
          <cell r="H978">
            <v>115.09247676343263</v>
          </cell>
          <cell r="I978">
            <v>114.8834070518853</v>
          </cell>
          <cell r="J978">
            <v>115.22241761619055</v>
          </cell>
          <cell r="K978">
            <v>115.07250067432697</v>
          </cell>
        </row>
        <row r="979">
          <cell r="C979" t="str">
            <v>1216493|K Gowtham</v>
          </cell>
          <cell r="D979" t="str">
            <v>A</v>
          </cell>
          <cell r="E979" t="str">
            <v>A</v>
          </cell>
          <cell r="F979" t="str">
            <v>A</v>
          </cell>
          <cell r="G979" t="str">
            <v>A</v>
          </cell>
          <cell r="H979">
            <v>115.09777066367978</v>
          </cell>
          <cell r="I979">
            <v>114.66018643192558</v>
          </cell>
          <cell r="J979">
            <v>115.69882498734233</v>
          </cell>
          <cell r="K979">
            <v>115.13600085093124</v>
          </cell>
        </row>
        <row r="980">
          <cell r="C980" t="str">
            <v>980955|MP Stoinis</v>
          </cell>
          <cell r="D980" t="str">
            <v>A</v>
          </cell>
          <cell r="E980" t="str">
            <v>A</v>
          </cell>
          <cell r="F980" t="str">
            <v>A</v>
          </cell>
          <cell r="G980" t="str">
            <v>A</v>
          </cell>
          <cell r="H980">
            <v>115.10000000000001</v>
          </cell>
          <cell r="I980">
            <v>122.37532467532469</v>
          </cell>
          <cell r="J980">
            <v>115.10000000000001</v>
          </cell>
          <cell r="K980">
            <v>118.73766233766236</v>
          </cell>
        </row>
        <row r="981">
          <cell r="C981" t="str">
            <v>1136612|DL Chahar</v>
          </cell>
          <cell r="D981" t="str">
            <v>A</v>
          </cell>
          <cell r="E981" t="str">
            <v>A</v>
          </cell>
          <cell r="F981" t="str">
            <v>A</v>
          </cell>
          <cell r="G981" t="str">
            <v>A</v>
          </cell>
          <cell r="H981">
            <v>115.10003721768429</v>
          </cell>
          <cell r="I981">
            <v>116.95018916657573</v>
          </cell>
          <cell r="J981">
            <v>114.77336690839365</v>
          </cell>
          <cell r="K981">
            <v>115.36768149373192</v>
          </cell>
        </row>
        <row r="982">
          <cell r="C982" t="str">
            <v>1181764|J Yadav</v>
          </cell>
          <cell r="D982" t="str">
            <v>A</v>
          </cell>
          <cell r="E982" t="str">
            <v>A</v>
          </cell>
          <cell r="F982" t="str">
            <v>A</v>
          </cell>
          <cell r="G982" t="str">
            <v>A</v>
          </cell>
          <cell r="H982">
            <v>115.10393557719762</v>
          </cell>
          <cell r="I982">
            <v>116.30360761243115</v>
          </cell>
          <cell r="J982">
            <v>115.79013170782036</v>
          </cell>
          <cell r="K982">
            <v>115.71729077484872</v>
          </cell>
        </row>
        <row r="983">
          <cell r="C983" t="str">
            <v>829819|STR Binny</v>
          </cell>
          <cell r="D983" t="str">
            <v>A</v>
          </cell>
          <cell r="E983" t="str">
            <v>A</v>
          </cell>
          <cell r="F983" t="str">
            <v>A</v>
          </cell>
          <cell r="G983" t="str">
            <v>A</v>
          </cell>
          <cell r="H983">
            <v>115.10903861402427</v>
          </cell>
          <cell r="I983">
            <v>114.78501388511893</v>
          </cell>
          <cell r="J983">
            <v>115.06102046451777</v>
          </cell>
          <cell r="K983">
            <v>115.07769660193026</v>
          </cell>
        </row>
        <row r="984">
          <cell r="C984" t="str">
            <v>1237181|J Yadav</v>
          </cell>
          <cell r="D984" t="str">
            <v>A</v>
          </cell>
          <cell r="E984" t="str">
            <v>A</v>
          </cell>
          <cell r="F984" t="str">
            <v>A</v>
          </cell>
          <cell r="G984" t="str">
            <v>A</v>
          </cell>
          <cell r="H984">
            <v>115.113586514039</v>
          </cell>
          <cell r="I984">
            <v>116.7591528452873</v>
          </cell>
          <cell r="J984">
            <v>115.50704323455592</v>
          </cell>
          <cell r="K984">
            <v>116.05878232391916</v>
          </cell>
        </row>
        <row r="985">
          <cell r="C985" t="str">
            <v>392226|Yuvraj Singh</v>
          </cell>
          <cell r="D985" t="str">
            <v>A</v>
          </cell>
          <cell r="E985" t="str">
            <v>A</v>
          </cell>
          <cell r="F985" t="str">
            <v>A</v>
          </cell>
          <cell r="G985" t="str">
            <v>A</v>
          </cell>
          <cell r="H985">
            <v>115.11899717929128</v>
          </cell>
          <cell r="I985">
            <v>114.00335452362762</v>
          </cell>
          <cell r="J985">
            <v>115.85103937827868</v>
          </cell>
          <cell r="K985">
            <v>114.9930143638652</v>
          </cell>
        </row>
        <row r="986">
          <cell r="C986" t="str">
            <v>392234|WA Mota</v>
          </cell>
          <cell r="D986" t="str">
            <v>A</v>
          </cell>
          <cell r="E986" t="str">
            <v>A</v>
          </cell>
          <cell r="F986" t="str">
            <v>A</v>
          </cell>
          <cell r="G986" t="str">
            <v>A</v>
          </cell>
          <cell r="H986">
            <v>115.12777777777778</v>
          </cell>
          <cell r="I986">
            <v>117.3952380952381</v>
          </cell>
          <cell r="J986">
            <v>116.22842592592592</v>
          </cell>
          <cell r="K986">
            <v>116.80322751322751</v>
          </cell>
        </row>
        <row r="987">
          <cell r="C987" t="str">
            <v>1082597|AS Rajpoot</v>
          </cell>
          <cell r="D987" t="str">
            <v>A</v>
          </cell>
          <cell r="E987" t="str">
            <v>A</v>
          </cell>
          <cell r="F987" t="str">
            <v>A</v>
          </cell>
          <cell r="G987" t="str">
            <v>A</v>
          </cell>
          <cell r="H987">
            <v>115.13719572910749</v>
          </cell>
          <cell r="I987">
            <v>124.08392286984724</v>
          </cell>
          <cell r="J987">
            <v>116.57629840203369</v>
          </cell>
          <cell r="K987">
            <v>118.45001306272314</v>
          </cell>
        </row>
        <row r="988">
          <cell r="C988" t="str">
            <v>336010|LR Shukla</v>
          </cell>
          <cell r="D988" t="str">
            <v>A</v>
          </cell>
          <cell r="E988" t="str">
            <v>A</v>
          </cell>
          <cell r="F988" t="str">
            <v>A</v>
          </cell>
          <cell r="G988" t="str">
            <v>A</v>
          </cell>
          <cell r="H988">
            <v>115.15297619047618</v>
          </cell>
          <cell r="I988">
            <v>113.11025974025975</v>
          </cell>
          <cell r="J988">
            <v>110.67440476190477</v>
          </cell>
          <cell r="K988">
            <v>112.15044372294373</v>
          </cell>
        </row>
        <row r="989">
          <cell r="C989" t="str">
            <v>1136587|DL Chahar</v>
          </cell>
          <cell r="D989" t="str">
            <v>A</v>
          </cell>
          <cell r="E989" t="str">
            <v>A</v>
          </cell>
          <cell r="F989" t="str">
            <v>A</v>
          </cell>
          <cell r="G989" t="str">
            <v>A</v>
          </cell>
          <cell r="H989">
            <v>115.16724541056092</v>
          </cell>
          <cell r="I989">
            <v>114.05281809693575</v>
          </cell>
          <cell r="J989">
            <v>114.59644752421936</v>
          </cell>
          <cell r="K989">
            <v>115.25929966844406</v>
          </cell>
        </row>
        <row r="990">
          <cell r="C990" t="str">
            <v>392194|JH Kallis</v>
          </cell>
          <cell r="D990" t="str">
            <v>A</v>
          </cell>
          <cell r="E990" t="str">
            <v>A</v>
          </cell>
          <cell r="F990" t="str">
            <v>A</v>
          </cell>
          <cell r="G990" t="str">
            <v>A</v>
          </cell>
          <cell r="H990">
            <v>115.16991084312512</v>
          </cell>
          <cell r="I990">
            <v>114.73424482924483</v>
          </cell>
          <cell r="J990">
            <v>113.27901981175791</v>
          </cell>
          <cell r="K990">
            <v>113.98060230334039</v>
          </cell>
        </row>
        <row r="991">
          <cell r="C991" t="str">
            <v>829705|AD Russell</v>
          </cell>
          <cell r="D991" t="str">
            <v>A</v>
          </cell>
          <cell r="E991" t="str">
            <v>A</v>
          </cell>
          <cell r="F991" t="str">
            <v>A</v>
          </cell>
          <cell r="G991" t="str">
            <v>A</v>
          </cell>
          <cell r="H991">
            <v>115.17269096190665</v>
          </cell>
          <cell r="I991">
            <v>114.180421865716</v>
          </cell>
          <cell r="J991">
            <v>112.91603787699142</v>
          </cell>
          <cell r="K991">
            <v>114.18435732598316</v>
          </cell>
        </row>
        <row r="992">
          <cell r="C992" t="str">
            <v>548377|DR Smith</v>
          </cell>
          <cell r="D992" t="str">
            <v>A</v>
          </cell>
          <cell r="E992" t="str">
            <v>A</v>
          </cell>
          <cell r="F992" t="str">
            <v>A</v>
          </cell>
          <cell r="G992" t="str">
            <v>A</v>
          </cell>
          <cell r="H992">
            <v>115.18035313451976</v>
          </cell>
          <cell r="I992">
            <v>114.82875560112399</v>
          </cell>
          <cell r="J992">
            <v>114.03821790991925</v>
          </cell>
          <cell r="K992">
            <v>114.35100401818234</v>
          </cell>
        </row>
        <row r="993">
          <cell r="C993" t="str">
            <v>419130|Jaskaran Singh</v>
          </cell>
          <cell r="D993" t="str">
            <v>A</v>
          </cell>
          <cell r="E993" t="str">
            <v>A</v>
          </cell>
          <cell r="F993" t="str">
            <v>A</v>
          </cell>
          <cell r="G993" t="str">
            <v>A</v>
          </cell>
          <cell r="H993">
            <v>115.18084415584414</v>
          </cell>
          <cell r="I993">
            <v>120.65305916305915</v>
          </cell>
          <cell r="J993">
            <v>112.01486692320024</v>
          </cell>
          <cell r="K993">
            <v>114.83757976591311</v>
          </cell>
        </row>
        <row r="994">
          <cell r="C994" t="str">
            <v>392221|M Kartik</v>
          </cell>
          <cell r="D994" t="str">
            <v>A</v>
          </cell>
          <cell r="E994" t="str">
            <v>A</v>
          </cell>
          <cell r="F994" t="str">
            <v>A</v>
          </cell>
          <cell r="G994" t="str">
            <v>A</v>
          </cell>
          <cell r="H994">
            <v>115.18150553150549</v>
          </cell>
          <cell r="I994">
            <v>118.03933843933841</v>
          </cell>
          <cell r="J994">
            <v>115.97001515880301</v>
          </cell>
          <cell r="K994">
            <v>116.36385909264693</v>
          </cell>
        </row>
        <row r="995">
          <cell r="C995" t="str">
            <v>598071|STR Binny</v>
          </cell>
          <cell r="D995" t="str">
            <v>A</v>
          </cell>
          <cell r="E995" t="str">
            <v>A</v>
          </cell>
          <cell r="F995" t="str">
            <v>A</v>
          </cell>
          <cell r="G995" t="str">
            <v>A</v>
          </cell>
          <cell r="H995">
            <v>115.18683753115573</v>
          </cell>
          <cell r="I995">
            <v>114.57001850806201</v>
          </cell>
          <cell r="J995">
            <v>115.56209688359581</v>
          </cell>
          <cell r="K995">
            <v>115.06923087882763</v>
          </cell>
        </row>
        <row r="996">
          <cell r="C996" t="str">
            <v>1175368|Avesh Khan</v>
          </cell>
          <cell r="D996" t="str">
            <v>A</v>
          </cell>
          <cell r="E996" t="str">
            <v>A</v>
          </cell>
          <cell r="F996" t="str">
            <v>A</v>
          </cell>
          <cell r="G996" t="str">
            <v>A</v>
          </cell>
          <cell r="H996">
            <v>115.18950731807874</v>
          </cell>
          <cell r="I996">
            <v>114.09603599015362</v>
          </cell>
          <cell r="J996">
            <v>117.51880963833344</v>
          </cell>
          <cell r="K996">
            <v>115.40697363120331</v>
          </cell>
        </row>
        <row r="997">
          <cell r="C997" t="str">
            <v>598066|GJ Maxwell</v>
          </cell>
          <cell r="D997" t="str">
            <v>A</v>
          </cell>
          <cell r="E997" t="str">
            <v>A</v>
          </cell>
          <cell r="F997" t="str">
            <v>A</v>
          </cell>
          <cell r="G997" t="str">
            <v>A</v>
          </cell>
          <cell r="H997">
            <v>115.2</v>
          </cell>
          <cell r="I997">
            <v>111.85000000000001</v>
          </cell>
          <cell r="J997">
            <v>110.91666666666667</v>
          </cell>
          <cell r="K997">
            <v>115.86666666666667</v>
          </cell>
        </row>
        <row r="998">
          <cell r="C998" t="str">
            <v>1304070|V Shankar</v>
          </cell>
          <cell r="D998" t="str">
            <v>A</v>
          </cell>
          <cell r="E998" t="str">
            <v>A</v>
          </cell>
          <cell r="F998" t="str">
            <v>A</v>
          </cell>
          <cell r="G998" t="str">
            <v>A</v>
          </cell>
          <cell r="H998">
            <v>115.21226369335612</v>
          </cell>
          <cell r="I998">
            <v>114.65716079820358</v>
          </cell>
          <cell r="J998">
            <v>115.21529187698469</v>
          </cell>
          <cell r="K998">
            <v>115.08671950414691</v>
          </cell>
        </row>
        <row r="999">
          <cell r="C999" t="str">
            <v>734041|CJ Anderson</v>
          </cell>
          <cell r="D999" t="str">
            <v>A</v>
          </cell>
          <cell r="E999" t="str">
            <v>A</v>
          </cell>
          <cell r="F999" t="str">
            <v>A</v>
          </cell>
          <cell r="G999" t="str">
            <v>A</v>
          </cell>
          <cell r="H999">
            <v>115.21319740017218</v>
          </cell>
          <cell r="I999">
            <v>114.00272419573889</v>
          </cell>
          <cell r="J999">
            <v>118.39235690909358</v>
          </cell>
          <cell r="K999">
            <v>115.83165164213834</v>
          </cell>
        </row>
        <row r="1000">
          <cell r="C1000" t="str">
            <v>1082646|CJ Anderson</v>
          </cell>
          <cell r="D1000" t="str">
            <v>A</v>
          </cell>
          <cell r="E1000" t="str">
            <v>A</v>
          </cell>
          <cell r="F1000" t="str">
            <v>A</v>
          </cell>
          <cell r="G1000" t="str">
            <v>A</v>
          </cell>
          <cell r="H1000">
            <v>115.21838277916709</v>
          </cell>
          <cell r="I1000">
            <v>114.70162579078988</v>
          </cell>
          <cell r="J1000">
            <v>115.76537752228832</v>
          </cell>
          <cell r="K1000">
            <v>115.2268830532211</v>
          </cell>
        </row>
        <row r="1001">
          <cell r="C1001" t="str">
            <v>598036|STR Binny</v>
          </cell>
          <cell r="D1001" t="str">
            <v>A</v>
          </cell>
          <cell r="E1001" t="str">
            <v>A</v>
          </cell>
          <cell r="F1001" t="str">
            <v>A</v>
          </cell>
          <cell r="G1001" t="str">
            <v>A</v>
          </cell>
          <cell r="H1001">
            <v>115.223075998076</v>
          </cell>
          <cell r="I1001">
            <v>114.64663374819625</v>
          </cell>
          <cell r="J1001">
            <v>115.59935093566047</v>
          </cell>
          <cell r="K1001">
            <v>115.03914996764699</v>
          </cell>
        </row>
        <row r="1002">
          <cell r="C1002" t="str">
            <v>980945|JP Duminy</v>
          </cell>
          <cell r="D1002" t="str">
            <v>A</v>
          </cell>
          <cell r="E1002" t="str">
            <v>A</v>
          </cell>
          <cell r="F1002" t="str">
            <v>A</v>
          </cell>
          <cell r="G1002" t="str">
            <v>A</v>
          </cell>
          <cell r="H1002">
            <v>115.22882780151684</v>
          </cell>
          <cell r="I1002">
            <v>115.25838994566762</v>
          </cell>
          <cell r="J1002">
            <v>115.40337393805852</v>
          </cell>
          <cell r="K1002">
            <v>115.30233085608349</v>
          </cell>
        </row>
        <row r="1003">
          <cell r="C1003" t="str">
            <v>598027|CH Gayle</v>
          </cell>
          <cell r="D1003" t="str">
            <v>A</v>
          </cell>
          <cell r="E1003" t="str">
            <v>A</v>
          </cell>
          <cell r="F1003" t="str">
            <v>A</v>
          </cell>
          <cell r="G1003" t="str">
            <v>A</v>
          </cell>
          <cell r="H1003">
            <v>115.23730628615081</v>
          </cell>
          <cell r="I1003">
            <v>115.52602870422344</v>
          </cell>
          <cell r="J1003">
            <v>115.70455499115239</v>
          </cell>
          <cell r="K1003">
            <v>115.49963572553334</v>
          </cell>
        </row>
        <row r="1004">
          <cell r="C1004" t="str">
            <v>1082632|SK Raina</v>
          </cell>
          <cell r="D1004" t="str">
            <v>A</v>
          </cell>
          <cell r="E1004" t="str">
            <v>A</v>
          </cell>
          <cell r="F1004" t="str">
            <v>A</v>
          </cell>
          <cell r="G1004" t="str">
            <v>A</v>
          </cell>
          <cell r="H1004">
            <v>115.24161820766297</v>
          </cell>
          <cell r="I1004">
            <v>115.09247676343263</v>
          </cell>
          <cell r="J1004">
            <v>115.35563520742284</v>
          </cell>
          <cell r="K1004">
            <v>115.22241761619055</v>
          </cell>
        </row>
        <row r="1005">
          <cell r="C1005" t="str">
            <v>1082613|SK Raina</v>
          </cell>
          <cell r="D1005" t="str">
            <v>A</v>
          </cell>
          <cell r="E1005" t="str">
            <v>A</v>
          </cell>
          <cell r="F1005" t="str">
            <v>A</v>
          </cell>
          <cell r="G1005" t="str">
            <v>A</v>
          </cell>
          <cell r="H1005">
            <v>115.24634683892494</v>
          </cell>
          <cell r="I1005">
            <v>115.49212953712951</v>
          </cell>
          <cell r="J1005">
            <v>115.46901943590667</v>
          </cell>
          <cell r="K1005">
            <v>115.3998726120018</v>
          </cell>
        </row>
        <row r="1006">
          <cell r="C1006" t="str">
            <v>598032|STR Binny</v>
          </cell>
          <cell r="D1006" t="str">
            <v>A</v>
          </cell>
          <cell r="E1006" t="str">
            <v>A</v>
          </cell>
          <cell r="F1006" t="str">
            <v>A</v>
          </cell>
          <cell r="G1006" t="str">
            <v>A</v>
          </cell>
          <cell r="H1006">
            <v>115.24774015666874</v>
          </cell>
          <cell r="I1006">
            <v>115.223075998076</v>
          </cell>
          <cell r="J1006">
            <v>114.36001712132663</v>
          </cell>
          <cell r="K1006">
            <v>115.59935093566047</v>
          </cell>
        </row>
        <row r="1007">
          <cell r="C1007" t="str">
            <v>1136566|B Laughlin</v>
          </cell>
          <cell r="D1007" t="str">
            <v>A</v>
          </cell>
          <cell r="E1007" t="str">
            <v>A</v>
          </cell>
          <cell r="F1007" t="str">
            <v>A</v>
          </cell>
          <cell r="G1007" t="str">
            <v>A</v>
          </cell>
          <cell r="H1007">
            <v>115.24807599807599</v>
          </cell>
          <cell r="I1007">
            <v>117.45490620490619</v>
          </cell>
          <cell r="J1007">
            <v>120.7553110469777</v>
          </cell>
          <cell r="K1007">
            <v>117.17149671316338</v>
          </cell>
        </row>
        <row r="1008">
          <cell r="C1008" t="str">
            <v>335999|PP Chawla</v>
          </cell>
          <cell r="D1008" t="str">
            <v>A</v>
          </cell>
          <cell r="E1008" t="str">
            <v>A</v>
          </cell>
          <cell r="F1008" t="str">
            <v>A</v>
          </cell>
          <cell r="G1008" t="str">
            <v>A</v>
          </cell>
          <cell r="H1008">
            <v>115.25573780794369</v>
          </cell>
          <cell r="I1008">
            <v>130.82570135746604</v>
          </cell>
          <cell r="J1008">
            <v>112.58884070722307</v>
          </cell>
          <cell r="K1008">
            <v>121.99740782637842</v>
          </cell>
        </row>
        <row r="1009">
          <cell r="C1009" t="str">
            <v>980961|JP Duminy</v>
          </cell>
          <cell r="D1009" t="str">
            <v>A</v>
          </cell>
          <cell r="E1009" t="str">
            <v>A</v>
          </cell>
          <cell r="F1009" t="str">
            <v>A</v>
          </cell>
          <cell r="G1009" t="str">
            <v>A</v>
          </cell>
          <cell r="H1009">
            <v>115.25838994566762</v>
          </cell>
          <cell r="I1009">
            <v>115.01615381053881</v>
          </cell>
          <cell r="J1009">
            <v>115.30233085608349</v>
          </cell>
          <cell r="K1009">
            <v>115.16779051924108</v>
          </cell>
        </row>
        <row r="1010">
          <cell r="C1010" t="str">
            <v>1178410|Navdeep Saini</v>
          </cell>
          <cell r="D1010" t="str">
            <v>A</v>
          </cell>
          <cell r="E1010" t="str">
            <v>A</v>
          </cell>
          <cell r="F1010" t="str">
            <v>A</v>
          </cell>
          <cell r="G1010" t="str">
            <v>A</v>
          </cell>
          <cell r="H1010">
            <v>115.26618223046793</v>
          </cell>
          <cell r="I1010">
            <v>117.79687049062048</v>
          </cell>
          <cell r="J1010">
            <v>116.30187555830412</v>
          </cell>
          <cell r="K1010">
            <v>116.39798967566823</v>
          </cell>
        </row>
        <row r="1011">
          <cell r="C1011" t="str">
            <v>501256|JP Duminy</v>
          </cell>
          <cell r="D1011" t="str">
            <v>A</v>
          </cell>
          <cell r="E1011" t="str">
            <v>A</v>
          </cell>
          <cell r="F1011" t="str">
            <v>A</v>
          </cell>
          <cell r="G1011" t="str">
            <v>A</v>
          </cell>
          <cell r="H1011">
            <v>115.27133422133423</v>
          </cell>
          <cell r="I1011">
            <v>117.21028653885799</v>
          </cell>
          <cell r="J1011">
            <v>115.96494260509412</v>
          </cell>
          <cell r="K1011">
            <v>116.06670106789154</v>
          </cell>
        </row>
        <row r="1012">
          <cell r="C1012" t="str">
            <v>548380|V Sehwag</v>
          </cell>
          <cell r="D1012" t="str">
            <v>A</v>
          </cell>
          <cell r="E1012" t="str">
            <v>A</v>
          </cell>
          <cell r="F1012" t="str">
            <v>A</v>
          </cell>
          <cell r="G1012" t="str">
            <v>A</v>
          </cell>
          <cell r="H1012">
            <v>115.27230547230548</v>
          </cell>
          <cell r="I1012">
            <v>114.12785508142652</v>
          </cell>
          <cell r="J1012">
            <v>116.41915626461081</v>
          </cell>
          <cell r="K1012">
            <v>115.31073172858889</v>
          </cell>
        </row>
        <row r="1013">
          <cell r="C1013" t="str">
            <v>598065|PV Tambe</v>
          </cell>
          <cell r="D1013" t="str">
            <v>A</v>
          </cell>
          <cell r="E1013" t="str">
            <v>A</v>
          </cell>
          <cell r="F1013" t="str">
            <v>A</v>
          </cell>
          <cell r="G1013" t="str">
            <v>A</v>
          </cell>
          <cell r="H1013">
            <v>115.27380952380952</v>
          </cell>
          <cell r="I1013">
            <v>114.58455988455988</v>
          </cell>
          <cell r="J1013">
            <v>109.06071428571428</v>
          </cell>
          <cell r="K1013">
            <v>110.90199615199616</v>
          </cell>
        </row>
        <row r="1014">
          <cell r="C1014" t="str">
            <v>598064|CH Gayle</v>
          </cell>
          <cell r="D1014" t="str">
            <v>A</v>
          </cell>
          <cell r="E1014" t="str">
            <v>A</v>
          </cell>
          <cell r="F1014" t="str">
            <v>A</v>
          </cell>
          <cell r="G1014" t="str">
            <v>A</v>
          </cell>
          <cell r="H1014">
            <v>115.28907037512352</v>
          </cell>
          <cell r="I1014">
            <v>114.6237869259009</v>
          </cell>
          <cell r="J1014">
            <v>115.49983980645185</v>
          </cell>
          <cell r="K1014">
            <v>115.19909254701099</v>
          </cell>
        </row>
        <row r="1015">
          <cell r="C1015" t="str">
            <v>336006|A Kumble</v>
          </cell>
          <cell r="D1015" t="str">
            <v>A</v>
          </cell>
          <cell r="E1015" t="str">
            <v>A</v>
          </cell>
          <cell r="F1015" t="str">
            <v>A</v>
          </cell>
          <cell r="G1015" t="str">
            <v>A</v>
          </cell>
          <cell r="H1015">
            <v>115.29242424242423</v>
          </cell>
          <cell r="I1015">
            <v>112.96767676767676</v>
          </cell>
          <cell r="J1015">
            <v>112.31287878787879</v>
          </cell>
          <cell r="K1015">
            <v>112.53114478114476</v>
          </cell>
        </row>
        <row r="1016">
          <cell r="C1016" t="str">
            <v>501240|AL Menaria</v>
          </cell>
          <cell r="D1016" t="str">
            <v>A</v>
          </cell>
          <cell r="E1016" t="str">
            <v>A</v>
          </cell>
          <cell r="F1016" t="str">
            <v>A</v>
          </cell>
          <cell r="G1016" t="str">
            <v>A</v>
          </cell>
          <cell r="H1016">
            <v>115.30681207681207</v>
          </cell>
          <cell r="I1016">
            <v>111.75567673067673</v>
          </cell>
          <cell r="J1016">
            <v>112.37947327363993</v>
          </cell>
          <cell r="K1016">
            <v>114.80076586993253</v>
          </cell>
        </row>
        <row r="1017">
          <cell r="C1017" t="str">
            <v>1254093|J Yadav</v>
          </cell>
          <cell r="D1017" t="str">
            <v>A</v>
          </cell>
          <cell r="E1017" t="str">
            <v>A</v>
          </cell>
          <cell r="F1017" t="str">
            <v>A</v>
          </cell>
          <cell r="G1017" t="str">
            <v>A</v>
          </cell>
          <cell r="H1017">
            <v>115.31626779602558</v>
          </cell>
          <cell r="I1017">
            <v>115.0041647350471</v>
          </cell>
          <cell r="J1017">
            <v>115.79735948350424</v>
          </cell>
          <cell r="K1017">
            <v>115.35022116430711</v>
          </cell>
        </row>
        <row r="1018">
          <cell r="C1018" t="str">
            <v>729285|STR Binny</v>
          </cell>
          <cell r="D1018" t="str">
            <v>A</v>
          </cell>
          <cell r="E1018" t="str">
            <v>A</v>
          </cell>
          <cell r="F1018" t="str">
            <v>A</v>
          </cell>
          <cell r="G1018" t="str">
            <v>A</v>
          </cell>
          <cell r="H1018">
            <v>115.33098995911497</v>
          </cell>
          <cell r="I1018">
            <v>114.90975036075038</v>
          </cell>
          <cell r="J1018">
            <v>115.02928199944422</v>
          </cell>
          <cell r="K1018">
            <v>114.93691960930913</v>
          </cell>
        </row>
        <row r="1019">
          <cell r="C1019" t="str">
            <v>1082625|SK Raina</v>
          </cell>
          <cell r="D1019" t="str">
            <v>A</v>
          </cell>
          <cell r="E1019" t="str">
            <v>A</v>
          </cell>
          <cell r="F1019" t="str">
            <v>A</v>
          </cell>
          <cell r="G1019" t="str">
            <v>A</v>
          </cell>
          <cell r="H1019">
            <v>115.33315787747604</v>
          </cell>
          <cell r="I1019">
            <v>115.24161820766297</v>
          </cell>
          <cell r="J1019">
            <v>115.35721141784349</v>
          </cell>
          <cell r="K1019">
            <v>115.35563520742284</v>
          </cell>
        </row>
        <row r="1020">
          <cell r="C1020" t="str">
            <v>980935|KJ Abbott</v>
          </cell>
          <cell r="D1020" t="str">
            <v>A</v>
          </cell>
          <cell r="E1020" t="str">
            <v>A</v>
          </cell>
          <cell r="F1020" t="str">
            <v>A</v>
          </cell>
          <cell r="G1020" t="str">
            <v>A</v>
          </cell>
          <cell r="H1020">
            <v>115.33369408369407</v>
          </cell>
          <cell r="I1020">
            <v>111.78172198172196</v>
          </cell>
          <cell r="J1020">
            <v>122.19498556998556</v>
          </cell>
          <cell r="K1020">
            <v>118.72389770723102</v>
          </cell>
        </row>
        <row r="1021">
          <cell r="C1021" t="str">
            <v>829811|STR Binny</v>
          </cell>
          <cell r="D1021" t="str">
            <v>A</v>
          </cell>
          <cell r="E1021" t="str">
            <v>A</v>
          </cell>
          <cell r="F1021" t="str">
            <v>A</v>
          </cell>
          <cell r="G1021" t="str">
            <v>A</v>
          </cell>
          <cell r="H1021">
            <v>115.33903730664761</v>
          </cell>
          <cell r="I1021">
            <v>115.10903861402427</v>
          </cell>
          <cell r="J1021">
            <v>115.04311749388221</v>
          </cell>
          <cell r="K1021">
            <v>115.06102046451777</v>
          </cell>
        </row>
        <row r="1022">
          <cell r="C1022" t="str">
            <v>501236|DT Christian</v>
          </cell>
          <cell r="D1022" t="str">
            <v>A</v>
          </cell>
          <cell r="E1022" t="str">
            <v>A</v>
          </cell>
          <cell r="F1022" t="str">
            <v>A</v>
          </cell>
          <cell r="G1022" t="str">
            <v>A</v>
          </cell>
          <cell r="H1022">
            <v>115.3639746807814</v>
          </cell>
          <cell r="I1022">
            <v>114.19347784568372</v>
          </cell>
          <cell r="J1022">
            <v>117.23209053318296</v>
          </cell>
          <cell r="K1022">
            <v>115.49402988468114</v>
          </cell>
        </row>
        <row r="1023">
          <cell r="C1023" t="str">
            <v>1304063|Mukesh Choudhary</v>
          </cell>
          <cell r="D1023" t="str">
            <v>A</v>
          </cell>
          <cell r="E1023" t="str">
            <v>A</v>
          </cell>
          <cell r="F1023" t="str">
            <v>A</v>
          </cell>
          <cell r="G1023" t="str">
            <v>A</v>
          </cell>
          <cell r="H1023">
            <v>115.36774891774888</v>
          </cell>
          <cell r="I1023">
            <v>119.48881673881671</v>
          </cell>
          <cell r="J1023">
            <v>107.8910173160173</v>
          </cell>
          <cell r="K1023">
            <v>111.75695045695043</v>
          </cell>
        </row>
        <row r="1024">
          <cell r="C1024" t="str">
            <v>1254101|GHS Garton</v>
          </cell>
          <cell r="D1024" t="str">
            <v>A</v>
          </cell>
          <cell r="E1024" t="str">
            <v>A</v>
          </cell>
          <cell r="F1024" t="str">
            <v>A</v>
          </cell>
          <cell r="G1024" t="str">
            <v>A</v>
          </cell>
          <cell r="H1024">
            <v>115.37012987012986</v>
          </cell>
          <cell r="I1024">
            <v>112.55151515151515</v>
          </cell>
          <cell r="J1024">
            <v>117.07792207792207</v>
          </cell>
          <cell r="K1024">
            <v>115.56911976911977</v>
          </cell>
        </row>
        <row r="1025">
          <cell r="C1025" t="str">
            <v>1175360|DL Chahar</v>
          </cell>
          <cell r="D1025" t="str">
            <v>A</v>
          </cell>
          <cell r="E1025" t="str">
            <v>A</v>
          </cell>
          <cell r="F1025" t="str">
            <v>A</v>
          </cell>
          <cell r="G1025" t="str">
            <v>A</v>
          </cell>
          <cell r="H1025">
            <v>115.37013789587321</v>
          </cell>
          <cell r="I1025">
            <v>115.58062873658851</v>
          </cell>
          <cell r="J1025">
            <v>115.88087813809233</v>
          </cell>
          <cell r="K1025">
            <v>115.59848008969679</v>
          </cell>
        </row>
        <row r="1026">
          <cell r="C1026" t="str">
            <v>1254096|RG Sharma</v>
          </cell>
          <cell r="D1026" t="str">
            <v>A</v>
          </cell>
          <cell r="E1026" t="str">
            <v>A</v>
          </cell>
          <cell r="F1026" t="str">
            <v>A</v>
          </cell>
          <cell r="G1026" t="str">
            <v>A</v>
          </cell>
          <cell r="H1026">
            <v>115.37726690871852</v>
          </cell>
          <cell r="I1026">
            <v>114.87968186327562</v>
          </cell>
          <cell r="J1026">
            <v>115.7553353275146</v>
          </cell>
          <cell r="K1026">
            <v>115.32165768750615</v>
          </cell>
        </row>
        <row r="1027">
          <cell r="C1027" t="str">
            <v>1304056|V Shankar</v>
          </cell>
          <cell r="D1027" t="str">
            <v>A</v>
          </cell>
          <cell r="E1027" t="str">
            <v>A</v>
          </cell>
          <cell r="F1027" t="str">
            <v>A</v>
          </cell>
          <cell r="G1027" t="str">
            <v>A</v>
          </cell>
          <cell r="H1027">
            <v>115.39073402088107</v>
          </cell>
          <cell r="I1027">
            <v>115.21226369335612</v>
          </cell>
          <cell r="J1027">
            <v>115.2864477804235</v>
          </cell>
          <cell r="K1027">
            <v>115.21529187698469</v>
          </cell>
        </row>
        <row r="1028">
          <cell r="C1028" t="str">
            <v>336012|A Kumble</v>
          </cell>
          <cell r="D1028" t="str">
            <v>A</v>
          </cell>
          <cell r="E1028" t="str">
            <v>A</v>
          </cell>
          <cell r="F1028" t="str">
            <v>A</v>
          </cell>
          <cell r="G1028" t="str">
            <v>A</v>
          </cell>
          <cell r="H1028">
            <v>115.40075757575757</v>
          </cell>
          <cell r="I1028">
            <v>114.3134632034632</v>
          </cell>
          <cell r="J1028">
            <v>114.55361952861954</v>
          </cell>
          <cell r="K1028">
            <v>114.22729918229918</v>
          </cell>
        </row>
        <row r="1029">
          <cell r="C1029" t="str">
            <v>729309|RG Sharma</v>
          </cell>
          <cell r="D1029" t="str">
            <v>A</v>
          </cell>
          <cell r="E1029" t="str">
            <v>A</v>
          </cell>
          <cell r="F1029" t="str">
            <v>A</v>
          </cell>
          <cell r="G1029" t="str">
            <v>A</v>
          </cell>
          <cell r="H1029">
            <v>115.40145459699032</v>
          </cell>
          <cell r="I1029">
            <v>116.180714783301</v>
          </cell>
          <cell r="J1029">
            <v>115.81841393590734</v>
          </cell>
          <cell r="K1029">
            <v>115.77727533313079</v>
          </cell>
        </row>
        <row r="1030">
          <cell r="C1030" t="str">
            <v>1304114|Simarjeet Singh</v>
          </cell>
          <cell r="D1030" t="str">
            <v>A</v>
          </cell>
          <cell r="E1030" t="str">
            <v>A</v>
          </cell>
          <cell r="F1030" t="str">
            <v>A</v>
          </cell>
          <cell r="G1030" t="str">
            <v>A</v>
          </cell>
          <cell r="H1030">
            <v>115.40451881451881</v>
          </cell>
          <cell r="I1030">
            <v>115.55124042624043</v>
          </cell>
          <cell r="J1030">
            <v>117.18201788951789</v>
          </cell>
          <cell r="K1030">
            <v>116.39427877677876</v>
          </cell>
        </row>
        <row r="1031">
          <cell r="C1031" t="str">
            <v>734033|VS Malik</v>
          </cell>
          <cell r="D1031" t="str">
            <v>A</v>
          </cell>
          <cell r="E1031" t="str">
            <v>A</v>
          </cell>
          <cell r="F1031" t="str">
            <v>A</v>
          </cell>
          <cell r="G1031" t="str">
            <v>A</v>
          </cell>
          <cell r="H1031">
            <v>115.41151811151811</v>
          </cell>
          <cell r="I1031">
            <v>116.83833218063987</v>
          </cell>
          <cell r="J1031">
            <v>115.30633107072499</v>
          </cell>
          <cell r="K1031">
            <v>116.22997260013578</v>
          </cell>
        </row>
        <row r="1032">
          <cell r="C1032" t="str">
            <v>1216504|KL Nagarkoti</v>
          </cell>
          <cell r="D1032" t="str">
            <v>A</v>
          </cell>
          <cell r="E1032" t="str">
            <v>A</v>
          </cell>
          <cell r="F1032" t="str">
            <v>A</v>
          </cell>
          <cell r="G1032" t="str">
            <v>A</v>
          </cell>
          <cell r="H1032">
            <v>115.4126984126984</v>
          </cell>
          <cell r="I1032">
            <v>129.13227513227514</v>
          </cell>
          <cell r="J1032">
            <v>108.2063492063492</v>
          </cell>
          <cell r="K1032">
            <v>115.18165784832452</v>
          </cell>
        </row>
        <row r="1033">
          <cell r="C1033" t="str">
            <v>548375|MJ Clarke</v>
          </cell>
          <cell r="D1033" t="str">
            <v>A</v>
          </cell>
          <cell r="E1033" t="str">
            <v>A</v>
          </cell>
          <cell r="F1033" t="str">
            <v>A</v>
          </cell>
          <cell r="G1033" t="str">
            <v>A</v>
          </cell>
          <cell r="H1033">
            <v>115.41547619047618</v>
          </cell>
          <cell r="I1033">
            <v>119.65380952380951</v>
          </cell>
          <cell r="J1033">
            <v>115.43611111111109</v>
          </cell>
          <cell r="K1033">
            <v>117.83738095238094</v>
          </cell>
        </row>
        <row r="1034">
          <cell r="C1034" t="str">
            <v>829793|JP Duminy</v>
          </cell>
          <cell r="D1034" t="str">
            <v>A</v>
          </cell>
          <cell r="E1034" t="str">
            <v>A</v>
          </cell>
          <cell r="F1034" t="str">
            <v>A</v>
          </cell>
          <cell r="G1034" t="str">
            <v>A</v>
          </cell>
          <cell r="H1034">
            <v>115.41977482106604</v>
          </cell>
          <cell r="I1034">
            <v>115.22882780151684</v>
          </cell>
          <cell r="J1034">
            <v>115.65460151294481</v>
          </cell>
          <cell r="K1034">
            <v>115.40337393805852</v>
          </cell>
        </row>
        <row r="1035">
          <cell r="C1035" t="str">
            <v>335994|SM Pollock</v>
          </cell>
          <cell r="D1035" t="str">
            <v>A</v>
          </cell>
          <cell r="E1035" t="str">
            <v>A</v>
          </cell>
          <cell r="F1035" t="str">
            <v>A</v>
          </cell>
          <cell r="G1035" t="str">
            <v>A</v>
          </cell>
          <cell r="H1035">
            <v>115.42273652273651</v>
          </cell>
          <cell r="I1035">
            <v>113.44483016983017</v>
          </cell>
          <cell r="J1035">
            <v>109.66841800175132</v>
          </cell>
          <cell r="K1035">
            <v>113.15002805836139</v>
          </cell>
        </row>
        <row r="1036">
          <cell r="C1036" t="str">
            <v>1082622|CJ Anderson</v>
          </cell>
          <cell r="D1036" t="str">
            <v>A</v>
          </cell>
          <cell r="E1036" t="str">
            <v>A</v>
          </cell>
          <cell r="F1036" t="str">
            <v>A</v>
          </cell>
          <cell r="G1036" t="str">
            <v>A</v>
          </cell>
          <cell r="H1036">
            <v>115.42307212646577</v>
          </cell>
          <cell r="I1036">
            <v>116.60237649838488</v>
          </cell>
          <cell r="J1036">
            <v>114.60558271003386</v>
          </cell>
          <cell r="K1036">
            <v>115.32051817987768</v>
          </cell>
        </row>
        <row r="1037">
          <cell r="C1037" t="str">
            <v>1254077|V Shankar</v>
          </cell>
          <cell r="D1037" t="str">
            <v>A</v>
          </cell>
          <cell r="E1037" t="str">
            <v>A</v>
          </cell>
          <cell r="F1037" t="str">
            <v>A</v>
          </cell>
          <cell r="G1037" t="str">
            <v>A</v>
          </cell>
          <cell r="H1037">
            <v>115.42573140367257</v>
          </cell>
          <cell r="I1037">
            <v>115.0428779167169</v>
          </cell>
          <cell r="J1037">
            <v>114.53702086499088</v>
          </cell>
          <cell r="K1037">
            <v>114.96044048802349</v>
          </cell>
        </row>
        <row r="1038">
          <cell r="C1038" t="str">
            <v>1136594|HH Pandya</v>
          </cell>
          <cell r="D1038" t="str">
            <v>A</v>
          </cell>
          <cell r="E1038" t="str">
            <v>A</v>
          </cell>
          <cell r="F1038" t="str">
            <v>A</v>
          </cell>
          <cell r="G1038" t="str">
            <v>A</v>
          </cell>
          <cell r="H1038">
            <v>115.43955067120703</v>
          </cell>
          <cell r="I1038">
            <v>115.49380720670314</v>
          </cell>
          <cell r="J1038">
            <v>114.61039890649026</v>
          </cell>
          <cell r="K1038">
            <v>115.07571021310999</v>
          </cell>
        </row>
        <row r="1039">
          <cell r="C1039" t="str">
            <v>598065|STR Binny</v>
          </cell>
          <cell r="D1039" t="str">
            <v>A</v>
          </cell>
          <cell r="E1039" t="str">
            <v>A</v>
          </cell>
          <cell r="F1039" t="str">
            <v>A</v>
          </cell>
          <cell r="G1039" t="str">
            <v>A</v>
          </cell>
          <cell r="H1039">
            <v>115.45083659726518</v>
          </cell>
          <cell r="I1039">
            <v>115.18683753115573</v>
          </cell>
          <cell r="J1039">
            <v>115.33997555064911</v>
          </cell>
          <cell r="K1039">
            <v>115.56209688359581</v>
          </cell>
        </row>
        <row r="1040">
          <cell r="C1040" t="str">
            <v>598058|JO Holder</v>
          </cell>
          <cell r="D1040" t="str">
            <v>A</v>
          </cell>
          <cell r="E1040" t="str">
            <v>A</v>
          </cell>
          <cell r="F1040" t="str">
            <v>A</v>
          </cell>
          <cell r="G1040" t="str">
            <v>A</v>
          </cell>
          <cell r="H1040">
            <v>115.45555555555556</v>
          </cell>
          <cell r="I1040">
            <v>120.22916666666667</v>
          </cell>
          <cell r="J1040">
            <v>109.89801587301588</v>
          </cell>
          <cell r="K1040">
            <v>114.49371693121692</v>
          </cell>
        </row>
        <row r="1041">
          <cell r="C1041" t="str">
            <v>1082603|SK Raina</v>
          </cell>
          <cell r="D1041" t="str">
            <v>A</v>
          </cell>
          <cell r="E1041" t="str">
            <v>A</v>
          </cell>
          <cell r="F1041" t="str">
            <v>A</v>
          </cell>
          <cell r="G1041" t="str">
            <v>A</v>
          </cell>
          <cell r="H1041">
            <v>115.46114145995097</v>
          </cell>
          <cell r="I1041">
            <v>115.24634683892494</v>
          </cell>
          <cell r="J1041">
            <v>115.67700014130672</v>
          </cell>
          <cell r="K1041">
            <v>115.46901943590667</v>
          </cell>
        </row>
        <row r="1042">
          <cell r="C1042" t="str">
            <v>1304069|OF Smith</v>
          </cell>
          <cell r="D1042" t="str">
            <v>A</v>
          </cell>
          <cell r="E1042" t="str">
            <v>A</v>
          </cell>
          <cell r="F1042" t="str">
            <v>A</v>
          </cell>
          <cell r="G1042" t="str">
            <v>A</v>
          </cell>
          <cell r="H1042">
            <v>115.46259365634367</v>
          </cell>
          <cell r="I1042">
            <v>129.49959873459875</v>
          </cell>
          <cell r="J1042">
            <v>114.13181517556518</v>
          </cell>
          <cell r="K1042">
            <v>120.41812691937692</v>
          </cell>
        </row>
        <row r="1043">
          <cell r="C1043" t="str">
            <v>1082621|TM Head</v>
          </cell>
          <cell r="D1043" t="str">
            <v>A</v>
          </cell>
          <cell r="E1043" t="str">
            <v>A</v>
          </cell>
          <cell r="F1043" t="str">
            <v>A</v>
          </cell>
          <cell r="G1043" t="str">
            <v>A</v>
          </cell>
          <cell r="H1043">
            <v>115.46666666666667</v>
          </cell>
          <cell r="I1043">
            <v>110.44444444444446</v>
          </cell>
          <cell r="J1043">
            <v>108.53333333333333</v>
          </cell>
          <cell r="K1043">
            <v>109.17037037037038</v>
          </cell>
        </row>
        <row r="1044">
          <cell r="C1044" t="str">
            <v>1304061|K Gowtham</v>
          </cell>
          <cell r="D1044" t="str">
            <v>A</v>
          </cell>
          <cell r="E1044" t="str">
            <v>A</v>
          </cell>
          <cell r="F1044" t="str">
            <v>A</v>
          </cell>
          <cell r="G1044" t="str">
            <v>A</v>
          </cell>
          <cell r="H1044">
            <v>115.46670644170645</v>
          </cell>
          <cell r="I1044">
            <v>116.8420583860584</v>
          </cell>
          <cell r="J1044">
            <v>115.0748878457706</v>
          </cell>
          <cell r="K1044">
            <v>115.65631708656348</v>
          </cell>
        </row>
        <row r="1045">
          <cell r="C1045" t="str">
            <v>1254098|JR Hazlewood</v>
          </cell>
          <cell r="D1045" t="str">
            <v>A</v>
          </cell>
          <cell r="E1045" t="str">
            <v>A</v>
          </cell>
          <cell r="F1045" t="str">
            <v>A</v>
          </cell>
          <cell r="G1045" t="str">
            <v>A</v>
          </cell>
          <cell r="H1045">
            <v>115.48155363155361</v>
          </cell>
          <cell r="I1045">
            <v>120.16446093588949</v>
          </cell>
          <cell r="J1045">
            <v>113.58605900272566</v>
          </cell>
          <cell r="K1045">
            <v>117.64573741954693</v>
          </cell>
        </row>
        <row r="1046">
          <cell r="C1046" t="str">
            <v>419138|R McLaren</v>
          </cell>
          <cell r="D1046" t="str">
            <v>A</v>
          </cell>
          <cell r="E1046" t="str">
            <v>A</v>
          </cell>
          <cell r="F1046" t="str">
            <v>A</v>
          </cell>
          <cell r="G1046" t="str">
            <v>A</v>
          </cell>
          <cell r="H1046">
            <v>115.48175158175158</v>
          </cell>
          <cell r="I1046">
            <v>121.18343910990971</v>
          </cell>
          <cell r="J1046">
            <v>114.45934528434528</v>
          </cell>
          <cell r="K1046">
            <v>116.27349790732143</v>
          </cell>
        </row>
        <row r="1047">
          <cell r="C1047" t="str">
            <v>829733|AD Russell</v>
          </cell>
          <cell r="D1047" t="str">
            <v>A</v>
          </cell>
          <cell r="E1047" t="str">
            <v>A</v>
          </cell>
          <cell r="F1047" t="str">
            <v>A</v>
          </cell>
          <cell r="G1047" t="str">
            <v>A</v>
          </cell>
          <cell r="H1047">
            <v>115.48349549415725</v>
          </cell>
          <cell r="I1047">
            <v>118.90591891768362</v>
          </cell>
          <cell r="J1047">
            <v>114.30793500213065</v>
          </cell>
          <cell r="K1047">
            <v>115.88310068611985</v>
          </cell>
        </row>
        <row r="1048">
          <cell r="C1048" t="str">
            <v>1082616|SK Raina</v>
          </cell>
          <cell r="D1048" t="str">
            <v>A</v>
          </cell>
          <cell r="E1048" t="str">
            <v>A</v>
          </cell>
          <cell r="F1048" t="str">
            <v>A</v>
          </cell>
          <cell r="G1048" t="str">
            <v>A</v>
          </cell>
          <cell r="H1048">
            <v>115.49212953712951</v>
          </cell>
          <cell r="I1048">
            <v>115.33315787747604</v>
          </cell>
          <cell r="J1048">
            <v>115.3998726120018</v>
          </cell>
          <cell r="K1048">
            <v>115.35721141784349</v>
          </cell>
        </row>
        <row r="1049">
          <cell r="C1049" t="str">
            <v>1136597|HH Pandya</v>
          </cell>
          <cell r="D1049" t="str">
            <v>A</v>
          </cell>
          <cell r="E1049" t="str">
            <v>A</v>
          </cell>
          <cell r="F1049" t="str">
            <v>A</v>
          </cell>
          <cell r="G1049" t="str">
            <v>A</v>
          </cell>
          <cell r="H1049">
            <v>115.49380720670314</v>
          </cell>
          <cell r="I1049">
            <v>115.97638849712379</v>
          </cell>
          <cell r="J1049">
            <v>115.07571021310999</v>
          </cell>
          <cell r="K1049">
            <v>115.63658212501132</v>
          </cell>
        </row>
        <row r="1050">
          <cell r="C1050" t="str">
            <v>336005|YK Pathan</v>
          </cell>
          <cell r="D1050" t="str">
            <v>A</v>
          </cell>
          <cell r="E1050" t="str">
            <v>A</v>
          </cell>
          <cell r="F1050" t="str">
            <v>A</v>
          </cell>
          <cell r="G1050" t="str">
            <v>A</v>
          </cell>
          <cell r="H1050">
            <v>115.50689500042442</v>
          </cell>
          <cell r="I1050">
            <v>113.92241250035369</v>
          </cell>
          <cell r="J1050">
            <v>113.49607491818277</v>
          </cell>
          <cell r="K1050">
            <v>113.81390471003219</v>
          </cell>
        </row>
        <row r="1051">
          <cell r="C1051" t="str">
            <v>829721|CJ Anderson</v>
          </cell>
          <cell r="D1051" t="str">
            <v>A</v>
          </cell>
          <cell r="E1051" t="str">
            <v>A</v>
          </cell>
          <cell r="F1051" t="str">
            <v>A</v>
          </cell>
          <cell r="G1051" t="str">
            <v>A</v>
          </cell>
          <cell r="H1051">
            <v>115.52332709773884</v>
          </cell>
          <cell r="I1051">
            <v>114.45757008885349</v>
          </cell>
          <cell r="J1051">
            <v>114.36776434742937</v>
          </cell>
          <cell r="K1051">
            <v>114.51937964513422</v>
          </cell>
        </row>
        <row r="1052">
          <cell r="C1052" t="str">
            <v>598042|CH Gayle</v>
          </cell>
          <cell r="D1052" t="str">
            <v>A</v>
          </cell>
          <cell r="E1052" t="str">
            <v>A</v>
          </cell>
          <cell r="F1052" t="str">
            <v>A</v>
          </cell>
          <cell r="G1052" t="str">
            <v>A</v>
          </cell>
          <cell r="H1052">
            <v>115.52602870422344</v>
          </cell>
          <cell r="I1052">
            <v>115.68442034000857</v>
          </cell>
          <cell r="J1052">
            <v>115.49963572553334</v>
          </cell>
          <cell r="K1052">
            <v>115.48258511012762</v>
          </cell>
        </row>
        <row r="1053">
          <cell r="C1053" t="str">
            <v>829767|JP Duminy</v>
          </cell>
          <cell r="D1053" t="str">
            <v>A</v>
          </cell>
          <cell r="E1053" t="str">
            <v>A</v>
          </cell>
          <cell r="F1053" t="str">
            <v>A</v>
          </cell>
          <cell r="G1053" t="str">
            <v>A</v>
          </cell>
          <cell r="H1053">
            <v>115.56151919159269</v>
          </cell>
          <cell r="I1053">
            <v>115.41977482106604</v>
          </cell>
          <cell r="J1053">
            <v>115.9619097058133</v>
          </cell>
          <cell r="K1053">
            <v>115.65460151294481</v>
          </cell>
        </row>
        <row r="1054">
          <cell r="C1054" t="str">
            <v>336002|JH Kallis</v>
          </cell>
          <cell r="D1054" t="str">
            <v>A</v>
          </cell>
          <cell r="E1054" t="str">
            <v>A</v>
          </cell>
          <cell r="F1054" t="str">
            <v>A</v>
          </cell>
          <cell r="G1054" t="str">
            <v>A</v>
          </cell>
          <cell r="H1054">
            <v>115.57142857142856</v>
          </cell>
          <cell r="I1054">
            <v>113.98412698412697</v>
          </cell>
          <cell r="J1054">
            <v>110.89007936507936</v>
          </cell>
          <cell r="K1054">
            <v>112.48161375661375</v>
          </cell>
        </row>
        <row r="1055">
          <cell r="C1055" t="str">
            <v>1254081|S Dube</v>
          </cell>
          <cell r="D1055" t="str">
            <v>A</v>
          </cell>
          <cell r="E1055" t="str">
            <v>A</v>
          </cell>
          <cell r="F1055" t="str">
            <v>A</v>
          </cell>
          <cell r="G1055" t="str">
            <v>A</v>
          </cell>
          <cell r="H1055">
            <v>115.57437469937469</v>
          </cell>
          <cell r="I1055">
            <v>114.61693722943721</v>
          </cell>
          <cell r="J1055">
            <v>117.24569640566664</v>
          </cell>
          <cell r="K1055">
            <v>115.72082782186948</v>
          </cell>
        </row>
        <row r="1056">
          <cell r="C1056" t="str">
            <v>1175367|DL Chahar</v>
          </cell>
          <cell r="D1056" t="str">
            <v>A</v>
          </cell>
          <cell r="E1056" t="str">
            <v>A</v>
          </cell>
          <cell r="F1056" t="str">
            <v>A</v>
          </cell>
          <cell r="G1056" t="str">
            <v>A</v>
          </cell>
          <cell r="H1056">
            <v>115.58062873658851</v>
          </cell>
          <cell r="I1056">
            <v>117.32659729975907</v>
          </cell>
          <cell r="J1056">
            <v>115.59848008969679</v>
          </cell>
          <cell r="K1056">
            <v>116.0924546440736</v>
          </cell>
        </row>
        <row r="1057">
          <cell r="C1057" t="str">
            <v>598057|A Mithun</v>
          </cell>
          <cell r="D1057" t="str">
            <v>A</v>
          </cell>
          <cell r="E1057" t="str">
            <v>A</v>
          </cell>
          <cell r="F1057" t="str">
            <v>A</v>
          </cell>
          <cell r="G1057" t="str">
            <v>A</v>
          </cell>
          <cell r="H1057">
            <v>115.58241697300518</v>
          </cell>
          <cell r="I1057">
            <v>116.47309924552569</v>
          </cell>
          <cell r="J1057">
            <v>116.41525691997356</v>
          </cell>
          <cell r="K1057">
            <v>116.16188905334211</v>
          </cell>
        </row>
        <row r="1058">
          <cell r="C1058" t="str">
            <v>548348|JP Duminy</v>
          </cell>
          <cell r="D1058" t="str">
            <v>A</v>
          </cell>
          <cell r="E1058" t="str">
            <v>A</v>
          </cell>
          <cell r="F1058" t="str">
            <v>A</v>
          </cell>
          <cell r="G1058" t="str">
            <v>A</v>
          </cell>
          <cell r="H1058">
            <v>115.58539682539683</v>
          </cell>
          <cell r="I1058">
            <v>115.09170882028026</v>
          </cell>
          <cell r="J1058">
            <v>115.42227575110617</v>
          </cell>
          <cell r="K1058">
            <v>115.22759550483863</v>
          </cell>
        </row>
        <row r="1059">
          <cell r="C1059" t="str">
            <v>1216516|T Natarajan</v>
          </cell>
          <cell r="D1059" t="str">
            <v>A</v>
          </cell>
          <cell r="E1059" t="str">
            <v>A</v>
          </cell>
          <cell r="F1059" t="str">
            <v>A</v>
          </cell>
          <cell r="G1059" t="str">
            <v>A</v>
          </cell>
          <cell r="H1059">
            <v>115.58698019152565</v>
          </cell>
          <cell r="I1059">
            <v>119.17940115440115</v>
          </cell>
          <cell r="J1059">
            <v>112.51511653329835</v>
          </cell>
          <cell r="K1059">
            <v>115.51984236302417</v>
          </cell>
        </row>
        <row r="1060">
          <cell r="C1060" t="str">
            <v>734037|JO Holder</v>
          </cell>
          <cell r="D1060" t="str">
            <v>A</v>
          </cell>
          <cell r="E1060" t="str">
            <v>A</v>
          </cell>
          <cell r="F1060" t="str">
            <v>A</v>
          </cell>
          <cell r="G1060" t="str">
            <v>A</v>
          </cell>
          <cell r="H1060">
            <v>115.60289432789433</v>
          </cell>
          <cell r="I1060">
            <v>119.44533799533801</v>
          </cell>
          <cell r="J1060">
            <v>117.85184472934475</v>
          </cell>
          <cell r="K1060">
            <v>117.59056850556851</v>
          </cell>
        </row>
        <row r="1061">
          <cell r="C1061" t="str">
            <v>1304058|Abdul Samad</v>
          </cell>
          <cell r="D1061" t="str">
            <v>A</v>
          </cell>
          <cell r="E1061" t="str">
            <v>A</v>
          </cell>
          <cell r="F1061" t="str">
            <v>A</v>
          </cell>
          <cell r="G1061" t="str">
            <v>A</v>
          </cell>
          <cell r="H1061">
            <v>115.61168831168831</v>
          </cell>
          <cell r="I1061">
            <v>113.04935064935064</v>
          </cell>
          <cell r="J1061">
            <v>114.9351370851371</v>
          </cell>
          <cell r="K1061">
            <v>113.4128427128427</v>
          </cell>
        </row>
        <row r="1062">
          <cell r="C1062" t="str">
            <v>392212|RG Sharma</v>
          </cell>
          <cell r="D1062" t="str">
            <v>A</v>
          </cell>
          <cell r="E1062" t="str">
            <v>A</v>
          </cell>
          <cell r="F1062" t="str">
            <v>A</v>
          </cell>
          <cell r="G1062" t="str">
            <v>A</v>
          </cell>
          <cell r="H1062">
            <v>115.62222222222222</v>
          </cell>
          <cell r="I1062">
            <v>125.33690476190476</v>
          </cell>
          <cell r="J1062">
            <v>117.67574074074075</v>
          </cell>
          <cell r="K1062">
            <v>119.64002645502644</v>
          </cell>
        </row>
        <row r="1063">
          <cell r="C1063" t="str">
            <v>729283|DR Smith</v>
          </cell>
          <cell r="D1063" t="str">
            <v>A</v>
          </cell>
          <cell r="E1063" t="str">
            <v>A</v>
          </cell>
          <cell r="F1063" t="str">
            <v>A</v>
          </cell>
          <cell r="G1063" t="str">
            <v>A</v>
          </cell>
          <cell r="H1063">
            <v>115.63150919129178</v>
          </cell>
          <cell r="I1063">
            <v>116.65727964165463</v>
          </cell>
          <cell r="J1063">
            <v>115.38048912828462</v>
          </cell>
          <cell r="K1063">
            <v>116.20421311703836</v>
          </cell>
        </row>
        <row r="1064">
          <cell r="C1064" t="str">
            <v>336018|DJ Thornely</v>
          </cell>
          <cell r="D1064" t="str">
            <v>A</v>
          </cell>
          <cell r="E1064" t="str">
            <v>A</v>
          </cell>
          <cell r="F1064" t="str">
            <v>A</v>
          </cell>
          <cell r="G1064" t="str">
            <v>A</v>
          </cell>
          <cell r="H1064">
            <v>115.64285714285714</v>
          </cell>
          <cell r="I1064">
            <v>111.62142857142857</v>
          </cell>
          <cell r="J1064">
            <v>115.64285714285714</v>
          </cell>
          <cell r="K1064">
            <v>113.63214285714285</v>
          </cell>
        </row>
        <row r="1065">
          <cell r="C1065" t="str">
            <v>1304048|KL Nagarkoti</v>
          </cell>
          <cell r="D1065" t="str">
            <v>A</v>
          </cell>
          <cell r="E1065" t="str">
            <v>A</v>
          </cell>
          <cell r="F1065" t="str">
            <v>A</v>
          </cell>
          <cell r="G1065" t="str">
            <v>A</v>
          </cell>
          <cell r="H1065">
            <v>115.64816738816739</v>
          </cell>
          <cell r="I1065">
            <v>114.14768463859373</v>
          </cell>
          <cell r="J1065">
            <v>117.40952087007643</v>
          </cell>
          <cell r="K1065">
            <v>115.6831237823157</v>
          </cell>
        </row>
        <row r="1066">
          <cell r="C1066" t="str">
            <v>1178428|K Gowtham</v>
          </cell>
          <cell r="D1066" t="str">
            <v>A</v>
          </cell>
          <cell r="E1066" t="str">
            <v>A</v>
          </cell>
          <cell r="F1066" t="str">
            <v>A</v>
          </cell>
          <cell r="G1066" t="str">
            <v>A</v>
          </cell>
          <cell r="H1066">
            <v>115.65004545718834</v>
          </cell>
          <cell r="I1066">
            <v>115.09777066367978</v>
          </cell>
          <cell r="J1066">
            <v>116.4121756673198</v>
          </cell>
          <cell r="K1066">
            <v>115.69882498734233</v>
          </cell>
        </row>
        <row r="1067">
          <cell r="C1067" t="str">
            <v>392226|WA Mota</v>
          </cell>
          <cell r="D1067" t="str">
            <v>A</v>
          </cell>
          <cell r="E1067" t="str">
            <v>A</v>
          </cell>
          <cell r="F1067" t="str">
            <v>A</v>
          </cell>
          <cell r="G1067" t="str">
            <v>A</v>
          </cell>
          <cell r="H1067">
            <v>115.67083333333332</v>
          </cell>
          <cell r="I1067">
            <v>117.88666666666666</v>
          </cell>
          <cell r="J1067">
            <v>114.03842592592592</v>
          </cell>
          <cell r="K1067">
            <v>115.11175925925924</v>
          </cell>
        </row>
        <row r="1068">
          <cell r="C1068" t="str">
            <v>548341|JP Duminy</v>
          </cell>
          <cell r="D1068" t="str">
            <v>A</v>
          </cell>
          <cell r="E1068" t="str">
            <v>A</v>
          </cell>
          <cell r="F1068" t="str">
            <v>A</v>
          </cell>
          <cell r="G1068" t="str">
            <v>A</v>
          </cell>
          <cell r="H1068">
            <v>115.67574955908292</v>
          </cell>
          <cell r="I1068">
            <v>115.00568086883878</v>
          </cell>
          <cell r="J1068">
            <v>116.74975382128162</v>
          </cell>
          <cell r="K1068">
            <v>115.87740802623846</v>
          </cell>
        </row>
        <row r="1069">
          <cell r="C1069" t="str">
            <v>1304058|R Shepherd</v>
          </cell>
          <cell r="D1069" t="str">
            <v>A</v>
          </cell>
          <cell r="E1069" t="str">
            <v>A</v>
          </cell>
          <cell r="F1069" t="str">
            <v>A</v>
          </cell>
          <cell r="G1069" t="str">
            <v>A</v>
          </cell>
          <cell r="H1069">
            <v>115.67777777777776</v>
          </cell>
          <cell r="I1069">
            <v>146.10533910533908</v>
          </cell>
          <cell r="J1069">
            <v>115.67777777777776</v>
          </cell>
          <cell r="K1069">
            <v>130.89155844155843</v>
          </cell>
        </row>
        <row r="1070">
          <cell r="C1070" t="str">
            <v>729293|IC Pandey</v>
          </cell>
          <cell r="D1070" t="str">
            <v>A</v>
          </cell>
          <cell r="E1070" t="str">
            <v>A</v>
          </cell>
          <cell r="F1070" t="str">
            <v>A</v>
          </cell>
          <cell r="G1070" t="str">
            <v>A</v>
          </cell>
          <cell r="H1070">
            <v>115.67965367965368</v>
          </cell>
          <cell r="I1070">
            <v>124.50212206094561</v>
          </cell>
          <cell r="J1070">
            <v>107.56709956709958</v>
          </cell>
          <cell r="K1070">
            <v>113.21210706504824</v>
          </cell>
        </row>
        <row r="1071">
          <cell r="C1071" t="str">
            <v>980907|Parvez Rasool</v>
          </cell>
          <cell r="D1071" t="str">
            <v>A</v>
          </cell>
          <cell r="E1071" t="str">
            <v>A</v>
          </cell>
          <cell r="F1071" t="str">
            <v>A</v>
          </cell>
          <cell r="G1071" t="str">
            <v>A</v>
          </cell>
          <cell r="H1071">
            <v>115.6837765409194</v>
          </cell>
          <cell r="I1071">
            <v>118.69264069264068</v>
          </cell>
          <cell r="J1071">
            <v>114.43626766531527</v>
          </cell>
          <cell r="K1071">
            <v>115.84593096497856</v>
          </cell>
        </row>
        <row r="1072">
          <cell r="C1072" t="str">
            <v>598054|CH Gayle</v>
          </cell>
          <cell r="D1072" t="str">
            <v>A</v>
          </cell>
          <cell r="E1072" t="str">
            <v>A</v>
          </cell>
          <cell r="F1072" t="str">
            <v>A</v>
          </cell>
          <cell r="G1072" t="str">
            <v>A</v>
          </cell>
          <cell r="H1072">
            <v>115.68442034000857</v>
          </cell>
          <cell r="I1072">
            <v>115.28907037512352</v>
          </cell>
          <cell r="J1072">
            <v>115.48258511012762</v>
          </cell>
          <cell r="K1072">
            <v>115.49983980645185</v>
          </cell>
        </row>
        <row r="1073">
          <cell r="C1073" t="str">
            <v>598073|R Dhawan</v>
          </cell>
          <cell r="D1073" t="str">
            <v>A</v>
          </cell>
          <cell r="E1073" t="str">
            <v>A</v>
          </cell>
          <cell r="F1073" t="str">
            <v>A</v>
          </cell>
          <cell r="G1073" t="str">
            <v>A</v>
          </cell>
          <cell r="H1073">
            <v>115.6922077922078</v>
          </cell>
          <cell r="I1073">
            <v>118.91376623376622</v>
          </cell>
          <cell r="J1073">
            <v>114.32999037999038</v>
          </cell>
          <cell r="K1073">
            <v>117.6483597883598</v>
          </cell>
        </row>
        <row r="1074">
          <cell r="C1074" t="str">
            <v>1254102|N Rana</v>
          </cell>
          <cell r="D1074" t="str">
            <v>A</v>
          </cell>
          <cell r="E1074" t="str">
            <v>A</v>
          </cell>
          <cell r="F1074" t="str">
            <v>A</v>
          </cell>
          <cell r="G1074" t="str">
            <v>A</v>
          </cell>
          <cell r="H1074">
            <v>115.6960557960558</v>
          </cell>
          <cell r="I1074">
            <v>115.00671897546898</v>
          </cell>
          <cell r="J1074">
            <v>116.73958246339198</v>
          </cell>
          <cell r="K1074">
            <v>115.78551916557869</v>
          </cell>
        </row>
        <row r="1075">
          <cell r="C1075" t="str">
            <v>1082596|SK Raina</v>
          </cell>
          <cell r="D1075" t="str">
            <v>A</v>
          </cell>
          <cell r="E1075" t="str">
            <v>A</v>
          </cell>
          <cell r="F1075" t="str">
            <v>A</v>
          </cell>
          <cell r="G1075" t="str">
            <v>A</v>
          </cell>
          <cell r="H1075">
            <v>115.69957000884418</v>
          </cell>
          <cell r="I1075">
            <v>115.46114145995097</v>
          </cell>
          <cell r="J1075">
            <v>115.87543980055987</v>
          </cell>
          <cell r="K1075">
            <v>115.67700014130672</v>
          </cell>
        </row>
        <row r="1076">
          <cell r="C1076" t="str">
            <v>1254062|RG Sharma</v>
          </cell>
          <cell r="D1076" t="str">
            <v>A</v>
          </cell>
          <cell r="E1076" t="str">
            <v>A</v>
          </cell>
          <cell r="F1076" t="str">
            <v>A</v>
          </cell>
          <cell r="G1076" t="str">
            <v>A</v>
          </cell>
          <cell r="H1076">
            <v>115.70802429052429</v>
          </cell>
          <cell r="I1076">
            <v>115.37726690871852</v>
          </cell>
          <cell r="J1076">
            <v>115.76339789027186</v>
          </cell>
          <cell r="K1076">
            <v>115.7553353275146</v>
          </cell>
        </row>
        <row r="1077">
          <cell r="C1077" t="str">
            <v>336008|DJ Bravo</v>
          </cell>
          <cell r="D1077" t="str">
            <v>A</v>
          </cell>
          <cell r="E1077" t="str">
            <v>A</v>
          </cell>
          <cell r="F1077" t="str">
            <v>A</v>
          </cell>
          <cell r="G1077" t="str">
            <v>A</v>
          </cell>
          <cell r="H1077">
            <v>115.71139122315594</v>
          </cell>
          <cell r="I1077">
            <v>121.25949268596328</v>
          </cell>
          <cell r="J1077">
            <v>110.99357557837952</v>
          </cell>
          <cell r="K1077">
            <v>115.63670764602136</v>
          </cell>
        </row>
        <row r="1078">
          <cell r="C1078" t="str">
            <v>419127|SE Bond</v>
          </cell>
          <cell r="D1078" t="str">
            <v>A</v>
          </cell>
          <cell r="E1078" t="str">
            <v>A</v>
          </cell>
          <cell r="F1078" t="str">
            <v>A</v>
          </cell>
          <cell r="G1078" t="str">
            <v>A</v>
          </cell>
          <cell r="H1078">
            <v>115.71286676286674</v>
          </cell>
          <cell r="I1078">
            <v>122.87155483405482</v>
          </cell>
          <cell r="J1078">
            <v>111.68390652557316</v>
          </cell>
          <cell r="K1078">
            <v>119.27707030623696</v>
          </cell>
        </row>
        <row r="1079">
          <cell r="C1079" t="str">
            <v>501250|JP Duminy</v>
          </cell>
          <cell r="D1079" t="str">
            <v>A</v>
          </cell>
          <cell r="E1079" t="str">
            <v>A</v>
          </cell>
          <cell r="F1079" t="str">
            <v>A</v>
          </cell>
          <cell r="G1079" t="str">
            <v>A</v>
          </cell>
          <cell r="H1079">
            <v>115.71848244348246</v>
          </cell>
          <cell r="I1079">
            <v>115.27133422133423</v>
          </cell>
          <cell r="J1079">
            <v>116.78178983194137</v>
          </cell>
          <cell r="K1079">
            <v>115.96494260509412</v>
          </cell>
        </row>
        <row r="1080">
          <cell r="C1080" t="str">
            <v>336031|Y Venugopal Rao</v>
          </cell>
          <cell r="D1080" t="str">
            <v>A</v>
          </cell>
          <cell r="E1080" t="str">
            <v>A</v>
          </cell>
          <cell r="F1080" t="str">
            <v>A</v>
          </cell>
          <cell r="G1080" t="str">
            <v>A</v>
          </cell>
          <cell r="H1080">
            <v>115.72123404917522</v>
          </cell>
          <cell r="I1080">
            <v>113.99915299453114</v>
          </cell>
          <cell r="J1080">
            <v>110.38428389874468</v>
          </cell>
          <cell r="K1080">
            <v>112.28185014746639</v>
          </cell>
        </row>
        <row r="1081">
          <cell r="C1081" t="str">
            <v>1254081|J Yadav</v>
          </cell>
          <cell r="D1081" t="str">
            <v>A</v>
          </cell>
          <cell r="E1081" t="str">
            <v>A</v>
          </cell>
          <cell r="F1081" t="str">
            <v>A</v>
          </cell>
          <cell r="G1081" t="str">
            <v>A</v>
          </cell>
          <cell r="H1081">
            <v>115.73023096184862</v>
          </cell>
          <cell r="I1081">
            <v>115.31626779602558</v>
          </cell>
          <cell r="J1081">
            <v>116.27832116659148</v>
          </cell>
          <cell r="K1081">
            <v>115.79735948350424</v>
          </cell>
        </row>
        <row r="1082">
          <cell r="C1082" t="str">
            <v>1082642|Washington Sundar</v>
          </cell>
          <cell r="D1082" t="str">
            <v>A</v>
          </cell>
          <cell r="E1082" t="str">
            <v>A</v>
          </cell>
          <cell r="F1082" t="str">
            <v>A</v>
          </cell>
          <cell r="G1082" t="str">
            <v>A</v>
          </cell>
          <cell r="H1082">
            <v>115.73458049886621</v>
          </cell>
          <cell r="I1082">
            <v>116.26954365079365</v>
          </cell>
          <cell r="J1082">
            <v>116.22740866717056</v>
          </cell>
          <cell r="K1082">
            <v>116.65185972537164</v>
          </cell>
        </row>
        <row r="1083">
          <cell r="C1083" t="str">
            <v>548367|CH Gayle</v>
          </cell>
          <cell r="D1083" t="str">
            <v>A</v>
          </cell>
          <cell r="E1083" t="str">
            <v>A</v>
          </cell>
          <cell r="F1083" t="str">
            <v>A</v>
          </cell>
          <cell r="G1083" t="str">
            <v>A</v>
          </cell>
          <cell r="H1083">
            <v>115.73557218622578</v>
          </cell>
          <cell r="I1083">
            <v>115.23730628615081</v>
          </cell>
          <cell r="J1083">
            <v>116.22759221614341</v>
          </cell>
          <cell r="K1083">
            <v>115.70455499115239</v>
          </cell>
        </row>
        <row r="1084">
          <cell r="C1084" t="str">
            <v>419130|R McLaren</v>
          </cell>
          <cell r="D1084" t="str">
            <v>A</v>
          </cell>
          <cell r="E1084" t="str">
            <v>A</v>
          </cell>
          <cell r="F1084" t="str">
            <v>A</v>
          </cell>
          <cell r="G1084" t="str">
            <v>A</v>
          </cell>
          <cell r="H1084">
            <v>115.74098124098123</v>
          </cell>
          <cell r="I1084">
            <v>112.15530303030302</v>
          </cell>
          <cell r="J1084">
            <v>112.95868205868204</v>
          </cell>
          <cell r="K1084">
            <v>112.51477873977872</v>
          </cell>
        </row>
        <row r="1085">
          <cell r="C1085" t="str">
            <v>1178409|J Yadav</v>
          </cell>
          <cell r="D1085" t="str">
            <v>A</v>
          </cell>
          <cell r="E1085" t="str">
            <v>A</v>
          </cell>
          <cell r="F1085" t="str">
            <v>A</v>
          </cell>
          <cell r="G1085" t="str">
            <v>A</v>
          </cell>
          <cell r="H1085">
            <v>115.74432913491736</v>
          </cell>
          <cell r="I1085">
            <v>115.10393557719762</v>
          </cell>
          <cell r="J1085">
            <v>116.7207298641204</v>
          </cell>
          <cell r="K1085">
            <v>115.79013170782036</v>
          </cell>
        </row>
        <row r="1086">
          <cell r="C1086" t="str">
            <v>598066|RG Sharma</v>
          </cell>
          <cell r="D1086" t="str">
            <v>A</v>
          </cell>
          <cell r="E1086" t="str">
            <v>A</v>
          </cell>
          <cell r="F1086" t="str">
            <v>A</v>
          </cell>
          <cell r="G1086" t="str">
            <v>A</v>
          </cell>
          <cell r="H1086">
            <v>115.74965661910107</v>
          </cell>
          <cell r="I1086">
            <v>115.40145459699032</v>
          </cell>
          <cell r="J1086">
            <v>116.35069434200916</v>
          </cell>
          <cell r="K1086">
            <v>115.81841393590734</v>
          </cell>
        </row>
        <row r="1087">
          <cell r="C1087" t="str">
            <v>501198|Iqbal Abdulla</v>
          </cell>
          <cell r="D1087" t="str">
            <v>A</v>
          </cell>
          <cell r="E1087" t="str">
            <v>A</v>
          </cell>
          <cell r="F1087" t="str">
            <v>A</v>
          </cell>
          <cell r="G1087" t="str">
            <v>A</v>
          </cell>
          <cell r="H1087">
            <v>115.75178571428573</v>
          </cell>
          <cell r="I1087">
            <v>114.78716283716285</v>
          </cell>
          <cell r="J1087">
            <v>115.47572751322753</v>
          </cell>
          <cell r="K1087">
            <v>116.52303576053578</v>
          </cell>
        </row>
        <row r="1088">
          <cell r="C1088" t="str">
            <v>1082642|CJ Anderson</v>
          </cell>
          <cell r="D1088" t="str">
            <v>A</v>
          </cell>
          <cell r="E1088" t="str">
            <v>A</v>
          </cell>
          <cell r="F1088" t="str">
            <v>A</v>
          </cell>
          <cell r="G1088" t="str">
            <v>A</v>
          </cell>
          <cell r="H1088">
            <v>115.76064058970633</v>
          </cell>
          <cell r="I1088">
            <v>115.21838277916709</v>
          </cell>
          <cell r="J1088">
            <v>116.18977764407407</v>
          </cell>
          <cell r="K1088">
            <v>115.76537752228832</v>
          </cell>
        </row>
        <row r="1089">
          <cell r="C1089" t="str">
            <v>1178421|Washington Sundar</v>
          </cell>
          <cell r="D1089" t="str">
            <v>A</v>
          </cell>
          <cell r="E1089" t="str">
            <v>A</v>
          </cell>
          <cell r="F1089" t="str">
            <v>A</v>
          </cell>
          <cell r="G1089" t="str">
            <v>A</v>
          </cell>
          <cell r="H1089">
            <v>115.76917819834486</v>
          </cell>
          <cell r="I1089">
            <v>116.39974776685303</v>
          </cell>
          <cell r="J1089">
            <v>116.55724058794932</v>
          </cell>
          <cell r="K1089">
            <v>116.20621468585436</v>
          </cell>
        </row>
        <row r="1090">
          <cell r="C1090" t="str">
            <v>1136598|K Gowtham</v>
          </cell>
          <cell r="D1090" t="str">
            <v>A</v>
          </cell>
          <cell r="E1090" t="str">
            <v>A</v>
          </cell>
          <cell r="F1090" t="str">
            <v>A</v>
          </cell>
          <cell r="G1090" t="str">
            <v>A</v>
          </cell>
          <cell r="H1090">
            <v>115.78009559884561</v>
          </cell>
          <cell r="I1090">
            <v>117.34773929773931</v>
          </cell>
          <cell r="J1090">
            <v>115.81111984356032</v>
          </cell>
          <cell r="K1090">
            <v>116.8418317242722</v>
          </cell>
        </row>
        <row r="1091">
          <cell r="C1091" t="str">
            <v>829797|Ankit Sharma</v>
          </cell>
          <cell r="D1091" t="str">
            <v>A</v>
          </cell>
          <cell r="E1091" t="str">
            <v>A</v>
          </cell>
          <cell r="F1091" t="str">
            <v>A</v>
          </cell>
          <cell r="G1091" t="str">
            <v>A</v>
          </cell>
          <cell r="H1091">
            <v>115.79575649607162</v>
          </cell>
          <cell r="I1091">
            <v>116.54735252764664</v>
          </cell>
          <cell r="J1091">
            <v>114.49034857368325</v>
          </cell>
          <cell r="K1091">
            <v>115.44105149367539</v>
          </cell>
        </row>
        <row r="1092">
          <cell r="C1092" t="str">
            <v>1304116|NT Ellis</v>
          </cell>
          <cell r="D1092" t="str">
            <v>A</v>
          </cell>
          <cell r="E1092" t="str">
            <v>A</v>
          </cell>
          <cell r="F1092" t="str">
            <v>A</v>
          </cell>
          <cell r="G1092" t="str">
            <v>A</v>
          </cell>
          <cell r="H1092">
            <v>115.79599567099567</v>
          </cell>
          <cell r="I1092">
            <v>131.41478354978352</v>
          </cell>
          <cell r="J1092">
            <v>119.87199374699374</v>
          </cell>
          <cell r="K1092">
            <v>121.65736892736891</v>
          </cell>
        </row>
        <row r="1093">
          <cell r="C1093" t="str">
            <v>419139|DJ Hussey</v>
          </cell>
          <cell r="D1093" t="str">
            <v>A</v>
          </cell>
          <cell r="E1093" t="str">
            <v>A</v>
          </cell>
          <cell r="F1093" t="str">
            <v>A</v>
          </cell>
          <cell r="G1093" t="str">
            <v>A</v>
          </cell>
          <cell r="H1093">
            <v>115.81343711843712</v>
          </cell>
          <cell r="I1093">
            <v>114.39857919857921</v>
          </cell>
          <cell r="J1093">
            <v>116.92643021073577</v>
          </cell>
          <cell r="K1093">
            <v>115.57511971567527</v>
          </cell>
        </row>
        <row r="1094">
          <cell r="C1094" t="str">
            <v>392230|AM Salvi</v>
          </cell>
          <cell r="D1094" t="str">
            <v>A</v>
          </cell>
          <cell r="E1094" t="str">
            <v>A</v>
          </cell>
          <cell r="F1094" t="str">
            <v>A</v>
          </cell>
          <cell r="G1094" t="str">
            <v>A</v>
          </cell>
          <cell r="H1094">
            <v>115.83333333333331</v>
          </cell>
          <cell r="I1094">
            <v>128.79365079365078</v>
          </cell>
          <cell r="J1094">
            <v>123.08333333333331</v>
          </cell>
          <cell r="K1094">
            <v>124.98677248677247</v>
          </cell>
        </row>
        <row r="1095">
          <cell r="C1095" t="str">
            <v>981009|JO Holder</v>
          </cell>
          <cell r="D1095" t="str">
            <v>A</v>
          </cell>
          <cell r="E1095" t="str">
            <v>A</v>
          </cell>
          <cell r="F1095" t="str">
            <v>A</v>
          </cell>
          <cell r="G1095" t="str">
            <v>A</v>
          </cell>
          <cell r="H1095">
            <v>115.83725718725719</v>
          </cell>
          <cell r="I1095">
            <v>114.86676676264911</v>
          </cell>
          <cell r="J1095">
            <v>117.49428095053095</v>
          </cell>
          <cell r="K1095">
            <v>115.96809053963466</v>
          </cell>
        </row>
        <row r="1096">
          <cell r="C1096" t="str">
            <v>1175356|DL Chahar</v>
          </cell>
          <cell r="D1096" t="str">
            <v>A</v>
          </cell>
          <cell r="E1096" t="str">
            <v>A</v>
          </cell>
          <cell r="F1096" t="str">
            <v>A</v>
          </cell>
          <cell r="G1096" t="str">
            <v>A</v>
          </cell>
          <cell r="H1096">
            <v>115.84467363662867</v>
          </cell>
          <cell r="I1096">
            <v>115.37013789587321</v>
          </cell>
          <cell r="J1096">
            <v>116.37346183072505</v>
          </cell>
          <cell r="K1096">
            <v>115.88087813809233</v>
          </cell>
        </row>
        <row r="1097">
          <cell r="C1097" t="str">
            <v>501243|Y Venugopal Rao</v>
          </cell>
          <cell r="D1097" t="str">
            <v>A</v>
          </cell>
          <cell r="E1097" t="str">
            <v>A</v>
          </cell>
          <cell r="F1097" t="str">
            <v>A</v>
          </cell>
          <cell r="G1097" t="str">
            <v>A</v>
          </cell>
          <cell r="H1097">
            <v>115.85092748210394</v>
          </cell>
          <cell r="I1097">
            <v>114.88524451447245</v>
          </cell>
          <cell r="J1097">
            <v>116.89037441757328</v>
          </cell>
          <cell r="K1097">
            <v>115.90048381389592</v>
          </cell>
        </row>
        <row r="1098">
          <cell r="C1098" t="str">
            <v>392222|Yuvraj Singh</v>
          </cell>
          <cell r="D1098" t="str">
            <v>A</v>
          </cell>
          <cell r="E1098" t="str">
            <v>A</v>
          </cell>
          <cell r="F1098" t="str">
            <v>A</v>
          </cell>
          <cell r="G1098" t="str">
            <v>A</v>
          </cell>
          <cell r="H1098">
            <v>115.85669138867667</v>
          </cell>
          <cell r="I1098">
            <v>115.11899717929128</v>
          </cell>
          <cell r="J1098">
            <v>116.83643115969987</v>
          </cell>
          <cell r="K1098">
            <v>115.85103937827868</v>
          </cell>
        </row>
        <row r="1099">
          <cell r="C1099" t="str">
            <v>829709|TG Southee</v>
          </cell>
          <cell r="D1099" t="str">
            <v>A</v>
          </cell>
          <cell r="E1099" t="str">
            <v>A</v>
          </cell>
          <cell r="F1099" t="str">
            <v>A</v>
          </cell>
          <cell r="G1099" t="str">
            <v>A</v>
          </cell>
          <cell r="H1099">
            <v>115.86871843434344</v>
          </cell>
          <cell r="I1099">
            <v>122.80521885521885</v>
          </cell>
          <cell r="J1099">
            <v>117.41016278144254</v>
          </cell>
          <cell r="K1099">
            <v>118.63585822797131</v>
          </cell>
        </row>
        <row r="1100">
          <cell r="C1100" t="str">
            <v>981017|SK Raina</v>
          </cell>
          <cell r="D1100" t="str">
            <v>A</v>
          </cell>
          <cell r="E1100" t="str">
            <v>A</v>
          </cell>
          <cell r="F1100" t="str">
            <v>A</v>
          </cell>
          <cell r="G1100" t="str">
            <v>A</v>
          </cell>
          <cell r="H1100">
            <v>115.87028895512499</v>
          </cell>
          <cell r="I1100">
            <v>115.69957000884418</v>
          </cell>
          <cell r="J1100">
            <v>116.05606205252575</v>
          </cell>
          <cell r="K1100">
            <v>115.87543980055987</v>
          </cell>
        </row>
        <row r="1101">
          <cell r="C1101" t="str">
            <v>392219|M Kartik</v>
          </cell>
          <cell r="D1101" t="str">
            <v>A</v>
          </cell>
          <cell r="E1101" t="str">
            <v>A</v>
          </cell>
          <cell r="F1101" t="str">
            <v>A</v>
          </cell>
          <cell r="G1101" t="str">
            <v>A</v>
          </cell>
          <cell r="H1101">
            <v>115.87073330709691</v>
          </cell>
          <cell r="I1101">
            <v>115.18150553150549</v>
          </cell>
          <cell r="J1101">
            <v>117.11240466230362</v>
          </cell>
          <cell r="K1101">
            <v>115.97001515880301</v>
          </cell>
        </row>
        <row r="1102">
          <cell r="C1102" t="str">
            <v>829773|SK Raina</v>
          </cell>
          <cell r="D1102" t="str">
            <v>A</v>
          </cell>
          <cell r="E1102" t="str">
            <v>A</v>
          </cell>
          <cell r="F1102" t="str">
            <v>A</v>
          </cell>
          <cell r="G1102" t="str">
            <v>A</v>
          </cell>
          <cell r="H1102">
            <v>115.87144928117148</v>
          </cell>
          <cell r="I1102">
            <v>116.60690345008524</v>
          </cell>
          <cell r="J1102">
            <v>116.08573193555283</v>
          </cell>
          <cell r="K1102">
            <v>116.17868525748344</v>
          </cell>
        </row>
        <row r="1103">
          <cell r="C1103" t="str">
            <v>392232|JH Kallis</v>
          </cell>
          <cell r="D1103" t="str">
            <v>A</v>
          </cell>
          <cell r="E1103" t="str">
            <v>A</v>
          </cell>
          <cell r="F1103" t="str">
            <v>A</v>
          </cell>
          <cell r="G1103" t="str">
            <v>A</v>
          </cell>
          <cell r="H1103">
            <v>115.8900442150442</v>
          </cell>
          <cell r="I1103">
            <v>116.37231493254218</v>
          </cell>
          <cell r="J1103">
            <v>114.97057285712987</v>
          </cell>
          <cell r="K1103">
            <v>115.59896852446093</v>
          </cell>
        </row>
        <row r="1104">
          <cell r="C1104" t="str">
            <v>392238|JH Kallis</v>
          </cell>
          <cell r="D1104" t="str">
            <v>A</v>
          </cell>
          <cell r="E1104" t="str">
            <v>A</v>
          </cell>
          <cell r="F1104" t="str">
            <v>A</v>
          </cell>
          <cell r="G1104" t="str">
            <v>A</v>
          </cell>
          <cell r="H1104">
            <v>115.89065418099945</v>
          </cell>
          <cell r="I1104">
            <v>117.10379611537699</v>
          </cell>
          <cell r="J1104">
            <v>116.05100444286194</v>
          </cell>
          <cell r="K1104">
            <v>116.45558840963953</v>
          </cell>
        </row>
        <row r="1105">
          <cell r="C1105" t="str">
            <v>336011|PP Ojha</v>
          </cell>
          <cell r="D1105" t="str">
            <v>A</v>
          </cell>
          <cell r="E1105" t="str">
            <v>A</v>
          </cell>
          <cell r="F1105" t="str">
            <v>A</v>
          </cell>
          <cell r="G1105" t="str">
            <v>A</v>
          </cell>
          <cell r="H1105">
            <v>115.89948051948052</v>
          </cell>
          <cell r="I1105">
            <v>119.55512265512266</v>
          </cell>
          <cell r="J1105">
            <v>113.79048340548339</v>
          </cell>
          <cell r="K1105">
            <v>115.79298460798459</v>
          </cell>
        </row>
        <row r="1106">
          <cell r="C1106" t="str">
            <v>829739|DJ Muthuswami</v>
          </cell>
          <cell r="D1106" t="str">
            <v>A</v>
          </cell>
          <cell r="E1106" t="str">
            <v>A</v>
          </cell>
          <cell r="F1106" t="str">
            <v>A</v>
          </cell>
          <cell r="G1106" t="str">
            <v>A</v>
          </cell>
          <cell r="H1106">
            <v>115.90263347763346</v>
          </cell>
          <cell r="I1106">
            <v>123.96084956709956</v>
          </cell>
          <cell r="J1106">
            <v>121.16568662818661</v>
          </cell>
          <cell r="K1106">
            <v>120.25581108706108</v>
          </cell>
        </row>
        <row r="1107">
          <cell r="C1107" t="str">
            <v>980969|Parvez Rasool</v>
          </cell>
          <cell r="D1107" t="str">
            <v>A</v>
          </cell>
          <cell r="E1107" t="str">
            <v>A</v>
          </cell>
          <cell r="F1107" t="str">
            <v>A</v>
          </cell>
          <cell r="G1107" t="str">
            <v>A</v>
          </cell>
          <cell r="H1107">
            <v>115.91189033189032</v>
          </cell>
          <cell r="I1107">
            <v>115.16167519349337</v>
          </cell>
          <cell r="J1107">
            <v>117.29562610229276</v>
          </cell>
          <cell r="K1107">
            <v>116.118637602577</v>
          </cell>
        </row>
        <row r="1108">
          <cell r="C1108" t="str">
            <v>548336|Pankaj Singh</v>
          </cell>
          <cell r="D1108" t="str">
            <v>A</v>
          </cell>
          <cell r="E1108" t="str">
            <v>A</v>
          </cell>
          <cell r="F1108" t="str">
            <v>A</v>
          </cell>
          <cell r="G1108" t="str">
            <v>A</v>
          </cell>
          <cell r="H1108">
            <v>115.91313771698387</v>
          </cell>
          <cell r="I1108">
            <v>117.29893400250543</v>
          </cell>
          <cell r="J1108">
            <v>115.06421201284256</v>
          </cell>
          <cell r="K1108">
            <v>116.67708402538989</v>
          </cell>
        </row>
        <row r="1109">
          <cell r="C1109" t="str">
            <v>392209|DR Smith</v>
          </cell>
          <cell r="D1109" t="str">
            <v>A</v>
          </cell>
          <cell r="E1109" t="str">
            <v>A</v>
          </cell>
          <cell r="F1109" t="str">
            <v>A</v>
          </cell>
          <cell r="G1109" t="str">
            <v>A</v>
          </cell>
          <cell r="H1109">
            <v>115.9227047258297</v>
          </cell>
          <cell r="I1109">
            <v>114.68129308962641</v>
          </cell>
          <cell r="J1109">
            <v>117.53753657607821</v>
          </cell>
          <cell r="K1109">
            <v>116.04593337475281</v>
          </cell>
        </row>
        <row r="1110">
          <cell r="C1110" t="str">
            <v>1136581|K Gowtham</v>
          </cell>
          <cell r="D1110" t="str">
            <v>A</v>
          </cell>
          <cell r="E1110" t="str">
            <v>A</v>
          </cell>
          <cell r="F1110" t="str">
            <v>A</v>
          </cell>
          <cell r="G1110" t="str">
            <v>A</v>
          </cell>
          <cell r="H1110">
            <v>115.92386724386725</v>
          </cell>
          <cell r="I1110">
            <v>114.25560365560365</v>
          </cell>
          <cell r="J1110">
            <v>114.35245630912299</v>
          </cell>
          <cell r="K1110">
            <v>116.02016514349849</v>
          </cell>
        </row>
        <row r="1111">
          <cell r="C1111" t="str">
            <v>501244|A Mithun</v>
          </cell>
          <cell r="D1111" t="str">
            <v>A</v>
          </cell>
          <cell r="E1111" t="str">
            <v>A</v>
          </cell>
          <cell r="F1111" t="str">
            <v>A</v>
          </cell>
          <cell r="G1111" t="str">
            <v>A</v>
          </cell>
          <cell r="H1111">
            <v>115.96715261862319</v>
          </cell>
          <cell r="I1111">
            <v>114.45267379679142</v>
          </cell>
          <cell r="J1111">
            <v>114.46094481226832</v>
          </cell>
          <cell r="K1111">
            <v>116.08723891576831</v>
          </cell>
        </row>
        <row r="1112">
          <cell r="C1112" t="str">
            <v>1136601|HH Pandya</v>
          </cell>
          <cell r="D1112" t="str">
            <v>A</v>
          </cell>
          <cell r="E1112" t="str">
            <v>A</v>
          </cell>
          <cell r="F1112" t="str">
            <v>A</v>
          </cell>
          <cell r="G1112" t="str">
            <v>A</v>
          </cell>
          <cell r="H1112">
            <v>115.97638849712379</v>
          </cell>
          <cell r="I1112">
            <v>117.45990827282077</v>
          </cell>
          <cell r="J1112">
            <v>115.63658212501132</v>
          </cell>
          <cell r="K1112">
            <v>116.31003465888257</v>
          </cell>
        </row>
        <row r="1113">
          <cell r="C1113" t="str">
            <v>829761|JP Duminy</v>
          </cell>
          <cell r="D1113" t="str">
            <v>A</v>
          </cell>
          <cell r="E1113" t="str">
            <v>A</v>
          </cell>
          <cell r="F1113" t="str">
            <v>A</v>
          </cell>
          <cell r="G1113" t="str">
            <v>A</v>
          </cell>
          <cell r="H1113">
            <v>115.98251052617567</v>
          </cell>
          <cell r="I1113">
            <v>115.56151919159269</v>
          </cell>
          <cell r="J1113">
            <v>116.37691430000906</v>
          </cell>
          <cell r="K1113">
            <v>115.9619097058133</v>
          </cell>
        </row>
        <row r="1114">
          <cell r="C1114" t="str">
            <v>1304052|DJ Willey</v>
          </cell>
          <cell r="D1114" t="str">
            <v>A</v>
          </cell>
          <cell r="E1114" t="str">
            <v>A</v>
          </cell>
          <cell r="F1114" t="str">
            <v>A</v>
          </cell>
          <cell r="G1114" t="str">
            <v>A</v>
          </cell>
          <cell r="H1114">
            <v>115.99172077922078</v>
          </cell>
          <cell r="I1114">
            <v>113.42670995670997</v>
          </cell>
          <cell r="J1114">
            <v>120.30992664742666</v>
          </cell>
          <cell r="K1114">
            <v>116.47788480038481</v>
          </cell>
        </row>
        <row r="1115">
          <cell r="C1115" t="str">
            <v>548350|AM Nayar</v>
          </cell>
          <cell r="D1115" t="str">
            <v>A</v>
          </cell>
          <cell r="E1115" t="str">
            <v>A</v>
          </cell>
          <cell r="F1115" t="str">
            <v>A</v>
          </cell>
          <cell r="G1115" t="str">
            <v>A</v>
          </cell>
          <cell r="H1115">
            <v>116.03449494949496</v>
          </cell>
          <cell r="I1115">
            <v>114.98546401515152</v>
          </cell>
          <cell r="J1115">
            <v>116.5178886853887</v>
          </cell>
          <cell r="K1115">
            <v>115.94159166065417</v>
          </cell>
        </row>
        <row r="1116">
          <cell r="C1116" t="str">
            <v>392239|A Symonds</v>
          </cell>
          <cell r="D1116" t="str">
            <v>A</v>
          </cell>
          <cell r="E1116" t="str">
            <v>A</v>
          </cell>
          <cell r="F1116" t="str">
            <v>A</v>
          </cell>
          <cell r="G1116" t="str">
            <v>A</v>
          </cell>
          <cell r="H1116">
            <v>116.03941558441559</v>
          </cell>
          <cell r="I1116">
            <v>119.6676505312869</v>
          </cell>
          <cell r="J1116">
            <v>115.00641754850089</v>
          </cell>
          <cell r="K1116">
            <v>116.81095726383607</v>
          </cell>
        </row>
        <row r="1117">
          <cell r="C1117" t="str">
            <v>501271|CH Gayle</v>
          </cell>
          <cell r="D1117" t="str">
            <v>A</v>
          </cell>
          <cell r="E1117" t="str">
            <v>A</v>
          </cell>
          <cell r="F1117" t="str">
            <v>A</v>
          </cell>
          <cell r="G1117" t="str">
            <v>A</v>
          </cell>
          <cell r="H1117">
            <v>116.04001870950401</v>
          </cell>
          <cell r="I1117">
            <v>116.80641796112384</v>
          </cell>
          <cell r="J1117">
            <v>116.70090228805888</v>
          </cell>
          <cell r="K1117">
            <v>116.50717621911889</v>
          </cell>
        </row>
        <row r="1118">
          <cell r="C1118" t="str">
            <v>598063|STR Binny</v>
          </cell>
          <cell r="D1118" t="str">
            <v>A</v>
          </cell>
          <cell r="E1118" t="str">
            <v>A</v>
          </cell>
          <cell r="F1118" t="str">
            <v>A</v>
          </cell>
          <cell r="G1118" t="str">
            <v>A</v>
          </cell>
          <cell r="H1118">
            <v>116.04861652236653</v>
          </cell>
          <cell r="I1118">
            <v>115.45083659726518</v>
          </cell>
          <cell r="J1118">
            <v>114.72467811293104</v>
          </cell>
          <cell r="K1118">
            <v>115.33997555064911</v>
          </cell>
        </row>
        <row r="1119">
          <cell r="C1119" t="str">
            <v>335991|DS Kulkarni</v>
          </cell>
          <cell r="D1119" t="str">
            <v>A</v>
          </cell>
          <cell r="E1119" t="str">
            <v>A</v>
          </cell>
          <cell r="F1119" t="str">
            <v>A</v>
          </cell>
          <cell r="G1119" t="str">
            <v>A</v>
          </cell>
          <cell r="H1119">
            <v>116.04999999999998</v>
          </cell>
          <cell r="I1119">
            <v>128.9361111111111</v>
          </cell>
          <cell r="J1119">
            <v>116.47499999999999</v>
          </cell>
          <cell r="K1119">
            <v>120.62870370370369</v>
          </cell>
        </row>
        <row r="1120">
          <cell r="C1120" t="str">
            <v>980919|Ankit Sharma</v>
          </cell>
          <cell r="D1120" t="str">
            <v>A</v>
          </cell>
          <cell r="E1120" t="str">
            <v>A</v>
          </cell>
          <cell r="F1120" t="str">
            <v>A</v>
          </cell>
          <cell r="G1120" t="str">
            <v>A</v>
          </cell>
          <cell r="H1120">
            <v>116.0548096613354</v>
          </cell>
          <cell r="I1120">
            <v>117.86174599141727</v>
          </cell>
          <cell r="J1120">
            <v>116.13263956168457</v>
          </cell>
          <cell r="K1120">
            <v>116.82130272679977</v>
          </cell>
        </row>
        <row r="1121">
          <cell r="C1121" t="str">
            <v>980961|SK Raina</v>
          </cell>
          <cell r="D1121" t="str">
            <v>A</v>
          </cell>
          <cell r="E1121" t="str">
            <v>A</v>
          </cell>
          <cell r="F1121" t="str">
            <v>A</v>
          </cell>
          <cell r="G1121" t="str">
            <v>A</v>
          </cell>
          <cell r="H1121">
            <v>116.05646043771041</v>
          </cell>
          <cell r="I1121">
            <v>115.87028895512499</v>
          </cell>
          <cell r="J1121">
            <v>116.23494223976518</v>
          </cell>
          <cell r="K1121">
            <v>116.05606205252575</v>
          </cell>
        </row>
        <row r="1122">
          <cell r="C1122" t="str">
            <v>829765|SK Raina</v>
          </cell>
          <cell r="D1122" t="str">
            <v>A</v>
          </cell>
          <cell r="E1122" t="str">
            <v>A</v>
          </cell>
          <cell r="F1122" t="str">
            <v>A</v>
          </cell>
          <cell r="G1122" t="str">
            <v>A</v>
          </cell>
          <cell r="H1122">
            <v>116.05770304119358</v>
          </cell>
          <cell r="I1122">
            <v>115.87144928117148</v>
          </cell>
          <cell r="J1122">
            <v>116.27427887134922</v>
          </cell>
          <cell r="K1122">
            <v>116.08573193555283</v>
          </cell>
        </row>
        <row r="1123">
          <cell r="C1123" t="str">
            <v>1136603|Ankit Sharma</v>
          </cell>
          <cell r="D1123" t="str">
            <v>A</v>
          </cell>
          <cell r="E1123" t="str">
            <v>A</v>
          </cell>
          <cell r="F1123" t="str">
            <v>A</v>
          </cell>
          <cell r="G1123" t="str">
            <v>A</v>
          </cell>
          <cell r="H1123">
            <v>116.06384772906831</v>
          </cell>
          <cell r="I1123">
            <v>115.64666594687603</v>
          </cell>
          <cell r="J1123">
            <v>116.75029083271643</v>
          </cell>
          <cell r="K1123">
            <v>116.17407313982041</v>
          </cell>
        </row>
        <row r="1124">
          <cell r="C1124" t="str">
            <v>392211|MC Henriques</v>
          </cell>
          <cell r="D1124" t="str">
            <v>A</v>
          </cell>
          <cell r="E1124" t="str">
            <v>A</v>
          </cell>
          <cell r="F1124" t="str">
            <v>A</v>
          </cell>
          <cell r="G1124" t="str">
            <v>A</v>
          </cell>
          <cell r="H1124">
            <v>116.07777777777778</v>
          </cell>
          <cell r="I1124">
            <v>112.93280423280423</v>
          </cell>
          <cell r="J1124">
            <v>107.4388888888889</v>
          </cell>
          <cell r="K1124">
            <v>109.27019400352735</v>
          </cell>
        </row>
        <row r="1125">
          <cell r="C1125" t="str">
            <v>501212|VS Malik</v>
          </cell>
          <cell r="D1125" t="str">
            <v>A</v>
          </cell>
          <cell r="E1125" t="str">
            <v>A</v>
          </cell>
          <cell r="F1125" t="str">
            <v>A</v>
          </cell>
          <cell r="G1125" t="str">
            <v>A</v>
          </cell>
          <cell r="H1125">
            <v>116.08912060162058</v>
          </cell>
          <cell r="I1125">
            <v>115.03159926493259</v>
          </cell>
          <cell r="J1125">
            <v>114.20257729483917</v>
          </cell>
          <cell r="K1125">
            <v>114.65179083849716</v>
          </cell>
        </row>
        <row r="1126">
          <cell r="C1126" t="str">
            <v>392229|Y Venugopal Rao</v>
          </cell>
          <cell r="D1126" t="str">
            <v>A</v>
          </cell>
          <cell r="E1126" t="str">
            <v>A</v>
          </cell>
          <cell r="F1126" t="str">
            <v>A</v>
          </cell>
          <cell r="G1126" t="str">
            <v>A</v>
          </cell>
          <cell r="H1126">
            <v>116.09282601929658</v>
          </cell>
          <cell r="I1126">
            <v>117.85491632550453</v>
          </cell>
          <cell r="J1126">
            <v>115.33048052891188</v>
          </cell>
          <cell r="K1126">
            <v>117.12239630376882</v>
          </cell>
        </row>
        <row r="1127">
          <cell r="C1127" t="str">
            <v>336011|SB Styris</v>
          </cell>
          <cell r="D1127" t="str">
            <v>A</v>
          </cell>
          <cell r="E1127" t="str">
            <v>A</v>
          </cell>
          <cell r="F1127" t="str">
            <v>A</v>
          </cell>
          <cell r="G1127" t="str">
            <v>A</v>
          </cell>
          <cell r="H1127">
            <v>116.0952380952381</v>
          </cell>
          <cell r="I1127">
            <v>111.87301587301589</v>
          </cell>
          <cell r="J1127">
            <v>109.38095238095238</v>
          </cell>
          <cell r="K1127">
            <v>110.21164021164022</v>
          </cell>
        </row>
        <row r="1128">
          <cell r="C1128" t="str">
            <v>392207|VS Malik</v>
          </cell>
          <cell r="D1128" t="str">
            <v>A</v>
          </cell>
          <cell r="E1128" t="str">
            <v>A</v>
          </cell>
          <cell r="F1128" t="str">
            <v>A</v>
          </cell>
          <cell r="G1128" t="str">
            <v>A</v>
          </cell>
          <cell r="H1128">
            <v>116.1219696969697</v>
          </cell>
          <cell r="I1128">
            <v>114.73884559884559</v>
          </cell>
          <cell r="J1128">
            <v>114.60547138047139</v>
          </cell>
          <cell r="K1128">
            <v>115.97953102453103</v>
          </cell>
        </row>
        <row r="1129">
          <cell r="C1129" t="str">
            <v>734029|SK Raina</v>
          </cell>
          <cell r="D1129" t="str">
            <v>A</v>
          </cell>
          <cell r="E1129" t="str">
            <v>A</v>
          </cell>
          <cell r="F1129" t="str">
            <v>A</v>
          </cell>
          <cell r="G1129" t="str">
            <v>A</v>
          </cell>
          <cell r="H1129">
            <v>116.124689033189</v>
          </cell>
          <cell r="I1129">
            <v>116.43709008856065</v>
          </cell>
          <cell r="J1129">
            <v>116.3243859920471</v>
          </cell>
          <cell r="K1129">
            <v>116.29186725012272</v>
          </cell>
        </row>
        <row r="1130">
          <cell r="C1130" t="str">
            <v>981009|AS Rajpoot</v>
          </cell>
          <cell r="D1130" t="str">
            <v>A</v>
          </cell>
          <cell r="E1130" t="str">
            <v>A</v>
          </cell>
          <cell r="F1130" t="str">
            <v>A</v>
          </cell>
          <cell r="G1130" t="str">
            <v>A</v>
          </cell>
          <cell r="H1130">
            <v>116.1289205892147</v>
          </cell>
          <cell r="I1130">
            <v>115.13719572910749</v>
          </cell>
          <cell r="J1130">
            <v>119.44735710912181</v>
          </cell>
          <cell r="K1130">
            <v>116.57629840203369</v>
          </cell>
        </row>
        <row r="1131">
          <cell r="C1131" t="str">
            <v>1178406|Navdeep Saini</v>
          </cell>
          <cell r="D1131" t="str">
            <v>A</v>
          </cell>
          <cell r="E1131" t="str">
            <v>A</v>
          </cell>
          <cell r="F1131" t="str">
            <v>A</v>
          </cell>
          <cell r="G1131" t="str">
            <v>A</v>
          </cell>
          <cell r="H1131">
            <v>116.13091630591629</v>
          </cell>
          <cell r="I1131">
            <v>115.26618223046793</v>
          </cell>
          <cell r="J1131">
            <v>115.17265392015391</v>
          </cell>
          <cell r="K1131">
            <v>116.30187555830412</v>
          </cell>
        </row>
        <row r="1132">
          <cell r="C1132" t="str">
            <v>1304079|Mukesh Choudhary</v>
          </cell>
          <cell r="D1132" t="str">
            <v>A</v>
          </cell>
          <cell r="E1132" t="str">
            <v>A</v>
          </cell>
          <cell r="F1132" t="str">
            <v>A</v>
          </cell>
          <cell r="G1132" t="str">
            <v>A</v>
          </cell>
          <cell r="H1132">
            <v>116.13908369408368</v>
          </cell>
          <cell r="I1132">
            <v>121.07196368446368</v>
          </cell>
          <cell r="J1132">
            <v>118.07694083694082</v>
          </cell>
          <cell r="K1132">
            <v>118.6046564854898</v>
          </cell>
        </row>
        <row r="1133">
          <cell r="C1133" t="str">
            <v>548356|CH Gayle</v>
          </cell>
          <cell r="D1133" t="str">
            <v>A</v>
          </cell>
          <cell r="E1133" t="str">
            <v>A</v>
          </cell>
          <cell r="F1133" t="str">
            <v>A</v>
          </cell>
          <cell r="G1133" t="str">
            <v>A</v>
          </cell>
          <cell r="H1133">
            <v>116.14078650108061</v>
          </cell>
          <cell r="I1133">
            <v>115.73557218622578</v>
          </cell>
          <cell r="J1133">
            <v>116.32907439056949</v>
          </cell>
          <cell r="K1133">
            <v>116.22759221614341</v>
          </cell>
        </row>
        <row r="1134">
          <cell r="C1134" t="str">
            <v>501224|R Sathish</v>
          </cell>
          <cell r="D1134" t="str">
            <v>A</v>
          </cell>
          <cell r="E1134" t="str">
            <v>A</v>
          </cell>
          <cell r="F1134" t="str">
            <v>A</v>
          </cell>
          <cell r="G1134" t="str">
            <v>A</v>
          </cell>
          <cell r="H1134">
            <v>116.14747474747475</v>
          </cell>
          <cell r="I1134">
            <v>114.09466089466089</v>
          </cell>
          <cell r="J1134">
            <v>119.95855218855218</v>
          </cell>
          <cell r="K1134">
            <v>116.56636844636843</v>
          </cell>
        </row>
        <row r="1135">
          <cell r="C1135" t="str">
            <v>336006|JR Hopes</v>
          </cell>
          <cell r="D1135" t="str">
            <v>A</v>
          </cell>
          <cell r="E1135" t="str">
            <v>A</v>
          </cell>
          <cell r="F1135" t="str">
            <v>A</v>
          </cell>
          <cell r="G1135" t="str">
            <v>A</v>
          </cell>
          <cell r="H1135">
            <v>116.16587301587303</v>
          </cell>
          <cell r="I1135">
            <v>114.29107142857143</v>
          </cell>
          <cell r="J1135">
            <v>119.09616402116403</v>
          </cell>
          <cell r="K1135">
            <v>117.41858465608466</v>
          </cell>
        </row>
        <row r="1136">
          <cell r="C1136" t="str">
            <v>733983|RG Sharma</v>
          </cell>
          <cell r="D1136" t="str">
            <v>A</v>
          </cell>
          <cell r="E1136" t="str">
            <v>A</v>
          </cell>
          <cell r="F1136" t="str">
            <v>A</v>
          </cell>
          <cell r="G1136" t="str">
            <v>A</v>
          </cell>
          <cell r="H1136">
            <v>116.180714783301</v>
          </cell>
          <cell r="I1136">
            <v>115.70802429052429</v>
          </cell>
          <cell r="J1136">
            <v>115.77727533313079</v>
          </cell>
          <cell r="K1136">
            <v>115.76339789027186</v>
          </cell>
        </row>
        <row r="1137">
          <cell r="C1137" t="str">
            <v>1136613|K Gowtham</v>
          </cell>
          <cell r="D1137" t="str">
            <v>A</v>
          </cell>
          <cell r="E1137" t="str">
            <v>A</v>
          </cell>
          <cell r="F1137" t="str">
            <v>A</v>
          </cell>
          <cell r="G1137" t="str">
            <v>A</v>
          </cell>
          <cell r="H1137">
            <v>116.19595532672459</v>
          </cell>
          <cell r="I1137">
            <v>116.28910137481569</v>
          </cell>
          <cell r="J1137">
            <v>117.45525485263249</v>
          </cell>
          <cell r="K1137">
            <v>116.68879641929095</v>
          </cell>
        </row>
        <row r="1138">
          <cell r="C1138" t="str">
            <v>598035|AM Nayar</v>
          </cell>
          <cell r="D1138" t="str">
            <v>A</v>
          </cell>
          <cell r="E1138" t="str">
            <v>A</v>
          </cell>
          <cell r="F1138" t="str">
            <v>A</v>
          </cell>
          <cell r="G1138" t="str">
            <v>A</v>
          </cell>
          <cell r="H1138">
            <v>116.19808377896614</v>
          </cell>
          <cell r="I1138">
            <v>116.86168229918229</v>
          </cell>
          <cell r="J1138">
            <v>115.7393475812042</v>
          </cell>
          <cell r="K1138">
            <v>116.01507669776664</v>
          </cell>
        </row>
        <row r="1139">
          <cell r="C1139" t="str">
            <v>501242|RV Gomez</v>
          </cell>
          <cell r="D1139" t="str">
            <v>A</v>
          </cell>
          <cell r="E1139" t="str">
            <v>A</v>
          </cell>
          <cell r="F1139" t="str">
            <v>A</v>
          </cell>
          <cell r="G1139" t="str">
            <v>A</v>
          </cell>
          <cell r="H1139">
            <v>116.21203703703704</v>
          </cell>
          <cell r="I1139">
            <v>122.29246031746031</v>
          </cell>
          <cell r="J1139">
            <v>118.53484567901235</v>
          </cell>
          <cell r="K1139">
            <v>118.89298059964726</v>
          </cell>
        </row>
        <row r="1140">
          <cell r="C1140" t="str">
            <v>829821|SK Raina</v>
          </cell>
          <cell r="D1140" t="str">
            <v>A</v>
          </cell>
          <cell r="E1140" t="str">
            <v>A</v>
          </cell>
          <cell r="F1140" t="str">
            <v>A</v>
          </cell>
          <cell r="G1140" t="str">
            <v>A</v>
          </cell>
          <cell r="H1140">
            <v>116.21718753955594</v>
          </cell>
          <cell r="I1140">
            <v>116.40692951684329</v>
          </cell>
          <cell r="J1140">
            <v>116.4130114763794</v>
          </cell>
          <cell r="K1140">
            <v>116.34635349863207</v>
          </cell>
        </row>
        <row r="1141">
          <cell r="C1141" t="str">
            <v>336027|YK Pathan</v>
          </cell>
          <cell r="D1141" t="str">
            <v>A</v>
          </cell>
          <cell r="E1141" t="str">
            <v>A</v>
          </cell>
          <cell r="F1141" t="str">
            <v>A</v>
          </cell>
          <cell r="G1141" t="str">
            <v>A</v>
          </cell>
          <cell r="H1141">
            <v>116.23213743409822</v>
          </cell>
          <cell r="I1141">
            <v>118.44892369068842</v>
          </cell>
          <cell r="J1141">
            <v>116.90605250798411</v>
          </cell>
          <cell r="K1141">
            <v>117.53817905557287</v>
          </cell>
        </row>
        <row r="1142">
          <cell r="C1142" t="str">
            <v>980945|SK Raina</v>
          </cell>
          <cell r="D1142" t="str">
            <v>A</v>
          </cell>
          <cell r="E1142" t="str">
            <v>A</v>
          </cell>
          <cell r="F1142" t="str">
            <v>A</v>
          </cell>
          <cell r="G1142" t="str">
            <v>A</v>
          </cell>
          <cell r="H1142">
            <v>116.24143676474182</v>
          </cell>
          <cell r="I1142">
            <v>116.05646043771041</v>
          </cell>
          <cell r="J1142">
            <v>116.28851794038034</v>
          </cell>
          <cell r="K1142">
            <v>116.23494223976518</v>
          </cell>
        </row>
        <row r="1143">
          <cell r="C1143" t="str">
            <v>419117|Yuvraj Singh</v>
          </cell>
          <cell r="D1143" t="str">
            <v>A</v>
          </cell>
          <cell r="E1143" t="str">
            <v>A</v>
          </cell>
          <cell r="F1143" t="str">
            <v>A</v>
          </cell>
          <cell r="G1143" t="str">
            <v>A</v>
          </cell>
          <cell r="H1143">
            <v>116.2512919606345</v>
          </cell>
          <cell r="I1143">
            <v>119.45955351837704</v>
          </cell>
          <cell r="J1143">
            <v>116.67936240806482</v>
          </cell>
          <cell r="K1143">
            <v>117.41761439572856</v>
          </cell>
        </row>
        <row r="1144">
          <cell r="C1144" t="str">
            <v>392210|RR Powar</v>
          </cell>
          <cell r="D1144" t="str">
            <v>A</v>
          </cell>
          <cell r="E1144" t="str">
            <v>A</v>
          </cell>
          <cell r="F1144" t="str">
            <v>A</v>
          </cell>
          <cell r="G1144" t="str">
            <v>A</v>
          </cell>
          <cell r="H1144">
            <v>116.25795562462228</v>
          </cell>
          <cell r="I1144">
            <v>117.61549339549337</v>
          </cell>
          <cell r="J1144">
            <v>118.34508374855596</v>
          </cell>
          <cell r="K1144">
            <v>117.36357747704967</v>
          </cell>
        </row>
        <row r="1145">
          <cell r="C1145" t="str">
            <v>1082647|Washington Sundar</v>
          </cell>
          <cell r="D1145" t="str">
            <v>A</v>
          </cell>
          <cell r="E1145" t="str">
            <v>A</v>
          </cell>
          <cell r="F1145" t="str">
            <v>A</v>
          </cell>
          <cell r="G1145" t="str">
            <v>A</v>
          </cell>
          <cell r="H1145">
            <v>116.26954365079365</v>
          </cell>
          <cell r="I1145">
            <v>121.00348324514991</v>
          </cell>
          <cell r="J1145">
            <v>116.65185972537164</v>
          </cell>
          <cell r="K1145">
            <v>117.66920246493659</v>
          </cell>
        </row>
        <row r="1146">
          <cell r="C1146" t="str">
            <v>1216503|JL Pattinson</v>
          </cell>
          <cell r="D1146" t="str">
            <v>A</v>
          </cell>
          <cell r="E1146" t="str">
            <v>A</v>
          </cell>
          <cell r="F1146" t="str">
            <v>A</v>
          </cell>
          <cell r="G1146" t="str">
            <v>A</v>
          </cell>
          <cell r="H1146">
            <v>116.27027417027416</v>
          </cell>
          <cell r="I1146">
            <v>128.42651515151516</v>
          </cell>
          <cell r="J1146">
            <v>122.11065416065416</v>
          </cell>
          <cell r="K1146">
            <v>121.14676527176528</v>
          </cell>
        </row>
        <row r="1147">
          <cell r="C1147" t="str">
            <v>1136618|K Gowtham</v>
          </cell>
          <cell r="D1147" t="str">
            <v>A</v>
          </cell>
          <cell r="E1147" t="str">
            <v>A</v>
          </cell>
          <cell r="F1147" t="str">
            <v>A</v>
          </cell>
          <cell r="G1147" t="str">
            <v>A</v>
          </cell>
          <cell r="H1147">
            <v>116.28910137481569</v>
          </cell>
          <cell r="I1147">
            <v>118.45568653568655</v>
          </cell>
          <cell r="J1147">
            <v>116.68879641929095</v>
          </cell>
          <cell r="K1147">
            <v>116.98024774574226</v>
          </cell>
        </row>
        <row r="1148">
          <cell r="C1148" t="str">
            <v>1304062|OF Smith</v>
          </cell>
          <cell r="D1148" t="str">
            <v>A</v>
          </cell>
          <cell r="E1148" t="str">
            <v>A</v>
          </cell>
          <cell r="F1148" t="str">
            <v>A</v>
          </cell>
          <cell r="G1148" t="str">
            <v>A</v>
          </cell>
          <cell r="H1148">
            <v>116.29218836718837</v>
          </cell>
          <cell r="I1148">
            <v>115.46259365634367</v>
          </cell>
          <cell r="J1148">
            <v>110.50102998852998</v>
          </cell>
          <cell r="K1148">
            <v>114.13181517556518</v>
          </cell>
        </row>
        <row r="1149">
          <cell r="C1149" t="str">
            <v>1216535|J Yadav</v>
          </cell>
          <cell r="D1149" t="str">
            <v>A</v>
          </cell>
          <cell r="E1149" t="str">
            <v>A</v>
          </cell>
          <cell r="F1149" t="str">
            <v>A</v>
          </cell>
          <cell r="G1149" t="str">
            <v>A</v>
          </cell>
          <cell r="H1149">
            <v>116.30360761243115</v>
          </cell>
          <cell r="I1149">
            <v>115.113586514039</v>
          </cell>
          <cell r="J1149">
            <v>115.71729077484872</v>
          </cell>
          <cell r="K1149">
            <v>115.50704323455592</v>
          </cell>
        </row>
        <row r="1150">
          <cell r="C1150" t="str">
            <v>598039|RG Sharma</v>
          </cell>
          <cell r="D1150" t="str">
            <v>A</v>
          </cell>
          <cell r="E1150" t="str">
            <v>A</v>
          </cell>
          <cell r="F1150" t="str">
            <v>A</v>
          </cell>
          <cell r="G1150" t="str">
            <v>A</v>
          </cell>
          <cell r="H1150">
            <v>116.3041305916306</v>
          </cell>
          <cell r="I1150">
            <v>115.74965661910107</v>
          </cell>
          <cell r="J1150">
            <v>116.95299484928653</v>
          </cell>
          <cell r="K1150">
            <v>116.35069434200916</v>
          </cell>
        </row>
        <row r="1151">
          <cell r="C1151" t="str">
            <v>501218|AC Thomas</v>
          </cell>
          <cell r="D1151" t="str">
            <v>A</v>
          </cell>
          <cell r="E1151" t="str">
            <v>A</v>
          </cell>
          <cell r="F1151" t="str">
            <v>A</v>
          </cell>
          <cell r="G1151" t="str">
            <v>A</v>
          </cell>
          <cell r="H1151">
            <v>116.30516689193159</v>
          </cell>
          <cell r="I1151">
            <v>119.3879660780396</v>
          </cell>
          <cell r="J1151">
            <v>126.61264277661337</v>
          </cell>
          <cell r="K1151">
            <v>119.71789072855249</v>
          </cell>
        </row>
        <row r="1152">
          <cell r="C1152" t="str">
            <v>734023|SK Raina</v>
          </cell>
          <cell r="D1152" t="str">
            <v>A</v>
          </cell>
          <cell r="E1152" t="str">
            <v>A</v>
          </cell>
          <cell r="F1152" t="str">
            <v>A</v>
          </cell>
          <cell r="G1152" t="str">
            <v>A</v>
          </cell>
          <cell r="H1152">
            <v>116.31382262861851</v>
          </cell>
          <cell r="I1152">
            <v>116.124689033189</v>
          </cell>
          <cell r="J1152">
            <v>116.52930476948715</v>
          </cell>
          <cell r="K1152">
            <v>116.3243859920471</v>
          </cell>
        </row>
        <row r="1153">
          <cell r="C1153" t="str">
            <v>1082640|CJ Anderson</v>
          </cell>
          <cell r="D1153" t="str">
            <v>A</v>
          </cell>
          <cell r="E1153" t="str">
            <v>A</v>
          </cell>
          <cell r="F1153" t="str">
            <v>A</v>
          </cell>
          <cell r="G1153" t="str">
            <v>A</v>
          </cell>
          <cell r="H1153">
            <v>116.31710919799154</v>
          </cell>
          <cell r="I1153">
            <v>115.76064058970633</v>
          </cell>
          <cell r="J1153">
            <v>116.47035628030024</v>
          </cell>
          <cell r="K1153">
            <v>116.18977764407407</v>
          </cell>
        </row>
        <row r="1154">
          <cell r="C1154" t="str">
            <v>1304090|DR Sams</v>
          </cell>
          <cell r="D1154" t="str">
            <v>A</v>
          </cell>
          <cell r="E1154" t="str">
            <v>A</v>
          </cell>
          <cell r="F1154" t="str">
            <v>A</v>
          </cell>
          <cell r="G1154" t="str">
            <v>A</v>
          </cell>
          <cell r="H1154">
            <v>116.32280583795288</v>
          </cell>
          <cell r="I1154">
            <v>117.2769309270646</v>
          </cell>
          <cell r="J1154">
            <v>113.89393850037641</v>
          </cell>
          <cell r="K1154">
            <v>116.7522742055704</v>
          </cell>
        </row>
        <row r="1155">
          <cell r="C1155" t="str">
            <v>598039|DR Smith</v>
          </cell>
          <cell r="D1155" t="str">
            <v>A</v>
          </cell>
          <cell r="E1155" t="str">
            <v>A</v>
          </cell>
          <cell r="F1155" t="str">
            <v>A</v>
          </cell>
          <cell r="G1155" t="str">
            <v>A</v>
          </cell>
          <cell r="H1155">
            <v>116.32385051816868</v>
          </cell>
          <cell r="I1155">
            <v>115.63150919129178</v>
          </cell>
          <cell r="J1155">
            <v>115.01242533820995</v>
          </cell>
          <cell r="K1155">
            <v>115.38048912828462</v>
          </cell>
        </row>
        <row r="1156">
          <cell r="C1156" t="str">
            <v>598026|STR Binny</v>
          </cell>
          <cell r="D1156" t="str">
            <v>A</v>
          </cell>
          <cell r="E1156" t="str">
            <v>A</v>
          </cell>
          <cell r="F1156" t="str">
            <v>A</v>
          </cell>
          <cell r="G1156" t="str">
            <v>A</v>
          </cell>
          <cell r="H1156">
            <v>116.32723665223665</v>
          </cell>
          <cell r="I1156">
            <v>115.24774015666874</v>
          </cell>
          <cell r="J1156">
            <v>113.27928236185812</v>
          </cell>
          <cell r="K1156">
            <v>114.36001712132663</v>
          </cell>
        </row>
        <row r="1157">
          <cell r="C1157" t="str">
            <v>734045|SK Raina</v>
          </cell>
          <cell r="D1157" t="str">
            <v>A</v>
          </cell>
          <cell r="E1157" t="str">
            <v>A</v>
          </cell>
          <cell r="F1157" t="str">
            <v>A</v>
          </cell>
          <cell r="G1157" t="str">
            <v>A</v>
          </cell>
          <cell r="H1157">
            <v>116.32804348429346</v>
          </cell>
          <cell r="I1157">
            <v>116.05770304119358</v>
          </cell>
          <cell r="J1157">
            <v>116.29660753534769</v>
          </cell>
          <cell r="K1157">
            <v>116.27427887134922</v>
          </cell>
        </row>
        <row r="1158">
          <cell r="C1158" t="str">
            <v>392205|FH Edwards</v>
          </cell>
          <cell r="D1158" t="str">
            <v>A</v>
          </cell>
          <cell r="E1158" t="str">
            <v>A</v>
          </cell>
          <cell r="F1158" t="str">
            <v>A</v>
          </cell>
          <cell r="G1158" t="str">
            <v>A</v>
          </cell>
          <cell r="H1158">
            <v>116.32981929834871</v>
          </cell>
          <cell r="I1158">
            <v>118.20818274862393</v>
          </cell>
          <cell r="J1158">
            <v>119.64467963137081</v>
          </cell>
          <cell r="K1158">
            <v>118.33299803954215</v>
          </cell>
        </row>
        <row r="1159">
          <cell r="C1159" t="str">
            <v>829757|JP Duminy</v>
          </cell>
          <cell r="D1159" t="str">
            <v>A</v>
          </cell>
          <cell r="E1159" t="str">
            <v>A</v>
          </cell>
          <cell r="F1159" t="str">
            <v>A</v>
          </cell>
          <cell r="G1159" t="str">
            <v>A</v>
          </cell>
          <cell r="H1159">
            <v>116.34169939967153</v>
          </cell>
          <cell r="I1159">
            <v>115.98251052617567</v>
          </cell>
          <cell r="J1159">
            <v>116.75782177935172</v>
          </cell>
          <cell r="K1159">
            <v>116.37691430000906</v>
          </cell>
        </row>
        <row r="1160">
          <cell r="C1160" t="str">
            <v>1254074|J Yadav</v>
          </cell>
          <cell r="D1160" t="str">
            <v>A</v>
          </cell>
          <cell r="E1160" t="str">
            <v>A</v>
          </cell>
          <cell r="F1160" t="str">
            <v>A</v>
          </cell>
          <cell r="G1160" t="str">
            <v>A</v>
          </cell>
          <cell r="H1160">
            <v>116.34557969263852</v>
          </cell>
          <cell r="I1160">
            <v>115.73023096184862</v>
          </cell>
          <cell r="J1160">
            <v>116.07277301732161</v>
          </cell>
          <cell r="K1160">
            <v>116.27832116659148</v>
          </cell>
        </row>
        <row r="1161">
          <cell r="C1161" t="str">
            <v>1178402|K Gowtham</v>
          </cell>
          <cell r="D1161" t="str">
            <v>A</v>
          </cell>
          <cell r="E1161" t="str">
            <v>A</v>
          </cell>
          <cell r="F1161" t="str">
            <v>A</v>
          </cell>
          <cell r="G1161" t="str">
            <v>A</v>
          </cell>
          <cell r="H1161">
            <v>116.34865884115887</v>
          </cell>
          <cell r="I1161">
            <v>115.65004545718834</v>
          </cell>
          <cell r="J1161">
            <v>117.05540677483661</v>
          </cell>
          <cell r="K1161">
            <v>116.4121756673198</v>
          </cell>
        </row>
        <row r="1162">
          <cell r="C1162" t="str">
            <v>392229|RR Powar</v>
          </cell>
          <cell r="D1162" t="str">
            <v>A</v>
          </cell>
          <cell r="E1162" t="str">
            <v>A</v>
          </cell>
          <cell r="F1162" t="str">
            <v>A</v>
          </cell>
          <cell r="G1162" t="str">
            <v>A</v>
          </cell>
          <cell r="H1162">
            <v>116.3611923430105</v>
          </cell>
          <cell r="I1162">
            <v>117.97787328412328</v>
          </cell>
          <cell r="J1162">
            <v>116.74488045437539</v>
          </cell>
          <cell r="K1162">
            <v>117.31818634087573</v>
          </cell>
        </row>
        <row r="1163">
          <cell r="C1163" t="str">
            <v>335992|MM Patel</v>
          </cell>
          <cell r="D1163" t="str">
            <v>A</v>
          </cell>
          <cell r="E1163" t="str">
            <v>A</v>
          </cell>
          <cell r="F1163" t="str">
            <v>A</v>
          </cell>
          <cell r="G1163" t="str">
            <v>A</v>
          </cell>
          <cell r="H1163">
            <v>116.36425818190524</v>
          </cell>
          <cell r="I1163">
            <v>126.39224125547655</v>
          </cell>
          <cell r="J1163">
            <v>114.04760987015889</v>
          </cell>
          <cell r="K1163">
            <v>122.10692838388917</v>
          </cell>
        </row>
        <row r="1164">
          <cell r="C1164" t="str">
            <v>392236|JH Kallis</v>
          </cell>
          <cell r="D1164" t="str">
            <v>A</v>
          </cell>
          <cell r="E1164" t="str">
            <v>A</v>
          </cell>
          <cell r="F1164" t="str">
            <v>A</v>
          </cell>
          <cell r="G1164" t="str">
            <v>A</v>
          </cell>
          <cell r="H1164">
            <v>116.37231493254218</v>
          </cell>
          <cell r="I1164">
            <v>115.89065418099945</v>
          </cell>
          <cell r="J1164">
            <v>115.59896852446093</v>
          </cell>
          <cell r="K1164">
            <v>116.05100444286194</v>
          </cell>
        </row>
        <row r="1165">
          <cell r="C1165" t="str">
            <v>548308|JEC Franklin</v>
          </cell>
          <cell r="D1165" t="str">
            <v>A</v>
          </cell>
          <cell r="E1165" t="str">
            <v>A</v>
          </cell>
          <cell r="F1165" t="str">
            <v>A</v>
          </cell>
          <cell r="G1165" t="str">
            <v>A</v>
          </cell>
          <cell r="H1165">
            <v>116.38899196042053</v>
          </cell>
          <cell r="I1165">
            <v>114.19036796536795</v>
          </cell>
          <cell r="J1165">
            <v>117.40432007146292</v>
          </cell>
          <cell r="K1165">
            <v>115.77856971071257</v>
          </cell>
        </row>
        <row r="1166">
          <cell r="C1166" t="str">
            <v>419145|Harmeet Singh</v>
          </cell>
          <cell r="D1166" t="str">
            <v>A</v>
          </cell>
          <cell r="E1166" t="str">
            <v>A</v>
          </cell>
          <cell r="F1166" t="str">
            <v>A</v>
          </cell>
          <cell r="G1166" t="str">
            <v>A</v>
          </cell>
          <cell r="H1166">
            <v>116.39903614903614</v>
          </cell>
          <cell r="I1166">
            <v>114.88640526140526</v>
          </cell>
          <cell r="J1166">
            <v>114.13577243413552</v>
          </cell>
          <cell r="K1166">
            <v>114.4318850516767</v>
          </cell>
        </row>
        <row r="1167">
          <cell r="C1167" t="str">
            <v>1178429|Washington Sundar</v>
          </cell>
          <cell r="D1167" t="str">
            <v>A</v>
          </cell>
          <cell r="E1167" t="str">
            <v>A</v>
          </cell>
          <cell r="F1167" t="str">
            <v>A</v>
          </cell>
          <cell r="G1167" t="str">
            <v>A</v>
          </cell>
          <cell r="H1167">
            <v>116.39974776685303</v>
          </cell>
          <cell r="I1167">
            <v>118.78976037851037</v>
          </cell>
          <cell r="J1167">
            <v>116.20621468585436</v>
          </cell>
          <cell r="K1167">
            <v>116.98622878123608</v>
          </cell>
        </row>
        <row r="1168">
          <cell r="C1168" t="str">
            <v>980929|SK Raina</v>
          </cell>
          <cell r="D1168" t="str">
            <v>A</v>
          </cell>
          <cell r="E1168" t="str">
            <v>A</v>
          </cell>
          <cell r="F1168" t="str">
            <v>A</v>
          </cell>
          <cell r="G1168" t="str">
            <v>A</v>
          </cell>
          <cell r="H1168">
            <v>116.40692951684329</v>
          </cell>
          <cell r="I1168">
            <v>116.24143676474182</v>
          </cell>
          <cell r="J1168">
            <v>116.34635349863207</v>
          </cell>
          <cell r="K1168">
            <v>116.28851794038034</v>
          </cell>
        </row>
        <row r="1169">
          <cell r="C1169" t="str">
            <v>829809|SK Raina</v>
          </cell>
          <cell r="D1169" t="str">
            <v>A</v>
          </cell>
          <cell r="E1169" t="str">
            <v>A</v>
          </cell>
          <cell r="F1169" t="str">
            <v>A</v>
          </cell>
          <cell r="G1169" t="str">
            <v>A</v>
          </cell>
          <cell r="H1169">
            <v>116.41494343949698</v>
          </cell>
          <cell r="I1169">
            <v>116.21718753955594</v>
          </cell>
          <cell r="J1169">
            <v>116.29776539025123</v>
          </cell>
          <cell r="K1169">
            <v>116.4130114763794</v>
          </cell>
        </row>
        <row r="1170">
          <cell r="C1170" t="str">
            <v>335999|SB Bangar</v>
          </cell>
          <cell r="D1170" t="str">
            <v>A</v>
          </cell>
          <cell r="E1170" t="str">
            <v>A</v>
          </cell>
          <cell r="F1170" t="str">
            <v>A</v>
          </cell>
          <cell r="G1170" t="str">
            <v>A</v>
          </cell>
          <cell r="H1170">
            <v>116.41847041847041</v>
          </cell>
          <cell r="I1170">
            <v>120.17099567099567</v>
          </cell>
          <cell r="J1170">
            <v>108.9188552188552</v>
          </cell>
          <cell r="K1170">
            <v>113.84252044252044</v>
          </cell>
        </row>
        <row r="1171">
          <cell r="C1171" t="str">
            <v>1136620|DL Chahar</v>
          </cell>
          <cell r="D1171" t="str">
            <v>A</v>
          </cell>
          <cell r="E1171" t="str">
            <v>A</v>
          </cell>
          <cell r="F1171" t="str">
            <v>A</v>
          </cell>
          <cell r="G1171" t="str">
            <v>A</v>
          </cell>
          <cell r="H1171">
            <v>116.4278228817751</v>
          </cell>
          <cell r="I1171">
            <v>115.84467363662867</v>
          </cell>
          <cell r="J1171">
            <v>116.74196700737406</v>
          </cell>
          <cell r="K1171">
            <v>116.37346183072505</v>
          </cell>
        </row>
        <row r="1172">
          <cell r="C1172" t="str">
            <v>548356|A Mithun</v>
          </cell>
          <cell r="D1172" t="str">
            <v>A</v>
          </cell>
          <cell r="E1172" t="str">
            <v>A</v>
          </cell>
          <cell r="F1172" t="str">
            <v>A</v>
          </cell>
          <cell r="G1172" t="str">
            <v>A</v>
          </cell>
          <cell r="H1172">
            <v>116.43015094149546</v>
          </cell>
          <cell r="I1172">
            <v>115.58241697300518</v>
          </cell>
          <cell r="J1172">
            <v>117.41735692962258</v>
          </cell>
          <cell r="K1172">
            <v>116.41525691997356</v>
          </cell>
        </row>
        <row r="1173">
          <cell r="C1173" t="str">
            <v>734035|SK Raina</v>
          </cell>
          <cell r="D1173" t="str">
            <v>A</v>
          </cell>
          <cell r="E1173" t="str">
            <v>A</v>
          </cell>
          <cell r="F1173" t="str">
            <v>A</v>
          </cell>
          <cell r="G1173" t="str">
            <v>A</v>
          </cell>
          <cell r="H1173">
            <v>116.43709008856065</v>
          </cell>
          <cell r="I1173">
            <v>116.32804348429346</v>
          </cell>
          <cell r="J1173">
            <v>116.29186725012272</v>
          </cell>
          <cell r="K1173">
            <v>116.29660753534769</v>
          </cell>
        </row>
        <row r="1174">
          <cell r="C1174" t="str">
            <v>598072|VS Malik</v>
          </cell>
          <cell r="D1174" t="str">
            <v>A</v>
          </cell>
          <cell r="E1174" t="str">
            <v>A</v>
          </cell>
          <cell r="F1174" t="str">
            <v>A</v>
          </cell>
          <cell r="G1174" t="str">
            <v>A</v>
          </cell>
          <cell r="H1174">
            <v>116.44006750824933</v>
          </cell>
          <cell r="I1174">
            <v>115.41151811151811</v>
          </cell>
          <cell r="J1174">
            <v>115.1796914551965</v>
          </cell>
          <cell r="K1174">
            <v>115.30633107072499</v>
          </cell>
        </row>
        <row r="1175">
          <cell r="C1175" t="str">
            <v>1178417|Washington Sundar</v>
          </cell>
          <cell r="D1175" t="str">
            <v>A</v>
          </cell>
          <cell r="E1175" t="str">
            <v>A</v>
          </cell>
          <cell r="F1175" t="str">
            <v>A</v>
          </cell>
          <cell r="G1175" t="str">
            <v>A</v>
          </cell>
          <cell r="H1175">
            <v>116.44971809236516</v>
          </cell>
          <cell r="I1175">
            <v>115.76917819834486</v>
          </cell>
          <cell r="J1175">
            <v>117.42164082762736</v>
          </cell>
          <cell r="K1175">
            <v>116.55724058794932</v>
          </cell>
        </row>
        <row r="1176">
          <cell r="C1176" t="str">
            <v>336022|V Sehwag</v>
          </cell>
          <cell r="D1176" t="str">
            <v>A</v>
          </cell>
          <cell r="E1176" t="str">
            <v>A</v>
          </cell>
          <cell r="F1176" t="str">
            <v>A</v>
          </cell>
          <cell r="G1176" t="str">
            <v>A</v>
          </cell>
          <cell r="H1176">
            <v>116.46450216450216</v>
          </cell>
          <cell r="I1176">
            <v>114.03450834879406</v>
          </cell>
          <cell r="J1176">
            <v>117.9555375180375</v>
          </cell>
          <cell r="K1176">
            <v>116.43213770356628</v>
          </cell>
        </row>
        <row r="1177">
          <cell r="C1177" t="str">
            <v>1082636|A Choudhary</v>
          </cell>
          <cell r="D1177" t="str">
            <v>A</v>
          </cell>
          <cell r="E1177" t="str">
            <v>A</v>
          </cell>
          <cell r="F1177" t="str">
            <v>A</v>
          </cell>
          <cell r="G1177" t="str">
            <v>A</v>
          </cell>
          <cell r="H1177">
            <v>116.48478535353536</v>
          </cell>
          <cell r="I1177">
            <v>121.87998514557339</v>
          </cell>
          <cell r="J1177">
            <v>113.09134098925766</v>
          </cell>
          <cell r="K1177">
            <v>116.21138894783503</v>
          </cell>
        </row>
        <row r="1178">
          <cell r="C1178" t="str">
            <v>1082635|CJ Anderson</v>
          </cell>
          <cell r="D1178" t="str">
            <v>A</v>
          </cell>
          <cell r="E1178" t="str">
            <v>A</v>
          </cell>
          <cell r="F1178" t="str">
            <v>A</v>
          </cell>
          <cell r="G1178" t="str">
            <v>A</v>
          </cell>
          <cell r="H1178">
            <v>116.49158314452431</v>
          </cell>
          <cell r="I1178">
            <v>116.31710919799154</v>
          </cell>
          <cell r="J1178">
            <v>116.17234392312498</v>
          </cell>
          <cell r="K1178">
            <v>116.47035628030024</v>
          </cell>
        </row>
        <row r="1179">
          <cell r="C1179" t="str">
            <v>335995|GD McGrath</v>
          </cell>
          <cell r="D1179" t="str">
            <v>A</v>
          </cell>
          <cell r="E1179" t="str">
            <v>A</v>
          </cell>
          <cell r="F1179" t="str">
            <v>A</v>
          </cell>
          <cell r="G1179" t="str">
            <v>A</v>
          </cell>
          <cell r="H1179">
            <v>116.49242424242424</v>
          </cell>
          <cell r="I1179">
            <v>117.14545454545454</v>
          </cell>
          <cell r="J1179">
            <v>122.63906926406926</v>
          </cell>
          <cell r="K1179">
            <v>120.80786435786435</v>
          </cell>
        </row>
        <row r="1180">
          <cell r="C1180" t="str">
            <v>729295|R Dhawan</v>
          </cell>
          <cell r="D1180" t="str">
            <v>A</v>
          </cell>
          <cell r="E1180" t="str">
            <v>A</v>
          </cell>
          <cell r="F1180" t="str">
            <v>A</v>
          </cell>
          <cell r="G1180" t="str">
            <v>A</v>
          </cell>
          <cell r="H1180">
            <v>116.49480519480518</v>
          </cell>
          <cell r="I1180">
            <v>117.52778174206745</v>
          </cell>
          <cell r="J1180">
            <v>117.03359307359307</v>
          </cell>
          <cell r="K1180">
            <v>117.64545105687962</v>
          </cell>
        </row>
        <row r="1181">
          <cell r="C1181" t="str">
            <v>336029|M Muralitharan</v>
          </cell>
          <cell r="D1181" t="str">
            <v>A</v>
          </cell>
          <cell r="E1181" t="str">
            <v>A</v>
          </cell>
          <cell r="F1181" t="str">
            <v>A</v>
          </cell>
          <cell r="G1181" t="str">
            <v>A</v>
          </cell>
          <cell r="H1181">
            <v>116.50205627705627</v>
          </cell>
          <cell r="I1181">
            <v>117.96550570641479</v>
          </cell>
          <cell r="J1181">
            <v>117.78005952380953</v>
          </cell>
          <cell r="K1181">
            <v>117.30917289780926</v>
          </cell>
        </row>
        <row r="1182">
          <cell r="C1182" t="str">
            <v>419134|S Narwal</v>
          </cell>
          <cell r="D1182" t="str">
            <v>A</v>
          </cell>
          <cell r="E1182" t="str">
            <v>A</v>
          </cell>
          <cell r="F1182" t="str">
            <v>A</v>
          </cell>
          <cell r="G1182" t="str">
            <v>A</v>
          </cell>
          <cell r="H1182">
            <v>116.50727513227514</v>
          </cell>
          <cell r="I1182">
            <v>135.18500180375182</v>
          </cell>
          <cell r="J1182">
            <v>115.72808641975308</v>
          </cell>
          <cell r="K1182">
            <v>125.24689654481323</v>
          </cell>
        </row>
        <row r="1183">
          <cell r="C1183" t="str">
            <v>419131|DJ Hussey</v>
          </cell>
          <cell r="D1183" t="str">
            <v>A</v>
          </cell>
          <cell r="E1183" t="str">
            <v>A</v>
          </cell>
          <cell r="F1183" t="str">
            <v>A</v>
          </cell>
          <cell r="G1183" t="str">
            <v>A</v>
          </cell>
          <cell r="H1183">
            <v>116.51334283000951</v>
          </cell>
          <cell r="I1183">
            <v>115.81343711843712</v>
          </cell>
          <cell r="J1183">
            <v>117.18005047935604</v>
          </cell>
          <cell r="K1183">
            <v>116.92643021073577</v>
          </cell>
        </row>
        <row r="1184">
          <cell r="C1184" t="str">
            <v>1136578|Yuvraj Singh</v>
          </cell>
          <cell r="D1184" t="str">
            <v>A</v>
          </cell>
          <cell r="E1184" t="str">
            <v>A</v>
          </cell>
          <cell r="F1184" t="str">
            <v>A</v>
          </cell>
          <cell r="G1184" t="str">
            <v>A</v>
          </cell>
          <cell r="H1184">
            <v>116.51634090083843</v>
          </cell>
          <cell r="I1184">
            <v>116.27365129945707</v>
          </cell>
          <cell r="J1184">
            <v>116.65529039770298</v>
          </cell>
          <cell r="K1184">
            <v>116.46774472978866</v>
          </cell>
        </row>
        <row r="1185">
          <cell r="C1185" t="str">
            <v>419112|JH Kallis</v>
          </cell>
          <cell r="D1185" t="str">
            <v>A</v>
          </cell>
          <cell r="E1185" t="str">
            <v>A</v>
          </cell>
          <cell r="F1185" t="str">
            <v>A</v>
          </cell>
          <cell r="G1185" t="str">
            <v>A</v>
          </cell>
          <cell r="H1185">
            <v>116.51921062220835</v>
          </cell>
          <cell r="I1185">
            <v>117.08272604302016</v>
          </cell>
          <cell r="J1185">
            <v>116.79994090850631</v>
          </cell>
          <cell r="K1185">
            <v>116.79291755105403</v>
          </cell>
        </row>
        <row r="1186">
          <cell r="C1186" t="str">
            <v>1082630|J Yadav</v>
          </cell>
          <cell r="D1186" t="str">
            <v>A</v>
          </cell>
          <cell r="E1186" t="str">
            <v>A</v>
          </cell>
          <cell r="F1186" t="str">
            <v>A</v>
          </cell>
          <cell r="G1186" t="str">
            <v>A</v>
          </cell>
          <cell r="H1186">
            <v>116.5221304113461</v>
          </cell>
          <cell r="I1186">
            <v>115.74432913491736</v>
          </cell>
          <cell r="J1186">
            <v>118.03607286845499</v>
          </cell>
          <cell r="K1186">
            <v>116.7207298641204</v>
          </cell>
        </row>
        <row r="1187">
          <cell r="C1187" t="str">
            <v>548349|V Sehwag</v>
          </cell>
          <cell r="D1187" t="str">
            <v>A</v>
          </cell>
          <cell r="E1187" t="str">
            <v>A</v>
          </cell>
          <cell r="F1187" t="str">
            <v>A</v>
          </cell>
          <cell r="G1187" t="str">
            <v>A</v>
          </cell>
          <cell r="H1187">
            <v>116.53203463203464</v>
          </cell>
          <cell r="I1187">
            <v>115.27230547230548</v>
          </cell>
          <cell r="J1187">
            <v>115.7897730552276</v>
          </cell>
          <cell r="K1187">
            <v>116.41915626461081</v>
          </cell>
        </row>
        <row r="1188">
          <cell r="C1188" t="str">
            <v>734013|SK Raina</v>
          </cell>
          <cell r="D1188" t="str">
            <v>A</v>
          </cell>
          <cell r="E1188" t="str">
            <v>A</v>
          </cell>
          <cell r="F1188" t="str">
            <v>A</v>
          </cell>
          <cell r="G1188" t="str">
            <v>A</v>
          </cell>
          <cell r="H1188">
            <v>116.53464631433378</v>
          </cell>
          <cell r="I1188">
            <v>116.31382262861851</v>
          </cell>
          <cell r="J1188">
            <v>116.74384862674397</v>
          </cell>
          <cell r="K1188">
            <v>116.52930476948715</v>
          </cell>
        </row>
        <row r="1189">
          <cell r="C1189" t="str">
            <v>419112|Yuvraj Singh</v>
          </cell>
          <cell r="D1189" t="str">
            <v>A</v>
          </cell>
          <cell r="E1189" t="str">
            <v>A</v>
          </cell>
          <cell r="F1189" t="str">
            <v>A</v>
          </cell>
          <cell r="G1189" t="str">
            <v>A</v>
          </cell>
          <cell r="H1189">
            <v>116.54199770817416</v>
          </cell>
          <cell r="I1189">
            <v>116.2512919606345</v>
          </cell>
          <cell r="J1189">
            <v>115.93004992906253</v>
          </cell>
          <cell r="K1189">
            <v>116.67936240806482</v>
          </cell>
        </row>
        <row r="1190">
          <cell r="C1190" t="str">
            <v>419157|R McLaren</v>
          </cell>
          <cell r="D1190" t="str">
            <v>A</v>
          </cell>
          <cell r="E1190" t="str">
            <v>A</v>
          </cell>
          <cell r="F1190" t="str">
            <v>A</v>
          </cell>
          <cell r="G1190" t="str">
            <v>A</v>
          </cell>
          <cell r="H1190">
            <v>116.5456675677264</v>
          </cell>
          <cell r="I1190">
            <v>120.16405018365805</v>
          </cell>
          <cell r="J1190">
            <v>118.77163720966244</v>
          </cell>
          <cell r="K1190">
            <v>118.43184090091188</v>
          </cell>
        </row>
        <row r="1191">
          <cell r="C1191" t="str">
            <v>829819|Ankit Sharma</v>
          </cell>
          <cell r="D1191" t="str">
            <v>A</v>
          </cell>
          <cell r="E1191" t="str">
            <v>A</v>
          </cell>
          <cell r="F1191" t="str">
            <v>A</v>
          </cell>
          <cell r="G1191" t="str">
            <v>A</v>
          </cell>
          <cell r="H1191">
            <v>116.54735252764664</v>
          </cell>
          <cell r="I1191">
            <v>116.0548096613354</v>
          </cell>
          <cell r="J1191">
            <v>115.44105149367539</v>
          </cell>
          <cell r="K1191">
            <v>116.13263956168457</v>
          </cell>
        </row>
        <row r="1192">
          <cell r="C1192" t="str">
            <v>336019|YK Pathan</v>
          </cell>
          <cell r="D1192" t="str">
            <v>A</v>
          </cell>
          <cell r="E1192" t="str">
            <v>A</v>
          </cell>
          <cell r="F1192" t="str">
            <v>A</v>
          </cell>
          <cell r="G1192" t="str">
            <v>A</v>
          </cell>
          <cell r="H1192">
            <v>116.55254404792221</v>
          </cell>
          <cell r="I1192">
            <v>117.93347604193194</v>
          </cell>
          <cell r="J1192">
            <v>115.32728384956677</v>
          </cell>
          <cell r="K1192">
            <v>116.13614419673594</v>
          </cell>
        </row>
        <row r="1193">
          <cell r="C1193" t="str">
            <v>1136584|DL Chahar</v>
          </cell>
          <cell r="D1193" t="str">
            <v>A</v>
          </cell>
          <cell r="E1193" t="str">
            <v>A</v>
          </cell>
          <cell r="F1193" t="str">
            <v>A</v>
          </cell>
          <cell r="G1193" t="str">
            <v>A</v>
          </cell>
          <cell r="H1193">
            <v>116.5578354978355</v>
          </cell>
          <cell r="I1193">
            <v>115.16724541056092</v>
          </cell>
          <cell r="J1193">
            <v>112.69442680776014</v>
          </cell>
          <cell r="K1193">
            <v>114.59644752421936</v>
          </cell>
        </row>
        <row r="1194">
          <cell r="C1194" t="str">
            <v>501221|AN Ahmed</v>
          </cell>
          <cell r="D1194" t="str">
            <v>A</v>
          </cell>
          <cell r="E1194" t="str">
            <v>A</v>
          </cell>
          <cell r="F1194" t="str">
            <v>A</v>
          </cell>
          <cell r="G1194" t="str">
            <v>A</v>
          </cell>
          <cell r="H1194">
            <v>116.5715909090909</v>
          </cell>
          <cell r="I1194">
            <v>111.61915584415584</v>
          </cell>
          <cell r="J1194">
            <v>107.79488636363635</v>
          </cell>
          <cell r="K1194">
            <v>109.06964285714285</v>
          </cell>
        </row>
        <row r="1195">
          <cell r="C1195" t="str">
            <v>392231|DJ Hussey</v>
          </cell>
          <cell r="D1195" t="str">
            <v>A</v>
          </cell>
          <cell r="E1195" t="str">
            <v>A</v>
          </cell>
          <cell r="F1195" t="str">
            <v>A</v>
          </cell>
          <cell r="G1195" t="str">
            <v>A</v>
          </cell>
          <cell r="H1195">
            <v>116.57429792429794</v>
          </cell>
          <cell r="I1195">
            <v>118.45251068376069</v>
          </cell>
          <cell r="J1195">
            <v>118.70722086555422</v>
          </cell>
          <cell r="K1195">
            <v>117.95449650657984</v>
          </cell>
        </row>
        <row r="1196">
          <cell r="C1196" t="str">
            <v>392216|Yuvraj Singh</v>
          </cell>
          <cell r="D1196" t="str">
            <v>A</v>
          </cell>
          <cell r="E1196" t="str">
            <v>A</v>
          </cell>
          <cell r="F1196" t="str">
            <v>A</v>
          </cell>
          <cell r="G1196" t="str">
            <v>A</v>
          </cell>
          <cell r="H1196">
            <v>116.57742956686806</v>
          </cell>
          <cell r="I1196">
            <v>115.85669138867667</v>
          </cell>
          <cell r="J1196">
            <v>118.07959087308018</v>
          </cell>
          <cell r="K1196">
            <v>116.83643115969987</v>
          </cell>
        </row>
        <row r="1197">
          <cell r="C1197" t="str">
            <v>1082632|CJ Anderson</v>
          </cell>
          <cell r="D1197" t="str">
            <v>A</v>
          </cell>
          <cell r="E1197" t="str">
            <v>A</v>
          </cell>
          <cell r="F1197" t="str">
            <v>A</v>
          </cell>
          <cell r="G1197" t="str">
            <v>A</v>
          </cell>
          <cell r="H1197">
            <v>116.60237649838488</v>
          </cell>
          <cell r="I1197">
            <v>116.49158314452431</v>
          </cell>
          <cell r="J1197">
            <v>115.32051817987768</v>
          </cell>
          <cell r="K1197">
            <v>116.17234392312498</v>
          </cell>
        </row>
        <row r="1198">
          <cell r="C1198" t="str">
            <v>980971|MP Stoinis</v>
          </cell>
          <cell r="D1198" t="str">
            <v>A</v>
          </cell>
          <cell r="E1198" t="str">
            <v>A</v>
          </cell>
          <cell r="F1198" t="str">
            <v>A</v>
          </cell>
          <cell r="G1198" t="str">
            <v>A</v>
          </cell>
          <cell r="H1198">
            <v>116.60577200577201</v>
          </cell>
          <cell r="I1198">
            <v>130.67456709956713</v>
          </cell>
          <cell r="J1198">
            <v>118.02703222703224</v>
          </cell>
          <cell r="K1198">
            <v>123.2185545935546</v>
          </cell>
        </row>
        <row r="1199">
          <cell r="C1199" t="str">
            <v>829801|SK Raina</v>
          </cell>
          <cell r="D1199" t="str">
            <v>A</v>
          </cell>
          <cell r="E1199" t="str">
            <v>A</v>
          </cell>
          <cell r="F1199" t="str">
            <v>A</v>
          </cell>
          <cell r="G1199" t="str">
            <v>A</v>
          </cell>
          <cell r="H1199">
            <v>116.60690345008524</v>
          </cell>
          <cell r="I1199">
            <v>116.41494343949698</v>
          </cell>
          <cell r="J1199">
            <v>116.17868525748344</v>
          </cell>
          <cell r="K1199">
            <v>116.29776539025123</v>
          </cell>
        </row>
        <row r="1200">
          <cell r="C1200" t="str">
            <v>1136572|Yuvraj Singh</v>
          </cell>
          <cell r="D1200" t="str">
            <v>A</v>
          </cell>
          <cell r="E1200" t="str">
            <v>A</v>
          </cell>
          <cell r="F1200" t="str">
            <v>A</v>
          </cell>
          <cell r="G1200" t="str">
            <v>A</v>
          </cell>
          <cell r="H1200">
            <v>116.61324198907047</v>
          </cell>
          <cell r="I1200">
            <v>116.51634090083843</v>
          </cell>
          <cell r="J1200">
            <v>116.74294644564161</v>
          </cell>
          <cell r="K1200">
            <v>116.65529039770298</v>
          </cell>
        </row>
        <row r="1201">
          <cell r="C1201" t="str">
            <v>1304102|DR Sams</v>
          </cell>
          <cell r="D1201" t="str">
            <v>A</v>
          </cell>
          <cell r="E1201" t="str">
            <v>A</v>
          </cell>
          <cell r="F1201" t="str">
            <v>A</v>
          </cell>
          <cell r="G1201" t="str">
            <v>A</v>
          </cell>
          <cell r="H1201">
            <v>116.62607557203144</v>
          </cell>
          <cell r="I1201">
            <v>116.74458257931109</v>
          </cell>
          <cell r="J1201">
            <v>116.74193744568298</v>
          </cell>
          <cell r="K1201">
            <v>116.88252969280238</v>
          </cell>
        </row>
        <row r="1202">
          <cell r="C1202" t="str">
            <v>392236|RJ Harris</v>
          </cell>
          <cell r="D1202" t="str">
            <v>A</v>
          </cell>
          <cell r="E1202" t="str">
            <v>A</v>
          </cell>
          <cell r="F1202" t="str">
            <v>A</v>
          </cell>
          <cell r="G1202" t="str">
            <v>A</v>
          </cell>
          <cell r="H1202">
            <v>116.62788819024112</v>
          </cell>
          <cell r="I1202">
            <v>115.04849268378679</v>
          </cell>
          <cell r="J1202">
            <v>114.32896008675419</v>
          </cell>
          <cell r="K1202">
            <v>117.08886608489549</v>
          </cell>
        </row>
        <row r="1203">
          <cell r="C1203" t="str">
            <v>1254115|GHS Garton</v>
          </cell>
          <cell r="D1203" t="str">
            <v>A</v>
          </cell>
          <cell r="E1203" t="str">
            <v>A</v>
          </cell>
          <cell r="F1203" t="str">
            <v>A</v>
          </cell>
          <cell r="G1203" t="str">
            <v>A</v>
          </cell>
          <cell r="H1203">
            <v>116.64835858585857</v>
          </cell>
          <cell r="I1203">
            <v>114.86273448773447</v>
          </cell>
          <cell r="J1203">
            <v>114.85666786916785</v>
          </cell>
          <cell r="K1203">
            <v>114.68753607503606</v>
          </cell>
        </row>
        <row r="1204">
          <cell r="C1204" t="str">
            <v>1254096|N Rana</v>
          </cell>
          <cell r="D1204" t="str">
            <v>A</v>
          </cell>
          <cell r="E1204" t="str">
            <v>A</v>
          </cell>
          <cell r="F1204" t="str">
            <v>A</v>
          </cell>
          <cell r="G1204" t="str">
            <v>A</v>
          </cell>
          <cell r="H1204">
            <v>116.6537827252113</v>
          </cell>
          <cell r="I1204">
            <v>115.6960557960558</v>
          </cell>
          <cell r="J1204">
            <v>117.93244762292382</v>
          </cell>
          <cell r="K1204">
            <v>116.73958246339198</v>
          </cell>
        </row>
        <row r="1205">
          <cell r="C1205" t="str">
            <v>1304083|DR Sams</v>
          </cell>
          <cell r="D1205" t="str">
            <v>A</v>
          </cell>
          <cell r="E1205" t="str">
            <v>A</v>
          </cell>
          <cell r="F1205" t="str">
            <v>A</v>
          </cell>
          <cell r="G1205" t="str">
            <v>A</v>
          </cell>
          <cell r="H1205">
            <v>116.65708585169369</v>
          </cell>
          <cell r="I1205">
            <v>116.32280583795288</v>
          </cell>
          <cell r="J1205">
            <v>110.9900172807619</v>
          </cell>
          <cell r="K1205">
            <v>113.89393850037641</v>
          </cell>
        </row>
        <row r="1206">
          <cell r="C1206" t="str">
            <v>729293|DR Smith</v>
          </cell>
          <cell r="D1206" t="str">
            <v>A</v>
          </cell>
          <cell r="E1206" t="str">
            <v>A</v>
          </cell>
          <cell r="F1206" t="str">
            <v>A</v>
          </cell>
          <cell r="G1206" t="str">
            <v>A</v>
          </cell>
          <cell r="H1206">
            <v>116.65727964165463</v>
          </cell>
          <cell r="I1206">
            <v>117.56565512265512</v>
          </cell>
          <cell r="J1206">
            <v>116.20421311703836</v>
          </cell>
          <cell r="K1206">
            <v>116.61814798520051</v>
          </cell>
        </row>
        <row r="1207">
          <cell r="C1207" t="str">
            <v>1254092|Lalit Yadav</v>
          </cell>
          <cell r="D1207" t="str">
            <v>A</v>
          </cell>
          <cell r="E1207" t="str">
            <v>A</v>
          </cell>
          <cell r="F1207" t="str">
            <v>A</v>
          </cell>
          <cell r="G1207" t="str">
            <v>A</v>
          </cell>
          <cell r="H1207">
            <v>116.66001984126984</v>
          </cell>
          <cell r="I1207">
            <v>121.6765873015873</v>
          </cell>
          <cell r="J1207">
            <v>119.54562389770724</v>
          </cell>
          <cell r="K1207">
            <v>119.8341159611993</v>
          </cell>
        </row>
        <row r="1208">
          <cell r="C1208" t="str">
            <v>419127|SJ Srivastava</v>
          </cell>
          <cell r="D1208" t="str">
            <v>A</v>
          </cell>
          <cell r="E1208" t="str">
            <v>A</v>
          </cell>
          <cell r="F1208" t="str">
            <v>A</v>
          </cell>
          <cell r="G1208" t="str">
            <v>A</v>
          </cell>
          <cell r="H1208">
            <v>116.6612554112554</v>
          </cell>
          <cell r="I1208">
            <v>119.11895743145742</v>
          </cell>
          <cell r="J1208">
            <v>123.41396103896102</v>
          </cell>
          <cell r="K1208">
            <v>118.46371452621452</v>
          </cell>
        </row>
        <row r="1209">
          <cell r="C1209" t="str">
            <v>1254086|RP Meredith</v>
          </cell>
          <cell r="D1209" t="str">
            <v>A</v>
          </cell>
          <cell r="E1209" t="str">
            <v>A</v>
          </cell>
          <cell r="F1209" t="str">
            <v>A</v>
          </cell>
          <cell r="G1209" t="str">
            <v>A</v>
          </cell>
          <cell r="H1209">
            <v>116.66600915424445</v>
          </cell>
          <cell r="I1209">
            <v>120.30068611127436</v>
          </cell>
          <cell r="J1209">
            <v>115.23501552913318</v>
          </cell>
          <cell r="K1209">
            <v>118.2312462700698</v>
          </cell>
        </row>
        <row r="1210">
          <cell r="C1210" t="str">
            <v>1304115|HR Shokeen</v>
          </cell>
          <cell r="D1210" t="str">
            <v>A</v>
          </cell>
          <cell r="E1210" t="str">
            <v>A</v>
          </cell>
          <cell r="F1210" t="str">
            <v>A</v>
          </cell>
          <cell r="G1210" t="str">
            <v>A</v>
          </cell>
          <cell r="H1210">
            <v>116.6719696969697</v>
          </cell>
          <cell r="I1210">
            <v>114.67193473193473</v>
          </cell>
          <cell r="J1210">
            <v>115.1415824915825</v>
          </cell>
          <cell r="K1210">
            <v>117.3072274022274</v>
          </cell>
        </row>
        <row r="1211">
          <cell r="C1211" t="str">
            <v>501270|CH Gayle</v>
          </cell>
          <cell r="D1211" t="str">
            <v>A</v>
          </cell>
          <cell r="E1211" t="str">
            <v>A</v>
          </cell>
          <cell r="F1211" t="str">
            <v>A</v>
          </cell>
          <cell r="G1211" t="str">
            <v>A</v>
          </cell>
          <cell r="H1211">
            <v>116.67509198672882</v>
          </cell>
          <cell r="I1211">
            <v>116.04001870950401</v>
          </cell>
          <cell r="J1211">
            <v>117.25783439591885</v>
          </cell>
          <cell r="K1211">
            <v>116.70090228805888</v>
          </cell>
        </row>
        <row r="1212">
          <cell r="C1212" t="str">
            <v>1082631|C de Grandhomme</v>
          </cell>
          <cell r="D1212" t="str">
            <v>A</v>
          </cell>
          <cell r="E1212" t="str">
            <v>A</v>
          </cell>
          <cell r="F1212" t="str">
            <v>A</v>
          </cell>
          <cell r="G1212" t="str">
            <v>A</v>
          </cell>
          <cell r="H1212">
            <v>116.68071428571427</v>
          </cell>
          <cell r="I1212">
            <v>114.13869047619046</v>
          </cell>
          <cell r="J1212">
            <v>121.44479497354497</v>
          </cell>
          <cell r="K1212">
            <v>117.32343253968253</v>
          </cell>
        </row>
        <row r="1213">
          <cell r="C1213" t="str">
            <v>1304112|MP Stoinis</v>
          </cell>
          <cell r="D1213" t="str">
            <v>A</v>
          </cell>
          <cell r="E1213" t="str">
            <v>A</v>
          </cell>
          <cell r="F1213" t="str">
            <v>A</v>
          </cell>
          <cell r="G1213" t="str">
            <v>A</v>
          </cell>
          <cell r="H1213">
            <v>116.70691541018671</v>
          </cell>
          <cell r="I1213">
            <v>117.51367104137691</v>
          </cell>
          <cell r="J1213">
            <v>116.95556796637693</v>
          </cell>
          <cell r="K1213">
            <v>117.05742376097866</v>
          </cell>
        </row>
        <row r="1214">
          <cell r="C1214" t="str">
            <v>1082617|C de Grandhomme</v>
          </cell>
          <cell r="D1214" t="str">
            <v>A</v>
          </cell>
          <cell r="E1214" t="str">
            <v>A</v>
          </cell>
          <cell r="F1214" t="str">
            <v>A</v>
          </cell>
          <cell r="G1214" t="str">
            <v>A</v>
          </cell>
          <cell r="H1214">
            <v>116.71250000000001</v>
          </cell>
          <cell r="I1214">
            <v>126.50277777777778</v>
          </cell>
          <cell r="J1214">
            <v>123.66875</v>
          </cell>
          <cell r="K1214">
            <v>124.61342592592592</v>
          </cell>
        </row>
        <row r="1215">
          <cell r="C1215" t="str">
            <v>548355|JEC Franklin</v>
          </cell>
          <cell r="D1215" t="str">
            <v>A</v>
          </cell>
          <cell r="E1215" t="str">
            <v>A</v>
          </cell>
          <cell r="F1215" t="str">
            <v>A</v>
          </cell>
          <cell r="G1215" t="str">
            <v>A</v>
          </cell>
          <cell r="H1215">
            <v>116.71434583934582</v>
          </cell>
          <cell r="I1215">
            <v>117.77128427128426</v>
          </cell>
          <cell r="J1215">
            <v>116.4824372877403</v>
          </cell>
          <cell r="K1215">
            <v>117.38527519057821</v>
          </cell>
        </row>
        <row r="1216">
          <cell r="C1216" t="str">
            <v>501223|AM Nayar</v>
          </cell>
          <cell r="D1216" t="str">
            <v>A</v>
          </cell>
          <cell r="E1216" t="str">
            <v>A</v>
          </cell>
          <cell r="F1216" t="str">
            <v>A</v>
          </cell>
          <cell r="G1216" t="str">
            <v>A</v>
          </cell>
          <cell r="H1216">
            <v>116.7143550893551</v>
          </cell>
          <cell r="I1216">
            <v>116.80481601731603</v>
          </cell>
          <cell r="J1216">
            <v>117.93796085368056</v>
          </cell>
          <cell r="K1216">
            <v>117.18101859560194</v>
          </cell>
        </row>
        <row r="1217">
          <cell r="C1217" t="str">
            <v>501243|Y Nagar</v>
          </cell>
          <cell r="D1217" t="str">
            <v>A</v>
          </cell>
          <cell r="E1217" t="str">
            <v>A</v>
          </cell>
          <cell r="F1217" t="str">
            <v>A</v>
          </cell>
          <cell r="G1217" t="str">
            <v>A</v>
          </cell>
          <cell r="H1217">
            <v>116.71729196729196</v>
          </cell>
          <cell r="I1217">
            <v>113.71005978148834</v>
          </cell>
          <cell r="J1217">
            <v>119.01799342632675</v>
          </cell>
          <cell r="K1217">
            <v>116.72936736984354</v>
          </cell>
        </row>
        <row r="1218">
          <cell r="C1218" t="str">
            <v>733971|SK Raina</v>
          </cell>
          <cell r="D1218" t="str">
            <v>A</v>
          </cell>
          <cell r="E1218" t="str">
            <v>A</v>
          </cell>
          <cell r="F1218" t="str">
            <v>A</v>
          </cell>
          <cell r="G1218" t="str">
            <v>A</v>
          </cell>
          <cell r="H1218">
            <v>116.73944536550917</v>
          </cell>
          <cell r="I1218">
            <v>116.53464631433378</v>
          </cell>
          <cell r="J1218">
            <v>117.00298795320968</v>
          </cell>
          <cell r="K1218">
            <v>116.74384862674397</v>
          </cell>
        </row>
        <row r="1219">
          <cell r="C1219" t="str">
            <v>1304105|DR Sams</v>
          </cell>
          <cell r="D1219" t="str">
            <v>A</v>
          </cell>
          <cell r="E1219" t="str">
            <v>A</v>
          </cell>
          <cell r="F1219" t="str">
            <v>A</v>
          </cell>
          <cell r="G1219" t="str">
            <v>A</v>
          </cell>
          <cell r="H1219">
            <v>116.74458257931109</v>
          </cell>
          <cell r="I1219">
            <v>118.04556477602695</v>
          </cell>
          <cell r="J1219">
            <v>116.88252969280238</v>
          </cell>
          <cell r="K1219">
            <v>117.13874097578982</v>
          </cell>
        </row>
        <row r="1220">
          <cell r="C1220" t="str">
            <v>548306|JEC Franklin</v>
          </cell>
          <cell r="D1220" t="str">
            <v>A</v>
          </cell>
          <cell r="E1220" t="str">
            <v>A</v>
          </cell>
          <cell r="F1220" t="str">
            <v>A</v>
          </cell>
          <cell r="G1220" t="str">
            <v>A</v>
          </cell>
          <cell r="H1220">
            <v>116.75634920634921</v>
          </cell>
          <cell r="I1220">
            <v>116.38899196042053</v>
          </cell>
          <cell r="J1220">
            <v>116.18179894179893</v>
          </cell>
          <cell r="K1220">
            <v>117.40432007146292</v>
          </cell>
        </row>
        <row r="1221">
          <cell r="C1221" t="str">
            <v>1254070|J Yadav</v>
          </cell>
          <cell r="D1221" t="str">
            <v>A</v>
          </cell>
          <cell r="E1221" t="str">
            <v>A</v>
          </cell>
          <cell r="F1221" t="str">
            <v>A</v>
          </cell>
          <cell r="G1221" t="str">
            <v>A</v>
          </cell>
          <cell r="H1221">
            <v>116.7591528452873</v>
          </cell>
          <cell r="I1221">
            <v>116.34557969263852</v>
          </cell>
          <cell r="J1221">
            <v>116.05878232391916</v>
          </cell>
          <cell r="K1221">
            <v>116.07277301732161</v>
          </cell>
        </row>
        <row r="1222">
          <cell r="C1222" t="str">
            <v>419109|JH Kallis</v>
          </cell>
          <cell r="D1222" t="str">
            <v>A</v>
          </cell>
          <cell r="E1222" t="str">
            <v>A</v>
          </cell>
          <cell r="F1222" t="str">
            <v>A</v>
          </cell>
          <cell r="G1222" t="str">
            <v>A</v>
          </cell>
          <cell r="H1222">
            <v>116.77681598793362</v>
          </cell>
          <cell r="I1222">
            <v>116.51921062220835</v>
          </cell>
          <cell r="J1222">
            <v>116.59042209477002</v>
          </cell>
          <cell r="K1222">
            <v>116.79994090850631</v>
          </cell>
        </row>
        <row r="1223">
          <cell r="C1223" t="str">
            <v>1082611|Yuvraj Singh</v>
          </cell>
          <cell r="D1223" t="str">
            <v>A</v>
          </cell>
          <cell r="E1223" t="str">
            <v>A</v>
          </cell>
          <cell r="F1223" t="str">
            <v>A</v>
          </cell>
          <cell r="G1223" t="str">
            <v>A</v>
          </cell>
          <cell r="H1223">
            <v>116.7793090446543</v>
          </cell>
          <cell r="I1223">
            <v>116.83628830320005</v>
          </cell>
          <cell r="J1223">
            <v>116.96740426343909</v>
          </cell>
          <cell r="K1223">
            <v>116.86094580262375</v>
          </cell>
        </row>
        <row r="1224">
          <cell r="C1224" t="str">
            <v>548329|S Dhawan</v>
          </cell>
          <cell r="D1224" t="str">
            <v>A</v>
          </cell>
          <cell r="E1224" t="str">
            <v>A</v>
          </cell>
          <cell r="F1224" t="str">
            <v>A</v>
          </cell>
          <cell r="G1224" t="str">
            <v>A</v>
          </cell>
          <cell r="H1224">
            <v>116.78571428571429</v>
          </cell>
          <cell r="I1224">
            <v>119.34199134199135</v>
          </cell>
          <cell r="J1224">
            <v>123.67857142857144</v>
          </cell>
          <cell r="K1224">
            <v>122.23304473304474</v>
          </cell>
        </row>
        <row r="1225">
          <cell r="C1225" t="str">
            <v>548379|JEC Franklin</v>
          </cell>
          <cell r="D1225" t="str">
            <v>A</v>
          </cell>
          <cell r="E1225" t="str">
            <v>A</v>
          </cell>
          <cell r="F1225" t="str">
            <v>A</v>
          </cell>
          <cell r="G1225" t="str">
            <v>A</v>
          </cell>
          <cell r="H1225">
            <v>116.78762110904968</v>
          </cell>
          <cell r="I1225">
            <v>117.62177970177969</v>
          </cell>
          <cell r="J1225">
            <v>117.09108373989325</v>
          </cell>
          <cell r="K1225">
            <v>117.39356169403788</v>
          </cell>
        </row>
        <row r="1226">
          <cell r="C1226" t="str">
            <v>1216527|TK Curran</v>
          </cell>
          <cell r="D1226" t="str">
            <v>A</v>
          </cell>
          <cell r="E1226" t="str">
            <v>A</v>
          </cell>
          <cell r="F1226" t="str">
            <v>A</v>
          </cell>
          <cell r="G1226" t="str">
            <v>A</v>
          </cell>
          <cell r="H1226">
            <v>116.79402356902357</v>
          </cell>
          <cell r="I1226">
            <v>118.9003354978355</v>
          </cell>
          <cell r="J1226">
            <v>117.92076669472503</v>
          </cell>
          <cell r="K1226">
            <v>117.77062600208434</v>
          </cell>
        </row>
        <row r="1227">
          <cell r="C1227" t="str">
            <v>501244|AM Nayar</v>
          </cell>
          <cell r="D1227" t="str">
            <v>A</v>
          </cell>
          <cell r="E1227" t="str">
            <v>A</v>
          </cell>
          <cell r="F1227" t="str">
            <v>A</v>
          </cell>
          <cell r="G1227" t="str">
            <v>A</v>
          </cell>
          <cell r="H1227">
            <v>116.80481601731603</v>
          </cell>
          <cell r="I1227">
            <v>116.03449494949496</v>
          </cell>
          <cell r="J1227">
            <v>117.18101859560194</v>
          </cell>
          <cell r="K1227">
            <v>116.5178886853887</v>
          </cell>
        </row>
        <row r="1228">
          <cell r="C1228" t="str">
            <v>548324|CH Gayle</v>
          </cell>
          <cell r="D1228" t="str">
            <v>A</v>
          </cell>
          <cell r="E1228" t="str">
            <v>A</v>
          </cell>
          <cell r="F1228" t="str">
            <v>A</v>
          </cell>
          <cell r="G1228" t="str">
            <v>A</v>
          </cell>
          <cell r="H1228">
            <v>116.80641796112384</v>
          </cell>
          <cell r="I1228">
            <v>116.14078650108061</v>
          </cell>
          <cell r="J1228">
            <v>116.50717621911889</v>
          </cell>
          <cell r="K1228">
            <v>116.32907439056949</v>
          </cell>
        </row>
        <row r="1229">
          <cell r="C1229" t="str">
            <v>829747|JP Duminy</v>
          </cell>
          <cell r="D1229" t="str">
            <v>A</v>
          </cell>
          <cell r="E1229" t="str">
            <v>A</v>
          </cell>
          <cell r="F1229" t="str">
            <v>A</v>
          </cell>
          <cell r="G1229" t="str">
            <v>A</v>
          </cell>
          <cell r="H1229">
            <v>116.80653297418003</v>
          </cell>
          <cell r="I1229">
            <v>116.34169939967153</v>
          </cell>
          <cell r="J1229">
            <v>116.24225582115639</v>
          </cell>
          <cell r="K1229">
            <v>116.75782177935172</v>
          </cell>
        </row>
        <row r="1230">
          <cell r="C1230" t="str">
            <v>1082603|Ankit Sharma</v>
          </cell>
          <cell r="D1230" t="str">
            <v>A</v>
          </cell>
          <cell r="E1230" t="str">
            <v>A</v>
          </cell>
          <cell r="F1230" t="str">
            <v>A</v>
          </cell>
          <cell r="G1230" t="str">
            <v>A</v>
          </cell>
          <cell r="H1230">
            <v>116.81170574351688</v>
          </cell>
          <cell r="I1230">
            <v>116.06384772906831</v>
          </cell>
          <cell r="J1230">
            <v>117.34959025349941</v>
          </cell>
          <cell r="K1230">
            <v>116.75029083271643</v>
          </cell>
        </row>
        <row r="1231">
          <cell r="C1231" t="str">
            <v>548326|Pankaj Singh</v>
          </cell>
          <cell r="D1231" t="str">
            <v>A</v>
          </cell>
          <cell r="E1231" t="str">
            <v>A</v>
          </cell>
          <cell r="F1231" t="str">
            <v>A</v>
          </cell>
          <cell r="G1231" t="str">
            <v>A</v>
          </cell>
          <cell r="H1231">
            <v>116.81918035668036</v>
          </cell>
          <cell r="I1231">
            <v>115.91313771698387</v>
          </cell>
          <cell r="J1231">
            <v>114.03713454614969</v>
          </cell>
          <cell r="K1231">
            <v>115.06421201284256</v>
          </cell>
        </row>
        <row r="1232">
          <cell r="C1232" t="str">
            <v>1082630|Yuvraj Singh</v>
          </cell>
          <cell r="D1232" t="str">
            <v>A</v>
          </cell>
          <cell r="E1232" t="str">
            <v>A</v>
          </cell>
          <cell r="F1232" t="str">
            <v>A</v>
          </cell>
          <cell r="G1232" t="str">
            <v>A</v>
          </cell>
          <cell r="H1232">
            <v>116.83628830320005</v>
          </cell>
          <cell r="I1232">
            <v>116.61324198907047</v>
          </cell>
          <cell r="J1232">
            <v>116.86094580262375</v>
          </cell>
          <cell r="K1232">
            <v>116.74294644564161</v>
          </cell>
        </row>
        <row r="1233">
          <cell r="C1233" t="str">
            <v>1304066|K Gowtham</v>
          </cell>
          <cell r="D1233" t="str">
            <v>A</v>
          </cell>
          <cell r="E1233" t="str">
            <v>A</v>
          </cell>
          <cell r="F1233" t="str">
            <v>A</v>
          </cell>
          <cell r="G1233" t="str">
            <v>A</v>
          </cell>
          <cell r="H1233">
            <v>116.8420583860584</v>
          </cell>
          <cell r="I1233">
            <v>118.06544075582539</v>
          </cell>
          <cell r="J1233">
            <v>115.65631708656348</v>
          </cell>
          <cell r="K1233">
            <v>116.79140186119675</v>
          </cell>
        </row>
        <row r="1234">
          <cell r="C1234" t="str">
            <v>1136617|DL Chahar</v>
          </cell>
          <cell r="D1234" t="str">
            <v>A</v>
          </cell>
          <cell r="E1234" t="str">
            <v>A</v>
          </cell>
          <cell r="F1234" t="str">
            <v>A</v>
          </cell>
          <cell r="G1234" t="str">
            <v>A</v>
          </cell>
          <cell r="H1234">
            <v>116.84788897377135</v>
          </cell>
          <cell r="I1234">
            <v>116.4278228817751</v>
          </cell>
          <cell r="J1234">
            <v>116.29937178601045</v>
          </cell>
          <cell r="K1234">
            <v>116.74196700737406</v>
          </cell>
        </row>
        <row r="1235">
          <cell r="C1235" t="str">
            <v>981015|R Sathish</v>
          </cell>
          <cell r="D1235" t="str">
            <v>A</v>
          </cell>
          <cell r="E1235" t="str">
            <v>A</v>
          </cell>
          <cell r="F1235" t="str">
            <v>A</v>
          </cell>
          <cell r="G1235" t="str">
            <v>A</v>
          </cell>
          <cell r="H1235">
            <v>116.85583305583305</v>
          </cell>
          <cell r="I1235">
            <v>116.03171511028653</v>
          </cell>
          <cell r="J1235">
            <v>115.79778952809255</v>
          </cell>
          <cell r="K1235">
            <v>116.78250964203345</v>
          </cell>
        </row>
        <row r="1236">
          <cell r="C1236" t="str">
            <v>392211|M Kartik</v>
          </cell>
          <cell r="D1236" t="str">
            <v>A</v>
          </cell>
          <cell r="E1236" t="str">
            <v>A</v>
          </cell>
          <cell r="F1236" t="str">
            <v>A</v>
          </cell>
          <cell r="G1236" t="str">
            <v>A</v>
          </cell>
          <cell r="H1236">
            <v>116.8578066378066</v>
          </cell>
          <cell r="I1236">
            <v>115.87073330709691</v>
          </cell>
          <cell r="J1236">
            <v>117.50110743680186</v>
          </cell>
          <cell r="K1236">
            <v>117.11240466230362</v>
          </cell>
        </row>
        <row r="1237">
          <cell r="C1237" t="str">
            <v>598038|AM Nayar</v>
          </cell>
          <cell r="D1237" t="str">
            <v>A</v>
          </cell>
          <cell r="E1237" t="str">
            <v>A</v>
          </cell>
          <cell r="F1237" t="str">
            <v>A</v>
          </cell>
          <cell r="G1237" t="str">
            <v>A</v>
          </cell>
          <cell r="H1237">
            <v>116.86168229918229</v>
          </cell>
          <cell r="I1237">
            <v>116.17422533606745</v>
          </cell>
          <cell r="J1237">
            <v>116.01507669776664</v>
          </cell>
          <cell r="K1237">
            <v>116.41133047140529</v>
          </cell>
        </row>
        <row r="1238">
          <cell r="C1238" t="str">
            <v>1304106|Harpreet Brar</v>
          </cell>
          <cell r="D1238" t="str">
            <v>A</v>
          </cell>
          <cell r="E1238" t="str">
            <v>A</v>
          </cell>
          <cell r="F1238" t="str">
            <v>A</v>
          </cell>
          <cell r="G1238" t="str">
            <v>A</v>
          </cell>
          <cell r="H1238">
            <v>116.86284571909573</v>
          </cell>
          <cell r="I1238">
            <v>118.49232515850164</v>
          </cell>
          <cell r="J1238">
            <v>118.13853580902826</v>
          </cell>
          <cell r="K1238">
            <v>117.75322019327145</v>
          </cell>
        </row>
        <row r="1239">
          <cell r="C1239" t="str">
            <v>1216525|S Dube</v>
          </cell>
          <cell r="D1239" t="str">
            <v>A</v>
          </cell>
          <cell r="E1239" t="str">
            <v>A</v>
          </cell>
          <cell r="F1239" t="str">
            <v>A</v>
          </cell>
          <cell r="G1239" t="str">
            <v>A</v>
          </cell>
          <cell r="H1239">
            <v>116.88690476190476</v>
          </cell>
          <cell r="I1239">
            <v>113.2695238095238</v>
          </cell>
          <cell r="J1239">
            <v>114.35648148148148</v>
          </cell>
          <cell r="K1239">
            <v>117.11298941798941</v>
          </cell>
        </row>
        <row r="1240">
          <cell r="C1240" t="str">
            <v>1178393|DL Chahar</v>
          </cell>
          <cell r="D1240" t="str">
            <v>A</v>
          </cell>
          <cell r="E1240" t="str">
            <v>A</v>
          </cell>
          <cell r="F1240" t="str">
            <v>A</v>
          </cell>
          <cell r="G1240" t="str">
            <v>A</v>
          </cell>
          <cell r="H1240">
            <v>116.89041012675467</v>
          </cell>
          <cell r="I1240">
            <v>117.33991020120699</v>
          </cell>
          <cell r="J1240">
            <v>116.59921205436741</v>
          </cell>
          <cell r="K1240">
            <v>117.18563920924025</v>
          </cell>
        </row>
        <row r="1241">
          <cell r="C1241" t="str">
            <v>335989|DS Kulkarni</v>
          </cell>
          <cell r="D1241" t="str">
            <v>A</v>
          </cell>
          <cell r="E1241" t="str">
            <v>A</v>
          </cell>
          <cell r="F1241" t="str">
            <v>A</v>
          </cell>
          <cell r="G1241" t="str">
            <v>A</v>
          </cell>
          <cell r="H1241">
            <v>116.89999999999999</v>
          </cell>
          <cell r="I1241">
            <v>116.04999999999998</v>
          </cell>
          <cell r="J1241">
            <v>116.89999999999999</v>
          </cell>
          <cell r="K1241">
            <v>116.47499999999999</v>
          </cell>
        </row>
        <row r="1242">
          <cell r="C1242" t="str">
            <v>501243|JP Duminy</v>
          </cell>
          <cell r="D1242" t="str">
            <v>A</v>
          </cell>
          <cell r="E1242" t="str">
            <v>A</v>
          </cell>
          <cell r="F1242" t="str">
            <v>A</v>
          </cell>
          <cell r="G1242" t="str">
            <v>A</v>
          </cell>
          <cell r="H1242">
            <v>116.90501115046571</v>
          </cell>
          <cell r="I1242">
            <v>115.71848244348246</v>
          </cell>
          <cell r="J1242">
            <v>118.08690580650178</v>
          </cell>
          <cell r="K1242">
            <v>116.78178983194137</v>
          </cell>
        </row>
        <row r="1243">
          <cell r="C1243" t="str">
            <v>829721|P Suyal</v>
          </cell>
          <cell r="D1243" t="str">
            <v>A</v>
          </cell>
          <cell r="E1243" t="str">
            <v>A</v>
          </cell>
          <cell r="F1243" t="str">
            <v>A</v>
          </cell>
          <cell r="G1243" t="str">
            <v>A</v>
          </cell>
          <cell r="H1243">
            <v>116.90818070818069</v>
          </cell>
          <cell r="I1243">
            <v>114.61478937728937</v>
          </cell>
          <cell r="J1243">
            <v>117.78929588929589</v>
          </cell>
          <cell r="K1243">
            <v>117.79422568172568</v>
          </cell>
        </row>
        <row r="1244">
          <cell r="C1244" t="str">
            <v>1254104|AF Milne</v>
          </cell>
          <cell r="D1244" t="str">
            <v>A</v>
          </cell>
          <cell r="E1244" t="str">
            <v>A</v>
          </cell>
          <cell r="F1244" t="str">
            <v>A</v>
          </cell>
          <cell r="G1244" t="str">
            <v>A</v>
          </cell>
          <cell r="H1244">
            <v>116.91224688010402</v>
          </cell>
          <cell r="I1244">
            <v>120.46785887723388</v>
          </cell>
          <cell r="J1244">
            <v>118.55981270493174</v>
          </cell>
          <cell r="K1244">
            <v>118.45368681693087</v>
          </cell>
        </row>
        <row r="1245">
          <cell r="C1245" t="str">
            <v>729281|Mohammed Shami</v>
          </cell>
          <cell r="D1245" t="str">
            <v>A</v>
          </cell>
          <cell r="E1245" t="str">
            <v>A</v>
          </cell>
          <cell r="F1245" t="str">
            <v>A</v>
          </cell>
          <cell r="G1245" t="str">
            <v>A</v>
          </cell>
          <cell r="H1245">
            <v>116.92429052429053</v>
          </cell>
          <cell r="I1245">
            <v>117.52276334776334</v>
          </cell>
          <cell r="J1245">
            <v>109.40304633637966</v>
          </cell>
          <cell r="K1245">
            <v>113.566189674523</v>
          </cell>
        </row>
        <row r="1246">
          <cell r="C1246" t="str">
            <v>501229|DT Christian</v>
          </cell>
          <cell r="D1246" t="str">
            <v>A</v>
          </cell>
          <cell r="E1246" t="str">
            <v>A</v>
          </cell>
          <cell r="F1246" t="str">
            <v>A</v>
          </cell>
          <cell r="G1246" t="str">
            <v>A</v>
          </cell>
          <cell r="H1246">
            <v>116.92463712757829</v>
          </cell>
          <cell r="I1246">
            <v>115.3639746807814</v>
          </cell>
          <cell r="J1246">
            <v>115.66513071895425</v>
          </cell>
          <cell r="K1246">
            <v>117.23209053318296</v>
          </cell>
        </row>
        <row r="1247">
          <cell r="C1247" t="str">
            <v>1304052|PWH de Silva</v>
          </cell>
          <cell r="D1247" t="str">
            <v>A</v>
          </cell>
          <cell r="E1247" t="str">
            <v>A</v>
          </cell>
          <cell r="F1247" t="str">
            <v>A</v>
          </cell>
          <cell r="G1247" t="str">
            <v>A</v>
          </cell>
          <cell r="H1247">
            <v>116.93363858363858</v>
          </cell>
          <cell r="I1247">
            <v>127.12433608058608</v>
          </cell>
          <cell r="J1247">
            <v>110.66652421652419</v>
          </cell>
          <cell r="K1247">
            <v>117.60320767195766</v>
          </cell>
        </row>
        <row r="1248">
          <cell r="C1248" t="str">
            <v>1136612|Avesh Khan</v>
          </cell>
          <cell r="D1248" t="str">
            <v>A</v>
          </cell>
          <cell r="E1248" t="str">
            <v>A</v>
          </cell>
          <cell r="F1248" t="str">
            <v>A</v>
          </cell>
          <cell r="G1248" t="str">
            <v>A</v>
          </cell>
          <cell r="H1248">
            <v>116.93537758537758</v>
          </cell>
          <cell r="I1248">
            <v>115.18950731807874</v>
          </cell>
          <cell r="J1248">
            <v>121.03128387045052</v>
          </cell>
          <cell r="K1248">
            <v>117.51880963833344</v>
          </cell>
        </row>
        <row r="1249">
          <cell r="C1249" t="str">
            <v>1136616|DL Chahar</v>
          </cell>
          <cell r="D1249" t="str">
            <v>A</v>
          </cell>
          <cell r="E1249" t="str">
            <v>A</v>
          </cell>
          <cell r="F1249" t="str">
            <v>A</v>
          </cell>
          <cell r="G1249" t="str">
            <v>A</v>
          </cell>
          <cell r="H1249">
            <v>116.95018916657573</v>
          </cell>
          <cell r="I1249">
            <v>116.84788897377135</v>
          </cell>
          <cell r="J1249">
            <v>115.36768149373192</v>
          </cell>
          <cell r="K1249">
            <v>116.29937178601045</v>
          </cell>
        </row>
        <row r="1250">
          <cell r="C1250" t="str">
            <v>548335|JP Duminy</v>
          </cell>
          <cell r="D1250" t="str">
            <v>A</v>
          </cell>
          <cell r="E1250" t="str">
            <v>A</v>
          </cell>
          <cell r="F1250" t="str">
            <v>A</v>
          </cell>
          <cell r="G1250" t="str">
            <v>A</v>
          </cell>
          <cell r="H1250">
            <v>116.95079365079367</v>
          </cell>
          <cell r="I1250">
            <v>115.67574955908292</v>
          </cell>
          <cell r="J1250">
            <v>117.54519340227675</v>
          </cell>
          <cell r="K1250">
            <v>116.74975382128162</v>
          </cell>
        </row>
        <row r="1251">
          <cell r="C1251" t="str">
            <v>1304109|MP Stoinis</v>
          </cell>
          <cell r="D1251" t="str">
            <v>A</v>
          </cell>
          <cell r="E1251" t="str">
            <v>A</v>
          </cell>
          <cell r="F1251" t="str">
            <v>A</v>
          </cell>
          <cell r="G1251" t="str">
            <v>A</v>
          </cell>
          <cell r="H1251">
            <v>116.95168483137233</v>
          </cell>
          <cell r="I1251">
            <v>116.70691541018671</v>
          </cell>
          <cell r="J1251">
            <v>117.2581966840384</v>
          </cell>
          <cell r="K1251">
            <v>116.95556796637693</v>
          </cell>
        </row>
        <row r="1252">
          <cell r="C1252" t="str">
            <v>729303|SK Raina</v>
          </cell>
          <cell r="D1252" t="str">
            <v>A</v>
          </cell>
          <cell r="E1252" t="str">
            <v>A</v>
          </cell>
          <cell r="F1252" t="str">
            <v>A</v>
          </cell>
          <cell r="G1252" t="str">
            <v>A</v>
          </cell>
          <cell r="H1252">
            <v>116.95745420038895</v>
          </cell>
          <cell r="I1252">
            <v>116.73944536550917</v>
          </cell>
          <cell r="J1252">
            <v>117.09016444666035</v>
          </cell>
          <cell r="K1252">
            <v>117.00298795320968</v>
          </cell>
        </row>
        <row r="1253">
          <cell r="C1253" t="str">
            <v>501213|Y Venugopal Rao</v>
          </cell>
          <cell r="D1253" t="str">
            <v>A</v>
          </cell>
          <cell r="E1253" t="str">
            <v>A</v>
          </cell>
          <cell r="F1253" t="str">
            <v>A</v>
          </cell>
          <cell r="G1253" t="str">
            <v>A</v>
          </cell>
          <cell r="H1253">
            <v>116.96527944511136</v>
          </cell>
          <cell r="I1253">
            <v>115.85092748210394</v>
          </cell>
          <cell r="J1253">
            <v>116.97100726330416</v>
          </cell>
          <cell r="K1253">
            <v>116.89037441757328</v>
          </cell>
        </row>
        <row r="1254">
          <cell r="C1254" t="str">
            <v>501213|Yuvraj Singh</v>
          </cell>
          <cell r="D1254" t="str">
            <v>A</v>
          </cell>
          <cell r="E1254" t="str">
            <v>A</v>
          </cell>
          <cell r="F1254" t="str">
            <v>A</v>
          </cell>
          <cell r="G1254" t="str">
            <v>A</v>
          </cell>
          <cell r="H1254">
            <v>116.96649575914282</v>
          </cell>
          <cell r="I1254">
            <v>120.14377748854874</v>
          </cell>
          <cell r="J1254">
            <v>117.47824534670121</v>
          </cell>
          <cell r="K1254">
            <v>118.19580961240003</v>
          </cell>
        </row>
        <row r="1255">
          <cell r="C1255" t="str">
            <v>981003|Yuvraj Singh</v>
          </cell>
          <cell r="D1255" t="str">
            <v>A</v>
          </cell>
          <cell r="E1255" t="str">
            <v>A</v>
          </cell>
          <cell r="F1255" t="str">
            <v>A</v>
          </cell>
          <cell r="G1255" t="str">
            <v>A</v>
          </cell>
          <cell r="H1255">
            <v>116.96724006001686</v>
          </cell>
          <cell r="I1255">
            <v>116.7793090446543</v>
          </cell>
          <cell r="J1255">
            <v>117.1620041840291</v>
          </cell>
          <cell r="K1255">
            <v>116.96740426343909</v>
          </cell>
        </row>
        <row r="1256">
          <cell r="C1256" t="str">
            <v>501243|DT Christian</v>
          </cell>
          <cell r="D1256" t="str">
            <v>A</v>
          </cell>
          <cell r="E1256" t="str">
            <v>A</v>
          </cell>
          <cell r="F1256" t="str">
            <v>A</v>
          </cell>
          <cell r="G1256" t="str">
            <v>A</v>
          </cell>
          <cell r="H1256">
            <v>116.9682766035707</v>
          </cell>
          <cell r="I1256">
            <v>118.66478227654697</v>
          </cell>
          <cell r="J1256">
            <v>115.5085763766786</v>
          </cell>
          <cell r="K1256">
            <v>116.60884557526714</v>
          </cell>
        </row>
        <row r="1257">
          <cell r="C1257" t="str">
            <v>1254075|S Dube</v>
          </cell>
          <cell r="D1257" t="str">
            <v>A</v>
          </cell>
          <cell r="E1257" t="str">
            <v>A</v>
          </cell>
          <cell r="F1257" t="str">
            <v>A</v>
          </cell>
          <cell r="G1257" t="str">
            <v>A</v>
          </cell>
          <cell r="H1257">
            <v>116.97117153679652</v>
          </cell>
          <cell r="I1257">
            <v>115.57437469937469</v>
          </cell>
          <cell r="J1257">
            <v>119.36206044286399</v>
          </cell>
          <cell r="K1257">
            <v>117.24569640566664</v>
          </cell>
        </row>
        <row r="1258">
          <cell r="C1258" t="str">
            <v>548360|RG Sharma</v>
          </cell>
          <cell r="D1258" t="str">
            <v>A</v>
          </cell>
          <cell r="E1258" t="str">
            <v>A</v>
          </cell>
          <cell r="F1258" t="str">
            <v>A</v>
          </cell>
          <cell r="G1258" t="str">
            <v>A</v>
          </cell>
          <cell r="H1258">
            <v>116.99829581529582</v>
          </cell>
          <cell r="I1258">
            <v>116.3041305916306</v>
          </cell>
          <cell r="J1258">
            <v>117.56549328080671</v>
          </cell>
          <cell r="K1258">
            <v>116.95299484928653</v>
          </cell>
        </row>
        <row r="1259">
          <cell r="C1259" t="str">
            <v>980955|KC Cariappa</v>
          </cell>
          <cell r="D1259" t="str">
            <v>A</v>
          </cell>
          <cell r="E1259" t="str">
            <v>A</v>
          </cell>
          <cell r="F1259" t="str">
            <v>A</v>
          </cell>
          <cell r="G1259" t="str">
            <v>A</v>
          </cell>
          <cell r="H1259">
            <v>117</v>
          </cell>
          <cell r="I1259">
            <v>110.5</v>
          </cell>
          <cell r="J1259">
            <v>117</v>
          </cell>
          <cell r="K1259">
            <v>113.75</v>
          </cell>
        </row>
        <row r="1260">
          <cell r="C1260" t="str">
            <v>598051|SK Raina</v>
          </cell>
          <cell r="D1260" t="str">
            <v>A</v>
          </cell>
          <cell r="E1260" t="str">
            <v>A</v>
          </cell>
          <cell r="F1260" t="str">
            <v>A</v>
          </cell>
          <cell r="G1260" t="str">
            <v>A</v>
          </cell>
          <cell r="H1260">
            <v>117.00097484586118</v>
          </cell>
          <cell r="I1260">
            <v>117.31206429373093</v>
          </cell>
          <cell r="J1260">
            <v>117.33998080822364</v>
          </cell>
          <cell r="K1260">
            <v>117.22612591385285</v>
          </cell>
        </row>
        <row r="1261">
          <cell r="C1261" t="str">
            <v>419149|Yuvraj Singh</v>
          </cell>
          <cell r="D1261" t="str">
            <v>A</v>
          </cell>
          <cell r="E1261" t="str">
            <v>A</v>
          </cell>
          <cell r="F1261" t="str">
            <v>A</v>
          </cell>
          <cell r="G1261" t="str">
            <v>A</v>
          </cell>
          <cell r="H1261">
            <v>117.02436511794799</v>
          </cell>
          <cell r="I1261">
            <v>117.63200141716764</v>
          </cell>
          <cell r="J1261">
            <v>117.67508784597401</v>
          </cell>
          <cell r="K1261">
            <v>117.45586872749658</v>
          </cell>
        </row>
        <row r="1262">
          <cell r="C1262" t="str">
            <v>392203|M Kartik</v>
          </cell>
          <cell r="D1262" t="str">
            <v>A</v>
          </cell>
          <cell r="E1262" t="str">
            <v>A</v>
          </cell>
          <cell r="F1262" t="str">
            <v>A</v>
          </cell>
          <cell r="G1262" t="str">
            <v>A</v>
          </cell>
          <cell r="H1262">
            <v>117.03684163059161</v>
          </cell>
          <cell r="I1262">
            <v>118.60867404200735</v>
          </cell>
          <cell r="J1262">
            <v>117.9284037941776</v>
          </cell>
          <cell r="K1262">
            <v>117.6673020358536</v>
          </cell>
        </row>
        <row r="1263">
          <cell r="C1263" t="str">
            <v>1082621|A Choudhary</v>
          </cell>
          <cell r="D1263" t="str">
            <v>A</v>
          </cell>
          <cell r="E1263" t="str">
            <v>A</v>
          </cell>
          <cell r="F1263" t="str">
            <v>A</v>
          </cell>
          <cell r="G1263" t="str">
            <v>A</v>
          </cell>
          <cell r="H1263">
            <v>117.03968253968253</v>
          </cell>
          <cell r="I1263">
            <v>112.51984126984127</v>
          </cell>
          <cell r="J1263">
            <v>117.03968253968253</v>
          </cell>
          <cell r="K1263">
            <v>114.7797619047619</v>
          </cell>
        </row>
        <row r="1264">
          <cell r="C1264" t="str">
            <v>501254|P Parameswaran</v>
          </cell>
          <cell r="D1264" t="str">
            <v>A</v>
          </cell>
          <cell r="E1264" t="str">
            <v>A</v>
          </cell>
          <cell r="F1264" t="str">
            <v>A</v>
          </cell>
          <cell r="G1264" t="str">
            <v>A</v>
          </cell>
          <cell r="H1264">
            <v>117.04232804232804</v>
          </cell>
          <cell r="I1264">
            <v>114.36507936507935</v>
          </cell>
          <cell r="J1264">
            <v>129.67760141093473</v>
          </cell>
          <cell r="K1264">
            <v>119.09029982363315</v>
          </cell>
        </row>
        <row r="1265">
          <cell r="C1265" t="str">
            <v>336037|M Muralitharan</v>
          </cell>
          <cell r="D1265" t="str">
            <v>A</v>
          </cell>
          <cell r="E1265" t="str">
            <v>A</v>
          </cell>
          <cell r="F1265" t="str">
            <v>A</v>
          </cell>
          <cell r="G1265" t="str">
            <v>A</v>
          </cell>
          <cell r="H1265">
            <v>117.04695165945164</v>
          </cell>
          <cell r="I1265">
            <v>118.79975024975023</v>
          </cell>
          <cell r="J1265">
            <v>117.17150454764089</v>
          </cell>
          <cell r="K1265">
            <v>117.93740253853889</v>
          </cell>
        </row>
        <row r="1266">
          <cell r="C1266" t="str">
            <v>392204|VS Malik</v>
          </cell>
          <cell r="D1266" t="str">
            <v>A</v>
          </cell>
          <cell r="E1266" t="str">
            <v>A</v>
          </cell>
          <cell r="F1266" t="str">
            <v>A</v>
          </cell>
          <cell r="G1266" t="str">
            <v>A</v>
          </cell>
          <cell r="H1266">
            <v>117.07777777777778</v>
          </cell>
          <cell r="I1266">
            <v>116.1219696969697</v>
          </cell>
          <cell r="J1266">
            <v>110.23148148148148</v>
          </cell>
          <cell r="K1266">
            <v>114.60547138047139</v>
          </cell>
        </row>
        <row r="1267">
          <cell r="C1267" t="str">
            <v>419115|JH Kallis</v>
          </cell>
          <cell r="D1267" t="str">
            <v>A</v>
          </cell>
          <cell r="E1267" t="str">
            <v>A</v>
          </cell>
          <cell r="F1267" t="str">
            <v>A</v>
          </cell>
          <cell r="G1267" t="str">
            <v>A</v>
          </cell>
          <cell r="H1267">
            <v>117.08272604302016</v>
          </cell>
          <cell r="I1267">
            <v>118.69232565403783</v>
          </cell>
          <cell r="J1267">
            <v>116.79291755105403</v>
          </cell>
          <cell r="K1267">
            <v>117.43142077308879</v>
          </cell>
        </row>
        <row r="1268">
          <cell r="C1268" t="str">
            <v>335998|P Kumar</v>
          </cell>
          <cell r="D1268" t="str">
            <v>A</v>
          </cell>
          <cell r="E1268" t="str">
            <v>A</v>
          </cell>
          <cell r="F1268" t="str">
            <v>A</v>
          </cell>
          <cell r="G1268" t="str">
            <v>A</v>
          </cell>
          <cell r="H1268">
            <v>117.08622227445755</v>
          </cell>
          <cell r="I1268">
            <v>114.32958388017209</v>
          </cell>
          <cell r="J1268">
            <v>112.74189537767968</v>
          </cell>
          <cell r="K1268">
            <v>114.11581195130213</v>
          </cell>
        </row>
        <row r="1269">
          <cell r="C1269" t="str">
            <v>1082602|S Badree</v>
          </cell>
          <cell r="D1269" t="str">
            <v>A</v>
          </cell>
          <cell r="E1269" t="str">
            <v>A</v>
          </cell>
          <cell r="F1269" t="str">
            <v>A</v>
          </cell>
          <cell r="G1269" t="str">
            <v>A</v>
          </cell>
          <cell r="H1269">
            <v>117.09806637806636</v>
          </cell>
          <cell r="I1269">
            <v>124.04699975949977</v>
          </cell>
          <cell r="J1269">
            <v>121.29053110469776</v>
          </cell>
          <cell r="K1269">
            <v>120.51600208433541</v>
          </cell>
        </row>
        <row r="1270">
          <cell r="C1270" t="str">
            <v>392239|JH Kallis</v>
          </cell>
          <cell r="D1270" t="str">
            <v>A</v>
          </cell>
          <cell r="E1270" t="str">
            <v>A</v>
          </cell>
          <cell r="F1270" t="str">
            <v>A</v>
          </cell>
          <cell r="G1270" t="str">
            <v>A</v>
          </cell>
          <cell r="H1270">
            <v>117.10379611537699</v>
          </cell>
          <cell r="I1270">
            <v>116.77681598793362</v>
          </cell>
          <cell r="J1270">
            <v>116.45558840963953</v>
          </cell>
          <cell r="K1270">
            <v>116.59042209477002</v>
          </cell>
        </row>
        <row r="1271">
          <cell r="C1271" t="str">
            <v>336004|V Sehwag</v>
          </cell>
          <cell r="D1271" t="str">
            <v>A</v>
          </cell>
          <cell r="E1271" t="str">
            <v>A</v>
          </cell>
          <cell r="F1271" t="str">
            <v>A</v>
          </cell>
          <cell r="G1271" t="str">
            <v>A</v>
          </cell>
          <cell r="H1271">
            <v>117.10941558441559</v>
          </cell>
          <cell r="I1271">
            <v>123.40627705627706</v>
          </cell>
          <cell r="J1271">
            <v>109.2797077922078</v>
          </cell>
          <cell r="K1271">
            <v>113.9885642135642</v>
          </cell>
        </row>
        <row r="1272">
          <cell r="C1272" t="str">
            <v>1082598|T Natarajan</v>
          </cell>
          <cell r="D1272" t="str">
            <v>A</v>
          </cell>
          <cell r="E1272" t="str">
            <v>A</v>
          </cell>
          <cell r="F1272" t="str">
            <v>A</v>
          </cell>
          <cell r="G1272" t="str">
            <v>A</v>
          </cell>
          <cell r="H1272">
            <v>117.11818181818181</v>
          </cell>
          <cell r="I1272">
            <v>110.82575757575756</v>
          </cell>
          <cell r="J1272">
            <v>117.11818181818181</v>
          </cell>
          <cell r="K1272">
            <v>113.97196969696969</v>
          </cell>
        </row>
        <row r="1273">
          <cell r="C1273" t="str">
            <v>829739|JP Duminy</v>
          </cell>
          <cell r="D1273" t="str">
            <v>A</v>
          </cell>
          <cell r="E1273" t="str">
            <v>A</v>
          </cell>
          <cell r="F1273" t="str">
            <v>A</v>
          </cell>
          <cell r="G1273" t="str">
            <v>A</v>
          </cell>
          <cell r="H1273">
            <v>117.12523296420356</v>
          </cell>
          <cell r="I1273">
            <v>116.80653297418003</v>
          </cell>
          <cell r="J1273">
            <v>115.23476822889371</v>
          </cell>
          <cell r="K1273">
            <v>116.24225582115639</v>
          </cell>
        </row>
        <row r="1274">
          <cell r="C1274" t="str">
            <v>501216|JR Hopes</v>
          </cell>
          <cell r="D1274" t="str">
            <v>A</v>
          </cell>
          <cell r="E1274" t="str">
            <v>A</v>
          </cell>
          <cell r="F1274" t="str">
            <v>A</v>
          </cell>
          <cell r="G1274" t="str">
            <v>A</v>
          </cell>
          <cell r="H1274">
            <v>117.13180315055314</v>
          </cell>
          <cell r="I1274">
            <v>118.91610889110888</v>
          </cell>
          <cell r="J1274">
            <v>117.61972333362485</v>
          </cell>
          <cell r="K1274">
            <v>117.79668146808297</v>
          </cell>
        </row>
        <row r="1275">
          <cell r="C1275" t="str">
            <v>1304072|MP Stoinis</v>
          </cell>
          <cell r="D1275" t="str">
            <v>A</v>
          </cell>
          <cell r="E1275" t="str">
            <v>A</v>
          </cell>
          <cell r="F1275" t="str">
            <v>A</v>
          </cell>
          <cell r="G1275" t="str">
            <v>A</v>
          </cell>
          <cell r="H1275">
            <v>117.13278480778482</v>
          </cell>
          <cell r="I1275">
            <v>117.61480156317113</v>
          </cell>
          <cell r="J1275">
            <v>117.45138854453954</v>
          </cell>
          <cell r="K1275">
            <v>117.39294785357862</v>
          </cell>
        </row>
        <row r="1276">
          <cell r="C1276" t="str">
            <v>980919|P Sahu</v>
          </cell>
          <cell r="D1276" t="str">
            <v>A</v>
          </cell>
          <cell r="E1276" t="str">
            <v>A</v>
          </cell>
          <cell r="F1276" t="str">
            <v>A</v>
          </cell>
          <cell r="G1276" t="str">
            <v>A</v>
          </cell>
          <cell r="H1276">
            <v>117.14404761904763</v>
          </cell>
          <cell r="I1276">
            <v>114.47698412698412</v>
          </cell>
          <cell r="J1276">
            <v>125.32440476190477</v>
          </cell>
          <cell r="K1276">
            <v>121.70859788359788</v>
          </cell>
        </row>
        <row r="1277">
          <cell r="C1277" t="str">
            <v>335998|GD McGrath</v>
          </cell>
          <cell r="D1277" t="str">
            <v>A</v>
          </cell>
          <cell r="E1277" t="str">
            <v>A</v>
          </cell>
          <cell r="F1277" t="str">
            <v>A</v>
          </cell>
          <cell r="G1277" t="str">
            <v>A</v>
          </cell>
          <cell r="H1277">
            <v>117.14545454545454</v>
          </cell>
          <cell r="I1277">
            <v>138.02820855614974</v>
          </cell>
          <cell r="J1277">
            <v>120.80786435786435</v>
          </cell>
          <cell r="K1277">
            <v>123.88869578134285</v>
          </cell>
        </row>
        <row r="1278">
          <cell r="C1278" t="str">
            <v>501237|AN Ahmed</v>
          </cell>
          <cell r="D1278" t="str">
            <v>A</v>
          </cell>
          <cell r="E1278" t="str">
            <v>A</v>
          </cell>
          <cell r="F1278" t="str">
            <v>A</v>
          </cell>
          <cell r="G1278" t="str">
            <v>A</v>
          </cell>
          <cell r="H1278">
            <v>117.15008116883116</v>
          </cell>
          <cell r="I1278">
            <v>114.37339826839828</v>
          </cell>
          <cell r="J1278">
            <v>115.1136093073593</v>
          </cell>
          <cell r="K1278">
            <v>114.38087842712844</v>
          </cell>
        </row>
        <row r="1279">
          <cell r="C1279" t="str">
            <v>980991|Yuvraj Singh</v>
          </cell>
          <cell r="D1279" t="str">
            <v>A</v>
          </cell>
          <cell r="E1279" t="str">
            <v>A</v>
          </cell>
          <cell r="F1279" t="str">
            <v>A</v>
          </cell>
          <cell r="G1279" t="str">
            <v>A</v>
          </cell>
          <cell r="H1279">
            <v>117.15566368564612</v>
          </cell>
          <cell r="I1279">
            <v>116.96724006001686</v>
          </cell>
          <cell r="J1279">
            <v>117.36419859765084</v>
          </cell>
          <cell r="K1279">
            <v>117.1620041840291</v>
          </cell>
        </row>
        <row r="1280">
          <cell r="C1280" t="str">
            <v>501266|A Mithun</v>
          </cell>
          <cell r="D1280" t="str">
            <v>A</v>
          </cell>
          <cell r="E1280" t="str">
            <v>A</v>
          </cell>
          <cell r="F1280" t="str">
            <v>A</v>
          </cell>
          <cell r="G1280" t="str">
            <v>A</v>
          </cell>
          <cell r="H1280">
            <v>117.16479373567606</v>
          </cell>
          <cell r="I1280">
            <v>117.21799430516006</v>
          </cell>
          <cell r="J1280">
            <v>118.02788999943409</v>
          </cell>
          <cell r="K1280">
            <v>117.30185824375661</v>
          </cell>
        </row>
        <row r="1281">
          <cell r="C1281" t="str">
            <v>548341|B Kumar</v>
          </cell>
          <cell r="D1281" t="str">
            <v>A</v>
          </cell>
          <cell r="E1281" t="str">
            <v>A</v>
          </cell>
          <cell r="F1281" t="str">
            <v>A</v>
          </cell>
          <cell r="G1281" t="str">
            <v>A</v>
          </cell>
          <cell r="H1281">
            <v>117.18132740275597</v>
          </cell>
          <cell r="I1281">
            <v>119.44586385836385</v>
          </cell>
          <cell r="J1281">
            <v>119.21604618485571</v>
          </cell>
          <cell r="K1281">
            <v>118.56026779657732</v>
          </cell>
        </row>
        <row r="1282">
          <cell r="C1282" t="str">
            <v>1136567|B Stanlake</v>
          </cell>
          <cell r="D1282" t="str">
            <v>A</v>
          </cell>
          <cell r="E1282" t="str">
            <v>A</v>
          </cell>
          <cell r="F1282" t="str">
            <v>A</v>
          </cell>
          <cell r="G1282" t="str">
            <v>A</v>
          </cell>
          <cell r="H1282">
            <v>117.18648954531307</v>
          </cell>
          <cell r="I1282">
            <v>131.60831953993718</v>
          </cell>
          <cell r="J1282">
            <v>124.13432174216489</v>
          </cell>
          <cell r="K1282">
            <v>122.77855150477698</v>
          </cell>
        </row>
        <row r="1283">
          <cell r="C1283" t="str">
            <v>419120|MC Henriques</v>
          </cell>
          <cell r="D1283" t="str">
            <v>A</v>
          </cell>
          <cell r="E1283" t="str">
            <v>A</v>
          </cell>
          <cell r="F1283" t="str">
            <v>A</v>
          </cell>
          <cell r="G1283" t="str">
            <v>A</v>
          </cell>
          <cell r="H1283">
            <v>117.18823953823953</v>
          </cell>
          <cell r="I1283">
            <v>117.23061161061159</v>
          </cell>
          <cell r="J1283">
            <v>115.39960718294053</v>
          </cell>
          <cell r="K1283">
            <v>115.78388512721845</v>
          </cell>
        </row>
        <row r="1284">
          <cell r="C1284" t="str">
            <v>419160|MR Marsh</v>
          </cell>
          <cell r="D1284" t="str">
            <v>A</v>
          </cell>
          <cell r="E1284" t="str">
            <v>A</v>
          </cell>
          <cell r="F1284" t="str">
            <v>A</v>
          </cell>
          <cell r="G1284" t="str">
            <v>A</v>
          </cell>
          <cell r="H1284">
            <v>117.18888888888887</v>
          </cell>
          <cell r="I1284">
            <v>113.92079772079769</v>
          </cell>
          <cell r="J1284">
            <v>122.965873015873</v>
          </cell>
          <cell r="K1284">
            <v>119.95084791751457</v>
          </cell>
        </row>
        <row r="1285">
          <cell r="C1285" t="str">
            <v>981001|JO Holder</v>
          </cell>
          <cell r="D1285" t="str">
            <v>A</v>
          </cell>
          <cell r="E1285" t="str">
            <v>A</v>
          </cell>
          <cell r="F1285" t="str">
            <v>A</v>
          </cell>
          <cell r="G1285" t="str">
            <v>A</v>
          </cell>
          <cell r="H1285">
            <v>117.20024766899768</v>
          </cell>
          <cell r="I1285">
            <v>115.83725718725719</v>
          </cell>
          <cell r="J1285">
            <v>117.41615999740999</v>
          </cell>
          <cell r="K1285">
            <v>117.49428095053095</v>
          </cell>
        </row>
        <row r="1286">
          <cell r="C1286" t="str">
            <v>392216|Shoaib Ahmed</v>
          </cell>
          <cell r="D1286" t="str">
            <v>A</v>
          </cell>
          <cell r="E1286" t="str">
            <v>A</v>
          </cell>
          <cell r="F1286" t="str">
            <v>A</v>
          </cell>
          <cell r="G1286" t="str">
            <v>A</v>
          </cell>
          <cell r="H1286">
            <v>117.20360750360751</v>
          </cell>
          <cell r="I1286">
            <v>124.58633958633959</v>
          </cell>
          <cell r="J1286">
            <v>119.88037117203784</v>
          </cell>
          <cell r="K1286">
            <v>120.68862834696169</v>
          </cell>
        </row>
        <row r="1287">
          <cell r="C1287" t="str">
            <v>1304091|MP Stoinis</v>
          </cell>
          <cell r="D1287" t="str">
            <v>A</v>
          </cell>
          <cell r="E1287" t="str">
            <v>A</v>
          </cell>
          <cell r="F1287" t="str">
            <v>A</v>
          </cell>
          <cell r="G1287" t="str">
            <v>A</v>
          </cell>
          <cell r="H1287">
            <v>117.20810365757174</v>
          </cell>
          <cell r="I1287">
            <v>116.95168483137233</v>
          </cell>
          <cell r="J1287">
            <v>117.31856334284255</v>
          </cell>
          <cell r="K1287">
            <v>117.2581966840384</v>
          </cell>
        </row>
        <row r="1288">
          <cell r="C1288" t="str">
            <v>501259|JP Duminy</v>
          </cell>
          <cell r="D1288" t="str">
            <v>A</v>
          </cell>
          <cell r="E1288" t="str">
            <v>A</v>
          </cell>
          <cell r="F1288" t="str">
            <v>A</v>
          </cell>
          <cell r="G1288" t="str">
            <v>A</v>
          </cell>
          <cell r="H1288">
            <v>117.21028653885799</v>
          </cell>
          <cell r="I1288">
            <v>118.06206830206833</v>
          </cell>
          <cell r="J1288">
            <v>116.06670106789154</v>
          </cell>
          <cell r="K1288">
            <v>116.84789635408686</v>
          </cell>
        </row>
        <row r="1289">
          <cell r="C1289" t="str">
            <v>598002|MG Johnson</v>
          </cell>
          <cell r="D1289" t="str">
            <v>A</v>
          </cell>
          <cell r="E1289" t="str">
            <v>A</v>
          </cell>
          <cell r="F1289" t="str">
            <v>A</v>
          </cell>
          <cell r="G1289" t="str">
            <v>A</v>
          </cell>
          <cell r="H1289">
            <v>117.21428571428571</v>
          </cell>
          <cell r="I1289">
            <v>118.5297619047619</v>
          </cell>
          <cell r="J1289">
            <v>117.21428571428571</v>
          </cell>
          <cell r="K1289">
            <v>117.8720238095238</v>
          </cell>
        </row>
        <row r="1290">
          <cell r="C1290" t="str">
            <v>501268|A Mithun</v>
          </cell>
          <cell r="D1290" t="str">
            <v>A</v>
          </cell>
          <cell r="E1290" t="str">
            <v>A</v>
          </cell>
          <cell r="F1290" t="str">
            <v>A</v>
          </cell>
          <cell r="G1290" t="str">
            <v>A</v>
          </cell>
          <cell r="H1290">
            <v>117.21799430516006</v>
          </cell>
          <cell r="I1290">
            <v>118.58871700195228</v>
          </cell>
          <cell r="J1290">
            <v>117.30185824375661</v>
          </cell>
          <cell r="K1290">
            <v>117.65716834759614</v>
          </cell>
        </row>
        <row r="1291">
          <cell r="C1291" t="str">
            <v>392201|DP Nannes</v>
          </cell>
          <cell r="D1291" t="str">
            <v>A</v>
          </cell>
          <cell r="E1291" t="str">
            <v>A</v>
          </cell>
          <cell r="F1291" t="str">
            <v>A</v>
          </cell>
          <cell r="G1291" t="str">
            <v>A</v>
          </cell>
          <cell r="H1291">
            <v>117.22125411353352</v>
          </cell>
          <cell r="I1291">
            <v>122.17755274137626</v>
          </cell>
          <cell r="J1291">
            <v>122.59318096119567</v>
          </cell>
          <cell r="K1291">
            <v>120.6107579593609</v>
          </cell>
        </row>
        <row r="1292">
          <cell r="C1292" t="str">
            <v>1175372|N Rana</v>
          </cell>
          <cell r="D1292" t="str">
            <v>A</v>
          </cell>
          <cell r="E1292" t="str">
            <v>A</v>
          </cell>
          <cell r="F1292" t="str">
            <v>A</v>
          </cell>
          <cell r="G1292" t="str">
            <v>A</v>
          </cell>
          <cell r="H1292">
            <v>117.22378246753247</v>
          </cell>
          <cell r="I1292">
            <v>119.97731281064615</v>
          </cell>
          <cell r="J1292">
            <v>119.51009714491857</v>
          </cell>
          <cell r="K1292">
            <v>118.8919647628973</v>
          </cell>
        </row>
        <row r="1293">
          <cell r="C1293" t="str">
            <v>598004|MC Henriques</v>
          </cell>
          <cell r="D1293" t="str">
            <v>A</v>
          </cell>
          <cell r="E1293" t="str">
            <v>A</v>
          </cell>
          <cell r="F1293" t="str">
            <v>A</v>
          </cell>
          <cell r="G1293" t="str">
            <v>A</v>
          </cell>
          <cell r="H1293">
            <v>117.23061161061159</v>
          </cell>
          <cell r="I1293">
            <v>120.27550967550967</v>
          </cell>
          <cell r="J1293">
            <v>115.78388512721845</v>
          </cell>
          <cell r="K1293">
            <v>118.23145360812026</v>
          </cell>
        </row>
        <row r="1294">
          <cell r="C1294" t="str">
            <v>501271|A Mithun</v>
          </cell>
          <cell r="D1294" t="str">
            <v>A</v>
          </cell>
          <cell r="E1294" t="str">
            <v>A</v>
          </cell>
          <cell r="F1294" t="str">
            <v>A</v>
          </cell>
          <cell r="G1294" t="str">
            <v>A</v>
          </cell>
          <cell r="H1294">
            <v>117.23320284542002</v>
          </cell>
          <cell r="I1294">
            <v>116.43015094149546</v>
          </cell>
          <cell r="J1294">
            <v>117.67997138417745</v>
          </cell>
          <cell r="K1294">
            <v>117.41735692962258</v>
          </cell>
        </row>
        <row r="1295">
          <cell r="C1295" t="str">
            <v>733979|TG Southee</v>
          </cell>
          <cell r="D1295" t="str">
            <v>A</v>
          </cell>
          <cell r="E1295" t="str">
            <v>A</v>
          </cell>
          <cell r="F1295" t="str">
            <v>A</v>
          </cell>
          <cell r="G1295" t="str">
            <v>A</v>
          </cell>
          <cell r="H1295">
            <v>117.23363739435169</v>
          </cell>
          <cell r="I1295">
            <v>115.86871843434344</v>
          </cell>
          <cell r="J1295">
            <v>119.09850964291441</v>
          </cell>
          <cell r="K1295">
            <v>117.41016278144254</v>
          </cell>
        </row>
        <row r="1296">
          <cell r="C1296" t="str">
            <v>1178396|K Gowtham</v>
          </cell>
          <cell r="D1296" t="str">
            <v>A</v>
          </cell>
          <cell r="E1296" t="str">
            <v>A</v>
          </cell>
          <cell r="F1296" t="str">
            <v>A</v>
          </cell>
          <cell r="G1296" t="str">
            <v>A</v>
          </cell>
          <cell r="H1296">
            <v>117.2378227036122</v>
          </cell>
          <cell r="I1296">
            <v>116.34865884115887</v>
          </cell>
          <cell r="J1296">
            <v>117.71504267814898</v>
          </cell>
          <cell r="K1296">
            <v>117.05540677483661</v>
          </cell>
        </row>
        <row r="1297">
          <cell r="C1297" t="str">
            <v>548380|AD Russell</v>
          </cell>
          <cell r="D1297" t="str">
            <v>A</v>
          </cell>
          <cell r="E1297" t="str">
            <v>A</v>
          </cell>
          <cell r="F1297" t="str">
            <v>A</v>
          </cell>
          <cell r="G1297" t="str">
            <v>A</v>
          </cell>
          <cell r="H1297">
            <v>117.24116090880796</v>
          </cell>
          <cell r="I1297">
            <v>114.95944211017739</v>
          </cell>
          <cell r="J1297">
            <v>110.57149341217968</v>
          </cell>
          <cell r="K1297">
            <v>113.43400897395993</v>
          </cell>
        </row>
        <row r="1298">
          <cell r="C1298" t="str">
            <v>336019|Yuvraj Singh</v>
          </cell>
          <cell r="D1298" t="str">
            <v>A</v>
          </cell>
          <cell r="E1298" t="str">
            <v>A</v>
          </cell>
          <cell r="F1298" t="str">
            <v>A</v>
          </cell>
          <cell r="G1298" t="str">
            <v>A</v>
          </cell>
          <cell r="H1298">
            <v>117.24126984126985</v>
          </cell>
          <cell r="I1298">
            <v>112.63095238095239</v>
          </cell>
          <cell r="J1298">
            <v>127.36772486772487</v>
          </cell>
          <cell r="K1298">
            <v>117.77804232804233</v>
          </cell>
        </row>
        <row r="1299">
          <cell r="C1299" t="str">
            <v>419108|Yuvraj Singh</v>
          </cell>
          <cell r="D1299" t="str">
            <v>A</v>
          </cell>
          <cell r="E1299" t="str">
            <v>A</v>
          </cell>
          <cell r="F1299" t="str">
            <v>A</v>
          </cell>
          <cell r="G1299" t="str">
            <v>A</v>
          </cell>
          <cell r="H1299">
            <v>117.24479755538577</v>
          </cell>
          <cell r="I1299">
            <v>116.54199770817416</v>
          </cell>
          <cell r="J1299">
            <v>115.45571641943489</v>
          </cell>
          <cell r="K1299">
            <v>115.93004992906253</v>
          </cell>
        </row>
        <row r="1300">
          <cell r="C1300" t="str">
            <v>501263|JEC Franklin</v>
          </cell>
          <cell r="D1300" t="str">
            <v>A</v>
          </cell>
          <cell r="E1300" t="str">
            <v>A</v>
          </cell>
          <cell r="F1300" t="str">
            <v>A</v>
          </cell>
          <cell r="G1300" t="str">
            <v>A</v>
          </cell>
          <cell r="H1300">
            <v>117.24761904761904</v>
          </cell>
          <cell r="I1300">
            <v>112.72142857142856</v>
          </cell>
          <cell r="J1300">
            <v>108.415873015873</v>
          </cell>
          <cell r="K1300">
            <v>111.58968253968254</v>
          </cell>
        </row>
        <row r="1301">
          <cell r="C1301" t="str">
            <v>734033|R Tewatia</v>
          </cell>
          <cell r="D1301" t="str">
            <v>A</v>
          </cell>
          <cell r="E1301" t="str">
            <v>A</v>
          </cell>
          <cell r="F1301" t="str">
            <v>A</v>
          </cell>
          <cell r="G1301" t="str">
            <v>A</v>
          </cell>
          <cell r="H1301">
            <v>117.25</v>
          </cell>
          <cell r="I1301">
            <v>130.58888888888887</v>
          </cell>
          <cell r="J1301">
            <v>110.45833333333334</v>
          </cell>
          <cell r="K1301">
            <v>117.16851851851851</v>
          </cell>
        </row>
        <row r="1302">
          <cell r="C1302" t="str">
            <v>335987|B Lee</v>
          </cell>
          <cell r="D1302" t="str">
            <v>A</v>
          </cell>
          <cell r="E1302" t="str">
            <v>A</v>
          </cell>
          <cell r="F1302" t="str">
            <v>A</v>
          </cell>
          <cell r="G1302" t="str">
            <v>A</v>
          </cell>
          <cell r="H1302">
            <v>117.25020371785078</v>
          </cell>
          <cell r="I1302">
            <v>112.69003692386045</v>
          </cell>
          <cell r="J1302">
            <v>117.25020371785078</v>
          </cell>
          <cell r="K1302">
            <v>114.97012032085561</v>
          </cell>
        </row>
        <row r="1303">
          <cell r="C1303" t="str">
            <v>336026|A Kumble</v>
          </cell>
          <cell r="D1303" t="str">
            <v>A</v>
          </cell>
          <cell r="E1303" t="str">
            <v>A</v>
          </cell>
          <cell r="F1303" t="str">
            <v>A</v>
          </cell>
          <cell r="G1303" t="str">
            <v>A</v>
          </cell>
          <cell r="H1303">
            <v>117.25038560878897</v>
          </cell>
          <cell r="I1303">
            <v>120.05588394448689</v>
          </cell>
          <cell r="J1303">
            <v>114.96593180706627</v>
          </cell>
          <cell r="K1303">
            <v>116.88007205407416</v>
          </cell>
        </row>
        <row r="1304">
          <cell r="C1304" t="str">
            <v>1254072|KL Nagarkoti</v>
          </cell>
          <cell r="D1304" t="str">
            <v>A</v>
          </cell>
          <cell r="E1304" t="str">
            <v>A</v>
          </cell>
          <cell r="F1304" t="str">
            <v>A</v>
          </cell>
          <cell r="G1304" t="str">
            <v>A</v>
          </cell>
          <cell r="H1304">
            <v>117.25351932018599</v>
          </cell>
          <cell r="I1304">
            <v>115.64816738816739</v>
          </cell>
          <cell r="J1304">
            <v>119.42275113187812</v>
          </cell>
          <cell r="K1304">
            <v>117.40952087007643</v>
          </cell>
        </row>
        <row r="1305">
          <cell r="C1305" t="str">
            <v>419141|M Morkel</v>
          </cell>
          <cell r="D1305" t="str">
            <v>A</v>
          </cell>
          <cell r="E1305" t="str">
            <v>A</v>
          </cell>
          <cell r="F1305" t="str">
            <v>A</v>
          </cell>
          <cell r="G1305" t="str">
            <v>A</v>
          </cell>
          <cell r="H1305">
            <v>117.27585377585376</v>
          </cell>
          <cell r="I1305">
            <v>114.93124098124096</v>
          </cell>
          <cell r="J1305">
            <v>125.38427930094595</v>
          </cell>
          <cell r="K1305">
            <v>119.13120089786754</v>
          </cell>
        </row>
        <row r="1306">
          <cell r="C1306" t="str">
            <v>1304097|DR Sams</v>
          </cell>
          <cell r="D1306" t="str">
            <v>A</v>
          </cell>
          <cell r="E1306" t="str">
            <v>A</v>
          </cell>
          <cell r="F1306" t="str">
            <v>A</v>
          </cell>
          <cell r="G1306" t="str">
            <v>A</v>
          </cell>
          <cell r="H1306">
            <v>117.2769309270646</v>
          </cell>
          <cell r="I1306">
            <v>116.62607557203144</v>
          </cell>
          <cell r="J1306">
            <v>116.7522742055704</v>
          </cell>
          <cell r="K1306">
            <v>116.74193744568298</v>
          </cell>
        </row>
        <row r="1307">
          <cell r="C1307" t="str">
            <v>980953|Parvez Rasool</v>
          </cell>
          <cell r="D1307" t="str">
            <v>A</v>
          </cell>
          <cell r="E1307" t="str">
            <v>A</v>
          </cell>
          <cell r="F1307" t="str">
            <v>A</v>
          </cell>
          <cell r="G1307" t="str">
            <v>A</v>
          </cell>
          <cell r="H1307">
            <v>117.28234728234727</v>
          </cell>
          <cell r="I1307">
            <v>115.91189033189032</v>
          </cell>
          <cell r="J1307">
            <v>117.21958817196912</v>
          </cell>
          <cell r="K1307">
            <v>117.29562610229276</v>
          </cell>
        </row>
        <row r="1308">
          <cell r="C1308" t="str">
            <v>392217|S Tyagi</v>
          </cell>
          <cell r="D1308" t="str">
            <v>A</v>
          </cell>
          <cell r="E1308" t="str">
            <v>A</v>
          </cell>
          <cell r="F1308" t="str">
            <v>A</v>
          </cell>
          <cell r="G1308" t="str">
            <v>A</v>
          </cell>
          <cell r="H1308">
            <v>117.28766025641025</v>
          </cell>
          <cell r="I1308">
            <v>113.9701282051282</v>
          </cell>
          <cell r="J1308">
            <v>120.62847222222221</v>
          </cell>
          <cell r="K1308">
            <v>117.39896367521366</v>
          </cell>
        </row>
        <row r="1309">
          <cell r="C1309" t="str">
            <v>419132|KA Pollard</v>
          </cell>
          <cell r="D1309" t="str">
            <v>A</v>
          </cell>
          <cell r="E1309" t="str">
            <v>A</v>
          </cell>
          <cell r="F1309" t="str">
            <v>A</v>
          </cell>
          <cell r="G1309" t="str">
            <v>A</v>
          </cell>
          <cell r="H1309">
            <v>117.28989898989899</v>
          </cell>
          <cell r="I1309">
            <v>113.64599567099567</v>
          </cell>
          <cell r="J1309">
            <v>117.04663299663298</v>
          </cell>
          <cell r="K1309">
            <v>113.93974266474265</v>
          </cell>
        </row>
        <row r="1310">
          <cell r="C1310" t="str">
            <v>1254094|JR Hazlewood</v>
          </cell>
          <cell r="D1310" t="str">
            <v>A</v>
          </cell>
          <cell r="E1310" t="str">
            <v>A</v>
          </cell>
          <cell r="F1310" t="str">
            <v>A</v>
          </cell>
          <cell r="G1310" t="str">
            <v>A</v>
          </cell>
          <cell r="H1310">
            <v>117.29119769119768</v>
          </cell>
          <cell r="I1310">
            <v>115.48155363155361</v>
          </cell>
          <cell r="J1310">
            <v>112.14128587461919</v>
          </cell>
          <cell r="K1310">
            <v>113.58605900272566</v>
          </cell>
        </row>
        <row r="1311">
          <cell r="C1311" t="str">
            <v>548345|Pankaj Singh</v>
          </cell>
          <cell r="D1311" t="str">
            <v>A</v>
          </cell>
          <cell r="E1311" t="str">
            <v>A</v>
          </cell>
          <cell r="F1311" t="str">
            <v>A</v>
          </cell>
          <cell r="G1311" t="str">
            <v>A</v>
          </cell>
          <cell r="H1311">
            <v>117.29893400250543</v>
          </cell>
          <cell r="I1311">
            <v>120.1597458097458</v>
          </cell>
          <cell r="J1311">
            <v>116.67708402538989</v>
          </cell>
          <cell r="K1311">
            <v>117.79060584307837</v>
          </cell>
        </row>
        <row r="1312">
          <cell r="C1312" t="str">
            <v>829773|RG More</v>
          </cell>
          <cell r="D1312" t="str">
            <v>A</v>
          </cell>
          <cell r="E1312" t="str">
            <v>A</v>
          </cell>
          <cell r="F1312" t="str">
            <v>A</v>
          </cell>
          <cell r="G1312" t="str">
            <v>A</v>
          </cell>
          <cell r="H1312">
            <v>117.3</v>
          </cell>
          <cell r="I1312">
            <v>108.05</v>
          </cell>
          <cell r="J1312">
            <v>117.3</v>
          </cell>
          <cell r="K1312">
            <v>112.675</v>
          </cell>
        </row>
        <row r="1313">
          <cell r="C1313" t="str">
            <v>598031|S Ladda</v>
          </cell>
          <cell r="D1313" t="str">
            <v>A</v>
          </cell>
          <cell r="E1313" t="str">
            <v>A</v>
          </cell>
          <cell r="F1313" t="str">
            <v>A</v>
          </cell>
          <cell r="G1313" t="str">
            <v>A</v>
          </cell>
          <cell r="H1313">
            <v>117.30787981859409</v>
          </cell>
          <cell r="I1313">
            <v>117.91939484126983</v>
          </cell>
          <cell r="J1313">
            <v>120.45881267321742</v>
          </cell>
          <cell r="K1313">
            <v>118.80660037163011</v>
          </cell>
        </row>
        <row r="1314">
          <cell r="C1314" t="str">
            <v>729297|SK Raina</v>
          </cell>
          <cell r="D1314" t="str">
            <v>A</v>
          </cell>
          <cell r="E1314" t="str">
            <v>A</v>
          </cell>
          <cell r="F1314" t="str">
            <v>A</v>
          </cell>
          <cell r="G1314" t="str">
            <v>A</v>
          </cell>
          <cell r="H1314">
            <v>117.31206429373093</v>
          </cell>
          <cell r="I1314">
            <v>116.95745420038895</v>
          </cell>
          <cell r="J1314">
            <v>117.22612591385285</v>
          </cell>
          <cell r="K1314">
            <v>117.09016444666035</v>
          </cell>
        </row>
        <row r="1315">
          <cell r="C1315" t="str">
            <v>1175370|DL Chahar</v>
          </cell>
          <cell r="D1315" t="str">
            <v>A</v>
          </cell>
          <cell r="E1315" t="str">
            <v>A</v>
          </cell>
          <cell r="F1315" t="str">
            <v>A</v>
          </cell>
          <cell r="G1315" t="str">
            <v>A</v>
          </cell>
          <cell r="H1315">
            <v>117.32659729975907</v>
          </cell>
          <cell r="I1315">
            <v>116.89041012675467</v>
          </cell>
          <cell r="J1315">
            <v>116.0924546440736</v>
          </cell>
          <cell r="K1315">
            <v>116.59921205436741</v>
          </cell>
        </row>
        <row r="1316">
          <cell r="C1316" t="str">
            <v>501235|AL Menaria</v>
          </cell>
          <cell r="D1316" t="str">
            <v>A</v>
          </cell>
          <cell r="E1316" t="str">
            <v>A</v>
          </cell>
          <cell r="F1316" t="str">
            <v>A</v>
          </cell>
          <cell r="G1316" t="str">
            <v>A</v>
          </cell>
          <cell r="H1316">
            <v>117.3398088023088</v>
          </cell>
          <cell r="I1316">
            <v>115.30681207681207</v>
          </cell>
          <cell r="J1316">
            <v>108.58791686708354</v>
          </cell>
          <cell r="K1316">
            <v>112.37947327363993</v>
          </cell>
        </row>
        <row r="1317">
          <cell r="C1317" t="str">
            <v>1178398|DL Chahar</v>
          </cell>
          <cell r="D1317" t="str">
            <v>A</v>
          </cell>
          <cell r="E1317" t="str">
            <v>A</v>
          </cell>
          <cell r="F1317" t="str">
            <v>A</v>
          </cell>
          <cell r="G1317" t="str">
            <v>A</v>
          </cell>
          <cell r="H1317">
            <v>117.33991020120699</v>
          </cell>
          <cell r="I1317">
            <v>118.64627774186597</v>
          </cell>
          <cell r="J1317">
            <v>117.18563920924025</v>
          </cell>
          <cell r="K1317">
            <v>117.62553268994255</v>
          </cell>
        </row>
        <row r="1318">
          <cell r="C1318" t="str">
            <v>501213|JR Hopes</v>
          </cell>
          <cell r="D1318" t="str">
            <v>A</v>
          </cell>
          <cell r="E1318" t="str">
            <v>A</v>
          </cell>
          <cell r="F1318" t="str">
            <v>A</v>
          </cell>
          <cell r="G1318" t="str">
            <v>A</v>
          </cell>
          <cell r="H1318">
            <v>117.3421323625869</v>
          </cell>
          <cell r="I1318">
            <v>117.13180315055314</v>
          </cell>
          <cell r="J1318">
            <v>117.88266592087298</v>
          </cell>
          <cell r="K1318">
            <v>117.61972333362485</v>
          </cell>
        </row>
        <row r="1319">
          <cell r="C1319" t="str">
            <v>1136600|K Gowtham</v>
          </cell>
          <cell r="D1319" t="str">
            <v>A</v>
          </cell>
          <cell r="E1319" t="str">
            <v>A</v>
          </cell>
          <cell r="F1319" t="str">
            <v>A</v>
          </cell>
          <cell r="G1319" t="str">
            <v>A</v>
          </cell>
          <cell r="H1319">
            <v>117.34773929773931</v>
          </cell>
          <cell r="I1319">
            <v>119.91681152181154</v>
          </cell>
          <cell r="J1319">
            <v>116.8418317242722</v>
          </cell>
          <cell r="K1319">
            <v>117.68154880613214</v>
          </cell>
        </row>
        <row r="1320">
          <cell r="C1320" t="str">
            <v>501219|B Lee</v>
          </cell>
          <cell r="D1320" t="str">
            <v>A</v>
          </cell>
          <cell r="E1320" t="str">
            <v>A</v>
          </cell>
          <cell r="F1320" t="str">
            <v>A</v>
          </cell>
          <cell r="G1320" t="str">
            <v>A</v>
          </cell>
          <cell r="H1320">
            <v>117.35356209150324</v>
          </cell>
          <cell r="I1320">
            <v>117.43845122402105</v>
          </cell>
          <cell r="J1320">
            <v>117.87463389234718</v>
          </cell>
          <cell r="K1320">
            <v>117.38517457322864</v>
          </cell>
        </row>
        <row r="1321">
          <cell r="C1321" t="str">
            <v>392199|M Kartik</v>
          </cell>
          <cell r="D1321" t="str">
            <v>A</v>
          </cell>
          <cell r="E1321" t="str">
            <v>A</v>
          </cell>
          <cell r="F1321" t="str">
            <v>A</v>
          </cell>
          <cell r="G1321" t="str">
            <v>A</v>
          </cell>
          <cell r="H1321">
            <v>117.35639043496185</v>
          </cell>
          <cell r="I1321">
            <v>117.03684163059161</v>
          </cell>
          <cell r="J1321">
            <v>119.64402608854988</v>
          </cell>
          <cell r="K1321">
            <v>117.9284037941776</v>
          </cell>
        </row>
        <row r="1322">
          <cell r="C1322" t="str">
            <v>335996|JDP Oram</v>
          </cell>
          <cell r="D1322" t="str">
            <v>A</v>
          </cell>
          <cell r="E1322" t="str">
            <v>A</v>
          </cell>
          <cell r="F1322" t="str">
            <v>A</v>
          </cell>
          <cell r="G1322" t="str">
            <v>A</v>
          </cell>
          <cell r="H1322">
            <v>117.36197478991596</v>
          </cell>
          <cell r="I1322">
            <v>128.30221702317289</v>
          </cell>
          <cell r="J1322">
            <v>109.968785190844</v>
          </cell>
          <cell r="K1322">
            <v>118.12523820134113</v>
          </cell>
        </row>
        <row r="1323">
          <cell r="C1323" t="str">
            <v>980983|Yuvraj Singh</v>
          </cell>
          <cell r="D1323" t="str">
            <v>A</v>
          </cell>
          <cell r="E1323" t="str">
            <v>A</v>
          </cell>
          <cell r="F1323" t="str">
            <v>A</v>
          </cell>
          <cell r="G1323" t="str">
            <v>A</v>
          </cell>
          <cell r="H1323">
            <v>117.36310880642431</v>
          </cell>
          <cell r="I1323">
            <v>117.15566368564612</v>
          </cell>
          <cell r="J1323">
            <v>117.58469879908826</v>
          </cell>
          <cell r="K1323">
            <v>117.36419859765084</v>
          </cell>
        </row>
        <row r="1324">
          <cell r="C1324" t="str">
            <v>501214|B Lee</v>
          </cell>
          <cell r="D1324" t="str">
            <v>A</v>
          </cell>
          <cell r="E1324" t="str">
            <v>A</v>
          </cell>
          <cell r="F1324" t="str">
            <v>A</v>
          </cell>
          <cell r="G1324" t="str">
            <v>A</v>
          </cell>
          <cell r="H1324">
            <v>117.36351040416163</v>
          </cell>
          <cell r="I1324">
            <v>117.35356209150324</v>
          </cell>
          <cell r="J1324">
            <v>118.75545807633313</v>
          </cell>
          <cell r="K1324">
            <v>117.87463389234718</v>
          </cell>
        </row>
        <row r="1325">
          <cell r="C1325" t="str">
            <v>1136608|MM Ali</v>
          </cell>
          <cell r="D1325" t="str">
            <v>A</v>
          </cell>
          <cell r="E1325" t="str">
            <v>A</v>
          </cell>
          <cell r="F1325" t="str">
            <v>A</v>
          </cell>
          <cell r="G1325" t="str">
            <v>A</v>
          </cell>
          <cell r="H1325">
            <v>117.36388888888888</v>
          </cell>
          <cell r="I1325">
            <v>137.86759259259259</v>
          </cell>
          <cell r="J1325">
            <v>109.94583333333333</v>
          </cell>
          <cell r="K1325">
            <v>119.25308641975307</v>
          </cell>
        </row>
        <row r="1326">
          <cell r="C1326" t="str">
            <v>598041|SK Raina</v>
          </cell>
          <cell r="D1326" t="str">
            <v>A</v>
          </cell>
          <cell r="E1326" t="str">
            <v>A</v>
          </cell>
          <cell r="F1326" t="str">
            <v>A</v>
          </cell>
          <cell r="G1326" t="str">
            <v>A</v>
          </cell>
          <cell r="H1326">
            <v>117.36533860196649</v>
          </cell>
          <cell r="I1326">
            <v>117.00097484586118</v>
          </cell>
          <cell r="J1326">
            <v>117.47399606772393</v>
          </cell>
          <cell r="K1326">
            <v>117.33998080822364</v>
          </cell>
        </row>
        <row r="1327">
          <cell r="C1327" t="str">
            <v>980939|Ankit Sharma</v>
          </cell>
          <cell r="D1327" t="str">
            <v>A</v>
          </cell>
          <cell r="E1327" t="str">
            <v>A</v>
          </cell>
          <cell r="F1327" t="str">
            <v>A</v>
          </cell>
          <cell r="G1327" t="str">
            <v>A</v>
          </cell>
          <cell r="H1327">
            <v>117.37531902556412</v>
          </cell>
          <cell r="I1327">
            <v>116.81170574351688</v>
          </cell>
          <cell r="J1327">
            <v>117.09729155943893</v>
          </cell>
          <cell r="K1327">
            <v>117.34959025349941</v>
          </cell>
        </row>
        <row r="1328">
          <cell r="C1328" t="str">
            <v>501268|CH Gayle</v>
          </cell>
          <cell r="D1328" t="str">
            <v>A</v>
          </cell>
          <cell r="E1328" t="str">
            <v>A</v>
          </cell>
          <cell r="F1328" t="str">
            <v>A</v>
          </cell>
          <cell r="G1328" t="str">
            <v>A</v>
          </cell>
          <cell r="H1328">
            <v>117.38759616794377</v>
          </cell>
          <cell r="I1328">
            <v>116.67509198672882</v>
          </cell>
          <cell r="J1328">
            <v>117.75603343969972</v>
          </cell>
          <cell r="K1328">
            <v>117.25783439591885</v>
          </cell>
        </row>
        <row r="1329">
          <cell r="C1329" t="str">
            <v>1136592|K Gowtham</v>
          </cell>
          <cell r="D1329" t="str">
            <v>A</v>
          </cell>
          <cell r="E1329" t="str">
            <v>A</v>
          </cell>
          <cell r="F1329" t="str">
            <v>A</v>
          </cell>
          <cell r="G1329" t="str">
            <v>A</v>
          </cell>
          <cell r="H1329">
            <v>117.3976602762317</v>
          </cell>
          <cell r="I1329">
            <v>115.78009559884561</v>
          </cell>
          <cell r="J1329">
            <v>115.85904372523419</v>
          </cell>
          <cell r="K1329">
            <v>115.81111984356032</v>
          </cell>
        </row>
        <row r="1330">
          <cell r="C1330" t="str">
            <v>548352|SK Raina</v>
          </cell>
          <cell r="D1330" t="str">
            <v>A</v>
          </cell>
          <cell r="E1330" t="str">
            <v>A</v>
          </cell>
          <cell r="F1330" t="str">
            <v>A</v>
          </cell>
          <cell r="G1330" t="str">
            <v>A</v>
          </cell>
          <cell r="H1330">
            <v>117.40302062436207</v>
          </cell>
          <cell r="I1330">
            <v>117.65362897684324</v>
          </cell>
          <cell r="J1330">
            <v>117.70502050775933</v>
          </cell>
          <cell r="K1330">
            <v>117.57824858039214</v>
          </cell>
        </row>
        <row r="1331">
          <cell r="C1331" t="str">
            <v>1254082|MP Stoinis</v>
          </cell>
          <cell r="D1331" t="str">
            <v>A</v>
          </cell>
          <cell r="E1331" t="str">
            <v>A</v>
          </cell>
          <cell r="F1331" t="str">
            <v>A</v>
          </cell>
          <cell r="G1331" t="str">
            <v>A</v>
          </cell>
          <cell r="H1331">
            <v>117.40576150040435</v>
          </cell>
          <cell r="I1331">
            <v>117.79012363605388</v>
          </cell>
          <cell r="J1331">
            <v>117.90204570521426</v>
          </cell>
          <cell r="K1331">
            <v>117.72417295619327</v>
          </cell>
        </row>
        <row r="1332">
          <cell r="C1332" t="str">
            <v>392216|Y Venugopal Rao</v>
          </cell>
          <cell r="D1332" t="str">
            <v>A</v>
          </cell>
          <cell r="E1332" t="str">
            <v>A</v>
          </cell>
          <cell r="F1332" t="str">
            <v>A</v>
          </cell>
          <cell r="G1332" t="str">
            <v>A</v>
          </cell>
          <cell r="H1332">
            <v>117.41944656650536</v>
          </cell>
          <cell r="I1332">
            <v>116.09282601929658</v>
          </cell>
          <cell r="J1332">
            <v>114.42550940465971</v>
          </cell>
          <cell r="K1332">
            <v>115.33048052891188</v>
          </cell>
        </row>
        <row r="1333">
          <cell r="C1333" t="str">
            <v>1254105|MP Stoinis</v>
          </cell>
          <cell r="D1333" t="str">
            <v>A</v>
          </cell>
          <cell r="E1333" t="str">
            <v>A</v>
          </cell>
          <cell r="F1333" t="str">
            <v>A</v>
          </cell>
          <cell r="G1333" t="str">
            <v>A</v>
          </cell>
          <cell r="H1333">
            <v>117.43125718977991</v>
          </cell>
          <cell r="I1333">
            <v>117.13278480778482</v>
          </cell>
          <cell r="J1333">
            <v>117.54238077541271</v>
          </cell>
          <cell r="K1333">
            <v>117.45138854453954</v>
          </cell>
        </row>
        <row r="1334">
          <cell r="C1334" t="str">
            <v>501230|B Lee</v>
          </cell>
          <cell r="D1334" t="str">
            <v>A</v>
          </cell>
          <cell r="E1334" t="str">
            <v>A</v>
          </cell>
          <cell r="F1334" t="str">
            <v>A</v>
          </cell>
          <cell r="G1334" t="str">
            <v>A</v>
          </cell>
          <cell r="H1334">
            <v>117.43845122402105</v>
          </cell>
          <cell r="I1334">
            <v>118.94533971411131</v>
          </cell>
          <cell r="J1334">
            <v>117.38517457322864</v>
          </cell>
          <cell r="K1334">
            <v>117.91245100987852</v>
          </cell>
        </row>
        <row r="1335">
          <cell r="C1335" t="str">
            <v>1304065|VR Iyer</v>
          </cell>
          <cell r="D1335" t="str">
            <v>A</v>
          </cell>
          <cell r="E1335" t="str">
            <v>A</v>
          </cell>
          <cell r="F1335" t="str">
            <v>A</v>
          </cell>
          <cell r="G1335" t="str">
            <v>A</v>
          </cell>
          <cell r="H1335">
            <v>117.43929292929292</v>
          </cell>
          <cell r="I1335">
            <v>114.73274410774411</v>
          </cell>
          <cell r="J1335">
            <v>122.38592312008979</v>
          </cell>
          <cell r="K1335">
            <v>117.80284231200898</v>
          </cell>
        </row>
        <row r="1336">
          <cell r="C1336" t="str">
            <v>1136591|Washington Sundar</v>
          </cell>
          <cell r="D1336" t="str">
            <v>A</v>
          </cell>
          <cell r="E1336" t="str">
            <v>A</v>
          </cell>
          <cell r="F1336" t="str">
            <v>A</v>
          </cell>
          <cell r="G1336" t="str">
            <v>A</v>
          </cell>
          <cell r="H1336">
            <v>117.45282547313798</v>
          </cell>
          <cell r="I1336">
            <v>116.44971809236516</v>
          </cell>
          <cell r="J1336">
            <v>118.01517700278117</v>
          </cell>
          <cell r="K1336">
            <v>117.42164082762736</v>
          </cell>
        </row>
        <row r="1337">
          <cell r="C1337" t="str">
            <v>548333|V Sehwag</v>
          </cell>
          <cell r="D1337" t="str">
            <v>A</v>
          </cell>
          <cell r="E1337" t="str">
            <v>A</v>
          </cell>
          <cell r="F1337" t="str">
            <v>A</v>
          </cell>
          <cell r="G1337" t="str">
            <v>A</v>
          </cell>
          <cell r="H1337">
            <v>117.45312868949232</v>
          </cell>
          <cell r="I1337">
            <v>116.53203463203464</v>
          </cell>
          <cell r="J1337">
            <v>115.1991525646071</v>
          </cell>
          <cell r="K1337">
            <v>115.7897730552276</v>
          </cell>
        </row>
        <row r="1338">
          <cell r="C1338" t="str">
            <v>1136571|B Laughlin</v>
          </cell>
          <cell r="D1338" t="str">
            <v>A</v>
          </cell>
          <cell r="E1338" t="str">
            <v>A</v>
          </cell>
          <cell r="F1338" t="str">
            <v>A</v>
          </cell>
          <cell r="G1338" t="str">
            <v>A</v>
          </cell>
          <cell r="H1338">
            <v>117.45490620490619</v>
          </cell>
          <cell r="I1338">
            <v>119.56392496392496</v>
          </cell>
          <cell r="J1338">
            <v>117.17149671316338</v>
          </cell>
          <cell r="K1338">
            <v>117.42230238896904</v>
          </cell>
        </row>
        <row r="1339">
          <cell r="C1339" t="str">
            <v>981001|DR Smith</v>
          </cell>
          <cell r="D1339" t="str">
            <v>A</v>
          </cell>
          <cell r="E1339" t="str">
            <v>A</v>
          </cell>
          <cell r="F1339" t="str">
            <v>A</v>
          </cell>
          <cell r="G1339" t="str">
            <v>A</v>
          </cell>
          <cell r="H1339">
            <v>117.45540360313089</v>
          </cell>
          <cell r="I1339">
            <v>119.48612702656821</v>
          </cell>
          <cell r="J1339">
            <v>117.6573934983446</v>
          </cell>
          <cell r="K1339">
            <v>118.30967424609499</v>
          </cell>
        </row>
        <row r="1340">
          <cell r="C1340" t="str">
            <v>1136607|HH Pandya</v>
          </cell>
          <cell r="D1340" t="str">
            <v>A</v>
          </cell>
          <cell r="E1340" t="str">
            <v>A</v>
          </cell>
          <cell r="F1340" t="str">
            <v>A</v>
          </cell>
          <cell r="G1340" t="str">
            <v>A</v>
          </cell>
          <cell r="H1340">
            <v>117.45990827282077</v>
          </cell>
          <cell r="I1340">
            <v>118.46736321568254</v>
          </cell>
          <cell r="J1340">
            <v>116.31003465888257</v>
          </cell>
          <cell r="K1340">
            <v>117.30121999520902</v>
          </cell>
        </row>
        <row r="1341">
          <cell r="C1341" t="str">
            <v>336025|M Muralitharan</v>
          </cell>
          <cell r="D1341" t="str">
            <v>A</v>
          </cell>
          <cell r="E1341" t="str">
            <v>A</v>
          </cell>
          <cell r="F1341" t="str">
            <v>A</v>
          </cell>
          <cell r="G1341" t="str">
            <v>A</v>
          </cell>
          <cell r="H1341">
            <v>117.45995670995671</v>
          </cell>
          <cell r="I1341">
            <v>116.50205627705627</v>
          </cell>
          <cell r="J1341">
            <v>118.84724670171097</v>
          </cell>
          <cell r="K1341">
            <v>117.78005952380953</v>
          </cell>
        </row>
        <row r="1342">
          <cell r="C1342" t="str">
            <v>980947|R Sathish</v>
          </cell>
          <cell r="D1342" t="str">
            <v>A</v>
          </cell>
          <cell r="E1342" t="str">
            <v>A</v>
          </cell>
          <cell r="F1342" t="str">
            <v>A</v>
          </cell>
          <cell r="G1342" t="str">
            <v>A</v>
          </cell>
          <cell r="H1342">
            <v>117.45998075998075</v>
          </cell>
          <cell r="I1342">
            <v>116.85583305583305</v>
          </cell>
          <cell r="J1342">
            <v>114.81317081347383</v>
          </cell>
          <cell r="K1342">
            <v>115.79778952809255</v>
          </cell>
        </row>
        <row r="1343">
          <cell r="C1343" t="str">
            <v>501247|CH Gayle</v>
          </cell>
          <cell r="D1343" t="str">
            <v>A</v>
          </cell>
          <cell r="E1343" t="str">
            <v>A</v>
          </cell>
          <cell r="F1343" t="str">
            <v>A</v>
          </cell>
          <cell r="G1343" t="str">
            <v>A</v>
          </cell>
          <cell r="H1343">
            <v>117.46125890641463</v>
          </cell>
          <cell r="I1343">
            <v>119.33801436399477</v>
          </cell>
          <cell r="J1343">
            <v>113.85011069287094</v>
          </cell>
          <cell r="K1343">
            <v>116.37218891360931</v>
          </cell>
        </row>
        <row r="1344">
          <cell r="C1344" t="str">
            <v>501207|Yuvraj Singh</v>
          </cell>
          <cell r="D1344" t="str">
            <v>A</v>
          </cell>
          <cell r="E1344" t="str">
            <v>A</v>
          </cell>
          <cell r="F1344" t="str">
            <v>A</v>
          </cell>
          <cell r="G1344" t="str">
            <v>A</v>
          </cell>
          <cell r="H1344">
            <v>117.47715558950853</v>
          </cell>
          <cell r="I1344">
            <v>116.96649575914282</v>
          </cell>
          <cell r="J1344">
            <v>117.70008056604284</v>
          </cell>
          <cell r="K1344">
            <v>117.47824534670121</v>
          </cell>
        </row>
        <row r="1345">
          <cell r="C1345" t="str">
            <v>1178403|Navdeep Saini</v>
          </cell>
          <cell r="D1345" t="str">
            <v>A</v>
          </cell>
          <cell r="E1345" t="str">
            <v>A</v>
          </cell>
          <cell r="F1345" t="str">
            <v>A</v>
          </cell>
          <cell r="G1345" t="str">
            <v>A</v>
          </cell>
          <cell r="H1345">
            <v>117.50852813852812</v>
          </cell>
          <cell r="I1345">
            <v>116.13091630591629</v>
          </cell>
          <cell r="J1345">
            <v>112.81896224146224</v>
          </cell>
          <cell r="K1345">
            <v>115.17265392015391</v>
          </cell>
        </row>
        <row r="1346">
          <cell r="C1346" t="str">
            <v>1254092|S Sandeep Warrier</v>
          </cell>
          <cell r="D1346" t="str">
            <v>A</v>
          </cell>
          <cell r="E1346" t="str">
            <v>A</v>
          </cell>
          <cell r="F1346" t="str">
            <v>A</v>
          </cell>
          <cell r="G1346" t="str">
            <v>A</v>
          </cell>
          <cell r="H1346">
            <v>117.51889250455427</v>
          </cell>
          <cell r="I1346">
            <v>114.76143434996376</v>
          </cell>
          <cell r="J1346">
            <v>123.24313813909403</v>
          </cell>
          <cell r="K1346">
            <v>118.18817853986972</v>
          </cell>
        </row>
        <row r="1347">
          <cell r="C1347" t="str">
            <v>392202|YK Pathan</v>
          </cell>
          <cell r="D1347" t="str">
            <v>A</v>
          </cell>
          <cell r="E1347" t="str">
            <v>A</v>
          </cell>
          <cell r="F1347" t="str">
            <v>A</v>
          </cell>
          <cell r="G1347" t="str">
            <v>A</v>
          </cell>
          <cell r="H1347">
            <v>117.52227240272225</v>
          </cell>
          <cell r="I1347">
            <v>118.47010912108954</v>
          </cell>
          <cell r="J1347">
            <v>118.35803185123329</v>
          </cell>
          <cell r="K1347">
            <v>118.09076531723473</v>
          </cell>
        </row>
        <row r="1348">
          <cell r="C1348" t="str">
            <v>729289|Mohammed Shami</v>
          </cell>
          <cell r="D1348" t="str">
            <v>A</v>
          </cell>
          <cell r="E1348" t="str">
            <v>A</v>
          </cell>
          <cell r="F1348" t="str">
            <v>A</v>
          </cell>
          <cell r="G1348" t="str">
            <v>A</v>
          </cell>
          <cell r="H1348">
            <v>117.52276334776334</v>
          </cell>
          <cell r="I1348">
            <v>118.34043290043289</v>
          </cell>
          <cell r="J1348">
            <v>113.566189674523</v>
          </cell>
          <cell r="K1348">
            <v>117.59582892416226</v>
          </cell>
        </row>
        <row r="1349">
          <cell r="C1349" t="str">
            <v>501260|A Mithun</v>
          </cell>
          <cell r="D1349" t="str">
            <v>A</v>
          </cell>
          <cell r="E1349" t="str">
            <v>A</v>
          </cell>
          <cell r="F1349" t="str">
            <v>A</v>
          </cell>
          <cell r="G1349" t="str">
            <v>A</v>
          </cell>
          <cell r="H1349">
            <v>117.52278669043373</v>
          </cell>
          <cell r="I1349">
            <v>117.16479373567606</v>
          </cell>
          <cell r="J1349">
            <v>117.12385001980589</v>
          </cell>
          <cell r="K1349">
            <v>118.02788999943409</v>
          </cell>
        </row>
        <row r="1350">
          <cell r="C1350" t="str">
            <v>729307|R Dhawan</v>
          </cell>
          <cell r="D1350" t="str">
            <v>A</v>
          </cell>
          <cell r="E1350" t="str">
            <v>A</v>
          </cell>
          <cell r="F1350" t="str">
            <v>A</v>
          </cell>
          <cell r="G1350" t="str">
            <v>A</v>
          </cell>
          <cell r="H1350">
            <v>117.52778174206745</v>
          </cell>
          <cell r="I1350">
            <v>121.19653124653124</v>
          </cell>
          <cell r="J1350">
            <v>117.64545105687962</v>
          </cell>
          <cell r="K1350">
            <v>118.40637272780128</v>
          </cell>
        </row>
        <row r="1351">
          <cell r="C1351" t="str">
            <v>980975|DR Smith</v>
          </cell>
          <cell r="D1351" t="str">
            <v>A</v>
          </cell>
          <cell r="E1351" t="str">
            <v>A</v>
          </cell>
          <cell r="F1351" t="str">
            <v>A</v>
          </cell>
          <cell r="G1351" t="str">
            <v>A</v>
          </cell>
          <cell r="H1351">
            <v>117.52928478331705</v>
          </cell>
          <cell r="I1351">
            <v>117.98749210858587</v>
          </cell>
          <cell r="J1351">
            <v>117.99995497598299</v>
          </cell>
          <cell r="K1351">
            <v>117.81901261155463</v>
          </cell>
        </row>
        <row r="1352">
          <cell r="C1352" t="str">
            <v>392216|B Lee</v>
          </cell>
          <cell r="D1352" t="str">
            <v>A</v>
          </cell>
          <cell r="E1352" t="str">
            <v>A</v>
          </cell>
          <cell r="F1352" t="str">
            <v>A</v>
          </cell>
          <cell r="G1352" t="str">
            <v>A</v>
          </cell>
          <cell r="H1352">
            <v>117.53343837535013</v>
          </cell>
          <cell r="I1352">
            <v>119.91765979118918</v>
          </cell>
          <cell r="J1352">
            <v>116.24635182355769</v>
          </cell>
          <cell r="K1352">
            <v>118.65555944600061</v>
          </cell>
        </row>
        <row r="1353">
          <cell r="C1353" t="str">
            <v>392205|DR Smith</v>
          </cell>
          <cell r="D1353" t="str">
            <v>A</v>
          </cell>
          <cell r="E1353" t="str">
            <v>A</v>
          </cell>
          <cell r="F1353" t="str">
            <v>A</v>
          </cell>
          <cell r="G1353" t="str">
            <v>A</v>
          </cell>
          <cell r="H1353">
            <v>117.53380230880228</v>
          </cell>
          <cell r="I1353">
            <v>115.9227047258297</v>
          </cell>
          <cell r="J1353">
            <v>119.92574274490937</v>
          </cell>
          <cell r="K1353">
            <v>117.53753657607821</v>
          </cell>
        </row>
        <row r="1354">
          <cell r="C1354" t="str">
            <v>1216525|Washington Sundar</v>
          </cell>
          <cell r="D1354" t="str">
            <v>A</v>
          </cell>
          <cell r="E1354" t="str">
            <v>A</v>
          </cell>
          <cell r="F1354" t="str">
            <v>A</v>
          </cell>
          <cell r="G1354" t="str">
            <v>A</v>
          </cell>
          <cell r="H1354">
            <v>117.54867572903288</v>
          </cell>
          <cell r="I1354">
            <v>119.16522385660318</v>
          </cell>
          <cell r="J1354">
            <v>118.15706835315608</v>
          </cell>
          <cell r="K1354">
            <v>118.27624176496874</v>
          </cell>
        </row>
        <row r="1355">
          <cell r="C1355" t="str">
            <v>336017|LR Shukla</v>
          </cell>
          <cell r="D1355" t="str">
            <v>A</v>
          </cell>
          <cell r="E1355" t="str">
            <v>A</v>
          </cell>
          <cell r="F1355" t="str">
            <v>A</v>
          </cell>
          <cell r="G1355" t="str">
            <v>A</v>
          </cell>
          <cell r="H1355">
            <v>117.54957542457544</v>
          </cell>
          <cell r="I1355">
            <v>121.51273131630276</v>
          </cell>
          <cell r="J1355">
            <v>115.27093711843713</v>
          </cell>
          <cell r="K1355">
            <v>117.39085549371265</v>
          </cell>
        </row>
        <row r="1356">
          <cell r="C1356" t="str">
            <v>335998|SB Joshi</v>
          </cell>
          <cell r="D1356" t="str">
            <v>A</v>
          </cell>
          <cell r="E1356" t="str">
            <v>A</v>
          </cell>
          <cell r="F1356" t="str">
            <v>A</v>
          </cell>
          <cell r="G1356" t="str">
            <v>A</v>
          </cell>
          <cell r="H1356">
            <v>117.55000000000001</v>
          </cell>
          <cell r="I1356">
            <v>113.46250000000001</v>
          </cell>
          <cell r="J1356">
            <v>112.55833333333334</v>
          </cell>
          <cell r="K1356">
            <v>113.5625</v>
          </cell>
        </row>
        <row r="1357">
          <cell r="C1357" t="str">
            <v>501270|RG Sharma</v>
          </cell>
          <cell r="D1357" t="str">
            <v>A</v>
          </cell>
          <cell r="E1357" t="str">
            <v>A</v>
          </cell>
          <cell r="F1357" t="str">
            <v>A</v>
          </cell>
          <cell r="G1357" t="str">
            <v>A</v>
          </cell>
          <cell r="H1357">
            <v>117.55655814093315</v>
          </cell>
          <cell r="I1357">
            <v>116.99829581529582</v>
          </cell>
          <cell r="J1357">
            <v>118.15394395639373</v>
          </cell>
          <cell r="K1357">
            <v>117.56549328080671</v>
          </cell>
        </row>
        <row r="1358">
          <cell r="C1358" t="str">
            <v>548359|RR Powar</v>
          </cell>
          <cell r="D1358" t="str">
            <v>A</v>
          </cell>
          <cell r="E1358" t="str">
            <v>A</v>
          </cell>
          <cell r="F1358" t="str">
            <v>A</v>
          </cell>
          <cell r="G1358" t="str">
            <v>A</v>
          </cell>
          <cell r="H1358">
            <v>117.55958408258407</v>
          </cell>
          <cell r="I1358">
            <v>117.07302217013753</v>
          </cell>
          <cell r="J1358">
            <v>118.18797445247986</v>
          </cell>
          <cell r="K1358">
            <v>117.64885564826909</v>
          </cell>
        </row>
        <row r="1359">
          <cell r="C1359" t="str">
            <v>729311|DR Smith</v>
          </cell>
          <cell r="D1359" t="str">
            <v>A</v>
          </cell>
          <cell r="E1359" t="str">
            <v>A</v>
          </cell>
          <cell r="F1359" t="str">
            <v>A</v>
          </cell>
          <cell r="G1359" t="str">
            <v>A</v>
          </cell>
          <cell r="H1359">
            <v>117.56565512265512</v>
          </cell>
          <cell r="I1359">
            <v>118.15159146409147</v>
          </cell>
          <cell r="J1359">
            <v>116.61814798520051</v>
          </cell>
          <cell r="K1359">
            <v>117.45817540946706</v>
          </cell>
        </row>
        <row r="1360">
          <cell r="C1360" t="str">
            <v>980979|Yuvraj Singh</v>
          </cell>
          <cell r="D1360" t="str">
            <v>A</v>
          </cell>
          <cell r="E1360" t="str">
            <v>A</v>
          </cell>
          <cell r="F1360" t="str">
            <v>A</v>
          </cell>
          <cell r="G1360" t="str">
            <v>A</v>
          </cell>
          <cell r="H1360">
            <v>117.57382330088211</v>
          </cell>
          <cell r="I1360">
            <v>117.36310880642431</v>
          </cell>
          <cell r="J1360">
            <v>117.79867608676898</v>
          </cell>
          <cell r="K1360">
            <v>117.58469879908826</v>
          </cell>
        </row>
        <row r="1361">
          <cell r="C1361" t="str">
            <v>1175369|K Gowtham</v>
          </cell>
          <cell r="D1361" t="str">
            <v>A</v>
          </cell>
          <cell r="E1361" t="str">
            <v>A</v>
          </cell>
          <cell r="F1361" t="str">
            <v>A</v>
          </cell>
          <cell r="G1361" t="str">
            <v>A</v>
          </cell>
          <cell r="H1361">
            <v>117.57973877973879</v>
          </cell>
          <cell r="I1361">
            <v>117.2378227036122</v>
          </cell>
          <cell r="J1361">
            <v>118.47990659712475</v>
          </cell>
          <cell r="K1361">
            <v>117.71504267814898</v>
          </cell>
        </row>
        <row r="1362">
          <cell r="C1362" t="str">
            <v>1136609|K Gowtham</v>
          </cell>
          <cell r="D1362" t="str">
            <v>A</v>
          </cell>
          <cell r="E1362" t="str">
            <v>A</v>
          </cell>
          <cell r="F1362" t="str">
            <v>A</v>
          </cell>
          <cell r="G1362" t="str">
            <v>A</v>
          </cell>
          <cell r="H1362">
            <v>117.58133255633258</v>
          </cell>
          <cell r="I1362">
            <v>116.19595532672459</v>
          </cell>
          <cell r="J1362">
            <v>118.69554025099482</v>
          </cell>
          <cell r="K1362">
            <v>117.45525485263249</v>
          </cell>
        </row>
        <row r="1363">
          <cell r="C1363" t="str">
            <v>1136582|AS Rajpoot</v>
          </cell>
          <cell r="D1363" t="str">
            <v>A</v>
          </cell>
          <cell r="E1363" t="str">
            <v>A</v>
          </cell>
          <cell r="F1363" t="str">
            <v>A</v>
          </cell>
          <cell r="G1363" t="str">
            <v>A</v>
          </cell>
          <cell r="H1363">
            <v>117.59695885541474</v>
          </cell>
          <cell r="I1363">
            <v>120.42987164921554</v>
          </cell>
          <cell r="J1363">
            <v>119.06034317295234</v>
          </cell>
          <cell r="K1363">
            <v>118.97643267210746</v>
          </cell>
        </row>
        <row r="1364">
          <cell r="C1364" t="str">
            <v>1304085|Shahbaz Ahmed</v>
          </cell>
          <cell r="D1364" t="str">
            <v>A</v>
          </cell>
          <cell r="E1364" t="str">
            <v>A</v>
          </cell>
          <cell r="F1364" t="str">
            <v>A</v>
          </cell>
          <cell r="G1364" t="str">
            <v>A</v>
          </cell>
          <cell r="H1364">
            <v>117.59992784992785</v>
          </cell>
          <cell r="I1364">
            <v>117.81644059644059</v>
          </cell>
          <cell r="J1364">
            <v>118.41089712756379</v>
          </cell>
          <cell r="K1364">
            <v>117.93736498069831</v>
          </cell>
        </row>
        <row r="1365">
          <cell r="C1365" t="str">
            <v>1304077|MP Stoinis</v>
          </cell>
          <cell r="D1365" t="str">
            <v>A</v>
          </cell>
          <cell r="E1365" t="str">
            <v>A</v>
          </cell>
          <cell r="F1365" t="str">
            <v>A</v>
          </cell>
          <cell r="G1365" t="str">
            <v>A</v>
          </cell>
          <cell r="H1365">
            <v>117.61480156317113</v>
          </cell>
          <cell r="I1365">
            <v>117.20810365757174</v>
          </cell>
          <cell r="J1365">
            <v>117.39294785357862</v>
          </cell>
          <cell r="K1365">
            <v>117.31856334284255</v>
          </cell>
        </row>
        <row r="1366">
          <cell r="C1366" t="str">
            <v>392226|RR Powar</v>
          </cell>
          <cell r="D1366" t="str">
            <v>A</v>
          </cell>
          <cell r="E1366" t="str">
            <v>A</v>
          </cell>
          <cell r="F1366" t="str">
            <v>A</v>
          </cell>
          <cell r="G1366" t="str">
            <v>A</v>
          </cell>
          <cell r="H1366">
            <v>117.61549339549337</v>
          </cell>
          <cell r="I1366">
            <v>116.3611923430105</v>
          </cell>
          <cell r="J1366">
            <v>117.36357747704967</v>
          </cell>
          <cell r="K1366">
            <v>116.74488045437539</v>
          </cell>
        </row>
        <row r="1367">
          <cell r="C1367" t="str">
            <v>1216542|Abdul Samad</v>
          </cell>
          <cell r="D1367" t="str">
            <v>A</v>
          </cell>
          <cell r="E1367" t="str">
            <v>A</v>
          </cell>
          <cell r="F1367" t="str">
            <v>A</v>
          </cell>
          <cell r="G1367" t="str">
            <v>A</v>
          </cell>
          <cell r="H1367">
            <v>117.61623376623376</v>
          </cell>
          <cell r="I1367">
            <v>111.57748917748917</v>
          </cell>
          <cell r="J1367">
            <v>122.96720779220779</v>
          </cell>
          <cell r="K1367">
            <v>119.17063492063492</v>
          </cell>
        </row>
        <row r="1368">
          <cell r="C1368" t="str">
            <v>1216514|TK Curran</v>
          </cell>
          <cell r="D1368" t="str">
            <v>A</v>
          </cell>
          <cell r="E1368" t="str">
            <v>A</v>
          </cell>
          <cell r="F1368" t="str">
            <v>A</v>
          </cell>
          <cell r="G1368" t="str">
            <v>A</v>
          </cell>
          <cell r="H1368">
            <v>117.61751893939395</v>
          </cell>
          <cell r="I1368">
            <v>116.79402356902357</v>
          </cell>
          <cell r="J1368">
            <v>118.71168981481482</v>
          </cell>
          <cell r="K1368">
            <v>117.92076669472503</v>
          </cell>
        </row>
        <row r="1369">
          <cell r="C1369" t="str">
            <v>548321|JP Duminy</v>
          </cell>
          <cell r="D1369" t="str">
            <v>A</v>
          </cell>
          <cell r="E1369" t="str">
            <v>A</v>
          </cell>
          <cell r="F1369" t="str">
            <v>A</v>
          </cell>
          <cell r="G1369" t="str">
            <v>A</v>
          </cell>
          <cell r="H1369">
            <v>117.62271825396827</v>
          </cell>
          <cell r="I1369">
            <v>116.95079365079367</v>
          </cell>
          <cell r="J1369">
            <v>117.63169103163153</v>
          </cell>
          <cell r="K1369">
            <v>117.54519340227675</v>
          </cell>
        </row>
        <row r="1370">
          <cell r="C1370" t="str">
            <v>419127|Iqbal Abdulla</v>
          </cell>
          <cell r="D1370" t="str">
            <v>A</v>
          </cell>
          <cell r="E1370" t="str">
            <v>A</v>
          </cell>
          <cell r="F1370" t="str">
            <v>A</v>
          </cell>
          <cell r="G1370" t="str">
            <v>A</v>
          </cell>
          <cell r="H1370">
            <v>117.62380952380953</v>
          </cell>
          <cell r="I1370">
            <v>111.6452380952381</v>
          </cell>
          <cell r="J1370">
            <v>117.62380952380953</v>
          </cell>
          <cell r="K1370">
            <v>114.63452380952381</v>
          </cell>
        </row>
        <row r="1371">
          <cell r="C1371" t="str">
            <v>419156|Yuvraj Singh</v>
          </cell>
          <cell r="D1371" t="str">
            <v>A</v>
          </cell>
          <cell r="E1371" t="str">
            <v>A</v>
          </cell>
          <cell r="F1371" t="str">
            <v>A</v>
          </cell>
          <cell r="G1371" t="str">
            <v>A</v>
          </cell>
          <cell r="H1371">
            <v>117.63200141716764</v>
          </cell>
          <cell r="I1371">
            <v>117.99108469145233</v>
          </cell>
          <cell r="J1371">
            <v>117.45586872749658</v>
          </cell>
          <cell r="K1371">
            <v>117.54915040885599</v>
          </cell>
        </row>
        <row r="1372">
          <cell r="C1372" t="str">
            <v>1082605|KC Cariappa</v>
          </cell>
          <cell r="D1372" t="str">
            <v>A</v>
          </cell>
          <cell r="E1372" t="str">
            <v>A</v>
          </cell>
          <cell r="F1372" t="str">
            <v>A</v>
          </cell>
          <cell r="G1372" t="str">
            <v>A</v>
          </cell>
          <cell r="H1372">
            <v>117.63531746031747</v>
          </cell>
          <cell r="I1372">
            <v>119.10372088229231</v>
          </cell>
          <cell r="J1372">
            <v>121.15974867724867</v>
          </cell>
          <cell r="K1372">
            <v>119.32904452690167</v>
          </cell>
        </row>
        <row r="1373">
          <cell r="C1373" t="str">
            <v>829775|J Suchith</v>
          </cell>
          <cell r="D1373" t="str">
            <v>A</v>
          </cell>
          <cell r="E1373" t="str">
            <v>A</v>
          </cell>
          <cell r="F1373" t="str">
            <v>A</v>
          </cell>
          <cell r="G1373" t="str">
            <v>A</v>
          </cell>
          <cell r="H1373">
            <v>117.64486291486291</v>
          </cell>
          <cell r="I1373">
            <v>120.2781265031265</v>
          </cell>
          <cell r="J1373">
            <v>111.90486732403399</v>
          </cell>
          <cell r="K1373">
            <v>116.58826078242744</v>
          </cell>
        </row>
        <row r="1374">
          <cell r="C1374" t="str">
            <v>548368|SK Raina</v>
          </cell>
          <cell r="D1374" t="str">
            <v>A</v>
          </cell>
          <cell r="E1374" t="str">
            <v>A</v>
          </cell>
          <cell r="F1374" t="str">
            <v>A</v>
          </cell>
          <cell r="G1374" t="str">
            <v>A</v>
          </cell>
          <cell r="H1374">
            <v>117.65362897684324</v>
          </cell>
          <cell r="I1374">
            <v>117.36533860196649</v>
          </cell>
          <cell r="J1374">
            <v>117.57824858039214</v>
          </cell>
          <cell r="K1374">
            <v>117.47399606772393</v>
          </cell>
        </row>
        <row r="1375">
          <cell r="C1375" t="str">
            <v>980983|J Yadav</v>
          </cell>
          <cell r="D1375" t="str">
            <v>A</v>
          </cell>
          <cell r="E1375" t="str">
            <v>A</v>
          </cell>
          <cell r="F1375" t="str">
            <v>A</v>
          </cell>
          <cell r="G1375" t="str">
            <v>A</v>
          </cell>
          <cell r="H1375">
            <v>117.65984917043741</v>
          </cell>
          <cell r="I1375">
            <v>120.95463621345975</v>
          </cell>
          <cell r="J1375">
            <v>117.55983576336519</v>
          </cell>
          <cell r="K1375">
            <v>119.63303358950418</v>
          </cell>
        </row>
        <row r="1376">
          <cell r="C1376" t="str">
            <v>733999|Yuvraj Singh</v>
          </cell>
          <cell r="D1376" t="str">
            <v>A</v>
          </cell>
          <cell r="E1376" t="str">
            <v>A</v>
          </cell>
          <cell r="F1376" t="str">
            <v>A</v>
          </cell>
          <cell r="G1376" t="str">
            <v>A</v>
          </cell>
          <cell r="H1376">
            <v>117.66052902578983</v>
          </cell>
          <cell r="I1376">
            <v>119.14697425547098</v>
          </cell>
          <cell r="J1376">
            <v>117.95768613979152</v>
          </cell>
          <cell r="K1376">
            <v>118.26152698072066</v>
          </cell>
        </row>
        <row r="1377">
          <cell r="C1377" t="str">
            <v>392221|R Vinay Kumar</v>
          </cell>
          <cell r="D1377" t="str">
            <v>A</v>
          </cell>
          <cell r="E1377" t="str">
            <v>A</v>
          </cell>
          <cell r="F1377" t="str">
            <v>A</v>
          </cell>
          <cell r="G1377" t="str">
            <v>A</v>
          </cell>
          <cell r="H1377">
            <v>117.6628108928109</v>
          </cell>
          <cell r="I1377">
            <v>119.02951874514375</v>
          </cell>
          <cell r="J1377">
            <v>118.0336446778022</v>
          </cell>
          <cell r="K1377">
            <v>118.20850001299407</v>
          </cell>
        </row>
        <row r="1378">
          <cell r="C1378" t="str">
            <v>548351|JEC Franklin</v>
          </cell>
          <cell r="D1378" t="str">
            <v>A</v>
          </cell>
          <cell r="E1378" t="str">
            <v>A</v>
          </cell>
          <cell r="F1378" t="str">
            <v>A</v>
          </cell>
          <cell r="G1378" t="str">
            <v>A</v>
          </cell>
          <cell r="H1378">
            <v>117.67019546110454</v>
          </cell>
          <cell r="I1378">
            <v>116.71434583934582</v>
          </cell>
          <cell r="J1378">
            <v>115.37868147565115</v>
          </cell>
          <cell r="K1378">
            <v>116.4824372877403</v>
          </cell>
        </row>
        <row r="1379">
          <cell r="C1379" t="str">
            <v>392194|B Akhil</v>
          </cell>
          <cell r="D1379" t="str">
            <v>A</v>
          </cell>
          <cell r="E1379" t="str">
            <v>A</v>
          </cell>
          <cell r="F1379" t="str">
            <v>A</v>
          </cell>
          <cell r="G1379" t="str">
            <v>A</v>
          </cell>
          <cell r="H1379">
            <v>117.67287157287156</v>
          </cell>
          <cell r="I1379">
            <v>119.16722325293753</v>
          </cell>
          <cell r="J1379">
            <v>118.58404160654159</v>
          </cell>
          <cell r="K1379">
            <v>118.94918023775165</v>
          </cell>
        </row>
        <row r="1380">
          <cell r="C1380" t="str">
            <v>548347|SK Raina</v>
          </cell>
          <cell r="D1380" t="str">
            <v>A</v>
          </cell>
          <cell r="E1380" t="str">
            <v>A</v>
          </cell>
          <cell r="F1380" t="str">
            <v>A</v>
          </cell>
          <cell r="G1380" t="str">
            <v>A</v>
          </cell>
          <cell r="H1380">
            <v>117.67809613997113</v>
          </cell>
          <cell r="I1380">
            <v>117.40302062436207</v>
          </cell>
          <cell r="J1380">
            <v>118.02176666454078</v>
          </cell>
          <cell r="K1380">
            <v>117.70502050775933</v>
          </cell>
        </row>
        <row r="1381">
          <cell r="C1381" t="str">
            <v>1178404|MJ Santner</v>
          </cell>
          <cell r="D1381" t="str">
            <v>A</v>
          </cell>
          <cell r="E1381" t="str">
            <v>A</v>
          </cell>
          <cell r="F1381" t="str">
            <v>A</v>
          </cell>
          <cell r="G1381" t="str">
            <v>A</v>
          </cell>
          <cell r="H1381">
            <v>117.68560606060606</v>
          </cell>
          <cell r="I1381">
            <v>121.93961038961038</v>
          </cell>
          <cell r="J1381">
            <v>108.50946969696969</v>
          </cell>
          <cell r="K1381">
            <v>112.98618326118326</v>
          </cell>
        </row>
        <row r="1382">
          <cell r="C1382" t="str">
            <v>733987|DR Smith</v>
          </cell>
          <cell r="D1382" t="str">
            <v>A</v>
          </cell>
          <cell r="E1382" t="str">
            <v>A</v>
          </cell>
          <cell r="F1382" t="str">
            <v>A</v>
          </cell>
          <cell r="G1382" t="str">
            <v>A</v>
          </cell>
          <cell r="H1382">
            <v>117.69412511356957</v>
          </cell>
          <cell r="I1382">
            <v>117.82604488765205</v>
          </cell>
          <cell r="J1382">
            <v>117.80379056677207</v>
          </cell>
          <cell r="K1382">
            <v>117.89058715510437</v>
          </cell>
        </row>
        <row r="1383">
          <cell r="C1383" t="str">
            <v>501266|CH Gayle</v>
          </cell>
          <cell r="D1383" t="str">
            <v>A</v>
          </cell>
          <cell r="E1383" t="str">
            <v>A</v>
          </cell>
          <cell r="F1383" t="str">
            <v>A</v>
          </cell>
          <cell r="G1383" t="str">
            <v>A</v>
          </cell>
          <cell r="H1383">
            <v>117.71081503308395</v>
          </cell>
          <cell r="I1383">
            <v>117.38759616794377</v>
          </cell>
          <cell r="J1383">
            <v>118.34134551871432</v>
          </cell>
          <cell r="K1383">
            <v>117.75603343969972</v>
          </cell>
        </row>
        <row r="1384">
          <cell r="C1384" t="str">
            <v>419146|Yuvraj Singh</v>
          </cell>
          <cell r="D1384" t="str">
            <v>A</v>
          </cell>
          <cell r="E1384" t="str">
            <v>A</v>
          </cell>
          <cell r="F1384" t="str">
            <v>A</v>
          </cell>
          <cell r="G1384" t="str">
            <v>A</v>
          </cell>
          <cell r="H1384">
            <v>117.7112396473741</v>
          </cell>
          <cell r="I1384">
            <v>117.02436511794799</v>
          </cell>
          <cell r="J1384">
            <v>118.34308245573614</v>
          </cell>
          <cell r="K1384">
            <v>117.67508784597401</v>
          </cell>
        </row>
        <row r="1385">
          <cell r="C1385" t="str">
            <v>980993|KH Pandya</v>
          </cell>
          <cell r="D1385" t="str">
            <v>A</v>
          </cell>
          <cell r="E1385" t="str">
            <v>A</v>
          </cell>
          <cell r="F1385" t="str">
            <v>A</v>
          </cell>
          <cell r="G1385" t="str">
            <v>A</v>
          </cell>
          <cell r="H1385">
            <v>117.71287477954144</v>
          </cell>
          <cell r="I1385">
            <v>122.21158730158729</v>
          </cell>
          <cell r="J1385">
            <v>118.12842708070882</v>
          </cell>
          <cell r="K1385">
            <v>119.59052836566724</v>
          </cell>
        </row>
        <row r="1386">
          <cell r="C1386" t="str">
            <v>501236|JP Duminy</v>
          </cell>
          <cell r="D1386" t="str">
            <v>A</v>
          </cell>
          <cell r="E1386" t="str">
            <v>A</v>
          </cell>
          <cell r="F1386" t="str">
            <v>A</v>
          </cell>
          <cell r="G1386" t="str">
            <v>A</v>
          </cell>
          <cell r="H1386">
            <v>117.7218759018759</v>
          </cell>
          <cell r="I1386">
            <v>116.90501115046571</v>
          </cell>
          <cell r="J1386">
            <v>118.97961372989153</v>
          </cell>
          <cell r="K1386">
            <v>118.08690580650178</v>
          </cell>
        </row>
        <row r="1387">
          <cell r="C1387" t="str">
            <v>598068|JO Holder</v>
          </cell>
          <cell r="D1387" t="str">
            <v>A</v>
          </cell>
          <cell r="E1387" t="str">
            <v>A</v>
          </cell>
          <cell r="F1387" t="str">
            <v>A</v>
          </cell>
          <cell r="G1387" t="str">
            <v>A</v>
          </cell>
          <cell r="H1387">
            <v>117.72347319347321</v>
          </cell>
          <cell r="I1387">
            <v>115.60289432789433</v>
          </cell>
          <cell r="J1387">
            <v>117.80273180523182</v>
          </cell>
          <cell r="K1387">
            <v>117.85184472934475</v>
          </cell>
        </row>
        <row r="1388">
          <cell r="C1388" t="str">
            <v>1254083|RP Meredith</v>
          </cell>
          <cell r="D1388" t="str">
            <v>A</v>
          </cell>
          <cell r="E1388" t="str">
            <v>A</v>
          </cell>
          <cell r="F1388" t="str">
            <v>A</v>
          </cell>
          <cell r="G1388" t="str">
            <v>A</v>
          </cell>
          <cell r="H1388">
            <v>117.7270435446906</v>
          </cell>
          <cell r="I1388">
            <v>116.66600915424445</v>
          </cell>
          <cell r="J1388">
            <v>113.66452762923352</v>
          </cell>
          <cell r="K1388">
            <v>115.23501552913318</v>
          </cell>
        </row>
        <row r="1389">
          <cell r="C1389" t="str">
            <v>548312|B Lee</v>
          </cell>
          <cell r="D1389" t="str">
            <v>A</v>
          </cell>
          <cell r="E1389" t="str">
            <v>A</v>
          </cell>
          <cell r="F1389" t="str">
            <v>A</v>
          </cell>
          <cell r="G1389" t="str">
            <v>A</v>
          </cell>
          <cell r="H1389">
            <v>117.73128273812661</v>
          </cell>
          <cell r="I1389">
            <v>119.46821935629123</v>
          </cell>
          <cell r="J1389">
            <v>118.07103092746172</v>
          </cell>
          <cell r="K1389">
            <v>118.47207553942</v>
          </cell>
        </row>
        <row r="1390">
          <cell r="C1390" t="str">
            <v>501241|Yuvraj Singh</v>
          </cell>
          <cell r="D1390" t="str">
            <v>A</v>
          </cell>
          <cell r="E1390" t="str">
            <v>A</v>
          </cell>
          <cell r="F1390" t="str">
            <v>A</v>
          </cell>
          <cell r="G1390" t="str">
            <v>A</v>
          </cell>
          <cell r="H1390">
            <v>117.73624281151855</v>
          </cell>
          <cell r="I1390">
            <v>118.99070010005839</v>
          </cell>
          <cell r="J1390">
            <v>118.12828220012618</v>
          </cell>
          <cell r="K1390">
            <v>118.27760454246989</v>
          </cell>
        </row>
        <row r="1391">
          <cell r="C1391" t="str">
            <v>1175370|HH Pandya</v>
          </cell>
          <cell r="D1391" t="str">
            <v>A</v>
          </cell>
          <cell r="E1391" t="str">
            <v>A</v>
          </cell>
          <cell r="F1391" t="str">
            <v>A</v>
          </cell>
          <cell r="G1391" t="str">
            <v>A</v>
          </cell>
          <cell r="H1391">
            <v>117.73959960565091</v>
          </cell>
          <cell r="I1391">
            <v>118.47592739164429</v>
          </cell>
          <cell r="J1391">
            <v>118.00474053092857</v>
          </cell>
          <cell r="K1391">
            <v>118.07425255009132</v>
          </cell>
        </row>
        <row r="1392">
          <cell r="C1392" t="str">
            <v>1304078|NT Ellis</v>
          </cell>
          <cell r="D1392" t="str">
            <v>A</v>
          </cell>
          <cell r="E1392" t="str">
            <v>A</v>
          </cell>
          <cell r="F1392" t="str">
            <v>A</v>
          </cell>
          <cell r="G1392" t="str">
            <v>A</v>
          </cell>
          <cell r="H1392">
            <v>117.76132756132756</v>
          </cell>
          <cell r="I1392">
            <v>115.79599567099567</v>
          </cell>
          <cell r="J1392">
            <v>125.63840788840791</v>
          </cell>
          <cell r="K1392">
            <v>119.87199374699374</v>
          </cell>
        </row>
        <row r="1393">
          <cell r="C1393" t="str">
            <v>548377|JEC Franklin</v>
          </cell>
          <cell r="D1393" t="str">
            <v>A</v>
          </cell>
          <cell r="E1393" t="str">
            <v>A</v>
          </cell>
          <cell r="F1393" t="str">
            <v>A</v>
          </cell>
          <cell r="G1393" t="str">
            <v>A</v>
          </cell>
          <cell r="H1393">
            <v>117.77128427128426</v>
          </cell>
          <cell r="I1393">
            <v>116.78762110904968</v>
          </cell>
          <cell r="J1393">
            <v>117.38527519057821</v>
          </cell>
          <cell r="K1393">
            <v>117.09108373989325</v>
          </cell>
        </row>
        <row r="1394">
          <cell r="C1394" t="str">
            <v>1254093|JDS Neesham</v>
          </cell>
          <cell r="D1394" t="str">
            <v>A</v>
          </cell>
          <cell r="E1394" t="str">
            <v>A</v>
          </cell>
          <cell r="F1394" t="str">
            <v>A</v>
          </cell>
          <cell r="G1394" t="str">
            <v>A</v>
          </cell>
          <cell r="H1394">
            <v>117.78903369357913</v>
          </cell>
          <cell r="I1394">
            <v>122.76494755244754</v>
          </cell>
          <cell r="J1394">
            <v>115.50430493748674</v>
          </cell>
          <cell r="K1394">
            <v>118.21842276410456</v>
          </cell>
        </row>
        <row r="1395">
          <cell r="C1395" t="str">
            <v>1254086|MP Stoinis</v>
          </cell>
          <cell r="D1395" t="str">
            <v>A</v>
          </cell>
          <cell r="E1395" t="str">
            <v>A</v>
          </cell>
          <cell r="F1395" t="str">
            <v>A</v>
          </cell>
          <cell r="G1395" t="str">
            <v>A</v>
          </cell>
          <cell r="H1395">
            <v>117.79012363605388</v>
          </cell>
          <cell r="I1395">
            <v>117.43125718977991</v>
          </cell>
          <cell r="J1395">
            <v>117.72417295619327</v>
          </cell>
          <cell r="K1395">
            <v>117.54238077541271</v>
          </cell>
        </row>
        <row r="1396">
          <cell r="C1396" t="str">
            <v>598012|J Syed Mohammad</v>
          </cell>
          <cell r="D1396" t="str">
            <v>A</v>
          </cell>
          <cell r="E1396" t="str">
            <v>A</v>
          </cell>
          <cell r="F1396" t="str">
            <v>A</v>
          </cell>
          <cell r="G1396" t="str">
            <v>A</v>
          </cell>
          <cell r="H1396">
            <v>117.79637188208616</v>
          </cell>
          <cell r="I1396">
            <v>122.76468253968252</v>
          </cell>
          <cell r="J1396">
            <v>118.61505165028974</v>
          </cell>
          <cell r="K1396">
            <v>120.17925799949609</v>
          </cell>
        </row>
        <row r="1397">
          <cell r="C1397" t="str">
            <v>1178414|Navdeep Saini</v>
          </cell>
          <cell r="D1397" t="str">
            <v>A</v>
          </cell>
          <cell r="E1397" t="str">
            <v>A</v>
          </cell>
          <cell r="F1397" t="str">
            <v>A</v>
          </cell>
          <cell r="G1397" t="str">
            <v>A</v>
          </cell>
          <cell r="H1397">
            <v>117.79687049062048</v>
          </cell>
          <cell r="I1397">
            <v>118.1805515472182</v>
          </cell>
          <cell r="J1397">
            <v>116.39798967566823</v>
          </cell>
          <cell r="K1397">
            <v>117.08120142276887</v>
          </cell>
        </row>
        <row r="1398">
          <cell r="C1398" t="str">
            <v>1304089|Shahbaz Ahmed</v>
          </cell>
          <cell r="D1398" t="str">
            <v>A</v>
          </cell>
          <cell r="E1398" t="str">
            <v>A</v>
          </cell>
          <cell r="F1398" t="str">
            <v>A</v>
          </cell>
          <cell r="G1398" t="str">
            <v>A</v>
          </cell>
          <cell r="H1398">
            <v>117.81644059644059</v>
          </cell>
          <cell r="I1398">
            <v>119.10499639249639</v>
          </cell>
          <cell r="J1398">
            <v>117.93736498069831</v>
          </cell>
          <cell r="K1398">
            <v>118.1737882796216</v>
          </cell>
        </row>
        <row r="1399">
          <cell r="C1399" t="str">
            <v>980967|Yuvraj Singh</v>
          </cell>
          <cell r="D1399" t="str">
            <v>A</v>
          </cell>
          <cell r="E1399" t="str">
            <v>A</v>
          </cell>
          <cell r="F1399" t="str">
            <v>A</v>
          </cell>
          <cell r="G1399" t="str">
            <v>A</v>
          </cell>
          <cell r="H1399">
            <v>117.8171642899584</v>
          </cell>
          <cell r="I1399">
            <v>117.57382330088211</v>
          </cell>
          <cell r="J1399">
            <v>118.01233478312217</v>
          </cell>
          <cell r="K1399">
            <v>117.79867608676898</v>
          </cell>
        </row>
        <row r="1400">
          <cell r="C1400" t="str">
            <v>980981|KH Pandya</v>
          </cell>
          <cell r="D1400" t="str">
            <v>A</v>
          </cell>
          <cell r="E1400" t="str">
            <v>A</v>
          </cell>
          <cell r="F1400" t="str">
            <v>A</v>
          </cell>
          <cell r="G1400" t="str">
            <v>A</v>
          </cell>
          <cell r="H1400">
            <v>117.82528344671201</v>
          </cell>
          <cell r="I1400">
            <v>118.84712301587301</v>
          </cell>
          <cell r="J1400">
            <v>120.13910682791635</v>
          </cell>
          <cell r="K1400">
            <v>118.93396793902745</v>
          </cell>
        </row>
        <row r="1401">
          <cell r="C1401" t="str">
            <v>336040|YK Pathan</v>
          </cell>
          <cell r="D1401" t="str">
            <v>A</v>
          </cell>
          <cell r="E1401" t="str">
            <v>A</v>
          </cell>
          <cell r="F1401" t="str">
            <v>A</v>
          </cell>
          <cell r="G1401" t="str">
            <v>A</v>
          </cell>
          <cell r="H1401">
            <v>117.82561822708884</v>
          </cell>
          <cell r="I1401">
            <v>121.06851938910765</v>
          </cell>
          <cell r="J1401">
            <v>118.48264787335199</v>
          </cell>
          <cell r="K1401">
            <v>119.35584643949174</v>
          </cell>
        </row>
        <row r="1402">
          <cell r="C1402" t="str">
            <v>829823|DR Smith</v>
          </cell>
          <cell r="D1402" t="str">
            <v>A</v>
          </cell>
          <cell r="E1402" t="str">
            <v>A</v>
          </cell>
          <cell r="F1402" t="str">
            <v>A</v>
          </cell>
          <cell r="G1402" t="str">
            <v>A</v>
          </cell>
          <cell r="H1402">
            <v>117.82604488765205</v>
          </cell>
          <cell r="I1402">
            <v>118.53031920187094</v>
          </cell>
          <cell r="J1402">
            <v>117.89058715510437</v>
          </cell>
          <cell r="K1402">
            <v>118.01682973436418</v>
          </cell>
        </row>
        <row r="1403">
          <cell r="C1403" t="str">
            <v>501232|A Mithun</v>
          </cell>
          <cell r="D1403" t="str">
            <v>A</v>
          </cell>
          <cell r="E1403" t="str">
            <v>A</v>
          </cell>
          <cell r="F1403" t="str">
            <v>A</v>
          </cell>
          <cell r="G1403" t="str">
            <v>A</v>
          </cell>
          <cell r="H1403">
            <v>117.84189033189031</v>
          </cell>
          <cell r="I1403">
            <v>115.96715261862319</v>
          </cell>
          <cell r="J1403">
            <v>112.18044773128105</v>
          </cell>
          <cell r="K1403">
            <v>114.46094481226832</v>
          </cell>
        </row>
        <row r="1404">
          <cell r="C1404" t="str">
            <v>419135|Y Venugopal Rao</v>
          </cell>
          <cell r="D1404" t="str">
            <v>A</v>
          </cell>
          <cell r="E1404" t="str">
            <v>A</v>
          </cell>
          <cell r="F1404" t="str">
            <v>A</v>
          </cell>
          <cell r="G1404" t="str">
            <v>A</v>
          </cell>
          <cell r="H1404">
            <v>117.85491632550453</v>
          </cell>
          <cell r="I1404">
            <v>116.96527944511136</v>
          </cell>
          <cell r="J1404">
            <v>117.12239630376882</v>
          </cell>
          <cell r="K1404">
            <v>116.97100726330416</v>
          </cell>
        </row>
        <row r="1405">
          <cell r="C1405" t="str">
            <v>980931|Ankit Sharma</v>
          </cell>
          <cell r="D1405" t="str">
            <v>A</v>
          </cell>
          <cell r="E1405" t="str">
            <v>A</v>
          </cell>
          <cell r="F1405" t="str">
            <v>A</v>
          </cell>
          <cell r="G1405" t="str">
            <v>A</v>
          </cell>
          <cell r="H1405">
            <v>117.86174599141727</v>
          </cell>
          <cell r="I1405">
            <v>117.37531902556412</v>
          </cell>
          <cell r="J1405">
            <v>116.82130272679977</v>
          </cell>
          <cell r="K1405">
            <v>117.09729155943893</v>
          </cell>
        </row>
        <row r="1406">
          <cell r="C1406" t="str">
            <v>1216536|N Rana</v>
          </cell>
          <cell r="D1406" t="str">
            <v>A</v>
          </cell>
          <cell r="E1406" t="str">
            <v>A</v>
          </cell>
          <cell r="F1406" t="str">
            <v>A</v>
          </cell>
          <cell r="G1406" t="str">
            <v>A</v>
          </cell>
          <cell r="H1406">
            <v>117.86890886890887</v>
          </cell>
          <cell r="I1406">
            <v>116.6537827252113</v>
          </cell>
          <cell r="J1406">
            <v>118.39015081439324</v>
          </cell>
          <cell r="K1406">
            <v>117.93244762292382</v>
          </cell>
        </row>
        <row r="1407">
          <cell r="C1407" t="str">
            <v>1175358|HH Pandya</v>
          </cell>
          <cell r="D1407" t="str">
            <v>A</v>
          </cell>
          <cell r="E1407" t="str">
            <v>A</v>
          </cell>
          <cell r="F1407" t="str">
            <v>A</v>
          </cell>
          <cell r="G1407" t="str">
            <v>A</v>
          </cell>
          <cell r="H1407">
            <v>117.88063094436757</v>
          </cell>
          <cell r="I1407">
            <v>118.26739133415603</v>
          </cell>
          <cell r="J1407">
            <v>118.15672871271954</v>
          </cell>
          <cell r="K1407">
            <v>118.09007141887737</v>
          </cell>
        </row>
        <row r="1408">
          <cell r="C1408" t="str">
            <v>1136577|K Gowtham</v>
          </cell>
          <cell r="D1408" t="str">
            <v>A</v>
          </cell>
          <cell r="E1408" t="str">
            <v>A</v>
          </cell>
          <cell r="F1408" t="str">
            <v>A</v>
          </cell>
          <cell r="G1408" t="str">
            <v>A</v>
          </cell>
          <cell r="H1408">
            <v>117.88102453102454</v>
          </cell>
          <cell r="I1408">
            <v>115.92386724386725</v>
          </cell>
          <cell r="J1408">
            <v>111.01535193201862</v>
          </cell>
          <cell r="K1408">
            <v>114.35245630912299</v>
          </cell>
        </row>
        <row r="1409">
          <cell r="C1409" t="str">
            <v>392229|WA Mota</v>
          </cell>
          <cell r="D1409" t="str">
            <v>A</v>
          </cell>
          <cell r="E1409" t="str">
            <v>A</v>
          </cell>
          <cell r="F1409" t="str">
            <v>A</v>
          </cell>
          <cell r="G1409" t="str">
            <v>A</v>
          </cell>
          <cell r="H1409">
            <v>117.88666666666666</v>
          </cell>
          <cell r="I1409">
            <v>115.12777777777778</v>
          </cell>
          <cell r="J1409">
            <v>115.11175925925924</v>
          </cell>
          <cell r="K1409">
            <v>116.22842592592592</v>
          </cell>
        </row>
        <row r="1410">
          <cell r="C1410" t="str">
            <v>1304069|VG Arora</v>
          </cell>
          <cell r="D1410" t="str">
            <v>A</v>
          </cell>
          <cell r="E1410" t="str">
            <v>A</v>
          </cell>
          <cell r="F1410" t="str">
            <v>A</v>
          </cell>
          <cell r="G1410" t="str">
            <v>A</v>
          </cell>
          <cell r="H1410">
            <v>117.89124764124763</v>
          </cell>
          <cell r="I1410">
            <v>126.54568024568023</v>
          </cell>
          <cell r="J1410">
            <v>123.85435397935396</v>
          </cell>
          <cell r="K1410">
            <v>124.75146273479606</v>
          </cell>
        </row>
        <row r="1411">
          <cell r="C1411" t="str">
            <v>392184|SB Styris</v>
          </cell>
          <cell r="D1411" t="str">
            <v>A</v>
          </cell>
          <cell r="E1411" t="str">
            <v>A</v>
          </cell>
          <cell r="F1411" t="str">
            <v>A</v>
          </cell>
          <cell r="G1411" t="str">
            <v>A</v>
          </cell>
          <cell r="H1411">
            <v>117.8952380952381</v>
          </cell>
          <cell r="I1411">
            <v>122.24616402116402</v>
          </cell>
          <cell r="J1411">
            <v>117.0617724867725</v>
          </cell>
          <cell r="K1411">
            <v>119.60586419753086</v>
          </cell>
        </row>
        <row r="1412">
          <cell r="C1412" t="str">
            <v>1082611|J Yadav</v>
          </cell>
          <cell r="D1412" t="str">
            <v>A</v>
          </cell>
          <cell r="E1412" t="str">
            <v>A</v>
          </cell>
          <cell r="F1412" t="str">
            <v>A</v>
          </cell>
          <cell r="G1412" t="str">
            <v>A</v>
          </cell>
          <cell r="H1412">
            <v>117.8957300460977</v>
          </cell>
          <cell r="I1412">
            <v>116.5221304113461</v>
          </cell>
          <cell r="J1412">
            <v>119.51357480249288</v>
          </cell>
          <cell r="K1412">
            <v>118.03607286845499</v>
          </cell>
        </row>
        <row r="1413">
          <cell r="C1413" t="str">
            <v>829761|Yuvraj Singh</v>
          </cell>
          <cell r="D1413" t="str">
            <v>A</v>
          </cell>
          <cell r="E1413" t="str">
            <v>A</v>
          </cell>
          <cell r="F1413" t="str">
            <v>A</v>
          </cell>
          <cell r="G1413" t="str">
            <v>A</v>
          </cell>
          <cell r="H1413">
            <v>117.89747760008126</v>
          </cell>
          <cell r="I1413">
            <v>118.21479938994169</v>
          </cell>
          <cell r="J1413">
            <v>118.14107287538708</v>
          </cell>
          <cell r="K1413">
            <v>118.07781423627857</v>
          </cell>
        </row>
        <row r="1414">
          <cell r="C1414" t="str">
            <v>1082640|DR Smith</v>
          </cell>
          <cell r="D1414" t="str">
            <v>A</v>
          </cell>
          <cell r="E1414" t="str">
            <v>A</v>
          </cell>
          <cell r="F1414" t="str">
            <v>A</v>
          </cell>
          <cell r="G1414" t="str">
            <v>A</v>
          </cell>
          <cell r="H1414">
            <v>117.8985145101812</v>
          </cell>
          <cell r="I1414">
            <v>117.54875384277561</v>
          </cell>
          <cell r="J1414">
            <v>118.19835689933443</v>
          </cell>
          <cell r="K1414">
            <v>117.88721939763828</v>
          </cell>
        </row>
        <row r="1415">
          <cell r="C1415" t="str">
            <v>1304054|Harpreet Brar</v>
          </cell>
          <cell r="D1415" t="str">
            <v>A</v>
          </cell>
          <cell r="E1415" t="str">
            <v>A</v>
          </cell>
          <cell r="F1415" t="str">
            <v>A</v>
          </cell>
          <cell r="G1415" t="str">
            <v>A</v>
          </cell>
          <cell r="H1415">
            <v>117.90448970221699</v>
          </cell>
          <cell r="I1415">
            <v>116.86284571909573</v>
          </cell>
          <cell r="J1415">
            <v>118.54287316406005</v>
          </cell>
          <cell r="K1415">
            <v>118.13853580902826</v>
          </cell>
        </row>
        <row r="1416">
          <cell r="C1416" t="str">
            <v>1136577|B Laughlin</v>
          </cell>
          <cell r="D1416" t="str">
            <v>A</v>
          </cell>
          <cell r="E1416" t="str">
            <v>A</v>
          </cell>
          <cell r="F1416" t="str">
            <v>A</v>
          </cell>
          <cell r="G1416" t="str">
            <v>A</v>
          </cell>
          <cell r="H1416">
            <v>117.91041366041365</v>
          </cell>
          <cell r="I1416">
            <v>120.32980511551939</v>
          </cell>
          <cell r="J1416">
            <v>118.30974827641494</v>
          </cell>
          <cell r="K1416">
            <v>119.268047913286</v>
          </cell>
        </row>
        <row r="1417">
          <cell r="C1417" t="str">
            <v>1304105|Simarjeet Singh</v>
          </cell>
          <cell r="D1417" t="str">
            <v>A</v>
          </cell>
          <cell r="E1417" t="str">
            <v>A</v>
          </cell>
          <cell r="F1417" t="str">
            <v>A</v>
          </cell>
          <cell r="G1417" t="str">
            <v>A</v>
          </cell>
          <cell r="H1417">
            <v>117.91445776445777</v>
          </cell>
          <cell r="I1417">
            <v>118.22707708957708</v>
          </cell>
          <cell r="J1417">
            <v>109.15664058164059</v>
          </cell>
          <cell r="K1417">
            <v>114.04531625781624</v>
          </cell>
        </row>
        <row r="1418">
          <cell r="C1418" t="str">
            <v>392186|LR Shukla</v>
          </cell>
          <cell r="D1418" t="str">
            <v>A</v>
          </cell>
          <cell r="E1418" t="str">
            <v>A</v>
          </cell>
          <cell r="F1418" t="str">
            <v>A</v>
          </cell>
          <cell r="G1418" t="str">
            <v>A</v>
          </cell>
          <cell r="H1418">
            <v>117.91730954230957</v>
          </cell>
          <cell r="I1418">
            <v>119.15480935730939</v>
          </cell>
          <cell r="J1418">
            <v>119.54289358679243</v>
          </cell>
          <cell r="K1418">
            <v>118.75691960046129</v>
          </cell>
        </row>
        <row r="1419">
          <cell r="C1419" t="str">
            <v>980905|S Ladda</v>
          </cell>
          <cell r="D1419" t="str">
            <v>A</v>
          </cell>
          <cell r="E1419" t="str">
            <v>A</v>
          </cell>
          <cell r="F1419" t="str">
            <v>A</v>
          </cell>
          <cell r="G1419" t="str">
            <v>A</v>
          </cell>
          <cell r="H1419">
            <v>117.91939484126983</v>
          </cell>
          <cell r="I1419">
            <v>116.3763868847202</v>
          </cell>
          <cell r="J1419">
            <v>118.80660037163011</v>
          </cell>
          <cell r="K1419">
            <v>117.20122051486136</v>
          </cell>
        </row>
        <row r="1420">
          <cell r="C1420" t="str">
            <v>336035|JR Hopes</v>
          </cell>
          <cell r="D1420" t="str">
            <v>A</v>
          </cell>
          <cell r="E1420" t="str">
            <v>A</v>
          </cell>
          <cell r="F1420" t="str">
            <v>A</v>
          </cell>
          <cell r="G1420" t="str">
            <v>A</v>
          </cell>
          <cell r="H1420">
            <v>117.92063091229758</v>
          </cell>
          <cell r="I1420">
            <v>118.38523448773449</v>
          </cell>
          <cell r="J1420">
            <v>118.56042971762218</v>
          </cell>
          <cell r="K1420">
            <v>118.45639085965475</v>
          </cell>
        </row>
        <row r="1421">
          <cell r="C1421" t="str">
            <v>392218|R Vinay Kumar</v>
          </cell>
          <cell r="D1421" t="str">
            <v>A</v>
          </cell>
          <cell r="E1421" t="str">
            <v>A</v>
          </cell>
          <cell r="F1421" t="str">
            <v>A</v>
          </cell>
          <cell r="G1421" t="str">
            <v>A</v>
          </cell>
          <cell r="H1421">
            <v>117.93317040102754</v>
          </cell>
          <cell r="I1421">
            <v>117.6628108928109</v>
          </cell>
          <cell r="J1421">
            <v>118.45885647218064</v>
          </cell>
          <cell r="K1421">
            <v>118.0336446778022</v>
          </cell>
        </row>
        <row r="1422">
          <cell r="C1422" t="str">
            <v>336023|YK Pathan</v>
          </cell>
          <cell r="D1422" t="str">
            <v>A</v>
          </cell>
          <cell r="E1422" t="str">
            <v>A</v>
          </cell>
          <cell r="F1422" t="str">
            <v>A</v>
          </cell>
          <cell r="G1422" t="str">
            <v>A</v>
          </cell>
          <cell r="H1422">
            <v>117.93347604193194</v>
          </cell>
          <cell r="I1422">
            <v>116.23213743409822</v>
          </cell>
          <cell r="J1422">
            <v>116.13614419673594</v>
          </cell>
          <cell r="K1422">
            <v>116.90605250798411</v>
          </cell>
        </row>
        <row r="1423">
          <cell r="C1423" t="str">
            <v>1304116|Harpreet Brar</v>
          </cell>
          <cell r="D1423" t="str">
            <v>A</v>
          </cell>
          <cell r="E1423" t="str">
            <v>A</v>
          </cell>
          <cell r="F1423" t="str">
            <v>A</v>
          </cell>
          <cell r="G1423" t="str">
            <v>A</v>
          </cell>
          <cell r="H1423">
            <v>117.94015227303044</v>
          </cell>
          <cell r="I1423">
            <v>121.67613235348531</v>
          </cell>
          <cell r="J1423">
            <v>117.76510771687595</v>
          </cell>
          <cell r="K1423">
            <v>119.3695365950058</v>
          </cell>
        </row>
        <row r="1424">
          <cell r="C1424" t="str">
            <v>980961|DR Smith</v>
          </cell>
          <cell r="D1424" t="str">
            <v>A</v>
          </cell>
          <cell r="E1424" t="str">
            <v>A</v>
          </cell>
          <cell r="F1424" t="str">
            <v>A</v>
          </cell>
          <cell r="G1424" t="str">
            <v>A</v>
          </cell>
          <cell r="H1424">
            <v>117.94026094276096</v>
          </cell>
          <cell r="I1424">
            <v>117.52928478331705</v>
          </cell>
          <cell r="J1424">
            <v>118.09887501076132</v>
          </cell>
          <cell r="K1424">
            <v>117.99995497598299</v>
          </cell>
        </row>
        <row r="1425">
          <cell r="C1425" t="str">
            <v>1304092|Mukesh Choudhary</v>
          </cell>
          <cell r="D1425" t="str">
            <v>A</v>
          </cell>
          <cell r="E1425" t="str">
            <v>A</v>
          </cell>
          <cell r="F1425" t="str">
            <v>A</v>
          </cell>
          <cell r="G1425" t="str">
            <v>A</v>
          </cell>
          <cell r="H1425">
            <v>117.94501649144505</v>
          </cell>
          <cell r="I1425">
            <v>122.26599927849927</v>
          </cell>
          <cell r="J1425">
            <v>118.3853546233308</v>
          </cell>
          <cell r="K1425">
            <v>120.42765981813601</v>
          </cell>
        </row>
        <row r="1426">
          <cell r="C1426" t="str">
            <v>1082634|Washington Sundar</v>
          </cell>
          <cell r="D1426" t="str">
            <v>A</v>
          </cell>
          <cell r="E1426" t="str">
            <v>A</v>
          </cell>
          <cell r="F1426" t="str">
            <v>A</v>
          </cell>
          <cell r="G1426" t="str">
            <v>A</v>
          </cell>
          <cell r="H1426">
            <v>117.95145502645504</v>
          </cell>
          <cell r="I1426">
            <v>115.73458049886621</v>
          </cell>
          <cell r="J1426">
            <v>117.01799823633156</v>
          </cell>
          <cell r="K1426">
            <v>116.22740866717056</v>
          </cell>
        </row>
        <row r="1427">
          <cell r="C1427" t="str">
            <v>419140|KP Appanna</v>
          </cell>
          <cell r="D1427" t="str">
            <v>A</v>
          </cell>
          <cell r="E1427" t="str">
            <v>A</v>
          </cell>
          <cell r="F1427" t="str">
            <v>A</v>
          </cell>
          <cell r="G1427" t="str">
            <v>A</v>
          </cell>
          <cell r="H1427">
            <v>117.9578021978022</v>
          </cell>
          <cell r="I1427">
            <v>122.05650183150185</v>
          </cell>
          <cell r="J1427">
            <v>122.14490842490841</v>
          </cell>
          <cell r="K1427">
            <v>120.45385225885225</v>
          </cell>
        </row>
        <row r="1428">
          <cell r="C1428" t="str">
            <v>336001|Shoaib Malik</v>
          </cell>
          <cell r="D1428" t="str">
            <v>A</v>
          </cell>
          <cell r="E1428" t="str">
            <v>A</v>
          </cell>
          <cell r="F1428" t="str">
            <v>A</v>
          </cell>
          <cell r="G1428" t="str">
            <v>A</v>
          </cell>
          <cell r="H1428">
            <v>117.96031746031746</v>
          </cell>
          <cell r="I1428">
            <v>110.64021164021165</v>
          </cell>
          <cell r="J1428">
            <v>122.36904761904762</v>
          </cell>
          <cell r="K1428">
            <v>118.45943562610229</v>
          </cell>
        </row>
        <row r="1429">
          <cell r="C1429" t="str">
            <v>392209|RG Sharma</v>
          </cell>
          <cell r="D1429" t="str">
            <v>A</v>
          </cell>
          <cell r="E1429" t="str">
            <v>A</v>
          </cell>
          <cell r="F1429" t="str">
            <v>A</v>
          </cell>
          <cell r="G1429" t="str">
            <v>A</v>
          </cell>
          <cell r="H1429">
            <v>117.96095238095238</v>
          </cell>
          <cell r="I1429">
            <v>115.62222222222222</v>
          </cell>
          <cell r="J1429">
            <v>120.5323544973545</v>
          </cell>
          <cell r="K1429">
            <v>117.67574074074075</v>
          </cell>
        </row>
        <row r="1430">
          <cell r="C1430" t="str">
            <v>980977|KC Cariappa</v>
          </cell>
          <cell r="D1430" t="str">
            <v>A</v>
          </cell>
          <cell r="E1430" t="str">
            <v>A</v>
          </cell>
          <cell r="F1430" t="str">
            <v>A</v>
          </cell>
          <cell r="G1430" t="str">
            <v>A</v>
          </cell>
          <cell r="H1430">
            <v>117.96111111111111</v>
          </cell>
          <cell r="I1430">
            <v>124.59583333333333</v>
          </cell>
          <cell r="J1430">
            <v>115.1537037037037</v>
          </cell>
          <cell r="K1430">
            <v>117.68564814814813</v>
          </cell>
        </row>
        <row r="1431">
          <cell r="C1431" t="str">
            <v>336033|M Muralitharan</v>
          </cell>
          <cell r="D1431" t="str">
            <v>A</v>
          </cell>
          <cell r="E1431" t="str">
            <v>A</v>
          </cell>
          <cell r="F1431" t="str">
            <v>A</v>
          </cell>
          <cell r="G1431" t="str">
            <v>A</v>
          </cell>
          <cell r="H1431">
            <v>117.96550570641479</v>
          </cell>
          <cell r="I1431">
            <v>117.04695165945164</v>
          </cell>
          <cell r="J1431">
            <v>117.30917289780926</v>
          </cell>
          <cell r="K1431">
            <v>117.17150454764089</v>
          </cell>
        </row>
        <row r="1432">
          <cell r="C1432" t="str">
            <v>1254079|MP Stoinis</v>
          </cell>
          <cell r="D1432" t="str">
            <v>A</v>
          </cell>
          <cell r="E1432" t="str">
            <v>A</v>
          </cell>
          <cell r="F1432" t="str">
            <v>A</v>
          </cell>
          <cell r="G1432" t="str">
            <v>A</v>
          </cell>
          <cell r="H1432">
            <v>117.97663373212154</v>
          </cell>
          <cell r="I1432">
            <v>117.40576150040435</v>
          </cell>
          <cell r="J1432">
            <v>118.21669412998175</v>
          </cell>
          <cell r="K1432">
            <v>117.90204570521426</v>
          </cell>
        </row>
        <row r="1433">
          <cell r="C1433" t="str">
            <v>733991|Yuvraj Singh</v>
          </cell>
          <cell r="D1433" t="str">
            <v>A</v>
          </cell>
          <cell r="E1433" t="str">
            <v>A</v>
          </cell>
          <cell r="F1433" t="str">
            <v>A</v>
          </cell>
          <cell r="G1433" t="str">
            <v>A</v>
          </cell>
          <cell r="H1433">
            <v>117.97707766090117</v>
          </cell>
          <cell r="I1433">
            <v>117.66052902578983</v>
          </cell>
          <cell r="J1433">
            <v>118.24518243459302</v>
          </cell>
          <cell r="K1433">
            <v>117.95768613979152</v>
          </cell>
        </row>
        <row r="1434">
          <cell r="C1434" t="str">
            <v>392234|RR Powar</v>
          </cell>
          <cell r="D1434" t="str">
            <v>A</v>
          </cell>
          <cell r="E1434" t="str">
            <v>A</v>
          </cell>
          <cell r="F1434" t="str">
            <v>A</v>
          </cell>
          <cell r="G1434" t="str">
            <v>A</v>
          </cell>
          <cell r="H1434">
            <v>117.97787328412328</v>
          </cell>
          <cell r="I1434">
            <v>120.73598559560097</v>
          </cell>
          <cell r="J1434">
            <v>117.31818634087573</v>
          </cell>
          <cell r="K1434">
            <v>118.35835040757824</v>
          </cell>
        </row>
        <row r="1435">
          <cell r="C1435" t="str">
            <v>1254096|AF Milne</v>
          </cell>
          <cell r="D1435" t="str">
            <v>A</v>
          </cell>
          <cell r="E1435" t="str">
            <v>A</v>
          </cell>
          <cell r="F1435" t="str">
            <v>A</v>
          </cell>
          <cell r="G1435" t="str">
            <v>A</v>
          </cell>
          <cell r="H1435">
            <v>117.98095469345469</v>
          </cell>
          <cell r="I1435">
            <v>116.91224688010402</v>
          </cell>
          <cell r="J1435">
            <v>121.63888452596785</v>
          </cell>
          <cell r="K1435">
            <v>118.55981270493174</v>
          </cell>
        </row>
        <row r="1436">
          <cell r="C1436" t="str">
            <v>980987|DR Smith</v>
          </cell>
          <cell r="D1436" t="str">
            <v>A</v>
          </cell>
          <cell r="E1436" t="str">
            <v>A</v>
          </cell>
          <cell r="F1436" t="str">
            <v>A</v>
          </cell>
          <cell r="G1436" t="str">
            <v>A</v>
          </cell>
          <cell r="H1436">
            <v>117.98749210858587</v>
          </cell>
          <cell r="I1436">
            <v>117.45540360313089</v>
          </cell>
          <cell r="J1436">
            <v>117.81901261155463</v>
          </cell>
          <cell r="K1436">
            <v>117.6573934983446</v>
          </cell>
        </row>
        <row r="1437">
          <cell r="C1437" t="str">
            <v>419159|Yuvraj Singh</v>
          </cell>
          <cell r="D1437" t="str">
            <v>A</v>
          </cell>
          <cell r="E1437" t="str">
            <v>A</v>
          </cell>
          <cell r="F1437" t="str">
            <v>A</v>
          </cell>
          <cell r="G1437" t="str">
            <v>A</v>
          </cell>
          <cell r="H1437">
            <v>117.99108469145233</v>
          </cell>
          <cell r="I1437">
            <v>117.47715558950853</v>
          </cell>
          <cell r="J1437">
            <v>117.54915040885599</v>
          </cell>
          <cell r="K1437">
            <v>117.70008056604284</v>
          </cell>
        </row>
        <row r="1438">
          <cell r="C1438" t="str">
            <v>501271|SK Raina</v>
          </cell>
          <cell r="D1438" t="str">
            <v>A</v>
          </cell>
          <cell r="E1438" t="str">
            <v>A</v>
          </cell>
          <cell r="F1438" t="str">
            <v>A</v>
          </cell>
          <cell r="G1438" t="str">
            <v>A</v>
          </cell>
          <cell r="H1438">
            <v>117.99159039373325</v>
          </cell>
          <cell r="I1438">
            <v>118.66732904441238</v>
          </cell>
          <cell r="J1438">
            <v>118.37908315361652</v>
          </cell>
          <cell r="K1438">
            <v>118.34616592821192</v>
          </cell>
        </row>
        <row r="1439">
          <cell r="C1439" t="str">
            <v>598055|KW Richardson</v>
          </cell>
          <cell r="D1439" t="str">
            <v>A</v>
          </cell>
          <cell r="E1439" t="str">
            <v>A</v>
          </cell>
          <cell r="F1439" t="str">
            <v>A</v>
          </cell>
          <cell r="G1439" t="str">
            <v>A</v>
          </cell>
          <cell r="H1439">
            <v>118</v>
          </cell>
          <cell r="I1439">
            <v>123.23125763125763</v>
          </cell>
          <cell r="J1439">
            <v>115.125</v>
          </cell>
          <cell r="K1439">
            <v>117.82708587708588</v>
          </cell>
        </row>
        <row r="1440">
          <cell r="C1440" t="str">
            <v>829801|Yuvraj Singh</v>
          </cell>
          <cell r="D1440" t="str">
            <v>A</v>
          </cell>
          <cell r="E1440" t="str">
            <v>A</v>
          </cell>
          <cell r="F1440" t="str">
            <v>A</v>
          </cell>
          <cell r="G1440" t="str">
            <v>A</v>
          </cell>
          <cell r="H1440">
            <v>118.00504066946642</v>
          </cell>
          <cell r="I1440">
            <v>117.8171642899584</v>
          </cell>
          <cell r="J1440">
            <v>118.03910588649644</v>
          </cell>
          <cell r="K1440">
            <v>118.01233478312217</v>
          </cell>
        </row>
        <row r="1441">
          <cell r="C1441" t="str">
            <v>598052|A Chandila</v>
          </cell>
          <cell r="D1441" t="str">
            <v>A</v>
          </cell>
          <cell r="E1441" t="str">
            <v>A</v>
          </cell>
          <cell r="F1441" t="str">
            <v>A</v>
          </cell>
          <cell r="G1441" t="str">
            <v>A</v>
          </cell>
          <cell r="H1441">
            <v>118.00552314589748</v>
          </cell>
          <cell r="I1441">
            <v>117.55784066151712</v>
          </cell>
          <cell r="J1441">
            <v>119.4974101382212</v>
          </cell>
          <cell r="K1441">
            <v>118.39439221387973</v>
          </cell>
        </row>
        <row r="1442">
          <cell r="C1442" t="str">
            <v>1175364|HH Pandya</v>
          </cell>
          <cell r="D1442" t="str">
            <v>A</v>
          </cell>
          <cell r="E1442" t="str">
            <v>A</v>
          </cell>
          <cell r="F1442" t="str">
            <v>A</v>
          </cell>
          <cell r="G1442" t="str">
            <v>A</v>
          </cell>
          <cell r="H1442">
            <v>118.00723065297872</v>
          </cell>
          <cell r="I1442">
            <v>117.73959960565091</v>
          </cell>
          <cell r="J1442">
            <v>118.05175097716744</v>
          </cell>
          <cell r="K1442">
            <v>118.00474053092857</v>
          </cell>
        </row>
        <row r="1443">
          <cell r="C1443" t="str">
            <v>501220|AM Nayar</v>
          </cell>
          <cell r="D1443" t="str">
            <v>A</v>
          </cell>
          <cell r="E1443" t="str">
            <v>A</v>
          </cell>
          <cell r="F1443" t="str">
            <v>A</v>
          </cell>
          <cell r="G1443" t="str">
            <v>A</v>
          </cell>
          <cell r="H1443">
            <v>118.02388468013469</v>
          </cell>
          <cell r="I1443">
            <v>116.7143550893551</v>
          </cell>
          <cell r="J1443">
            <v>119.218689291909</v>
          </cell>
          <cell r="K1443">
            <v>117.93796085368056</v>
          </cell>
        </row>
        <row r="1444">
          <cell r="C1444" t="str">
            <v>1178427|N Rana</v>
          </cell>
          <cell r="D1444" t="str">
            <v>A</v>
          </cell>
          <cell r="E1444" t="str">
            <v>A</v>
          </cell>
          <cell r="F1444" t="str">
            <v>A</v>
          </cell>
          <cell r="G1444" t="str">
            <v>A</v>
          </cell>
          <cell r="H1444">
            <v>118.02689229961958</v>
          </cell>
          <cell r="I1444">
            <v>119.27465127465128</v>
          </cell>
          <cell r="J1444">
            <v>119.14459554661575</v>
          </cell>
          <cell r="K1444">
            <v>118.91037503461746</v>
          </cell>
        </row>
        <row r="1445">
          <cell r="C1445" t="str">
            <v>548343|SK Raina</v>
          </cell>
          <cell r="D1445" t="str">
            <v>A</v>
          </cell>
          <cell r="E1445" t="str">
            <v>A</v>
          </cell>
          <cell r="F1445" t="str">
            <v>A</v>
          </cell>
          <cell r="G1445" t="str">
            <v>A</v>
          </cell>
          <cell r="H1445">
            <v>118.03394475894474</v>
          </cell>
          <cell r="I1445">
            <v>117.67809613997113</v>
          </cell>
          <cell r="J1445">
            <v>118.41757106472018</v>
          </cell>
          <cell r="K1445">
            <v>118.02176666454078</v>
          </cell>
        </row>
        <row r="1446">
          <cell r="C1446" t="str">
            <v>392228|M Kartik</v>
          </cell>
          <cell r="D1446" t="str">
            <v>A</v>
          </cell>
          <cell r="E1446" t="str">
            <v>A</v>
          </cell>
          <cell r="F1446" t="str">
            <v>A</v>
          </cell>
          <cell r="G1446" t="str">
            <v>A</v>
          </cell>
          <cell r="H1446">
            <v>118.03933843933841</v>
          </cell>
          <cell r="I1446">
            <v>118.75081426509995</v>
          </cell>
          <cell r="J1446">
            <v>116.36385909264693</v>
          </cell>
          <cell r="K1446">
            <v>117.32388607864794</v>
          </cell>
        </row>
        <row r="1447">
          <cell r="C1447" t="str">
            <v>1304111|DR Sams</v>
          </cell>
          <cell r="D1447" t="str">
            <v>A</v>
          </cell>
          <cell r="E1447" t="str">
            <v>A</v>
          </cell>
          <cell r="F1447" t="str">
            <v>A</v>
          </cell>
          <cell r="G1447" t="str">
            <v>A</v>
          </cell>
          <cell r="H1447">
            <v>118.04556477602695</v>
          </cell>
          <cell r="I1447">
            <v>118.71141601318071</v>
          </cell>
          <cell r="J1447">
            <v>117.13874097578982</v>
          </cell>
          <cell r="K1447">
            <v>117.83385445617292</v>
          </cell>
        </row>
        <row r="1448">
          <cell r="C1448" t="str">
            <v>501240|ND Doshi</v>
          </cell>
          <cell r="D1448" t="str">
            <v>A</v>
          </cell>
          <cell r="E1448" t="str">
            <v>A</v>
          </cell>
          <cell r="F1448" t="str">
            <v>A</v>
          </cell>
          <cell r="G1448" t="str">
            <v>A</v>
          </cell>
          <cell r="H1448">
            <v>118.05357142857143</v>
          </cell>
          <cell r="I1448">
            <v>112.4417748917749</v>
          </cell>
          <cell r="J1448">
            <v>123.90178571428572</v>
          </cell>
          <cell r="K1448">
            <v>120.08178210678211</v>
          </cell>
        </row>
        <row r="1449">
          <cell r="C1449" t="str">
            <v>1304058|Washington Sundar</v>
          </cell>
          <cell r="D1449" t="str">
            <v>A</v>
          </cell>
          <cell r="E1449" t="str">
            <v>A</v>
          </cell>
          <cell r="F1449" t="str">
            <v>A</v>
          </cell>
          <cell r="G1449" t="str">
            <v>A</v>
          </cell>
          <cell r="H1449">
            <v>118.06057870700731</v>
          </cell>
          <cell r="I1449">
            <v>119.14924003644937</v>
          </cell>
          <cell r="J1449">
            <v>118.57720281315666</v>
          </cell>
          <cell r="K1449">
            <v>118.61908027785391</v>
          </cell>
        </row>
        <row r="1450">
          <cell r="C1450" t="str">
            <v>501264|JP Duminy</v>
          </cell>
          <cell r="D1450" t="str">
            <v>A</v>
          </cell>
          <cell r="E1450" t="str">
            <v>A</v>
          </cell>
          <cell r="F1450" t="str">
            <v>A</v>
          </cell>
          <cell r="G1450" t="str">
            <v>A</v>
          </cell>
          <cell r="H1450">
            <v>118.06206830206833</v>
          </cell>
          <cell r="I1450">
            <v>117.62271825396827</v>
          </cell>
          <cell r="J1450">
            <v>116.84789635408686</v>
          </cell>
          <cell r="K1450">
            <v>117.63169103163153</v>
          </cell>
        </row>
        <row r="1451">
          <cell r="C1451" t="str">
            <v>1304091|K Gowtham</v>
          </cell>
          <cell r="D1451" t="str">
            <v>A</v>
          </cell>
          <cell r="E1451" t="str">
            <v>A</v>
          </cell>
          <cell r="F1451" t="str">
            <v>A</v>
          </cell>
          <cell r="G1451" t="str">
            <v>A</v>
          </cell>
          <cell r="H1451">
            <v>118.06544075582539</v>
          </cell>
          <cell r="I1451">
            <v>118.51486887598</v>
          </cell>
          <cell r="J1451">
            <v>116.79140186119675</v>
          </cell>
          <cell r="K1451">
            <v>117.80745600595459</v>
          </cell>
        </row>
        <row r="1452">
          <cell r="C1452" t="str">
            <v>733973|CJ Anderson</v>
          </cell>
          <cell r="D1452" t="str">
            <v>A</v>
          </cell>
          <cell r="E1452" t="str">
            <v>A</v>
          </cell>
          <cell r="F1452" t="str">
            <v>A</v>
          </cell>
          <cell r="G1452" t="str">
            <v>A</v>
          </cell>
          <cell r="H1452">
            <v>118.0680375180375</v>
          </cell>
          <cell r="I1452">
            <v>121.68483999660468</v>
          </cell>
          <cell r="J1452">
            <v>112.29642456309121</v>
          </cell>
          <cell r="K1452">
            <v>117.8756425128974</v>
          </cell>
        </row>
        <row r="1453">
          <cell r="C1453" t="str">
            <v>548320|SP Narine</v>
          </cell>
          <cell r="D1453" t="str">
            <v>A</v>
          </cell>
          <cell r="E1453" t="str">
            <v>A</v>
          </cell>
          <cell r="F1453" t="str">
            <v>A</v>
          </cell>
          <cell r="G1453" t="str">
            <v>A</v>
          </cell>
          <cell r="H1453">
            <v>118.06818181818181</v>
          </cell>
          <cell r="I1453">
            <v>126.26742424242424</v>
          </cell>
          <cell r="J1453">
            <v>118.06818181818181</v>
          </cell>
          <cell r="K1453">
            <v>122.16780303030302</v>
          </cell>
        </row>
        <row r="1454">
          <cell r="C1454" t="str">
            <v>336020|PP Ojha</v>
          </cell>
          <cell r="D1454" t="str">
            <v>A</v>
          </cell>
          <cell r="E1454" t="str">
            <v>A</v>
          </cell>
          <cell r="F1454" t="str">
            <v>A</v>
          </cell>
          <cell r="G1454" t="str">
            <v>A</v>
          </cell>
          <cell r="H1454">
            <v>118.06867656153371</v>
          </cell>
          <cell r="I1454">
            <v>122.93092532467533</v>
          </cell>
          <cell r="J1454">
            <v>117.84109324537896</v>
          </cell>
          <cell r="K1454">
            <v>120.18490818044388</v>
          </cell>
        </row>
        <row r="1455">
          <cell r="C1455" t="str">
            <v>336026|B Akhil</v>
          </cell>
          <cell r="D1455" t="str">
            <v>A</v>
          </cell>
          <cell r="E1455" t="str">
            <v>A</v>
          </cell>
          <cell r="F1455" t="str">
            <v>A</v>
          </cell>
          <cell r="G1455" t="str">
            <v>A</v>
          </cell>
          <cell r="H1455">
            <v>118.07180735930734</v>
          </cell>
          <cell r="I1455">
            <v>120.00744588744587</v>
          </cell>
          <cell r="J1455">
            <v>124.40927729677726</v>
          </cell>
          <cell r="K1455">
            <v>120.26468133718133</v>
          </cell>
        </row>
        <row r="1456">
          <cell r="C1456" t="str">
            <v>548356|J Syed Mohammad</v>
          </cell>
          <cell r="D1456" t="str">
            <v>A</v>
          </cell>
          <cell r="E1456" t="str">
            <v>A</v>
          </cell>
          <cell r="F1456" t="str">
            <v>A</v>
          </cell>
          <cell r="G1456" t="str">
            <v>A</v>
          </cell>
          <cell r="H1456">
            <v>118.07206349206349</v>
          </cell>
          <cell r="I1456">
            <v>119.97671957671957</v>
          </cell>
          <cell r="J1456">
            <v>114.65301146384479</v>
          </cell>
          <cell r="K1456">
            <v>117.60045414462081</v>
          </cell>
        </row>
        <row r="1457">
          <cell r="C1457" t="str">
            <v>392210|Yuvraj Singh</v>
          </cell>
          <cell r="D1457" t="str">
            <v>A</v>
          </cell>
          <cell r="E1457" t="str">
            <v>A</v>
          </cell>
          <cell r="F1457" t="str">
            <v>A</v>
          </cell>
          <cell r="G1457" t="str">
            <v>A</v>
          </cell>
          <cell r="H1457">
            <v>118.07517252355487</v>
          </cell>
          <cell r="I1457">
            <v>116.57742956686806</v>
          </cell>
          <cell r="J1457">
            <v>116.14933025988175</v>
          </cell>
          <cell r="K1457">
            <v>118.07959087308018</v>
          </cell>
        </row>
        <row r="1458">
          <cell r="C1458" t="str">
            <v>1254111|Harpreet Brar</v>
          </cell>
          <cell r="D1458" t="str">
            <v>A</v>
          </cell>
          <cell r="E1458" t="str">
            <v>A</v>
          </cell>
          <cell r="F1458" t="str">
            <v>A</v>
          </cell>
          <cell r="G1458" t="str">
            <v>A</v>
          </cell>
          <cell r="H1458">
            <v>118.07585778419113</v>
          </cell>
          <cell r="I1458">
            <v>119.64827200577201</v>
          </cell>
          <cell r="J1458">
            <v>120.12285021893156</v>
          </cell>
          <cell r="K1458">
            <v>119.22468437683716</v>
          </cell>
        </row>
        <row r="1459">
          <cell r="C1459" t="str">
            <v>501235|Yuvraj Singh</v>
          </cell>
          <cell r="D1459" t="str">
            <v>A</v>
          </cell>
          <cell r="E1459" t="str">
            <v>A</v>
          </cell>
          <cell r="F1459" t="str">
            <v>A</v>
          </cell>
          <cell r="G1459" t="str">
            <v>A</v>
          </cell>
          <cell r="H1459">
            <v>118.10587071583276</v>
          </cell>
          <cell r="I1459">
            <v>117.73624281151855</v>
          </cell>
          <cell r="J1459">
            <v>118.54894446821174</v>
          </cell>
          <cell r="K1459">
            <v>118.12828220012618</v>
          </cell>
        </row>
        <row r="1460">
          <cell r="C1460" t="str">
            <v>1082629|Washington Sundar</v>
          </cell>
          <cell r="D1460" t="str">
            <v>A</v>
          </cell>
          <cell r="E1460" t="str">
            <v>A</v>
          </cell>
          <cell r="F1460" t="str">
            <v>A</v>
          </cell>
          <cell r="G1460" t="str">
            <v>A</v>
          </cell>
          <cell r="H1460">
            <v>118.10634920634921</v>
          </cell>
          <cell r="I1460">
            <v>114.99619047619049</v>
          </cell>
          <cell r="J1460">
            <v>118.76049382716049</v>
          </cell>
          <cell r="K1460">
            <v>117.17403880070547</v>
          </cell>
        </row>
        <row r="1461">
          <cell r="C1461" t="str">
            <v>1216522|Washington Sundar</v>
          </cell>
          <cell r="D1461" t="str">
            <v>A</v>
          </cell>
          <cell r="E1461" t="str">
            <v>A</v>
          </cell>
          <cell r="F1461" t="str">
            <v>A</v>
          </cell>
          <cell r="G1461" t="str">
            <v>A</v>
          </cell>
          <cell r="H1461">
            <v>118.11482570927016</v>
          </cell>
          <cell r="I1461">
            <v>117.54867572903288</v>
          </cell>
          <cell r="J1461">
            <v>118.7153924866945</v>
          </cell>
          <cell r="K1461">
            <v>118.15706835315608</v>
          </cell>
        </row>
        <row r="1462">
          <cell r="C1462" t="str">
            <v>392203|AB Agarkar</v>
          </cell>
          <cell r="D1462" t="str">
            <v>A</v>
          </cell>
          <cell r="E1462" t="str">
            <v>A</v>
          </cell>
          <cell r="F1462" t="str">
            <v>A</v>
          </cell>
          <cell r="G1462" t="str">
            <v>A</v>
          </cell>
          <cell r="H1462">
            <v>118.1193013005513</v>
          </cell>
          <cell r="I1462">
            <v>118.9306370979448</v>
          </cell>
          <cell r="J1462">
            <v>119.54693051757447</v>
          </cell>
          <cell r="K1462">
            <v>118.99148585539903</v>
          </cell>
        </row>
        <row r="1463">
          <cell r="C1463" t="str">
            <v>829731|Yuvraj Singh</v>
          </cell>
          <cell r="D1463" t="str">
            <v>A</v>
          </cell>
          <cell r="E1463" t="str">
            <v>A</v>
          </cell>
          <cell r="F1463" t="str">
            <v>A</v>
          </cell>
          <cell r="G1463" t="str">
            <v>A</v>
          </cell>
          <cell r="H1463">
            <v>118.12116571881276</v>
          </cell>
          <cell r="I1463">
            <v>117.89747760008126</v>
          </cell>
          <cell r="J1463">
            <v>118.39863748644484</v>
          </cell>
          <cell r="K1463">
            <v>118.14107287538708</v>
          </cell>
        </row>
        <row r="1464">
          <cell r="C1464" t="str">
            <v>1136615|HH Pandya</v>
          </cell>
          <cell r="D1464" t="str">
            <v>A</v>
          </cell>
          <cell r="E1464" t="str">
            <v>A</v>
          </cell>
          <cell r="F1464" t="str">
            <v>A</v>
          </cell>
          <cell r="G1464" t="str">
            <v>A</v>
          </cell>
          <cell r="H1464">
            <v>118.12219197810853</v>
          </cell>
          <cell r="I1464">
            <v>117.88063094436757</v>
          </cell>
          <cell r="J1464">
            <v>118.01648782220394</v>
          </cell>
          <cell r="K1464">
            <v>118.15672871271954</v>
          </cell>
        </row>
        <row r="1465">
          <cell r="C1465" t="str">
            <v>501251|RG Sharma</v>
          </cell>
          <cell r="D1465" t="str">
            <v>A</v>
          </cell>
          <cell r="E1465" t="str">
            <v>A</v>
          </cell>
          <cell r="F1465" t="str">
            <v>A</v>
          </cell>
          <cell r="G1465" t="str">
            <v>A</v>
          </cell>
          <cell r="H1465">
            <v>118.14162588619112</v>
          </cell>
          <cell r="I1465">
            <v>117.55655814093315</v>
          </cell>
          <cell r="J1465">
            <v>118.80425624881912</v>
          </cell>
          <cell r="K1465">
            <v>118.15394395639373</v>
          </cell>
        </row>
        <row r="1466">
          <cell r="C1466" t="str">
            <v>733981|DR Smith</v>
          </cell>
          <cell r="D1466" t="str">
            <v>A</v>
          </cell>
          <cell r="E1466" t="str">
            <v>A</v>
          </cell>
          <cell r="F1466" t="str">
            <v>A</v>
          </cell>
          <cell r="G1466" t="str">
            <v>A</v>
          </cell>
          <cell r="H1466">
            <v>118.15159146409147</v>
          </cell>
          <cell r="I1466">
            <v>117.69412511356957</v>
          </cell>
          <cell r="J1466">
            <v>117.45817540946706</v>
          </cell>
          <cell r="K1466">
            <v>117.80379056677207</v>
          </cell>
        </row>
        <row r="1467">
          <cell r="C1467" t="str">
            <v>829743|AD Russell</v>
          </cell>
          <cell r="D1467" t="str">
            <v>A</v>
          </cell>
          <cell r="E1467" t="str">
            <v>A</v>
          </cell>
          <cell r="F1467" t="str">
            <v>A</v>
          </cell>
          <cell r="G1467" t="str">
            <v>A</v>
          </cell>
          <cell r="H1467">
            <v>118.15957777050212</v>
          </cell>
          <cell r="I1467">
            <v>119.18005036357977</v>
          </cell>
          <cell r="J1467">
            <v>117.51633072744767</v>
          </cell>
          <cell r="K1467">
            <v>118.74851568392184</v>
          </cell>
        </row>
        <row r="1468">
          <cell r="C1468" t="str">
            <v>501260|CH Gayle</v>
          </cell>
          <cell r="D1468" t="str">
            <v>A</v>
          </cell>
          <cell r="E1468" t="str">
            <v>A</v>
          </cell>
          <cell r="F1468" t="str">
            <v>A</v>
          </cell>
          <cell r="G1468" t="str">
            <v>A</v>
          </cell>
          <cell r="H1468">
            <v>118.16968911807149</v>
          </cell>
          <cell r="I1468">
            <v>117.71081503308395</v>
          </cell>
          <cell r="J1468">
            <v>118.88374529568461</v>
          </cell>
          <cell r="K1468">
            <v>118.34134551871432</v>
          </cell>
        </row>
        <row r="1469">
          <cell r="C1469" t="str">
            <v>501238|RV Gomez</v>
          </cell>
          <cell r="D1469" t="str">
            <v>A</v>
          </cell>
          <cell r="E1469" t="str">
            <v>A</v>
          </cell>
          <cell r="F1469" t="str">
            <v>A</v>
          </cell>
          <cell r="G1469" t="str">
            <v>A</v>
          </cell>
          <cell r="H1469">
            <v>118.17444444444445</v>
          </cell>
          <cell r="I1469">
            <v>116.21203703703704</v>
          </cell>
          <cell r="J1469">
            <v>122.16108024691358</v>
          </cell>
          <cell r="K1469">
            <v>118.53484567901235</v>
          </cell>
        </row>
        <row r="1470">
          <cell r="C1470" t="str">
            <v>1178417|Navdeep Saini</v>
          </cell>
          <cell r="D1470" t="str">
            <v>A</v>
          </cell>
          <cell r="E1470" t="str">
            <v>A</v>
          </cell>
          <cell r="F1470" t="str">
            <v>A</v>
          </cell>
          <cell r="G1470" t="str">
            <v>A</v>
          </cell>
          <cell r="H1470">
            <v>118.1805515472182</v>
          </cell>
          <cell r="I1470">
            <v>121.16090909090909</v>
          </cell>
          <cell r="J1470">
            <v>117.08120142276887</v>
          </cell>
          <cell r="K1470">
            <v>119.04611037624925</v>
          </cell>
        </row>
        <row r="1471">
          <cell r="C1471" t="str">
            <v>734037|Parvez Rasool</v>
          </cell>
          <cell r="D1471" t="str">
            <v>A</v>
          </cell>
          <cell r="E1471" t="str">
            <v>A</v>
          </cell>
          <cell r="F1471" t="str">
            <v>A</v>
          </cell>
          <cell r="G1471" t="str">
            <v>A</v>
          </cell>
          <cell r="H1471">
            <v>118.18670634920635</v>
          </cell>
          <cell r="I1471">
            <v>114.4636507936508</v>
          </cell>
          <cell r="J1471">
            <v>119.71135361552028</v>
          </cell>
          <cell r="K1471">
            <v>118.38309964726632</v>
          </cell>
        </row>
        <row r="1472">
          <cell r="C1472" t="str">
            <v>1178399|HH Pandya</v>
          </cell>
          <cell r="D1472" t="str">
            <v>A</v>
          </cell>
          <cell r="E1472" t="str">
            <v>A</v>
          </cell>
          <cell r="F1472" t="str">
            <v>A</v>
          </cell>
          <cell r="G1472" t="str">
            <v>A</v>
          </cell>
          <cell r="H1472">
            <v>118.19070438365155</v>
          </cell>
          <cell r="I1472">
            <v>118.92746172454994</v>
          </cell>
          <cell r="J1472">
            <v>118.1354104603156</v>
          </cell>
          <cell r="K1472">
            <v>118.53136449994859</v>
          </cell>
        </row>
        <row r="1473">
          <cell r="C1473" t="str">
            <v>1082632|DR Smith</v>
          </cell>
          <cell r="D1473" t="str">
            <v>A</v>
          </cell>
          <cell r="E1473" t="str">
            <v>A</v>
          </cell>
          <cell r="F1473" t="str">
            <v>A</v>
          </cell>
          <cell r="G1473" t="str">
            <v>A</v>
          </cell>
          <cell r="H1473">
            <v>118.21438983995805</v>
          </cell>
          <cell r="I1473">
            <v>117.8985145101812</v>
          </cell>
          <cell r="J1473">
            <v>118.44435327656096</v>
          </cell>
          <cell r="K1473">
            <v>118.19835689933443</v>
          </cell>
        </row>
        <row r="1474">
          <cell r="C1474" t="str">
            <v>829783|Yuvraj Singh</v>
          </cell>
          <cell r="D1474" t="str">
            <v>A</v>
          </cell>
          <cell r="E1474" t="str">
            <v>A</v>
          </cell>
          <cell r="F1474" t="str">
            <v>A</v>
          </cell>
          <cell r="G1474" t="str">
            <v>A</v>
          </cell>
          <cell r="H1474">
            <v>118.21479938994169</v>
          </cell>
          <cell r="I1474">
            <v>118.00504066946642</v>
          </cell>
          <cell r="J1474">
            <v>118.07781423627857</v>
          </cell>
          <cell r="K1474">
            <v>118.03910588649644</v>
          </cell>
        </row>
        <row r="1475">
          <cell r="C1475" t="str">
            <v>548307|B Lee</v>
          </cell>
          <cell r="D1475" t="str">
            <v>A</v>
          </cell>
          <cell r="E1475" t="str">
            <v>A</v>
          </cell>
          <cell r="F1475" t="str">
            <v>A</v>
          </cell>
          <cell r="G1475" t="str">
            <v>A</v>
          </cell>
          <cell r="H1475">
            <v>118.21672452384215</v>
          </cell>
          <cell r="I1475">
            <v>117.73128273812661</v>
          </cell>
          <cell r="J1475">
            <v>118.38802104027367</v>
          </cell>
          <cell r="K1475">
            <v>118.07103092746172</v>
          </cell>
        </row>
        <row r="1476">
          <cell r="C1476" t="str">
            <v>392207|RR Powar</v>
          </cell>
          <cell r="D1476" t="str">
            <v>A</v>
          </cell>
          <cell r="E1476" t="str">
            <v>A</v>
          </cell>
          <cell r="F1476" t="str">
            <v>A</v>
          </cell>
          <cell r="G1476" t="str">
            <v>A</v>
          </cell>
          <cell r="H1476">
            <v>118.21728341103341</v>
          </cell>
          <cell r="I1476">
            <v>116.25795562462228</v>
          </cell>
          <cell r="J1476">
            <v>119.84169588127919</v>
          </cell>
          <cell r="K1476">
            <v>118.34508374855596</v>
          </cell>
        </row>
        <row r="1477">
          <cell r="C1477" t="str">
            <v>1304108|Simarjeet Singh</v>
          </cell>
          <cell r="D1477" t="str">
            <v>A</v>
          </cell>
          <cell r="E1477" t="str">
            <v>A</v>
          </cell>
          <cell r="F1477" t="str">
            <v>A</v>
          </cell>
          <cell r="G1477" t="str">
            <v>A</v>
          </cell>
          <cell r="H1477">
            <v>118.22707708957708</v>
          </cell>
          <cell r="I1477">
            <v>115.40451881451881</v>
          </cell>
          <cell r="J1477">
            <v>114.04531625781624</v>
          </cell>
          <cell r="K1477">
            <v>117.18201788951789</v>
          </cell>
        </row>
        <row r="1478">
          <cell r="C1478" t="str">
            <v>1304072|FA Allen</v>
          </cell>
          <cell r="D1478" t="str">
            <v>A</v>
          </cell>
          <cell r="E1478" t="str">
            <v>A</v>
          </cell>
          <cell r="F1478" t="str">
            <v>A</v>
          </cell>
          <cell r="G1478" t="str">
            <v>A</v>
          </cell>
          <cell r="H1478">
            <v>118.22900432900433</v>
          </cell>
          <cell r="I1478">
            <v>120.52810245310243</v>
          </cell>
          <cell r="J1478">
            <v>129.46204906204903</v>
          </cell>
          <cell r="K1478">
            <v>121.27141654641655</v>
          </cell>
        </row>
        <row r="1479">
          <cell r="C1479" t="str">
            <v>1136579|Washington Sundar</v>
          </cell>
          <cell r="D1479" t="str">
            <v>A</v>
          </cell>
          <cell r="E1479" t="str">
            <v>A</v>
          </cell>
          <cell r="F1479" t="str">
            <v>A</v>
          </cell>
          <cell r="G1479" t="str">
            <v>A</v>
          </cell>
          <cell r="H1479">
            <v>118.23032661782663</v>
          </cell>
          <cell r="I1479">
            <v>118.36237891737892</v>
          </cell>
          <cell r="J1479">
            <v>119.50824691097127</v>
          </cell>
          <cell r="K1479">
            <v>118.67585425732862</v>
          </cell>
        </row>
        <row r="1480">
          <cell r="C1480" t="str">
            <v>733983|Yuvraj Singh</v>
          </cell>
          <cell r="D1480" t="str">
            <v>A</v>
          </cell>
          <cell r="E1480" t="str">
            <v>A</v>
          </cell>
          <cell r="F1480" t="str">
            <v>A</v>
          </cell>
          <cell r="G1480" t="str">
            <v>A</v>
          </cell>
          <cell r="H1480">
            <v>118.23545173268354</v>
          </cell>
          <cell r="I1480">
            <v>117.97707766090117</v>
          </cell>
          <cell r="J1480">
            <v>118.5531694422499</v>
          </cell>
          <cell r="K1480">
            <v>118.24518243459302</v>
          </cell>
        </row>
        <row r="1481">
          <cell r="C1481" t="str">
            <v>419146|JP Duminy</v>
          </cell>
          <cell r="D1481" t="str">
            <v>A</v>
          </cell>
          <cell r="E1481" t="str">
            <v>A</v>
          </cell>
          <cell r="F1481" t="str">
            <v>A</v>
          </cell>
          <cell r="G1481" t="str">
            <v>A</v>
          </cell>
          <cell r="H1481">
            <v>118.23941798941799</v>
          </cell>
          <cell r="I1481">
            <v>121.45011337868482</v>
          </cell>
          <cell r="J1481">
            <v>121.72980599647265</v>
          </cell>
          <cell r="K1481">
            <v>120.46317712270093</v>
          </cell>
        </row>
        <row r="1482">
          <cell r="C1482" t="str">
            <v>501269|B Lee</v>
          </cell>
          <cell r="D1482" t="str">
            <v>A</v>
          </cell>
          <cell r="E1482" t="str">
            <v>A</v>
          </cell>
          <cell r="F1482" t="str">
            <v>A</v>
          </cell>
          <cell r="G1482" t="str">
            <v>A</v>
          </cell>
          <cell r="H1482">
            <v>118.26508552041638</v>
          </cell>
          <cell r="I1482">
            <v>118.21672452384215</v>
          </cell>
          <cell r="J1482">
            <v>118.78480160997138</v>
          </cell>
          <cell r="K1482">
            <v>118.38802104027367</v>
          </cell>
        </row>
        <row r="1483">
          <cell r="C1483" t="str">
            <v>1175362|HH Pandya</v>
          </cell>
          <cell r="D1483" t="str">
            <v>A</v>
          </cell>
          <cell r="E1483" t="str">
            <v>A</v>
          </cell>
          <cell r="F1483" t="str">
            <v>A</v>
          </cell>
          <cell r="G1483" t="str">
            <v>A</v>
          </cell>
          <cell r="H1483">
            <v>118.26739133415603</v>
          </cell>
          <cell r="I1483">
            <v>118.00723065297872</v>
          </cell>
          <cell r="J1483">
            <v>118.09007141887737</v>
          </cell>
          <cell r="K1483">
            <v>118.05175097716744</v>
          </cell>
        </row>
        <row r="1484">
          <cell r="C1484" t="str">
            <v>1216507|Kartik Tyagi</v>
          </cell>
          <cell r="D1484" t="str">
            <v>A</v>
          </cell>
          <cell r="E1484" t="str">
            <v>A</v>
          </cell>
          <cell r="F1484" t="str">
            <v>A</v>
          </cell>
          <cell r="G1484" t="str">
            <v>A</v>
          </cell>
          <cell r="H1484">
            <v>118.27619047619046</v>
          </cell>
          <cell r="I1484">
            <v>120.13809523809523</v>
          </cell>
          <cell r="J1484">
            <v>118.27619047619046</v>
          </cell>
          <cell r="K1484">
            <v>119.20714285714286</v>
          </cell>
        </row>
        <row r="1485">
          <cell r="C1485" t="str">
            <v>734001|CJ Anderson</v>
          </cell>
          <cell r="D1485" t="str">
            <v>A</v>
          </cell>
          <cell r="E1485" t="str">
            <v>A</v>
          </cell>
          <cell r="F1485" t="str">
            <v>A</v>
          </cell>
          <cell r="G1485" t="str">
            <v>A</v>
          </cell>
          <cell r="H1485">
            <v>118.27903333050391</v>
          </cell>
          <cell r="I1485">
            <v>115.21319740017218</v>
          </cell>
          <cell r="J1485">
            <v>119.34397028171536</v>
          </cell>
          <cell r="K1485">
            <v>118.39235690909358</v>
          </cell>
        </row>
        <row r="1486">
          <cell r="C1486" t="str">
            <v>392198|YK Pathan</v>
          </cell>
          <cell r="D1486" t="str">
            <v>A</v>
          </cell>
          <cell r="E1486" t="str">
            <v>A</v>
          </cell>
          <cell r="F1486" t="str">
            <v>A</v>
          </cell>
          <cell r="G1486" t="str">
            <v>A</v>
          </cell>
          <cell r="H1486">
            <v>118.27991442789238</v>
          </cell>
          <cell r="I1486">
            <v>117.52227240272225</v>
          </cell>
          <cell r="J1486">
            <v>119.19562562314489</v>
          </cell>
          <cell r="K1486">
            <v>118.35803185123329</v>
          </cell>
        </row>
        <row r="1487">
          <cell r="C1487" t="str">
            <v>392236|B Akhil</v>
          </cell>
          <cell r="D1487" t="str">
            <v>A</v>
          </cell>
          <cell r="E1487" t="str">
            <v>A</v>
          </cell>
          <cell r="F1487" t="str">
            <v>A</v>
          </cell>
          <cell r="G1487" t="str">
            <v>A</v>
          </cell>
          <cell r="H1487">
            <v>118.28753246753247</v>
          </cell>
          <cell r="I1487">
            <v>121.89775678866589</v>
          </cell>
          <cell r="J1487">
            <v>119.99145502645503</v>
          </cell>
          <cell r="K1487">
            <v>120.05185447549086</v>
          </cell>
        </row>
        <row r="1488">
          <cell r="C1488" t="str">
            <v>1136604|M Prasidh Krishna</v>
          </cell>
          <cell r="D1488" t="str">
            <v>A</v>
          </cell>
          <cell r="E1488" t="str">
            <v>A</v>
          </cell>
          <cell r="F1488" t="str">
            <v>A</v>
          </cell>
          <cell r="G1488" t="str">
            <v>A</v>
          </cell>
          <cell r="H1488">
            <v>118.28925518925519</v>
          </cell>
          <cell r="I1488">
            <v>129.68172568172568</v>
          </cell>
          <cell r="J1488">
            <v>112.2497557997558</v>
          </cell>
          <cell r="K1488">
            <v>118.06041242707909</v>
          </cell>
        </row>
        <row r="1489">
          <cell r="C1489" t="str">
            <v>419136|Yuvraj Singh</v>
          </cell>
          <cell r="D1489" t="str">
            <v>A</v>
          </cell>
          <cell r="E1489" t="str">
            <v>A</v>
          </cell>
          <cell r="F1489" t="str">
            <v>A</v>
          </cell>
          <cell r="G1489" t="str">
            <v>A</v>
          </cell>
          <cell r="H1489">
            <v>118.28965877259994</v>
          </cell>
          <cell r="I1489">
            <v>117.7112396473741</v>
          </cell>
          <cell r="J1489">
            <v>118.92585374607046</v>
          </cell>
          <cell r="K1489">
            <v>118.34308245573614</v>
          </cell>
        </row>
        <row r="1490">
          <cell r="C1490" t="str">
            <v>1082612|KH Pandya</v>
          </cell>
          <cell r="D1490" t="str">
            <v>A</v>
          </cell>
          <cell r="E1490" t="str">
            <v>A</v>
          </cell>
          <cell r="F1490" t="str">
            <v>A</v>
          </cell>
          <cell r="G1490" t="str">
            <v>A</v>
          </cell>
          <cell r="H1490">
            <v>118.29387546685339</v>
          </cell>
          <cell r="I1490">
            <v>119.37070632174436</v>
          </cell>
          <cell r="J1490">
            <v>118.78038649719146</v>
          </cell>
          <cell r="K1490">
            <v>118.98315917488999</v>
          </cell>
        </row>
        <row r="1491">
          <cell r="C1491" t="str">
            <v>1216540|Washington Sundar</v>
          </cell>
          <cell r="D1491" t="str">
            <v>A</v>
          </cell>
          <cell r="E1491" t="str">
            <v>A</v>
          </cell>
          <cell r="F1491" t="str">
            <v>A</v>
          </cell>
          <cell r="G1491" t="str">
            <v>A</v>
          </cell>
          <cell r="H1491">
            <v>118.30717562007887</v>
          </cell>
          <cell r="I1491">
            <v>120.0475763819514</v>
          </cell>
          <cell r="J1491">
            <v>118.70993809469896</v>
          </cell>
          <cell r="K1491">
            <v>119.00405560314836</v>
          </cell>
        </row>
        <row r="1492">
          <cell r="C1492" t="str">
            <v>501247|RR Powar</v>
          </cell>
          <cell r="D1492" t="str">
            <v>A</v>
          </cell>
          <cell r="E1492" t="str">
            <v>A</v>
          </cell>
          <cell r="F1492" t="str">
            <v>A</v>
          </cell>
          <cell r="G1492" t="str">
            <v>A</v>
          </cell>
          <cell r="H1492">
            <v>118.31396069208567</v>
          </cell>
          <cell r="I1492">
            <v>117.55958408258407</v>
          </cell>
          <cell r="J1492">
            <v>118.56400259773528</v>
          </cell>
          <cell r="K1492">
            <v>118.18797445247986</v>
          </cell>
        </row>
        <row r="1493">
          <cell r="C1493" t="str">
            <v>336024|DNT Zoysa</v>
          </cell>
          <cell r="D1493" t="str">
            <v>A</v>
          </cell>
          <cell r="E1493" t="str">
            <v>A</v>
          </cell>
          <cell r="F1493" t="str">
            <v>A</v>
          </cell>
          <cell r="G1493" t="str">
            <v>A</v>
          </cell>
          <cell r="H1493">
            <v>118.32068487068486</v>
          </cell>
          <cell r="I1493">
            <v>113.07093277093276</v>
          </cell>
          <cell r="J1493">
            <v>121.04800477300476</v>
          </cell>
          <cell r="K1493">
            <v>118.38898077231408</v>
          </cell>
        </row>
        <row r="1494">
          <cell r="C1494" t="str">
            <v>1254077|MP Stoinis</v>
          </cell>
          <cell r="D1494" t="str">
            <v>A</v>
          </cell>
          <cell r="E1494" t="str">
            <v>A</v>
          </cell>
          <cell r="F1494" t="str">
            <v>A</v>
          </cell>
          <cell r="G1494" t="str">
            <v>A</v>
          </cell>
          <cell r="H1494">
            <v>118.3237418831169</v>
          </cell>
          <cell r="I1494">
            <v>117.97663373212154</v>
          </cell>
          <cell r="J1494">
            <v>118.49850537904267</v>
          </cell>
          <cell r="K1494">
            <v>118.21669412998175</v>
          </cell>
        </row>
        <row r="1495">
          <cell r="C1495" t="str">
            <v>1175367|K Gowtham</v>
          </cell>
          <cell r="D1495" t="str">
            <v>A</v>
          </cell>
          <cell r="E1495" t="str">
            <v>A</v>
          </cell>
          <cell r="F1495" t="str">
            <v>A</v>
          </cell>
          <cell r="G1495" t="str">
            <v>A</v>
          </cell>
          <cell r="H1495">
            <v>118.32756655109598</v>
          </cell>
          <cell r="I1495">
            <v>117.57973877973879</v>
          </cell>
          <cell r="J1495">
            <v>118.77188918244066</v>
          </cell>
          <cell r="K1495">
            <v>118.47990659712475</v>
          </cell>
        </row>
        <row r="1496">
          <cell r="C1496" t="str">
            <v>598072|R Dhawan</v>
          </cell>
          <cell r="D1496" t="str">
            <v>A</v>
          </cell>
          <cell r="E1496" t="str">
            <v>A</v>
          </cell>
          <cell r="F1496" t="str">
            <v>A</v>
          </cell>
          <cell r="G1496" t="str">
            <v>A</v>
          </cell>
          <cell r="H1496">
            <v>118.33910533910534</v>
          </cell>
          <cell r="I1496">
            <v>115.6922077922078</v>
          </cell>
          <cell r="J1496">
            <v>110.03359788359789</v>
          </cell>
          <cell r="K1496">
            <v>114.32999037999038</v>
          </cell>
        </row>
        <row r="1497">
          <cell r="C1497" t="str">
            <v>729293|Mohammed Shami</v>
          </cell>
          <cell r="D1497" t="str">
            <v>A</v>
          </cell>
          <cell r="E1497" t="str">
            <v>A</v>
          </cell>
          <cell r="F1497" t="str">
            <v>A</v>
          </cell>
          <cell r="G1497" t="str">
            <v>A</v>
          </cell>
          <cell r="H1497">
            <v>118.34043290043289</v>
          </cell>
          <cell r="I1497">
            <v>122.85072150072149</v>
          </cell>
          <cell r="J1497">
            <v>117.59582892416226</v>
          </cell>
          <cell r="K1497">
            <v>119.57130591630592</v>
          </cell>
        </row>
        <row r="1498">
          <cell r="C1498" t="str">
            <v>548331|HV Patel</v>
          </cell>
          <cell r="D1498" t="str">
            <v>A</v>
          </cell>
          <cell r="E1498" t="str">
            <v>A</v>
          </cell>
          <cell r="F1498" t="str">
            <v>A</v>
          </cell>
          <cell r="G1498" t="str">
            <v>A</v>
          </cell>
          <cell r="H1498">
            <v>118.34175084175085</v>
          </cell>
          <cell r="I1498">
            <v>124.7320707070707</v>
          </cell>
          <cell r="J1498">
            <v>112.8908529741863</v>
          </cell>
          <cell r="K1498">
            <v>118.19548260381595</v>
          </cell>
        </row>
        <row r="1499">
          <cell r="C1499" t="str">
            <v>1304111|Ramandeep Singh</v>
          </cell>
          <cell r="D1499" t="str">
            <v>A</v>
          </cell>
          <cell r="E1499" t="str">
            <v>A</v>
          </cell>
          <cell r="F1499" t="str">
            <v>A</v>
          </cell>
          <cell r="G1499" t="str">
            <v>A</v>
          </cell>
          <cell r="H1499">
            <v>118.34615384615384</v>
          </cell>
          <cell r="I1499">
            <v>144.49450549450549</v>
          </cell>
          <cell r="J1499">
            <v>118.34615384615384</v>
          </cell>
          <cell r="K1499">
            <v>131.42032967032966</v>
          </cell>
        </row>
        <row r="1500">
          <cell r="C1500" t="str">
            <v>1216524|T Natarajan</v>
          </cell>
          <cell r="D1500" t="str">
            <v>A</v>
          </cell>
          <cell r="E1500" t="str">
            <v>A</v>
          </cell>
          <cell r="F1500" t="str">
            <v>A</v>
          </cell>
          <cell r="G1500" t="str">
            <v>A</v>
          </cell>
          <cell r="H1500">
            <v>118.34717333948103</v>
          </cell>
          <cell r="I1500">
            <v>119.65293079935937</v>
          </cell>
          <cell r="J1500">
            <v>117.70451822846928</v>
          </cell>
          <cell r="K1500">
            <v>119.05983509774718</v>
          </cell>
        </row>
        <row r="1501">
          <cell r="C1501" t="str">
            <v>1254070|MP Stoinis</v>
          </cell>
          <cell r="D1501" t="str">
            <v>A</v>
          </cell>
          <cell r="E1501" t="str">
            <v>A</v>
          </cell>
          <cell r="F1501" t="str">
            <v>A</v>
          </cell>
          <cell r="G1501" t="str">
            <v>A</v>
          </cell>
          <cell r="H1501">
            <v>118.34970677470679</v>
          </cell>
          <cell r="I1501">
            <v>118.3237418831169</v>
          </cell>
          <cell r="J1501">
            <v>118.78870804112034</v>
          </cell>
          <cell r="K1501">
            <v>118.49850537904267</v>
          </cell>
        </row>
        <row r="1502">
          <cell r="C1502" t="str">
            <v>419149|PD Collingwood</v>
          </cell>
          <cell r="D1502" t="str">
            <v>A</v>
          </cell>
          <cell r="E1502" t="str">
            <v>A</v>
          </cell>
          <cell r="F1502" t="str">
            <v>A</v>
          </cell>
          <cell r="G1502" t="str">
            <v>A</v>
          </cell>
          <cell r="H1502">
            <v>118.35000000000001</v>
          </cell>
          <cell r="I1502">
            <v>131.11250000000001</v>
          </cell>
          <cell r="J1502">
            <v>118.11666666666667</v>
          </cell>
          <cell r="K1502">
            <v>123.98750000000001</v>
          </cell>
        </row>
        <row r="1503">
          <cell r="C1503" t="str">
            <v>548322|SK Raina</v>
          </cell>
          <cell r="D1503" t="str">
            <v>A</v>
          </cell>
          <cell r="E1503" t="str">
            <v>A</v>
          </cell>
          <cell r="F1503" t="str">
            <v>A</v>
          </cell>
          <cell r="G1503" t="str">
            <v>A</v>
          </cell>
          <cell r="H1503">
            <v>118.35325909470646</v>
          </cell>
          <cell r="I1503">
            <v>118.03394475894474</v>
          </cell>
          <cell r="J1503">
            <v>118.62869915987606</v>
          </cell>
          <cell r="K1503">
            <v>118.41757106472018</v>
          </cell>
        </row>
        <row r="1504">
          <cell r="C1504" t="str">
            <v>1136584|Washington Sundar</v>
          </cell>
          <cell r="D1504" t="str">
            <v>A</v>
          </cell>
          <cell r="E1504" t="str">
            <v>A</v>
          </cell>
          <cell r="F1504" t="str">
            <v>A</v>
          </cell>
          <cell r="G1504" t="str">
            <v>A</v>
          </cell>
          <cell r="H1504">
            <v>118.36237891737892</v>
          </cell>
          <cell r="I1504">
            <v>117.45282547313798</v>
          </cell>
          <cell r="J1504">
            <v>118.67585425732862</v>
          </cell>
          <cell r="K1504">
            <v>118.01517700278117</v>
          </cell>
        </row>
        <row r="1505">
          <cell r="C1505" t="str">
            <v>501268|SK Raina</v>
          </cell>
          <cell r="D1505" t="str">
            <v>A</v>
          </cell>
          <cell r="E1505" t="str">
            <v>A</v>
          </cell>
          <cell r="F1505" t="str">
            <v>A</v>
          </cell>
          <cell r="G1505" t="str">
            <v>A</v>
          </cell>
          <cell r="H1505">
            <v>118.37957834649012</v>
          </cell>
          <cell r="I1505">
            <v>117.99159039373325</v>
          </cell>
          <cell r="J1505">
            <v>118.73064327008734</v>
          </cell>
          <cell r="K1505">
            <v>118.37908315361652</v>
          </cell>
        </row>
        <row r="1506">
          <cell r="C1506" t="str">
            <v>1216497|CV Varun</v>
          </cell>
          <cell r="D1506" t="str">
            <v>A</v>
          </cell>
          <cell r="E1506" t="str">
            <v>A</v>
          </cell>
          <cell r="F1506" t="str">
            <v>A</v>
          </cell>
          <cell r="G1506" t="str">
            <v>A</v>
          </cell>
          <cell r="H1506">
            <v>118.38369408369408</v>
          </cell>
          <cell r="I1506">
            <v>112.58912938912938</v>
          </cell>
          <cell r="J1506">
            <v>123.49184704184704</v>
          </cell>
          <cell r="K1506">
            <v>119.85760782427447</v>
          </cell>
        </row>
        <row r="1507">
          <cell r="C1507" t="str">
            <v>548359|S Dhawan</v>
          </cell>
          <cell r="D1507" t="str">
            <v>A</v>
          </cell>
          <cell r="E1507" t="str">
            <v>A</v>
          </cell>
          <cell r="F1507" t="str">
            <v>A</v>
          </cell>
          <cell r="G1507" t="str">
            <v>A</v>
          </cell>
          <cell r="H1507">
            <v>118.38421578421578</v>
          </cell>
          <cell r="I1507">
            <v>121.82017982017982</v>
          </cell>
          <cell r="J1507">
            <v>120.10728715728716</v>
          </cell>
          <cell r="K1507">
            <v>120.93334998334997</v>
          </cell>
        </row>
        <row r="1508">
          <cell r="C1508" t="str">
            <v>336039|JR Hopes</v>
          </cell>
          <cell r="D1508" t="str">
            <v>A</v>
          </cell>
          <cell r="E1508" t="str">
            <v>A</v>
          </cell>
          <cell r="F1508" t="str">
            <v>A</v>
          </cell>
          <cell r="G1508" t="str">
            <v>A</v>
          </cell>
          <cell r="H1508">
            <v>118.38523448773449</v>
          </cell>
          <cell r="I1508">
            <v>117.3421323625869</v>
          </cell>
          <cell r="J1508">
            <v>118.45639085965475</v>
          </cell>
          <cell r="K1508">
            <v>117.88266592087298</v>
          </cell>
        </row>
        <row r="1509">
          <cell r="C1509" t="str">
            <v>598051|DJG Sammy</v>
          </cell>
          <cell r="D1509" t="str">
            <v>A</v>
          </cell>
          <cell r="E1509" t="str">
            <v>A</v>
          </cell>
          <cell r="F1509" t="str">
            <v>A</v>
          </cell>
          <cell r="G1509" t="str">
            <v>A</v>
          </cell>
          <cell r="H1509">
            <v>118.39021164021163</v>
          </cell>
          <cell r="I1509">
            <v>114.80515873015872</v>
          </cell>
          <cell r="J1509">
            <v>108.13470017636682</v>
          </cell>
          <cell r="K1509">
            <v>112.51022927689594</v>
          </cell>
        </row>
        <row r="1510">
          <cell r="C1510" t="str">
            <v>1304077|Shahbaz Ahmed</v>
          </cell>
          <cell r="D1510" t="str">
            <v>A</v>
          </cell>
          <cell r="E1510" t="str">
            <v>A</v>
          </cell>
          <cell r="F1510" t="str">
            <v>A</v>
          </cell>
          <cell r="G1510" t="str">
            <v>A</v>
          </cell>
          <cell r="H1510">
            <v>118.39572649572649</v>
          </cell>
          <cell r="I1510">
            <v>117.59992784992785</v>
          </cell>
          <cell r="J1510">
            <v>119.45469222135888</v>
          </cell>
          <cell r="K1510">
            <v>118.41089712756379</v>
          </cell>
        </row>
        <row r="1511">
          <cell r="C1511" t="str">
            <v>829725|Yuvraj Singh</v>
          </cell>
          <cell r="D1511" t="str">
            <v>A</v>
          </cell>
          <cell r="E1511" t="str">
            <v>A</v>
          </cell>
          <cell r="F1511" t="str">
            <v>A</v>
          </cell>
          <cell r="G1511" t="str">
            <v>A</v>
          </cell>
          <cell r="H1511">
            <v>118.40457530726722</v>
          </cell>
          <cell r="I1511">
            <v>118.12116571881276</v>
          </cell>
          <cell r="J1511">
            <v>118.54169887332461</v>
          </cell>
          <cell r="K1511">
            <v>118.39863748644484</v>
          </cell>
        </row>
        <row r="1512">
          <cell r="C1512" t="str">
            <v>1082624|Washington Sundar</v>
          </cell>
          <cell r="D1512" t="str">
            <v>A</v>
          </cell>
          <cell r="E1512" t="str">
            <v>A</v>
          </cell>
          <cell r="F1512" t="str">
            <v>A</v>
          </cell>
          <cell r="G1512" t="str">
            <v>A</v>
          </cell>
          <cell r="H1512">
            <v>118.41957671957671</v>
          </cell>
          <cell r="I1512">
            <v>118.10634920634921</v>
          </cell>
          <cell r="J1512">
            <v>113.45837742504409</v>
          </cell>
          <cell r="K1512">
            <v>118.76049382716049</v>
          </cell>
        </row>
        <row r="1513">
          <cell r="C1513" t="str">
            <v>419133|JH Kallis</v>
          </cell>
          <cell r="D1513" t="str">
            <v>A</v>
          </cell>
          <cell r="E1513" t="str">
            <v>A</v>
          </cell>
          <cell r="F1513" t="str">
            <v>A</v>
          </cell>
          <cell r="G1513" t="str">
            <v>A</v>
          </cell>
          <cell r="H1513">
            <v>118.43377493790206</v>
          </cell>
          <cell r="I1513">
            <v>118.78832012044327</v>
          </cell>
          <cell r="J1513">
            <v>118.87680951843372</v>
          </cell>
          <cell r="K1513">
            <v>118.7234430536147</v>
          </cell>
        </row>
        <row r="1514">
          <cell r="C1514" t="str">
            <v>548362|MJ Clarke</v>
          </cell>
          <cell r="D1514" t="str">
            <v>A</v>
          </cell>
          <cell r="E1514" t="str">
            <v>A</v>
          </cell>
          <cell r="F1514" t="str">
            <v>A</v>
          </cell>
          <cell r="G1514" t="str">
            <v>A</v>
          </cell>
          <cell r="H1514">
            <v>118.44285714285714</v>
          </cell>
          <cell r="I1514">
            <v>115.41547619047618</v>
          </cell>
          <cell r="J1514">
            <v>116.46428571428571</v>
          </cell>
          <cell r="K1514">
            <v>115.43611111111109</v>
          </cell>
        </row>
        <row r="1515">
          <cell r="C1515" t="str">
            <v>734021|Parvez Rasool</v>
          </cell>
          <cell r="D1515" t="str">
            <v>A</v>
          </cell>
          <cell r="E1515" t="str">
            <v>A</v>
          </cell>
          <cell r="F1515" t="str">
            <v>A</v>
          </cell>
          <cell r="G1515" t="str">
            <v>A</v>
          </cell>
          <cell r="H1515">
            <v>118.4484126984127</v>
          </cell>
          <cell r="I1515">
            <v>122.4989417989418</v>
          </cell>
          <cell r="J1515">
            <v>125.67261904761904</v>
          </cell>
          <cell r="K1515">
            <v>124.6147266313933</v>
          </cell>
        </row>
        <row r="1516">
          <cell r="C1516" t="str">
            <v>336033|YK Pathan</v>
          </cell>
          <cell r="D1516" t="str">
            <v>A</v>
          </cell>
          <cell r="E1516" t="str">
            <v>A</v>
          </cell>
          <cell r="F1516" t="str">
            <v>A</v>
          </cell>
          <cell r="G1516" t="str">
            <v>A</v>
          </cell>
          <cell r="H1516">
            <v>118.44892369068842</v>
          </cell>
          <cell r="I1516">
            <v>119.17340170227872</v>
          </cell>
          <cell r="J1516">
            <v>117.53817905557287</v>
          </cell>
          <cell r="K1516">
            <v>117.95148760902178</v>
          </cell>
        </row>
        <row r="1517">
          <cell r="C1517" t="str">
            <v>419127|DJ Hussey</v>
          </cell>
          <cell r="D1517" t="str">
            <v>A</v>
          </cell>
          <cell r="E1517" t="str">
            <v>A</v>
          </cell>
          <cell r="F1517" t="str">
            <v>A</v>
          </cell>
          <cell r="G1517" t="str">
            <v>A</v>
          </cell>
          <cell r="H1517">
            <v>118.45251068376069</v>
          </cell>
          <cell r="I1517">
            <v>116.51334283000951</v>
          </cell>
          <cell r="J1517">
            <v>117.95449650657984</v>
          </cell>
          <cell r="K1517">
            <v>117.18005047935604</v>
          </cell>
        </row>
        <row r="1518">
          <cell r="C1518" t="str">
            <v>1175359|K Gowtham</v>
          </cell>
          <cell r="D1518" t="str">
            <v>A</v>
          </cell>
          <cell r="E1518" t="str">
            <v>A</v>
          </cell>
          <cell r="F1518" t="str">
            <v>A</v>
          </cell>
          <cell r="G1518" t="str">
            <v>A</v>
          </cell>
          <cell r="H1518">
            <v>118.45568653568655</v>
          </cell>
          <cell r="I1518">
            <v>119.53241446053948</v>
          </cell>
          <cell r="J1518">
            <v>116.98024774574226</v>
          </cell>
          <cell r="K1518">
            <v>118.09240079034724</v>
          </cell>
        </row>
        <row r="1519">
          <cell r="C1519" t="str">
            <v>981001|AS Rajpoot</v>
          </cell>
          <cell r="D1519" t="str">
            <v>A</v>
          </cell>
          <cell r="E1519" t="str">
            <v>A</v>
          </cell>
          <cell r="F1519" t="str">
            <v>A</v>
          </cell>
          <cell r="G1519" t="str">
            <v>A</v>
          </cell>
          <cell r="H1519">
            <v>118.46277888777888</v>
          </cell>
          <cell r="I1519">
            <v>116.1289205892147</v>
          </cell>
          <cell r="J1519">
            <v>120.71290283790283</v>
          </cell>
          <cell r="K1519">
            <v>119.44735710912181</v>
          </cell>
        </row>
        <row r="1520">
          <cell r="C1520" t="str">
            <v>1136610|HH Pandya</v>
          </cell>
          <cell r="D1520" t="str">
            <v>A</v>
          </cell>
          <cell r="E1520" t="str">
            <v>A</v>
          </cell>
          <cell r="F1520" t="str">
            <v>A</v>
          </cell>
          <cell r="G1520" t="str">
            <v>A</v>
          </cell>
          <cell r="H1520">
            <v>118.46736321568254</v>
          </cell>
          <cell r="I1520">
            <v>118.12219197810853</v>
          </cell>
          <cell r="J1520">
            <v>117.30121999520902</v>
          </cell>
          <cell r="K1520">
            <v>118.01648782220394</v>
          </cell>
        </row>
        <row r="1521">
          <cell r="C1521" t="str">
            <v>1237180|MP Stoinis</v>
          </cell>
          <cell r="D1521" t="str">
            <v>A</v>
          </cell>
          <cell r="E1521" t="str">
            <v>A</v>
          </cell>
          <cell r="F1521" t="str">
            <v>A</v>
          </cell>
          <cell r="G1521" t="str">
            <v>A</v>
          </cell>
          <cell r="H1521">
            <v>118.46927746856319</v>
          </cell>
          <cell r="I1521">
            <v>119.31523669232004</v>
          </cell>
          <cell r="J1521">
            <v>118.73080361958068</v>
          </cell>
          <cell r="K1521">
            <v>118.79017836146807</v>
          </cell>
        </row>
        <row r="1522">
          <cell r="C1522" t="str">
            <v>392205|YK Pathan</v>
          </cell>
          <cell r="D1522" t="str">
            <v>A</v>
          </cell>
          <cell r="E1522" t="str">
            <v>A</v>
          </cell>
          <cell r="F1522" t="str">
            <v>A</v>
          </cell>
          <cell r="G1522" t="str">
            <v>A</v>
          </cell>
          <cell r="H1522">
            <v>118.47010912108954</v>
          </cell>
          <cell r="I1522">
            <v>119.7243139041901</v>
          </cell>
          <cell r="J1522">
            <v>118.09076531723473</v>
          </cell>
          <cell r="K1522">
            <v>118.57223180933397</v>
          </cell>
        </row>
        <row r="1523">
          <cell r="C1523" t="str">
            <v>1082625|KH Pandya</v>
          </cell>
          <cell r="D1523" t="str">
            <v>A</v>
          </cell>
          <cell r="E1523" t="str">
            <v>A</v>
          </cell>
          <cell r="F1523" t="str">
            <v>A</v>
          </cell>
          <cell r="G1523" t="str">
            <v>A</v>
          </cell>
          <cell r="H1523">
            <v>118.47233374831411</v>
          </cell>
          <cell r="I1523">
            <v>121.06501793699935</v>
          </cell>
          <cell r="J1523">
            <v>118.71230517897061</v>
          </cell>
          <cell r="K1523">
            <v>119.63601933568594</v>
          </cell>
        </row>
        <row r="1524">
          <cell r="C1524" t="str">
            <v>1178394|HH Pandya</v>
          </cell>
          <cell r="D1524" t="str">
            <v>A</v>
          </cell>
          <cell r="E1524" t="str">
            <v>A</v>
          </cell>
          <cell r="F1524" t="str">
            <v>A</v>
          </cell>
          <cell r="G1524" t="str">
            <v>A</v>
          </cell>
          <cell r="H1524">
            <v>118.47592739164429</v>
          </cell>
          <cell r="I1524">
            <v>118.19070438365155</v>
          </cell>
          <cell r="J1524">
            <v>118.07425255009132</v>
          </cell>
          <cell r="K1524">
            <v>118.1354104603156</v>
          </cell>
        </row>
        <row r="1525">
          <cell r="C1525" t="str">
            <v>392190|I Sharma</v>
          </cell>
          <cell r="D1525" t="str">
            <v>A</v>
          </cell>
          <cell r="E1525" t="str">
            <v>A</v>
          </cell>
          <cell r="F1525" t="str">
            <v>A</v>
          </cell>
          <cell r="G1525" t="str">
            <v>A</v>
          </cell>
          <cell r="H1525">
            <v>118.47924421983245</v>
          </cell>
          <cell r="I1525">
            <v>119.87875574180721</v>
          </cell>
          <cell r="J1525">
            <v>118.79905315697494</v>
          </cell>
          <cell r="K1525">
            <v>119.01985704985179</v>
          </cell>
        </row>
        <row r="1526">
          <cell r="C1526" t="str">
            <v>1082629|DR Smith</v>
          </cell>
          <cell r="D1526" t="str">
            <v>A</v>
          </cell>
          <cell r="E1526" t="str">
            <v>A</v>
          </cell>
          <cell r="F1526" t="str">
            <v>A</v>
          </cell>
          <cell r="G1526" t="str">
            <v>A</v>
          </cell>
          <cell r="H1526">
            <v>118.48216634786405</v>
          </cell>
          <cell r="I1526">
            <v>118.21438983995805</v>
          </cell>
          <cell r="J1526">
            <v>118.71514031626431</v>
          </cell>
          <cell r="K1526">
            <v>118.44435327656096</v>
          </cell>
        </row>
        <row r="1527">
          <cell r="C1527" t="str">
            <v>1304110|Harpreet Brar</v>
          </cell>
          <cell r="D1527" t="str">
            <v>A</v>
          </cell>
          <cell r="E1527" t="str">
            <v>A</v>
          </cell>
          <cell r="F1527" t="str">
            <v>A</v>
          </cell>
          <cell r="G1527" t="str">
            <v>A</v>
          </cell>
          <cell r="H1527">
            <v>118.49232515850164</v>
          </cell>
          <cell r="I1527">
            <v>117.94015227303044</v>
          </cell>
          <cell r="J1527">
            <v>117.75322019327145</v>
          </cell>
          <cell r="K1527">
            <v>117.76510771687595</v>
          </cell>
        </row>
        <row r="1528">
          <cell r="C1528" t="str">
            <v>548353|MJ Clarke</v>
          </cell>
          <cell r="D1528" t="str">
            <v>A</v>
          </cell>
          <cell r="E1528" t="str">
            <v>A</v>
          </cell>
          <cell r="F1528" t="str">
            <v>A</v>
          </cell>
          <cell r="G1528" t="str">
            <v>A</v>
          </cell>
          <cell r="H1528">
            <v>118.5</v>
          </cell>
          <cell r="I1528">
            <v>112.44999999999999</v>
          </cell>
          <cell r="J1528">
            <v>118.5</v>
          </cell>
          <cell r="K1528">
            <v>115.47499999999999</v>
          </cell>
        </row>
        <row r="1529">
          <cell r="C1529" t="str">
            <v>392213|R Vinay Kumar</v>
          </cell>
          <cell r="D1529" t="str">
            <v>A</v>
          </cell>
          <cell r="E1529" t="str">
            <v>A</v>
          </cell>
          <cell r="F1529" t="str">
            <v>A</v>
          </cell>
          <cell r="G1529" t="str">
            <v>A</v>
          </cell>
          <cell r="H1529">
            <v>118.50495273956813</v>
          </cell>
          <cell r="I1529">
            <v>117.93317040102754</v>
          </cell>
          <cell r="J1529">
            <v>119.27019764423612</v>
          </cell>
          <cell r="K1529">
            <v>118.45885647218064</v>
          </cell>
        </row>
        <row r="1530">
          <cell r="C1530" t="str">
            <v>1304112|K Gowtham</v>
          </cell>
          <cell r="D1530" t="str">
            <v>A</v>
          </cell>
          <cell r="E1530" t="str">
            <v>A</v>
          </cell>
          <cell r="F1530" t="str">
            <v>A</v>
          </cell>
          <cell r="G1530" t="str">
            <v>A</v>
          </cell>
          <cell r="H1530">
            <v>118.51486887598</v>
          </cell>
          <cell r="I1530">
            <v>118.95124260659975</v>
          </cell>
          <cell r="J1530">
            <v>117.80745600595459</v>
          </cell>
          <cell r="K1530">
            <v>118.51051741280172</v>
          </cell>
        </row>
        <row r="1531">
          <cell r="C1531" t="str">
            <v>335995|B Lee</v>
          </cell>
          <cell r="D1531" t="str">
            <v>A</v>
          </cell>
          <cell r="E1531" t="str">
            <v>A</v>
          </cell>
          <cell r="F1531" t="str">
            <v>A</v>
          </cell>
          <cell r="G1531" t="str">
            <v>A</v>
          </cell>
          <cell r="H1531">
            <v>118.51558017146253</v>
          </cell>
          <cell r="I1531">
            <v>117.53343837535013</v>
          </cell>
          <cell r="J1531">
            <v>116.15194027105792</v>
          </cell>
          <cell r="K1531">
            <v>116.24635182355769</v>
          </cell>
        </row>
        <row r="1532">
          <cell r="C1532" t="str">
            <v>729313|Yuvraj Singh</v>
          </cell>
          <cell r="D1532" t="str">
            <v>A</v>
          </cell>
          <cell r="E1532" t="str">
            <v>A</v>
          </cell>
          <cell r="F1532" t="str">
            <v>A</v>
          </cell>
          <cell r="G1532" t="str">
            <v>A</v>
          </cell>
          <cell r="H1532">
            <v>118.52301791019435</v>
          </cell>
          <cell r="I1532">
            <v>118.23545173268354</v>
          </cell>
          <cell r="J1532">
            <v>118.88082600943211</v>
          </cell>
          <cell r="K1532">
            <v>118.5531694422499</v>
          </cell>
        </row>
        <row r="1533">
          <cell r="C1533" t="str">
            <v>1136579|CJ Anderson</v>
          </cell>
          <cell r="D1533" t="str">
            <v>A</v>
          </cell>
          <cell r="E1533" t="str">
            <v>A</v>
          </cell>
          <cell r="F1533" t="str">
            <v>A</v>
          </cell>
          <cell r="G1533" t="str">
            <v>A</v>
          </cell>
          <cell r="H1533">
            <v>118.52487783458371</v>
          </cell>
          <cell r="I1533">
            <v>118.97607412817496</v>
          </cell>
          <cell r="J1533">
            <v>116.14829546818022</v>
          </cell>
          <cell r="K1533">
            <v>117.40085925118285</v>
          </cell>
        </row>
        <row r="1534">
          <cell r="C1534" t="str">
            <v>598006|MG Johnson</v>
          </cell>
          <cell r="D1534" t="str">
            <v>A</v>
          </cell>
          <cell r="E1534" t="str">
            <v>A</v>
          </cell>
          <cell r="F1534" t="str">
            <v>A</v>
          </cell>
          <cell r="G1534" t="str">
            <v>A</v>
          </cell>
          <cell r="H1534">
            <v>118.5297619047619</v>
          </cell>
          <cell r="I1534">
            <v>122.11315536315537</v>
          </cell>
          <cell r="J1534">
            <v>117.8720238095238</v>
          </cell>
          <cell r="K1534">
            <v>119.28573432740099</v>
          </cell>
        </row>
        <row r="1535">
          <cell r="C1535" t="str">
            <v>980945|DR Smith</v>
          </cell>
          <cell r="D1535" t="str">
            <v>A</v>
          </cell>
          <cell r="E1535" t="str">
            <v>A</v>
          </cell>
          <cell r="F1535" t="str">
            <v>A</v>
          </cell>
          <cell r="G1535" t="str">
            <v>A</v>
          </cell>
          <cell r="H1535">
            <v>118.53031920187094</v>
          </cell>
          <cell r="I1535">
            <v>117.94026094276096</v>
          </cell>
          <cell r="J1535">
            <v>118.01682973436418</v>
          </cell>
          <cell r="K1535">
            <v>118.09887501076132</v>
          </cell>
        </row>
        <row r="1536">
          <cell r="C1536" t="str">
            <v>501232|Yuvraj Singh</v>
          </cell>
          <cell r="D1536" t="str">
            <v>A</v>
          </cell>
          <cell r="E1536" t="str">
            <v>A</v>
          </cell>
          <cell r="F1536" t="str">
            <v>A</v>
          </cell>
          <cell r="G1536" t="str">
            <v>A</v>
          </cell>
          <cell r="H1536">
            <v>118.54273307302719</v>
          </cell>
          <cell r="I1536">
            <v>118.10587071583276</v>
          </cell>
          <cell r="J1536">
            <v>119.04796366044384</v>
          </cell>
          <cell r="K1536">
            <v>118.54894446821174</v>
          </cell>
        </row>
        <row r="1537">
          <cell r="C1537" t="str">
            <v>734035|Yuvraj Singh</v>
          </cell>
          <cell r="D1537" t="str">
            <v>A</v>
          </cell>
          <cell r="E1537" t="str">
            <v>A</v>
          </cell>
          <cell r="F1537" t="str">
            <v>A</v>
          </cell>
          <cell r="G1537" t="str">
            <v>A</v>
          </cell>
          <cell r="H1537">
            <v>118.55034987945203</v>
          </cell>
          <cell r="I1537">
            <v>118.67017143325458</v>
          </cell>
          <cell r="J1537">
            <v>118.67597849740316</v>
          </cell>
          <cell r="K1537">
            <v>118.60884406730359</v>
          </cell>
        </row>
        <row r="1538">
          <cell r="C1538" t="str">
            <v>1254114|TK Curran</v>
          </cell>
          <cell r="D1538" t="str">
            <v>A</v>
          </cell>
          <cell r="E1538" t="str">
            <v>A</v>
          </cell>
          <cell r="F1538" t="str">
            <v>A</v>
          </cell>
          <cell r="G1538" t="str">
            <v>A</v>
          </cell>
          <cell r="H1538">
            <v>118.56588804713806</v>
          </cell>
          <cell r="I1538">
            <v>122.88902486402488</v>
          </cell>
          <cell r="J1538">
            <v>119.12135848018424</v>
          </cell>
          <cell r="K1538">
            <v>120.45092160224736</v>
          </cell>
        </row>
        <row r="1539">
          <cell r="C1539" t="str">
            <v>1304061|Lalit Yadav</v>
          </cell>
          <cell r="D1539" t="str">
            <v>A</v>
          </cell>
          <cell r="E1539" t="str">
            <v>A</v>
          </cell>
          <cell r="F1539" t="str">
            <v>A</v>
          </cell>
          <cell r="G1539" t="str">
            <v>A</v>
          </cell>
          <cell r="H1539">
            <v>118.58048941798943</v>
          </cell>
          <cell r="I1539">
            <v>120.26422902494332</v>
          </cell>
          <cell r="J1539">
            <v>118.9723655202822</v>
          </cell>
          <cell r="K1539">
            <v>120.17376858150668</v>
          </cell>
        </row>
        <row r="1540">
          <cell r="C1540" t="str">
            <v>419124|SW Tait</v>
          </cell>
          <cell r="D1540" t="str">
            <v>A</v>
          </cell>
          <cell r="E1540" t="str">
            <v>A</v>
          </cell>
          <cell r="F1540" t="str">
            <v>A</v>
          </cell>
          <cell r="G1540" t="str">
            <v>A</v>
          </cell>
          <cell r="H1540">
            <v>118.58328098916333</v>
          </cell>
          <cell r="I1540">
            <v>127.77287740853916</v>
          </cell>
          <cell r="J1540">
            <v>129.13706768902844</v>
          </cell>
          <cell r="K1540">
            <v>123.48055207773344</v>
          </cell>
        </row>
        <row r="1541">
          <cell r="C1541" t="str">
            <v>419146|R McLaren</v>
          </cell>
          <cell r="D1541" t="str">
            <v>A</v>
          </cell>
          <cell r="E1541" t="str">
            <v>A</v>
          </cell>
          <cell r="F1541" t="str">
            <v>A</v>
          </cell>
          <cell r="G1541" t="str">
            <v>A</v>
          </cell>
          <cell r="H1541">
            <v>118.58580495135118</v>
          </cell>
          <cell r="I1541">
            <v>116.5456675677264</v>
          </cell>
          <cell r="J1541">
            <v>118.41699854767084</v>
          </cell>
          <cell r="K1541">
            <v>118.77163720966244</v>
          </cell>
        </row>
        <row r="1542">
          <cell r="C1542" t="str">
            <v>1237177|MP Stoinis</v>
          </cell>
          <cell r="D1542" t="str">
            <v>A</v>
          </cell>
          <cell r="E1542" t="str">
            <v>A</v>
          </cell>
          <cell r="F1542" t="str">
            <v>A</v>
          </cell>
          <cell r="G1542" t="str">
            <v>A</v>
          </cell>
          <cell r="H1542">
            <v>118.58602092352092</v>
          </cell>
          <cell r="I1542">
            <v>118.46927746856319</v>
          </cell>
          <cell r="J1542">
            <v>119.09026020713993</v>
          </cell>
          <cell r="K1542">
            <v>118.73080361958068</v>
          </cell>
        </row>
        <row r="1543">
          <cell r="C1543" t="str">
            <v>1136607|K Gowtham</v>
          </cell>
          <cell r="D1543" t="str">
            <v>A</v>
          </cell>
          <cell r="E1543" t="str">
            <v>A</v>
          </cell>
          <cell r="F1543" t="str">
            <v>A</v>
          </cell>
          <cell r="G1543" t="str">
            <v>A</v>
          </cell>
          <cell r="H1543">
            <v>118.58847667484034</v>
          </cell>
          <cell r="I1543">
            <v>117.58133255633258</v>
          </cell>
          <cell r="J1543">
            <v>118.61767583146373</v>
          </cell>
          <cell r="K1543">
            <v>118.69554025099482</v>
          </cell>
        </row>
        <row r="1544">
          <cell r="C1544" t="str">
            <v>501270|A Mithun</v>
          </cell>
          <cell r="D1544" t="str">
            <v>A</v>
          </cell>
          <cell r="E1544" t="str">
            <v>A</v>
          </cell>
          <cell r="F1544" t="str">
            <v>A</v>
          </cell>
          <cell r="G1544" t="str">
            <v>A</v>
          </cell>
          <cell r="H1544">
            <v>118.58871700195228</v>
          </cell>
          <cell r="I1544">
            <v>117.23320284542002</v>
          </cell>
          <cell r="J1544">
            <v>117.65716834759614</v>
          </cell>
          <cell r="K1544">
            <v>117.67997138417745</v>
          </cell>
        </row>
        <row r="1545">
          <cell r="C1545" t="str">
            <v>1304075|Mukesh Choudhary</v>
          </cell>
          <cell r="D1545" t="str">
            <v>A</v>
          </cell>
          <cell r="E1545" t="str">
            <v>A</v>
          </cell>
          <cell r="F1545" t="str">
            <v>A</v>
          </cell>
          <cell r="G1545" t="str">
            <v>A</v>
          </cell>
          <cell r="H1545">
            <v>118.60292207792206</v>
          </cell>
          <cell r="I1545">
            <v>116.13908369408368</v>
          </cell>
          <cell r="J1545">
            <v>117.81982924482922</v>
          </cell>
          <cell r="K1545">
            <v>118.07694083694082</v>
          </cell>
        </row>
        <row r="1546">
          <cell r="C1546" t="str">
            <v>336015|V Sehwag</v>
          </cell>
          <cell r="D1546" t="str">
            <v>A</v>
          </cell>
          <cell r="E1546" t="str">
            <v>A</v>
          </cell>
          <cell r="F1546" t="str">
            <v>A</v>
          </cell>
          <cell r="G1546" t="str">
            <v>A</v>
          </cell>
          <cell r="H1546">
            <v>118.60470779220779</v>
          </cell>
          <cell r="I1546">
            <v>118.79740259740261</v>
          </cell>
          <cell r="J1546">
            <v>119.70680014430013</v>
          </cell>
          <cell r="K1546">
            <v>120.26946248196249</v>
          </cell>
        </row>
        <row r="1547">
          <cell r="C1547" t="str">
            <v>734027|Yuvraj Singh</v>
          </cell>
          <cell r="D1547" t="str">
            <v>A</v>
          </cell>
          <cell r="E1547" t="str">
            <v>A</v>
          </cell>
          <cell r="F1547" t="str">
            <v>A</v>
          </cell>
          <cell r="G1547" t="str">
            <v>A</v>
          </cell>
          <cell r="H1547">
            <v>118.60601088920416</v>
          </cell>
          <cell r="I1547">
            <v>118.55034987945203</v>
          </cell>
          <cell r="J1547">
            <v>118.87485328940949</v>
          </cell>
          <cell r="K1547">
            <v>118.67597849740316</v>
          </cell>
        </row>
        <row r="1548">
          <cell r="C1548" t="str">
            <v>501250|Yuvraj Singh</v>
          </cell>
          <cell r="D1548" t="str">
            <v>A</v>
          </cell>
          <cell r="E1548" t="str">
            <v>A</v>
          </cell>
          <cell r="F1548" t="str">
            <v>A</v>
          </cell>
          <cell r="G1548" t="str">
            <v>A</v>
          </cell>
          <cell r="H1548">
            <v>118.60862068535079</v>
          </cell>
          <cell r="I1548">
            <v>119.93408866576932</v>
          </cell>
          <cell r="J1548">
            <v>118.44518786564258</v>
          </cell>
          <cell r="K1548">
            <v>119.17780315039283</v>
          </cell>
        </row>
        <row r="1549">
          <cell r="C1549" t="str">
            <v>392207|M Kartik</v>
          </cell>
          <cell r="D1549" t="str">
            <v>A</v>
          </cell>
          <cell r="E1549" t="str">
            <v>A</v>
          </cell>
          <cell r="F1549" t="str">
            <v>A</v>
          </cell>
          <cell r="G1549" t="str">
            <v>A</v>
          </cell>
          <cell r="H1549">
            <v>118.60867404200735</v>
          </cell>
          <cell r="I1549">
            <v>116.8578066378066</v>
          </cell>
          <cell r="J1549">
            <v>117.6673020358536</v>
          </cell>
          <cell r="K1549">
            <v>117.50110743680186</v>
          </cell>
        </row>
        <row r="1550">
          <cell r="C1550" t="str">
            <v>1178406|HH Pandya</v>
          </cell>
          <cell r="D1550" t="str">
            <v>A</v>
          </cell>
          <cell r="E1550" t="str">
            <v>A</v>
          </cell>
          <cell r="F1550" t="str">
            <v>A</v>
          </cell>
          <cell r="G1550" t="str">
            <v>A</v>
          </cell>
          <cell r="H1550">
            <v>118.61624787809907</v>
          </cell>
          <cell r="I1550">
            <v>118.8293969573664</v>
          </cell>
          <cell r="J1550">
            <v>118.57813799543352</v>
          </cell>
          <cell r="K1550">
            <v>118.79103552000515</v>
          </cell>
        </row>
        <row r="1551">
          <cell r="C1551" t="str">
            <v>1312199|Shahbaz Ahmed</v>
          </cell>
          <cell r="D1551" t="str">
            <v>A</v>
          </cell>
          <cell r="E1551" t="str">
            <v>A</v>
          </cell>
          <cell r="F1551" t="str">
            <v>A</v>
          </cell>
          <cell r="G1551" t="str">
            <v>A</v>
          </cell>
          <cell r="H1551">
            <v>118.61753671165437</v>
          </cell>
          <cell r="I1551">
            <v>117.88492140657917</v>
          </cell>
          <cell r="J1551">
            <v>119.37290546628009</v>
          </cell>
          <cell r="K1551">
            <v>118.66743341229973</v>
          </cell>
        </row>
        <row r="1552">
          <cell r="C1552" t="str">
            <v>501200|RA Jadeja</v>
          </cell>
          <cell r="D1552" t="str">
            <v>A</v>
          </cell>
          <cell r="E1552" t="str">
            <v>A</v>
          </cell>
          <cell r="F1552" t="str">
            <v>A</v>
          </cell>
          <cell r="G1552" t="str">
            <v>A</v>
          </cell>
          <cell r="H1552">
            <v>118.62361111111109</v>
          </cell>
          <cell r="I1552">
            <v>119.20970695970695</v>
          </cell>
          <cell r="J1552">
            <v>119.7022643097643</v>
          </cell>
          <cell r="K1552">
            <v>119.14494440744438</v>
          </cell>
        </row>
        <row r="1553">
          <cell r="C1553" t="str">
            <v>336007|JA Morkel</v>
          </cell>
          <cell r="D1553" t="str">
            <v>A</v>
          </cell>
          <cell r="E1553" t="str">
            <v>A</v>
          </cell>
          <cell r="F1553" t="str">
            <v>A</v>
          </cell>
          <cell r="G1553" t="str">
            <v>A</v>
          </cell>
          <cell r="H1553">
            <v>118.62592592592593</v>
          </cell>
          <cell r="I1553">
            <v>122.9911976911977</v>
          </cell>
          <cell r="J1553">
            <v>132.52901234567904</v>
          </cell>
          <cell r="K1553">
            <v>123.85200416867083</v>
          </cell>
        </row>
        <row r="1554">
          <cell r="C1554" t="str">
            <v>1082616|DR Smith</v>
          </cell>
          <cell r="D1554" t="str">
            <v>A</v>
          </cell>
          <cell r="E1554" t="str">
            <v>A</v>
          </cell>
          <cell r="F1554" t="str">
            <v>A</v>
          </cell>
          <cell r="G1554" t="str">
            <v>A</v>
          </cell>
          <cell r="H1554">
            <v>118.63650364186081</v>
          </cell>
          <cell r="I1554">
            <v>118.48216634786405</v>
          </cell>
          <cell r="J1554">
            <v>119.04689144465787</v>
          </cell>
          <cell r="K1554">
            <v>118.71514031626431</v>
          </cell>
        </row>
        <row r="1555">
          <cell r="C1555" t="str">
            <v>1178400|DL Chahar</v>
          </cell>
          <cell r="D1555" t="str">
            <v>A</v>
          </cell>
          <cell r="E1555" t="str">
            <v>A</v>
          </cell>
          <cell r="F1555" t="str">
            <v>A</v>
          </cell>
          <cell r="G1555" t="str">
            <v>A</v>
          </cell>
          <cell r="H1555">
            <v>118.64627774186597</v>
          </cell>
          <cell r="I1555">
            <v>120.43547553345347</v>
          </cell>
          <cell r="J1555">
            <v>117.62553268994255</v>
          </cell>
          <cell r="K1555">
            <v>118.80722115884214</v>
          </cell>
        </row>
        <row r="1556">
          <cell r="C1556" t="str">
            <v>1304051|Washington Sundar</v>
          </cell>
          <cell r="D1556" t="str">
            <v>A</v>
          </cell>
          <cell r="E1556" t="str">
            <v>A</v>
          </cell>
          <cell r="F1556" t="str">
            <v>A</v>
          </cell>
          <cell r="G1556" t="str">
            <v>A</v>
          </cell>
          <cell r="H1556">
            <v>118.64742209010504</v>
          </cell>
          <cell r="I1556">
            <v>118.06057870700731</v>
          </cell>
          <cell r="J1556">
            <v>118.97559631017653</v>
          </cell>
          <cell r="K1556">
            <v>118.57720281315666</v>
          </cell>
        </row>
        <row r="1557">
          <cell r="C1557" t="str">
            <v>1216534|Washington Sundar</v>
          </cell>
          <cell r="D1557" t="str">
            <v>A</v>
          </cell>
          <cell r="E1557" t="str">
            <v>A</v>
          </cell>
          <cell r="F1557" t="str">
            <v>A</v>
          </cell>
          <cell r="G1557" t="str">
            <v>A</v>
          </cell>
          <cell r="H1557">
            <v>118.65741480741482</v>
          </cell>
          <cell r="I1557">
            <v>118.30717562007887</v>
          </cell>
          <cell r="J1557">
            <v>118.45710479768361</v>
          </cell>
          <cell r="K1557">
            <v>118.70993809469896</v>
          </cell>
        </row>
        <row r="1558">
          <cell r="C1558" t="str">
            <v>501250|DT Christian</v>
          </cell>
          <cell r="D1558" t="str">
            <v>A</v>
          </cell>
          <cell r="E1558" t="str">
            <v>A</v>
          </cell>
          <cell r="F1558" t="str">
            <v>A</v>
          </cell>
          <cell r="G1558" t="str">
            <v>A</v>
          </cell>
          <cell r="H1558">
            <v>118.66478227654697</v>
          </cell>
          <cell r="I1558">
            <v>121.85889297867907</v>
          </cell>
          <cell r="J1558">
            <v>116.60884557526714</v>
          </cell>
          <cell r="K1558">
            <v>119.16398395293224</v>
          </cell>
        </row>
        <row r="1559">
          <cell r="C1559" t="str">
            <v>548311|SK Raina</v>
          </cell>
          <cell r="D1559" t="str">
            <v>A</v>
          </cell>
          <cell r="E1559" t="str">
            <v>A</v>
          </cell>
          <cell r="F1559" t="str">
            <v>A</v>
          </cell>
          <cell r="G1559" t="str">
            <v>A</v>
          </cell>
          <cell r="H1559">
            <v>118.66732904441238</v>
          </cell>
          <cell r="I1559">
            <v>118.86550934050933</v>
          </cell>
          <cell r="J1559">
            <v>118.34616592821192</v>
          </cell>
          <cell r="K1559">
            <v>118.50814292621833</v>
          </cell>
        </row>
        <row r="1560">
          <cell r="C1560" t="str">
            <v>1136588|YK Pathan</v>
          </cell>
          <cell r="D1560" t="str">
            <v>A</v>
          </cell>
          <cell r="E1560" t="str">
            <v>A</v>
          </cell>
          <cell r="F1560" t="str">
            <v>A</v>
          </cell>
          <cell r="G1560" t="str">
            <v>A</v>
          </cell>
          <cell r="H1560">
            <v>118.66933328517887</v>
          </cell>
          <cell r="I1560">
            <v>118.68946497301616</v>
          </cell>
          <cell r="J1560">
            <v>118.84140579152267</v>
          </cell>
          <cell r="K1560">
            <v>118.73180244623279</v>
          </cell>
        </row>
        <row r="1561">
          <cell r="C1561" t="str">
            <v>829715|Yuvraj Singh</v>
          </cell>
          <cell r="D1561" t="str">
            <v>A</v>
          </cell>
          <cell r="E1561" t="str">
            <v>A</v>
          </cell>
          <cell r="F1561" t="str">
            <v>A</v>
          </cell>
          <cell r="G1561" t="str">
            <v>A</v>
          </cell>
          <cell r="H1561">
            <v>118.67017143325458</v>
          </cell>
          <cell r="I1561">
            <v>118.40457530726722</v>
          </cell>
          <cell r="J1561">
            <v>118.60884406730359</v>
          </cell>
          <cell r="K1561">
            <v>118.54169887332461</v>
          </cell>
        </row>
        <row r="1562">
          <cell r="C1562" t="str">
            <v>419142|SK Raina</v>
          </cell>
          <cell r="D1562" t="str">
            <v>A</v>
          </cell>
          <cell r="E1562" t="str">
            <v>A</v>
          </cell>
          <cell r="F1562" t="str">
            <v>A</v>
          </cell>
          <cell r="G1562" t="str">
            <v>A</v>
          </cell>
          <cell r="H1562">
            <v>118.67315168491641</v>
          </cell>
          <cell r="I1562">
            <v>119.44593955427291</v>
          </cell>
          <cell r="J1562">
            <v>119.53144538286695</v>
          </cell>
          <cell r="K1562">
            <v>119.20171607924878</v>
          </cell>
        </row>
        <row r="1563">
          <cell r="C1563" t="str">
            <v>336037|SB Styris</v>
          </cell>
          <cell r="D1563" t="str">
            <v>A</v>
          </cell>
          <cell r="E1563" t="str">
            <v>A</v>
          </cell>
          <cell r="F1563" t="str">
            <v>A</v>
          </cell>
          <cell r="G1563" t="str">
            <v>A</v>
          </cell>
          <cell r="H1563">
            <v>118.67619047619048</v>
          </cell>
          <cell r="I1563">
            <v>117.8952380952381</v>
          </cell>
          <cell r="J1563">
            <v>114.55177248677249</v>
          </cell>
          <cell r="K1563">
            <v>117.0617724867725</v>
          </cell>
        </row>
        <row r="1564">
          <cell r="C1564" t="str">
            <v>501267|B Lee</v>
          </cell>
          <cell r="D1564" t="str">
            <v>A</v>
          </cell>
          <cell r="E1564" t="str">
            <v>A</v>
          </cell>
          <cell r="F1564" t="str">
            <v>A</v>
          </cell>
          <cell r="G1564" t="str">
            <v>A</v>
          </cell>
          <cell r="H1564">
            <v>118.68225307656252</v>
          </cell>
          <cell r="I1564">
            <v>118.26508552041638</v>
          </cell>
          <cell r="J1564">
            <v>119.00886405319523</v>
          </cell>
          <cell r="K1564">
            <v>118.78480160997138</v>
          </cell>
        </row>
        <row r="1565">
          <cell r="C1565" t="str">
            <v>501219|RR Powar</v>
          </cell>
          <cell r="D1565" t="str">
            <v>A</v>
          </cell>
          <cell r="E1565" t="str">
            <v>A</v>
          </cell>
          <cell r="F1565" t="str">
            <v>A</v>
          </cell>
          <cell r="G1565" t="str">
            <v>A</v>
          </cell>
          <cell r="H1565">
            <v>118.68766851835031</v>
          </cell>
          <cell r="I1565">
            <v>118.69037858276987</v>
          </cell>
          <cell r="J1565">
            <v>119.38443890424948</v>
          </cell>
          <cell r="K1565">
            <v>118.91067394336496</v>
          </cell>
        </row>
        <row r="1566">
          <cell r="C1566" t="str">
            <v>1178394|YK Pathan</v>
          </cell>
          <cell r="D1566" t="str">
            <v>A</v>
          </cell>
          <cell r="E1566" t="str">
            <v>A</v>
          </cell>
          <cell r="F1566" t="str">
            <v>A</v>
          </cell>
          <cell r="G1566" t="str">
            <v>A</v>
          </cell>
          <cell r="H1566">
            <v>118.68946497301616</v>
          </cell>
          <cell r="I1566">
            <v>118.4908129611501</v>
          </cell>
          <cell r="J1566">
            <v>118.73180244623279</v>
          </cell>
          <cell r="K1566">
            <v>118.61653707311505</v>
          </cell>
        </row>
        <row r="1567">
          <cell r="C1567" t="str">
            <v>501233|RR Powar</v>
          </cell>
          <cell r="D1567" t="str">
            <v>A</v>
          </cell>
          <cell r="E1567" t="str">
            <v>A</v>
          </cell>
          <cell r="F1567" t="str">
            <v>A</v>
          </cell>
          <cell r="G1567" t="str">
            <v>A</v>
          </cell>
          <cell r="H1567">
            <v>118.69037858276987</v>
          </cell>
          <cell r="I1567">
            <v>118.31396069208567</v>
          </cell>
          <cell r="J1567">
            <v>118.91067394336496</v>
          </cell>
          <cell r="K1567">
            <v>118.56400259773528</v>
          </cell>
        </row>
        <row r="1568">
          <cell r="C1568" t="str">
            <v>419119|JH Kallis</v>
          </cell>
          <cell r="D1568" t="str">
            <v>A</v>
          </cell>
          <cell r="E1568" t="str">
            <v>A</v>
          </cell>
          <cell r="F1568" t="str">
            <v>A</v>
          </cell>
          <cell r="G1568" t="str">
            <v>A</v>
          </cell>
          <cell r="H1568">
            <v>118.69232565403783</v>
          </cell>
          <cell r="I1568">
            <v>119.24841951490023</v>
          </cell>
          <cell r="J1568">
            <v>117.43142077308879</v>
          </cell>
          <cell r="K1568">
            <v>118.34115707065274</v>
          </cell>
        </row>
        <row r="1569">
          <cell r="C1569" t="str">
            <v>980921|Parvez Rasool</v>
          </cell>
          <cell r="D1569" t="str">
            <v>A</v>
          </cell>
          <cell r="E1569" t="str">
            <v>A</v>
          </cell>
          <cell r="F1569" t="str">
            <v>A</v>
          </cell>
          <cell r="G1569" t="str">
            <v>A</v>
          </cell>
          <cell r="H1569">
            <v>118.69264069264068</v>
          </cell>
          <cell r="I1569">
            <v>117.28234728234727</v>
          </cell>
          <cell r="J1569">
            <v>115.84593096497856</v>
          </cell>
          <cell r="K1569">
            <v>117.21958817196912</v>
          </cell>
        </row>
        <row r="1570">
          <cell r="C1570" t="str">
            <v>336022|JR Hopes</v>
          </cell>
          <cell r="D1570" t="str">
            <v>A</v>
          </cell>
          <cell r="E1570" t="str">
            <v>A</v>
          </cell>
          <cell r="F1570" t="str">
            <v>A</v>
          </cell>
          <cell r="G1570" t="str">
            <v>A</v>
          </cell>
          <cell r="H1570">
            <v>118.69735106163678</v>
          </cell>
          <cell r="I1570">
            <v>119.06330717893218</v>
          </cell>
          <cell r="J1570">
            <v>113.77759144735336</v>
          </cell>
          <cell r="K1570">
            <v>116.18922294085985</v>
          </cell>
        </row>
        <row r="1571">
          <cell r="C1571" t="str">
            <v>336003|S Sreesanth</v>
          </cell>
          <cell r="D1571" t="str">
            <v>A</v>
          </cell>
          <cell r="E1571" t="str">
            <v>A</v>
          </cell>
          <cell r="F1571" t="str">
            <v>A</v>
          </cell>
          <cell r="G1571" t="str">
            <v>A</v>
          </cell>
          <cell r="H1571">
            <v>118.70033868092692</v>
          </cell>
          <cell r="I1571">
            <v>121.95886809269162</v>
          </cell>
          <cell r="J1571">
            <v>121.53580242197889</v>
          </cell>
          <cell r="K1571">
            <v>120.44115355233002</v>
          </cell>
        </row>
        <row r="1572">
          <cell r="C1572" t="str">
            <v>392186|I Sharma</v>
          </cell>
          <cell r="D1572" t="str">
            <v>A</v>
          </cell>
          <cell r="E1572" t="str">
            <v>A</v>
          </cell>
          <cell r="F1572" t="str">
            <v>A</v>
          </cell>
          <cell r="G1572" t="str">
            <v>A</v>
          </cell>
          <cell r="H1572">
            <v>118.70157118791573</v>
          </cell>
          <cell r="I1572">
            <v>118.47924421983245</v>
          </cell>
          <cell r="J1572">
            <v>119.4051397664439</v>
          </cell>
          <cell r="K1572">
            <v>118.79905315697494</v>
          </cell>
        </row>
        <row r="1573">
          <cell r="C1573" t="str">
            <v>1082645|SN Thakur</v>
          </cell>
          <cell r="D1573" t="str">
            <v>A</v>
          </cell>
          <cell r="E1573" t="str">
            <v>A</v>
          </cell>
          <cell r="F1573" t="str">
            <v>A</v>
          </cell>
          <cell r="G1573" t="str">
            <v>A</v>
          </cell>
          <cell r="H1573">
            <v>118.70540404040403</v>
          </cell>
          <cell r="I1573">
            <v>122.37521857227739</v>
          </cell>
          <cell r="J1573">
            <v>119.6343263321041</v>
          </cell>
          <cell r="K1573">
            <v>120.17658293171364</v>
          </cell>
        </row>
        <row r="1574">
          <cell r="C1574" t="str">
            <v>1304115|DR Sams</v>
          </cell>
          <cell r="D1574" t="str">
            <v>A</v>
          </cell>
          <cell r="E1574" t="str">
            <v>A</v>
          </cell>
          <cell r="F1574" t="str">
            <v>A</v>
          </cell>
          <cell r="G1574" t="str">
            <v>A</v>
          </cell>
          <cell r="H1574">
            <v>118.71141601318071</v>
          </cell>
          <cell r="I1574">
            <v>119.10705667902359</v>
          </cell>
          <cell r="J1574">
            <v>117.83385445617292</v>
          </cell>
          <cell r="K1574">
            <v>118.62134582274375</v>
          </cell>
        </row>
        <row r="1575">
          <cell r="C1575" t="str">
            <v>336021|RR Raje</v>
          </cell>
          <cell r="D1575" t="str">
            <v>A</v>
          </cell>
          <cell r="E1575" t="str">
            <v>A</v>
          </cell>
          <cell r="F1575" t="str">
            <v>A</v>
          </cell>
          <cell r="G1575" t="str">
            <v>A</v>
          </cell>
          <cell r="H1575">
            <v>118.7284752284752</v>
          </cell>
          <cell r="I1575">
            <v>127.07720057720056</v>
          </cell>
          <cell r="J1575">
            <v>116.45987654320986</v>
          </cell>
          <cell r="K1575">
            <v>123.43799102132435</v>
          </cell>
        </row>
        <row r="1576">
          <cell r="C1576" t="str">
            <v>1216499|JL Pattinson</v>
          </cell>
          <cell r="D1576" t="str">
            <v>A</v>
          </cell>
          <cell r="E1576" t="str">
            <v>A</v>
          </cell>
          <cell r="F1576" t="str">
            <v>A</v>
          </cell>
          <cell r="G1576" t="str">
            <v>A</v>
          </cell>
          <cell r="H1576">
            <v>118.74350649350649</v>
          </cell>
          <cell r="I1576">
            <v>116.27027417027416</v>
          </cell>
          <cell r="J1576">
            <v>125.03084415584415</v>
          </cell>
          <cell r="K1576">
            <v>122.11065416065416</v>
          </cell>
        </row>
        <row r="1577">
          <cell r="C1577" t="str">
            <v>419160|Harmeet Singh</v>
          </cell>
          <cell r="D1577" t="str">
            <v>A</v>
          </cell>
          <cell r="E1577" t="str">
            <v>A</v>
          </cell>
          <cell r="F1577" t="str">
            <v>A</v>
          </cell>
          <cell r="G1577" t="str">
            <v>A</v>
          </cell>
          <cell r="H1577">
            <v>118.74908771783771</v>
          </cell>
          <cell r="I1577">
            <v>122.01722316145393</v>
          </cell>
          <cell r="J1577">
            <v>117.46781238542603</v>
          </cell>
          <cell r="K1577">
            <v>119.84475168544225</v>
          </cell>
        </row>
        <row r="1578">
          <cell r="C1578" t="str">
            <v>501227|JR Hopes</v>
          </cell>
          <cell r="D1578" t="str">
            <v>A</v>
          </cell>
          <cell r="E1578" t="str">
            <v>A</v>
          </cell>
          <cell r="F1578" t="str">
            <v>A</v>
          </cell>
          <cell r="G1578" t="str">
            <v>A</v>
          </cell>
          <cell r="H1578">
            <v>118.74948206555348</v>
          </cell>
          <cell r="I1578">
            <v>120.06988696488695</v>
          </cell>
          <cell r="J1578">
            <v>118.2657980357385</v>
          </cell>
          <cell r="K1578">
            <v>119.2451593071831</v>
          </cell>
        </row>
        <row r="1579">
          <cell r="C1579" t="str">
            <v>392231|M Kartik</v>
          </cell>
          <cell r="D1579" t="str">
            <v>A</v>
          </cell>
          <cell r="E1579" t="str">
            <v>A</v>
          </cell>
          <cell r="F1579" t="str">
            <v>A</v>
          </cell>
          <cell r="G1579" t="str">
            <v>A</v>
          </cell>
          <cell r="H1579">
            <v>118.75081426509995</v>
          </cell>
          <cell r="I1579">
            <v>119.45689273689271</v>
          </cell>
          <cell r="J1579">
            <v>117.32388607864794</v>
          </cell>
          <cell r="K1579">
            <v>118.74901514711036</v>
          </cell>
        </row>
        <row r="1580">
          <cell r="C1580" t="str">
            <v>1178429|Navdeep Saini</v>
          </cell>
          <cell r="D1580" t="str">
            <v>A</v>
          </cell>
          <cell r="E1580" t="str">
            <v>A</v>
          </cell>
          <cell r="F1580" t="str">
            <v>A</v>
          </cell>
          <cell r="G1580" t="str">
            <v>A</v>
          </cell>
          <cell r="H1580">
            <v>118.75438727938727</v>
          </cell>
          <cell r="I1580">
            <v>120.39174543405312</v>
          </cell>
          <cell r="J1580">
            <v>120.14140490822308</v>
          </cell>
          <cell r="K1580">
            <v>119.88501702260443</v>
          </cell>
        </row>
        <row r="1581">
          <cell r="C1581" t="str">
            <v>548333|SC Ganguly</v>
          </cell>
          <cell r="D1581" t="str">
            <v>A</v>
          </cell>
          <cell r="E1581" t="str">
            <v>A</v>
          </cell>
          <cell r="F1581" t="str">
            <v>A</v>
          </cell>
          <cell r="G1581" t="str">
            <v>A</v>
          </cell>
          <cell r="H1581">
            <v>118.76128246753248</v>
          </cell>
          <cell r="I1581">
            <v>123.21650114591293</v>
          </cell>
          <cell r="J1581">
            <v>119.76427503492982</v>
          </cell>
          <cell r="K1581">
            <v>120.52870484725878</v>
          </cell>
        </row>
        <row r="1582">
          <cell r="C1582" t="str">
            <v>1082602|KH Pandya</v>
          </cell>
          <cell r="D1582" t="str">
            <v>A</v>
          </cell>
          <cell r="E1582" t="str">
            <v>A</v>
          </cell>
          <cell r="F1582" t="str">
            <v>A</v>
          </cell>
          <cell r="G1582" t="str">
            <v>A</v>
          </cell>
          <cell r="H1582">
            <v>118.76238828864879</v>
          </cell>
          <cell r="I1582">
            <v>119.2848957360722</v>
          </cell>
          <cell r="J1582">
            <v>119.64065661877287</v>
          </cell>
          <cell r="K1582">
            <v>119.5714904708322</v>
          </cell>
        </row>
        <row r="1583">
          <cell r="C1583" t="str">
            <v>501221|RG Sharma</v>
          </cell>
          <cell r="D1583" t="str">
            <v>A</v>
          </cell>
          <cell r="E1583" t="str">
            <v>A</v>
          </cell>
          <cell r="F1583" t="str">
            <v>A</v>
          </cell>
          <cell r="G1583" t="str">
            <v>A</v>
          </cell>
          <cell r="H1583">
            <v>118.76364784205694</v>
          </cell>
          <cell r="I1583">
            <v>118.14162588619112</v>
          </cell>
          <cell r="J1583">
            <v>119.60133754312868</v>
          </cell>
          <cell r="K1583">
            <v>118.80425624881912</v>
          </cell>
        </row>
        <row r="1584">
          <cell r="C1584" t="str">
            <v>501266|SK Raina</v>
          </cell>
          <cell r="D1584" t="str">
            <v>A</v>
          </cell>
          <cell r="E1584" t="str">
            <v>A</v>
          </cell>
          <cell r="F1584" t="str">
            <v>A</v>
          </cell>
          <cell r="G1584" t="str">
            <v>A</v>
          </cell>
          <cell r="H1584">
            <v>118.76608072062618</v>
          </cell>
          <cell r="I1584">
            <v>118.37957834649012</v>
          </cell>
          <cell r="J1584">
            <v>119.09315655008163</v>
          </cell>
          <cell r="K1584">
            <v>118.73064327008734</v>
          </cell>
        </row>
        <row r="1585">
          <cell r="C1585" t="str">
            <v>419151|Harmeet Singh</v>
          </cell>
          <cell r="D1585" t="str">
            <v>A</v>
          </cell>
          <cell r="E1585" t="str">
            <v>A</v>
          </cell>
          <cell r="F1585" t="str">
            <v>A</v>
          </cell>
          <cell r="G1585" t="str">
            <v>A</v>
          </cell>
          <cell r="H1585">
            <v>118.76794417703508</v>
          </cell>
          <cell r="I1585">
            <v>118.74908771783771</v>
          </cell>
          <cell r="J1585">
            <v>116.68446186249214</v>
          </cell>
          <cell r="K1585">
            <v>117.46781238542603</v>
          </cell>
        </row>
        <row r="1586">
          <cell r="C1586" t="str">
            <v>1254095|GHS Garton</v>
          </cell>
          <cell r="D1586" t="str">
            <v>A</v>
          </cell>
          <cell r="E1586" t="str">
            <v>A</v>
          </cell>
          <cell r="F1586" t="str">
            <v>A</v>
          </cell>
          <cell r="G1586" t="str">
            <v>A</v>
          </cell>
          <cell r="H1586">
            <v>118.78571428571428</v>
          </cell>
          <cell r="I1586">
            <v>115.37012987012986</v>
          </cell>
          <cell r="J1586">
            <v>118.78571428571428</v>
          </cell>
          <cell r="K1586">
            <v>117.07792207792207</v>
          </cell>
        </row>
        <row r="1587">
          <cell r="C1587" t="str">
            <v>419136|JH Kallis</v>
          </cell>
          <cell r="D1587" t="str">
            <v>A</v>
          </cell>
          <cell r="E1587" t="str">
            <v>A</v>
          </cell>
          <cell r="F1587" t="str">
            <v>A</v>
          </cell>
          <cell r="G1587" t="str">
            <v>A</v>
          </cell>
          <cell r="H1587">
            <v>118.78832012044327</v>
          </cell>
          <cell r="I1587">
            <v>119.17337824089161</v>
          </cell>
          <cell r="J1587">
            <v>118.7234430536147</v>
          </cell>
          <cell r="K1587">
            <v>118.79849109974565</v>
          </cell>
        </row>
        <row r="1588">
          <cell r="C1588" t="str">
            <v>1216494|Washington Sundar</v>
          </cell>
          <cell r="D1588" t="str">
            <v>A</v>
          </cell>
          <cell r="E1588" t="str">
            <v>A</v>
          </cell>
          <cell r="F1588" t="str">
            <v>A</v>
          </cell>
          <cell r="G1588" t="str">
            <v>A</v>
          </cell>
          <cell r="H1588">
            <v>118.78976037851037</v>
          </cell>
          <cell r="I1588">
            <v>119.79977178905749</v>
          </cell>
          <cell r="J1588">
            <v>116.98622878123608</v>
          </cell>
          <cell r="K1588">
            <v>118.3297599781403</v>
          </cell>
        </row>
        <row r="1589">
          <cell r="C1589" t="str">
            <v>1312197|HH Pandya</v>
          </cell>
          <cell r="D1589" t="str">
            <v>A</v>
          </cell>
          <cell r="E1589" t="str">
            <v>A</v>
          </cell>
          <cell r="F1589" t="str">
            <v>A</v>
          </cell>
          <cell r="G1589" t="str">
            <v>A</v>
          </cell>
          <cell r="H1589">
            <v>118.78990264589311</v>
          </cell>
          <cell r="I1589">
            <v>119.07120840464829</v>
          </cell>
          <cell r="J1589">
            <v>118.99008292934627</v>
          </cell>
          <cell r="K1589">
            <v>118.94844765690131</v>
          </cell>
        </row>
        <row r="1590">
          <cell r="C1590" t="str">
            <v>336017|V Sehwag</v>
          </cell>
          <cell r="D1590" t="str">
            <v>A</v>
          </cell>
          <cell r="E1590" t="str">
            <v>A</v>
          </cell>
          <cell r="F1590" t="str">
            <v>A</v>
          </cell>
          <cell r="G1590" t="str">
            <v>A</v>
          </cell>
          <cell r="H1590">
            <v>118.79740259740261</v>
          </cell>
          <cell r="I1590">
            <v>116.46450216450216</v>
          </cell>
          <cell r="J1590">
            <v>120.26946248196249</v>
          </cell>
          <cell r="K1590">
            <v>117.9555375180375</v>
          </cell>
        </row>
        <row r="1591">
          <cell r="C1591" t="str">
            <v>1136569|KH Pandya</v>
          </cell>
          <cell r="D1591" t="str">
            <v>A</v>
          </cell>
          <cell r="E1591" t="str">
            <v>A</v>
          </cell>
          <cell r="F1591" t="str">
            <v>A</v>
          </cell>
          <cell r="G1591" t="str">
            <v>A</v>
          </cell>
          <cell r="H1591">
            <v>118.79793133663721</v>
          </cell>
          <cell r="I1591">
            <v>119.74202799462979</v>
          </cell>
          <cell r="J1591">
            <v>119.3254501009</v>
          </cell>
          <cell r="K1591">
            <v>119.27649038008803</v>
          </cell>
        </row>
        <row r="1592">
          <cell r="C1592" t="str">
            <v>336039|M Muralitharan</v>
          </cell>
          <cell r="D1592" t="str">
            <v>A</v>
          </cell>
          <cell r="E1592" t="str">
            <v>A</v>
          </cell>
          <cell r="F1592" t="str">
            <v>A</v>
          </cell>
          <cell r="G1592" t="str">
            <v>A</v>
          </cell>
          <cell r="H1592">
            <v>118.79975024975023</v>
          </cell>
          <cell r="I1592">
            <v>120.62033085961654</v>
          </cell>
          <cell r="J1592">
            <v>117.93740253853889</v>
          </cell>
          <cell r="K1592">
            <v>118.8223442562728</v>
          </cell>
        </row>
        <row r="1593">
          <cell r="C1593" t="str">
            <v>1216519|Washington Sundar</v>
          </cell>
          <cell r="D1593" t="str">
            <v>A</v>
          </cell>
          <cell r="E1593" t="str">
            <v>A</v>
          </cell>
          <cell r="F1593" t="str">
            <v>A</v>
          </cell>
          <cell r="G1593" t="str">
            <v>A</v>
          </cell>
          <cell r="H1593">
            <v>118.80770362116517</v>
          </cell>
          <cell r="I1593">
            <v>118.11482570927016</v>
          </cell>
          <cell r="J1593">
            <v>119.25014322121375</v>
          </cell>
          <cell r="K1593">
            <v>118.7153924866945</v>
          </cell>
        </row>
        <row r="1594">
          <cell r="C1594" t="str">
            <v>1136564|B Laughlin</v>
          </cell>
          <cell r="D1594" t="str">
            <v>A</v>
          </cell>
          <cell r="E1594" t="str">
            <v>A</v>
          </cell>
          <cell r="F1594" t="str">
            <v>A</v>
          </cell>
          <cell r="G1594" t="str">
            <v>A</v>
          </cell>
          <cell r="H1594">
            <v>118.81150793650792</v>
          </cell>
          <cell r="I1594">
            <v>115.24807599807599</v>
          </cell>
          <cell r="J1594">
            <v>123.50892857142856</v>
          </cell>
          <cell r="K1594">
            <v>120.7553110469777</v>
          </cell>
        </row>
        <row r="1595">
          <cell r="C1595" t="str">
            <v>1254064|MP Stoinis</v>
          </cell>
          <cell r="D1595" t="str">
            <v>A</v>
          </cell>
          <cell r="E1595" t="str">
            <v>A</v>
          </cell>
          <cell r="F1595" t="str">
            <v>A</v>
          </cell>
          <cell r="G1595" t="str">
            <v>A</v>
          </cell>
          <cell r="H1595">
            <v>118.82206747930434</v>
          </cell>
          <cell r="I1595">
            <v>118.34970677470679</v>
          </cell>
          <cell r="J1595">
            <v>119.11055134699143</v>
          </cell>
          <cell r="K1595">
            <v>118.78870804112034</v>
          </cell>
        </row>
        <row r="1596">
          <cell r="C1596" t="str">
            <v>1178409|HH Pandya</v>
          </cell>
          <cell r="D1596" t="str">
            <v>A</v>
          </cell>
          <cell r="E1596" t="str">
            <v>A</v>
          </cell>
          <cell r="F1596" t="str">
            <v>A</v>
          </cell>
          <cell r="G1596" t="str">
            <v>A</v>
          </cell>
          <cell r="H1596">
            <v>118.8293969573664</v>
          </cell>
          <cell r="I1596">
            <v>119.02998917163733</v>
          </cell>
          <cell r="J1596">
            <v>118.79103552000515</v>
          </cell>
          <cell r="K1596">
            <v>118.82521133570094</v>
          </cell>
        </row>
        <row r="1597">
          <cell r="C1597" t="str">
            <v>1216496|TK Curran</v>
          </cell>
          <cell r="D1597" t="str">
            <v>A</v>
          </cell>
          <cell r="E1597" t="str">
            <v>A</v>
          </cell>
          <cell r="F1597" t="str">
            <v>A</v>
          </cell>
          <cell r="G1597" t="str">
            <v>A</v>
          </cell>
          <cell r="H1597">
            <v>118.83348484848484</v>
          </cell>
          <cell r="I1597">
            <v>119.16679292929292</v>
          </cell>
          <cell r="J1597">
            <v>121.30907828282828</v>
          </cell>
          <cell r="K1597">
            <v>119.07300925925927</v>
          </cell>
        </row>
        <row r="1598">
          <cell r="C1598" t="str">
            <v>1082648|YK Pathan</v>
          </cell>
          <cell r="D1598" t="str">
            <v>A</v>
          </cell>
          <cell r="E1598" t="str">
            <v>A</v>
          </cell>
          <cell r="F1598" t="str">
            <v>A</v>
          </cell>
          <cell r="G1598" t="str">
            <v>A</v>
          </cell>
          <cell r="H1598">
            <v>118.83660908050334</v>
          </cell>
          <cell r="I1598">
            <v>118.66933328517887</v>
          </cell>
          <cell r="J1598">
            <v>118.91883777305657</v>
          </cell>
          <cell r="K1598">
            <v>118.84140579152267</v>
          </cell>
        </row>
        <row r="1599">
          <cell r="C1599" t="str">
            <v>392228|DJ Hussey</v>
          </cell>
          <cell r="D1599" t="str">
            <v>A</v>
          </cell>
          <cell r="E1599" t="str">
            <v>A</v>
          </cell>
          <cell r="F1599" t="str">
            <v>A</v>
          </cell>
          <cell r="G1599" t="str">
            <v>A</v>
          </cell>
          <cell r="H1599">
            <v>118.83668091168092</v>
          </cell>
          <cell r="I1599">
            <v>116.57429792429794</v>
          </cell>
          <cell r="J1599">
            <v>121.19762074345408</v>
          </cell>
          <cell r="K1599">
            <v>118.70722086555422</v>
          </cell>
        </row>
        <row r="1600">
          <cell r="C1600" t="str">
            <v>335995|VRV Singh</v>
          </cell>
          <cell r="D1600" t="str">
            <v>A</v>
          </cell>
          <cell r="E1600" t="str">
            <v>A</v>
          </cell>
          <cell r="F1600" t="str">
            <v>A</v>
          </cell>
          <cell r="G1600" t="str">
            <v>A</v>
          </cell>
          <cell r="H1600">
            <v>118.84343434343435</v>
          </cell>
          <cell r="I1600">
            <v>146.93203463203463</v>
          </cell>
          <cell r="J1600">
            <v>118.84343434343435</v>
          </cell>
          <cell r="K1600">
            <v>132.88773448773449</v>
          </cell>
        </row>
        <row r="1601">
          <cell r="C1601" t="str">
            <v>980985|KH Pandya</v>
          </cell>
          <cell r="D1601" t="str">
            <v>A</v>
          </cell>
          <cell r="E1601" t="str">
            <v>A</v>
          </cell>
          <cell r="F1601" t="str">
            <v>A</v>
          </cell>
          <cell r="G1601" t="str">
            <v>A</v>
          </cell>
          <cell r="H1601">
            <v>118.84712301587301</v>
          </cell>
          <cell r="I1601">
            <v>117.71287477954144</v>
          </cell>
          <cell r="J1601">
            <v>118.93396793902745</v>
          </cell>
          <cell r="K1601">
            <v>118.12842708070882</v>
          </cell>
        </row>
        <row r="1602">
          <cell r="C1602" t="str">
            <v>548318|SK Raina</v>
          </cell>
          <cell r="D1602" t="str">
            <v>A</v>
          </cell>
          <cell r="E1602" t="str">
            <v>A</v>
          </cell>
          <cell r="F1602" t="str">
            <v>A</v>
          </cell>
          <cell r="G1602" t="str">
            <v>A</v>
          </cell>
          <cell r="H1602">
            <v>118.86550934050933</v>
          </cell>
          <cell r="I1602">
            <v>118.35325909470646</v>
          </cell>
          <cell r="J1602">
            <v>118.50814292621833</v>
          </cell>
          <cell r="K1602">
            <v>118.62869915987606</v>
          </cell>
        </row>
        <row r="1603">
          <cell r="C1603" t="str">
            <v>734021|Yuvraj Singh</v>
          </cell>
          <cell r="D1603" t="str">
            <v>A</v>
          </cell>
          <cell r="E1603" t="str">
            <v>A</v>
          </cell>
          <cell r="F1603" t="str">
            <v>A</v>
          </cell>
          <cell r="G1603" t="str">
            <v>A</v>
          </cell>
          <cell r="H1603">
            <v>118.87157472355332</v>
          </cell>
          <cell r="I1603">
            <v>118.60601088920416</v>
          </cell>
          <cell r="J1603">
            <v>118.55969266827138</v>
          </cell>
          <cell r="K1603">
            <v>118.87485328940949</v>
          </cell>
        </row>
        <row r="1604">
          <cell r="C1604" t="str">
            <v>392211|AB Agarkar</v>
          </cell>
          <cell r="D1604" t="str">
            <v>A</v>
          </cell>
          <cell r="E1604" t="str">
            <v>A</v>
          </cell>
          <cell r="F1604" t="str">
            <v>A</v>
          </cell>
          <cell r="G1604" t="str">
            <v>A</v>
          </cell>
          <cell r="H1604">
            <v>118.88736124986126</v>
          </cell>
          <cell r="I1604">
            <v>119.61338901838903</v>
          </cell>
          <cell r="J1604">
            <v>118.64576654945245</v>
          </cell>
          <cell r="K1604">
            <v>119.14379578873168</v>
          </cell>
        </row>
        <row r="1605">
          <cell r="C1605" t="str">
            <v>598042|TL Suman</v>
          </cell>
          <cell r="D1605" t="str">
            <v>A</v>
          </cell>
          <cell r="E1605" t="str">
            <v>A</v>
          </cell>
          <cell r="F1605" t="str">
            <v>A</v>
          </cell>
          <cell r="G1605" t="str">
            <v>A</v>
          </cell>
          <cell r="H1605">
            <v>118.89094516594517</v>
          </cell>
          <cell r="I1605">
            <v>119.10540469631378</v>
          </cell>
          <cell r="J1605">
            <v>120.33780496766609</v>
          </cell>
          <cell r="K1605">
            <v>119.53246668221415</v>
          </cell>
        </row>
        <row r="1606">
          <cell r="C1606" t="str">
            <v>1216505|Washington Sundar</v>
          </cell>
          <cell r="D1606" t="str">
            <v>A</v>
          </cell>
          <cell r="E1606" t="str">
            <v>A</v>
          </cell>
          <cell r="F1606" t="str">
            <v>A</v>
          </cell>
          <cell r="G1606" t="str">
            <v>A</v>
          </cell>
          <cell r="H1606">
            <v>118.89559908690343</v>
          </cell>
          <cell r="I1606">
            <v>119.71907791282791</v>
          </cell>
          <cell r="J1606">
            <v>119.30336270105938</v>
          </cell>
          <cell r="K1606">
            <v>119.27646474231619</v>
          </cell>
        </row>
        <row r="1607">
          <cell r="C1607" t="str">
            <v>419131|UT Yadav</v>
          </cell>
          <cell r="D1607" t="str">
            <v>A</v>
          </cell>
          <cell r="E1607" t="str">
            <v>A</v>
          </cell>
          <cell r="F1607" t="str">
            <v>A</v>
          </cell>
          <cell r="G1607" t="str">
            <v>A</v>
          </cell>
          <cell r="H1607">
            <v>118.89871332371331</v>
          </cell>
          <cell r="I1607">
            <v>129.98572330447331</v>
          </cell>
          <cell r="J1607">
            <v>124.36291887125219</v>
          </cell>
          <cell r="K1607">
            <v>124.01169532627866</v>
          </cell>
        </row>
        <row r="1608">
          <cell r="C1608" t="str">
            <v>1254059|TK Curran</v>
          </cell>
          <cell r="D1608" t="str">
            <v>A</v>
          </cell>
          <cell r="E1608" t="str">
            <v>A</v>
          </cell>
          <cell r="F1608" t="str">
            <v>A</v>
          </cell>
          <cell r="G1608" t="str">
            <v>A</v>
          </cell>
          <cell r="H1608">
            <v>118.9003354978355</v>
          </cell>
          <cell r="I1608">
            <v>119.89785189557917</v>
          </cell>
          <cell r="J1608">
            <v>117.77062600208434</v>
          </cell>
          <cell r="K1608">
            <v>118.53073698747941</v>
          </cell>
        </row>
        <row r="1609">
          <cell r="C1609" t="str">
            <v>419110|A Symonds</v>
          </cell>
          <cell r="D1609" t="str">
            <v>A</v>
          </cell>
          <cell r="E1609" t="str">
            <v>A</v>
          </cell>
          <cell r="F1609" t="str">
            <v>A</v>
          </cell>
          <cell r="G1609" t="str">
            <v>A</v>
          </cell>
          <cell r="H1609">
            <v>118.90090187590188</v>
          </cell>
          <cell r="I1609">
            <v>121.11346986346986</v>
          </cell>
          <cell r="J1609">
            <v>118.20265599720146</v>
          </cell>
          <cell r="K1609">
            <v>119.89400742355288</v>
          </cell>
        </row>
        <row r="1610">
          <cell r="C1610" t="str">
            <v>729287|Yuvraj Singh</v>
          </cell>
          <cell r="D1610" t="str">
            <v>A</v>
          </cell>
          <cell r="E1610" t="str">
            <v>A</v>
          </cell>
          <cell r="F1610" t="str">
            <v>A</v>
          </cell>
          <cell r="G1610" t="str">
            <v>A</v>
          </cell>
          <cell r="H1610">
            <v>118.90103868387179</v>
          </cell>
          <cell r="I1610">
            <v>118.52301791019435</v>
          </cell>
          <cell r="J1610">
            <v>119.20029582650143</v>
          </cell>
          <cell r="K1610">
            <v>118.88082600943211</v>
          </cell>
        </row>
        <row r="1611">
          <cell r="C1611" t="str">
            <v>1082604|YK Pathan</v>
          </cell>
          <cell r="D1611" t="str">
            <v>A</v>
          </cell>
          <cell r="E1611" t="str">
            <v>A</v>
          </cell>
          <cell r="F1611" t="str">
            <v>A</v>
          </cell>
          <cell r="G1611" t="str">
            <v>A</v>
          </cell>
          <cell r="H1611">
            <v>118.90162922978048</v>
          </cell>
          <cell r="I1611">
            <v>119.01827500888587</v>
          </cell>
          <cell r="J1611">
            <v>119.12818886926352</v>
          </cell>
          <cell r="K1611">
            <v>119.01683409136729</v>
          </cell>
        </row>
        <row r="1612">
          <cell r="C1612" t="str">
            <v>1136578|AS Rajpoot</v>
          </cell>
          <cell r="D1612" t="str">
            <v>A</v>
          </cell>
          <cell r="E1612" t="str">
            <v>A</v>
          </cell>
          <cell r="F1612" t="str">
            <v>A</v>
          </cell>
          <cell r="G1612" t="str">
            <v>A</v>
          </cell>
          <cell r="H1612">
            <v>118.90246751169211</v>
          </cell>
          <cell r="I1612">
            <v>117.59695885541474</v>
          </cell>
          <cell r="J1612">
            <v>120.12491361068457</v>
          </cell>
          <cell r="K1612">
            <v>119.06034317295234</v>
          </cell>
        </row>
        <row r="1613">
          <cell r="C1613" t="str">
            <v>829739|AD Russell</v>
          </cell>
          <cell r="D1613" t="str">
            <v>A</v>
          </cell>
          <cell r="E1613" t="str">
            <v>A</v>
          </cell>
          <cell r="F1613" t="str">
            <v>A</v>
          </cell>
          <cell r="G1613" t="str">
            <v>A</v>
          </cell>
          <cell r="H1613">
            <v>118.90591891768362</v>
          </cell>
          <cell r="I1613">
            <v>118.15957777050212</v>
          </cell>
          <cell r="J1613">
            <v>115.88310068611985</v>
          </cell>
          <cell r="K1613">
            <v>117.51633072744767</v>
          </cell>
        </row>
        <row r="1614">
          <cell r="C1614" t="str">
            <v>501209|B Lee</v>
          </cell>
          <cell r="D1614" t="str">
            <v>A</v>
          </cell>
          <cell r="E1614" t="str">
            <v>A</v>
          </cell>
          <cell r="F1614" t="str">
            <v>A</v>
          </cell>
          <cell r="G1614" t="str">
            <v>A</v>
          </cell>
          <cell r="H1614">
            <v>118.90682918137666</v>
          </cell>
          <cell r="I1614">
            <v>117.36351040416163</v>
          </cell>
          <cell r="J1614">
            <v>120.15249704979495</v>
          </cell>
          <cell r="K1614">
            <v>118.75545807633313</v>
          </cell>
        </row>
        <row r="1615">
          <cell r="C1615" t="str">
            <v>729283|R Dhawan</v>
          </cell>
          <cell r="D1615" t="str">
            <v>A</v>
          </cell>
          <cell r="E1615" t="str">
            <v>A</v>
          </cell>
          <cell r="F1615" t="str">
            <v>A</v>
          </cell>
          <cell r="G1615" t="str">
            <v>A</v>
          </cell>
          <cell r="H1615">
            <v>118.91376623376622</v>
          </cell>
          <cell r="I1615">
            <v>116.49480519480518</v>
          </cell>
          <cell r="J1615">
            <v>117.6483597883598</v>
          </cell>
          <cell r="K1615">
            <v>117.03359307359307</v>
          </cell>
        </row>
        <row r="1616">
          <cell r="C1616" t="str">
            <v>501223|JR Hopes</v>
          </cell>
          <cell r="D1616" t="str">
            <v>A</v>
          </cell>
          <cell r="E1616" t="str">
            <v>A</v>
          </cell>
          <cell r="F1616" t="str">
            <v>A</v>
          </cell>
          <cell r="G1616" t="str">
            <v>A</v>
          </cell>
          <cell r="H1616">
            <v>118.91610889110888</v>
          </cell>
          <cell r="I1616">
            <v>118.74948206555348</v>
          </cell>
          <cell r="J1616">
            <v>117.79668146808297</v>
          </cell>
          <cell r="K1616">
            <v>118.2657980357385</v>
          </cell>
        </row>
        <row r="1617">
          <cell r="C1617" t="str">
            <v>1178402|HH Pandya</v>
          </cell>
          <cell r="D1617" t="str">
            <v>A</v>
          </cell>
          <cell r="E1617" t="str">
            <v>A</v>
          </cell>
          <cell r="F1617" t="str">
            <v>A</v>
          </cell>
          <cell r="G1617" t="str">
            <v>A</v>
          </cell>
          <cell r="H1617">
            <v>118.92746172454994</v>
          </cell>
          <cell r="I1617">
            <v>118.61624787809907</v>
          </cell>
          <cell r="J1617">
            <v>118.53136449994859</v>
          </cell>
          <cell r="K1617">
            <v>118.57813799543352</v>
          </cell>
        </row>
        <row r="1618">
          <cell r="C1618" t="str">
            <v>392207|AB Agarkar</v>
          </cell>
          <cell r="D1618" t="str">
            <v>A</v>
          </cell>
          <cell r="E1618" t="str">
            <v>A</v>
          </cell>
          <cell r="F1618" t="str">
            <v>A</v>
          </cell>
          <cell r="G1618" t="str">
            <v>A</v>
          </cell>
          <cell r="H1618">
            <v>118.9306370979448</v>
          </cell>
          <cell r="I1618">
            <v>118.88736124986126</v>
          </cell>
          <cell r="J1618">
            <v>118.99148585539903</v>
          </cell>
          <cell r="K1618">
            <v>118.64576654945245</v>
          </cell>
        </row>
        <row r="1619">
          <cell r="C1619" t="str">
            <v>501255|B Lee</v>
          </cell>
          <cell r="D1619" t="str">
            <v>A</v>
          </cell>
          <cell r="E1619" t="str">
            <v>A</v>
          </cell>
          <cell r="F1619" t="str">
            <v>A</v>
          </cell>
          <cell r="G1619" t="str">
            <v>A</v>
          </cell>
          <cell r="H1619">
            <v>118.93727285008796</v>
          </cell>
          <cell r="I1619">
            <v>119.40706623293521</v>
          </cell>
          <cell r="J1619">
            <v>119.65076058801087</v>
          </cell>
          <cell r="K1619">
            <v>119.39282519187184</v>
          </cell>
        </row>
        <row r="1620">
          <cell r="C1620" t="str">
            <v>392208|R Vinay Kumar</v>
          </cell>
          <cell r="D1620" t="str">
            <v>A</v>
          </cell>
          <cell r="E1620" t="str">
            <v>A</v>
          </cell>
          <cell r="F1620" t="str">
            <v>A</v>
          </cell>
          <cell r="G1620" t="str">
            <v>A</v>
          </cell>
          <cell r="H1620">
            <v>118.93844627594628</v>
          </cell>
          <cell r="I1620">
            <v>118.50495273956813</v>
          </cell>
          <cell r="J1620">
            <v>120.36985116735117</v>
          </cell>
          <cell r="K1620">
            <v>119.27019764423612</v>
          </cell>
        </row>
        <row r="1621">
          <cell r="C1621" t="str">
            <v>501234|B Lee</v>
          </cell>
          <cell r="D1621" t="str">
            <v>A</v>
          </cell>
          <cell r="E1621" t="str">
            <v>A</v>
          </cell>
          <cell r="F1621" t="str">
            <v>A</v>
          </cell>
          <cell r="G1621" t="str">
            <v>A</v>
          </cell>
          <cell r="H1621">
            <v>118.94533971411131</v>
          </cell>
          <cell r="I1621">
            <v>119.4510218993062</v>
          </cell>
          <cell r="J1621">
            <v>117.91245100987852</v>
          </cell>
          <cell r="K1621">
            <v>118.61160427914619</v>
          </cell>
        </row>
        <row r="1622">
          <cell r="C1622" t="str">
            <v>419128|JH Kallis</v>
          </cell>
          <cell r="D1622" t="str">
            <v>A</v>
          </cell>
          <cell r="E1622" t="str">
            <v>A</v>
          </cell>
          <cell r="F1622" t="str">
            <v>A</v>
          </cell>
          <cell r="G1622" t="str">
            <v>A</v>
          </cell>
          <cell r="H1622">
            <v>118.9482341024988</v>
          </cell>
          <cell r="I1622">
            <v>118.43377493790206</v>
          </cell>
          <cell r="J1622">
            <v>118.96299309047895</v>
          </cell>
          <cell r="K1622">
            <v>118.87680951843372</v>
          </cell>
        </row>
        <row r="1623">
          <cell r="C1623" t="str">
            <v>392220|RA Jadeja</v>
          </cell>
          <cell r="D1623" t="str">
            <v>A</v>
          </cell>
          <cell r="E1623" t="str">
            <v>A</v>
          </cell>
          <cell r="F1623" t="str">
            <v>A</v>
          </cell>
          <cell r="G1623" t="str">
            <v>A</v>
          </cell>
          <cell r="H1623">
            <v>118.95476190476191</v>
          </cell>
          <cell r="I1623">
            <v>123.86851851851851</v>
          </cell>
          <cell r="J1623">
            <v>116.95154950869237</v>
          </cell>
          <cell r="K1623">
            <v>121.40005039052659</v>
          </cell>
        </row>
        <row r="1624">
          <cell r="C1624" t="str">
            <v>548328|B Lee</v>
          </cell>
          <cell r="D1624" t="str">
            <v>A</v>
          </cell>
          <cell r="E1624" t="str">
            <v>A</v>
          </cell>
          <cell r="F1624" t="str">
            <v>A</v>
          </cell>
          <cell r="G1624" t="str">
            <v>A</v>
          </cell>
          <cell r="H1624">
            <v>118.95809896802541</v>
          </cell>
          <cell r="I1624">
            <v>120.19883327738295</v>
          </cell>
          <cell r="J1624">
            <v>118.71920035414774</v>
          </cell>
          <cell r="K1624">
            <v>119.54171720056654</v>
          </cell>
        </row>
        <row r="1625">
          <cell r="C1625" t="str">
            <v>336021|SM Pollock</v>
          </cell>
          <cell r="D1625" t="str">
            <v>A</v>
          </cell>
          <cell r="E1625" t="str">
            <v>A</v>
          </cell>
          <cell r="F1625" t="str">
            <v>A</v>
          </cell>
          <cell r="G1625" t="str">
            <v>A</v>
          </cell>
          <cell r="H1625">
            <v>118.97059792059791</v>
          </cell>
          <cell r="I1625">
            <v>124.92738428238427</v>
          </cell>
          <cell r="J1625">
            <v>120.12087157771681</v>
          </cell>
          <cell r="K1625">
            <v>121.18413495455161</v>
          </cell>
        </row>
        <row r="1626">
          <cell r="C1626" t="str">
            <v>1136584|CJ Anderson</v>
          </cell>
          <cell r="D1626" t="str">
            <v>A</v>
          </cell>
          <cell r="E1626" t="str">
            <v>A</v>
          </cell>
          <cell r="F1626" t="str">
            <v>A</v>
          </cell>
          <cell r="G1626" t="str">
            <v>A</v>
          </cell>
          <cell r="H1626">
            <v>118.97607412817496</v>
          </cell>
          <cell r="I1626">
            <v>119.54913136477307</v>
          </cell>
          <cell r="J1626">
            <v>117.40085925118285</v>
          </cell>
          <cell r="K1626">
            <v>119.01669444251058</v>
          </cell>
        </row>
        <row r="1627">
          <cell r="C1627" t="str">
            <v>392221|AB Agarkar</v>
          </cell>
          <cell r="D1627" t="str">
            <v>A</v>
          </cell>
          <cell r="E1627" t="str">
            <v>A</v>
          </cell>
          <cell r="F1627" t="str">
            <v>A</v>
          </cell>
          <cell r="G1627" t="str">
            <v>A</v>
          </cell>
          <cell r="H1627">
            <v>118.97713553807306</v>
          </cell>
          <cell r="I1627">
            <v>119.73338246720601</v>
          </cell>
          <cell r="J1627">
            <v>119.15929526877444</v>
          </cell>
          <cell r="K1627">
            <v>119.44130234122269</v>
          </cell>
        </row>
        <row r="1628">
          <cell r="C1628" t="str">
            <v>1304113|HH Pandya</v>
          </cell>
          <cell r="D1628" t="str">
            <v>A</v>
          </cell>
          <cell r="E1628" t="str">
            <v>A</v>
          </cell>
          <cell r="F1628" t="str">
            <v>A</v>
          </cell>
          <cell r="G1628" t="str">
            <v>A</v>
          </cell>
          <cell r="H1628">
            <v>118.98423192016254</v>
          </cell>
          <cell r="I1628">
            <v>118.78990264589311</v>
          </cell>
          <cell r="J1628">
            <v>119.19766577317512</v>
          </cell>
          <cell r="K1628">
            <v>118.99008292934627</v>
          </cell>
        </row>
        <row r="1629">
          <cell r="C1629" t="str">
            <v>501248|Yuvraj Singh</v>
          </cell>
          <cell r="D1629" t="str">
            <v>A</v>
          </cell>
          <cell r="E1629" t="str">
            <v>A</v>
          </cell>
          <cell r="F1629" t="str">
            <v>A</v>
          </cell>
          <cell r="G1629" t="str">
            <v>A</v>
          </cell>
          <cell r="H1629">
            <v>118.99070010005839</v>
          </cell>
          <cell r="I1629">
            <v>118.60862068535079</v>
          </cell>
          <cell r="J1629">
            <v>118.27760454246989</v>
          </cell>
          <cell r="K1629">
            <v>118.44518786564258</v>
          </cell>
        </row>
        <row r="1630">
          <cell r="C1630" t="str">
            <v>501250|SB Wagh</v>
          </cell>
          <cell r="D1630" t="str">
            <v>A</v>
          </cell>
          <cell r="E1630" t="str">
            <v>A</v>
          </cell>
          <cell r="F1630" t="str">
            <v>A</v>
          </cell>
          <cell r="G1630" t="str">
            <v>A</v>
          </cell>
          <cell r="H1630">
            <v>118.99274618938485</v>
          </cell>
          <cell r="I1630">
            <v>116.80615291571173</v>
          </cell>
          <cell r="J1630">
            <v>121.22005327383476</v>
          </cell>
          <cell r="K1630">
            <v>118.82644173831147</v>
          </cell>
        </row>
        <row r="1631">
          <cell r="C1631" t="str">
            <v>1136589|M Ashwin</v>
          </cell>
          <cell r="D1631" t="str">
            <v>A</v>
          </cell>
          <cell r="E1631" t="str">
            <v>A</v>
          </cell>
          <cell r="F1631" t="str">
            <v>A</v>
          </cell>
          <cell r="G1631" t="str">
            <v>A</v>
          </cell>
          <cell r="H1631">
            <v>118.99460317460318</v>
          </cell>
          <cell r="I1631">
            <v>123.05396825396825</v>
          </cell>
          <cell r="J1631">
            <v>120.67386610817168</v>
          </cell>
          <cell r="K1631">
            <v>120.88044679600237</v>
          </cell>
        </row>
        <row r="1632">
          <cell r="C1632" t="str">
            <v>548314|Ankit Sharma</v>
          </cell>
          <cell r="D1632" t="str">
            <v>A</v>
          </cell>
          <cell r="E1632" t="str">
            <v>A</v>
          </cell>
          <cell r="F1632" t="str">
            <v>A</v>
          </cell>
          <cell r="G1632" t="str">
            <v>A</v>
          </cell>
          <cell r="H1632">
            <v>118.99761904761903</v>
          </cell>
          <cell r="I1632">
            <v>109.99880952380951</v>
          </cell>
          <cell r="J1632">
            <v>118.99761904761903</v>
          </cell>
          <cell r="K1632">
            <v>114.49821428571427</v>
          </cell>
        </row>
        <row r="1633">
          <cell r="C1633" t="str">
            <v>501228|Yuvraj Singh</v>
          </cell>
          <cell r="D1633" t="str">
            <v>A</v>
          </cell>
          <cell r="E1633" t="str">
            <v>A</v>
          </cell>
          <cell r="F1633" t="str">
            <v>A</v>
          </cell>
          <cell r="G1633" t="str">
            <v>A</v>
          </cell>
          <cell r="H1633">
            <v>118.99822961577526</v>
          </cell>
          <cell r="I1633">
            <v>118.54273307302719</v>
          </cell>
          <cell r="J1633">
            <v>119.58164513228438</v>
          </cell>
          <cell r="K1633">
            <v>119.04796366044384</v>
          </cell>
        </row>
        <row r="1634">
          <cell r="C1634" t="str">
            <v>1178413|KC Cariappa</v>
          </cell>
          <cell r="D1634" t="str">
            <v>A</v>
          </cell>
          <cell r="E1634" t="str">
            <v>A</v>
          </cell>
          <cell r="F1634" t="str">
            <v>A</v>
          </cell>
          <cell r="G1634" t="str">
            <v>A</v>
          </cell>
          <cell r="H1634">
            <v>119.00708152958153</v>
          </cell>
          <cell r="I1634">
            <v>116.73371048143775</v>
          </cell>
          <cell r="J1634">
            <v>119.39714733311955</v>
          </cell>
          <cell r="K1634">
            <v>118.50610842673973</v>
          </cell>
        </row>
        <row r="1635">
          <cell r="C1635" t="str">
            <v>829765|AD Russell</v>
          </cell>
          <cell r="D1635" t="str">
            <v>A</v>
          </cell>
          <cell r="E1635" t="str">
            <v>A</v>
          </cell>
          <cell r="F1635" t="str">
            <v>A</v>
          </cell>
          <cell r="G1635" t="str">
            <v>A</v>
          </cell>
          <cell r="H1635">
            <v>119.01173552754435</v>
          </cell>
          <cell r="I1635">
            <v>120.31768170314884</v>
          </cell>
          <cell r="J1635">
            <v>118.78378788720875</v>
          </cell>
          <cell r="K1635">
            <v>119.50315586475766</v>
          </cell>
        </row>
        <row r="1636">
          <cell r="C1636" t="str">
            <v>1082627|YK Pathan</v>
          </cell>
          <cell r="D1636" t="str">
            <v>A</v>
          </cell>
          <cell r="E1636" t="str">
            <v>A</v>
          </cell>
          <cell r="F1636" t="str">
            <v>A</v>
          </cell>
          <cell r="G1636" t="str">
            <v>A</v>
          </cell>
          <cell r="H1636">
            <v>119.01827500888587</v>
          </cell>
          <cell r="I1636">
            <v>118.83660908050334</v>
          </cell>
          <cell r="J1636">
            <v>119.01683409136729</v>
          </cell>
          <cell r="K1636">
            <v>118.91883777305657</v>
          </cell>
        </row>
        <row r="1637">
          <cell r="C1637" t="str">
            <v>1254079|Washington Sundar</v>
          </cell>
          <cell r="D1637" t="str">
            <v>A</v>
          </cell>
          <cell r="E1637" t="str">
            <v>A</v>
          </cell>
          <cell r="F1637" t="str">
            <v>A</v>
          </cell>
          <cell r="G1637" t="str">
            <v>A</v>
          </cell>
          <cell r="H1637">
            <v>119.02360764235766</v>
          </cell>
          <cell r="I1637">
            <v>118.64742209010504</v>
          </cell>
          <cell r="J1637">
            <v>119.17842586544513</v>
          </cell>
          <cell r="K1637">
            <v>118.97559631017653</v>
          </cell>
        </row>
        <row r="1638">
          <cell r="C1638" t="str">
            <v>1082613|DR Smith</v>
          </cell>
          <cell r="D1638" t="str">
            <v>A</v>
          </cell>
          <cell r="E1638" t="str">
            <v>A</v>
          </cell>
          <cell r="F1638" t="str">
            <v>A</v>
          </cell>
          <cell r="G1638" t="str">
            <v>A</v>
          </cell>
          <cell r="H1638">
            <v>119.02675095906805</v>
          </cell>
          <cell r="I1638">
            <v>118.63650364186081</v>
          </cell>
          <cell r="J1638">
            <v>119.50221748986486</v>
          </cell>
          <cell r="K1638">
            <v>119.04689144465787</v>
          </cell>
        </row>
        <row r="1639">
          <cell r="C1639" t="str">
            <v>419124|Yuvraj Singh</v>
          </cell>
          <cell r="D1639" t="str">
            <v>A</v>
          </cell>
          <cell r="E1639" t="str">
            <v>A</v>
          </cell>
          <cell r="F1639" t="str">
            <v>A</v>
          </cell>
          <cell r="G1639" t="str">
            <v>A</v>
          </cell>
          <cell r="H1639">
            <v>119.02834894723439</v>
          </cell>
          <cell r="I1639">
            <v>118.28965877259994</v>
          </cell>
          <cell r="J1639">
            <v>118.24639814208199</v>
          </cell>
          <cell r="K1639">
            <v>118.92585374607046</v>
          </cell>
        </row>
        <row r="1640">
          <cell r="C1640" t="str">
            <v>392224|R Vinay Kumar</v>
          </cell>
          <cell r="D1640" t="str">
            <v>A</v>
          </cell>
          <cell r="E1640" t="str">
            <v>A</v>
          </cell>
          <cell r="F1640" t="str">
            <v>A</v>
          </cell>
          <cell r="G1640" t="str">
            <v>A</v>
          </cell>
          <cell r="H1640">
            <v>119.02951874514375</v>
          </cell>
          <cell r="I1640">
            <v>119.12871817724759</v>
          </cell>
          <cell r="J1640">
            <v>118.20850001299407</v>
          </cell>
          <cell r="K1640">
            <v>118.60701593840075</v>
          </cell>
        </row>
        <row r="1641">
          <cell r="C1641" t="str">
            <v>1178411|HH Pandya</v>
          </cell>
          <cell r="D1641" t="str">
            <v>A</v>
          </cell>
          <cell r="E1641" t="str">
            <v>A</v>
          </cell>
          <cell r="F1641" t="str">
            <v>A</v>
          </cell>
          <cell r="G1641" t="str">
            <v>A</v>
          </cell>
          <cell r="H1641">
            <v>119.02998917163733</v>
          </cell>
          <cell r="I1641">
            <v>119.26686367070351</v>
          </cell>
          <cell r="J1641">
            <v>118.82521133570094</v>
          </cell>
          <cell r="K1641">
            <v>119.04208326656908</v>
          </cell>
        </row>
        <row r="1642">
          <cell r="C1642" t="str">
            <v>419153|Iqbal Abdulla</v>
          </cell>
          <cell r="D1642" t="str">
            <v>A</v>
          </cell>
          <cell r="E1642" t="str">
            <v>A</v>
          </cell>
          <cell r="F1642" t="str">
            <v>A</v>
          </cell>
          <cell r="G1642" t="str">
            <v>A</v>
          </cell>
          <cell r="H1642">
            <v>119.03015873015875</v>
          </cell>
          <cell r="I1642">
            <v>115.75178571428573</v>
          </cell>
          <cell r="J1642">
            <v>116.09973544973546</v>
          </cell>
          <cell r="K1642">
            <v>115.47572751322753</v>
          </cell>
        </row>
        <row r="1643">
          <cell r="C1643" t="str">
            <v>598050|AN Ahmed</v>
          </cell>
          <cell r="D1643" t="str">
            <v>A</v>
          </cell>
          <cell r="E1643" t="str">
            <v>A</v>
          </cell>
          <cell r="F1643" t="str">
            <v>A</v>
          </cell>
          <cell r="G1643" t="str">
            <v>A</v>
          </cell>
          <cell r="H1643">
            <v>119.03781114718615</v>
          </cell>
          <cell r="I1643">
            <v>120.40835738335737</v>
          </cell>
          <cell r="J1643">
            <v>120.6575695303374</v>
          </cell>
          <cell r="K1643">
            <v>120.20280962974414</v>
          </cell>
        </row>
        <row r="1644">
          <cell r="C1644" t="str">
            <v>501261|SK Raina</v>
          </cell>
          <cell r="D1644" t="str">
            <v>A</v>
          </cell>
          <cell r="E1644" t="str">
            <v>A</v>
          </cell>
          <cell r="F1644" t="str">
            <v>A</v>
          </cell>
          <cell r="G1644" t="str">
            <v>A</v>
          </cell>
          <cell r="H1644">
            <v>119.04627074314574</v>
          </cell>
          <cell r="I1644">
            <v>118.76608072062618</v>
          </cell>
          <cell r="J1644">
            <v>119.31813701854696</v>
          </cell>
          <cell r="K1644">
            <v>119.09315655008163</v>
          </cell>
        </row>
        <row r="1645">
          <cell r="C1645" t="str">
            <v>548330|B Kumar</v>
          </cell>
          <cell r="D1645" t="str">
            <v>A</v>
          </cell>
          <cell r="E1645" t="str">
            <v>A</v>
          </cell>
          <cell r="F1645" t="str">
            <v>A</v>
          </cell>
          <cell r="G1645" t="str">
            <v>A</v>
          </cell>
          <cell r="H1645">
            <v>119.05361212861213</v>
          </cell>
          <cell r="I1645">
            <v>117.18132740275597</v>
          </cell>
          <cell r="J1645">
            <v>121.91804775471444</v>
          </cell>
          <cell r="K1645">
            <v>119.21604618485571</v>
          </cell>
        </row>
        <row r="1646">
          <cell r="C1646" t="str">
            <v>1254112|KH Pandya</v>
          </cell>
          <cell r="D1646" t="str">
            <v>A</v>
          </cell>
          <cell r="E1646" t="str">
            <v>A</v>
          </cell>
          <cell r="F1646" t="str">
            <v>A</v>
          </cell>
          <cell r="G1646" t="str">
            <v>A</v>
          </cell>
          <cell r="H1646">
            <v>119.06212220173613</v>
          </cell>
          <cell r="I1646">
            <v>119.26444168072706</v>
          </cell>
          <cell r="J1646">
            <v>119.28046369473675</v>
          </cell>
          <cell r="K1646">
            <v>119.19438110908641</v>
          </cell>
        </row>
        <row r="1647">
          <cell r="C1647" t="str">
            <v>336028|JR Hopes</v>
          </cell>
          <cell r="D1647" t="str">
            <v>A</v>
          </cell>
          <cell r="E1647" t="str">
            <v>A</v>
          </cell>
          <cell r="F1647" t="str">
            <v>A</v>
          </cell>
          <cell r="G1647" t="str">
            <v>A</v>
          </cell>
          <cell r="H1647">
            <v>119.06330717893218</v>
          </cell>
          <cell r="I1647">
            <v>117.92063091229758</v>
          </cell>
          <cell r="J1647">
            <v>116.18922294085985</v>
          </cell>
          <cell r="K1647">
            <v>118.56042971762218</v>
          </cell>
        </row>
        <row r="1648">
          <cell r="C1648" t="str">
            <v>501269|JEC Franklin</v>
          </cell>
          <cell r="D1648" t="str">
            <v>A</v>
          </cell>
          <cell r="E1648" t="str">
            <v>A</v>
          </cell>
          <cell r="F1648" t="str">
            <v>A</v>
          </cell>
          <cell r="G1648" t="str">
            <v>A</v>
          </cell>
          <cell r="H1648">
            <v>119.06761904761905</v>
          </cell>
          <cell r="I1648">
            <v>116.75634920634921</v>
          </cell>
          <cell r="J1648">
            <v>116.34555555555555</v>
          </cell>
          <cell r="K1648">
            <v>116.18179894179893</v>
          </cell>
        </row>
        <row r="1649">
          <cell r="C1649" t="str">
            <v>1312200|HH Pandya</v>
          </cell>
          <cell r="D1649" t="str">
            <v>A</v>
          </cell>
          <cell r="E1649" t="str">
            <v>A</v>
          </cell>
          <cell r="F1649" t="str">
            <v>A</v>
          </cell>
          <cell r="G1649" t="str">
            <v>A</v>
          </cell>
          <cell r="H1649">
            <v>119.07120840464829</v>
          </cell>
          <cell r="I1649">
            <v>119.80590542743903</v>
          </cell>
          <cell r="J1649">
            <v>118.94844765690131</v>
          </cell>
          <cell r="K1649">
            <v>119.22233882599348</v>
          </cell>
        </row>
        <row r="1650">
          <cell r="C1650" t="str">
            <v>501212|AM Nayar</v>
          </cell>
          <cell r="D1650" t="str">
            <v>A</v>
          </cell>
          <cell r="E1650" t="str">
            <v>A</v>
          </cell>
          <cell r="F1650" t="str">
            <v>A</v>
          </cell>
          <cell r="G1650" t="str">
            <v>A</v>
          </cell>
          <cell r="H1650">
            <v>119.07564279155189</v>
          </cell>
          <cell r="I1650">
            <v>118.02388468013469</v>
          </cell>
          <cell r="J1650">
            <v>119.67734763459511</v>
          </cell>
          <cell r="K1650">
            <v>119.218689291909</v>
          </cell>
        </row>
        <row r="1651">
          <cell r="C1651" t="str">
            <v>597999|M Kartik</v>
          </cell>
          <cell r="D1651" t="str">
            <v>A</v>
          </cell>
          <cell r="E1651" t="str">
            <v>A</v>
          </cell>
          <cell r="F1651" t="str">
            <v>A</v>
          </cell>
          <cell r="G1651" t="str">
            <v>A</v>
          </cell>
          <cell r="H1651">
            <v>119.08803936493015</v>
          </cell>
          <cell r="I1651">
            <v>119.96694431879114</v>
          </cell>
          <cell r="J1651">
            <v>119.45342393496526</v>
          </cell>
          <cell r="K1651">
            <v>119.51691210965726</v>
          </cell>
        </row>
        <row r="1652">
          <cell r="C1652" t="str">
            <v>1254064|Avesh Khan</v>
          </cell>
          <cell r="D1652" t="str">
            <v>A</v>
          </cell>
          <cell r="E1652" t="str">
            <v>A</v>
          </cell>
          <cell r="F1652" t="str">
            <v>A</v>
          </cell>
          <cell r="G1652" t="str">
            <v>A</v>
          </cell>
          <cell r="H1652">
            <v>119.09824293353704</v>
          </cell>
          <cell r="I1652">
            <v>122.37112993957912</v>
          </cell>
          <cell r="J1652">
            <v>115.7318978769959</v>
          </cell>
          <cell r="K1652">
            <v>118.49026252680441</v>
          </cell>
        </row>
        <row r="1653">
          <cell r="C1653" t="str">
            <v>1082609|KC Cariappa</v>
          </cell>
          <cell r="D1653" t="str">
            <v>A</v>
          </cell>
          <cell r="E1653" t="str">
            <v>A</v>
          </cell>
          <cell r="F1653" t="str">
            <v>A</v>
          </cell>
          <cell r="G1653" t="str">
            <v>A</v>
          </cell>
          <cell r="H1653">
            <v>119.10372088229231</v>
          </cell>
          <cell r="I1653">
            <v>119.4068272005772</v>
          </cell>
          <cell r="J1653">
            <v>119.32904452690167</v>
          </cell>
          <cell r="K1653">
            <v>118.71528851439565</v>
          </cell>
        </row>
        <row r="1654">
          <cell r="C1654" t="str">
            <v>1304095|Shahbaz Ahmed</v>
          </cell>
          <cell r="D1654" t="str">
            <v>A</v>
          </cell>
          <cell r="E1654" t="str">
            <v>A</v>
          </cell>
          <cell r="F1654" t="str">
            <v>A</v>
          </cell>
          <cell r="G1654" t="str">
            <v>A</v>
          </cell>
          <cell r="H1654">
            <v>119.10499639249639</v>
          </cell>
          <cell r="I1654">
            <v>119.50028111066173</v>
          </cell>
          <cell r="J1654">
            <v>118.1737882796216</v>
          </cell>
          <cell r="K1654">
            <v>118.8072393665329</v>
          </cell>
        </row>
        <row r="1655">
          <cell r="C1655" t="str">
            <v>419132|SJ Srivastava</v>
          </cell>
          <cell r="D1655" t="str">
            <v>A</v>
          </cell>
          <cell r="E1655" t="str">
            <v>A</v>
          </cell>
          <cell r="F1655" t="str">
            <v>A</v>
          </cell>
          <cell r="G1655" t="str">
            <v>A</v>
          </cell>
          <cell r="H1655">
            <v>119.11895743145742</v>
          </cell>
          <cell r="I1655">
            <v>120.5183261183261</v>
          </cell>
          <cell r="J1655">
            <v>118.46371452621452</v>
          </cell>
          <cell r="K1655">
            <v>118.76617965367963</v>
          </cell>
        </row>
        <row r="1656">
          <cell r="C1656" t="str">
            <v>981017|S Kaushik</v>
          </cell>
          <cell r="D1656" t="str">
            <v>A</v>
          </cell>
          <cell r="E1656" t="str">
            <v>A</v>
          </cell>
          <cell r="F1656" t="str">
            <v>A</v>
          </cell>
          <cell r="G1656" t="str">
            <v>A</v>
          </cell>
          <cell r="H1656">
            <v>119.12136243386243</v>
          </cell>
          <cell r="I1656">
            <v>122.57545351473924</v>
          </cell>
          <cell r="J1656">
            <v>122.25690255731922</v>
          </cell>
          <cell r="K1656">
            <v>121.00748362307887</v>
          </cell>
        </row>
        <row r="1657">
          <cell r="C1657" t="str">
            <v>729305|TG Southee</v>
          </cell>
          <cell r="D1657" t="str">
            <v>A</v>
          </cell>
          <cell r="E1657" t="str">
            <v>A</v>
          </cell>
          <cell r="F1657" t="str">
            <v>A</v>
          </cell>
          <cell r="G1657" t="str">
            <v>A</v>
          </cell>
          <cell r="H1657">
            <v>119.12813251563252</v>
          </cell>
          <cell r="I1657">
            <v>117.23363739435169</v>
          </cell>
          <cell r="J1657">
            <v>120.10678671637004</v>
          </cell>
          <cell r="K1657">
            <v>119.09850964291441</v>
          </cell>
        </row>
        <row r="1658">
          <cell r="C1658" t="str">
            <v>392238|R Vinay Kumar</v>
          </cell>
          <cell r="D1658" t="str">
            <v>A</v>
          </cell>
          <cell r="E1658" t="str">
            <v>A</v>
          </cell>
          <cell r="F1658" t="str">
            <v>A</v>
          </cell>
          <cell r="G1658" t="str">
            <v>A</v>
          </cell>
          <cell r="H1658">
            <v>119.12871817724759</v>
          </cell>
          <cell r="I1658">
            <v>120.78223736140404</v>
          </cell>
          <cell r="J1658">
            <v>118.60701593840075</v>
          </cell>
          <cell r="K1658">
            <v>119.64682476126514</v>
          </cell>
        </row>
        <row r="1659">
          <cell r="C1659" t="str">
            <v>1082593|YK Pathan</v>
          </cell>
          <cell r="D1659" t="str">
            <v>A</v>
          </cell>
          <cell r="E1659" t="str">
            <v>A</v>
          </cell>
          <cell r="F1659" t="str">
            <v>A</v>
          </cell>
          <cell r="G1659" t="str">
            <v>A</v>
          </cell>
          <cell r="H1659">
            <v>119.1305980354355</v>
          </cell>
          <cell r="I1659">
            <v>118.90162922978048</v>
          </cell>
          <cell r="J1659">
            <v>119.34682950450082</v>
          </cell>
          <cell r="K1659">
            <v>119.12818886926352</v>
          </cell>
        </row>
        <row r="1660">
          <cell r="C1660" t="str">
            <v>1216546|MP Stoinis</v>
          </cell>
          <cell r="D1660" t="str">
            <v>A</v>
          </cell>
          <cell r="E1660" t="str">
            <v>A</v>
          </cell>
          <cell r="F1660" t="str">
            <v>A</v>
          </cell>
          <cell r="G1660" t="str">
            <v>A</v>
          </cell>
          <cell r="H1660">
            <v>119.13711246665791</v>
          </cell>
          <cell r="I1660">
            <v>118.58602092352092</v>
          </cell>
          <cell r="J1660">
            <v>119.57456000232681</v>
          </cell>
          <cell r="K1660">
            <v>119.09026020713993</v>
          </cell>
        </row>
        <row r="1661">
          <cell r="C1661" t="str">
            <v>1304067|HH Pandya</v>
          </cell>
          <cell r="D1661" t="str">
            <v>A</v>
          </cell>
          <cell r="E1661" t="str">
            <v>A</v>
          </cell>
          <cell r="F1661" t="str">
            <v>A</v>
          </cell>
          <cell r="G1661" t="str">
            <v>A</v>
          </cell>
          <cell r="H1661">
            <v>119.14215333115891</v>
          </cell>
          <cell r="I1661">
            <v>119.27014051869288</v>
          </cell>
          <cell r="J1661">
            <v>119.21510526593583</v>
          </cell>
          <cell r="K1661">
            <v>119.21499627486695</v>
          </cell>
        </row>
        <row r="1662">
          <cell r="C1662" t="str">
            <v>501255|CH Gayle</v>
          </cell>
          <cell r="D1662" t="str">
            <v>A</v>
          </cell>
          <cell r="E1662" t="str">
            <v>A</v>
          </cell>
          <cell r="F1662" t="str">
            <v>A</v>
          </cell>
          <cell r="G1662" t="str">
            <v>A</v>
          </cell>
          <cell r="H1662">
            <v>119.14353240498754</v>
          </cell>
          <cell r="I1662">
            <v>118.16968911807149</v>
          </cell>
          <cell r="J1662">
            <v>118.64760189179897</v>
          </cell>
          <cell r="K1662">
            <v>118.88374529568461</v>
          </cell>
        </row>
        <row r="1663">
          <cell r="C1663" t="str">
            <v>734005|Yuvraj Singh</v>
          </cell>
          <cell r="D1663" t="str">
            <v>A</v>
          </cell>
          <cell r="E1663" t="str">
            <v>A</v>
          </cell>
          <cell r="F1663" t="str">
            <v>A</v>
          </cell>
          <cell r="G1663" t="str">
            <v>A</v>
          </cell>
          <cell r="H1663">
            <v>119.14697425547098</v>
          </cell>
          <cell r="I1663">
            <v>118.87157472355332</v>
          </cell>
          <cell r="J1663">
            <v>118.26152698072066</v>
          </cell>
          <cell r="K1663">
            <v>118.55969266827138</v>
          </cell>
        </row>
        <row r="1664">
          <cell r="C1664" t="str">
            <v>1304063|Washington Sundar</v>
          </cell>
          <cell r="D1664" t="str">
            <v>A</v>
          </cell>
          <cell r="E1664" t="str">
            <v>A</v>
          </cell>
          <cell r="F1664" t="str">
            <v>A</v>
          </cell>
          <cell r="G1664" t="str">
            <v>A</v>
          </cell>
          <cell r="H1664">
            <v>119.14924003644937</v>
          </cell>
          <cell r="I1664">
            <v>120.05818587977681</v>
          </cell>
          <cell r="J1664">
            <v>118.61908027785391</v>
          </cell>
          <cell r="K1664">
            <v>119.08933487441116</v>
          </cell>
        </row>
        <row r="1665">
          <cell r="C1665" t="str">
            <v>392197|LR Shukla</v>
          </cell>
          <cell r="D1665" t="str">
            <v>A</v>
          </cell>
          <cell r="E1665" t="str">
            <v>A</v>
          </cell>
          <cell r="F1665" t="str">
            <v>A</v>
          </cell>
          <cell r="G1665" t="str">
            <v>A</v>
          </cell>
          <cell r="H1665">
            <v>119.15480935730939</v>
          </cell>
          <cell r="I1665">
            <v>124.63164487028126</v>
          </cell>
          <cell r="J1665">
            <v>118.75691960046129</v>
          </cell>
          <cell r="K1665">
            <v>120.5679212566334</v>
          </cell>
        </row>
        <row r="1666">
          <cell r="C1666" t="str">
            <v>392201|DR Smith</v>
          </cell>
          <cell r="D1666" t="str">
            <v>A</v>
          </cell>
          <cell r="E1666" t="str">
            <v>A</v>
          </cell>
          <cell r="F1666" t="str">
            <v>A</v>
          </cell>
          <cell r="G1666" t="str">
            <v>A</v>
          </cell>
          <cell r="H1666">
            <v>119.15610269360268</v>
          </cell>
          <cell r="I1666">
            <v>117.53380230880228</v>
          </cell>
          <cell r="J1666">
            <v>123.11752665544329</v>
          </cell>
          <cell r="K1666">
            <v>119.92574274490937</v>
          </cell>
        </row>
        <row r="1667">
          <cell r="C1667" t="str">
            <v>1216504|CV Varun</v>
          </cell>
          <cell r="D1667" t="str">
            <v>A</v>
          </cell>
          <cell r="E1667" t="str">
            <v>A</v>
          </cell>
          <cell r="F1667" t="str">
            <v>A</v>
          </cell>
          <cell r="G1667" t="str">
            <v>A</v>
          </cell>
          <cell r="H1667">
            <v>119.15613275613275</v>
          </cell>
          <cell r="I1667">
            <v>121.4349062049062</v>
          </cell>
          <cell r="J1667">
            <v>116.70965207631873</v>
          </cell>
          <cell r="K1667">
            <v>117.72672278338945</v>
          </cell>
        </row>
        <row r="1668">
          <cell r="C1668" t="str">
            <v>1216493|MP Stoinis</v>
          </cell>
          <cell r="D1668" t="str">
            <v>A</v>
          </cell>
          <cell r="E1668" t="str">
            <v>A</v>
          </cell>
          <cell r="F1668" t="str">
            <v>A</v>
          </cell>
          <cell r="G1668" t="str">
            <v>A</v>
          </cell>
          <cell r="H1668">
            <v>119.15858886483886</v>
          </cell>
          <cell r="I1668">
            <v>120.0734834054834</v>
          </cell>
          <cell r="J1668">
            <v>119.63471550073164</v>
          </cell>
          <cell r="K1668">
            <v>119.672753412315</v>
          </cell>
        </row>
        <row r="1669">
          <cell r="C1669" t="str">
            <v>1216531|Washington Sundar</v>
          </cell>
          <cell r="D1669" t="str">
            <v>A</v>
          </cell>
          <cell r="E1669" t="str">
            <v>A</v>
          </cell>
          <cell r="F1669" t="str">
            <v>A</v>
          </cell>
          <cell r="G1669" t="str">
            <v>A</v>
          </cell>
          <cell r="H1669">
            <v>119.16522385660318</v>
          </cell>
          <cell r="I1669">
            <v>118.65741480741482</v>
          </cell>
          <cell r="J1669">
            <v>118.27624176496874</v>
          </cell>
          <cell r="K1669">
            <v>118.45710479768361</v>
          </cell>
        </row>
        <row r="1670">
          <cell r="C1670" t="str">
            <v>1216504|TK Curran</v>
          </cell>
          <cell r="D1670" t="str">
            <v>A</v>
          </cell>
          <cell r="E1670" t="str">
            <v>A</v>
          </cell>
          <cell r="F1670" t="str">
            <v>A</v>
          </cell>
          <cell r="G1670" t="str">
            <v>A</v>
          </cell>
          <cell r="H1670">
            <v>119.16679292929292</v>
          </cell>
          <cell r="I1670">
            <v>119.35075757575758</v>
          </cell>
          <cell r="J1670">
            <v>119.07300925925927</v>
          </cell>
          <cell r="K1670">
            <v>119.11701178451177</v>
          </cell>
        </row>
        <row r="1671">
          <cell r="C1671" t="str">
            <v>392221|B Akhil</v>
          </cell>
          <cell r="D1671" t="str">
            <v>A</v>
          </cell>
          <cell r="E1671" t="str">
            <v>A</v>
          </cell>
          <cell r="F1671" t="str">
            <v>A</v>
          </cell>
          <cell r="G1671" t="str">
            <v>A</v>
          </cell>
          <cell r="H1671">
            <v>119.16722325293753</v>
          </cell>
          <cell r="I1671">
            <v>121.71655844155843</v>
          </cell>
          <cell r="J1671">
            <v>118.94918023775165</v>
          </cell>
          <cell r="K1671">
            <v>119.51888442245583</v>
          </cell>
        </row>
        <row r="1672">
          <cell r="C1672" t="str">
            <v>419148|JH Kallis</v>
          </cell>
          <cell r="D1672" t="str">
            <v>A</v>
          </cell>
          <cell r="E1672" t="str">
            <v>A</v>
          </cell>
          <cell r="F1672" t="str">
            <v>A</v>
          </cell>
          <cell r="G1672" t="str">
            <v>A</v>
          </cell>
          <cell r="H1672">
            <v>119.17115798767058</v>
          </cell>
          <cell r="I1672">
            <v>120.43260730282788</v>
          </cell>
          <cell r="J1672">
            <v>119.2897525621528</v>
          </cell>
          <cell r="K1672">
            <v>119.70949558279823</v>
          </cell>
        </row>
        <row r="1673">
          <cell r="C1673" t="str">
            <v>419140|JH Kallis</v>
          </cell>
          <cell r="D1673" t="str">
            <v>A</v>
          </cell>
          <cell r="E1673" t="str">
            <v>A</v>
          </cell>
          <cell r="F1673" t="str">
            <v>A</v>
          </cell>
          <cell r="G1673" t="str">
            <v>A</v>
          </cell>
          <cell r="H1673">
            <v>119.17337824089161</v>
          </cell>
          <cell r="I1673">
            <v>119.52472145789619</v>
          </cell>
          <cell r="J1673">
            <v>118.79849109974565</v>
          </cell>
          <cell r="K1673">
            <v>119.16213993974368</v>
          </cell>
        </row>
        <row r="1674">
          <cell r="C1674" t="str">
            <v>336036|YK Pathan</v>
          </cell>
          <cell r="D1674" t="str">
            <v>A</v>
          </cell>
          <cell r="E1674" t="str">
            <v>A</v>
          </cell>
          <cell r="F1674" t="str">
            <v>A</v>
          </cell>
          <cell r="G1674" t="str">
            <v>A</v>
          </cell>
          <cell r="H1674">
            <v>119.17340170227872</v>
          </cell>
          <cell r="I1674">
            <v>117.82561822708884</v>
          </cell>
          <cell r="J1674">
            <v>117.95148760902178</v>
          </cell>
          <cell r="K1674">
            <v>118.48264787335199</v>
          </cell>
        </row>
        <row r="1675">
          <cell r="C1675" t="str">
            <v>1254058|Washington Sundar</v>
          </cell>
          <cell r="D1675" t="str">
            <v>A</v>
          </cell>
          <cell r="E1675" t="str">
            <v>A</v>
          </cell>
          <cell r="F1675" t="str">
            <v>A</v>
          </cell>
          <cell r="G1675" t="str">
            <v>A</v>
          </cell>
          <cell r="H1675">
            <v>119.17907045335619</v>
          </cell>
          <cell r="I1675">
            <v>119.48150368150371</v>
          </cell>
          <cell r="J1675">
            <v>119.44609310249496</v>
          </cell>
          <cell r="K1675">
            <v>119.45528536926298</v>
          </cell>
        </row>
        <row r="1676">
          <cell r="C1676" t="str">
            <v>1216518|T Natarajan</v>
          </cell>
          <cell r="D1676" t="str">
            <v>A</v>
          </cell>
          <cell r="E1676" t="str">
            <v>A</v>
          </cell>
          <cell r="F1676" t="str">
            <v>A</v>
          </cell>
          <cell r="G1676" t="str">
            <v>A</v>
          </cell>
          <cell r="H1676">
            <v>119.17940115440115</v>
          </cell>
          <cell r="I1676">
            <v>118.34717333948103</v>
          </cell>
          <cell r="J1676">
            <v>115.51984236302417</v>
          </cell>
          <cell r="K1676">
            <v>117.70451822846928</v>
          </cell>
        </row>
        <row r="1677">
          <cell r="C1677" t="str">
            <v>419159|RR Powar</v>
          </cell>
          <cell r="D1677" t="str">
            <v>A</v>
          </cell>
          <cell r="E1677" t="str">
            <v>A</v>
          </cell>
          <cell r="F1677" t="str">
            <v>A</v>
          </cell>
          <cell r="G1677" t="str">
            <v>A</v>
          </cell>
          <cell r="H1677">
            <v>119.17995703127281</v>
          </cell>
          <cell r="I1677">
            <v>120.11167346542345</v>
          </cell>
          <cell r="J1677">
            <v>119.63902961487669</v>
          </cell>
          <cell r="K1677">
            <v>119.59655531629944</v>
          </cell>
        </row>
        <row r="1678">
          <cell r="C1678" t="str">
            <v>829761|AD Russell</v>
          </cell>
          <cell r="D1678" t="str">
            <v>A</v>
          </cell>
          <cell r="E1678" t="str">
            <v>A</v>
          </cell>
          <cell r="F1678" t="str">
            <v>A</v>
          </cell>
          <cell r="G1678" t="str">
            <v>A</v>
          </cell>
          <cell r="H1678">
            <v>119.18005036357977</v>
          </cell>
          <cell r="I1678">
            <v>119.01173552754435</v>
          </cell>
          <cell r="J1678">
            <v>118.74851568392184</v>
          </cell>
          <cell r="K1678">
            <v>118.78378788720875</v>
          </cell>
        </row>
        <row r="1679">
          <cell r="C1679" t="str">
            <v>1254061|S Dube</v>
          </cell>
          <cell r="D1679" t="str">
            <v>A</v>
          </cell>
          <cell r="E1679" t="str">
            <v>A</v>
          </cell>
          <cell r="F1679" t="str">
            <v>A</v>
          </cell>
          <cell r="G1679" t="str">
            <v>A</v>
          </cell>
          <cell r="H1679">
            <v>119.19154298082867</v>
          </cell>
          <cell r="I1679">
            <v>116.97117153679652</v>
          </cell>
          <cell r="J1679">
            <v>118.12817786710643</v>
          </cell>
          <cell r="K1679">
            <v>119.36206044286399</v>
          </cell>
        </row>
        <row r="1680">
          <cell r="C1680" t="str">
            <v>501257|PC Valthaty</v>
          </cell>
          <cell r="D1680" t="str">
            <v>A</v>
          </cell>
          <cell r="E1680" t="str">
            <v>A</v>
          </cell>
          <cell r="F1680" t="str">
            <v>A</v>
          </cell>
          <cell r="G1680" t="str">
            <v>A</v>
          </cell>
          <cell r="H1680">
            <v>119.19291125541126</v>
          </cell>
          <cell r="I1680">
            <v>120.21059059987631</v>
          </cell>
          <cell r="J1680">
            <v>122.45697150072151</v>
          </cell>
          <cell r="K1680">
            <v>120.35452226345085</v>
          </cell>
        </row>
        <row r="1681">
          <cell r="C1681" t="str">
            <v>1254059|MP Stoinis</v>
          </cell>
          <cell r="D1681" t="str">
            <v>A</v>
          </cell>
          <cell r="E1681" t="str">
            <v>A</v>
          </cell>
          <cell r="F1681" t="str">
            <v>A</v>
          </cell>
          <cell r="G1681" t="str">
            <v>A</v>
          </cell>
          <cell r="H1681">
            <v>119.19434986934989</v>
          </cell>
          <cell r="I1681">
            <v>118.82206747930434</v>
          </cell>
          <cell r="J1681">
            <v>118.99295467674438</v>
          </cell>
          <cell r="K1681">
            <v>119.11055134699143</v>
          </cell>
        </row>
        <row r="1682">
          <cell r="C1682" t="str">
            <v>1304108|HH Pandya</v>
          </cell>
          <cell r="D1682" t="str">
            <v>A</v>
          </cell>
          <cell r="E1682" t="str">
            <v>A</v>
          </cell>
          <cell r="F1682" t="str">
            <v>A</v>
          </cell>
          <cell r="G1682" t="str">
            <v>A</v>
          </cell>
          <cell r="H1682">
            <v>119.19611422198318</v>
          </cell>
          <cell r="I1682">
            <v>118.98423192016254</v>
          </cell>
          <cell r="J1682">
            <v>119.29296863935191</v>
          </cell>
          <cell r="K1682">
            <v>119.19766577317512</v>
          </cell>
        </row>
        <row r="1683">
          <cell r="C1683" t="str">
            <v>1304111|Washington Sundar</v>
          </cell>
          <cell r="D1683" t="str">
            <v>A</v>
          </cell>
          <cell r="E1683" t="str">
            <v>A</v>
          </cell>
          <cell r="F1683" t="str">
            <v>A</v>
          </cell>
          <cell r="G1683" t="str">
            <v>A</v>
          </cell>
          <cell r="H1683">
            <v>119.19655226570123</v>
          </cell>
          <cell r="I1683">
            <v>119.46756426443928</v>
          </cell>
          <cell r="J1683">
            <v>119.44604500042317</v>
          </cell>
          <cell r="K1683">
            <v>119.37108361664235</v>
          </cell>
        </row>
        <row r="1684">
          <cell r="C1684" t="str">
            <v>336035|LR Shukla</v>
          </cell>
          <cell r="D1684" t="str">
            <v>A</v>
          </cell>
          <cell r="E1684" t="str">
            <v>A</v>
          </cell>
          <cell r="F1684" t="str">
            <v>A</v>
          </cell>
          <cell r="G1684" t="str">
            <v>A</v>
          </cell>
          <cell r="H1684">
            <v>119.19863990176492</v>
          </cell>
          <cell r="I1684">
            <v>117.91730954230957</v>
          </cell>
          <cell r="J1684">
            <v>119.42031554754772</v>
          </cell>
          <cell r="K1684">
            <v>119.54289358679243</v>
          </cell>
        </row>
        <row r="1685">
          <cell r="C1685" t="str">
            <v>501207|RA Jadeja</v>
          </cell>
          <cell r="D1685" t="str">
            <v>A</v>
          </cell>
          <cell r="E1685" t="str">
            <v>A</v>
          </cell>
          <cell r="F1685" t="str">
            <v>A</v>
          </cell>
          <cell r="G1685" t="str">
            <v>A</v>
          </cell>
          <cell r="H1685">
            <v>119.20970695970695</v>
          </cell>
          <cell r="I1685">
            <v>121.84155328798185</v>
          </cell>
          <cell r="J1685">
            <v>119.14494440744438</v>
          </cell>
          <cell r="K1685">
            <v>119.89162378626662</v>
          </cell>
        </row>
        <row r="1686">
          <cell r="C1686" t="str">
            <v>1216502|Washington Sundar</v>
          </cell>
          <cell r="D1686" t="str">
            <v>A</v>
          </cell>
          <cell r="E1686" t="str">
            <v>A</v>
          </cell>
          <cell r="F1686" t="str">
            <v>A</v>
          </cell>
          <cell r="G1686" t="str">
            <v>A</v>
          </cell>
          <cell r="H1686">
            <v>119.21471722721722</v>
          </cell>
          <cell r="I1686">
            <v>118.89559908690343</v>
          </cell>
          <cell r="J1686">
            <v>119.26808313159502</v>
          </cell>
          <cell r="K1686">
            <v>119.30336270105938</v>
          </cell>
        </row>
        <row r="1687">
          <cell r="C1687" t="str">
            <v>392184|I Sharma</v>
          </cell>
          <cell r="D1687" t="str">
            <v>A</v>
          </cell>
          <cell r="E1687" t="str">
            <v>A</v>
          </cell>
          <cell r="F1687" t="str">
            <v>A</v>
          </cell>
          <cell r="G1687" t="str">
            <v>A</v>
          </cell>
          <cell r="H1687">
            <v>119.21634406317663</v>
          </cell>
          <cell r="I1687">
            <v>118.70157118791573</v>
          </cell>
          <cell r="J1687">
            <v>120.03163705533615</v>
          </cell>
          <cell r="K1687">
            <v>119.4051397664439</v>
          </cell>
        </row>
        <row r="1688">
          <cell r="C1688" t="str">
            <v>1254067|Washington Sundar</v>
          </cell>
          <cell r="D1688" t="str">
            <v>A</v>
          </cell>
          <cell r="E1688" t="str">
            <v>A</v>
          </cell>
          <cell r="F1688" t="str">
            <v>A</v>
          </cell>
          <cell r="G1688" t="str">
            <v>A</v>
          </cell>
          <cell r="H1688">
            <v>119.21713871713874</v>
          </cell>
          <cell r="I1688">
            <v>119.25591075591078</v>
          </cell>
          <cell r="J1688">
            <v>119.29257095066622</v>
          </cell>
          <cell r="K1688">
            <v>119.31818438485107</v>
          </cell>
        </row>
        <row r="1689">
          <cell r="C1689" t="str">
            <v>729281|Yuvraj Singh</v>
          </cell>
          <cell r="D1689" t="str">
            <v>A</v>
          </cell>
          <cell r="E1689" t="str">
            <v>A</v>
          </cell>
          <cell r="F1689" t="str">
            <v>A</v>
          </cell>
          <cell r="G1689" t="str">
            <v>A</v>
          </cell>
          <cell r="H1689">
            <v>119.21842143423022</v>
          </cell>
          <cell r="I1689">
            <v>118.90103868387179</v>
          </cell>
          <cell r="J1689">
            <v>119.51629494212735</v>
          </cell>
          <cell r="K1689">
            <v>119.20029582650143</v>
          </cell>
        </row>
        <row r="1690">
          <cell r="C1690" t="str">
            <v>1136601|TK Curran</v>
          </cell>
          <cell r="D1690" t="str">
            <v>A</v>
          </cell>
          <cell r="E1690" t="str">
            <v>A</v>
          </cell>
          <cell r="F1690" t="str">
            <v>A</v>
          </cell>
          <cell r="G1690" t="str">
            <v>A</v>
          </cell>
          <cell r="H1690">
            <v>119.21875</v>
          </cell>
          <cell r="I1690">
            <v>118.83348484848484</v>
          </cell>
          <cell r="J1690">
            <v>122.63958333333333</v>
          </cell>
          <cell r="K1690">
            <v>121.30907828282828</v>
          </cell>
        </row>
        <row r="1691">
          <cell r="C1691" t="str">
            <v>1178426|HH Pandya</v>
          </cell>
          <cell r="D1691" t="str">
            <v>A</v>
          </cell>
          <cell r="E1691" t="str">
            <v>A</v>
          </cell>
          <cell r="F1691" t="str">
            <v>A</v>
          </cell>
          <cell r="G1691" t="str">
            <v>A</v>
          </cell>
          <cell r="H1691">
            <v>119.22046671524085</v>
          </cell>
          <cell r="I1691">
            <v>119.39270581213303</v>
          </cell>
          <cell r="J1691">
            <v>119.24627285797662</v>
          </cell>
          <cell r="K1691">
            <v>119.28822023845312</v>
          </cell>
        </row>
        <row r="1692">
          <cell r="C1692" t="str">
            <v>1216514|Washington Sundar</v>
          </cell>
          <cell r="D1692" t="str">
            <v>A</v>
          </cell>
          <cell r="E1692" t="str">
            <v>A</v>
          </cell>
          <cell r="F1692" t="str">
            <v>A</v>
          </cell>
          <cell r="G1692" t="str">
            <v>A</v>
          </cell>
          <cell r="H1692">
            <v>119.22364812964814</v>
          </cell>
          <cell r="I1692">
            <v>118.80770362116517</v>
          </cell>
          <cell r="J1692">
            <v>119.27944170979316</v>
          </cell>
          <cell r="K1692">
            <v>119.25014322121375</v>
          </cell>
        </row>
        <row r="1693">
          <cell r="C1693" t="str">
            <v>1304062|HH Pandya</v>
          </cell>
          <cell r="D1693" t="str">
            <v>A</v>
          </cell>
          <cell r="E1693" t="str">
            <v>A</v>
          </cell>
          <cell r="F1693" t="str">
            <v>A</v>
          </cell>
          <cell r="G1693" t="str">
            <v>A</v>
          </cell>
          <cell r="H1693">
            <v>119.23269497474904</v>
          </cell>
          <cell r="I1693">
            <v>119.14215333115891</v>
          </cell>
          <cell r="J1693">
            <v>119.32744803309534</v>
          </cell>
          <cell r="K1693">
            <v>119.21510526593583</v>
          </cell>
        </row>
        <row r="1694">
          <cell r="C1694" t="str">
            <v>1304073|Shahbaz Ahmed</v>
          </cell>
          <cell r="D1694" t="str">
            <v>A</v>
          </cell>
          <cell r="E1694" t="str">
            <v>A</v>
          </cell>
          <cell r="F1694" t="str">
            <v>A</v>
          </cell>
          <cell r="G1694" t="str">
            <v>A</v>
          </cell>
          <cell r="H1694">
            <v>119.23703703703704</v>
          </cell>
          <cell r="I1694">
            <v>118.39572649572649</v>
          </cell>
          <cell r="J1694">
            <v>120.75593153759822</v>
          </cell>
          <cell r="K1694">
            <v>119.45469222135888</v>
          </cell>
        </row>
        <row r="1695">
          <cell r="C1695" t="str">
            <v>419122|SE Bond</v>
          </cell>
          <cell r="D1695" t="str">
            <v>A</v>
          </cell>
          <cell r="E1695" t="str">
            <v>A</v>
          </cell>
          <cell r="F1695" t="str">
            <v>A</v>
          </cell>
          <cell r="G1695" t="str">
            <v>A</v>
          </cell>
          <cell r="H1695">
            <v>119.24678932178929</v>
          </cell>
          <cell r="I1695">
            <v>115.71286676286674</v>
          </cell>
          <cell r="J1695">
            <v>109.66942640692639</v>
          </cell>
          <cell r="K1695">
            <v>111.68390652557316</v>
          </cell>
        </row>
        <row r="1696">
          <cell r="C1696" t="str">
            <v>419123|JH Kallis</v>
          </cell>
          <cell r="D1696" t="str">
            <v>A</v>
          </cell>
          <cell r="E1696" t="str">
            <v>A</v>
          </cell>
          <cell r="F1696" t="str">
            <v>A</v>
          </cell>
          <cell r="G1696" t="str">
            <v>A</v>
          </cell>
          <cell r="H1696">
            <v>119.24841951490023</v>
          </cell>
          <cell r="I1696">
            <v>118.9482341024988</v>
          </cell>
          <cell r="J1696">
            <v>118.34115707065274</v>
          </cell>
          <cell r="K1696">
            <v>118.96299309047895</v>
          </cell>
        </row>
        <row r="1697">
          <cell r="C1697" t="str">
            <v>1178422|HH Pandya</v>
          </cell>
          <cell r="D1697" t="str">
            <v>A</v>
          </cell>
          <cell r="E1697" t="str">
            <v>A</v>
          </cell>
          <cell r="F1697" t="str">
            <v>A</v>
          </cell>
          <cell r="G1697" t="str">
            <v>A</v>
          </cell>
          <cell r="H1697">
            <v>119.25148818798549</v>
          </cell>
          <cell r="I1697">
            <v>119.22046671524085</v>
          </cell>
          <cell r="J1697">
            <v>119.18278034344212</v>
          </cell>
          <cell r="K1697">
            <v>119.24627285797662</v>
          </cell>
        </row>
        <row r="1698">
          <cell r="C1698" t="str">
            <v>1254076|Washington Sundar</v>
          </cell>
          <cell r="D1698" t="str">
            <v>A</v>
          </cell>
          <cell r="E1698" t="str">
            <v>A</v>
          </cell>
          <cell r="F1698" t="str">
            <v>A</v>
          </cell>
          <cell r="G1698" t="str">
            <v>A</v>
          </cell>
          <cell r="H1698">
            <v>119.25575919806691</v>
          </cell>
          <cell r="I1698">
            <v>119.02360764235766</v>
          </cell>
          <cell r="J1698">
            <v>119.24293622370548</v>
          </cell>
          <cell r="K1698">
            <v>119.17842586544513</v>
          </cell>
        </row>
        <row r="1699">
          <cell r="C1699" t="str">
            <v>1254073|Washington Sundar</v>
          </cell>
          <cell r="D1699" t="str">
            <v>A</v>
          </cell>
          <cell r="E1699" t="str">
            <v>A</v>
          </cell>
          <cell r="F1699" t="str">
            <v>A</v>
          </cell>
          <cell r="G1699" t="str">
            <v>A</v>
          </cell>
          <cell r="H1699">
            <v>119.25591075591078</v>
          </cell>
          <cell r="I1699">
            <v>119.25575919806691</v>
          </cell>
          <cell r="J1699">
            <v>119.31818438485107</v>
          </cell>
          <cell r="K1699">
            <v>119.24293622370548</v>
          </cell>
        </row>
        <row r="1700">
          <cell r="C1700" t="str">
            <v>1254108|KH Pandya</v>
          </cell>
          <cell r="D1700" t="str">
            <v>A</v>
          </cell>
          <cell r="E1700" t="str">
            <v>A</v>
          </cell>
          <cell r="F1700" t="str">
            <v>A</v>
          </cell>
          <cell r="G1700" t="str">
            <v>A</v>
          </cell>
          <cell r="H1700">
            <v>119.25657944479607</v>
          </cell>
          <cell r="I1700">
            <v>119.06212220173613</v>
          </cell>
          <cell r="J1700">
            <v>119.36900496431197</v>
          </cell>
          <cell r="K1700">
            <v>119.28046369473675</v>
          </cell>
        </row>
        <row r="1701">
          <cell r="C1701" t="str">
            <v>1304050|KH Pandya</v>
          </cell>
          <cell r="D1701" t="str">
            <v>A</v>
          </cell>
          <cell r="E1701" t="str">
            <v>A</v>
          </cell>
          <cell r="F1701" t="str">
            <v>A</v>
          </cell>
          <cell r="G1701" t="str">
            <v>A</v>
          </cell>
          <cell r="H1701">
            <v>119.26444168072706</v>
          </cell>
          <cell r="I1701">
            <v>119.4292384623984</v>
          </cell>
          <cell r="J1701">
            <v>119.19438110908641</v>
          </cell>
          <cell r="K1701">
            <v>119.25193411495387</v>
          </cell>
        </row>
        <row r="1702">
          <cell r="C1702" t="str">
            <v>1178419|HH Pandya</v>
          </cell>
          <cell r="D1702" t="str">
            <v>A</v>
          </cell>
          <cell r="E1702" t="str">
            <v>A</v>
          </cell>
          <cell r="F1702" t="str">
            <v>A</v>
          </cell>
          <cell r="G1702" t="str">
            <v>A</v>
          </cell>
          <cell r="H1702">
            <v>119.26686367070351</v>
          </cell>
          <cell r="I1702">
            <v>119.25148818798549</v>
          </cell>
          <cell r="J1702">
            <v>119.04208326656908</v>
          </cell>
          <cell r="K1702">
            <v>119.18278034344212</v>
          </cell>
        </row>
        <row r="1703">
          <cell r="C1703" t="str">
            <v>1304070|HH Pandya</v>
          </cell>
          <cell r="D1703" t="str">
            <v>A</v>
          </cell>
          <cell r="E1703" t="str">
            <v>A</v>
          </cell>
          <cell r="F1703" t="str">
            <v>A</v>
          </cell>
          <cell r="G1703" t="str">
            <v>A</v>
          </cell>
          <cell r="H1703">
            <v>119.27014051869288</v>
          </cell>
          <cell r="I1703">
            <v>119.41265117737967</v>
          </cell>
          <cell r="J1703">
            <v>119.21499627486695</v>
          </cell>
          <cell r="K1703">
            <v>119.27498167574383</v>
          </cell>
        </row>
        <row r="1704">
          <cell r="C1704" t="str">
            <v>1304056|HH Pandya</v>
          </cell>
          <cell r="D1704" t="str">
            <v>A</v>
          </cell>
          <cell r="E1704" t="str">
            <v>A</v>
          </cell>
          <cell r="F1704" t="str">
            <v>A</v>
          </cell>
          <cell r="G1704" t="str">
            <v>A</v>
          </cell>
          <cell r="H1704">
            <v>119.2704674918995</v>
          </cell>
          <cell r="I1704">
            <v>119.23269497474904</v>
          </cell>
          <cell r="J1704">
            <v>119.34452088308437</v>
          </cell>
          <cell r="K1704">
            <v>119.32744803309534</v>
          </cell>
        </row>
        <row r="1705">
          <cell r="C1705" t="str">
            <v>392195|YK Pathan</v>
          </cell>
          <cell r="D1705" t="str">
            <v>A</v>
          </cell>
          <cell r="E1705" t="str">
            <v>A</v>
          </cell>
          <cell r="F1705" t="str">
            <v>A</v>
          </cell>
          <cell r="G1705" t="str">
            <v>A</v>
          </cell>
          <cell r="H1705">
            <v>119.2719087230852</v>
          </cell>
          <cell r="I1705">
            <v>118.27991442789238</v>
          </cell>
          <cell r="J1705">
            <v>120.12516061021665</v>
          </cell>
          <cell r="K1705">
            <v>119.19562562314489</v>
          </cell>
        </row>
        <row r="1706">
          <cell r="C1706" t="str">
            <v>598057|M Kartik</v>
          </cell>
          <cell r="D1706" t="str">
            <v>A</v>
          </cell>
          <cell r="E1706" t="str">
            <v>A</v>
          </cell>
          <cell r="F1706" t="str">
            <v>A</v>
          </cell>
          <cell r="G1706" t="str">
            <v>A</v>
          </cell>
          <cell r="H1706">
            <v>119.27338578376644</v>
          </cell>
          <cell r="I1706">
            <v>119.73937378609328</v>
          </cell>
          <cell r="J1706">
            <v>119.45554920532398</v>
          </cell>
          <cell r="K1706">
            <v>119.5538710231005</v>
          </cell>
        </row>
        <row r="1707">
          <cell r="C1707" t="str">
            <v>1216523|N Rana</v>
          </cell>
          <cell r="D1707" t="str">
            <v>A</v>
          </cell>
          <cell r="E1707" t="str">
            <v>A</v>
          </cell>
          <cell r="F1707" t="str">
            <v>A</v>
          </cell>
          <cell r="G1707" t="str">
            <v>A</v>
          </cell>
          <cell r="H1707">
            <v>119.27465127465128</v>
          </cell>
          <cell r="I1707">
            <v>117.86890886890887</v>
          </cell>
          <cell r="J1707">
            <v>118.91037503461746</v>
          </cell>
          <cell r="K1707">
            <v>118.39015081439324</v>
          </cell>
        </row>
        <row r="1708">
          <cell r="C1708" t="str">
            <v>419121|RR Powar</v>
          </cell>
          <cell r="D1708" t="str">
            <v>A</v>
          </cell>
          <cell r="E1708" t="str">
            <v>A</v>
          </cell>
          <cell r="F1708" t="str">
            <v>A</v>
          </cell>
          <cell r="G1708" t="str">
            <v>A</v>
          </cell>
          <cell r="H1708">
            <v>119.28341519591518</v>
          </cell>
          <cell r="I1708">
            <v>120.84081714581713</v>
          </cell>
          <cell r="J1708">
            <v>119.33242469187981</v>
          </cell>
          <cell r="K1708">
            <v>120.28673931244441</v>
          </cell>
        </row>
        <row r="1709">
          <cell r="C1709" t="str">
            <v>1181768|HH Pandya</v>
          </cell>
          <cell r="D1709" t="str">
            <v>A</v>
          </cell>
          <cell r="E1709" t="str">
            <v>A</v>
          </cell>
          <cell r="F1709" t="str">
            <v>A</v>
          </cell>
          <cell r="G1709" t="str">
            <v>A</v>
          </cell>
          <cell r="H1709">
            <v>119.2839135247161</v>
          </cell>
          <cell r="I1709">
            <v>119.47918163263749</v>
          </cell>
          <cell r="J1709">
            <v>119.42027674039559</v>
          </cell>
          <cell r="K1709">
            <v>119.44910201389708</v>
          </cell>
        </row>
        <row r="1710">
          <cell r="C1710" t="str">
            <v>1082606|KH Pandya</v>
          </cell>
          <cell r="D1710" t="str">
            <v>A</v>
          </cell>
          <cell r="E1710" t="str">
            <v>A</v>
          </cell>
          <cell r="F1710" t="str">
            <v>A</v>
          </cell>
          <cell r="G1710" t="str">
            <v>A</v>
          </cell>
          <cell r="H1710">
            <v>119.2848957360722</v>
          </cell>
          <cell r="I1710">
            <v>118.29387546685339</v>
          </cell>
          <cell r="J1710">
            <v>119.5714904708322</v>
          </cell>
          <cell r="K1710">
            <v>118.78038649719146</v>
          </cell>
        </row>
        <row r="1711">
          <cell r="C1711" t="str">
            <v>1304058|KH Pandya</v>
          </cell>
          <cell r="D1711" t="str">
            <v>A</v>
          </cell>
          <cell r="E1711" t="str">
            <v>A</v>
          </cell>
          <cell r="F1711" t="str">
            <v>A</v>
          </cell>
          <cell r="G1711" t="str">
            <v>A</v>
          </cell>
          <cell r="H1711">
            <v>119.28875162753614</v>
          </cell>
          <cell r="I1711">
            <v>119.59145836073354</v>
          </cell>
          <cell r="J1711">
            <v>119.32747725688721</v>
          </cell>
          <cell r="K1711">
            <v>119.43648281688935</v>
          </cell>
        </row>
        <row r="1712">
          <cell r="C1712" t="str">
            <v>1136567|KH Pandya</v>
          </cell>
          <cell r="D1712" t="str">
            <v>A</v>
          </cell>
          <cell r="E1712" t="str">
            <v>A</v>
          </cell>
          <cell r="F1712" t="str">
            <v>A</v>
          </cell>
          <cell r="G1712" t="str">
            <v>A</v>
          </cell>
          <cell r="H1712">
            <v>119.28951180899709</v>
          </cell>
          <cell r="I1712">
            <v>118.79793133663721</v>
          </cell>
          <cell r="J1712">
            <v>119.89629994169103</v>
          </cell>
          <cell r="K1712">
            <v>119.3254501009</v>
          </cell>
        </row>
        <row r="1713">
          <cell r="C1713" t="str">
            <v>392190|BAW Mendis</v>
          </cell>
          <cell r="D1713" t="str">
            <v>A</v>
          </cell>
          <cell r="E1713" t="str">
            <v>A</v>
          </cell>
          <cell r="F1713" t="str">
            <v>A</v>
          </cell>
          <cell r="G1713" t="str">
            <v>A</v>
          </cell>
          <cell r="H1713">
            <v>119.3031746031746</v>
          </cell>
          <cell r="I1713">
            <v>140.90992063492064</v>
          </cell>
          <cell r="J1713">
            <v>119.3031746031746</v>
          </cell>
          <cell r="K1713">
            <v>130.1065476190476</v>
          </cell>
        </row>
        <row r="1714">
          <cell r="C1714" t="str">
            <v>501202|R McLaren</v>
          </cell>
          <cell r="D1714" t="str">
            <v>A</v>
          </cell>
          <cell r="E1714" t="str">
            <v>A</v>
          </cell>
          <cell r="F1714" t="str">
            <v>A</v>
          </cell>
          <cell r="G1714" t="str">
            <v>A</v>
          </cell>
          <cell r="H1714">
            <v>119.31050230814938</v>
          </cell>
          <cell r="I1714">
            <v>120.47534841866394</v>
          </cell>
          <cell r="J1714">
            <v>118.67340668651127</v>
          </cell>
          <cell r="K1714">
            <v>119.98330030349045</v>
          </cell>
        </row>
        <row r="1715">
          <cell r="C1715" t="str">
            <v>335991|S Sreesanth</v>
          </cell>
          <cell r="D1715" t="str">
            <v>A</v>
          </cell>
          <cell r="E1715" t="str">
            <v>A</v>
          </cell>
          <cell r="F1715" t="str">
            <v>A</v>
          </cell>
          <cell r="G1715" t="str">
            <v>A</v>
          </cell>
          <cell r="H1715">
            <v>119.31422205245735</v>
          </cell>
          <cell r="I1715">
            <v>125.24281470163824</v>
          </cell>
          <cell r="J1715">
            <v>110.71014132925899</v>
          </cell>
          <cell r="K1715">
            <v>115.55436578671873</v>
          </cell>
        </row>
        <row r="1716">
          <cell r="C1716" t="str">
            <v>1237181|MP Stoinis</v>
          </cell>
          <cell r="D1716" t="str">
            <v>A</v>
          </cell>
          <cell r="E1716" t="str">
            <v>A</v>
          </cell>
          <cell r="F1716" t="str">
            <v>A</v>
          </cell>
          <cell r="G1716" t="str">
            <v>A</v>
          </cell>
          <cell r="H1716">
            <v>119.31523669232004</v>
          </cell>
          <cell r="I1716">
            <v>119.19434986934989</v>
          </cell>
          <cell r="J1716">
            <v>118.79017836146807</v>
          </cell>
          <cell r="K1716">
            <v>118.99295467674438</v>
          </cell>
        </row>
        <row r="1717">
          <cell r="C1717" t="str">
            <v>335987|JR Hopes</v>
          </cell>
          <cell r="D1717" t="str">
            <v>A</v>
          </cell>
          <cell r="E1717" t="str">
            <v>A</v>
          </cell>
          <cell r="F1717" t="str">
            <v>A</v>
          </cell>
          <cell r="G1717" t="str">
            <v>A</v>
          </cell>
          <cell r="H1717">
            <v>119.32380952380952</v>
          </cell>
          <cell r="I1717">
            <v>121.79880952380952</v>
          </cell>
          <cell r="J1717">
            <v>119.32380952380952</v>
          </cell>
          <cell r="K1717">
            <v>120.56130952380951</v>
          </cell>
        </row>
        <row r="1718">
          <cell r="C1718" t="str">
            <v>1216545|KL Nagarkoti</v>
          </cell>
          <cell r="D1718" t="str">
            <v>A</v>
          </cell>
          <cell r="E1718" t="str">
            <v>A</v>
          </cell>
          <cell r="F1718" t="str">
            <v>A</v>
          </cell>
          <cell r="G1718" t="str">
            <v>A</v>
          </cell>
          <cell r="H1718">
            <v>119.32687590187589</v>
          </cell>
          <cell r="I1718">
            <v>117.25351932018599</v>
          </cell>
          <cell r="J1718">
            <v>121.82823186513663</v>
          </cell>
          <cell r="K1718">
            <v>119.42275113187812</v>
          </cell>
        </row>
        <row r="1719">
          <cell r="C1719" t="str">
            <v>1254099|KH Pandya</v>
          </cell>
          <cell r="D1719" t="str">
            <v>A</v>
          </cell>
          <cell r="E1719" t="str">
            <v>A</v>
          </cell>
          <cell r="F1719" t="str">
            <v>A</v>
          </cell>
          <cell r="G1719" t="str">
            <v>A</v>
          </cell>
          <cell r="H1719">
            <v>119.32774601046178</v>
          </cell>
          <cell r="I1719">
            <v>119.52268943767808</v>
          </cell>
          <cell r="J1719">
            <v>119.51962603060066</v>
          </cell>
          <cell r="K1719">
            <v>119.44851927196072</v>
          </cell>
        </row>
        <row r="1720">
          <cell r="C1720" t="str">
            <v>1175360|KMA Paul</v>
          </cell>
          <cell r="D1720" t="str">
            <v>A</v>
          </cell>
          <cell r="E1720" t="str">
            <v>A</v>
          </cell>
          <cell r="F1720" t="str">
            <v>A</v>
          </cell>
          <cell r="G1720" t="str">
            <v>A</v>
          </cell>
          <cell r="H1720">
            <v>119.33232323232322</v>
          </cell>
          <cell r="I1720">
            <v>110.02330447330446</v>
          </cell>
          <cell r="J1720">
            <v>119.33232323232322</v>
          </cell>
          <cell r="K1720">
            <v>114.67781385281384</v>
          </cell>
        </row>
        <row r="1721">
          <cell r="C1721" t="str">
            <v>501252|CH Gayle</v>
          </cell>
          <cell r="D1721" t="str">
            <v>A</v>
          </cell>
          <cell r="E1721" t="str">
            <v>A</v>
          </cell>
          <cell r="F1721" t="str">
            <v>A</v>
          </cell>
          <cell r="G1721" t="str">
            <v>A</v>
          </cell>
          <cell r="H1721">
            <v>119.33801436399477</v>
          </cell>
          <cell r="I1721">
            <v>119.14353240498754</v>
          </cell>
          <cell r="J1721">
            <v>116.37218891360931</v>
          </cell>
          <cell r="K1721">
            <v>118.64760189179897</v>
          </cell>
        </row>
        <row r="1722">
          <cell r="C1722" t="str">
            <v>1216500|MP Stoinis</v>
          </cell>
          <cell r="D1722" t="str">
            <v>A</v>
          </cell>
          <cell r="E1722" t="str">
            <v>A</v>
          </cell>
          <cell r="F1722" t="str">
            <v>A</v>
          </cell>
          <cell r="G1722" t="str">
            <v>A</v>
          </cell>
          <cell r="H1722">
            <v>119.33988788988789</v>
          </cell>
          <cell r="I1722">
            <v>120.57266981989204</v>
          </cell>
          <cell r="J1722">
            <v>119.52398672007006</v>
          </cell>
          <cell r="K1722">
            <v>119.99534703842112</v>
          </cell>
        </row>
        <row r="1723">
          <cell r="C1723" t="str">
            <v>548348|S Dhawan</v>
          </cell>
          <cell r="D1723" t="str">
            <v>A</v>
          </cell>
          <cell r="E1723" t="str">
            <v>A</v>
          </cell>
          <cell r="F1723" t="str">
            <v>A</v>
          </cell>
          <cell r="G1723" t="str">
            <v>A</v>
          </cell>
          <cell r="H1723">
            <v>119.34199134199135</v>
          </cell>
          <cell r="I1723">
            <v>122.59565434565435</v>
          </cell>
          <cell r="J1723">
            <v>122.23304473304474</v>
          </cell>
          <cell r="K1723">
            <v>119.57445332445333</v>
          </cell>
        </row>
        <row r="1724">
          <cell r="C1724" t="str">
            <v>1178429|K Khejroliya</v>
          </cell>
          <cell r="D1724" t="str">
            <v>A</v>
          </cell>
          <cell r="E1724" t="str">
            <v>A</v>
          </cell>
          <cell r="F1724" t="str">
            <v>A</v>
          </cell>
          <cell r="G1724" t="str">
            <v>A</v>
          </cell>
          <cell r="H1724">
            <v>119.34621212121212</v>
          </cell>
          <cell r="I1724">
            <v>118.55597402597402</v>
          </cell>
          <cell r="J1724">
            <v>125.78897306397306</v>
          </cell>
          <cell r="K1724">
            <v>120.91015632515632</v>
          </cell>
        </row>
        <row r="1725">
          <cell r="C1725" t="str">
            <v>1216511|TK Curran</v>
          </cell>
          <cell r="D1725" t="str">
            <v>A</v>
          </cell>
          <cell r="E1725" t="str">
            <v>A</v>
          </cell>
          <cell r="F1725" t="str">
            <v>A</v>
          </cell>
          <cell r="G1725" t="str">
            <v>A</v>
          </cell>
          <cell r="H1725">
            <v>119.35075757575758</v>
          </cell>
          <cell r="I1725">
            <v>117.61751893939395</v>
          </cell>
          <cell r="J1725">
            <v>119.11701178451177</v>
          </cell>
          <cell r="K1725">
            <v>118.71168981481482</v>
          </cell>
        </row>
        <row r="1726">
          <cell r="C1726" t="str">
            <v>1304095|MM Ali</v>
          </cell>
          <cell r="D1726" t="str">
            <v>A</v>
          </cell>
          <cell r="E1726" t="str">
            <v>A</v>
          </cell>
          <cell r="F1726" t="str">
            <v>A</v>
          </cell>
          <cell r="G1726" t="str">
            <v>A</v>
          </cell>
          <cell r="H1726">
            <v>119.35149860862178</v>
          </cell>
          <cell r="I1726">
            <v>120.6427951875813</v>
          </cell>
          <cell r="J1726">
            <v>119.86190850492964</v>
          </cell>
          <cell r="K1726">
            <v>119.93061563047723</v>
          </cell>
        </row>
        <row r="1727">
          <cell r="C1727" t="str">
            <v>981015|YK Pathan</v>
          </cell>
          <cell r="D1727" t="str">
            <v>A</v>
          </cell>
          <cell r="E1727" t="str">
            <v>A</v>
          </cell>
          <cell r="F1727" t="str">
            <v>A</v>
          </cell>
          <cell r="G1727" t="str">
            <v>A</v>
          </cell>
          <cell r="H1727">
            <v>119.35233934257464</v>
          </cell>
          <cell r="I1727">
            <v>119.1305980354355</v>
          </cell>
          <cell r="J1727">
            <v>119.54897828068846</v>
          </cell>
          <cell r="K1727">
            <v>119.34682950450082</v>
          </cell>
        </row>
        <row r="1728">
          <cell r="C1728" t="str">
            <v>501215|RR Powar</v>
          </cell>
          <cell r="D1728" t="str">
            <v>A</v>
          </cell>
          <cell r="E1728" t="str">
            <v>A</v>
          </cell>
          <cell r="F1728" t="str">
            <v>A</v>
          </cell>
          <cell r="G1728" t="str">
            <v>A</v>
          </cell>
          <cell r="H1728">
            <v>119.35397472897471</v>
          </cell>
          <cell r="I1728">
            <v>118.68766851835031</v>
          </cell>
          <cell r="J1728">
            <v>119.54853507522365</v>
          </cell>
          <cell r="K1728">
            <v>119.38443890424948</v>
          </cell>
        </row>
        <row r="1729">
          <cell r="C1729" t="str">
            <v>1082614|KH Pandya</v>
          </cell>
          <cell r="D1729" t="str">
            <v>A</v>
          </cell>
          <cell r="E1729" t="str">
            <v>A</v>
          </cell>
          <cell r="F1729" t="str">
            <v>A</v>
          </cell>
          <cell r="G1729" t="str">
            <v>A</v>
          </cell>
          <cell r="H1729">
            <v>119.37070632174436</v>
          </cell>
          <cell r="I1729">
            <v>118.47233374831411</v>
          </cell>
          <cell r="J1729">
            <v>118.98315917488999</v>
          </cell>
          <cell r="K1729">
            <v>118.71230517897061</v>
          </cell>
        </row>
        <row r="1730">
          <cell r="C1730" t="str">
            <v>598042|M Kartik</v>
          </cell>
          <cell r="D1730" t="str">
            <v>A</v>
          </cell>
          <cell r="E1730" t="str">
            <v>A</v>
          </cell>
          <cell r="F1730" t="str">
            <v>A</v>
          </cell>
          <cell r="G1730" t="str">
            <v>A</v>
          </cell>
          <cell r="H1730">
            <v>119.374202553982</v>
          </cell>
          <cell r="I1730">
            <v>119.44440833276371</v>
          </cell>
          <cell r="J1730">
            <v>119.60629599439631</v>
          </cell>
          <cell r="K1730">
            <v>119.49954917920699</v>
          </cell>
        </row>
        <row r="1731">
          <cell r="C1731" t="str">
            <v>1136568|Washington Sundar</v>
          </cell>
          <cell r="D1731" t="str">
            <v>A</v>
          </cell>
          <cell r="E1731" t="str">
            <v>A</v>
          </cell>
          <cell r="F1731" t="str">
            <v>A</v>
          </cell>
          <cell r="G1731" t="str">
            <v>A</v>
          </cell>
          <cell r="H1731">
            <v>119.3755772005772</v>
          </cell>
          <cell r="I1731">
            <v>120.85955687830688</v>
          </cell>
          <cell r="J1731">
            <v>119.96073178878733</v>
          </cell>
          <cell r="K1731">
            <v>119.91275633317299</v>
          </cell>
        </row>
        <row r="1732">
          <cell r="C1732" t="str">
            <v>336018|M Muralitharan</v>
          </cell>
          <cell r="D1732" t="str">
            <v>A</v>
          </cell>
          <cell r="E1732" t="str">
            <v>A</v>
          </cell>
          <cell r="F1732" t="str">
            <v>A</v>
          </cell>
          <cell r="G1732" t="str">
            <v>A</v>
          </cell>
          <cell r="H1732">
            <v>119.37816558441558</v>
          </cell>
          <cell r="I1732">
            <v>117.45995670995671</v>
          </cell>
          <cell r="J1732">
            <v>120.31200139146567</v>
          </cell>
          <cell r="K1732">
            <v>118.84724670171097</v>
          </cell>
        </row>
        <row r="1733">
          <cell r="C1733" t="str">
            <v>1254085|R Tewatia</v>
          </cell>
          <cell r="D1733" t="str">
            <v>A</v>
          </cell>
          <cell r="E1733" t="str">
            <v>A</v>
          </cell>
          <cell r="F1733" t="str">
            <v>A</v>
          </cell>
          <cell r="G1733" t="str">
            <v>A</v>
          </cell>
          <cell r="H1733">
            <v>119.37996300654973</v>
          </cell>
          <cell r="I1733">
            <v>119.86197860711439</v>
          </cell>
          <cell r="J1733">
            <v>119.78699892711118</v>
          </cell>
          <cell r="K1733">
            <v>119.66991911882663</v>
          </cell>
        </row>
        <row r="1734">
          <cell r="C1734" t="str">
            <v>501226|AC Thomas</v>
          </cell>
          <cell r="D1734" t="str">
            <v>A</v>
          </cell>
          <cell r="E1734" t="str">
            <v>A</v>
          </cell>
          <cell r="F1734" t="str">
            <v>A</v>
          </cell>
          <cell r="G1734" t="str">
            <v>A</v>
          </cell>
          <cell r="H1734">
            <v>119.3879660780396</v>
          </cell>
          <cell r="I1734">
            <v>124.44926175132056</v>
          </cell>
          <cell r="J1734">
            <v>119.71789072855249</v>
          </cell>
          <cell r="K1734">
            <v>120.04746490709725</v>
          </cell>
        </row>
        <row r="1735">
          <cell r="C1735" t="str">
            <v>392186|M Kartik</v>
          </cell>
          <cell r="D1735" t="str">
            <v>A</v>
          </cell>
          <cell r="E1735" t="str">
            <v>A</v>
          </cell>
          <cell r="F1735" t="str">
            <v>A</v>
          </cell>
          <cell r="G1735" t="str">
            <v>A</v>
          </cell>
          <cell r="H1735">
            <v>119.3919793169793</v>
          </cell>
          <cell r="I1735">
            <v>117.35639043496185</v>
          </cell>
          <cell r="J1735">
            <v>122.79807078723745</v>
          </cell>
          <cell r="K1735">
            <v>119.64402608854988</v>
          </cell>
        </row>
        <row r="1736">
          <cell r="C1736" t="str">
            <v>1178431|HH Pandya</v>
          </cell>
          <cell r="D1736" t="str">
            <v>A</v>
          </cell>
          <cell r="E1736" t="str">
            <v>A</v>
          </cell>
          <cell r="F1736" t="str">
            <v>A</v>
          </cell>
          <cell r="G1736" t="str">
            <v>A</v>
          </cell>
          <cell r="H1736">
            <v>119.39270581213303</v>
          </cell>
          <cell r="I1736">
            <v>119.58421088433764</v>
          </cell>
          <cell r="J1736">
            <v>119.28822023845312</v>
          </cell>
          <cell r="K1736">
            <v>119.39912780390382</v>
          </cell>
        </row>
        <row r="1737">
          <cell r="C1737" t="str">
            <v>501255|A Mithun</v>
          </cell>
          <cell r="D1737" t="str">
            <v>A</v>
          </cell>
          <cell r="E1737" t="str">
            <v>A</v>
          </cell>
          <cell r="F1737" t="str">
            <v>A</v>
          </cell>
          <cell r="G1737" t="str">
            <v>A</v>
          </cell>
          <cell r="H1737">
            <v>119.39608957219249</v>
          </cell>
          <cell r="I1737">
            <v>117.52278669043373</v>
          </cell>
          <cell r="J1737">
            <v>116.60530532920235</v>
          </cell>
          <cell r="K1737">
            <v>117.12385001980589</v>
          </cell>
        </row>
        <row r="1738">
          <cell r="C1738" t="str">
            <v>501202|AM Nayar</v>
          </cell>
          <cell r="D1738" t="str">
            <v>A</v>
          </cell>
          <cell r="E1738" t="str">
            <v>A</v>
          </cell>
          <cell r="F1738" t="str">
            <v>A</v>
          </cell>
          <cell r="G1738" t="str">
            <v>A</v>
          </cell>
          <cell r="H1738">
            <v>119.39985970819303</v>
          </cell>
          <cell r="I1738">
            <v>120.5565404040404</v>
          </cell>
          <cell r="J1738">
            <v>120.28505403143299</v>
          </cell>
          <cell r="K1738">
            <v>120.0143162110523</v>
          </cell>
        </row>
        <row r="1739">
          <cell r="C1739" t="str">
            <v>548361|Pankaj Singh</v>
          </cell>
          <cell r="D1739" t="str">
            <v>A</v>
          </cell>
          <cell r="E1739" t="str">
            <v>A</v>
          </cell>
          <cell r="F1739" t="str">
            <v>A</v>
          </cell>
          <cell r="G1739" t="str">
            <v>A</v>
          </cell>
          <cell r="H1739">
            <v>119.40522926828073</v>
          </cell>
          <cell r="I1739">
            <v>120.85725952248443</v>
          </cell>
          <cell r="J1739">
            <v>118.9546363601773</v>
          </cell>
          <cell r="K1739">
            <v>120.14074486683698</v>
          </cell>
        </row>
        <row r="1740">
          <cell r="C1740" t="str">
            <v>1082616|KC Cariappa</v>
          </cell>
          <cell r="D1740" t="str">
            <v>A</v>
          </cell>
          <cell r="E1740" t="str">
            <v>A</v>
          </cell>
          <cell r="F1740" t="str">
            <v>A</v>
          </cell>
          <cell r="G1740" t="str">
            <v>A</v>
          </cell>
          <cell r="H1740">
            <v>119.4068272005772</v>
          </cell>
          <cell r="I1740">
            <v>119.77753326919992</v>
          </cell>
          <cell r="J1740">
            <v>118.71528851439565</v>
          </cell>
          <cell r="K1740">
            <v>119.4293604506898</v>
          </cell>
        </row>
        <row r="1741">
          <cell r="C1741" t="str">
            <v>501262|B Lee</v>
          </cell>
          <cell r="D1741" t="str">
            <v>A</v>
          </cell>
          <cell r="E1741" t="str">
            <v>A</v>
          </cell>
          <cell r="F1741" t="str">
            <v>A</v>
          </cell>
          <cell r="G1741" t="str">
            <v>A</v>
          </cell>
          <cell r="H1741">
            <v>119.40706623293521</v>
          </cell>
          <cell r="I1741">
            <v>118.68225307656252</v>
          </cell>
          <cell r="J1741">
            <v>119.39282519187184</v>
          </cell>
          <cell r="K1741">
            <v>119.00886405319523</v>
          </cell>
        </row>
        <row r="1742">
          <cell r="C1742" t="str">
            <v>501224|DT Christian</v>
          </cell>
          <cell r="D1742" t="str">
            <v>A</v>
          </cell>
          <cell r="E1742" t="str">
            <v>A</v>
          </cell>
          <cell r="F1742" t="str">
            <v>A</v>
          </cell>
          <cell r="G1742" t="str">
            <v>A</v>
          </cell>
          <cell r="H1742">
            <v>119.40765979118919</v>
          </cell>
          <cell r="I1742">
            <v>116.92463712757829</v>
          </cell>
          <cell r="J1742">
            <v>113.71723580341228</v>
          </cell>
          <cell r="K1742">
            <v>115.66513071895425</v>
          </cell>
        </row>
        <row r="1743">
          <cell r="C1743" t="str">
            <v>1304103|HH Pandya</v>
          </cell>
          <cell r="D1743" t="str">
            <v>A</v>
          </cell>
          <cell r="E1743" t="str">
            <v>A</v>
          </cell>
          <cell r="F1743" t="str">
            <v>A</v>
          </cell>
          <cell r="G1743" t="str">
            <v>A</v>
          </cell>
          <cell r="H1743">
            <v>119.41265117737967</v>
          </cell>
          <cell r="I1743">
            <v>119.19611422198318</v>
          </cell>
          <cell r="J1743">
            <v>119.27498167574383</v>
          </cell>
          <cell r="K1743">
            <v>119.29296863935191</v>
          </cell>
        </row>
        <row r="1744">
          <cell r="C1744" t="str">
            <v>1082610|S Kaushik</v>
          </cell>
          <cell r="D1744" t="str">
            <v>A</v>
          </cell>
          <cell r="E1744" t="str">
            <v>A</v>
          </cell>
          <cell r="F1744" t="str">
            <v>A</v>
          </cell>
          <cell r="G1744" t="str">
            <v>A</v>
          </cell>
          <cell r="H1744">
            <v>119.41688712522046</v>
          </cell>
          <cell r="I1744">
            <v>118.31686507936509</v>
          </cell>
          <cell r="J1744">
            <v>120.95020812337282</v>
          </cell>
          <cell r="K1744">
            <v>119.53067864491476</v>
          </cell>
        </row>
        <row r="1745">
          <cell r="C1745" t="str">
            <v>829811|AD Russell</v>
          </cell>
          <cell r="D1745" t="str">
            <v>A</v>
          </cell>
          <cell r="E1745" t="str">
            <v>A</v>
          </cell>
          <cell r="F1745" t="str">
            <v>A</v>
          </cell>
          <cell r="G1745" t="str">
            <v>A</v>
          </cell>
          <cell r="H1745">
            <v>119.41772482108615</v>
          </cell>
          <cell r="I1745">
            <v>121.94212575897068</v>
          </cell>
          <cell r="J1745">
            <v>119.87495794779149</v>
          </cell>
          <cell r="K1745">
            <v>120.44186816644672</v>
          </cell>
        </row>
        <row r="1746">
          <cell r="C1746" t="str">
            <v>336023|V Kohli</v>
          </cell>
          <cell r="D1746" t="str">
            <v>A</v>
          </cell>
          <cell r="E1746" t="str">
            <v>A</v>
          </cell>
          <cell r="F1746" t="str">
            <v>A</v>
          </cell>
          <cell r="G1746" t="str">
            <v>A</v>
          </cell>
          <cell r="H1746">
            <v>119.42222222222222</v>
          </cell>
          <cell r="I1746">
            <v>114.96666666666667</v>
          </cell>
          <cell r="J1746">
            <v>115.94074074074075</v>
          </cell>
          <cell r="K1746">
            <v>120.10740740740739</v>
          </cell>
        </row>
        <row r="1747">
          <cell r="C1747" t="str">
            <v>1304053|KH Pandya</v>
          </cell>
          <cell r="D1747" t="str">
            <v>A</v>
          </cell>
          <cell r="E1747" t="str">
            <v>A</v>
          </cell>
          <cell r="F1747" t="str">
            <v>A</v>
          </cell>
          <cell r="G1747" t="str">
            <v>A</v>
          </cell>
          <cell r="H1747">
            <v>119.4292384623984</v>
          </cell>
          <cell r="I1747">
            <v>119.28875162753614</v>
          </cell>
          <cell r="J1747">
            <v>119.25193411495387</v>
          </cell>
          <cell r="K1747">
            <v>119.32747725688721</v>
          </cell>
        </row>
        <row r="1748">
          <cell r="C1748" t="str">
            <v>1178418|N Rana</v>
          </cell>
          <cell r="D1748" t="str">
            <v>A</v>
          </cell>
          <cell r="E1748" t="str">
            <v>A</v>
          </cell>
          <cell r="F1748" t="str">
            <v>A</v>
          </cell>
          <cell r="G1748" t="str">
            <v>A</v>
          </cell>
          <cell r="H1748">
            <v>119.42958152958154</v>
          </cell>
          <cell r="I1748">
            <v>118.02689229961958</v>
          </cell>
          <cell r="J1748">
            <v>118.87689226925339</v>
          </cell>
          <cell r="K1748">
            <v>119.14459554661575</v>
          </cell>
        </row>
        <row r="1749">
          <cell r="C1749" t="str">
            <v>392199|I Sharma</v>
          </cell>
          <cell r="D1749" t="str">
            <v>A</v>
          </cell>
          <cell r="E1749" t="str">
            <v>A</v>
          </cell>
          <cell r="F1749" t="str">
            <v>A</v>
          </cell>
          <cell r="G1749" t="str">
            <v>A</v>
          </cell>
          <cell r="H1749">
            <v>119.43117253757391</v>
          </cell>
          <cell r="I1749">
            <v>121.48129258178278</v>
          </cell>
          <cell r="J1749">
            <v>119.26305749973785</v>
          </cell>
          <cell r="K1749">
            <v>120.26374028705463</v>
          </cell>
        </row>
        <row r="1750">
          <cell r="C1750" t="str">
            <v>1136574|Washington Sundar</v>
          </cell>
          <cell r="D1750" t="str">
            <v>A</v>
          </cell>
          <cell r="E1750" t="str">
            <v>A</v>
          </cell>
          <cell r="F1750" t="str">
            <v>A</v>
          </cell>
          <cell r="G1750" t="str">
            <v>A</v>
          </cell>
          <cell r="H1750">
            <v>119.43485723678032</v>
          </cell>
          <cell r="I1750">
            <v>118.23032661782663</v>
          </cell>
          <cell r="J1750">
            <v>119.88999710522147</v>
          </cell>
          <cell r="K1750">
            <v>119.50824691097127</v>
          </cell>
        </row>
        <row r="1751">
          <cell r="C1751" t="str">
            <v>501249|SK Raina</v>
          </cell>
          <cell r="D1751" t="str">
            <v>A</v>
          </cell>
          <cell r="E1751" t="str">
            <v>A</v>
          </cell>
          <cell r="F1751" t="str">
            <v>A</v>
          </cell>
          <cell r="G1751" t="str">
            <v>A</v>
          </cell>
          <cell r="H1751">
            <v>119.44102212602212</v>
          </cell>
          <cell r="I1751">
            <v>119.46711818647302</v>
          </cell>
          <cell r="J1751">
            <v>119.90542005598245</v>
          </cell>
          <cell r="K1751">
            <v>119.60881302118418</v>
          </cell>
        </row>
        <row r="1752">
          <cell r="C1752" t="str">
            <v>392205|RG Sharma</v>
          </cell>
          <cell r="D1752" t="str">
            <v>A</v>
          </cell>
          <cell r="E1752" t="str">
            <v>A</v>
          </cell>
          <cell r="F1752" t="str">
            <v>A</v>
          </cell>
          <cell r="G1752" t="str">
            <v>A</v>
          </cell>
          <cell r="H1752">
            <v>119.44404761904762</v>
          </cell>
          <cell r="I1752">
            <v>117.96095238095238</v>
          </cell>
          <cell r="J1752">
            <v>121.95092592592592</v>
          </cell>
          <cell r="K1752">
            <v>120.5323544973545</v>
          </cell>
        </row>
        <row r="1753">
          <cell r="C1753" t="str">
            <v>598048|M Kartik</v>
          </cell>
          <cell r="D1753" t="str">
            <v>A</v>
          </cell>
          <cell r="E1753" t="str">
            <v>A</v>
          </cell>
          <cell r="F1753" t="str">
            <v>A</v>
          </cell>
          <cell r="G1753" t="str">
            <v>A</v>
          </cell>
          <cell r="H1753">
            <v>119.44440833276371</v>
          </cell>
          <cell r="I1753">
            <v>119.64885349944177</v>
          </cell>
          <cell r="J1753">
            <v>119.49954917920699</v>
          </cell>
          <cell r="K1753">
            <v>119.48915479539583</v>
          </cell>
        </row>
        <row r="1754">
          <cell r="C1754" t="str">
            <v>980951|JO Holder</v>
          </cell>
          <cell r="D1754" t="str">
            <v>A</v>
          </cell>
          <cell r="E1754" t="str">
            <v>A</v>
          </cell>
          <cell r="F1754" t="str">
            <v>A</v>
          </cell>
          <cell r="G1754" t="str">
            <v>A</v>
          </cell>
          <cell r="H1754">
            <v>119.44533799533801</v>
          </cell>
          <cell r="I1754">
            <v>117.20024766899768</v>
          </cell>
          <cell r="J1754">
            <v>117.59056850556851</v>
          </cell>
          <cell r="K1754">
            <v>117.41615999740999</v>
          </cell>
        </row>
        <row r="1755">
          <cell r="C1755" t="str">
            <v>548348|B Kumar</v>
          </cell>
          <cell r="D1755" t="str">
            <v>A</v>
          </cell>
          <cell r="E1755" t="str">
            <v>A</v>
          </cell>
          <cell r="F1755" t="str">
            <v>A</v>
          </cell>
          <cell r="G1755" t="str">
            <v>A</v>
          </cell>
          <cell r="H1755">
            <v>119.44586385836385</v>
          </cell>
          <cell r="I1755">
            <v>121.47568850902184</v>
          </cell>
          <cell r="J1755">
            <v>118.56026779657732</v>
          </cell>
          <cell r="K1755">
            <v>119.36762659004722</v>
          </cell>
        </row>
        <row r="1756">
          <cell r="C1756" t="str">
            <v>419147|SK Raina</v>
          </cell>
          <cell r="D1756" t="str">
            <v>A</v>
          </cell>
          <cell r="E1756" t="str">
            <v>A</v>
          </cell>
          <cell r="F1756" t="str">
            <v>A</v>
          </cell>
          <cell r="G1756" t="str">
            <v>A</v>
          </cell>
          <cell r="H1756">
            <v>119.44593955427291</v>
          </cell>
          <cell r="I1756">
            <v>120.17810814916079</v>
          </cell>
          <cell r="J1756">
            <v>119.20171607924878</v>
          </cell>
          <cell r="K1756">
            <v>119.43239979611671</v>
          </cell>
        </row>
        <row r="1757">
          <cell r="C1757" t="str">
            <v>1082642|SN Thakur</v>
          </cell>
          <cell r="D1757" t="str">
            <v>A</v>
          </cell>
          <cell r="E1757" t="str">
            <v>A</v>
          </cell>
          <cell r="F1757" t="str">
            <v>A</v>
          </cell>
          <cell r="G1757" t="str">
            <v>A</v>
          </cell>
          <cell r="H1757">
            <v>119.44912618245949</v>
          </cell>
          <cell r="I1757">
            <v>118.70540404040403</v>
          </cell>
          <cell r="J1757">
            <v>121.22399753391814</v>
          </cell>
          <cell r="K1757">
            <v>119.6343263321041</v>
          </cell>
        </row>
        <row r="1758">
          <cell r="C1758" t="str">
            <v>1304107|Washington Sundar</v>
          </cell>
          <cell r="D1758" t="str">
            <v>A</v>
          </cell>
          <cell r="E1758" t="str">
            <v>A</v>
          </cell>
          <cell r="F1758" t="str">
            <v>A</v>
          </cell>
          <cell r="G1758" t="str">
            <v>A</v>
          </cell>
          <cell r="H1758">
            <v>119.44913431978652</v>
          </cell>
          <cell r="I1758">
            <v>119.19655226570123</v>
          </cell>
          <cell r="J1758">
            <v>119.73325620511504</v>
          </cell>
          <cell r="K1758">
            <v>119.44604500042317</v>
          </cell>
        </row>
        <row r="1759">
          <cell r="C1759" t="str">
            <v>501239|B Lee</v>
          </cell>
          <cell r="D1759" t="str">
            <v>A</v>
          </cell>
          <cell r="E1759" t="str">
            <v>A</v>
          </cell>
          <cell r="F1759" t="str">
            <v>A</v>
          </cell>
          <cell r="G1759" t="str">
            <v>A</v>
          </cell>
          <cell r="H1759">
            <v>119.4510218993062</v>
          </cell>
          <cell r="I1759">
            <v>120.18087242135229</v>
          </cell>
          <cell r="J1759">
            <v>118.61160427914619</v>
          </cell>
          <cell r="K1759">
            <v>119.5257446782566</v>
          </cell>
        </row>
        <row r="1760">
          <cell r="C1760" t="str">
            <v>598061|RV Gomez</v>
          </cell>
          <cell r="D1760" t="str">
            <v>A</v>
          </cell>
          <cell r="E1760" t="str">
            <v>A</v>
          </cell>
          <cell r="F1760" t="str">
            <v>A</v>
          </cell>
          <cell r="G1760" t="str">
            <v>A</v>
          </cell>
          <cell r="H1760">
            <v>119.45233134920635</v>
          </cell>
          <cell r="I1760">
            <v>120.56609347442681</v>
          </cell>
          <cell r="J1760">
            <v>119.31894290123456</v>
          </cell>
          <cell r="K1760">
            <v>120.77029504703115</v>
          </cell>
        </row>
        <row r="1761">
          <cell r="C1761" t="str">
            <v>1216547|Washington Sundar</v>
          </cell>
          <cell r="D1761" t="str">
            <v>A</v>
          </cell>
          <cell r="E1761" t="str">
            <v>A</v>
          </cell>
          <cell r="F1761" t="str">
            <v>A</v>
          </cell>
          <cell r="G1761" t="str">
            <v>A</v>
          </cell>
          <cell r="H1761">
            <v>119.45392688119964</v>
          </cell>
          <cell r="I1761">
            <v>119.70528197292906</v>
          </cell>
          <cell r="J1761">
            <v>119.26955962774331</v>
          </cell>
          <cell r="K1761">
            <v>119.73559507869335</v>
          </cell>
        </row>
        <row r="1762">
          <cell r="C1762" t="str">
            <v>419106|M Kartik</v>
          </cell>
          <cell r="D1762" t="str">
            <v>A</v>
          </cell>
          <cell r="E1762" t="str">
            <v>A</v>
          </cell>
          <cell r="F1762" t="str">
            <v>A</v>
          </cell>
          <cell r="G1762" t="str">
            <v>A</v>
          </cell>
          <cell r="H1762">
            <v>119.45689273689271</v>
          </cell>
          <cell r="I1762">
            <v>119.5796266233766</v>
          </cell>
          <cell r="J1762">
            <v>118.74901514711036</v>
          </cell>
          <cell r="K1762">
            <v>119.26244454178976</v>
          </cell>
        </row>
        <row r="1763">
          <cell r="C1763" t="str">
            <v>501221|R Sathish</v>
          </cell>
          <cell r="D1763" t="str">
            <v>A</v>
          </cell>
          <cell r="E1763" t="str">
            <v>A</v>
          </cell>
          <cell r="F1763" t="str">
            <v>A</v>
          </cell>
          <cell r="G1763" t="str">
            <v>A</v>
          </cell>
          <cell r="H1763">
            <v>119.45696969696969</v>
          </cell>
          <cell r="I1763">
            <v>116.14747474747475</v>
          </cell>
          <cell r="J1763">
            <v>121.67437710437711</v>
          </cell>
          <cell r="K1763">
            <v>119.95855218855218</v>
          </cell>
        </row>
        <row r="1764">
          <cell r="C1764" t="str">
            <v>1216522|Kartik Tyagi</v>
          </cell>
          <cell r="D1764" t="str">
            <v>A</v>
          </cell>
          <cell r="E1764" t="str">
            <v>A</v>
          </cell>
          <cell r="F1764" t="str">
            <v>A</v>
          </cell>
          <cell r="G1764" t="str">
            <v>A</v>
          </cell>
          <cell r="H1764">
            <v>119.45856227106228</v>
          </cell>
          <cell r="I1764">
            <v>121.84684981684981</v>
          </cell>
          <cell r="J1764">
            <v>121.7586741961742</v>
          </cell>
          <cell r="K1764">
            <v>122.32825905575906</v>
          </cell>
        </row>
        <row r="1765">
          <cell r="C1765" t="str">
            <v>419121|Yuvraj Singh</v>
          </cell>
          <cell r="D1765" t="str">
            <v>A</v>
          </cell>
          <cell r="E1765" t="str">
            <v>A</v>
          </cell>
          <cell r="F1765" t="str">
            <v>A</v>
          </cell>
          <cell r="G1765" t="str">
            <v>A</v>
          </cell>
          <cell r="H1765">
            <v>119.45955351837704</v>
          </cell>
          <cell r="I1765">
            <v>119.02834894723439</v>
          </cell>
          <cell r="J1765">
            <v>117.41761439572856</v>
          </cell>
          <cell r="K1765">
            <v>118.24639814208199</v>
          </cell>
        </row>
        <row r="1766">
          <cell r="C1766" t="str">
            <v>501253|SK Raina</v>
          </cell>
          <cell r="D1766" t="str">
            <v>A</v>
          </cell>
          <cell r="E1766" t="str">
            <v>A</v>
          </cell>
          <cell r="F1766" t="str">
            <v>A</v>
          </cell>
          <cell r="G1766" t="str">
            <v>A</v>
          </cell>
          <cell r="H1766">
            <v>119.46711818647302</v>
          </cell>
          <cell r="I1766">
            <v>119.04627074314574</v>
          </cell>
          <cell r="J1766">
            <v>119.60881302118418</v>
          </cell>
          <cell r="K1766">
            <v>119.31813701854696</v>
          </cell>
        </row>
        <row r="1767">
          <cell r="C1767" t="str">
            <v>1304116|Washington Sundar</v>
          </cell>
          <cell r="D1767" t="str">
            <v>A</v>
          </cell>
          <cell r="E1767" t="str">
            <v>A</v>
          </cell>
          <cell r="F1767" t="str">
            <v>A</v>
          </cell>
          <cell r="G1767" t="str">
            <v>A</v>
          </cell>
          <cell r="H1767">
            <v>119.46756426443928</v>
          </cell>
          <cell r="I1767">
            <v>119.76822621822623</v>
          </cell>
          <cell r="J1767">
            <v>119.37108361664235</v>
          </cell>
          <cell r="K1767">
            <v>119.47744758278891</v>
          </cell>
        </row>
        <row r="1768">
          <cell r="C1768" t="str">
            <v>548315|B Lee</v>
          </cell>
          <cell r="D1768" t="str">
            <v>A</v>
          </cell>
          <cell r="E1768" t="str">
            <v>A</v>
          </cell>
          <cell r="F1768" t="str">
            <v>A</v>
          </cell>
          <cell r="G1768" t="str">
            <v>A</v>
          </cell>
          <cell r="H1768">
            <v>119.46821935629123</v>
          </cell>
          <cell r="I1768">
            <v>118.95809896802541</v>
          </cell>
          <cell r="J1768">
            <v>118.47207553942</v>
          </cell>
          <cell r="K1768">
            <v>118.71920035414774</v>
          </cell>
        </row>
        <row r="1769">
          <cell r="C1769" t="str">
            <v>1304077|KH Pandya</v>
          </cell>
          <cell r="D1769" t="str">
            <v>A</v>
          </cell>
          <cell r="E1769" t="str">
            <v>A</v>
          </cell>
          <cell r="F1769" t="str">
            <v>A</v>
          </cell>
          <cell r="G1769" t="str">
            <v>A</v>
          </cell>
          <cell r="H1769">
            <v>119.47028380306421</v>
          </cell>
          <cell r="I1769">
            <v>119.62021485951503</v>
          </cell>
          <cell r="J1769">
            <v>119.53828988061866</v>
          </cell>
          <cell r="K1769">
            <v>119.54787538021249</v>
          </cell>
        </row>
        <row r="1770">
          <cell r="C1770" t="str">
            <v>336023|MM Patel</v>
          </cell>
          <cell r="D1770" t="str">
            <v>A</v>
          </cell>
          <cell r="E1770" t="str">
            <v>A</v>
          </cell>
          <cell r="F1770" t="str">
            <v>A</v>
          </cell>
          <cell r="G1770" t="str">
            <v>A</v>
          </cell>
          <cell r="H1770">
            <v>119.47058975338386</v>
          </cell>
          <cell r="I1770">
            <v>120.91346084100095</v>
          </cell>
          <cell r="J1770">
            <v>120.96607442318634</v>
          </cell>
          <cell r="K1770">
            <v>120.60917862847303</v>
          </cell>
        </row>
        <row r="1771">
          <cell r="C1771" t="str">
            <v>981011|P Negi</v>
          </cell>
          <cell r="D1771" t="str">
            <v>A</v>
          </cell>
          <cell r="E1771" t="str">
            <v>A</v>
          </cell>
          <cell r="F1771" t="str">
            <v>A</v>
          </cell>
          <cell r="G1771" t="str">
            <v>A</v>
          </cell>
          <cell r="H1771">
            <v>119.47077006539919</v>
          </cell>
          <cell r="I1771">
            <v>119.91782131267422</v>
          </cell>
          <cell r="J1771">
            <v>120.22206880584001</v>
          </cell>
          <cell r="K1771">
            <v>119.82995033063328</v>
          </cell>
        </row>
        <row r="1772">
          <cell r="C1772" t="str">
            <v>1175365|N Rana</v>
          </cell>
          <cell r="D1772" t="str">
            <v>A</v>
          </cell>
          <cell r="E1772" t="str">
            <v>A</v>
          </cell>
          <cell r="F1772" t="str">
            <v>A</v>
          </cell>
          <cell r="G1772" t="str">
            <v>A</v>
          </cell>
          <cell r="H1772">
            <v>119.47479901051329</v>
          </cell>
          <cell r="I1772">
            <v>117.22378246753247</v>
          </cell>
          <cell r="J1772">
            <v>122.23788394145537</v>
          </cell>
          <cell r="K1772">
            <v>119.51009714491857</v>
          </cell>
        </row>
        <row r="1773">
          <cell r="C1773" t="str">
            <v>1082610|DR Smith</v>
          </cell>
          <cell r="D1773" t="str">
            <v>A</v>
          </cell>
          <cell r="E1773" t="str">
            <v>A</v>
          </cell>
          <cell r="F1773" t="str">
            <v>A</v>
          </cell>
          <cell r="G1773" t="str">
            <v>A</v>
          </cell>
          <cell r="H1773">
            <v>119.47741973304475</v>
          </cell>
          <cell r="I1773">
            <v>119.02675095906805</v>
          </cell>
          <cell r="J1773">
            <v>119.71607935720878</v>
          </cell>
          <cell r="K1773">
            <v>119.50221748986486</v>
          </cell>
        </row>
        <row r="1774">
          <cell r="C1774" t="str">
            <v>1304050|HH Pandya</v>
          </cell>
          <cell r="D1774" t="str">
            <v>A</v>
          </cell>
          <cell r="E1774" t="str">
            <v>A</v>
          </cell>
          <cell r="F1774" t="str">
            <v>A</v>
          </cell>
          <cell r="G1774" t="str">
            <v>A</v>
          </cell>
          <cell r="H1774">
            <v>119.47918163263749</v>
          </cell>
          <cell r="I1774">
            <v>119.2704674918995</v>
          </cell>
          <cell r="J1774">
            <v>119.44910201389708</v>
          </cell>
          <cell r="K1774">
            <v>119.34452088308437</v>
          </cell>
        </row>
        <row r="1775">
          <cell r="C1775" t="str">
            <v>335989|A Nehra</v>
          </cell>
          <cell r="D1775" t="str">
            <v>A</v>
          </cell>
          <cell r="E1775" t="str">
            <v>A</v>
          </cell>
          <cell r="F1775" t="str">
            <v>A</v>
          </cell>
          <cell r="G1775" t="str">
            <v>A</v>
          </cell>
          <cell r="H1775">
            <v>119.47965922965921</v>
          </cell>
          <cell r="I1775">
            <v>127.88030580530578</v>
          </cell>
          <cell r="J1775">
            <v>119.47965922965921</v>
          </cell>
          <cell r="K1775">
            <v>123.6799825174825</v>
          </cell>
        </row>
        <row r="1776">
          <cell r="C1776" t="str">
            <v>598067|Yuvraj Singh</v>
          </cell>
          <cell r="D1776" t="str">
            <v>A</v>
          </cell>
          <cell r="E1776" t="str">
            <v>A</v>
          </cell>
          <cell r="F1776" t="str">
            <v>A</v>
          </cell>
          <cell r="G1776" t="str">
            <v>A</v>
          </cell>
          <cell r="H1776">
            <v>119.4814273614023</v>
          </cell>
          <cell r="I1776">
            <v>119.21842143423022</v>
          </cell>
          <cell r="J1776">
            <v>119.75278896341713</v>
          </cell>
          <cell r="K1776">
            <v>119.51629494212735</v>
          </cell>
        </row>
        <row r="1777">
          <cell r="C1777" t="str">
            <v>1254063|Washington Sundar</v>
          </cell>
          <cell r="D1777" t="str">
            <v>A</v>
          </cell>
          <cell r="E1777" t="str">
            <v>A</v>
          </cell>
          <cell r="F1777" t="str">
            <v>A</v>
          </cell>
          <cell r="G1777" t="str">
            <v>A</v>
          </cell>
          <cell r="H1777">
            <v>119.48150368150371</v>
          </cell>
          <cell r="I1777">
            <v>119.21713871713874</v>
          </cell>
          <cell r="J1777">
            <v>119.45528536926298</v>
          </cell>
          <cell r="K1777">
            <v>119.29257095066622</v>
          </cell>
        </row>
        <row r="1778">
          <cell r="C1778" t="str">
            <v>419137|SK Raina</v>
          </cell>
          <cell r="D1778" t="str">
            <v>A</v>
          </cell>
          <cell r="E1778" t="str">
            <v>A</v>
          </cell>
          <cell r="F1778" t="str">
            <v>A</v>
          </cell>
          <cell r="G1778" t="str">
            <v>A</v>
          </cell>
          <cell r="H1778">
            <v>119.486056998557</v>
          </cell>
          <cell r="I1778">
            <v>118.67315168491641</v>
          </cell>
          <cell r="J1778">
            <v>120.5767498682975</v>
          </cell>
          <cell r="K1778">
            <v>119.53144538286695</v>
          </cell>
        </row>
        <row r="1779">
          <cell r="C1779" t="str">
            <v>981007|DR Smith</v>
          </cell>
          <cell r="D1779" t="str">
            <v>A</v>
          </cell>
          <cell r="E1779" t="str">
            <v>A</v>
          </cell>
          <cell r="F1779" t="str">
            <v>A</v>
          </cell>
          <cell r="G1779" t="str">
            <v>A</v>
          </cell>
          <cell r="H1779">
            <v>119.48612702656821</v>
          </cell>
          <cell r="I1779">
            <v>120.21961142032573</v>
          </cell>
          <cell r="J1779">
            <v>118.30967424609499</v>
          </cell>
          <cell r="K1779">
            <v>119.05371401667496</v>
          </cell>
        </row>
        <row r="1780">
          <cell r="C1780" t="str">
            <v>1178409|RD Chahar</v>
          </cell>
          <cell r="D1780" t="str">
            <v>A</v>
          </cell>
          <cell r="E1780" t="str">
            <v>A</v>
          </cell>
          <cell r="F1780" t="str">
            <v>A</v>
          </cell>
          <cell r="G1780" t="str">
            <v>A</v>
          </cell>
          <cell r="H1780">
            <v>119.4887136672851</v>
          </cell>
          <cell r="I1780">
            <v>127.30188916475682</v>
          </cell>
          <cell r="J1780">
            <v>121.55163471449185</v>
          </cell>
          <cell r="K1780">
            <v>122.9211821849952</v>
          </cell>
        </row>
        <row r="1781">
          <cell r="C1781" t="str">
            <v>1304068|Mukesh Choudhary</v>
          </cell>
          <cell r="D1781" t="str">
            <v>A</v>
          </cell>
          <cell r="E1781" t="str">
            <v>A</v>
          </cell>
          <cell r="F1781" t="str">
            <v>A</v>
          </cell>
          <cell r="G1781" t="str">
            <v>A</v>
          </cell>
          <cell r="H1781">
            <v>119.48881673881671</v>
          </cell>
          <cell r="I1781">
            <v>118.60292207792206</v>
          </cell>
          <cell r="J1781">
            <v>111.75695045695043</v>
          </cell>
          <cell r="K1781">
            <v>117.81982924482922</v>
          </cell>
        </row>
        <row r="1782">
          <cell r="C1782" t="str">
            <v>1082597|KH Pandya</v>
          </cell>
          <cell r="D1782" t="str">
            <v>A</v>
          </cell>
          <cell r="E1782" t="str">
            <v>A</v>
          </cell>
          <cell r="F1782" t="str">
            <v>A</v>
          </cell>
          <cell r="G1782" t="str">
            <v>A</v>
          </cell>
          <cell r="H1782">
            <v>119.49239417989418</v>
          </cell>
          <cell r="I1782">
            <v>120.66718738777561</v>
          </cell>
          <cell r="J1782">
            <v>120.60613716530383</v>
          </cell>
          <cell r="K1782">
            <v>120.09133719403326</v>
          </cell>
        </row>
        <row r="1783">
          <cell r="C1783" t="str">
            <v>1254096|KH Pandya</v>
          </cell>
          <cell r="D1783" t="str">
            <v>A</v>
          </cell>
          <cell r="E1783" t="str">
            <v>A</v>
          </cell>
          <cell r="F1783" t="str">
            <v>A</v>
          </cell>
          <cell r="G1783" t="str">
            <v>A</v>
          </cell>
          <cell r="H1783">
            <v>119.49512236774228</v>
          </cell>
          <cell r="I1783">
            <v>119.32774601046178</v>
          </cell>
          <cell r="J1783">
            <v>119.72839866008566</v>
          </cell>
          <cell r="K1783">
            <v>119.51962603060066</v>
          </cell>
        </row>
        <row r="1784">
          <cell r="C1784" t="str">
            <v>548365|M Kartik</v>
          </cell>
          <cell r="D1784" t="str">
            <v>A</v>
          </cell>
          <cell r="E1784" t="str">
            <v>A</v>
          </cell>
          <cell r="F1784" t="str">
            <v>A</v>
          </cell>
          <cell r="G1784" t="str">
            <v>A</v>
          </cell>
          <cell r="H1784">
            <v>119.49575264525052</v>
          </cell>
          <cell r="I1784">
            <v>119.08803936493015</v>
          </cell>
          <cell r="J1784">
            <v>119.6072547518536</v>
          </cell>
          <cell r="K1784">
            <v>119.45342393496526</v>
          </cell>
        </row>
        <row r="1785">
          <cell r="C1785" t="str">
            <v>419149|RR Powar</v>
          </cell>
          <cell r="D1785" t="str">
            <v>A</v>
          </cell>
          <cell r="E1785" t="str">
            <v>A</v>
          </cell>
          <cell r="F1785" t="str">
            <v>A</v>
          </cell>
          <cell r="G1785" t="str">
            <v>A</v>
          </cell>
          <cell r="H1785">
            <v>119.4980354522021</v>
          </cell>
          <cell r="I1785">
            <v>119.17995703127281</v>
          </cell>
          <cell r="J1785">
            <v>120.22820802601234</v>
          </cell>
          <cell r="K1785">
            <v>119.63902961487669</v>
          </cell>
        </row>
        <row r="1786">
          <cell r="C1786" t="str">
            <v>1312198|Shahbaz Ahmed</v>
          </cell>
          <cell r="D1786" t="str">
            <v>A</v>
          </cell>
          <cell r="E1786" t="str">
            <v>A</v>
          </cell>
          <cell r="F1786" t="str">
            <v>A</v>
          </cell>
          <cell r="G1786" t="str">
            <v>A</v>
          </cell>
          <cell r="H1786">
            <v>119.49984211866565</v>
          </cell>
          <cell r="I1786">
            <v>118.61753671165437</v>
          </cell>
          <cell r="J1786">
            <v>119.67534945173061</v>
          </cell>
          <cell r="K1786">
            <v>119.37290546628009</v>
          </cell>
        </row>
        <row r="1787">
          <cell r="C1787" t="str">
            <v>335986|I Sharma</v>
          </cell>
          <cell r="D1787" t="str">
            <v>A</v>
          </cell>
          <cell r="E1787" t="str">
            <v>A</v>
          </cell>
          <cell r="F1787" t="str">
            <v>A</v>
          </cell>
          <cell r="G1787" t="str">
            <v>A</v>
          </cell>
          <cell r="H1787">
            <v>119.5</v>
          </cell>
          <cell r="I1787">
            <v>133.75</v>
          </cell>
          <cell r="J1787">
            <v>119.5</v>
          </cell>
          <cell r="K1787">
            <v>126.625</v>
          </cell>
        </row>
        <row r="1788">
          <cell r="C1788" t="str">
            <v>1304100|Shahbaz Ahmed</v>
          </cell>
          <cell r="D1788" t="str">
            <v>A</v>
          </cell>
          <cell r="E1788" t="str">
            <v>A</v>
          </cell>
          <cell r="F1788" t="str">
            <v>A</v>
          </cell>
          <cell r="G1788" t="str">
            <v>A</v>
          </cell>
          <cell r="H1788">
            <v>119.50028111066173</v>
          </cell>
          <cell r="I1788">
            <v>119.52486866800592</v>
          </cell>
          <cell r="J1788">
            <v>118.8072393665329</v>
          </cell>
          <cell r="K1788">
            <v>119.37671539038801</v>
          </cell>
        </row>
        <row r="1789">
          <cell r="C1789" t="str">
            <v>336007|M Muralitharan</v>
          </cell>
          <cell r="D1789" t="str">
            <v>A</v>
          </cell>
          <cell r="E1789" t="str">
            <v>A</v>
          </cell>
          <cell r="F1789" t="str">
            <v>A</v>
          </cell>
          <cell r="G1789" t="str">
            <v>A</v>
          </cell>
          <cell r="H1789">
            <v>119.50142857142858</v>
          </cell>
          <cell r="I1789">
            <v>121.85422077922078</v>
          </cell>
          <cell r="J1789">
            <v>121.49630952380953</v>
          </cell>
          <cell r="K1789">
            <v>120.5358116883117</v>
          </cell>
        </row>
        <row r="1790">
          <cell r="C1790" t="str">
            <v>1136563|Washington Sundar</v>
          </cell>
          <cell r="D1790" t="str">
            <v>A</v>
          </cell>
          <cell r="E1790" t="str">
            <v>A</v>
          </cell>
          <cell r="F1790" t="str">
            <v>A</v>
          </cell>
          <cell r="G1790" t="str">
            <v>A</v>
          </cell>
          <cell r="H1790">
            <v>119.50313492063492</v>
          </cell>
          <cell r="I1790">
            <v>119.3755772005772</v>
          </cell>
          <cell r="J1790">
            <v>118.92538727219282</v>
          </cell>
          <cell r="K1790">
            <v>119.96073178878733</v>
          </cell>
        </row>
        <row r="1791">
          <cell r="C1791" t="str">
            <v>1082595|TS Mills</v>
          </cell>
          <cell r="D1791" t="str">
            <v>A</v>
          </cell>
          <cell r="E1791" t="str">
            <v>A</v>
          </cell>
          <cell r="F1791" t="str">
            <v>A</v>
          </cell>
          <cell r="G1791" t="str">
            <v>A</v>
          </cell>
          <cell r="H1791">
            <v>119.5051282051282</v>
          </cell>
          <cell r="I1791">
            <v>128.90802628743805</v>
          </cell>
          <cell r="J1791">
            <v>119.5051282051282</v>
          </cell>
          <cell r="K1791">
            <v>124.20657724628313</v>
          </cell>
        </row>
        <row r="1792">
          <cell r="C1792" t="str">
            <v>501212|R McLaren</v>
          </cell>
          <cell r="D1792" t="str">
            <v>A</v>
          </cell>
          <cell r="E1792" t="str">
            <v>A</v>
          </cell>
          <cell r="F1792" t="str">
            <v>A</v>
          </cell>
          <cell r="G1792" t="str">
            <v>A</v>
          </cell>
          <cell r="H1792">
            <v>119.50518049488637</v>
          </cell>
          <cell r="I1792">
            <v>120.39186990736765</v>
          </cell>
          <cell r="J1792">
            <v>119.76367707389988</v>
          </cell>
          <cell r="K1792">
            <v>120.12413294030598</v>
          </cell>
        </row>
        <row r="1793">
          <cell r="C1793" t="str">
            <v>419156|RG Sharma</v>
          </cell>
          <cell r="D1793" t="str">
            <v>A</v>
          </cell>
          <cell r="E1793" t="str">
            <v>A</v>
          </cell>
          <cell r="F1793" t="str">
            <v>A</v>
          </cell>
          <cell r="G1793" t="str">
            <v>A</v>
          </cell>
          <cell r="H1793">
            <v>119.50749501820931</v>
          </cell>
          <cell r="I1793">
            <v>118.76364784205694</v>
          </cell>
          <cell r="J1793">
            <v>120.41596562504144</v>
          </cell>
          <cell r="K1793">
            <v>119.60133754312868</v>
          </cell>
        </row>
        <row r="1794">
          <cell r="C1794" t="str">
            <v>1254104|KH Pandya</v>
          </cell>
          <cell r="D1794" t="str">
            <v>A</v>
          </cell>
          <cell r="E1794" t="str">
            <v>A</v>
          </cell>
          <cell r="F1794" t="str">
            <v>A</v>
          </cell>
          <cell r="G1794" t="str">
            <v>A</v>
          </cell>
          <cell r="H1794">
            <v>119.52268943767808</v>
          </cell>
          <cell r="I1794">
            <v>119.25657944479607</v>
          </cell>
          <cell r="J1794">
            <v>119.44851927196072</v>
          </cell>
          <cell r="K1794">
            <v>119.36900496431197</v>
          </cell>
        </row>
        <row r="1795">
          <cell r="C1795" t="str">
            <v>419145|JH Kallis</v>
          </cell>
          <cell r="D1795" t="str">
            <v>A</v>
          </cell>
          <cell r="E1795" t="str">
            <v>A</v>
          </cell>
          <cell r="F1795" t="str">
            <v>A</v>
          </cell>
          <cell r="G1795" t="str">
            <v>A</v>
          </cell>
          <cell r="H1795">
            <v>119.52472145789619</v>
          </cell>
          <cell r="I1795">
            <v>119.17115798767058</v>
          </cell>
          <cell r="J1795">
            <v>119.16213993974368</v>
          </cell>
          <cell r="K1795">
            <v>119.2897525621528</v>
          </cell>
        </row>
        <row r="1796">
          <cell r="C1796" t="str">
            <v>1304106|Shahbaz Ahmed</v>
          </cell>
          <cell r="D1796" t="str">
            <v>A</v>
          </cell>
          <cell r="E1796" t="str">
            <v>A</v>
          </cell>
          <cell r="F1796" t="str">
            <v>A</v>
          </cell>
          <cell r="G1796" t="str">
            <v>A</v>
          </cell>
          <cell r="H1796">
            <v>119.52486866800592</v>
          </cell>
          <cell r="I1796">
            <v>120.00133756852024</v>
          </cell>
          <cell r="J1796">
            <v>119.37671539038801</v>
          </cell>
          <cell r="K1796">
            <v>119.67549578239596</v>
          </cell>
        </row>
        <row r="1797">
          <cell r="C1797" t="str">
            <v>1304055|Navdeep Saini</v>
          </cell>
          <cell r="D1797" t="str">
            <v>A</v>
          </cell>
          <cell r="E1797" t="str">
            <v>A</v>
          </cell>
          <cell r="F1797" t="str">
            <v>A</v>
          </cell>
          <cell r="G1797" t="str">
            <v>A</v>
          </cell>
          <cell r="H1797">
            <v>119.53004733361875</v>
          </cell>
          <cell r="I1797">
            <v>119.99625259797673</v>
          </cell>
          <cell r="J1797">
            <v>120.11634678463126</v>
          </cell>
          <cell r="K1797">
            <v>119.81774244172983</v>
          </cell>
        </row>
        <row r="1798">
          <cell r="C1798" t="str">
            <v>1175363|K Gowtham</v>
          </cell>
          <cell r="D1798" t="str">
            <v>A</v>
          </cell>
          <cell r="E1798" t="str">
            <v>A</v>
          </cell>
          <cell r="F1798" t="str">
            <v>A</v>
          </cell>
          <cell r="G1798" t="str">
            <v>A</v>
          </cell>
          <cell r="H1798">
            <v>119.53241446053948</v>
          </cell>
          <cell r="I1798">
            <v>118.32756655109598</v>
          </cell>
          <cell r="J1798">
            <v>118.09240079034724</v>
          </cell>
          <cell r="K1798">
            <v>118.77188918244066</v>
          </cell>
        </row>
        <row r="1799">
          <cell r="C1799" t="str">
            <v>1136564|B Stanlake</v>
          </cell>
          <cell r="D1799" t="str">
            <v>A</v>
          </cell>
          <cell r="E1799" t="str">
            <v>A</v>
          </cell>
          <cell r="F1799" t="str">
            <v>A</v>
          </cell>
          <cell r="G1799" t="str">
            <v>A</v>
          </cell>
          <cell r="H1799">
            <v>119.54084542908072</v>
          </cell>
          <cell r="I1799">
            <v>117.18648954531307</v>
          </cell>
          <cell r="J1799">
            <v>127.60823784059077</v>
          </cell>
          <cell r="K1799">
            <v>124.13432174216489</v>
          </cell>
        </row>
        <row r="1800">
          <cell r="C1800" t="str">
            <v>598000|Yuvraj Singh</v>
          </cell>
          <cell r="D1800" t="str">
            <v>A</v>
          </cell>
          <cell r="E1800" t="str">
            <v>A</v>
          </cell>
          <cell r="F1800" t="str">
            <v>A</v>
          </cell>
          <cell r="G1800" t="str">
            <v>A</v>
          </cell>
          <cell r="H1800">
            <v>119.54240224000284</v>
          </cell>
          <cell r="I1800">
            <v>120.04772525948995</v>
          </cell>
          <cell r="J1800">
            <v>119.90758348284578</v>
          </cell>
          <cell r="K1800">
            <v>119.84005407748957</v>
          </cell>
        </row>
        <row r="1801">
          <cell r="C1801" t="str">
            <v>729309|Mohammed Shami</v>
          </cell>
          <cell r="D1801" t="str">
            <v>A</v>
          </cell>
          <cell r="E1801" t="str">
            <v>A</v>
          </cell>
          <cell r="F1801" t="str">
            <v>A</v>
          </cell>
          <cell r="G1801" t="str">
            <v>A</v>
          </cell>
          <cell r="H1801">
            <v>119.54695938981652</v>
          </cell>
          <cell r="I1801">
            <v>125.7464466089466</v>
          </cell>
          <cell r="J1801">
            <v>120.24603793032365</v>
          </cell>
          <cell r="K1801">
            <v>122.71470916649487</v>
          </cell>
        </row>
        <row r="1802">
          <cell r="C1802" t="str">
            <v>1216535|MP Stoinis</v>
          </cell>
          <cell r="D1802" t="str">
            <v>A</v>
          </cell>
          <cell r="E1802" t="str">
            <v>A</v>
          </cell>
          <cell r="F1802" t="str">
            <v>A</v>
          </cell>
          <cell r="G1802" t="str">
            <v>A</v>
          </cell>
          <cell r="H1802">
            <v>119.54764723124097</v>
          </cell>
          <cell r="I1802">
            <v>119.13711246665791</v>
          </cell>
          <cell r="J1802">
            <v>119.88626525835026</v>
          </cell>
          <cell r="K1802">
            <v>119.57456000232681</v>
          </cell>
        </row>
        <row r="1803">
          <cell r="C1803" t="str">
            <v>548353|M Kartik</v>
          </cell>
          <cell r="D1803" t="str">
            <v>A</v>
          </cell>
          <cell r="E1803" t="str">
            <v>A</v>
          </cell>
          <cell r="F1803" t="str">
            <v>A</v>
          </cell>
          <cell r="G1803" t="str">
            <v>A</v>
          </cell>
          <cell r="H1803">
            <v>119.54953181559519</v>
          </cell>
          <cell r="I1803">
            <v>119.77647979471513</v>
          </cell>
          <cell r="J1803">
            <v>120.10398558137308</v>
          </cell>
          <cell r="K1803">
            <v>119.83029399415209</v>
          </cell>
        </row>
        <row r="1804">
          <cell r="C1804" t="str">
            <v>336004|DS Kulkarni</v>
          </cell>
          <cell r="D1804" t="str">
            <v>A</v>
          </cell>
          <cell r="E1804" t="str">
            <v>A</v>
          </cell>
          <cell r="F1804" t="str">
            <v>A</v>
          </cell>
          <cell r="G1804" t="str">
            <v>A</v>
          </cell>
          <cell r="H1804">
            <v>119.55214285714285</v>
          </cell>
          <cell r="I1804">
            <v>124.80132275132274</v>
          </cell>
          <cell r="J1804">
            <v>123.65868386243385</v>
          </cell>
          <cell r="K1804">
            <v>122.28042107583774</v>
          </cell>
        </row>
        <row r="1805">
          <cell r="C1805" t="str">
            <v>1304072|KH Pandya</v>
          </cell>
          <cell r="D1805" t="str">
            <v>A</v>
          </cell>
          <cell r="E1805" t="str">
            <v>A</v>
          </cell>
          <cell r="F1805" t="str">
            <v>A</v>
          </cell>
          <cell r="G1805" t="str">
            <v>A</v>
          </cell>
          <cell r="H1805">
            <v>119.55312747805824</v>
          </cell>
          <cell r="I1805">
            <v>119.47028380306421</v>
          </cell>
          <cell r="J1805">
            <v>119.47777915544265</v>
          </cell>
          <cell r="K1805">
            <v>119.53828988061866</v>
          </cell>
        </row>
        <row r="1806">
          <cell r="C1806" t="str">
            <v>336014|PP Ojha</v>
          </cell>
          <cell r="D1806" t="str">
            <v>A</v>
          </cell>
          <cell r="E1806" t="str">
            <v>A</v>
          </cell>
          <cell r="F1806" t="str">
            <v>A</v>
          </cell>
          <cell r="G1806" t="str">
            <v>A</v>
          </cell>
          <cell r="H1806">
            <v>119.55512265512266</v>
          </cell>
          <cell r="I1806">
            <v>118.06867656153371</v>
          </cell>
          <cell r="J1806">
            <v>115.79298460798459</v>
          </cell>
          <cell r="K1806">
            <v>117.84109324537896</v>
          </cell>
        </row>
        <row r="1807">
          <cell r="C1807" t="str">
            <v>981009|YK Pathan</v>
          </cell>
          <cell r="D1807" t="str">
            <v>A</v>
          </cell>
          <cell r="E1807" t="str">
            <v>A</v>
          </cell>
          <cell r="F1807" t="str">
            <v>A</v>
          </cell>
          <cell r="G1807" t="str">
            <v>A</v>
          </cell>
          <cell r="H1807">
            <v>119.55755113549232</v>
          </cell>
          <cell r="I1807">
            <v>119.35233934257464</v>
          </cell>
          <cell r="J1807">
            <v>119.62892799939145</v>
          </cell>
          <cell r="K1807">
            <v>119.54897828068846</v>
          </cell>
        </row>
        <row r="1808">
          <cell r="C1808" t="str">
            <v>1136575|B Laughlin</v>
          </cell>
          <cell r="D1808" t="str">
            <v>A</v>
          </cell>
          <cell r="E1808" t="str">
            <v>A</v>
          </cell>
          <cell r="F1808" t="str">
            <v>A</v>
          </cell>
          <cell r="G1808" t="str">
            <v>A</v>
          </cell>
          <cell r="H1808">
            <v>119.56392496392496</v>
          </cell>
          <cell r="I1808">
            <v>117.91041366041365</v>
          </cell>
          <cell r="J1808">
            <v>117.42230238896904</v>
          </cell>
          <cell r="K1808">
            <v>118.30974827641494</v>
          </cell>
        </row>
        <row r="1809">
          <cell r="C1809" t="str">
            <v>419118|M Kartik</v>
          </cell>
          <cell r="D1809" t="str">
            <v>A</v>
          </cell>
          <cell r="E1809" t="str">
            <v>A</v>
          </cell>
          <cell r="F1809" t="str">
            <v>A</v>
          </cell>
          <cell r="G1809" t="str">
            <v>A</v>
          </cell>
          <cell r="H1809">
            <v>119.56596921596919</v>
          </cell>
          <cell r="I1809">
            <v>119.95347459557983</v>
          </cell>
          <cell r="J1809">
            <v>119.83652108149654</v>
          </cell>
          <cell r="K1809">
            <v>119.96113707223095</v>
          </cell>
        </row>
        <row r="1810">
          <cell r="C1810" t="str">
            <v>392220|YK Pathan</v>
          </cell>
          <cell r="D1810" t="str">
            <v>A</v>
          </cell>
          <cell r="E1810" t="str">
            <v>A</v>
          </cell>
          <cell r="F1810" t="str">
            <v>A</v>
          </cell>
          <cell r="G1810" t="str">
            <v>A</v>
          </cell>
          <cell r="H1810">
            <v>119.5728606594153</v>
          </cell>
          <cell r="I1810">
            <v>122.34909426580552</v>
          </cell>
          <cell r="J1810">
            <v>119.85038192948633</v>
          </cell>
          <cell r="K1810">
            <v>120.72530871669147</v>
          </cell>
        </row>
        <row r="1811">
          <cell r="C1811" t="str">
            <v>419109|M Kartik</v>
          </cell>
          <cell r="D1811" t="str">
            <v>A</v>
          </cell>
          <cell r="E1811" t="str">
            <v>A</v>
          </cell>
          <cell r="F1811" t="str">
            <v>A</v>
          </cell>
          <cell r="G1811" t="str">
            <v>A</v>
          </cell>
          <cell r="H1811">
            <v>119.5796266233766</v>
          </cell>
          <cell r="I1811">
            <v>120.36396740514385</v>
          </cell>
          <cell r="J1811">
            <v>119.26244454178976</v>
          </cell>
          <cell r="K1811">
            <v>119.80016225513772</v>
          </cell>
        </row>
        <row r="1812">
          <cell r="C1812" t="str">
            <v>598023|M Kartik</v>
          </cell>
          <cell r="D1812" t="str">
            <v>A</v>
          </cell>
          <cell r="E1812" t="str">
            <v>A</v>
          </cell>
          <cell r="F1812" t="str">
            <v>A</v>
          </cell>
          <cell r="G1812" t="str">
            <v>A</v>
          </cell>
          <cell r="H1812">
            <v>119.58164097340571</v>
          </cell>
          <cell r="I1812">
            <v>119.76464877833168</v>
          </cell>
          <cell r="J1812">
            <v>119.81296664136302</v>
          </cell>
          <cell r="K1812">
            <v>119.74553479454319</v>
          </cell>
        </row>
        <row r="1813">
          <cell r="C1813" t="str">
            <v>501203|JP Duminy</v>
          </cell>
          <cell r="D1813" t="str">
            <v>A</v>
          </cell>
          <cell r="E1813" t="str">
            <v>A</v>
          </cell>
          <cell r="F1813" t="str">
            <v>A</v>
          </cell>
          <cell r="G1813" t="str">
            <v>A</v>
          </cell>
          <cell r="H1813">
            <v>119.58313492063493</v>
          </cell>
          <cell r="I1813">
            <v>119.63383036716371</v>
          </cell>
          <cell r="J1813">
            <v>119.75755542957926</v>
          </cell>
          <cell r="K1813">
            <v>120.22235955549449</v>
          </cell>
        </row>
        <row r="1814">
          <cell r="C1814" t="str">
            <v>1181764|HH Pandya</v>
          </cell>
          <cell r="D1814" t="str">
            <v>A</v>
          </cell>
          <cell r="E1814" t="str">
            <v>A</v>
          </cell>
          <cell r="F1814" t="str">
            <v>A</v>
          </cell>
          <cell r="G1814" t="str">
            <v>A</v>
          </cell>
          <cell r="H1814">
            <v>119.58421088433764</v>
          </cell>
          <cell r="I1814">
            <v>119.2839135247161</v>
          </cell>
          <cell r="J1814">
            <v>119.39912780390382</v>
          </cell>
          <cell r="K1814">
            <v>119.42027674039559</v>
          </cell>
        </row>
        <row r="1815">
          <cell r="C1815" t="str">
            <v>392207|Yuvraj Singh</v>
          </cell>
          <cell r="D1815" t="str">
            <v>A</v>
          </cell>
          <cell r="E1815" t="str">
            <v>A</v>
          </cell>
          <cell r="F1815" t="str">
            <v>A</v>
          </cell>
          <cell r="G1815" t="str">
            <v>A</v>
          </cell>
          <cell r="H1815">
            <v>119.5861705288176</v>
          </cell>
          <cell r="I1815">
            <v>118.07517252355487</v>
          </cell>
          <cell r="J1815">
            <v>113.75728141003879</v>
          </cell>
          <cell r="K1815">
            <v>116.14933025988175</v>
          </cell>
        </row>
        <row r="1816">
          <cell r="C1816" t="str">
            <v>392229|RJ Harris</v>
          </cell>
          <cell r="D1816" t="str">
            <v>A</v>
          </cell>
          <cell r="E1816" t="str">
            <v>A</v>
          </cell>
          <cell r="F1816" t="str">
            <v>A</v>
          </cell>
          <cell r="G1816" t="str">
            <v>A</v>
          </cell>
          <cell r="H1816">
            <v>119.59021738065854</v>
          </cell>
          <cell r="I1816">
            <v>116.62788819024112</v>
          </cell>
          <cell r="J1816">
            <v>110.85232401041225</v>
          </cell>
          <cell r="K1816">
            <v>114.32896008675419</v>
          </cell>
        </row>
        <row r="1817">
          <cell r="C1817" t="str">
            <v>1304061|KH Pandya</v>
          </cell>
          <cell r="D1817" t="str">
            <v>A</v>
          </cell>
          <cell r="E1817" t="str">
            <v>A</v>
          </cell>
          <cell r="F1817" t="str">
            <v>A</v>
          </cell>
          <cell r="G1817" t="str">
            <v>A</v>
          </cell>
          <cell r="H1817">
            <v>119.59145836073354</v>
          </cell>
          <cell r="I1817">
            <v>119.55312747805824</v>
          </cell>
          <cell r="J1817">
            <v>119.43648281688935</v>
          </cell>
          <cell r="K1817">
            <v>119.47777915544265</v>
          </cell>
        </row>
        <row r="1818">
          <cell r="C1818" t="str">
            <v>980925|YK Pathan</v>
          </cell>
          <cell r="D1818" t="str">
            <v>A</v>
          </cell>
          <cell r="E1818" t="str">
            <v>A</v>
          </cell>
          <cell r="F1818" t="str">
            <v>A</v>
          </cell>
          <cell r="G1818" t="str">
            <v>A</v>
          </cell>
          <cell r="H1818">
            <v>119.5921884986836</v>
          </cell>
          <cell r="I1818">
            <v>119.73704436399844</v>
          </cell>
          <cell r="J1818">
            <v>119.82101848344765</v>
          </cell>
          <cell r="K1818">
            <v>119.73308187084028</v>
          </cell>
        </row>
        <row r="1819">
          <cell r="C1819" t="str">
            <v>392233|RA Jadeja</v>
          </cell>
          <cell r="D1819" t="str">
            <v>A</v>
          </cell>
          <cell r="E1819" t="str">
            <v>A</v>
          </cell>
          <cell r="F1819" t="str">
            <v>A</v>
          </cell>
          <cell r="G1819" t="str">
            <v>A</v>
          </cell>
          <cell r="H1819">
            <v>119.60151515151514</v>
          </cell>
          <cell r="I1819">
            <v>118.62361111111109</v>
          </cell>
          <cell r="J1819">
            <v>121.45056677890011</v>
          </cell>
          <cell r="K1819">
            <v>119.7022643097643</v>
          </cell>
        </row>
        <row r="1820">
          <cell r="C1820" t="str">
            <v>501226|Yuvraj Singh</v>
          </cell>
          <cell r="D1820" t="str">
            <v>A</v>
          </cell>
          <cell r="E1820" t="str">
            <v>A</v>
          </cell>
          <cell r="F1820" t="str">
            <v>A</v>
          </cell>
          <cell r="G1820" t="str">
            <v>A</v>
          </cell>
          <cell r="H1820">
            <v>119.60292829252913</v>
          </cell>
          <cell r="I1820">
            <v>118.99822961577526</v>
          </cell>
          <cell r="J1820">
            <v>118.90440051340688</v>
          </cell>
          <cell r="K1820">
            <v>119.58164513228438</v>
          </cell>
        </row>
        <row r="1821">
          <cell r="C1821" t="str">
            <v>419161|SC Ganguly</v>
          </cell>
          <cell r="D1821" t="str">
            <v>A</v>
          </cell>
          <cell r="E1821" t="str">
            <v>A</v>
          </cell>
          <cell r="F1821" t="str">
            <v>A</v>
          </cell>
          <cell r="G1821" t="str">
            <v>A</v>
          </cell>
          <cell r="H1821">
            <v>119.60833092833094</v>
          </cell>
          <cell r="I1821">
            <v>118.76128246753248</v>
          </cell>
          <cell r="J1821">
            <v>120.90346200536679</v>
          </cell>
          <cell r="K1821">
            <v>119.76427503492982</v>
          </cell>
        </row>
        <row r="1822">
          <cell r="C1822" t="str">
            <v>419124|SJ Srivastava</v>
          </cell>
          <cell r="D1822" t="str">
            <v>A</v>
          </cell>
          <cell r="E1822" t="str">
            <v>A</v>
          </cell>
          <cell r="F1822" t="str">
            <v>A</v>
          </cell>
          <cell r="G1822" t="str">
            <v>A</v>
          </cell>
          <cell r="H1822">
            <v>119.61093073593071</v>
          </cell>
          <cell r="I1822">
            <v>116.6612554112554</v>
          </cell>
          <cell r="J1822">
            <v>126.79031385281382</v>
          </cell>
          <cell r="K1822">
            <v>123.41396103896102</v>
          </cell>
        </row>
        <row r="1823">
          <cell r="C1823" t="str">
            <v>392219|AB Agarkar</v>
          </cell>
          <cell r="D1823" t="str">
            <v>A</v>
          </cell>
          <cell r="E1823" t="str">
            <v>A</v>
          </cell>
          <cell r="F1823" t="str">
            <v>A</v>
          </cell>
          <cell r="G1823" t="str">
            <v>A</v>
          </cell>
          <cell r="H1823">
            <v>119.61338901838903</v>
          </cell>
          <cell r="I1823">
            <v>118.97713553807306</v>
          </cell>
          <cell r="J1823">
            <v>119.14379578873168</v>
          </cell>
          <cell r="K1823">
            <v>119.15929526877444</v>
          </cell>
        </row>
        <row r="1824">
          <cell r="C1824" t="str">
            <v>598061|AD Mathews</v>
          </cell>
          <cell r="D1824" t="str">
            <v>A</v>
          </cell>
          <cell r="E1824" t="str">
            <v>A</v>
          </cell>
          <cell r="F1824" t="str">
            <v>A</v>
          </cell>
          <cell r="G1824" t="str">
            <v>A</v>
          </cell>
          <cell r="H1824">
            <v>119.61427535427538</v>
          </cell>
          <cell r="I1824">
            <v>119.8265644749516</v>
          </cell>
          <cell r="J1824">
            <v>120.00856192080744</v>
          </cell>
          <cell r="K1824">
            <v>119.92485765144647</v>
          </cell>
        </row>
        <row r="1825">
          <cell r="C1825" t="str">
            <v>598047|A Chandila</v>
          </cell>
          <cell r="D1825" t="str">
            <v>A</v>
          </cell>
          <cell r="E1825" t="str">
            <v>A</v>
          </cell>
          <cell r="F1825" t="str">
            <v>A</v>
          </cell>
          <cell r="G1825" t="str">
            <v>A</v>
          </cell>
          <cell r="H1825">
            <v>119.6198128342246</v>
          </cell>
          <cell r="I1825">
            <v>118.00552314589748</v>
          </cell>
          <cell r="J1825">
            <v>120.20055646332609</v>
          </cell>
          <cell r="K1825">
            <v>119.4974101382212</v>
          </cell>
        </row>
        <row r="1826">
          <cell r="C1826" t="str">
            <v>1304083|KH Pandya</v>
          </cell>
          <cell r="D1826" t="str">
            <v>A</v>
          </cell>
          <cell r="E1826" t="str">
            <v>A</v>
          </cell>
          <cell r="F1826" t="str">
            <v>A</v>
          </cell>
          <cell r="G1826" t="str">
            <v>A</v>
          </cell>
          <cell r="H1826">
            <v>119.62021485951503</v>
          </cell>
          <cell r="I1826">
            <v>120.40266912788634</v>
          </cell>
          <cell r="J1826">
            <v>119.54787538021249</v>
          </cell>
          <cell r="K1826">
            <v>119.83105593015519</v>
          </cell>
        </row>
        <row r="1827">
          <cell r="C1827" t="str">
            <v>1254066|KA Pollard</v>
          </cell>
          <cell r="D1827" t="str">
            <v>A</v>
          </cell>
          <cell r="E1827" t="str">
            <v>A</v>
          </cell>
          <cell r="F1827" t="str">
            <v>A</v>
          </cell>
          <cell r="G1827" t="str">
            <v>A</v>
          </cell>
          <cell r="H1827">
            <v>119.6317340962502</v>
          </cell>
          <cell r="I1827">
            <v>119.76922155858323</v>
          </cell>
          <cell r="J1827">
            <v>119.81245263727858</v>
          </cell>
          <cell r="K1827">
            <v>119.73057677969545</v>
          </cell>
        </row>
        <row r="1828">
          <cell r="C1828" t="str">
            <v>548311|RA Jadeja</v>
          </cell>
          <cell r="D1828" t="str">
            <v>A</v>
          </cell>
          <cell r="E1828" t="str">
            <v>A</v>
          </cell>
          <cell r="F1828" t="str">
            <v>A</v>
          </cell>
          <cell r="G1828" t="str">
            <v>A</v>
          </cell>
          <cell r="H1828">
            <v>119.63200523756078</v>
          </cell>
          <cell r="I1828">
            <v>123.94786899608326</v>
          </cell>
          <cell r="J1828">
            <v>119.93858216543401</v>
          </cell>
          <cell r="K1828">
            <v>121.33770348062673</v>
          </cell>
        </row>
        <row r="1829">
          <cell r="C1829" t="str">
            <v>501212|JP Duminy</v>
          </cell>
          <cell r="D1829" t="str">
            <v>A</v>
          </cell>
          <cell r="E1829" t="str">
            <v>A</v>
          </cell>
          <cell r="F1829" t="str">
            <v>A</v>
          </cell>
          <cell r="G1829" t="str">
            <v>A</v>
          </cell>
          <cell r="H1829">
            <v>119.63383036716371</v>
          </cell>
          <cell r="I1829">
            <v>117.7218759018759</v>
          </cell>
          <cell r="J1829">
            <v>120.22235955549449</v>
          </cell>
          <cell r="K1829">
            <v>118.97961372989153</v>
          </cell>
        </row>
        <row r="1830">
          <cell r="C1830" t="str">
            <v>501204|M Morkel</v>
          </cell>
          <cell r="D1830" t="str">
            <v>A</v>
          </cell>
          <cell r="E1830" t="str">
            <v>A</v>
          </cell>
          <cell r="F1830" t="str">
            <v>A</v>
          </cell>
          <cell r="G1830" t="str">
            <v>A</v>
          </cell>
          <cell r="H1830">
            <v>119.63388167388166</v>
          </cell>
          <cell r="I1830">
            <v>122.86156806156805</v>
          </cell>
          <cell r="J1830">
            <v>117.28032547699213</v>
          </cell>
          <cell r="K1830">
            <v>119.1422302388969</v>
          </cell>
        </row>
        <row r="1831">
          <cell r="C1831" t="str">
            <v>501244|R McLaren</v>
          </cell>
          <cell r="D1831" t="str">
            <v>A</v>
          </cell>
          <cell r="E1831" t="str">
            <v>A</v>
          </cell>
          <cell r="F1831" t="str">
            <v>A</v>
          </cell>
          <cell r="G1831" t="str">
            <v>A</v>
          </cell>
          <cell r="H1831">
            <v>119.6366064724258</v>
          </cell>
          <cell r="I1831">
            <v>121.0858143925791</v>
          </cell>
          <cell r="J1831">
            <v>119.84455229155994</v>
          </cell>
          <cell r="K1831">
            <v>120.37143025745752</v>
          </cell>
        </row>
        <row r="1832">
          <cell r="C1832" t="str">
            <v>1304049|Harpreet Brar</v>
          </cell>
          <cell r="D1832" t="str">
            <v>A</v>
          </cell>
          <cell r="E1832" t="str">
            <v>A</v>
          </cell>
          <cell r="F1832" t="str">
            <v>A</v>
          </cell>
          <cell r="G1832" t="str">
            <v>A</v>
          </cell>
          <cell r="H1832">
            <v>119.64827200577201</v>
          </cell>
          <cell r="I1832">
            <v>117.90448970221699</v>
          </cell>
          <cell r="J1832">
            <v>119.22468437683716</v>
          </cell>
          <cell r="K1832">
            <v>118.54287316406005</v>
          </cell>
        </row>
        <row r="1833">
          <cell r="C1833" t="str">
            <v>598054|M Kartik</v>
          </cell>
          <cell r="D1833" t="str">
            <v>A</v>
          </cell>
          <cell r="E1833" t="str">
            <v>A</v>
          </cell>
          <cell r="F1833" t="str">
            <v>A</v>
          </cell>
          <cell r="G1833" t="str">
            <v>A</v>
          </cell>
          <cell r="H1833">
            <v>119.64885349944177</v>
          </cell>
          <cell r="I1833">
            <v>119.27338578376644</v>
          </cell>
          <cell r="J1833">
            <v>119.48915479539583</v>
          </cell>
          <cell r="K1833">
            <v>119.45554920532398</v>
          </cell>
        </row>
        <row r="1834">
          <cell r="C1834" t="str">
            <v>1216528|T Natarajan</v>
          </cell>
          <cell r="D1834" t="str">
            <v>A</v>
          </cell>
          <cell r="E1834" t="str">
            <v>A</v>
          </cell>
          <cell r="F1834" t="str">
            <v>A</v>
          </cell>
          <cell r="G1834" t="str">
            <v>A</v>
          </cell>
          <cell r="H1834">
            <v>119.65293079935937</v>
          </cell>
          <cell r="I1834">
            <v>121.06448144448144</v>
          </cell>
          <cell r="J1834">
            <v>119.05983509774718</v>
          </cell>
          <cell r="K1834">
            <v>119.68819519444061</v>
          </cell>
        </row>
        <row r="1835">
          <cell r="C1835" t="str">
            <v>336018|SM Pollock</v>
          </cell>
          <cell r="D1835" t="str">
            <v>A</v>
          </cell>
          <cell r="E1835" t="str">
            <v>A</v>
          </cell>
          <cell r="F1835" t="str">
            <v>A</v>
          </cell>
          <cell r="G1835" t="str">
            <v>A</v>
          </cell>
          <cell r="H1835">
            <v>119.65442266067267</v>
          </cell>
          <cell r="I1835">
            <v>118.97059792059791</v>
          </cell>
          <cell r="J1835">
            <v>121.4298601200387</v>
          </cell>
          <cell r="K1835">
            <v>120.12087157771681</v>
          </cell>
        </row>
        <row r="1836">
          <cell r="C1836" t="str">
            <v>829781|AD Russell</v>
          </cell>
          <cell r="D1836" t="str">
            <v>A</v>
          </cell>
          <cell r="E1836" t="str">
            <v>A</v>
          </cell>
          <cell r="F1836" t="str">
            <v>A</v>
          </cell>
          <cell r="G1836" t="str">
            <v>A</v>
          </cell>
          <cell r="H1836">
            <v>119.66114383075167</v>
          </cell>
          <cell r="I1836">
            <v>120.241395103005</v>
          </cell>
          <cell r="J1836">
            <v>119.66352035381495</v>
          </cell>
          <cell r="K1836">
            <v>120.0734068789685</v>
          </cell>
        </row>
        <row r="1837">
          <cell r="C1837" t="str">
            <v>336000|DJ Hussey</v>
          </cell>
          <cell r="D1837" t="str">
            <v>A</v>
          </cell>
          <cell r="E1837" t="str">
            <v>A</v>
          </cell>
          <cell r="F1837" t="str">
            <v>A</v>
          </cell>
          <cell r="G1837" t="str">
            <v>A</v>
          </cell>
          <cell r="H1837">
            <v>119.6654761904762</v>
          </cell>
          <cell r="I1837">
            <v>112.82460317460318</v>
          </cell>
          <cell r="J1837">
            <v>125.39821428571429</v>
          </cell>
          <cell r="K1837">
            <v>121.2070105820106</v>
          </cell>
        </row>
        <row r="1838">
          <cell r="C1838" t="str">
            <v>419106|A Symonds</v>
          </cell>
          <cell r="D1838" t="str">
            <v>A</v>
          </cell>
          <cell r="E1838" t="str">
            <v>A</v>
          </cell>
          <cell r="F1838" t="str">
            <v>A</v>
          </cell>
          <cell r="G1838" t="str">
            <v>A</v>
          </cell>
          <cell r="H1838">
            <v>119.6676505312869</v>
          </cell>
          <cell r="I1838">
            <v>118.90090187590188</v>
          </cell>
          <cell r="J1838">
            <v>116.81095726383607</v>
          </cell>
          <cell r="K1838">
            <v>118.20265599720146</v>
          </cell>
        </row>
        <row r="1839">
          <cell r="C1839" t="str">
            <v>1082603|DR Smith</v>
          </cell>
          <cell r="D1839" t="str">
            <v>A</v>
          </cell>
          <cell r="E1839" t="str">
            <v>A</v>
          </cell>
          <cell r="F1839" t="str">
            <v>A</v>
          </cell>
          <cell r="G1839" t="str">
            <v>A</v>
          </cell>
          <cell r="H1839">
            <v>119.66833656109975</v>
          </cell>
          <cell r="I1839">
            <v>120.0024817774818</v>
          </cell>
          <cell r="J1839">
            <v>119.86232571477457</v>
          </cell>
          <cell r="K1839">
            <v>119.96141502566945</v>
          </cell>
        </row>
        <row r="1840">
          <cell r="C1840" t="str">
            <v>598036|M Kartik</v>
          </cell>
          <cell r="D1840" t="str">
            <v>A</v>
          </cell>
          <cell r="E1840" t="str">
            <v>A</v>
          </cell>
          <cell r="F1840" t="str">
            <v>A</v>
          </cell>
          <cell r="G1840" t="str">
            <v>A</v>
          </cell>
          <cell r="H1840">
            <v>119.68003665087524</v>
          </cell>
          <cell r="I1840">
            <v>119.374202553982</v>
          </cell>
          <cell r="J1840">
            <v>119.67544213420422</v>
          </cell>
          <cell r="K1840">
            <v>119.60629599439631</v>
          </cell>
        </row>
        <row r="1841">
          <cell r="C1841" t="str">
            <v>829789|J Suchith</v>
          </cell>
          <cell r="D1841" t="str">
            <v>A</v>
          </cell>
          <cell r="E1841" t="str">
            <v>A</v>
          </cell>
          <cell r="F1841" t="str">
            <v>A</v>
          </cell>
          <cell r="G1841" t="str">
            <v>A</v>
          </cell>
          <cell r="H1841">
            <v>119.68737373737373</v>
          </cell>
          <cell r="I1841">
            <v>121.85145202020202</v>
          </cell>
          <cell r="J1841">
            <v>119.20345438512105</v>
          </cell>
          <cell r="K1841">
            <v>120.60565075356742</v>
          </cell>
        </row>
        <row r="1842">
          <cell r="C1842" t="str">
            <v>981011|J Yadav</v>
          </cell>
          <cell r="D1842" t="str">
            <v>A</v>
          </cell>
          <cell r="E1842" t="str">
            <v>A</v>
          </cell>
          <cell r="F1842" t="str">
            <v>A</v>
          </cell>
          <cell r="G1842" t="str">
            <v>A</v>
          </cell>
          <cell r="H1842">
            <v>119.69035814792117</v>
          </cell>
          <cell r="I1842">
            <v>117.8957300460977</v>
          </cell>
          <cell r="J1842">
            <v>119.43494784393944</v>
          </cell>
          <cell r="K1842">
            <v>119.51357480249288</v>
          </cell>
        </row>
        <row r="1843">
          <cell r="C1843" t="str">
            <v>1304086|Washington Sundar</v>
          </cell>
          <cell r="D1843" t="str">
            <v>A</v>
          </cell>
          <cell r="E1843" t="str">
            <v>A</v>
          </cell>
          <cell r="F1843" t="str">
            <v>A</v>
          </cell>
          <cell r="G1843" t="str">
            <v>A</v>
          </cell>
          <cell r="H1843">
            <v>119.69244841578178</v>
          </cell>
          <cell r="I1843">
            <v>119.44913431978652</v>
          </cell>
          <cell r="J1843">
            <v>119.63329144400267</v>
          </cell>
          <cell r="K1843">
            <v>119.73325620511504</v>
          </cell>
        </row>
        <row r="1844">
          <cell r="C1844" t="str">
            <v>336013|M Muralitharan</v>
          </cell>
          <cell r="D1844" t="str">
            <v>A</v>
          </cell>
          <cell r="E1844" t="str">
            <v>A</v>
          </cell>
          <cell r="F1844" t="str">
            <v>A</v>
          </cell>
          <cell r="G1844" t="str">
            <v>A</v>
          </cell>
          <cell r="H1844">
            <v>119.70361781076066</v>
          </cell>
          <cell r="I1844">
            <v>119.37816558441558</v>
          </cell>
          <cell r="J1844">
            <v>120.35308905380333</v>
          </cell>
          <cell r="K1844">
            <v>120.31200139146567</v>
          </cell>
        </row>
        <row r="1845">
          <cell r="C1845" t="str">
            <v>981017|DR Smith</v>
          </cell>
          <cell r="D1845" t="str">
            <v>A</v>
          </cell>
          <cell r="E1845" t="str">
            <v>A</v>
          </cell>
          <cell r="F1845" t="str">
            <v>A</v>
          </cell>
          <cell r="G1845" t="str">
            <v>A</v>
          </cell>
          <cell r="H1845">
            <v>119.7052138447972</v>
          </cell>
          <cell r="I1845">
            <v>120.21342673842678</v>
          </cell>
          <cell r="J1845">
            <v>119.80365076389705</v>
          </cell>
          <cell r="K1845">
            <v>120.04608400118325</v>
          </cell>
        </row>
        <row r="1846">
          <cell r="C1846" t="str">
            <v>1237178|Washington Sundar</v>
          </cell>
          <cell r="D1846" t="str">
            <v>A</v>
          </cell>
          <cell r="E1846" t="str">
            <v>A</v>
          </cell>
          <cell r="F1846" t="str">
            <v>A</v>
          </cell>
          <cell r="G1846" t="str">
            <v>A</v>
          </cell>
          <cell r="H1846">
            <v>119.70528197292906</v>
          </cell>
          <cell r="I1846">
            <v>119.17907045335619</v>
          </cell>
          <cell r="J1846">
            <v>119.73559507869335</v>
          </cell>
          <cell r="K1846">
            <v>119.44609310249496</v>
          </cell>
        </row>
        <row r="1847">
          <cell r="C1847" t="str">
            <v>336031|Gagandeep Singh</v>
          </cell>
          <cell r="D1847" t="str">
            <v>A</v>
          </cell>
          <cell r="E1847" t="str">
            <v>A</v>
          </cell>
          <cell r="F1847" t="str">
            <v>A</v>
          </cell>
          <cell r="G1847" t="str">
            <v>A</v>
          </cell>
          <cell r="H1847">
            <v>119.70757575757575</v>
          </cell>
          <cell r="I1847">
            <v>119.90330086580087</v>
          </cell>
          <cell r="J1847">
            <v>122.78611111111111</v>
          </cell>
          <cell r="K1847">
            <v>121.74074675324675</v>
          </cell>
        </row>
        <row r="1848">
          <cell r="C1848" t="str">
            <v>1216510|Washington Sundar</v>
          </cell>
          <cell r="D1848" t="str">
            <v>A</v>
          </cell>
          <cell r="E1848" t="str">
            <v>A</v>
          </cell>
          <cell r="F1848" t="str">
            <v>A</v>
          </cell>
          <cell r="G1848" t="str">
            <v>A</v>
          </cell>
          <cell r="H1848">
            <v>119.71907791282791</v>
          </cell>
          <cell r="I1848">
            <v>119.22364812964814</v>
          </cell>
          <cell r="J1848">
            <v>119.27646474231619</v>
          </cell>
          <cell r="K1848">
            <v>119.27944170979316</v>
          </cell>
        </row>
        <row r="1849">
          <cell r="C1849" t="str">
            <v>392210|YK Pathan</v>
          </cell>
          <cell r="D1849" t="str">
            <v>A</v>
          </cell>
          <cell r="E1849" t="str">
            <v>A</v>
          </cell>
          <cell r="F1849" t="str">
            <v>A</v>
          </cell>
          <cell r="G1849" t="str">
            <v>A</v>
          </cell>
          <cell r="H1849">
            <v>119.7243139041901</v>
          </cell>
          <cell r="I1849">
            <v>120.2539712248536</v>
          </cell>
          <cell r="J1849">
            <v>118.57223180933397</v>
          </cell>
          <cell r="K1849">
            <v>119.48279808337774</v>
          </cell>
        </row>
        <row r="1850">
          <cell r="C1850" t="str">
            <v>392228|AB Agarkar</v>
          </cell>
          <cell r="D1850" t="str">
            <v>A</v>
          </cell>
          <cell r="E1850" t="str">
            <v>A</v>
          </cell>
          <cell r="F1850" t="str">
            <v>A</v>
          </cell>
          <cell r="G1850" t="str">
            <v>A</v>
          </cell>
          <cell r="H1850">
            <v>119.73338246720601</v>
          </cell>
          <cell r="I1850">
            <v>120.49232634649303</v>
          </cell>
          <cell r="J1850">
            <v>119.44130234122269</v>
          </cell>
          <cell r="K1850">
            <v>119.7342814505907</v>
          </cell>
        </row>
        <row r="1851">
          <cell r="C1851" t="str">
            <v>1254088|KH Pandya</v>
          </cell>
          <cell r="D1851" t="str">
            <v>A</v>
          </cell>
          <cell r="E1851" t="str">
            <v>A</v>
          </cell>
          <cell r="F1851" t="str">
            <v>A</v>
          </cell>
          <cell r="G1851" t="str">
            <v>A</v>
          </cell>
          <cell r="H1851">
            <v>119.73600971359791</v>
          </cell>
          <cell r="I1851">
            <v>119.49512236774228</v>
          </cell>
          <cell r="J1851">
            <v>119.8965877881737</v>
          </cell>
          <cell r="K1851">
            <v>119.72839866008566</v>
          </cell>
        </row>
        <row r="1852">
          <cell r="C1852" t="str">
            <v>981001|YK Pathan</v>
          </cell>
          <cell r="D1852" t="str">
            <v>A</v>
          </cell>
          <cell r="E1852" t="str">
            <v>A</v>
          </cell>
          <cell r="F1852" t="str">
            <v>A</v>
          </cell>
          <cell r="G1852" t="str">
            <v>A</v>
          </cell>
          <cell r="H1852">
            <v>119.73704436399844</v>
          </cell>
          <cell r="I1852">
            <v>119.55755113549232</v>
          </cell>
          <cell r="J1852">
            <v>119.73308187084028</v>
          </cell>
          <cell r="K1852">
            <v>119.62892799939145</v>
          </cell>
        </row>
        <row r="1853">
          <cell r="C1853" t="str">
            <v>598064|M Kartik</v>
          </cell>
          <cell r="D1853" t="str">
            <v>A</v>
          </cell>
          <cell r="E1853" t="str">
            <v>A</v>
          </cell>
          <cell r="F1853" t="str">
            <v>A</v>
          </cell>
          <cell r="G1853" t="str">
            <v>A</v>
          </cell>
          <cell r="H1853">
            <v>119.73937378609328</v>
          </cell>
          <cell r="I1853">
            <v>120.61724723667014</v>
          </cell>
          <cell r="J1853">
            <v>119.5538710231005</v>
          </cell>
          <cell r="K1853">
            <v>119.87666893550995</v>
          </cell>
        </row>
        <row r="1854">
          <cell r="C1854" t="str">
            <v>1136574|KH Pandya</v>
          </cell>
          <cell r="D1854" t="str">
            <v>A</v>
          </cell>
          <cell r="E1854" t="str">
            <v>A</v>
          </cell>
          <cell r="F1854" t="str">
            <v>A</v>
          </cell>
          <cell r="G1854" t="str">
            <v>A</v>
          </cell>
          <cell r="H1854">
            <v>119.74202799462979</v>
          </cell>
          <cell r="I1854">
            <v>121.27245145921616</v>
          </cell>
          <cell r="J1854">
            <v>119.27649038008803</v>
          </cell>
          <cell r="K1854">
            <v>119.93747026349439</v>
          </cell>
        </row>
        <row r="1855">
          <cell r="C1855" t="str">
            <v>548366|TP Sudhindra</v>
          </cell>
          <cell r="D1855" t="str">
            <v>A</v>
          </cell>
          <cell r="E1855" t="str">
            <v>A</v>
          </cell>
          <cell r="F1855" t="str">
            <v>A</v>
          </cell>
          <cell r="G1855" t="str">
            <v>A</v>
          </cell>
          <cell r="H1855">
            <v>119.74642857142857</v>
          </cell>
          <cell r="I1855">
            <v>115.94682539682539</v>
          </cell>
          <cell r="J1855">
            <v>124.65535714285716</v>
          </cell>
          <cell r="K1855">
            <v>121.75251322751323</v>
          </cell>
        </row>
        <row r="1856">
          <cell r="C1856" t="str">
            <v>335990|PP Ojha</v>
          </cell>
          <cell r="D1856" t="str">
            <v>A</v>
          </cell>
          <cell r="E1856" t="str">
            <v>A</v>
          </cell>
          <cell r="F1856" t="str">
            <v>A</v>
          </cell>
          <cell r="G1856" t="str">
            <v>A</v>
          </cell>
          <cell r="H1856">
            <v>119.75</v>
          </cell>
          <cell r="I1856">
            <v>113.54761904761904</v>
          </cell>
          <cell r="J1856">
            <v>132.625</v>
          </cell>
          <cell r="K1856">
            <v>126.26587301587301</v>
          </cell>
        </row>
        <row r="1857">
          <cell r="C1857" t="str">
            <v>501261|RA Jadeja</v>
          </cell>
          <cell r="D1857" t="str">
            <v>A</v>
          </cell>
          <cell r="E1857" t="str">
            <v>A</v>
          </cell>
          <cell r="F1857" t="str">
            <v>A</v>
          </cell>
          <cell r="G1857" t="str">
            <v>A</v>
          </cell>
          <cell r="H1857">
            <v>119.75050505050504</v>
          </cell>
          <cell r="I1857">
            <v>120.43323620823618</v>
          </cell>
          <cell r="J1857">
            <v>120.468370907139</v>
          </cell>
          <cell r="K1857">
            <v>120.21767245100578</v>
          </cell>
        </row>
        <row r="1858">
          <cell r="C1858" t="str">
            <v>1216529|KH Pandya</v>
          </cell>
          <cell r="D1858" t="str">
            <v>A</v>
          </cell>
          <cell r="E1858" t="str">
            <v>A</v>
          </cell>
          <cell r="F1858" t="str">
            <v>A</v>
          </cell>
          <cell r="G1858" t="str">
            <v>A</v>
          </cell>
          <cell r="H1858">
            <v>119.75341327710869</v>
          </cell>
          <cell r="I1858">
            <v>120.34689651307295</v>
          </cell>
          <cell r="J1858">
            <v>120.03501617217813</v>
          </cell>
          <cell r="K1858">
            <v>120.03705202394436</v>
          </cell>
        </row>
        <row r="1859">
          <cell r="C1859" t="str">
            <v>1082620|Washington Sundar</v>
          </cell>
          <cell r="D1859" t="str">
            <v>A</v>
          </cell>
          <cell r="E1859" t="str">
            <v>A</v>
          </cell>
          <cell r="F1859" t="str">
            <v>A</v>
          </cell>
          <cell r="G1859" t="str">
            <v>A</v>
          </cell>
          <cell r="H1859">
            <v>119.75555555555556</v>
          </cell>
          <cell r="I1859">
            <v>118.41957671957671</v>
          </cell>
          <cell r="J1859">
            <v>110.97777777777777</v>
          </cell>
          <cell r="K1859">
            <v>113.45837742504409</v>
          </cell>
        </row>
        <row r="1860">
          <cell r="C1860" t="str">
            <v>501238|Y Nagar</v>
          </cell>
          <cell r="D1860" t="str">
            <v>A</v>
          </cell>
          <cell r="E1860" t="str">
            <v>A</v>
          </cell>
          <cell r="F1860" t="str">
            <v>A</v>
          </cell>
          <cell r="G1860" t="str">
            <v>A</v>
          </cell>
          <cell r="H1860">
            <v>119.76075036075035</v>
          </cell>
          <cell r="I1860">
            <v>116.71729196729196</v>
          </cell>
          <cell r="J1860">
            <v>122.11769680936347</v>
          </cell>
          <cell r="K1860">
            <v>119.01799342632675</v>
          </cell>
        </row>
        <row r="1861">
          <cell r="C1861" t="str">
            <v>1304097|R Tewatia</v>
          </cell>
          <cell r="D1861" t="str">
            <v>A</v>
          </cell>
          <cell r="E1861" t="str">
            <v>A</v>
          </cell>
          <cell r="F1861" t="str">
            <v>A</v>
          </cell>
          <cell r="G1861" t="str">
            <v>A</v>
          </cell>
          <cell r="H1861">
            <v>119.76463603423392</v>
          </cell>
          <cell r="I1861">
            <v>119.40134331354925</v>
          </cell>
          <cell r="J1861">
            <v>120.09939204297818</v>
          </cell>
          <cell r="K1861">
            <v>119.75003890932278</v>
          </cell>
        </row>
        <row r="1862">
          <cell r="C1862" t="str">
            <v>598027|M Kartik</v>
          </cell>
          <cell r="D1862" t="str">
            <v>A</v>
          </cell>
          <cell r="E1862" t="str">
            <v>A</v>
          </cell>
          <cell r="F1862" t="str">
            <v>A</v>
          </cell>
          <cell r="G1862" t="str">
            <v>A</v>
          </cell>
          <cell r="H1862">
            <v>119.76464877833168</v>
          </cell>
          <cell r="I1862">
            <v>119.68003665087524</v>
          </cell>
          <cell r="J1862">
            <v>119.74553479454319</v>
          </cell>
          <cell r="K1862">
            <v>119.67544213420422</v>
          </cell>
        </row>
        <row r="1863">
          <cell r="C1863" t="str">
            <v>392230|J Botha</v>
          </cell>
          <cell r="D1863" t="str">
            <v>A</v>
          </cell>
          <cell r="E1863" t="str">
            <v>A</v>
          </cell>
          <cell r="F1863" t="str">
            <v>A</v>
          </cell>
          <cell r="G1863" t="str">
            <v>A</v>
          </cell>
          <cell r="H1863">
            <v>119.76666666666667</v>
          </cell>
          <cell r="I1863">
            <v>131.02500000000001</v>
          </cell>
          <cell r="J1863">
            <v>119.76666666666667</v>
          </cell>
          <cell r="K1863">
            <v>125.39583333333334</v>
          </cell>
        </row>
        <row r="1864">
          <cell r="C1864" t="str">
            <v>1254081|R Tewatia</v>
          </cell>
          <cell r="D1864" t="str">
            <v>A</v>
          </cell>
          <cell r="E1864" t="str">
            <v>A</v>
          </cell>
          <cell r="F1864" t="str">
            <v>A</v>
          </cell>
          <cell r="G1864" t="str">
            <v>A</v>
          </cell>
          <cell r="H1864">
            <v>119.76781574281577</v>
          </cell>
          <cell r="I1864">
            <v>119.37996300654973</v>
          </cell>
          <cell r="J1864">
            <v>120.20567013906303</v>
          </cell>
          <cell r="K1864">
            <v>119.78699892711118</v>
          </cell>
        </row>
        <row r="1865">
          <cell r="C1865" t="str">
            <v>1254070|KA Pollard</v>
          </cell>
          <cell r="D1865" t="str">
            <v>A</v>
          </cell>
          <cell r="E1865" t="str">
            <v>A</v>
          </cell>
          <cell r="F1865" t="str">
            <v>A</v>
          </cell>
          <cell r="G1865" t="str">
            <v>A</v>
          </cell>
          <cell r="H1865">
            <v>119.76922155858323</v>
          </cell>
          <cell r="I1865">
            <v>119.98802507434083</v>
          </cell>
          <cell r="J1865">
            <v>119.73057677969545</v>
          </cell>
          <cell r="K1865">
            <v>119.79632690972475</v>
          </cell>
        </row>
        <row r="1866">
          <cell r="C1866" t="str">
            <v>1237177|KH Pandya</v>
          </cell>
          <cell r="D1866" t="str">
            <v>A</v>
          </cell>
          <cell r="E1866" t="str">
            <v>A</v>
          </cell>
          <cell r="F1866" t="str">
            <v>A</v>
          </cell>
          <cell r="G1866" t="str">
            <v>A</v>
          </cell>
          <cell r="H1866">
            <v>119.76968092145876</v>
          </cell>
          <cell r="I1866">
            <v>120.01928645412639</v>
          </cell>
          <cell r="J1866">
            <v>119.93700213100999</v>
          </cell>
          <cell r="K1866">
            <v>119.90911892874463</v>
          </cell>
        </row>
        <row r="1867">
          <cell r="C1867" t="str">
            <v>548358|M Kartik</v>
          </cell>
          <cell r="D1867" t="str">
            <v>A</v>
          </cell>
          <cell r="E1867" t="str">
            <v>A</v>
          </cell>
          <cell r="F1867" t="str">
            <v>A</v>
          </cell>
          <cell r="G1867" t="str">
            <v>A</v>
          </cell>
          <cell r="H1867">
            <v>119.77647979471513</v>
          </cell>
          <cell r="I1867">
            <v>119.49575264525052</v>
          </cell>
          <cell r="J1867">
            <v>119.83029399415209</v>
          </cell>
          <cell r="K1867">
            <v>119.6072547518536</v>
          </cell>
        </row>
        <row r="1868">
          <cell r="C1868" t="str">
            <v>336004|SM Pollock</v>
          </cell>
          <cell r="D1868" t="str">
            <v>A</v>
          </cell>
          <cell r="E1868" t="str">
            <v>A</v>
          </cell>
          <cell r="F1868" t="str">
            <v>A</v>
          </cell>
          <cell r="G1868" t="str">
            <v>A</v>
          </cell>
          <cell r="H1868">
            <v>119.77707625707626</v>
          </cell>
          <cell r="I1868">
            <v>122.89756354756355</v>
          </cell>
          <cell r="J1868">
            <v>116.21488098321431</v>
          </cell>
          <cell r="K1868">
            <v>118.70648999149</v>
          </cell>
        </row>
        <row r="1869">
          <cell r="C1869" t="str">
            <v>1082623|KC Cariappa</v>
          </cell>
          <cell r="D1869" t="str">
            <v>A</v>
          </cell>
          <cell r="E1869" t="str">
            <v>A</v>
          </cell>
          <cell r="F1869" t="str">
            <v>A</v>
          </cell>
          <cell r="G1869" t="str">
            <v>A</v>
          </cell>
          <cell r="H1869">
            <v>119.77753326919992</v>
          </cell>
          <cell r="I1869">
            <v>119.00708152958153</v>
          </cell>
          <cell r="J1869">
            <v>119.4293604506898</v>
          </cell>
          <cell r="K1869">
            <v>119.39714733311955</v>
          </cell>
        </row>
        <row r="1870">
          <cell r="C1870" t="str">
            <v>501264|PC Valthaty</v>
          </cell>
          <cell r="D1870" t="str">
            <v>A</v>
          </cell>
          <cell r="E1870" t="str">
            <v>A</v>
          </cell>
          <cell r="F1870" t="str">
            <v>A</v>
          </cell>
          <cell r="G1870" t="str">
            <v>A</v>
          </cell>
          <cell r="H1870">
            <v>119.78049693362192</v>
          </cell>
          <cell r="I1870">
            <v>120.58266394099726</v>
          </cell>
          <cell r="J1870">
            <v>119.72799959630316</v>
          </cell>
          <cell r="K1870">
            <v>120.19125049149851</v>
          </cell>
        </row>
        <row r="1871">
          <cell r="C1871" t="str">
            <v>1254062|KH Pandya</v>
          </cell>
          <cell r="D1871" t="str">
            <v>A</v>
          </cell>
          <cell r="E1871" t="str">
            <v>A</v>
          </cell>
          <cell r="F1871" t="str">
            <v>A</v>
          </cell>
          <cell r="G1871" t="str">
            <v>A</v>
          </cell>
          <cell r="H1871">
            <v>119.78166058264794</v>
          </cell>
          <cell r="I1871">
            <v>119.93966536317403</v>
          </cell>
          <cell r="J1871">
            <v>119.86296602548389</v>
          </cell>
          <cell r="K1871">
            <v>119.8364256618331</v>
          </cell>
        </row>
        <row r="1872">
          <cell r="C1872" t="str">
            <v>548322|KMDN Kulasekara</v>
          </cell>
          <cell r="D1872" t="str">
            <v>A</v>
          </cell>
          <cell r="E1872" t="str">
            <v>A</v>
          </cell>
          <cell r="F1872" t="str">
            <v>A</v>
          </cell>
          <cell r="G1872" t="str">
            <v>A</v>
          </cell>
          <cell r="H1872">
            <v>119.78333333333335</v>
          </cell>
          <cell r="I1872">
            <v>128.5654761904762</v>
          </cell>
          <cell r="J1872">
            <v>119.78333333333335</v>
          </cell>
          <cell r="K1872">
            <v>124.17440476190478</v>
          </cell>
        </row>
        <row r="1873">
          <cell r="C1873" t="str">
            <v>1178421|MP Stoinis</v>
          </cell>
          <cell r="D1873" t="str">
            <v>A</v>
          </cell>
          <cell r="E1873" t="str">
            <v>A</v>
          </cell>
          <cell r="F1873" t="str">
            <v>A</v>
          </cell>
          <cell r="G1873" t="str">
            <v>A</v>
          </cell>
          <cell r="H1873">
            <v>119.78618796662275</v>
          </cell>
          <cell r="I1873">
            <v>119.15858886483886</v>
          </cell>
          <cell r="J1873">
            <v>120.0271879863589</v>
          </cell>
          <cell r="K1873">
            <v>119.63471550073164</v>
          </cell>
        </row>
        <row r="1874">
          <cell r="C1874" t="str">
            <v>1254058|KH Pandya</v>
          </cell>
          <cell r="D1874" t="str">
            <v>A</v>
          </cell>
          <cell r="E1874" t="str">
            <v>A</v>
          </cell>
          <cell r="F1874" t="str">
            <v>A</v>
          </cell>
          <cell r="G1874" t="str">
            <v>A</v>
          </cell>
          <cell r="H1874">
            <v>119.78795103967734</v>
          </cell>
          <cell r="I1874">
            <v>119.78166058264794</v>
          </cell>
          <cell r="J1874">
            <v>119.85897280508749</v>
          </cell>
          <cell r="K1874">
            <v>119.86296602548389</v>
          </cell>
        </row>
        <row r="1875">
          <cell r="C1875" t="str">
            <v>1254062|KA Pollard</v>
          </cell>
          <cell r="D1875" t="str">
            <v>A</v>
          </cell>
          <cell r="E1875" t="str">
            <v>A</v>
          </cell>
          <cell r="F1875" t="str">
            <v>A</v>
          </cell>
          <cell r="G1875" t="str">
            <v>A</v>
          </cell>
          <cell r="H1875">
            <v>119.79077468425292</v>
          </cell>
          <cell r="I1875">
            <v>119.6317340962502</v>
          </cell>
          <cell r="J1875">
            <v>119.94539783094062</v>
          </cell>
          <cell r="K1875">
            <v>119.81245263727858</v>
          </cell>
        </row>
        <row r="1876">
          <cell r="C1876" t="str">
            <v>392203|AM Nayar</v>
          </cell>
          <cell r="D1876" t="str">
            <v>A</v>
          </cell>
          <cell r="E1876" t="str">
            <v>A</v>
          </cell>
          <cell r="F1876" t="str">
            <v>A</v>
          </cell>
          <cell r="G1876" t="str">
            <v>A</v>
          </cell>
          <cell r="H1876">
            <v>119.79384920634919</v>
          </cell>
          <cell r="I1876">
            <v>121.36875386518243</v>
          </cell>
          <cell r="J1876">
            <v>113.29866402116402</v>
          </cell>
          <cell r="K1876">
            <v>116.92118515082801</v>
          </cell>
        </row>
        <row r="1877">
          <cell r="C1877" t="str">
            <v>1304075|MM Ali</v>
          </cell>
          <cell r="D1877" t="str">
            <v>A</v>
          </cell>
          <cell r="E1877" t="str">
            <v>A</v>
          </cell>
          <cell r="F1877" t="str">
            <v>A</v>
          </cell>
          <cell r="G1877" t="str">
            <v>A</v>
          </cell>
          <cell r="H1877">
            <v>119.79755309522862</v>
          </cell>
          <cell r="I1877">
            <v>119.35149860862178</v>
          </cell>
          <cell r="J1877">
            <v>120.4202236928008</v>
          </cell>
          <cell r="K1877">
            <v>119.86190850492964</v>
          </cell>
        </row>
        <row r="1878">
          <cell r="C1878" t="str">
            <v>1216499|Washington Sundar</v>
          </cell>
          <cell r="D1878" t="str">
            <v>A</v>
          </cell>
          <cell r="E1878" t="str">
            <v>A</v>
          </cell>
          <cell r="F1878" t="str">
            <v>A</v>
          </cell>
          <cell r="G1878" t="str">
            <v>A</v>
          </cell>
          <cell r="H1878">
            <v>119.79977178905749</v>
          </cell>
          <cell r="I1878">
            <v>119.21471722721722</v>
          </cell>
          <cell r="J1878">
            <v>118.3297599781403</v>
          </cell>
          <cell r="K1878">
            <v>119.26808313159502</v>
          </cell>
        </row>
        <row r="1879">
          <cell r="C1879" t="str">
            <v>829713|YK Pathan</v>
          </cell>
          <cell r="D1879" t="str">
            <v>A</v>
          </cell>
          <cell r="E1879" t="str">
            <v>A</v>
          </cell>
          <cell r="F1879" t="str">
            <v>A</v>
          </cell>
          <cell r="G1879" t="str">
            <v>A</v>
          </cell>
          <cell r="H1879">
            <v>119.80243236911367</v>
          </cell>
          <cell r="I1879">
            <v>120.38453945612251</v>
          </cell>
          <cell r="J1879">
            <v>119.96627024498234</v>
          </cell>
          <cell r="K1879">
            <v>120.0676924706879</v>
          </cell>
        </row>
        <row r="1880">
          <cell r="C1880" t="str">
            <v>336034|P Kumar</v>
          </cell>
          <cell r="D1880" t="str">
            <v>A</v>
          </cell>
          <cell r="E1880" t="str">
            <v>A</v>
          </cell>
          <cell r="F1880" t="str">
            <v>A</v>
          </cell>
          <cell r="G1880" t="str">
            <v>A</v>
          </cell>
          <cell r="H1880">
            <v>119.80843467534642</v>
          </cell>
          <cell r="I1880">
            <v>124.32774922412931</v>
          </cell>
          <cell r="J1880">
            <v>120.11021162421785</v>
          </cell>
          <cell r="K1880">
            <v>121.57635611572432</v>
          </cell>
        </row>
        <row r="1881">
          <cell r="C1881" t="str">
            <v>1254084|KA Pollard</v>
          </cell>
          <cell r="D1881" t="str">
            <v>A</v>
          </cell>
          <cell r="E1881" t="str">
            <v>A</v>
          </cell>
          <cell r="F1881" t="str">
            <v>A</v>
          </cell>
          <cell r="G1881" t="str">
            <v>A</v>
          </cell>
          <cell r="H1881">
            <v>119.81106647981643</v>
          </cell>
          <cell r="I1881">
            <v>120.05153346081177</v>
          </cell>
          <cell r="J1881">
            <v>119.8561043709135</v>
          </cell>
          <cell r="K1881">
            <v>119.95020833832301</v>
          </cell>
        </row>
        <row r="1882">
          <cell r="C1882" t="str">
            <v>598067|AD Mathews</v>
          </cell>
          <cell r="D1882" t="str">
            <v>A</v>
          </cell>
          <cell r="E1882" t="str">
            <v>A</v>
          </cell>
          <cell r="F1882" t="str">
            <v>A</v>
          </cell>
          <cell r="G1882" t="str">
            <v>A</v>
          </cell>
          <cell r="H1882">
            <v>119.8265644749516</v>
          </cell>
          <cell r="I1882">
            <v>121.1782201305639</v>
          </cell>
          <cell r="J1882">
            <v>119.92485765144647</v>
          </cell>
          <cell r="K1882">
            <v>120.2063533199303</v>
          </cell>
        </row>
        <row r="1883">
          <cell r="C1883" t="str">
            <v>501245|B Lee</v>
          </cell>
          <cell r="D1883" t="str">
            <v>A</v>
          </cell>
          <cell r="E1883" t="str">
            <v>A</v>
          </cell>
          <cell r="F1883" t="str">
            <v>A</v>
          </cell>
          <cell r="G1883" t="str">
            <v>A</v>
          </cell>
          <cell r="H1883">
            <v>119.83413649259236</v>
          </cell>
          <cell r="I1883">
            <v>118.93727285008796</v>
          </cell>
          <cell r="J1883">
            <v>119.82201027108363</v>
          </cell>
          <cell r="K1883">
            <v>119.65076058801087</v>
          </cell>
        </row>
        <row r="1884">
          <cell r="C1884" t="str">
            <v>1304083|KA Pollard</v>
          </cell>
          <cell r="D1884" t="str">
            <v>A</v>
          </cell>
          <cell r="E1884" t="str">
            <v>A</v>
          </cell>
          <cell r="F1884" t="str">
            <v>A</v>
          </cell>
          <cell r="G1884" t="str">
            <v>A</v>
          </cell>
          <cell r="H1884">
            <v>119.84059335549908</v>
          </cell>
          <cell r="I1884">
            <v>120.00799149631159</v>
          </cell>
          <cell r="J1884">
            <v>119.92263721882962</v>
          </cell>
          <cell r="K1884">
            <v>119.95503768760084</v>
          </cell>
        </row>
        <row r="1885">
          <cell r="C1885" t="str">
            <v>1304102|KA Pollard</v>
          </cell>
          <cell r="D1885" t="str">
            <v>A</v>
          </cell>
          <cell r="E1885" t="str">
            <v>A</v>
          </cell>
          <cell r="F1885" t="str">
            <v>A</v>
          </cell>
          <cell r="G1885" t="str">
            <v>A</v>
          </cell>
          <cell r="H1885">
            <v>119.84557656241891</v>
          </cell>
          <cell r="I1885">
            <v>119.7021882796209</v>
          </cell>
          <cell r="J1885">
            <v>119.90239924375589</v>
          </cell>
          <cell r="K1885">
            <v>119.80046483819233</v>
          </cell>
        </row>
        <row r="1886">
          <cell r="C1886" t="str">
            <v>598061|Yuvraj Singh</v>
          </cell>
          <cell r="D1886" t="str">
            <v>A</v>
          </cell>
          <cell r="E1886" t="str">
            <v>A</v>
          </cell>
          <cell r="F1886" t="str">
            <v>A</v>
          </cell>
          <cell r="G1886" t="str">
            <v>A</v>
          </cell>
          <cell r="H1886">
            <v>119.84903603074955</v>
          </cell>
          <cell r="I1886">
            <v>119.4814273614023</v>
          </cell>
          <cell r="J1886">
            <v>120.02632068194828</v>
          </cell>
          <cell r="K1886">
            <v>119.75278896341713</v>
          </cell>
        </row>
        <row r="1887">
          <cell r="C1887" t="str">
            <v>1304097|KA Pollard</v>
          </cell>
          <cell r="D1887" t="str">
            <v>A</v>
          </cell>
          <cell r="E1887" t="str">
            <v>A</v>
          </cell>
          <cell r="F1887" t="str">
            <v>A</v>
          </cell>
          <cell r="G1887" t="str">
            <v>A</v>
          </cell>
          <cell r="H1887">
            <v>119.85362967253718</v>
          </cell>
          <cell r="I1887">
            <v>119.84557656241891</v>
          </cell>
          <cell r="J1887">
            <v>119.90073817478263</v>
          </cell>
          <cell r="K1887">
            <v>119.90239924375589</v>
          </cell>
        </row>
        <row r="1888">
          <cell r="C1888" t="str">
            <v>419139|RS Bopara</v>
          </cell>
          <cell r="D1888" t="str">
            <v>A</v>
          </cell>
          <cell r="E1888" t="str">
            <v>A</v>
          </cell>
          <cell r="F1888" t="str">
            <v>A</v>
          </cell>
          <cell r="G1888" t="str">
            <v>A</v>
          </cell>
          <cell r="H1888">
            <v>119.85761904761905</v>
          </cell>
          <cell r="I1888">
            <v>121.15449735449737</v>
          </cell>
          <cell r="J1888">
            <v>110.11768518518518</v>
          </cell>
          <cell r="K1888">
            <v>115.70066578483245</v>
          </cell>
        </row>
        <row r="1889">
          <cell r="C1889" t="str">
            <v>734023|IC Pandey</v>
          </cell>
          <cell r="D1889" t="str">
            <v>A</v>
          </cell>
          <cell r="E1889" t="str">
            <v>A</v>
          </cell>
          <cell r="F1889" t="str">
            <v>A</v>
          </cell>
          <cell r="G1889" t="str">
            <v>A</v>
          </cell>
          <cell r="H1889">
            <v>119.8611622780072</v>
          </cell>
          <cell r="I1889">
            <v>121.41558923103041</v>
          </cell>
          <cell r="J1889">
            <v>120.44410962609716</v>
          </cell>
          <cell r="K1889">
            <v>120.8532481001866</v>
          </cell>
        </row>
        <row r="1890">
          <cell r="C1890" t="str">
            <v>1254089|R Tewatia</v>
          </cell>
          <cell r="D1890" t="str">
            <v>A</v>
          </cell>
          <cell r="E1890" t="str">
            <v>A</v>
          </cell>
          <cell r="F1890" t="str">
            <v>A</v>
          </cell>
          <cell r="G1890" t="str">
            <v>A</v>
          </cell>
          <cell r="H1890">
            <v>119.86197860711439</v>
          </cell>
          <cell r="I1890">
            <v>121.18334580860319</v>
          </cell>
          <cell r="J1890">
            <v>119.66991911882663</v>
          </cell>
          <cell r="K1890">
            <v>120.14176247408909</v>
          </cell>
        </row>
        <row r="1891">
          <cell r="C1891" t="str">
            <v>336002|WPUJC Vaas</v>
          </cell>
          <cell r="D1891" t="str">
            <v>A</v>
          </cell>
          <cell r="E1891" t="str">
            <v>A</v>
          </cell>
          <cell r="F1891" t="str">
            <v>A</v>
          </cell>
          <cell r="G1891" t="str">
            <v>A</v>
          </cell>
          <cell r="H1891">
            <v>119.86259203759202</v>
          </cell>
          <cell r="I1891">
            <v>127.33877303252302</v>
          </cell>
          <cell r="J1891">
            <v>120.0042514584181</v>
          </cell>
          <cell r="K1891">
            <v>120.62348893390561</v>
          </cell>
        </row>
        <row r="1892">
          <cell r="C1892" t="str">
            <v>1216515|MP Stoinis</v>
          </cell>
          <cell r="D1892" t="str">
            <v>A</v>
          </cell>
          <cell r="E1892" t="str">
            <v>A</v>
          </cell>
          <cell r="F1892" t="str">
            <v>A</v>
          </cell>
          <cell r="G1892" t="str">
            <v>A</v>
          </cell>
          <cell r="H1892">
            <v>119.86293161203875</v>
          </cell>
          <cell r="I1892">
            <v>120.58851196696024</v>
          </cell>
          <cell r="J1892">
            <v>119.92516310727289</v>
          </cell>
          <cell r="K1892">
            <v>120.34137113296367</v>
          </cell>
        </row>
        <row r="1893">
          <cell r="C1893" t="str">
            <v>392233|AB Agarkar</v>
          </cell>
          <cell r="D1893" t="str">
            <v>A</v>
          </cell>
          <cell r="E1893" t="str">
            <v>A</v>
          </cell>
          <cell r="F1893" t="str">
            <v>A</v>
          </cell>
          <cell r="G1893" t="str">
            <v>A</v>
          </cell>
          <cell r="H1893">
            <v>119.86641443351971</v>
          </cell>
          <cell r="I1893">
            <v>123.03335012210013</v>
          </cell>
          <cell r="J1893">
            <v>120.03070774907292</v>
          </cell>
          <cell r="K1893">
            <v>121.13069696737095</v>
          </cell>
        </row>
        <row r="1894">
          <cell r="C1894" t="str">
            <v>829781|YK Pathan</v>
          </cell>
          <cell r="D1894" t="str">
            <v>A</v>
          </cell>
          <cell r="E1894" t="str">
            <v>A</v>
          </cell>
          <cell r="F1894" t="str">
            <v>A</v>
          </cell>
          <cell r="G1894" t="str">
            <v>A</v>
          </cell>
          <cell r="H1894">
            <v>119.87001274983876</v>
          </cell>
          <cell r="I1894">
            <v>119.5921884986836</v>
          </cell>
          <cell r="J1894">
            <v>120.03067446276299</v>
          </cell>
          <cell r="K1894">
            <v>119.82101848344765</v>
          </cell>
        </row>
        <row r="1895">
          <cell r="C1895" t="str">
            <v>392197|I Sharma</v>
          </cell>
          <cell r="D1895" t="str">
            <v>A</v>
          </cell>
          <cell r="E1895" t="str">
            <v>A</v>
          </cell>
          <cell r="F1895" t="str">
            <v>A</v>
          </cell>
          <cell r="G1895" t="str">
            <v>A</v>
          </cell>
          <cell r="H1895">
            <v>119.87875574180721</v>
          </cell>
          <cell r="I1895">
            <v>119.43117253757391</v>
          </cell>
          <cell r="J1895">
            <v>119.01985704985179</v>
          </cell>
          <cell r="K1895">
            <v>119.26305749973785</v>
          </cell>
        </row>
        <row r="1896">
          <cell r="C1896" t="str">
            <v>1082650|KH Pandya</v>
          </cell>
          <cell r="D1896" t="str">
            <v>A</v>
          </cell>
          <cell r="E1896" t="str">
            <v>A</v>
          </cell>
          <cell r="F1896" t="str">
            <v>A</v>
          </cell>
          <cell r="G1896" t="str">
            <v>A</v>
          </cell>
          <cell r="H1896">
            <v>119.88890715706572</v>
          </cell>
          <cell r="I1896">
            <v>119.28951180899709</v>
          </cell>
          <cell r="J1896">
            <v>120.53996392437811</v>
          </cell>
          <cell r="K1896">
            <v>119.89629994169103</v>
          </cell>
        </row>
        <row r="1897">
          <cell r="C1897" t="str">
            <v>598012|M Kartik</v>
          </cell>
          <cell r="D1897" t="str">
            <v>A</v>
          </cell>
          <cell r="E1897" t="str">
            <v>A</v>
          </cell>
          <cell r="F1897" t="str">
            <v>A</v>
          </cell>
          <cell r="G1897" t="str">
            <v>A</v>
          </cell>
          <cell r="H1897">
            <v>119.89031463189221</v>
          </cell>
          <cell r="I1897">
            <v>119.58164097340571</v>
          </cell>
          <cell r="J1897">
            <v>119.64843277187117</v>
          </cell>
          <cell r="K1897">
            <v>119.81296664136302</v>
          </cell>
        </row>
        <row r="1898">
          <cell r="C1898" t="str">
            <v>1254064|TK Curran</v>
          </cell>
          <cell r="D1898" t="str">
            <v>A</v>
          </cell>
          <cell r="E1898" t="str">
            <v>A</v>
          </cell>
          <cell r="F1898" t="str">
            <v>A</v>
          </cell>
          <cell r="G1898" t="str">
            <v>A</v>
          </cell>
          <cell r="H1898">
            <v>119.89785189557917</v>
          </cell>
          <cell r="I1898">
            <v>118.56588804713806</v>
          </cell>
          <cell r="J1898">
            <v>118.53073698747941</v>
          </cell>
          <cell r="K1898">
            <v>119.12135848018424</v>
          </cell>
        </row>
        <row r="1899">
          <cell r="C1899" t="str">
            <v>1178408|DL Chahar</v>
          </cell>
          <cell r="D1899" t="str">
            <v>A</v>
          </cell>
          <cell r="E1899" t="str">
            <v>A</v>
          </cell>
          <cell r="F1899" t="str">
            <v>A</v>
          </cell>
          <cell r="G1899" t="str">
            <v>A</v>
          </cell>
          <cell r="H1899">
            <v>119.90696560302442</v>
          </cell>
          <cell r="I1899">
            <v>120.51965973317783</v>
          </cell>
          <cell r="J1899">
            <v>119.66290629278127</v>
          </cell>
          <cell r="K1899">
            <v>120.28736695655191</v>
          </cell>
        </row>
        <row r="1900">
          <cell r="C1900" t="str">
            <v>1254099|KA Pollard</v>
          </cell>
          <cell r="D1900" t="str">
            <v>A</v>
          </cell>
          <cell r="E1900" t="str">
            <v>A</v>
          </cell>
          <cell r="F1900" t="str">
            <v>A</v>
          </cell>
          <cell r="G1900" t="str">
            <v>A</v>
          </cell>
          <cell r="H1900">
            <v>119.9081504663137</v>
          </cell>
          <cell r="I1900">
            <v>120.31434300828236</v>
          </cell>
          <cell r="J1900">
            <v>119.92358346898062</v>
          </cell>
          <cell r="K1900">
            <v>120.09134231180262</v>
          </cell>
        </row>
        <row r="1901">
          <cell r="C1901" t="str">
            <v>335995|PP Chawla</v>
          </cell>
          <cell r="D1901" t="str">
            <v>A</v>
          </cell>
          <cell r="E1901" t="str">
            <v>A</v>
          </cell>
          <cell r="F1901" t="str">
            <v>A</v>
          </cell>
          <cell r="G1901" t="str">
            <v>A</v>
          </cell>
          <cell r="H1901">
            <v>119.9107843137255</v>
          </cell>
          <cell r="I1901">
            <v>115.25573780794369</v>
          </cell>
          <cell r="J1901">
            <v>107.30359477124183</v>
          </cell>
          <cell r="K1901">
            <v>112.58884070722307</v>
          </cell>
        </row>
        <row r="1902">
          <cell r="C1902" t="str">
            <v>1304055|KA Pollard</v>
          </cell>
          <cell r="D1902" t="str">
            <v>A</v>
          </cell>
          <cell r="E1902" t="str">
            <v>A</v>
          </cell>
          <cell r="F1902" t="str">
            <v>A</v>
          </cell>
          <cell r="G1902" t="str">
            <v>A</v>
          </cell>
          <cell r="H1902">
            <v>119.91079008999797</v>
          </cell>
          <cell r="I1902">
            <v>120.01652821099184</v>
          </cell>
          <cell r="J1902">
            <v>120.10929607734515</v>
          </cell>
          <cell r="K1902">
            <v>120.0100244782483</v>
          </cell>
        </row>
        <row r="1903">
          <cell r="C1903" t="str">
            <v>1136603|K Gowtham</v>
          </cell>
          <cell r="D1903" t="str">
            <v>A</v>
          </cell>
          <cell r="E1903" t="str">
            <v>A</v>
          </cell>
          <cell r="F1903" t="str">
            <v>A</v>
          </cell>
          <cell r="G1903" t="str">
            <v>A</v>
          </cell>
          <cell r="H1903">
            <v>119.91681152181154</v>
          </cell>
          <cell r="I1903">
            <v>118.58847667484034</v>
          </cell>
          <cell r="J1903">
            <v>117.68154880613214</v>
          </cell>
          <cell r="K1903">
            <v>118.61767583146373</v>
          </cell>
        </row>
        <row r="1904">
          <cell r="C1904" t="str">
            <v>392222|B Lee</v>
          </cell>
          <cell r="D1904" t="str">
            <v>A</v>
          </cell>
          <cell r="E1904" t="str">
            <v>A</v>
          </cell>
          <cell r="F1904" t="str">
            <v>A</v>
          </cell>
          <cell r="G1904" t="str">
            <v>A</v>
          </cell>
          <cell r="H1904">
            <v>119.91765979118918</v>
          </cell>
          <cell r="I1904">
            <v>121.5677079456491</v>
          </cell>
          <cell r="J1904">
            <v>118.65555944600061</v>
          </cell>
          <cell r="K1904">
            <v>119.67293537072946</v>
          </cell>
        </row>
        <row r="1905">
          <cell r="C1905" t="str">
            <v>1082595|P Negi</v>
          </cell>
          <cell r="D1905" t="str">
            <v>A</v>
          </cell>
          <cell r="E1905" t="str">
            <v>A</v>
          </cell>
          <cell r="F1905" t="str">
            <v>A</v>
          </cell>
          <cell r="G1905" t="str">
            <v>A</v>
          </cell>
          <cell r="H1905">
            <v>119.91782131267422</v>
          </cell>
          <cell r="I1905">
            <v>121.18110846016725</v>
          </cell>
          <cell r="J1905">
            <v>119.82995033063328</v>
          </cell>
          <cell r="K1905">
            <v>120.18989994608023</v>
          </cell>
        </row>
        <row r="1906">
          <cell r="C1906" t="str">
            <v>501228|SK Raina</v>
          </cell>
          <cell r="D1906" t="str">
            <v>A</v>
          </cell>
          <cell r="E1906" t="str">
            <v>A</v>
          </cell>
          <cell r="F1906" t="str">
            <v>A</v>
          </cell>
          <cell r="G1906" t="str">
            <v>A</v>
          </cell>
          <cell r="H1906">
            <v>119.91829875105738</v>
          </cell>
          <cell r="I1906">
            <v>119.44102212602212</v>
          </cell>
          <cell r="J1906">
            <v>120.42809539847262</v>
          </cell>
          <cell r="K1906">
            <v>119.90542005598245</v>
          </cell>
        </row>
        <row r="1907">
          <cell r="C1907" t="str">
            <v>980987|CJ Jordan</v>
          </cell>
          <cell r="D1907" t="str">
            <v>A</v>
          </cell>
          <cell r="E1907" t="str">
            <v>A</v>
          </cell>
          <cell r="F1907" t="str">
            <v>A</v>
          </cell>
          <cell r="G1907" t="str">
            <v>A</v>
          </cell>
          <cell r="H1907">
            <v>119.92111592111591</v>
          </cell>
          <cell r="I1907">
            <v>138.94083694083693</v>
          </cell>
          <cell r="J1907">
            <v>130.11913580246915</v>
          </cell>
          <cell r="K1907">
            <v>127.7904681738015</v>
          </cell>
        </row>
        <row r="1908">
          <cell r="C1908" t="str">
            <v>501219|RA Jadeja</v>
          </cell>
          <cell r="D1908" t="str">
            <v>A</v>
          </cell>
          <cell r="E1908" t="str">
            <v>A</v>
          </cell>
          <cell r="F1908" t="str">
            <v>A</v>
          </cell>
          <cell r="G1908" t="str">
            <v>A</v>
          </cell>
          <cell r="H1908">
            <v>119.92142406204906</v>
          </cell>
          <cell r="I1908">
            <v>122.5327688651218</v>
          </cell>
          <cell r="J1908">
            <v>120.85241941810393</v>
          </cell>
          <cell r="K1908">
            <v>121.08282461048391</v>
          </cell>
        </row>
        <row r="1909">
          <cell r="C1909" t="str">
            <v>733981|LR Shukla</v>
          </cell>
          <cell r="D1909" t="str">
            <v>A</v>
          </cell>
          <cell r="E1909" t="str">
            <v>A</v>
          </cell>
          <cell r="F1909" t="str">
            <v>A</v>
          </cell>
          <cell r="G1909" t="str">
            <v>A</v>
          </cell>
          <cell r="H1909">
            <v>119.92223969521764</v>
          </cell>
          <cell r="I1909">
            <v>120.784644225056</v>
          </cell>
          <cell r="J1909">
            <v>120.48991201734482</v>
          </cell>
          <cell r="K1909">
            <v>120.39077552786877</v>
          </cell>
        </row>
        <row r="1910">
          <cell r="C1910" t="str">
            <v>392199|AB Agarkar</v>
          </cell>
          <cell r="D1910" t="str">
            <v>A</v>
          </cell>
          <cell r="E1910" t="str">
            <v>A</v>
          </cell>
          <cell r="F1910" t="str">
            <v>A</v>
          </cell>
          <cell r="G1910" t="str">
            <v>A</v>
          </cell>
          <cell r="H1910">
            <v>119.92451916770098</v>
          </cell>
          <cell r="I1910">
            <v>118.1193013005513</v>
          </cell>
          <cell r="J1910">
            <v>121.15154424232706</v>
          </cell>
          <cell r="K1910">
            <v>119.54693051757447</v>
          </cell>
        </row>
        <row r="1911">
          <cell r="C1911" t="str">
            <v>980989|AS Rajpoot</v>
          </cell>
          <cell r="D1911" t="str">
            <v>A</v>
          </cell>
          <cell r="E1911" t="str">
            <v>A</v>
          </cell>
          <cell r="F1911" t="str">
            <v>A</v>
          </cell>
          <cell r="G1911" t="str">
            <v>A</v>
          </cell>
          <cell r="H1911">
            <v>119.92555777555776</v>
          </cell>
          <cell r="I1911">
            <v>123.75037185037183</v>
          </cell>
          <cell r="J1911">
            <v>127.21001498501498</v>
          </cell>
          <cell r="K1911">
            <v>126.05680060680061</v>
          </cell>
        </row>
        <row r="1912">
          <cell r="C1912" t="str">
            <v>1254113|Navdeep Saini</v>
          </cell>
          <cell r="D1912" t="str">
            <v>A</v>
          </cell>
          <cell r="E1912" t="str">
            <v>A</v>
          </cell>
          <cell r="F1912" t="str">
            <v>A</v>
          </cell>
          <cell r="G1912" t="str">
            <v>A</v>
          </cell>
          <cell r="H1912">
            <v>119.92692739359406</v>
          </cell>
          <cell r="I1912">
            <v>119.53004733361875</v>
          </cell>
          <cell r="J1912">
            <v>120.81545343988078</v>
          </cell>
          <cell r="K1912">
            <v>120.11634678463126</v>
          </cell>
        </row>
        <row r="1913">
          <cell r="C1913" t="str">
            <v>598055|Yuvraj Singh</v>
          </cell>
          <cell r="D1913" t="str">
            <v>A</v>
          </cell>
          <cell r="E1913" t="str">
            <v>A</v>
          </cell>
          <cell r="F1913" t="str">
            <v>A</v>
          </cell>
          <cell r="G1913" t="str">
            <v>A</v>
          </cell>
          <cell r="H1913">
            <v>119.92790349809954</v>
          </cell>
          <cell r="I1913">
            <v>119.84903603074955</v>
          </cell>
          <cell r="J1913">
            <v>120.34134071514769</v>
          </cell>
          <cell r="K1913">
            <v>120.02632068194828</v>
          </cell>
        </row>
        <row r="1914">
          <cell r="C1914" t="str">
            <v>336026|P Kumar</v>
          </cell>
          <cell r="D1914" t="str">
            <v>A</v>
          </cell>
          <cell r="E1914" t="str">
            <v>A</v>
          </cell>
          <cell r="F1914" t="str">
            <v>A</v>
          </cell>
          <cell r="G1914" t="str">
            <v>A</v>
          </cell>
          <cell r="H1914">
            <v>119.92931574960986</v>
          </cell>
          <cell r="I1914">
            <v>120.59288444769727</v>
          </cell>
          <cell r="J1914">
            <v>121.52199793640152</v>
          </cell>
          <cell r="K1914">
            <v>120.69550642805841</v>
          </cell>
        </row>
        <row r="1915">
          <cell r="C1915" t="str">
            <v>501265|Yuvraj Singh</v>
          </cell>
          <cell r="D1915" t="str">
            <v>A</v>
          </cell>
          <cell r="E1915" t="str">
            <v>A</v>
          </cell>
          <cell r="F1915" t="str">
            <v>A</v>
          </cell>
          <cell r="G1915" t="str">
            <v>A</v>
          </cell>
          <cell r="H1915">
            <v>119.9300347329759</v>
          </cell>
          <cell r="I1915">
            <v>119.54240224000284</v>
          </cell>
          <cell r="J1915">
            <v>120.03814562476794</v>
          </cell>
          <cell r="K1915">
            <v>119.90758348284578</v>
          </cell>
        </row>
        <row r="1916">
          <cell r="C1916" t="str">
            <v>501259|Yuvraj Singh</v>
          </cell>
          <cell r="D1916" t="str">
            <v>A</v>
          </cell>
          <cell r="E1916" t="str">
            <v>A</v>
          </cell>
          <cell r="F1916" t="str">
            <v>A</v>
          </cell>
          <cell r="G1916" t="str">
            <v>A</v>
          </cell>
          <cell r="H1916">
            <v>119.93408866576932</v>
          </cell>
          <cell r="I1916">
            <v>120.25031347555857</v>
          </cell>
          <cell r="J1916">
            <v>119.17780315039283</v>
          </cell>
          <cell r="K1916">
            <v>119.59767427555956</v>
          </cell>
        </row>
        <row r="1917">
          <cell r="C1917" t="str">
            <v>1216547|KH Pandya</v>
          </cell>
          <cell r="D1917" t="str">
            <v>A</v>
          </cell>
          <cell r="E1917" t="str">
            <v>A</v>
          </cell>
          <cell r="F1917" t="str">
            <v>A</v>
          </cell>
          <cell r="G1917" t="str">
            <v>A</v>
          </cell>
          <cell r="H1917">
            <v>119.93838941064874</v>
          </cell>
          <cell r="I1917">
            <v>119.76968092145876</v>
          </cell>
          <cell r="J1917">
            <v>120.06581080281518</v>
          </cell>
          <cell r="K1917">
            <v>119.93700213100999</v>
          </cell>
        </row>
        <row r="1918">
          <cell r="C1918" t="str">
            <v>1254066|KH Pandya</v>
          </cell>
          <cell r="D1918" t="str">
            <v>A</v>
          </cell>
          <cell r="E1918" t="str">
            <v>A</v>
          </cell>
          <cell r="F1918" t="str">
            <v>A</v>
          </cell>
          <cell r="G1918" t="str">
            <v>A</v>
          </cell>
          <cell r="H1918">
            <v>119.93966536317403</v>
          </cell>
          <cell r="I1918">
            <v>120.20832741831512</v>
          </cell>
          <cell r="J1918">
            <v>119.8364256618331</v>
          </cell>
          <cell r="K1918">
            <v>119.97655112137903</v>
          </cell>
        </row>
        <row r="1919">
          <cell r="C1919" t="str">
            <v>1254107|Harpreet Brar</v>
          </cell>
          <cell r="D1919" t="str">
            <v>A</v>
          </cell>
          <cell r="E1919" t="str">
            <v>A</v>
          </cell>
          <cell r="F1919" t="str">
            <v>A</v>
          </cell>
          <cell r="G1919" t="str">
            <v>A</v>
          </cell>
          <cell r="H1919">
            <v>119.94992334054835</v>
          </cell>
          <cell r="I1919">
            <v>118.07585778419113</v>
          </cell>
          <cell r="J1919">
            <v>122.25678947925972</v>
          </cell>
          <cell r="K1919">
            <v>120.12285021893156</v>
          </cell>
        </row>
        <row r="1920">
          <cell r="C1920" t="str">
            <v>419122|M Kartik</v>
          </cell>
          <cell r="D1920" t="str">
            <v>A</v>
          </cell>
          <cell r="E1920" t="str">
            <v>A</v>
          </cell>
          <cell r="F1920" t="str">
            <v>A</v>
          </cell>
          <cell r="G1920" t="str">
            <v>A</v>
          </cell>
          <cell r="H1920">
            <v>119.95347459557983</v>
          </cell>
          <cell r="I1920">
            <v>120.47246753246752</v>
          </cell>
          <cell r="J1920">
            <v>119.96113707223095</v>
          </cell>
          <cell r="K1920">
            <v>119.99730378133886</v>
          </cell>
        </row>
        <row r="1921">
          <cell r="C1921" t="str">
            <v>1254081|KH Pandya</v>
          </cell>
          <cell r="D1921" t="str">
            <v>A</v>
          </cell>
          <cell r="E1921" t="str">
            <v>A</v>
          </cell>
          <cell r="F1921" t="str">
            <v>A</v>
          </cell>
          <cell r="G1921" t="str">
            <v>A</v>
          </cell>
          <cell r="H1921">
            <v>119.9540638989168</v>
          </cell>
          <cell r="I1921">
            <v>119.73600971359791</v>
          </cell>
          <cell r="J1921">
            <v>120.05402702307943</v>
          </cell>
          <cell r="K1921">
            <v>119.8965877881737</v>
          </cell>
        </row>
        <row r="1922">
          <cell r="C1922" t="str">
            <v>1178417|MP Stoinis</v>
          </cell>
          <cell r="D1922" t="str">
            <v>A</v>
          </cell>
          <cell r="E1922" t="str">
            <v>A</v>
          </cell>
          <cell r="F1922" t="str">
            <v>A</v>
          </cell>
          <cell r="G1922" t="str">
            <v>A</v>
          </cell>
          <cell r="H1922">
            <v>119.95936967073331</v>
          </cell>
          <cell r="I1922">
            <v>119.78618796662275</v>
          </cell>
          <cell r="J1922">
            <v>120.12078309897572</v>
          </cell>
          <cell r="K1922">
            <v>120.0271879863589</v>
          </cell>
        </row>
        <row r="1923">
          <cell r="C1923" t="str">
            <v>829805|AD Russell</v>
          </cell>
          <cell r="D1923" t="str">
            <v>A</v>
          </cell>
          <cell r="E1923" t="str">
            <v>A</v>
          </cell>
          <cell r="F1923" t="str">
            <v>A</v>
          </cell>
          <cell r="G1923" t="str">
            <v>A</v>
          </cell>
          <cell r="H1923">
            <v>119.96575391928332</v>
          </cell>
          <cell r="I1923">
            <v>119.41772482108615</v>
          </cell>
          <cell r="J1923">
            <v>119.95609761767999</v>
          </cell>
          <cell r="K1923">
            <v>119.87495794779149</v>
          </cell>
        </row>
        <row r="1924">
          <cell r="C1924" t="str">
            <v>598004|M Kartik</v>
          </cell>
          <cell r="D1924" t="str">
            <v>A</v>
          </cell>
          <cell r="E1924" t="str">
            <v>A</v>
          </cell>
          <cell r="F1924" t="str">
            <v>A</v>
          </cell>
          <cell r="G1924" t="str">
            <v>A</v>
          </cell>
          <cell r="H1924">
            <v>119.96694431879114</v>
          </cell>
          <cell r="I1924">
            <v>119.89031463189221</v>
          </cell>
          <cell r="J1924">
            <v>119.51691210965726</v>
          </cell>
          <cell r="K1924">
            <v>119.64843277187117</v>
          </cell>
        </row>
        <row r="1925">
          <cell r="C1925" t="str">
            <v>392232|B Akhil</v>
          </cell>
          <cell r="D1925" t="str">
            <v>A</v>
          </cell>
          <cell r="E1925" t="str">
            <v>A</v>
          </cell>
          <cell r="F1925" t="str">
            <v>A</v>
          </cell>
          <cell r="G1925" t="str">
            <v>A</v>
          </cell>
          <cell r="H1925">
            <v>119.97027417027418</v>
          </cell>
          <cell r="I1925">
            <v>118.28753246753247</v>
          </cell>
          <cell r="J1925">
            <v>120.28468528825671</v>
          </cell>
          <cell r="K1925">
            <v>119.99145502645503</v>
          </cell>
        </row>
        <row r="1926">
          <cell r="C1926" t="str">
            <v>548360|J Syed Mohammad</v>
          </cell>
          <cell r="D1926" t="str">
            <v>A</v>
          </cell>
          <cell r="E1926" t="str">
            <v>A</v>
          </cell>
          <cell r="F1926" t="str">
            <v>A</v>
          </cell>
          <cell r="G1926" t="str">
            <v>A</v>
          </cell>
          <cell r="H1926">
            <v>119.97671957671957</v>
          </cell>
          <cell r="I1926">
            <v>117.79637188208616</v>
          </cell>
          <cell r="J1926">
            <v>117.60045414462081</v>
          </cell>
          <cell r="K1926">
            <v>118.61505165028974</v>
          </cell>
        </row>
        <row r="1927">
          <cell r="C1927" t="str">
            <v>1178401|N Rana</v>
          </cell>
          <cell r="D1927" t="str">
            <v>A</v>
          </cell>
          <cell r="E1927" t="str">
            <v>A</v>
          </cell>
          <cell r="F1927" t="str">
            <v>A</v>
          </cell>
          <cell r="G1927" t="str">
            <v>A</v>
          </cell>
          <cell r="H1927">
            <v>119.97731281064615</v>
          </cell>
          <cell r="I1927">
            <v>119.42958152958154</v>
          </cell>
          <cell r="J1927">
            <v>118.8919647628973</v>
          </cell>
          <cell r="K1927">
            <v>118.87689226925339</v>
          </cell>
        </row>
        <row r="1928">
          <cell r="C1928" t="str">
            <v>1254074|KA Pollard</v>
          </cell>
          <cell r="D1928" t="str">
            <v>A</v>
          </cell>
          <cell r="E1928" t="str">
            <v>A</v>
          </cell>
          <cell r="F1928" t="str">
            <v>A</v>
          </cell>
          <cell r="G1928" t="str">
            <v>A</v>
          </cell>
          <cell r="H1928">
            <v>119.98802507434083</v>
          </cell>
          <cell r="I1928">
            <v>119.81106647981643</v>
          </cell>
          <cell r="J1928">
            <v>119.79632690972475</v>
          </cell>
          <cell r="K1928">
            <v>119.8561043709135</v>
          </cell>
        </row>
        <row r="1929">
          <cell r="C1929" t="str">
            <v>419146|B Lee</v>
          </cell>
          <cell r="D1929" t="str">
            <v>A</v>
          </cell>
          <cell r="E1929" t="str">
            <v>A</v>
          </cell>
          <cell r="F1929" t="str">
            <v>A</v>
          </cell>
          <cell r="G1929" t="str">
            <v>A</v>
          </cell>
          <cell r="H1929">
            <v>119.99603464346109</v>
          </cell>
          <cell r="I1929">
            <v>118.90682918137666</v>
          </cell>
          <cell r="J1929">
            <v>121.60507973483239</v>
          </cell>
          <cell r="K1929">
            <v>120.15249704979495</v>
          </cell>
        </row>
        <row r="1930">
          <cell r="C1930" t="str">
            <v>1304059|Navdeep Saini</v>
          </cell>
          <cell r="D1930" t="str">
            <v>A</v>
          </cell>
          <cell r="E1930" t="str">
            <v>A</v>
          </cell>
          <cell r="F1930" t="str">
            <v>A</v>
          </cell>
          <cell r="G1930" t="str">
            <v>A</v>
          </cell>
          <cell r="H1930">
            <v>119.99625259797673</v>
          </cell>
          <cell r="I1930">
            <v>120.29912642912642</v>
          </cell>
          <cell r="J1930">
            <v>119.81774244172983</v>
          </cell>
          <cell r="K1930">
            <v>119.9418087869073</v>
          </cell>
        </row>
        <row r="1931">
          <cell r="C1931" t="str">
            <v>419159|SK Raina</v>
          </cell>
          <cell r="D1931" t="str">
            <v>A</v>
          </cell>
          <cell r="E1931" t="str">
            <v>A</v>
          </cell>
          <cell r="F1931" t="str">
            <v>A</v>
          </cell>
          <cell r="G1931" t="str">
            <v>A</v>
          </cell>
          <cell r="H1931">
            <v>119.99924070638356</v>
          </cell>
          <cell r="I1931">
            <v>120.71727338318247</v>
          </cell>
          <cell r="J1931">
            <v>120.2988505324157</v>
          </cell>
          <cell r="K1931">
            <v>120.4785722770896</v>
          </cell>
        </row>
        <row r="1932">
          <cell r="C1932" t="str">
            <v>1254074|KH Pandya</v>
          </cell>
          <cell r="D1932" t="str">
            <v>A</v>
          </cell>
          <cell r="E1932" t="str">
            <v>A</v>
          </cell>
          <cell r="F1932" t="str">
            <v>A</v>
          </cell>
          <cell r="G1932" t="str">
            <v>A</v>
          </cell>
          <cell r="H1932">
            <v>119.99968975200639</v>
          </cell>
          <cell r="I1932">
            <v>119.9540638989168</v>
          </cell>
          <cell r="J1932">
            <v>120.04922751116517</v>
          </cell>
          <cell r="K1932">
            <v>120.05402702307943</v>
          </cell>
        </row>
        <row r="1933">
          <cell r="C1933" t="str">
            <v>829743|YK Pathan</v>
          </cell>
          <cell r="D1933" t="str">
            <v>A</v>
          </cell>
          <cell r="E1933" t="str">
            <v>A</v>
          </cell>
          <cell r="F1933" t="str">
            <v>A</v>
          </cell>
          <cell r="G1933" t="str">
            <v>A</v>
          </cell>
          <cell r="H1933">
            <v>120.00085420182059</v>
          </cell>
          <cell r="I1933">
            <v>119.87001274983876</v>
          </cell>
          <cell r="J1933">
            <v>120.20218336485756</v>
          </cell>
          <cell r="K1933">
            <v>120.03067446276299</v>
          </cell>
        </row>
        <row r="1934">
          <cell r="C1934" t="str">
            <v>1304113|Shahbaz Ahmed</v>
          </cell>
          <cell r="D1934" t="str">
            <v>A</v>
          </cell>
          <cell r="E1934" t="str">
            <v>A</v>
          </cell>
          <cell r="F1934" t="str">
            <v>A</v>
          </cell>
          <cell r="G1934" t="str">
            <v>A</v>
          </cell>
          <cell r="H1934">
            <v>120.00133756852024</v>
          </cell>
          <cell r="I1934">
            <v>119.49984211866565</v>
          </cell>
          <cell r="J1934">
            <v>119.67549578239596</v>
          </cell>
          <cell r="K1934">
            <v>119.67534945173061</v>
          </cell>
        </row>
        <row r="1935">
          <cell r="C1935" t="str">
            <v>1082606|DR Smith</v>
          </cell>
          <cell r="D1935" t="str">
            <v>A</v>
          </cell>
          <cell r="E1935" t="str">
            <v>A</v>
          </cell>
          <cell r="F1935" t="str">
            <v>A</v>
          </cell>
          <cell r="G1935" t="str">
            <v>A</v>
          </cell>
          <cell r="H1935">
            <v>120.0024817774818</v>
          </cell>
          <cell r="I1935">
            <v>119.47741973304475</v>
          </cell>
          <cell r="J1935">
            <v>119.96141502566945</v>
          </cell>
          <cell r="K1935">
            <v>119.71607935720878</v>
          </cell>
        </row>
        <row r="1936">
          <cell r="C1936" t="str">
            <v>336029|B Akhil</v>
          </cell>
          <cell r="D1936" t="str">
            <v>A</v>
          </cell>
          <cell r="E1936" t="str">
            <v>A</v>
          </cell>
          <cell r="F1936" t="str">
            <v>A</v>
          </cell>
          <cell r="G1936" t="str">
            <v>A</v>
          </cell>
          <cell r="H1936">
            <v>120.00744588744587</v>
          </cell>
          <cell r="I1936">
            <v>117.67287157287156</v>
          </cell>
          <cell r="J1936">
            <v>120.26468133718133</v>
          </cell>
          <cell r="K1936">
            <v>118.58404160654159</v>
          </cell>
        </row>
        <row r="1937">
          <cell r="C1937" t="str">
            <v>1304090|KA Pollard</v>
          </cell>
          <cell r="D1937" t="str">
            <v>A</v>
          </cell>
          <cell r="E1937" t="str">
            <v>A</v>
          </cell>
          <cell r="F1937" t="str">
            <v>A</v>
          </cell>
          <cell r="G1937" t="str">
            <v>A</v>
          </cell>
          <cell r="H1937">
            <v>120.00799149631159</v>
          </cell>
          <cell r="I1937">
            <v>119.85362967253718</v>
          </cell>
          <cell r="J1937">
            <v>119.95503768760084</v>
          </cell>
          <cell r="K1937">
            <v>119.90073817478263</v>
          </cell>
        </row>
        <row r="1938">
          <cell r="C1938" t="str">
            <v>1216526|KH Pandya</v>
          </cell>
          <cell r="D1938" t="str">
            <v>A</v>
          </cell>
          <cell r="E1938" t="str">
            <v>A</v>
          </cell>
          <cell r="F1938" t="str">
            <v>A</v>
          </cell>
          <cell r="G1938" t="str">
            <v>A</v>
          </cell>
          <cell r="H1938">
            <v>120.01084628165145</v>
          </cell>
          <cell r="I1938">
            <v>119.75341327710869</v>
          </cell>
          <cell r="J1938">
            <v>120.32764868131393</v>
          </cell>
          <cell r="K1938">
            <v>120.03501617217813</v>
          </cell>
        </row>
        <row r="1939">
          <cell r="C1939" t="str">
            <v>1237181|KA Pollard</v>
          </cell>
          <cell r="D1939" t="str">
            <v>A</v>
          </cell>
          <cell r="E1939" t="str">
            <v>A</v>
          </cell>
          <cell r="F1939" t="str">
            <v>A</v>
          </cell>
          <cell r="G1939" t="str">
            <v>A</v>
          </cell>
          <cell r="H1939">
            <v>120.01484913133262</v>
          </cell>
          <cell r="I1939">
            <v>119.79077468425292</v>
          </cell>
          <cell r="J1939">
            <v>120.09618889064717</v>
          </cell>
          <cell r="K1939">
            <v>119.94539783094062</v>
          </cell>
        </row>
        <row r="1940">
          <cell r="C1940" t="str">
            <v>1304049|DJ Willey</v>
          </cell>
          <cell r="D1940" t="str">
            <v>A</v>
          </cell>
          <cell r="E1940" t="str">
            <v>A</v>
          </cell>
          <cell r="F1940" t="str">
            <v>A</v>
          </cell>
          <cell r="G1940" t="str">
            <v>A</v>
          </cell>
          <cell r="H1940">
            <v>120.01522366522367</v>
          </cell>
          <cell r="I1940">
            <v>115.99172077922078</v>
          </cell>
          <cell r="J1940">
            <v>125.04068061568061</v>
          </cell>
          <cell r="K1940">
            <v>120.30992664742666</v>
          </cell>
        </row>
        <row r="1941">
          <cell r="C1941" t="str">
            <v>734009|YK Pathan</v>
          </cell>
          <cell r="D1941" t="str">
            <v>A</v>
          </cell>
          <cell r="E1941" t="str">
            <v>A</v>
          </cell>
          <cell r="F1941" t="str">
            <v>A</v>
          </cell>
          <cell r="G1941" t="str">
            <v>A</v>
          </cell>
          <cell r="H1941">
            <v>120.01610558682752</v>
          </cell>
          <cell r="I1941">
            <v>119.80243236911367</v>
          </cell>
          <cell r="J1941">
            <v>120.14263513567037</v>
          </cell>
          <cell r="K1941">
            <v>119.96627024498234</v>
          </cell>
        </row>
        <row r="1942">
          <cell r="C1942" t="str">
            <v>1304064|KA Pollard</v>
          </cell>
          <cell r="D1942" t="str">
            <v>A</v>
          </cell>
          <cell r="E1942" t="str">
            <v>A</v>
          </cell>
          <cell r="F1942" t="str">
            <v>A</v>
          </cell>
          <cell r="G1942" t="str">
            <v>A</v>
          </cell>
          <cell r="H1942">
            <v>120.01652821099184</v>
          </cell>
          <cell r="I1942">
            <v>119.84059335549908</v>
          </cell>
          <cell r="J1942">
            <v>120.0100244782483</v>
          </cell>
          <cell r="K1942">
            <v>119.92263721882962</v>
          </cell>
        </row>
        <row r="1943">
          <cell r="C1943" t="str">
            <v>1237181|KH Pandya</v>
          </cell>
          <cell r="D1943" t="str">
            <v>A</v>
          </cell>
          <cell r="E1943" t="str">
            <v>A</v>
          </cell>
          <cell r="F1943" t="str">
            <v>A</v>
          </cell>
          <cell r="G1943" t="str">
            <v>A</v>
          </cell>
          <cell r="H1943">
            <v>120.01928645412639</v>
          </cell>
          <cell r="I1943">
            <v>119.78795103967734</v>
          </cell>
          <cell r="J1943">
            <v>119.90911892874463</v>
          </cell>
          <cell r="K1943">
            <v>119.85897280508749</v>
          </cell>
        </row>
        <row r="1944">
          <cell r="C1944" t="str">
            <v>1237177|KA Pollard</v>
          </cell>
          <cell r="D1944" t="str">
            <v>A</v>
          </cell>
          <cell r="E1944" t="str">
            <v>A</v>
          </cell>
          <cell r="F1944" t="str">
            <v>A</v>
          </cell>
          <cell r="G1944" t="str">
            <v>A</v>
          </cell>
          <cell r="H1944">
            <v>120.03056967723631</v>
          </cell>
          <cell r="I1944">
            <v>120.01484913133262</v>
          </cell>
          <cell r="J1944">
            <v>120.23886604828436</v>
          </cell>
          <cell r="K1944">
            <v>120.09618889064717</v>
          </cell>
        </row>
        <row r="1945">
          <cell r="C1945" t="str">
            <v>392190|YK Pathan</v>
          </cell>
          <cell r="D1945" t="str">
            <v>A</v>
          </cell>
          <cell r="E1945" t="str">
            <v>A</v>
          </cell>
          <cell r="F1945" t="str">
            <v>A</v>
          </cell>
          <cell r="G1945" t="str">
            <v>A</v>
          </cell>
          <cell r="H1945">
            <v>120.03505371845709</v>
          </cell>
          <cell r="I1945">
            <v>119.2719087230852</v>
          </cell>
          <cell r="J1945">
            <v>119.64306377821786</v>
          </cell>
          <cell r="K1945">
            <v>120.12516061021665</v>
          </cell>
        </row>
        <row r="1946">
          <cell r="C1946" t="str">
            <v>419135|M Kartik</v>
          </cell>
          <cell r="D1946" t="str">
            <v>A</v>
          </cell>
          <cell r="E1946" t="str">
            <v>A</v>
          </cell>
          <cell r="F1946" t="str">
            <v>A</v>
          </cell>
          <cell r="G1946" t="str">
            <v>A</v>
          </cell>
          <cell r="H1946">
            <v>120.0382807668522</v>
          </cell>
          <cell r="I1946">
            <v>121.20320739866193</v>
          </cell>
          <cell r="J1946">
            <v>120.15474096496651</v>
          </cell>
          <cell r="K1946">
            <v>120.57131856599388</v>
          </cell>
        </row>
        <row r="1947">
          <cell r="C1947" t="str">
            <v>1216532|MP Stoinis</v>
          </cell>
          <cell r="D1947" t="str">
            <v>A</v>
          </cell>
          <cell r="E1947" t="str">
            <v>A</v>
          </cell>
          <cell r="F1947" t="str">
            <v>A</v>
          </cell>
          <cell r="G1947" t="str">
            <v>A</v>
          </cell>
          <cell r="H1947">
            <v>120.03892030908159</v>
          </cell>
          <cell r="I1947">
            <v>119.54764723124097</v>
          </cell>
          <cell r="J1947">
            <v>120.23322017025669</v>
          </cell>
          <cell r="K1947">
            <v>119.88626525835026</v>
          </cell>
        </row>
        <row r="1948">
          <cell r="C1948" t="str">
            <v>1216544|Washington Sundar</v>
          </cell>
          <cell r="D1948" t="str">
            <v>A</v>
          </cell>
          <cell r="E1948" t="str">
            <v>A</v>
          </cell>
          <cell r="F1948" t="str">
            <v>A</v>
          </cell>
          <cell r="G1948" t="str">
            <v>A</v>
          </cell>
          <cell r="H1948">
            <v>120.0475763819514</v>
          </cell>
          <cell r="I1948">
            <v>119.45392688119964</v>
          </cell>
          <cell r="J1948">
            <v>119.00405560314836</v>
          </cell>
          <cell r="K1948">
            <v>119.26955962774331</v>
          </cell>
        </row>
        <row r="1949">
          <cell r="C1949" t="str">
            <v>598009|Yuvraj Singh</v>
          </cell>
          <cell r="D1949" t="str">
            <v>A</v>
          </cell>
          <cell r="E1949" t="str">
            <v>A</v>
          </cell>
          <cell r="F1949" t="str">
            <v>A</v>
          </cell>
          <cell r="G1949" t="str">
            <v>A</v>
          </cell>
          <cell r="H1949">
            <v>120.04772525948995</v>
          </cell>
          <cell r="I1949">
            <v>120.93032000679057</v>
          </cell>
          <cell r="J1949">
            <v>119.84005407748957</v>
          </cell>
          <cell r="K1949">
            <v>120.17348250209444</v>
          </cell>
        </row>
        <row r="1950">
          <cell r="C1950" t="str">
            <v>1254093|KA Pollard</v>
          </cell>
          <cell r="D1950" t="str">
            <v>A</v>
          </cell>
          <cell r="E1950" t="str">
            <v>A</v>
          </cell>
          <cell r="F1950" t="str">
            <v>A</v>
          </cell>
          <cell r="G1950" t="str">
            <v>A</v>
          </cell>
          <cell r="H1950">
            <v>120.05153346081177</v>
          </cell>
          <cell r="I1950">
            <v>119.9081504663137</v>
          </cell>
          <cell r="J1950">
            <v>119.95020833832301</v>
          </cell>
          <cell r="K1950">
            <v>119.92358346898062</v>
          </cell>
        </row>
        <row r="1951">
          <cell r="C1951" t="str">
            <v>336029|A Kumble</v>
          </cell>
          <cell r="D1951" t="str">
            <v>A</v>
          </cell>
          <cell r="E1951" t="str">
            <v>A</v>
          </cell>
          <cell r="F1951" t="str">
            <v>A</v>
          </cell>
          <cell r="G1951" t="str">
            <v>A</v>
          </cell>
          <cell r="H1951">
            <v>120.05588394448689</v>
          </cell>
          <cell r="I1951">
            <v>125.58671165435872</v>
          </cell>
          <cell r="J1951">
            <v>116.88007205407416</v>
          </cell>
          <cell r="K1951">
            <v>120.96432706921154</v>
          </cell>
        </row>
        <row r="1952">
          <cell r="C1952" t="str">
            <v>1304067|Washington Sundar</v>
          </cell>
          <cell r="D1952" t="str">
            <v>A</v>
          </cell>
          <cell r="E1952" t="str">
            <v>A</v>
          </cell>
          <cell r="F1952" t="str">
            <v>A</v>
          </cell>
          <cell r="G1952" t="str">
            <v>A</v>
          </cell>
          <cell r="H1952">
            <v>120.05818587977681</v>
          </cell>
          <cell r="I1952">
            <v>119.69244841578178</v>
          </cell>
          <cell r="J1952">
            <v>119.08933487441116</v>
          </cell>
          <cell r="K1952">
            <v>119.63329144400267</v>
          </cell>
        </row>
        <row r="1953">
          <cell r="C1953" t="str">
            <v>1082621|NB Singh</v>
          </cell>
          <cell r="D1953" t="str">
            <v>A</v>
          </cell>
          <cell r="E1953" t="str">
            <v>A</v>
          </cell>
          <cell r="F1953" t="str">
            <v>A</v>
          </cell>
          <cell r="G1953" t="str">
            <v>A</v>
          </cell>
          <cell r="H1953">
            <v>120.06470588235294</v>
          </cell>
          <cell r="I1953">
            <v>110.53235294117647</v>
          </cell>
          <cell r="J1953">
            <v>120.06470588235294</v>
          </cell>
          <cell r="K1953">
            <v>115.2985294117647</v>
          </cell>
        </row>
        <row r="1954">
          <cell r="C1954" t="str">
            <v>1178410|MP Stoinis</v>
          </cell>
          <cell r="D1954" t="str">
            <v>A</v>
          </cell>
          <cell r="E1954" t="str">
            <v>A</v>
          </cell>
          <cell r="F1954" t="str">
            <v>A</v>
          </cell>
          <cell r="G1954" t="str">
            <v>A</v>
          </cell>
          <cell r="H1954">
            <v>120.06697330447329</v>
          </cell>
          <cell r="I1954">
            <v>120.3360063217206</v>
          </cell>
          <cell r="J1954">
            <v>120.81331397376717</v>
          </cell>
          <cell r="K1954">
            <v>120.45168559626579</v>
          </cell>
        </row>
        <row r="1955">
          <cell r="C1955" t="str">
            <v>734047|IC Pandey</v>
          </cell>
          <cell r="D1955" t="str">
            <v>A</v>
          </cell>
          <cell r="E1955" t="str">
            <v>A</v>
          </cell>
          <cell r="F1955" t="str">
            <v>A</v>
          </cell>
          <cell r="G1955" t="str">
            <v>A</v>
          </cell>
          <cell r="H1955">
            <v>120.06982351484614</v>
          </cell>
          <cell r="I1955">
            <v>120.85055040664284</v>
          </cell>
          <cell r="J1955">
            <v>120.44885834129458</v>
          </cell>
          <cell r="K1955">
            <v>120.77865438417314</v>
          </cell>
        </row>
        <row r="1956">
          <cell r="C1956" t="str">
            <v>501230|JR Hopes</v>
          </cell>
          <cell r="D1956" t="str">
            <v>A</v>
          </cell>
          <cell r="E1956" t="str">
            <v>A</v>
          </cell>
          <cell r="F1956" t="str">
            <v>A</v>
          </cell>
          <cell r="G1956" t="str">
            <v>A</v>
          </cell>
          <cell r="H1956">
            <v>120.06988696488695</v>
          </cell>
          <cell r="I1956">
            <v>120.73913014069262</v>
          </cell>
          <cell r="J1956">
            <v>119.2451593071831</v>
          </cell>
          <cell r="K1956">
            <v>119.85283305704435</v>
          </cell>
        </row>
        <row r="1957">
          <cell r="C1957" t="str">
            <v>1216529|MP Stoinis</v>
          </cell>
          <cell r="D1957" t="str">
            <v>A</v>
          </cell>
          <cell r="E1957" t="str">
            <v>A</v>
          </cell>
          <cell r="F1957" t="str">
            <v>A</v>
          </cell>
          <cell r="G1957" t="str">
            <v>A</v>
          </cell>
          <cell r="H1957">
            <v>120.07222823472823</v>
          </cell>
          <cell r="I1957">
            <v>120.03892030908159</v>
          </cell>
          <cell r="J1957">
            <v>120.17455727124241</v>
          </cell>
          <cell r="K1957">
            <v>120.23322017025669</v>
          </cell>
        </row>
        <row r="1958">
          <cell r="C1958" t="str">
            <v>1216497|MP Stoinis</v>
          </cell>
          <cell r="D1958" t="str">
            <v>A</v>
          </cell>
          <cell r="E1958" t="str">
            <v>A</v>
          </cell>
          <cell r="F1958" t="str">
            <v>A</v>
          </cell>
          <cell r="G1958" t="str">
            <v>A</v>
          </cell>
          <cell r="H1958">
            <v>120.0734834054834</v>
          </cell>
          <cell r="I1958">
            <v>119.33988788988789</v>
          </cell>
          <cell r="J1958">
            <v>119.672753412315</v>
          </cell>
          <cell r="K1958">
            <v>119.52398672007006</v>
          </cell>
        </row>
        <row r="1959">
          <cell r="C1959" t="str">
            <v>598047|AD Mathews</v>
          </cell>
          <cell r="D1959" t="str">
            <v>A</v>
          </cell>
          <cell r="E1959" t="str">
            <v>A</v>
          </cell>
          <cell r="F1959" t="str">
            <v>A</v>
          </cell>
          <cell r="G1959" t="str">
            <v>A</v>
          </cell>
          <cell r="H1959">
            <v>120.07767728303445</v>
          </cell>
          <cell r="I1959">
            <v>120.33373312511246</v>
          </cell>
          <cell r="J1959">
            <v>120.67547052447848</v>
          </cell>
          <cell r="K1959">
            <v>120.37249301029408</v>
          </cell>
        </row>
        <row r="1960">
          <cell r="C1960" t="str">
            <v>597998|B Lee</v>
          </cell>
          <cell r="D1960" t="str">
            <v>A</v>
          </cell>
          <cell r="E1960" t="str">
            <v>A</v>
          </cell>
          <cell r="F1960" t="str">
            <v>A</v>
          </cell>
          <cell r="G1960" t="str">
            <v>A</v>
          </cell>
          <cell r="H1960">
            <v>120.07873231810203</v>
          </cell>
          <cell r="I1960">
            <v>120.56334223147945</v>
          </cell>
          <cell r="J1960">
            <v>120.4613492141403</v>
          </cell>
          <cell r="K1960">
            <v>120.40044793753789</v>
          </cell>
        </row>
        <row r="1961">
          <cell r="C1961" t="str">
            <v>598069|YK Pathan</v>
          </cell>
          <cell r="D1961" t="str">
            <v>A</v>
          </cell>
          <cell r="E1961" t="str">
            <v>A</v>
          </cell>
          <cell r="F1961" t="str">
            <v>A</v>
          </cell>
          <cell r="G1961" t="str">
            <v>A</v>
          </cell>
          <cell r="H1961">
            <v>120.08027277900581</v>
          </cell>
          <cell r="I1961">
            <v>120.01610558682752</v>
          </cell>
          <cell r="J1961">
            <v>120.33109939668577</v>
          </cell>
          <cell r="K1961">
            <v>120.14263513567037</v>
          </cell>
        </row>
        <row r="1962">
          <cell r="C1962" t="str">
            <v>1304070|R Tewatia</v>
          </cell>
          <cell r="D1962" t="str">
            <v>A</v>
          </cell>
          <cell r="E1962" t="str">
            <v>A</v>
          </cell>
          <cell r="F1962" t="str">
            <v>A</v>
          </cell>
          <cell r="G1962" t="str">
            <v>A</v>
          </cell>
          <cell r="H1962">
            <v>120.08413738018521</v>
          </cell>
          <cell r="I1962">
            <v>119.76463603423392</v>
          </cell>
          <cell r="J1962">
            <v>120.48452733288731</v>
          </cell>
          <cell r="K1962">
            <v>120.09939204297818</v>
          </cell>
        </row>
        <row r="1963">
          <cell r="C1963" t="str">
            <v>392235|AM Nayar</v>
          </cell>
          <cell r="D1963" t="str">
            <v>A</v>
          </cell>
          <cell r="E1963" t="str">
            <v>A</v>
          </cell>
          <cell r="F1963" t="str">
            <v>A</v>
          </cell>
          <cell r="G1963" t="str">
            <v>A</v>
          </cell>
          <cell r="H1963">
            <v>120.08654852092351</v>
          </cell>
          <cell r="I1963">
            <v>119.39985970819303</v>
          </cell>
          <cell r="J1963">
            <v>120.41638386415171</v>
          </cell>
          <cell r="K1963">
            <v>120.28505403143299</v>
          </cell>
        </row>
        <row r="1964">
          <cell r="C1964" t="str">
            <v>1304051|Umran Malik</v>
          </cell>
          <cell r="D1964" t="str">
            <v>A</v>
          </cell>
          <cell r="E1964" t="str">
            <v>A</v>
          </cell>
          <cell r="F1964" t="str">
            <v>A</v>
          </cell>
          <cell r="G1964" t="str">
            <v>A</v>
          </cell>
          <cell r="H1964">
            <v>120.09259259259257</v>
          </cell>
          <cell r="I1964">
            <v>131.36165223665222</v>
          </cell>
          <cell r="J1964">
            <v>126.67610229276893</v>
          </cell>
          <cell r="K1964">
            <v>125.83474827641491</v>
          </cell>
        </row>
        <row r="1965">
          <cell r="C1965" t="str">
            <v>980965|P Negi</v>
          </cell>
          <cell r="D1965" t="str">
            <v>A</v>
          </cell>
          <cell r="E1965" t="str">
            <v>A</v>
          </cell>
          <cell r="F1965" t="str">
            <v>A</v>
          </cell>
          <cell r="G1965" t="str">
            <v>A</v>
          </cell>
          <cell r="H1965">
            <v>120.10125961382643</v>
          </cell>
          <cell r="I1965">
            <v>119.47077006539919</v>
          </cell>
          <cell r="J1965">
            <v>121.01477397577662</v>
          </cell>
          <cell r="K1965">
            <v>120.22206880584001</v>
          </cell>
        </row>
        <row r="1966">
          <cell r="C1966" t="str">
            <v>1254112|KA Pollard</v>
          </cell>
          <cell r="D1966" t="str">
            <v>A</v>
          </cell>
          <cell r="E1966" t="str">
            <v>A</v>
          </cell>
          <cell r="F1966" t="str">
            <v>A</v>
          </cell>
          <cell r="G1966" t="str">
            <v>A</v>
          </cell>
          <cell r="H1966">
            <v>120.1027551337551</v>
          </cell>
          <cell r="I1966">
            <v>119.91079008999797</v>
          </cell>
          <cell r="J1966">
            <v>120.10841620278372</v>
          </cell>
          <cell r="K1966">
            <v>120.10929607734515</v>
          </cell>
        </row>
        <row r="1967">
          <cell r="C1967" t="str">
            <v>1216541|KH Pandya</v>
          </cell>
          <cell r="D1967" t="str">
            <v>A</v>
          </cell>
          <cell r="E1967" t="str">
            <v>A</v>
          </cell>
          <cell r="F1967" t="str">
            <v>A</v>
          </cell>
          <cell r="G1967" t="str">
            <v>A</v>
          </cell>
          <cell r="H1967">
            <v>120.10293606092245</v>
          </cell>
          <cell r="I1967">
            <v>119.93838941064874</v>
          </cell>
          <cell r="J1967">
            <v>120.2019798369566</v>
          </cell>
          <cell r="K1967">
            <v>120.06581080281518</v>
          </cell>
        </row>
        <row r="1968">
          <cell r="C1968" t="str">
            <v>501210|RR Powar</v>
          </cell>
          <cell r="D1968" t="str">
            <v>A</v>
          </cell>
          <cell r="E1968" t="str">
            <v>A</v>
          </cell>
          <cell r="F1968" t="str">
            <v>A</v>
          </cell>
          <cell r="G1968" t="str">
            <v>A</v>
          </cell>
          <cell r="H1968">
            <v>120.11167346542345</v>
          </cell>
          <cell r="I1968">
            <v>119.35397472897471</v>
          </cell>
          <cell r="J1968">
            <v>119.59655531629944</v>
          </cell>
          <cell r="K1968">
            <v>119.54853507522365</v>
          </cell>
        </row>
        <row r="1969">
          <cell r="C1969" t="str">
            <v>1082592|KH Pandya</v>
          </cell>
          <cell r="D1969" t="str">
            <v>A</v>
          </cell>
          <cell r="E1969" t="str">
            <v>A</v>
          </cell>
          <cell r="F1969" t="str">
            <v>A</v>
          </cell>
          <cell r="G1969" t="str">
            <v>A</v>
          </cell>
          <cell r="H1969">
            <v>120.11443001443</v>
          </cell>
          <cell r="I1969">
            <v>119.49239417989418</v>
          </cell>
          <cell r="J1969">
            <v>120.0129640318529</v>
          </cell>
          <cell r="K1969">
            <v>120.60613716530383</v>
          </cell>
        </row>
        <row r="1970">
          <cell r="C1970" t="str">
            <v>598032|A Chandila</v>
          </cell>
          <cell r="D1970" t="str">
            <v>A</v>
          </cell>
          <cell r="E1970" t="str">
            <v>A</v>
          </cell>
          <cell r="F1970" t="str">
            <v>A</v>
          </cell>
          <cell r="G1970" t="str">
            <v>A</v>
          </cell>
          <cell r="H1970">
            <v>120.11496212121213</v>
          </cell>
          <cell r="I1970">
            <v>120.86689443454149</v>
          </cell>
          <cell r="J1970">
            <v>121.40040584415586</v>
          </cell>
          <cell r="K1970">
            <v>120.54568378698281</v>
          </cell>
        </row>
        <row r="1971">
          <cell r="C1971" t="str">
            <v>598008|R McLaren</v>
          </cell>
          <cell r="D1971" t="str">
            <v>A</v>
          </cell>
          <cell r="E1971" t="str">
            <v>A</v>
          </cell>
          <cell r="F1971" t="str">
            <v>A</v>
          </cell>
          <cell r="G1971" t="str">
            <v>A</v>
          </cell>
          <cell r="H1971">
            <v>120.11517321526513</v>
          </cell>
          <cell r="I1971">
            <v>120.61137769381715</v>
          </cell>
          <cell r="J1971">
            <v>120.27919802675667</v>
          </cell>
          <cell r="K1971">
            <v>120.60412176722046</v>
          </cell>
        </row>
        <row r="1972">
          <cell r="C1972" t="str">
            <v>980973|KH Pandya</v>
          </cell>
          <cell r="D1972" t="str">
            <v>A</v>
          </cell>
          <cell r="E1972" t="str">
            <v>A</v>
          </cell>
          <cell r="F1972" t="str">
            <v>A</v>
          </cell>
          <cell r="G1972" t="str">
            <v>A</v>
          </cell>
          <cell r="H1972">
            <v>120.12949735449735</v>
          </cell>
          <cell r="I1972">
            <v>117.82528344671201</v>
          </cell>
          <cell r="J1972">
            <v>123.36460758377423</v>
          </cell>
          <cell r="K1972">
            <v>120.13910682791635</v>
          </cell>
        </row>
        <row r="1973">
          <cell r="C1973" t="str">
            <v>336029|JA Morkel</v>
          </cell>
          <cell r="D1973" t="str">
            <v>A</v>
          </cell>
          <cell r="E1973" t="str">
            <v>A</v>
          </cell>
          <cell r="F1973" t="str">
            <v>A</v>
          </cell>
          <cell r="G1973" t="str">
            <v>A</v>
          </cell>
          <cell r="H1973">
            <v>120.13741432178932</v>
          </cell>
          <cell r="I1973">
            <v>130.0259339426006</v>
          </cell>
          <cell r="J1973">
            <v>122.19269172736436</v>
          </cell>
          <cell r="K1973">
            <v>123.84330567103386</v>
          </cell>
        </row>
        <row r="1974">
          <cell r="C1974" t="str">
            <v>1216511|Kartik Tyagi</v>
          </cell>
          <cell r="D1974" t="str">
            <v>A</v>
          </cell>
          <cell r="E1974" t="str">
            <v>A</v>
          </cell>
          <cell r="F1974" t="str">
            <v>A</v>
          </cell>
          <cell r="G1974" t="str">
            <v>A</v>
          </cell>
          <cell r="H1974">
            <v>120.13809523809523</v>
          </cell>
          <cell r="I1974">
            <v>125.67936507936508</v>
          </cell>
          <cell r="J1974">
            <v>119.20714285714286</v>
          </cell>
          <cell r="K1974">
            <v>121.36455026455026</v>
          </cell>
        </row>
        <row r="1975">
          <cell r="C1975" t="str">
            <v>501218|Yuvraj Singh</v>
          </cell>
          <cell r="D1975" t="str">
            <v>A</v>
          </cell>
          <cell r="E1975" t="str">
            <v>A</v>
          </cell>
          <cell r="F1975" t="str">
            <v>A</v>
          </cell>
          <cell r="G1975" t="str">
            <v>A</v>
          </cell>
          <cell r="H1975">
            <v>120.14377748854874</v>
          </cell>
          <cell r="I1975">
            <v>119.60292829252913</v>
          </cell>
          <cell r="J1975">
            <v>118.19580961240003</v>
          </cell>
          <cell r="K1975">
            <v>118.90440051340688</v>
          </cell>
        </row>
        <row r="1976">
          <cell r="C1976" t="str">
            <v>734003|S Badree</v>
          </cell>
          <cell r="D1976" t="str">
            <v>A</v>
          </cell>
          <cell r="E1976" t="str">
            <v>A</v>
          </cell>
          <cell r="F1976" t="str">
            <v>A</v>
          </cell>
          <cell r="G1976" t="str">
            <v>A</v>
          </cell>
          <cell r="H1976">
            <v>120.15588023088023</v>
          </cell>
          <cell r="I1976">
            <v>126.37058682058682</v>
          </cell>
          <cell r="J1976">
            <v>111.92516233766233</v>
          </cell>
          <cell r="K1976">
            <v>116.74030383197049</v>
          </cell>
        </row>
        <row r="1977">
          <cell r="C1977" t="str">
            <v>1216538|KH Pandya</v>
          </cell>
          <cell r="D1977" t="str">
            <v>A</v>
          </cell>
          <cell r="E1977" t="str">
            <v>A</v>
          </cell>
          <cell r="F1977" t="str">
            <v>A</v>
          </cell>
          <cell r="G1977" t="str">
            <v>A</v>
          </cell>
          <cell r="H1977">
            <v>120.15610693687437</v>
          </cell>
          <cell r="I1977">
            <v>120.10293606092245</v>
          </cell>
          <cell r="J1977">
            <v>120.085472242352</v>
          </cell>
          <cell r="K1977">
            <v>120.2019798369566</v>
          </cell>
        </row>
        <row r="1978">
          <cell r="C1978" t="str">
            <v>548349|Pankaj Singh</v>
          </cell>
          <cell r="D1978" t="str">
            <v>A</v>
          </cell>
          <cell r="E1978" t="str">
            <v>A</v>
          </cell>
          <cell r="F1978" t="str">
            <v>A</v>
          </cell>
          <cell r="G1978" t="str">
            <v>A</v>
          </cell>
          <cell r="H1978">
            <v>120.1597458097458</v>
          </cell>
          <cell r="I1978">
            <v>119.40522926828073</v>
          </cell>
          <cell r="J1978">
            <v>117.79060584307837</v>
          </cell>
          <cell r="K1978">
            <v>118.9546363601773</v>
          </cell>
        </row>
        <row r="1979">
          <cell r="C1979" t="str">
            <v>419161|R McLaren</v>
          </cell>
          <cell r="D1979" t="str">
            <v>A</v>
          </cell>
          <cell r="E1979" t="str">
            <v>A</v>
          </cell>
          <cell r="F1979" t="str">
            <v>A</v>
          </cell>
          <cell r="G1979" t="str">
            <v>A</v>
          </cell>
          <cell r="H1979">
            <v>120.16405018365805</v>
          </cell>
          <cell r="I1979">
            <v>119.31050230814938</v>
          </cell>
          <cell r="J1979">
            <v>118.43184090091188</v>
          </cell>
          <cell r="K1979">
            <v>118.67340668651127</v>
          </cell>
        </row>
        <row r="1980">
          <cell r="C1980" t="str">
            <v>1254104|JR Hazlewood</v>
          </cell>
          <cell r="D1980" t="str">
            <v>A</v>
          </cell>
          <cell r="E1980" t="str">
            <v>A</v>
          </cell>
          <cell r="F1980" t="str">
            <v>A</v>
          </cell>
          <cell r="G1980" t="str">
            <v>A</v>
          </cell>
          <cell r="H1980">
            <v>120.16446093588949</v>
          </cell>
          <cell r="I1980">
            <v>123.13383838383838</v>
          </cell>
          <cell r="J1980">
            <v>117.64573741954693</v>
          </cell>
          <cell r="K1980">
            <v>119.59328431709383</v>
          </cell>
        </row>
        <row r="1981">
          <cell r="C1981" t="str">
            <v>548351|M Kartik</v>
          </cell>
          <cell r="D1981" t="str">
            <v>A</v>
          </cell>
          <cell r="E1981" t="str">
            <v>A</v>
          </cell>
          <cell r="F1981" t="str">
            <v>A</v>
          </cell>
          <cell r="G1981" t="str">
            <v>A</v>
          </cell>
          <cell r="H1981">
            <v>120.16487037214593</v>
          </cell>
          <cell r="I1981">
            <v>119.54953181559519</v>
          </cell>
          <cell r="J1981">
            <v>120.58108162974867</v>
          </cell>
          <cell r="K1981">
            <v>120.10398558137308</v>
          </cell>
        </row>
        <row r="1982">
          <cell r="C1982" t="str">
            <v>336002|SB Bangar</v>
          </cell>
          <cell r="D1982" t="str">
            <v>A</v>
          </cell>
          <cell r="E1982" t="str">
            <v>A</v>
          </cell>
          <cell r="F1982" t="str">
            <v>A</v>
          </cell>
          <cell r="G1982" t="str">
            <v>A</v>
          </cell>
          <cell r="H1982">
            <v>120.17099567099567</v>
          </cell>
          <cell r="I1982">
            <v>124.25662337662338</v>
          </cell>
          <cell r="J1982">
            <v>113.84252044252044</v>
          </cell>
          <cell r="K1982">
            <v>120.28202982202981</v>
          </cell>
        </row>
        <row r="1983">
          <cell r="C1983" t="str">
            <v>419153|SK Raina</v>
          </cell>
          <cell r="D1983" t="str">
            <v>A</v>
          </cell>
          <cell r="E1983" t="str">
            <v>A</v>
          </cell>
          <cell r="F1983" t="str">
            <v>A</v>
          </cell>
          <cell r="G1983" t="str">
            <v>A</v>
          </cell>
          <cell r="H1983">
            <v>120.17810814916079</v>
          </cell>
          <cell r="I1983">
            <v>120.71920274170274</v>
          </cell>
          <cell r="J1983">
            <v>119.43239979611671</v>
          </cell>
          <cell r="K1983">
            <v>120.11441681504549</v>
          </cell>
        </row>
        <row r="1984">
          <cell r="C1984" t="str">
            <v>501237|Bipul Sharma</v>
          </cell>
          <cell r="D1984" t="str">
            <v>A</v>
          </cell>
          <cell r="E1984" t="str">
            <v>A</v>
          </cell>
          <cell r="F1984" t="str">
            <v>A</v>
          </cell>
          <cell r="G1984" t="str">
            <v>A</v>
          </cell>
          <cell r="H1984">
            <v>120.1792857142857</v>
          </cell>
          <cell r="I1984">
            <v>123.24940476190476</v>
          </cell>
          <cell r="J1984">
            <v>125.13406746031744</v>
          </cell>
          <cell r="K1984">
            <v>122.38426587301586</v>
          </cell>
        </row>
        <row r="1985">
          <cell r="C1985" t="str">
            <v>501242|B Lee</v>
          </cell>
          <cell r="D1985" t="str">
            <v>A</v>
          </cell>
          <cell r="E1985" t="str">
            <v>A</v>
          </cell>
          <cell r="F1985" t="str">
            <v>A</v>
          </cell>
          <cell r="G1985" t="str">
            <v>A</v>
          </cell>
          <cell r="H1985">
            <v>120.18087242135229</v>
          </cell>
          <cell r="I1985">
            <v>119.83413649259236</v>
          </cell>
          <cell r="J1985">
            <v>119.5257446782566</v>
          </cell>
          <cell r="K1985">
            <v>119.82201027108363</v>
          </cell>
        </row>
        <row r="1986">
          <cell r="C1986" t="str">
            <v>1312198|KH Pandya</v>
          </cell>
          <cell r="D1986" t="str">
            <v>A</v>
          </cell>
          <cell r="E1986" t="str">
            <v>A</v>
          </cell>
          <cell r="F1986" t="str">
            <v>A</v>
          </cell>
          <cell r="G1986" t="str">
            <v>A</v>
          </cell>
          <cell r="H1986">
            <v>120.18777615358496</v>
          </cell>
          <cell r="I1986">
            <v>120.36658841018422</v>
          </cell>
          <cell r="J1986">
            <v>120.32242941647996</v>
          </cell>
          <cell r="K1986">
            <v>120.2867331025215</v>
          </cell>
        </row>
        <row r="1987">
          <cell r="C1987" t="str">
            <v>733995|IC Pandey</v>
          </cell>
          <cell r="D1987" t="str">
            <v>A</v>
          </cell>
          <cell r="E1987" t="str">
            <v>A</v>
          </cell>
          <cell r="F1987" t="str">
            <v>A</v>
          </cell>
          <cell r="G1987" t="str">
            <v>A</v>
          </cell>
          <cell r="H1987">
            <v>120.18817380876206</v>
          </cell>
          <cell r="I1987">
            <v>121.2829927915222</v>
          </cell>
          <cell r="J1987">
            <v>121.41983783282804</v>
          </cell>
          <cell r="K1987">
            <v>120.96148615182931</v>
          </cell>
        </row>
        <row r="1988">
          <cell r="C1988" t="str">
            <v>501223|SJ Srivastava</v>
          </cell>
          <cell r="D1988" t="str">
            <v>A</v>
          </cell>
          <cell r="E1988" t="str">
            <v>A</v>
          </cell>
          <cell r="F1988" t="str">
            <v>A</v>
          </cell>
          <cell r="G1988" t="str">
            <v>A</v>
          </cell>
          <cell r="H1988">
            <v>120.19358288770052</v>
          </cell>
          <cell r="I1988">
            <v>120.24138584726818</v>
          </cell>
          <cell r="J1988">
            <v>121.95087637748701</v>
          </cell>
          <cell r="K1988">
            <v>120.75272681463156</v>
          </cell>
        </row>
        <row r="1989">
          <cell r="C1989" t="str">
            <v>1304110|Lalit Yadav</v>
          </cell>
          <cell r="D1989" t="str">
            <v>A</v>
          </cell>
          <cell r="E1989" t="str">
            <v>A</v>
          </cell>
          <cell r="F1989" t="str">
            <v>A</v>
          </cell>
          <cell r="G1989" t="str">
            <v>A</v>
          </cell>
          <cell r="H1989">
            <v>120.19718915343914</v>
          </cell>
          <cell r="I1989">
            <v>119.5358669108669</v>
          </cell>
          <cell r="J1989">
            <v>121.68014890973222</v>
          </cell>
          <cell r="K1989">
            <v>120.49354634562967</v>
          </cell>
        </row>
        <row r="1990">
          <cell r="C1990" t="str">
            <v>548335|B Lee</v>
          </cell>
          <cell r="D1990" t="str">
            <v>A</v>
          </cell>
          <cell r="E1990" t="str">
            <v>A</v>
          </cell>
          <cell r="F1990" t="str">
            <v>A</v>
          </cell>
          <cell r="G1990" t="str">
            <v>A</v>
          </cell>
          <cell r="H1990">
            <v>120.19883327738295</v>
          </cell>
          <cell r="I1990">
            <v>120.7264912157559</v>
          </cell>
          <cell r="J1990">
            <v>119.54171720056654</v>
          </cell>
          <cell r="K1990">
            <v>119.96114115372143</v>
          </cell>
        </row>
        <row r="1991">
          <cell r="C1991" t="str">
            <v>501246|DS Kulkarni</v>
          </cell>
          <cell r="D1991" t="str">
            <v>A</v>
          </cell>
          <cell r="E1991" t="str">
            <v>A</v>
          </cell>
          <cell r="F1991" t="str">
            <v>A</v>
          </cell>
          <cell r="G1991" t="str">
            <v>A</v>
          </cell>
          <cell r="H1991">
            <v>120.19913961038961</v>
          </cell>
          <cell r="I1991">
            <v>120.61013708513708</v>
          </cell>
          <cell r="J1991">
            <v>120.66208339500004</v>
          </cell>
          <cell r="K1991">
            <v>120.45037550412549</v>
          </cell>
        </row>
        <row r="1992">
          <cell r="C1992" t="str">
            <v>1254070|KH Pandya</v>
          </cell>
          <cell r="D1992" t="str">
            <v>A</v>
          </cell>
          <cell r="E1992" t="str">
            <v>A</v>
          </cell>
          <cell r="F1992" t="str">
            <v>A</v>
          </cell>
          <cell r="G1992" t="str">
            <v>A</v>
          </cell>
          <cell r="H1992">
            <v>120.20832741831512</v>
          </cell>
          <cell r="I1992">
            <v>119.99968975200639</v>
          </cell>
          <cell r="J1992">
            <v>119.97655112137903</v>
          </cell>
          <cell r="K1992">
            <v>120.04922751116517</v>
          </cell>
        </row>
        <row r="1993">
          <cell r="C1993" t="str">
            <v>501260|PC Valthaty</v>
          </cell>
          <cell r="D1993" t="str">
            <v>A</v>
          </cell>
          <cell r="E1993" t="str">
            <v>A</v>
          </cell>
          <cell r="F1993" t="str">
            <v>A</v>
          </cell>
          <cell r="G1993" t="str">
            <v>A</v>
          </cell>
          <cell r="H1993">
            <v>120.21059059987631</v>
          </cell>
          <cell r="I1993">
            <v>119.78049693362192</v>
          </cell>
          <cell r="J1993">
            <v>120.35452226345085</v>
          </cell>
          <cell r="K1993">
            <v>119.72799959630316</v>
          </cell>
        </row>
        <row r="1994">
          <cell r="C1994" t="str">
            <v>1254075|R Tewatia</v>
          </cell>
          <cell r="D1994" t="str">
            <v>A</v>
          </cell>
          <cell r="E1994" t="str">
            <v>A</v>
          </cell>
          <cell r="F1994" t="str">
            <v>A</v>
          </cell>
          <cell r="G1994" t="str">
            <v>A</v>
          </cell>
          <cell r="H1994">
            <v>120.21321803196805</v>
          </cell>
          <cell r="I1994">
            <v>119.76781574281577</v>
          </cell>
          <cell r="J1994">
            <v>120.54295883738114</v>
          </cell>
          <cell r="K1994">
            <v>120.20567013906303</v>
          </cell>
        </row>
        <row r="1995">
          <cell r="C1995" t="str">
            <v>1082593|DR Smith</v>
          </cell>
          <cell r="D1995" t="str">
            <v>A</v>
          </cell>
          <cell r="E1995" t="str">
            <v>A</v>
          </cell>
          <cell r="F1995" t="str">
            <v>A</v>
          </cell>
          <cell r="G1995" t="str">
            <v>A</v>
          </cell>
          <cell r="H1995">
            <v>120.21342673842678</v>
          </cell>
          <cell r="I1995">
            <v>119.66833656109975</v>
          </cell>
          <cell r="J1995">
            <v>120.04608400118325</v>
          </cell>
          <cell r="K1995">
            <v>119.86232571477457</v>
          </cell>
        </row>
        <row r="1996">
          <cell r="C1996" t="str">
            <v>981013|DR Smith</v>
          </cell>
          <cell r="D1996" t="str">
            <v>A</v>
          </cell>
          <cell r="E1996" t="str">
            <v>A</v>
          </cell>
          <cell r="F1996" t="str">
            <v>A</v>
          </cell>
          <cell r="G1996" t="str">
            <v>A</v>
          </cell>
          <cell r="H1996">
            <v>120.21961142032573</v>
          </cell>
          <cell r="I1996">
            <v>119.7052138447972</v>
          </cell>
          <cell r="J1996">
            <v>119.05371401667496</v>
          </cell>
          <cell r="K1996">
            <v>119.80365076389705</v>
          </cell>
        </row>
        <row r="1997">
          <cell r="C1997" t="str">
            <v>829739|YK Pathan</v>
          </cell>
          <cell r="D1997" t="str">
            <v>A</v>
          </cell>
          <cell r="E1997" t="str">
            <v>A</v>
          </cell>
          <cell r="F1997" t="str">
            <v>A</v>
          </cell>
          <cell r="G1997" t="str">
            <v>A</v>
          </cell>
          <cell r="H1997">
            <v>120.22115643662958</v>
          </cell>
          <cell r="I1997">
            <v>120.00085420182059</v>
          </cell>
          <cell r="J1997">
            <v>120.13604275395527</v>
          </cell>
          <cell r="K1997">
            <v>120.20218336485756</v>
          </cell>
        </row>
        <row r="1998">
          <cell r="C1998" t="str">
            <v>1304097|K Kartikeya</v>
          </cell>
          <cell r="D1998" t="str">
            <v>A</v>
          </cell>
          <cell r="E1998" t="str">
            <v>A</v>
          </cell>
          <cell r="F1998" t="str">
            <v>A</v>
          </cell>
          <cell r="G1998" t="str">
            <v>A</v>
          </cell>
          <cell r="H1998">
            <v>120.22222222222223</v>
          </cell>
          <cell r="I1998">
            <v>112.85873015873017</v>
          </cell>
          <cell r="J1998">
            <v>120.22222222222223</v>
          </cell>
          <cell r="K1998">
            <v>116.5404761904762</v>
          </cell>
        </row>
        <row r="1999">
          <cell r="C1999" t="str">
            <v>598043|AA Chavan</v>
          </cell>
          <cell r="D1999" t="str">
            <v>A</v>
          </cell>
          <cell r="E1999" t="str">
            <v>A</v>
          </cell>
          <cell r="F1999" t="str">
            <v>A</v>
          </cell>
          <cell r="G1999" t="str">
            <v>A</v>
          </cell>
          <cell r="H1999">
            <v>120.22773186409549</v>
          </cell>
          <cell r="I1999">
            <v>121.21195933695931</v>
          </cell>
          <cell r="J1999">
            <v>121.45774750875758</v>
          </cell>
          <cell r="K1999">
            <v>121.03006541718662</v>
          </cell>
        </row>
        <row r="2000">
          <cell r="C2000" t="str">
            <v>598062|JO Holder</v>
          </cell>
          <cell r="D2000" t="str">
            <v>A</v>
          </cell>
          <cell r="E2000" t="str">
            <v>A</v>
          </cell>
          <cell r="F2000" t="str">
            <v>A</v>
          </cell>
          <cell r="G2000" t="str">
            <v>A</v>
          </cell>
          <cell r="H2000">
            <v>120.22916666666667</v>
          </cell>
          <cell r="I2000">
            <v>117.72347319347321</v>
          </cell>
          <cell r="J2000">
            <v>114.49371693121692</v>
          </cell>
          <cell r="K2000">
            <v>117.80273180523182</v>
          </cell>
        </row>
        <row r="2001">
          <cell r="C2001" t="str">
            <v>419146|RR Powar</v>
          </cell>
          <cell r="D2001" t="str">
            <v>A</v>
          </cell>
          <cell r="E2001" t="str">
            <v>A</v>
          </cell>
          <cell r="F2001" t="str">
            <v>A</v>
          </cell>
          <cell r="G2001" t="str">
            <v>A</v>
          </cell>
          <cell r="H2001">
            <v>120.23909636115518</v>
          </cell>
          <cell r="I2001">
            <v>119.4980354522021</v>
          </cell>
          <cell r="J2001">
            <v>120.67580192388402</v>
          </cell>
          <cell r="K2001">
            <v>120.22820802601234</v>
          </cell>
        </row>
        <row r="2002">
          <cell r="C2002" t="str">
            <v>501248|SJ Srivastava</v>
          </cell>
          <cell r="D2002" t="str">
            <v>A</v>
          </cell>
          <cell r="E2002" t="str">
            <v>A</v>
          </cell>
          <cell r="F2002" t="str">
            <v>A</v>
          </cell>
          <cell r="G2002" t="str">
            <v>A</v>
          </cell>
          <cell r="H2002">
            <v>120.24138584726818</v>
          </cell>
          <cell r="I2002">
            <v>122.78559280588691</v>
          </cell>
          <cell r="J2002">
            <v>120.75272681463156</v>
          </cell>
          <cell r="K2002">
            <v>121.07352051361853</v>
          </cell>
        </row>
        <row r="2003">
          <cell r="C2003" t="str">
            <v>829791|AD Russell</v>
          </cell>
          <cell r="D2003" t="str">
            <v>A</v>
          </cell>
          <cell r="E2003" t="str">
            <v>A</v>
          </cell>
          <cell r="F2003" t="str">
            <v>A</v>
          </cell>
          <cell r="G2003" t="str">
            <v>A</v>
          </cell>
          <cell r="H2003">
            <v>120.241395103005</v>
          </cell>
          <cell r="I2003">
            <v>119.96575391928332</v>
          </cell>
          <cell r="J2003">
            <v>120.0734068789685</v>
          </cell>
          <cell r="K2003">
            <v>119.95609761767999</v>
          </cell>
        </row>
        <row r="2004">
          <cell r="C2004" t="str">
            <v>1216547|KA Pollard</v>
          </cell>
          <cell r="D2004" t="str">
            <v>A</v>
          </cell>
          <cell r="E2004" t="str">
            <v>A</v>
          </cell>
          <cell r="F2004" t="str">
            <v>A</v>
          </cell>
          <cell r="G2004" t="str">
            <v>A</v>
          </cell>
          <cell r="H2004">
            <v>120.24314786337256</v>
          </cell>
          <cell r="I2004">
            <v>120.03056967723631</v>
          </cell>
          <cell r="J2004">
            <v>120.42963279820822</v>
          </cell>
          <cell r="K2004">
            <v>120.23886604828436</v>
          </cell>
        </row>
        <row r="2005">
          <cell r="C2005" t="str">
            <v>501262|Yuvraj Singh</v>
          </cell>
          <cell r="D2005" t="str">
            <v>A</v>
          </cell>
          <cell r="E2005" t="str">
            <v>A</v>
          </cell>
          <cell r="F2005" t="str">
            <v>A</v>
          </cell>
          <cell r="G2005" t="str">
            <v>A</v>
          </cell>
          <cell r="H2005">
            <v>120.25031347555857</v>
          </cell>
          <cell r="I2005">
            <v>119.9300347329759</v>
          </cell>
          <cell r="J2005">
            <v>119.59767427555956</v>
          </cell>
          <cell r="K2005">
            <v>120.03814562476794</v>
          </cell>
        </row>
        <row r="2006">
          <cell r="C2006" t="str">
            <v>1082607|P Negi</v>
          </cell>
          <cell r="D2006" t="str">
            <v>A</v>
          </cell>
          <cell r="E2006" t="str">
            <v>A</v>
          </cell>
          <cell r="F2006" t="str">
            <v>A</v>
          </cell>
          <cell r="G2006" t="str">
            <v>A</v>
          </cell>
          <cell r="H2006">
            <v>120.25058543489912</v>
          </cell>
          <cell r="I2006">
            <v>120.57496928841464</v>
          </cell>
          <cell r="J2006">
            <v>120.68485153131503</v>
          </cell>
          <cell r="K2006">
            <v>120.48280514073083</v>
          </cell>
        </row>
        <row r="2007">
          <cell r="C2007" t="str">
            <v>336005|M Muralitharan</v>
          </cell>
          <cell r="D2007" t="str">
            <v>A</v>
          </cell>
          <cell r="E2007" t="str">
            <v>A</v>
          </cell>
          <cell r="F2007" t="str">
            <v>A</v>
          </cell>
          <cell r="G2007" t="str">
            <v>A</v>
          </cell>
          <cell r="H2007">
            <v>120.25178571428572</v>
          </cell>
          <cell r="I2007">
            <v>119.50142857142858</v>
          </cell>
          <cell r="J2007">
            <v>126.36369047619048</v>
          </cell>
          <cell r="K2007">
            <v>121.49630952380953</v>
          </cell>
        </row>
        <row r="2008">
          <cell r="C2008" t="str">
            <v>392217|YK Pathan</v>
          </cell>
          <cell r="D2008" t="str">
            <v>A</v>
          </cell>
          <cell r="E2008" t="str">
            <v>A</v>
          </cell>
          <cell r="F2008" t="str">
            <v>A</v>
          </cell>
          <cell r="G2008" t="str">
            <v>A</v>
          </cell>
          <cell r="H2008">
            <v>120.2539712248536</v>
          </cell>
          <cell r="I2008">
            <v>119.5728606594153</v>
          </cell>
          <cell r="J2008">
            <v>119.48279808337774</v>
          </cell>
          <cell r="K2008">
            <v>119.85038192948633</v>
          </cell>
        </row>
        <row r="2009">
          <cell r="C2009" t="str">
            <v>501228|TG Southee</v>
          </cell>
          <cell r="D2009" t="str">
            <v>A</v>
          </cell>
          <cell r="E2009" t="str">
            <v>A</v>
          </cell>
          <cell r="F2009" t="str">
            <v>A</v>
          </cell>
          <cell r="G2009" t="str">
            <v>A</v>
          </cell>
          <cell r="H2009">
            <v>120.25846861471861</v>
          </cell>
          <cell r="I2009">
            <v>120.93375901875902</v>
          </cell>
          <cell r="J2009">
            <v>118.49587842712843</v>
          </cell>
          <cell r="K2009">
            <v>121.6698118085618</v>
          </cell>
        </row>
        <row r="2010">
          <cell r="C2010" t="str">
            <v>1304065|Lalit Yadav</v>
          </cell>
          <cell r="D2010" t="str">
            <v>A</v>
          </cell>
          <cell r="E2010" t="str">
            <v>A</v>
          </cell>
          <cell r="F2010" t="str">
            <v>A</v>
          </cell>
          <cell r="G2010" t="str">
            <v>A</v>
          </cell>
          <cell r="H2010">
            <v>120.26422902494332</v>
          </cell>
          <cell r="I2010">
            <v>120.31155753968254</v>
          </cell>
          <cell r="J2010">
            <v>120.17376858150668</v>
          </cell>
          <cell r="K2010">
            <v>119.71875866087176</v>
          </cell>
        </row>
        <row r="2011">
          <cell r="C2011" t="str">
            <v>501223|M Morkel</v>
          </cell>
          <cell r="D2011" t="str">
            <v>A</v>
          </cell>
          <cell r="E2011" t="str">
            <v>A</v>
          </cell>
          <cell r="F2011" t="str">
            <v>A</v>
          </cell>
          <cell r="G2011" t="str">
            <v>A</v>
          </cell>
          <cell r="H2011">
            <v>120.27008864151721</v>
          </cell>
          <cell r="I2011">
            <v>120.57076383583737</v>
          </cell>
          <cell r="J2011">
            <v>120.92184612565563</v>
          </cell>
          <cell r="K2011">
            <v>121.23414017964087</v>
          </cell>
        </row>
        <row r="2012">
          <cell r="C2012" t="str">
            <v>733993|LR Shukla</v>
          </cell>
          <cell r="D2012" t="str">
            <v>A</v>
          </cell>
          <cell r="E2012" t="str">
            <v>A</v>
          </cell>
          <cell r="F2012" t="str">
            <v>A</v>
          </cell>
          <cell r="G2012" t="str">
            <v>A</v>
          </cell>
          <cell r="H2012">
            <v>120.27476474631453</v>
          </cell>
          <cell r="I2012">
            <v>119.54853889151275</v>
          </cell>
          <cell r="J2012">
            <v>120.32721622219606</v>
          </cell>
          <cell r="K2012">
            <v>120.20264928762776</v>
          </cell>
        </row>
        <row r="2013">
          <cell r="C2013" t="str">
            <v>598008|MC Henriques</v>
          </cell>
          <cell r="D2013" t="str">
            <v>A</v>
          </cell>
          <cell r="E2013" t="str">
            <v>A</v>
          </cell>
          <cell r="F2013" t="str">
            <v>A</v>
          </cell>
          <cell r="G2013" t="str">
            <v>A</v>
          </cell>
          <cell r="H2013">
            <v>120.27550967550967</v>
          </cell>
          <cell r="I2013">
            <v>124.73501736358878</v>
          </cell>
          <cell r="J2013">
            <v>118.23145360812026</v>
          </cell>
          <cell r="K2013">
            <v>120.74704621657001</v>
          </cell>
        </row>
        <row r="2014">
          <cell r="C2014" t="str">
            <v>392212|Shoaib Ahmed</v>
          </cell>
          <cell r="D2014" t="str">
            <v>A</v>
          </cell>
          <cell r="E2014" t="str">
            <v>A</v>
          </cell>
          <cell r="F2014" t="str">
            <v>A</v>
          </cell>
          <cell r="G2014" t="str">
            <v>A</v>
          </cell>
          <cell r="H2014">
            <v>120.27593795093794</v>
          </cell>
          <cell r="I2014">
            <v>117.20360750360751</v>
          </cell>
          <cell r="J2014">
            <v>124.68693682860349</v>
          </cell>
          <cell r="K2014">
            <v>119.88037117203784</v>
          </cell>
        </row>
        <row r="2015">
          <cell r="C2015" t="str">
            <v>829783|J Suchith</v>
          </cell>
          <cell r="D2015" t="str">
            <v>A</v>
          </cell>
          <cell r="E2015" t="str">
            <v>A</v>
          </cell>
          <cell r="F2015" t="str">
            <v>A</v>
          </cell>
          <cell r="G2015" t="str">
            <v>A</v>
          </cell>
          <cell r="H2015">
            <v>120.2781265031265</v>
          </cell>
          <cell r="I2015">
            <v>119.68737373737373</v>
          </cell>
          <cell r="J2015">
            <v>116.58826078242744</v>
          </cell>
          <cell r="K2015">
            <v>119.20345438512105</v>
          </cell>
        </row>
        <row r="2016">
          <cell r="C2016" t="str">
            <v>980965|J Yadav</v>
          </cell>
          <cell r="D2016" t="str">
            <v>A</v>
          </cell>
          <cell r="E2016" t="str">
            <v>A</v>
          </cell>
          <cell r="F2016" t="str">
            <v>A</v>
          </cell>
          <cell r="G2016" t="str">
            <v>A</v>
          </cell>
          <cell r="H2016">
            <v>120.28461538461539</v>
          </cell>
          <cell r="I2016">
            <v>117.65984917043741</v>
          </cell>
          <cell r="J2016">
            <v>118.87407407407409</v>
          </cell>
          <cell r="K2016">
            <v>117.55983576336519</v>
          </cell>
        </row>
        <row r="2017">
          <cell r="C2017" t="str">
            <v>336035|I Sharma</v>
          </cell>
          <cell r="D2017" t="str">
            <v>A</v>
          </cell>
          <cell r="E2017" t="str">
            <v>A</v>
          </cell>
          <cell r="F2017" t="str">
            <v>A</v>
          </cell>
          <cell r="G2017" t="str">
            <v>A</v>
          </cell>
          <cell r="H2017">
            <v>120.29750404823933</v>
          </cell>
          <cell r="I2017">
            <v>119.21634406317663</v>
          </cell>
          <cell r="J2017">
            <v>120.84146770985005</v>
          </cell>
          <cell r="K2017">
            <v>120.03163705533615</v>
          </cell>
        </row>
        <row r="2018">
          <cell r="C2018" t="str">
            <v>1304079|RP Meredith</v>
          </cell>
          <cell r="D2018" t="str">
            <v>A</v>
          </cell>
          <cell r="E2018" t="str">
            <v>A</v>
          </cell>
          <cell r="F2018" t="str">
            <v>A</v>
          </cell>
          <cell r="G2018" t="str">
            <v>A</v>
          </cell>
          <cell r="H2018">
            <v>120.30068611127436</v>
          </cell>
          <cell r="I2018">
            <v>122.71204362086716</v>
          </cell>
          <cell r="J2018">
            <v>118.2312462700698</v>
          </cell>
          <cell r="K2018">
            <v>119.89291296212866</v>
          </cell>
        </row>
        <row r="2019">
          <cell r="C2019" t="str">
            <v>598047|Yuvraj Singh</v>
          </cell>
          <cell r="D2019" t="str">
            <v>A</v>
          </cell>
          <cell r="E2019" t="str">
            <v>A</v>
          </cell>
          <cell r="F2019" t="str">
            <v>A</v>
          </cell>
          <cell r="G2019" t="str">
            <v>A</v>
          </cell>
          <cell r="H2019">
            <v>120.30202251699575</v>
          </cell>
          <cell r="I2019">
            <v>119.92790349809954</v>
          </cell>
          <cell r="J2019">
            <v>120.76335806978877</v>
          </cell>
          <cell r="K2019">
            <v>120.34134071514769</v>
          </cell>
        </row>
        <row r="2020">
          <cell r="C2020" t="str">
            <v>1304109|KH Pandya</v>
          </cell>
          <cell r="D2020" t="str">
            <v>A</v>
          </cell>
          <cell r="E2020" t="str">
            <v>A</v>
          </cell>
          <cell r="F2020" t="str">
            <v>A</v>
          </cell>
          <cell r="G2020" t="str">
            <v>A</v>
          </cell>
          <cell r="H2020">
            <v>120.30583474379529</v>
          </cell>
          <cell r="I2020">
            <v>120.18777615358496</v>
          </cell>
          <cell r="J2020">
            <v>120.48993056099285</v>
          </cell>
          <cell r="K2020">
            <v>120.32242941647996</v>
          </cell>
        </row>
        <row r="2021">
          <cell r="C2021" t="str">
            <v>1304078|Lalit Yadav</v>
          </cell>
          <cell r="D2021" t="str">
            <v>A</v>
          </cell>
          <cell r="E2021" t="str">
            <v>A</v>
          </cell>
          <cell r="F2021" t="str">
            <v>A</v>
          </cell>
          <cell r="G2021" t="str">
            <v>A</v>
          </cell>
          <cell r="H2021">
            <v>120.31155753968254</v>
          </cell>
          <cell r="I2021">
            <v>125.1182098765432</v>
          </cell>
          <cell r="J2021">
            <v>119.71875866087176</v>
          </cell>
          <cell r="K2021">
            <v>121.89799881372301</v>
          </cell>
        </row>
        <row r="2022">
          <cell r="C2022" t="str">
            <v>335997|ST Jayasuriya</v>
          </cell>
          <cell r="D2022" t="str">
            <v>A</v>
          </cell>
          <cell r="E2022" t="str">
            <v>A</v>
          </cell>
          <cell r="F2022" t="str">
            <v>A</v>
          </cell>
          <cell r="G2022" t="str">
            <v>A</v>
          </cell>
          <cell r="H2022">
            <v>120.31428571428572</v>
          </cell>
          <cell r="I2022">
            <v>150.94761904761904</v>
          </cell>
          <cell r="J2022">
            <v>125.45714285714286</v>
          </cell>
          <cell r="K2022">
            <v>133.95396825396824</v>
          </cell>
        </row>
        <row r="2023">
          <cell r="C2023" t="str">
            <v>1254104|KA Pollard</v>
          </cell>
          <cell r="D2023" t="str">
            <v>A</v>
          </cell>
          <cell r="E2023" t="str">
            <v>A</v>
          </cell>
          <cell r="F2023" t="str">
            <v>A</v>
          </cell>
          <cell r="G2023" t="str">
            <v>A</v>
          </cell>
          <cell r="H2023">
            <v>120.31434300828236</v>
          </cell>
          <cell r="I2023">
            <v>120.1027551337551</v>
          </cell>
          <cell r="J2023">
            <v>120.09134231180262</v>
          </cell>
          <cell r="K2023">
            <v>120.10841620278372</v>
          </cell>
        </row>
        <row r="2024">
          <cell r="C2024" t="str">
            <v>829771|AD Russell</v>
          </cell>
          <cell r="D2024" t="str">
            <v>A</v>
          </cell>
          <cell r="E2024" t="str">
            <v>A</v>
          </cell>
          <cell r="F2024" t="str">
            <v>A</v>
          </cell>
          <cell r="G2024" t="str">
            <v>A</v>
          </cell>
          <cell r="H2024">
            <v>120.31768170314884</v>
          </cell>
          <cell r="I2024">
            <v>119.66114383075167</v>
          </cell>
          <cell r="J2024">
            <v>119.50315586475766</v>
          </cell>
          <cell r="K2024">
            <v>119.66352035381495</v>
          </cell>
        </row>
        <row r="2025">
          <cell r="C2025" t="str">
            <v>419157|KP Pietersen</v>
          </cell>
          <cell r="D2025" t="str">
            <v>A</v>
          </cell>
          <cell r="E2025" t="str">
            <v>A</v>
          </cell>
          <cell r="F2025" t="str">
            <v>A</v>
          </cell>
          <cell r="G2025" t="str">
            <v>A</v>
          </cell>
          <cell r="H2025">
            <v>120.32657699443413</v>
          </cell>
          <cell r="I2025">
            <v>122.58932629870129</v>
          </cell>
          <cell r="J2025">
            <v>123.55651772830345</v>
          </cell>
          <cell r="K2025">
            <v>122.04341437332509</v>
          </cell>
        </row>
        <row r="2026">
          <cell r="C2026" t="str">
            <v>1136613|B Laughlin</v>
          </cell>
          <cell r="D2026" t="str">
            <v>A</v>
          </cell>
          <cell r="E2026" t="str">
            <v>A</v>
          </cell>
          <cell r="F2026" t="str">
            <v>A</v>
          </cell>
          <cell r="G2026" t="str">
            <v>A</v>
          </cell>
          <cell r="H2026">
            <v>120.32980511551939</v>
          </cell>
          <cell r="I2026">
            <v>122.04092608780107</v>
          </cell>
          <cell r="J2026">
            <v>119.268047913286</v>
          </cell>
          <cell r="K2026">
            <v>120.09371495457805</v>
          </cell>
        </row>
        <row r="2027">
          <cell r="C2027" t="str">
            <v>598057|YK Pathan</v>
          </cell>
          <cell r="D2027" t="str">
            <v>A</v>
          </cell>
          <cell r="E2027" t="str">
            <v>A</v>
          </cell>
          <cell r="F2027" t="str">
            <v>A</v>
          </cell>
          <cell r="G2027" t="str">
            <v>A</v>
          </cell>
          <cell r="H2027">
            <v>120.33152704117778</v>
          </cell>
          <cell r="I2027">
            <v>120.08027277900581</v>
          </cell>
          <cell r="J2027">
            <v>120.61017189670558</v>
          </cell>
          <cell r="K2027">
            <v>120.33109939668577</v>
          </cell>
        </row>
        <row r="2028">
          <cell r="C2028" t="str">
            <v>1216525|Navdeep Saini</v>
          </cell>
          <cell r="D2028" t="str">
            <v>A</v>
          </cell>
          <cell r="E2028" t="str">
            <v>A</v>
          </cell>
          <cell r="F2028" t="str">
            <v>A</v>
          </cell>
          <cell r="G2028" t="str">
            <v>A</v>
          </cell>
          <cell r="H2028">
            <v>120.33177173703488</v>
          </cell>
          <cell r="I2028">
            <v>120.61518315018313</v>
          </cell>
          <cell r="J2028">
            <v>121.0433736637555</v>
          </cell>
          <cell r="K2028">
            <v>120.60522563531333</v>
          </cell>
        </row>
        <row r="2029">
          <cell r="C2029" t="str">
            <v>598053|AD Mathews</v>
          </cell>
          <cell r="D2029" t="str">
            <v>A</v>
          </cell>
          <cell r="E2029" t="str">
            <v>A</v>
          </cell>
          <cell r="F2029" t="str">
            <v>A</v>
          </cell>
          <cell r="G2029" t="str">
            <v>A</v>
          </cell>
          <cell r="H2029">
            <v>120.33373312511246</v>
          </cell>
          <cell r="I2029">
            <v>119.61427535427538</v>
          </cell>
          <cell r="J2029">
            <v>120.37249301029408</v>
          </cell>
          <cell r="K2029">
            <v>120.00856192080744</v>
          </cell>
        </row>
        <row r="2030">
          <cell r="C2030" t="str">
            <v>1178414|MP Stoinis</v>
          </cell>
          <cell r="D2030" t="str">
            <v>A</v>
          </cell>
          <cell r="E2030" t="str">
            <v>A</v>
          </cell>
          <cell r="F2030" t="str">
            <v>A</v>
          </cell>
          <cell r="G2030" t="str">
            <v>A</v>
          </cell>
          <cell r="H2030">
            <v>120.3360063217206</v>
          </cell>
          <cell r="I2030">
            <v>119.95936967073331</v>
          </cell>
          <cell r="J2030">
            <v>120.45168559626579</v>
          </cell>
          <cell r="K2030">
            <v>120.12078309897572</v>
          </cell>
        </row>
        <row r="2031">
          <cell r="C2031" t="str">
            <v>1216521|KH Pandya</v>
          </cell>
          <cell r="D2031" t="str">
            <v>A</v>
          </cell>
          <cell r="E2031" t="str">
            <v>A</v>
          </cell>
          <cell r="F2031" t="str">
            <v>A</v>
          </cell>
          <cell r="G2031" t="str">
            <v>A</v>
          </cell>
          <cell r="H2031">
            <v>120.34078895777422</v>
          </cell>
          <cell r="I2031">
            <v>120.01084628165145</v>
          </cell>
          <cell r="J2031">
            <v>120.63541641961281</v>
          </cell>
          <cell r="K2031">
            <v>120.32764868131393</v>
          </cell>
        </row>
        <row r="2032">
          <cell r="C2032" t="str">
            <v>1216535|KH Pandya</v>
          </cell>
          <cell r="D2032" t="str">
            <v>A</v>
          </cell>
          <cell r="E2032" t="str">
            <v>A</v>
          </cell>
          <cell r="F2032" t="str">
            <v>A</v>
          </cell>
          <cell r="G2032" t="str">
            <v>A</v>
          </cell>
          <cell r="H2032">
            <v>120.34689651307295</v>
          </cell>
          <cell r="I2032">
            <v>120.15610693687437</v>
          </cell>
          <cell r="J2032">
            <v>120.03705202394436</v>
          </cell>
          <cell r="K2032">
            <v>120.085472242352</v>
          </cell>
        </row>
        <row r="2033">
          <cell r="C2033" t="str">
            <v>419154|JH Kallis</v>
          </cell>
          <cell r="D2033" t="str">
            <v>A</v>
          </cell>
          <cell r="E2033" t="str">
            <v>A</v>
          </cell>
          <cell r="F2033" t="str">
            <v>A</v>
          </cell>
          <cell r="G2033" t="str">
            <v>A</v>
          </cell>
          <cell r="H2033">
            <v>120.35521379786083</v>
          </cell>
          <cell r="I2033">
            <v>120.55639238212765</v>
          </cell>
          <cell r="J2033">
            <v>119.98632636278643</v>
          </cell>
          <cell r="K2033">
            <v>120.4480711609388</v>
          </cell>
        </row>
        <row r="2034">
          <cell r="C2034" t="str">
            <v>501226|SK Raina</v>
          </cell>
          <cell r="D2034" t="str">
            <v>A</v>
          </cell>
          <cell r="E2034" t="str">
            <v>A</v>
          </cell>
          <cell r="F2034" t="str">
            <v>A</v>
          </cell>
          <cell r="G2034" t="str">
            <v>A</v>
          </cell>
          <cell r="H2034">
            <v>120.35693929086787</v>
          </cell>
          <cell r="I2034">
            <v>119.91829875105738</v>
          </cell>
          <cell r="J2034">
            <v>121.02897402176502</v>
          </cell>
          <cell r="K2034">
            <v>120.42809539847262</v>
          </cell>
        </row>
        <row r="2035">
          <cell r="C2035" t="str">
            <v>419118|YK Pathan</v>
          </cell>
          <cell r="D2035" t="str">
            <v>A</v>
          </cell>
          <cell r="E2035" t="str">
            <v>A</v>
          </cell>
          <cell r="F2035" t="str">
            <v>A</v>
          </cell>
          <cell r="G2035" t="str">
            <v>A</v>
          </cell>
          <cell r="H2035">
            <v>120.35958390628981</v>
          </cell>
          <cell r="I2035">
            <v>122.33582055199705</v>
          </cell>
          <cell r="J2035">
            <v>120.94280623215472</v>
          </cell>
          <cell r="K2035">
            <v>121.20189510435101</v>
          </cell>
        </row>
        <row r="2036">
          <cell r="C2036" t="str">
            <v>1082617|P Negi</v>
          </cell>
          <cell r="D2036" t="str">
            <v>A</v>
          </cell>
          <cell r="E2036" t="str">
            <v>A</v>
          </cell>
          <cell r="F2036" t="str">
            <v>A</v>
          </cell>
          <cell r="G2036" t="str">
            <v>A</v>
          </cell>
          <cell r="H2036">
            <v>120.36171090572709</v>
          </cell>
          <cell r="I2036">
            <v>121.14039461627694</v>
          </cell>
          <cell r="J2036">
            <v>120.39575520968027</v>
          </cell>
          <cell r="K2036">
            <v>120.69235827013955</v>
          </cell>
        </row>
        <row r="2037">
          <cell r="C2037" t="str">
            <v>336021|I Sharma</v>
          </cell>
          <cell r="D2037" t="str">
            <v>A</v>
          </cell>
          <cell r="E2037" t="str">
            <v>A</v>
          </cell>
          <cell r="F2037" t="str">
            <v>A</v>
          </cell>
          <cell r="G2037" t="str">
            <v>A</v>
          </cell>
          <cell r="H2037">
            <v>120.36389188153892</v>
          </cell>
          <cell r="I2037">
            <v>121.64583602671837</v>
          </cell>
          <cell r="J2037">
            <v>121.93015461688428</v>
          </cell>
          <cell r="K2037">
            <v>121.27880141826218</v>
          </cell>
        </row>
        <row r="2038">
          <cell r="C2038" t="str">
            <v>419113|M Kartik</v>
          </cell>
          <cell r="D2038" t="str">
            <v>A</v>
          </cell>
          <cell r="E2038" t="str">
            <v>A</v>
          </cell>
          <cell r="F2038" t="str">
            <v>A</v>
          </cell>
          <cell r="G2038" t="str">
            <v>A</v>
          </cell>
          <cell r="H2038">
            <v>120.36396740514385</v>
          </cell>
          <cell r="I2038">
            <v>119.56596921596919</v>
          </cell>
          <cell r="J2038">
            <v>119.80016225513772</v>
          </cell>
          <cell r="K2038">
            <v>119.83652108149654</v>
          </cell>
        </row>
        <row r="2039">
          <cell r="C2039" t="str">
            <v>501256|DS Kulkarni</v>
          </cell>
          <cell r="D2039" t="str">
            <v>A</v>
          </cell>
          <cell r="E2039" t="str">
            <v>A</v>
          </cell>
          <cell r="F2039" t="str">
            <v>A</v>
          </cell>
          <cell r="G2039" t="str">
            <v>A</v>
          </cell>
          <cell r="H2039">
            <v>120.36703561589924</v>
          </cell>
          <cell r="I2039">
            <v>123.65832392245434</v>
          </cell>
          <cell r="J2039">
            <v>120.39210410380865</v>
          </cell>
          <cell r="K2039">
            <v>121.54516554116356</v>
          </cell>
        </row>
        <row r="2040">
          <cell r="C2040" t="str">
            <v>392194|R Vinay Kumar</v>
          </cell>
          <cell r="D2040" t="str">
            <v>A</v>
          </cell>
          <cell r="E2040" t="str">
            <v>A</v>
          </cell>
          <cell r="F2040" t="str">
            <v>A</v>
          </cell>
          <cell r="G2040" t="str">
            <v>A</v>
          </cell>
          <cell r="H2040">
            <v>120.36719391719393</v>
          </cell>
          <cell r="I2040">
            <v>118.93844627594628</v>
          </cell>
          <cell r="J2040">
            <v>122.03379375768266</v>
          </cell>
          <cell r="K2040">
            <v>120.36985116735117</v>
          </cell>
        </row>
        <row r="2041">
          <cell r="C2041" t="str">
            <v>1216495|JO Holder</v>
          </cell>
          <cell r="D2041" t="str">
            <v>A</v>
          </cell>
          <cell r="E2041" t="str">
            <v>A</v>
          </cell>
          <cell r="F2041" t="str">
            <v>A</v>
          </cell>
          <cell r="G2041" t="str">
            <v>A</v>
          </cell>
          <cell r="H2041">
            <v>120.38190917816586</v>
          </cell>
          <cell r="I2041">
            <v>120.77276859850389</v>
          </cell>
          <cell r="J2041">
            <v>117.02864437602405</v>
          </cell>
          <cell r="K2041">
            <v>118.67381484643961</v>
          </cell>
        </row>
        <row r="2042">
          <cell r="C2042" t="str">
            <v>829723|YK Pathan</v>
          </cell>
          <cell r="D2042" t="str">
            <v>A</v>
          </cell>
          <cell r="E2042" t="str">
            <v>A</v>
          </cell>
          <cell r="F2042" t="str">
            <v>A</v>
          </cell>
          <cell r="G2042" t="str">
            <v>A</v>
          </cell>
          <cell r="H2042">
            <v>120.38453945612251</v>
          </cell>
          <cell r="I2042">
            <v>120.22115643662958</v>
          </cell>
          <cell r="J2042">
            <v>120.0676924706879</v>
          </cell>
          <cell r="K2042">
            <v>120.13604275395527</v>
          </cell>
        </row>
        <row r="2043">
          <cell r="C2043" t="str">
            <v>1216494|Navdeep Saini</v>
          </cell>
          <cell r="D2043" t="str">
            <v>A</v>
          </cell>
          <cell r="E2043" t="str">
            <v>A</v>
          </cell>
          <cell r="F2043" t="str">
            <v>A</v>
          </cell>
          <cell r="G2043" t="str">
            <v>A</v>
          </cell>
          <cell r="H2043">
            <v>120.39174543405312</v>
          </cell>
          <cell r="I2043">
            <v>121.79202107416393</v>
          </cell>
          <cell r="J2043">
            <v>119.88501702260443</v>
          </cell>
          <cell r="K2043">
            <v>120.31271792920144</v>
          </cell>
        </row>
        <row r="2044">
          <cell r="C2044" t="str">
            <v>501220|R McLaren</v>
          </cell>
          <cell r="D2044" t="str">
            <v>A</v>
          </cell>
          <cell r="E2044" t="str">
            <v>A</v>
          </cell>
          <cell r="F2044" t="str">
            <v>A</v>
          </cell>
          <cell r="G2044" t="str">
            <v>A</v>
          </cell>
          <cell r="H2044">
            <v>120.39186990736765</v>
          </cell>
          <cell r="I2044">
            <v>119.6366064724258</v>
          </cell>
          <cell r="J2044">
            <v>120.12413294030598</v>
          </cell>
          <cell r="K2044">
            <v>119.84455229155994</v>
          </cell>
        </row>
        <row r="2045">
          <cell r="C2045" t="str">
            <v>548347|B Lee</v>
          </cell>
          <cell r="D2045" t="str">
            <v>A</v>
          </cell>
          <cell r="E2045" t="str">
            <v>A</v>
          </cell>
          <cell r="F2045" t="str">
            <v>A</v>
          </cell>
          <cell r="G2045" t="str">
            <v>A</v>
          </cell>
          <cell r="H2045">
            <v>120.39237314972607</v>
          </cell>
          <cell r="I2045">
            <v>120.64495523879712</v>
          </cell>
          <cell r="J2045">
            <v>120.43923254762164</v>
          </cell>
          <cell r="K2045">
            <v>120.58793986809303</v>
          </cell>
        </row>
        <row r="2046">
          <cell r="C2046" t="str">
            <v>548375|YK Pathan</v>
          </cell>
          <cell r="D2046" t="str">
            <v>A</v>
          </cell>
          <cell r="E2046" t="str">
            <v>A</v>
          </cell>
          <cell r="F2046" t="str">
            <v>A</v>
          </cell>
          <cell r="G2046" t="str">
            <v>A</v>
          </cell>
          <cell r="H2046">
            <v>120.39452973635427</v>
          </cell>
          <cell r="I2046">
            <v>121.12962090741503</v>
          </cell>
          <cell r="J2046">
            <v>120.6460165232147</v>
          </cell>
          <cell r="K2046">
            <v>120.71857378124923</v>
          </cell>
        </row>
        <row r="2047">
          <cell r="C2047" t="str">
            <v>1304088|KH Pandya</v>
          </cell>
          <cell r="D2047" t="str">
            <v>A</v>
          </cell>
          <cell r="E2047" t="str">
            <v>A</v>
          </cell>
          <cell r="F2047" t="str">
            <v>A</v>
          </cell>
          <cell r="G2047" t="str">
            <v>A</v>
          </cell>
          <cell r="H2047">
            <v>120.40266912788634</v>
          </cell>
          <cell r="I2047">
            <v>120.69027958712357</v>
          </cell>
          <cell r="J2047">
            <v>119.83105593015519</v>
          </cell>
          <cell r="K2047">
            <v>120.23772119150833</v>
          </cell>
        </row>
        <row r="2048">
          <cell r="C2048" t="str">
            <v>734035|S Badree</v>
          </cell>
          <cell r="D2048" t="str">
            <v>A</v>
          </cell>
          <cell r="E2048" t="str">
            <v>A</v>
          </cell>
          <cell r="F2048" t="str">
            <v>A</v>
          </cell>
          <cell r="G2048" t="str">
            <v>A</v>
          </cell>
          <cell r="H2048">
            <v>120.40294011544012</v>
          </cell>
          <cell r="I2048">
            <v>117.09806637806636</v>
          </cell>
          <cell r="J2048">
            <v>122.30980238896905</v>
          </cell>
          <cell r="K2048">
            <v>121.29053110469776</v>
          </cell>
        </row>
        <row r="2049">
          <cell r="C2049" t="str">
            <v>598055|AN Ahmed</v>
          </cell>
          <cell r="D2049" t="str">
            <v>A</v>
          </cell>
          <cell r="E2049" t="str">
            <v>A</v>
          </cell>
          <cell r="F2049" t="str">
            <v>A</v>
          </cell>
          <cell r="G2049" t="str">
            <v>A</v>
          </cell>
          <cell r="H2049">
            <v>120.40835738335737</v>
          </cell>
          <cell r="I2049">
            <v>122.10204545454545</v>
          </cell>
          <cell r="J2049">
            <v>120.20280962974414</v>
          </cell>
          <cell r="K2049">
            <v>120.516071328363</v>
          </cell>
        </row>
        <row r="2050">
          <cell r="C2050" t="str">
            <v>392192|Harmeet Singh</v>
          </cell>
          <cell r="D2050" t="str">
            <v>A</v>
          </cell>
          <cell r="E2050" t="str">
            <v>A</v>
          </cell>
          <cell r="F2050" t="str">
            <v>A</v>
          </cell>
          <cell r="G2050" t="str">
            <v>A</v>
          </cell>
          <cell r="H2050">
            <v>120.40925324675324</v>
          </cell>
          <cell r="I2050">
            <v>113.20616883116882</v>
          </cell>
          <cell r="J2050">
            <v>126.46030844155842</v>
          </cell>
          <cell r="K2050">
            <v>122.0422619047619</v>
          </cell>
        </row>
        <row r="2051">
          <cell r="C2051" t="str">
            <v>392227|DS Kulkarni</v>
          </cell>
          <cell r="D2051" t="str">
            <v>A</v>
          </cell>
          <cell r="E2051" t="str">
            <v>A</v>
          </cell>
          <cell r="F2051" t="str">
            <v>A</v>
          </cell>
          <cell r="G2051" t="str">
            <v>A</v>
          </cell>
          <cell r="H2051">
            <v>120.42842105810854</v>
          </cell>
          <cell r="I2051">
            <v>121.35413654972477</v>
          </cell>
          <cell r="J2051">
            <v>121.18569496475745</v>
          </cell>
          <cell r="K2051">
            <v>121.03847102856292</v>
          </cell>
        </row>
        <row r="2052">
          <cell r="C2052" t="str">
            <v>1136585|AS Rajpoot</v>
          </cell>
          <cell r="D2052" t="str">
            <v>A</v>
          </cell>
          <cell r="E2052" t="str">
            <v>A</v>
          </cell>
          <cell r="F2052" t="str">
            <v>A</v>
          </cell>
          <cell r="G2052" t="str">
            <v>A</v>
          </cell>
          <cell r="H2052">
            <v>120.42987164921554</v>
          </cell>
          <cell r="I2052">
            <v>126.68488081712871</v>
          </cell>
          <cell r="J2052">
            <v>118.97643267210746</v>
          </cell>
          <cell r="K2052">
            <v>121.57057044058634</v>
          </cell>
        </row>
        <row r="2053">
          <cell r="C2053" t="str">
            <v>980909|JJ Bumrah</v>
          </cell>
          <cell r="D2053" t="str">
            <v>A</v>
          </cell>
          <cell r="E2053" t="str">
            <v>A</v>
          </cell>
          <cell r="F2053" t="str">
            <v>A</v>
          </cell>
          <cell r="G2053" t="str">
            <v>A</v>
          </cell>
          <cell r="H2053">
            <v>120.43061957106073</v>
          </cell>
          <cell r="I2053">
            <v>120.77374485679438</v>
          </cell>
          <cell r="J2053">
            <v>121.42040872956925</v>
          </cell>
          <cell r="K2053">
            <v>120.83497276192064</v>
          </cell>
        </row>
        <row r="2054">
          <cell r="C2054" t="str">
            <v>1136596|Avesh Khan</v>
          </cell>
          <cell r="D2054" t="str">
            <v>A</v>
          </cell>
          <cell r="E2054" t="str">
            <v>A</v>
          </cell>
          <cell r="F2054" t="str">
            <v>A</v>
          </cell>
          <cell r="G2054" t="str">
            <v>A</v>
          </cell>
          <cell r="H2054">
            <v>120.43154401154399</v>
          </cell>
          <cell r="I2054">
            <v>116.93537758537758</v>
          </cell>
          <cell r="J2054">
            <v>125.9833120891454</v>
          </cell>
          <cell r="K2054">
            <v>121.03128387045052</v>
          </cell>
        </row>
        <row r="2055">
          <cell r="C2055" t="str">
            <v>419151|JH Kallis</v>
          </cell>
          <cell r="D2055" t="str">
            <v>A</v>
          </cell>
          <cell r="E2055" t="str">
            <v>A</v>
          </cell>
          <cell r="F2055" t="str">
            <v>A</v>
          </cell>
          <cell r="G2055" t="str">
            <v>A</v>
          </cell>
          <cell r="H2055">
            <v>120.43260730282788</v>
          </cell>
          <cell r="I2055">
            <v>120.35521379786083</v>
          </cell>
          <cell r="J2055">
            <v>119.70949558279823</v>
          </cell>
          <cell r="K2055">
            <v>119.98632636278643</v>
          </cell>
        </row>
        <row r="2056">
          <cell r="C2056" t="str">
            <v>548306|RA Jadeja</v>
          </cell>
          <cell r="D2056" t="str">
            <v>A</v>
          </cell>
          <cell r="E2056" t="str">
            <v>A</v>
          </cell>
          <cell r="F2056" t="str">
            <v>A</v>
          </cell>
          <cell r="G2056" t="str">
            <v>A</v>
          </cell>
          <cell r="H2056">
            <v>120.43323620823618</v>
          </cell>
          <cell r="I2056">
            <v>119.63200523756078</v>
          </cell>
          <cell r="J2056">
            <v>120.21767245100578</v>
          </cell>
          <cell r="K2056">
            <v>119.93858216543401</v>
          </cell>
        </row>
        <row r="2057">
          <cell r="C2057" t="str">
            <v>419129|SK Raina</v>
          </cell>
          <cell r="D2057" t="str">
            <v>A</v>
          </cell>
          <cell r="E2057" t="str">
            <v>A</v>
          </cell>
          <cell r="F2057" t="str">
            <v>A</v>
          </cell>
          <cell r="G2057" t="str">
            <v>A</v>
          </cell>
          <cell r="H2057">
            <v>120.43512746512747</v>
          </cell>
          <cell r="I2057">
            <v>119.486056998557</v>
          </cell>
          <cell r="J2057">
            <v>121.7906345946822</v>
          </cell>
          <cell r="K2057">
            <v>120.5767498682975</v>
          </cell>
        </row>
        <row r="2058">
          <cell r="C2058" t="str">
            <v>1178404|DL Chahar</v>
          </cell>
          <cell r="D2058" t="str">
            <v>A</v>
          </cell>
          <cell r="E2058" t="str">
            <v>A</v>
          </cell>
          <cell r="F2058" t="str">
            <v>A</v>
          </cell>
          <cell r="G2058" t="str">
            <v>A</v>
          </cell>
          <cell r="H2058">
            <v>120.43547553345347</v>
          </cell>
          <cell r="I2058">
            <v>119.90696560302442</v>
          </cell>
          <cell r="J2058">
            <v>118.80722115884214</v>
          </cell>
          <cell r="K2058">
            <v>119.66290629278127</v>
          </cell>
        </row>
        <row r="2059">
          <cell r="C2059" t="str">
            <v>1304068|MM Ali</v>
          </cell>
          <cell r="D2059" t="str">
            <v>A</v>
          </cell>
          <cell r="E2059" t="str">
            <v>A</v>
          </cell>
          <cell r="F2059" t="str">
            <v>A</v>
          </cell>
          <cell r="G2059" t="str">
            <v>A</v>
          </cell>
          <cell r="H2059">
            <v>120.43667381093853</v>
          </cell>
          <cell r="I2059">
            <v>119.79755309522862</v>
          </cell>
          <cell r="J2059">
            <v>120.99881965702804</v>
          </cell>
          <cell r="K2059">
            <v>120.4202236928008</v>
          </cell>
        </row>
        <row r="2060">
          <cell r="C2060" t="str">
            <v>1216541|KA Pollard</v>
          </cell>
          <cell r="D2060" t="str">
            <v>A</v>
          </cell>
          <cell r="E2060" t="str">
            <v>A</v>
          </cell>
          <cell r="F2060" t="str">
            <v>A</v>
          </cell>
          <cell r="G2060" t="str">
            <v>A</v>
          </cell>
          <cell r="H2060">
            <v>120.44288060424422</v>
          </cell>
          <cell r="I2060">
            <v>120.24314786337256</v>
          </cell>
          <cell r="J2060">
            <v>120.61234197417582</v>
          </cell>
          <cell r="K2060">
            <v>120.42963279820822</v>
          </cell>
        </row>
        <row r="2061">
          <cell r="C2061" t="str">
            <v>548353|AD Mathews</v>
          </cell>
          <cell r="D2061" t="str">
            <v>A</v>
          </cell>
          <cell r="E2061" t="str">
            <v>A</v>
          </cell>
          <cell r="F2061" t="str">
            <v>A</v>
          </cell>
          <cell r="G2061" t="str">
            <v>A</v>
          </cell>
          <cell r="H2061">
            <v>120.44919833253168</v>
          </cell>
          <cell r="I2061">
            <v>123.62906508695984</v>
          </cell>
          <cell r="J2061">
            <v>121.57329136761327</v>
          </cell>
          <cell r="K2061">
            <v>121.88397479967828</v>
          </cell>
        </row>
        <row r="2062">
          <cell r="C2062" t="str">
            <v>1304067|R Tewatia</v>
          </cell>
          <cell r="D2062" t="str">
            <v>A</v>
          </cell>
          <cell r="E2062" t="str">
            <v>A</v>
          </cell>
          <cell r="F2062" t="str">
            <v>A</v>
          </cell>
          <cell r="G2062" t="str">
            <v>A</v>
          </cell>
          <cell r="H2062">
            <v>120.44940271451539</v>
          </cell>
          <cell r="I2062">
            <v>120.08413738018521</v>
          </cell>
          <cell r="J2062">
            <v>120.89040057978384</v>
          </cell>
          <cell r="K2062">
            <v>120.48452733288731</v>
          </cell>
        </row>
        <row r="2063">
          <cell r="C2063" t="str">
            <v>980927|JJ Bumrah</v>
          </cell>
          <cell r="D2063" t="str">
            <v>A</v>
          </cell>
          <cell r="E2063" t="str">
            <v>A</v>
          </cell>
          <cell r="F2063" t="str">
            <v>A</v>
          </cell>
          <cell r="G2063" t="str">
            <v>A</v>
          </cell>
          <cell r="H2063">
            <v>120.45065612103426</v>
          </cell>
          <cell r="I2063">
            <v>123.17062296734754</v>
          </cell>
          <cell r="J2063">
            <v>120.80752996830488</v>
          </cell>
          <cell r="K2063">
            <v>121.60648933848927</v>
          </cell>
        </row>
        <row r="2064">
          <cell r="C2064" t="str">
            <v>392201|FH Edwards</v>
          </cell>
          <cell r="D2064" t="str">
            <v>A</v>
          </cell>
          <cell r="E2064" t="str">
            <v>A</v>
          </cell>
          <cell r="F2064" t="str">
            <v>A</v>
          </cell>
          <cell r="G2064" t="str">
            <v>A</v>
          </cell>
          <cell r="H2064">
            <v>120.46099207165383</v>
          </cell>
          <cell r="I2064">
            <v>116.32981929834871</v>
          </cell>
          <cell r="J2064">
            <v>117.67587234388706</v>
          </cell>
          <cell r="K2064">
            <v>119.64467963137081</v>
          </cell>
        </row>
        <row r="2065">
          <cell r="C2065" t="str">
            <v>729309|LR Shukla</v>
          </cell>
          <cell r="D2065" t="str">
            <v>A</v>
          </cell>
          <cell r="E2065" t="str">
            <v>A</v>
          </cell>
          <cell r="F2065" t="str">
            <v>A</v>
          </cell>
          <cell r="G2065" t="str">
            <v>A</v>
          </cell>
          <cell r="H2065">
            <v>120.46544266333269</v>
          </cell>
          <cell r="I2065">
            <v>119.92223969521764</v>
          </cell>
          <cell r="J2065">
            <v>120.81259545778913</v>
          </cell>
          <cell r="K2065">
            <v>120.48991201734482</v>
          </cell>
        </row>
        <row r="2066">
          <cell r="C2066" t="str">
            <v>1254108|AF Milne</v>
          </cell>
          <cell r="D2066" t="str">
            <v>A</v>
          </cell>
          <cell r="E2066" t="str">
            <v>A</v>
          </cell>
          <cell r="F2066" t="str">
            <v>A</v>
          </cell>
          <cell r="G2066" t="str">
            <v>A</v>
          </cell>
          <cell r="H2066">
            <v>120.46785887723388</v>
          </cell>
          <cell r="I2066">
            <v>122.09091063257731</v>
          </cell>
          <cell r="J2066">
            <v>118.45368681693087</v>
          </cell>
          <cell r="K2066">
            <v>119.82367212997174</v>
          </cell>
        </row>
        <row r="2067">
          <cell r="C2067" t="str">
            <v>501258|RA Jadeja</v>
          </cell>
          <cell r="D2067" t="str">
            <v>A</v>
          </cell>
          <cell r="E2067" t="str">
            <v>A</v>
          </cell>
          <cell r="F2067" t="str">
            <v>A</v>
          </cell>
          <cell r="G2067" t="str">
            <v>A</v>
          </cell>
          <cell r="H2067">
            <v>120.46927609427608</v>
          </cell>
          <cell r="I2067">
            <v>119.75050505050504</v>
          </cell>
          <cell r="J2067">
            <v>121.13766995825624</v>
          </cell>
          <cell r="K2067">
            <v>120.468370907139</v>
          </cell>
        </row>
        <row r="2068">
          <cell r="C2068" t="str">
            <v>419131|M Kartik</v>
          </cell>
          <cell r="D2068" t="str">
            <v>A</v>
          </cell>
          <cell r="E2068" t="str">
            <v>A</v>
          </cell>
          <cell r="F2068" t="str">
            <v>A</v>
          </cell>
          <cell r="G2068" t="str">
            <v>A</v>
          </cell>
          <cell r="H2068">
            <v>120.47246753246752</v>
          </cell>
          <cell r="I2068">
            <v>120.0382807668522</v>
          </cell>
          <cell r="J2068">
            <v>119.99730378133886</v>
          </cell>
          <cell r="K2068">
            <v>120.15474096496651</v>
          </cell>
        </row>
        <row r="2069">
          <cell r="C2069" t="str">
            <v>1304103|KH Pandya</v>
          </cell>
          <cell r="D2069" t="str">
            <v>A</v>
          </cell>
          <cell r="E2069" t="str">
            <v>A</v>
          </cell>
          <cell r="F2069" t="str">
            <v>A</v>
          </cell>
          <cell r="G2069" t="str">
            <v>A</v>
          </cell>
          <cell r="H2069">
            <v>120.47367735205967</v>
          </cell>
          <cell r="I2069">
            <v>120.30583474379529</v>
          </cell>
          <cell r="J2069">
            <v>120.5222086890232</v>
          </cell>
          <cell r="K2069">
            <v>120.48993056099285</v>
          </cell>
        </row>
        <row r="2070">
          <cell r="C2070" t="str">
            <v>501206|R McLaren</v>
          </cell>
          <cell r="D2070" t="str">
            <v>A</v>
          </cell>
          <cell r="E2070" t="str">
            <v>A</v>
          </cell>
          <cell r="F2070" t="str">
            <v>A</v>
          </cell>
          <cell r="G2070" t="str">
            <v>A</v>
          </cell>
          <cell r="H2070">
            <v>120.47534841866394</v>
          </cell>
          <cell r="I2070">
            <v>119.50518049488637</v>
          </cell>
          <cell r="J2070">
            <v>119.98330030349045</v>
          </cell>
          <cell r="K2070">
            <v>119.76367707389988</v>
          </cell>
        </row>
        <row r="2071">
          <cell r="C2071" t="str">
            <v>1216498|M Ashwin</v>
          </cell>
          <cell r="D2071" t="str">
            <v>A</v>
          </cell>
          <cell r="E2071" t="str">
            <v>A</v>
          </cell>
          <cell r="F2071" t="str">
            <v>A</v>
          </cell>
          <cell r="G2071" t="str">
            <v>A</v>
          </cell>
          <cell r="H2071">
            <v>120.47991604355242</v>
          </cell>
          <cell r="I2071">
            <v>121.49286655373614</v>
          </cell>
          <cell r="J2071">
            <v>121.19216835433288</v>
          </cell>
          <cell r="K2071">
            <v>121.01520660432764</v>
          </cell>
        </row>
        <row r="2072">
          <cell r="C2072" t="str">
            <v>336034|SB Bangar</v>
          </cell>
          <cell r="D2072" t="str">
            <v>A</v>
          </cell>
          <cell r="E2072" t="str">
            <v>A</v>
          </cell>
          <cell r="F2072" t="str">
            <v>A</v>
          </cell>
          <cell r="G2072" t="str">
            <v>A</v>
          </cell>
          <cell r="H2072">
            <v>120.48122294372294</v>
          </cell>
          <cell r="I2072">
            <v>118.33886483886484</v>
          </cell>
          <cell r="J2072">
            <v>123.15125833161547</v>
          </cell>
          <cell r="K2072">
            <v>120.62811419180467</v>
          </cell>
        </row>
        <row r="2073">
          <cell r="C2073" t="str">
            <v>392231|AB Agarkar</v>
          </cell>
          <cell r="D2073" t="str">
            <v>A</v>
          </cell>
          <cell r="E2073" t="str">
            <v>A</v>
          </cell>
          <cell r="F2073" t="str">
            <v>A</v>
          </cell>
          <cell r="G2073" t="str">
            <v>A</v>
          </cell>
          <cell r="H2073">
            <v>120.49232634649303</v>
          </cell>
          <cell r="I2073">
            <v>119.86641443351971</v>
          </cell>
          <cell r="J2073">
            <v>119.7342814505907</v>
          </cell>
          <cell r="K2073">
            <v>120.03070774907292</v>
          </cell>
        </row>
        <row r="2074">
          <cell r="C2074" t="str">
            <v>1216534|Navdeep Saini</v>
          </cell>
          <cell r="D2074" t="str">
            <v>A</v>
          </cell>
          <cell r="E2074" t="str">
            <v>A</v>
          </cell>
          <cell r="F2074" t="str">
            <v>A</v>
          </cell>
          <cell r="G2074" t="str">
            <v>A</v>
          </cell>
          <cell r="H2074">
            <v>120.50536923394066</v>
          </cell>
          <cell r="I2074">
            <v>121.10793903066629</v>
          </cell>
          <cell r="J2074">
            <v>120.48410804038622</v>
          </cell>
          <cell r="K2074">
            <v>120.74283047159668</v>
          </cell>
        </row>
        <row r="2075">
          <cell r="C2075" t="str">
            <v>1178424|Navdeep Saini</v>
          </cell>
          <cell r="D2075" t="str">
            <v>A</v>
          </cell>
          <cell r="E2075" t="str">
            <v>A</v>
          </cell>
          <cell r="F2075" t="str">
            <v>A</v>
          </cell>
          <cell r="G2075" t="str">
            <v>A</v>
          </cell>
          <cell r="H2075">
            <v>120.50891835437288</v>
          </cell>
          <cell r="I2075">
            <v>118.75438727938727</v>
          </cell>
          <cell r="J2075">
            <v>119.95012633083338</v>
          </cell>
          <cell r="K2075">
            <v>120.14140490822308</v>
          </cell>
        </row>
        <row r="2076">
          <cell r="C2076" t="str">
            <v>1082649|KH Pandya</v>
          </cell>
          <cell r="D2076" t="str">
            <v>A</v>
          </cell>
          <cell r="E2076" t="str">
            <v>A</v>
          </cell>
          <cell r="F2076" t="str">
            <v>A</v>
          </cell>
          <cell r="G2076" t="str">
            <v>A</v>
          </cell>
          <cell r="H2076">
            <v>120.51048085901026</v>
          </cell>
          <cell r="I2076">
            <v>119.88890715706572</v>
          </cell>
          <cell r="J2076">
            <v>121.27861563143775</v>
          </cell>
          <cell r="K2076">
            <v>120.53996392437811</v>
          </cell>
        </row>
        <row r="2077">
          <cell r="C2077" t="str">
            <v>419136|SJ Srivastava</v>
          </cell>
          <cell r="D2077" t="str">
            <v>A</v>
          </cell>
          <cell r="E2077" t="str">
            <v>A</v>
          </cell>
          <cell r="F2077" t="str">
            <v>A</v>
          </cell>
          <cell r="G2077" t="str">
            <v>A</v>
          </cell>
          <cell r="H2077">
            <v>120.5183261183261</v>
          </cell>
          <cell r="I2077">
            <v>123.83583453583452</v>
          </cell>
          <cell r="J2077">
            <v>118.76617965367963</v>
          </cell>
          <cell r="K2077">
            <v>121.15770602853935</v>
          </cell>
        </row>
        <row r="2078">
          <cell r="C2078" t="str">
            <v>1178414|DL Chahar</v>
          </cell>
          <cell r="D2078" t="str">
            <v>A</v>
          </cell>
          <cell r="E2078" t="str">
            <v>A</v>
          </cell>
          <cell r="F2078" t="str">
            <v>A</v>
          </cell>
          <cell r="G2078" t="str">
            <v>A</v>
          </cell>
          <cell r="H2078">
            <v>120.51965973317783</v>
          </cell>
          <cell r="I2078">
            <v>121.75522685375627</v>
          </cell>
          <cell r="J2078">
            <v>120.28736695655191</v>
          </cell>
          <cell r="K2078">
            <v>120.72728406331949</v>
          </cell>
        </row>
        <row r="2079">
          <cell r="C2079" t="str">
            <v>419147|RG Sharma</v>
          </cell>
          <cell r="D2079" t="str">
            <v>A</v>
          </cell>
          <cell r="E2079" t="str">
            <v>A</v>
          </cell>
          <cell r="F2079" t="str">
            <v>A</v>
          </cell>
          <cell r="G2079" t="str">
            <v>A</v>
          </cell>
          <cell r="H2079">
            <v>120.53286976911977</v>
          </cell>
          <cell r="I2079">
            <v>119.50749501820931</v>
          </cell>
          <cell r="J2079">
            <v>121.19327795850457</v>
          </cell>
          <cell r="K2079">
            <v>120.41596562504144</v>
          </cell>
        </row>
        <row r="2080">
          <cell r="C2080" t="str">
            <v>501241|DS Kulkarni</v>
          </cell>
          <cell r="D2080" t="str">
            <v>A</v>
          </cell>
          <cell r="E2080" t="str">
            <v>A</v>
          </cell>
          <cell r="F2080" t="str">
            <v>A</v>
          </cell>
          <cell r="G2080" t="str">
            <v>A</v>
          </cell>
          <cell r="H2080">
            <v>120.5418498168498</v>
          </cell>
          <cell r="I2080">
            <v>120.19913961038961</v>
          </cell>
          <cell r="J2080">
            <v>121.04708237477844</v>
          </cell>
          <cell r="K2080">
            <v>120.66208339500004</v>
          </cell>
        </row>
        <row r="2081">
          <cell r="C2081" t="str">
            <v>598055|GJ Maxwell</v>
          </cell>
          <cell r="D2081" t="str">
            <v>A</v>
          </cell>
          <cell r="E2081" t="str">
            <v>A</v>
          </cell>
          <cell r="F2081" t="str">
            <v>A</v>
          </cell>
          <cell r="G2081" t="str">
            <v>A</v>
          </cell>
          <cell r="H2081">
            <v>120.55</v>
          </cell>
          <cell r="I2081">
            <v>115.2</v>
          </cell>
          <cell r="J2081">
            <v>108.77500000000001</v>
          </cell>
          <cell r="K2081">
            <v>110.91666666666667</v>
          </cell>
        </row>
        <row r="2082">
          <cell r="C2082" t="str">
            <v>734027|AN Ahmed</v>
          </cell>
          <cell r="D2082" t="str">
            <v>A</v>
          </cell>
          <cell r="E2082" t="str">
            <v>A</v>
          </cell>
          <cell r="F2082" t="str">
            <v>A</v>
          </cell>
          <cell r="G2082" t="str">
            <v>A</v>
          </cell>
          <cell r="H2082">
            <v>120.55248917748916</v>
          </cell>
          <cell r="I2082">
            <v>121.24976035868892</v>
          </cell>
          <cell r="J2082">
            <v>121.64299898333989</v>
          </cell>
          <cell r="K2082">
            <v>121.2767148526077</v>
          </cell>
        </row>
        <row r="2083">
          <cell r="C2083" t="str">
            <v>419157|JH Kallis</v>
          </cell>
          <cell r="D2083" t="str">
            <v>A</v>
          </cell>
          <cell r="E2083" t="str">
            <v>A</v>
          </cell>
          <cell r="F2083" t="str">
            <v>A</v>
          </cell>
          <cell r="G2083" t="str">
            <v>A</v>
          </cell>
          <cell r="H2083">
            <v>120.55639238212765</v>
          </cell>
          <cell r="I2083">
            <v>121.43388415254928</v>
          </cell>
          <cell r="J2083">
            <v>120.4480711609388</v>
          </cell>
          <cell r="K2083">
            <v>120.78183011084592</v>
          </cell>
        </row>
        <row r="2084">
          <cell r="C2084" t="str">
            <v>501206|AM Nayar</v>
          </cell>
          <cell r="D2084" t="str">
            <v>A</v>
          </cell>
          <cell r="E2084" t="str">
            <v>A</v>
          </cell>
          <cell r="F2084" t="str">
            <v>A</v>
          </cell>
          <cell r="G2084" t="str">
            <v>A</v>
          </cell>
          <cell r="H2084">
            <v>120.5565404040404</v>
          </cell>
          <cell r="I2084">
            <v>119.07564279155189</v>
          </cell>
          <cell r="J2084">
            <v>120.0143162110523</v>
          </cell>
          <cell r="K2084">
            <v>119.67734763459511</v>
          </cell>
        </row>
        <row r="2085">
          <cell r="C2085" t="str">
            <v>548381|B Lee</v>
          </cell>
          <cell r="D2085" t="str">
            <v>A</v>
          </cell>
          <cell r="E2085" t="str">
            <v>A</v>
          </cell>
          <cell r="F2085" t="str">
            <v>A</v>
          </cell>
          <cell r="G2085" t="str">
            <v>A</v>
          </cell>
          <cell r="H2085">
            <v>120.55926926303221</v>
          </cell>
          <cell r="I2085">
            <v>120.07873231810203</v>
          </cell>
          <cell r="J2085">
            <v>120.65009018770535</v>
          </cell>
          <cell r="K2085">
            <v>120.4613492141403</v>
          </cell>
        </row>
        <row r="2086">
          <cell r="C2086" t="str">
            <v>392204|RR Powar</v>
          </cell>
          <cell r="D2086" t="str">
            <v>A</v>
          </cell>
          <cell r="E2086" t="str">
            <v>A</v>
          </cell>
          <cell r="F2086" t="str">
            <v>A</v>
          </cell>
          <cell r="G2086" t="str">
            <v>A</v>
          </cell>
          <cell r="H2086">
            <v>120.5600122100122</v>
          </cell>
          <cell r="I2086">
            <v>118.21728341103341</v>
          </cell>
          <cell r="J2086">
            <v>122.00171822005154</v>
          </cell>
          <cell r="K2086">
            <v>119.84169588127919</v>
          </cell>
        </row>
        <row r="2087">
          <cell r="C2087" t="str">
            <v>335989|MS Gony</v>
          </cell>
          <cell r="D2087" t="str">
            <v>A</v>
          </cell>
          <cell r="E2087" t="str">
            <v>A</v>
          </cell>
          <cell r="F2087" t="str">
            <v>A</v>
          </cell>
          <cell r="G2087" t="str">
            <v>A</v>
          </cell>
          <cell r="H2087">
            <v>120.56103896103895</v>
          </cell>
          <cell r="I2087">
            <v>129.28051948051947</v>
          </cell>
          <cell r="J2087">
            <v>120.56103896103895</v>
          </cell>
          <cell r="K2087">
            <v>124.92077922077921</v>
          </cell>
        </row>
        <row r="2088">
          <cell r="C2088" t="str">
            <v>598005|B Lee</v>
          </cell>
          <cell r="D2088" t="str">
            <v>A</v>
          </cell>
          <cell r="E2088" t="str">
            <v>A</v>
          </cell>
          <cell r="F2088" t="str">
            <v>A</v>
          </cell>
          <cell r="G2088" t="str">
            <v>A</v>
          </cell>
          <cell r="H2088">
            <v>120.56334223147945</v>
          </cell>
          <cell r="I2088">
            <v>120.70536492301196</v>
          </cell>
          <cell r="J2088">
            <v>120.40044793753789</v>
          </cell>
          <cell r="K2088">
            <v>120.44914649086449</v>
          </cell>
        </row>
        <row r="2089">
          <cell r="C2089" t="str">
            <v>501227|M Morkel</v>
          </cell>
          <cell r="D2089" t="str">
            <v>A</v>
          </cell>
          <cell r="E2089" t="str">
            <v>A</v>
          </cell>
          <cell r="F2089" t="str">
            <v>A</v>
          </cell>
          <cell r="G2089" t="str">
            <v>A</v>
          </cell>
          <cell r="H2089">
            <v>120.57076383583737</v>
          </cell>
          <cell r="I2089">
            <v>125.24528916979898</v>
          </cell>
          <cell r="J2089">
            <v>121.23414017964087</v>
          </cell>
          <cell r="K2089">
            <v>122.02871388238452</v>
          </cell>
        </row>
        <row r="2090">
          <cell r="C2090" t="str">
            <v>1216509|MP Stoinis</v>
          </cell>
          <cell r="D2090" t="str">
            <v>A</v>
          </cell>
          <cell r="E2090" t="str">
            <v>A</v>
          </cell>
          <cell r="F2090" t="str">
            <v>A</v>
          </cell>
          <cell r="G2090" t="str">
            <v>A</v>
          </cell>
          <cell r="H2090">
            <v>120.57266981989204</v>
          </cell>
          <cell r="I2090">
            <v>119.86293161203875</v>
          </cell>
          <cell r="J2090">
            <v>119.99534703842112</v>
          </cell>
          <cell r="K2090">
            <v>119.92516310727289</v>
          </cell>
        </row>
        <row r="2091">
          <cell r="C2091" t="str">
            <v>1082610|P Negi</v>
          </cell>
          <cell r="D2091" t="str">
            <v>A</v>
          </cell>
          <cell r="E2091" t="str">
            <v>A</v>
          </cell>
          <cell r="F2091" t="str">
            <v>A</v>
          </cell>
          <cell r="G2091" t="str">
            <v>A</v>
          </cell>
          <cell r="H2091">
            <v>120.57496928841464</v>
          </cell>
          <cell r="I2091">
            <v>120.36171090572709</v>
          </cell>
          <cell r="J2091">
            <v>120.48280514073083</v>
          </cell>
          <cell r="K2091">
            <v>120.39575520968027</v>
          </cell>
        </row>
        <row r="2092">
          <cell r="C2092" t="str">
            <v>501227|Y Nagar</v>
          </cell>
          <cell r="D2092" t="str">
            <v>A</v>
          </cell>
          <cell r="E2092" t="str">
            <v>A</v>
          </cell>
          <cell r="F2092" t="str">
            <v>A</v>
          </cell>
          <cell r="G2092" t="str">
            <v>A</v>
          </cell>
          <cell r="H2092">
            <v>120.57593795093796</v>
          </cell>
          <cell r="I2092">
            <v>119.76075036075035</v>
          </cell>
          <cell r="J2092">
            <v>128.25326679493347</v>
          </cell>
          <cell r="K2092">
            <v>122.11769680936347</v>
          </cell>
        </row>
        <row r="2093">
          <cell r="C2093" t="str">
            <v>1304105|HR Shokeen</v>
          </cell>
          <cell r="D2093" t="str">
            <v>A</v>
          </cell>
          <cell r="E2093" t="str">
            <v>A</v>
          </cell>
          <cell r="F2093" t="str">
            <v>A</v>
          </cell>
          <cell r="G2093" t="str">
            <v>A</v>
          </cell>
          <cell r="H2093">
            <v>120.57777777777778</v>
          </cell>
          <cell r="I2093">
            <v>116.6719696969697</v>
          </cell>
          <cell r="J2093">
            <v>114.20092592592592</v>
          </cell>
          <cell r="K2093">
            <v>115.1415824915825</v>
          </cell>
        </row>
        <row r="2094">
          <cell r="C2094" t="str">
            <v>336027|I Sharma</v>
          </cell>
          <cell r="D2094" t="str">
            <v>A</v>
          </cell>
          <cell r="E2094" t="str">
            <v>A</v>
          </cell>
          <cell r="F2094" t="str">
            <v>A</v>
          </cell>
          <cell r="G2094" t="str">
            <v>A</v>
          </cell>
          <cell r="H2094">
            <v>120.58106305459246</v>
          </cell>
          <cell r="I2094">
            <v>120.29750404823933</v>
          </cell>
          <cell r="J2094">
            <v>120.86359698761657</v>
          </cell>
          <cell r="K2094">
            <v>120.84146770985005</v>
          </cell>
        </row>
        <row r="2095">
          <cell r="C2095" t="str">
            <v>598040|YK Pathan</v>
          </cell>
          <cell r="D2095" t="str">
            <v>A</v>
          </cell>
          <cell r="E2095" t="str">
            <v>A</v>
          </cell>
          <cell r="F2095" t="str">
            <v>A</v>
          </cell>
          <cell r="G2095" t="str">
            <v>A</v>
          </cell>
          <cell r="H2095">
            <v>120.58149836987373</v>
          </cell>
          <cell r="I2095">
            <v>120.33152704117778</v>
          </cell>
          <cell r="J2095">
            <v>120.76542461687062</v>
          </cell>
          <cell r="K2095">
            <v>120.61017189670558</v>
          </cell>
        </row>
        <row r="2096">
          <cell r="C2096" t="str">
            <v>548309|PC Valthaty</v>
          </cell>
          <cell r="D2096" t="str">
            <v>A</v>
          </cell>
          <cell r="E2096" t="str">
            <v>A</v>
          </cell>
          <cell r="F2096" t="str">
            <v>A</v>
          </cell>
          <cell r="G2096" t="str">
            <v>A</v>
          </cell>
          <cell r="H2096">
            <v>120.58266394099726</v>
          </cell>
          <cell r="I2096">
            <v>118.61011183261182</v>
          </cell>
          <cell r="J2096">
            <v>120.19125049149851</v>
          </cell>
          <cell r="K2096">
            <v>119.65775756907699</v>
          </cell>
        </row>
        <row r="2097">
          <cell r="C2097" t="str">
            <v>1216524|MP Stoinis</v>
          </cell>
          <cell r="D2097" t="str">
            <v>A</v>
          </cell>
          <cell r="E2097" t="str">
            <v>A</v>
          </cell>
          <cell r="F2097" t="str">
            <v>A</v>
          </cell>
          <cell r="G2097" t="str">
            <v>A</v>
          </cell>
          <cell r="H2097">
            <v>120.58851196696024</v>
          </cell>
          <cell r="I2097">
            <v>120.07222823472823</v>
          </cell>
          <cell r="J2097">
            <v>120.34137113296367</v>
          </cell>
          <cell r="K2097">
            <v>120.17455727124241</v>
          </cell>
        </row>
        <row r="2098">
          <cell r="C2098" t="str">
            <v>980989|M Ashwin</v>
          </cell>
          <cell r="D2098" t="str">
            <v>A</v>
          </cell>
          <cell r="E2098" t="str">
            <v>A</v>
          </cell>
          <cell r="F2098" t="str">
            <v>A</v>
          </cell>
          <cell r="G2098" t="str">
            <v>A</v>
          </cell>
          <cell r="H2098">
            <v>120.59276895943565</v>
          </cell>
          <cell r="I2098">
            <v>118.99460317460318</v>
          </cell>
          <cell r="J2098">
            <v>122.86092582094568</v>
          </cell>
          <cell r="K2098">
            <v>120.67386610817168</v>
          </cell>
        </row>
        <row r="2099">
          <cell r="C2099" t="str">
            <v>336029|P Kumar</v>
          </cell>
          <cell r="D2099" t="str">
            <v>A</v>
          </cell>
          <cell r="E2099" t="str">
            <v>A</v>
          </cell>
          <cell r="F2099" t="str">
            <v>A</v>
          </cell>
          <cell r="G2099" t="str">
            <v>A</v>
          </cell>
          <cell r="H2099">
            <v>120.59288444769727</v>
          </cell>
          <cell r="I2099">
            <v>119.80843467534642</v>
          </cell>
          <cell r="J2099">
            <v>120.69550642805841</v>
          </cell>
          <cell r="K2099">
            <v>120.11021162421785</v>
          </cell>
        </row>
        <row r="2100">
          <cell r="C2100" t="str">
            <v>336014|AB Dinda</v>
          </cell>
          <cell r="D2100" t="str">
            <v>A</v>
          </cell>
          <cell r="E2100" t="str">
            <v>A</v>
          </cell>
          <cell r="F2100" t="str">
            <v>A</v>
          </cell>
          <cell r="G2100" t="str">
            <v>A</v>
          </cell>
          <cell r="H2100">
            <v>120.5937623534262</v>
          </cell>
          <cell r="I2100">
            <v>125.55521496477377</v>
          </cell>
          <cell r="J2100">
            <v>123.24179048050195</v>
          </cell>
          <cell r="K2100">
            <v>123.27897938636733</v>
          </cell>
        </row>
        <row r="2101">
          <cell r="C2101" t="str">
            <v>392190|AB Agarkar</v>
          </cell>
          <cell r="D2101" t="str">
            <v>A</v>
          </cell>
          <cell r="E2101" t="str">
            <v>A</v>
          </cell>
          <cell r="F2101" t="str">
            <v>A</v>
          </cell>
          <cell r="G2101" t="str">
            <v>A</v>
          </cell>
          <cell r="H2101">
            <v>120.59697108447108</v>
          </cell>
          <cell r="I2101">
            <v>119.92451916770098</v>
          </cell>
          <cell r="J2101">
            <v>122.70348479966533</v>
          </cell>
          <cell r="K2101">
            <v>121.15154424232706</v>
          </cell>
        </row>
        <row r="2102">
          <cell r="C2102" t="str">
            <v>548348|M Kartik</v>
          </cell>
          <cell r="D2102" t="str">
            <v>A</v>
          </cell>
          <cell r="E2102" t="str">
            <v>A</v>
          </cell>
          <cell r="F2102" t="str">
            <v>A</v>
          </cell>
          <cell r="G2102" t="str">
            <v>A</v>
          </cell>
          <cell r="H2102">
            <v>120.59755455637811</v>
          </cell>
          <cell r="I2102">
            <v>120.16487037214593</v>
          </cell>
          <cell r="J2102">
            <v>120.73815688417464</v>
          </cell>
          <cell r="K2102">
            <v>120.58108162974867</v>
          </cell>
        </row>
        <row r="2103">
          <cell r="C2103" t="str">
            <v>1216514|Navdeep Saini</v>
          </cell>
          <cell r="D2103" t="str">
            <v>A</v>
          </cell>
          <cell r="E2103" t="str">
            <v>A</v>
          </cell>
          <cell r="F2103" t="str">
            <v>A</v>
          </cell>
          <cell r="G2103" t="str">
            <v>A</v>
          </cell>
          <cell r="H2103">
            <v>120.60028305028304</v>
          </cell>
          <cell r="I2103">
            <v>121.92962723550957</v>
          </cell>
          <cell r="J2103">
            <v>121.33404328475756</v>
          </cell>
          <cell r="K2103">
            <v>121.37991200520611</v>
          </cell>
        </row>
        <row r="2104">
          <cell r="C2104" t="str">
            <v>501256|TL Suman</v>
          </cell>
          <cell r="D2104" t="str">
            <v>A</v>
          </cell>
          <cell r="E2104" t="str">
            <v>A</v>
          </cell>
          <cell r="F2104" t="str">
            <v>A</v>
          </cell>
          <cell r="G2104" t="str">
            <v>A</v>
          </cell>
          <cell r="H2104">
            <v>120.60105018438351</v>
          </cell>
          <cell r="I2104">
            <v>118.89094516594517</v>
          </cell>
          <cell r="J2104">
            <v>122.19184021812988</v>
          </cell>
          <cell r="K2104">
            <v>120.33780496766609</v>
          </cell>
        </row>
        <row r="2105">
          <cell r="C2105" t="str">
            <v>1216538|KA Pollard</v>
          </cell>
          <cell r="D2105" t="str">
            <v>A</v>
          </cell>
          <cell r="E2105" t="str">
            <v>A</v>
          </cell>
          <cell r="F2105" t="str">
            <v>A</v>
          </cell>
          <cell r="G2105" t="str">
            <v>A</v>
          </cell>
          <cell r="H2105">
            <v>120.60286992700784</v>
          </cell>
          <cell r="I2105">
            <v>120.44288060424422</v>
          </cell>
          <cell r="J2105">
            <v>120.79824327726963</v>
          </cell>
          <cell r="K2105">
            <v>120.61234197417582</v>
          </cell>
        </row>
        <row r="2106">
          <cell r="C2106" t="str">
            <v>1304101|Mukesh Choudhary</v>
          </cell>
          <cell r="D2106" t="str">
            <v>A</v>
          </cell>
          <cell r="E2106" t="str">
            <v>A</v>
          </cell>
          <cell r="F2106" t="str">
            <v>A</v>
          </cell>
          <cell r="G2106" t="str">
            <v>A</v>
          </cell>
          <cell r="H2106">
            <v>120.60378387045051</v>
          </cell>
          <cell r="I2106">
            <v>122.80439033189032</v>
          </cell>
          <cell r="J2106">
            <v>120.2715998801316</v>
          </cell>
          <cell r="K2106">
            <v>121.89139116028002</v>
          </cell>
        </row>
        <row r="2107">
          <cell r="C2107" t="str">
            <v>501251|DS Kulkarni</v>
          </cell>
          <cell r="D2107" t="str">
            <v>A</v>
          </cell>
          <cell r="E2107" t="str">
            <v>A</v>
          </cell>
          <cell r="F2107" t="str">
            <v>A</v>
          </cell>
          <cell r="G2107" t="str">
            <v>A</v>
          </cell>
          <cell r="H2107">
            <v>120.61013708513708</v>
          </cell>
          <cell r="I2107">
            <v>120.36703561589924</v>
          </cell>
          <cell r="J2107">
            <v>120.45037550412549</v>
          </cell>
          <cell r="K2107">
            <v>120.39210410380865</v>
          </cell>
        </row>
        <row r="2108">
          <cell r="C2108" t="str">
            <v>598050|R McLaren</v>
          </cell>
          <cell r="D2108" t="str">
            <v>A</v>
          </cell>
          <cell r="E2108" t="str">
            <v>A</v>
          </cell>
          <cell r="F2108" t="str">
            <v>A</v>
          </cell>
          <cell r="G2108" t="str">
            <v>A</v>
          </cell>
          <cell r="H2108">
            <v>120.61137769381715</v>
          </cell>
          <cell r="I2108">
            <v>122.48724471788198</v>
          </cell>
          <cell r="J2108">
            <v>120.60412176722046</v>
          </cell>
          <cell r="K2108">
            <v>121.07126520898809</v>
          </cell>
        </row>
        <row r="2109">
          <cell r="C2109" t="str">
            <v>1178402|KH Pandya</v>
          </cell>
          <cell r="D2109" t="str">
            <v>A</v>
          </cell>
          <cell r="E2109" t="str">
            <v>A</v>
          </cell>
          <cell r="F2109" t="str">
            <v>A</v>
          </cell>
          <cell r="G2109" t="str">
            <v>A</v>
          </cell>
          <cell r="H2109">
            <v>120.6114160083722</v>
          </cell>
          <cell r="I2109">
            <v>121.27883332131324</v>
          </cell>
          <cell r="J2109">
            <v>120.95167158994012</v>
          </cell>
          <cell r="K2109">
            <v>120.93927005455127</v>
          </cell>
        </row>
        <row r="2110">
          <cell r="C2110" t="str">
            <v>1216531|Navdeep Saini</v>
          </cell>
          <cell r="D2110" t="str">
            <v>A</v>
          </cell>
          <cell r="E2110" t="str">
            <v>A</v>
          </cell>
          <cell r="F2110" t="str">
            <v>A</v>
          </cell>
          <cell r="G2110" t="str">
            <v>A</v>
          </cell>
          <cell r="H2110">
            <v>120.61518315018313</v>
          </cell>
          <cell r="I2110">
            <v>120.50536923394066</v>
          </cell>
          <cell r="J2110">
            <v>120.60522563531333</v>
          </cell>
          <cell r="K2110">
            <v>120.48410804038622</v>
          </cell>
        </row>
        <row r="2111">
          <cell r="C2111" t="str">
            <v>729291|M Kartik</v>
          </cell>
          <cell r="D2111" t="str">
            <v>A</v>
          </cell>
          <cell r="E2111" t="str">
            <v>A</v>
          </cell>
          <cell r="F2111" t="str">
            <v>A</v>
          </cell>
          <cell r="G2111" t="str">
            <v>A</v>
          </cell>
          <cell r="H2111">
            <v>120.61724723667014</v>
          </cell>
          <cell r="I2111">
            <v>120.98382966585585</v>
          </cell>
          <cell r="J2111">
            <v>119.87666893550995</v>
          </cell>
          <cell r="K2111">
            <v>120.44681689620643</v>
          </cell>
        </row>
        <row r="2112">
          <cell r="C2112" t="str">
            <v>336040|M Muralitharan</v>
          </cell>
          <cell r="D2112" t="str">
            <v>A</v>
          </cell>
          <cell r="E2112" t="str">
            <v>A</v>
          </cell>
          <cell r="F2112" t="str">
            <v>A</v>
          </cell>
          <cell r="G2112" t="str">
            <v>A</v>
          </cell>
          <cell r="H2112">
            <v>120.62033085961654</v>
          </cell>
          <cell r="I2112">
            <v>122.54167388167386</v>
          </cell>
          <cell r="J2112">
            <v>118.8223442562728</v>
          </cell>
          <cell r="K2112">
            <v>120.65391833034687</v>
          </cell>
        </row>
        <row r="2113">
          <cell r="C2113" t="str">
            <v>1082602|P Negi</v>
          </cell>
          <cell r="D2113" t="str">
            <v>A</v>
          </cell>
          <cell r="E2113" t="str">
            <v>A</v>
          </cell>
          <cell r="F2113" t="str">
            <v>A</v>
          </cell>
          <cell r="G2113" t="str">
            <v>A</v>
          </cell>
          <cell r="H2113">
            <v>120.62286069887877</v>
          </cell>
          <cell r="I2113">
            <v>120.25058543489912</v>
          </cell>
          <cell r="J2113">
            <v>120.57393015724007</v>
          </cell>
          <cell r="K2113">
            <v>120.68485153131503</v>
          </cell>
        </row>
        <row r="2114">
          <cell r="C2114" t="str">
            <v>1216517|KH Pandya</v>
          </cell>
          <cell r="D2114" t="str">
            <v>A</v>
          </cell>
          <cell r="E2114" t="str">
            <v>A</v>
          </cell>
          <cell r="F2114" t="str">
            <v>A</v>
          </cell>
          <cell r="G2114" t="str">
            <v>A</v>
          </cell>
          <cell r="H2114">
            <v>120.63131080451616</v>
          </cell>
          <cell r="I2114">
            <v>120.34078895777422</v>
          </cell>
          <cell r="J2114">
            <v>120.89881650436352</v>
          </cell>
          <cell r="K2114">
            <v>120.63541641961281</v>
          </cell>
        </row>
        <row r="2115">
          <cell r="C2115" t="str">
            <v>548368|YK Pathan</v>
          </cell>
          <cell r="D2115" t="str">
            <v>A</v>
          </cell>
          <cell r="E2115" t="str">
            <v>A</v>
          </cell>
          <cell r="F2115" t="str">
            <v>A</v>
          </cell>
          <cell r="G2115" t="str">
            <v>A</v>
          </cell>
          <cell r="H2115">
            <v>120.63157069997841</v>
          </cell>
          <cell r="I2115">
            <v>120.39452973635427</v>
          </cell>
          <cell r="J2115">
            <v>120.92240277266923</v>
          </cell>
          <cell r="K2115">
            <v>120.6460165232147</v>
          </cell>
        </row>
        <row r="2116">
          <cell r="C2116" t="str">
            <v>1254073|R Tewatia</v>
          </cell>
          <cell r="D2116" t="str">
            <v>A</v>
          </cell>
          <cell r="E2116" t="str">
            <v>A</v>
          </cell>
          <cell r="F2116" t="str">
            <v>A</v>
          </cell>
          <cell r="G2116" t="str">
            <v>A</v>
          </cell>
          <cell r="H2116">
            <v>120.63597664240523</v>
          </cell>
          <cell r="I2116">
            <v>120.21321803196805</v>
          </cell>
          <cell r="J2116">
            <v>120.90487934532435</v>
          </cell>
          <cell r="K2116">
            <v>120.54295883738114</v>
          </cell>
        </row>
        <row r="2117">
          <cell r="C2117" t="str">
            <v>548333|M Kartik</v>
          </cell>
          <cell r="D2117" t="str">
            <v>A</v>
          </cell>
          <cell r="E2117" t="str">
            <v>A</v>
          </cell>
          <cell r="F2117" t="str">
            <v>A</v>
          </cell>
          <cell r="G2117" t="str">
            <v>A</v>
          </cell>
          <cell r="H2117">
            <v>120.63609613542388</v>
          </cell>
          <cell r="I2117">
            <v>120.98081996072194</v>
          </cell>
          <cell r="J2117">
            <v>121.16842570759557</v>
          </cell>
          <cell r="K2117">
            <v>120.9126613057379</v>
          </cell>
        </row>
        <row r="2118">
          <cell r="C2118" t="str">
            <v>501233|B Akhil</v>
          </cell>
          <cell r="D2118" t="str">
            <v>A</v>
          </cell>
          <cell r="E2118" t="str">
            <v>A</v>
          </cell>
          <cell r="F2118" t="str">
            <v>A</v>
          </cell>
          <cell r="G2118" t="str">
            <v>A</v>
          </cell>
          <cell r="H2118">
            <v>120.63961038961038</v>
          </cell>
          <cell r="I2118">
            <v>119.31348651348652</v>
          </cell>
          <cell r="J2118">
            <v>120.2749665486029</v>
          </cell>
          <cell r="K2118">
            <v>120.61695123058759</v>
          </cell>
        </row>
        <row r="2119">
          <cell r="C2119" t="str">
            <v>1304101|MM Ali</v>
          </cell>
          <cell r="D2119" t="str">
            <v>A</v>
          </cell>
          <cell r="E2119" t="str">
            <v>A</v>
          </cell>
          <cell r="F2119" t="str">
            <v>A</v>
          </cell>
          <cell r="G2119" t="str">
            <v>A</v>
          </cell>
          <cell r="H2119">
            <v>120.6427951875813</v>
          </cell>
          <cell r="I2119">
            <v>122.00330121147596</v>
          </cell>
          <cell r="J2119">
            <v>119.93061563047723</v>
          </cell>
          <cell r="K2119">
            <v>120.66586500255967</v>
          </cell>
        </row>
        <row r="2120">
          <cell r="C2120" t="str">
            <v>548357|B Lee</v>
          </cell>
          <cell r="D2120" t="str">
            <v>A</v>
          </cell>
          <cell r="E2120" t="str">
            <v>A</v>
          </cell>
          <cell r="F2120" t="str">
            <v>A</v>
          </cell>
          <cell r="G2120" t="str">
            <v>A</v>
          </cell>
          <cell r="H2120">
            <v>120.64495523879712</v>
          </cell>
          <cell r="I2120">
            <v>120.74604606128668</v>
          </cell>
          <cell r="J2120">
            <v>120.58793986809303</v>
          </cell>
          <cell r="K2120">
            <v>120.59445814993664</v>
          </cell>
        </row>
        <row r="2121">
          <cell r="C2121" t="str">
            <v>1178422|HF Gurney</v>
          </cell>
          <cell r="D2121" t="str">
            <v>A</v>
          </cell>
          <cell r="E2121" t="str">
            <v>A</v>
          </cell>
          <cell r="F2121" t="str">
            <v>A</v>
          </cell>
          <cell r="G2121" t="str">
            <v>A</v>
          </cell>
          <cell r="H2121">
            <v>120.6484126984127</v>
          </cell>
          <cell r="I2121">
            <v>127.90701058201057</v>
          </cell>
          <cell r="J2121">
            <v>124.70085978835978</v>
          </cell>
          <cell r="K2121">
            <v>124.75690035273368</v>
          </cell>
        </row>
        <row r="2122">
          <cell r="C2122" t="str">
            <v>598015|B Kumar</v>
          </cell>
          <cell r="D2122" t="str">
            <v>A</v>
          </cell>
          <cell r="E2122" t="str">
            <v>A</v>
          </cell>
          <cell r="F2122" t="str">
            <v>A</v>
          </cell>
          <cell r="G2122" t="str">
            <v>A</v>
          </cell>
          <cell r="H2122">
            <v>120.65086872192136</v>
          </cell>
          <cell r="I2122">
            <v>122.34332528582529</v>
          </cell>
          <cell r="J2122">
            <v>121.60735846731718</v>
          </cell>
          <cell r="K2122">
            <v>121.53361831313585</v>
          </cell>
        </row>
        <row r="2123">
          <cell r="C2123" t="str">
            <v>419135|Jaskaran Singh</v>
          </cell>
          <cell r="D2123" t="str">
            <v>A</v>
          </cell>
          <cell r="E2123" t="str">
            <v>A</v>
          </cell>
          <cell r="F2123" t="str">
            <v>A</v>
          </cell>
          <cell r="G2123" t="str">
            <v>A</v>
          </cell>
          <cell r="H2123">
            <v>120.65305916305915</v>
          </cell>
          <cell r="I2123">
            <v>124.56409423909423</v>
          </cell>
          <cell r="J2123">
            <v>114.83757976591311</v>
          </cell>
          <cell r="K2123">
            <v>120.13266585266585</v>
          </cell>
        </row>
        <row r="2124">
          <cell r="C2124" t="str">
            <v>598026|A Chandila</v>
          </cell>
          <cell r="D2124" t="str">
            <v>A</v>
          </cell>
          <cell r="E2124" t="str">
            <v>A</v>
          </cell>
          <cell r="F2124" t="str">
            <v>A</v>
          </cell>
          <cell r="G2124" t="str">
            <v>A</v>
          </cell>
          <cell r="H2124">
            <v>120.65519480519481</v>
          </cell>
          <cell r="I2124">
            <v>120.11496212121213</v>
          </cell>
          <cell r="J2124">
            <v>122.20117604617606</v>
          </cell>
          <cell r="K2124">
            <v>121.40040584415586</v>
          </cell>
        </row>
        <row r="2125">
          <cell r="C2125" t="str">
            <v>335999|S Sreesanth</v>
          </cell>
          <cell r="D2125" t="str">
            <v>A</v>
          </cell>
          <cell r="E2125" t="str">
            <v>A</v>
          </cell>
          <cell r="F2125" t="str">
            <v>A</v>
          </cell>
          <cell r="G2125" t="str">
            <v>A</v>
          </cell>
          <cell r="H2125">
            <v>120.66425388337154</v>
          </cell>
          <cell r="I2125">
            <v>118.70033868092692</v>
          </cell>
          <cell r="J2125">
            <v>121.74043021248904</v>
          </cell>
          <cell r="K2125">
            <v>121.53580242197889</v>
          </cell>
        </row>
        <row r="2126">
          <cell r="C2126" t="str">
            <v>1082600|KH Pandya</v>
          </cell>
          <cell r="D2126" t="str">
            <v>A</v>
          </cell>
          <cell r="E2126" t="str">
            <v>A</v>
          </cell>
          <cell r="F2126" t="str">
            <v>A</v>
          </cell>
          <cell r="G2126" t="str">
            <v>A</v>
          </cell>
          <cell r="H2126">
            <v>120.66718738777561</v>
          </cell>
          <cell r="I2126">
            <v>118.76238828864879</v>
          </cell>
          <cell r="J2126">
            <v>120.09133719403326</v>
          </cell>
          <cell r="K2126">
            <v>119.64065661877287</v>
          </cell>
        </row>
        <row r="2127">
          <cell r="C2127" t="str">
            <v>419120|A Symonds</v>
          </cell>
          <cell r="D2127" t="str">
            <v>A</v>
          </cell>
          <cell r="E2127" t="str">
            <v>A</v>
          </cell>
          <cell r="F2127" t="str">
            <v>A</v>
          </cell>
          <cell r="G2127" t="str">
            <v>A</v>
          </cell>
          <cell r="H2127">
            <v>120.67520614306329</v>
          </cell>
          <cell r="I2127">
            <v>123.87503367003367</v>
          </cell>
          <cell r="J2127">
            <v>120.229859294145</v>
          </cell>
          <cell r="K2127">
            <v>121.88790322552228</v>
          </cell>
        </row>
        <row r="2128">
          <cell r="C2128" t="str">
            <v>501248|SB Wagh</v>
          </cell>
          <cell r="D2128" t="str">
            <v>A</v>
          </cell>
          <cell r="E2128" t="str">
            <v>A</v>
          </cell>
          <cell r="F2128" t="str">
            <v>A</v>
          </cell>
          <cell r="G2128" t="str">
            <v>A</v>
          </cell>
          <cell r="H2128">
            <v>120.68042610983787</v>
          </cell>
          <cell r="I2128">
            <v>118.99274618938485</v>
          </cell>
          <cell r="J2128">
            <v>121.98472611266727</v>
          </cell>
          <cell r="K2128">
            <v>121.22005327383476</v>
          </cell>
        </row>
        <row r="2129">
          <cell r="C2129" t="str">
            <v>1082649|AS Rajpoot</v>
          </cell>
          <cell r="D2129" t="str">
            <v>A</v>
          </cell>
          <cell r="E2129" t="str">
            <v>A</v>
          </cell>
          <cell r="F2129" t="str">
            <v>A</v>
          </cell>
          <cell r="G2129" t="str">
            <v>A</v>
          </cell>
          <cell r="H2129">
            <v>120.68160315175021</v>
          </cell>
          <cell r="I2129">
            <v>118.90246751169211</v>
          </cell>
          <cell r="J2129">
            <v>121.14440194382597</v>
          </cell>
          <cell r="K2129">
            <v>120.12491361068457</v>
          </cell>
        </row>
        <row r="2130">
          <cell r="C2130" t="str">
            <v>1304091|KH Pandya</v>
          </cell>
          <cell r="D2130" t="str">
            <v>A</v>
          </cell>
          <cell r="E2130" t="str">
            <v>A</v>
          </cell>
          <cell r="F2130" t="str">
            <v>A</v>
          </cell>
          <cell r="G2130" t="str">
            <v>A</v>
          </cell>
          <cell r="H2130">
            <v>120.69027958712357</v>
          </cell>
          <cell r="I2130">
            <v>120.47367735205967</v>
          </cell>
          <cell r="J2130">
            <v>120.23772119150833</v>
          </cell>
          <cell r="K2130">
            <v>120.5222086890232</v>
          </cell>
        </row>
        <row r="2131">
          <cell r="C2131" t="str">
            <v>598040|B Lee</v>
          </cell>
          <cell r="D2131" t="str">
            <v>A</v>
          </cell>
          <cell r="E2131" t="str">
            <v>A</v>
          </cell>
          <cell r="F2131" t="str">
            <v>A</v>
          </cell>
          <cell r="G2131" t="str">
            <v>A</v>
          </cell>
          <cell r="H2131">
            <v>120.70536492301196</v>
          </cell>
          <cell r="I2131">
            <v>120.78855707416078</v>
          </cell>
          <cell r="J2131">
            <v>120.44914649086449</v>
          </cell>
          <cell r="K2131">
            <v>120.68575474288406</v>
          </cell>
        </row>
        <row r="2132">
          <cell r="C2132" t="str">
            <v>336011|MM Patel</v>
          </cell>
          <cell r="D2132" t="str">
            <v>A</v>
          </cell>
          <cell r="E2132" t="str">
            <v>A</v>
          </cell>
          <cell r="F2132" t="str">
            <v>A</v>
          </cell>
          <cell r="G2132" t="str">
            <v>A</v>
          </cell>
          <cell r="H2132">
            <v>120.70594058136075</v>
          </cell>
          <cell r="I2132">
            <v>121.98414822514087</v>
          </cell>
          <cell r="J2132">
            <v>121.72513147424212</v>
          </cell>
          <cell r="K2132">
            <v>122.00191654782866</v>
          </cell>
        </row>
        <row r="2133">
          <cell r="C2133" t="str">
            <v>1178426|KH Pandya</v>
          </cell>
          <cell r="D2133" t="str">
            <v>A</v>
          </cell>
          <cell r="E2133" t="str">
            <v>A</v>
          </cell>
          <cell r="F2133" t="str">
            <v>A</v>
          </cell>
          <cell r="G2133" t="str">
            <v>A</v>
          </cell>
          <cell r="H2133">
            <v>120.70598361555743</v>
          </cell>
          <cell r="I2133">
            <v>121.13519727657962</v>
          </cell>
          <cell r="J2133">
            <v>120.85585647244405</v>
          </cell>
          <cell r="K2133">
            <v>120.98037444714538</v>
          </cell>
        </row>
        <row r="2134">
          <cell r="C2134" t="str">
            <v>598042|AD Mathews</v>
          </cell>
          <cell r="D2134" t="str">
            <v>A</v>
          </cell>
          <cell r="E2134" t="str">
            <v>A</v>
          </cell>
          <cell r="F2134" t="str">
            <v>A</v>
          </cell>
          <cell r="G2134" t="str">
            <v>A</v>
          </cell>
          <cell r="H2134">
            <v>120.70606862273532</v>
          </cell>
          <cell r="I2134">
            <v>120.07767728303445</v>
          </cell>
          <cell r="J2134">
            <v>121.28125775047999</v>
          </cell>
          <cell r="K2134">
            <v>120.67547052447848</v>
          </cell>
        </row>
        <row r="2135">
          <cell r="C2135" t="str">
            <v>548319|AD Mathews</v>
          </cell>
          <cell r="D2135" t="str">
            <v>A</v>
          </cell>
          <cell r="E2135" t="str">
            <v>A</v>
          </cell>
          <cell r="F2135" t="str">
            <v>A</v>
          </cell>
          <cell r="G2135" t="str">
            <v>A</v>
          </cell>
          <cell r="H2135">
            <v>120.7090243090243</v>
          </cell>
          <cell r="I2135">
            <v>120.92266542980828</v>
          </cell>
          <cell r="J2135">
            <v>122.05868554845826</v>
          </cell>
          <cell r="K2135">
            <v>121.37632202453629</v>
          </cell>
        </row>
        <row r="2136">
          <cell r="C2136" t="str">
            <v>392221|DJ Hussey</v>
          </cell>
          <cell r="D2136" t="str">
            <v>A</v>
          </cell>
          <cell r="E2136" t="str">
            <v>A</v>
          </cell>
          <cell r="F2136" t="str">
            <v>A</v>
          </cell>
          <cell r="G2136" t="str">
            <v>A</v>
          </cell>
          <cell r="H2136">
            <v>120.71068376068376</v>
          </cell>
          <cell r="I2136">
            <v>118.83668091168092</v>
          </cell>
          <cell r="J2136">
            <v>119.19359483109484</v>
          </cell>
          <cell r="K2136">
            <v>121.19762074345408</v>
          </cell>
        </row>
        <row r="2137">
          <cell r="C2137" t="str">
            <v>501259|DT Christian</v>
          </cell>
          <cell r="D2137" t="str">
            <v>A</v>
          </cell>
          <cell r="E2137" t="str">
            <v>A</v>
          </cell>
          <cell r="F2137" t="str">
            <v>A</v>
          </cell>
          <cell r="G2137" t="str">
            <v>A</v>
          </cell>
          <cell r="H2137">
            <v>120.71648523045582</v>
          </cell>
          <cell r="I2137">
            <v>122.27858709917533</v>
          </cell>
          <cell r="J2137">
            <v>120.41338682856063</v>
          </cell>
          <cell r="K2137">
            <v>121.6179884361034</v>
          </cell>
        </row>
        <row r="2138">
          <cell r="C2138" t="str">
            <v>419163|SK Raina</v>
          </cell>
          <cell r="D2138" t="str">
            <v>A</v>
          </cell>
          <cell r="E2138" t="str">
            <v>A</v>
          </cell>
          <cell r="F2138" t="str">
            <v>A</v>
          </cell>
          <cell r="G2138" t="str">
            <v>A</v>
          </cell>
          <cell r="H2138">
            <v>120.71727338318247</v>
          </cell>
          <cell r="I2138">
            <v>121.03391367087019</v>
          </cell>
          <cell r="J2138">
            <v>120.4785722770896</v>
          </cell>
          <cell r="K2138">
            <v>120.5834759201454</v>
          </cell>
        </row>
        <row r="2139">
          <cell r="C2139" t="str">
            <v>419155|SK Raina</v>
          </cell>
          <cell r="D2139" t="str">
            <v>A</v>
          </cell>
          <cell r="E2139" t="str">
            <v>A</v>
          </cell>
          <cell r="F2139" t="str">
            <v>A</v>
          </cell>
          <cell r="G2139" t="str">
            <v>A</v>
          </cell>
          <cell r="H2139">
            <v>120.71920274170274</v>
          </cell>
          <cell r="I2139">
            <v>119.99924070638356</v>
          </cell>
          <cell r="J2139">
            <v>120.11441681504549</v>
          </cell>
          <cell r="K2139">
            <v>120.2988505324157</v>
          </cell>
        </row>
        <row r="2140">
          <cell r="C2140" t="str">
            <v>548344|B Lee</v>
          </cell>
          <cell r="D2140" t="str">
            <v>A</v>
          </cell>
          <cell r="E2140" t="str">
            <v>A</v>
          </cell>
          <cell r="F2140" t="str">
            <v>A</v>
          </cell>
          <cell r="G2140" t="str">
            <v>A</v>
          </cell>
          <cell r="H2140">
            <v>120.7264912157559</v>
          </cell>
          <cell r="I2140">
            <v>120.39237314972607</v>
          </cell>
          <cell r="J2140">
            <v>119.96114115372143</v>
          </cell>
          <cell r="K2140">
            <v>120.43923254762164</v>
          </cell>
        </row>
        <row r="2141">
          <cell r="C2141" t="str">
            <v>1216542|T Natarajan</v>
          </cell>
          <cell r="D2141" t="str">
            <v>A</v>
          </cell>
          <cell r="E2141" t="str">
            <v>A</v>
          </cell>
          <cell r="F2141" t="str">
            <v>A</v>
          </cell>
          <cell r="G2141" t="str">
            <v>A</v>
          </cell>
          <cell r="H2141">
            <v>120.72952818786153</v>
          </cell>
          <cell r="I2141">
            <v>122.19113196744777</v>
          </cell>
          <cell r="J2141">
            <v>121.32103464194968</v>
          </cell>
          <cell r="K2141">
            <v>121.6202496082699</v>
          </cell>
        </row>
        <row r="2142">
          <cell r="C2142" t="str">
            <v>1304068|Shahbaz Ahmed</v>
          </cell>
          <cell r="D2142" t="str">
            <v>A</v>
          </cell>
          <cell r="E2142" t="str">
            <v>A</v>
          </cell>
          <cell r="F2142" t="str">
            <v>A</v>
          </cell>
          <cell r="G2142" t="str">
            <v>A</v>
          </cell>
          <cell r="H2142">
            <v>120.73131313131313</v>
          </cell>
          <cell r="I2142">
            <v>119.23703703703704</v>
          </cell>
          <cell r="J2142">
            <v>122.41745417134307</v>
          </cell>
          <cell r="K2142">
            <v>120.75593153759822</v>
          </cell>
        </row>
        <row r="2143">
          <cell r="C2143" t="str">
            <v>419108|RR Powar</v>
          </cell>
          <cell r="D2143" t="str">
            <v>A</v>
          </cell>
          <cell r="E2143" t="str">
            <v>A</v>
          </cell>
          <cell r="F2143" t="str">
            <v>A</v>
          </cell>
          <cell r="G2143" t="str">
            <v>A</v>
          </cell>
          <cell r="H2143">
            <v>120.73598559560097</v>
          </cell>
          <cell r="I2143">
            <v>119.28341519591518</v>
          </cell>
          <cell r="J2143">
            <v>118.35835040757824</v>
          </cell>
          <cell r="K2143">
            <v>119.33242469187981</v>
          </cell>
        </row>
        <row r="2144">
          <cell r="C2144" t="str">
            <v>1136610|MP Stoinis</v>
          </cell>
          <cell r="D2144" t="str">
            <v>A</v>
          </cell>
          <cell r="E2144" t="str">
            <v>A</v>
          </cell>
          <cell r="F2144" t="str">
            <v>A</v>
          </cell>
          <cell r="G2144" t="str">
            <v>A</v>
          </cell>
          <cell r="H2144">
            <v>120.73780663780663</v>
          </cell>
          <cell r="I2144">
            <v>121.42089145422477</v>
          </cell>
          <cell r="J2144">
            <v>121.49768859227191</v>
          </cell>
          <cell r="K2144">
            <v>121.30428524664633</v>
          </cell>
        </row>
        <row r="2145">
          <cell r="C2145" t="str">
            <v>501243|JR Hopes</v>
          </cell>
          <cell r="D2145" t="str">
            <v>A</v>
          </cell>
          <cell r="E2145" t="str">
            <v>A</v>
          </cell>
          <cell r="F2145" t="str">
            <v>A</v>
          </cell>
          <cell r="G2145" t="str">
            <v>A</v>
          </cell>
          <cell r="H2145">
            <v>120.73913014069262</v>
          </cell>
          <cell r="I2145">
            <v>121.33976954418128</v>
          </cell>
          <cell r="J2145">
            <v>119.85283305704435</v>
          </cell>
          <cell r="K2145">
            <v>120.71626221658694</v>
          </cell>
        </row>
        <row r="2146">
          <cell r="C2146" t="str">
            <v>501224|I Sharma</v>
          </cell>
          <cell r="D2146" t="str">
            <v>A</v>
          </cell>
          <cell r="E2146" t="str">
            <v>A</v>
          </cell>
          <cell r="F2146" t="str">
            <v>A</v>
          </cell>
          <cell r="G2146" t="str">
            <v>A</v>
          </cell>
          <cell r="H2146">
            <v>120.74188804659389</v>
          </cell>
          <cell r="I2146">
            <v>121.37749697651654</v>
          </cell>
          <cell r="J2146">
            <v>120.92997401194525</v>
          </cell>
          <cell r="K2146">
            <v>121.10785649894835</v>
          </cell>
        </row>
        <row r="2147">
          <cell r="C2147" t="str">
            <v>548363|B Lee</v>
          </cell>
          <cell r="D2147" t="str">
            <v>A</v>
          </cell>
          <cell r="E2147" t="str">
            <v>A</v>
          </cell>
          <cell r="F2147" t="str">
            <v>A</v>
          </cell>
          <cell r="G2147" t="str">
            <v>A</v>
          </cell>
          <cell r="H2147">
            <v>120.74604606128668</v>
          </cell>
          <cell r="I2147">
            <v>120.55926926303221</v>
          </cell>
          <cell r="J2147">
            <v>120.59445814993664</v>
          </cell>
          <cell r="K2147">
            <v>120.65009018770535</v>
          </cell>
        </row>
        <row r="2148">
          <cell r="C2148" t="str">
            <v>392200|RR Powar</v>
          </cell>
          <cell r="D2148" t="str">
            <v>A</v>
          </cell>
          <cell r="E2148" t="str">
            <v>A</v>
          </cell>
          <cell r="F2148" t="str">
            <v>A</v>
          </cell>
          <cell r="G2148" t="str">
            <v>A</v>
          </cell>
          <cell r="H2148">
            <v>120.74779202279201</v>
          </cell>
          <cell r="I2148">
            <v>120.5600122100122</v>
          </cell>
          <cell r="J2148">
            <v>124.38541785375118</v>
          </cell>
          <cell r="K2148">
            <v>122.00171822005154</v>
          </cell>
        </row>
        <row r="2149">
          <cell r="C2149" t="str">
            <v>1082634|SN Thakur</v>
          </cell>
          <cell r="D2149" t="str">
            <v>A</v>
          </cell>
          <cell r="E2149" t="str">
            <v>A</v>
          </cell>
          <cell r="F2149" t="str">
            <v>A</v>
          </cell>
          <cell r="G2149" t="str">
            <v>A</v>
          </cell>
          <cell r="H2149">
            <v>120.74844877344876</v>
          </cell>
          <cell r="I2149">
            <v>119.44912618245949</v>
          </cell>
          <cell r="J2149">
            <v>122.8650976889072</v>
          </cell>
          <cell r="K2149">
            <v>121.22399753391814</v>
          </cell>
        </row>
        <row r="2150">
          <cell r="C2150" t="str">
            <v>1178419|KH Pandya</v>
          </cell>
          <cell r="D2150" t="str">
            <v>A</v>
          </cell>
          <cell r="E2150" t="str">
            <v>A</v>
          </cell>
          <cell r="F2150" t="str">
            <v>A</v>
          </cell>
          <cell r="G2150" t="str">
            <v>A</v>
          </cell>
          <cell r="H2150">
            <v>120.76164335247563</v>
          </cell>
          <cell r="I2150">
            <v>121.09994244929906</v>
          </cell>
          <cell r="J2150">
            <v>120.96997590308581</v>
          </cell>
          <cell r="K2150">
            <v>121.02775495976805</v>
          </cell>
        </row>
        <row r="2151">
          <cell r="C2151" t="str">
            <v>1216498|JO Holder</v>
          </cell>
          <cell r="D2151" t="str">
            <v>A</v>
          </cell>
          <cell r="E2151" t="str">
            <v>A</v>
          </cell>
          <cell r="F2151" t="str">
            <v>A</v>
          </cell>
          <cell r="G2151" t="str">
            <v>A</v>
          </cell>
          <cell r="H2151">
            <v>120.77276859850389</v>
          </cell>
          <cell r="I2151">
            <v>122.59794024477281</v>
          </cell>
          <cell r="J2151">
            <v>118.67381484643961</v>
          </cell>
          <cell r="K2151">
            <v>121.25087267381419</v>
          </cell>
        </row>
        <row r="2152">
          <cell r="C2152" t="str">
            <v>980917|JJ Bumrah</v>
          </cell>
          <cell r="D2152" t="str">
            <v>A</v>
          </cell>
          <cell r="E2152" t="str">
            <v>A</v>
          </cell>
          <cell r="F2152" t="str">
            <v>A</v>
          </cell>
          <cell r="G2152" t="str">
            <v>A</v>
          </cell>
          <cell r="H2152">
            <v>120.77374485679438</v>
          </cell>
          <cell r="I2152">
            <v>121.19818892708597</v>
          </cell>
          <cell r="J2152">
            <v>120.83497276192064</v>
          </cell>
          <cell r="K2152">
            <v>120.80085111831369</v>
          </cell>
        </row>
        <row r="2153">
          <cell r="C2153" t="str">
            <v>1181764|KH Pandya</v>
          </cell>
          <cell r="D2153" t="str">
            <v>A</v>
          </cell>
          <cell r="E2153" t="str">
            <v>A</v>
          </cell>
          <cell r="F2153" t="str">
            <v>A</v>
          </cell>
          <cell r="G2153" t="str">
            <v>A</v>
          </cell>
          <cell r="H2153">
            <v>120.77960517311728</v>
          </cell>
          <cell r="I2153">
            <v>121.0898144872975</v>
          </cell>
          <cell r="J2153">
            <v>120.87359535508477</v>
          </cell>
          <cell r="K2153">
            <v>121.00153897899814</v>
          </cell>
        </row>
        <row r="2154">
          <cell r="C2154" t="str">
            <v>1254069|R Tewatia</v>
          </cell>
          <cell r="D2154" t="str">
            <v>A</v>
          </cell>
          <cell r="E2154" t="str">
            <v>A</v>
          </cell>
          <cell r="F2154" t="str">
            <v>A</v>
          </cell>
          <cell r="G2154" t="str">
            <v>A</v>
          </cell>
          <cell r="H2154">
            <v>120.77968183777008</v>
          </cell>
          <cell r="I2154">
            <v>120.63597664240523</v>
          </cell>
          <cell r="J2154">
            <v>121.29596122723213</v>
          </cell>
          <cell r="K2154">
            <v>120.90487934532435</v>
          </cell>
        </row>
        <row r="2155">
          <cell r="C2155" t="str">
            <v>392239|R Vinay Kumar</v>
          </cell>
          <cell r="D2155" t="str">
            <v>A</v>
          </cell>
          <cell r="E2155" t="str">
            <v>A</v>
          </cell>
          <cell r="F2155" t="str">
            <v>A</v>
          </cell>
          <cell r="G2155" t="str">
            <v>A</v>
          </cell>
          <cell r="H2155">
            <v>120.78223736140404</v>
          </cell>
          <cell r="I2155">
            <v>122.90585394138026</v>
          </cell>
          <cell r="J2155">
            <v>119.64682476126514</v>
          </cell>
          <cell r="K2155">
            <v>120.93893649334397</v>
          </cell>
        </row>
        <row r="2156">
          <cell r="C2156" t="str">
            <v>733985|LR Shukla</v>
          </cell>
          <cell r="D2156" t="str">
            <v>A</v>
          </cell>
          <cell r="E2156" t="str">
            <v>A</v>
          </cell>
          <cell r="F2156" t="str">
            <v>A</v>
          </cell>
          <cell r="G2156" t="str">
            <v>A</v>
          </cell>
          <cell r="H2156">
            <v>120.784644225056</v>
          </cell>
          <cell r="I2156">
            <v>120.27476474631453</v>
          </cell>
          <cell r="J2156">
            <v>120.39077552786877</v>
          </cell>
          <cell r="K2156">
            <v>120.32721622219606</v>
          </cell>
        </row>
        <row r="2157">
          <cell r="C2157" t="str">
            <v>1254066|AF Milne</v>
          </cell>
          <cell r="D2157" t="str">
            <v>A</v>
          </cell>
          <cell r="E2157" t="str">
            <v>A</v>
          </cell>
          <cell r="F2157" t="str">
            <v>A</v>
          </cell>
          <cell r="G2157" t="str">
            <v>A</v>
          </cell>
          <cell r="H2157">
            <v>120.78623654123653</v>
          </cell>
          <cell r="I2157">
            <v>117.98095469345469</v>
          </cell>
          <cell r="J2157">
            <v>126.8516157761991</v>
          </cell>
          <cell r="K2157">
            <v>121.63888452596785</v>
          </cell>
        </row>
        <row r="2158">
          <cell r="C2158" t="str">
            <v>1082644|AS Rajpoot</v>
          </cell>
          <cell r="D2158" t="str">
            <v>A</v>
          </cell>
          <cell r="E2158" t="str">
            <v>A</v>
          </cell>
          <cell r="F2158" t="str">
            <v>A</v>
          </cell>
          <cell r="G2158" t="str">
            <v>A</v>
          </cell>
          <cell r="H2158">
            <v>120.79067016861134</v>
          </cell>
          <cell r="I2158">
            <v>120.68160315175021</v>
          </cell>
          <cell r="J2158">
            <v>122.27850851652498</v>
          </cell>
          <cell r="K2158">
            <v>121.14440194382597</v>
          </cell>
        </row>
        <row r="2159">
          <cell r="C2159" t="str">
            <v>1216529|KA Pollard</v>
          </cell>
          <cell r="D2159" t="str">
            <v>A</v>
          </cell>
          <cell r="E2159" t="str">
            <v>A</v>
          </cell>
          <cell r="F2159" t="str">
            <v>A</v>
          </cell>
          <cell r="G2159" t="str">
            <v>A</v>
          </cell>
          <cell r="H2159">
            <v>120.79127539127538</v>
          </cell>
          <cell r="I2159">
            <v>120.60286992700784</v>
          </cell>
          <cell r="J2159">
            <v>121.00907676279525</v>
          </cell>
          <cell r="K2159">
            <v>120.79824327726963</v>
          </cell>
        </row>
        <row r="2160">
          <cell r="C2160" t="str">
            <v>598042|Yuvraj Singh</v>
          </cell>
          <cell r="D2160" t="str">
            <v>A</v>
          </cell>
          <cell r="E2160" t="str">
            <v>A</v>
          </cell>
          <cell r="F2160" t="str">
            <v>A</v>
          </cell>
          <cell r="G2160" t="str">
            <v>A</v>
          </cell>
          <cell r="H2160">
            <v>120.79409613034781</v>
          </cell>
          <cell r="I2160">
            <v>120.30202251699575</v>
          </cell>
          <cell r="J2160">
            <v>121.05411587798494</v>
          </cell>
          <cell r="K2160">
            <v>120.76335806978877</v>
          </cell>
        </row>
        <row r="2161">
          <cell r="C2161" t="str">
            <v>501215|RA Jadeja</v>
          </cell>
          <cell r="D2161" t="str">
            <v>A</v>
          </cell>
          <cell r="E2161" t="str">
            <v>A</v>
          </cell>
          <cell r="F2161" t="str">
            <v>A</v>
          </cell>
          <cell r="G2161" t="str">
            <v>A</v>
          </cell>
          <cell r="H2161">
            <v>120.7942809042809</v>
          </cell>
          <cell r="I2161">
            <v>119.92142406204906</v>
          </cell>
          <cell r="J2161">
            <v>120.61518038398988</v>
          </cell>
          <cell r="K2161">
            <v>120.85241941810393</v>
          </cell>
        </row>
        <row r="2162">
          <cell r="C2162" t="str">
            <v>598022|YK Pathan</v>
          </cell>
          <cell r="D2162" t="str">
            <v>A</v>
          </cell>
          <cell r="E2162" t="str">
            <v>A</v>
          </cell>
          <cell r="F2162" t="str">
            <v>A</v>
          </cell>
          <cell r="G2162" t="str">
            <v>A</v>
          </cell>
          <cell r="H2162">
            <v>120.79728520167286</v>
          </cell>
          <cell r="I2162">
            <v>120.91749027906523</v>
          </cell>
          <cell r="J2162">
            <v>120.77381194848073</v>
          </cell>
          <cell r="K2162">
            <v>120.94813212938438</v>
          </cell>
        </row>
        <row r="2163">
          <cell r="C2163" t="str">
            <v>392189|PJ Sangwan</v>
          </cell>
          <cell r="D2163" t="str">
            <v>A</v>
          </cell>
          <cell r="E2163" t="str">
            <v>A</v>
          </cell>
          <cell r="F2163" t="str">
            <v>A</v>
          </cell>
          <cell r="G2163" t="str">
            <v>A</v>
          </cell>
          <cell r="H2163">
            <v>120.80250721500721</v>
          </cell>
          <cell r="I2163">
            <v>127.6371492704826</v>
          </cell>
          <cell r="J2163">
            <v>123.64682052955862</v>
          </cell>
          <cell r="K2163">
            <v>123.70623745008665</v>
          </cell>
        </row>
        <row r="2164">
          <cell r="C2164" t="str">
            <v>1304099|AS Roy</v>
          </cell>
          <cell r="D2164" t="str">
            <v>A</v>
          </cell>
          <cell r="E2164" t="str">
            <v>A</v>
          </cell>
          <cell r="F2164" t="str">
            <v>A</v>
          </cell>
          <cell r="G2164" t="str">
            <v>A</v>
          </cell>
          <cell r="H2164">
            <v>120.80714285714286</v>
          </cell>
          <cell r="I2164">
            <v>116.58253968253969</v>
          </cell>
          <cell r="J2164">
            <v>116.65357142857144</v>
          </cell>
          <cell r="K2164">
            <v>116.62989417989418</v>
          </cell>
        </row>
        <row r="2165">
          <cell r="C2165" t="str">
            <v>1254082|Lalit Yadav</v>
          </cell>
          <cell r="D2165" t="str">
            <v>A</v>
          </cell>
          <cell r="E2165" t="str">
            <v>A</v>
          </cell>
          <cell r="F2165" t="str">
            <v>A</v>
          </cell>
          <cell r="G2165" t="str">
            <v>A</v>
          </cell>
          <cell r="H2165">
            <v>120.81111111111113</v>
          </cell>
          <cell r="I2165">
            <v>121.16574074074076</v>
          </cell>
          <cell r="J2165">
            <v>113.38333333333335</v>
          </cell>
          <cell r="K2165">
            <v>115.97746913580249</v>
          </cell>
        </row>
        <row r="2166">
          <cell r="C2166" t="str">
            <v>419113|I Sharma</v>
          </cell>
          <cell r="D2166" t="str">
            <v>A</v>
          </cell>
          <cell r="E2166" t="str">
            <v>A</v>
          </cell>
          <cell r="F2166" t="str">
            <v>A</v>
          </cell>
          <cell r="G2166" t="str">
            <v>A</v>
          </cell>
          <cell r="H2166">
            <v>120.83407265183281</v>
          </cell>
          <cell r="I2166">
            <v>121.69503078620723</v>
          </cell>
          <cell r="J2166">
            <v>121.31403510471985</v>
          </cell>
          <cell r="K2166">
            <v>121.32925037238608</v>
          </cell>
        </row>
        <row r="2167">
          <cell r="C2167" t="str">
            <v>1254106|R Tewatia</v>
          </cell>
          <cell r="D2167" t="str">
            <v>A</v>
          </cell>
          <cell r="E2167" t="str">
            <v>A</v>
          </cell>
          <cell r="F2167" t="str">
            <v>A</v>
          </cell>
          <cell r="G2167" t="str">
            <v>A</v>
          </cell>
          <cell r="H2167">
            <v>120.83439698696201</v>
          </cell>
          <cell r="I2167">
            <v>121.14497887362195</v>
          </cell>
          <cell r="J2167">
            <v>121.15578308370051</v>
          </cell>
          <cell r="K2167">
            <v>121.03676114446777</v>
          </cell>
        </row>
        <row r="2168">
          <cell r="C2168" t="str">
            <v>1178407|IS Sodhi</v>
          </cell>
          <cell r="D2168" t="str">
            <v>A</v>
          </cell>
          <cell r="E2168" t="str">
            <v>A</v>
          </cell>
          <cell r="F2168" t="str">
            <v>A</v>
          </cell>
          <cell r="G2168" t="str">
            <v>A</v>
          </cell>
          <cell r="H2168">
            <v>120.83796296296298</v>
          </cell>
          <cell r="I2168">
            <v>122.71825396825398</v>
          </cell>
          <cell r="J2168">
            <v>123.41589506172841</v>
          </cell>
          <cell r="K2168">
            <v>122.45392416225752</v>
          </cell>
        </row>
        <row r="2169">
          <cell r="C2169" t="str">
            <v>419139|RR Powar</v>
          </cell>
          <cell r="D2169" t="str">
            <v>A</v>
          </cell>
          <cell r="E2169" t="str">
            <v>A</v>
          </cell>
          <cell r="F2169" t="str">
            <v>A</v>
          </cell>
          <cell r="G2169" t="str">
            <v>A</v>
          </cell>
          <cell r="H2169">
            <v>120.84081714581713</v>
          </cell>
          <cell r="I2169">
            <v>120.94749226467975</v>
          </cell>
          <cell r="J2169">
            <v>120.28673931244441</v>
          </cell>
          <cell r="K2169">
            <v>120.35724153547069</v>
          </cell>
        </row>
        <row r="2170">
          <cell r="C2170" t="str">
            <v>1254063|Shahbaz Ahmed</v>
          </cell>
          <cell r="D2170" t="str">
            <v>A</v>
          </cell>
          <cell r="E2170" t="str">
            <v>A</v>
          </cell>
          <cell r="F2170" t="str">
            <v>A</v>
          </cell>
          <cell r="G2170" t="str">
            <v>A</v>
          </cell>
          <cell r="H2170">
            <v>120.84259259259257</v>
          </cell>
          <cell r="I2170">
            <v>133.75694444444443</v>
          </cell>
          <cell r="J2170">
            <v>135.82067901234566</v>
          </cell>
          <cell r="K2170">
            <v>128.55447530864197</v>
          </cell>
        </row>
        <row r="2171">
          <cell r="C2171" t="str">
            <v>501208|I Sharma</v>
          </cell>
          <cell r="D2171" t="str">
            <v>A</v>
          </cell>
          <cell r="E2171" t="str">
            <v>A</v>
          </cell>
          <cell r="F2171" t="str">
            <v>A</v>
          </cell>
          <cell r="G2171" t="str">
            <v>A</v>
          </cell>
          <cell r="H2171">
            <v>120.84384951550723</v>
          </cell>
          <cell r="I2171">
            <v>121.20418447373461</v>
          </cell>
          <cell r="J2171">
            <v>121.30742344259174</v>
          </cell>
          <cell r="K2171">
            <v>121.11176641888471</v>
          </cell>
        </row>
        <row r="2172">
          <cell r="C2172" t="str">
            <v>1216510|M Ashwin</v>
          </cell>
          <cell r="D2172" t="str">
            <v>A</v>
          </cell>
          <cell r="E2172" t="str">
            <v>A</v>
          </cell>
          <cell r="F2172" t="str">
            <v>A</v>
          </cell>
          <cell r="G2172" t="str">
            <v>A</v>
          </cell>
          <cell r="H2172">
            <v>120.84733044733046</v>
          </cell>
          <cell r="I2172">
            <v>123.30877056277058</v>
          </cell>
          <cell r="J2172">
            <v>120.94003768153966</v>
          </cell>
          <cell r="K2172">
            <v>121.88298918794573</v>
          </cell>
        </row>
        <row r="2173">
          <cell r="C2173" t="str">
            <v>829707|IC Pandey</v>
          </cell>
          <cell r="D2173" t="str">
            <v>A</v>
          </cell>
          <cell r="E2173" t="str">
            <v>A</v>
          </cell>
          <cell r="F2173" t="str">
            <v>A</v>
          </cell>
          <cell r="G2173" t="str">
            <v>A</v>
          </cell>
          <cell r="H2173">
            <v>120.85055040664284</v>
          </cell>
          <cell r="I2173">
            <v>121.82114863350156</v>
          </cell>
          <cell r="J2173">
            <v>120.77865438417314</v>
          </cell>
          <cell r="K2173">
            <v>120.91384085166351</v>
          </cell>
        </row>
        <row r="2174">
          <cell r="C2174" t="str">
            <v>1216547|Navdeep Saini</v>
          </cell>
          <cell r="D2174" t="str">
            <v>A</v>
          </cell>
          <cell r="E2174" t="str">
            <v>A</v>
          </cell>
          <cell r="F2174" t="str">
            <v>A</v>
          </cell>
          <cell r="G2174" t="str">
            <v>A</v>
          </cell>
          <cell r="H2174">
            <v>120.85281315906315</v>
          </cell>
          <cell r="I2174">
            <v>121.62736729936729</v>
          </cell>
          <cell r="J2174">
            <v>121.04717815031547</v>
          </cell>
          <cell r="K2174">
            <v>121.22032090654915</v>
          </cell>
        </row>
        <row r="2175">
          <cell r="C2175" t="str">
            <v>1082596|S Kaushik</v>
          </cell>
          <cell r="D2175" t="str">
            <v>A</v>
          </cell>
          <cell r="E2175" t="str">
            <v>A</v>
          </cell>
          <cell r="F2175" t="str">
            <v>A</v>
          </cell>
          <cell r="G2175" t="str">
            <v>A</v>
          </cell>
          <cell r="H2175">
            <v>120.85828373015873</v>
          </cell>
          <cell r="I2175">
            <v>119.41688712522046</v>
          </cell>
          <cell r="J2175">
            <v>120.85169989292012</v>
          </cell>
          <cell r="K2175">
            <v>120.95020812337282</v>
          </cell>
        </row>
        <row r="2176">
          <cell r="C2176" t="str">
            <v>1136571|Washington Sundar</v>
          </cell>
          <cell r="D2176" t="str">
            <v>A</v>
          </cell>
          <cell r="E2176" t="str">
            <v>A</v>
          </cell>
          <cell r="F2176" t="str">
            <v>A</v>
          </cell>
          <cell r="G2176" t="str">
            <v>A</v>
          </cell>
          <cell r="H2176">
            <v>120.85955687830688</v>
          </cell>
          <cell r="I2176">
            <v>119.43485723678032</v>
          </cell>
          <cell r="J2176">
            <v>119.91275633317299</v>
          </cell>
          <cell r="K2176">
            <v>119.88999710522147</v>
          </cell>
        </row>
        <row r="2177">
          <cell r="C2177" t="str">
            <v>598033|J Syed Mohammad</v>
          </cell>
          <cell r="D2177" t="str">
            <v>A</v>
          </cell>
          <cell r="E2177" t="str">
            <v>A</v>
          </cell>
          <cell r="F2177" t="str">
            <v>A</v>
          </cell>
          <cell r="G2177" t="str">
            <v>A</v>
          </cell>
          <cell r="H2177">
            <v>120.86153599486933</v>
          </cell>
          <cell r="I2177">
            <v>124.79886724386725</v>
          </cell>
          <cell r="J2177">
            <v>120.47419680554601</v>
          </cell>
          <cell r="K2177">
            <v>122.8083619261397</v>
          </cell>
        </row>
        <row r="2178">
          <cell r="C2178" t="str">
            <v>1254090|MC Henriques</v>
          </cell>
          <cell r="D2178" t="str">
            <v>A</v>
          </cell>
          <cell r="E2178" t="str">
            <v>A</v>
          </cell>
          <cell r="F2178" t="str">
            <v>A</v>
          </cell>
          <cell r="G2178" t="str">
            <v>A</v>
          </cell>
          <cell r="H2178">
            <v>120.86483134287396</v>
          </cell>
          <cell r="I2178">
            <v>121.71669860824898</v>
          </cell>
          <cell r="J2178">
            <v>121.10925657525263</v>
          </cell>
          <cell r="K2178">
            <v>121.2172195690808</v>
          </cell>
        </row>
        <row r="2179">
          <cell r="C2179" t="str">
            <v>598036|A Chandila</v>
          </cell>
          <cell r="D2179" t="str">
            <v>A</v>
          </cell>
          <cell r="E2179" t="str">
            <v>A</v>
          </cell>
          <cell r="F2179" t="str">
            <v>A</v>
          </cell>
          <cell r="G2179" t="str">
            <v>A</v>
          </cell>
          <cell r="H2179">
            <v>120.86689443454149</v>
          </cell>
          <cell r="I2179">
            <v>119.6198128342246</v>
          </cell>
          <cell r="J2179">
            <v>120.54568378698281</v>
          </cell>
          <cell r="K2179">
            <v>120.20055646332609</v>
          </cell>
        </row>
        <row r="2180">
          <cell r="C2180" t="str">
            <v>1216522|Navdeep Saini</v>
          </cell>
          <cell r="D2180" t="str">
            <v>A</v>
          </cell>
          <cell r="E2180" t="str">
            <v>A</v>
          </cell>
          <cell r="F2180" t="str">
            <v>A</v>
          </cell>
          <cell r="G2180" t="str">
            <v>A</v>
          </cell>
          <cell r="H2180">
            <v>120.86872201872201</v>
          </cell>
          <cell r="I2180">
            <v>120.33177173703488</v>
          </cell>
          <cell r="J2180">
            <v>121.13287743483822</v>
          </cell>
          <cell r="K2180">
            <v>121.0433736637555</v>
          </cell>
        </row>
        <row r="2181">
          <cell r="C2181" t="str">
            <v>1216520|CV Varun</v>
          </cell>
          <cell r="D2181" t="str">
            <v>A</v>
          </cell>
          <cell r="E2181" t="str">
            <v>A</v>
          </cell>
          <cell r="F2181" t="str">
            <v>A</v>
          </cell>
          <cell r="G2181" t="str">
            <v>A</v>
          </cell>
          <cell r="H2181">
            <v>120.87112966398679</v>
          </cell>
          <cell r="I2181">
            <v>123.14557178932176</v>
          </cell>
          <cell r="J2181">
            <v>121.26776873038777</v>
          </cell>
          <cell r="K2181">
            <v>121.83799059185962</v>
          </cell>
        </row>
        <row r="2182">
          <cell r="C2182" t="str">
            <v>548375|SC Ganguly</v>
          </cell>
          <cell r="D2182" t="str">
            <v>A</v>
          </cell>
          <cell r="E2182" t="str">
            <v>A</v>
          </cell>
          <cell r="F2182" t="str">
            <v>A</v>
          </cell>
          <cell r="G2182" t="str">
            <v>A</v>
          </cell>
          <cell r="H2182">
            <v>120.87967646388699</v>
          </cell>
          <cell r="I2182">
            <v>119.99569264069264</v>
          </cell>
          <cell r="J2182">
            <v>122.04713055167133</v>
          </cell>
          <cell r="K2182">
            <v>120.9735277165979</v>
          </cell>
        </row>
        <row r="2183">
          <cell r="C2183" t="str">
            <v>392230|RA Jadeja</v>
          </cell>
          <cell r="D2183" t="str">
            <v>A</v>
          </cell>
          <cell r="E2183" t="str">
            <v>A</v>
          </cell>
          <cell r="F2183" t="str">
            <v>A</v>
          </cell>
          <cell r="G2183" t="str">
            <v>A</v>
          </cell>
          <cell r="H2183">
            <v>120.88166666666666</v>
          </cell>
          <cell r="I2183">
            <v>119.60151515151514</v>
          </cell>
          <cell r="J2183">
            <v>121.23498236331568</v>
          </cell>
          <cell r="K2183">
            <v>121.45056677890011</v>
          </cell>
        </row>
        <row r="2184">
          <cell r="C2184" t="str">
            <v>392239|RJ Harris</v>
          </cell>
          <cell r="D2184" t="str">
            <v>A</v>
          </cell>
          <cell r="E2184" t="str">
            <v>A</v>
          </cell>
          <cell r="F2184" t="str">
            <v>A</v>
          </cell>
          <cell r="G2184" t="str">
            <v>A</v>
          </cell>
          <cell r="H2184">
            <v>120.88918420515058</v>
          </cell>
          <cell r="I2184">
            <v>121.49609173506231</v>
          </cell>
          <cell r="J2184">
            <v>117.52185502639283</v>
          </cell>
          <cell r="K2184">
            <v>119.14458954133323</v>
          </cell>
        </row>
        <row r="2185">
          <cell r="C2185" t="str">
            <v>598005|LR Shukla</v>
          </cell>
          <cell r="D2185" t="str">
            <v>A</v>
          </cell>
          <cell r="E2185" t="str">
            <v>A</v>
          </cell>
          <cell r="F2185" t="str">
            <v>A</v>
          </cell>
          <cell r="G2185" t="str">
            <v>A</v>
          </cell>
          <cell r="H2185">
            <v>120.89029001655052</v>
          </cell>
          <cell r="I2185">
            <v>121.08205369348417</v>
          </cell>
          <cell r="J2185">
            <v>121.87664420746557</v>
          </cell>
          <cell r="K2185">
            <v>121.27043829802648</v>
          </cell>
        </row>
        <row r="2186">
          <cell r="C2186" t="str">
            <v>1254076|Navdeep Saini</v>
          </cell>
          <cell r="D2186" t="str">
            <v>A</v>
          </cell>
          <cell r="E2186" t="str">
            <v>A</v>
          </cell>
          <cell r="F2186" t="str">
            <v>A</v>
          </cell>
          <cell r="G2186" t="str">
            <v>A</v>
          </cell>
          <cell r="H2186">
            <v>120.89206562668099</v>
          </cell>
          <cell r="I2186">
            <v>119.92692739359406</v>
          </cell>
          <cell r="J2186">
            <v>121.12408202837048</v>
          </cell>
          <cell r="K2186">
            <v>120.81545343988078</v>
          </cell>
        </row>
        <row r="2187">
          <cell r="C2187" t="str">
            <v>829731|DJ Muthuswami</v>
          </cell>
          <cell r="D2187" t="str">
            <v>A</v>
          </cell>
          <cell r="E2187" t="str">
            <v>A</v>
          </cell>
          <cell r="F2187" t="str">
            <v>A</v>
          </cell>
          <cell r="G2187" t="str">
            <v>A</v>
          </cell>
          <cell r="H2187">
            <v>120.9039502164502</v>
          </cell>
          <cell r="I2187">
            <v>115.90263347763346</v>
          </cell>
          <cell r="J2187">
            <v>123.79721320346319</v>
          </cell>
          <cell r="K2187">
            <v>121.16568662818661</v>
          </cell>
        </row>
        <row r="2188">
          <cell r="C2188" t="str">
            <v>419107|YK Pathan</v>
          </cell>
          <cell r="D2188" t="str">
            <v>A</v>
          </cell>
          <cell r="E2188" t="str">
            <v>A</v>
          </cell>
          <cell r="F2188" t="str">
            <v>A</v>
          </cell>
          <cell r="G2188" t="str">
            <v>A</v>
          </cell>
          <cell r="H2188">
            <v>120.91028085476616</v>
          </cell>
          <cell r="I2188">
            <v>120.35958390628981</v>
          </cell>
          <cell r="J2188">
            <v>121.60597635199328</v>
          </cell>
          <cell r="K2188">
            <v>120.94280623215472</v>
          </cell>
        </row>
        <row r="2189">
          <cell r="C2189" t="str">
            <v>548353|YK Pathan</v>
          </cell>
          <cell r="D2189" t="str">
            <v>A</v>
          </cell>
          <cell r="E2189" t="str">
            <v>A</v>
          </cell>
          <cell r="F2189" t="str">
            <v>A</v>
          </cell>
          <cell r="G2189" t="str">
            <v>A</v>
          </cell>
          <cell r="H2189">
            <v>120.91194913331138</v>
          </cell>
          <cell r="I2189">
            <v>120.63157069997841</v>
          </cell>
          <cell r="J2189">
            <v>121.13426236849989</v>
          </cell>
          <cell r="K2189">
            <v>120.92240277266923</v>
          </cell>
        </row>
        <row r="2190">
          <cell r="C2190" t="str">
            <v>336027|MM Patel</v>
          </cell>
          <cell r="D2190" t="str">
            <v>A</v>
          </cell>
          <cell r="E2190" t="str">
            <v>A</v>
          </cell>
          <cell r="F2190" t="str">
            <v>A</v>
          </cell>
          <cell r="G2190" t="str">
            <v>A</v>
          </cell>
          <cell r="H2190">
            <v>120.91346084100095</v>
          </cell>
          <cell r="I2190">
            <v>125.85400577091754</v>
          </cell>
          <cell r="J2190">
            <v>120.60917862847303</v>
          </cell>
          <cell r="K2190">
            <v>122.07935212176746</v>
          </cell>
        </row>
        <row r="2191">
          <cell r="C2191" t="str">
            <v>598034|YK Pathan</v>
          </cell>
          <cell r="D2191" t="str">
            <v>A</v>
          </cell>
          <cell r="E2191" t="str">
            <v>A</v>
          </cell>
          <cell r="F2191" t="str">
            <v>A</v>
          </cell>
          <cell r="G2191" t="str">
            <v>A</v>
          </cell>
          <cell r="H2191">
            <v>120.91749027906523</v>
          </cell>
          <cell r="I2191">
            <v>120.58149836987373</v>
          </cell>
          <cell r="J2191">
            <v>120.94813212938438</v>
          </cell>
          <cell r="K2191">
            <v>120.76542461687062</v>
          </cell>
        </row>
        <row r="2192">
          <cell r="C2192" t="str">
            <v>1304062|R Tewatia</v>
          </cell>
          <cell r="D2192" t="str">
            <v>A</v>
          </cell>
          <cell r="E2192" t="str">
            <v>A</v>
          </cell>
          <cell r="F2192" t="str">
            <v>A</v>
          </cell>
          <cell r="G2192" t="str">
            <v>A</v>
          </cell>
          <cell r="H2192">
            <v>120.92004190396138</v>
          </cell>
          <cell r="I2192">
            <v>120.44940271451539</v>
          </cell>
          <cell r="J2192">
            <v>121.12225929948603</v>
          </cell>
          <cell r="K2192">
            <v>120.89040057978384</v>
          </cell>
        </row>
        <row r="2193">
          <cell r="C2193" t="str">
            <v>548322|AD Mathews</v>
          </cell>
          <cell r="D2193" t="str">
            <v>A</v>
          </cell>
          <cell r="E2193" t="str">
            <v>A</v>
          </cell>
          <cell r="F2193" t="str">
            <v>A</v>
          </cell>
          <cell r="G2193" t="str">
            <v>A</v>
          </cell>
          <cell r="H2193">
            <v>120.92266542980828</v>
          </cell>
          <cell r="I2193">
            <v>121.95300625300624</v>
          </cell>
          <cell r="J2193">
            <v>121.37632202453629</v>
          </cell>
          <cell r="K2193">
            <v>121.19489866394628</v>
          </cell>
        </row>
        <row r="2194">
          <cell r="C2194" t="str">
            <v>419144|SC Ganguly</v>
          </cell>
          <cell r="D2194" t="str">
            <v>A</v>
          </cell>
          <cell r="E2194" t="str">
            <v>A</v>
          </cell>
          <cell r="F2194" t="str">
            <v>A</v>
          </cell>
          <cell r="G2194" t="str">
            <v>A</v>
          </cell>
          <cell r="H2194">
            <v>120.923211708926</v>
          </cell>
          <cell r="I2194">
            <v>119.60833092833094</v>
          </cell>
          <cell r="J2194">
            <v>122.07334816858628</v>
          </cell>
          <cell r="K2194">
            <v>120.90346200536679</v>
          </cell>
        </row>
        <row r="2195">
          <cell r="C2195" t="str">
            <v>1178409|KH Pandya</v>
          </cell>
          <cell r="D2195" t="str">
            <v>A</v>
          </cell>
          <cell r="E2195" t="str">
            <v>A</v>
          </cell>
          <cell r="F2195" t="str">
            <v>A</v>
          </cell>
          <cell r="G2195" t="str">
            <v>A</v>
          </cell>
          <cell r="H2195">
            <v>120.92660527925233</v>
          </cell>
          <cell r="I2195">
            <v>121.22167907752944</v>
          </cell>
          <cell r="J2195">
            <v>120.93895153631259</v>
          </cell>
          <cell r="K2195">
            <v>121.142372559365</v>
          </cell>
        </row>
        <row r="2196">
          <cell r="C2196" t="str">
            <v>829805|J Suchith</v>
          </cell>
          <cell r="D2196" t="str">
            <v>A</v>
          </cell>
          <cell r="E2196" t="str">
            <v>A</v>
          </cell>
          <cell r="F2196" t="str">
            <v>A</v>
          </cell>
          <cell r="G2196" t="str">
            <v>A</v>
          </cell>
          <cell r="H2196">
            <v>120.92710437710437</v>
          </cell>
          <cell r="I2196">
            <v>123.05082251082248</v>
          </cell>
          <cell r="J2196">
            <v>120.82197671156003</v>
          </cell>
          <cell r="K2196">
            <v>121.94312630270963</v>
          </cell>
        </row>
        <row r="2197">
          <cell r="C2197" t="str">
            <v>1178399|KH Pandya</v>
          </cell>
          <cell r="D2197" t="str">
            <v>A</v>
          </cell>
          <cell r="E2197" t="str">
            <v>A</v>
          </cell>
          <cell r="F2197" t="str">
            <v>A</v>
          </cell>
          <cell r="G2197" t="str">
            <v>A</v>
          </cell>
          <cell r="H2197">
            <v>120.92756083396837</v>
          </cell>
          <cell r="I2197">
            <v>120.6114160083722</v>
          </cell>
          <cell r="J2197">
            <v>121.32084587903832</v>
          </cell>
          <cell r="K2197">
            <v>120.95167158994012</v>
          </cell>
        </row>
        <row r="2198">
          <cell r="C2198" t="str">
            <v>598011|Yuvraj Singh</v>
          </cell>
          <cell r="D2198" t="str">
            <v>A</v>
          </cell>
          <cell r="E2198" t="str">
            <v>A</v>
          </cell>
          <cell r="F2198" t="str">
            <v>A</v>
          </cell>
          <cell r="G2198" t="str">
            <v>A</v>
          </cell>
          <cell r="H2198">
            <v>120.93032000679057</v>
          </cell>
          <cell r="I2198">
            <v>121.17429594158429</v>
          </cell>
          <cell r="J2198">
            <v>120.17348250209444</v>
          </cell>
          <cell r="K2198">
            <v>120.71744706928827</v>
          </cell>
        </row>
        <row r="2199">
          <cell r="C2199" t="str">
            <v>729297|TG Southee</v>
          </cell>
          <cell r="D2199" t="str">
            <v>A</v>
          </cell>
          <cell r="E2199" t="str">
            <v>A</v>
          </cell>
          <cell r="F2199" t="str">
            <v>A</v>
          </cell>
          <cell r="G2199" t="str">
            <v>A</v>
          </cell>
          <cell r="H2199">
            <v>120.93375901875902</v>
          </cell>
          <cell r="I2199">
            <v>119.12813251563252</v>
          </cell>
          <cell r="J2199">
            <v>121.6698118085618</v>
          </cell>
          <cell r="K2199">
            <v>120.10678671637004</v>
          </cell>
        </row>
        <row r="2200">
          <cell r="C2200" t="str">
            <v>1216511|KH Pandya</v>
          </cell>
          <cell r="D2200" t="str">
            <v>A</v>
          </cell>
          <cell r="E2200" t="str">
            <v>A</v>
          </cell>
          <cell r="F2200" t="str">
            <v>A</v>
          </cell>
          <cell r="G2200" t="str">
            <v>A</v>
          </cell>
          <cell r="H2200">
            <v>120.93414949654805</v>
          </cell>
          <cell r="I2200">
            <v>120.63131080451616</v>
          </cell>
          <cell r="J2200">
            <v>121.05495952609949</v>
          </cell>
          <cell r="K2200">
            <v>120.89881650436352</v>
          </cell>
        </row>
        <row r="2201">
          <cell r="C2201" t="str">
            <v>1178417|M Ashwin</v>
          </cell>
          <cell r="D2201" t="str">
            <v>A</v>
          </cell>
          <cell r="E2201" t="str">
            <v>A</v>
          </cell>
          <cell r="F2201" t="str">
            <v>A</v>
          </cell>
          <cell r="G2201" t="str">
            <v>A</v>
          </cell>
          <cell r="H2201">
            <v>120.93531345198011</v>
          </cell>
          <cell r="I2201">
            <v>121.68815979342295</v>
          </cell>
          <cell r="J2201">
            <v>121.82509981545928</v>
          </cell>
          <cell r="K2201">
            <v>121.5849938687744</v>
          </cell>
        </row>
        <row r="2202">
          <cell r="C2202" t="str">
            <v>392214|S Tyagi</v>
          </cell>
          <cell r="D2202" t="str">
            <v>A</v>
          </cell>
          <cell r="E2202" t="str">
            <v>A</v>
          </cell>
          <cell r="F2202" t="str">
            <v>A</v>
          </cell>
          <cell r="G2202" t="str">
            <v>A</v>
          </cell>
          <cell r="H2202">
            <v>120.93910256410255</v>
          </cell>
          <cell r="I2202">
            <v>117.28766025641025</v>
          </cell>
          <cell r="J2202">
            <v>119.5633547008547</v>
          </cell>
          <cell r="K2202">
            <v>120.62847222222221</v>
          </cell>
        </row>
        <row r="2203">
          <cell r="C2203" t="str">
            <v>419143|RR Powar</v>
          </cell>
          <cell r="D2203" t="str">
            <v>A</v>
          </cell>
          <cell r="E2203" t="str">
            <v>A</v>
          </cell>
          <cell r="F2203" t="str">
            <v>A</v>
          </cell>
          <cell r="G2203" t="str">
            <v>A</v>
          </cell>
          <cell r="H2203">
            <v>120.94749226467975</v>
          </cell>
          <cell r="I2203">
            <v>120.23909636115518</v>
          </cell>
          <cell r="J2203">
            <v>120.35724153547069</v>
          </cell>
          <cell r="K2203">
            <v>120.67580192388402</v>
          </cell>
        </row>
        <row r="2204">
          <cell r="C2204" t="str">
            <v>501209|YK Pathan</v>
          </cell>
          <cell r="D2204" t="str">
            <v>A</v>
          </cell>
          <cell r="E2204" t="str">
            <v>A</v>
          </cell>
          <cell r="F2204" t="str">
            <v>A</v>
          </cell>
          <cell r="G2204" t="str">
            <v>A</v>
          </cell>
          <cell r="H2204">
            <v>120.94768338885987</v>
          </cell>
          <cell r="I2204">
            <v>121.7253759312583</v>
          </cell>
          <cell r="J2204">
            <v>121.1099249398596</v>
          </cell>
          <cell r="K2204">
            <v>121.34850801256032</v>
          </cell>
        </row>
        <row r="2205">
          <cell r="C2205" t="str">
            <v>419136|Bipul Sharma</v>
          </cell>
          <cell r="D2205" t="str">
            <v>A</v>
          </cell>
          <cell r="E2205" t="str">
            <v>A</v>
          </cell>
          <cell r="F2205" t="str">
            <v>A</v>
          </cell>
          <cell r="G2205" t="str">
            <v>A</v>
          </cell>
          <cell r="H2205">
            <v>120.94821428571427</v>
          </cell>
          <cell r="I2205">
            <v>131.49880952380951</v>
          </cell>
          <cell r="J2205">
            <v>127.17172619047618</v>
          </cell>
          <cell r="K2205">
            <v>128.61408730158729</v>
          </cell>
        </row>
        <row r="2206">
          <cell r="C2206" t="str">
            <v>1175372|MP Stoinis</v>
          </cell>
          <cell r="D2206" t="str">
            <v>A</v>
          </cell>
          <cell r="E2206" t="str">
            <v>A</v>
          </cell>
          <cell r="F2206" t="str">
            <v>A</v>
          </cell>
          <cell r="G2206" t="str">
            <v>A</v>
          </cell>
          <cell r="H2206">
            <v>120.95207716260347</v>
          </cell>
          <cell r="I2206">
            <v>120.06697330447329</v>
          </cell>
          <cell r="J2206">
            <v>121.03692508487829</v>
          </cell>
          <cell r="K2206">
            <v>120.81331397376717</v>
          </cell>
        </row>
        <row r="2207">
          <cell r="C2207" t="str">
            <v>981003|J Yadav</v>
          </cell>
          <cell r="D2207" t="str">
            <v>A</v>
          </cell>
          <cell r="E2207" t="str">
            <v>A</v>
          </cell>
          <cell r="F2207" t="str">
            <v>A</v>
          </cell>
          <cell r="G2207" t="str">
            <v>A</v>
          </cell>
          <cell r="H2207">
            <v>120.95463621345975</v>
          </cell>
          <cell r="I2207">
            <v>119.69035814792117</v>
          </cell>
          <cell r="J2207">
            <v>119.63303358950418</v>
          </cell>
          <cell r="K2207">
            <v>119.43494784393944</v>
          </cell>
        </row>
        <row r="2208">
          <cell r="C2208" t="str">
            <v>1181764|DL Chahar</v>
          </cell>
          <cell r="D2208" t="str">
            <v>A</v>
          </cell>
          <cell r="E2208" t="str">
            <v>A</v>
          </cell>
          <cell r="F2208" t="str">
            <v>A</v>
          </cell>
          <cell r="G2208" t="str">
            <v>A</v>
          </cell>
          <cell r="H2208">
            <v>120.96145897640204</v>
          </cell>
          <cell r="I2208">
            <v>121.59662802985413</v>
          </cell>
          <cell r="J2208">
            <v>121.26001779911478</v>
          </cell>
          <cell r="K2208">
            <v>121.37926169713182</v>
          </cell>
        </row>
        <row r="2209">
          <cell r="C2209" t="str">
            <v>1136587|KH Pandya</v>
          </cell>
          <cell r="D2209" t="str">
            <v>A</v>
          </cell>
          <cell r="E2209" t="str">
            <v>A</v>
          </cell>
          <cell r="F2209" t="str">
            <v>A</v>
          </cell>
          <cell r="G2209" t="str">
            <v>A</v>
          </cell>
          <cell r="H2209">
            <v>120.96891332129668</v>
          </cell>
          <cell r="I2209">
            <v>122.22994954392013</v>
          </cell>
          <cell r="J2209">
            <v>121.28287454853245</v>
          </cell>
          <cell r="K2209">
            <v>121.6020405767671</v>
          </cell>
        </row>
        <row r="2210">
          <cell r="C2210" t="str">
            <v>829779|IC Pandey</v>
          </cell>
          <cell r="D2210" t="str">
            <v>A</v>
          </cell>
          <cell r="E2210" t="str">
            <v>A</v>
          </cell>
          <cell r="F2210" t="str">
            <v>A</v>
          </cell>
          <cell r="G2210" t="str">
            <v>A</v>
          </cell>
          <cell r="H2210">
            <v>120.97096477285552</v>
          </cell>
          <cell r="I2210">
            <v>121.70872850411619</v>
          </cell>
          <cell r="J2210">
            <v>121.562382588663</v>
          </cell>
          <cell r="K2210">
            <v>121.39520111576451</v>
          </cell>
        </row>
        <row r="2211">
          <cell r="C2211" t="str">
            <v>501246|A Symonds</v>
          </cell>
          <cell r="D2211" t="str">
            <v>A</v>
          </cell>
          <cell r="E2211" t="str">
            <v>A</v>
          </cell>
          <cell r="F2211" t="str">
            <v>A</v>
          </cell>
          <cell r="G2211" t="str">
            <v>A</v>
          </cell>
          <cell r="H2211">
            <v>120.97311606018502</v>
          </cell>
          <cell r="I2211">
            <v>120.52586404336404</v>
          </cell>
          <cell r="J2211">
            <v>121.3375522860528</v>
          </cell>
          <cell r="K2211">
            <v>120.97252153148499</v>
          </cell>
        </row>
        <row r="2212">
          <cell r="C2212" t="str">
            <v>548337|M Kartik</v>
          </cell>
          <cell r="D2212" t="str">
            <v>A</v>
          </cell>
          <cell r="E2212" t="str">
            <v>A</v>
          </cell>
          <cell r="F2212" t="str">
            <v>A</v>
          </cell>
          <cell r="G2212" t="str">
            <v>A</v>
          </cell>
          <cell r="H2212">
            <v>120.98081996072194</v>
          </cell>
          <cell r="I2212">
            <v>120.59755455637811</v>
          </cell>
          <cell r="J2212">
            <v>120.9126613057379</v>
          </cell>
          <cell r="K2212">
            <v>120.73815688417464</v>
          </cell>
        </row>
        <row r="2213">
          <cell r="C2213" t="str">
            <v>733987|M Kartik</v>
          </cell>
          <cell r="D2213" t="str">
            <v>A</v>
          </cell>
          <cell r="E2213" t="str">
            <v>A</v>
          </cell>
          <cell r="F2213" t="str">
            <v>A</v>
          </cell>
          <cell r="G2213" t="str">
            <v>A</v>
          </cell>
          <cell r="H2213">
            <v>120.98382966585585</v>
          </cell>
          <cell r="I2213">
            <v>121.29685094465846</v>
          </cell>
          <cell r="J2213">
            <v>120.44681689620643</v>
          </cell>
          <cell r="K2213">
            <v>120.96597594906149</v>
          </cell>
        </row>
        <row r="2214">
          <cell r="C2214" t="str">
            <v>1216521|KA Pollard</v>
          </cell>
          <cell r="D2214" t="str">
            <v>A</v>
          </cell>
          <cell r="E2214" t="str">
            <v>A</v>
          </cell>
          <cell r="F2214" t="str">
            <v>A</v>
          </cell>
          <cell r="G2214" t="str">
            <v>A</v>
          </cell>
          <cell r="H2214">
            <v>121.00058451352568</v>
          </cell>
          <cell r="I2214">
            <v>120.79127539127538</v>
          </cell>
          <cell r="J2214">
            <v>121.12738556242932</v>
          </cell>
          <cell r="K2214">
            <v>121.00907676279525</v>
          </cell>
        </row>
        <row r="2215">
          <cell r="C2215" t="str">
            <v>1082650|Washington Sundar</v>
          </cell>
          <cell r="D2215" t="str">
            <v>A</v>
          </cell>
          <cell r="E2215" t="str">
            <v>A</v>
          </cell>
          <cell r="F2215" t="str">
            <v>A</v>
          </cell>
          <cell r="G2215" t="str">
            <v>A</v>
          </cell>
          <cell r="H2215">
            <v>121.00348324514991</v>
          </cell>
          <cell r="I2215">
            <v>119.50313492063492</v>
          </cell>
          <cell r="J2215">
            <v>117.66920246493659</v>
          </cell>
          <cell r="K2215">
            <v>118.92538727219282</v>
          </cell>
        </row>
        <row r="2216">
          <cell r="C2216" t="str">
            <v>501221|SK Raina</v>
          </cell>
          <cell r="D2216" t="str">
            <v>A</v>
          </cell>
          <cell r="E2216" t="str">
            <v>A</v>
          </cell>
          <cell r="F2216" t="str">
            <v>A</v>
          </cell>
          <cell r="G2216" t="str">
            <v>A</v>
          </cell>
          <cell r="H2216">
            <v>121.0090481534926</v>
          </cell>
          <cell r="I2216">
            <v>120.35693929086787</v>
          </cell>
          <cell r="J2216">
            <v>121.7065849267331</v>
          </cell>
          <cell r="K2216">
            <v>121.02897402176502</v>
          </cell>
        </row>
        <row r="2217">
          <cell r="C2217" t="str">
            <v>501198|YK Pathan</v>
          </cell>
          <cell r="D2217" t="str">
            <v>A</v>
          </cell>
          <cell r="E2217" t="str">
            <v>A</v>
          </cell>
          <cell r="F2217" t="str">
            <v>A</v>
          </cell>
          <cell r="G2217" t="str">
            <v>A</v>
          </cell>
          <cell r="H2217">
            <v>121.00962671315615</v>
          </cell>
          <cell r="I2217">
            <v>121.37246471756278</v>
          </cell>
          <cell r="J2217">
            <v>121.38379974217453</v>
          </cell>
          <cell r="K2217">
            <v>121.26307770546913</v>
          </cell>
        </row>
        <row r="2218">
          <cell r="C2218" t="str">
            <v>336024|Shahid Afridi</v>
          </cell>
          <cell r="D2218" t="str">
            <v>A</v>
          </cell>
          <cell r="E2218" t="str">
            <v>A</v>
          </cell>
          <cell r="F2218" t="str">
            <v>A</v>
          </cell>
          <cell r="G2218" t="str">
            <v>A</v>
          </cell>
          <cell r="H2218">
            <v>121.01234479805908</v>
          </cell>
          <cell r="I2218">
            <v>126.35455169830169</v>
          </cell>
          <cell r="J2218">
            <v>124.82800992658133</v>
          </cell>
          <cell r="K2218">
            <v>124.12709958692101</v>
          </cell>
        </row>
        <row r="2219">
          <cell r="C2219" t="str">
            <v>1216508|KA Pollard</v>
          </cell>
          <cell r="D2219" t="str">
            <v>A</v>
          </cell>
          <cell r="E2219" t="str">
            <v>A</v>
          </cell>
          <cell r="F2219" t="str">
            <v>A</v>
          </cell>
          <cell r="G2219" t="str">
            <v>A</v>
          </cell>
          <cell r="H2219">
            <v>121.01558055765371</v>
          </cell>
          <cell r="I2219">
            <v>121.14620179017768</v>
          </cell>
          <cell r="J2219">
            <v>121.15520524017869</v>
          </cell>
          <cell r="K2219">
            <v>121.08250470192844</v>
          </cell>
        </row>
        <row r="2220">
          <cell r="C2220" t="str">
            <v>1304063|MM Ali</v>
          </cell>
          <cell r="D2220" t="str">
            <v>A</v>
          </cell>
          <cell r="E2220" t="str">
            <v>A</v>
          </cell>
          <cell r="F2220" t="str">
            <v>A</v>
          </cell>
          <cell r="G2220" t="str">
            <v>A</v>
          </cell>
          <cell r="H2220">
            <v>121.02644417223524</v>
          </cell>
          <cell r="I2220">
            <v>120.43667381093853</v>
          </cell>
          <cell r="J2220">
            <v>121.59353479523445</v>
          </cell>
          <cell r="K2220">
            <v>120.99881965702804</v>
          </cell>
        </row>
        <row r="2221">
          <cell r="C2221" t="str">
            <v>1136601|KH Pandya</v>
          </cell>
          <cell r="D2221" t="str">
            <v>A</v>
          </cell>
          <cell r="E2221" t="str">
            <v>A</v>
          </cell>
          <cell r="F2221" t="str">
            <v>A</v>
          </cell>
          <cell r="G2221" t="str">
            <v>A</v>
          </cell>
          <cell r="H2221">
            <v>121.02669708485216</v>
          </cell>
          <cell r="I2221">
            <v>122.62885305294473</v>
          </cell>
          <cell r="J2221">
            <v>121.27726263465318</v>
          </cell>
          <cell r="K2221">
            <v>121.59924589456894</v>
          </cell>
        </row>
        <row r="2222">
          <cell r="C2222" t="str">
            <v>829737|AN Ahmed</v>
          </cell>
          <cell r="D2222" t="str">
            <v>A</v>
          </cell>
          <cell r="E2222" t="str">
            <v>A</v>
          </cell>
          <cell r="F2222" t="str">
            <v>A</v>
          </cell>
          <cell r="G2222" t="str">
            <v>A</v>
          </cell>
          <cell r="H2222">
            <v>121.02726596320345</v>
          </cell>
          <cell r="I2222">
            <v>120.36955691367454</v>
          </cell>
          <cell r="J2222">
            <v>121.49764513760049</v>
          </cell>
          <cell r="K2222">
            <v>121.20424398926235</v>
          </cell>
        </row>
        <row r="2223">
          <cell r="C2223" t="str">
            <v>419165|SK Raina</v>
          </cell>
          <cell r="D2223" t="str">
            <v>A</v>
          </cell>
          <cell r="E2223" t="str">
            <v>A</v>
          </cell>
          <cell r="F2223" t="str">
            <v>A</v>
          </cell>
          <cell r="G2223" t="str">
            <v>A</v>
          </cell>
          <cell r="H2223">
            <v>121.03391367087019</v>
          </cell>
          <cell r="I2223">
            <v>121.7949013949014</v>
          </cell>
          <cell r="J2223">
            <v>120.5834759201454</v>
          </cell>
          <cell r="K2223">
            <v>121.1820294829847</v>
          </cell>
        </row>
        <row r="2224">
          <cell r="C2224" t="str">
            <v>733989|MC Henriques</v>
          </cell>
          <cell r="D2224" t="str">
            <v>A</v>
          </cell>
          <cell r="E2224" t="str">
            <v>A</v>
          </cell>
          <cell r="F2224" t="str">
            <v>A</v>
          </cell>
          <cell r="G2224" t="str">
            <v>A</v>
          </cell>
          <cell r="H2224">
            <v>121.03651562113099</v>
          </cell>
          <cell r="I2224">
            <v>121.96077811077809</v>
          </cell>
          <cell r="J2224">
            <v>122.06513327818686</v>
          </cell>
          <cell r="K2224">
            <v>121.79561744048921</v>
          </cell>
        </row>
        <row r="2225">
          <cell r="C2225" t="str">
            <v>1216532|T Natarajan</v>
          </cell>
          <cell r="D2225" t="str">
            <v>A</v>
          </cell>
          <cell r="E2225" t="str">
            <v>A</v>
          </cell>
          <cell r="F2225" t="str">
            <v>A</v>
          </cell>
          <cell r="G2225" t="str">
            <v>A</v>
          </cell>
          <cell r="H2225">
            <v>121.06448144448144</v>
          </cell>
          <cell r="I2225">
            <v>121.29348706848707</v>
          </cell>
          <cell r="J2225">
            <v>119.68819519444061</v>
          </cell>
          <cell r="K2225">
            <v>120.67029977077596</v>
          </cell>
        </row>
        <row r="2226">
          <cell r="C2226" t="str">
            <v>1082628|KH Pandya</v>
          </cell>
          <cell r="D2226" t="str">
            <v>A</v>
          </cell>
          <cell r="E2226" t="str">
            <v>A</v>
          </cell>
          <cell r="F2226" t="str">
            <v>A</v>
          </cell>
          <cell r="G2226" t="str">
            <v>A</v>
          </cell>
          <cell r="H2226">
            <v>121.06501793699935</v>
          </cell>
          <cell r="I2226">
            <v>122.10486227824462</v>
          </cell>
          <cell r="J2226">
            <v>119.63601933568594</v>
          </cell>
          <cell r="K2226">
            <v>120.54740465451937</v>
          </cell>
        </row>
        <row r="2227">
          <cell r="C2227" t="str">
            <v>392182|YK Pathan</v>
          </cell>
          <cell r="D2227" t="str">
            <v>A</v>
          </cell>
          <cell r="E2227" t="str">
            <v>A</v>
          </cell>
          <cell r="F2227" t="str">
            <v>A</v>
          </cell>
          <cell r="G2227" t="str">
            <v>A</v>
          </cell>
          <cell r="H2227">
            <v>121.06851938910765</v>
          </cell>
          <cell r="I2227">
            <v>120.03505371845709</v>
          </cell>
          <cell r="J2227">
            <v>119.35584643949174</v>
          </cell>
          <cell r="K2227">
            <v>119.64306377821786</v>
          </cell>
        </row>
        <row r="2228">
          <cell r="C2228" t="str">
            <v>1254078|MC Henriques</v>
          </cell>
          <cell r="D2228" t="str">
            <v>A</v>
          </cell>
          <cell r="E2228" t="str">
            <v>A</v>
          </cell>
          <cell r="F2228" t="str">
            <v>A</v>
          </cell>
          <cell r="G2228" t="str">
            <v>A</v>
          </cell>
          <cell r="H2228">
            <v>121.07012875611949</v>
          </cell>
          <cell r="I2228">
            <v>120.86483134287396</v>
          </cell>
          <cell r="J2228">
            <v>121.37853909186322</v>
          </cell>
          <cell r="K2228">
            <v>121.10925657525263</v>
          </cell>
        </row>
        <row r="2229">
          <cell r="C2229" t="str">
            <v>1304084|Mukesh Choudhary</v>
          </cell>
          <cell r="D2229" t="str">
            <v>A</v>
          </cell>
          <cell r="E2229" t="str">
            <v>A</v>
          </cell>
          <cell r="F2229" t="str">
            <v>A</v>
          </cell>
          <cell r="G2229" t="str">
            <v>A</v>
          </cell>
          <cell r="H2229">
            <v>121.07196368446368</v>
          </cell>
          <cell r="I2229">
            <v>117.94501649144505</v>
          </cell>
          <cell r="J2229">
            <v>118.6046564854898</v>
          </cell>
          <cell r="K2229">
            <v>118.3853546233308</v>
          </cell>
        </row>
        <row r="2230">
          <cell r="C2230" t="str">
            <v>1178430|M Ashwin</v>
          </cell>
          <cell r="D2230" t="str">
            <v>A</v>
          </cell>
          <cell r="E2230" t="str">
            <v>A</v>
          </cell>
          <cell r="F2230" t="str">
            <v>A</v>
          </cell>
          <cell r="G2230" t="str">
            <v>A</v>
          </cell>
          <cell r="H2230">
            <v>121.07283721569436</v>
          </cell>
          <cell r="I2230">
            <v>120.47991604355242</v>
          </cell>
          <cell r="J2230">
            <v>121.59491627095638</v>
          </cell>
          <cell r="K2230">
            <v>121.19216835433288</v>
          </cell>
        </row>
        <row r="2231">
          <cell r="C2231" t="str">
            <v>729301|LR Shukla</v>
          </cell>
          <cell r="D2231" t="str">
            <v>A</v>
          </cell>
          <cell r="E2231" t="str">
            <v>A</v>
          </cell>
          <cell r="F2231" t="str">
            <v>A</v>
          </cell>
          <cell r="G2231" t="str">
            <v>A</v>
          </cell>
          <cell r="H2231">
            <v>121.08205369348417</v>
          </cell>
          <cell r="I2231">
            <v>120.46544266333269</v>
          </cell>
          <cell r="J2231">
            <v>121.27043829802648</v>
          </cell>
          <cell r="K2231">
            <v>120.81259545778913</v>
          </cell>
        </row>
        <row r="2232">
          <cell r="C2232" t="str">
            <v>1216499|KA Pollard</v>
          </cell>
          <cell r="D2232" t="str">
            <v>A</v>
          </cell>
          <cell r="E2232" t="str">
            <v>A</v>
          </cell>
          <cell r="F2232" t="str">
            <v>A</v>
          </cell>
          <cell r="G2232" t="str">
            <v>A</v>
          </cell>
          <cell r="H2232">
            <v>121.08573175795395</v>
          </cell>
          <cell r="I2232">
            <v>121.01558055765371</v>
          </cell>
          <cell r="J2232">
            <v>121.36475548633746</v>
          </cell>
          <cell r="K2232">
            <v>121.15520524017869</v>
          </cell>
        </row>
        <row r="2233">
          <cell r="C2233" t="str">
            <v>501264|R McLaren</v>
          </cell>
          <cell r="D2233" t="str">
            <v>A</v>
          </cell>
          <cell r="E2233" t="str">
            <v>A</v>
          </cell>
          <cell r="F2233" t="str">
            <v>A</v>
          </cell>
          <cell r="G2233" t="str">
            <v>A</v>
          </cell>
          <cell r="H2233">
            <v>121.0858143925791</v>
          </cell>
          <cell r="I2233">
            <v>120.11517321526513</v>
          </cell>
          <cell r="J2233">
            <v>120.37143025745752</v>
          </cell>
          <cell r="K2233">
            <v>120.27919802675667</v>
          </cell>
        </row>
        <row r="2234">
          <cell r="C2234" t="str">
            <v>419164|JH Kallis</v>
          </cell>
          <cell r="D2234" t="str">
            <v>A</v>
          </cell>
          <cell r="E2234" t="str">
            <v>A</v>
          </cell>
          <cell r="F2234" t="str">
            <v>A</v>
          </cell>
          <cell r="G2234" t="str">
            <v>A</v>
          </cell>
          <cell r="H2234">
            <v>121.08785847730697</v>
          </cell>
          <cell r="I2234">
            <v>122.07352046566533</v>
          </cell>
          <cell r="J2234">
            <v>121.02604500399464</v>
          </cell>
          <cell r="K2234">
            <v>121.53175436517387</v>
          </cell>
        </row>
        <row r="2235">
          <cell r="C2235" t="str">
            <v>1181768|KH Pandya</v>
          </cell>
          <cell r="D2235" t="str">
            <v>A</v>
          </cell>
          <cell r="E2235" t="str">
            <v>A</v>
          </cell>
          <cell r="F2235" t="str">
            <v>A</v>
          </cell>
          <cell r="G2235" t="str">
            <v>A</v>
          </cell>
          <cell r="H2235">
            <v>121.0898144872975</v>
          </cell>
          <cell r="I2235">
            <v>121.34096503755214</v>
          </cell>
          <cell r="J2235">
            <v>121.00153897899814</v>
          </cell>
          <cell r="K2235">
            <v>121.07012823265563</v>
          </cell>
        </row>
        <row r="2236">
          <cell r="C2236" t="str">
            <v>980933|P Negi</v>
          </cell>
          <cell r="D2236" t="str">
            <v>A</v>
          </cell>
          <cell r="E2236" t="str">
            <v>A</v>
          </cell>
          <cell r="F2236" t="str">
            <v>A</v>
          </cell>
          <cell r="G2236" t="str">
            <v>A</v>
          </cell>
          <cell r="H2236">
            <v>121.09417673829437</v>
          </cell>
          <cell r="I2236">
            <v>120.10125961382643</v>
          </cell>
          <cell r="J2236">
            <v>121.79892246012213</v>
          </cell>
          <cell r="K2236">
            <v>121.01477397577662</v>
          </cell>
        </row>
        <row r="2237">
          <cell r="C2237" t="str">
            <v>1216503|KH Pandya</v>
          </cell>
          <cell r="D2237" t="str">
            <v>A</v>
          </cell>
          <cell r="E2237" t="str">
            <v>A</v>
          </cell>
          <cell r="F2237" t="str">
            <v>A</v>
          </cell>
          <cell r="G2237" t="str">
            <v>A</v>
          </cell>
          <cell r="H2237">
            <v>121.09973986972409</v>
          </cell>
          <cell r="I2237">
            <v>121.13098921202634</v>
          </cell>
          <cell r="J2237">
            <v>121.34804035666401</v>
          </cell>
          <cell r="K2237">
            <v>121.18262227307859</v>
          </cell>
        </row>
        <row r="2238">
          <cell r="C2238" t="str">
            <v>1178422|KH Pandya</v>
          </cell>
          <cell r="D2238" t="str">
            <v>A</v>
          </cell>
          <cell r="E2238" t="str">
            <v>A</v>
          </cell>
          <cell r="F2238" t="str">
            <v>A</v>
          </cell>
          <cell r="G2238" t="str">
            <v>A</v>
          </cell>
          <cell r="H2238">
            <v>121.09994244929906</v>
          </cell>
          <cell r="I2238">
            <v>120.70598361555743</v>
          </cell>
          <cell r="J2238">
            <v>121.02775495976805</v>
          </cell>
          <cell r="K2238">
            <v>120.85585647244405</v>
          </cell>
        </row>
        <row r="2239">
          <cell r="C2239" t="str">
            <v>1304082|M Jansen</v>
          </cell>
          <cell r="D2239" t="str">
            <v>A</v>
          </cell>
          <cell r="E2239" t="str">
            <v>A</v>
          </cell>
          <cell r="F2239" t="str">
            <v>A</v>
          </cell>
          <cell r="G2239" t="str">
            <v>A</v>
          </cell>
          <cell r="H2239">
            <v>121.10012520159579</v>
          </cell>
          <cell r="I2239">
            <v>126.81184200953109</v>
          </cell>
          <cell r="J2239">
            <v>125.46135967518319</v>
          </cell>
          <cell r="K2239">
            <v>124.34003043641697</v>
          </cell>
        </row>
        <row r="2240">
          <cell r="C2240" t="str">
            <v>1216540|Navdeep Saini</v>
          </cell>
          <cell r="D2240" t="str">
            <v>A</v>
          </cell>
          <cell r="E2240" t="str">
            <v>A</v>
          </cell>
          <cell r="F2240" t="str">
            <v>A</v>
          </cell>
          <cell r="G2240" t="str">
            <v>A</v>
          </cell>
          <cell r="H2240">
            <v>121.10793903066629</v>
          </cell>
          <cell r="I2240">
            <v>121.18078226121703</v>
          </cell>
          <cell r="J2240">
            <v>120.74283047159668</v>
          </cell>
          <cell r="K2240">
            <v>120.931363508608</v>
          </cell>
        </row>
        <row r="2241">
          <cell r="C2241" t="str">
            <v>548355|RA Jadeja</v>
          </cell>
          <cell r="D2241" t="str">
            <v>A</v>
          </cell>
          <cell r="E2241" t="str">
            <v>A</v>
          </cell>
          <cell r="F2241" t="str">
            <v>A</v>
          </cell>
          <cell r="G2241" t="str">
            <v>A</v>
          </cell>
          <cell r="H2241">
            <v>121.10992784992783</v>
          </cell>
          <cell r="I2241">
            <v>122.04113355780019</v>
          </cell>
          <cell r="J2241">
            <v>121.64802530868484</v>
          </cell>
          <cell r="K2241">
            <v>121.59526368572119</v>
          </cell>
        </row>
        <row r="2242">
          <cell r="C2242" t="str">
            <v>419117|A Symonds</v>
          </cell>
          <cell r="D2242" t="str">
            <v>A</v>
          </cell>
          <cell r="E2242" t="str">
            <v>A</v>
          </cell>
          <cell r="F2242" t="str">
            <v>A</v>
          </cell>
          <cell r="G2242" t="str">
            <v>A</v>
          </cell>
          <cell r="H2242">
            <v>121.11346986346986</v>
          </cell>
          <cell r="I2242">
            <v>120.67520614306329</v>
          </cell>
          <cell r="J2242">
            <v>119.89400742355288</v>
          </cell>
          <cell r="K2242">
            <v>120.229859294145</v>
          </cell>
        </row>
        <row r="2243">
          <cell r="C2243" t="str">
            <v>1175358|BCJ Cutting</v>
          </cell>
          <cell r="D2243" t="str">
            <v>A</v>
          </cell>
          <cell r="E2243" t="str">
            <v>A</v>
          </cell>
          <cell r="F2243" t="str">
            <v>A</v>
          </cell>
          <cell r="G2243" t="str">
            <v>A</v>
          </cell>
          <cell r="H2243">
            <v>121.11472359340007</v>
          </cell>
          <cell r="I2243">
            <v>121.34728289780193</v>
          </cell>
          <cell r="J2243">
            <v>122.32656067581138</v>
          </cell>
          <cell r="K2243">
            <v>121.54442240435033</v>
          </cell>
        </row>
        <row r="2244">
          <cell r="C2244" t="str">
            <v>419142|KA Pollard</v>
          </cell>
          <cell r="D2244" t="str">
            <v>A</v>
          </cell>
          <cell r="E2244" t="str">
            <v>A</v>
          </cell>
          <cell r="F2244" t="str">
            <v>A</v>
          </cell>
          <cell r="G2244" t="str">
            <v>A</v>
          </cell>
          <cell r="H2244">
            <v>121.11679653679653</v>
          </cell>
          <cell r="I2244">
            <v>127.0639971139971</v>
          </cell>
          <cell r="J2244">
            <v>117.35089706589706</v>
          </cell>
          <cell r="K2244">
            <v>120.60892977392977</v>
          </cell>
        </row>
        <row r="2245">
          <cell r="C2245" t="str">
            <v>548330|M Kartik</v>
          </cell>
          <cell r="D2245" t="str">
            <v>A</v>
          </cell>
          <cell r="E2245" t="str">
            <v>A</v>
          </cell>
          <cell r="F2245" t="str">
            <v>A</v>
          </cell>
          <cell r="G2245" t="str">
            <v>A</v>
          </cell>
          <cell r="H2245">
            <v>121.12106782106784</v>
          </cell>
          <cell r="I2245">
            <v>120.63609613542388</v>
          </cell>
          <cell r="J2245">
            <v>121.73230756336818</v>
          </cell>
          <cell r="K2245">
            <v>121.16842570759557</v>
          </cell>
        </row>
        <row r="2246">
          <cell r="C2246" t="str">
            <v>548381|YK Pathan</v>
          </cell>
          <cell r="D2246" t="str">
            <v>A</v>
          </cell>
          <cell r="E2246" t="str">
            <v>A</v>
          </cell>
          <cell r="F2246" t="str">
            <v>A</v>
          </cell>
          <cell r="G2246" t="str">
            <v>A</v>
          </cell>
          <cell r="H2246">
            <v>121.12962090741503</v>
          </cell>
          <cell r="I2246">
            <v>120.79728520167286</v>
          </cell>
          <cell r="J2246">
            <v>120.71857378124923</v>
          </cell>
          <cell r="K2246">
            <v>120.77381194848073</v>
          </cell>
        </row>
        <row r="2247">
          <cell r="C2247" t="str">
            <v>1254103|R Tewatia</v>
          </cell>
          <cell r="D2247" t="str">
            <v>A</v>
          </cell>
          <cell r="E2247" t="str">
            <v>A</v>
          </cell>
          <cell r="F2247" t="str">
            <v>A</v>
          </cell>
          <cell r="G2247" t="str">
            <v>A</v>
          </cell>
          <cell r="H2247">
            <v>121.13090757281937</v>
          </cell>
          <cell r="I2247">
            <v>120.83439698696201</v>
          </cell>
          <cell r="J2247">
            <v>121.2720993575809</v>
          </cell>
          <cell r="K2247">
            <v>121.15578308370051</v>
          </cell>
        </row>
        <row r="2248">
          <cell r="C2248" t="str">
            <v>1216508|KH Pandya</v>
          </cell>
          <cell r="D2248" t="str">
            <v>A</v>
          </cell>
          <cell r="E2248" t="str">
            <v>A</v>
          </cell>
          <cell r="F2248" t="str">
            <v>A</v>
          </cell>
          <cell r="G2248" t="str">
            <v>A</v>
          </cell>
          <cell r="H2248">
            <v>121.13098921202634</v>
          </cell>
          <cell r="I2248">
            <v>120.93414949654805</v>
          </cell>
          <cell r="J2248">
            <v>121.18262227307859</v>
          </cell>
          <cell r="K2248">
            <v>121.05495952609949</v>
          </cell>
        </row>
        <row r="2249">
          <cell r="C2249" t="str">
            <v>1178431|KH Pandya</v>
          </cell>
          <cell r="D2249" t="str">
            <v>A</v>
          </cell>
          <cell r="E2249" t="str">
            <v>A</v>
          </cell>
          <cell r="F2249" t="str">
            <v>A</v>
          </cell>
          <cell r="G2249" t="str">
            <v>A</v>
          </cell>
          <cell r="H2249">
            <v>121.13519727657962</v>
          </cell>
          <cell r="I2249">
            <v>120.77960517311728</v>
          </cell>
          <cell r="J2249">
            <v>120.98037444714538</v>
          </cell>
          <cell r="K2249">
            <v>120.87359535508477</v>
          </cell>
        </row>
        <row r="2250">
          <cell r="C2250" t="str">
            <v>392218|DS Kulkarni</v>
          </cell>
          <cell r="D2250" t="str">
            <v>A</v>
          </cell>
          <cell r="E2250" t="str">
            <v>A</v>
          </cell>
          <cell r="F2250" t="str">
            <v>A</v>
          </cell>
          <cell r="G2250" t="str">
            <v>A</v>
          </cell>
          <cell r="H2250">
            <v>121.13611708804015</v>
          </cell>
          <cell r="I2250">
            <v>121.79580835830835</v>
          </cell>
          <cell r="J2250">
            <v>122.04528568588881</v>
          </cell>
          <cell r="K2250">
            <v>121.77646187501955</v>
          </cell>
        </row>
        <row r="2251">
          <cell r="C2251" t="str">
            <v>1082621|P Negi</v>
          </cell>
          <cell r="D2251" t="str">
            <v>A</v>
          </cell>
          <cell r="E2251" t="str">
            <v>A</v>
          </cell>
          <cell r="F2251" t="str">
            <v>A</v>
          </cell>
          <cell r="G2251" t="str">
            <v>A</v>
          </cell>
          <cell r="H2251">
            <v>121.14039461627694</v>
          </cell>
          <cell r="I2251">
            <v>121.4235001662895</v>
          </cell>
          <cell r="J2251">
            <v>120.69235827013955</v>
          </cell>
          <cell r="K2251">
            <v>120.97520189609783</v>
          </cell>
        </row>
        <row r="2252">
          <cell r="C2252" t="str">
            <v>1136597|KH Pandya</v>
          </cell>
          <cell r="D2252" t="str">
            <v>A</v>
          </cell>
          <cell r="E2252" t="str">
            <v>A</v>
          </cell>
          <cell r="F2252" t="str">
            <v>A</v>
          </cell>
          <cell r="G2252" t="str">
            <v>A</v>
          </cell>
          <cell r="H2252">
            <v>121.14218754590996</v>
          </cell>
          <cell r="I2252">
            <v>121.02669708485216</v>
          </cell>
          <cell r="J2252">
            <v>121.67834678767584</v>
          </cell>
          <cell r="K2252">
            <v>121.27726263465318</v>
          </cell>
        </row>
        <row r="2253">
          <cell r="C2253" t="str">
            <v>1254111|R Tewatia</v>
          </cell>
          <cell r="D2253" t="str">
            <v>A</v>
          </cell>
          <cell r="E2253" t="str">
            <v>A</v>
          </cell>
          <cell r="F2253" t="str">
            <v>A</v>
          </cell>
          <cell r="G2253" t="str">
            <v>A</v>
          </cell>
          <cell r="H2253">
            <v>121.14497887362195</v>
          </cell>
          <cell r="I2253">
            <v>121.3017571208748</v>
          </cell>
          <cell r="J2253">
            <v>121.03676114446777</v>
          </cell>
          <cell r="K2253">
            <v>121.09371099381958</v>
          </cell>
        </row>
        <row r="2254">
          <cell r="C2254" t="str">
            <v>1216511|KA Pollard</v>
          </cell>
          <cell r="D2254" t="str">
            <v>A</v>
          </cell>
          <cell r="E2254" t="str">
            <v>A</v>
          </cell>
          <cell r="F2254" t="str">
            <v>A</v>
          </cell>
          <cell r="G2254" t="str">
            <v>A</v>
          </cell>
          <cell r="H2254">
            <v>121.14620179017768</v>
          </cell>
          <cell r="I2254">
            <v>121.23537038358465</v>
          </cell>
          <cell r="J2254">
            <v>121.08250470192844</v>
          </cell>
          <cell r="K2254">
            <v>121.13238424380535</v>
          </cell>
        </row>
        <row r="2255">
          <cell r="C2255" t="str">
            <v>1082622|C de Grandhomme</v>
          </cell>
          <cell r="D2255" t="str">
            <v>A</v>
          </cell>
          <cell r="E2255" t="str">
            <v>A</v>
          </cell>
          <cell r="F2255" t="str">
            <v>A</v>
          </cell>
          <cell r="G2255" t="str">
            <v>A</v>
          </cell>
          <cell r="H2255">
            <v>121.15089285714285</v>
          </cell>
          <cell r="I2255">
            <v>116.68071428571427</v>
          </cell>
          <cell r="J2255">
            <v>121.45539021164022</v>
          </cell>
          <cell r="K2255">
            <v>121.44479497354497</v>
          </cell>
        </row>
        <row r="2256">
          <cell r="C2256" t="str">
            <v>336005|MM Patel</v>
          </cell>
          <cell r="D2256" t="str">
            <v>A</v>
          </cell>
          <cell r="E2256" t="str">
            <v>A</v>
          </cell>
          <cell r="F2256" t="str">
            <v>A</v>
          </cell>
          <cell r="G2256" t="str">
            <v>A</v>
          </cell>
          <cell r="H2256">
            <v>121.15379300438124</v>
          </cell>
          <cell r="I2256">
            <v>123.31566083698436</v>
          </cell>
          <cell r="J2256">
            <v>121.30343081392101</v>
          </cell>
          <cell r="K2256">
            <v>123.62056503228071</v>
          </cell>
        </row>
        <row r="2257">
          <cell r="C2257" t="str">
            <v>1175364|KH Pandya</v>
          </cell>
          <cell r="D2257" t="str">
            <v>A</v>
          </cell>
          <cell r="E2257" t="str">
            <v>A</v>
          </cell>
          <cell r="F2257" t="str">
            <v>A</v>
          </cell>
          <cell r="G2257" t="str">
            <v>A</v>
          </cell>
          <cell r="H2257">
            <v>121.15442837286729</v>
          </cell>
          <cell r="I2257">
            <v>121.71893887566679</v>
          </cell>
          <cell r="J2257">
            <v>121.57759834100729</v>
          </cell>
          <cell r="K2257">
            <v>121.48605843847473</v>
          </cell>
        </row>
        <row r="2258">
          <cell r="C2258" t="str">
            <v>419143|RS Bopara</v>
          </cell>
          <cell r="D2258" t="str">
            <v>A</v>
          </cell>
          <cell r="E2258" t="str">
            <v>A</v>
          </cell>
          <cell r="F2258" t="str">
            <v>A</v>
          </cell>
          <cell r="G2258" t="str">
            <v>A</v>
          </cell>
          <cell r="H2258">
            <v>121.15449735449737</v>
          </cell>
          <cell r="I2258">
            <v>122.42630385487529</v>
          </cell>
          <cell r="J2258">
            <v>115.70066578483245</v>
          </cell>
          <cell r="K2258">
            <v>121.1461400856639</v>
          </cell>
        </row>
        <row r="2259">
          <cell r="C2259" t="str">
            <v>548368|M de Lange</v>
          </cell>
          <cell r="D2259" t="str">
            <v>A</v>
          </cell>
          <cell r="E2259" t="str">
            <v>A</v>
          </cell>
          <cell r="F2259" t="str">
            <v>A</v>
          </cell>
          <cell r="G2259" t="str">
            <v>A</v>
          </cell>
          <cell r="H2259">
            <v>121.15998168498169</v>
          </cell>
          <cell r="I2259">
            <v>114.01463166463166</v>
          </cell>
          <cell r="J2259">
            <v>113.00141941391942</v>
          </cell>
          <cell r="K2259">
            <v>113.33915683082351</v>
          </cell>
        </row>
        <row r="2260">
          <cell r="C2260" t="str">
            <v>1178421|Navdeep Saini</v>
          </cell>
          <cell r="D2260" t="str">
            <v>A</v>
          </cell>
          <cell r="E2260" t="str">
            <v>A</v>
          </cell>
          <cell r="F2260" t="str">
            <v>A</v>
          </cell>
          <cell r="G2260" t="str">
            <v>A</v>
          </cell>
          <cell r="H2260">
            <v>121.16090909090909</v>
          </cell>
          <cell r="I2260">
            <v>120.50891835437288</v>
          </cell>
          <cell r="J2260">
            <v>119.04611037624925</v>
          </cell>
          <cell r="K2260">
            <v>119.95012633083338</v>
          </cell>
        </row>
        <row r="2261">
          <cell r="C2261" t="str">
            <v>548306|AN Ahmed</v>
          </cell>
          <cell r="D2261" t="str">
            <v>A</v>
          </cell>
          <cell r="E2261" t="str">
            <v>A</v>
          </cell>
          <cell r="F2261" t="str">
            <v>A</v>
          </cell>
          <cell r="G2261" t="str">
            <v>A</v>
          </cell>
          <cell r="H2261">
            <v>121.16226035868894</v>
          </cell>
          <cell r="I2261">
            <v>119.03781114718615</v>
          </cell>
          <cell r="J2261">
            <v>119.10276523740811</v>
          </cell>
          <cell r="K2261">
            <v>120.6575695303374</v>
          </cell>
        </row>
        <row r="2262">
          <cell r="C2262" t="str">
            <v>1254086|Lalit Yadav</v>
          </cell>
          <cell r="D2262" t="str">
            <v>A</v>
          </cell>
          <cell r="E2262" t="str">
            <v>A</v>
          </cell>
          <cell r="F2262" t="str">
            <v>A</v>
          </cell>
          <cell r="G2262" t="str">
            <v>A</v>
          </cell>
          <cell r="H2262">
            <v>121.16574074074076</v>
          </cell>
          <cell r="I2262">
            <v>116.66001984126984</v>
          </cell>
          <cell r="J2262">
            <v>115.97746913580249</v>
          </cell>
          <cell r="K2262">
            <v>119.54562389770724</v>
          </cell>
        </row>
        <row r="2263">
          <cell r="C2263" t="str">
            <v>1178395|MM Ali</v>
          </cell>
          <cell r="D2263" t="str">
            <v>A</v>
          </cell>
          <cell r="E2263" t="str">
            <v>A</v>
          </cell>
          <cell r="F2263" t="str">
            <v>A</v>
          </cell>
          <cell r="G2263" t="str">
            <v>A</v>
          </cell>
          <cell r="H2263">
            <v>121.17339242094143</v>
          </cell>
          <cell r="I2263">
            <v>122.9766880994822</v>
          </cell>
          <cell r="J2263">
            <v>123.5808523395329</v>
          </cell>
          <cell r="K2263">
            <v>122.6036853616306</v>
          </cell>
        </row>
        <row r="2264">
          <cell r="C2264" t="str">
            <v>598025|Yuvraj Singh</v>
          </cell>
          <cell r="D2264" t="str">
            <v>A</v>
          </cell>
          <cell r="E2264" t="str">
            <v>A</v>
          </cell>
          <cell r="F2264" t="str">
            <v>A</v>
          </cell>
          <cell r="G2264" t="str">
            <v>A</v>
          </cell>
          <cell r="H2264">
            <v>121.17429594158429</v>
          </cell>
          <cell r="I2264">
            <v>121.19395556202277</v>
          </cell>
          <cell r="J2264">
            <v>120.71744706928827</v>
          </cell>
          <cell r="K2264">
            <v>121.09952383679921</v>
          </cell>
        </row>
        <row r="2265">
          <cell r="C2265" t="str">
            <v>829715|AD Mathews</v>
          </cell>
          <cell r="D2265" t="str">
            <v>A</v>
          </cell>
          <cell r="E2265" t="str">
            <v>A</v>
          </cell>
          <cell r="F2265" t="str">
            <v>A</v>
          </cell>
          <cell r="G2265" t="str">
            <v>A</v>
          </cell>
          <cell r="H2265">
            <v>121.1782201305639</v>
          </cell>
          <cell r="I2265">
            <v>121.39256240392605</v>
          </cell>
          <cell r="J2265">
            <v>120.2063533199303</v>
          </cell>
          <cell r="K2265">
            <v>120.79911566981384</v>
          </cell>
        </row>
        <row r="2266">
          <cell r="C2266" t="str">
            <v>1216544|Navdeep Saini</v>
          </cell>
          <cell r="D2266" t="str">
            <v>A</v>
          </cell>
          <cell r="E2266" t="str">
            <v>A</v>
          </cell>
          <cell r="F2266" t="str">
            <v>A</v>
          </cell>
          <cell r="G2266" t="str">
            <v>A</v>
          </cell>
          <cell r="H2266">
            <v>121.18078226121703</v>
          </cell>
          <cell r="I2266">
            <v>120.85281315906315</v>
          </cell>
          <cell r="J2266">
            <v>120.931363508608</v>
          </cell>
          <cell r="K2266">
            <v>121.04717815031547</v>
          </cell>
        </row>
        <row r="2267">
          <cell r="C2267" t="str">
            <v>1082598|P Negi</v>
          </cell>
          <cell r="D2267" t="str">
            <v>A</v>
          </cell>
          <cell r="E2267" t="str">
            <v>A</v>
          </cell>
          <cell r="F2267" t="str">
            <v>A</v>
          </cell>
          <cell r="G2267" t="str">
            <v>A</v>
          </cell>
          <cell r="H2267">
            <v>121.18110846016725</v>
          </cell>
          <cell r="I2267">
            <v>120.62286069887877</v>
          </cell>
          <cell r="J2267">
            <v>120.18989994608023</v>
          </cell>
          <cell r="K2267">
            <v>120.57393015724007</v>
          </cell>
        </row>
        <row r="2268">
          <cell r="C2268" t="str">
            <v>1216514|S Dube</v>
          </cell>
          <cell r="D2268" t="str">
            <v>A</v>
          </cell>
          <cell r="E2268" t="str">
            <v>A</v>
          </cell>
          <cell r="F2268" t="str">
            <v>A</v>
          </cell>
          <cell r="G2268" t="str">
            <v>A</v>
          </cell>
          <cell r="H2268">
            <v>121.18253968253968</v>
          </cell>
          <cell r="I2268">
            <v>116.88690476190476</v>
          </cell>
          <cell r="J2268">
            <v>110.72751322751323</v>
          </cell>
          <cell r="K2268">
            <v>114.35648148148148</v>
          </cell>
        </row>
        <row r="2269">
          <cell r="C2269" t="str">
            <v>1254097|R Tewatia</v>
          </cell>
          <cell r="D2269" t="str">
            <v>A</v>
          </cell>
          <cell r="E2269" t="str">
            <v>A</v>
          </cell>
          <cell r="F2269" t="str">
            <v>A</v>
          </cell>
          <cell r="G2269" t="str">
            <v>A</v>
          </cell>
          <cell r="H2269">
            <v>121.18334580860319</v>
          </cell>
          <cell r="I2269">
            <v>121.50204469132018</v>
          </cell>
          <cell r="J2269">
            <v>120.14176247408909</v>
          </cell>
          <cell r="K2269">
            <v>120.84912303567926</v>
          </cell>
        </row>
        <row r="2270">
          <cell r="C2270" t="str">
            <v>419142|R McLaren</v>
          </cell>
          <cell r="D2270" t="str">
            <v>A</v>
          </cell>
          <cell r="E2270" t="str">
            <v>A</v>
          </cell>
          <cell r="F2270" t="str">
            <v>A</v>
          </cell>
          <cell r="G2270" t="str">
            <v>A</v>
          </cell>
          <cell r="H2270">
            <v>121.18343910990971</v>
          </cell>
          <cell r="I2270">
            <v>118.58580495135118</v>
          </cell>
          <cell r="J2270">
            <v>116.27349790732143</v>
          </cell>
          <cell r="K2270">
            <v>118.41699854767084</v>
          </cell>
        </row>
        <row r="2271">
          <cell r="C2271" t="str">
            <v>501254|RA Jadeja</v>
          </cell>
          <cell r="D2271" t="str">
            <v>A</v>
          </cell>
          <cell r="E2271" t="str">
            <v>A</v>
          </cell>
          <cell r="F2271" t="str">
            <v>A</v>
          </cell>
          <cell r="G2271" t="str">
            <v>A</v>
          </cell>
          <cell r="H2271">
            <v>121.1853315766359</v>
          </cell>
          <cell r="I2271">
            <v>120.46927609427608</v>
          </cell>
          <cell r="J2271">
            <v>121.83655964881261</v>
          </cell>
          <cell r="K2271">
            <v>121.13766995825624</v>
          </cell>
        </row>
        <row r="2272">
          <cell r="C2272" t="str">
            <v>501242|S Ladda</v>
          </cell>
          <cell r="D2272" t="str">
            <v>A</v>
          </cell>
          <cell r="E2272" t="str">
            <v>A</v>
          </cell>
          <cell r="F2272" t="str">
            <v>A</v>
          </cell>
          <cell r="G2272" t="str">
            <v>A</v>
          </cell>
          <cell r="H2272">
            <v>121.19252645502644</v>
          </cell>
          <cell r="I2272">
            <v>117.30787981859409</v>
          </cell>
          <cell r="J2272">
            <v>124.28369929453261</v>
          </cell>
          <cell r="K2272">
            <v>120.45881267321742</v>
          </cell>
        </row>
        <row r="2273">
          <cell r="C2273" t="str">
            <v>598035|Yuvraj Singh</v>
          </cell>
          <cell r="D2273" t="str">
            <v>A</v>
          </cell>
          <cell r="E2273" t="str">
            <v>A</v>
          </cell>
          <cell r="F2273" t="str">
            <v>A</v>
          </cell>
          <cell r="G2273" t="str">
            <v>A</v>
          </cell>
          <cell r="H2273">
            <v>121.19395556202277</v>
          </cell>
          <cell r="I2273">
            <v>120.79409613034781</v>
          </cell>
          <cell r="J2273">
            <v>121.09952383679921</v>
          </cell>
          <cell r="K2273">
            <v>121.05411587798494</v>
          </cell>
        </row>
        <row r="2274">
          <cell r="C2274" t="str">
            <v>501215|RV Gomez</v>
          </cell>
          <cell r="D2274" t="str">
            <v>A</v>
          </cell>
          <cell r="E2274" t="str">
            <v>A</v>
          </cell>
          <cell r="F2274" t="str">
            <v>A</v>
          </cell>
          <cell r="G2274" t="str">
            <v>A</v>
          </cell>
          <cell r="H2274">
            <v>121.19444444444446</v>
          </cell>
          <cell r="I2274">
            <v>127.09074074074074</v>
          </cell>
          <cell r="J2274">
            <v>123.59722222222223</v>
          </cell>
          <cell r="K2274">
            <v>124.76172839506172</v>
          </cell>
        </row>
        <row r="2275">
          <cell r="C2275" t="str">
            <v>729313|R Dhawan</v>
          </cell>
          <cell r="D2275" t="str">
            <v>A</v>
          </cell>
          <cell r="E2275" t="str">
            <v>A</v>
          </cell>
          <cell r="F2275" t="str">
            <v>A</v>
          </cell>
          <cell r="G2275" t="str">
            <v>A</v>
          </cell>
          <cell r="H2275">
            <v>121.19653124653124</v>
          </cell>
          <cell r="I2275">
            <v>125.06358333024998</v>
          </cell>
          <cell r="J2275">
            <v>118.40637272780128</v>
          </cell>
          <cell r="K2275">
            <v>121.26263210628288</v>
          </cell>
        </row>
        <row r="2276">
          <cell r="C2276" t="str">
            <v>980923|JJ Bumrah</v>
          </cell>
          <cell r="D2276" t="str">
            <v>A</v>
          </cell>
          <cell r="E2276" t="str">
            <v>A</v>
          </cell>
          <cell r="F2276" t="str">
            <v>A</v>
          </cell>
          <cell r="G2276" t="str">
            <v>A</v>
          </cell>
          <cell r="H2276">
            <v>121.19818892708597</v>
          </cell>
          <cell r="I2276">
            <v>120.45065612103426</v>
          </cell>
          <cell r="J2276">
            <v>120.80085111831369</v>
          </cell>
          <cell r="K2276">
            <v>120.80752996830488</v>
          </cell>
        </row>
        <row r="2277">
          <cell r="C2277" t="str">
            <v>419139|M Kartik</v>
          </cell>
          <cell r="D2277" t="str">
            <v>A</v>
          </cell>
          <cell r="E2277" t="str">
            <v>A</v>
          </cell>
          <cell r="F2277" t="str">
            <v>A</v>
          </cell>
          <cell r="G2277" t="str">
            <v>A</v>
          </cell>
          <cell r="H2277">
            <v>121.20320739866193</v>
          </cell>
          <cell r="I2277">
            <v>122.01659451659451</v>
          </cell>
          <cell r="J2277">
            <v>120.57131856599388</v>
          </cell>
          <cell r="K2277">
            <v>121.08602756070287</v>
          </cell>
        </row>
        <row r="2278">
          <cell r="C2278" t="str">
            <v>501212|I Sharma</v>
          </cell>
          <cell r="D2278" t="str">
            <v>A</v>
          </cell>
          <cell r="E2278" t="str">
            <v>A</v>
          </cell>
          <cell r="F2278" t="str">
            <v>A</v>
          </cell>
          <cell r="G2278" t="str">
            <v>A</v>
          </cell>
          <cell r="H2278">
            <v>121.20418447373461</v>
          </cell>
          <cell r="I2278">
            <v>120.74188804659389</v>
          </cell>
          <cell r="J2278">
            <v>121.11176641888471</v>
          </cell>
          <cell r="K2278">
            <v>120.92997401194525</v>
          </cell>
        </row>
        <row r="2279">
          <cell r="C2279" t="str">
            <v>419138|RG Sharma</v>
          </cell>
          <cell r="D2279" t="str">
            <v>A</v>
          </cell>
          <cell r="E2279" t="str">
            <v>A</v>
          </cell>
          <cell r="F2279" t="str">
            <v>A</v>
          </cell>
          <cell r="G2279" t="str">
            <v>A</v>
          </cell>
          <cell r="H2279">
            <v>121.20753208779524</v>
          </cell>
          <cell r="I2279">
            <v>120.53286976911977</v>
          </cell>
          <cell r="J2279">
            <v>122.08643463026418</v>
          </cell>
          <cell r="K2279">
            <v>121.19327795850457</v>
          </cell>
        </row>
        <row r="2280">
          <cell r="C2280" t="str">
            <v>598063|AA Chavan</v>
          </cell>
          <cell r="D2280" t="str">
            <v>A</v>
          </cell>
          <cell r="E2280" t="str">
            <v>A</v>
          </cell>
          <cell r="F2280" t="str">
            <v>A</v>
          </cell>
          <cell r="G2280" t="str">
            <v>A</v>
          </cell>
          <cell r="H2280">
            <v>121.21195933695931</v>
          </cell>
          <cell r="I2280">
            <v>119.60334708027014</v>
          </cell>
          <cell r="J2280">
            <v>121.03006541718662</v>
          </cell>
          <cell r="K2280">
            <v>120.3476794271083</v>
          </cell>
        </row>
        <row r="2281">
          <cell r="C2281" t="str">
            <v>501229|RV Gomez</v>
          </cell>
          <cell r="D2281" t="str">
            <v>A</v>
          </cell>
          <cell r="E2281" t="str">
            <v>A</v>
          </cell>
          <cell r="F2281" t="str">
            <v>A</v>
          </cell>
          <cell r="G2281" t="str">
            <v>A</v>
          </cell>
          <cell r="H2281">
            <v>121.21805555555557</v>
          </cell>
          <cell r="I2281">
            <v>118.17444444444445</v>
          </cell>
          <cell r="J2281">
            <v>123.16774691358025</v>
          </cell>
          <cell r="K2281">
            <v>122.16108024691358</v>
          </cell>
        </row>
        <row r="2282">
          <cell r="C2282" t="str">
            <v>1216526|CV Varun</v>
          </cell>
          <cell r="D2282" t="str">
            <v>A</v>
          </cell>
          <cell r="E2282" t="str">
            <v>A</v>
          </cell>
          <cell r="F2282" t="str">
            <v>A</v>
          </cell>
          <cell r="G2282" t="str">
            <v>A</v>
          </cell>
          <cell r="H2282">
            <v>121.21987333653998</v>
          </cell>
          <cell r="I2282">
            <v>123.29788600288597</v>
          </cell>
          <cell r="J2282">
            <v>121.74552492994951</v>
          </cell>
          <cell r="K2282">
            <v>122.55444370958257</v>
          </cell>
        </row>
        <row r="2283">
          <cell r="C2283" t="str">
            <v>1082647|KH Pandya</v>
          </cell>
          <cell r="D2283" t="str">
            <v>A</v>
          </cell>
          <cell r="E2283" t="str">
            <v>A</v>
          </cell>
          <cell r="F2283" t="str">
            <v>A</v>
          </cell>
          <cell r="G2283" t="str">
            <v>A</v>
          </cell>
          <cell r="H2283">
            <v>121.22050375705837</v>
          </cell>
          <cell r="I2283">
            <v>120.51048085901026</v>
          </cell>
          <cell r="J2283">
            <v>121.46346132410078</v>
          </cell>
          <cell r="K2283">
            <v>121.27861563143775</v>
          </cell>
        </row>
        <row r="2284">
          <cell r="C2284" t="str">
            <v>1178411|KH Pandya</v>
          </cell>
          <cell r="D2284" t="str">
            <v>A</v>
          </cell>
          <cell r="E2284" t="str">
            <v>A</v>
          </cell>
          <cell r="F2284" t="str">
            <v>A</v>
          </cell>
          <cell r="G2284" t="str">
            <v>A</v>
          </cell>
          <cell r="H2284">
            <v>121.22167907752944</v>
          </cell>
          <cell r="I2284">
            <v>120.76164335247563</v>
          </cell>
          <cell r="J2284">
            <v>121.142372559365</v>
          </cell>
          <cell r="K2284">
            <v>120.96997590308581</v>
          </cell>
        </row>
        <row r="2285">
          <cell r="C2285" t="str">
            <v>829777|AD Mathews</v>
          </cell>
          <cell r="D2285" t="str">
            <v>A</v>
          </cell>
          <cell r="E2285" t="str">
            <v>A</v>
          </cell>
          <cell r="F2285" t="str">
            <v>A</v>
          </cell>
          <cell r="G2285" t="str">
            <v>A</v>
          </cell>
          <cell r="H2285">
            <v>121.22256528194028</v>
          </cell>
          <cell r="I2285">
            <v>121.63386159910549</v>
          </cell>
          <cell r="J2285">
            <v>121.64450548529919</v>
          </cell>
          <cell r="K2285">
            <v>121.51516827529765</v>
          </cell>
        </row>
        <row r="2286">
          <cell r="C2286" t="str">
            <v>548347|YK Pathan</v>
          </cell>
          <cell r="D2286" t="str">
            <v>A</v>
          </cell>
          <cell r="E2286" t="str">
            <v>A</v>
          </cell>
          <cell r="F2286" t="str">
            <v>A</v>
          </cell>
          <cell r="G2286" t="str">
            <v>A</v>
          </cell>
          <cell r="H2286">
            <v>121.22368848471793</v>
          </cell>
          <cell r="I2286">
            <v>120.91194913331138</v>
          </cell>
          <cell r="J2286">
            <v>121.36718633700464</v>
          </cell>
          <cell r="K2286">
            <v>121.13426236849989</v>
          </cell>
        </row>
        <row r="2287">
          <cell r="C2287" t="str">
            <v>1216517|KA Pollard</v>
          </cell>
          <cell r="D2287" t="str">
            <v>A</v>
          </cell>
          <cell r="E2287" t="str">
            <v>A</v>
          </cell>
          <cell r="F2287" t="str">
            <v>A</v>
          </cell>
          <cell r="G2287" t="str">
            <v>A</v>
          </cell>
          <cell r="H2287">
            <v>121.23537038358465</v>
          </cell>
          <cell r="I2287">
            <v>121.00058451352568</v>
          </cell>
          <cell r="J2287">
            <v>121.13238424380535</v>
          </cell>
          <cell r="K2287">
            <v>121.12738556242932</v>
          </cell>
        </row>
        <row r="2288">
          <cell r="C2288" t="str">
            <v>1304052|VR Iyer</v>
          </cell>
          <cell r="D2288" t="str">
            <v>A</v>
          </cell>
          <cell r="E2288" t="str">
            <v>A</v>
          </cell>
          <cell r="F2288" t="str">
            <v>A</v>
          </cell>
          <cell r="G2288" t="str">
            <v>A</v>
          </cell>
          <cell r="H2288">
            <v>121.2364898989899</v>
          </cell>
          <cell r="I2288">
            <v>117.43929292929292</v>
          </cell>
          <cell r="J2288">
            <v>124.95548540965207</v>
          </cell>
          <cell r="K2288">
            <v>122.38592312008979</v>
          </cell>
        </row>
        <row r="2289">
          <cell r="C2289" t="str">
            <v>1178425|DL Chahar</v>
          </cell>
          <cell r="D2289" t="str">
            <v>A</v>
          </cell>
          <cell r="E2289" t="str">
            <v>A</v>
          </cell>
          <cell r="F2289" t="str">
            <v>A</v>
          </cell>
          <cell r="G2289" t="str">
            <v>A</v>
          </cell>
          <cell r="H2289">
            <v>121.23889633580303</v>
          </cell>
          <cell r="I2289">
            <v>121.57969808513926</v>
          </cell>
          <cell r="J2289">
            <v>121.42037408147534</v>
          </cell>
          <cell r="K2289">
            <v>121.36186449193633</v>
          </cell>
        </row>
        <row r="2290">
          <cell r="C2290" t="str">
            <v>598018|AD Mathews</v>
          </cell>
          <cell r="D2290" t="str">
            <v>A</v>
          </cell>
          <cell r="E2290" t="str">
            <v>A</v>
          </cell>
          <cell r="F2290" t="str">
            <v>A</v>
          </cell>
          <cell r="G2290" t="str">
            <v>A</v>
          </cell>
          <cell r="H2290">
            <v>121.24266566766568</v>
          </cell>
          <cell r="I2290">
            <v>120.70606862273532</v>
          </cell>
          <cell r="J2290">
            <v>121.77404007104008</v>
          </cell>
          <cell r="K2290">
            <v>121.28125775047999</v>
          </cell>
        </row>
        <row r="2291">
          <cell r="C2291" t="str">
            <v>419150|DS Kulkarni</v>
          </cell>
          <cell r="D2291" t="str">
            <v>A</v>
          </cell>
          <cell r="E2291" t="str">
            <v>A</v>
          </cell>
          <cell r="F2291" t="str">
            <v>A</v>
          </cell>
          <cell r="G2291" t="str">
            <v>A</v>
          </cell>
          <cell r="H2291">
            <v>121.24526075776073</v>
          </cell>
          <cell r="I2291">
            <v>120.5418498168498</v>
          </cell>
          <cell r="J2291">
            <v>121.00927278853135</v>
          </cell>
          <cell r="K2291">
            <v>121.04708237477844</v>
          </cell>
        </row>
        <row r="2292">
          <cell r="C2292" t="str">
            <v>980999|KC Cariappa</v>
          </cell>
          <cell r="D2292" t="str">
            <v>A</v>
          </cell>
          <cell r="E2292" t="str">
            <v>A</v>
          </cell>
          <cell r="F2292" t="str">
            <v>A</v>
          </cell>
          <cell r="G2292" t="str">
            <v>A</v>
          </cell>
          <cell r="H2292">
            <v>121.24809523809525</v>
          </cell>
          <cell r="I2292">
            <v>117.63531746031747</v>
          </cell>
          <cell r="J2292">
            <v>121.26834656084657</v>
          </cell>
          <cell r="K2292">
            <v>121.15974867724867</v>
          </cell>
        </row>
        <row r="2293">
          <cell r="C2293" t="str">
            <v>829713|AN Ahmed</v>
          </cell>
          <cell r="D2293" t="str">
            <v>A</v>
          </cell>
          <cell r="E2293" t="str">
            <v>A</v>
          </cell>
          <cell r="F2293" t="str">
            <v>A</v>
          </cell>
          <cell r="G2293" t="str">
            <v>A</v>
          </cell>
          <cell r="H2293">
            <v>121.24976035868892</v>
          </cell>
          <cell r="I2293">
            <v>122.21590909090907</v>
          </cell>
          <cell r="J2293">
            <v>121.2767148526077</v>
          </cell>
          <cell r="K2293">
            <v>121.33938620902904</v>
          </cell>
        </row>
        <row r="2294">
          <cell r="C2294" t="str">
            <v>501262|B Kumar</v>
          </cell>
          <cell r="D2294" t="str">
            <v>A</v>
          </cell>
          <cell r="E2294" t="str">
            <v>A</v>
          </cell>
          <cell r="F2294" t="str">
            <v>A</v>
          </cell>
          <cell r="G2294" t="str">
            <v>A</v>
          </cell>
          <cell r="H2294">
            <v>121.25612535612537</v>
          </cell>
          <cell r="I2294">
            <v>125.28733211233211</v>
          </cell>
          <cell r="J2294">
            <v>138.32511870845204</v>
          </cell>
          <cell r="K2294">
            <v>125.93884479717813</v>
          </cell>
        </row>
        <row r="2295">
          <cell r="C2295" t="str">
            <v>336018|DJ Bravo</v>
          </cell>
          <cell r="D2295" t="str">
            <v>A</v>
          </cell>
          <cell r="E2295" t="str">
            <v>A</v>
          </cell>
          <cell r="F2295" t="str">
            <v>A</v>
          </cell>
          <cell r="G2295" t="str">
            <v>A</v>
          </cell>
          <cell r="H2295">
            <v>121.25949268596328</v>
          </cell>
          <cell r="I2295">
            <v>124.20337468320663</v>
          </cell>
          <cell r="J2295">
            <v>115.63670764602136</v>
          </cell>
          <cell r="K2295">
            <v>120.39141953077528</v>
          </cell>
        </row>
        <row r="2296">
          <cell r="C2296" t="str">
            <v>1178419|DL Chahar</v>
          </cell>
          <cell r="D2296" t="str">
            <v>A</v>
          </cell>
          <cell r="E2296" t="str">
            <v>A</v>
          </cell>
          <cell r="F2296" t="str">
            <v>A</v>
          </cell>
          <cell r="G2296" t="str">
            <v>A</v>
          </cell>
          <cell r="H2296">
            <v>121.2669990548667</v>
          </cell>
          <cell r="I2296">
            <v>121.23889633580303</v>
          </cell>
          <cell r="J2296">
            <v>121.18062854726695</v>
          </cell>
          <cell r="K2296">
            <v>121.42037408147534</v>
          </cell>
        </row>
        <row r="2297">
          <cell r="C2297" t="str">
            <v>548344|YK Pathan</v>
          </cell>
          <cell r="D2297" t="str">
            <v>A</v>
          </cell>
          <cell r="E2297" t="str">
            <v>A</v>
          </cell>
          <cell r="F2297" t="str">
            <v>A</v>
          </cell>
          <cell r="G2297" t="str">
            <v>A</v>
          </cell>
          <cell r="H2297">
            <v>121.26714948747038</v>
          </cell>
          <cell r="I2297">
            <v>121.22368848471793</v>
          </cell>
          <cell r="J2297">
            <v>121.60192499364952</v>
          </cell>
          <cell r="K2297">
            <v>121.36718633700464</v>
          </cell>
        </row>
        <row r="2298">
          <cell r="C2298" t="str">
            <v>1136581|KH Pandya</v>
          </cell>
          <cell r="D2298" t="str">
            <v>A</v>
          </cell>
          <cell r="E2298" t="str">
            <v>A</v>
          </cell>
          <cell r="F2298" t="str">
            <v>A</v>
          </cell>
          <cell r="G2298" t="str">
            <v>A</v>
          </cell>
          <cell r="H2298">
            <v>121.27245145921616</v>
          </cell>
          <cell r="I2298">
            <v>121.60725886508449</v>
          </cell>
          <cell r="J2298">
            <v>119.93747026349439</v>
          </cell>
          <cell r="K2298">
            <v>120.87391277297682</v>
          </cell>
        </row>
        <row r="2299">
          <cell r="C2299" t="str">
            <v>1178406|KH Pandya</v>
          </cell>
          <cell r="D2299" t="str">
            <v>A</v>
          </cell>
          <cell r="E2299" t="str">
            <v>A</v>
          </cell>
          <cell r="F2299" t="str">
            <v>A</v>
          </cell>
          <cell r="G2299" t="str">
            <v>A</v>
          </cell>
          <cell r="H2299">
            <v>121.27883332131324</v>
          </cell>
          <cell r="I2299">
            <v>120.92660527925233</v>
          </cell>
          <cell r="J2299">
            <v>120.93927005455127</v>
          </cell>
          <cell r="K2299">
            <v>120.93895153631259</v>
          </cell>
        </row>
        <row r="2300">
          <cell r="C2300" t="str">
            <v>734003|IC Pandey</v>
          </cell>
          <cell r="D2300" t="str">
            <v>A</v>
          </cell>
          <cell r="E2300" t="str">
            <v>A</v>
          </cell>
          <cell r="F2300" t="str">
            <v>A</v>
          </cell>
          <cell r="G2300" t="str">
            <v>A</v>
          </cell>
          <cell r="H2300">
            <v>121.2829927915222</v>
          </cell>
          <cell r="I2300">
            <v>119.8611622780072</v>
          </cell>
          <cell r="J2300">
            <v>120.96148615182931</v>
          </cell>
          <cell r="K2300">
            <v>120.44410962609716</v>
          </cell>
        </row>
        <row r="2301">
          <cell r="C2301" t="str">
            <v>501218|SB Wagh</v>
          </cell>
          <cell r="D2301" t="str">
            <v>A</v>
          </cell>
          <cell r="E2301" t="str">
            <v>A</v>
          </cell>
          <cell r="F2301" t="str">
            <v>A</v>
          </cell>
          <cell r="G2301" t="str">
            <v>A</v>
          </cell>
          <cell r="H2301">
            <v>121.28676470588235</v>
          </cell>
          <cell r="I2301">
            <v>123.98698752228162</v>
          </cell>
          <cell r="J2301">
            <v>128.41569405539994</v>
          </cell>
          <cell r="K2301">
            <v>123.69707084854143</v>
          </cell>
        </row>
        <row r="2302">
          <cell r="C2302" t="str">
            <v>501203|I Sharma</v>
          </cell>
          <cell r="D2302" t="str">
            <v>A</v>
          </cell>
          <cell r="E2302" t="str">
            <v>A</v>
          </cell>
          <cell r="F2302" t="str">
            <v>A</v>
          </cell>
          <cell r="G2302" t="str">
            <v>A</v>
          </cell>
          <cell r="H2302">
            <v>121.28726526741229</v>
          </cell>
          <cell r="I2302">
            <v>120.84384951550723</v>
          </cell>
          <cell r="J2302">
            <v>121.8274765633668</v>
          </cell>
          <cell r="K2302">
            <v>121.30742344259174</v>
          </cell>
        </row>
        <row r="2303">
          <cell r="C2303" t="str">
            <v>1216534|T Natarajan</v>
          </cell>
          <cell r="D2303" t="str">
            <v>A</v>
          </cell>
          <cell r="E2303" t="str">
            <v>A</v>
          </cell>
          <cell r="F2303" t="str">
            <v>A</v>
          </cell>
          <cell r="G2303" t="str">
            <v>A</v>
          </cell>
          <cell r="H2303">
            <v>121.29348706848707</v>
          </cell>
          <cell r="I2303">
            <v>121.94008866950044</v>
          </cell>
          <cell r="J2303">
            <v>120.67029977077596</v>
          </cell>
          <cell r="K2303">
            <v>121.43268572748964</v>
          </cell>
        </row>
        <row r="2304">
          <cell r="C2304" t="str">
            <v>419161|R Sathish</v>
          </cell>
          <cell r="D2304" t="str">
            <v>A</v>
          </cell>
          <cell r="E2304" t="str">
            <v>A</v>
          </cell>
          <cell r="F2304" t="str">
            <v>A</v>
          </cell>
          <cell r="G2304" t="str">
            <v>A</v>
          </cell>
          <cell r="H2304">
            <v>121.29494949494949</v>
          </cell>
          <cell r="I2304">
            <v>124.27121212121212</v>
          </cell>
          <cell r="J2304">
            <v>133.78518518518518</v>
          </cell>
          <cell r="K2304">
            <v>123.99175084175083</v>
          </cell>
        </row>
        <row r="2305">
          <cell r="C2305" t="str">
            <v>1254064|R Tewatia</v>
          </cell>
          <cell r="D2305" t="str">
            <v>A</v>
          </cell>
          <cell r="E2305" t="str">
            <v>A</v>
          </cell>
          <cell r="F2305" t="str">
            <v>A</v>
          </cell>
          <cell r="G2305" t="str">
            <v>A</v>
          </cell>
          <cell r="H2305">
            <v>121.29897955579774</v>
          </cell>
          <cell r="I2305">
            <v>120.77968183777008</v>
          </cell>
          <cell r="J2305">
            <v>121.83156005018863</v>
          </cell>
          <cell r="K2305">
            <v>121.29596122723213</v>
          </cell>
        </row>
        <row r="2306">
          <cell r="C2306" t="str">
            <v>980901|JJ Bumrah</v>
          </cell>
          <cell r="D2306" t="str">
            <v>A</v>
          </cell>
          <cell r="E2306" t="str">
            <v>A</v>
          </cell>
          <cell r="F2306" t="str">
            <v>A</v>
          </cell>
          <cell r="G2306" t="str">
            <v>A</v>
          </cell>
          <cell r="H2306">
            <v>121.30055385790678</v>
          </cell>
          <cell r="I2306">
            <v>120.43061957106073</v>
          </cell>
          <cell r="J2306">
            <v>122.2446971553773</v>
          </cell>
          <cell r="K2306">
            <v>121.42040872956925</v>
          </cell>
        </row>
        <row r="2307">
          <cell r="C2307" t="str">
            <v>1304056|R Tewatia</v>
          </cell>
          <cell r="D2307" t="str">
            <v>A</v>
          </cell>
          <cell r="E2307" t="str">
            <v>A</v>
          </cell>
          <cell r="F2307" t="str">
            <v>A</v>
          </cell>
          <cell r="G2307" t="str">
            <v>A</v>
          </cell>
          <cell r="H2307">
            <v>121.3017571208748</v>
          </cell>
          <cell r="I2307">
            <v>120.92004190396138</v>
          </cell>
          <cell r="J2307">
            <v>121.09371099381958</v>
          </cell>
          <cell r="K2307">
            <v>121.12225929948603</v>
          </cell>
        </row>
        <row r="2308">
          <cell r="C2308" t="str">
            <v>1178394|KH Pandya</v>
          </cell>
          <cell r="D2308" t="str">
            <v>A</v>
          </cell>
          <cell r="E2308" t="str">
            <v>A</v>
          </cell>
          <cell r="F2308" t="str">
            <v>A</v>
          </cell>
          <cell r="G2308" t="str">
            <v>A</v>
          </cell>
          <cell r="H2308">
            <v>121.3160379274798</v>
          </cell>
          <cell r="I2308">
            <v>120.92756083396837</v>
          </cell>
          <cell r="J2308">
            <v>121.39646839200464</v>
          </cell>
          <cell r="K2308">
            <v>121.32084587903832</v>
          </cell>
        </row>
        <row r="2309">
          <cell r="C2309" t="str">
            <v>1216499|KH Pandya</v>
          </cell>
          <cell r="D2309" t="str">
            <v>A</v>
          </cell>
          <cell r="E2309" t="str">
            <v>A</v>
          </cell>
          <cell r="F2309" t="str">
            <v>A</v>
          </cell>
          <cell r="G2309" t="str">
            <v>A</v>
          </cell>
          <cell r="H2309">
            <v>121.31713773748531</v>
          </cell>
          <cell r="I2309">
            <v>121.09973986972409</v>
          </cell>
          <cell r="J2309">
            <v>121.42844874594005</v>
          </cell>
          <cell r="K2309">
            <v>121.34804035666401</v>
          </cell>
        </row>
        <row r="2310">
          <cell r="C2310" t="str">
            <v>980987|S Kaushik</v>
          </cell>
          <cell r="D2310" t="str">
            <v>A</v>
          </cell>
          <cell r="E2310" t="str">
            <v>A</v>
          </cell>
          <cell r="F2310" t="str">
            <v>A</v>
          </cell>
          <cell r="G2310" t="str">
            <v>A</v>
          </cell>
          <cell r="H2310">
            <v>121.32563492063491</v>
          </cell>
          <cell r="I2310">
            <v>119.12136243386243</v>
          </cell>
          <cell r="J2310">
            <v>126.41675705467371</v>
          </cell>
          <cell r="K2310">
            <v>122.25690255731922</v>
          </cell>
        </row>
        <row r="2311">
          <cell r="C2311" t="str">
            <v>1082611|AD Mathews</v>
          </cell>
          <cell r="D2311" t="str">
            <v>A</v>
          </cell>
          <cell r="E2311" t="str">
            <v>A</v>
          </cell>
          <cell r="F2311" t="str">
            <v>A</v>
          </cell>
          <cell r="G2311" t="str">
            <v>A</v>
          </cell>
          <cell r="H2311">
            <v>121.33228664100756</v>
          </cell>
          <cell r="I2311">
            <v>120.8701892173483</v>
          </cell>
          <cell r="J2311">
            <v>121.59021072736566</v>
          </cell>
          <cell r="K2311">
            <v>121.33565326677994</v>
          </cell>
        </row>
        <row r="2312">
          <cell r="C2312" t="str">
            <v>392225|DS Kulkarni</v>
          </cell>
          <cell r="D2312" t="str">
            <v>A</v>
          </cell>
          <cell r="E2312" t="str">
            <v>A</v>
          </cell>
          <cell r="F2312" t="str">
            <v>A</v>
          </cell>
          <cell r="G2312" t="str">
            <v>A</v>
          </cell>
          <cell r="H2312">
            <v>121.33285547785546</v>
          </cell>
          <cell r="I2312">
            <v>120.42842105810854</v>
          </cell>
          <cell r="J2312">
            <v>121.42159364140132</v>
          </cell>
          <cell r="K2312">
            <v>121.18569496475745</v>
          </cell>
        </row>
        <row r="2313">
          <cell r="C2313" t="str">
            <v>501257|JR Hopes</v>
          </cell>
          <cell r="D2313" t="str">
            <v>A</v>
          </cell>
          <cell r="E2313" t="str">
            <v>A</v>
          </cell>
          <cell r="F2313" t="str">
            <v>A</v>
          </cell>
          <cell r="G2313" t="str">
            <v>A</v>
          </cell>
          <cell r="H2313">
            <v>121.3375730994152</v>
          </cell>
          <cell r="I2313">
            <v>120.53458333333333</v>
          </cell>
          <cell r="J2313">
            <v>121.6358558371071</v>
          </cell>
          <cell r="K2313">
            <v>121.36746043349113</v>
          </cell>
        </row>
        <row r="2314">
          <cell r="C2314" t="str">
            <v>501246|JR Hopes</v>
          </cell>
          <cell r="D2314" t="str">
            <v>A</v>
          </cell>
          <cell r="E2314" t="str">
            <v>A</v>
          </cell>
          <cell r="F2314" t="str">
            <v>A</v>
          </cell>
          <cell r="G2314" t="str">
            <v>A</v>
          </cell>
          <cell r="H2314">
            <v>121.33976954418128</v>
          </cell>
          <cell r="I2314">
            <v>122.23022486772486</v>
          </cell>
          <cell r="J2314">
            <v>120.71626221658694</v>
          </cell>
          <cell r="K2314">
            <v>121.43637485086624</v>
          </cell>
        </row>
        <row r="2315">
          <cell r="C2315" t="str">
            <v>1216492|KH Pandya</v>
          </cell>
          <cell r="D2315" t="str">
            <v>A</v>
          </cell>
          <cell r="E2315" t="str">
            <v>A</v>
          </cell>
          <cell r="F2315" t="str">
            <v>A</v>
          </cell>
          <cell r="G2315" t="str">
            <v>A</v>
          </cell>
          <cell r="H2315">
            <v>121.34096503755214</v>
          </cell>
          <cell r="I2315">
            <v>121.62724346278266</v>
          </cell>
          <cell r="J2315">
            <v>121.07012823265563</v>
          </cell>
          <cell r="K2315">
            <v>121.35267432921076</v>
          </cell>
        </row>
        <row r="2316">
          <cell r="C2316" t="str">
            <v>1082601|CR Woakes</v>
          </cell>
          <cell r="D2316" t="str">
            <v>A</v>
          </cell>
          <cell r="E2316" t="str">
            <v>A</v>
          </cell>
          <cell r="F2316" t="str">
            <v>A</v>
          </cell>
          <cell r="G2316" t="str">
            <v>A</v>
          </cell>
          <cell r="H2316">
            <v>121.34212454212452</v>
          </cell>
          <cell r="I2316">
            <v>128.13019943019944</v>
          </cell>
          <cell r="J2316">
            <v>112.72747252747251</v>
          </cell>
          <cell r="K2316">
            <v>117.86171482838149</v>
          </cell>
        </row>
        <row r="2317">
          <cell r="C2317" t="str">
            <v>392221|KP Appanna</v>
          </cell>
          <cell r="D2317" t="str">
            <v>A</v>
          </cell>
          <cell r="E2317" t="str">
            <v>A</v>
          </cell>
          <cell r="F2317" t="str">
            <v>A</v>
          </cell>
          <cell r="G2317" t="str">
            <v>A</v>
          </cell>
          <cell r="H2317">
            <v>121.34725274725274</v>
          </cell>
          <cell r="I2317">
            <v>117.9578021978022</v>
          </cell>
          <cell r="J2317">
            <v>127.83492063492064</v>
          </cell>
          <cell r="K2317">
            <v>122.14490842490841</v>
          </cell>
        </row>
        <row r="2318">
          <cell r="C2318" t="str">
            <v>392235|DS Kulkarni</v>
          </cell>
          <cell r="D2318" t="str">
            <v>A</v>
          </cell>
          <cell r="E2318" t="str">
            <v>A</v>
          </cell>
          <cell r="F2318" t="str">
            <v>A</v>
          </cell>
          <cell r="G2318" t="str">
            <v>A</v>
          </cell>
          <cell r="H2318">
            <v>121.35413654972477</v>
          </cell>
          <cell r="I2318">
            <v>121.24526075776073</v>
          </cell>
          <cell r="J2318">
            <v>121.03847102856292</v>
          </cell>
          <cell r="K2318">
            <v>121.00927278853135</v>
          </cell>
        </row>
        <row r="2319">
          <cell r="C2319" t="str">
            <v>1082592|KA Pollard</v>
          </cell>
          <cell r="D2319" t="str">
            <v>A</v>
          </cell>
          <cell r="E2319" t="str">
            <v>A</v>
          </cell>
          <cell r="F2319" t="str">
            <v>A</v>
          </cell>
          <cell r="G2319" t="str">
            <v>A</v>
          </cell>
          <cell r="H2319">
            <v>121.36430340492839</v>
          </cell>
          <cell r="I2319">
            <v>121.08573175795395</v>
          </cell>
          <cell r="J2319">
            <v>121.62003099061582</v>
          </cell>
          <cell r="K2319">
            <v>121.36475548633746</v>
          </cell>
        </row>
        <row r="2320">
          <cell r="C2320" t="str">
            <v>336025|JA Morkel</v>
          </cell>
          <cell r="D2320" t="str">
            <v>A</v>
          </cell>
          <cell r="E2320" t="str">
            <v>A</v>
          </cell>
          <cell r="F2320" t="str">
            <v>A</v>
          </cell>
          <cell r="G2320" t="str">
            <v>A</v>
          </cell>
          <cell r="H2320">
            <v>121.36656874871161</v>
          </cell>
          <cell r="I2320">
            <v>120.13741432178932</v>
          </cell>
          <cell r="J2320">
            <v>123.08541268696031</v>
          </cell>
          <cell r="K2320">
            <v>122.19269172736436</v>
          </cell>
        </row>
        <row r="2321">
          <cell r="C2321" t="str">
            <v>392208|AM Nayar</v>
          </cell>
          <cell r="D2321" t="str">
            <v>A</v>
          </cell>
          <cell r="E2321" t="str">
            <v>A</v>
          </cell>
          <cell r="F2321" t="str">
            <v>A</v>
          </cell>
          <cell r="G2321" t="str">
            <v>A</v>
          </cell>
          <cell r="H2321">
            <v>121.36875386518243</v>
          </cell>
          <cell r="I2321">
            <v>120.08654852092351</v>
          </cell>
          <cell r="J2321">
            <v>116.92118515082801</v>
          </cell>
          <cell r="K2321">
            <v>120.41638386415171</v>
          </cell>
        </row>
        <row r="2322">
          <cell r="C2322" t="str">
            <v>419159|JM Kemp</v>
          </cell>
          <cell r="D2322" t="str">
            <v>A</v>
          </cell>
          <cell r="E2322" t="str">
            <v>A</v>
          </cell>
          <cell r="F2322" t="str">
            <v>A</v>
          </cell>
          <cell r="G2322" t="str">
            <v>A</v>
          </cell>
          <cell r="H2322">
            <v>121.37196969696971</v>
          </cell>
          <cell r="I2322">
            <v>117.26900432900433</v>
          </cell>
          <cell r="J2322">
            <v>131.3484006734007</v>
          </cell>
          <cell r="K2322">
            <v>122.490088985089</v>
          </cell>
        </row>
        <row r="2323">
          <cell r="C2323" t="str">
            <v>501203|YK Pathan</v>
          </cell>
          <cell r="D2323" t="str">
            <v>A</v>
          </cell>
          <cell r="E2323" t="str">
            <v>A</v>
          </cell>
          <cell r="F2323" t="str">
            <v>A</v>
          </cell>
          <cell r="G2323" t="str">
            <v>A</v>
          </cell>
          <cell r="H2323">
            <v>121.37246471756278</v>
          </cell>
          <cell r="I2323">
            <v>120.94768338885987</v>
          </cell>
          <cell r="J2323">
            <v>121.26307770546913</v>
          </cell>
          <cell r="K2323">
            <v>121.1099249398596</v>
          </cell>
        </row>
        <row r="2324">
          <cell r="C2324" t="str">
            <v>392217|RA Jadeja</v>
          </cell>
          <cell r="D2324" t="str">
            <v>A</v>
          </cell>
          <cell r="E2324" t="str">
            <v>A</v>
          </cell>
          <cell r="F2324" t="str">
            <v>A</v>
          </cell>
          <cell r="G2324" t="str">
            <v>A</v>
          </cell>
          <cell r="H2324">
            <v>121.37687074829932</v>
          </cell>
          <cell r="I2324">
            <v>118.95476190476191</v>
          </cell>
          <cell r="J2324">
            <v>114.64250188964475</v>
          </cell>
          <cell r="K2324">
            <v>116.95154950869237</v>
          </cell>
        </row>
        <row r="2325">
          <cell r="C2325" t="str">
            <v>501229|I Sharma</v>
          </cell>
          <cell r="D2325" t="str">
            <v>A</v>
          </cell>
          <cell r="E2325" t="str">
            <v>A</v>
          </cell>
          <cell r="F2325" t="str">
            <v>A</v>
          </cell>
          <cell r="G2325" t="str">
            <v>A</v>
          </cell>
          <cell r="H2325">
            <v>121.37749697651654</v>
          </cell>
          <cell r="I2325">
            <v>123.33013219336745</v>
          </cell>
          <cell r="J2325">
            <v>121.10785649894835</v>
          </cell>
          <cell r="K2325">
            <v>121.81650573882597</v>
          </cell>
        </row>
        <row r="2326">
          <cell r="C2326" t="str">
            <v>598060|KV Sharma</v>
          </cell>
          <cell r="D2326" t="str">
            <v>A</v>
          </cell>
          <cell r="E2326" t="str">
            <v>A</v>
          </cell>
          <cell r="F2326" t="str">
            <v>A</v>
          </cell>
          <cell r="G2326" t="str">
            <v>A</v>
          </cell>
          <cell r="H2326">
            <v>121.38251563251563</v>
          </cell>
          <cell r="I2326">
            <v>124.58954184704184</v>
          </cell>
          <cell r="J2326">
            <v>123.87357432030051</v>
          </cell>
          <cell r="K2326">
            <v>123.19662918871252</v>
          </cell>
        </row>
        <row r="2327">
          <cell r="C2327" t="str">
            <v>1216523|M Prasidh Krishna</v>
          </cell>
          <cell r="D2327" t="str">
            <v>A</v>
          </cell>
          <cell r="E2327" t="str">
            <v>A</v>
          </cell>
          <cell r="F2327" t="str">
            <v>A</v>
          </cell>
          <cell r="G2327" t="str">
            <v>A</v>
          </cell>
          <cell r="H2327">
            <v>121.39054644390775</v>
          </cell>
          <cell r="I2327">
            <v>124.37940590306897</v>
          </cell>
          <cell r="J2327">
            <v>122.25100956186941</v>
          </cell>
          <cell r="K2327">
            <v>122.63175473610598</v>
          </cell>
        </row>
        <row r="2328">
          <cell r="C2328" t="str">
            <v>829725|AD Mathews</v>
          </cell>
          <cell r="D2328" t="str">
            <v>A</v>
          </cell>
          <cell r="E2328" t="str">
            <v>A</v>
          </cell>
          <cell r="F2328" t="str">
            <v>A</v>
          </cell>
          <cell r="G2328" t="str">
            <v>A</v>
          </cell>
          <cell r="H2328">
            <v>121.39256240392605</v>
          </cell>
          <cell r="I2328">
            <v>121.85580636683578</v>
          </cell>
          <cell r="J2328">
            <v>120.79911566981384</v>
          </cell>
          <cell r="K2328">
            <v>121.47552963377524</v>
          </cell>
        </row>
        <row r="2329">
          <cell r="C2329" t="str">
            <v>1254074|MC Henriques</v>
          </cell>
          <cell r="D2329" t="str">
            <v>A</v>
          </cell>
          <cell r="E2329" t="str">
            <v>A</v>
          </cell>
          <cell r="F2329" t="str">
            <v>A</v>
          </cell>
          <cell r="G2329" t="str">
            <v>A</v>
          </cell>
          <cell r="H2329">
            <v>121.39280962676447</v>
          </cell>
          <cell r="I2329">
            <v>121.07012875611949</v>
          </cell>
          <cell r="J2329">
            <v>121.70905587952797</v>
          </cell>
          <cell r="K2329">
            <v>121.37853909186322</v>
          </cell>
        </row>
        <row r="2330">
          <cell r="C2330" t="str">
            <v>548355|RJ Peterson</v>
          </cell>
          <cell r="D2330" t="str">
            <v>A</v>
          </cell>
          <cell r="E2330" t="str">
            <v>A</v>
          </cell>
          <cell r="F2330" t="str">
            <v>A</v>
          </cell>
          <cell r="G2330" t="str">
            <v>A</v>
          </cell>
          <cell r="H2330">
            <v>121.39812409812411</v>
          </cell>
          <cell r="I2330">
            <v>115.95389610389611</v>
          </cell>
          <cell r="J2330">
            <v>118.06093674843676</v>
          </cell>
          <cell r="K2330">
            <v>123.0455687830688</v>
          </cell>
        </row>
        <row r="2331">
          <cell r="C2331" t="str">
            <v>419158|YK Pathan</v>
          </cell>
          <cell r="D2331" t="str">
            <v>A</v>
          </cell>
          <cell r="E2331" t="str">
            <v>A</v>
          </cell>
          <cell r="F2331" t="str">
            <v>A</v>
          </cell>
          <cell r="G2331" t="str">
            <v>A</v>
          </cell>
          <cell r="H2331">
            <v>121.40714168568844</v>
          </cell>
          <cell r="I2331">
            <v>121.00962671315615</v>
          </cell>
          <cell r="J2331">
            <v>121.79698490804351</v>
          </cell>
          <cell r="K2331">
            <v>121.38379974217453</v>
          </cell>
        </row>
        <row r="2332">
          <cell r="C2332" t="str">
            <v>548327|B Kumar</v>
          </cell>
          <cell r="D2332" t="str">
            <v>A</v>
          </cell>
          <cell r="E2332" t="str">
            <v>A</v>
          </cell>
          <cell r="F2332" t="str">
            <v>A</v>
          </cell>
          <cell r="G2332" t="str">
            <v>A</v>
          </cell>
          <cell r="H2332">
            <v>121.41319902319901</v>
          </cell>
          <cell r="I2332">
            <v>119.05361212861213</v>
          </cell>
          <cell r="J2332">
            <v>122.65221883055216</v>
          </cell>
          <cell r="K2332">
            <v>121.91804775471444</v>
          </cell>
        </row>
        <row r="2333">
          <cell r="C2333" t="str">
            <v>733987|IC Pandey</v>
          </cell>
          <cell r="D2333" t="str">
            <v>A</v>
          </cell>
          <cell r="E2333" t="str">
            <v>A</v>
          </cell>
          <cell r="F2333" t="str">
            <v>A</v>
          </cell>
          <cell r="G2333" t="str">
            <v>A</v>
          </cell>
          <cell r="H2333">
            <v>121.41329185520362</v>
          </cell>
          <cell r="I2333">
            <v>120.18817380876206</v>
          </cell>
          <cell r="J2333">
            <v>123.17158992967818</v>
          </cell>
          <cell r="K2333">
            <v>121.41983783282804</v>
          </cell>
        </row>
        <row r="2334">
          <cell r="C2334" t="str">
            <v>734045|IC Pandey</v>
          </cell>
          <cell r="D2334" t="str">
            <v>A</v>
          </cell>
          <cell r="E2334" t="str">
            <v>A</v>
          </cell>
          <cell r="F2334" t="str">
            <v>A</v>
          </cell>
          <cell r="G2334" t="str">
            <v>A</v>
          </cell>
          <cell r="H2334">
            <v>121.41558923103041</v>
          </cell>
          <cell r="I2334">
            <v>120.06982351484614</v>
          </cell>
          <cell r="J2334">
            <v>120.8532481001866</v>
          </cell>
          <cell r="K2334">
            <v>120.44885834129458</v>
          </cell>
        </row>
        <row r="2335">
          <cell r="C2335" t="str">
            <v>1178430|SM Curran</v>
          </cell>
          <cell r="D2335" t="str">
            <v>A</v>
          </cell>
          <cell r="E2335" t="str">
            <v>A</v>
          </cell>
          <cell r="F2335" t="str">
            <v>A</v>
          </cell>
          <cell r="G2335" t="str">
            <v>A</v>
          </cell>
          <cell r="H2335">
            <v>121.41637043512044</v>
          </cell>
          <cell r="I2335">
            <v>126.35423403756737</v>
          </cell>
          <cell r="J2335">
            <v>123.628300326217</v>
          </cell>
          <cell r="K2335">
            <v>123.80913625983071</v>
          </cell>
        </row>
        <row r="2336">
          <cell r="C2336" t="str">
            <v>501241|A Symonds</v>
          </cell>
          <cell r="D2336" t="str">
            <v>A</v>
          </cell>
          <cell r="E2336" t="str">
            <v>A</v>
          </cell>
          <cell r="F2336" t="str">
            <v>A</v>
          </cell>
          <cell r="G2336" t="str">
            <v>A</v>
          </cell>
          <cell r="H2336">
            <v>121.41858449090591</v>
          </cell>
          <cell r="I2336">
            <v>120.97311606018502</v>
          </cell>
          <cell r="J2336">
            <v>121.72923668108598</v>
          </cell>
          <cell r="K2336">
            <v>121.3375522860528</v>
          </cell>
        </row>
        <row r="2337">
          <cell r="C2337" t="str">
            <v>1175369|MP Stoinis</v>
          </cell>
          <cell r="D2337" t="str">
            <v>A</v>
          </cell>
          <cell r="E2337" t="str">
            <v>A</v>
          </cell>
          <cell r="F2337" t="str">
            <v>A</v>
          </cell>
          <cell r="G2337" t="str">
            <v>A</v>
          </cell>
          <cell r="H2337">
            <v>121.42089145422477</v>
          </cell>
          <cell r="I2337">
            <v>120.95207716260347</v>
          </cell>
          <cell r="J2337">
            <v>121.30428524664633</v>
          </cell>
          <cell r="K2337">
            <v>121.03692508487829</v>
          </cell>
        </row>
        <row r="2338">
          <cell r="C2338" t="str">
            <v>1082624|P Negi</v>
          </cell>
          <cell r="D2338" t="str">
            <v>A</v>
          </cell>
          <cell r="E2338" t="str">
            <v>A</v>
          </cell>
          <cell r="F2338" t="str">
            <v>A</v>
          </cell>
          <cell r="G2338" t="str">
            <v>A</v>
          </cell>
          <cell r="H2338">
            <v>121.4235001662895</v>
          </cell>
          <cell r="I2338">
            <v>121.75875063457779</v>
          </cell>
          <cell r="J2338">
            <v>120.97520189609783</v>
          </cell>
          <cell r="K2338">
            <v>121.44088180571474</v>
          </cell>
        </row>
        <row r="2339">
          <cell r="C2339" t="str">
            <v>419162|JH Kallis</v>
          </cell>
          <cell r="D2339" t="str">
            <v>A</v>
          </cell>
          <cell r="E2339" t="str">
            <v>A</v>
          </cell>
          <cell r="F2339" t="str">
            <v>A</v>
          </cell>
          <cell r="G2339" t="str">
            <v>A</v>
          </cell>
          <cell r="H2339">
            <v>121.43388415254928</v>
          </cell>
          <cell r="I2339">
            <v>121.08785847730697</v>
          </cell>
          <cell r="J2339">
            <v>120.78183011084592</v>
          </cell>
          <cell r="K2339">
            <v>121.02604500399464</v>
          </cell>
        </row>
        <row r="2340">
          <cell r="C2340" t="str">
            <v>1216512|CV Varun</v>
          </cell>
          <cell r="D2340" t="str">
            <v>A</v>
          </cell>
          <cell r="E2340" t="str">
            <v>A</v>
          </cell>
          <cell r="F2340" t="str">
            <v>A</v>
          </cell>
          <cell r="G2340" t="str">
            <v>A</v>
          </cell>
          <cell r="H2340">
            <v>121.4349062049062</v>
          </cell>
          <cell r="I2340">
            <v>121.49727032227031</v>
          </cell>
          <cell r="J2340">
            <v>117.72672278338945</v>
          </cell>
          <cell r="K2340">
            <v>120.69610309443642</v>
          </cell>
        </row>
        <row r="2341">
          <cell r="C2341" t="str">
            <v>336019|MM Patel</v>
          </cell>
          <cell r="D2341" t="str">
            <v>A</v>
          </cell>
          <cell r="E2341" t="str">
            <v>A</v>
          </cell>
          <cell r="F2341" t="str">
            <v>A</v>
          </cell>
          <cell r="G2341" t="str">
            <v>A</v>
          </cell>
          <cell r="H2341">
            <v>121.44348529103429</v>
          </cell>
          <cell r="I2341">
            <v>119.47058975338386</v>
          </cell>
          <cell r="J2341">
            <v>121.37785803251195</v>
          </cell>
          <cell r="K2341">
            <v>120.96607442318634</v>
          </cell>
        </row>
        <row r="2342">
          <cell r="C2342" t="str">
            <v>419161|JP Duminy</v>
          </cell>
          <cell r="D2342" t="str">
            <v>A</v>
          </cell>
          <cell r="E2342" t="str">
            <v>A</v>
          </cell>
          <cell r="F2342" t="str">
            <v>A</v>
          </cell>
          <cell r="G2342" t="str">
            <v>A</v>
          </cell>
          <cell r="H2342">
            <v>121.45011337868482</v>
          </cell>
          <cell r="I2342">
            <v>119.58313492063493</v>
          </cell>
          <cell r="J2342">
            <v>120.46317712270093</v>
          </cell>
          <cell r="K2342">
            <v>119.75755542957926</v>
          </cell>
        </row>
        <row r="2343">
          <cell r="C2343" t="str">
            <v>1304072|PVD Chameera</v>
          </cell>
          <cell r="D2343" t="str">
            <v>A</v>
          </cell>
          <cell r="E2343" t="str">
            <v>A</v>
          </cell>
          <cell r="F2343" t="str">
            <v>A</v>
          </cell>
          <cell r="G2343" t="str">
            <v>A</v>
          </cell>
          <cell r="H2343">
            <v>121.4557165057165</v>
          </cell>
          <cell r="I2343">
            <v>133.79178737928737</v>
          </cell>
          <cell r="J2343">
            <v>129.67500185000185</v>
          </cell>
          <cell r="K2343">
            <v>126.86014309764307</v>
          </cell>
        </row>
        <row r="2344">
          <cell r="C2344" t="str">
            <v>419109|I Sharma</v>
          </cell>
          <cell r="D2344" t="str">
            <v>A</v>
          </cell>
          <cell r="E2344" t="str">
            <v>A</v>
          </cell>
          <cell r="F2344" t="str">
            <v>A</v>
          </cell>
          <cell r="G2344" t="str">
            <v>A</v>
          </cell>
          <cell r="H2344">
            <v>121.45864767911824</v>
          </cell>
          <cell r="I2344">
            <v>120.83407265183281</v>
          </cell>
          <cell r="J2344">
            <v>121.76919505195633</v>
          </cell>
          <cell r="K2344">
            <v>121.31403510471985</v>
          </cell>
        </row>
        <row r="2345">
          <cell r="C2345" t="str">
            <v>419119|R Vinay Kumar</v>
          </cell>
          <cell r="D2345" t="str">
            <v>A</v>
          </cell>
          <cell r="E2345" t="str">
            <v>A</v>
          </cell>
          <cell r="F2345" t="str">
            <v>A</v>
          </cell>
          <cell r="G2345" t="str">
            <v>A</v>
          </cell>
          <cell r="H2345">
            <v>121.45994494923066</v>
          </cell>
          <cell r="I2345">
            <v>123.87504124663215</v>
          </cell>
          <cell r="J2345">
            <v>122.15767560052961</v>
          </cell>
          <cell r="K2345">
            <v>122.48073803561358</v>
          </cell>
        </row>
        <row r="2346">
          <cell r="C2346" t="str">
            <v>598020|RA Jadeja</v>
          </cell>
          <cell r="D2346" t="str">
            <v>A</v>
          </cell>
          <cell r="E2346" t="str">
            <v>A</v>
          </cell>
          <cell r="F2346" t="str">
            <v>A</v>
          </cell>
          <cell r="G2346" t="str">
            <v>A</v>
          </cell>
          <cell r="H2346">
            <v>121.47190852077212</v>
          </cell>
          <cell r="I2346">
            <v>121.90833524500188</v>
          </cell>
          <cell r="J2346">
            <v>121.70317385124463</v>
          </cell>
          <cell r="K2346">
            <v>121.67403233432533</v>
          </cell>
        </row>
        <row r="2347">
          <cell r="C2347" t="str">
            <v>548351|B Kumar</v>
          </cell>
          <cell r="D2347" t="str">
            <v>A</v>
          </cell>
          <cell r="E2347" t="str">
            <v>A</v>
          </cell>
          <cell r="F2347" t="str">
            <v>A</v>
          </cell>
          <cell r="G2347" t="str">
            <v>A</v>
          </cell>
          <cell r="H2347">
            <v>121.47568850902184</v>
          </cell>
          <cell r="I2347">
            <v>124.07811965811966</v>
          </cell>
          <cell r="J2347">
            <v>119.36762659004722</v>
          </cell>
          <cell r="K2347">
            <v>121.66655734183512</v>
          </cell>
        </row>
        <row r="2348">
          <cell r="C2348" t="str">
            <v>392203|I Sharma</v>
          </cell>
          <cell r="D2348" t="str">
            <v>A</v>
          </cell>
          <cell r="E2348" t="str">
            <v>A</v>
          </cell>
          <cell r="F2348" t="str">
            <v>A</v>
          </cell>
          <cell r="G2348" t="str">
            <v>A</v>
          </cell>
          <cell r="H2348">
            <v>121.48129258178278</v>
          </cell>
          <cell r="I2348">
            <v>121.70888536987609</v>
          </cell>
          <cell r="J2348">
            <v>120.26374028705463</v>
          </cell>
          <cell r="K2348">
            <v>120.87378349641092</v>
          </cell>
        </row>
        <row r="2349">
          <cell r="C2349" t="str">
            <v>1216506|M Ashwin</v>
          </cell>
          <cell r="D2349" t="str">
            <v>A</v>
          </cell>
          <cell r="E2349" t="str">
            <v>A</v>
          </cell>
          <cell r="F2349" t="str">
            <v>A</v>
          </cell>
          <cell r="G2349" t="str">
            <v>A</v>
          </cell>
          <cell r="H2349">
            <v>121.49286655373614</v>
          </cell>
          <cell r="I2349">
            <v>120.84733044733046</v>
          </cell>
          <cell r="J2349">
            <v>121.01520660432764</v>
          </cell>
          <cell r="K2349">
            <v>120.94003768153966</v>
          </cell>
        </row>
        <row r="2350">
          <cell r="C2350" t="str">
            <v>419138|RJ Harris</v>
          </cell>
          <cell r="D2350" t="str">
            <v>A</v>
          </cell>
          <cell r="E2350" t="str">
            <v>A</v>
          </cell>
          <cell r="F2350" t="str">
            <v>A</v>
          </cell>
          <cell r="G2350" t="str">
            <v>A</v>
          </cell>
          <cell r="H2350">
            <v>121.49609173506231</v>
          </cell>
          <cell r="I2350">
            <v>122.21663180682786</v>
          </cell>
          <cell r="J2350">
            <v>119.14458954133323</v>
          </cell>
          <cell r="K2350">
            <v>121.53396924901358</v>
          </cell>
        </row>
        <row r="2351">
          <cell r="C2351" t="str">
            <v>1216515|CV Varun</v>
          </cell>
          <cell r="D2351" t="str">
            <v>A</v>
          </cell>
          <cell r="E2351" t="str">
            <v>A</v>
          </cell>
          <cell r="F2351" t="str">
            <v>A</v>
          </cell>
          <cell r="G2351" t="str">
            <v>A</v>
          </cell>
          <cell r="H2351">
            <v>121.49727032227031</v>
          </cell>
          <cell r="I2351">
            <v>120.87112966398679</v>
          </cell>
          <cell r="J2351">
            <v>120.69610309443642</v>
          </cell>
          <cell r="K2351">
            <v>121.26776873038777</v>
          </cell>
        </row>
        <row r="2352">
          <cell r="C2352" t="str">
            <v>501219|YK Pathan</v>
          </cell>
          <cell r="D2352" t="str">
            <v>A</v>
          </cell>
          <cell r="E2352" t="str">
            <v>A</v>
          </cell>
          <cell r="F2352" t="str">
            <v>A</v>
          </cell>
          <cell r="G2352" t="str">
            <v>A</v>
          </cell>
          <cell r="H2352">
            <v>121.4973748390038</v>
          </cell>
          <cell r="I2352">
            <v>123.64744046802871</v>
          </cell>
          <cell r="J2352">
            <v>121.39014471970734</v>
          </cell>
          <cell r="K2352">
            <v>122.29006374609692</v>
          </cell>
        </row>
        <row r="2353">
          <cell r="C2353" t="str">
            <v>1178425|J Suchith</v>
          </cell>
          <cell r="D2353" t="str">
            <v>A</v>
          </cell>
          <cell r="E2353" t="str">
            <v>A</v>
          </cell>
          <cell r="F2353" t="str">
            <v>A</v>
          </cell>
          <cell r="G2353" t="str">
            <v>A</v>
          </cell>
          <cell r="H2353">
            <v>121.49816017316016</v>
          </cell>
          <cell r="I2353">
            <v>123.00645485466912</v>
          </cell>
          <cell r="J2353">
            <v>122.73814907735361</v>
          </cell>
          <cell r="K2353">
            <v>122.76476284958426</v>
          </cell>
        </row>
        <row r="2354">
          <cell r="C2354" t="str">
            <v>501250|MR Marsh</v>
          </cell>
          <cell r="D2354" t="str">
            <v>A</v>
          </cell>
          <cell r="E2354" t="str">
            <v>A</v>
          </cell>
          <cell r="F2354" t="str">
            <v>A</v>
          </cell>
          <cell r="G2354" t="str">
            <v>A</v>
          </cell>
          <cell r="H2354">
            <v>121.50024198024195</v>
          </cell>
          <cell r="I2354">
            <v>129.52823195323194</v>
          </cell>
          <cell r="J2354">
            <v>116.46313858980523</v>
          </cell>
          <cell r="K2354">
            <v>121.6656166672833</v>
          </cell>
        </row>
        <row r="2355">
          <cell r="C2355" t="str">
            <v>1254100|R Tewatia</v>
          </cell>
          <cell r="D2355" t="str">
            <v>A</v>
          </cell>
          <cell r="E2355" t="str">
            <v>A</v>
          </cell>
          <cell r="F2355" t="str">
            <v>A</v>
          </cell>
          <cell r="G2355" t="str">
            <v>A</v>
          </cell>
          <cell r="H2355">
            <v>121.50204469132018</v>
          </cell>
          <cell r="I2355">
            <v>121.13090757281937</v>
          </cell>
          <cell r="J2355">
            <v>120.84912303567926</v>
          </cell>
          <cell r="K2355">
            <v>121.2720993575809</v>
          </cell>
        </row>
        <row r="2356">
          <cell r="C2356" t="str">
            <v>829765|IC Pandey</v>
          </cell>
          <cell r="D2356" t="str">
            <v>A</v>
          </cell>
          <cell r="E2356" t="str">
            <v>A</v>
          </cell>
          <cell r="F2356" t="str">
            <v>A</v>
          </cell>
          <cell r="G2356" t="str">
            <v>A</v>
          </cell>
          <cell r="H2356">
            <v>121.50591007032183</v>
          </cell>
          <cell r="I2356">
            <v>120.97096477285552</v>
          </cell>
          <cell r="J2356">
            <v>121.77187501206764</v>
          </cell>
          <cell r="K2356">
            <v>121.562382588663</v>
          </cell>
        </row>
        <row r="2357">
          <cell r="C2357" t="str">
            <v>336027|LR Shukla</v>
          </cell>
          <cell r="D2357" t="str">
            <v>A</v>
          </cell>
          <cell r="E2357" t="str">
            <v>A</v>
          </cell>
          <cell r="F2357" t="str">
            <v>A</v>
          </cell>
          <cell r="G2357" t="str">
            <v>A</v>
          </cell>
          <cell r="H2357">
            <v>121.51273131630276</v>
          </cell>
          <cell r="I2357">
            <v>119.19863990176492</v>
          </cell>
          <cell r="J2357">
            <v>117.39085549371265</v>
          </cell>
          <cell r="K2357">
            <v>119.42031554754772</v>
          </cell>
        </row>
        <row r="2358">
          <cell r="C2358" t="str">
            <v>501251|TL Suman</v>
          </cell>
          <cell r="D2358" t="str">
            <v>A</v>
          </cell>
          <cell r="E2358" t="str">
            <v>A</v>
          </cell>
          <cell r="F2358" t="str">
            <v>A</v>
          </cell>
          <cell r="G2358" t="str">
            <v>A</v>
          </cell>
          <cell r="H2358">
            <v>121.52141955266954</v>
          </cell>
          <cell r="I2358">
            <v>120.60105018438351</v>
          </cell>
          <cell r="J2358">
            <v>124.7152956721409</v>
          </cell>
          <cell r="K2358">
            <v>122.19184021812988</v>
          </cell>
        </row>
        <row r="2359">
          <cell r="C2359" t="str">
            <v>1304057|MM Ali</v>
          </cell>
          <cell r="D2359" t="str">
            <v>A</v>
          </cell>
          <cell r="E2359" t="str">
            <v>A</v>
          </cell>
          <cell r="F2359" t="str">
            <v>A</v>
          </cell>
          <cell r="G2359" t="str">
            <v>A</v>
          </cell>
          <cell r="H2359">
            <v>121.53334098791031</v>
          </cell>
          <cell r="I2359">
            <v>121.02644417223524</v>
          </cell>
          <cell r="J2359">
            <v>121.88765322188328</v>
          </cell>
          <cell r="K2359">
            <v>121.59353479523445</v>
          </cell>
        </row>
        <row r="2360">
          <cell r="C2360" t="str">
            <v>501228|M Kartik</v>
          </cell>
          <cell r="D2360" t="str">
            <v>A</v>
          </cell>
          <cell r="E2360" t="str">
            <v>A</v>
          </cell>
          <cell r="F2360" t="str">
            <v>A</v>
          </cell>
          <cell r="G2360" t="str">
            <v>A</v>
          </cell>
          <cell r="H2360">
            <v>121.54448673931434</v>
          </cell>
          <cell r="I2360">
            <v>122.20199855699857</v>
          </cell>
          <cell r="J2360">
            <v>121.95110000777534</v>
          </cell>
          <cell r="K2360">
            <v>121.8934386499288</v>
          </cell>
        </row>
        <row r="2361">
          <cell r="C2361" t="str">
            <v>419136|B Lee</v>
          </cell>
          <cell r="D2361" t="str">
            <v>A</v>
          </cell>
          <cell r="E2361" t="str">
            <v>A</v>
          </cell>
          <cell r="F2361" t="str">
            <v>A</v>
          </cell>
          <cell r="G2361" t="str">
            <v>A</v>
          </cell>
          <cell r="H2361">
            <v>121.55462732454708</v>
          </cell>
          <cell r="I2361">
            <v>119.99603464346109</v>
          </cell>
          <cell r="J2361">
            <v>123.42651356153583</v>
          </cell>
          <cell r="K2361">
            <v>121.60507973483239</v>
          </cell>
        </row>
        <row r="2362">
          <cell r="C2362" t="str">
            <v>392230|YK Pathan</v>
          </cell>
          <cell r="D2362" t="str">
            <v>A</v>
          </cell>
          <cell r="E2362" t="str">
            <v>A</v>
          </cell>
          <cell r="F2362" t="str">
            <v>A</v>
          </cell>
          <cell r="G2362" t="str">
            <v>A</v>
          </cell>
          <cell r="H2362">
            <v>121.55855393540817</v>
          </cell>
          <cell r="I2362">
            <v>120.91028085476616</v>
          </cell>
          <cell r="J2362">
            <v>121.16016962020967</v>
          </cell>
          <cell r="K2362">
            <v>121.60597635199328</v>
          </cell>
        </row>
        <row r="2363">
          <cell r="C2363" t="str">
            <v>336023|P Kumar</v>
          </cell>
          <cell r="D2363" t="str">
            <v>A</v>
          </cell>
          <cell r="E2363" t="str">
            <v>A</v>
          </cell>
          <cell r="F2363" t="str">
            <v>A</v>
          </cell>
          <cell r="G2363" t="str">
            <v>A</v>
          </cell>
          <cell r="H2363">
            <v>121.56431908686808</v>
          </cell>
          <cell r="I2363">
            <v>119.92931574960986</v>
          </cell>
          <cell r="J2363">
            <v>123.48714584016285</v>
          </cell>
          <cell r="K2363">
            <v>121.52199793640152</v>
          </cell>
        </row>
        <row r="2364">
          <cell r="C2364" t="str">
            <v>392226|B Lee</v>
          </cell>
          <cell r="D2364" t="str">
            <v>A</v>
          </cell>
          <cell r="E2364" t="str">
            <v>A</v>
          </cell>
          <cell r="F2364" t="str">
            <v>A</v>
          </cell>
          <cell r="G2364" t="str">
            <v>A</v>
          </cell>
          <cell r="H2364">
            <v>121.5677079456491</v>
          </cell>
          <cell r="I2364">
            <v>129.64763031086559</v>
          </cell>
          <cell r="J2364">
            <v>119.67293537072946</v>
          </cell>
          <cell r="K2364">
            <v>123.71099934923463</v>
          </cell>
        </row>
        <row r="2365">
          <cell r="C2365" t="str">
            <v>548333|AD Mathews</v>
          </cell>
          <cell r="D2365" t="str">
            <v>A</v>
          </cell>
          <cell r="E2365" t="str">
            <v>A</v>
          </cell>
          <cell r="F2365" t="str">
            <v>A</v>
          </cell>
          <cell r="G2365" t="str">
            <v>A</v>
          </cell>
          <cell r="H2365">
            <v>121.57366097954333</v>
          </cell>
          <cell r="I2365">
            <v>120.44919833253168</v>
          </cell>
          <cell r="J2365">
            <v>122.07456067443813</v>
          </cell>
          <cell r="K2365">
            <v>121.57329136761327</v>
          </cell>
        </row>
        <row r="2366">
          <cell r="C2366" t="str">
            <v>1178430|DL Chahar</v>
          </cell>
          <cell r="D2366" t="str">
            <v>A</v>
          </cell>
          <cell r="E2366" t="str">
            <v>A</v>
          </cell>
          <cell r="F2366" t="str">
            <v>A</v>
          </cell>
          <cell r="G2366" t="str">
            <v>A</v>
          </cell>
          <cell r="H2366">
            <v>121.57969808513926</v>
          </cell>
          <cell r="I2366">
            <v>120.96145897640204</v>
          </cell>
          <cell r="J2366">
            <v>121.36186449193633</v>
          </cell>
          <cell r="K2366">
            <v>121.26001779911478</v>
          </cell>
        </row>
        <row r="2367">
          <cell r="C2367" t="str">
            <v>1175362|KH Pandya</v>
          </cell>
          <cell r="D2367" t="str">
            <v>A</v>
          </cell>
          <cell r="E2367" t="str">
            <v>A</v>
          </cell>
          <cell r="F2367" t="str">
            <v>A</v>
          </cell>
          <cell r="G2367" t="str">
            <v>A</v>
          </cell>
          <cell r="H2367">
            <v>121.5848080668901</v>
          </cell>
          <cell r="I2367">
            <v>121.15442837286729</v>
          </cell>
          <cell r="J2367">
            <v>121.77279310060312</v>
          </cell>
          <cell r="K2367">
            <v>121.57759834100729</v>
          </cell>
        </row>
        <row r="2368">
          <cell r="C2368" t="str">
            <v>1181767|DL Chahar</v>
          </cell>
          <cell r="D2368" t="str">
            <v>A</v>
          </cell>
          <cell r="E2368" t="str">
            <v>A</v>
          </cell>
          <cell r="F2368" t="str">
            <v>A</v>
          </cell>
          <cell r="G2368" t="str">
            <v>A</v>
          </cell>
          <cell r="H2368">
            <v>121.59662802985413</v>
          </cell>
          <cell r="I2368">
            <v>123.19584434678018</v>
          </cell>
          <cell r="J2368">
            <v>121.37926169713182</v>
          </cell>
          <cell r="K2368">
            <v>121.91797711767879</v>
          </cell>
        </row>
        <row r="2369">
          <cell r="C2369" t="str">
            <v>829745|IC Pandey</v>
          </cell>
          <cell r="D2369" t="str">
            <v>A</v>
          </cell>
          <cell r="E2369" t="str">
            <v>A</v>
          </cell>
          <cell r="F2369" t="str">
            <v>A</v>
          </cell>
          <cell r="G2369" t="str">
            <v>A</v>
          </cell>
          <cell r="H2369">
            <v>121.59944204306947</v>
          </cell>
          <cell r="I2369">
            <v>122.21027292281161</v>
          </cell>
          <cell r="J2369">
            <v>122.01727772975489</v>
          </cell>
          <cell r="K2369">
            <v>122.21409308938952</v>
          </cell>
        </row>
        <row r="2370">
          <cell r="C2370" t="str">
            <v>548331|P Awana</v>
          </cell>
          <cell r="D2370" t="str">
            <v>A</v>
          </cell>
          <cell r="E2370" t="str">
            <v>A</v>
          </cell>
          <cell r="F2370" t="str">
            <v>A</v>
          </cell>
          <cell r="G2370" t="str">
            <v>A</v>
          </cell>
          <cell r="H2370">
            <v>121.6</v>
          </cell>
          <cell r="I2370">
            <v>149.90303030303028</v>
          </cell>
          <cell r="J2370">
            <v>121.6</v>
          </cell>
          <cell r="K2370">
            <v>135.75151515151515</v>
          </cell>
        </row>
        <row r="2371">
          <cell r="C2371" t="str">
            <v>829813|J Yadav</v>
          </cell>
          <cell r="D2371" t="str">
            <v>A</v>
          </cell>
          <cell r="E2371" t="str">
            <v>A</v>
          </cell>
          <cell r="F2371" t="str">
            <v>A</v>
          </cell>
          <cell r="G2371" t="str">
            <v>A</v>
          </cell>
          <cell r="H2371">
            <v>121.60256410256412</v>
          </cell>
          <cell r="I2371">
            <v>114.73504273504274</v>
          </cell>
          <cell r="J2371">
            <v>126.57051282051283</v>
          </cell>
          <cell r="K2371">
            <v>122.62535612535613</v>
          </cell>
        </row>
        <row r="2372">
          <cell r="C2372" t="str">
            <v>598011|B Kumar</v>
          </cell>
          <cell r="D2372" t="str">
            <v>A</v>
          </cell>
          <cell r="E2372" t="str">
            <v>A</v>
          </cell>
          <cell r="F2372" t="str">
            <v>A</v>
          </cell>
          <cell r="G2372" t="str">
            <v>A</v>
          </cell>
          <cell r="H2372">
            <v>121.60666093166093</v>
          </cell>
          <cell r="I2372">
            <v>120.65086872192136</v>
          </cell>
          <cell r="J2372">
            <v>122.58434803781005</v>
          </cell>
          <cell r="K2372">
            <v>121.60735846731718</v>
          </cell>
        </row>
        <row r="2373">
          <cell r="C2373" t="str">
            <v>1136583|KH Pandya</v>
          </cell>
          <cell r="D2373" t="str">
            <v>A</v>
          </cell>
          <cell r="E2373" t="str">
            <v>A</v>
          </cell>
          <cell r="F2373" t="str">
            <v>A</v>
          </cell>
          <cell r="G2373" t="str">
            <v>A</v>
          </cell>
          <cell r="H2373">
            <v>121.60725886508449</v>
          </cell>
          <cell r="I2373">
            <v>120.96891332129668</v>
          </cell>
          <cell r="J2373">
            <v>120.87391277297682</v>
          </cell>
          <cell r="K2373">
            <v>121.28287454853245</v>
          </cell>
        </row>
        <row r="2374">
          <cell r="C2374" t="str">
            <v>1216510|Navdeep Saini</v>
          </cell>
          <cell r="D2374" t="str">
            <v>A</v>
          </cell>
          <cell r="E2374" t="str">
            <v>A</v>
          </cell>
          <cell r="F2374" t="str">
            <v>A</v>
          </cell>
          <cell r="G2374" t="str">
            <v>A</v>
          </cell>
          <cell r="H2374">
            <v>121.60982572982572</v>
          </cell>
          <cell r="I2374">
            <v>120.60028305028304</v>
          </cell>
          <cell r="J2374">
            <v>121.26453074601426</v>
          </cell>
          <cell r="K2374">
            <v>121.33404328475756</v>
          </cell>
        </row>
        <row r="2375">
          <cell r="C2375" t="str">
            <v>548335|YK Pathan</v>
          </cell>
          <cell r="D2375" t="str">
            <v>A</v>
          </cell>
          <cell r="E2375" t="str">
            <v>A</v>
          </cell>
          <cell r="F2375" t="str">
            <v>A</v>
          </cell>
          <cell r="G2375" t="str">
            <v>A</v>
          </cell>
          <cell r="H2375">
            <v>121.61072103882564</v>
          </cell>
          <cell r="I2375">
            <v>121.26714948747038</v>
          </cell>
          <cell r="J2375">
            <v>121.9585923264995</v>
          </cell>
          <cell r="K2375">
            <v>121.60192499364952</v>
          </cell>
        </row>
        <row r="2376">
          <cell r="C2376" t="str">
            <v>829729|IC Pandey</v>
          </cell>
          <cell r="D2376" t="str">
            <v>A</v>
          </cell>
          <cell r="E2376" t="str">
            <v>A</v>
          </cell>
          <cell r="F2376" t="str">
            <v>A</v>
          </cell>
          <cell r="G2376" t="str">
            <v>A</v>
          </cell>
          <cell r="H2376">
            <v>121.61982684390772</v>
          </cell>
          <cell r="I2376">
            <v>122.83256430228748</v>
          </cell>
          <cell r="J2376">
            <v>121.43050862801738</v>
          </cell>
          <cell r="K2376">
            <v>122.09117992656559</v>
          </cell>
        </row>
        <row r="2377">
          <cell r="C2377" t="str">
            <v>501237|A Symonds</v>
          </cell>
          <cell r="D2377" t="str">
            <v>A</v>
          </cell>
          <cell r="E2377" t="str">
            <v>A</v>
          </cell>
          <cell r="F2377" t="str">
            <v>A</v>
          </cell>
          <cell r="G2377" t="str">
            <v>A</v>
          </cell>
          <cell r="H2377">
            <v>121.62095630706742</v>
          </cell>
          <cell r="I2377">
            <v>121.41858449090591</v>
          </cell>
          <cell r="J2377">
            <v>121.91332974807189</v>
          </cell>
          <cell r="K2377">
            <v>121.72923668108598</v>
          </cell>
        </row>
        <row r="2378">
          <cell r="C2378" t="str">
            <v>1216495|KH Pandya</v>
          </cell>
          <cell r="D2378" t="str">
            <v>A</v>
          </cell>
          <cell r="E2378" t="str">
            <v>A</v>
          </cell>
          <cell r="F2378" t="str">
            <v>A</v>
          </cell>
          <cell r="G2378" t="str">
            <v>A</v>
          </cell>
          <cell r="H2378">
            <v>121.62724346278266</v>
          </cell>
          <cell r="I2378">
            <v>121.31713773748531</v>
          </cell>
          <cell r="J2378">
            <v>121.35267432921076</v>
          </cell>
          <cell r="K2378">
            <v>121.42844874594005</v>
          </cell>
        </row>
        <row r="2379">
          <cell r="C2379" t="str">
            <v>1237178|Navdeep Saini</v>
          </cell>
          <cell r="D2379" t="str">
            <v>A</v>
          </cell>
          <cell r="E2379" t="str">
            <v>A</v>
          </cell>
          <cell r="F2379" t="str">
            <v>A</v>
          </cell>
          <cell r="G2379" t="str">
            <v>A</v>
          </cell>
          <cell r="H2379">
            <v>121.62736729936729</v>
          </cell>
          <cell r="I2379">
            <v>120.89206562668099</v>
          </cell>
          <cell r="J2379">
            <v>121.22032090654915</v>
          </cell>
          <cell r="K2379">
            <v>121.12408202837048</v>
          </cell>
        </row>
        <row r="2380">
          <cell r="C2380" t="str">
            <v>829805|KA Pollard</v>
          </cell>
          <cell r="D2380" t="str">
            <v>A</v>
          </cell>
          <cell r="E2380" t="str">
            <v>A</v>
          </cell>
          <cell r="F2380" t="str">
            <v>A</v>
          </cell>
          <cell r="G2380" t="str">
            <v>A</v>
          </cell>
          <cell r="H2380">
            <v>121.62992806280479</v>
          </cell>
          <cell r="I2380">
            <v>121.84991674991674</v>
          </cell>
          <cell r="J2380">
            <v>121.91590666653696</v>
          </cell>
          <cell r="K2380">
            <v>121.79722334151558</v>
          </cell>
        </row>
        <row r="2381">
          <cell r="C2381" t="str">
            <v>829783|AD Mathews</v>
          </cell>
          <cell r="D2381" t="str">
            <v>A</v>
          </cell>
          <cell r="E2381" t="str">
            <v>A</v>
          </cell>
          <cell r="F2381" t="str">
            <v>A</v>
          </cell>
          <cell r="G2381" t="str">
            <v>A</v>
          </cell>
          <cell r="H2381">
            <v>121.63386159910549</v>
          </cell>
          <cell r="I2381">
            <v>121.80448394198393</v>
          </cell>
          <cell r="J2381">
            <v>121.51516827529765</v>
          </cell>
          <cell r="K2381">
            <v>121.55363694100988</v>
          </cell>
        </row>
        <row r="2382">
          <cell r="C2382" t="str">
            <v>548352|RA Jadeja</v>
          </cell>
          <cell r="D2382" t="str">
            <v>A</v>
          </cell>
          <cell r="E2382" t="str">
            <v>A</v>
          </cell>
          <cell r="F2382" t="str">
            <v>A</v>
          </cell>
          <cell r="G2382" t="str">
            <v>A</v>
          </cell>
          <cell r="H2382">
            <v>121.63472964943551</v>
          </cell>
          <cell r="I2382">
            <v>121.10992784992783</v>
          </cell>
          <cell r="J2382">
            <v>122.2285438873284</v>
          </cell>
          <cell r="K2382">
            <v>121.64802530868484</v>
          </cell>
        </row>
        <row r="2383">
          <cell r="C2383" t="str">
            <v>598015|RA Jadeja</v>
          </cell>
          <cell r="D2383" t="str">
            <v>A</v>
          </cell>
          <cell r="E2383" t="str">
            <v>A</v>
          </cell>
          <cell r="F2383" t="str">
            <v>A</v>
          </cell>
          <cell r="G2383" t="str">
            <v>A</v>
          </cell>
          <cell r="H2383">
            <v>121.64185323720203</v>
          </cell>
          <cell r="I2383">
            <v>121.47190852077212</v>
          </cell>
          <cell r="J2383">
            <v>121.90684409391156</v>
          </cell>
          <cell r="K2383">
            <v>121.70317385124463</v>
          </cell>
        </row>
        <row r="2384">
          <cell r="C2384" t="str">
            <v>980981|KA Pollard</v>
          </cell>
          <cell r="D2384" t="str">
            <v>A</v>
          </cell>
          <cell r="E2384" t="str">
            <v>A</v>
          </cell>
          <cell r="F2384" t="str">
            <v>A</v>
          </cell>
          <cell r="G2384" t="str">
            <v>A</v>
          </cell>
          <cell r="H2384">
            <v>121.64423129613002</v>
          </cell>
          <cell r="I2384">
            <v>121.36430340492839</v>
          </cell>
          <cell r="J2384">
            <v>121.86500601468985</v>
          </cell>
          <cell r="K2384">
            <v>121.62003099061582</v>
          </cell>
        </row>
        <row r="2385">
          <cell r="C2385" t="str">
            <v>336025|I Sharma</v>
          </cell>
          <cell r="D2385" t="str">
            <v>A</v>
          </cell>
          <cell r="E2385" t="str">
            <v>A</v>
          </cell>
          <cell r="F2385" t="str">
            <v>A</v>
          </cell>
          <cell r="G2385" t="str">
            <v>A</v>
          </cell>
          <cell r="H2385">
            <v>121.64583602671837</v>
          </cell>
          <cell r="I2385">
            <v>120.58106305459246</v>
          </cell>
          <cell r="J2385">
            <v>121.27880141826218</v>
          </cell>
          <cell r="K2385">
            <v>120.86359698761657</v>
          </cell>
        </row>
        <row r="2386">
          <cell r="C2386" t="str">
            <v>419106|I Sharma</v>
          </cell>
          <cell r="D2386" t="str">
            <v>A</v>
          </cell>
          <cell r="E2386" t="str">
            <v>A</v>
          </cell>
          <cell r="F2386" t="str">
            <v>A</v>
          </cell>
          <cell r="G2386" t="str">
            <v>A</v>
          </cell>
          <cell r="H2386">
            <v>121.64938498320849</v>
          </cell>
          <cell r="I2386">
            <v>121.45864767911824</v>
          </cell>
          <cell r="J2386">
            <v>122.26533884221242</v>
          </cell>
          <cell r="K2386">
            <v>121.76919505195633</v>
          </cell>
        </row>
        <row r="2387">
          <cell r="C2387" t="str">
            <v>598019|AA Chavan</v>
          </cell>
          <cell r="D2387" t="str">
            <v>A</v>
          </cell>
          <cell r="E2387" t="str">
            <v>A</v>
          </cell>
          <cell r="F2387" t="str">
            <v>A</v>
          </cell>
          <cell r="G2387" t="str">
            <v>A</v>
          </cell>
          <cell r="H2387">
            <v>121.65050505050503</v>
          </cell>
          <cell r="I2387">
            <v>120.22773186409549</v>
          </cell>
          <cell r="J2387">
            <v>122.87510288065842</v>
          </cell>
          <cell r="K2387">
            <v>121.45774750875758</v>
          </cell>
        </row>
        <row r="2388">
          <cell r="C2388" t="str">
            <v>336031|PP Ojha</v>
          </cell>
          <cell r="D2388" t="str">
            <v>A</v>
          </cell>
          <cell r="E2388" t="str">
            <v>A</v>
          </cell>
          <cell r="F2388" t="str">
            <v>A</v>
          </cell>
          <cell r="G2388" t="str">
            <v>A</v>
          </cell>
          <cell r="H2388">
            <v>121.65871967538634</v>
          </cell>
          <cell r="I2388">
            <v>124.73284770784771</v>
          </cell>
          <cell r="J2388">
            <v>120.88610718719845</v>
          </cell>
          <cell r="K2388">
            <v>123.10749756930312</v>
          </cell>
        </row>
        <row r="2389">
          <cell r="C2389" t="str">
            <v>501248|PC Valthaty</v>
          </cell>
          <cell r="D2389" t="str">
            <v>A</v>
          </cell>
          <cell r="E2389" t="str">
            <v>A</v>
          </cell>
          <cell r="F2389" t="str">
            <v>A</v>
          </cell>
          <cell r="G2389" t="str">
            <v>A</v>
          </cell>
          <cell r="H2389">
            <v>121.66006493506492</v>
          </cell>
          <cell r="I2389">
            <v>119.19291125541126</v>
          </cell>
          <cell r="J2389">
            <v>126.73397366522367</v>
          </cell>
          <cell r="K2389">
            <v>122.45697150072151</v>
          </cell>
        </row>
        <row r="2390">
          <cell r="C2390" t="str">
            <v>598038|RA Jadeja</v>
          </cell>
          <cell r="D2390" t="str">
            <v>A</v>
          </cell>
          <cell r="E2390" t="str">
            <v>A</v>
          </cell>
          <cell r="F2390" t="str">
            <v>A</v>
          </cell>
          <cell r="G2390" t="str">
            <v>A</v>
          </cell>
          <cell r="H2390">
            <v>121.66173644949153</v>
          </cell>
          <cell r="I2390">
            <v>121.9481525141525</v>
          </cell>
          <cell r="J2390">
            <v>121.97637568002897</v>
          </cell>
          <cell r="K2390">
            <v>121.8642344186111</v>
          </cell>
        </row>
        <row r="2391">
          <cell r="C2391" t="str">
            <v>1136594|KH Pandya</v>
          </cell>
          <cell r="D2391" t="str">
            <v>A</v>
          </cell>
          <cell r="E2391" t="str">
            <v>A</v>
          </cell>
          <cell r="F2391" t="str">
            <v>A</v>
          </cell>
          <cell r="G2391" t="str">
            <v>A</v>
          </cell>
          <cell r="H2391">
            <v>121.66290327319739</v>
          </cell>
          <cell r="I2391">
            <v>121.14218754590996</v>
          </cell>
          <cell r="J2391">
            <v>121.62058871280472</v>
          </cell>
          <cell r="K2391">
            <v>121.67834678767584</v>
          </cell>
        </row>
        <row r="2392">
          <cell r="C2392" t="str">
            <v>829721|TG Southee</v>
          </cell>
          <cell r="D2392" t="str">
            <v>A</v>
          </cell>
          <cell r="E2392" t="str">
            <v>A</v>
          </cell>
          <cell r="F2392" t="str">
            <v>A</v>
          </cell>
          <cell r="G2392" t="str">
            <v>A</v>
          </cell>
          <cell r="H2392">
            <v>121.67101731601731</v>
          </cell>
          <cell r="I2392">
            <v>122.60521498703316</v>
          </cell>
          <cell r="J2392">
            <v>120.11498486852652</v>
          </cell>
          <cell r="K2392">
            <v>122.3604837194231</v>
          </cell>
        </row>
        <row r="2393">
          <cell r="C2393" t="str">
            <v>1254071|MC Henriques</v>
          </cell>
          <cell r="D2393" t="str">
            <v>A</v>
          </cell>
          <cell r="E2393" t="str">
            <v>A</v>
          </cell>
          <cell r="F2393" t="str">
            <v>A</v>
          </cell>
          <cell r="G2393" t="str">
            <v>A</v>
          </cell>
          <cell r="H2393">
            <v>121.67267889270565</v>
          </cell>
          <cell r="I2393">
            <v>121.39280962676447</v>
          </cell>
          <cell r="J2393">
            <v>122.07831224565142</v>
          </cell>
          <cell r="K2393">
            <v>121.70905587952797</v>
          </cell>
        </row>
        <row r="2394">
          <cell r="C2394" t="str">
            <v>1304048|Lalit Yadav</v>
          </cell>
          <cell r="D2394" t="str">
            <v>A</v>
          </cell>
          <cell r="E2394" t="str">
            <v>A</v>
          </cell>
          <cell r="F2394" t="str">
            <v>A</v>
          </cell>
          <cell r="G2394" t="str">
            <v>A</v>
          </cell>
          <cell r="H2394">
            <v>121.6765873015873</v>
          </cell>
          <cell r="I2394">
            <v>118.58048941798943</v>
          </cell>
          <cell r="J2394">
            <v>119.8341159611993</v>
          </cell>
          <cell r="K2394">
            <v>118.9723655202822</v>
          </cell>
        </row>
        <row r="2395">
          <cell r="C2395" t="str">
            <v>548375|B Kumar</v>
          </cell>
          <cell r="D2395" t="str">
            <v>A</v>
          </cell>
          <cell r="E2395" t="str">
            <v>A</v>
          </cell>
          <cell r="F2395" t="str">
            <v>A</v>
          </cell>
          <cell r="G2395" t="str">
            <v>A</v>
          </cell>
          <cell r="H2395">
            <v>121.67925824175823</v>
          </cell>
          <cell r="I2395">
            <v>122.94761072261072</v>
          </cell>
          <cell r="J2395">
            <v>122.75909287175311</v>
          </cell>
          <cell r="K2395">
            <v>122.46764812822505</v>
          </cell>
        </row>
        <row r="2396">
          <cell r="C2396" t="str">
            <v>733995|CJ Anderson</v>
          </cell>
          <cell r="D2396" t="str">
            <v>A</v>
          </cell>
          <cell r="E2396" t="str">
            <v>A</v>
          </cell>
          <cell r="F2396" t="str">
            <v>A</v>
          </cell>
          <cell r="G2396" t="str">
            <v>A</v>
          </cell>
          <cell r="H2396">
            <v>121.68483999660468</v>
          </cell>
          <cell r="I2396">
            <v>118.27903333050391</v>
          </cell>
          <cell r="J2396">
            <v>117.8756425128974</v>
          </cell>
          <cell r="K2396">
            <v>119.34397028171536</v>
          </cell>
        </row>
        <row r="2397">
          <cell r="C2397" t="str">
            <v>1216540|KL Nagarkoti</v>
          </cell>
          <cell r="D2397" t="str">
            <v>A</v>
          </cell>
          <cell r="E2397" t="str">
            <v>A</v>
          </cell>
          <cell r="F2397" t="str">
            <v>A</v>
          </cell>
          <cell r="G2397" t="str">
            <v>A</v>
          </cell>
          <cell r="H2397">
            <v>121.68785817357245</v>
          </cell>
          <cell r="I2397">
            <v>119.32687590187589</v>
          </cell>
          <cell r="J2397">
            <v>123.84852768043244</v>
          </cell>
          <cell r="K2397">
            <v>121.82823186513663</v>
          </cell>
        </row>
        <row r="2398">
          <cell r="C2398" t="str">
            <v>1178423|M Ashwin</v>
          </cell>
          <cell r="D2398" t="str">
            <v>A</v>
          </cell>
          <cell r="E2398" t="str">
            <v>A</v>
          </cell>
          <cell r="F2398" t="str">
            <v>A</v>
          </cell>
          <cell r="G2398" t="str">
            <v>A</v>
          </cell>
          <cell r="H2398">
            <v>121.68815979342295</v>
          </cell>
          <cell r="I2398">
            <v>122.02375180375182</v>
          </cell>
          <cell r="J2398">
            <v>121.5849938687744</v>
          </cell>
          <cell r="K2398">
            <v>121.54907501638496</v>
          </cell>
        </row>
        <row r="2399">
          <cell r="C2399" t="str">
            <v>829767|AD Mathews</v>
          </cell>
          <cell r="D2399" t="str">
            <v>A</v>
          </cell>
          <cell r="E2399" t="str">
            <v>A</v>
          </cell>
          <cell r="F2399" t="str">
            <v>A</v>
          </cell>
          <cell r="G2399" t="str">
            <v>A</v>
          </cell>
          <cell r="H2399">
            <v>121.68907794484718</v>
          </cell>
          <cell r="I2399">
            <v>121.22256528194028</v>
          </cell>
          <cell r="J2399">
            <v>122.05528266795136</v>
          </cell>
          <cell r="K2399">
            <v>121.64450548529919</v>
          </cell>
        </row>
        <row r="2400">
          <cell r="C2400" t="str">
            <v>1082607|BA Stokes</v>
          </cell>
          <cell r="D2400" t="str">
            <v>A</v>
          </cell>
          <cell r="E2400" t="str">
            <v>A</v>
          </cell>
          <cell r="F2400" t="str">
            <v>A</v>
          </cell>
          <cell r="G2400" t="str">
            <v>A</v>
          </cell>
          <cell r="H2400">
            <v>121.68988095238095</v>
          </cell>
          <cell r="I2400">
            <v>131.35839826839828</v>
          </cell>
          <cell r="J2400">
            <v>123.42506613756613</v>
          </cell>
          <cell r="K2400">
            <v>126.27508778258778</v>
          </cell>
        </row>
        <row r="2401">
          <cell r="C2401" t="str">
            <v>419118|I Sharma</v>
          </cell>
          <cell r="D2401" t="str">
            <v>A</v>
          </cell>
          <cell r="E2401" t="str">
            <v>A</v>
          </cell>
          <cell r="F2401" t="str">
            <v>A</v>
          </cell>
          <cell r="G2401" t="str">
            <v>A</v>
          </cell>
          <cell r="H2401">
            <v>121.69503078620723</v>
          </cell>
          <cell r="I2401">
            <v>122.05219521957964</v>
          </cell>
          <cell r="J2401">
            <v>121.32925037238608</v>
          </cell>
          <cell r="K2401">
            <v>121.52709955253989</v>
          </cell>
        </row>
        <row r="2402">
          <cell r="C2402" t="str">
            <v>392235|JP Duminy</v>
          </cell>
          <cell r="D2402" t="str">
            <v>A</v>
          </cell>
          <cell r="E2402" t="str">
            <v>A</v>
          </cell>
          <cell r="F2402" t="str">
            <v>A</v>
          </cell>
          <cell r="G2402" t="str">
            <v>A</v>
          </cell>
          <cell r="H2402">
            <v>121.7</v>
          </cell>
          <cell r="I2402">
            <v>118.23941798941799</v>
          </cell>
          <cell r="J2402">
            <v>125.26111111111111</v>
          </cell>
          <cell r="K2402">
            <v>121.72980599647265</v>
          </cell>
        </row>
        <row r="2403">
          <cell r="C2403" t="str">
            <v>829801|IC Pandey</v>
          </cell>
          <cell r="D2403" t="str">
            <v>A</v>
          </cell>
          <cell r="E2403" t="str">
            <v>A</v>
          </cell>
          <cell r="F2403" t="str">
            <v>A</v>
          </cell>
          <cell r="G2403" t="str">
            <v>A</v>
          </cell>
          <cell r="H2403">
            <v>121.70872850411619</v>
          </cell>
          <cell r="I2403">
            <v>123.33290143360475</v>
          </cell>
          <cell r="J2403">
            <v>121.39520111576451</v>
          </cell>
          <cell r="K2403">
            <v>122.00419823685881</v>
          </cell>
        </row>
        <row r="2404">
          <cell r="C2404" t="str">
            <v>392207|I Sharma</v>
          </cell>
          <cell r="D2404" t="str">
            <v>A</v>
          </cell>
          <cell r="E2404" t="str">
            <v>A</v>
          </cell>
          <cell r="F2404" t="str">
            <v>A</v>
          </cell>
          <cell r="G2404" t="str">
            <v>A</v>
          </cell>
          <cell r="H2404">
            <v>121.70888536987609</v>
          </cell>
          <cell r="I2404">
            <v>122.52506447800565</v>
          </cell>
          <cell r="J2404">
            <v>120.87378349641092</v>
          </cell>
          <cell r="K2404">
            <v>121.90508080988816</v>
          </cell>
        </row>
        <row r="2405">
          <cell r="C2405" t="str">
            <v>548333|KP Pietersen</v>
          </cell>
          <cell r="D2405" t="str">
            <v>A</v>
          </cell>
          <cell r="E2405" t="str">
            <v>A</v>
          </cell>
          <cell r="F2405" t="str">
            <v>A</v>
          </cell>
          <cell r="G2405" t="str">
            <v>A</v>
          </cell>
          <cell r="H2405">
            <v>121.71647727272727</v>
          </cell>
          <cell r="I2405">
            <v>120.58444055944057</v>
          </cell>
          <cell r="J2405">
            <v>122.54611914600552</v>
          </cell>
          <cell r="K2405">
            <v>121.92282660521296</v>
          </cell>
        </row>
        <row r="2406">
          <cell r="C2406" t="str">
            <v>392224|B Akhil</v>
          </cell>
          <cell r="D2406" t="str">
            <v>A</v>
          </cell>
          <cell r="E2406" t="str">
            <v>A</v>
          </cell>
          <cell r="F2406" t="str">
            <v>A</v>
          </cell>
          <cell r="G2406" t="str">
            <v>A</v>
          </cell>
          <cell r="H2406">
            <v>121.71655844155843</v>
          </cell>
          <cell r="I2406">
            <v>119.97027417027418</v>
          </cell>
          <cell r="J2406">
            <v>119.51888442245583</v>
          </cell>
          <cell r="K2406">
            <v>120.28468528825671</v>
          </cell>
        </row>
        <row r="2407">
          <cell r="C2407" t="str">
            <v>1254094|MC Henriques</v>
          </cell>
          <cell r="D2407" t="str">
            <v>A</v>
          </cell>
          <cell r="E2407" t="str">
            <v>A</v>
          </cell>
          <cell r="F2407" t="str">
            <v>A</v>
          </cell>
          <cell r="G2407" t="str">
            <v>A</v>
          </cell>
          <cell r="H2407">
            <v>121.71669860824898</v>
          </cell>
          <cell r="I2407">
            <v>121.38438326107445</v>
          </cell>
          <cell r="J2407">
            <v>121.2172195690808</v>
          </cell>
          <cell r="K2407">
            <v>121.32197107073246</v>
          </cell>
        </row>
        <row r="2408">
          <cell r="C2408" t="str">
            <v>1175370|KH Pandya</v>
          </cell>
          <cell r="D2408" t="str">
            <v>A</v>
          </cell>
          <cell r="E2408" t="str">
            <v>A</v>
          </cell>
          <cell r="F2408" t="str">
            <v>A</v>
          </cell>
          <cell r="G2408" t="str">
            <v>A</v>
          </cell>
          <cell r="H2408">
            <v>121.71893887566679</v>
          </cell>
          <cell r="I2408">
            <v>121.3160379274798</v>
          </cell>
          <cell r="J2408">
            <v>121.48605843847473</v>
          </cell>
          <cell r="K2408">
            <v>121.39646839200464</v>
          </cell>
        </row>
        <row r="2409">
          <cell r="C2409" t="str">
            <v>1216494|LH Ferguson</v>
          </cell>
          <cell r="D2409" t="str">
            <v>A</v>
          </cell>
          <cell r="E2409" t="str">
            <v>A</v>
          </cell>
          <cell r="F2409" t="str">
            <v>A</v>
          </cell>
          <cell r="G2409" t="str">
            <v>A</v>
          </cell>
          <cell r="H2409">
            <v>121.71956623623289</v>
          </cell>
          <cell r="I2409">
            <v>124.97427627927627</v>
          </cell>
          <cell r="J2409">
            <v>124.16723121088201</v>
          </cell>
          <cell r="K2409">
            <v>123.43738954461178</v>
          </cell>
        </row>
        <row r="2410">
          <cell r="C2410" t="str">
            <v>501211|SK Raina</v>
          </cell>
          <cell r="D2410" t="str">
            <v>A</v>
          </cell>
          <cell r="E2410" t="str">
            <v>A</v>
          </cell>
          <cell r="F2410" t="str">
            <v>A</v>
          </cell>
          <cell r="G2410" t="str">
            <v>A</v>
          </cell>
          <cell r="H2410">
            <v>121.72093462093463</v>
          </cell>
          <cell r="I2410">
            <v>121.0090481534926</v>
          </cell>
          <cell r="J2410">
            <v>121.96853600720267</v>
          </cell>
          <cell r="K2410">
            <v>121.7065849267331</v>
          </cell>
        </row>
        <row r="2411">
          <cell r="C2411" t="str">
            <v>501214|YK Pathan</v>
          </cell>
          <cell r="D2411" t="str">
            <v>A</v>
          </cell>
          <cell r="E2411" t="str">
            <v>A</v>
          </cell>
          <cell r="F2411" t="str">
            <v>A</v>
          </cell>
          <cell r="G2411" t="str">
            <v>A</v>
          </cell>
          <cell r="H2411">
            <v>121.7253759312583</v>
          </cell>
          <cell r="I2411">
            <v>121.4973748390038</v>
          </cell>
          <cell r="J2411">
            <v>121.34850801256032</v>
          </cell>
          <cell r="K2411">
            <v>121.39014471970734</v>
          </cell>
        </row>
        <row r="2412">
          <cell r="C2412" t="str">
            <v>548321|S Nadeem</v>
          </cell>
          <cell r="D2412" t="str">
            <v>A</v>
          </cell>
          <cell r="E2412" t="str">
            <v>A</v>
          </cell>
          <cell r="F2412" t="str">
            <v>A</v>
          </cell>
          <cell r="G2412" t="str">
            <v>A</v>
          </cell>
          <cell r="H2412">
            <v>121.725965007215</v>
          </cell>
          <cell r="I2412">
            <v>129.64530222863556</v>
          </cell>
          <cell r="J2412">
            <v>123.19729422913946</v>
          </cell>
          <cell r="K2412">
            <v>125.27332971628606</v>
          </cell>
        </row>
        <row r="2413">
          <cell r="C2413" t="str">
            <v>335999|D Kalyankrishna</v>
          </cell>
          <cell r="D2413" t="str">
            <v>A</v>
          </cell>
          <cell r="E2413" t="str">
            <v>A</v>
          </cell>
          <cell r="F2413" t="str">
            <v>A</v>
          </cell>
          <cell r="G2413" t="str">
            <v>A</v>
          </cell>
          <cell r="H2413">
            <v>121.73174603174604</v>
          </cell>
          <cell r="I2413">
            <v>125.36560846560845</v>
          </cell>
          <cell r="J2413">
            <v>128.15476190476193</v>
          </cell>
          <cell r="K2413">
            <v>127.22504409171076</v>
          </cell>
        </row>
        <row r="2414">
          <cell r="C2414" t="str">
            <v>419150|YK Pathan</v>
          </cell>
          <cell r="D2414" t="str">
            <v>A</v>
          </cell>
          <cell r="E2414" t="str">
            <v>A</v>
          </cell>
          <cell r="F2414" t="str">
            <v>A</v>
          </cell>
          <cell r="G2414" t="str">
            <v>A</v>
          </cell>
          <cell r="H2414">
            <v>121.73463082767898</v>
          </cell>
          <cell r="I2414">
            <v>121.40714168568844</v>
          </cell>
          <cell r="J2414">
            <v>122.30615091329167</v>
          </cell>
          <cell r="K2414">
            <v>121.79698490804351</v>
          </cell>
        </row>
        <row r="2415">
          <cell r="C2415" t="str">
            <v>598055|BAW Mendis</v>
          </cell>
          <cell r="D2415" t="str">
            <v>A</v>
          </cell>
          <cell r="E2415" t="str">
            <v>A</v>
          </cell>
          <cell r="F2415" t="str">
            <v>A</v>
          </cell>
          <cell r="G2415" t="str">
            <v>A</v>
          </cell>
          <cell r="H2415">
            <v>121.73693282026618</v>
          </cell>
          <cell r="I2415">
            <v>122.66323953823955</v>
          </cell>
          <cell r="J2415">
            <v>122.95635984753051</v>
          </cell>
          <cell r="K2415">
            <v>122.68553424456205</v>
          </cell>
        </row>
        <row r="2416">
          <cell r="C2416" t="str">
            <v>336012|SM Pollock</v>
          </cell>
          <cell r="D2416" t="str">
            <v>A</v>
          </cell>
          <cell r="E2416" t="str">
            <v>A</v>
          </cell>
          <cell r="F2416" t="str">
            <v>A</v>
          </cell>
          <cell r="G2416" t="str">
            <v>A</v>
          </cell>
          <cell r="H2416">
            <v>121.73759415187988</v>
          </cell>
          <cell r="I2416">
            <v>119.65442266067267</v>
          </cell>
          <cell r="J2416">
            <v>121.47074465217322</v>
          </cell>
          <cell r="K2416">
            <v>121.4298601200387</v>
          </cell>
        </row>
        <row r="2417">
          <cell r="C2417" t="str">
            <v>734019|AR Patel</v>
          </cell>
          <cell r="D2417" t="str">
            <v>A</v>
          </cell>
          <cell r="E2417" t="str">
            <v>A</v>
          </cell>
          <cell r="F2417" t="str">
            <v>A</v>
          </cell>
          <cell r="G2417" t="str">
            <v>A</v>
          </cell>
          <cell r="H2417">
            <v>121.73843307019779</v>
          </cell>
          <cell r="I2417">
            <v>124.15615127593738</v>
          </cell>
          <cell r="J2417">
            <v>123.4946135058962</v>
          </cell>
          <cell r="K2417">
            <v>123.01904300910245</v>
          </cell>
        </row>
        <row r="2418">
          <cell r="C2418" t="str">
            <v>1136615|KH Pandya</v>
          </cell>
          <cell r="D2418" t="str">
            <v>A</v>
          </cell>
          <cell r="E2418" t="str">
            <v>A</v>
          </cell>
          <cell r="F2418" t="str">
            <v>A</v>
          </cell>
          <cell r="G2418" t="str">
            <v>A</v>
          </cell>
          <cell r="H2418">
            <v>121.74001265165481</v>
          </cell>
          <cell r="I2418">
            <v>121.99355858326446</v>
          </cell>
          <cell r="J2418">
            <v>122.16823848414136</v>
          </cell>
          <cell r="K2418">
            <v>121.9564736609146</v>
          </cell>
        </row>
        <row r="2419">
          <cell r="C2419" t="str">
            <v>734005|Mohammed Shami</v>
          </cell>
          <cell r="D2419" t="str">
            <v>A</v>
          </cell>
          <cell r="E2419" t="str">
            <v>A</v>
          </cell>
          <cell r="F2419" t="str">
            <v>A</v>
          </cell>
          <cell r="G2419" t="str">
            <v>A</v>
          </cell>
          <cell r="H2419">
            <v>121.74679816370991</v>
          </cell>
          <cell r="I2419">
            <v>122.68610539787008</v>
          </cell>
          <cell r="J2419">
            <v>123.52800283413028</v>
          </cell>
          <cell r="K2419">
            <v>122.62798536793633</v>
          </cell>
        </row>
        <row r="2420">
          <cell r="C2420" t="str">
            <v>1304091|Lalit Yadav</v>
          </cell>
          <cell r="D2420" t="str">
            <v>A</v>
          </cell>
          <cell r="E2420" t="str">
            <v>A</v>
          </cell>
          <cell r="F2420" t="str">
            <v>A</v>
          </cell>
          <cell r="G2420" t="str">
            <v>A</v>
          </cell>
          <cell r="H2420">
            <v>121.74758297258296</v>
          </cell>
          <cell r="I2420">
            <v>120.19718915343914</v>
          </cell>
          <cell r="J2420">
            <v>123.32048915076693</v>
          </cell>
          <cell r="K2420">
            <v>121.68014890973222</v>
          </cell>
        </row>
        <row r="2421">
          <cell r="C2421" t="str">
            <v>548322|M Kartik</v>
          </cell>
          <cell r="D2421" t="str">
            <v>A</v>
          </cell>
          <cell r="E2421" t="str">
            <v>A</v>
          </cell>
          <cell r="F2421" t="str">
            <v>A</v>
          </cell>
          <cell r="G2421" t="str">
            <v>A</v>
          </cell>
          <cell r="H2421">
            <v>121.748113166295</v>
          </cell>
          <cell r="I2421">
            <v>121.12106782106784</v>
          </cell>
          <cell r="J2421">
            <v>121.96063694008467</v>
          </cell>
          <cell r="K2421">
            <v>121.73230756336818</v>
          </cell>
        </row>
        <row r="2422">
          <cell r="C2422" t="str">
            <v>1136608|MP Stoinis</v>
          </cell>
          <cell r="D2422" t="str">
            <v>A</v>
          </cell>
          <cell r="E2422" t="str">
            <v>A</v>
          </cell>
          <cell r="F2422" t="str">
            <v>A</v>
          </cell>
          <cell r="G2422" t="str">
            <v>A</v>
          </cell>
          <cell r="H2422">
            <v>121.75415764790763</v>
          </cell>
          <cell r="I2422">
            <v>120.73780663780663</v>
          </cell>
          <cell r="J2422">
            <v>122.32357500744405</v>
          </cell>
          <cell r="K2422">
            <v>121.49768859227191</v>
          </cell>
        </row>
        <row r="2423">
          <cell r="C2423" t="str">
            <v>1178416|DL Chahar</v>
          </cell>
          <cell r="D2423" t="str">
            <v>A</v>
          </cell>
          <cell r="E2423" t="str">
            <v>A</v>
          </cell>
          <cell r="F2423" t="str">
            <v>A</v>
          </cell>
          <cell r="G2423" t="str">
            <v>A</v>
          </cell>
          <cell r="H2423">
            <v>121.75522685375627</v>
          </cell>
          <cell r="I2423">
            <v>121.2669990548667</v>
          </cell>
          <cell r="J2423">
            <v>120.72728406331949</v>
          </cell>
          <cell r="K2423">
            <v>121.18062854726695</v>
          </cell>
        </row>
        <row r="2424">
          <cell r="C2424" t="str">
            <v>501247|RA Jadeja</v>
          </cell>
          <cell r="D2424" t="str">
            <v>A</v>
          </cell>
          <cell r="E2424" t="str">
            <v>A</v>
          </cell>
          <cell r="F2424" t="str">
            <v>A</v>
          </cell>
          <cell r="G2424" t="str">
            <v>A</v>
          </cell>
          <cell r="H2424">
            <v>121.75840220385675</v>
          </cell>
          <cell r="I2424">
            <v>121.1853315766359</v>
          </cell>
          <cell r="J2424">
            <v>122.64619659801478</v>
          </cell>
          <cell r="K2424">
            <v>121.83655964881261</v>
          </cell>
        </row>
        <row r="2425">
          <cell r="C2425" t="str">
            <v>1082628|P Negi</v>
          </cell>
          <cell r="D2425" t="str">
            <v>A</v>
          </cell>
          <cell r="E2425" t="str">
            <v>A</v>
          </cell>
          <cell r="F2425" t="str">
            <v>A</v>
          </cell>
          <cell r="G2425" t="str">
            <v>A</v>
          </cell>
          <cell r="H2425">
            <v>121.75875063457779</v>
          </cell>
          <cell r="I2425">
            <v>123.60444505979261</v>
          </cell>
          <cell r="J2425">
            <v>121.44088180571474</v>
          </cell>
          <cell r="K2425">
            <v>122.2622319535533</v>
          </cell>
        </row>
        <row r="2426">
          <cell r="C2426" t="str">
            <v>501270|AN Ahmed</v>
          </cell>
          <cell r="D2426" t="str">
            <v>A</v>
          </cell>
          <cell r="E2426" t="str">
            <v>A</v>
          </cell>
          <cell r="F2426" t="str">
            <v>A</v>
          </cell>
          <cell r="G2426" t="str">
            <v>A</v>
          </cell>
          <cell r="H2426">
            <v>121.77263708513709</v>
          </cell>
          <cell r="I2426">
            <v>121.16226035868894</v>
          </cell>
          <cell r="J2426">
            <v>117.76537217412216</v>
          </cell>
          <cell r="K2426">
            <v>119.10276523740811</v>
          </cell>
        </row>
        <row r="2427">
          <cell r="C2427" t="str">
            <v>829747|AD Mathews</v>
          </cell>
          <cell r="D2427" t="str">
            <v>A</v>
          </cell>
          <cell r="E2427" t="str">
            <v>A</v>
          </cell>
          <cell r="F2427" t="str">
            <v>A</v>
          </cell>
          <cell r="G2427" t="str">
            <v>A</v>
          </cell>
          <cell r="H2427">
            <v>121.78385079426747</v>
          </cell>
          <cell r="I2427">
            <v>122.45489682989682</v>
          </cell>
          <cell r="J2427">
            <v>121.99827381375583</v>
          </cell>
          <cell r="K2427">
            <v>122.1979706347762</v>
          </cell>
        </row>
        <row r="2428">
          <cell r="C2428" t="str">
            <v>501199|I Sharma</v>
          </cell>
          <cell r="D2428" t="str">
            <v>A</v>
          </cell>
          <cell r="E2428" t="str">
            <v>A</v>
          </cell>
          <cell r="F2428" t="str">
            <v>A</v>
          </cell>
          <cell r="G2428" t="str">
            <v>A</v>
          </cell>
          <cell r="H2428">
            <v>121.79115554485571</v>
          </cell>
          <cell r="I2428">
            <v>121.28726526741229</v>
          </cell>
          <cell r="J2428">
            <v>122.3950496587036</v>
          </cell>
          <cell r="K2428">
            <v>121.8274765633668</v>
          </cell>
        </row>
        <row r="2429">
          <cell r="C2429" t="str">
            <v>1216502|Navdeep Saini</v>
          </cell>
          <cell r="D2429" t="str">
            <v>A</v>
          </cell>
          <cell r="E2429" t="str">
            <v>A</v>
          </cell>
          <cell r="F2429" t="str">
            <v>A</v>
          </cell>
          <cell r="G2429" t="str">
            <v>A</v>
          </cell>
          <cell r="H2429">
            <v>121.79202107416393</v>
          </cell>
          <cell r="I2429">
            <v>121.60982572982572</v>
          </cell>
          <cell r="J2429">
            <v>120.31271792920144</v>
          </cell>
          <cell r="K2429">
            <v>121.26453074601426</v>
          </cell>
        </row>
        <row r="2430">
          <cell r="C2430" t="str">
            <v>501198|SK Raina</v>
          </cell>
          <cell r="D2430" t="str">
            <v>A</v>
          </cell>
          <cell r="E2430" t="str">
            <v>A</v>
          </cell>
          <cell r="F2430" t="str">
            <v>A</v>
          </cell>
          <cell r="G2430" t="str">
            <v>A</v>
          </cell>
          <cell r="H2430">
            <v>121.7949013949014</v>
          </cell>
          <cell r="I2430">
            <v>122.38977200577202</v>
          </cell>
          <cell r="J2430">
            <v>121.1820294829847</v>
          </cell>
          <cell r="K2430">
            <v>121.73952902384788</v>
          </cell>
        </row>
        <row r="2431">
          <cell r="C2431" t="str">
            <v>392222|DS Kulkarni</v>
          </cell>
          <cell r="D2431" t="str">
            <v>A</v>
          </cell>
          <cell r="E2431" t="str">
            <v>A</v>
          </cell>
          <cell r="F2431" t="str">
            <v>A</v>
          </cell>
          <cell r="G2431" t="str">
            <v>A</v>
          </cell>
          <cell r="H2431">
            <v>121.79580835830835</v>
          </cell>
          <cell r="I2431">
            <v>121.33285547785546</v>
          </cell>
          <cell r="J2431">
            <v>121.77646187501955</v>
          </cell>
          <cell r="K2431">
            <v>121.42159364140132</v>
          </cell>
        </row>
        <row r="2432">
          <cell r="C2432" t="str">
            <v>336003|JR Hopes</v>
          </cell>
          <cell r="D2432" t="str">
            <v>A</v>
          </cell>
          <cell r="E2432" t="str">
            <v>A</v>
          </cell>
          <cell r="F2432" t="str">
            <v>A</v>
          </cell>
          <cell r="G2432" t="str">
            <v>A</v>
          </cell>
          <cell r="H2432">
            <v>121.79880952380952</v>
          </cell>
          <cell r="I2432">
            <v>116.16587301587303</v>
          </cell>
          <cell r="J2432">
            <v>120.56130952380951</v>
          </cell>
          <cell r="K2432">
            <v>119.09616402116403</v>
          </cell>
        </row>
        <row r="2433">
          <cell r="C2433" t="str">
            <v>392191|R Vinay Kumar</v>
          </cell>
          <cell r="D2433" t="str">
            <v>A</v>
          </cell>
          <cell r="E2433" t="str">
            <v>A</v>
          </cell>
          <cell r="F2433" t="str">
            <v>A</v>
          </cell>
          <cell r="G2433" t="str">
            <v>A</v>
          </cell>
          <cell r="H2433">
            <v>121.80391330891332</v>
          </cell>
          <cell r="I2433">
            <v>120.36719391719393</v>
          </cell>
          <cell r="J2433">
            <v>123.94923664812553</v>
          </cell>
          <cell r="K2433">
            <v>122.03379375768266</v>
          </cell>
        </row>
        <row r="2434">
          <cell r="C2434" t="str">
            <v>1082608|AD Mathews</v>
          </cell>
          <cell r="D2434" t="str">
            <v>A</v>
          </cell>
          <cell r="E2434" t="str">
            <v>A</v>
          </cell>
          <cell r="F2434" t="str">
            <v>A</v>
          </cell>
          <cell r="G2434" t="str">
            <v>A</v>
          </cell>
          <cell r="H2434">
            <v>121.80448394198393</v>
          </cell>
          <cell r="I2434">
            <v>121.33228664100756</v>
          </cell>
          <cell r="J2434">
            <v>121.55363694100988</v>
          </cell>
          <cell r="K2434">
            <v>121.59021072736566</v>
          </cell>
        </row>
        <row r="2435">
          <cell r="C2435" t="str">
            <v>548308|M Kartik</v>
          </cell>
          <cell r="D2435" t="str">
            <v>A</v>
          </cell>
          <cell r="E2435" t="str">
            <v>A</v>
          </cell>
          <cell r="F2435" t="str">
            <v>A</v>
          </cell>
          <cell r="G2435" t="str">
            <v>A</v>
          </cell>
          <cell r="H2435">
            <v>121.80605595121726</v>
          </cell>
          <cell r="I2435">
            <v>122.32774170274172</v>
          </cell>
          <cell r="J2435">
            <v>121.85084708251004</v>
          </cell>
          <cell r="K2435">
            <v>122.1119320703192</v>
          </cell>
        </row>
        <row r="2436">
          <cell r="C2436" t="str">
            <v>829719|DJG Sammy</v>
          </cell>
          <cell r="D2436" t="str">
            <v>A</v>
          </cell>
          <cell r="E2436" t="str">
            <v>A</v>
          </cell>
          <cell r="F2436" t="str">
            <v>A</v>
          </cell>
          <cell r="G2436" t="str">
            <v>A</v>
          </cell>
          <cell r="H2436">
            <v>121.8072851531185</v>
          </cell>
          <cell r="I2436">
            <v>120.91216488190175</v>
          </cell>
          <cell r="J2436">
            <v>122.86130297587611</v>
          </cell>
          <cell r="K2436">
            <v>121.8423879088525</v>
          </cell>
        </row>
        <row r="2437">
          <cell r="C2437" t="str">
            <v>419121|SK Raina</v>
          </cell>
          <cell r="D2437" t="str">
            <v>A</v>
          </cell>
          <cell r="E2437" t="str">
            <v>A</v>
          </cell>
          <cell r="F2437" t="str">
            <v>A</v>
          </cell>
          <cell r="G2437" t="str">
            <v>A</v>
          </cell>
          <cell r="H2437">
            <v>121.80906514120799</v>
          </cell>
          <cell r="I2437">
            <v>120.43512746512747</v>
          </cell>
          <cell r="J2437">
            <v>123.1639322538132</v>
          </cell>
          <cell r="K2437">
            <v>121.7906345946822</v>
          </cell>
        </row>
        <row r="2438">
          <cell r="C2438" t="str">
            <v>1254061|R Tewatia</v>
          </cell>
          <cell r="D2438" t="str">
            <v>A</v>
          </cell>
          <cell r="E2438" t="str">
            <v>A</v>
          </cell>
          <cell r="F2438" t="str">
            <v>A</v>
          </cell>
          <cell r="G2438" t="str">
            <v>A</v>
          </cell>
          <cell r="H2438">
            <v>121.80922228812855</v>
          </cell>
          <cell r="I2438">
            <v>121.29897955579774</v>
          </cell>
          <cell r="J2438">
            <v>122.35341556560478</v>
          </cell>
          <cell r="K2438">
            <v>121.83156005018863</v>
          </cell>
        </row>
        <row r="2439">
          <cell r="C2439" t="str">
            <v>829711|IC Pandey</v>
          </cell>
          <cell r="D2439" t="str">
            <v>A</v>
          </cell>
          <cell r="E2439" t="str">
            <v>A</v>
          </cell>
          <cell r="F2439" t="str">
            <v>A</v>
          </cell>
          <cell r="G2439" t="str">
            <v>A</v>
          </cell>
          <cell r="H2439">
            <v>121.82114863350156</v>
          </cell>
          <cell r="I2439">
            <v>121.61982684390772</v>
          </cell>
          <cell r="J2439">
            <v>120.91384085166351</v>
          </cell>
          <cell r="K2439">
            <v>121.43050862801738</v>
          </cell>
        </row>
        <row r="2440">
          <cell r="C2440" t="str">
            <v>419156|SJ Srivastava</v>
          </cell>
          <cell r="D2440" t="str">
            <v>A</v>
          </cell>
          <cell r="E2440" t="str">
            <v>A</v>
          </cell>
          <cell r="F2440" t="str">
            <v>A</v>
          </cell>
          <cell r="G2440" t="str">
            <v>A</v>
          </cell>
          <cell r="H2440">
            <v>121.82321170892598</v>
          </cell>
          <cell r="I2440">
            <v>120.19358288770052</v>
          </cell>
          <cell r="J2440">
            <v>122.05912412102886</v>
          </cell>
          <cell r="K2440">
            <v>121.95087637748701</v>
          </cell>
        </row>
        <row r="2441">
          <cell r="C2441" t="str">
            <v>548368|RA Jadeja</v>
          </cell>
          <cell r="D2441" t="str">
            <v>A</v>
          </cell>
          <cell r="E2441" t="str">
            <v>A</v>
          </cell>
          <cell r="F2441" t="str">
            <v>A</v>
          </cell>
          <cell r="G2441" t="str">
            <v>A</v>
          </cell>
          <cell r="H2441">
            <v>121.82614812088492</v>
          </cell>
          <cell r="I2441">
            <v>122.05624688701609</v>
          </cell>
          <cell r="J2441">
            <v>122.08182928563042</v>
          </cell>
          <cell r="K2441">
            <v>122.08686706203571</v>
          </cell>
        </row>
        <row r="2442">
          <cell r="C2442" t="str">
            <v>336017|I Sharma</v>
          </cell>
          <cell r="D2442" t="str">
            <v>A</v>
          </cell>
          <cell r="E2442" t="str">
            <v>A</v>
          </cell>
          <cell r="F2442" t="str">
            <v>A</v>
          </cell>
          <cell r="G2442" t="str">
            <v>A</v>
          </cell>
          <cell r="H2442">
            <v>121.82667634652927</v>
          </cell>
          <cell r="I2442">
            <v>120.36389188153892</v>
          </cell>
          <cell r="J2442">
            <v>123.41518432936498</v>
          </cell>
          <cell r="K2442">
            <v>121.93015461688428</v>
          </cell>
        </row>
        <row r="2443">
          <cell r="C2443" t="str">
            <v>1175357|N Rana</v>
          </cell>
          <cell r="D2443" t="str">
            <v>A</v>
          </cell>
          <cell r="E2443" t="str">
            <v>A</v>
          </cell>
          <cell r="F2443" t="str">
            <v>A</v>
          </cell>
          <cell r="G2443" t="str">
            <v>A</v>
          </cell>
          <cell r="H2443">
            <v>121.83170995670996</v>
          </cell>
          <cell r="I2443">
            <v>119.47479901051329</v>
          </cell>
          <cell r="J2443">
            <v>125.99132395382395</v>
          </cell>
          <cell r="K2443">
            <v>122.23788394145537</v>
          </cell>
        </row>
        <row r="2444">
          <cell r="C2444" t="str">
            <v>597998|LR Shukla</v>
          </cell>
          <cell r="D2444" t="str">
            <v>A</v>
          </cell>
          <cell r="E2444" t="str">
            <v>A</v>
          </cell>
          <cell r="F2444" t="str">
            <v>A</v>
          </cell>
          <cell r="G2444" t="str">
            <v>A</v>
          </cell>
          <cell r="H2444">
            <v>121.83897118404472</v>
          </cell>
          <cell r="I2444">
            <v>120.89029001655052</v>
          </cell>
          <cell r="J2444">
            <v>122.38320352937269</v>
          </cell>
          <cell r="K2444">
            <v>121.87664420746557</v>
          </cell>
        </row>
        <row r="2445">
          <cell r="C2445" t="str">
            <v>419135|RG Sharma</v>
          </cell>
          <cell r="D2445" t="str">
            <v>A</v>
          </cell>
          <cell r="E2445" t="str">
            <v>A</v>
          </cell>
          <cell r="F2445" t="str">
            <v>A</v>
          </cell>
          <cell r="G2445" t="str">
            <v>A</v>
          </cell>
          <cell r="H2445">
            <v>121.83943201859867</v>
          </cell>
          <cell r="I2445">
            <v>121.20753208779524</v>
          </cell>
          <cell r="J2445">
            <v>123.08055617940217</v>
          </cell>
          <cell r="K2445">
            <v>122.08643463026418</v>
          </cell>
        </row>
        <row r="2446">
          <cell r="C2446" t="str">
            <v>501210|RA Jadeja</v>
          </cell>
          <cell r="D2446" t="str">
            <v>A</v>
          </cell>
          <cell r="E2446" t="str">
            <v>A</v>
          </cell>
          <cell r="F2446" t="str">
            <v>A</v>
          </cell>
          <cell r="G2446" t="str">
            <v>A</v>
          </cell>
          <cell r="H2446">
            <v>121.84155328798185</v>
          </cell>
          <cell r="I2446">
            <v>120.7942809042809</v>
          </cell>
          <cell r="J2446">
            <v>119.89162378626662</v>
          </cell>
          <cell r="K2446">
            <v>120.61518038398988</v>
          </cell>
        </row>
        <row r="2447">
          <cell r="C2447" t="str">
            <v>1216530|Kartik Tyagi</v>
          </cell>
          <cell r="D2447" t="str">
            <v>A</v>
          </cell>
          <cell r="E2447" t="str">
            <v>A</v>
          </cell>
          <cell r="F2447" t="str">
            <v>A</v>
          </cell>
          <cell r="G2447" t="str">
            <v>A</v>
          </cell>
          <cell r="H2447">
            <v>121.84684981684981</v>
          </cell>
          <cell r="I2447">
            <v>125.78904151404151</v>
          </cell>
          <cell r="J2447">
            <v>122.32825905575906</v>
          </cell>
          <cell r="K2447">
            <v>122.36481786731787</v>
          </cell>
        </row>
        <row r="2448">
          <cell r="C2448" t="str">
            <v>980921|P Negi</v>
          </cell>
          <cell r="D2448" t="str">
            <v>A</v>
          </cell>
          <cell r="E2448" t="str">
            <v>A</v>
          </cell>
          <cell r="F2448" t="str">
            <v>A</v>
          </cell>
          <cell r="G2448" t="str">
            <v>A</v>
          </cell>
          <cell r="H2448">
            <v>121.84888557520908</v>
          </cell>
          <cell r="I2448">
            <v>121.09417673829437</v>
          </cell>
          <cell r="J2448">
            <v>122.57200845183557</v>
          </cell>
          <cell r="K2448">
            <v>121.79892246012213</v>
          </cell>
        </row>
        <row r="2449">
          <cell r="C2449" t="str">
            <v>829815|KA Pollard</v>
          </cell>
          <cell r="D2449" t="str">
            <v>A</v>
          </cell>
          <cell r="E2449" t="str">
            <v>A</v>
          </cell>
          <cell r="F2449" t="str">
            <v>A</v>
          </cell>
          <cell r="G2449" t="str">
            <v>A</v>
          </cell>
          <cell r="H2449">
            <v>121.84991674991674</v>
          </cell>
          <cell r="I2449">
            <v>122.24874325674325</v>
          </cell>
          <cell r="J2449">
            <v>121.79722334151558</v>
          </cell>
          <cell r="K2449">
            <v>121.90952935648825</v>
          </cell>
        </row>
        <row r="2450">
          <cell r="C2450" t="str">
            <v>829795|J Suchith</v>
          </cell>
          <cell r="D2450" t="str">
            <v>A</v>
          </cell>
          <cell r="E2450" t="str">
            <v>A</v>
          </cell>
          <cell r="F2450" t="str">
            <v>A</v>
          </cell>
          <cell r="G2450" t="str">
            <v>A</v>
          </cell>
          <cell r="H2450">
            <v>121.85145202020202</v>
          </cell>
          <cell r="I2450">
            <v>120.92710437710437</v>
          </cell>
          <cell r="J2450">
            <v>120.60565075356742</v>
          </cell>
          <cell r="K2450">
            <v>120.82197671156003</v>
          </cell>
        </row>
        <row r="2451">
          <cell r="C2451" t="str">
            <v>980973|KA Pollard</v>
          </cell>
          <cell r="D2451" t="str">
            <v>A</v>
          </cell>
          <cell r="E2451" t="str">
            <v>A</v>
          </cell>
          <cell r="F2451" t="str">
            <v>A</v>
          </cell>
          <cell r="G2451" t="str">
            <v>A</v>
          </cell>
          <cell r="H2451">
            <v>121.85155827078903</v>
          </cell>
          <cell r="I2451">
            <v>121.64423129613002</v>
          </cell>
          <cell r="J2451">
            <v>122.08508941045613</v>
          </cell>
          <cell r="K2451">
            <v>121.86500601468985</v>
          </cell>
        </row>
        <row r="2452">
          <cell r="C2452" t="str">
            <v>336009|M Muralitharan</v>
          </cell>
          <cell r="D2452" t="str">
            <v>A</v>
          </cell>
          <cell r="E2452" t="str">
            <v>A</v>
          </cell>
          <cell r="F2452" t="str">
            <v>A</v>
          </cell>
          <cell r="G2452" t="str">
            <v>A</v>
          </cell>
          <cell r="H2452">
            <v>121.85422077922078</v>
          </cell>
          <cell r="I2452">
            <v>119.70361781076066</v>
          </cell>
          <cell r="J2452">
            <v>120.5358116883117</v>
          </cell>
          <cell r="K2452">
            <v>120.35308905380333</v>
          </cell>
        </row>
        <row r="2453">
          <cell r="C2453" t="str">
            <v>829731|AD Mathews</v>
          </cell>
          <cell r="D2453" t="str">
            <v>A</v>
          </cell>
          <cell r="E2453" t="str">
            <v>A</v>
          </cell>
          <cell r="F2453" t="str">
            <v>A</v>
          </cell>
          <cell r="G2453" t="str">
            <v>A</v>
          </cell>
          <cell r="H2453">
            <v>121.85580636683578</v>
          </cell>
          <cell r="I2453">
            <v>122.35516428016427</v>
          </cell>
          <cell r="J2453">
            <v>121.47552963377524</v>
          </cell>
          <cell r="K2453">
            <v>121.8678443503087</v>
          </cell>
        </row>
        <row r="2454">
          <cell r="C2454" t="str">
            <v>501256|DT Christian</v>
          </cell>
          <cell r="D2454" t="str">
            <v>A</v>
          </cell>
          <cell r="E2454" t="str">
            <v>A</v>
          </cell>
          <cell r="F2454" t="str">
            <v>A</v>
          </cell>
          <cell r="G2454" t="str">
            <v>A</v>
          </cell>
          <cell r="H2454">
            <v>121.85889297867907</v>
          </cell>
          <cell r="I2454">
            <v>120.71648523045582</v>
          </cell>
          <cell r="J2454">
            <v>119.16398395293224</v>
          </cell>
          <cell r="K2454">
            <v>120.41338682856063</v>
          </cell>
        </row>
        <row r="2455">
          <cell r="C2455" t="str">
            <v>829717|P Suyal</v>
          </cell>
          <cell r="D2455" t="str">
            <v>A</v>
          </cell>
          <cell r="E2455" t="str">
            <v>A</v>
          </cell>
          <cell r="F2455" t="str">
            <v>A</v>
          </cell>
          <cell r="G2455" t="str">
            <v>A</v>
          </cell>
          <cell r="H2455">
            <v>121.85970695970695</v>
          </cell>
          <cell r="I2455">
            <v>116.90818070818069</v>
          </cell>
          <cell r="J2455">
            <v>118.22985347985347</v>
          </cell>
          <cell r="K2455">
            <v>117.78929588929589</v>
          </cell>
        </row>
        <row r="2456">
          <cell r="C2456" t="str">
            <v>392219|I Sharma</v>
          </cell>
          <cell r="D2456" t="str">
            <v>A</v>
          </cell>
          <cell r="E2456" t="str">
            <v>A</v>
          </cell>
          <cell r="F2456" t="str">
            <v>A</v>
          </cell>
          <cell r="G2456" t="str">
            <v>A</v>
          </cell>
          <cell r="H2456">
            <v>121.87695438703841</v>
          </cell>
          <cell r="I2456">
            <v>122.94707904988651</v>
          </cell>
          <cell r="J2456">
            <v>122.03696807830671</v>
          </cell>
          <cell r="K2456">
            <v>122.44969930497685</v>
          </cell>
        </row>
        <row r="2457">
          <cell r="C2457" t="str">
            <v>548356|P Parameswaran</v>
          </cell>
          <cell r="D2457" t="str">
            <v>A</v>
          </cell>
          <cell r="E2457" t="str">
            <v>A</v>
          </cell>
          <cell r="F2457" t="str">
            <v>A</v>
          </cell>
          <cell r="G2457" t="str">
            <v>A</v>
          </cell>
          <cell r="H2457">
            <v>121.88539682539681</v>
          </cell>
          <cell r="I2457">
            <v>124.1646705146705</v>
          </cell>
          <cell r="J2457">
            <v>117.7642680776014</v>
          </cell>
          <cell r="K2457">
            <v>120.13838223504888</v>
          </cell>
        </row>
        <row r="2458">
          <cell r="C2458" t="str">
            <v>598011|AD Mathews</v>
          </cell>
          <cell r="D2458" t="str">
            <v>A</v>
          </cell>
          <cell r="E2458" t="str">
            <v>A</v>
          </cell>
          <cell r="F2458" t="str">
            <v>A</v>
          </cell>
          <cell r="G2458" t="str">
            <v>A</v>
          </cell>
          <cell r="H2458">
            <v>121.89503896103898</v>
          </cell>
          <cell r="I2458">
            <v>121.24266566766568</v>
          </cell>
          <cell r="J2458">
            <v>122.20657142857145</v>
          </cell>
          <cell r="K2458">
            <v>121.77404007104008</v>
          </cell>
        </row>
        <row r="2459">
          <cell r="C2459" t="str">
            <v>419164|B Akhil</v>
          </cell>
          <cell r="D2459" t="str">
            <v>A</v>
          </cell>
          <cell r="E2459" t="str">
            <v>A</v>
          </cell>
          <cell r="F2459" t="str">
            <v>A</v>
          </cell>
          <cell r="G2459" t="str">
            <v>A</v>
          </cell>
          <cell r="H2459">
            <v>121.89775678866589</v>
          </cell>
          <cell r="I2459">
            <v>120.63961038961038</v>
          </cell>
          <cell r="J2459">
            <v>120.05185447549086</v>
          </cell>
          <cell r="K2459">
            <v>120.2749665486029</v>
          </cell>
        </row>
        <row r="2460">
          <cell r="C2460" t="str">
            <v>419160|UT Yadav</v>
          </cell>
          <cell r="D2460" t="str">
            <v>A</v>
          </cell>
          <cell r="E2460" t="str">
            <v>A</v>
          </cell>
          <cell r="F2460" t="str">
            <v>A</v>
          </cell>
          <cell r="G2460" t="str">
            <v>A</v>
          </cell>
          <cell r="H2460">
            <v>121.89947691197692</v>
          </cell>
          <cell r="I2460">
            <v>130.32446827215736</v>
          </cell>
          <cell r="J2460">
            <v>125.76533369408371</v>
          </cell>
          <cell r="K2460">
            <v>125.87824868331171</v>
          </cell>
        </row>
        <row r="2461">
          <cell r="C2461" t="str">
            <v>598022|RA Jadeja</v>
          </cell>
          <cell r="D2461" t="str">
            <v>A</v>
          </cell>
          <cell r="E2461" t="str">
            <v>A</v>
          </cell>
          <cell r="F2461" t="str">
            <v>A</v>
          </cell>
          <cell r="G2461" t="str">
            <v>A</v>
          </cell>
          <cell r="H2461">
            <v>121.90833524500188</v>
          </cell>
          <cell r="I2461">
            <v>122.83424100054532</v>
          </cell>
          <cell r="J2461">
            <v>121.67403233432533</v>
          </cell>
          <cell r="K2461">
            <v>122.07149492210642</v>
          </cell>
        </row>
        <row r="2462">
          <cell r="C2462" t="str">
            <v>1254114|MM Ali</v>
          </cell>
          <cell r="D2462" t="str">
            <v>A</v>
          </cell>
          <cell r="E2462" t="str">
            <v>A</v>
          </cell>
          <cell r="F2462" t="str">
            <v>A</v>
          </cell>
          <cell r="G2462" t="str">
            <v>A</v>
          </cell>
          <cell r="H2462">
            <v>121.9087994521818</v>
          </cell>
          <cell r="I2462">
            <v>122.22081922555779</v>
          </cell>
          <cell r="J2462">
            <v>122.2519019481789</v>
          </cell>
          <cell r="K2462">
            <v>122.21412971854257</v>
          </cell>
        </row>
        <row r="2463">
          <cell r="C2463" t="str">
            <v>548336|KP Appanna</v>
          </cell>
          <cell r="D2463" t="str">
            <v>A</v>
          </cell>
          <cell r="E2463" t="str">
            <v>A</v>
          </cell>
          <cell r="F2463" t="str">
            <v>A</v>
          </cell>
          <cell r="G2463" t="str">
            <v>A</v>
          </cell>
          <cell r="H2463">
            <v>121.91023351648352</v>
          </cell>
          <cell r="I2463">
            <v>128.8051282051282</v>
          </cell>
          <cell r="J2463">
            <v>122.61457897261469</v>
          </cell>
          <cell r="K2463">
            <v>124.8641210971568</v>
          </cell>
        </row>
        <row r="2464">
          <cell r="C2464" t="str">
            <v>829775|KA Pollard</v>
          </cell>
          <cell r="D2464" t="str">
            <v>A</v>
          </cell>
          <cell r="E2464" t="str">
            <v>A</v>
          </cell>
          <cell r="F2464" t="str">
            <v>A</v>
          </cell>
          <cell r="G2464" t="str">
            <v>A</v>
          </cell>
          <cell r="H2464">
            <v>121.91182521182522</v>
          </cell>
          <cell r="I2464">
            <v>121.62992806280479</v>
          </cell>
          <cell r="J2464">
            <v>122.07747177642887</v>
          </cell>
          <cell r="K2464">
            <v>121.91590666653696</v>
          </cell>
        </row>
        <row r="2465">
          <cell r="C2465" t="str">
            <v>336036|RR Raje</v>
          </cell>
          <cell r="D2465" t="str">
            <v>A</v>
          </cell>
          <cell r="E2465" t="str">
            <v>A</v>
          </cell>
          <cell r="F2465" t="str">
            <v>A</v>
          </cell>
          <cell r="G2465" t="str">
            <v>A</v>
          </cell>
          <cell r="H2465">
            <v>121.91868353868351</v>
          </cell>
          <cell r="I2465">
            <v>127.62390294890292</v>
          </cell>
          <cell r="J2465">
            <v>122.57478644811975</v>
          </cell>
          <cell r="K2465">
            <v>125.53992902159568</v>
          </cell>
        </row>
        <row r="2466">
          <cell r="C2466" t="str">
            <v>1237178|S Dube</v>
          </cell>
          <cell r="D2466" t="str">
            <v>A</v>
          </cell>
          <cell r="E2466" t="str">
            <v>A</v>
          </cell>
          <cell r="F2466" t="str">
            <v>A</v>
          </cell>
          <cell r="G2466" t="str">
            <v>A</v>
          </cell>
          <cell r="H2466">
            <v>121.92346681096679</v>
          </cell>
          <cell r="I2466">
            <v>119.19154298082867</v>
          </cell>
          <cell r="J2466">
            <v>117.35996512746512</v>
          </cell>
          <cell r="K2466">
            <v>118.12817786710643</v>
          </cell>
        </row>
        <row r="2467">
          <cell r="C2467" t="str">
            <v>548328|YK Pathan</v>
          </cell>
          <cell r="D2467" t="str">
            <v>A</v>
          </cell>
          <cell r="E2467" t="str">
            <v>A</v>
          </cell>
          <cell r="F2467" t="str">
            <v>A</v>
          </cell>
          <cell r="G2467" t="str">
            <v>A</v>
          </cell>
          <cell r="H2467">
            <v>121.92790445465255</v>
          </cell>
          <cell r="I2467">
            <v>121.61072103882564</v>
          </cell>
          <cell r="J2467">
            <v>122.16677949486863</v>
          </cell>
          <cell r="K2467">
            <v>121.9585923264995</v>
          </cell>
        </row>
        <row r="2468">
          <cell r="C2468" t="str">
            <v>1216519|Navdeep Saini</v>
          </cell>
          <cell r="D2468" t="str">
            <v>A</v>
          </cell>
          <cell r="E2468" t="str">
            <v>A</v>
          </cell>
          <cell r="F2468" t="str">
            <v>A</v>
          </cell>
          <cell r="G2468" t="str">
            <v>A</v>
          </cell>
          <cell r="H2468">
            <v>121.92962723550957</v>
          </cell>
          <cell r="I2468">
            <v>120.86872201872201</v>
          </cell>
          <cell r="J2468">
            <v>121.37991200520611</v>
          </cell>
          <cell r="K2468">
            <v>121.13287743483822</v>
          </cell>
        </row>
        <row r="2469">
          <cell r="C2469" t="str">
            <v>501226|M Kartik</v>
          </cell>
          <cell r="D2469" t="str">
            <v>A</v>
          </cell>
          <cell r="E2469" t="str">
            <v>A</v>
          </cell>
          <cell r="F2469" t="str">
            <v>A</v>
          </cell>
          <cell r="G2469" t="str">
            <v>A</v>
          </cell>
          <cell r="H2469">
            <v>121.93383065347351</v>
          </cell>
          <cell r="I2469">
            <v>121.54448673931434</v>
          </cell>
          <cell r="J2469">
            <v>122.38444884284831</v>
          </cell>
          <cell r="K2469">
            <v>121.95110000777534</v>
          </cell>
        </row>
        <row r="2470">
          <cell r="C2470" t="str">
            <v>1178419|MJ Santner</v>
          </cell>
          <cell r="D2470" t="str">
            <v>A</v>
          </cell>
          <cell r="E2470" t="str">
            <v>A</v>
          </cell>
          <cell r="F2470" t="str">
            <v>A</v>
          </cell>
          <cell r="G2470" t="str">
            <v>A</v>
          </cell>
          <cell r="H2470">
            <v>121.93961038961038</v>
          </cell>
          <cell r="I2470">
            <v>128.57137445887446</v>
          </cell>
          <cell r="J2470">
            <v>112.98618326118326</v>
          </cell>
          <cell r="K2470">
            <v>122.73219696969697</v>
          </cell>
        </row>
        <row r="2471">
          <cell r="C2471" t="str">
            <v>1216538|T Natarajan</v>
          </cell>
          <cell r="D2471" t="str">
            <v>A</v>
          </cell>
          <cell r="E2471" t="str">
            <v>A</v>
          </cell>
          <cell r="F2471" t="str">
            <v>A</v>
          </cell>
          <cell r="G2471" t="str">
            <v>A</v>
          </cell>
          <cell r="H2471">
            <v>121.94008866950044</v>
          </cell>
          <cell r="I2471">
            <v>120.72952818786153</v>
          </cell>
          <cell r="J2471">
            <v>121.43268572748964</v>
          </cell>
          <cell r="K2471">
            <v>121.32103464194968</v>
          </cell>
        </row>
        <row r="2472">
          <cell r="C2472" t="str">
            <v>734025|JJ Bumrah</v>
          </cell>
          <cell r="D2472" t="str">
            <v>A</v>
          </cell>
          <cell r="E2472" t="str">
            <v>A</v>
          </cell>
          <cell r="F2472" t="str">
            <v>A</v>
          </cell>
          <cell r="G2472" t="str">
            <v>A</v>
          </cell>
          <cell r="H2472">
            <v>121.94071669071667</v>
          </cell>
          <cell r="I2472">
            <v>124.194145021645</v>
          </cell>
          <cell r="J2472">
            <v>123.78920225497605</v>
          </cell>
          <cell r="K2472">
            <v>123.42550044091711</v>
          </cell>
        </row>
        <row r="2473">
          <cell r="C2473" t="str">
            <v>980903|AD Russell</v>
          </cell>
          <cell r="D2473" t="str">
            <v>A</v>
          </cell>
          <cell r="E2473" t="str">
            <v>A</v>
          </cell>
          <cell r="F2473" t="str">
            <v>A</v>
          </cell>
          <cell r="G2473" t="str">
            <v>A</v>
          </cell>
          <cell r="H2473">
            <v>121.94212575897068</v>
          </cell>
          <cell r="I2473">
            <v>123.60735612781647</v>
          </cell>
          <cell r="J2473">
            <v>120.44186816644672</v>
          </cell>
          <cell r="K2473">
            <v>121.6557355692911</v>
          </cell>
        </row>
        <row r="2474">
          <cell r="C2474" t="str">
            <v>598046|RA Jadeja</v>
          </cell>
          <cell r="D2474" t="str">
            <v>A</v>
          </cell>
          <cell r="E2474" t="str">
            <v>A</v>
          </cell>
          <cell r="F2474" t="str">
            <v>A</v>
          </cell>
          <cell r="G2474" t="str">
            <v>A</v>
          </cell>
          <cell r="H2474">
            <v>121.9481525141525</v>
          </cell>
          <cell r="I2474">
            <v>123.06845017727369</v>
          </cell>
          <cell r="J2474">
            <v>121.8642344186111</v>
          </cell>
          <cell r="K2474">
            <v>122.22611304697257</v>
          </cell>
        </row>
        <row r="2475">
          <cell r="C2475" t="str">
            <v>548327|AD Mathews</v>
          </cell>
          <cell r="D2475" t="str">
            <v>A</v>
          </cell>
          <cell r="E2475" t="str">
            <v>A</v>
          </cell>
          <cell r="F2475" t="str">
            <v>A</v>
          </cell>
          <cell r="G2475" t="str">
            <v>A</v>
          </cell>
          <cell r="H2475">
            <v>121.95300625300624</v>
          </cell>
          <cell r="I2475">
            <v>122.69701479076478</v>
          </cell>
          <cell r="J2475">
            <v>121.19489866394628</v>
          </cell>
          <cell r="K2475">
            <v>121.85756215785976</v>
          </cell>
        </row>
        <row r="2476">
          <cell r="C2476" t="str">
            <v>336006|S Sreesanth</v>
          </cell>
          <cell r="D2476" t="str">
            <v>A</v>
          </cell>
          <cell r="E2476" t="str">
            <v>A</v>
          </cell>
          <cell r="F2476" t="str">
            <v>A</v>
          </cell>
          <cell r="G2476" t="str">
            <v>A</v>
          </cell>
          <cell r="H2476">
            <v>121.95886809269162</v>
          </cell>
          <cell r="I2476">
            <v>123.05402979373568</v>
          </cell>
          <cell r="J2476">
            <v>120.44115355233002</v>
          </cell>
          <cell r="K2476">
            <v>121.23774552245141</v>
          </cell>
        </row>
        <row r="2477">
          <cell r="C2477" t="str">
            <v>733993|MC Henriques</v>
          </cell>
          <cell r="D2477" t="str">
            <v>A</v>
          </cell>
          <cell r="E2477" t="str">
            <v>A</v>
          </cell>
          <cell r="F2477" t="str">
            <v>A</v>
          </cell>
          <cell r="G2477" t="str">
            <v>A</v>
          </cell>
          <cell r="H2477">
            <v>121.96077811077809</v>
          </cell>
          <cell r="I2477">
            <v>123.39672623672622</v>
          </cell>
          <cell r="J2477">
            <v>121.79561744048921</v>
          </cell>
          <cell r="K2477">
            <v>122.1313399895451</v>
          </cell>
        </row>
        <row r="2478">
          <cell r="C2478" t="str">
            <v>1082639|AS Rajpoot</v>
          </cell>
          <cell r="D2478" t="str">
            <v>A</v>
          </cell>
          <cell r="E2478" t="str">
            <v>A</v>
          </cell>
          <cell r="F2478" t="str">
            <v>A</v>
          </cell>
          <cell r="G2478" t="str">
            <v>A</v>
          </cell>
          <cell r="H2478">
            <v>121.96093251111634</v>
          </cell>
          <cell r="I2478">
            <v>120.79067016861134</v>
          </cell>
          <cell r="J2478">
            <v>120.39401703669036</v>
          </cell>
          <cell r="K2478">
            <v>122.27850851652498</v>
          </cell>
        </row>
        <row r="2479">
          <cell r="C2479" t="str">
            <v>392185|A Flintoff</v>
          </cell>
          <cell r="D2479" t="str">
            <v>A</v>
          </cell>
          <cell r="E2479" t="str">
            <v>A</v>
          </cell>
          <cell r="F2479" t="str">
            <v>A</v>
          </cell>
          <cell r="G2479" t="str">
            <v>A</v>
          </cell>
          <cell r="H2479">
            <v>121.96818181818182</v>
          </cell>
          <cell r="I2479">
            <v>126.48409090909091</v>
          </cell>
          <cell r="J2479">
            <v>121.96818181818182</v>
          </cell>
          <cell r="K2479">
            <v>124.22613636363636</v>
          </cell>
        </row>
        <row r="2480">
          <cell r="C2480" t="str">
            <v>419163|A Symonds</v>
          </cell>
          <cell r="D2480" t="str">
            <v>A</v>
          </cell>
          <cell r="E2480" t="str">
            <v>A</v>
          </cell>
          <cell r="F2480" t="str">
            <v>A</v>
          </cell>
          <cell r="G2480" t="str">
            <v>A</v>
          </cell>
          <cell r="H2480">
            <v>121.97086369186367</v>
          </cell>
          <cell r="I2480">
            <v>122.14816924528462</v>
          </cell>
          <cell r="J2480">
            <v>122.6941862952533</v>
          </cell>
          <cell r="K2480">
            <v>122.27956087205764</v>
          </cell>
        </row>
        <row r="2481">
          <cell r="C2481" t="str">
            <v>1178406|RD Chahar</v>
          </cell>
          <cell r="D2481" t="str">
            <v>A</v>
          </cell>
          <cell r="E2481" t="str">
            <v>A</v>
          </cell>
          <cell r="F2481" t="str">
            <v>A</v>
          </cell>
          <cell r="G2481" t="str">
            <v>A</v>
          </cell>
          <cell r="H2481">
            <v>121.97294372294373</v>
          </cell>
          <cell r="I2481">
            <v>119.4887136672851</v>
          </cell>
          <cell r="J2481">
            <v>123.65674963924964</v>
          </cell>
          <cell r="K2481">
            <v>121.55163471449185</v>
          </cell>
        </row>
        <row r="2482">
          <cell r="C2482" t="str">
            <v>1082634|Bipul Sharma</v>
          </cell>
          <cell r="D2482" t="str">
            <v>A</v>
          </cell>
          <cell r="E2482" t="str">
            <v>A</v>
          </cell>
          <cell r="F2482" t="str">
            <v>A</v>
          </cell>
          <cell r="G2482" t="str">
            <v>A</v>
          </cell>
          <cell r="H2482">
            <v>121.97825512220311</v>
          </cell>
          <cell r="I2482">
            <v>122.26786119351482</v>
          </cell>
          <cell r="J2482">
            <v>122.38516617700914</v>
          </cell>
          <cell r="K2482">
            <v>122.35450054760305</v>
          </cell>
        </row>
        <row r="2483">
          <cell r="C2483" t="str">
            <v>419161|M Kartik</v>
          </cell>
          <cell r="D2483" t="str">
            <v>A</v>
          </cell>
          <cell r="E2483" t="str">
            <v>A</v>
          </cell>
          <cell r="F2483" t="str">
            <v>A</v>
          </cell>
          <cell r="G2483" t="str">
            <v>A</v>
          </cell>
          <cell r="H2483">
            <v>121.98018879268879</v>
          </cell>
          <cell r="I2483">
            <v>122.90498124098123</v>
          </cell>
          <cell r="J2483">
            <v>121.73333023598174</v>
          </cell>
          <cell r="K2483">
            <v>122.30058818342151</v>
          </cell>
        </row>
        <row r="2484">
          <cell r="C2484" t="str">
            <v>598034|RA Jadeja</v>
          </cell>
          <cell r="D2484" t="str">
            <v>A</v>
          </cell>
          <cell r="E2484" t="str">
            <v>A</v>
          </cell>
          <cell r="F2484" t="str">
            <v>A</v>
          </cell>
          <cell r="G2484" t="str">
            <v>A</v>
          </cell>
          <cell r="H2484">
            <v>121.98281429218927</v>
          </cell>
          <cell r="I2484">
            <v>121.66173644949153</v>
          </cell>
          <cell r="J2484">
            <v>122.36721053038021</v>
          </cell>
          <cell r="K2484">
            <v>121.97637568002897</v>
          </cell>
        </row>
        <row r="2485">
          <cell r="C2485" t="str">
            <v>336015|MM Patel</v>
          </cell>
          <cell r="D2485" t="str">
            <v>A</v>
          </cell>
          <cell r="E2485" t="str">
            <v>A</v>
          </cell>
          <cell r="F2485" t="str">
            <v>A</v>
          </cell>
          <cell r="G2485" t="str">
            <v>A</v>
          </cell>
          <cell r="H2485">
            <v>121.98414822514087</v>
          </cell>
          <cell r="I2485">
            <v>121.44348529103429</v>
          </cell>
          <cell r="J2485">
            <v>122.00191654782866</v>
          </cell>
          <cell r="K2485">
            <v>121.37785803251195</v>
          </cell>
        </row>
        <row r="2486">
          <cell r="C2486" t="str">
            <v>548313|MN Samuels</v>
          </cell>
          <cell r="D2486" t="str">
            <v>A</v>
          </cell>
          <cell r="E2486" t="str">
            <v>A</v>
          </cell>
          <cell r="F2486" t="str">
            <v>A</v>
          </cell>
          <cell r="G2486" t="str">
            <v>A</v>
          </cell>
          <cell r="H2486">
            <v>121.98484848484848</v>
          </cell>
          <cell r="I2486">
            <v>142.61363636363637</v>
          </cell>
          <cell r="J2486">
            <v>121.98484848484848</v>
          </cell>
          <cell r="K2486">
            <v>132.29924242424244</v>
          </cell>
        </row>
        <row r="2487">
          <cell r="C2487" t="str">
            <v>501214|Iqbal Abdulla</v>
          </cell>
          <cell r="D2487" t="str">
            <v>A</v>
          </cell>
          <cell r="E2487" t="str">
            <v>A</v>
          </cell>
          <cell r="F2487" t="str">
            <v>A</v>
          </cell>
          <cell r="G2487" t="str">
            <v>A</v>
          </cell>
          <cell r="H2487">
            <v>121.9896968111254</v>
          </cell>
          <cell r="I2487">
            <v>126.26777042402043</v>
          </cell>
          <cell r="J2487">
            <v>120.42161308708928</v>
          </cell>
          <cell r="K2487">
            <v>124.24848228270849</v>
          </cell>
        </row>
        <row r="2488">
          <cell r="C2488" t="str">
            <v>1175358|KH Pandya</v>
          </cell>
          <cell r="D2488" t="str">
            <v>A</v>
          </cell>
          <cell r="E2488" t="str">
            <v>A</v>
          </cell>
          <cell r="F2488" t="str">
            <v>A</v>
          </cell>
          <cell r="G2488" t="str">
            <v>A</v>
          </cell>
          <cell r="H2488">
            <v>121.99355858326446</v>
          </cell>
          <cell r="I2488">
            <v>121.5848080668901</v>
          </cell>
          <cell r="J2488">
            <v>121.9564736609146</v>
          </cell>
          <cell r="K2488">
            <v>121.77279310060312</v>
          </cell>
        </row>
        <row r="2489">
          <cell r="C2489" t="str">
            <v>598012|RA Jadeja</v>
          </cell>
          <cell r="D2489" t="str">
            <v>A</v>
          </cell>
          <cell r="E2489" t="str">
            <v>A</v>
          </cell>
          <cell r="F2489" t="str">
            <v>A</v>
          </cell>
          <cell r="G2489" t="str">
            <v>A</v>
          </cell>
          <cell r="H2489">
            <v>121.99575979575977</v>
          </cell>
          <cell r="I2489">
            <v>121.64185323720203</v>
          </cell>
          <cell r="J2489">
            <v>122.19677931373049</v>
          </cell>
          <cell r="K2489">
            <v>121.90684409391156</v>
          </cell>
        </row>
        <row r="2490">
          <cell r="C2490" t="str">
            <v>1136600|MP Stoinis</v>
          </cell>
          <cell r="D2490" t="str">
            <v>A</v>
          </cell>
          <cell r="E2490" t="str">
            <v>A</v>
          </cell>
          <cell r="F2490" t="str">
            <v>A</v>
          </cell>
          <cell r="G2490" t="str">
            <v>A</v>
          </cell>
          <cell r="H2490">
            <v>122.00110149110148</v>
          </cell>
          <cell r="I2490">
            <v>121.75415764790763</v>
          </cell>
          <cell r="J2490">
            <v>122.64442799704703</v>
          </cell>
          <cell r="K2490">
            <v>122.32357500744405</v>
          </cell>
        </row>
        <row r="2491">
          <cell r="C2491" t="str">
            <v>1304105|MM Ali</v>
          </cell>
          <cell r="D2491" t="str">
            <v>A</v>
          </cell>
          <cell r="E2491" t="str">
            <v>A</v>
          </cell>
          <cell r="F2491" t="str">
            <v>A</v>
          </cell>
          <cell r="G2491" t="str">
            <v>A</v>
          </cell>
          <cell r="H2491">
            <v>122.00330121147596</v>
          </cell>
          <cell r="I2491">
            <v>122.52810485033174</v>
          </cell>
          <cell r="J2491">
            <v>120.66586500255967</v>
          </cell>
          <cell r="K2491">
            <v>121.72473374979633</v>
          </cell>
        </row>
        <row r="2492">
          <cell r="C2492" t="str">
            <v>1254097|T Shamsi</v>
          </cell>
          <cell r="D2492" t="str">
            <v>A</v>
          </cell>
          <cell r="E2492" t="str">
            <v>A</v>
          </cell>
          <cell r="F2492" t="str">
            <v>A</v>
          </cell>
          <cell r="G2492" t="str">
            <v>A</v>
          </cell>
          <cell r="H2492">
            <v>122.01428571428571</v>
          </cell>
          <cell r="I2492">
            <v>117.93142857142857</v>
          </cell>
          <cell r="J2492">
            <v>126.44708994708992</v>
          </cell>
          <cell r="K2492">
            <v>122.17185185185184</v>
          </cell>
        </row>
        <row r="2493">
          <cell r="C2493" t="str">
            <v>501239|JH Kallis</v>
          </cell>
          <cell r="D2493" t="str">
            <v>A</v>
          </cell>
          <cell r="E2493" t="str">
            <v>A</v>
          </cell>
          <cell r="F2493" t="str">
            <v>A</v>
          </cell>
          <cell r="G2493" t="str">
            <v>A</v>
          </cell>
          <cell r="H2493">
            <v>122.01457224816177</v>
          </cell>
          <cell r="I2493">
            <v>122.32906323523966</v>
          </cell>
          <cell r="J2493">
            <v>122.49014898710128</v>
          </cell>
          <cell r="K2493">
            <v>122.25498988512845</v>
          </cell>
        </row>
        <row r="2494">
          <cell r="C2494" t="str">
            <v>419158|M Kartik</v>
          </cell>
          <cell r="D2494" t="str">
            <v>A</v>
          </cell>
          <cell r="E2494" t="str">
            <v>A</v>
          </cell>
          <cell r="F2494" t="str">
            <v>A</v>
          </cell>
          <cell r="G2494" t="str">
            <v>A</v>
          </cell>
          <cell r="H2494">
            <v>122.01659451659451</v>
          </cell>
          <cell r="I2494">
            <v>121.98018879268879</v>
          </cell>
          <cell r="J2494">
            <v>121.08602756070287</v>
          </cell>
          <cell r="K2494">
            <v>121.73333023598174</v>
          </cell>
        </row>
        <row r="2495">
          <cell r="C2495" t="str">
            <v>419163|Harmeet Singh</v>
          </cell>
          <cell r="D2495" t="str">
            <v>A</v>
          </cell>
          <cell r="E2495" t="str">
            <v>A</v>
          </cell>
          <cell r="F2495" t="str">
            <v>A</v>
          </cell>
          <cell r="G2495" t="str">
            <v>A</v>
          </cell>
          <cell r="H2495">
            <v>122.01722316145393</v>
          </cell>
          <cell r="I2495">
            <v>123.06043738008023</v>
          </cell>
          <cell r="J2495">
            <v>119.84475168544225</v>
          </cell>
          <cell r="K2495">
            <v>121.27558275312396</v>
          </cell>
        </row>
        <row r="2496">
          <cell r="C2496" t="str">
            <v>335997|I Sharma</v>
          </cell>
          <cell r="D2496" t="str">
            <v>A</v>
          </cell>
          <cell r="E2496" t="str">
            <v>A</v>
          </cell>
          <cell r="F2496" t="str">
            <v>A</v>
          </cell>
          <cell r="G2496" t="str">
            <v>A</v>
          </cell>
          <cell r="H2496">
            <v>122.01851851851852</v>
          </cell>
          <cell r="I2496">
            <v>126.28350815850814</v>
          </cell>
          <cell r="J2496">
            <v>125.08950617283951</v>
          </cell>
          <cell r="K2496">
            <v>127.35067555900889</v>
          </cell>
        </row>
        <row r="2497">
          <cell r="C2497" t="str">
            <v>829761|AD Mathews</v>
          </cell>
          <cell r="D2497" t="str">
            <v>A</v>
          </cell>
          <cell r="E2497" t="str">
            <v>A</v>
          </cell>
          <cell r="F2497" t="str">
            <v>A</v>
          </cell>
          <cell r="G2497" t="str">
            <v>A</v>
          </cell>
          <cell r="H2497">
            <v>122.02187322911007</v>
          </cell>
          <cell r="I2497">
            <v>121.68907794484718</v>
          </cell>
          <cell r="J2497">
            <v>122.08687361775812</v>
          </cell>
          <cell r="K2497">
            <v>122.05528266795136</v>
          </cell>
        </row>
        <row r="2498">
          <cell r="C2498" t="str">
            <v>1178427|M Ashwin</v>
          </cell>
          <cell r="D2498" t="str">
            <v>A</v>
          </cell>
          <cell r="E2498" t="str">
            <v>A</v>
          </cell>
          <cell r="F2498" t="str">
            <v>A</v>
          </cell>
          <cell r="G2498" t="str">
            <v>A</v>
          </cell>
          <cell r="H2498">
            <v>122.02375180375182</v>
          </cell>
          <cell r="I2498">
            <v>121.07283721569436</v>
          </cell>
          <cell r="J2498">
            <v>121.54907501638496</v>
          </cell>
          <cell r="K2498">
            <v>121.59491627095638</v>
          </cell>
        </row>
        <row r="2499">
          <cell r="C2499" t="str">
            <v>734021|AN Ahmed</v>
          </cell>
          <cell r="D2499" t="str">
            <v>A</v>
          </cell>
          <cell r="E2499" t="str">
            <v>A</v>
          </cell>
          <cell r="F2499" t="str">
            <v>A</v>
          </cell>
          <cell r="G2499" t="str">
            <v>A</v>
          </cell>
          <cell r="H2499">
            <v>122.02789502164501</v>
          </cell>
          <cell r="I2499">
            <v>120.55248917748916</v>
          </cell>
          <cell r="J2499">
            <v>122.15951774235866</v>
          </cell>
          <cell r="K2499">
            <v>121.64299898333989</v>
          </cell>
        </row>
        <row r="2500">
          <cell r="C2500" t="str">
            <v>1136618|B Laughlin</v>
          </cell>
          <cell r="D2500" t="str">
            <v>A</v>
          </cell>
          <cell r="E2500" t="str">
            <v>A</v>
          </cell>
          <cell r="F2500" t="str">
            <v>A</v>
          </cell>
          <cell r="G2500" t="str">
            <v>A</v>
          </cell>
          <cell r="H2500">
            <v>122.04092608780107</v>
          </cell>
          <cell r="I2500">
            <v>124.80551454718119</v>
          </cell>
          <cell r="J2500">
            <v>120.09371495457805</v>
          </cell>
          <cell r="K2500">
            <v>122.39208191683389</v>
          </cell>
        </row>
        <row r="2501">
          <cell r="C2501" t="str">
            <v>548361|RA Jadeja</v>
          </cell>
          <cell r="D2501" t="str">
            <v>A</v>
          </cell>
          <cell r="E2501" t="str">
            <v>A</v>
          </cell>
          <cell r="F2501" t="str">
            <v>A</v>
          </cell>
          <cell r="G2501" t="str">
            <v>A</v>
          </cell>
          <cell r="H2501">
            <v>122.04113355780019</v>
          </cell>
          <cell r="I2501">
            <v>122.37820617820614</v>
          </cell>
          <cell r="J2501">
            <v>121.59526368572119</v>
          </cell>
          <cell r="K2501">
            <v>121.84308919531139</v>
          </cell>
        </row>
        <row r="2502">
          <cell r="C2502" t="str">
            <v>548348|SC Ganguly</v>
          </cell>
          <cell r="D2502" t="str">
            <v>A</v>
          </cell>
          <cell r="E2502" t="str">
            <v>A</v>
          </cell>
          <cell r="F2502" t="str">
            <v>A</v>
          </cell>
          <cell r="G2502" t="str">
            <v>A</v>
          </cell>
          <cell r="H2502">
            <v>122.04521404521405</v>
          </cell>
          <cell r="I2502">
            <v>120.87967646388699</v>
          </cell>
          <cell r="J2502">
            <v>121.34099921955317</v>
          </cell>
          <cell r="K2502">
            <v>122.04713055167133</v>
          </cell>
        </row>
        <row r="2503">
          <cell r="C2503" t="str">
            <v>419122|I Sharma</v>
          </cell>
          <cell r="D2503" t="str">
            <v>A</v>
          </cell>
          <cell r="E2503" t="str">
            <v>A</v>
          </cell>
          <cell r="F2503" t="str">
            <v>A</v>
          </cell>
          <cell r="G2503" t="str">
            <v>A</v>
          </cell>
          <cell r="H2503">
            <v>122.05219521957964</v>
          </cell>
          <cell r="I2503">
            <v>122.98998455342266</v>
          </cell>
          <cell r="J2503">
            <v>121.52709955253989</v>
          </cell>
          <cell r="K2503">
            <v>122.24573685306984</v>
          </cell>
        </row>
        <row r="2504">
          <cell r="C2504" t="str">
            <v>548379|RA Jadeja</v>
          </cell>
          <cell r="D2504" t="str">
            <v>A</v>
          </cell>
          <cell r="E2504" t="str">
            <v>A</v>
          </cell>
          <cell r="F2504" t="str">
            <v>A</v>
          </cell>
          <cell r="G2504" t="str">
            <v>A</v>
          </cell>
          <cell r="H2504">
            <v>122.05624688701609</v>
          </cell>
          <cell r="I2504">
            <v>122.51165889665886</v>
          </cell>
          <cell r="J2504">
            <v>122.08686706203571</v>
          </cell>
          <cell r="K2504">
            <v>122.13135130151996</v>
          </cell>
        </row>
        <row r="2505">
          <cell r="C2505" t="str">
            <v>419151|KP Appanna</v>
          </cell>
          <cell r="D2505" t="str">
            <v>A</v>
          </cell>
          <cell r="E2505" t="str">
            <v>A</v>
          </cell>
          <cell r="F2505" t="str">
            <v>A</v>
          </cell>
          <cell r="G2505" t="str">
            <v>A</v>
          </cell>
          <cell r="H2505">
            <v>122.05650183150185</v>
          </cell>
          <cell r="I2505">
            <v>123.87700156985872</v>
          </cell>
          <cell r="J2505">
            <v>120.45385225885225</v>
          </cell>
          <cell r="K2505">
            <v>121.29710186638759</v>
          </cell>
        </row>
        <row r="2506">
          <cell r="C2506" t="str">
            <v>1082643|MC Henriques</v>
          </cell>
          <cell r="D2506" t="str">
            <v>A</v>
          </cell>
          <cell r="E2506" t="str">
            <v>A</v>
          </cell>
          <cell r="F2506" t="str">
            <v>A</v>
          </cell>
          <cell r="G2506" t="str">
            <v>A</v>
          </cell>
          <cell r="H2506">
            <v>122.06167911911378</v>
          </cell>
          <cell r="I2506">
            <v>121.67267889270565</v>
          </cell>
          <cell r="J2506">
            <v>122.40556461751969</v>
          </cell>
          <cell r="K2506">
            <v>122.07831224565142</v>
          </cell>
        </row>
        <row r="2507">
          <cell r="C2507" t="str">
            <v>501198|JH Kallis</v>
          </cell>
          <cell r="D2507" t="str">
            <v>A</v>
          </cell>
          <cell r="E2507" t="str">
            <v>A</v>
          </cell>
          <cell r="F2507" t="str">
            <v>A</v>
          </cell>
          <cell r="G2507" t="str">
            <v>A</v>
          </cell>
          <cell r="H2507">
            <v>122.07352046566533</v>
          </cell>
          <cell r="I2507">
            <v>123.03454054115814</v>
          </cell>
          <cell r="J2507">
            <v>121.53175436517387</v>
          </cell>
          <cell r="K2507">
            <v>122.06530649471013</v>
          </cell>
        </row>
        <row r="2508">
          <cell r="C2508" t="str">
            <v>829763|TG Southee</v>
          </cell>
          <cell r="D2508" t="str">
            <v>A</v>
          </cell>
          <cell r="E2508" t="str">
            <v>A</v>
          </cell>
          <cell r="F2508" t="str">
            <v>A</v>
          </cell>
          <cell r="G2508" t="str">
            <v>A</v>
          </cell>
          <cell r="H2508">
            <v>122.07700262700263</v>
          </cell>
          <cell r="I2508">
            <v>125.90139609008386</v>
          </cell>
          <cell r="J2508">
            <v>122.11774497668436</v>
          </cell>
          <cell r="K2508">
            <v>123.52787123470655</v>
          </cell>
        </row>
        <row r="2509">
          <cell r="C2509" t="str">
            <v>598007|RA Jadeja</v>
          </cell>
          <cell r="D2509" t="str">
            <v>A</v>
          </cell>
          <cell r="E2509" t="str">
            <v>A</v>
          </cell>
          <cell r="F2509" t="str">
            <v>A</v>
          </cell>
          <cell r="G2509" t="str">
            <v>A</v>
          </cell>
          <cell r="H2509">
            <v>122.08291924877287</v>
          </cell>
          <cell r="I2509">
            <v>121.99575979575977</v>
          </cell>
          <cell r="J2509">
            <v>122.21694167748261</v>
          </cell>
          <cell r="K2509">
            <v>122.19677931373049</v>
          </cell>
        </row>
        <row r="2510">
          <cell r="C2510" t="str">
            <v>392181|ST Jayasuriya</v>
          </cell>
          <cell r="D2510" t="str">
            <v>A</v>
          </cell>
          <cell r="E2510" t="str">
            <v>A</v>
          </cell>
          <cell r="F2510" t="str">
            <v>A</v>
          </cell>
          <cell r="G2510" t="str">
            <v>A</v>
          </cell>
          <cell r="H2510">
            <v>122.08896103896105</v>
          </cell>
          <cell r="I2510">
            <v>123.67074314574315</v>
          </cell>
          <cell r="J2510">
            <v>124.86234109805538</v>
          </cell>
          <cell r="K2510">
            <v>123.46172782244211</v>
          </cell>
        </row>
        <row r="2511">
          <cell r="C2511" t="str">
            <v>1304047|AF Milne</v>
          </cell>
          <cell r="D2511" t="str">
            <v>A</v>
          </cell>
          <cell r="E2511" t="str">
            <v>A</v>
          </cell>
          <cell r="F2511" t="str">
            <v>A</v>
          </cell>
          <cell r="G2511" t="str">
            <v>A</v>
          </cell>
          <cell r="H2511">
            <v>122.09091063257731</v>
          </cell>
          <cell r="I2511">
            <v>120.05015290265291</v>
          </cell>
          <cell r="J2511">
            <v>119.82367212997174</v>
          </cell>
          <cell r="K2511">
            <v>120.8696408041547</v>
          </cell>
        </row>
        <row r="2512">
          <cell r="C2512" t="str">
            <v>548346|V Pratap Singh</v>
          </cell>
          <cell r="D2512" t="str">
            <v>A</v>
          </cell>
          <cell r="E2512" t="str">
            <v>A</v>
          </cell>
          <cell r="F2512" t="str">
            <v>A</v>
          </cell>
          <cell r="G2512" t="str">
            <v>A</v>
          </cell>
          <cell r="H2512">
            <v>122.09318181818182</v>
          </cell>
          <cell r="I2512">
            <v>125.60392015392016</v>
          </cell>
          <cell r="J2512">
            <v>124.63977272727273</v>
          </cell>
          <cell r="K2512">
            <v>124.96115520282187</v>
          </cell>
        </row>
        <row r="2513">
          <cell r="C2513" t="str">
            <v>501255|JH Kallis</v>
          </cell>
          <cell r="D2513" t="str">
            <v>A</v>
          </cell>
          <cell r="E2513" t="str">
            <v>A</v>
          </cell>
          <cell r="F2513" t="str">
            <v>A</v>
          </cell>
          <cell r="G2513" t="str">
            <v>A</v>
          </cell>
          <cell r="H2513">
            <v>122.09417079582909</v>
          </cell>
          <cell r="I2513">
            <v>122.68838945980487</v>
          </cell>
          <cell r="J2513">
            <v>122.30648400603718</v>
          </cell>
          <cell r="K2513">
            <v>122.42625941422557</v>
          </cell>
        </row>
        <row r="2514">
          <cell r="C2514" t="str">
            <v>419109|AD Mathews</v>
          </cell>
          <cell r="D2514" t="str">
            <v>A</v>
          </cell>
          <cell r="E2514" t="str">
            <v>A</v>
          </cell>
          <cell r="F2514" t="str">
            <v>A</v>
          </cell>
          <cell r="G2514" t="str">
            <v>A</v>
          </cell>
          <cell r="H2514">
            <v>122.09761904761902</v>
          </cell>
          <cell r="I2514">
            <v>145.88015873015871</v>
          </cell>
          <cell r="J2514">
            <v>113.56706349206348</v>
          </cell>
          <cell r="K2514">
            <v>124.33809523809522</v>
          </cell>
        </row>
        <row r="2515">
          <cell r="C2515" t="str">
            <v>335992|SK Trivedi</v>
          </cell>
          <cell r="D2515" t="str">
            <v>A</v>
          </cell>
          <cell r="E2515" t="str">
            <v>A</v>
          </cell>
          <cell r="F2515" t="str">
            <v>A</v>
          </cell>
          <cell r="G2515" t="str">
            <v>A</v>
          </cell>
          <cell r="H2515">
            <v>122.09841269841267</v>
          </cell>
          <cell r="I2515">
            <v>123.7599206349206</v>
          </cell>
          <cell r="J2515">
            <v>119.30820105820105</v>
          </cell>
          <cell r="K2515">
            <v>125.0472222222222</v>
          </cell>
        </row>
        <row r="2516">
          <cell r="C2516" t="str">
            <v>980941|KA Pollard</v>
          </cell>
          <cell r="D2516" t="str">
            <v>A</v>
          </cell>
          <cell r="E2516" t="str">
            <v>A</v>
          </cell>
          <cell r="F2516" t="str">
            <v>A</v>
          </cell>
          <cell r="G2516" t="str">
            <v>A</v>
          </cell>
          <cell r="H2516">
            <v>122.09922847715055</v>
          </cell>
          <cell r="I2516">
            <v>121.85155827078903</v>
          </cell>
          <cell r="J2516">
            <v>122.21748440577421</v>
          </cell>
          <cell r="K2516">
            <v>122.08508941045613</v>
          </cell>
        </row>
        <row r="2517">
          <cell r="C2517" t="str">
            <v>734005|AN Ahmed</v>
          </cell>
          <cell r="D2517" t="str">
            <v>A</v>
          </cell>
          <cell r="E2517" t="str">
            <v>A</v>
          </cell>
          <cell r="F2517" t="str">
            <v>A</v>
          </cell>
          <cell r="G2517" t="str">
            <v>A</v>
          </cell>
          <cell r="H2517">
            <v>122.10204545454545</v>
          </cell>
          <cell r="I2517">
            <v>122.34861275088547</v>
          </cell>
          <cell r="J2517">
            <v>120.516071328363</v>
          </cell>
          <cell r="K2517">
            <v>121.61967186292942</v>
          </cell>
        </row>
        <row r="2518">
          <cell r="C2518" t="str">
            <v>1082644|KH Pandya</v>
          </cell>
          <cell r="D2518" t="str">
            <v>A</v>
          </cell>
          <cell r="E2518" t="str">
            <v>A</v>
          </cell>
          <cell r="F2518" t="str">
            <v>A</v>
          </cell>
          <cell r="G2518" t="str">
            <v>A</v>
          </cell>
          <cell r="H2518">
            <v>122.10486227824462</v>
          </cell>
          <cell r="I2518">
            <v>121.22050375705837</v>
          </cell>
          <cell r="J2518">
            <v>120.54740465451937</v>
          </cell>
          <cell r="K2518">
            <v>121.46346132410078</v>
          </cell>
        </row>
        <row r="2519">
          <cell r="C2519" t="str">
            <v>419115|R Vinay Kumar</v>
          </cell>
          <cell r="D2519" t="str">
            <v>A</v>
          </cell>
          <cell r="E2519" t="str">
            <v>A</v>
          </cell>
          <cell r="F2519" t="str">
            <v>A</v>
          </cell>
          <cell r="G2519" t="str">
            <v>A</v>
          </cell>
          <cell r="H2519">
            <v>122.10722791097791</v>
          </cell>
          <cell r="I2519">
            <v>121.45994494923066</v>
          </cell>
          <cell r="J2519">
            <v>121.93177307125409</v>
          </cell>
          <cell r="K2519">
            <v>122.15767560052961</v>
          </cell>
        </row>
        <row r="2520">
          <cell r="C2520" t="str">
            <v>598011|MG Johnson</v>
          </cell>
          <cell r="D2520" t="str">
            <v>A</v>
          </cell>
          <cell r="E2520" t="str">
            <v>A</v>
          </cell>
          <cell r="F2520" t="str">
            <v>A</v>
          </cell>
          <cell r="G2520" t="str">
            <v>A</v>
          </cell>
          <cell r="H2520">
            <v>122.11315536315537</v>
          </cell>
          <cell r="I2520">
            <v>131.61992668279433</v>
          </cell>
          <cell r="J2520">
            <v>119.28573432740099</v>
          </cell>
          <cell r="K2520">
            <v>124.0876146502372</v>
          </cell>
        </row>
        <row r="2521">
          <cell r="C2521" t="str">
            <v>829737|KA Pollard</v>
          </cell>
          <cell r="D2521" t="str">
            <v>A</v>
          </cell>
          <cell r="E2521" t="str">
            <v>A</v>
          </cell>
          <cell r="F2521" t="str">
            <v>A</v>
          </cell>
          <cell r="G2521" t="str">
            <v>A</v>
          </cell>
          <cell r="H2521">
            <v>122.11462339248054</v>
          </cell>
          <cell r="I2521">
            <v>122.20596672498083</v>
          </cell>
          <cell r="J2521">
            <v>122.33023146404831</v>
          </cell>
          <cell r="K2521">
            <v>122.20801380552162</v>
          </cell>
        </row>
        <row r="2522">
          <cell r="C2522" t="str">
            <v>419114|ST Jayasuriya</v>
          </cell>
          <cell r="D2522" t="str">
            <v>A</v>
          </cell>
          <cell r="E2522" t="str">
            <v>A</v>
          </cell>
          <cell r="F2522" t="str">
            <v>A</v>
          </cell>
          <cell r="G2522" t="str">
            <v>A</v>
          </cell>
          <cell r="H2522">
            <v>122.11901354818022</v>
          </cell>
          <cell r="I2522">
            <v>123.34583238399028</v>
          </cell>
          <cell r="J2522">
            <v>123.489112417554</v>
          </cell>
          <cell r="K2522">
            <v>122.94205146498318</v>
          </cell>
        </row>
        <row r="2523">
          <cell r="C2523" t="str">
            <v>1216520|M Prasidh Krishna</v>
          </cell>
          <cell r="D2523" t="str">
            <v>A</v>
          </cell>
          <cell r="E2523" t="str">
            <v>A</v>
          </cell>
          <cell r="F2523" t="str">
            <v>A</v>
          </cell>
          <cell r="G2523" t="str">
            <v>A</v>
          </cell>
          <cell r="H2523">
            <v>122.12531186134125</v>
          </cell>
          <cell r="I2523">
            <v>121.39054644390775</v>
          </cell>
          <cell r="J2523">
            <v>123.26538736254504</v>
          </cell>
          <cell r="K2523">
            <v>122.25100956186941</v>
          </cell>
        </row>
        <row r="2524">
          <cell r="C2524" t="str">
            <v>1178412|M Ashwin</v>
          </cell>
          <cell r="D2524" t="str">
            <v>A</v>
          </cell>
          <cell r="E2524" t="str">
            <v>A</v>
          </cell>
          <cell r="F2524" t="str">
            <v>A</v>
          </cell>
          <cell r="G2524" t="str">
            <v>A</v>
          </cell>
          <cell r="H2524">
            <v>122.13150836092012</v>
          </cell>
          <cell r="I2524">
            <v>120.93531345198011</v>
          </cell>
          <cell r="J2524">
            <v>122.70819478633204</v>
          </cell>
          <cell r="K2524">
            <v>121.82509981545928</v>
          </cell>
        </row>
        <row r="2525">
          <cell r="C2525" t="str">
            <v>981003|CR Brathwaite</v>
          </cell>
          <cell r="D2525" t="str">
            <v>A</v>
          </cell>
          <cell r="E2525" t="str">
            <v>A</v>
          </cell>
          <cell r="F2525" t="str">
            <v>A</v>
          </cell>
          <cell r="G2525" t="str">
            <v>A</v>
          </cell>
          <cell r="H2525">
            <v>122.13222703222704</v>
          </cell>
          <cell r="I2525">
            <v>130.88000412286127</v>
          </cell>
          <cell r="J2525">
            <v>126.45901074234409</v>
          </cell>
          <cell r="K2525">
            <v>126.25030119792025</v>
          </cell>
        </row>
        <row r="2526">
          <cell r="C2526" t="str">
            <v>1136610|KH Pandya</v>
          </cell>
          <cell r="D2526" t="str">
            <v>A</v>
          </cell>
          <cell r="E2526" t="str">
            <v>A</v>
          </cell>
          <cell r="F2526" t="str">
            <v>A</v>
          </cell>
          <cell r="G2526" t="str">
            <v>A</v>
          </cell>
          <cell r="H2526">
            <v>122.13584974782454</v>
          </cell>
          <cell r="I2526">
            <v>121.74001265165481</v>
          </cell>
          <cell r="J2526">
            <v>121.93046662854049</v>
          </cell>
          <cell r="K2526">
            <v>122.16823848414136</v>
          </cell>
        </row>
        <row r="2527">
          <cell r="C2527" t="str">
            <v>501232|AC Thomas</v>
          </cell>
          <cell r="D2527" t="str">
            <v>A</v>
          </cell>
          <cell r="E2527" t="str">
            <v>A</v>
          </cell>
          <cell r="F2527" t="str">
            <v>A</v>
          </cell>
          <cell r="G2527" t="str">
            <v>A</v>
          </cell>
          <cell r="H2527">
            <v>122.14105145943381</v>
          </cell>
          <cell r="I2527">
            <v>124.606831986874</v>
          </cell>
          <cell r="J2527">
            <v>121.99275976293131</v>
          </cell>
          <cell r="K2527">
            <v>123.73238173254281</v>
          </cell>
        </row>
        <row r="2528">
          <cell r="C2528" t="str">
            <v>392196|FH Edwards</v>
          </cell>
          <cell r="D2528" t="str">
            <v>A</v>
          </cell>
          <cell r="E2528" t="str">
            <v>A</v>
          </cell>
          <cell r="F2528" t="str">
            <v>A</v>
          </cell>
          <cell r="G2528" t="str">
            <v>A</v>
          </cell>
          <cell r="H2528">
            <v>122.14322752410988</v>
          </cell>
          <cell r="I2528">
            <v>120.46099207165383</v>
          </cell>
          <cell r="J2528">
            <v>115.18887498666909</v>
          </cell>
          <cell r="K2528">
            <v>117.67587234388706</v>
          </cell>
        </row>
        <row r="2529">
          <cell r="C2529" t="str">
            <v>419164|A Symonds</v>
          </cell>
          <cell r="D2529" t="str">
            <v>A</v>
          </cell>
          <cell r="E2529" t="str">
            <v>A</v>
          </cell>
          <cell r="F2529" t="str">
            <v>A</v>
          </cell>
          <cell r="G2529" t="str">
            <v>A</v>
          </cell>
          <cell r="H2529">
            <v>122.14816924528462</v>
          </cell>
          <cell r="I2529">
            <v>121.62095630706742</v>
          </cell>
          <cell r="J2529">
            <v>122.27956087205764</v>
          </cell>
          <cell r="K2529">
            <v>121.91332974807189</v>
          </cell>
        </row>
        <row r="2530">
          <cell r="C2530" t="str">
            <v>392209|Shoaib Ahmed</v>
          </cell>
          <cell r="D2530" t="str">
            <v>A</v>
          </cell>
          <cell r="E2530" t="str">
            <v>A</v>
          </cell>
          <cell r="F2530" t="str">
            <v>A</v>
          </cell>
          <cell r="G2530" t="str">
            <v>A</v>
          </cell>
          <cell r="H2530">
            <v>122.16156806156806</v>
          </cell>
          <cell r="I2530">
            <v>120.27593795093794</v>
          </cell>
          <cell r="J2530">
            <v>119.57008978675644</v>
          </cell>
          <cell r="K2530">
            <v>124.68693682860349</v>
          </cell>
        </row>
        <row r="2531">
          <cell r="C2531" t="str">
            <v>829781|Bipul Sharma</v>
          </cell>
          <cell r="D2531" t="str">
            <v>A</v>
          </cell>
          <cell r="E2531" t="str">
            <v>A</v>
          </cell>
          <cell r="F2531" t="str">
            <v>A</v>
          </cell>
          <cell r="G2531" t="str">
            <v>A</v>
          </cell>
          <cell r="H2531">
            <v>122.17088744588747</v>
          </cell>
          <cell r="I2531">
            <v>123.12891929499074</v>
          </cell>
          <cell r="J2531">
            <v>123.3302672285627</v>
          </cell>
          <cell r="K2531">
            <v>123.05238567649285</v>
          </cell>
        </row>
        <row r="2532">
          <cell r="C2532" t="str">
            <v>1136615|BCJ Cutting</v>
          </cell>
          <cell r="D2532" t="str">
            <v>A</v>
          </cell>
          <cell r="E2532" t="str">
            <v>A</v>
          </cell>
          <cell r="F2532" t="str">
            <v>A</v>
          </cell>
          <cell r="G2532" t="str">
            <v>A</v>
          </cell>
          <cell r="H2532">
            <v>122.17126072184897</v>
          </cell>
          <cell r="I2532">
            <v>121.11472359340007</v>
          </cell>
          <cell r="J2532">
            <v>122.9598055920314</v>
          </cell>
          <cell r="K2532">
            <v>122.32656067581138</v>
          </cell>
        </row>
        <row r="2533">
          <cell r="C2533" t="str">
            <v>729285|B Kumar</v>
          </cell>
          <cell r="D2533" t="str">
            <v>A</v>
          </cell>
          <cell r="E2533" t="str">
            <v>A</v>
          </cell>
          <cell r="F2533" t="str">
            <v>A</v>
          </cell>
          <cell r="G2533" t="str">
            <v>A</v>
          </cell>
          <cell r="H2533">
            <v>122.17149710399235</v>
          </cell>
          <cell r="I2533">
            <v>122.47277217778137</v>
          </cell>
          <cell r="J2533">
            <v>122.622646583169</v>
          </cell>
          <cell r="K2533">
            <v>122.47755314216245</v>
          </cell>
        </row>
        <row r="2534">
          <cell r="C2534" t="str">
            <v>598047|B Kumar</v>
          </cell>
          <cell r="D2534" t="str">
            <v>A</v>
          </cell>
          <cell r="E2534" t="str">
            <v>A</v>
          </cell>
          <cell r="F2534" t="str">
            <v>A</v>
          </cell>
          <cell r="G2534" t="str">
            <v>A</v>
          </cell>
          <cell r="H2534">
            <v>122.17358516922997</v>
          </cell>
          <cell r="I2534">
            <v>122.47002464371745</v>
          </cell>
          <cell r="J2534">
            <v>122.43563085291197</v>
          </cell>
          <cell r="K2534">
            <v>122.36812269360779</v>
          </cell>
        </row>
        <row r="2535">
          <cell r="C2535" t="str">
            <v>501207|BJ Hodge</v>
          </cell>
          <cell r="D2535" t="str">
            <v>A</v>
          </cell>
          <cell r="E2535" t="str">
            <v>A</v>
          </cell>
          <cell r="F2535" t="str">
            <v>A</v>
          </cell>
          <cell r="G2535" t="str">
            <v>A</v>
          </cell>
          <cell r="H2535">
            <v>122.17494727494729</v>
          </cell>
          <cell r="I2535">
            <v>123.56959389816534</v>
          </cell>
          <cell r="J2535">
            <v>122.8791150207817</v>
          </cell>
          <cell r="K2535">
            <v>123.22044670497053</v>
          </cell>
        </row>
        <row r="2536">
          <cell r="C2536" t="str">
            <v>392206|DP Nannes</v>
          </cell>
          <cell r="D2536" t="str">
            <v>A</v>
          </cell>
          <cell r="E2536" t="str">
            <v>A</v>
          </cell>
          <cell r="F2536" t="str">
            <v>A</v>
          </cell>
          <cell r="G2536" t="str">
            <v>A</v>
          </cell>
          <cell r="H2536">
            <v>122.17755274137626</v>
          </cell>
          <cell r="I2536">
            <v>131.49143103628396</v>
          </cell>
          <cell r="J2536">
            <v>120.6107579593609</v>
          </cell>
          <cell r="K2536">
            <v>123.63007929706458</v>
          </cell>
        </row>
        <row r="2537">
          <cell r="C2537" t="str">
            <v>419109|SC Ganguly</v>
          </cell>
          <cell r="D2537" t="str">
            <v>A</v>
          </cell>
          <cell r="E2537" t="str">
            <v>A</v>
          </cell>
          <cell r="F2537" t="str">
            <v>A</v>
          </cell>
          <cell r="G2537" t="str">
            <v>A</v>
          </cell>
          <cell r="H2537">
            <v>122.1788433788434</v>
          </cell>
          <cell r="I2537">
            <v>120.923211708926</v>
          </cell>
          <cell r="J2537">
            <v>123.33646230312898</v>
          </cell>
          <cell r="K2537">
            <v>122.07334816858628</v>
          </cell>
        </row>
        <row r="2538">
          <cell r="C2538" t="str">
            <v>598000|NLTC Perera</v>
          </cell>
          <cell r="D2538" t="str">
            <v>A</v>
          </cell>
          <cell r="E2538" t="str">
            <v>A</v>
          </cell>
          <cell r="F2538" t="str">
            <v>A</v>
          </cell>
          <cell r="G2538" t="str">
            <v>A</v>
          </cell>
          <cell r="H2538">
            <v>122.18248299319727</v>
          </cell>
          <cell r="I2538">
            <v>126.11335851648352</v>
          </cell>
          <cell r="J2538">
            <v>125.55208427815569</v>
          </cell>
          <cell r="K2538">
            <v>124.42883870428511</v>
          </cell>
        </row>
        <row r="2539">
          <cell r="C2539" t="str">
            <v>392184|M Kartik</v>
          </cell>
          <cell r="D2539" t="str">
            <v>A</v>
          </cell>
          <cell r="E2539" t="str">
            <v>A</v>
          </cell>
          <cell r="F2539" t="str">
            <v>A</v>
          </cell>
          <cell r="G2539" t="str">
            <v>A</v>
          </cell>
          <cell r="H2539">
            <v>122.18370851370851</v>
          </cell>
          <cell r="I2539">
            <v>119.3919793169793</v>
          </cell>
          <cell r="J2539">
            <v>125.20724587141252</v>
          </cell>
          <cell r="K2539">
            <v>122.79807078723745</v>
          </cell>
        </row>
        <row r="2540">
          <cell r="C2540" t="str">
            <v>598009|AD Mathews</v>
          </cell>
          <cell r="D2540" t="str">
            <v>A</v>
          </cell>
          <cell r="E2540" t="str">
            <v>A</v>
          </cell>
          <cell r="F2540" t="str">
            <v>A</v>
          </cell>
          <cell r="G2540" t="str">
            <v>A</v>
          </cell>
          <cell r="H2540">
            <v>122.1844155844156</v>
          </cell>
          <cell r="I2540">
            <v>121.89503896103898</v>
          </cell>
          <cell r="J2540">
            <v>122.66619441164897</v>
          </cell>
          <cell r="K2540">
            <v>122.20657142857145</v>
          </cell>
        </row>
        <row r="2541">
          <cell r="C2541" t="str">
            <v>1216545|T Natarajan</v>
          </cell>
          <cell r="D2541" t="str">
            <v>A</v>
          </cell>
          <cell r="E2541" t="str">
            <v>A</v>
          </cell>
          <cell r="F2541" t="str">
            <v>A</v>
          </cell>
          <cell r="G2541" t="str">
            <v>A</v>
          </cell>
          <cell r="H2541">
            <v>122.19113196744777</v>
          </cell>
          <cell r="I2541">
            <v>122.83601981351983</v>
          </cell>
          <cell r="J2541">
            <v>121.6202496082699</v>
          </cell>
          <cell r="K2541">
            <v>121.91889332294305</v>
          </cell>
        </row>
        <row r="2542">
          <cell r="C2542" t="str">
            <v>1136578|Mujeeb Ur Rahman</v>
          </cell>
          <cell r="D2542" t="str">
            <v>A</v>
          </cell>
          <cell r="E2542" t="str">
            <v>A</v>
          </cell>
          <cell r="F2542" t="str">
            <v>A</v>
          </cell>
          <cell r="G2542" t="str">
            <v>A</v>
          </cell>
          <cell r="H2542">
            <v>122.19482323232322</v>
          </cell>
          <cell r="I2542">
            <v>126.86490620490618</v>
          </cell>
          <cell r="J2542">
            <v>130.02955948372613</v>
          </cell>
          <cell r="K2542">
            <v>125.70649791566457</v>
          </cell>
        </row>
        <row r="2543">
          <cell r="C2543" t="str">
            <v>501216|Harmeet Singh</v>
          </cell>
          <cell r="D2543" t="str">
            <v>A</v>
          </cell>
          <cell r="E2543" t="str">
            <v>A</v>
          </cell>
          <cell r="F2543" t="str">
            <v>A</v>
          </cell>
          <cell r="G2543" t="str">
            <v>A</v>
          </cell>
          <cell r="H2543">
            <v>122.19714896214896</v>
          </cell>
          <cell r="I2543">
            <v>122.91734203296703</v>
          </cell>
          <cell r="J2543">
            <v>122.42493650122771</v>
          </cell>
          <cell r="K2543">
            <v>122.72497612506542</v>
          </cell>
        </row>
        <row r="2544">
          <cell r="C2544" t="str">
            <v>548347|RA Jadeja</v>
          </cell>
          <cell r="D2544" t="str">
            <v>A</v>
          </cell>
          <cell r="E2544" t="str">
            <v>A</v>
          </cell>
          <cell r="F2544" t="str">
            <v>A</v>
          </cell>
          <cell r="G2544" t="str">
            <v>A</v>
          </cell>
          <cell r="H2544">
            <v>122.19941842669115</v>
          </cell>
          <cell r="I2544">
            <v>121.63472964943551</v>
          </cell>
          <cell r="J2544">
            <v>122.77213731688009</v>
          </cell>
          <cell r="K2544">
            <v>122.2285438873284</v>
          </cell>
        </row>
        <row r="2545">
          <cell r="C2545" t="str">
            <v>392228|I Sharma</v>
          </cell>
          <cell r="D2545" t="str">
            <v>A</v>
          </cell>
          <cell r="E2545" t="str">
            <v>A</v>
          </cell>
          <cell r="F2545" t="str">
            <v>A</v>
          </cell>
          <cell r="G2545" t="str">
            <v>A</v>
          </cell>
          <cell r="H2545">
            <v>122.19955249354224</v>
          </cell>
          <cell r="I2545">
            <v>121.64938498320849</v>
          </cell>
          <cell r="J2545">
            <v>122.34119531015573</v>
          </cell>
          <cell r="K2545">
            <v>122.26533884221242</v>
          </cell>
        </row>
        <row r="2546">
          <cell r="C2546" t="str">
            <v>501235|M Kartik</v>
          </cell>
          <cell r="D2546" t="str">
            <v>A</v>
          </cell>
          <cell r="E2546" t="str">
            <v>A</v>
          </cell>
          <cell r="F2546" t="str">
            <v>A</v>
          </cell>
          <cell r="G2546" t="str">
            <v>A</v>
          </cell>
          <cell r="H2546">
            <v>122.20199855699857</v>
          </cell>
          <cell r="I2546">
            <v>121.80605595121726</v>
          </cell>
          <cell r="J2546">
            <v>121.8934386499288</v>
          </cell>
          <cell r="K2546">
            <v>121.85084708251004</v>
          </cell>
        </row>
        <row r="2547">
          <cell r="C2547" t="str">
            <v>1304078|VG Arora</v>
          </cell>
          <cell r="D2547" t="str">
            <v>A</v>
          </cell>
          <cell r="E2547" t="str">
            <v>A</v>
          </cell>
          <cell r="F2547" t="str">
            <v>A</v>
          </cell>
          <cell r="G2547" t="str">
            <v>A</v>
          </cell>
          <cell r="H2547">
            <v>122.20276667776668</v>
          </cell>
          <cell r="I2547">
            <v>117.77888000888001</v>
          </cell>
          <cell r="J2547">
            <v>122.21323152156485</v>
          </cell>
          <cell r="K2547">
            <v>122.17577564410897</v>
          </cell>
        </row>
        <row r="2548">
          <cell r="C2548" t="str">
            <v>829747|KA Pollard</v>
          </cell>
          <cell r="D2548" t="str">
            <v>A</v>
          </cell>
          <cell r="E2548" t="str">
            <v>A</v>
          </cell>
          <cell r="F2548" t="str">
            <v>A</v>
          </cell>
          <cell r="G2548" t="str">
            <v>A</v>
          </cell>
          <cell r="H2548">
            <v>122.20596672498083</v>
          </cell>
          <cell r="I2548">
            <v>121.91182521182522</v>
          </cell>
          <cell r="J2548">
            <v>122.20801380552162</v>
          </cell>
          <cell r="K2548">
            <v>122.07747177642887</v>
          </cell>
        </row>
        <row r="2549">
          <cell r="C2549" t="str">
            <v>1082643|P Kumar</v>
          </cell>
          <cell r="D2549" t="str">
            <v>A</v>
          </cell>
          <cell r="E2549" t="str">
            <v>A</v>
          </cell>
          <cell r="F2549" t="str">
            <v>A</v>
          </cell>
          <cell r="G2549" t="str">
            <v>A</v>
          </cell>
          <cell r="H2549">
            <v>122.2099669412232</v>
          </cell>
          <cell r="I2549">
            <v>122.42036094295119</v>
          </cell>
          <cell r="J2549">
            <v>122.28078275798913</v>
          </cell>
          <cell r="K2549">
            <v>122.29673095751541</v>
          </cell>
        </row>
        <row r="2550">
          <cell r="C2550" t="str">
            <v>829753|IC Pandey</v>
          </cell>
          <cell r="D2550" t="str">
            <v>A</v>
          </cell>
          <cell r="E2550" t="str">
            <v>A</v>
          </cell>
          <cell r="F2550" t="str">
            <v>A</v>
          </cell>
          <cell r="G2550" t="str">
            <v>A</v>
          </cell>
          <cell r="H2550">
            <v>122.21027292281161</v>
          </cell>
          <cell r="I2550">
            <v>121.50591007032183</v>
          </cell>
          <cell r="J2550">
            <v>122.21409308938952</v>
          </cell>
          <cell r="K2550">
            <v>121.77187501206764</v>
          </cell>
        </row>
        <row r="2551">
          <cell r="C2551" t="str">
            <v>981007|KH Pandya</v>
          </cell>
          <cell r="D2551" t="str">
            <v>A</v>
          </cell>
          <cell r="E2551" t="str">
            <v>A</v>
          </cell>
          <cell r="F2551" t="str">
            <v>A</v>
          </cell>
          <cell r="G2551" t="str">
            <v>A</v>
          </cell>
          <cell r="H2551">
            <v>122.21158730158729</v>
          </cell>
          <cell r="I2551">
            <v>120.11443001443</v>
          </cell>
          <cell r="J2551">
            <v>119.59052836566724</v>
          </cell>
          <cell r="K2551">
            <v>120.0129640318529</v>
          </cell>
        </row>
        <row r="2552">
          <cell r="C2552" t="str">
            <v>1312197|R Sai Kishore</v>
          </cell>
          <cell r="D2552" t="str">
            <v>A</v>
          </cell>
          <cell r="E2552" t="str">
            <v>A</v>
          </cell>
          <cell r="F2552" t="str">
            <v>A</v>
          </cell>
          <cell r="G2552" t="str">
            <v>A</v>
          </cell>
          <cell r="H2552">
            <v>122.2121212121212</v>
          </cell>
          <cell r="I2552">
            <v>125.7028409090909</v>
          </cell>
          <cell r="J2552">
            <v>131.01010101010101</v>
          </cell>
          <cell r="K2552">
            <v>126.07771464646464</v>
          </cell>
        </row>
        <row r="2553">
          <cell r="C2553" t="str">
            <v>829719|AN Ahmed</v>
          </cell>
          <cell r="D2553" t="str">
            <v>A</v>
          </cell>
          <cell r="E2553" t="str">
            <v>A</v>
          </cell>
          <cell r="F2553" t="str">
            <v>A</v>
          </cell>
          <cell r="G2553" t="str">
            <v>A</v>
          </cell>
          <cell r="H2553">
            <v>122.21590909090907</v>
          </cell>
          <cell r="I2553">
            <v>121.02726596320345</v>
          </cell>
          <cell r="J2553">
            <v>121.33938620902904</v>
          </cell>
          <cell r="K2553">
            <v>121.49764513760049</v>
          </cell>
        </row>
        <row r="2554">
          <cell r="C2554" t="str">
            <v>419141|RJ Harris</v>
          </cell>
          <cell r="D2554" t="str">
            <v>A</v>
          </cell>
          <cell r="E2554" t="str">
            <v>A</v>
          </cell>
          <cell r="F2554" t="str">
            <v>A</v>
          </cell>
          <cell r="G2554" t="str">
            <v>A</v>
          </cell>
          <cell r="H2554">
            <v>122.21663180682786</v>
          </cell>
          <cell r="I2554">
            <v>123.55932649050294</v>
          </cell>
          <cell r="J2554">
            <v>121.53396924901358</v>
          </cell>
          <cell r="K2554">
            <v>122.42401667746437</v>
          </cell>
        </row>
        <row r="2555">
          <cell r="C2555" t="str">
            <v>392196|RG Sharma</v>
          </cell>
          <cell r="D2555" t="str">
            <v>A</v>
          </cell>
          <cell r="E2555" t="str">
            <v>A</v>
          </cell>
          <cell r="F2555" t="str">
            <v>A</v>
          </cell>
          <cell r="G2555" t="str">
            <v>A</v>
          </cell>
          <cell r="H2555">
            <v>122.21666666666665</v>
          </cell>
          <cell r="I2555">
            <v>124.1920634920635</v>
          </cell>
          <cell r="J2555">
            <v>128.07499999999999</v>
          </cell>
          <cell r="K2555">
            <v>126.78068783068782</v>
          </cell>
        </row>
        <row r="2556">
          <cell r="C2556" t="str">
            <v>1304053|MM Ali</v>
          </cell>
          <cell r="D2556" t="str">
            <v>A</v>
          </cell>
          <cell r="E2556" t="str">
            <v>A</v>
          </cell>
          <cell r="F2556" t="str">
            <v>A</v>
          </cell>
          <cell r="G2556" t="str">
            <v>A</v>
          </cell>
          <cell r="H2556">
            <v>122.22081922555779</v>
          </cell>
          <cell r="I2556">
            <v>121.53334098791031</v>
          </cell>
          <cell r="J2556">
            <v>122.21412971854257</v>
          </cell>
          <cell r="K2556">
            <v>121.88765322188328</v>
          </cell>
        </row>
        <row r="2557">
          <cell r="C2557" t="str">
            <v>598067|AG Murtaza</v>
          </cell>
          <cell r="D2557" t="str">
            <v>A</v>
          </cell>
          <cell r="E2557" t="str">
            <v>A</v>
          </cell>
          <cell r="F2557" t="str">
            <v>A</v>
          </cell>
          <cell r="G2557" t="str">
            <v>A</v>
          </cell>
          <cell r="H2557">
            <v>122.22345861209497</v>
          </cell>
          <cell r="I2557">
            <v>128.12150372775372</v>
          </cell>
          <cell r="J2557">
            <v>124.24436207918531</v>
          </cell>
          <cell r="K2557">
            <v>124.72177075589953</v>
          </cell>
        </row>
        <row r="2558">
          <cell r="C2558" t="str">
            <v>1082623|S Kaul</v>
          </cell>
          <cell r="D2558" t="str">
            <v>A</v>
          </cell>
          <cell r="E2558" t="str">
            <v>A</v>
          </cell>
          <cell r="F2558" t="str">
            <v>A</v>
          </cell>
          <cell r="G2558" t="str">
            <v>A</v>
          </cell>
          <cell r="H2558">
            <v>122.22979797979797</v>
          </cell>
          <cell r="I2558">
            <v>124.79490139490139</v>
          </cell>
          <cell r="J2558">
            <v>123.06393298059965</v>
          </cell>
          <cell r="K2558">
            <v>123.62405804072471</v>
          </cell>
        </row>
        <row r="2559">
          <cell r="C2559" t="str">
            <v>1136591|KH Pandya</v>
          </cell>
          <cell r="D2559" t="str">
            <v>A</v>
          </cell>
          <cell r="E2559" t="str">
            <v>A</v>
          </cell>
          <cell r="F2559" t="str">
            <v>A</v>
          </cell>
          <cell r="G2559" t="str">
            <v>A</v>
          </cell>
          <cell r="H2559">
            <v>122.22994954392013</v>
          </cell>
          <cell r="I2559">
            <v>121.66290327319739</v>
          </cell>
          <cell r="J2559">
            <v>121.6020405767671</v>
          </cell>
          <cell r="K2559">
            <v>121.62058871280472</v>
          </cell>
        </row>
        <row r="2560">
          <cell r="C2560" t="str">
            <v>501253|JR Hopes</v>
          </cell>
          <cell r="D2560" t="str">
            <v>A</v>
          </cell>
          <cell r="E2560" t="str">
            <v>A</v>
          </cell>
          <cell r="F2560" t="str">
            <v>A</v>
          </cell>
          <cell r="G2560" t="str">
            <v>A</v>
          </cell>
          <cell r="H2560">
            <v>122.23022486772486</v>
          </cell>
          <cell r="I2560">
            <v>121.3375730994152</v>
          </cell>
          <cell r="J2560">
            <v>121.43637485086624</v>
          </cell>
          <cell r="K2560">
            <v>121.6358558371071</v>
          </cell>
        </row>
        <row r="2561">
          <cell r="C2561" t="str">
            <v>548320|YK Pathan</v>
          </cell>
          <cell r="D2561" t="str">
            <v>A</v>
          </cell>
          <cell r="E2561" t="str">
            <v>A</v>
          </cell>
          <cell r="F2561" t="str">
            <v>A</v>
          </cell>
          <cell r="G2561" t="str">
            <v>A</v>
          </cell>
          <cell r="H2561">
            <v>122.2352825439331</v>
          </cell>
          <cell r="I2561">
            <v>122.33715148602029</v>
          </cell>
          <cell r="J2561">
            <v>122.70913093447386</v>
          </cell>
          <cell r="K2561">
            <v>122.43833121777887</v>
          </cell>
        </row>
        <row r="2562">
          <cell r="C2562" t="str">
            <v>392188|SB Styris</v>
          </cell>
          <cell r="D2562" t="str">
            <v>A</v>
          </cell>
          <cell r="E2562" t="str">
            <v>A</v>
          </cell>
          <cell r="F2562" t="str">
            <v>A</v>
          </cell>
          <cell r="G2562" t="str">
            <v>A</v>
          </cell>
          <cell r="H2562">
            <v>122.24616402116402</v>
          </cell>
          <cell r="I2562">
            <v>126.77186507936509</v>
          </cell>
          <cell r="J2562">
            <v>119.60586419753086</v>
          </cell>
          <cell r="K2562">
            <v>122.30442239858907</v>
          </cell>
        </row>
        <row r="2563">
          <cell r="C2563" t="str">
            <v>829817|KA Pollard</v>
          </cell>
          <cell r="D2563" t="str">
            <v>A</v>
          </cell>
          <cell r="E2563" t="str">
            <v>A</v>
          </cell>
          <cell r="F2563" t="str">
            <v>A</v>
          </cell>
          <cell r="G2563" t="str">
            <v>A</v>
          </cell>
          <cell r="H2563">
            <v>122.24874325674325</v>
          </cell>
          <cell r="I2563">
            <v>122.30448148342884</v>
          </cell>
          <cell r="J2563">
            <v>121.90952935648825</v>
          </cell>
          <cell r="K2563">
            <v>122.13438049669628</v>
          </cell>
        </row>
        <row r="2564">
          <cell r="C2564" t="str">
            <v>419143|YK Pathan</v>
          </cell>
          <cell r="D2564" t="str">
            <v>A</v>
          </cell>
          <cell r="E2564" t="str">
            <v>A</v>
          </cell>
          <cell r="F2564" t="str">
            <v>A</v>
          </cell>
          <cell r="G2564" t="str">
            <v>A</v>
          </cell>
          <cell r="H2564">
            <v>122.24918221076312</v>
          </cell>
          <cell r="I2564">
            <v>121.73463082767898</v>
          </cell>
          <cell r="J2564">
            <v>122.91006128363699</v>
          </cell>
          <cell r="K2564">
            <v>122.30615091329167</v>
          </cell>
        </row>
        <row r="2565">
          <cell r="C2565" t="str">
            <v>733977|HV Patel</v>
          </cell>
          <cell r="D2565" t="str">
            <v>A</v>
          </cell>
          <cell r="E2565" t="str">
            <v>A</v>
          </cell>
          <cell r="F2565" t="str">
            <v>A</v>
          </cell>
          <cell r="G2565" t="str">
            <v>A</v>
          </cell>
          <cell r="H2565">
            <v>122.25817919454283</v>
          </cell>
          <cell r="I2565">
            <v>122.90958092833093</v>
          </cell>
          <cell r="J2565">
            <v>123.88836372381827</v>
          </cell>
          <cell r="K2565">
            <v>122.95206722710509</v>
          </cell>
        </row>
        <row r="2566">
          <cell r="C2566" t="str">
            <v>1082613|P Kumar</v>
          </cell>
          <cell r="D2566" t="str">
            <v>A</v>
          </cell>
          <cell r="E2566" t="str">
            <v>A</v>
          </cell>
          <cell r="F2566" t="str">
            <v>A</v>
          </cell>
          <cell r="G2566" t="str">
            <v>A</v>
          </cell>
          <cell r="H2566">
            <v>122.25986498837182</v>
          </cell>
          <cell r="I2566">
            <v>122.2099669412232</v>
          </cell>
          <cell r="J2566">
            <v>122.36461870230146</v>
          </cell>
          <cell r="K2566">
            <v>122.28078275798913</v>
          </cell>
        </row>
        <row r="2567">
          <cell r="C2567" t="str">
            <v>1304095|Mukesh Choudhary</v>
          </cell>
          <cell r="D2567" t="str">
            <v>A</v>
          </cell>
          <cell r="E2567" t="str">
            <v>A</v>
          </cell>
          <cell r="F2567" t="str">
            <v>A</v>
          </cell>
          <cell r="G2567" t="str">
            <v>A</v>
          </cell>
          <cell r="H2567">
            <v>122.26599927849927</v>
          </cell>
          <cell r="I2567">
            <v>120.60378387045051</v>
          </cell>
          <cell r="J2567">
            <v>120.42765981813601</v>
          </cell>
          <cell r="K2567">
            <v>120.2715998801316</v>
          </cell>
        </row>
        <row r="2568">
          <cell r="C2568" t="str">
            <v>1082648|Bipul Sharma</v>
          </cell>
          <cell r="D2568" t="str">
            <v>A</v>
          </cell>
          <cell r="E2568" t="str">
            <v>A</v>
          </cell>
          <cell r="F2568" t="str">
            <v>A</v>
          </cell>
          <cell r="G2568" t="str">
            <v>A</v>
          </cell>
          <cell r="H2568">
            <v>122.26786119351482</v>
          </cell>
          <cell r="I2568">
            <v>121.54400900803215</v>
          </cell>
          <cell r="J2568">
            <v>122.35450054760305</v>
          </cell>
          <cell r="K2568">
            <v>121.93004177458336</v>
          </cell>
        </row>
        <row r="2569">
          <cell r="C2569" t="str">
            <v>392225|ST Jayasuriya</v>
          </cell>
          <cell r="D2569" t="str">
            <v>A</v>
          </cell>
          <cell r="E2569" t="str">
            <v>A</v>
          </cell>
          <cell r="F2569" t="str">
            <v>A</v>
          </cell>
          <cell r="G2569" t="str">
            <v>A</v>
          </cell>
          <cell r="H2569">
            <v>122.27503848003849</v>
          </cell>
          <cell r="I2569">
            <v>124.98701524170275</v>
          </cell>
          <cell r="J2569">
            <v>122.72597238299619</v>
          </cell>
          <cell r="K2569">
            <v>123.614150697737</v>
          </cell>
        </row>
        <row r="2570">
          <cell r="C2570" t="str">
            <v>501264|DT Christian</v>
          </cell>
          <cell r="D2570" t="str">
            <v>A</v>
          </cell>
          <cell r="E2570" t="str">
            <v>A</v>
          </cell>
          <cell r="F2570" t="str">
            <v>A</v>
          </cell>
          <cell r="G2570" t="str">
            <v>A</v>
          </cell>
          <cell r="H2570">
            <v>122.27858709917533</v>
          </cell>
          <cell r="I2570">
            <v>124.34570100767579</v>
          </cell>
          <cell r="J2570">
            <v>121.6179884361034</v>
          </cell>
          <cell r="K2570">
            <v>122.44692444576897</v>
          </cell>
        </row>
        <row r="2571">
          <cell r="C2571" t="str">
            <v>1216508|S Sandeep Warrier</v>
          </cell>
          <cell r="D2571" t="str">
            <v>A</v>
          </cell>
          <cell r="E2571" t="str">
            <v>A</v>
          </cell>
          <cell r="F2571" t="str">
            <v>A</v>
          </cell>
          <cell r="G2571" t="str">
            <v>A</v>
          </cell>
          <cell r="H2571">
            <v>122.28420876509112</v>
          </cell>
          <cell r="I2571">
            <v>117.51889250455427</v>
          </cell>
          <cell r="J2571">
            <v>119.62944101105866</v>
          </cell>
          <cell r="K2571">
            <v>123.24313813909403</v>
          </cell>
        </row>
        <row r="2572">
          <cell r="C2572" t="str">
            <v>598030|RA Jadeja</v>
          </cell>
          <cell r="D2572" t="str">
            <v>A</v>
          </cell>
          <cell r="E2572" t="str">
            <v>A</v>
          </cell>
          <cell r="F2572" t="str">
            <v>A</v>
          </cell>
          <cell r="G2572" t="str">
            <v>A</v>
          </cell>
          <cell r="H2572">
            <v>122.28457629840607</v>
          </cell>
          <cell r="I2572">
            <v>121.98281429218927</v>
          </cell>
          <cell r="J2572">
            <v>122.34238418131775</v>
          </cell>
          <cell r="K2572">
            <v>122.36721053038021</v>
          </cell>
        </row>
        <row r="2573">
          <cell r="C2573" t="str">
            <v>501254|RV Gomez</v>
          </cell>
          <cell r="D2573" t="str">
            <v>A</v>
          </cell>
          <cell r="E2573" t="str">
            <v>A</v>
          </cell>
          <cell r="F2573" t="str">
            <v>A</v>
          </cell>
          <cell r="G2573" t="str">
            <v>A</v>
          </cell>
          <cell r="H2573">
            <v>122.29246031746031</v>
          </cell>
          <cell r="I2573">
            <v>119.45233134920635</v>
          </cell>
          <cell r="J2573">
            <v>118.89298059964726</v>
          </cell>
          <cell r="K2573">
            <v>119.31894290123456</v>
          </cell>
        </row>
        <row r="2574">
          <cell r="C2574" t="str">
            <v>1304064|Shahbaz Ahmed</v>
          </cell>
          <cell r="D2574" t="str">
            <v>A</v>
          </cell>
          <cell r="E2574" t="str">
            <v>A</v>
          </cell>
          <cell r="F2574" t="str">
            <v>A</v>
          </cell>
          <cell r="G2574" t="str">
            <v>A</v>
          </cell>
          <cell r="H2574">
            <v>122.29944444444445</v>
          </cell>
          <cell r="I2574">
            <v>120.73131313131313</v>
          </cell>
          <cell r="J2574">
            <v>124.29567386831276</v>
          </cell>
          <cell r="K2574">
            <v>122.41745417134307</v>
          </cell>
        </row>
        <row r="2575">
          <cell r="C2575" t="str">
            <v>829729|KA Pollard</v>
          </cell>
          <cell r="D2575" t="str">
            <v>A</v>
          </cell>
          <cell r="E2575" t="str">
            <v>A</v>
          </cell>
          <cell r="F2575" t="str">
            <v>A</v>
          </cell>
          <cell r="G2575" t="str">
            <v>A</v>
          </cell>
          <cell r="H2575">
            <v>122.30345129910347</v>
          </cell>
          <cell r="I2575">
            <v>122.11462339248054</v>
          </cell>
          <cell r="J2575">
            <v>122.60514873938136</v>
          </cell>
          <cell r="K2575">
            <v>122.33023146404831</v>
          </cell>
        </row>
        <row r="2576">
          <cell r="C2576" t="str">
            <v>980933|KA Pollard</v>
          </cell>
          <cell r="D2576" t="str">
            <v>A</v>
          </cell>
          <cell r="E2576" t="str">
            <v>A</v>
          </cell>
          <cell r="F2576" t="str">
            <v>A</v>
          </cell>
          <cell r="G2576" t="str">
            <v>A</v>
          </cell>
          <cell r="H2576">
            <v>122.30448148342884</v>
          </cell>
          <cell r="I2576">
            <v>122.09922847715055</v>
          </cell>
          <cell r="J2576">
            <v>122.13438049669628</v>
          </cell>
          <cell r="K2576">
            <v>122.21748440577421</v>
          </cell>
        </row>
        <row r="2577">
          <cell r="C2577" t="str">
            <v>829705|JJ Bumrah</v>
          </cell>
          <cell r="D2577" t="str">
            <v>A</v>
          </cell>
          <cell r="E2577" t="str">
            <v>A</v>
          </cell>
          <cell r="F2577" t="str">
            <v>A</v>
          </cell>
          <cell r="G2577" t="str">
            <v>A</v>
          </cell>
          <cell r="H2577">
            <v>122.30610223110222</v>
          </cell>
          <cell r="I2577">
            <v>122.86195887445886</v>
          </cell>
          <cell r="J2577">
            <v>122.83416682223498</v>
          </cell>
          <cell r="K2577">
            <v>122.95544617419615</v>
          </cell>
        </row>
        <row r="2578">
          <cell r="C2578" t="str">
            <v>392234|SK Raina</v>
          </cell>
          <cell r="D2578" t="str">
            <v>A</v>
          </cell>
          <cell r="E2578" t="str">
            <v>A</v>
          </cell>
          <cell r="F2578" t="str">
            <v>A</v>
          </cell>
          <cell r="G2578" t="str">
            <v>A</v>
          </cell>
          <cell r="H2578">
            <v>122.31102453102453</v>
          </cell>
          <cell r="I2578">
            <v>126.10093139184049</v>
          </cell>
          <cell r="J2578">
            <v>123.23051734273956</v>
          </cell>
          <cell r="K2578">
            <v>124.20877393463252</v>
          </cell>
        </row>
        <row r="2579">
          <cell r="C2579" t="str">
            <v>392212|ST Jayasuriya</v>
          </cell>
          <cell r="D2579" t="str">
            <v>A</v>
          </cell>
          <cell r="E2579" t="str">
            <v>A</v>
          </cell>
          <cell r="F2579" t="str">
            <v>A</v>
          </cell>
          <cell r="G2579" t="str">
            <v>A</v>
          </cell>
          <cell r="H2579">
            <v>122.3224802974803</v>
          </cell>
          <cell r="I2579">
            <v>123.5803983714698</v>
          </cell>
          <cell r="J2579">
            <v>123.88459626092202</v>
          </cell>
          <cell r="K2579">
            <v>123.18469472546855</v>
          </cell>
        </row>
        <row r="2580">
          <cell r="C2580" t="str">
            <v>548313|M Kartik</v>
          </cell>
          <cell r="D2580" t="str">
            <v>A</v>
          </cell>
          <cell r="E2580" t="str">
            <v>A</v>
          </cell>
          <cell r="F2580" t="str">
            <v>A</v>
          </cell>
          <cell r="G2580" t="str">
            <v>A</v>
          </cell>
          <cell r="H2580">
            <v>122.32774170274172</v>
          </cell>
          <cell r="I2580">
            <v>121.748113166295</v>
          </cell>
          <cell r="J2580">
            <v>122.1119320703192</v>
          </cell>
          <cell r="K2580">
            <v>121.96063694008467</v>
          </cell>
        </row>
        <row r="2581">
          <cell r="C2581" t="str">
            <v>501242|JH Kallis</v>
          </cell>
          <cell r="D2581" t="str">
            <v>A</v>
          </cell>
          <cell r="E2581" t="str">
            <v>A</v>
          </cell>
          <cell r="F2581" t="str">
            <v>A</v>
          </cell>
          <cell r="G2581" t="str">
            <v>A</v>
          </cell>
          <cell r="H2581">
            <v>122.32906323523966</v>
          </cell>
          <cell r="I2581">
            <v>122.49621798704275</v>
          </cell>
          <cell r="J2581">
            <v>122.25498988512845</v>
          </cell>
          <cell r="K2581">
            <v>122.27995115681472</v>
          </cell>
        </row>
        <row r="2582">
          <cell r="C2582" t="str">
            <v>1254104|MM Ali</v>
          </cell>
          <cell r="D2582" t="str">
            <v>A</v>
          </cell>
          <cell r="E2582" t="str">
            <v>A</v>
          </cell>
          <cell r="F2582" t="str">
            <v>A</v>
          </cell>
          <cell r="G2582" t="str">
            <v>A</v>
          </cell>
          <cell r="H2582">
            <v>122.33413591446678</v>
          </cell>
          <cell r="I2582">
            <v>122.51277047788811</v>
          </cell>
          <cell r="J2582">
            <v>123.03042790536517</v>
          </cell>
          <cell r="K2582">
            <v>122.65939288364298</v>
          </cell>
        </row>
        <row r="2583">
          <cell r="C2583" t="str">
            <v>419124|YK Pathan</v>
          </cell>
          <cell r="D2583" t="str">
            <v>A</v>
          </cell>
          <cell r="E2583" t="str">
            <v>A</v>
          </cell>
          <cell r="F2583" t="str">
            <v>A</v>
          </cell>
          <cell r="G2583" t="str">
            <v>A</v>
          </cell>
          <cell r="H2583">
            <v>122.33582055199705</v>
          </cell>
          <cell r="I2583">
            <v>123.87893830933048</v>
          </cell>
          <cell r="J2583">
            <v>121.20189510435101</v>
          </cell>
          <cell r="K2583">
            <v>122.19144758920578</v>
          </cell>
        </row>
        <row r="2584">
          <cell r="C2584" t="str">
            <v>548323|YK Pathan</v>
          </cell>
          <cell r="D2584" t="str">
            <v>A</v>
          </cell>
          <cell r="E2584" t="str">
            <v>A</v>
          </cell>
          <cell r="F2584" t="str">
            <v>A</v>
          </cell>
          <cell r="G2584" t="str">
            <v>A</v>
          </cell>
          <cell r="H2584">
            <v>122.33715148602029</v>
          </cell>
          <cell r="I2584">
            <v>121.92790445465255</v>
          </cell>
          <cell r="J2584">
            <v>122.43833121777887</v>
          </cell>
          <cell r="K2584">
            <v>122.16677949486863</v>
          </cell>
        </row>
        <row r="2585">
          <cell r="C2585" t="str">
            <v>1254099|Harpreet Brar</v>
          </cell>
          <cell r="D2585" t="str">
            <v>A</v>
          </cell>
          <cell r="E2585" t="str">
            <v>A</v>
          </cell>
          <cell r="F2585" t="str">
            <v>A</v>
          </cell>
          <cell r="G2585" t="str">
            <v>A</v>
          </cell>
          <cell r="H2585">
            <v>122.34276953205526</v>
          </cell>
          <cell r="I2585">
            <v>119.94992334054835</v>
          </cell>
          <cell r="J2585">
            <v>125.34232970292494</v>
          </cell>
          <cell r="K2585">
            <v>122.25678947925972</v>
          </cell>
        </row>
        <row r="2586">
          <cell r="C2586" t="str">
            <v>598018|B Kumar</v>
          </cell>
          <cell r="D2586" t="str">
            <v>A</v>
          </cell>
          <cell r="E2586" t="str">
            <v>A</v>
          </cell>
          <cell r="F2586" t="str">
            <v>A</v>
          </cell>
          <cell r="G2586" t="str">
            <v>A</v>
          </cell>
          <cell r="H2586">
            <v>122.34332528582529</v>
          </cell>
          <cell r="I2586">
            <v>124.67608832965978</v>
          </cell>
          <cell r="J2586">
            <v>121.53361831313585</v>
          </cell>
          <cell r="K2586">
            <v>122.55676077913547</v>
          </cell>
        </row>
        <row r="2587">
          <cell r="C2587" t="str">
            <v>734013|AN Ahmed</v>
          </cell>
          <cell r="D2587" t="str">
            <v>A</v>
          </cell>
          <cell r="E2587" t="str">
            <v>A</v>
          </cell>
          <cell r="F2587" t="str">
            <v>A</v>
          </cell>
          <cell r="G2587" t="str">
            <v>A</v>
          </cell>
          <cell r="H2587">
            <v>122.34861275088547</v>
          </cell>
          <cell r="I2587">
            <v>122.02789502164501</v>
          </cell>
          <cell r="J2587">
            <v>121.61967186292942</v>
          </cell>
          <cell r="K2587">
            <v>122.15951774235866</v>
          </cell>
        </row>
        <row r="2588">
          <cell r="C2588" t="str">
            <v>392225|YK Pathan</v>
          </cell>
          <cell r="D2588" t="str">
            <v>A</v>
          </cell>
          <cell r="E2588" t="str">
            <v>A</v>
          </cell>
          <cell r="F2588" t="str">
            <v>A</v>
          </cell>
          <cell r="G2588" t="str">
            <v>A</v>
          </cell>
          <cell r="H2588">
            <v>122.34909426580552</v>
          </cell>
          <cell r="I2588">
            <v>121.55855393540817</v>
          </cell>
          <cell r="J2588">
            <v>120.72530871669147</v>
          </cell>
          <cell r="K2588">
            <v>121.16016962020967</v>
          </cell>
        </row>
        <row r="2589">
          <cell r="C2589" t="str">
            <v>829739|AD Mathews</v>
          </cell>
          <cell r="D2589" t="str">
            <v>A</v>
          </cell>
          <cell r="E2589" t="str">
            <v>A</v>
          </cell>
          <cell r="F2589" t="str">
            <v>A</v>
          </cell>
          <cell r="G2589" t="str">
            <v>A</v>
          </cell>
          <cell r="H2589">
            <v>122.35516428016427</v>
          </cell>
          <cell r="I2589">
            <v>121.78385079426747</v>
          </cell>
          <cell r="J2589">
            <v>121.8678443503087</v>
          </cell>
          <cell r="K2589">
            <v>121.99827381375583</v>
          </cell>
        </row>
        <row r="2590">
          <cell r="C2590" t="str">
            <v>1082615|Bipul Sharma</v>
          </cell>
          <cell r="D2590" t="str">
            <v>A</v>
          </cell>
          <cell r="E2590" t="str">
            <v>A</v>
          </cell>
          <cell r="F2590" t="str">
            <v>A</v>
          </cell>
          <cell r="G2590" t="str">
            <v>A</v>
          </cell>
          <cell r="H2590">
            <v>122.35985808173309</v>
          </cell>
          <cell r="I2590">
            <v>122.81738532709123</v>
          </cell>
          <cell r="J2590">
            <v>122.97362814121298</v>
          </cell>
          <cell r="K2590">
            <v>122.66232422973526</v>
          </cell>
        </row>
        <row r="2591">
          <cell r="C2591" t="str">
            <v>1082596|P Kumar</v>
          </cell>
          <cell r="D2591" t="str">
            <v>A</v>
          </cell>
          <cell r="E2591" t="str">
            <v>A</v>
          </cell>
          <cell r="F2591" t="str">
            <v>A</v>
          </cell>
          <cell r="G2591" t="str">
            <v>A</v>
          </cell>
          <cell r="H2591">
            <v>122.36003471932267</v>
          </cell>
          <cell r="I2591">
            <v>122.46147477416022</v>
          </cell>
          <cell r="J2591">
            <v>122.50731133370947</v>
          </cell>
          <cell r="K2591">
            <v>122.44740236743723</v>
          </cell>
        </row>
        <row r="2592">
          <cell r="C2592" t="str">
            <v>1254068|Avesh Khan</v>
          </cell>
          <cell r="D2592" t="str">
            <v>A</v>
          </cell>
          <cell r="E2592" t="str">
            <v>A</v>
          </cell>
          <cell r="F2592" t="str">
            <v>A</v>
          </cell>
          <cell r="G2592" t="str">
            <v>A</v>
          </cell>
          <cell r="H2592">
            <v>122.37112993957912</v>
          </cell>
          <cell r="I2592">
            <v>123.18048022239196</v>
          </cell>
          <cell r="J2592">
            <v>118.49026252680441</v>
          </cell>
          <cell r="K2592">
            <v>121.54995103183604</v>
          </cell>
        </row>
        <row r="2593">
          <cell r="C2593" t="str">
            <v>1082606|P Kumar</v>
          </cell>
          <cell r="D2593" t="str">
            <v>A</v>
          </cell>
          <cell r="E2593" t="str">
            <v>A</v>
          </cell>
          <cell r="F2593" t="str">
            <v>A</v>
          </cell>
          <cell r="G2593" t="str">
            <v>A</v>
          </cell>
          <cell r="H2593">
            <v>122.37251634437236</v>
          </cell>
          <cell r="I2593">
            <v>122.25986498837182</v>
          </cell>
          <cell r="J2593">
            <v>122.39800861261843</v>
          </cell>
          <cell r="K2593">
            <v>122.36461870230146</v>
          </cell>
        </row>
        <row r="2594">
          <cell r="C2594" t="str">
            <v>501218|M Kartik</v>
          </cell>
          <cell r="D2594" t="str">
            <v>A</v>
          </cell>
          <cell r="E2594" t="str">
            <v>A</v>
          </cell>
          <cell r="F2594" t="str">
            <v>A</v>
          </cell>
          <cell r="G2594" t="str">
            <v>A</v>
          </cell>
          <cell r="H2594">
            <v>122.37498263053818</v>
          </cell>
          <cell r="I2594">
            <v>121.93383065347351</v>
          </cell>
          <cell r="J2594">
            <v>122.70816570535088</v>
          </cell>
          <cell r="K2594">
            <v>122.38444884284831</v>
          </cell>
        </row>
        <row r="2595">
          <cell r="C2595" t="str">
            <v>1082647|SN Thakur</v>
          </cell>
          <cell r="D2595" t="str">
            <v>A</v>
          </cell>
          <cell r="E2595" t="str">
            <v>A</v>
          </cell>
          <cell r="F2595" t="str">
            <v>A</v>
          </cell>
          <cell r="G2595" t="str">
            <v>A</v>
          </cell>
          <cell r="H2595">
            <v>122.37521857227739</v>
          </cell>
          <cell r="I2595">
            <v>129.35776709673769</v>
          </cell>
          <cell r="J2595">
            <v>120.17658293171364</v>
          </cell>
          <cell r="K2595">
            <v>123.47946323647302</v>
          </cell>
        </row>
        <row r="2596">
          <cell r="C2596" t="str">
            <v>980963|MP Stoinis</v>
          </cell>
          <cell r="D2596" t="str">
            <v>A</v>
          </cell>
          <cell r="E2596" t="str">
            <v>A</v>
          </cell>
          <cell r="F2596" t="str">
            <v>A</v>
          </cell>
          <cell r="G2596" t="str">
            <v>A</v>
          </cell>
          <cell r="H2596">
            <v>122.37532467532469</v>
          </cell>
          <cell r="I2596">
            <v>116.60577200577201</v>
          </cell>
          <cell r="J2596">
            <v>118.73766233766236</v>
          </cell>
          <cell r="K2596">
            <v>118.02703222703224</v>
          </cell>
        </row>
        <row r="2597">
          <cell r="C2597" t="str">
            <v>501269|JH Kallis</v>
          </cell>
          <cell r="D2597" t="str">
            <v>A</v>
          </cell>
          <cell r="E2597" t="str">
            <v>A</v>
          </cell>
          <cell r="F2597" t="str">
            <v>A</v>
          </cell>
          <cell r="G2597" t="str">
            <v>A</v>
          </cell>
          <cell r="H2597">
            <v>122.37793641932295</v>
          </cell>
          <cell r="I2597">
            <v>123.1303776909365</v>
          </cell>
          <cell r="J2597">
            <v>122.38683222498564</v>
          </cell>
          <cell r="K2597">
            <v>122.73223452335476</v>
          </cell>
        </row>
        <row r="2598">
          <cell r="C2598" t="str">
            <v>548364|RA Jadeja</v>
          </cell>
          <cell r="D2598" t="str">
            <v>A</v>
          </cell>
          <cell r="E2598" t="str">
            <v>A</v>
          </cell>
          <cell r="F2598" t="str">
            <v>A</v>
          </cell>
          <cell r="G2598" t="str">
            <v>A</v>
          </cell>
          <cell r="H2598">
            <v>122.37820617820614</v>
          </cell>
          <cell r="I2598">
            <v>121.82614812088492</v>
          </cell>
          <cell r="J2598">
            <v>121.84308919531139</v>
          </cell>
          <cell r="K2598">
            <v>122.08182928563042</v>
          </cell>
        </row>
        <row r="2599">
          <cell r="C2599" t="str">
            <v>1216543|R Tewatia</v>
          </cell>
          <cell r="D2599" t="str">
            <v>A</v>
          </cell>
          <cell r="E2599" t="str">
            <v>A</v>
          </cell>
          <cell r="F2599" t="str">
            <v>A</v>
          </cell>
          <cell r="G2599" t="str">
            <v>A</v>
          </cell>
          <cell r="H2599">
            <v>122.38647830663962</v>
          </cell>
          <cell r="I2599">
            <v>121.80922228812855</v>
          </cell>
          <cell r="J2599">
            <v>122.91956097929868</v>
          </cell>
          <cell r="K2599">
            <v>122.35341556560478</v>
          </cell>
        </row>
        <row r="2600">
          <cell r="C2600" t="str">
            <v>598064|MC Henriques</v>
          </cell>
          <cell r="D2600" t="str">
            <v>A</v>
          </cell>
          <cell r="E2600" t="str">
            <v>A</v>
          </cell>
          <cell r="F2600" t="str">
            <v>A</v>
          </cell>
          <cell r="G2600" t="str">
            <v>A</v>
          </cell>
          <cell r="H2600">
            <v>122.38955858955858</v>
          </cell>
          <cell r="I2600">
            <v>121.03651562113099</v>
          </cell>
          <cell r="J2600">
            <v>123.44171413322927</v>
          </cell>
          <cell r="K2600">
            <v>122.06513327818686</v>
          </cell>
        </row>
        <row r="2601">
          <cell r="C2601" t="str">
            <v>501206|SK Raina</v>
          </cell>
          <cell r="D2601" t="str">
            <v>A</v>
          </cell>
          <cell r="E2601" t="str">
            <v>A</v>
          </cell>
          <cell r="F2601" t="str">
            <v>A</v>
          </cell>
          <cell r="G2601" t="str">
            <v>A</v>
          </cell>
          <cell r="H2601">
            <v>122.38977200577202</v>
          </cell>
          <cell r="I2601">
            <v>121.72093462093463</v>
          </cell>
          <cell r="J2601">
            <v>121.73952902384788</v>
          </cell>
          <cell r="K2601">
            <v>121.96853600720267</v>
          </cell>
        </row>
        <row r="2602">
          <cell r="C2602" t="str">
            <v>392215|DS Kulkarni</v>
          </cell>
          <cell r="D2602" t="str">
            <v>A</v>
          </cell>
          <cell r="E2602" t="str">
            <v>A</v>
          </cell>
          <cell r="F2602" t="str">
            <v>A</v>
          </cell>
          <cell r="G2602" t="str">
            <v>A</v>
          </cell>
          <cell r="H2602">
            <v>122.39746017871016</v>
          </cell>
          <cell r="I2602">
            <v>121.13611708804015</v>
          </cell>
          <cell r="J2602">
            <v>123.30408257987801</v>
          </cell>
          <cell r="K2602">
            <v>122.04528568588881</v>
          </cell>
        </row>
        <row r="2603">
          <cell r="C2603" t="str">
            <v>419148|I Sharma</v>
          </cell>
          <cell r="D2603" t="str">
            <v>A</v>
          </cell>
          <cell r="E2603" t="str">
            <v>A</v>
          </cell>
          <cell r="F2603" t="str">
            <v>A</v>
          </cell>
          <cell r="G2603" t="str">
            <v>A</v>
          </cell>
          <cell r="H2603">
            <v>122.40400887783238</v>
          </cell>
          <cell r="I2603">
            <v>121.79115554485571</v>
          </cell>
          <cell r="J2603">
            <v>122.48206288361156</v>
          </cell>
          <cell r="K2603">
            <v>122.3950496587036</v>
          </cell>
        </row>
        <row r="2604">
          <cell r="C2604" t="str">
            <v>980951|AD Russell</v>
          </cell>
          <cell r="D2604" t="str">
            <v>A</v>
          </cell>
          <cell r="E2604" t="str">
            <v>A</v>
          </cell>
          <cell r="F2604" t="str">
            <v>A</v>
          </cell>
          <cell r="G2604" t="str">
            <v>A</v>
          </cell>
          <cell r="H2604">
            <v>122.40689287369959</v>
          </cell>
          <cell r="I2604">
            <v>123.83264041007448</v>
          </cell>
          <cell r="J2604">
            <v>123.12575236874358</v>
          </cell>
          <cell r="K2604">
            <v>123.1209102772694</v>
          </cell>
        </row>
        <row r="2605">
          <cell r="C2605" t="str">
            <v>1178407|M Ashwin</v>
          </cell>
          <cell r="D2605" t="str">
            <v>A</v>
          </cell>
          <cell r="E2605" t="str">
            <v>A</v>
          </cell>
          <cell r="F2605" t="str">
            <v>A</v>
          </cell>
          <cell r="G2605" t="str">
            <v>A</v>
          </cell>
          <cell r="H2605">
            <v>122.40847763347763</v>
          </cell>
          <cell r="I2605">
            <v>122.13150836092012</v>
          </cell>
          <cell r="J2605">
            <v>123.61464039487849</v>
          </cell>
          <cell r="K2605">
            <v>122.70819478633204</v>
          </cell>
        </row>
        <row r="2606">
          <cell r="C2606" t="str">
            <v>548344|LR Shukla</v>
          </cell>
          <cell r="D2606" t="str">
            <v>A</v>
          </cell>
          <cell r="E2606" t="str">
            <v>A</v>
          </cell>
          <cell r="F2606" t="str">
            <v>A</v>
          </cell>
          <cell r="G2606" t="str">
            <v>A</v>
          </cell>
          <cell r="H2606">
            <v>122.40996798227191</v>
          </cell>
          <cell r="I2606">
            <v>122.90067142180148</v>
          </cell>
          <cell r="J2606">
            <v>122.99249918072428</v>
          </cell>
          <cell r="K2606">
            <v>122.68718760901855</v>
          </cell>
        </row>
        <row r="2607">
          <cell r="C2607" t="str">
            <v>501230|JH Kallis</v>
          </cell>
          <cell r="D2607" t="str">
            <v>A</v>
          </cell>
          <cell r="E2607" t="str">
            <v>A</v>
          </cell>
          <cell r="F2607" t="str">
            <v>A</v>
          </cell>
          <cell r="G2607" t="str">
            <v>A</v>
          </cell>
          <cell r="H2607">
            <v>122.42133417198393</v>
          </cell>
          <cell r="I2607">
            <v>122.01457224816177</v>
          </cell>
          <cell r="J2607">
            <v>122.50979839293579</v>
          </cell>
          <cell r="K2607">
            <v>122.49014898710128</v>
          </cell>
        </row>
        <row r="2608">
          <cell r="C2608" t="str">
            <v>829711|RS Bopara</v>
          </cell>
          <cell r="D2608" t="str">
            <v>A</v>
          </cell>
          <cell r="E2608" t="str">
            <v>A</v>
          </cell>
          <cell r="F2608" t="str">
            <v>A</v>
          </cell>
          <cell r="G2608" t="str">
            <v>A</v>
          </cell>
          <cell r="H2608">
            <v>122.42630385487529</v>
          </cell>
          <cell r="I2608">
            <v>124.71646825396826</v>
          </cell>
          <cell r="J2608">
            <v>121.1461400856639</v>
          </cell>
          <cell r="K2608">
            <v>122.76575648778031</v>
          </cell>
        </row>
        <row r="2609">
          <cell r="C2609" t="str">
            <v>829743|MC Henriques</v>
          </cell>
          <cell r="D2609" t="str">
            <v>A</v>
          </cell>
          <cell r="E2609" t="str">
            <v>A</v>
          </cell>
          <cell r="F2609" t="str">
            <v>A</v>
          </cell>
          <cell r="G2609" t="str">
            <v>A</v>
          </cell>
          <cell r="H2609">
            <v>122.43044471868001</v>
          </cell>
          <cell r="I2609">
            <v>122.89727186393854</v>
          </cell>
          <cell r="J2609">
            <v>123.11567282300125</v>
          </cell>
          <cell r="K2609">
            <v>122.94918803207202</v>
          </cell>
        </row>
        <row r="2610">
          <cell r="C2610" t="str">
            <v>392198|DP Nannes</v>
          </cell>
          <cell r="D2610" t="str">
            <v>A</v>
          </cell>
          <cell r="E2610" t="str">
            <v>A</v>
          </cell>
          <cell r="F2610" t="str">
            <v>A</v>
          </cell>
          <cell r="G2610" t="str">
            <v>A</v>
          </cell>
          <cell r="H2610">
            <v>122.43346702317291</v>
          </cell>
          <cell r="I2610">
            <v>117.22125411353352</v>
          </cell>
          <cell r="J2610">
            <v>124.44557338086749</v>
          </cell>
          <cell r="K2610">
            <v>122.59318096119567</v>
          </cell>
        </row>
        <row r="2611">
          <cell r="C2611" t="str">
            <v>980965|M Ashwin</v>
          </cell>
          <cell r="D2611" t="str">
            <v>A</v>
          </cell>
          <cell r="E2611" t="str">
            <v>A</v>
          </cell>
          <cell r="F2611" t="str">
            <v>A</v>
          </cell>
          <cell r="G2611" t="str">
            <v>A</v>
          </cell>
          <cell r="H2611">
            <v>122.4342261904762</v>
          </cell>
          <cell r="I2611">
            <v>120.59276895943565</v>
          </cell>
          <cell r="J2611">
            <v>125.35169595616026</v>
          </cell>
          <cell r="K2611">
            <v>122.86092582094568</v>
          </cell>
        </row>
        <row r="2612">
          <cell r="C2612" t="str">
            <v>501223|AB Agarkar</v>
          </cell>
          <cell r="D2612" t="str">
            <v>A</v>
          </cell>
          <cell r="E2612" t="str">
            <v>A</v>
          </cell>
          <cell r="F2612" t="str">
            <v>A</v>
          </cell>
          <cell r="G2612" t="str">
            <v>A</v>
          </cell>
          <cell r="H2612">
            <v>122.44403734125957</v>
          </cell>
          <cell r="I2612">
            <v>122.62738521399237</v>
          </cell>
          <cell r="J2612">
            <v>122.98379334567512</v>
          </cell>
          <cell r="K2612">
            <v>122.71084608526358</v>
          </cell>
        </row>
        <row r="2613">
          <cell r="C2613" t="str">
            <v>980913|P Negi</v>
          </cell>
          <cell r="D2613" t="str">
            <v>A</v>
          </cell>
          <cell r="E2613" t="str">
            <v>A</v>
          </cell>
          <cell r="F2613" t="str">
            <v>A</v>
          </cell>
          <cell r="G2613" t="str">
            <v>A</v>
          </cell>
          <cell r="H2613">
            <v>122.45370506686294</v>
          </cell>
          <cell r="I2613">
            <v>121.84888557520908</v>
          </cell>
          <cell r="J2613">
            <v>123.42516080601733</v>
          </cell>
          <cell r="K2613">
            <v>122.57200845183557</v>
          </cell>
        </row>
        <row r="2614">
          <cell r="C2614" t="str">
            <v>548316|KP Pietersen</v>
          </cell>
          <cell r="D2614" t="str">
            <v>A</v>
          </cell>
          <cell r="E2614" t="str">
            <v>A</v>
          </cell>
          <cell r="F2614" t="str">
            <v>A</v>
          </cell>
          <cell r="G2614" t="str">
            <v>A</v>
          </cell>
          <cell r="H2614">
            <v>122.45431818181819</v>
          </cell>
          <cell r="I2614">
            <v>123.46756198347107</v>
          </cell>
          <cell r="J2614">
            <v>123.01985119047619</v>
          </cell>
          <cell r="K2614">
            <v>123.31259641873278</v>
          </cell>
        </row>
        <row r="2615">
          <cell r="C2615" t="str">
            <v>829757|AD Mathews</v>
          </cell>
          <cell r="D2615" t="str">
            <v>A</v>
          </cell>
          <cell r="E2615" t="str">
            <v>A</v>
          </cell>
          <cell r="F2615" t="str">
            <v>A</v>
          </cell>
          <cell r="G2615" t="str">
            <v>A</v>
          </cell>
          <cell r="H2615">
            <v>122.45489682989682</v>
          </cell>
          <cell r="I2615">
            <v>122.02187322911007</v>
          </cell>
          <cell r="J2615">
            <v>122.1979706347762</v>
          </cell>
          <cell r="K2615">
            <v>122.08687361775812</v>
          </cell>
        </row>
        <row r="2616">
          <cell r="C2616" t="str">
            <v>1178421|I Sharma</v>
          </cell>
          <cell r="D2616" t="str">
            <v>A</v>
          </cell>
          <cell r="E2616" t="str">
            <v>A</v>
          </cell>
          <cell r="F2616" t="str">
            <v>A</v>
          </cell>
          <cell r="G2616" t="str">
            <v>A</v>
          </cell>
          <cell r="H2616">
            <v>122.45926117711589</v>
          </cell>
          <cell r="I2616">
            <v>122.56592468938574</v>
          </cell>
          <cell r="J2616">
            <v>122.64258211720271</v>
          </cell>
          <cell r="K2616">
            <v>122.55272596010782</v>
          </cell>
        </row>
        <row r="2617">
          <cell r="C2617" t="str">
            <v>598042|B Kumar</v>
          </cell>
          <cell r="D2617" t="str">
            <v>A</v>
          </cell>
          <cell r="E2617" t="str">
            <v>A</v>
          </cell>
          <cell r="F2617" t="str">
            <v>A</v>
          </cell>
          <cell r="G2617" t="str">
            <v>A</v>
          </cell>
          <cell r="H2617">
            <v>122.46075826787592</v>
          </cell>
          <cell r="I2617">
            <v>122.17358516922997</v>
          </cell>
          <cell r="J2617">
            <v>122.7200498457094</v>
          </cell>
          <cell r="K2617">
            <v>122.43563085291197</v>
          </cell>
        </row>
        <row r="2618">
          <cell r="C2618" t="str">
            <v>1082603|P Kumar</v>
          </cell>
          <cell r="D2618" t="str">
            <v>A</v>
          </cell>
          <cell r="E2618" t="str">
            <v>A</v>
          </cell>
          <cell r="F2618" t="str">
            <v>A</v>
          </cell>
          <cell r="G2618" t="str">
            <v>A</v>
          </cell>
          <cell r="H2618">
            <v>122.46147477416022</v>
          </cell>
          <cell r="I2618">
            <v>122.37251634437236</v>
          </cell>
          <cell r="J2618">
            <v>122.44740236743723</v>
          </cell>
          <cell r="K2618">
            <v>122.39800861261843</v>
          </cell>
        </row>
        <row r="2619">
          <cell r="C2619" t="str">
            <v>980957|KH Pandya</v>
          </cell>
          <cell r="D2619" t="str">
            <v>A</v>
          </cell>
          <cell r="E2619" t="str">
            <v>A</v>
          </cell>
          <cell r="F2619" t="str">
            <v>A</v>
          </cell>
          <cell r="G2619" t="str">
            <v>A</v>
          </cell>
          <cell r="H2619">
            <v>122.46253968253968</v>
          </cell>
          <cell r="I2619">
            <v>120.12949735449735</v>
          </cell>
          <cell r="J2619">
            <v>128.44921957671957</v>
          </cell>
          <cell r="K2619">
            <v>123.36460758377423</v>
          </cell>
        </row>
        <row r="2620">
          <cell r="C2620" t="str">
            <v>1304082|J Suchith</v>
          </cell>
          <cell r="D2620" t="str">
            <v>A</v>
          </cell>
          <cell r="E2620" t="str">
            <v>A</v>
          </cell>
          <cell r="F2620" t="str">
            <v>A</v>
          </cell>
          <cell r="G2620" t="str">
            <v>A</v>
          </cell>
          <cell r="H2620">
            <v>122.46714165464164</v>
          </cell>
          <cell r="I2620">
            <v>123.3916780587833</v>
          </cell>
          <cell r="J2620">
            <v>122.48159069393746</v>
          </cell>
          <cell r="K2620">
            <v>122.78804515869787</v>
          </cell>
        </row>
        <row r="2621">
          <cell r="C2621" t="str">
            <v>598053|B Kumar</v>
          </cell>
          <cell r="D2621" t="str">
            <v>A</v>
          </cell>
          <cell r="E2621" t="str">
            <v>A</v>
          </cell>
          <cell r="F2621" t="str">
            <v>A</v>
          </cell>
          <cell r="G2621" t="str">
            <v>A</v>
          </cell>
          <cell r="H2621">
            <v>122.47002464371745</v>
          </cell>
          <cell r="I2621">
            <v>123.64762580440102</v>
          </cell>
          <cell r="J2621">
            <v>122.36812269360779</v>
          </cell>
          <cell r="K2621">
            <v>122.76374520578281</v>
          </cell>
        </row>
        <row r="2622">
          <cell r="C2622" t="str">
            <v>1304071|J Suchith</v>
          </cell>
          <cell r="D2622" t="str">
            <v>A</v>
          </cell>
          <cell r="E2622" t="str">
            <v>A</v>
          </cell>
          <cell r="F2622" t="str">
            <v>A</v>
          </cell>
          <cell r="G2622" t="str">
            <v>A</v>
          </cell>
          <cell r="H2622">
            <v>122.47231466450214</v>
          </cell>
          <cell r="I2622">
            <v>122.50531576266867</v>
          </cell>
          <cell r="J2622">
            <v>123.06974616488007</v>
          </cell>
          <cell r="K2622">
            <v>122.90269980087993</v>
          </cell>
        </row>
        <row r="2623">
          <cell r="C2623" t="str">
            <v>729295|B Kumar</v>
          </cell>
          <cell r="D2623" t="str">
            <v>A</v>
          </cell>
          <cell r="E2623" t="str">
            <v>A</v>
          </cell>
          <cell r="F2623" t="str">
            <v>A</v>
          </cell>
          <cell r="G2623" t="str">
            <v>A</v>
          </cell>
          <cell r="H2623">
            <v>122.47277217778137</v>
          </cell>
          <cell r="I2623">
            <v>123.49884978855567</v>
          </cell>
          <cell r="J2623">
            <v>122.47755314216245</v>
          </cell>
          <cell r="K2623">
            <v>122.71437302344312</v>
          </cell>
        </row>
        <row r="2624">
          <cell r="C2624" t="str">
            <v>980975|P Kumar</v>
          </cell>
          <cell r="D2624" t="str">
            <v>A</v>
          </cell>
          <cell r="E2624" t="str">
            <v>A</v>
          </cell>
          <cell r="F2624" t="str">
            <v>A</v>
          </cell>
          <cell r="G2624" t="str">
            <v>A</v>
          </cell>
          <cell r="H2624">
            <v>122.48234967189065</v>
          </cell>
          <cell r="I2624">
            <v>122.83436495270647</v>
          </cell>
          <cell r="J2624">
            <v>122.55267181042734</v>
          </cell>
          <cell r="K2624">
            <v>122.60525803141032</v>
          </cell>
        </row>
        <row r="2625">
          <cell r="C2625" t="str">
            <v>335997|DS Kulkarni</v>
          </cell>
          <cell r="D2625" t="str">
            <v>A</v>
          </cell>
          <cell r="E2625" t="str">
            <v>A</v>
          </cell>
          <cell r="F2625" t="str">
            <v>A</v>
          </cell>
          <cell r="G2625" t="str">
            <v>A</v>
          </cell>
          <cell r="H2625">
            <v>122.4877976190476</v>
          </cell>
          <cell r="I2625">
            <v>119.55214285714285</v>
          </cell>
          <cell r="J2625">
            <v>122.49130291005288</v>
          </cell>
          <cell r="K2625">
            <v>123.65868386243385</v>
          </cell>
        </row>
        <row r="2626">
          <cell r="C2626" t="str">
            <v>981017|Bipul Sharma</v>
          </cell>
          <cell r="D2626" t="str">
            <v>A</v>
          </cell>
          <cell r="E2626" t="str">
            <v>A</v>
          </cell>
          <cell r="F2626" t="str">
            <v>A</v>
          </cell>
          <cell r="G2626" t="str">
            <v>A</v>
          </cell>
          <cell r="H2626">
            <v>122.49323877876513</v>
          </cell>
          <cell r="I2626">
            <v>123.69960858585861</v>
          </cell>
          <cell r="J2626">
            <v>123.77385786584705</v>
          </cell>
          <cell r="K2626">
            <v>123.30696523505736</v>
          </cell>
        </row>
        <row r="2627">
          <cell r="C2627" t="str">
            <v>548358|AA Chavan</v>
          </cell>
          <cell r="D2627" t="str">
            <v>A</v>
          </cell>
          <cell r="E2627" t="str">
            <v>A</v>
          </cell>
          <cell r="F2627" t="str">
            <v>A</v>
          </cell>
          <cell r="G2627" t="str">
            <v>A</v>
          </cell>
          <cell r="H2627">
            <v>122.49500561167227</v>
          </cell>
          <cell r="I2627">
            <v>121.65050505050503</v>
          </cell>
          <cell r="J2627">
            <v>124.1354203409759</v>
          </cell>
          <cell r="K2627">
            <v>122.87510288065842</v>
          </cell>
        </row>
        <row r="2628">
          <cell r="C2628" t="str">
            <v>501245|JH Kallis</v>
          </cell>
          <cell r="D2628" t="str">
            <v>A</v>
          </cell>
          <cell r="E2628" t="str">
            <v>A</v>
          </cell>
          <cell r="F2628" t="str">
            <v>A</v>
          </cell>
          <cell r="G2628" t="str">
            <v>A</v>
          </cell>
          <cell r="H2628">
            <v>122.49621798704275</v>
          </cell>
          <cell r="I2628">
            <v>122.09417079582909</v>
          </cell>
          <cell r="J2628">
            <v>122.27995115681472</v>
          </cell>
          <cell r="K2628">
            <v>122.30648400603718</v>
          </cell>
        </row>
        <row r="2629">
          <cell r="C2629" t="str">
            <v>419153|AD Mathews</v>
          </cell>
          <cell r="D2629" t="str">
            <v>A</v>
          </cell>
          <cell r="E2629" t="str">
            <v>A</v>
          </cell>
          <cell r="F2629" t="str">
            <v>A</v>
          </cell>
          <cell r="G2629" t="str">
            <v>A</v>
          </cell>
          <cell r="H2629">
            <v>122.49727633477632</v>
          </cell>
          <cell r="I2629">
            <v>120.7090243090243</v>
          </cell>
          <cell r="J2629">
            <v>123.53162501639774</v>
          </cell>
          <cell r="K2629">
            <v>122.05868554845826</v>
          </cell>
        </row>
        <row r="2630">
          <cell r="C2630" t="str">
            <v>734041|JJ Bumrah</v>
          </cell>
          <cell r="D2630" t="str">
            <v>A</v>
          </cell>
          <cell r="E2630" t="str">
            <v>A</v>
          </cell>
          <cell r="F2630" t="str">
            <v>A</v>
          </cell>
          <cell r="G2630" t="str">
            <v>A</v>
          </cell>
          <cell r="H2630">
            <v>122.49812081857534</v>
          </cell>
          <cell r="I2630">
            <v>123.6982774170274</v>
          </cell>
          <cell r="J2630">
            <v>122.87766084364567</v>
          </cell>
          <cell r="K2630">
            <v>123.46351441908257</v>
          </cell>
        </row>
        <row r="2631">
          <cell r="C2631" t="str">
            <v>734029|Parvez Rasool</v>
          </cell>
          <cell r="D2631" t="str">
            <v>A</v>
          </cell>
          <cell r="E2631" t="str">
            <v>A</v>
          </cell>
          <cell r="F2631" t="str">
            <v>A</v>
          </cell>
          <cell r="G2631" t="str">
            <v>A</v>
          </cell>
          <cell r="H2631">
            <v>122.4989417989418</v>
          </cell>
          <cell r="I2631">
            <v>118.18670634920635</v>
          </cell>
          <cell r="J2631">
            <v>124.6147266313933</v>
          </cell>
          <cell r="K2631">
            <v>119.71135361552028</v>
          </cell>
        </row>
        <row r="2632">
          <cell r="C2632" t="str">
            <v>980967|P Kumar</v>
          </cell>
          <cell r="D2632" t="str">
            <v>A</v>
          </cell>
          <cell r="E2632" t="str">
            <v>A</v>
          </cell>
          <cell r="F2632" t="str">
            <v>A</v>
          </cell>
          <cell r="G2632" t="str">
            <v>A</v>
          </cell>
          <cell r="H2632">
            <v>122.49905946963383</v>
          </cell>
          <cell r="I2632">
            <v>122.48234967189065</v>
          </cell>
          <cell r="J2632">
            <v>122.60302399192896</v>
          </cell>
          <cell r="K2632">
            <v>122.55267181042734</v>
          </cell>
        </row>
        <row r="2633">
          <cell r="C2633" t="str">
            <v>419144|PD Collingwood</v>
          </cell>
          <cell r="D2633" t="str">
            <v>A</v>
          </cell>
          <cell r="E2633" t="str">
            <v>A</v>
          </cell>
          <cell r="F2633" t="str">
            <v>A</v>
          </cell>
          <cell r="G2633" t="str">
            <v>A</v>
          </cell>
          <cell r="H2633">
            <v>122.5</v>
          </cell>
          <cell r="I2633">
            <v>118.35000000000001</v>
          </cell>
          <cell r="J2633">
            <v>118</v>
          </cell>
          <cell r="K2633">
            <v>118.11666666666667</v>
          </cell>
        </row>
        <row r="2634">
          <cell r="C2634" t="str">
            <v>392201|TM Dilshan</v>
          </cell>
          <cell r="D2634" t="str">
            <v>A</v>
          </cell>
          <cell r="E2634" t="str">
            <v>A</v>
          </cell>
          <cell r="F2634" t="str">
            <v>A</v>
          </cell>
          <cell r="G2634" t="str">
            <v>A</v>
          </cell>
          <cell r="H2634">
            <v>122.5</v>
          </cell>
          <cell r="I2634">
            <v>114.71428571428571</v>
          </cell>
          <cell r="J2634">
            <v>130.75</v>
          </cell>
          <cell r="K2634">
            <v>125.40476190476191</v>
          </cell>
        </row>
        <row r="2635">
          <cell r="C2635" t="str">
            <v>1082638|MC Henriques</v>
          </cell>
          <cell r="D2635" t="str">
            <v>A</v>
          </cell>
          <cell r="E2635" t="str">
            <v>A</v>
          </cell>
          <cell r="F2635" t="str">
            <v>A</v>
          </cell>
          <cell r="G2635" t="str">
            <v>A</v>
          </cell>
          <cell r="H2635">
            <v>122.50057872513479</v>
          </cell>
          <cell r="I2635">
            <v>122.06167911911378</v>
          </cell>
          <cell r="J2635">
            <v>122.75906159371145</v>
          </cell>
          <cell r="K2635">
            <v>122.40556461751969</v>
          </cell>
        </row>
        <row r="2636">
          <cell r="C2636" t="str">
            <v>1304074|J Suchith</v>
          </cell>
          <cell r="D2636" t="str">
            <v>A</v>
          </cell>
          <cell r="E2636" t="str">
            <v>A</v>
          </cell>
          <cell r="F2636" t="str">
            <v>A</v>
          </cell>
          <cell r="G2636" t="str">
            <v>A</v>
          </cell>
          <cell r="H2636">
            <v>122.50531576266867</v>
          </cell>
          <cell r="I2636">
            <v>122.46714165464164</v>
          </cell>
          <cell r="J2636">
            <v>122.90269980087993</v>
          </cell>
          <cell r="K2636">
            <v>122.48159069393746</v>
          </cell>
        </row>
        <row r="2637">
          <cell r="C2637" t="str">
            <v>1216539|SM Curran</v>
          </cell>
          <cell r="D2637" t="str">
            <v>A</v>
          </cell>
          <cell r="E2637" t="str">
            <v>A</v>
          </cell>
          <cell r="F2637" t="str">
            <v>A</v>
          </cell>
          <cell r="G2637" t="str">
            <v>A</v>
          </cell>
          <cell r="H2637">
            <v>122.50759676597912</v>
          </cell>
          <cell r="I2637">
            <v>122.97458195399371</v>
          </cell>
          <cell r="J2637">
            <v>123.5161985387811</v>
          </cell>
          <cell r="K2637">
            <v>122.98269001752747</v>
          </cell>
        </row>
        <row r="2638">
          <cell r="C2638" t="str">
            <v>598002|RA Jadeja</v>
          </cell>
          <cell r="D2638" t="str">
            <v>A</v>
          </cell>
          <cell r="E2638" t="str">
            <v>A</v>
          </cell>
          <cell r="F2638" t="str">
            <v>A</v>
          </cell>
          <cell r="G2638" t="str">
            <v>A</v>
          </cell>
          <cell r="H2638">
            <v>122.51165889665886</v>
          </cell>
          <cell r="I2638">
            <v>122.08291924877287</v>
          </cell>
          <cell r="J2638">
            <v>122.13135130151996</v>
          </cell>
          <cell r="K2638">
            <v>122.21694167748261</v>
          </cell>
        </row>
        <row r="2639">
          <cell r="C2639" t="str">
            <v>501258|BJ Hodge</v>
          </cell>
          <cell r="D2639" t="str">
            <v>A</v>
          </cell>
          <cell r="E2639" t="str">
            <v>A</v>
          </cell>
          <cell r="F2639" t="str">
            <v>A</v>
          </cell>
          <cell r="G2639" t="str">
            <v>A</v>
          </cell>
          <cell r="H2639">
            <v>122.51209716209718</v>
          </cell>
          <cell r="I2639">
            <v>130.20573211510714</v>
          </cell>
          <cell r="J2639">
            <v>122.75221277840326</v>
          </cell>
          <cell r="K2639">
            <v>125.42914105845655</v>
          </cell>
        </row>
        <row r="2640">
          <cell r="C2640" t="str">
            <v>1254110|MM Ali</v>
          </cell>
          <cell r="D2640" t="str">
            <v>A</v>
          </cell>
          <cell r="E2640" t="str">
            <v>A</v>
          </cell>
          <cell r="F2640" t="str">
            <v>A</v>
          </cell>
          <cell r="G2640" t="str">
            <v>A</v>
          </cell>
          <cell r="H2640">
            <v>122.51277047788811</v>
          </cell>
          <cell r="I2640">
            <v>121.9087994521818</v>
          </cell>
          <cell r="J2640">
            <v>122.65939288364298</v>
          </cell>
          <cell r="K2640">
            <v>122.2519019481789</v>
          </cell>
        </row>
        <row r="2641">
          <cell r="C2641" t="str">
            <v>598019|A Chandila</v>
          </cell>
          <cell r="D2641" t="str">
            <v>A</v>
          </cell>
          <cell r="E2641" t="str">
            <v>A</v>
          </cell>
          <cell r="F2641" t="str">
            <v>A</v>
          </cell>
          <cell r="G2641" t="str">
            <v>A</v>
          </cell>
          <cell r="H2641">
            <v>122.51727272727274</v>
          </cell>
          <cell r="I2641">
            <v>123.43106060606061</v>
          </cell>
          <cell r="J2641">
            <v>129.19199494949495</v>
          </cell>
          <cell r="K2641">
            <v>124.61497474747476</v>
          </cell>
        </row>
        <row r="2642">
          <cell r="C2642" t="str">
            <v>1082593|P Kumar</v>
          </cell>
          <cell r="D2642" t="str">
            <v>A</v>
          </cell>
          <cell r="E2642" t="str">
            <v>A</v>
          </cell>
          <cell r="F2642" t="str">
            <v>A</v>
          </cell>
          <cell r="G2642" t="str">
            <v>A</v>
          </cell>
          <cell r="H2642">
            <v>122.52069760882881</v>
          </cell>
          <cell r="I2642">
            <v>122.36003471932267</v>
          </cell>
          <cell r="J2642">
            <v>122.6597659889505</v>
          </cell>
          <cell r="K2642">
            <v>122.50731133370947</v>
          </cell>
        </row>
        <row r="2643">
          <cell r="C2643" t="str">
            <v>1082643|Ankit Soni</v>
          </cell>
          <cell r="D2643" t="str">
            <v>A</v>
          </cell>
          <cell r="E2643" t="str">
            <v>A</v>
          </cell>
          <cell r="F2643" t="str">
            <v>A</v>
          </cell>
          <cell r="G2643" t="str">
            <v>A</v>
          </cell>
          <cell r="H2643">
            <v>122.52428571428572</v>
          </cell>
          <cell r="I2643">
            <v>120.0601851851852</v>
          </cell>
          <cell r="J2643">
            <v>127.96623015873017</v>
          </cell>
          <cell r="K2643">
            <v>123.1966093474427</v>
          </cell>
        </row>
        <row r="2644">
          <cell r="C2644" t="str">
            <v>392211|I Sharma</v>
          </cell>
          <cell r="D2644" t="str">
            <v>A</v>
          </cell>
          <cell r="E2644" t="str">
            <v>A</v>
          </cell>
          <cell r="F2644" t="str">
            <v>A</v>
          </cell>
          <cell r="G2644" t="str">
            <v>A</v>
          </cell>
          <cell r="H2644">
            <v>122.52506447800565</v>
          </cell>
          <cell r="I2644">
            <v>121.87695438703841</v>
          </cell>
          <cell r="J2644">
            <v>121.90508080988816</v>
          </cell>
          <cell r="K2644">
            <v>122.03696807830671</v>
          </cell>
        </row>
        <row r="2645">
          <cell r="C2645" t="str">
            <v>1304108|MM Ali</v>
          </cell>
          <cell r="D2645" t="str">
            <v>A</v>
          </cell>
          <cell r="E2645" t="str">
            <v>A</v>
          </cell>
          <cell r="F2645" t="str">
            <v>A</v>
          </cell>
          <cell r="G2645" t="str">
            <v>A</v>
          </cell>
          <cell r="H2645">
            <v>122.52810485033174</v>
          </cell>
          <cell r="I2645">
            <v>122.75333426105486</v>
          </cell>
          <cell r="J2645">
            <v>121.72473374979633</v>
          </cell>
          <cell r="K2645">
            <v>122.42824677428752</v>
          </cell>
        </row>
        <row r="2646">
          <cell r="C2646" t="str">
            <v>829795|JJ Bumrah</v>
          </cell>
          <cell r="D2646" t="str">
            <v>A</v>
          </cell>
          <cell r="E2646" t="str">
            <v>A</v>
          </cell>
          <cell r="F2646" t="str">
            <v>A</v>
          </cell>
          <cell r="G2646" t="str">
            <v>A</v>
          </cell>
          <cell r="H2646">
            <v>122.53005275974024</v>
          </cell>
          <cell r="I2646">
            <v>121.30055385790678</v>
          </cell>
          <cell r="J2646">
            <v>122.76516549422799</v>
          </cell>
          <cell r="K2646">
            <v>122.2446971553773</v>
          </cell>
        </row>
        <row r="2647">
          <cell r="C2647" t="str">
            <v>501225|RA Jadeja</v>
          </cell>
          <cell r="D2647" t="str">
            <v>A</v>
          </cell>
          <cell r="E2647" t="str">
            <v>A</v>
          </cell>
          <cell r="F2647" t="str">
            <v>A</v>
          </cell>
          <cell r="G2647" t="str">
            <v>A</v>
          </cell>
          <cell r="H2647">
            <v>122.5327688651218</v>
          </cell>
          <cell r="I2647">
            <v>123.49205948372615</v>
          </cell>
          <cell r="J2647">
            <v>121.08282461048391</v>
          </cell>
          <cell r="K2647">
            <v>121.98208413696568</v>
          </cell>
        </row>
        <row r="2648">
          <cell r="C2648" t="str">
            <v>980949|P Kumar</v>
          </cell>
          <cell r="D2648" t="str">
            <v>A</v>
          </cell>
          <cell r="E2648" t="str">
            <v>A</v>
          </cell>
          <cell r="F2648" t="str">
            <v>A</v>
          </cell>
          <cell r="G2648" t="str">
            <v>A</v>
          </cell>
          <cell r="H2648">
            <v>122.53350326144447</v>
          </cell>
          <cell r="I2648">
            <v>122.63340621639549</v>
          </cell>
          <cell r="J2648">
            <v>122.75062998424069</v>
          </cell>
          <cell r="K2648">
            <v>122.63717517211914</v>
          </cell>
        </row>
        <row r="2649">
          <cell r="C2649" t="str">
            <v>598003|AD Mathews</v>
          </cell>
          <cell r="D2649" t="str">
            <v>A</v>
          </cell>
          <cell r="E2649" t="str">
            <v>A</v>
          </cell>
          <cell r="F2649" t="str">
            <v>A</v>
          </cell>
          <cell r="G2649" t="str">
            <v>A</v>
          </cell>
          <cell r="H2649">
            <v>122.54025974025976</v>
          </cell>
          <cell r="I2649">
            <v>122.1844155844156</v>
          </cell>
          <cell r="J2649">
            <v>122.97856757640308</v>
          </cell>
          <cell r="K2649">
            <v>122.66619441164897</v>
          </cell>
        </row>
        <row r="2650">
          <cell r="C2650" t="str">
            <v>392185|M Muralitharan</v>
          </cell>
          <cell r="D2650" t="str">
            <v>A</v>
          </cell>
          <cell r="E2650" t="str">
            <v>A</v>
          </cell>
          <cell r="F2650" t="str">
            <v>A</v>
          </cell>
          <cell r="G2650" t="str">
            <v>A</v>
          </cell>
          <cell r="H2650">
            <v>122.54167388167386</v>
          </cell>
          <cell r="I2650">
            <v>125.21094426406924</v>
          </cell>
          <cell r="J2650">
            <v>120.65391833034687</v>
          </cell>
          <cell r="K2650">
            <v>122.79098300178656</v>
          </cell>
        </row>
        <row r="2651">
          <cell r="C2651" t="str">
            <v>1304069|M Ashwin</v>
          </cell>
          <cell r="D2651" t="str">
            <v>A</v>
          </cell>
          <cell r="E2651" t="str">
            <v>A</v>
          </cell>
          <cell r="F2651" t="str">
            <v>A</v>
          </cell>
          <cell r="G2651" t="str">
            <v>A</v>
          </cell>
          <cell r="H2651">
            <v>122.54439843781948</v>
          </cell>
          <cell r="I2651">
            <v>122.84423681731373</v>
          </cell>
          <cell r="J2651">
            <v>122.81321499713313</v>
          </cell>
          <cell r="K2651">
            <v>122.81848972398905</v>
          </cell>
        </row>
        <row r="2652">
          <cell r="C2652" t="str">
            <v>980923|TG Southee</v>
          </cell>
          <cell r="D2652" t="str">
            <v>A</v>
          </cell>
          <cell r="E2652" t="str">
            <v>A</v>
          </cell>
          <cell r="F2652" t="str">
            <v>A</v>
          </cell>
          <cell r="G2652" t="str">
            <v>A</v>
          </cell>
          <cell r="H2652">
            <v>122.54500474535077</v>
          </cell>
          <cell r="I2652">
            <v>125.61062617484185</v>
          </cell>
          <cell r="J2652">
            <v>123.57429150210292</v>
          </cell>
          <cell r="K2652">
            <v>123.84131833269184</v>
          </cell>
        </row>
        <row r="2653">
          <cell r="C2653" t="str">
            <v>419113|BJ Hodge</v>
          </cell>
          <cell r="D2653" t="str">
            <v>A</v>
          </cell>
          <cell r="E2653" t="str">
            <v>A</v>
          </cell>
          <cell r="F2653" t="str">
            <v>A</v>
          </cell>
          <cell r="G2653" t="str">
            <v>A</v>
          </cell>
          <cell r="H2653">
            <v>122.54559884559886</v>
          </cell>
          <cell r="I2653">
            <v>123.91679894179896</v>
          </cell>
          <cell r="J2653">
            <v>123.60074341296564</v>
          </cell>
          <cell r="K2653">
            <v>123.67418550585221</v>
          </cell>
        </row>
        <row r="2654">
          <cell r="C2654" t="str">
            <v>335997|Mohammad Hafeez</v>
          </cell>
          <cell r="D2654" t="str">
            <v>A</v>
          </cell>
          <cell r="E2654" t="str">
            <v>A</v>
          </cell>
          <cell r="F2654" t="str">
            <v>A</v>
          </cell>
          <cell r="G2654" t="str">
            <v>A</v>
          </cell>
          <cell r="H2654">
            <v>122.54761904761905</v>
          </cell>
          <cell r="I2654">
            <v>114.74603174603175</v>
          </cell>
          <cell r="J2654">
            <v>130.77380952380952</v>
          </cell>
          <cell r="K2654">
            <v>125.43121693121692</v>
          </cell>
        </row>
        <row r="2655">
          <cell r="C2655" t="str">
            <v>1136603|IS Sodhi</v>
          </cell>
          <cell r="D2655" t="str">
            <v>A</v>
          </cell>
          <cell r="E2655" t="str">
            <v>A</v>
          </cell>
          <cell r="F2655" t="str">
            <v>A</v>
          </cell>
          <cell r="G2655" t="str">
            <v>A</v>
          </cell>
          <cell r="H2655">
            <v>122.55</v>
          </cell>
          <cell r="I2655">
            <v>125.78333333333335</v>
          </cell>
          <cell r="J2655">
            <v>124.57499999999999</v>
          </cell>
          <cell r="K2655">
            <v>124.97777777777777</v>
          </cell>
        </row>
        <row r="2656">
          <cell r="C2656" t="str">
            <v>980941|JJ Bumrah</v>
          </cell>
          <cell r="D2656" t="str">
            <v>A</v>
          </cell>
          <cell r="E2656" t="str">
            <v>A</v>
          </cell>
          <cell r="F2656" t="str">
            <v>A</v>
          </cell>
          <cell r="G2656" t="str">
            <v>A</v>
          </cell>
          <cell r="H2656">
            <v>122.56237642011298</v>
          </cell>
          <cell r="I2656">
            <v>124.32783295816382</v>
          </cell>
          <cell r="J2656">
            <v>122.06121850283159</v>
          </cell>
          <cell r="K2656">
            <v>123.35361078187479</v>
          </cell>
        </row>
        <row r="2657">
          <cell r="C2657" t="str">
            <v>598009|B Kumar</v>
          </cell>
          <cell r="D2657" t="str">
            <v>A</v>
          </cell>
          <cell r="E2657" t="str">
            <v>A</v>
          </cell>
          <cell r="F2657" t="str">
            <v>A</v>
          </cell>
          <cell r="G2657" t="str">
            <v>A</v>
          </cell>
          <cell r="H2657">
            <v>122.56454574836928</v>
          </cell>
          <cell r="I2657">
            <v>121.60666093166093</v>
          </cell>
          <cell r="J2657">
            <v>123.03133130145999</v>
          </cell>
          <cell r="K2657">
            <v>122.58434803781005</v>
          </cell>
        </row>
        <row r="2658">
          <cell r="C2658" t="str">
            <v>1178428|I Sharma</v>
          </cell>
          <cell r="D2658" t="str">
            <v>A</v>
          </cell>
          <cell r="E2658" t="str">
            <v>A</v>
          </cell>
          <cell r="F2658" t="str">
            <v>A</v>
          </cell>
          <cell r="G2658" t="str">
            <v>A</v>
          </cell>
          <cell r="H2658">
            <v>122.56592468938574</v>
          </cell>
          <cell r="I2658">
            <v>123.27276508331279</v>
          </cell>
          <cell r="J2658">
            <v>122.55272596010782</v>
          </cell>
          <cell r="K2658">
            <v>122.76598364993815</v>
          </cell>
        </row>
        <row r="2659">
          <cell r="C2659" t="str">
            <v>501242|RA Jadeja</v>
          </cell>
          <cell r="D2659" t="str">
            <v>A</v>
          </cell>
          <cell r="E2659" t="str">
            <v>A</v>
          </cell>
          <cell r="F2659" t="str">
            <v>A</v>
          </cell>
          <cell r="G2659" t="str">
            <v>A</v>
          </cell>
          <cell r="H2659">
            <v>122.56594516594515</v>
          </cell>
          <cell r="I2659">
            <v>121.75840220385675</v>
          </cell>
          <cell r="J2659">
            <v>123.00511835143413</v>
          </cell>
          <cell r="K2659">
            <v>122.64619659801478</v>
          </cell>
        </row>
        <row r="2660">
          <cell r="C2660" t="str">
            <v>829717|KA Pollard</v>
          </cell>
          <cell r="D2660" t="str">
            <v>A</v>
          </cell>
          <cell r="E2660" t="str">
            <v>A</v>
          </cell>
          <cell r="F2660" t="str">
            <v>A</v>
          </cell>
          <cell r="G2660" t="str">
            <v>A</v>
          </cell>
          <cell r="H2660">
            <v>122.57261970056088</v>
          </cell>
          <cell r="I2660">
            <v>122.30345129910347</v>
          </cell>
          <cell r="J2660">
            <v>122.7887989153899</v>
          </cell>
          <cell r="K2660">
            <v>122.60514873938136</v>
          </cell>
        </row>
        <row r="2661">
          <cell r="C2661" t="str">
            <v>981007|P Kumar</v>
          </cell>
          <cell r="D2661" t="str">
            <v>A</v>
          </cell>
          <cell r="E2661" t="str">
            <v>A</v>
          </cell>
          <cell r="F2661" t="str">
            <v>A</v>
          </cell>
          <cell r="G2661" t="str">
            <v>A</v>
          </cell>
          <cell r="H2661">
            <v>122.57429929844371</v>
          </cell>
          <cell r="I2661">
            <v>122.81739868504576</v>
          </cell>
          <cell r="J2661">
            <v>122.73240092960843</v>
          </cell>
          <cell r="K2661">
            <v>122.72674550705484</v>
          </cell>
        </row>
        <row r="2662">
          <cell r="C2662" t="str">
            <v>1082593|S Kaushik</v>
          </cell>
          <cell r="D2662" t="str">
            <v>A</v>
          </cell>
          <cell r="E2662" t="str">
            <v>A</v>
          </cell>
          <cell r="F2662" t="str">
            <v>A</v>
          </cell>
          <cell r="G2662" t="str">
            <v>A</v>
          </cell>
          <cell r="H2662">
            <v>122.57545351473924</v>
          </cell>
          <cell r="I2662">
            <v>120.85828373015873</v>
          </cell>
          <cell r="J2662">
            <v>121.00748362307887</v>
          </cell>
          <cell r="K2662">
            <v>120.85169989292012</v>
          </cell>
        </row>
        <row r="2663">
          <cell r="C2663" t="str">
            <v>1216541|AS Rajpoot</v>
          </cell>
          <cell r="D2663" t="str">
            <v>A</v>
          </cell>
          <cell r="E2663" t="str">
            <v>A</v>
          </cell>
          <cell r="F2663" t="str">
            <v>A</v>
          </cell>
          <cell r="G2663" t="str">
            <v>A</v>
          </cell>
          <cell r="H2663">
            <v>122.57745095707283</v>
          </cell>
          <cell r="I2663">
            <v>121.93607239053487</v>
          </cell>
          <cell r="J2663">
            <v>123.04691310586536</v>
          </cell>
          <cell r="K2663">
            <v>122.58588684082129</v>
          </cell>
        </row>
        <row r="2664">
          <cell r="C2664" t="str">
            <v>548344|JH Kallis</v>
          </cell>
          <cell r="D2664" t="str">
            <v>A</v>
          </cell>
          <cell r="E2664" t="str">
            <v>A</v>
          </cell>
          <cell r="F2664" t="str">
            <v>A</v>
          </cell>
          <cell r="G2664" t="str">
            <v>A</v>
          </cell>
          <cell r="H2664">
            <v>122.58022063076241</v>
          </cell>
          <cell r="I2664">
            <v>122.92112678846958</v>
          </cell>
          <cell r="J2664">
            <v>122.95680358700342</v>
          </cell>
          <cell r="K2664">
            <v>122.82599451815177</v>
          </cell>
        </row>
        <row r="2665">
          <cell r="C2665" t="str">
            <v>501243|I Sharma</v>
          </cell>
          <cell r="D2665" t="str">
            <v>A</v>
          </cell>
          <cell r="E2665" t="str">
            <v>A</v>
          </cell>
          <cell r="F2665" t="str">
            <v>A</v>
          </cell>
          <cell r="G2665" t="str">
            <v>A</v>
          </cell>
          <cell r="H2665">
            <v>122.58080140489638</v>
          </cell>
          <cell r="I2665">
            <v>123.43219046068307</v>
          </cell>
          <cell r="J2665">
            <v>123.00026638498791</v>
          </cell>
          <cell r="K2665">
            <v>123.03428580742644</v>
          </cell>
        </row>
        <row r="2666">
          <cell r="C2666" t="str">
            <v>419162|KP Pietersen</v>
          </cell>
          <cell r="D2666" t="str">
            <v>A</v>
          </cell>
          <cell r="E2666" t="str">
            <v>A</v>
          </cell>
          <cell r="F2666" t="str">
            <v>A</v>
          </cell>
          <cell r="G2666" t="str">
            <v>A</v>
          </cell>
          <cell r="H2666">
            <v>122.58932629870129</v>
          </cell>
          <cell r="I2666">
            <v>124.01590909090909</v>
          </cell>
          <cell r="J2666">
            <v>122.04341437332509</v>
          </cell>
          <cell r="K2666">
            <v>122.31060412801484</v>
          </cell>
        </row>
        <row r="2667">
          <cell r="C2667" t="str">
            <v>501258|JDP Oram</v>
          </cell>
          <cell r="D2667" t="str">
            <v>A</v>
          </cell>
          <cell r="E2667" t="str">
            <v>A</v>
          </cell>
          <cell r="F2667" t="str">
            <v>A</v>
          </cell>
          <cell r="G2667" t="str">
            <v>A</v>
          </cell>
          <cell r="H2667">
            <v>122.59360516934044</v>
          </cell>
          <cell r="I2667">
            <v>122.72102015631425</v>
          </cell>
          <cell r="J2667">
            <v>124.32042308107812</v>
          </cell>
          <cell r="K2667">
            <v>123.09180591393154</v>
          </cell>
        </row>
        <row r="2668">
          <cell r="C2668" t="str">
            <v>548356|S Dhawan</v>
          </cell>
          <cell r="D2668" t="str">
            <v>A</v>
          </cell>
          <cell r="E2668" t="str">
            <v>A</v>
          </cell>
          <cell r="F2668" t="str">
            <v>A</v>
          </cell>
          <cell r="G2668" t="str">
            <v>A</v>
          </cell>
          <cell r="H2668">
            <v>122.59565434565435</v>
          </cell>
          <cell r="I2668">
            <v>118.38421578421578</v>
          </cell>
          <cell r="J2668">
            <v>119.57445332445333</v>
          </cell>
          <cell r="K2668">
            <v>120.10728715728716</v>
          </cell>
        </row>
        <row r="2669">
          <cell r="C2669" t="str">
            <v>1216502|JO Holder</v>
          </cell>
          <cell r="D2669" t="str">
            <v>A</v>
          </cell>
          <cell r="E2669" t="str">
            <v>A</v>
          </cell>
          <cell r="F2669" t="str">
            <v>A</v>
          </cell>
          <cell r="G2669" t="str">
            <v>A</v>
          </cell>
          <cell r="H2669">
            <v>122.59794024477281</v>
          </cell>
          <cell r="I2669">
            <v>123.04045750001633</v>
          </cell>
          <cell r="J2669">
            <v>121.25087267381419</v>
          </cell>
          <cell r="K2669">
            <v>122.13705544776434</v>
          </cell>
        </row>
        <row r="2670">
          <cell r="C2670" t="str">
            <v>392212|DS Kulkarni</v>
          </cell>
          <cell r="D2670" t="str">
            <v>A</v>
          </cell>
          <cell r="E2670" t="str">
            <v>A</v>
          </cell>
          <cell r="F2670" t="str">
            <v>A</v>
          </cell>
          <cell r="G2670" t="str">
            <v>A</v>
          </cell>
          <cell r="H2670">
            <v>122.60227979091614</v>
          </cell>
          <cell r="I2670">
            <v>122.39746017871016</v>
          </cell>
          <cell r="J2670">
            <v>124.97480385962707</v>
          </cell>
          <cell r="K2670">
            <v>123.30408257987801</v>
          </cell>
        </row>
        <row r="2671">
          <cell r="C2671" t="str">
            <v>829727|TG Southee</v>
          </cell>
          <cell r="D2671" t="str">
            <v>A</v>
          </cell>
          <cell r="E2671" t="str">
            <v>A</v>
          </cell>
          <cell r="F2671" t="str">
            <v>A</v>
          </cell>
          <cell r="G2671" t="str">
            <v>A</v>
          </cell>
          <cell r="H2671">
            <v>122.60521498703316</v>
          </cell>
          <cell r="I2671">
            <v>122.07700262700263</v>
          </cell>
          <cell r="J2671">
            <v>122.3604837194231</v>
          </cell>
          <cell r="K2671">
            <v>122.11774497668436</v>
          </cell>
        </row>
        <row r="2672">
          <cell r="C2672" t="str">
            <v>501230|AB Agarkar</v>
          </cell>
          <cell r="D2672" t="str">
            <v>A</v>
          </cell>
          <cell r="E2672" t="str">
            <v>A</v>
          </cell>
          <cell r="F2672" t="str">
            <v>A</v>
          </cell>
          <cell r="G2672" t="str">
            <v>A</v>
          </cell>
          <cell r="H2672">
            <v>122.62738521399237</v>
          </cell>
          <cell r="I2672">
            <v>123.96125206211414</v>
          </cell>
          <cell r="J2672">
            <v>122.71084608526358</v>
          </cell>
          <cell r="K2672">
            <v>123.01089153912203</v>
          </cell>
        </row>
        <row r="2673">
          <cell r="C2673" t="str">
            <v>1136607|KH Pandya</v>
          </cell>
          <cell r="D2673" t="str">
            <v>A</v>
          </cell>
          <cell r="E2673" t="str">
            <v>A</v>
          </cell>
          <cell r="F2673" t="str">
            <v>A</v>
          </cell>
          <cell r="G2673" t="str">
            <v>A</v>
          </cell>
          <cell r="H2673">
            <v>122.62885305294473</v>
          </cell>
          <cell r="I2673">
            <v>122.13584974782454</v>
          </cell>
          <cell r="J2673">
            <v>121.59924589456894</v>
          </cell>
          <cell r="K2673">
            <v>121.93046662854049</v>
          </cell>
        </row>
        <row r="2674">
          <cell r="C2674" t="str">
            <v>1178415|I Sharma</v>
          </cell>
          <cell r="D2674" t="str">
            <v>A</v>
          </cell>
          <cell r="E2674" t="str">
            <v>A</v>
          </cell>
          <cell r="F2674" t="str">
            <v>A</v>
          </cell>
          <cell r="G2674" t="str">
            <v>A</v>
          </cell>
          <cell r="H2674">
            <v>122.63299201382188</v>
          </cell>
          <cell r="I2674">
            <v>122.45926117711589</v>
          </cell>
          <cell r="J2674">
            <v>122.85791638589315</v>
          </cell>
          <cell r="K2674">
            <v>122.64258211720271</v>
          </cell>
        </row>
        <row r="2675">
          <cell r="C2675" t="str">
            <v>419150|ST Jayasuriya</v>
          </cell>
          <cell r="D2675" t="str">
            <v>A</v>
          </cell>
          <cell r="E2675" t="str">
            <v>A</v>
          </cell>
          <cell r="F2675" t="str">
            <v>A</v>
          </cell>
          <cell r="G2675" t="str">
            <v>A</v>
          </cell>
          <cell r="H2675">
            <v>122.63308621933622</v>
          </cell>
          <cell r="I2675">
            <v>121.69817735174878</v>
          </cell>
          <cell r="J2675">
            <v>122.6993107171689</v>
          </cell>
          <cell r="K2675">
            <v>122.5590319850251</v>
          </cell>
        </row>
        <row r="2676">
          <cell r="C2676" t="str">
            <v>980955|P Kumar</v>
          </cell>
          <cell r="D2676" t="str">
            <v>A</v>
          </cell>
          <cell r="E2676" t="str">
            <v>A</v>
          </cell>
          <cell r="F2676" t="str">
            <v>A</v>
          </cell>
          <cell r="G2676" t="str">
            <v>A</v>
          </cell>
          <cell r="H2676">
            <v>122.63340621639549</v>
          </cell>
          <cell r="I2676">
            <v>122.67660628975756</v>
          </cell>
          <cell r="J2676">
            <v>122.63717517211914</v>
          </cell>
          <cell r="K2676">
            <v>122.61450525586584</v>
          </cell>
        </row>
        <row r="2677">
          <cell r="C2677" t="str">
            <v>981017|P Kumar</v>
          </cell>
          <cell r="D2677" t="str">
            <v>A</v>
          </cell>
          <cell r="E2677" t="str">
            <v>A</v>
          </cell>
          <cell r="F2677" t="str">
            <v>A</v>
          </cell>
          <cell r="G2677" t="str">
            <v>A</v>
          </cell>
          <cell r="H2677">
            <v>122.64120167297691</v>
          </cell>
          <cell r="I2677">
            <v>122.52069760882881</v>
          </cell>
          <cell r="J2677">
            <v>122.67763321882212</v>
          </cell>
          <cell r="K2677">
            <v>122.6597659889505</v>
          </cell>
        </row>
        <row r="2678">
          <cell r="C2678" t="str">
            <v>548362|AD Mathews</v>
          </cell>
          <cell r="D2678" t="str">
            <v>A</v>
          </cell>
          <cell r="E2678" t="str">
            <v>A</v>
          </cell>
          <cell r="F2678" t="str">
            <v>A</v>
          </cell>
          <cell r="G2678" t="str">
            <v>A</v>
          </cell>
          <cell r="H2678">
            <v>122.64761183261184</v>
          </cell>
          <cell r="I2678">
            <v>123.12153507867795</v>
          </cell>
          <cell r="J2678">
            <v>122.2419584173678</v>
          </cell>
          <cell r="K2678">
            <v>123.13273733274987</v>
          </cell>
        </row>
        <row r="2679">
          <cell r="C2679" t="str">
            <v>419147|A Symonds</v>
          </cell>
          <cell r="D2679" t="str">
            <v>A</v>
          </cell>
          <cell r="E2679" t="str">
            <v>A</v>
          </cell>
          <cell r="F2679" t="str">
            <v>A</v>
          </cell>
          <cell r="G2679" t="str">
            <v>A</v>
          </cell>
          <cell r="H2679">
            <v>122.64797728726299</v>
          </cell>
          <cell r="I2679">
            <v>122.99861035429217</v>
          </cell>
          <cell r="J2679">
            <v>123.02255761098178</v>
          </cell>
          <cell r="K2679">
            <v>122.82214643921894</v>
          </cell>
        </row>
        <row r="2680">
          <cell r="C2680" t="str">
            <v>548307|UT Yadav</v>
          </cell>
          <cell r="D2680" t="str">
            <v>A</v>
          </cell>
          <cell r="E2680" t="str">
            <v>A</v>
          </cell>
          <cell r="F2680" t="str">
            <v>A</v>
          </cell>
          <cell r="G2680" t="str">
            <v>A</v>
          </cell>
          <cell r="H2680">
            <v>122.65297708827121</v>
          </cell>
          <cell r="I2680">
            <v>124.43570094704549</v>
          </cell>
          <cell r="J2680">
            <v>124.11097503044918</v>
          </cell>
          <cell r="K2680">
            <v>123.71257884920351</v>
          </cell>
        </row>
        <row r="2681">
          <cell r="C2681" t="str">
            <v>1082634|MC Henriques</v>
          </cell>
          <cell r="D2681" t="str">
            <v>A</v>
          </cell>
          <cell r="E2681" t="str">
            <v>A</v>
          </cell>
          <cell r="F2681" t="str">
            <v>A</v>
          </cell>
          <cell r="G2681" t="str">
            <v>A</v>
          </cell>
          <cell r="H2681">
            <v>122.65443600831046</v>
          </cell>
          <cell r="I2681">
            <v>122.50057872513479</v>
          </cell>
          <cell r="J2681">
            <v>123.10596205710301</v>
          </cell>
          <cell r="K2681">
            <v>122.75906159371145</v>
          </cell>
        </row>
        <row r="2682">
          <cell r="C2682" t="str">
            <v>501230|Iqbal Abdulla</v>
          </cell>
          <cell r="D2682" t="str">
            <v>A</v>
          </cell>
          <cell r="E2682" t="str">
            <v>A</v>
          </cell>
          <cell r="F2682" t="str">
            <v>A</v>
          </cell>
          <cell r="G2682" t="str">
            <v>A</v>
          </cell>
          <cell r="H2682">
            <v>122.65549839049841</v>
          </cell>
          <cell r="I2682">
            <v>124.07015005196826</v>
          </cell>
          <cell r="J2682">
            <v>124.3875704902094</v>
          </cell>
          <cell r="K2682">
            <v>123.65503036619198</v>
          </cell>
        </row>
        <row r="2683">
          <cell r="C2683" t="str">
            <v>733981|IC Pandey</v>
          </cell>
          <cell r="D2683" t="str">
            <v>A</v>
          </cell>
          <cell r="E2683" t="str">
            <v>A</v>
          </cell>
          <cell r="F2683" t="str">
            <v>A</v>
          </cell>
          <cell r="G2683" t="str">
            <v>A</v>
          </cell>
          <cell r="H2683">
            <v>122.65804783451843</v>
          </cell>
          <cell r="I2683">
            <v>121.41329185520362</v>
          </cell>
          <cell r="J2683">
            <v>125.60634953282012</v>
          </cell>
          <cell r="K2683">
            <v>123.17158992967818</v>
          </cell>
        </row>
        <row r="2684">
          <cell r="C2684" t="str">
            <v>598038|B Kumar</v>
          </cell>
          <cell r="D2684" t="str">
            <v>A</v>
          </cell>
          <cell r="E2684" t="str">
            <v>A</v>
          </cell>
          <cell r="F2684" t="str">
            <v>A</v>
          </cell>
          <cell r="G2684" t="str">
            <v>A</v>
          </cell>
          <cell r="H2684">
            <v>122.67254912163001</v>
          </cell>
          <cell r="I2684">
            <v>122.46075826787592</v>
          </cell>
          <cell r="J2684">
            <v>123.24854511089181</v>
          </cell>
          <cell r="K2684">
            <v>122.7200498457094</v>
          </cell>
        </row>
        <row r="2685">
          <cell r="C2685" t="str">
            <v>980961|P Kumar</v>
          </cell>
          <cell r="D2685" t="str">
            <v>A</v>
          </cell>
          <cell r="E2685" t="str">
            <v>A</v>
          </cell>
          <cell r="F2685" t="str">
            <v>A</v>
          </cell>
          <cell r="G2685" t="str">
            <v>A</v>
          </cell>
          <cell r="H2685">
            <v>122.67660628975756</v>
          </cell>
          <cell r="I2685">
            <v>122.49905946963383</v>
          </cell>
          <cell r="J2685">
            <v>122.61450525586584</v>
          </cell>
          <cell r="K2685">
            <v>122.60302399192896</v>
          </cell>
        </row>
        <row r="2686">
          <cell r="C2686" t="str">
            <v>392183|PJ Sangwan</v>
          </cell>
          <cell r="D2686" t="str">
            <v>A</v>
          </cell>
          <cell r="E2686" t="str">
            <v>A</v>
          </cell>
          <cell r="F2686" t="str">
            <v>A</v>
          </cell>
          <cell r="G2686" t="str">
            <v>A</v>
          </cell>
          <cell r="H2686">
            <v>122.67905586477015</v>
          </cell>
          <cell r="I2686">
            <v>120.80250721500721</v>
          </cell>
          <cell r="J2686">
            <v>126.97802904326714</v>
          </cell>
          <cell r="K2686">
            <v>123.64682052955862</v>
          </cell>
        </row>
        <row r="2687">
          <cell r="C2687" t="str">
            <v>734019|Mohammed Shami</v>
          </cell>
          <cell r="D2687" t="str">
            <v>A</v>
          </cell>
          <cell r="E2687" t="str">
            <v>A</v>
          </cell>
          <cell r="F2687" t="str">
            <v>A</v>
          </cell>
          <cell r="G2687" t="str">
            <v>A</v>
          </cell>
          <cell r="H2687">
            <v>122.68610539787008</v>
          </cell>
          <cell r="I2687">
            <v>123.62432730668023</v>
          </cell>
          <cell r="J2687">
            <v>122.62798536793633</v>
          </cell>
          <cell r="K2687">
            <v>122.68574362275341</v>
          </cell>
        </row>
        <row r="2688">
          <cell r="C2688" t="str">
            <v>501262|JH Kallis</v>
          </cell>
          <cell r="D2688" t="str">
            <v>A</v>
          </cell>
          <cell r="E2688" t="str">
            <v>A</v>
          </cell>
          <cell r="F2688" t="str">
            <v>A</v>
          </cell>
          <cell r="G2688" t="str">
            <v>A</v>
          </cell>
          <cell r="H2688">
            <v>122.68838945980487</v>
          </cell>
          <cell r="I2688">
            <v>122.37793641932295</v>
          </cell>
          <cell r="J2688">
            <v>122.42625941422557</v>
          </cell>
          <cell r="K2688">
            <v>122.38683222498564</v>
          </cell>
        </row>
        <row r="2689">
          <cell r="C2689" t="str">
            <v>548330|AD Mathews</v>
          </cell>
          <cell r="D2689" t="str">
            <v>A</v>
          </cell>
          <cell r="E2689" t="str">
            <v>A</v>
          </cell>
          <cell r="F2689" t="str">
            <v>A</v>
          </cell>
          <cell r="G2689" t="str">
            <v>A</v>
          </cell>
          <cell r="H2689">
            <v>122.69701479076478</v>
          </cell>
          <cell r="I2689">
            <v>121.57366097954333</v>
          </cell>
          <cell r="J2689">
            <v>121.85756215785976</v>
          </cell>
          <cell r="K2689">
            <v>122.07456067443813</v>
          </cell>
        </row>
        <row r="2690">
          <cell r="C2690" t="str">
            <v>1178418|M Prasidh Krishna</v>
          </cell>
          <cell r="D2690" t="str">
            <v>A</v>
          </cell>
          <cell r="E2690" t="str">
            <v>A</v>
          </cell>
          <cell r="F2690" t="str">
            <v>A</v>
          </cell>
          <cell r="G2690" t="str">
            <v>A</v>
          </cell>
          <cell r="H2690">
            <v>122.70616713760094</v>
          </cell>
          <cell r="I2690">
            <v>123.72213324929587</v>
          </cell>
          <cell r="J2690">
            <v>123.73955498056512</v>
          </cell>
          <cell r="K2690">
            <v>123.31342997413857</v>
          </cell>
        </row>
        <row r="2691">
          <cell r="C2691" t="str">
            <v>1304083|RP Meredith</v>
          </cell>
          <cell r="D2691" t="str">
            <v>A</v>
          </cell>
          <cell r="E2691" t="str">
            <v>A</v>
          </cell>
          <cell r="F2691" t="str">
            <v>A</v>
          </cell>
          <cell r="G2691" t="str">
            <v>A</v>
          </cell>
          <cell r="H2691">
            <v>122.71204362086716</v>
          </cell>
          <cell r="I2691">
            <v>124.73974487230791</v>
          </cell>
          <cell r="J2691">
            <v>119.89291296212866</v>
          </cell>
          <cell r="K2691">
            <v>122.58415820148313</v>
          </cell>
        </row>
        <row r="2692">
          <cell r="C2692" t="str">
            <v>336012|B Akhil</v>
          </cell>
          <cell r="D2692" t="str">
            <v>A</v>
          </cell>
          <cell r="E2692" t="str">
            <v>A</v>
          </cell>
          <cell r="F2692" t="str">
            <v>A</v>
          </cell>
          <cell r="G2692" t="str">
            <v>A</v>
          </cell>
          <cell r="H2692">
            <v>122.71479076479075</v>
          </cell>
          <cell r="I2692">
            <v>118.07180735930734</v>
          </cell>
          <cell r="J2692">
            <v>136.74695767195766</v>
          </cell>
          <cell r="K2692">
            <v>124.40927729677726</v>
          </cell>
        </row>
        <row r="2693">
          <cell r="C2693" t="str">
            <v>1136594|MP Stoinis</v>
          </cell>
          <cell r="D2693" t="str">
            <v>A</v>
          </cell>
          <cell r="E2693" t="str">
            <v>A</v>
          </cell>
          <cell r="F2693" t="str">
            <v>A</v>
          </cell>
          <cell r="G2693" t="str">
            <v>A</v>
          </cell>
          <cell r="H2693">
            <v>122.7167166167166</v>
          </cell>
          <cell r="I2693">
            <v>123.21546588332301</v>
          </cell>
          <cell r="J2693">
            <v>124.65343940571211</v>
          </cell>
          <cell r="K2693">
            <v>123.48620850049419</v>
          </cell>
        </row>
        <row r="2694">
          <cell r="C2694" t="str">
            <v>1178428|IS Sodhi</v>
          </cell>
          <cell r="D2694" t="str">
            <v>A</v>
          </cell>
          <cell r="E2694" t="str">
            <v>A</v>
          </cell>
          <cell r="F2694" t="str">
            <v>A</v>
          </cell>
          <cell r="G2694" t="str">
            <v>A</v>
          </cell>
          <cell r="H2694">
            <v>122.71825396825398</v>
          </cell>
          <cell r="I2694">
            <v>133.11061507936509</v>
          </cell>
          <cell r="J2694">
            <v>122.45392416225752</v>
          </cell>
          <cell r="K2694">
            <v>125.55561067019401</v>
          </cell>
        </row>
        <row r="2695">
          <cell r="C2695" t="str">
            <v>548312|AA Chavan</v>
          </cell>
          <cell r="D2695" t="str">
            <v>A</v>
          </cell>
          <cell r="E2695" t="str">
            <v>A</v>
          </cell>
          <cell r="F2695" t="str">
            <v>A</v>
          </cell>
          <cell r="G2695" t="str">
            <v>A</v>
          </cell>
          <cell r="H2695">
            <v>122.71957671957672</v>
          </cell>
          <cell r="I2695">
            <v>128.12896825396825</v>
          </cell>
          <cell r="J2695">
            <v>109.76763668430335</v>
          </cell>
          <cell r="K2695">
            <v>117.97729276895943</v>
          </cell>
        </row>
        <row r="2696">
          <cell r="C2696" t="str">
            <v>419160|A Symonds</v>
          </cell>
          <cell r="D2696" t="str">
            <v>A</v>
          </cell>
          <cell r="E2696" t="str">
            <v>A</v>
          </cell>
          <cell r="F2696" t="str">
            <v>A</v>
          </cell>
          <cell r="G2696" t="str">
            <v>A</v>
          </cell>
          <cell r="H2696">
            <v>122.71964967902466</v>
          </cell>
          <cell r="I2696">
            <v>121.97086369186367</v>
          </cell>
          <cell r="J2696">
            <v>123.03676851606281</v>
          </cell>
          <cell r="K2696">
            <v>122.6941862952533</v>
          </cell>
        </row>
        <row r="2697">
          <cell r="C2697" t="str">
            <v>597999|JDP Oram</v>
          </cell>
          <cell r="D2697" t="str">
            <v>A</v>
          </cell>
          <cell r="E2697" t="str">
            <v>A</v>
          </cell>
          <cell r="F2697" t="str">
            <v>A</v>
          </cell>
          <cell r="G2697" t="str">
            <v>A</v>
          </cell>
          <cell r="H2697">
            <v>122.72102015631425</v>
          </cell>
          <cell r="I2697">
            <v>121.7520583991172</v>
          </cell>
          <cell r="J2697">
            <v>123.09180591393154</v>
          </cell>
          <cell r="K2697">
            <v>122.35556124159064</v>
          </cell>
        </row>
        <row r="2698">
          <cell r="C2698" t="str">
            <v>729301|KV Sharma</v>
          </cell>
          <cell r="D2698" t="str">
            <v>A</v>
          </cell>
          <cell r="E2698" t="str">
            <v>A</v>
          </cell>
          <cell r="F2698" t="str">
            <v>A</v>
          </cell>
          <cell r="G2698" t="str">
            <v>A</v>
          </cell>
          <cell r="H2698">
            <v>122.72946849446846</v>
          </cell>
          <cell r="I2698">
            <v>123.62137671356419</v>
          </cell>
          <cell r="J2698">
            <v>124.16177901023137</v>
          </cell>
          <cell r="K2698">
            <v>123.51398080149563</v>
          </cell>
        </row>
        <row r="2699">
          <cell r="C2699" t="str">
            <v>548312|YK Pathan</v>
          </cell>
          <cell r="D2699" t="str">
            <v>A</v>
          </cell>
          <cell r="E2699" t="str">
            <v>A</v>
          </cell>
          <cell r="F2699" t="str">
            <v>A</v>
          </cell>
          <cell r="G2699" t="str">
            <v>A</v>
          </cell>
          <cell r="H2699">
            <v>122.74255962338319</v>
          </cell>
          <cell r="I2699">
            <v>122.2352825439331</v>
          </cell>
          <cell r="J2699">
            <v>123.15381440017087</v>
          </cell>
          <cell r="K2699">
            <v>122.70913093447386</v>
          </cell>
        </row>
        <row r="2700">
          <cell r="C2700" t="str">
            <v>980945|P Kumar</v>
          </cell>
          <cell r="D2700" t="str">
            <v>A</v>
          </cell>
          <cell r="E2700" t="str">
            <v>A</v>
          </cell>
          <cell r="F2700" t="str">
            <v>A</v>
          </cell>
          <cell r="G2700" t="str">
            <v>A</v>
          </cell>
          <cell r="H2700">
            <v>122.74461603851745</v>
          </cell>
          <cell r="I2700">
            <v>122.53350326144447</v>
          </cell>
          <cell r="J2700">
            <v>122.98211316500328</v>
          </cell>
          <cell r="K2700">
            <v>122.75062998424069</v>
          </cell>
        </row>
        <row r="2701">
          <cell r="C2701" t="str">
            <v>419158|LR Shukla</v>
          </cell>
          <cell r="D2701" t="str">
            <v>A</v>
          </cell>
          <cell r="E2701" t="str">
            <v>A</v>
          </cell>
          <cell r="F2701" t="str">
            <v>A</v>
          </cell>
          <cell r="G2701" t="str">
            <v>A</v>
          </cell>
          <cell r="H2701">
            <v>122.75092342298227</v>
          </cell>
          <cell r="I2701">
            <v>122.40996798227191</v>
          </cell>
          <cell r="J2701">
            <v>123.52376779289159</v>
          </cell>
          <cell r="K2701">
            <v>122.99249918072428</v>
          </cell>
        </row>
        <row r="2702">
          <cell r="C2702" t="str">
            <v>1216530|R Tewatia</v>
          </cell>
          <cell r="D2702" t="str">
            <v>A</v>
          </cell>
          <cell r="E2702" t="str">
            <v>A</v>
          </cell>
          <cell r="F2702" t="str">
            <v>A</v>
          </cell>
          <cell r="G2702" t="str">
            <v>A</v>
          </cell>
          <cell r="H2702">
            <v>122.75172029616476</v>
          </cell>
          <cell r="I2702">
            <v>123.32936061953922</v>
          </cell>
          <cell r="J2702">
            <v>123.24807027709024</v>
          </cell>
          <cell r="K2702">
            <v>123.220571176984</v>
          </cell>
        </row>
        <row r="2703">
          <cell r="C2703" t="str">
            <v>1304114|MM Ali</v>
          </cell>
          <cell r="D2703" t="str">
            <v>A</v>
          </cell>
          <cell r="E2703" t="str">
            <v>A</v>
          </cell>
          <cell r="F2703" t="str">
            <v>A</v>
          </cell>
          <cell r="G2703" t="str">
            <v>A</v>
          </cell>
          <cell r="H2703">
            <v>122.75333426105486</v>
          </cell>
          <cell r="I2703">
            <v>123.21045135309843</v>
          </cell>
          <cell r="J2703">
            <v>122.42824677428752</v>
          </cell>
          <cell r="K2703">
            <v>122.83063015482834</v>
          </cell>
        </row>
        <row r="2704">
          <cell r="C2704" t="str">
            <v>1304107|M Jansen</v>
          </cell>
          <cell r="D2704" t="str">
            <v>A</v>
          </cell>
          <cell r="E2704" t="str">
            <v>A</v>
          </cell>
          <cell r="F2704" t="str">
            <v>A</v>
          </cell>
          <cell r="G2704" t="str">
            <v>A</v>
          </cell>
          <cell r="H2704">
            <v>122.76226480491187</v>
          </cell>
          <cell r="I2704">
            <v>122.86103832442068</v>
          </cell>
          <cell r="J2704">
            <v>124.41372617649752</v>
          </cell>
          <cell r="K2704">
            <v>123.09679161479407</v>
          </cell>
        </row>
        <row r="2705">
          <cell r="C2705" t="str">
            <v>501254|SJ Srivastava</v>
          </cell>
          <cell r="D2705" t="str">
            <v>A</v>
          </cell>
          <cell r="E2705" t="str">
            <v>A</v>
          </cell>
          <cell r="F2705" t="str">
            <v>A</v>
          </cell>
          <cell r="G2705" t="str">
            <v>A</v>
          </cell>
          <cell r="H2705">
            <v>122.76395882786255</v>
          </cell>
          <cell r="I2705">
            <v>123.63663818479993</v>
          </cell>
          <cell r="J2705">
            <v>121.93031249367255</v>
          </cell>
          <cell r="K2705">
            <v>123.0620632728498</v>
          </cell>
        </row>
        <row r="2706">
          <cell r="C2706" t="str">
            <v>598017|J Syed Mohammad</v>
          </cell>
          <cell r="D2706" t="str">
            <v>A</v>
          </cell>
          <cell r="E2706" t="str">
            <v>A</v>
          </cell>
          <cell r="F2706" t="str">
            <v>A</v>
          </cell>
          <cell r="G2706" t="str">
            <v>A</v>
          </cell>
          <cell r="H2706">
            <v>122.76468253968252</v>
          </cell>
          <cell r="I2706">
            <v>120.86153599486933</v>
          </cell>
          <cell r="J2706">
            <v>120.17925799949609</v>
          </cell>
          <cell r="K2706">
            <v>120.47419680554601</v>
          </cell>
        </row>
        <row r="2707">
          <cell r="C2707" t="str">
            <v>1304070|JDS Neesham</v>
          </cell>
          <cell r="D2707" t="str">
            <v>A</v>
          </cell>
          <cell r="E2707" t="str">
            <v>A</v>
          </cell>
          <cell r="F2707" t="str">
            <v>A</v>
          </cell>
          <cell r="G2707" t="str">
            <v>A</v>
          </cell>
          <cell r="H2707">
            <v>122.76494755244754</v>
          </cell>
          <cell r="I2707">
            <v>121.66085068777375</v>
          </cell>
          <cell r="J2707">
            <v>118.21842276410456</v>
          </cell>
          <cell r="K2707">
            <v>120.73827731126681</v>
          </cell>
        </row>
        <row r="2708">
          <cell r="C2708" t="str">
            <v>598054|MC Henriques</v>
          </cell>
          <cell r="D2708" t="str">
            <v>A</v>
          </cell>
          <cell r="E2708" t="str">
            <v>A</v>
          </cell>
          <cell r="F2708" t="str">
            <v>A</v>
          </cell>
          <cell r="G2708" t="str">
            <v>A</v>
          </cell>
          <cell r="H2708">
            <v>122.76932562387105</v>
          </cell>
          <cell r="I2708">
            <v>122.38955858955858</v>
          </cell>
          <cell r="J2708">
            <v>125.04339722380125</v>
          </cell>
          <cell r="K2708">
            <v>123.44171413322927</v>
          </cell>
        </row>
        <row r="2709">
          <cell r="C2709" t="str">
            <v>548365|B Kumar</v>
          </cell>
          <cell r="D2709" t="str">
            <v>A</v>
          </cell>
          <cell r="E2709" t="str">
            <v>A</v>
          </cell>
          <cell r="F2709" t="str">
            <v>A</v>
          </cell>
          <cell r="G2709" t="str">
            <v>A</v>
          </cell>
          <cell r="H2709">
            <v>122.77607542030617</v>
          </cell>
          <cell r="I2709">
            <v>121.67925824175823</v>
          </cell>
          <cell r="J2709">
            <v>123.79822919838945</v>
          </cell>
          <cell r="K2709">
            <v>122.75909287175311</v>
          </cell>
        </row>
        <row r="2710">
          <cell r="C2710" t="str">
            <v>392189|DP Nannes</v>
          </cell>
          <cell r="D2710" t="str">
            <v>A</v>
          </cell>
          <cell r="E2710" t="str">
            <v>A</v>
          </cell>
          <cell r="F2710" t="str">
            <v>A</v>
          </cell>
          <cell r="G2710" t="str">
            <v>A</v>
          </cell>
          <cell r="H2710">
            <v>122.77843137254901</v>
          </cell>
          <cell r="I2710">
            <v>128.12482174688057</v>
          </cell>
          <cell r="J2710">
            <v>122.77843137254901</v>
          </cell>
          <cell r="K2710">
            <v>125.45162655971478</v>
          </cell>
        </row>
        <row r="2711">
          <cell r="C2711" t="str">
            <v>1216498|Arshdeep Singh</v>
          </cell>
          <cell r="D2711" t="str">
            <v>A</v>
          </cell>
          <cell r="E2711" t="str">
            <v>A</v>
          </cell>
          <cell r="F2711" t="str">
            <v>A</v>
          </cell>
          <cell r="G2711" t="str">
            <v>A</v>
          </cell>
          <cell r="H2711">
            <v>122.78396298690416</v>
          </cell>
          <cell r="I2711">
            <v>135.31297224017811</v>
          </cell>
          <cell r="J2711">
            <v>135.96282629861062</v>
          </cell>
          <cell r="K2711">
            <v>130.17826148978108</v>
          </cell>
        </row>
        <row r="2712">
          <cell r="C2712" t="str">
            <v>501251|SJ Srivastava</v>
          </cell>
          <cell r="D2712" t="str">
            <v>A</v>
          </cell>
          <cell r="E2712" t="str">
            <v>A</v>
          </cell>
          <cell r="F2712" t="str">
            <v>A</v>
          </cell>
          <cell r="G2712" t="str">
            <v>A</v>
          </cell>
          <cell r="H2712">
            <v>122.78559280588691</v>
          </cell>
          <cell r="I2712">
            <v>122.76395882786255</v>
          </cell>
          <cell r="J2712">
            <v>121.07352051361853</v>
          </cell>
          <cell r="K2712">
            <v>121.93031249367255</v>
          </cell>
        </row>
        <row r="2713">
          <cell r="C2713" t="str">
            <v>598067|B Kumar</v>
          </cell>
          <cell r="D2713" t="str">
            <v>A</v>
          </cell>
          <cell r="E2713" t="str">
            <v>A</v>
          </cell>
          <cell r="F2713" t="str">
            <v>A</v>
          </cell>
          <cell r="G2713" t="str">
            <v>A</v>
          </cell>
          <cell r="H2713">
            <v>122.78839014471367</v>
          </cell>
          <cell r="I2713">
            <v>122.17149710399235</v>
          </cell>
          <cell r="J2713">
            <v>123.11468948330521</v>
          </cell>
          <cell r="K2713">
            <v>122.622646583169</v>
          </cell>
        </row>
        <row r="2714">
          <cell r="C2714" t="str">
            <v>981001|P Kumar</v>
          </cell>
          <cell r="D2714" t="str">
            <v>A</v>
          </cell>
          <cell r="E2714" t="str">
            <v>A</v>
          </cell>
          <cell r="F2714" t="str">
            <v>A</v>
          </cell>
          <cell r="G2714" t="str">
            <v>A</v>
          </cell>
          <cell r="H2714">
            <v>122.78853853767509</v>
          </cell>
          <cell r="I2714">
            <v>122.57429929844371</v>
          </cell>
          <cell r="J2714">
            <v>122.70175105409074</v>
          </cell>
          <cell r="K2714">
            <v>122.73240092960843</v>
          </cell>
        </row>
        <row r="2715">
          <cell r="C2715" t="str">
            <v>1216512|LH Ferguson</v>
          </cell>
          <cell r="D2715" t="str">
            <v>A</v>
          </cell>
          <cell r="E2715" t="str">
            <v>A</v>
          </cell>
          <cell r="F2715" t="str">
            <v>A</v>
          </cell>
          <cell r="G2715" t="str">
            <v>A</v>
          </cell>
          <cell r="H2715">
            <v>122.79479661752389</v>
          </cell>
          <cell r="I2715">
            <v>132.72856356606357</v>
          </cell>
          <cell r="J2715">
            <v>123.162879711011</v>
          </cell>
          <cell r="K2715">
            <v>126.83254548762125</v>
          </cell>
        </row>
        <row r="2716">
          <cell r="C2716" t="str">
            <v>1304105|Mukesh Choudhary</v>
          </cell>
          <cell r="D2716" t="str">
            <v>A</v>
          </cell>
          <cell r="E2716" t="str">
            <v>A</v>
          </cell>
          <cell r="F2716" t="str">
            <v>A</v>
          </cell>
          <cell r="G2716" t="str">
            <v>A</v>
          </cell>
          <cell r="H2716">
            <v>122.80439033189032</v>
          </cell>
          <cell r="I2716">
            <v>127.38519592409966</v>
          </cell>
          <cell r="J2716">
            <v>121.89139116028002</v>
          </cell>
          <cell r="K2716">
            <v>123.59779004214683</v>
          </cell>
        </row>
        <row r="2717">
          <cell r="C2717" t="str">
            <v>829715|TG Southee</v>
          </cell>
          <cell r="D2717" t="str">
            <v>A</v>
          </cell>
          <cell r="E2717" t="str">
            <v>A</v>
          </cell>
          <cell r="F2717" t="str">
            <v>A</v>
          </cell>
          <cell r="G2717" t="str">
            <v>A</v>
          </cell>
          <cell r="H2717">
            <v>122.80521885521885</v>
          </cell>
          <cell r="I2717">
            <v>121.67101731601731</v>
          </cell>
          <cell r="J2717">
            <v>118.63585822797131</v>
          </cell>
          <cell r="K2717">
            <v>120.11498486852652</v>
          </cell>
        </row>
        <row r="2718">
          <cell r="C2718" t="str">
            <v>829713|DJG Sammy</v>
          </cell>
          <cell r="D2718" t="str">
            <v>A</v>
          </cell>
          <cell r="E2718" t="str">
            <v>A</v>
          </cell>
          <cell r="F2718" t="str">
            <v>A</v>
          </cell>
          <cell r="G2718" t="str">
            <v>A</v>
          </cell>
          <cell r="H2718">
            <v>122.80771369153723</v>
          </cell>
          <cell r="I2718">
            <v>121.8072851531185</v>
          </cell>
          <cell r="J2718">
            <v>124.18115373211573</v>
          </cell>
          <cell r="K2718">
            <v>122.86130297587611</v>
          </cell>
        </row>
        <row r="2719">
          <cell r="C2719" t="str">
            <v>1082599|BA Stokes</v>
          </cell>
          <cell r="D2719" t="str">
            <v>A</v>
          </cell>
          <cell r="E2719" t="str">
            <v>A</v>
          </cell>
          <cell r="F2719" t="str">
            <v>A</v>
          </cell>
          <cell r="G2719" t="str">
            <v>A</v>
          </cell>
          <cell r="H2719">
            <v>122.80833333333334</v>
          </cell>
          <cell r="I2719">
            <v>125.77698412698412</v>
          </cell>
          <cell r="J2719">
            <v>128.37083333333334</v>
          </cell>
          <cell r="K2719">
            <v>127.50621693121694</v>
          </cell>
        </row>
        <row r="2720">
          <cell r="C2720" t="str">
            <v>1082604|Bipul Sharma</v>
          </cell>
          <cell r="D2720" t="str">
            <v>A</v>
          </cell>
          <cell r="E2720" t="str">
            <v>A</v>
          </cell>
          <cell r="F2720" t="str">
            <v>A</v>
          </cell>
          <cell r="G2720" t="str">
            <v>A</v>
          </cell>
          <cell r="H2720">
            <v>122.80972928038148</v>
          </cell>
          <cell r="I2720">
            <v>122.35985808173309</v>
          </cell>
          <cell r="J2720">
            <v>123.60016013545332</v>
          </cell>
          <cell r="K2720">
            <v>122.97362814121298</v>
          </cell>
        </row>
        <row r="2721">
          <cell r="C2721" t="str">
            <v>336013|JA Morkel</v>
          </cell>
          <cell r="D2721" t="str">
            <v>A</v>
          </cell>
          <cell r="E2721" t="str">
            <v>A</v>
          </cell>
          <cell r="F2721" t="str">
            <v>A</v>
          </cell>
          <cell r="G2721" t="str">
            <v>A</v>
          </cell>
          <cell r="H2721">
            <v>122.81557720057722</v>
          </cell>
          <cell r="I2721">
            <v>125.07409211159212</v>
          </cell>
          <cell r="J2721">
            <v>121.47756693923361</v>
          </cell>
          <cell r="K2721">
            <v>123.62695566778901</v>
          </cell>
        </row>
        <row r="2722">
          <cell r="C2722" t="str">
            <v>1082627|Bipul Sharma</v>
          </cell>
          <cell r="D2722" t="str">
            <v>A</v>
          </cell>
          <cell r="E2722" t="str">
            <v>A</v>
          </cell>
          <cell r="F2722" t="str">
            <v>A</v>
          </cell>
          <cell r="G2722" t="str">
            <v>A</v>
          </cell>
          <cell r="H2722">
            <v>122.81738532709123</v>
          </cell>
          <cell r="I2722">
            <v>121.97825512220311</v>
          </cell>
          <cell r="J2722">
            <v>122.66232422973526</v>
          </cell>
          <cell r="K2722">
            <v>122.38516617700914</v>
          </cell>
        </row>
        <row r="2723">
          <cell r="C2723" t="str">
            <v>981013|P Kumar</v>
          </cell>
          <cell r="D2723" t="str">
            <v>A</v>
          </cell>
          <cell r="E2723" t="str">
            <v>A</v>
          </cell>
          <cell r="F2723" t="str">
            <v>A</v>
          </cell>
          <cell r="G2723" t="str">
            <v>A</v>
          </cell>
          <cell r="H2723">
            <v>122.81739868504576</v>
          </cell>
          <cell r="I2723">
            <v>122.64120167297691</v>
          </cell>
          <cell r="J2723">
            <v>122.72674550705484</v>
          </cell>
          <cell r="K2723">
            <v>122.67763321882212</v>
          </cell>
        </row>
        <row r="2724">
          <cell r="C2724" t="str">
            <v>733977|KV Sharma</v>
          </cell>
          <cell r="D2724" t="str">
            <v>A</v>
          </cell>
          <cell r="E2724" t="str">
            <v>A</v>
          </cell>
          <cell r="F2724" t="str">
            <v>A</v>
          </cell>
          <cell r="G2724" t="str">
            <v>A</v>
          </cell>
          <cell r="H2724">
            <v>122.81917789001119</v>
          </cell>
          <cell r="I2724">
            <v>126.35501063264218</v>
          </cell>
          <cell r="J2724">
            <v>123.32050473317831</v>
          </cell>
          <cell r="K2724">
            <v>124.23171603953763</v>
          </cell>
        </row>
        <row r="2725">
          <cell r="C2725" t="str">
            <v>419145|A Symonds</v>
          </cell>
          <cell r="D2725" t="str">
            <v>A</v>
          </cell>
          <cell r="E2725" t="str">
            <v>A</v>
          </cell>
          <cell r="F2725" t="str">
            <v>A</v>
          </cell>
          <cell r="G2725" t="str">
            <v>A</v>
          </cell>
          <cell r="H2725">
            <v>122.81985167610166</v>
          </cell>
          <cell r="I2725">
            <v>122.64797728726299</v>
          </cell>
          <cell r="J2725">
            <v>123.71180125240797</v>
          </cell>
          <cell r="K2725">
            <v>123.02255761098178</v>
          </cell>
        </row>
        <row r="2726">
          <cell r="C2726" t="str">
            <v>1136575|TK Curran</v>
          </cell>
          <cell r="D2726" t="str">
            <v>A</v>
          </cell>
          <cell r="E2726" t="str">
            <v>A</v>
          </cell>
          <cell r="F2726" t="str">
            <v>A</v>
          </cell>
          <cell r="G2726" t="str">
            <v>A</v>
          </cell>
          <cell r="H2726">
            <v>122.82499999999999</v>
          </cell>
          <cell r="I2726">
            <v>125.875</v>
          </cell>
          <cell r="J2726">
            <v>130.46249999999998</v>
          </cell>
          <cell r="K2726">
            <v>128.93333333333331</v>
          </cell>
        </row>
        <row r="2727">
          <cell r="C2727" t="str">
            <v>1216542|SS Cottrell</v>
          </cell>
          <cell r="D2727" t="str">
            <v>A</v>
          </cell>
          <cell r="E2727" t="str">
            <v>A</v>
          </cell>
          <cell r="F2727" t="str">
            <v>A</v>
          </cell>
          <cell r="G2727" t="str">
            <v>A</v>
          </cell>
          <cell r="H2727">
            <v>122.82821289821291</v>
          </cell>
          <cell r="I2727">
            <v>118.38209660709661</v>
          </cell>
          <cell r="J2727">
            <v>125.81659371492704</v>
          </cell>
          <cell r="K2727">
            <v>121.78374600707934</v>
          </cell>
        </row>
        <row r="2728">
          <cell r="C2728" t="str">
            <v>1304060|M Ashwin</v>
          </cell>
          <cell r="D2728" t="str">
            <v>A</v>
          </cell>
          <cell r="E2728" t="str">
            <v>A</v>
          </cell>
          <cell r="F2728" t="str">
            <v>A</v>
          </cell>
          <cell r="G2728" t="str">
            <v>A</v>
          </cell>
          <cell r="H2728">
            <v>122.82841263674598</v>
          </cell>
          <cell r="I2728">
            <v>123.06683391683391</v>
          </cell>
          <cell r="J2728">
            <v>123.18316191243828</v>
          </cell>
          <cell r="K2728">
            <v>123.14149032664908</v>
          </cell>
        </row>
        <row r="2729">
          <cell r="C2729" t="str">
            <v>829735|IC Pandey</v>
          </cell>
          <cell r="D2729" t="str">
            <v>A</v>
          </cell>
          <cell r="E2729" t="str">
            <v>A</v>
          </cell>
          <cell r="F2729" t="str">
            <v>A</v>
          </cell>
          <cell r="G2729" t="str">
            <v>A</v>
          </cell>
          <cell r="H2729">
            <v>122.83256430228748</v>
          </cell>
          <cell r="I2729">
            <v>121.59944204306947</v>
          </cell>
          <cell r="J2729">
            <v>122.09117992656559</v>
          </cell>
          <cell r="K2729">
            <v>122.01727772975489</v>
          </cell>
        </row>
        <row r="2730">
          <cell r="C2730" t="str">
            <v>1082630|Mohammed Shami</v>
          </cell>
          <cell r="D2730" t="str">
            <v>A</v>
          </cell>
          <cell r="E2730" t="str">
            <v>A</v>
          </cell>
          <cell r="F2730" t="str">
            <v>A</v>
          </cell>
          <cell r="G2730" t="str">
            <v>A</v>
          </cell>
          <cell r="H2730">
            <v>122.83292892075245</v>
          </cell>
          <cell r="I2730">
            <v>124.53860058367977</v>
          </cell>
          <cell r="J2730">
            <v>123.47025453273717</v>
          </cell>
          <cell r="K2730">
            <v>123.63441194531823</v>
          </cell>
        </row>
        <row r="2731">
          <cell r="C2731" t="str">
            <v>598026|RA Jadeja</v>
          </cell>
          <cell r="D2731" t="str">
            <v>A</v>
          </cell>
          <cell r="E2731" t="str">
            <v>A</v>
          </cell>
          <cell r="F2731" t="str">
            <v>A</v>
          </cell>
          <cell r="G2731" t="str">
            <v>A</v>
          </cell>
          <cell r="H2731">
            <v>122.83424100054532</v>
          </cell>
          <cell r="I2731">
            <v>122.28457629840607</v>
          </cell>
          <cell r="J2731">
            <v>122.07149492210642</v>
          </cell>
          <cell r="K2731">
            <v>122.34238418131775</v>
          </cell>
        </row>
        <row r="2732">
          <cell r="C2732" t="str">
            <v>980987|P Kumar</v>
          </cell>
          <cell r="D2732" t="str">
            <v>A</v>
          </cell>
          <cell r="E2732" t="str">
            <v>A</v>
          </cell>
          <cell r="F2732" t="str">
            <v>A</v>
          </cell>
          <cell r="G2732" t="str">
            <v>A</v>
          </cell>
          <cell r="H2732">
            <v>122.83436495270647</v>
          </cell>
          <cell r="I2732">
            <v>122.78853853767509</v>
          </cell>
          <cell r="J2732">
            <v>122.60525803141032</v>
          </cell>
          <cell r="K2732">
            <v>122.70175105409074</v>
          </cell>
        </row>
        <row r="2733">
          <cell r="C2733" t="str">
            <v>501233|RA Jadeja</v>
          </cell>
          <cell r="D2733" t="str">
            <v>A</v>
          </cell>
          <cell r="E2733" t="str">
            <v>A</v>
          </cell>
          <cell r="F2733" t="str">
            <v>A</v>
          </cell>
          <cell r="G2733" t="str">
            <v>A</v>
          </cell>
          <cell r="H2733">
            <v>122.83516746411483</v>
          </cell>
          <cell r="I2733">
            <v>123.61424242424241</v>
          </cell>
          <cell r="J2733">
            <v>122.95333193765426</v>
          </cell>
          <cell r="K2733">
            <v>123.31382312402781</v>
          </cell>
        </row>
        <row r="2734">
          <cell r="C2734" t="str">
            <v>1178412|I Sharma</v>
          </cell>
          <cell r="D2734" t="str">
            <v>A</v>
          </cell>
          <cell r="E2734" t="str">
            <v>A</v>
          </cell>
          <cell r="F2734" t="str">
            <v>A</v>
          </cell>
          <cell r="G2734" t="str">
            <v>A</v>
          </cell>
          <cell r="H2734">
            <v>122.83549316067037</v>
          </cell>
          <cell r="I2734">
            <v>122.63299201382188</v>
          </cell>
          <cell r="J2734">
            <v>123.11042376655894</v>
          </cell>
          <cell r="K2734">
            <v>122.85791638589315</v>
          </cell>
        </row>
        <row r="2735">
          <cell r="C2735" t="str">
            <v>1237178|T Natarajan</v>
          </cell>
          <cell r="D2735" t="str">
            <v>A</v>
          </cell>
          <cell r="E2735" t="str">
            <v>A</v>
          </cell>
          <cell r="F2735" t="str">
            <v>A</v>
          </cell>
          <cell r="G2735" t="str">
            <v>A</v>
          </cell>
          <cell r="H2735">
            <v>122.83601981351983</v>
          </cell>
          <cell r="I2735">
            <v>124.60165152308011</v>
          </cell>
          <cell r="J2735">
            <v>121.91889332294305</v>
          </cell>
          <cell r="K2735">
            <v>123.20960110134922</v>
          </cell>
        </row>
        <row r="2736">
          <cell r="C2736" t="str">
            <v>980935|MC Henriques</v>
          </cell>
          <cell r="D2736" t="str">
            <v>A</v>
          </cell>
          <cell r="E2736" t="str">
            <v>A</v>
          </cell>
          <cell r="F2736" t="str">
            <v>A</v>
          </cell>
          <cell r="G2736" t="str">
            <v>A</v>
          </cell>
          <cell r="H2736">
            <v>122.83801135139372</v>
          </cell>
          <cell r="I2736">
            <v>123.41717199625171</v>
          </cell>
          <cell r="J2736">
            <v>123.47741681259758</v>
          </cell>
          <cell r="K2736">
            <v>123.27632939797159</v>
          </cell>
        </row>
        <row r="2737">
          <cell r="C2737" t="str">
            <v>1304072|M Ashwin</v>
          </cell>
          <cell r="D2737" t="str">
            <v>A</v>
          </cell>
          <cell r="E2737" t="str">
            <v>A</v>
          </cell>
          <cell r="F2737" t="str">
            <v>A</v>
          </cell>
          <cell r="G2737" t="str">
            <v>A</v>
          </cell>
          <cell r="H2737">
            <v>122.84423681731373</v>
          </cell>
          <cell r="I2737">
            <v>123.20090867465868</v>
          </cell>
          <cell r="J2737">
            <v>122.81848972398905</v>
          </cell>
          <cell r="K2737">
            <v>122.86318130993062</v>
          </cell>
        </row>
        <row r="2738">
          <cell r="C2738" t="str">
            <v>501207|M Kartik</v>
          </cell>
          <cell r="D2738" t="str">
            <v>A</v>
          </cell>
          <cell r="E2738" t="str">
            <v>A</v>
          </cell>
          <cell r="F2738" t="str">
            <v>A</v>
          </cell>
          <cell r="G2738" t="str">
            <v>A</v>
          </cell>
          <cell r="H2738">
            <v>122.84453324453324</v>
          </cell>
          <cell r="I2738">
            <v>122.37498263053818</v>
          </cell>
          <cell r="J2738">
            <v>122.57656775940109</v>
          </cell>
          <cell r="K2738">
            <v>122.70816570535088</v>
          </cell>
        </row>
        <row r="2739">
          <cell r="C2739" t="str">
            <v>729301|Mohammed Shami</v>
          </cell>
          <cell r="D2739" t="str">
            <v>A</v>
          </cell>
          <cell r="E2739" t="str">
            <v>A</v>
          </cell>
          <cell r="F2739" t="str">
            <v>A</v>
          </cell>
          <cell r="G2739" t="str">
            <v>A</v>
          </cell>
          <cell r="H2739">
            <v>122.85072150072149</v>
          </cell>
          <cell r="I2739">
            <v>119.54695938981652</v>
          </cell>
          <cell r="J2739">
            <v>119.57130591630592</v>
          </cell>
          <cell r="K2739">
            <v>120.24603793032365</v>
          </cell>
        </row>
        <row r="2740">
          <cell r="C2740" t="str">
            <v>548343|RA Jadeja</v>
          </cell>
          <cell r="D2740" t="str">
            <v>A</v>
          </cell>
          <cell r="E2740" t="str">
            <v>A</v>
          </cell>
          <cell r="F2740" t="str">
            <v>A</v>
          </cell>
          <cell r="G2740" t="str">
            <v>A</v>
          </cell>
          <cell r="H2740">
            <v>122.85148358585857</v>
          </cell>
          <cell r="I2740">
            <v>122.19941842669115</v>
          </cell>
          <cell r="J2740">
            <v>123.34156237554758</v>
          </cell>
          <cell r="K2740">
            <v>122.77213731688009</v>
          </cell>
        </row>
        <row r="2741">
          <cell r="C2741" t="str">
            <v>1216520|M Ashwin</v>
          </cell>
          <cell r="D2741" t="str">
            <v>A</v>
          </cell>
          <cell r="E2741" t="str">
            <v>A</v>
          </cell>
          <cell r="F2741" t="str">
            <v>A</v>
          </cell>
          <cell r="G2741" t="str">
            <v>A</v>
          </cell>
          <cell r="H2741">
            <v>122.85232822732823</v>
          </cell>
          <cell r="I2741">
            <v>123.24363393807837</v>
          </cell>
          <cell r="J2741">
            <v>122.33614307914308</v>
          </cell>
          <cell r="K2741">
            <v>123.13491090939239</v>
          </cell>
        </row>
        <row r="2742">
          <cell r="C2742" t="str">
            <v>419144|AB Agarkar</v>
          </cell>
          <cell r="D2742" t="str">
            <v>A</v>
          </cell>
          <cell r="E2742" t="str">
            <v>A</v>
          </cell>
          <cell r="F2742" t="str">
            <v>A</v>
          </cell>
          <cell r="G2742" t="str">
            <v>A</v>
          </cell>
          <cell r="H2742">
            <v>122.85271661209163</v>
          </cell>
          <cell r="I2742">
            <v>123.44622699522701</v>
          </cell>
          <cell r="J2742">
            <v>123.0826714566298</v>
          </cell>
          <cell r="K2742">
            <v>123.23772183218017</v>
          </cell>
        </row>
        <row r="2743">
          <cell r="C2743" t="str">
            <v>501256|I Sharma</v>
          </cell>
          <cell r="D2743" t="str">
            <v>A</v>
          </cell>
          <cell r="E2743" t="str">
            <v>A</v>
          </cell>
          <cell r="F2743" t="str">
            <v>A</v>
          </cell>
          <cell r="G2743" t="str">
            <v>A</v>
          </cell>
          <cell r="H2743">
            <v>122.85335654700786</v>
          </cell>
          <cell r="I2743">
            <v>123.62778822873356</v>
          </cell>
          <cell r="J2743">
            <v>122.95544947086243</v>
          </cell>
          <cell r="K2743">
            <v>123.30444507880816</v>
          </cell>
        </row>
        <row r="2744">
          <cell r="C2744" t="str">
            <v>734041|KA Pollard</v>
          </cell>
          <cell r="D2744" t="str">
            <v>A</v>
          </cell>
          <cell r="E2744" t="str">
            <v>A</v>
          </cell>
          <cell r="F2744" t="str">
            <v>A</v>
          </cell>
          <cell r="G2744" t="str">
            <v>A</v>
          </cell>
          <cell r="H2744">
            <v>122.85440182712911</v>
          </cell>
          <cell r="I2744">
            <v>122.9393752184797</v>
          </cell>
          <cell r="J2744">
            <v>123.13833643886494</v>
          </cell>
          <cell r="K2744">
            <v>122.96915912079537</v>
          </cell>
        </row>
        <row r="2745">
          <cell r="C2745" t="str">
            <v>729311|B Kumar</v>
          </cell>
          <cell r="D2745" t="str">
            <v>A</v>
          </cell>
          <cell r="E2745" t="str">
            <v>A</v>
          </cell>
          <cell r="F2745" t="str">
            <v>A</v>
          </cell>
          <cell r="G2745" t="str">
            <v>A</v>
          </cell>
          <cell r="H2745">
            <v>122.85476597124521</v>
          </cell>
          <cell r="I2745">
            <v>123.36235088907358</v>
          </cell>
          <cell r="J2745">
            <v>122.94212931252741</v>
          </cell>
          <cell r="K2745">
            <v>123.23865554962482</v>
          </cell>
        </row>
        <row r="2746">
          <cell r="C2746" t="str">
            <v>829713|YS Chahal</v>
          </cell>
          <cell r="D2746" t="str">
            <v>A</v>
          </cell>
          <cell r="E2746" t="str">
            <v>A</v>
          </cell>
          <cell r="F2746" t="str">
            <v>A</v>
          </cell>
          <cell r="G2746" t="str">
            <v>A</v>
          </cell>
          <cell r="H2746">
            <v>122.85919524919522</v>
          </cell>
          <cell r="I2746">
            <v>123.39299554612053</v>
          </cell>
          <cell r="J2746">
            <v>124.02326274254843</v>
          </cell>
          <cell r="K2746">
            <v>123.44329999696068</v>
          </cell>
        </row>
        <row r="2747">
          <cell r="C2747" t="str">
            <v>501216|M Morkel</v>
          </cell>
          <cell r="D2747" t="str">
            <v>A</v>
          </cell>
          <cell r="E2747" t="str">
            <v>A</v>
          </cell>
          <cell r="F2747" t="str">
            <v>A</v>
          </cell>
          <cell r="G2747" t="str">
            <v>A</v>
          </cell>
          <cell r="H2747">
            <v>122.86156806156805</v>
          </cell>
          <cell r="I2747">
            <v>120.27008864151721</v>
          </cell>
          <cell r="J2747">
            <v>119.1422302388969</v>
          </cell>
          <cell r="K2747">
            <v>120.92184612565563</v>
          </cell>
        </row>
        <row r="2748">
          <cell r="C2748" t="str">
            <v>829737|JJ Bumrah</v>
          </cell>
          <cell r="D2748" t="str">
            <v>A</v>
          </cell>
          <cell r="E2748" t="str">
            <v>A</v>
          </cell>
          <cell r="F2748" t="str">
            <v>A</v>
          </cell>
          <cell r="G2748" t="str">
            <v>A</v>
          </cell>
          <cell r="H2748">
            <v>122.86195887445886</v>
          </cell>
          <cell r="I2748">
            <v>122.90348484848484</v>
          </cell>
          <cell r="J2748">
            <v>122.95544617419615</v>
          </cell>
          <cell r="K2748">
            <v>122.6905153180153</v>
          </cell>
        </row>
        <row r="2749">
          <cell r="C2749" t="str">
            <v>1216541|R Tewatia</v>
          </cell>
          <cell r="D2749" t="str">
            <v>A</v>
          </cell>
          <cell r="E2749" t="str">
            <v>A</v>
          </cell>
          <cell r="F2749" t="str">
            <v>A</v>
          </cell>
          <cell r="G2749" t="str">
            <v>A</v>
          </cell>
          <cell r="H2749">
            <v>122.86454610204613</v>
          </cell>
          <cell r="I2749">
            <v>122.38647830663962</v>
          </cell>
          <cell r="J2749">
            <v>123.23385508359854</v>
          </cell>
          <cell r="K2749">
            <v>122.91956097929868</v>
          </cell>
        </row>
        <row r="2750">
          <cell r="C2750" t="str">
            <v>598070|RA Jadeja</v>
          </cell>
          <cell r="D2750" t="str">
            <v>A</v>
          </cell>
          <cell r="E2750" t="str">
            <v>A</v>
          </cell>
          <cell r="F2750" t="str">
            <v>A</v>
          </cell>
          <cell r="G2750" t="str">
            <v>A</v>
          </cell>
          <cell r="H2750">
            <v>122.86923642395338</v>
          </cell>
          <cell r="I2750">
            <v>123.86910065243397</v>
          </cell>
          <cell r="J2750">
            <v>123.04762329316242</v>
          </cell>
          <cell r="K2750">
            <v>123.31450678488251</v>
          </cell>
        </row>
        <row r="2751">
          <cell r="C2751" t="str">
            <v>419135|SE Bond</v>
          </cell>
          <cell r="D2751" t="str">
            <v>A</v>
          </cell>
          <cell r="E2751" t="str">
            <v>A</v>
          </cell>
          <cell r="F2751" t="str">
            <v>A</v>
          </cell>
          <cell r="G2751" t="str">
            <v>A</v>
          </cell>
          <cell r="H2751">
            <v>122.87155483405482</v>
          </cell>
          <cell r="I2751">
            <v>125.59724386724386</v>
          </cell>
          <cell r="J2751">
            <v>119.27707030623696</v>
          </cell>
          <cell r="K2751">
            <v>121.39388848805514</v>
          </cell>
        </row>
        <row r="2752">
          <cell r="C2752" t="str">
            <v>501198|S Ladda</v>
          </cell>
          <cell r="D2752" t="str">
            <v>A</v>
          </cell>
          <cell r="E2752" t="str">
            <v>A</v>
          </cell>
          <cell r="F2752" t="str">
            <v>A</v>
          </cell>
          <cell r="G2752" t="str">
            <v>A</v>
          </cell>
          <cell r="H2752">
            <v>122.87603174603173</v>
          </cell>
          <cell r="I2752">
            <v>121.19252645502644</v>
          </cell>
          <cell r="J2752">
            <v>126.26573192239857</v>
          </cell>
          <cell r="K2752">
            <v>124.28369929453261</v>
          </cell>
        </row>
        <row r="2753">
          <cell r="C2753" t="str">
            <v>501269|DS Kulkarni</v>
          </cell>
          <cell r="D2753" t="str">
            <v>A</v>
          </cell>
          <cell r="E2753" t="str">
            <v>A</v>
          </cell>
          <cell r="F2753" t="str">
            <v>A</v>
          </cell>
          <cell r="G2753" t="str">
            <v>A</v>
          </cell>
          <cell r="H2753">
            <v>122.88089375901875</v>
          </cell>
          <cell r="I2753">
            <v>123.6261708291708</v>
          </cell>
          <cell r="J2753">
            <v>122.30208443245743</v>
          </cell>
          <cell r="K2753">
            <v>123.38846283688129</v>
          </cell>
        </row>
        <row r="2754">
          <cell r="C2754" t="str">
            <v>598004|I Sharma</v>
          </cell>
          <cell r="D2754" t="str">
            <v>A</v>
          </cell>
          <cell r="E2754" t="str">
            <v>A</v>
          </cell>
          <cell r="F2754" t="str">
            <v>A</v>
          </cell>
          <cell r="G2754" t="str">
            <v>A</v>
          </cell>
          <cell r="H2754">
            <v>122.88302140892378</v>
          </cell>
          <cell r="I2754">
            <v>124.05228759983659</v>
          </cell>
          <cell r="J2754">
            <v>123.26525392567373</v>
          </cell>
          <cell r="K2754">
            <v>123.40675371604141</v>
          </cell>
        </row>
        <row r="2755">
          <cell r="C2755" t="str">
            <v>1082644|TG Southee</v>
          </cell>
          <cell r="D2755" t="str">
            <v>A</v>
          </cell>
          <cell r="E2755" t="str">
            <v>A</v>
          </cell>
          <cell r="F2755" t="str">
            <v>A</v>
          </cell>
          <cell r="G2755" t="str">
            <v>A</v>
          </cell>
          <cell r="H2755">
            <v>122.88711379656759</v>
          </cell>
          <cell r="I2755">
            <v>123.98073001485781</v>
          </cell>
          <cell r="J2755">
            <v>123.24583298470573</v>
          </cell>
          <cell r="K2755">
            <v>123.47512660403289</v>
          </cell>
        </row>
        <row r="2756">
          <cell r="C2756" t="str">
            <v>829759|MC Henriques</v>
          </cell>
          <cell r="D2756" t="str">
            <v>A</v>
          </cell>
          <cell r="E2756" t="str">
            <v>A</v>
          </cell>
          <cell r="F2756" t="str">
            <v>A</v>
          </cell>
          <cell r="G2756" t="str">
            <v>A</v>
          </cell>
          <cell r="H2756">
            <v>122.89727186393854</v>
          </cell>
          <cell r="I2756">
            <v>123.10706457285404</v>
          </cell>
          <cell r="J2756">
            <v>122.94918803207202</v>
          </cell>
          <cell r="K2756">
            <v>122.81159371849087</v>
          </cell>
        </row>
        <row r="2757">
          <cell r="C2757" t="str">
            <v>336008|SM Pollock</v>
          </cell>
          <cell r="D2757" t="str">
            <v>A</v>
          </cell>
          <cell r="E2757" t="str">
            <v>A</v>
          </cell>
          <cell r="F2757" t="str">
            <v>A</v>
          </cell>
          <cell r="G2757" t="str">
            <v>A</v>
          </cell>
          <cell r="H2757">
            <v>122.89756354756355</v>
          </cell>
          <cell r="I2757">
            <v>121.73759415187988</v>
          </cell>
          <cell r="J2757">
            <v>118.70648999149</v>
          </cell>
          <cell r="K2757">
            <v>121.47074465217322</v>
          </cell>
        </row>
        <row r="2758">
          <cell r="C2758" t="str">
            <v>548347|LR Shukla</v>
          </cell>
          <cell r="D2758" t="str">
            <v>A</v>
          </cell>
          <cell r="E2758" t="str">
            <v>A</v>
          </cell>
          <cell r="F2758" t="str">
            <v>A</v>
          </cell>
          <cell r="G2758" t="str">
            <v>A</v>
          </cell>
          <cell r="H2758">
            <v>122.90067142180148</v>
          </cell>
          <cell r="I2758">
            <v>121.83897118404472</v>
          </cell>
          <cell r="J2758">
            <v>122.68718760901855</v>
          </cell>
          <cell r="K2758">
            <v>122.38320352937269</v>
          </cell>
        </row>
        <row r="2759">
          <cell r="C2759" t="str">
            <v>829747|JJ Bumrah</v>
          </cell>
          <cell r="D2759" t="str">
            <v>A</v>
          </cell>
          <cell r="E2759" t="str">
            <v>A</v>
          </cell>
          <cell r="F2759" t="str">
            <v>A</v>
          </cell>
          <cell r="G2759" t="str">
            <v>A</v>
          </cell>
          <cell r="H2759">
            <v>122.90348484848484</v>
          </cell>
          <cell r="I2759">
            <v>122.53005275974024</v>
          </cell>
          <cell r="J2759">
            <v>122.6905153180153</v>
          </cell>
          <cell r="K2759">
            <v>122.76516549422799</v>
          </cell>
        </row>
        <row r="2760">
          <cell r="C2760" t="str">
            <v>501202|M Kartik</v>
          </cell>
          <cell r="D2760" t="str">
            <v>A</v>
          </cell>
          <cell r="E2760" t="str">
            <v>A</v>
          </cell>
          <cell r="F2760" t="str">
            <v>A</v>
          </cell>
          <cell r="G2760" t="str">
            <v>A</v>
          </cell>
          <cell r="H2760">
            <v>122.90498124098123</v>
          </cell>
          <cell r="I2760">
            <v>122.84453324453324</v>
          </cell>
          <cell r="J2760">
            <v>122.30058818342151</v>
          </cell>
          <cell r="K2760">
            <v>122.57656775940109</v>
          </cell>
        </row>
        <row r="2761">
          <cell r="C2761" t="str">
            <v>419112|R Vinay Kumar</v>
          </cell>
          <cell r="D2761" t="str">
            <v>A</v>
          </cell>
          <cell r="E2761" t="str">
            <v>A</v>
          </cell>
          <cell r="F2761" t="str">
            <v>A</v>
          </cell>
          <cell r="G2761" t="str">
            <v>A</v>
          </cell>
          <cell r="H2761">
            <v>122.90585394138026</v>
          </cell>
          <cell r="I2761">
            <v>122.10722791097791</v>
          </cell>
          <cell r="J2761">
            <v>120.93893649334397</v>
          </cell>
          <cell r="K2761">
            <v>121.93177307125409</v>
          </cell>
        </row>
        <row r="2762">
          <cell r="C2762" t="str">
            <v>598061|B Kumar</v>
          </cell>
          <cell r="D2762" t="str">
            <v>A</v>
          </cell>
          <cell r="E2762" t="str">
            <v>A</v>
          </cell>
          <cell r="F2762" t="str">
            <v>A</v>
          </cell>
          <cell r="G2762" t="str">
            <v>A</v>
          </cell>
          <cell r="H2762">
            <v>122.90805250080096</v>
          </cell>
          <cell r="I2762">
            <v>122.78839014471367</v>
          </cell>
          <cell r="J2762">
            <v>123.00856764963982</v>
          </cell>
          <cell r="K2762">
            <v>123.11468948330521</v>
          </cell>
        </row>
        <row r="2763">
          <cell r="C2763" t="str">
            <v>733983|HV Patel</v>
          </cell>
          <cell r="D2763" t="str">
            <v>A</v>
          </cell>
          <cell r="E2763" t="str">
            <v>A</v>
          </cell>
          <cell r="F2763" t="str">
            <v>A</v>
          </cell>
          <cell r="G2763" t="str">
            <v>A</v>
          </cell>
          <cell r="H2763">
            <v>122.90958092833093</v>
          </cell>
          <cell r="I2763">
            <v>123.28283660783661</v>
          </cell>
          <cell r="J2763">
            <v>122.95206722710509</v>
          </cell>
          <cell r="K2763">
            <v>122.81686557690345</v>
          </cell>
        </row>
        <row r="2764">
          <cell r="C2764" t="str">
            <v>392206|M Muralitharan</v>
          </cell>
          <cell r="D2764" t="str">
            <v>A</v>
          </cell>
          <cell r="E2764" t="str">
            <v>A</v>
          </cell>
          <cell r="F2764" t="str">
            <v>A</v>
          </cell>
          <cell r="G2764" t="str">
            <v>A</v>
          </cell>
          <cell r="H2764">
            <v>122.91172248803825</v>
          </cell>
          <cell r="I2764">
            <v>123.19601731601729</v>
          </cell>
          <cell r="J2764">
            <v>123.63073624097872</v>
          </cell>
          <cell r="K2764">
            <v>123.36323008700198</v>
          </cell>
        </row>
        <row r="2765">
          <cell r="C2765" t="str">
            <v>501236|Harmeet Singh</v>
          </cell>
          <cell r="D2765" t="str">
            <v>A</v>
          </cell>
          <cell r="E2765" t="str">
            <v>A</v>
          </cell>
          <cell r="F2765" t="str">
            <v>A</v>
          </cell>
          <cell r="G2765" t="str">
            <v>A</v>
          </cell>
          <cell r="H2765">
            <v>122.91734203296703</v>
          </cell>
          <cell r="I2765">
            <v>123.41341893400717</v>
          </cell>
          <cell r="J2765">
            <v>122.72497612506542</v>
          </cell>
          <cell r="K2765">
            <v>122.84263664304105</v>
          </cell>
        </row>
        <row r="2766">
          <cell r="C2766" t="str">
            <v>1175358|I Sharma</v>
          </cell>
          <cell r="D2766" t="str">
            <v>A</v>
          </cell>
          <cell r="E2766" t="str">
            <v>A</v>
          </cell>
          <cell r="F2766" t="str">
            <v>A</v>
          </cell>
          <cell r="G2766" t="str">
            <v>A</v>
          </cell>
          <cell r="H2766">
            <v>122.91809459460389</v>
          </cell>
          <cell r="I2766">
            <v>123.61424178910809</v>
          </cell>
          <cell r="J2766">
            <v>123.19517419889299</v>
          </cell>
          <cell r="K2766">
            <v>123.24424171654339</v>
          </cell>
        </row>
        <row r="2767">
          <cell r="C2767" t="str">
            <v>1178406|MM Ali</v>
          </cell>
          <cell r="D2767" t="str">
            <v>A</v>
          </cell>
          <cell r="E2767" t="str">
            <v>A</v>
          </cell>
          <cell r="F2767" t="str">
            <v>A</v>
          </cell>
          <cell r="G2767" t="str">
            <v>A</v>
          </cell>
          <cell r="H2767">
            <v>122.91820130255957</v>
          </cell>
          <cell r="I2767">
            <v>125.76430357496533</v>
          </cell>
          <cell r="J2767">
            <v>122.3560939409944</v>
          </cell>
          <cell r="K2767">
            <v>123.88639765900236</v>
          </cell>
        </row>
        <row r="2768">
          <cell r="C2768" t="str">
            <v>336017|PJ Sangwan</v>
          </cell>
          <cell r="D2768" t="str">
            <v>A</v>
          </cell>
          <cell r="E2768" t="str">
            <v>A</v>
          </cell>
          <cell r="F2768" t="str">
            <v>A</v>
          </cell>
          <cell r="G2768" t="str">
            <v>A</v>
          </cell>
          <cell r="H2768">
            <v>122.91984126984127</v>
          </cell>
          <cell r="I2768">
            <v>130.79613275613275</v>
          </cell>
          <cell r="J2768">
            <v>126.90956790123458</v>
          </cell>
          <cell r="K2768">
            <v>127.97587141253808</v>
          </cell>
        </row>
        <row r="2769">
          <cell r="C2769" t="str">
            <v>548347|JH Kallis</v>
          </cell>
          <cell r="D2769" t="str">
            <v>A</v>
          </cell>
          <cell r="E2769" t="str">
            <v>A</v>
          </cell>
          <cell r="F2769" t="str">
            <v>A</v>
          </cell>
          <cell r="G2769" t="str">
            <v>A</v>
          </cell>
          <cell r="H2769">
            <v>122.92112678846958</v>
          </cell>
          <cell r="I2769">
            <v>123.31942353647239</v>
          </cell>
          <cell r="J2769">
            <v>122.82599451815177</v>
          </cell>
          <cell r="K2769">
            <v>122.9402569852348</v>
          </cell>
        </row>
        <row r="2770">
          <cell r="C2770" t="str">
            <v>1216547|I Udana</v>
          </cell>
          <cell r="D2770" t="str">
            <v>A</v>
          </cell>
          <cell r="E2770" t="str">
            <v>A</v>
          </cell>
          <cell r="F2770" t="str">
            <v>A</v>
          </cell>
          <cell r="G2770" t="str">
            <v>A</v>
          </cell>
          <cell r="H2770">
            <v>122.92304240784632</v>
          </cell>
          <cell r="I2770">
            <v>123.98056500688854</v>
          </cell>
          <cell r="J2770">
            <v>124.463588798098</v>
          </cell>
          <cell r="K2770">
            <v>123.60062620280348</v>
          </cell>
        </row>
        <row r="2771">
          <cell r="C2771" t="str">
            <v>829817|J Suchith</v>
          </cell>
          <cell r="D2771" t="str">
            <v>A</v>
          </cell>
          <cell r="E2771" t="str">
            <v>A</v>
          </cell>
          <cell r="F2771" t="str">
            <v>A</v>
          </cell>
          <cell r="G2771" t="str">
            <v>A</v>
          </cell>
          <cell r="H2771">
            <v>122.92661353797716</v>
          </cell>
          <cell r="I2771">
            <v>123.7896735209235</v>
          </cell>
          <cell r="J2771">
            <v>122.30151347530132</v>
          </cell>
          <cell r="K2771">
            <v>123.25570318990772</v>
          </cell>
        </row>
        <row r="2772">
          <cell r="C2772" t="str">
            <v>336024|PP Ojha</v>
          </cell>
          <cell r="D2772" t="str">
            <v>A</v>
          </cell>
          <cell r="E2772" t="str">
            <v>A</v>
          </cell>
          <cell r="F2772" t="str">
            <v>A</v>
          </cell>
          <cell r="G2772" t="str">
            <v>A</v>
          </cell>
          <cell r="H2772">
            <v>122.93092532467533</v>
          </cell>
          <cell r="I2772">
            <v>121.65871967538634</v>
          </cell>
          <cell r="J2772">
            <v>120.18490818044388</v>
          </cell>
          <cell r="K2772">
            <v>120.88610718719845</v>
          </cell>
        </row>
        <row r="2773">
          <cell r="C2773" t="str">
            <v>392184|AB Agarkar</v>
          </cell>
          <cell r="D2773" t="str">
            <v>A</v>
          </cell>
          <cell r="E2773" t="str">
            <v>A</v>
          </cell>
          <cell r="F2773" t="str">
            <v>A</v>
          </cell>
          <cell r="G2773" t="str">
            <v>A</v>
          </cell>
          <cell r="H2773">
            <v>122.93314247480913</v>
          </cell>
          <cell r="I2773">
            <v>120.59697108447108</v>
          </cell>
          <cell r="J2773">
            <v>124.82610576335775</v>
          </cell>
          <cell r="K2773">
            <v>122.70348479966533</v>
          </cell>
        </row>
        <row r="2774">
          <cell r="C2774" t="str">
            <v>419141|YK Pathan</v>
          </cell>
          <cell r="D2774" t="str">
            <v>A</v>
          </cell>
          <cell r="E2774" t="str">
            <v>A</v>
          </cell>
          <cell r="F2774" t="str">
            <v>A</v>
          </cell>
          <cell r="G2774" t="str">
            <v>A</v>
          </cell>
          <cell r="H2774">
            <v>122.9346397014329</v>
          </cell>
          <cell r="I2774">
            <v>122.24918221076312</v>
          </cell>
          <cell r="J2774">
            <v>123.55256596619616</v>
          </cell>
          <cell r="K2774">
            <v>122.91006128363699</v>
          </cell>
        </row>
        <row r="2775">
          <cell r="C2775" t="str">
            <v>734045|KA Pollard</v>
          </cell>
          <cell r="D2775" t="str">
            <v>A</v>
          </cell>
          <cell r="E2775" t="str">
            <v>A</v>
          </cell>
          <cell r="F2775" t="str">
            <v>A</v>
          </cell>
          <cell r="G2775" t="str">
            <v>A</v>
          </cell>
          <cell r="H2775">
            <v>122.9393752184797</v>
          </cell>
          <cell r="I2775">
            <v>122.57261970056088</v>
          </cell>
          <cell r="J2775">
            <v>122.96915912079537</v>
          </cell>
          <cell r="K2775">
            <v>122.7887989153899</v>
          </cell>
        </row>
        <row r="2776">
          <cell r="C2776" t="str">
            <v>392221|I Sharma</v>
          </cell>
          <cell r="D2776" t="str">
            <v>A</v>
          </cell>
          <cell r="E2776" t="str">
            <v>A</v>
          </cell>
          <cell r="F2776" t="str">
            <v>A</v>
          </cell>
          <cell r="G2776" t="str">
            <v>A</v>
          </cell>
          <cell r="H2776">
            <v>122.94707904988651</v>
          </cell>
          <cell r="I2776">
            <v>122.19955249354224</v>
          </cell>
          <cell r="J2776">
            <v>122.44969930497685</v>
          </cell>
          <cell r="K2776">
            <v>122.34119531015573</v>
          </cell>
        </row>
        <row r="2777">
          <cell r="C2777" t="str">
            <v>598000|B Kumar</v>
          </cell>
          <cell r="D2777" t="str">
            <v>A</v>
          </cell>
          <cell r="E2777" t="str">
            <v>A</v>
          </cell>
          <cell r="F2777" t="str">
            <v>A</v>
          </cell>
          <cell r="G2777" t="str">
            <v>A</v>
          </cell>
          <cell r="H2777">
            <v>122.94761072261072</v>
          </cell>
          <cell r="I2777">
            <v>123.58183743339993</v>
          </cell>
          <cell r="J2777">
            <v>122.46764812822505</v>
          </cell>
          <cell r="K2777">
            <v>122.73623546592296</v>
          </cell>
        </row>
        <row r="2778">
          <cell r="C2778" t="str">
            <v>419119|KA Pollard</v>
          </cell>
          <cell r="D2778" t="str">
            <v>A</v>
          </cell>
          <cell r="E2778" t="str">
            <v>A</v>
          </cell>
          <cell r="F2778" t="str">
            <v>A</v>
          </cell>
          <cell r="G2778" t="str">
            <v>A</v>
          </cell>
          <cell r="H2778">
            <v>122.96666666666667</v>
          </cell>
          <cell r="I2778">
            <v>110.88333333333333</v>
          </cell>
          <cell r="J2778">
            <v>122.96666666666667</v>
          </cell>
          <cell r="K2778">
            <v>116.925</v>
          </cell>
        </row>
        <row r="2779">
          <cell r="C2779" t="str">
            <v>419148|AD Mathews</v>
          </cell>
          <cell r="D2779" t="str">
            <v>A</v>
          </cell>
          <cell r="E2779" t="str">
            <v>A</v>
          </cell>
          <cell r="F2779" t="str">
            <v>A</v>
          </cell>
          <cell r="G2779" t="str">
            <v>A</v>
          </cell>
          <cell r="H2779">
            <v>122.96975600157417</v>
          </cell>
          <cell r="I2779">
            <v>122.49727633477632</v>
          </cell>
          <cell r="J2779">
            <v>125.05014019463512</v>
          </cell>
          <cell r="K2779">
            <v>123.53162501639774</v>
          </cell>
        </row>
        <row r="2780">
          <cell r="C2780" t="str">
            <v>980937|P Kumar</v>
          </cell>
          <cell r="D2780" t="str">
            <v>A</v>
          </cell>
          <cell r="E2780" t="str">
            <v>A</v>
          </cell>
          <cell r="F2780" t="str">
            <v>A</v>
          </cell>
          <cell r="G2780" t="str">
            <v>A</v>
          </cell>
          <cell r="H2780">
            <v>122.97377065276018</v>
          </cell>
          <cell r="I2780">
            <v>122.74461603851745</v>
          </cell>
          <cell r="J2780">
            <v>123.20902921104965</v>
          </cell>
          <cell r="K2780">
            <v>122.98211316500328</v>
          </cell>
        </row>
        <row r="2781">
          <cell r="C2781" t="str">
            <v>1216544|SM Curran</v>
          </cell>
          <cell r="D2781" t="str">
            <v>A</v>
          </cell>
          <cell r="E2781" t="str">
            <v>A</v>
          </cell>
          <cell r="F2781" t="str">
            <v>A</v>
          </cell>
          <cell r="G2781" t="str">
            <v>A</v>
          </cell>
          <cell r="H2781">
            <v>122.97458195399371</v>
          </cell>
          <cell r="I2781">
            <v>124.90982822881219</v>
          </cell>
          <cell r="J2781">
            <v>122.98269001752747</v>
          </cell>
          <cell r="K2781">
            <v>123.46400231626167</v>
          </cell>
        </row>
        <row r="2782">
          <cell r="C2782" t="str">
            <v>548335|JH Kallis</v>
          </cell>
          <cell r="D2782" t="str">
            <v>A</v>
          </cell>
          <cell r="E2782" t="str">
            <v>A</v>
          </cell>
          <cell r="F2782" t="str">
            <v>A</v>
          </cell>
          <cell r="G2782" t="str">
            <v>A</v>
          </cell>
          <cell r="H2782">
            <v>122.9766361352233</v>
          </cell>
          <cell r="I2782">
            <v>122.58022063076241</v>
          </cell>
          <cell r="J2782">
            <v>123.30703958076798</v>
          </cell>
          <cell r="K2782">
            <v>122.95680358700342</v>
          </cell>
        </row>
        <row r="2783">
          <cell r="C2783" t="str">
            <v>1178403|MM Ali</v>
          </cell>
          <cell r="D2783" t="str">
            <v>A</v>
          </cell>
          <cell r="E2783" t="str">
            <v>A</v>
          </cell>
          <cell r="F2783" t="str">
            <v>A</v>
          </cell>
          <cell r="G2783" t="str">
            <v>A</v>
          </cell>
          <cell r="H2783">
            <v>122.9766880994822</v>
          </cell>
          <cell r="I2783">
            <v>122.91820130255957</v>
          </cell>
          <cell r="J2783">
            <v>122.6036853616306</v>
          </cell>
          <cell r="K2783">
            <v>122.3560939409944</v>
          </cell>
        </row>
        <row r="2784">
          <cell r="C2784" t="str">
            <v>392218|RE van der Merwe</v>
          </cell>
          <cell r="D2784" t="str">
            <v>A</v>
          </cell>
          <cell r="E2784" t="str">
            <v>A</v>
          </cell>
          <cell r="F2784" t="str">
            <v>A</v>
          </cell>
          <cell r="G2784" t="str">
            <v>A</v>
          </cell>
          <cell r="H2784">
            <v>122.98059905780494</v>
          </cell>
          <cell r="I2784">
            <v>126.15114591291062</v>
          </cell>
          <cell r="J2784">
            <v>126.47197641682935</v>
          </cell>
          <cell r="K2784">
            <v>125.86862568259626</v>
          </cell>
        </row>
        <row r="2785">
          <cell r="C2785" t="str">
            <v>419135|AB Agarkar</v>
          </cell>
          <cell r="D2785" t="str">
            <v>A</v>
          </cell>
          <cell r="E2785" t="str">
            <v>A</v>
          </cell>
          <cell r="F2785" t="str">
            <v>A</v>
          </cell>
          <cell r="G2785" t="str">
            <v>A</v>
          </cell>
          <cell r="H2785">
            <v>122.98107586857587</v>
          </cell>
          <cell r="I2785">
            <v>123.41422188922191</v>
          </cell>
          <cell r="J2785">
            <v>123.27227431078624</v>
          </cell>
          <cell r="K2785">
            <v>123.39923156649348</v>
          </cell>
        </row>
        <row r="2786">
          <cell r="C2786" t="str">
            <v>419131|I Sharma</v>
          </cell>
          <cell r="D2786" t="str">
            <v>A</v>
          </cell>
          <cell r="E2786" t="str">
            <v>A</v>
          </cell>
          <cell r="F2786" t="str">
            <v>A</v>
          </cell>
          <cell r="G2786" t="str">
            <v>A</v>
          </cell>
          <cell r="H2786">
            <v>122.98998455342266</v>
          </cell>
          <cell r="I2786">
            <v>122.40400887783238</v>
          </cell>
          <cell r="J2786">
            <v>122.24573685306984</v>
          </cell>
          <cell r="K2786">
            <v>122.48206288361156</v>
          </cell>
        </row>
        <row r="2787">
          <cell r="C2787" t="str">
            <v>336009|JA Morkel</v>
          </cell>
          <cell r="D2787" t="str">
            <v>A</v>
          </cell>
          <cell r="E2787" t="str">
            <v>A</v>
          </cell>
          <cell r="F2787" t="str">
            <v>A</v>
          </cell>
          <cell r="G2787" t="str">
            <v>A</v>
          </cell>
          <cell r="H2787">
            <v>122.9911976911977</v>
          </cell>
          <cell r="I2787">
            <v>122.81557720057722</v>
          </cell>
          <cell r="J2787">
            <v>123.85200416867083</v>
          </cell>
          <cell r="K2787">
            <v>121.47756693923361</v>
          </cell>
        </row>
        <row r="2788">
          <cell r="C2788" t="str">
            <v>1178405|KMA Paul</v>
          </cell>
          <cell r="D2788" t="str">
            <v>A</v>
          </cell>
          <cell r="E2788" t="str">
            <v>A</v>
          </cell>
          <cell r="F2788" t="str">
            <v>A</v>
          </cell>
          <cell r="G2788" t="str">
            <v>A</v>
          </cell>
          <cell r="H2788">
            <v>122.9933140933141</v>
          </cell>
          <cell r="I2788">
            <v>134.61998556998557</v>
          </cell>
          <cell r="J2788">
            <v>117.44964726631393</v>
          </cell>
          <cell r="K2788">
            <v>122.54553471220139</v>
          </cell>
        </row>
        <row r="2789">
          <cell r="C2789" t="str">
            <v>419151|A Symonds</v>
          </cell>
          <cell r="D2789" t="str">
            <v>A</v>
          </cell>
          <cell r="E2789" t="str">
            <v>A</v>
          </cell>
          <cell r="F2789" t="str">
            <v>A</v>
          </cell>
          <cell r="G2789" t="str">
            <v>A</v>
          </cell>
          <cell r="H2789">
            <v>122.99861035429217</v>
          </cell>
          <cell r="I2789">
            <v>123.39204551487158</v>
          </cell>
          <cell r="J2789">
            <v>122.82214643921894</v>
          </cell>
          <cell r="K2789">
            <v>123.01287771880891</v>
          </cell>
        </row>
        <row r="2790">
          <cell r="C2790" t="str">
            <v>1254077|J Suchith</v>
          </cell>
          <cell r="D2790" t="str">
            <v>A</v>
          </cell>
          <cell r="E2790" t="str">
            <v>A</v>
          </cell>
          <cell r="F2790" t="str">
            <v>A</v>
          </cell>
          <cell r="G2790" t="str">
            <v>A</v>
          </cell>
          <cell r="H2790">
            <v>123.00645485466912</v>
          </cell>
          <cell r="I2790">
            <v>123.73046897546895</v>
          </cell>
          <cell r="J2790">
            <v>122.76476284958426</v>
          </cell>
          <cell r="K2790">
            <v>122.7450280010994</v>
          </cell>
        </row>
        <row r="2791">
          <cell r="C2791" t="str">
            <v>1178404|HF Gurney</v>
          </cell>
          <cell r="D2791" t="str">
            <v>A</v>
          </cell>
          <cell r="E2791" t="str">
            <v>A</v>
          </cell>
          <cell r="F2791" t="str">
            <v>A</v>
          </cell>
          <cell r="G2791" t="str">
            <v>A</v>
          </cell>
          <cell r="H2791">
            <v>123.00833333333333</v>
          </cell>
          <cell r="I2791">
            <v>127.73888888888888</v>
          </cell>
          <cell r="J2791">
            <v>133.84583333333333</v>
          </cell>
          <cell r="K2791">
            <v>131.81018518518519</v>
          </cell>
        </row>
        <row r="2792">
          <cell r="C2792" t="str">
            <v>1136601|BCJ Cutting</v>
          </cell>
          <cell r="D2792" t="str">
            <v>A</v>
          </cell>
          <cell r="E2792" t="str">
            <v>A</v>
          </cell>
          <cell r="F2792" t="str">
            <v>A</v>
          </cell>
          <cell r="G2792" t="str">
            <v>A</v>
          </cell>
          <cell r="H2792">
            <v>123.01445834206015</v>
          </cell>
          <cell r="I2792">
            <v>123.69369771218511</v>
          </cell>
          <cell r="J2792">
            <v>123.93437129446318</v>
          </cell>
          <cell r="K2792">
            <v>123.73571753049237</v>
          </cell>
        </row>
        <row r="2793">
          <cell r="C2793" t="str">
            <v>980981|TG Southee</v>
          </cell>
          <cell r="D2793" t="str">
            <v>A</v>
          </cell>
          <cell r="E2793" t="str">
            <v>A</v>
          </cell>
          <cell r="F2793" t="str">
            <v>A</v>
          </cell>
          <cell r="G2793" t="str">
            <v>A</v>
          </cell>
          <cell r="H2793">
            <v>123.02414535355713</v>
          </cell>
          <cell r="I2793">
            <v>123.42678534537359</v>
          </cell>
          <cell r="J2793">
            <v>124.01492504914579</v>
          </cell>
          <cell r="K2793">
            <v>123.48545433487294</v>
          </cell>
        </row>
        <row r="2794">
          <cell r="C2794" t="str">
            <v>598035|B Kumar</v>
          </cell>
          <cell r="D2794" t="str">
            <v>A</v>
          </cell>
          <cell r="E2794" t="str">
            <v>A</v>
          </cell>
          <cell r="F2794" t="str">
            <v>A</v>
          </cell>
          <cell r="G2794" t="str">
            <v>A</v>
          </cell>
          <cell r="H2794">
            <v>123.0268421476222</v>
          </cell>
          <cell r="I2794">
            <v>122.67254912163001</v>
          </cell>
          <cell r="J2794">
            <v>123.9163915135684</v>
          </cell>
          <cell r="K2794">
            <v>123.24854511089181</v>
          </cell>
        </row>
        <row r="2795">
          <cell r="C2795" t="str">
            <v>419127|AB Agarkar</v>
          </cell>
          <cell r="D2795" t="str">
            <v>A</v>
          </cell>
          <cell r="E2795" t="str">
            <v>A</v>
          </cell>
          <cell r="F2795" t="str">
            <v>A</v>
          </cell>
          <cell r="G2795" t="str">
            <v>A</v>
          </cell>
          <cell r="H2795">
            <v>123.03335012210013</v>
          </cell>
          <cell r="I2795">
            <v>123.80239694168267</v>
          </cell>
          <cell r="J2795">
            <v>121.13069696737095</v>
          </cell>
          <cell r="K2795">
            <v>122.23405383243418</v>
          </cell>
        </row>
        <row r="2796">
          <cell r="C2796" t="str">
            <v>501209|JH Kallis</v>
          </cell>
          <cell r="D2796" t="str">
            <v>A</v>
          </cell>
          <cell r="E2796" t="str">
            <v>A</v>
          </cell>
          <cell r="F2796" t="str">
            <v>A</v>
          </cell>
          <cell r="G2796" t="str">
            <v>A</v>
          </cell>
          <cell r="H2796">
            <v>123.03454054115814</v>
          </cell>
          <cell r="I2796">
            <v>122.42133417198393</v>
          </cell>
          <cell r="J2796">
            <v>122.06530649471013</v>
          </cell>
          <cell r="K2796">
            <v>122.50979839293579</v>
          </cell>
        </row>
        <row r="2797">
          <cell r="C2797" t="str">
            <v>336032|SM Pollock</v>
          </cell>
          <cell r="D2797" t="str">
            <v>A</v>
          </cell>
          <cell r="E2797" t="str">
            <v>A</v>
          </cell>
          <cell r="F2797" t="str">
            <v>A</v>
          </cell>
          <cell r="G2797" t="str">
            <v>A</v>
          </cell>
          <cell r="H2797">
            <v>123.03625843853115</v>
          </cell>
          <cell r="I2797">
            <v>123.68291010460126</v>
          </cell>
          <cell r="J2797">
            <v>122.31141354717111</v>
          </cell>
          <cell r="K2797">
            <v>123.88218427517222</v>
          </cell>
        </row>
        <row r="2798">
          <cell r="C2798" t="str">
            <v>336003|Gagandeep Singh</v>
          </cell>
          <cell r="D2798" t="str">
            <v>A</v>
          </cell>
          <cell r="E2798" t="str">
            <v>A</v>
          </cell>
          <cell r="F2798" t="str">
            <v>A</v>
          </cell>
          <cell r="G2798" t="str">
            <v>A</v>
          </cell>
          <cell r="H2798">
            <v>123.03939393939393</v>
          </cell>
          <cell r="I2798">
            <v>125.61136363636363</v>
          </cell>
          <cell r="J2798">
            <v>123.03939393939393</v>
          </cell>
          <cell r="K2798">
            <v>124.32537878787878</v>
          </cell>
        </row>
        <row r="2799">
          <cell r="C2799" t="str">
            <v>1216518|JO Holder</v>
          </cell>
          <cell r="D2799" t="str">
            <v>A</v>
          </cell>
          <cell r="E2799" t="str">
            <v>A</v>
          </cell>
          <cell r="F2799" t="str">
            <v>A</v>
          </cell>
          <cell r="G2799" t="str">
            <v>A</v>
          </cell>
          <cell r="H2799">
            <v>123.04045750001633</v>
          </cell>
          <cell r="I2799">
            <v>125.33113695672519</v>
          </cell>
          <cell r="J2799">
            <v>122.13705544776434</v>
          </cell>
          <cell r="K2799">
            <v>123.65651156717145</v>
          </cell>
        </row>
        <row r="2800">
          <cell r="C2800" t="str">
            <v>829815|J Suchith</v>
          </cell>
          <cell r="D2800" t="str">
            <v>A</v>
          </cell>
          <cell r="E2800" t="str">
            <v>A</v>
          </cell>
          <cell r="F2800" t="str">
            <v>A</v>
          </cell>
          <cell r="G2800" t="str">
            <v>A</v>
          </cell>
          <cell r="H2800">
            <v>123.05082251082248</v>
          </cell>
          <cell r="I2800">
            <v>122.92661353797716</v>
          </cell>
          <cell r="J2800">
            <v>121.94312630270963</v>
          </cell>
          <cell r="K2800">
            <v>122.30151347530132</v>
          </cell>
        </row>
        <row r="2801">
          <cell r="C2801" t="str">
            <v>1136595|M Ashwin</v>
          </cell>
          <cell r="D2801" t="str">
            <v>A</v>
          </cell>
          <cell r="E2801" t="str">
            <v>A</v>
          </cell>
          <cell r="F2801" t="str">
            <v>A</v>
          </cell>
          <cell r="G2801" t="str">
            <v>A</v>
          </cell>
          <cell r="H2801">
            <v>123.05396825396825</v>
          </cell>
          <cell r="I2801">
            <v>123.09775132275132</v>
          </cell>
          <cell r="J2801">
            <v>120.88044679600237</v>
          </cell>
          <cell r="K2801">
            <v>121.71544091710759</v>
          </cell>
        </row>
        <row r="2802">
          <cell r="C2802" t="str">
            <v>336013|S Sreesanth</v>
          </cell>
          <cell r="D2802" t="str">
            <v>A</v>
          </cell>
          <cell r="E2802" t="str">
            <v>A</v>
          </cell>
          <cell r="F2802" t="str">
            <v>A</v>
          </cell>
          <cell r="G2802" t="str">
            <v>A</v>
          </cell>
          <cell r="H2802">
            <v>123.05402979373568</v>
          </cell>
          <cell r="I2802">
            <v>125.77454879679144</v>
          </cell>
          <cell r="J2802">
            <v>121.23774552245141</v>
          </cell>
          <cell r="K2802">
            <v>123.59581556107291</v>
          </cell>
        </row>
        <row r="2803">
          <cell r="C2803" t="str">
            <v>419164|Harmeet Singh</v>
          </cell>
          <cell r="D2803" t="str">
            <v>A</v>
          </cell>
          <cell r="E2803" t="str">
            <v>A</v>
          </cell>
          <cell r="F2803" t="str">
            <v>A</v>
          </cell>
          <cell r="G2803" t="str">
            <v>A</v>
          </cell>
          <cell r="H2803">
            <v>123.06043738008023</v>
          </cell>
          <cell r="I2803">
            <v>122.19714896214896</v>
          </cell>
          <cell r="J2803">
            <v>121.27558275312396</v>
          </cell>
          <cell r="K2803">
            <v>122.42493650122771</v>
          </cell>
        </row>
        <row r="2804">
          <cell r="C2804" t="str">
            <v>419153|AB Agarkar</v>
          </cell>
          <cell r="D2804" t="str">
            <v>A</v>
          </cell>
          <cell r="E2804" t="str">
            <v>A</v>
          </cell>
          <cell r="F2804" t="str">
            <v>A</v>
          </cell>
          <cell r="G2804" t="str">
            <v>A</v>
          </cell>
          <cell r="H2804">
            <v>123.06111570053879</v>
          </cell>
          <cell r="I2804">
            <v>122.44403734125957</v>
          </cell>
          <cell r="J2804">
            <v>123.12001976928582</v>
          </cell>
          <cell r="K2804">
            <v>122.98379334567512</v>
          </cell>
        </row>
        <row r="2805">
          <cell r="C2805" t="str">
            <v>336014|SB Bangar</v>
          </cell>
          <cell r="D2805" t="str">
            <v>A</v>
          </cell>
          <cell r="E2805" t="str">
            <v>A</v>
          </cell>
          <cell r="F2805" t="str">
            <v>A</v>
          </cell>
          <cell r="G2805" t="str">
            <v>A</v>
          </cell>
          <cell r="H2805">
            <v>123.06425479282622</v>
          </cell>
          <cell r="I2805">
            <v>120.48122294372294</v>
          </cell>
          <cell r="J2805">
            <v>124.40972514258227</v>
          </cell>
          <cell r="K2805">
            <v>123.15125833161547</v>
          </cell>
        </row>
        <row r="2806">
          <cell r="C2806" t="str">
            <v>1304064|M Ashwin</v>
          </cell>
          <cell r="D2806" t="str">
            <v>A</v>
          </cell>
          <cell r="E2806" t="str">
            <v>A</v>
          </cell>
          <cell r="F2806" t="str">
            <v>A</v>
          </cell>
          <cell r="G2806" t="str">
            <v>A</v>
          </cell>
          <cell r="H2806">
            <v>123.06683391683391</v>
          </cell>
          <cell r="I2806">
            <v>122.54439843781948</v>
          </cell>
          <cell r="J2806">
            <v>123.14149032664908</v>
          </cell>
          <cell r="K2806">
            <v>122.81321499713313</v>
          </cell>
        </row>
        <row r="2807">
          <cell r="C2807" t="str">
            <v>392233|LR Shukla</v>
          </cell>
          <cell r="D2807" t="str">
            <v>A</v>
          </cell>
          <cell r="E2807" t="str">
            <v>A</v>
          </cell>
          <cell r="F2807" t="str">
            <v>A</v>
          </cell>
          <cell r="G2807" t="str">
            <v>A</v>
          </cell>
          <cell r="H2807">
            <v>123.06760226952537</v>
          </cell>
          <cell r="I2807">
            <v>123.26118623440054</v>
          </cell>
          <cell r="J2807">
            <v>123.71709027019345</v>
          </cell>
          <cell r="K2807">
            <v>123.26027072489988</v>
          </cell>
        </row>
        <row r="2808">
          <cell r="C2808" t="str">
            <v>598051|RA Jadeja</v>
          </cell>
          <cell r="D2808" t="str">
            <v>A</v>
          </cell>
          <cell r="E2808" t="str">
            <v>A</v>
          </cell>
          <cell r="F2808" t="str">
            <v>A</v>
          </cell>
          <cell r="G2808" t="str">
            <v>A</v>
          </cell>
          <cell r="H2808">
            <v>123.06845017727369</v>
          </cell>
          <cell r="I2808">
            <v>123.20518327826018</v>
          </cell>
          <cell r="J2808">
            <v>122.22611304697257</v>
          </cell>
          <cell r="K2808">
            <v>122.74059532322879</v>
          </cell>
        </row>
        <row r="2809">
          <cell r="C2809" t="str">
            <v>336016|P Kumar</v>
          </cell>
          <cell r="D2809" t="str">
            <v>A</v>
          </cell>
          <cell r="E2809" t="str">
            <v>A</v>
          </cell>
          <cell r="F2809" t="str">
            <v>A</v>
          </cell>
          <cell r="G2809" t="str">
            <v>A</v>
          </cell>
          <cell r="H2809">
            <v>123.0723589727266</v>
          </cell>
          <cell r="I2809">
            <v>121.56431908686808</v>
          </cell>
          <cell r="J2809">
            <v>124.59588156099009</v>
          </cell>
          <cell r="K2809">
            <v>123.48714584016285</v>
          </cell>
        </row>
        <row r="2810">
          <cell r="C2810" t="str">
            <v>1216531|M Ashwin</v>
          </cell>
          <cell r="D2810" t="str">
            <v>A</v>
          </cell>
          <cell r="E2810" t="str">
            <v>A</v>
          </cell>
          <cell r="F2810" t="str">
            <v>A</v>
          </cell>
          <cell r="G2810" t="str">
            <v>A</v>
          </cell>
          <cell r="H2810">
            <v>123.07367731474874</v>
          </cell>
          <cell r="I2810">
            <v>124.52171143033212</v>
          </cell>
          <cell r="J2810">
            <v>123.0565464933851</v>
          </cell>
          <cell r="K2810">
            <v>123.61300756105307</v>
          </cell>
        </row>
        <row r="2811">
          <cell r="C2811" t="str">
            <v>501225|NLTC Perera</v>
          </cell>
          <cell r="D2811" t="str">
            <v>A</v>
          </cell>
          <cell r="E2811" t="str">
            <v>A</v>
          </cell>
          <cell r="F2811" t="str">
            <v>A</v>
          </cell>
          <cell r="G2811" t="str">
            <v>A</v>
          </cell>
          <cell r="H2811">
            <v>123.08730158730157</v>
          </cell>
          <cell r="I2811">
            <v>126.16547619047617</v>
          </cell>
          <cell r="J2811">
            <v>107.92989417989418</v>
          </cell>
          <cell r="K2811">
            <v>116.93743386243385</v>
          </cell>
        </row>
        <row r="2812">
          <cell r="C2812" t="str">
            <v>392196|DR Smith</v>
          </cell>
          <cell r="D2812" t="str">
            <v>A</v>
          </cell>
          <cell r="E2812" t="str">
            <v>A</v>
          </cell>
          <cell r="F2812" t="str">
            <v>A</v>
          </cell>
          <cell r="G2812" t="str">
            <v>A</v>
          </cell>
          <cell r="H2812">
            <v>123.0873232323232</v>
          </cell>
          <cell r="I2812">
            <v>119.15610269360268</v>
          </cell>
          <cell r="J2812">
            <v>127.66148007856339</v>
          </cell>
          <cell r="K2812">
            <v>123.11752665544329</v>
          </cell>
        </row>
        <row r="2813">
          <cell r="C2813" t="str">
            <v>501239|I Sharma</v>
          </cell>
          <cell r="D2813" t="str">
            <v>A</v>
          </cell>
          <cell r="E2813" t="str">
            <v>A</v>
          </cell>
          <cell r="F2813" t="str">
            <v>A</v>
          </cell>
          <cell r="G2813" t="str">
            <v>A</v>
          </cell>
          <cell r="H2813">
            <v>123.08986555669988</v>
          </cell>
          <cell r="I2813">
            <v>122.58080140489638</v>
          </cell>
          <cell r="J2813">
            <v>122.59916490886128</v>
          </cell>
          <cell r="K2813">
            <v>123.00026638498791</v>
          </cell>
        </row>
        <row r="2814">
          <cell r="C2814" t="str">
            <v>1304087|Lalit Yadav</v>
          </cell>
          <cell r="D2814" t="str">
            <v>A</v>
          </cell>
          <cell r="E2814" t="str">
            <v>A</v>
          </cell>
          <cell r="F2814" t="str">
            <v>A</v>
          </cell>
          <cell r="G2814" t="str">
            <v>A</v>
          </cell>
          <cell r="H2814">
            <v>123.0956746031746</v>
          </cell>
          <cell r="I2814">
            <v>121.74758297258296</v>
          </cell>
          <cell r="J2814">
            <v>122.84181400646679</v>
          </cell>
          <cell r="K2814">
            <v>123.32048915076693</v>
          </cell>
        </row>
        <row r="2815">
          <cell r="C2815" t="str">
            <v>419129|YK Pathan</v>
          </cell>
          <cell r="D2815" t="str">
            <v>A</v>
          </cell>
          <cell r="E2815" t="str">
            <v>A</v>
          </cell>
          <cell r="F2815" t="str">
            <v>A</v>
          </cell>
          <cell r="G2815" t="str">
            <v>A</v>
          </cell>
          <cell r="H2815">
            <v>123.09754765542583</v>
          </cell>
          <cell r="I2815">
            <v>124.1766962584407</v>
          </cell>
          <cell r="J2815">
            <v>123.1041021722511</v>
          </cell>
          <cell r="K2815">
            <v>123.71772740773234</v>
          </cell>
        </row>
        <row r="2816">
          <cell r="C2816" t="str">
            <v>1175364|M Ashwin</v>
          </cell>
          <cell r="D2816" t="str">
            <v>A</v>
          </cell>
          <cell r="E2816" t="str">
            <v>A</v>
          </cell>
          <cell r="F2816" t="str">
            <v>A</v>
          </cell>
          <cell r="G2816" t="str">
            <v>A</v>
          </cell>
          <cell r="H2816">
            <v>123.09775132275132</v>
          </cell>
          <cell r="I2816">
            <v>126.36684426684427</v>
          </cell>
          <cell r="J2816">
            <v>121.71544091710759</v>
          </cell>
          <cell r="K2816">
            <v>124.17285461452128</v>
          </cell>
        </row>
        <row r="2817">
          <cell r="C2817" t="str">
            <v>1178409|I Sharma</v>
          </cell>
          <cell r="D2817" t="str">
            <v>A</v>
          </cell>
          <cell r="E2817" t="str">
            <v>A</v>
          </cell>
          <cell r="F2817" t="str">
            <v>A</v>
          </cell>
          <cell r="G2817" t="str">
            <v>A</v>
          </cell>
          <cell r="H2817">
            <v>123.10526398318724</v>
          </cell>
          <cell r="I2817">
            <v>122.83549316067037</v>
          </cell>
          <cell r="J2817">
            <v>123.3237692167816</v>
          </cell>
          <cell r="K2817">
            <v>123.11042376655894</v>
          </cell>
        </row>
        <row r="2818">
          <cell r="C2818" t="str">
            <v>501233|S Sreesanth</v>
          </cell>
          <cell r="D2818" t="str">
            <v>A</v>
          </cell>
          <cell r="E2818" t="str">
            <v>A</v>
          </cell>
          <cell r="F2818" t="str">
            <v>A</v>
          </cell>
          <cell r="G2818" t="str">
            <v>A</v>
          </cell>
          <cell r="H2818">
            <v>123.10614558328028</v>
          </cell>
          <cell r="I2818">
            <v>123.88407853380278</v>
          </cell>
          <cell r="J2818">
            <v>123.50465986741334</v>
          </cell>
          <cell r="K2818">
            <v>123.45869945422106</v>
          </cell>
        </row>
        <row r="2819">
          <cell r="C2819" t="str">
            <v>1254092|TG Southee</v>
          </cell>
          <cell r="D2819" t="str">
            <v>A</v>
          </cell>
          <cell r="E2819" t="str">
            <v>A</v>
          </cell>
          <cell r="F2819" t="str">
            <v>A</v>
          </cell>
          <cell r="G2819" t="str">
            <v>A</v>
          </cell>
          <cell r="H2819">
            <v>123.10645292207792</v>
          </cell>
          <cell r="I2819">
            <v>124.00528439757277</v>
          </cell>
          <cell r="J2819">
            <v>123.66328433670732</v>
          </cell>
          <cell r="K2819">
            <v>123.59121516983335</v>
          </cell>
        </row>
        <row r="2820">
          <cell r="C2820" t="str">
            <v>829773|MC Henriques</v>
          </cell>
          <cell r="D2820" t="str">
            <v>A</v>
          </cell>
          <cell r="E2820" t="str">
            <v>A</v>
          </cell>
          <cell r="F2820" t="str">
            <v>A</v>
          </cell>
          <cell r="G2820" t="str">
            <v>A</v>
          </cell>
          <cell r="H2820">
            <v>123.10706457285404</v>
          </cell>
          <cell r="I2820">
            <v>124.89795317427669</v>
          </cell>
          <cell r="J2820">
            <v>122.81159371849087</v>
          </cell>
          <cell r="K2820">
            <v>123.6340965370231</v>
          </cell>
        </row>
        <row r="2821">
          <cell r="C2821" t="str">
            <v>734031|KA Pollard</v>
          </cell>
          <cell r="D2821" t="str">
            <v>A</v>
          </cell>
          <cell r="E2821" t="str">
            <v>A</v>
          </cell>
          <cell r="F2821" t="str">
            <v>A</v>
          </cell>
          <cell r="G2821" t="str">
            <v>A</v>
          </cell>
          <cell r="H2821">
            <v>123.11370031677725</v>
          </cell>
          <cell r="I2821">
            <v>122.85440182712911</v>
          </cell>
          <cell r="J2821">
            <v>123.43873190946242</v>
          </cell>
          <cell r="K2821">
            <v>123.13833643886494</v>
          </cell>
        </row>
        <row r="2822">
          <cell r="C2822" t="str">
            <v>1082611|S Kaul</v>
          </cell>
          <cell r="D2822" t="str">
            <v>A</v>
          </cell>
          <cell r="E2822" t="str">
            <v>A</v>
          </cell>
          <cell r="F2822" t="str">
            <v>A</v>
          </cell>
          <cell r="G2822" t="str">
            <v>A</v>
          </cell>
          <cell r="H2822">
            <v>123.11452621452621</v>
          </cell>
          <cell r="I2822">
            <v>123.84747474747473</v>
          </cell>
          <cell r="J2822">
            <v>124.35617291238502</v>
          </cell>
          <cell r="K2822">
            <v>123.61483813605025</v>
          </cell>
        </row>
        <row r="2823">
          <cell r="C2823" t="str">
            <v>392207|SC Ganguly</v>
          </cell>
          <cell r="D2823" t="str">
            <v>A</v>
          </cell>
          <cell r="E2823" t="str">
            <v>A</v>
          </cell>
          <cell r="F2823" t="str">
            <v>A</v>
          </cell>
          <cell r="G2823" t="str">
            <v>A</v>
          </cell>
          <cell r="H2823">
            <v>123.11798941798942</v>
          </cell>
          <cell r="I2823">
            <v>122.1788433788434</v>
          </cell>
          <cell r="J2823">
            <v>124.4936732403399</v>
          </cell>
          <cell r="K2823">
            <v>123.33646230312898</v>
          </cell>
        </row>
        <row r="2824">
          <cell r="C2824" t="str">
            <v>548365|AD Mathews</v>
          </cell>
          <cell r="D2824" t="str">
            <v>A</v>
          </cell>
          <cell r="E2824" t="str">
            <v>A</v>
          </cell>
          <cell r="F2824" t="str">
            <v>A</v>
          </cell>
          <cell r="G2824" t="str">
            <v>A</v>
          </cell>
          <cell r="H2824">
            <v>123.12153507867795</v>
          </cell>
          <cell r="I2824">
            <v>123.27390791027156</v>
          </cell>
          <cell r="J2824">
            <v>123.13273733274987</v>
          </cell>
          <cell r="K2824">
            <v>123.01435160718712</v>
          </cell>
        </row>
        <row r="2825">
          <cell r="C2825" t="str">
            <v>1082630|MC Henriques</v>
          </cell>
          <cell r="D2825" t="str">
            <v>A</v>
          </cell>
          <cell r="E2825" t="str">
            <v>A</v>
          </cell>
          <cell r="F2825" t="str">
            <v>A</v>
          </cell>
          <cell r="G2825" t="str">
            <v>A</v>
          </cell>
          <cell r="H2825">
            <v>123.12217004768908</v>
          </cell>
          <cell r="I2825">
            <v>122.65443600831046</v>
          </cell>
          <cell r="J2825">
            <v>123.51030158907264</v>
          </cell>
          <cell r="K2825">
            <v>123.10596205710301</v>
          </cell>
        </row>
        <row r="2826">
          <cell r="C2826" t="str">
            <v>980947|AD Russell</v>
          </cell>
          <cell r="D2826" t="str">
            <v>A</v>
          </cell>
          <cell r="E2826" t="str">
            <v>A</v>
          </cell>
          <cell r="F2826" t="str">
            <v>A</v>
          </cell>
          <cell r="G2826" t="str">
            <v>A</v>
          </cell>
          <cell r="H2826">
            <v>123.12319754803414</v>
          </cell>
          <cell r="I2826">
            <v>122.40689287369959</v>
          </cell>
          <cell r="J2826">
            <v>123.90475824242172</v>
          </cell>
          <cell r="K2826">
            <v>123.12575236874358</v>
          </cell>
        </row>
        <row r="2827">
          <cell r="C2827" t="str">
            <v>419116|SK Raina</v>
          </cell>
          <cell r="D2827" t="str">
            <v>A</v>
          </cell>
          <cell r="E2827" t="str">
            <v>A</v>
          </cell>
          <cell r="F2827" t="str">
            <v>A</v>
          </cell>
          <cell r="G2827" t="str">
            <v>A</v>
          </cell>
          <cell r="H2827">
            <v>123.12771117771118</v>
          </cell>
          <cell r="I2827">
            <v>121.80906514120799</v>
          </cell>
          <cell r="J2827">
            <v>124.59455433735737</v>
          </cell>
          <cell r="K2827">
            <v>123.1639322538132</v>
          </cell>
        </row>
        <row r="2828">
          <cell r="C2828" t="str">
            <v>829799|Bipul Sharma</v>
          </cell>
          <cell r="D2828" t="str">
            <v>A</v>
          </cell>
          <cell r="E2828" t="str">
            <v>A</v>
          </cell>
          <cell r="F2828" t="str">
            <v>A</v>
          </cell>
          <cell r="G2828" t="str">
            <v>A</v>
          </cell>
          <cell r="H2828">
            <v>123.12891929499074</v>
          </cell>
          <cell r="I2828">
            <v>125.34032467532468</v>
          </cell>
          <cell r="J2828">
            <v>123.05238567649285</v>
          </cell>
          <cell r="K2828">
            <v>123.54671047206762</v>
          </cell>
        </row>
        <row r="2829">
          <cell r="C2829" t="str">
            <v>548307|JH Kallis</v>
          </cell>
          <cell r="D2829" t="str">
            <v>A</v>
          </cell>
          <cell r="E2829" t="str">
            <v>A</v>
          </cell>
          <cell r="F2829" t="str">
            <v>A</v>
          </cell>
          <cell r="G2829" t="str">
            <v>A</v>
          </cell>
          <cell r="H2829">
            <v>123.1303776909365</v>
          </cell>
          <cell r="I2829">
            <v>123.46628998644567</v>
          </cell>
          <cell r="J2829">
            <v>122.73223452335476</v>
          </cell>
          <cell r="K2829">
            <v>122.99153469890172</v>
          </cell>
        </row>
        <row r="2830">
          <cell r="C2830" t="str">
            <v>1254091|MM Ali</v>
          </cell>
          <cell r="D2830" t="str">
            <v>A</v>
          </cell>
          <cell r="E2830" t="str">
            <v>A</v>
          </cell>
          <cell r="F2830" t="str">
            <v>A</v>
          </cell>
          <cell r="G2830" t="str">
            <v>A</v>
          </cell>
          <cell r="H2830">
            <v>123.13127225857403</v>
          </cell>
          <cell r="I2830">
            <v>122.33413591446678</v>
          </cell>
          <cell r="J2830">
            <v>123.41538675843502</v>
          </cell>
          <cell r="K2830">
            <v>123.03042790536517</v>
          </cell>
        </row>
        <row r="2831">
          <cell r="C2831" t="str">
            <v>1254110|JR Hazlewood</v>
          </cell>
          <cell r="D2831" t="str">
            <v>A</v>
          </cell>
          <cell r="E2831" t="str">
            <v>A</v>
          </cell>
          <cell r="F2831" t="str">
            <v>A</v>
          </cell>
          <cell r="G2831" t="str">
            <v>A</v>
          </cell>
          <cell r="H2831">
            <v>123.13383838383838</v>
          </cell>
          <cell r="I2831">
            <v>124.57663940997274</v>
          </cell>
          <cell r="J2831">
            <v>119.59328431709383</v>
          </cell>
          <cell r="K2831">
            <v>122.62497957656687</v>
          </cell>
        </row>
        <row r="2832">
          <cell r="C2832" t="str">
            <v>392235|AM Salvi</v>
          </cell>
          <cell r="D2832" t="str">
            <v>A</v>
          </cell>
          <cell r="E2832" t="str">
            <v>A</v>
          </cell>
          <cell r="F2832" t="str">
            <v>A</v>
          </cell>
          <cell r="G2832" t="str">
            <v>A</v>
          </cell>
          <cell r="H2832">
            <v>123.1341575091575</v>
          </cell>
          <cell r="I2832">
            <v>123.17823509823509</v>
          </cell>
          <cell r="J2832">
            <v>122.5870472120472</v>
          </cell>
          <cell r="K2832">
            <v>125.03534780034779</v>
          </cell>
        </row>
        <row r="2833">
          <cell r="C2833" t="str">
            <v>1136590|RA Jadeja</v>
          </cell>
          <cell r="D2833" t="str">
            <v>A</v>
          </cell>
          <cell r="E2833" t="str">
            <v>A</v>
          </cell>
          <cell r="F2833" t="str">
            <v>A</v>
          </cell>
          <cell r="G2833" t="str">
            <v>A</v>
          </cell>
          <cell r="H2833">
            <v>123.14500103410361</v>
          </cell>
          <cell r="I2833">
            <v>123.28750371568169</v>
          </cell>
          <cell r="J2833">
            <v>123.29261760978663</v>
          </cell>
          <cell r="K2833">
            <v>123.23937453629851</v>
          </cell>
        </row>
        <row r="2834">
          <cell r="C2834" t="str">
            <v>1216523|CV Varun</v>
          </cell>
          <cell r="D2834" t="str">
            <v>A</v>
          </cell>
          <cell r="E2834" t="str">
            <v>A</v>
          </cell>
          <cell r="F2834" t="str">
            <v>A</v>
          </cell>
          <cell r="G2834" t="str">
            <v>A</v>
          </cell>
          <cell r="H2834">
            <v>123.14557178932176</v>
          </cell>
          <cell r="I2834">
            <v>121.21987333653998</v>
          </cell>
          <cell r="J2834">
            <v>121.83799059185962</v>
          </cell>
          <cell r="K2834">
            <v>121.74552492994951</v>
          </cell>
        </row>
        <row r="2835">
          <cell r="C2835" t="str">
            <v>1136599|TG Southee</v>
          </cell>
          <cell r="D2835" t="str">
            <v>A</v>
          </cell>
          <cell r="E2835" t="str">
            <v>A</v>
          </cell>
          <cell r="F2835" t="str">
            <v>A</v>
          </cell>
          <cell r="G2835" t="str">
            <v>A</v>
          </cell>
          <cell r="H2835">
            <v>123.14658684860891</v>
          </cell>
          <cell r="I2835">
            <v>125.74893239559016</v>
          </cell>
          <cell r="J2835">
            <v>123.32591176541091</v>
          </cell>
          <cell r="K2835">
            <v>124.18028363322752</v>
          </cell>
        </row>
        <row r="2836">
          <cell r="C2836" t="str">
            <v>548307|YK Pathan</v>
          </cell>
          <cell r="D2836" t="str">
            <v>A</v>
          </cell>
          <cell r="E2836" t="str">
            <v>A</v>
          </cell>
          <cell r="F2836" t="str">
            <v>A</v>
          </cell>
          <cell r="G2836" t="str">
            <v>A</v>
          </cell>
          <cell r="H2836">
            <v>123.14955063610529</v>
          </cell>
          <cell r="I2836">
            <v>122.74255962338319</v>
          </cell>
          <cell r="J2836">
            <v>123.54928257182678</v>
          </cell>
          <cell r="K2836">
            <v>123.15381440017087</v>
          </cell>
        </row>
        <row r="2837">
          <cell r="C2837" t="str">
            <v>419128|UT Yadav</v>
          </cell>
          <cell r="D2837" t="str">
            <v>A</v>
          </cell>
          <cell r="E2837" t="str">
            <v>A</v>
          </cell>
          <cell r="F2837" t="str">
            <v>A</v>
          </cell>
          <cell r="G2837" t="str">
            <v>A</v>
          </cell>
          <cell r="H2837">
            <v>123.15064935064935</v>
          </cell>
          <cell r="I2837">
            <v>118.89871332371331</v>
          </cell>
          <cell r="J2837">
            <v>127.09502164502163</v>
          </cell>
          <cell r="K2837">
            <v>124.36291887125219</v>
          </cell>
        </row>
        <row r="2838">
          <cell r="C2838" t="str">
            <v>734007|AR Patel</v>
          </cell>
          <cell r="D2838" t="str">
            <v>A</v>
          </cell>
          <cell r="E2838" t="str">
            <v>A</v>
          </cell>
          <cell r="F2838" t="str">
            <v>A</v>
          </cell>
          <cell r="G2838" t="str">
            <v>A</v>
          </cell>
          <cell r="H2838">
            <v>123.16254468117215</v>
          </cell>
          <cell r="I2838">
            <v>121.73843307019779</v>
          </cell>
          <cell r="J2838">
            <v>124.11866025590935</v>
          </cell>
          <cell r="K2838">
            <v>123.4946135058962</v>
          </cell>
        </row>
        <row r="2839">
          <cell r="C2839" t="str">
            <v>392227|SK Raina</v>
          </cell>
          <cell r="D2839" t="str">
            <v>A</v>
          </cell>
          <cell r="E2839" t="str">
            <v>A</v>
          </cell>
          <cell r="F2839" t="str">
            <v>A</v>
          </cell>
          <cell r="G2839" t="str">
            <v>A</v>
          </cell>
          <cell r="H2839">
            <v>123.16616161616162</v>
          </cell>
          <cell r="I2839">
            <v>124.21436588103253</v>
          </cell>
          <cell r="J2839">
            <v>125.41397134611422</v>
          </cell>
          <cell r="K2839">
            <v>124.11285569222076</v>
          </cell>
        </row>
        <row r="2840">
          <cell r="C2840" t="str">
            <v>548357|JH Kallis</v>
          </cell>
          <cell r="D2840" t="str">
            <v>A</v>
          </cell>
          <cell r="E2840" t="str">
            <v>A</v>
          </cell>
          <cell r="F2840" t="str">
            <v>A</v>
          </cell>
          <cell r="G2840" t="str">
            <v>A</v>
          </cell>
          <cell r="H2840">
            <v>123.16780351456822</v>
          </cell>
          <cell r="I2840">
            <v>123.77598159902884</v>
          </cell>
          <cell r="J2840">
            <v>123.1361179465034</v>
          </cell>
          <cell r="K2840">
            <v>123.42106955002316</v>
          </cell>
        </row>
        <row r="2841">
          <cell r="C2841" t="str">
            <v>980933|JJ Bumrah</v>
          </cell>
          <cell r="D2841" t="str">
            <v>A</v>
          </cell>
          <cell r="E2841" t="str">
            <v>A</v>
          </cell>
          <cell r="F2841" t="str">
            <v>A</v>
          </cell>
          <cell r="G2841" t="str">
            <v>A</v>
          </cell>
          <cell r="H2841">
            <v>123.17062296734754</v>
          </cell>
          <cell r="I2841">
            <v>122.56237642011298</v>
          </cell>
          <cell r="J2841">
            <v>121.60648933848927</v>
          </cell>
          <cell r="K2841">
            <v>122.06121850283159</v>
          </cell>
        </row>
        <row r="2842">
          <cell r="C2842" t="str">
            <v>501258|S Sreesanth</v>
          </cell>
          <cell r="D2842" t="str">
            <v>A</v>
          </cell>
          <cell r="E2842" t="str">
            <v>A</v>
          </cell>
          <cell r="F2842" t="str">
            <v>A</v>
          </cell>
          <cell r="G2842" t="str">
            <v>A</v>
          </cell>
          <cell r="H2842">
            <v>123.17795158156501</v>
          </cell>
          <cell r="I2842">
            <v>124.33620292652154</v>
          </cell>
          <cell r="J2842">
            <v>123.69978936668274</v>
          </cell>
          <cell r="K2842">
            <v>123.75079424182233</v>
          </cell>
        </row>
        <row r="2843">
          <cell r="C2843" t="str">
            <v>501243|AM Salvi</v>
          </cell>
          <cell r="D2843" t="str">
            <v>A</v>
          </cell>
          <cell r="E2843" t="str">
            <v>A</v>
          </cell>
          <cell r="F2843" t="str">
            <v>A</v>
          </cell>
          <cell r="G2843" t="str">
            <v>A</v>
          </cell>
          <cell r="H2843">
            <v>123.17823509823509</v>
          </cell>
          <cell r="I2843">
            <v>125.35235320235319</v>
          </cell>
          <cell r="J2843">
            <v>125.03534780034779</v>
          </cell>
          <cell r="K2843">
            <v>123.8882486032486</v>
          </cell>
        </row>
        <row r="2844">
          <cell r="C2844" t="str">
            <v>1254070|Avesh Khan</v>
          </cell>
          <cell r="D2844" t="str">
            <v>A</v>
          </cell>
          <cell r="E2844" t="str">
            <v>A</v>
          </cell>
          <cell r="F2844" t="str">
            <v>A</v>
          </cell>
          <cell r="G2844" t="str">
            <v>A</v>
          </cell>
          <cell r="H2844">
            <v>123.18048022239196</v>
          </cell>
          <cell r="I2844">
            <v>124.69956416132884</v>
          </cell>
          <cell r="J2844">
            <v>121.54995103183604</v>
          </cell>
          <cell r="K2844">
            <v>123.41705810776665</v>
          </cell>
        </row>
        <row r="2845">
          <cell r="C2845" t="str">
            <v>1136591|TG Southee</v>
          </cell>
          <cell r="D2845" t="str">
            <v>A</v>
          </cell>
          <cell r="E2845" t="str">
            <v>A</v>
          </cell>
          <cell r="F2845" t="str">
            <v>A</v>
          </cell>
          <cell r="G2845" t="str">
            <v>A</v>
          </cell>
          <cell r="H2845">
            <v>123.18581679214032</v>
          </cell>
          <cell r="I2845">
            <v>123.64533165548346</v>
          </cell>
          <cell r="J2845">
            <v>123.35122020118858</v>
          </cell>
          <cell r="K2845">
            <v>123.60395948749385</v>
          </cell>
        </row>
        <row r="2846">
          <cell r="C2846" t="str">
            <v>1304048|M Ashwin</v>
          </cell>
          <cell r="D2846" t="str">
            <v>A</v>
          </cell>
          <cell r="E2846" t="str">
            <v>A</v>
          </cell>
          <cell r="F2846" t="str">
            <v>A</v>
          </cell>
          <cell r="G2846" t="str">
            <v>A</v>
          </cell>
          <cell r="H2846">
            <v>123.19184867420162</v>
          </cell>
          <cell r="I2846">
            <v>123.52922442636729</v>
          </cell>
          <cell r="J2846">
            <v>123.56103044084885</v>
          </cell>
          <cell r="K2846">
            <v>123.47122828863598</v>
          </cell>
        </row>
        <row r="2847">
          <cell r="C2847" t="str">
            <v>1178418|Y Prithvi Raj</v>
          </cell>
          <cell r="D2847" t="str">
            <v>A</v>
          </cell>
          <cell r="E2847" t="str">
            <v>A</v>
          </cell>
          <cell r="F2847" t="str">
            <v>A</v>
          </cell>
          <cell r="G2847" t="str">
            <v>A</v>
          </cell>
          <cell r="H2847">
            <v>123.19230769230769</v>
          </cell>
          <cell r="I2847">
            <v>112.59615384615384</v>
          </cell>
          <cell r="J2847">
            <v>123.19230769230769</v>
          </cell>
          <cell r="K2847">
            <v>117.89423076923077</v>
          </cell>
        </row>
        <row r="2848">
          <cell r="C2848" t="str">
            <v>1178402|RD Chahar</v>
          </cell>
          <cell r="D2848" t="str">
            <v>A</v>
          </cell>
          <cell r="E2848" t="str">
            <v>A</v>
          </cell>
          <cell r="F2848" t="str">
            <v>A</v>
          </cell>
          <cell r="G2848" t="str">
            <v>A</v>
          </cell>
          <cell r="H2848">
            <v>123.19324675324674</v>
          </cell>
          <cell r="I2848">
            <v>121.97294372294373</v>
          </cell>
          <cell r="J2848">
            <v>124.43866402116402</v>
          </cell>
          <cell r="K2848">
            <v>123.65674963924964</v>
          </cell>
        </row>
        <row r="2849">
          <cell r="C2849" t="str">
            <v>1181768|DL Chahar</v>
          </cell>
          <cell r="D2849" t="str">
            <v>A</v>
          </cell>
          <cell r="E2849" t="str">
            <v>A</v>
          </cell>
          <cell r="F2849" t="str">
            <v>A</v>
          </cell>
          <cell r="G2849" t="str">
            <v>A</v>
          </cell>
          <cell r="H2849">
            <v>123.19584434678018</v>
          </cell>
          <cell r="I2849">
            <v>124.64246517131465</v>
          </cell>
          <cell r="J2849">
            <v>121.91797711767879</v>
          </cell>
          <cell r="K2849">
            <v>123.14497918264965</v>
          </cell>
        </row>
        <row r="2850">
          <cell r="C2850" t="str">
            <v>392209|M Muralitharan</v>
          </cell>
          <cell r="D2850" t="str">
            <v>A</v>
          </cell>
          <cell r="E2850" t="str">
            <v>A</v>
          </cell>
          <cell r="F2850" t="str">
            <v>A</v>
          </cell>
          <cell r="G2850" t="str">
            <v>A</v>
          </cell>
          <cell r="H2850">
            <v>123.19601731601729</v>
          </cell>
          <cell r="I2850">
            <v>124.85969903112758</v>
          </cell>
          <cell r="J2850">
            <v>123.36323008700198</v>
          </cell>
          <cell r="K2850">
            <v>123.65581294506104</v>
          </cell>
        </row>
        <row r="2851">
          <cell r="C2851" t="str">
            <v>501242|YK Pathan</v>
          </cell>
          <cell r="D2851" t="str">
            <v>A</v>
          </cell>
          <cell r="E2851" t="str">
            <v>A</v>
          </cell>
          <cell r="F2851" t="str">
            <v>A</v>
          </cell>
          <cell r="G2851" t="str">
            <v>A</v>
          </cell>
          <cell r="H2851">
            <v>123.19838288568236</v>
          </cell>
          <cell r="I2851">
            <v>123.43397437711165</v>
          </cell>
          <cell r="J2851">
            <v>123.42569062411492</v>
          </cell>
          <cell r="K2851">
            <v>123.42756204176601</v>
          </cell>
        </row>
        <row r="2852">
          <cell r="C2852" t="str">
            <v>501262|YK Pathan</v>
          </cell>
          <cell r="D2852" t="str">
            <v>A</v>
          </cell>
          <cell r="E2852" t="str">
            <v>A</v>
          </cell>
          <cell r="F2852" t="str">
            <v>A</v>
          </cell>
          <cell r="G2852" t="str">
            <v>A</v>
          </cell>
          <cell r="H2852">
            <v>123.19845319500054</v>
          </cell>
          <cell r="I2852">
            <v>123.92896413835089</v>
          </cell>
          <cell r="J2852">
            <v>123.27693681926485</v>
          </cell>
          <cell r="K2852">
            <v>123.52046390348771</v>
          </cell>
        </row>
        <row r="2853">
          <cell r="C2853" t="str">
            <v>501221|Joginder Sharma</v>
          </cell>
          <cell r="D2853" t="str">
            <v>A</v>
          </cell>
          <cell r="E2853" t="str">
            <v>A</v>
          </cell>
          <cell r="F2853" t="str">
            <v>A</v>
          </cell>
          <cell r="G2853" t="str">
            <v>A</v>
          </cell>
          <cell r="H2853">
            <v>123.1991429205715</v>
          </cell>
          <cell r="I2853">
            <v>122.44920005920008</v>
          </cell>
          <cell r="J2853">
            <v>124.18006980131524</v>
          </cell>
          <cell r="K2853">
            <v>123.39301463426007</v>
          </cell>
        </row>
        <row r="2854">
          <cell r="C2854" t="str">
            <v>1082645|I Sharma</v>
          </cell>
          <cell r="D2854" t="str">
            <v>A</v>
          </cell>
          <cell r="E2854" t="str">
            <v>A</v>
          </cell>
          <cell r="F2854" t="str">
            <v>A</v>
          </cell>
          <cell r="G2854" t="str">
            <v>A</v>
          </cell>
          <cell r="H2854">
            <v>123.20038876591818</v>
          </cell>
          <cell r="I2854">
            <v>122.91809459460389</v>
          </cell>
          <cell r="J2854">
            <v>123.47093848666424</v>
          </cell>
          <cell r="K2854">
            <v>123.19517419889299</v>
          </cell>
        </row>
        <row r="2855">
          <cell r="C2855" t="str">
            <v>1304097|M Ashwin</v>
          </cell>
          <cell r="D2855" t="str">
            <v>A</v>
          </cell>
          <cell r="E2855" t="str">
            <v>A</v>
          </cell>
          <cell r="F2855" t="str">
            <v>A</v>
          </cell>
          <cell r="G2855" t="str">
            <v>A</v>
          </cell>
          <cell r="H2855">
            <v>123.20090867465868</v>
          </cell>
          <cell r="I2855">
            <v>123.9886913899109</v>
          </cell>
          <cell r="J2855">
            <v>122.86318130993062</v>
          </cell>
          <cell r="K2855">
            <v>123.34461229396111</v>
          </cell>
        </row>
        <row r="2856">
          <cell r="C2856" t="str">
            <v>598058|RA Jadeja</v>
          </cell>
          <cell r="D2856" t="str">
            <v>A</v>
          </cell>
          <cell r="E2856" t="str">
            <v>A</v>
          </cell>
          <cell r="F2856" t="str">
            <v>A</v>
          </cell>
          <cell r="G2856" t="str">
            <v>A</v>
          </cell>
          <cell r="H2856">
            <v>123.20518327826018</v>
          </cell>
          <cell r="I2856">
            <v>122.86923642395338</v>
          </cell>
          <cell r="J2856">
            <v>122.74059532322879</v>
          </cell>
          <cell r="K2856">
            <v>123.04762329316242</v>
          </cell>
        </row>
        <row r="2857">
          <cell r="C2857" t="str">
            <v>548316|UT Yadav</v>
          </cell>
          <cell r="D2857" t="str">
            <v>A</v>
          </cell>
          <cell r="E2857" t="str">
            <v>A</v>
          </cell>
          <cell r="F2857" t="str">
            <v>A</v>
          </cell>
          <cell r="G2857" t="str">
            <v>A</v>
          </cell>
          <cell r="H2857">
            <v>123.20665421724246</v>
          </cell>
          <cell r="I2857">
            <v>123.9187383286648</v>
          </cell>
          <cell r="J2857">
            <v>123.43177741751971</v>
          </cell>
          <cell r="K2857">
            <v>123.85369783098425</v>
          </cell>
        </row>
        <row r="2858">
          <cell r="C2858" t="str">
            <v>548370|JH Kallis</v>
          </cell>
          <cell r="D2858" t="str">
            <v>A</v>
          </cell>
          <cell r="E2858" t="str">
            <v>A</v>
          </cell>
          <cell r="F2858" t="str">
            <v>A</v>
          </cell>
          <cell r="G2858" t="str">
            <v>A</v>
          </cell>
          <cell r="H2858">
            <v>123.20671270839338</v>
          </cell>
          <cell r="I2858">
            <v>123.29485356096109</v>
          </cell>
          <cell r="J2858">
            <v>123.49435455746753</v>
          </cell>
          <cell r="K2858">
            <v>123.33397854477828</v>
          </cell>
        </row>
        <row r="2859">
          <cell r="C2859" t="str">
            <v>419130|RG Sharma</v>
          </cell>
          <cell r="D2859" t="str">
            <v>A</v>
          </cell>
          <cell r="E2859" t="str">
            <v>A</v>
          </cell>
          <cell r="F2859" t="str">
            <v>A</v>
          </cell>
          <cell r="G2859" t="str">
            <v>A</v>
          </cell>
          <cell r="H2859">
            <v>123.21233978439859</v>
          </cell>
          <cell r="I2859">
            <v>121.83943201859867</v>
          </cell>
          <cell r="J2859">
            <v>124.31059238804949</v>
          </cell>
          <cell r="K2859">
            <v>123.08055617940217</v>
          </cell>
        </row>
        <row r="2860">
          <cell r="C2860" t="str">
            <v>419140|KP Pietersen</v>
          </cell>
          <cell r="D2860" t="str">
            <v>A</v>
          </cell>
          <cell r="E2860" t="str">
            <v>A</v>
          </cell>
          <cell r="F2860" t="str">
            <v>A</v>
          </cell>
          <cell r="G2860" t="str">
            <v>A</v>
          </cell>
          <cell r="H2860">
            <v>123.21433982683982</v>
          </cell>
          <cell r="I2860">
            <v>120.32657699443413</v>
          </cell>
          <cell r="J2860">
            <v>125.71375721500721</v>
          </cell>
          <cell r="K2860">
            <v>123.55651772830345</v>
          </cell>
        </row>
        <row r="2861">
          <cell r="C2861" t="str">
            <v>1136598|MP Stoinis</v>
          </cell>
          <cell r="D2861" t="str">
            <v>A</v>
          </cell>
          <cell r="E2861" t="str">
            <v>A</v>
          </cell>
          <cell r="F2861" t="str">
            <v>A</v>
          </cell>
          <cell r="G2861" t="str">
            <v>A</v>
          </cell>
          <cell r="H2861">
            <v>123.21546588332301</v>
          </cell>
          <cell r="I2861">
            <v>122.00110149110148</v>
          </cell>
          <cell r="J2861">
            <v>123.48620850049419</v>
          </cell>
          <cell r="K2861">
            <v>122.64442799704703</v>
          </cell>
        </row>
        <row r="2862">
          <cell r="C2862" t="str">
            <v>548337|SC Ganguly</v>
          </cell>
          <cell r="D2862" t="str">
            <v>A</v>
          </cell>
          <cell r="E2862" t="str">
            <v>A</v>
          </cell>
          <cell r="F2862" t="str">
            <v>A</v>
          </cell>
          <cell r="G2862" t="str">
            <v>A</v>
          </cell>
          <cell r="H2862">
            <v>123.21650114591293</v>
          </cell>
          <cell r="I2862">
            <v>122.04521404521405</v>
          </cell>
          <cell r="J2862">
            <v>120.52870484725878</v>
          </cell>
          <cell r="K2862">
            <v>121.34099921955317</v>
          </cell>
        </row>
        <row r="2863">
          <cell r="C2863" t="str">
            <v>1216504|Shivam Mavi</v>
          </cell>
          <cell r="D2863" t="str">
            <v>A</v>
          </cell>
          <cell r="E2863" t="str">
            <v>A</v>
          </cell>
          <cell r="F2863" t="str">
            <v>A</v>
          </cell>
          <cell r="G2863" t="str">
            <v>A</v>
          </cell>
          <cell r="H2863">
            <v>123.21941114441113</v>
          </cell>
          <cell r="I2863">
            <v>126.50702075702074</v>
          </cell>
          <cell r="J2863">
            <v>123.35730028716138</v>
          </cell>
          <cell r="K2863">
            <v>124.34242557853668</v>
          </cell>
        </row>
        <row r="2864">
          <cell r="C2864" t="str">
            <v>1254069|MM Ali</v>
          </cell>
          <cell r="D2864" t="str">
            <v>A</v>
          </cell>
          <cell r="E2864" t="str">
            <v>A</v>
          </cell>
          <cell r="F2864" t="str">
            <v>A</v>
          </cell>
          <cell r="G2864" t="str">
            <v>A</v>
          </cell>
          <cell r="H2864">
            <v>123.21943483932647</v>
          </cell>
          <cell r="I2864">
            <v>124.38346309736013</v>
          </cell>
          <cell r="J2864">
            <v>123.63243053266449</v>
          </cell>
          <cell r="K2864">
            <v>123.61150786680669</v>
          </cell>
        </row>
        <row r="2865">
          <cell r="C2865" t="str">
            <v>829801|P Negi</v>
          </cell>
          <cell r="D2865" t="str">
            <v>A</v>
          </cell>
          <cell r="E2865" t="str">
            <v>A</v>
          </cell>
          <cell r="F2865" t="str">
            <v>A</v>
          </cell>
          <cell r="G2865" t="str">
            <v>A</v>
          </cell>
          <cell r="H2865">
            <v>123.22256077256075</v>
          </cell>
          <cell r="I2865">
            <v>124.53534243534241</v>
          </cell>
          <cell r="J2865">
            <v>124.15548792375712</v>
          </cell>
          <cell r="K2865">
            <v>124.18975412052333</v>
          </cell>
        </row>
        <row r="2866">
          <cell r="C2866" t="str">
            <v>980929|P Kumar</v>
          </cell>
          <cell r="D2866" t="str">
            <v>A</v>
          </cell>
          <cell r="E2866" t="str">
            <v>A</v>
          </cell>
          <cell r="F2866" t="str">
            <v>A</v>
          </cell>
          <cell r="G2866" t="str">
            <v>A</v>
          </cell>
          <cell r="H2866">
            <v>123.22795280373224</v>
          </cell>
          <cell r="I2866">
            <v>122.97377065276018</v>
          </cell>
          <cell r="J2866">
            <v>123.41453164268825</v>
          </cell>
          <cell r="K2866">
            <v>123.20902921104965</v>
          </cell>
        </row>
        <row r="2867">
          <cell r="C2867" t="str">
            <v>729285|KW Richardson</v>
          </cell>
          <cell r="D2867" t="str">
            <v>A</v>
          </cell>
          <cell r="E2867" t="str">
            <v>A</v>
          </cell>
          <cell r="F2867" t="str">
            <v>A</v>
          </cell>
          <cell r="G2867" t="str">
            <v>A</v>
          </cell>
          <cell r="H2867">
            <v>123.23125763125763</v>
          </cell>
          <cell r="I2867">
            <v>127.71927655677656</v>
          </cell>
          <cell r="J2867">
            <v>117.82708587708588</v>
          </cell>
          <cell r="K2867">
            <v>122.98351139601141</v>
          </cell>
        </row>
        <row r="2868">
          <cell r="C2868" t="str">
            <v>1254065|MM Ali</v>
          </cell>
          <cell r="D2868" t="str">
            <v>A</v>
          </cell>
          <cell r="E2868" t="str">
            <v>A</v>
          </cell>
          <cell r="F2868" t="str">
            <v>A</v>
          </cell>
          <cell r="G2868" t="str">
            <v>A</v>
          </cell>
          <cell r="H2868">
            <v>123.2316256637335</v>
          </cell>
          <cell r="I2868">
            <v>123.21943483932647</v>
          </cell>
          <cell r="J2868">
            <v>124.37357576567796</v>
          </cell>
          <cell r="K2868">
            <v>123.63243053266449</v>
          </cell>
        </row>
        <row r="2869">
          <cell r="C2869" t="str">
            <v>1216497|M Prasidh Krishna</v>
          </cell>
          <cell r="D2869" t="str">
            <v>A</v>
          </cell>
          <cell r="E2869" t="str">
            <v>A</v>
          </cell>
          <cell r="F2869" t="str">
            <v>A</v>
          </cell>
          <cell r="G2869" t="str">
            <v>A</v>
          </cell>
          <cell r="H2869">
            <v>123.2371703803592</v>
          </cell>
          <cell r="I2869">
            <v>122.12531186134125</v>
          </cell>
          <cell r="J2869">
            <v>123.79766115852992</v>
          </cell>
          <cell r="K2869">
            <v>123.26538736254504</v>
          </cell>
        </row>
        <row r="2870">
          <cell r="C2870" t="str">
            <v>1216527|M Ashwin</v>
          </cell>
          <cell r="D2870" t="str">
            <v>A</v>
          </cell>
          <cell r="E2870" t="str">
            <v>A</v>
          </cell>
          <cell r="F2870" t="str">
            <v>A</v>
          </cell>
          <cell r="G2870" t="str">
            <v>A</v>
          </cell>
          <cell r="H2870">
            <v>123.24363393807837</v>
          </cell>
          <cell r="I2870">
            <v>123.07367731474874</v>
          </cell>
          <cell r="J2870">
            <v>123.13491090939239</v>
          </cell>
          <cell r="K2870">
            <v>123.0565464933851</v>
          </cell>
        </row>
        <row r="2871">
          <cell r="C2871" t="str">
            <v>501230|YK Pathan</v>
          </cell>
          <cell r="D2871" t="str">
            <v>A</v>
          </cell>
          <cell r="E2871" t="str">
            <v>A</v>
          </cell>
          <cell r="F2871" t="str">
            <v>A</v>
          </cell>
          <cell r="G2871" t="str">
            <v>A</v>
          </cell>
          <cell r="H2871">
            <v>123.24368598084524</v>
          </cell>
          <cell r="I2871">
            <v>123.42836012415844</v>
          </cell>
          <cell r="J2871">
            <v>122.79616709595923</v>
          </cell>
          <cell r="K2871">
            <v>123.43982885767747</v>
          </cell>
        </row>
        <row r="2872">
          <cell r="C2872" t="str">
            <v>1216533|AS Rajpoot</v>
          </cell>
          <cell r="D2872" t="str">
            <v>A</v>
          </cell>
          <cell r="E2872" t="str">
            <v>A</v>
          </cell>
          <cell r="F2872" t="str">
            <v>A</v>
          </cell>
          <cell r="G2872" t="str">
            <v>A</v>
          </cell>
          <cell r="H2872">
            <v>123.24413717485615</v>
          </cell>
          <cell r="I2872">
            <v>122.57745095707283</v>
          </cell>
          <cell r="J2872">
            <v>123.5856745918117</v>
          </cell>
          <cell r="K2872">
            <v>123.04691310586536</v>
          </cell>
        </row>
        <row r="2873">
          <cell r="C2873" t="str">
            <v>501251|Bipul Sharma</v>
          </cell>
          <cell r="D2873" t="str">
            <v>A</v>
          </cell>
          <cell r="E2873" t="str">
            <v>A</v>
          </cell>
          <cell r="F2873" t="str">
            <v>A</v>
          </cell>
          <cell r="G2873" t="str">
            <v>A</v>
          </cell>
          <cell r="H2873">
            <v>123.24940476190476</v>
          </cell>
          <cell r="I2873">
            <v>128.10987940630795</v>
          </cell>
          <cell r="J2873">
            <v>122.38426587301586</v>
          </cell>
          <cell r="K2873">
            <v>123.8461899608328</v>
          </cell>
        </row>
        <row r="2874">
          <cell r="C2874" t="str">
            <v>419144|AB Dinda</v>
          </cell>
          <cell r="D2874" t="str">
            <v>A</v>
          </cell>
          <cell r="E2874" t="str">
            <v>A</v>
          </cell>
          <cell r="F2874" t="str">
            <v>A</v>
          </cell>
          <cell r="G2874" t="str">
            <v>A</v>
          </cell>
          <cell r="H2874">
            <v>123.25384858011863</v>
          </cell>
          <cell r="I2874">
            <v>125.32252183025841</v>
          </cell>
          <cell r="J2874">
            <v>123.63875377899505</v>
          </cell>
          <cell r="K2874">
            <v>124.18339724200167</v>
          </cell>
        </row>
        <row r="2875">
          <cell r="C2875" t="str">
            <v>1254060|M Prasidh Krishna</v>
          </cell>
          <cell r="D2875" t="str">
            <v>A</v>
          </cell>
          <cell r="E2875" t="str">
            <v>A</v>
          </cell>
          <cell r="F2875" t="str">
            <v>A</v>
          </cell>
          <cell r="G2875" t="str">
            <v>A</v>
          </cell>
          <cell r="H2875">
            <v>123.25725150394264</v>
          </cell>
          <cell r="I2875">
            <v>124.01180992863341</v>
          </cell>
          <cell r="J2875">
            <v>123.70420362650412</v>
          </cell>
          <cell r="K2875">
            <v>123.5816716350256</v>
          </cell>
        </row>
        <row r="2876">
          <cell r="C2876" t="str">
            <v>1254114|JR Hazlewood</v>
          </cell>
          <cell r="D2876" t="str">
            <v>A</v>
          </cell>
          <cell r="E2876" t="str">
            <v>A</v>
          </cell>
          <cell r="F2876" t="str">
            <v>A</v>
          </cell>
          <cell r="G2876" t="str">
            <v>A</v>
          </cell>
          <cell r="H2876">
            <v>123.25793650793651</v>
          </cell>
          <cell r="I2876">
            <v>126.42862390135116</v>
          </cell>
          <cell r="J2876">
            <v>123.65613810058255</v>
          </cell>
          <cell r="K2876">
            <v>124.75439993975347</v>
          </cell>
        </row>
        <row r="2877">
          <cell r="C2877" t="str">
            <v>734019|Imran Tahir</v>
          </cell>
          <cell r="D2877" t="str">
            <v>A</v>
          </cell>
          <cell r="E2877" t="str">
            <v>A</v>
          </cell>
          <cell r="F2877" t="str">
            <v>A</v>
          </cell>
          <cell r="G2877" t="str">
            <v>A</v>
          </cell>
          <cell r="H2877">
            <v>123.26031746031747</v>
          </cell>
          <cell r="I2877">
            <v>138.24523809523811</v>
          </cell>
          <cell r="J2877">
            <v>111.78677248677251</v>
          </cell>
          <cell r="K2877">
            <v>124.97962962962964</v>
          </cell>
        </row>
        <row r="2878">
          <cell r="C2878" t="str">
            <v>419106|LR Shukla</v>
          </cell>
          <cell r="D2878" t="str">
            <v>A</v>
          </cell>
          <cell r="E2878" t="str">
            <v>A</v>
          </cell>
          <cell r="F2878" t="str">
            <v>A</v>
          </cell>
          <cell r="G2878" t="str">
            <v>A</v>
          </cell>
          <cell r="H2878">
            <v>123.26118623440054</v>
          </cell>
          <cell r="I2878">
            <v>124.00377381877385</v>
          </cell>
          <cell r="J2878">
            <v>123.26027072489988</v>
          </cell>
          <cell r="K2878">
            <v>123.44418744089991</v>
          </cell>
        </row>
        <row r="2879">
          <cell r="C2879" t="str">
            <v>419132|B Lee</v>
          </cell>
          <cell r="D2879" t="str">
            <v>A</v>
          </cell>
          <cell r="E2879" t="str">
            <v>A</v>
          </cell>
          <cell r="F2879" t="str">
            <v>A</v>
          </cell>
          <cell r="G2879" t="str">
            <v>A</v>
          </cell>
          <cell r="H2879">
            <v>123.26457723648898</v>
          </cell>
          <cell r="I2879">
            <v>121.55462732454708</v>
          </cell>
          <cell r="J2879">
            <v>125.61989153865379</v>
          </cell>
          <cell r="K2879">
            <v>123.42651356153583</v>
          </cell>
        </row>
        <row r="2880">
          <cell r="C2880" t="str">
            <v>548332|RA Jadeja</v>
          </cell>
          <cell r="D2880" t="str">
            <v>A</v>
          </cell>
          <cell r="E2880" t="str">
            <v>A</v>
          </cell>
          <cell r="F2880" t="str">
            <v>A</v>
          </cell>
          <cell r="G2880" t="str">
            <v>A</v>
          </cell>
          <cell r="H2880">
            <v>123.26550993809056</v>
          </cell>
          <cell r="I2880">
            <v>122.85148358585857</v>
          </cell>
          <cell r="J2880">
            <v>123.51824188617104</v>
          </cell>
          <cell r="K2880">
            <v>123.34156237554758</v>
          </cell>
        </row>
        <row r="2881">
          <cell r="C2881" t="str">
            <v>598013|JH Kallis</v>
          </cell>
          <cell r="D2881" t="str">
            <v>A</v>
          </cell>
          <cell r="E2881" t="str">
            <v>A</v>
          </cell>
          <cell r="F2881" t="str">
            <v>A</v>
          </cell>
          <cell r="G2881" t="str">
            <v>A</v>
          </cell>
          <cell r="H2881">
            <v>123.27026727180181</v>
          </cell>
          <cell r="I2881">
            <v>124.42640631077609</v>
          </cell>
          <cell r="J2881">
            <v>123.32361062416926</v>
          </cell>
          <cell r="K2881">
            <v>123.67802794076017</v>
          </cell>
        </row>
        <row r="2882">
          <cell r="C2882" t="str">
            <v>1181766|I Sharma</v>
          </cell>
          <cell r="D2882" t="str">
            <v>A</v>
          </cell>
          <cell r="E2882" t="str">
            <v>A</v>
          </cell>
          <cell r="F2882" t="str">
            <v>A</v>
          </cell>
          <cell r="G2882" t="str">
            <v>A</v>
          </cell>
          <cell r="H2882">
            <v>123.27276508331279</v>
          </cell>
          <cell r="I2882">
            <v>123.71479535022318</v>
          </cell>
          <cell r="J2882">
            <v>122.76598364993815</v>
          </cell>
          <cell r="K2882">
            <v>123.1844950409739</v>
          </cell>
        </row>
        <row r="2883">
          <cell r="C2883" t="str">
            <v>598000|AD Mathews</v>
          </cell>
          <cell r="D2883" t="str">
            <v>A</v>
          </cell>
          <cell r="E2883" t="str">
            <v>A</v>
          </cell>
          <cell r="F2883" t="str">
            <v>A</v>
          </cell>
          <cell r="G2883" t="str">
            <v>A</v>
          </cell>
          <cell r="H2883">
            <v>123.27390791027156</v>
          </cell>
          <cell r="I2883">
            <v>122.54025974025976</v>
          </cell>
          <cell r="J2883">
            <v>123.01435160718712</v>
          </cell>
          <cell r="K2883">
            <v>122.97856757640308</v>
          </cell>
        </row>
        <row r="2884">
          <cell r="C2884" t="str">
            <v>733991|HV Patel</v>
          </cell>
          <cell r="D2884" t="str">
            <v>A</v>
          </cell>
          <cell r="E2884" t="str">
            <v>A</v>
          </cell>
          <cell r="F2884" t="str">
            <v>A</v>
          </cell>
          <cell r="G2884" t="str">
            <v>A</v>
          </cell>
          <cell r="H2884">
            <v>123.28283660783661</v>
          </cell>
          <cell r="I2884">
            <v>123.869776850134</v>
          </cell>
          <cell r="J2884">
            <v>122.81686557690345</v>
          </cell>
          <cell r="K2884">
            <v>123.35406479543384</v>
          </cell>
        </row>
        <row r="2885">
          <cell r="C2885" t="str">
            <v>598000|I Sharma</v>
          </cell>
          <cell r="D2885" t="str">
            <v>A</v>
          </cell>
          <cell r="E2885" t="str">
            <v>A</v>
          </cell>
          <cell r="F2885" t="str">
            <v>A</v>
          </cell>
          <cell r="G2885" t="str">
            <v>A</v>
          </cell>
          <cell r="H2885">
            <v>123.28495213936385</v>
          </cell>
          <cell r="I2885">
            <v>122.88302140892378</v>
          </cell>
          <cell r="J2885">
            <v>123.25536563836842</v>
          </cell>
          <cell r="K2885">
            <v>123.26525392567373</v>
          </cell>
        </row>
        <row r="2886">
          <cell r="C2886" t="str">
            <v>1136584|RA Jadeja</v>
          </cell>
          <cell r="D2886" t="str">
            <v>A</v>
          </cell>
          <cell r="E2886" t="str">
            <v>A</v>
          </cell>
          <cell r="F2886" t="str">
            <v>A</v>
          </cell>
          <cell r="G2886" t="str">
            <v>A</v>
          </cell>
          <cell r="H2886">
            <v>123.28561885911024</v>
          </cell>
          <cell r="I2886">
            <v>123.14500103410361</v>
          </cell>
          <cell r="J2886">
            <v>123.45704744341909</v>
          </cell>
          <cell r="K2886">
            <v>123.29261760978663</v>
          </cell>
        </row>
        <row r="2887">
          <cell r="C2887" t="str">
            <v>1136593|RA Jadeja</v>
          </cell>
          <cell r="D2887" t="str">
            <v>A</v>
          </cell>
          <cell r="E2887" t="str">
            <v>A</v>
          </cell>
          <cell r="F2887" t="str">
            <v>A</v>
          </cell>
          <cell r="G2887" t="str">
            <v>A</v>
          </cell>
          <cell r="H2887">
            <v>123.28750371568169</v>
          </cell>
          <cell r="I2887">
            <v>123.37592405260473</v>
          </cell>
          <cell r="J2887">
            <v>123.23937453629851</v>
          </cell>
          <cell r="K2887">
            <v>123.26947626746335</v>
          </cell>
        </row>
        <row r="2888">
          <cell r="C2888" t="str">
            <v>1082592|TG Southee</v>
          </cell>
          <cell r="D2888" t="str">
            <v>A</v>
          </cell>
          <cell r="E2888" t="str">
            <v>A</v>
          </cell>
          <cell r="F2888" t="str">
            <v>A</v>
          </cell>
          <cell r="G2888" t="str">
            <v>A</v>
          </cell>
          <cell r="H2888">
            <v>123.29284915687631</v>
          </cell>
          <cell r="I2888">
            <v>123.55753600067327</v>
          </cell>
          <cell r="J2888">
            <v>123.24792661860234</v>
          </cell>
          <cell r="K2888">
            <v>123.42572350097437</v>
          </cell>
        </row>
        <row r="2889">
          <cell r="C2889" t="str">
            <v>548378|JH Kallis</v>
          </cell>
          <cell r="D2889" t="str">
            <v>A</v>
          </cell>
          <cell r="E2889" t="str">
            <v>A</v>
          </cell>
          <cell r="F2889" t="str">
            <v>A</v>
          </cell>
          <cell r="G2889" t="str">
            <v>A</v>
          </cell>
          <cell r="H2889">
            <v>123.29485356096109</v>
          </cell>
          <cell r="I2889">
            <v>123.49412687614044</v>
          </cell>
          <cell r="J2889">
            <v>123.33397854477828</v>
          </cell>
          <cell r="K2889">
            <v>123.33189771516497</v>
          </cell>
        </row>
        <row r="2890">
          <cell r="C2890" t="str">
            <v>1216530|CV Varun</v>
          </cell>
          <cell r="D2890" t="str">
            <v>A</v>
          </cell>
          <cell r="E2890" t="str">
            <v>A</v>
          </cell>
          <cell r="F2890" t="str">
            <v>A</v>
          </cell>
          <cell r="G2890" t="str">
            <v>A</v>
          </cell>
          <cell r="H2890">
            <v>123.29788600288597</v>
          </cell>
          <cell r="I2890">
            <v>126.02562639380818</v>
          </cell>
          <cell r="J2890">
            <v>122.55444370958257</v>
          </cell>
          <cell r="K2890">
            <v>123.51446191107804</v>
          </cell>
        </row>
        <row r="2891">
          <cell r="C2891" t="str">
            <v>1216501|Shivam Mavi</v>
          </cell>
          <cell r="D2891" t="str">
            <v>A</v>
          </cell>
          <cell r="E2891" t="str">
            <v>A</v>
          </cell>
          <cell r="F2891" t="str">
            <v>A</v>
          </cell>
          <cell r="G2891" t="str">
            <v>A</v>
          </cell>
          <cell r="H2891">
            <v>123.30084483417815</v>
          </cell>
          <cell r="I2891">
            <v>123.21941114441113</v>
          </cell>
          <cell r="J2891">
            <v>123.79876847505814</v>
          </cell>
          <cell r="K2891">
            <v>123.35730028716138</v>
          </cell>
        </row>
        <row r="2892">
          <cell r="C2892" t="str">
            <v>336018|DS Kulkarni</v>
          </cell>
          <cell r="D2892" t="str">
            <v>A</v>
          </cell>
          <cell r="E2892" t="str">
            <v>A</v>
          </cell>
          <cell r="F2892" t="str">
            <v>A</v>
          </cell>
          <cell r="G2892" t="str">
            <v>A</v>
          </cell>
          <cell r="H2892">
            <v>123.30546987734486</v>
          </cell>
          <cell r="I2892">
            <v>127.40962401795734</v>
          </cell>
          <cell r="J2892">
            <v>124.70587343102223</v>
          </cell>
          <cell r="K2892">
            <v>125.5753071865671</v>
          </cell>
        </row>
        <row r="2893">
          <cell r="C2893" t="str">
            <v>1216517|M Ashwin</v>
          </cell>
          <cell r="D2893" t="str">
            <v>A</v>
          </cell>
          <cell r="E2893" t="str">
            <v>A</v>
          </cell>
          <cell r="F2893" t="str">
            <v>A</v>
          </cell>
          <cell r="G2893" t="str">
            <v>A</v>
          </cell>
          <cell r="H2893">
            <v>123.30877056277058</v>
          </cell>
          <cell r="I2893">
            <v>122.85232822732823</v>
          </cell>
          <cell r="J2893">
            <v>121.88298918794573</v>
          </cell>
          <cell r="K2893">
            <v>122.33614307914308</v>
          </cell>
        </row>
        <row r="2894">
          <cell r="C2894" t="str">
            <v>548328|JH Kallis</v>
          </cell>
          <cell r="D2894" t="str">
            <v>A</v>
          </cell>
          <cell r="E2894" t="str">
            <v>A</v>
          </cell>
          <cell r="F2894" t="str">
            <v>A</v>
          </cell>
          <cell r="G2894" t="str">
            <v>A</v>
          </cell>
          <cell r="H2894">
            <v>123.31355399502456</v>
          </cell>
          <cell r="I2894">
            <v>122.9766361352233</v>
          </cell>
          <cell r="J2894">
            <v>123.62285286527823</v>
          </cell>
          <cell r="K2894">
            <v>123.30703958076798</v>
          </cell>
        </row>
        <row r="2895">
          <cell r="C2895" t="str">
            <v>336008|MM Patel</v>
          </cell>
          <cell r="D2895" t="str">
            <v>A</v>
          </cell>
          <cell r="E2895" t="str">
            <v>A</v>
          </cell>
          <cell r="F2895" t="str">
            <v>A</v>
          </cell>
          <cell r="G2895" t="str">
            <v>A</v>
          </cell>
          <cell r="H2895">
            <v>123.31566083698436</v>
          </cell>
          <cell r="I2895">
            <v>120.70594058136075</v>
          </cell>
          <cell r="J2895">
            <v>123.62056503228071</v>
          </cell>
          <cell r="K2895">
            <v>121.72513147424212</v>
          </cell>
        </row>
        <row r="2896">
          <cell r="C2896" t="str">
            <v>598011|MR Marsh</v>
          </cell>
          <cell r="D2896" t="str">
            <v>A</v>
          </cell>
          <cell r="E2896" t="str">
            <v>A</v>
          </cell>
          <cell r="F2896" t="str">
            <v>A</v>
          </cell>
          <cell r="G2896" t="str">
            <v>A</v>
          </cell>
          <cell r="H2896">
            <v>123.31693917193915</v>
          </cell>
          <cell r="I2896">
            <v>125.06180738453465</v>
          </cell>
          <cell r="J2896">
            <v>125.58055222041332</v>
          </cell>
          <cell r="K2896">
            <v>124.53993002695022</v>
          </cell>
        </row>
        <row r="2897">
          <cell r="C2897" t="str">
            <v>1216527|AS Rajpoot</v>
          </cell>
          <cell r="D2897" t="str">
            <v>A</v>
          </cell>
          <cell r="E2897" t="str">
            <v>A</v>
          </cell>
          <cell r="F2897" t="str">
            <v>A</v>
          </cell>
          <cell r="G2897" t="str">
            <v>A</v>
          </cell>
          <cell r="H2897">
            <v>123.31915118566705</v>
          </cell>
          <cell r="I2897">
            <v>123.24413717485615</v>
          </cell>
          <cell r="J2897">
            <v>124.21461061786101</v>
          </cell>
          <cell r="K2897">
            <v>123.5856745918117</v>
          </cell>
        </row>
        <row r="2898">
          <cell r="C2898" t="str">
            <v>548353|JH Kallis</v>
          </cell>
          <cell r="D2898" t="str">
            <v>A</v>
          </cell>
          <cell r="E2898" t="str">
            <v>A</v>
          </cell>
          <cell r="F2898" t="str">
            <v>A</v>
          </cell>
          <cell r="G2898" t="str">
            <v>A</v>
          </cell>
          <cell r="H2898">
            <v>123.31942353647239</v>
          </cell>
          <cell r="I2898">
            <v>123.16780351456822</v>
          </cell>
          <cell r="J2898">
            <v>122.9402569852348</v>
          </cell>
          <cell r="K2898">
            <v>123.1361179465034</v>
          </cell>
        </row>
        <row r="2899">
          <cell r="C2899" t="str">
            <v>1136610|AS Rajpoot</v>
          </cell>
          <cell r="D2899" t="str">
            <v>A</v>
          </cell>
          <cell r="E2899" t="str">
            <v>A</v>
          </cell>
          <cell r="F2899" t="str">
            <v>A</v>
          </cell>
          <cell r="G2899" t="str">
            <v>A</v>
          </cell>
          <cell r="H2899">
            <v>123.32123874779585</v>
          </cell>
          <cell r="I2899">
            <v>124.06694187257914</v>
          </cell>
          <cell r="J2899">
            <v>124.5894349303645</v>
          </cell>
          <cell r="K2899">
            <v>124.06608226330269</v>
          </cell>
        </row>
        <row r="2900">
          <cell r="C2900" t="str">
            <v>1216533|R Tewatia</v>
          </cell>
          <cell r="D2900" t="str">
            <v>A</v>
          </cell>
          <cell r="E2900" t="str">
            <v>A</v>
          </cell>
          <cell r="F2900" t="str">
            <v>A</v>
          </cell>
          <cell r="G2900" t="str">
            <v>A</v>
          </cell>
          <cell r="H2900">
            <v>123.32936061953922</v>
          </cell>
          <cell r="I2900">
            <v>123.50765852921027</v>
          </cell>
          <cell r="J2900">
            <v>123.220571176984</v>
          </cell>
          <cell r="K2900">
            <v>123.19624648163808</v>
          </cell>
        </row>
        <row r="2901">
          <cell r="C2901" t="str">
            <v>501236|I Sharma</v>
          </cell>
          <cell r="D2901" t="str">
            <v>A</v>
          </cell>
          <cell r="E2901" t="str">
            <v>A</v>
          </cell>
          <cell r="F2901" t="str">
            <v>A</v>
          </cell>
          <cell r="G2901" t="str">
            <v>A</v>
          </cell>
          <cell r="H2901">
            <v>123.33013219336745</v>
          </cell>
          <cell r="I2901">
            <v>123.08986555669988</v>
          </cell>
          <cell r="J2901">
            <v>121.81650573882597</v>
          </cell>
          <cell r="K2901">
            <v>122.59916490886128</v>
          </cell>
        </row>
        <row r="2902">
          <cell r="C2902" t="str">
            <v>1254069|RA Jadeja</v>
          </cell>
          <cell r="D2902" t="str">
            <v>A</v>
          </cell>
          <cell r="E2902" t="str">
            <v>A</v>
          </cell>
          <cell r="F2902" t="str">
            <v>A</v>
          </cell>
          <cell r="G2902" t="str">
            <v>A</v>
          </cell>
          <cell r="H2902">
            <v>123.33210202124594</v>
          </cell>
          <cell r="I2902">
            <v>123.66839673419165</v>
          </cell>
          <cell r="J2902">
            <v>123.43976797753652</v>
          </cell>
          <cell r="K2902">
            <v>123.47194148896297</v>
          </cell>
        </row>
        <row r="2903">
          <cell r="C2903" t="str">
            <v>829809|IC Pandey</v>
          </cell>
          <cell r="D2903" t="str">
            <v>A</v>
          </cell>
          <cell r="E2903" t="str">
            <v>A</v>
          </cell>
          <cell r="F2903" t="str">
            <v>A</v>
          </cell>
          <cell r="G2903" t="str">
            <v>A</v>
          </cell>
          <cell r="H2903">
            <v>123.33290143360475</v>
          </cell>
          <cell r="I2903">
            <v>123.24617700518434</v>
          </cell>
          <cell r="J2903">
            <v>122.00419823685881</v>
          </cell>
          <cell r="K2903">
            <v>122.76260231430176</v>
          </cell>
        </row>
        <row r="2904">
          <cell r="C2904" t="str">
            <v>598008|JH Kallis</v>
          </cell>
          <cell r="D2904" t="str">
            <v>A</v>
          </cell>
          <cell r="E2904" t="str">
            <v>A</v>
          </cell>
          <cell r="F2904" t="str">
            <v>A</v>
          </cell>
          <cell r="G2904" t="str">
            <v>A</v>
          </cell>
          <cell r="H2904">
            <v>123.33741023970263</v>
          </cell>
          <cell r="I2904">
            <v>123.27026727180181</v>
          </cell>
          <cell r="J2904">
            <v>123.43743163119534</v>
          </cell>
          <cell r="K2904">
            <v>123.32361062416926</v>
          </cell>
        </row>
        <row r="2905">
          <cell r="C2905" t="str">
            <v>419119|ST Jayasuriya</v>
          </cell>
          <cell r="D2905" t="str">
            <v>A</v>
          </cell>
          <cell r="E2905" t="str">
            <v>A</v>
          </cell>
          <cell r="F2905" t="str">
            <v>A</v>
          </cell>
          <cell r="G2905" t="str">
            <v>A</v>
          </cell>
          <cell r="H2905">
            <v>123.34583238399028</v>
          </cell>
          <cell r="I2905">
            <v>122.63308621933622</v>
          </cell>
          <cell r="J2905">
            <v>122.94205146498318</v>
          </cell>
          <cell r="K2905">
            <v>122.6993107171689</v>
          </cell>
        </row>
        <row r="2906">
          <cell r="C2906" t="str">
            <v>1304095|RA Jadeja</v>
          </cell>
          <cell r="D2906" t="str">
            <v>A</v>
          </cell>
          <cell r="E2906" t="str">
            <v>A</v>
          </cell>
          <cell r="F2906" t="str">
            <v>A</v>
          </cell>
          <cell r="G2906" t="str">
            <v>A</v>
          </cell>
          <cell r="H2906">
            <v>123.34776801357687</v>
          </cell>
          <cell r="I2906">
            <v>123.39115051073944</v>
          </cell>
          <cell r="J2906">
            <v>123.4483186903351</v>
          </cell>
          <cell r="K2906">
            <v>123.39134147594446</v>
          </cell>
        </row>
        <row r="2907">
          <cell r="C2907" t="str">
            <v>1304068|RA Jadeja</v>
          </cell>
          <cell r="D2907" t="str">
            <v>A</v>
          </cell>
          <cell r="E2907" t="str">
            <v>A</v>
          </cell>
          <cell r="F2907" t="str">
            <v>A</v>
          </cell>
          <cell r="G2907" t="str">
            <v>A</v>
          </cell>
          <cell r="H2907">
            <v>123.35418991559331</v>
          </cell>
          <cell r="I2907">
            <v>123.6183882822837</v>
          </cell>
          <cell r="J2907">
            <v>123.42113267627394</v>
          </cell>
          <cell r="K2907">
            <v>123.48201502233606</v>
          </cell>
        </row>
        <row r="2908">
          <cell r="C2908" t="str">
            <v>980921|Mohammed Shami</v>
          </cell>
          <cell r="D2908" t="str">
            <v>A</v>
          </cell>
          <cell r="E2908" t="str">
            <v>A</v>
          </cell>
          <cell r="F2908" t="str">
            <v>A</v>
          </cell>
          <cell r="G2908" t="str">
            <v>A</v>
          </cell>
          <cell r="H2908">
            <v>123.35681804034743</v>
          </cell>
          <cell r="I2908">
            <v>124.83645143663524</v>
          </cell>
          <cell r="J2908">
            <v>123.2224169149659</v>
          </cell>
          <cell r="K2908">
            <v>123.93919892788763</v>
          </cell>
        </row>
        <row r="2909">
          <cell r="C2909" t="str">
            <v>419107|ST Jayasuriya</v>
          </cell>
          <cell r="D2909" t="str">
            <v>A</v>
          </cell>
          <cell r="E2909" t="str">
            <v>A</v>
          </cell>
          <cell r="F2909" t="str">
            <v>A</v>
          </cell>
          <cell r="G2909" t="str">
            <v>A</v>
          </cell>
          <cell r="H2909">
            <v>123.36130846277905</v>
          </cell>
          <cell r="I2909">
            <v>122.11901354818022</v>
          </cell>
          <cell r="J2909">
            <v>123.54112072817342</v>
          </cell>
          <cell r="K2909">
            <v>123.489112417554</v>
          </cell>
        </row>
        <row r="2910">
          <cell r="C2910" t="str">
            <v>419116|Joginder Sharma</v>
          </cell>
          <cell r="D2910" t="str">
            <v>A</v>
          </cell>
          <cell r="E2910" t="str">
            <v>A</v>
          </cell>
          <cell r="F2910" t="str">
            <v>A</v>
          </cell>
          <cell r="G2910" t="str">
            <v>A</v>
          </cell>
          <cell r="H2910">
            <v>123.36181293454023</v>
          </cell>
          <cell r="I2910">
            <v>124.81036556036558</v>
          </cell>
          <cell r="J2910">
            <v>125.66511876825008</v>
          </cell>
          <cell r="K2910">
            <v>124.61005757430001</v>
          </cell>
        </row>
        <row r="2911">
          <cell r="C2911" t="str">
            <v>729317|B Kumar</v>
          </cell>
          <cell r="D2911" t="str">
            <v>A</v>
          </cell>
          <cell r="E2911" t="str">
            <v>A</v>
          </cell>
          <cell r="F2911" t="str">
            <v>A</v>
          </cell>
          <cell r="G2911" t="str">
            <v>A</v>
          </cell>
          <cell r="H2911">
            <v>123.36235088907358</v>
          </cell>
          <cell r="I2911">
            <v>124.14395225326598</v>
          </cell>
          <cell r="J2911">
            <v>123.23865554962482</v>
          </cell>
          <cell r="K2911">
            <v>123.45368970452826</v>
          </cell>
        </row>
        <row r="2912">
          <cell r="C2912" t="str">
            <v>598005|JH Kallis</v>
          </cell>
          <cell r="D2912" t="str">
            <v>A</v>
          </cell>
          <cell r="E2912" t="str">
            <v>A</v>
          </cell>
          <cell r="F2912" t="str">
            <v>A</v>
          </cell>
          <cell r="G2912" t="str">
            <v>A</v>
          </cell>
          <cell r="H2912">
            <v>123.36315436100335</v>
          </cell>
          <cell r="I2912">
            <v>123.33741023970263</v>
          </cell>
          <cell r="J2912">
            <v>123.48967051000794</v>
          </cell>
          <cell r="K2912">
            <v>123.43743163119534</v>
          </cell>
        </row>
        <row r="2913">
          <cell r="C2913" t="str">
            <v>980917|TG Southee</v>
          </cell>
          <cell r="D2913" t="str">
            <v>A</v>
          </cell>
          <cell r="E2913" t="str">
            <v>A</v>
          </cell>
          <cell r="F2913" t="str">
            <v>A</v>
          </cell>
          <cell r="G2913" t="str">
            <v>A</v>
          </cell>
          <cell r="H2913">
            <v>123.3683240778829</v>
          </cell>
          <cell r="I2913">
            <v>122.54500474535077</v>
          </cell>
          <cell r="J2913">
            <v>124.73129835073114</v>
          </cell>
          <cell r="K2913">
            <v>123.57429150210292</v>
          </cell>
        </row>
        <row r="2914">
          <cell r="C2914" t="str">
            <v>1136595|RA Jadeja</v>
          </cell>
          <cell r="D2914" t="str">
            <v>A</v>
          </cell>
          <cell r="E2914" t="str">
            <v>A</v>
          </cell>
          <cell r="F2914" t="str">
            <v>A</v>
          </cell>
          <cell r="G2914" t="str">
            <v>A</v>
          </cell>
          <cell r="H2914">
            <v>123.37592405260473</v>
          </cell>
          <cell r="I2914">
            <v>123.81029135216636</v>
          </cell>
          <cell r="J2914">
            <v>123.26947626746335</v>
          </cell>
          <cell r="K2914">
            <v>123.49123970681758</v>
          </cell>
        </row>
        <row r="2915">
          <cell r="C2915" t="str">
            <v>548318|RA Jadeja</v>
          </cell>
          <cell r="D2915" t="str">
            <v>A</v>
          </cell>
          <cell r="E2915" t="str">
            <v>A</v>
          </cell>
          <cell r="F2915" t="str">
            <v>A</v>
          </cell>
          <cell r="G2915" t="str">
            <v>A</v>
          </cell>
          <cell r="H2915">
            <v>123.38152211772901</v>
          </cell>
          <cell r="I2915">
            <v>123.90769360269358</v>
          </cell>
          <cell r="J2915">
            <v>122.32046545045769</v>
          </cell>
          <cell r="K2915">
            <v>123.74569490550194</v>
          </cell>
        </row>
        <row r="2916">
          <cell r="C2916" t="str">
            <v>1216530|PJ Cummins</v>
          </cell>
          <cell r="D2916" t="str">
            <v>A</v>
          </cell>
          <cell r="E2916" t="str">
            <v>A</v>
          </cell>
          <cell r="F2916" t="str">
            <v>A</v>
          </cell>
          <cell r="G2916" t="str">
            <v>A</v>
          </cell>
          <cell r="H2916">
            <v>123.38446457388764</v>
          </cell>
          <cell r="I2916">
            <v>125.29879657379655</v>
          </cell>
          <cell r="J2916">
            <v>123.81285872354141</v>
          </cell>
          <cell r="K2916">
            <v>124.07298282012384</v>
          </cell>
        </row>
        <row r="2917">
          <cell r="C2917" t="str">
            <v>501229|S Sreesanth</v>
          </cell>
          <cell r="D2917" t="str">
            <v>A</v>
          </cell>
          <cell r="E2917" t="str">
            <v>A</v>
          </cell>
          <cell r="F2917" t="str">
            <v>A</v>
          </cell>
          <cell r="G2917" t="str">
            <v>A</v>
          </cell>
          <cell r="H2917">
            <v>123.3858742455801</v>
          </cell>
          <cell r="I2917">
            <v>123.10614558328028</v>
          </cell>
          <cell r="J2917">
            <v>123.79590697570097</v>
          </cell>
          <cell r="K2917">
            <v>123.50465986741334</v>
          </cell>
        </row>
        <row r="2918">
          <cell r="C2918" t="str">
            <v>1178405|I Sharma</v>
          </cell>
          <cell r="D2918" t="str">
            <v>A</v>
          </cell>
          <cell r="E2918" t="str">
            <v>A</v>
          </cell>
          <cell r="F2918" t="str">
            <v>A</v>
          </cell>
          <cell r="G2918" t="str">
            <v>A</v>
          </cell>
          <cell r="H2918">
            <v>123.39051415581919</v>
          </cell>
          <cell r="I2918">
            <v>123.10526398318724</v>
          </cell>
          <cell r="J2918">
            <v>123.53577577312895</v>
          </cell>
          <cell r="K2918">
            <v>123.3237692167816</v>
          </cell>
        </row>
        <row r="2919">
          <cell r="C2919" t="str">
            <v>1304100|J Suchith</v>
          </cell>
          <cell r="D2919" t="str">
            <v>A</v>
          </cell>
          <cell r="E2919" t="str">
            <v>A</v>
          </cell>
          <cell r="F2919" t="str">
            <v>A</v>
          </cell>
          <cell r="G2919" t="str">
            <v>A</v>
          </cell>
          <cell r="H2919">
            <v>123.3916780587833</v>
          </cell>
          <cell r="I2919">
            <v>123.91790043290041</v>
          </cell>
          <cell r="J2919">
            <v>122.78804515869787</v>
          </cell>
          <cell r="K2919">
            <v>123.2589067154418</v>
          </cell>
        </row>
        <row r="2920">
          <cell r="C2920" t="str">
            <v>419156|A Symonds</v>
          </cell>
          <cell r="D2920" t="str">
            <v>A</v>
          </cell>
          <cell r="E2920" t="str">
            <v>A</v>
          </cell>
          <cell r="F2920" t="str">
            <v>A</v>
          </cell>
          <cell r="G2920" t="str">
            <v>A</v>
          </cell>
          <cell r="H2920">
            <v>123.39204551487158</v>
          </cell>
          <cell r="I2920">
            <v>122.71964967902466</v>
          </cell>
          <cell r="J2920">
            <v>123.01287771880891</v>
          </cell>
          <cell r="K2920">
            <v>123.03676851606281</v>
          </cell>
        </row>
        <row r="2921">
          <cell r="C2921" t="str">
            <v>829719|YS Chahal</v>
          </cell>
          <cell r="D2921" t="str">
            <v>A</v>
          </cell>
          <cell r="E2921" t="str">
            <v>A</v>
          </cell>
          <cell r="F2921" t="str">
            <v>A</v>
          </cell>
          <cell r="G2921" t="str">
            <v>A</v>
          </cell>
          <cell r="H2921">
            <v>123.39299554612053</v>
          </cell>
          <cell r="I2921">
            <v>125.10517227870166</v>
          </cell>
          <cell r="J2921">
            <v>123.44329999696068</v>
          </cell>
          <cell r="K2921">
            <v>123.78578769133914</v>
          </cell>
        </row>
        <row r="2922">
          <cell r="C2922" t="str">
            <v>734001|MC Henriques</v>
          </cell>
          <cell r="D2922" t="str">
            <v>A</v>
          </cell>
          <cell r="E2922" t="str">
            <v>A</v>
          </cell>
          <cell r="F2922" t="str">
            <v>A</v>
          </cell>
          <cell r="G2922" t="str">
            <v>A</v>
          </cell>
          <cell r="H2922">
            <v>123.39672623672622</v>
          </cell>
          <cell r="I2922">
            <v>123.51984751359751</v>
          </cell>
          <cell r="J2922">
            <v>122.1313399895451</v>
          </cell>
          <cell r="K2922">
            <v>122.95911728703395</v>
          </cell>
        </row>
        <row r="2923">
          <cell r="C2923" t="str">
            <v>1136589|AD Russell</v>
          </cell>
          <cell r="D2923" t="str">
            <v>A</v>
          </cell>
          <cell r="E2923" t="str">
            <v>A</v>
          </cell>
          <cell r="F2923" t="str">
            <v>A</v>
          </cell>
          <cell r="G2923" t="str">
            <v>A</v>
          </cell>
          <cell r="H2923">
            <v>123.4050490318505</v>
          </cell>
          <cell r="I2923">
            <v>124.32484458391917</v>
          </cell>
          <cell r="J2923">
            <v>123.89656815488873</v>
          </cell>
          <cell r="K2923">
            <v>123.84770006433446</v>
          </cell>
        </row>
        <row r="2924">
          <cell r="C2924" t="str">
            <v>336009|V Sehwag</v>
          </cell>
          <cell r="D2924" t="str">
            <v>A</v>
          </cell>
          <cell r="E2924" t="str">
            <v>A</v>
          </cell>
          <cell r="F2924" t="str">
            <v>A</v>
          </cell>
          <cell r="G2924" t="str">
            <v>A</v>
          </cell>
          <cell r="H2924">
            <v>123.40627705627706</v>
          </cell>
          <cell r="I2924">
            <v>118.60470779220779</v>
          </cell>
          <cell r="J2924">
            <v>113.9885642135642</v>
          </cell>
          <cell r="K2924">
            <v>119.70680014430013</v>
          </cell>
        </row>
        <row r="2925">
          <cell r="C2925" t="str">
            <v>1216522|R Tewatia</v>
          </cell>
          <cell r="D2925" t="str">
            <v>A</v>
          </cell>
          <cell r="E2925" t="str">
            <v>A</v>
          </cell>
          <cell r="F2925" t="str">
            <v>A</v>
          </cell>
          <cell r="G2925" t="str">
            <v>A</v>
          </cell>
          <cell r="H2925">
            <v>123.41185791985794</v>
          </cell>
          <cell r="I2925">
            <v>123.58063261524802</v>
          </cell>
          <cell r="J2925">
            <v>124.09092912294363</v>
          </cell>
          <cell r="K2925">
            <v>123.69466973387489</v>
          </cell>
        </row>
        <row r="2926">
          <cell r="C2926" t="str">
            <v>548309|Harmeet Singh</v>
          </cell>
          <cell r="D2926" t="str">
            <v>A</v>
          </cell>
          <cell r="E2926" t="str">
            <v>A</v>
          </cell>
          <cell r="F2926" t="str">
            <v>A</v>
          </cell>
          <cell r="G2926" t="str">
            <v>A</v>
          </cell>
          <cell r="H2926">
            <v>123.41341893400717</v>
          </cell>
          <cell r="I2926">
            <v>123.85711788211789</v>
          </cell>
          <cell r="J2926">
            <v>122.84263664304105</v>
          </cell>
          <cell r="K2926">
            <v>123.39595961636404</v>
          </cell>
        </row>
        <row r="2927">
          <cell r="C2927" t="str">
            <v>829823|P Negi</v>
          </cell>
          <cell r="D2927" t="str">
            <v>A</v>
          </cell>
          <cell r="E2927" t="str">
            <v>A</v>
          </cell>
          <cell r="F2927" t="str">
            <v>A</v>
          </cell>
          <cell r="G2927" t="str">
            <v>A</v>
          </cell>
          <cell r="H2927">
            <v>123.41343471343468</v>
          </cell>
          <cell r="I2927">
            <v>122.45370506686294</v>
          </cell>
          <cell r="J2927">
            <v>124.40621398164286</v>
          </cell>
          <cell r="K2927">
            <v>123.42516080601733</v>
          </cell>
        </row>
        <row r="2928">
          <cell r="C2928" t="str">
            <v>419139|AB Agarkar</v>
          </cell>
          <cell r="D2928" t="str">
            <v>A</v>
          </cell>
          <cell r="E2928" t="str">
            <v>A</v>
          </cell>
          <cell r="F2928" t="str">
            <v>A</v>
          </cell>
          <cell r="G2928" t="str">
            <v>A</v>
          </cell>
          <cell r="H2928">
            <v>123.41422188922191</v>
          </cell>
          <cell r="I2928">
            <v>122.85271661209163</v>
          </cell>
          <cell r="J2928">
            <v>123.39923156649348</v>
          </cell>
          <cell r="K2928">
            <v>123.0826714566298</v>
          </cell>
        </row>
        <row r="2929">
          <cell r="C2929" t="str">
            <v>1254065|RA Jadeja</v>
          </cell>
          <cell r="D2929" t="str">
            <v>A</v>
          </cell>
          <cell r="E2929" t="str">
            <v>A</v>
          </cell>
          <cell r="F2929" t="str">
            <v>A</v>
          </cell>
          <cell r="G2929" t="str">
            <v>A</v>
          </cell>
          <cell r="H2929">
            <v>123.41532571145133</v>
          </cell>
          <cell r="I2929">
            <v>123.33210202124594</v>
          </cell>
          <cell r="J2929">
            <v>123.55448031458097</v>
          </cell>
          <cell r="K2929">
            <v>123.43976797753652</v>
          </cell>
        </row>
        <row r="2930">
          <cell r="C2930" t="str">
            <v>1304067|Umran Malik</v>
          </cell>
          <cell r="D2930" t="str">
            <v>A</v>
          </cell>
          <cell r="E2930" t="str">
            <v>A</v>
          </cell>
          <cell r="F2930" t="str">
            <v>A</v>
          </cell>
          <cell r="G2930" t="str">
            <v>A</v>
          </cell>
          <cell r="H2930">
            <v>123.4155363155363</v>
          </cell>
          <cell r="I2930">
            <v>126.66014223871365</v>
          </cell>
          <cell r="J2930">
            <v>126.91275212441877</v>
          </cell>
          <cell r="K2930">
            <v>125.34558212510592</v>
          </cell>
        </row>
        <row r="2931">
          <cell r="C2931" t="str">
            <v>980943|MC Henriques</v>
          </cell>
          <cell r="D2931" t="str">
            <v>A</v>
          </cell>
          <cell r="E2931" t="str">
            <v>A</v>
          </cell>
          <cell r="F2931" t="str">
            <v>A</v>
          </cell>
          <cell r="G2931" t="str">
            <v>A</v>
          </cell>
          <cell r="H2931">
            <v>123.41717199625171</v>
          </cell>
          <cell r="I2931">
            <v>123.69532855318703</v>
          </cell>
          <cell r="J2931">
            <v>123.27632939797159</v>
          </cell>
          <cell r="K2931">
            <v>123.31683730027748</v>
          </cell>
        </row>
        <row r="2932">
          <cell r="C2932" t="str">
            <v>548310|S Nadeem</v>
          </cell>
          <cell r="D2932" t="str">
            <v>A</v>
          </cell>
          <cell r="E2932" t="str">
            <v>A</v>
          </cell>
          <cell r="F2932" t="str">
            <v>A</v>
          </cell>
          <cell r="G2932" t="str">
            <v>A</v>
          </cell>
          <cell r="H2932">
            <v>123.41719576719576</v>
          </cell>
          <cell r="I2932">
            <v>124.44872191300762</v>
          </cell>
          <cell r="J2932">
            <v>127.93120811287478</v>
          </cell>
          <cell r="K2932">
            <v>125.1888508669461</v>
          </cell>
        </row>
        <row r="2933">
          <cell r="C2933" t="str">
            <v>980917|P Kumar</v>
          </cell>
          <cell r="D2933" t="str">
            <v>A</v>
          </cell>
          <cell r="E2933" t="str">
            <v>A</v>
          </cell>
          <cell r="F2933" t="str">
            <v>A</v>
          </cell>
          <cell r="G2933" t="str">
            <v>A</v>
          </cell>
          <cell r="H2933">
            <v>123.42536417665654</v>
          </cell>
          <cell r="I2933">
            <v>123.22795280373224</v>
          </cell>
          <cell r="J2933">
            <v>123.60591092951221</v>
          </cell>
          <cell r="K2933">
            <v>123.41453164268825</v>
          </cell>
        </row>
        <row r="2934">
          <cell r="C2934" t="str">
            <v>980985|TG Southee</v>
          </cell>
          <cell r="D2934" t="str">
            <v>A</v>
          </cell>
          <cell r="E2934" t="str">
            <v>A</v>
          </cell>
          <cell r="F2934" t="str">
            <v>A</v>
          </cell>
          <cell r="G2934" t="str">
            <v>A</v>
          </cell>
          <cell r="H2934">
            <v>123.42678534537359</v>
          </cell>
          <cell r="I2934">
            <v>123.29284915687631</v>
          </cell>
          <cell r="J2934">
            <v>123.48545433487294</v>
          </cell>
          <cell r="K2934">
            <v>123.24792661860234</v>
          </cell>
        </row>
        <row r="2935">
          <cell r="C2935" t="str">
            <v>501234|YK Pathan</v>
          </cell>
          <cell r="D2935" t="str">
            <v>A</v>
          </cell>
          <cell r="E2935" t="str">
            <v>A</v>
          </cell>
          <cell r="F2935" t="str">
            <v>A</v>
          </cell>
          <cell r="G2935" t="str">
            <v>A</v>
          </cell>
          <cell r="H2935">
            <v>123.42836012415844</v>
          </cell>
          <cell r="I2935">
            <v>123.65032886250398</v>
          </cell>
          <cell r="J2935">
            <v>123.43982885767747</v>
          </cell>
          <cell r="K2935">
            <v>123.44079165583589</v>
          </cell>
        </row>
        <row r="2936">
          <cell r="C2936" t="str">
            <v>598023|A Chandila</v>
          </cell>
          <cell r="D2936" t="str">
            <v>A</v>
          </cell>
          <cell r="E2936" t="str">
            <v>A</v>
          </cell>
          <cell r="F2936" t="str">
            <v>A</v>
          </cell>
          <cell r="G2936" t="str">
            <v>A</v>
          </cell>
          <cell r="H2936">
            <v>123.43106060606061</v>
          </cell>
          <cell r="I2936">
            <v>120.65519480519481</v>
          </cell>
          <cell r="J2936">
            <v>124.61497474747476</v>
          </cell>
          <cell r="K2936">
            <v>122.20117604617606</v>
          </cell>
        </row>
        <row r="2937">
          <cell r="C2937" t="str">
            <v>501250|I Sharma</v>
          </cell>
          <cell r="D2937" t="str">
            <v>A</v>
          </cell>
          <cell r="E2937" t="str">
            <v>A</v>
          </cell>
          <cell r="F2937" t="str">
            <v>A</v>
          </cell>
          <cell r="G2937" t="str">
            <v>A</v>
          </cell>
          <cell r="H2937">
            <v>123.43219046068307</v>
          </cell>
          <cell r="I2937">
            <v>122.85335654700786</v>
          </cell>
          <cell r="J2937">
            <v>123.03428580742644</v>
          </cell>
          <cell r="K2937">
            <v>122.95544947086243</v>
          </cell>
        </row>
        <row r="2938">
          <cell r="C2938" t="str">
            <v>501245|YK Pathan</v>
          </cell>
          <cell r="D2938" t="str">
            <v>A</v>
          </cell>
          <cell r="E2938" t="str">
            <v>A</v>
          </cell>
          <cell r="F2938" t="str">
            <v>A</v>
          </cell>
          <cell r="G2938" t="str">
            <v>A</v>
          </cell>
          <cell r="H2938">
            <v>123.43397437711165</v>
          </cell>
          <cell r="I2938">
            <v>123.19845319500054</v>
          </cell>
          <cell r="J2938">
            <v>123.42756204176601</v>
          </cell>
          <cell r="K2938">
            <v>123.27693681926485</v>
          </cell>
        </row>
        <row r="2939">
          <cell r="C2939" t="str">
            <v>1304092|RA Jadeja</v>
          </cell>
          <cell r="D2939" t="str">
            <v>A</v>
          </cell>
          <cell r="E2939" t="str">
            <v>A</v>
          </cell>
          <cell r="F2939" t="str">
            <v>A</v>
          </cell>
          <cell r="G2939" t="str">
            <v>A</v>
          </cell>
          <cell r="H2939">
            <v>123.43510590351704</v>
          </cell>
          <cell r="I2939">
            <v>123.34776801357687</v>
          </cell>
          <cell r="J2939">
            <v>123.55110851948541</v>
          </cell>
          <cell r="K2939">
            <v>123.4483186903351</v>
          </cell>
        </row>
        <row r="2940">
          <cell r="C2940" t="str">
            <v>1304057|RA Jadeja</v>
          </cell>
          <cell r="D2940" t="str">
            <v>A</v>
          </cell>
          <cell r="E2940" t="str">
            <v>A</v>
          </cell>
          <cell r="F2940" t="str">
            <v>A</v>
          </cell>
          <cell r="G2940" t="str">
            <v>A</v>
          </cell>
          <cell r="H2940">
            <v>123.43574124409729</v>
          </cell>
          <cell r="I2940">
            <v>123.4734668691312</v>
          </cell>
          <cell r="J2940">
            <v>123.53383010403508</v>
          </cell>
          <cell r="K2940">
            <v>123.48308486939708</v>
          </cell>
        </row>
        <row r="2941">
          <cell r="C2941" t="str">
            <v>1082599|PJ Cummins</v>
          </cell>
          <cell r="D2941" t="str">
            <v>A</v>
          </cell>
          <cell r="E2941" t="str">
            <v>A</v>
          </cell>
          <cell r="F2941" t="str">
            <v>A</v>
          </cell>
          <cell r="G2941" t="str">
            <v>A</v>
          </cell>
          <cell r="H2941">
            <v>123.43935897435897</v>
          </cell>
          <cell r="I2941">
            <v>126.35687321937321</v>
          </cell>
          <cell r="J2941">
            <v>125.51209961334962</v>
          </cell>
          <cell r="K2941">
            <v>124.52982617690951</v>
          </cell>
        </row>
        <row r="2942">
          <cell r="C2942" t="str">
            <v>548342|UT Yadav</v>
          </cell>
          <cell r="D2942" t="str">
            <v>A</v>
          </cell>
          <cell r="E2942" t="str">
            <v>A</v>
          </cell>
          <cell r="F2942" t="str">
            <v>A</v>
          </cell>
          <cell r="G2942" t="str">
            <v>A</v>
          </cell>
          <cell r="H2942">
            <v>123.44161403955522</v>
          </cell>
          <cell r="I2942">
            <v>124.64507459549478</v>
          </cell>
          <cell r="J2942">
            <v>124.3100925557771</v>
          </cell>
          <cell r="K2942">
            <v>124.11367306766762</v>
          </cell>
        </row>
        <row r="2943">
          <cell r="C2943" t="str">
            <v>1304104|C Sakariya</v>
          </cell>
          <cell r="D2943" t="str">
            <v>A</v>
          </cell>
          <cell r="E2943" t="str">
            <v>A</v>
          </cell>
          <cell r="F2943" t="str">
            <v>A</v>
          </cell>
          <cell r="G2943" t="str">
            <v>A</v>
          </cell>
          <cell r="H2943">
            <v>123.44420163170162</v>
          </cell>
          <cell r="I2943">
            <v>124.7261953732542</v>
          </cell>
          <cell r="J2943">
            <v>124.28168782275924</v>
          </cell>
          <cell r="K2943">
            <v>124.28140402625695</v>
          </cell>
        </row>
        <row r="2944">
          <cell r="C2944" t="str">
            <v>1254110|RA Jadeja</v>
          </cell>
          <cell r="D2944" t="str">
            <v>A</v>
          </cell>
          <cell r="E2944" t="str">
            <v>A</v>
          </cell>
          <cell r="F2944" t="str">
            <v>A</v>
          </cell>
          <cell r="G2944" t="str">
            <v>A</v>
          </cell>
          <cell r="H2944">
            <v>123.44435917786573</v>
          </cell>
          <cell r="I2944">
            <v>123.5662701162439</v>
          </cell>
          <cell r="J2944">
            <v>123.49623477650236</v>
          </cell>
          <cell r="K2944">
            <v>123.52702441729214</v>
          </cell>
        </row>
        <row r="2945">
          <cell r="C2945" t="str">
            <v>419148|AB Agarkar</v>
          </cell>
          <cell r="D2945" t="str">
            <v>A</v>
          </cell>
          <cell r="E2945" t="str">
            <v>A</v>
          </cell>
          <cell r="F2945" t="str">
            <v>A</v>
          </cell>
          <cell r="G2945" t="str">
            <v>A</v>
          </cell>
          <cell r="H2945">
            <v>123.44622699522701</v>
          </cell>
          <cell r="I2945">
            <v>123.06111570053879</v>
          </cell>
          <cell r="J2945">
            <v>123.23772183218017</v>
          </cell>
          <cell r="K2945">
            <v>123.12001976928582</v>
          </cell>
        </row>
        <row r="2946">
          <cell r="C2946" t="str">
            <v>734017|KA Pollard</v>
          </cell>
          <cell r="D2946" t="str">
            <v>A</v>
          </cell>
          <cell r="E2946" t="str">
            <v>A</v>
          </cell>
          <cell r="F2946" t="str">
            <v>A</v>
          </cell>
          <cell r="G2946" t="str">
            <v>A</v>
          </cell>
          <cell r="H2946">
            <v>123.44690717268843</v>
          </cell>
          <cell r="I2946">
            <v>123.11370031677725</v>
          </cell>
          <cell r="J2946">
            <v>123.76231240809254</v>
          </cell>
          <cell r="K2946">
            <v>123.43873190946242</v>
          </cell>
        </row>
        <row r="2947">
          <cell r="C2947" t="str">
            <v>1254086|I Sharma</v>
          </cell>
          <cell r="D2947" t="str">
            <v>A</v>
          </cell>
          <cell r="E2947" t="str">
            <v>A</v>
          </cell>
          <cell r="F2947" t="str">
            <v>A</v>
          </cell>
          <cell r="G2947" t="str">
            <v>A</v>
          </cell>
          <cell r="H2947">
            <v>123.4471011902278</v>
          </cell>
          <cell r="I2947">
            <v>123.33538120815162</v>
          </cell>
          <cell r="J2947">
            <v>123.55585197418536</v>
          </cell>
          <cell r="K2947">
            <v>123.48831734917552</v>
          </cell>
        </row>
        <row r="2948">
          <cell r="C2948" t="str">
            <v>1136580|RA Jadeja</v>
          </cell>
          <cell r="D2948" t="str">
            <v>A</v>
          </cell>
          <cell r="E2948" t="str">
            <v>A</v>
          </cell>
          <cell r="F2948" t="str">
            <v>A</v>
          </cell>
          <cell r="G2948" t="str">
            <v>A</v>
          </cell>
          <cell r="H2948">
            <v>123.44723293614598</v>
          </cell>
          <cell r="I2948">
            <v>123.28561885911024</v>
          </cell>
          <cell r="J2948">
            <v>123.53234509591579</v>
          </cell>
          <cell r="K2948">
            <v>123.45704744341909</v>
          </cell>
        </row>
        <row r="2949">
          <cell r="C2949" t="str">
            <v>733993|Mohammed Shami</v>
          </cell>
          <cell r="D2949" t="str">
            <v>A</v>
          </cell>
          <cell r="E2949" t="str">
            <v>A</v>
          </cell>
          <cell r="F2949" t="str">
            <v>A</v>
          </cell>
          <cell r="G2949" t="str">
            <v>A</v>
          </cell>
          <cell r="H2949">
            <v>123.45105254222899</v>
          </cell>
          <cell r="I2949">
            <v>121.74679816370991</v>
          </cell>
          <cell r="J2949">
            <v>125.52169209996005</v>
          </cell>
          <cell r="K2949">
            <v>123.52800283413028</v>
          </cell>
        </row>
        <row r="2950">
          <cell r="C2950" t="str">
            <v>392207|LR Shukla</v>
          </cell>
          <cell r="D2950" t="str">
            <v>A</v>
          </cell>
          <cell r="E2950" t="str">
            <v>A</v>
          </cell>
          <cell r="F2950" t="str">
            <v>A</v>
          </cell>
          <cell r="G2950" t="str">
            <v>A</v>
          </cell>
          <cell r="H2950">
            <v>123.4520236707737</v>
          </cell>
          <cell r="I2950">
            <v>123.06760226952537</v>
          </cell>
          <cell r="J2950">
            <v>122.41282596612145</v>
          </cell>
          <cell r="K2950">
            <v>123.71709027019345</v>
          </cell>
        </row>
        <row r="2951">
          <cell r="C2951" t="str">
            <v>1254114|RA Jadeja</v>
          </cell>
          <cell r="D2951" t="str">
            <v>A</v>
          </cell>
          <cell r="E2951" t="str">
            <v>A</v>
          </cell>
          <cell r="F2951" t="str">
            <v>A</v>
          </cell>
          <cell r="G2951" t="str">
            <v>A</v>
          </cell>
          <cell r="H2951">
            <v>123.45669229926979</v>
          </cell>
          <cell r="I2951">
            <v>123.50703023523961</v>
          </cell>
          <cell r="J2951">
            <v>123.48910719779315</v>
          </cell>
          <cell r="K2951">
            <v>123.5099975502511</v>
          </cell>
        </row>
        <row r="2952">
          <cell r="C2952" t="str">
            <v>501213|AC Thomas</v>
          </cell>
          <cell r="D2952" t="str">
            <v>A</v>
          </cell>
          <cell r="E2952" t="str">
            <v>A</v>
          </cell>
          <cell r="F2952" t="str">
            <v>A</v>
          </cell>
          <cell r="G2952" t="str">
            <v>A</v>
          </cell>
          <cell r="H2952">
            <v>123.46053921568627</v>
          </cell>
          <cell r="I2952">
            <v>116.30516689193159</v>
          </cell>
          <cell r="J2952">
            <v>131.76638071895425</v>
          </cell>
          <cell r="K2952">
            <v>126.61264277661337</v>
          </cell>
        </row>
        <row r="2953">
          <cell r="C2953" t="str">
            <v>336016|Yuvraj Singh</v>
          </cell>
          <cell r="D2953" t="str">
            <v>A</v>
          </cell>
          <cell r="E2953" t="str">
            <v>A</v>
          </cell>
          <cell r="F2953" t="str">
            <v>A</v>
          </cell>
          <cell r="G2953" t="str">
            <v>A</v>
          </cell>
          <cell r="H2953">
            <v>123.46190476190478</v>
          </cell>
          <cell r="I2953">
            <v>117.24126984126985</v>
          </cell>
          <cell r="J2953">
            <v>132.43095238095239</v>
          </cell>
          <cell r="K2953">
            <v>127.36772486772487</v>
          </cell>
        </row>
        <row r="2954">
          <cell r="C2954" t="str">
            <v>1216536|SM Curran</v>
          </cell>
          <cell r="D2954" t="str">
            <v>A</v>
          </cell>
          <cell r="E2954" t="str">
            <v>A</v>
          </cell>
          <cell r="F2954" t="str">
            <v>A</v>
          </cell>
          <cell r="G2954" t="str">
            <v>A</v>
          </cell>
          <cell r="H2954">
            <v>123.46589133260959</v>
          </cell>
          <cell r="I2954">
            <v>122.50759676597912</v>
          </cell>
          <cell r="J2954">
            <v>124.23616241477437</v>
          </cell>
          <cell r="K2954">
            <v>123.5161985387811</v>
          </cell>
        </row>
        <row r="2955">
          <cell r="C2955" t="str">
            <v>548312|JH Kallis</v>
          </cell>
          <cell r="D2955" t="str">
            <v>A</v>
          </cell>
          <cell r="E2955" t="str">
            <v>A</v>
          </cell>
          <cell r="F2955" t="str">
            <v>A</v>
          </cell>
          <cell r="G2955" t="str">
            <v>A</v>
          </cell>
          <cell r="H2955">
            <v>123.46628998644567</v>
          </cell>
          <cell r="I2955">
            <v>123.54761591161476</v>
          </cell>
          <cell r="J2955">
            <v>122.99153469890172</v>
          </cell>
          <cell r="K2955">
            <v>123.38142786299898</v>
          </cell>
        </row>
        <row r="2956">
          <cell r="C2956" t="str">
            <v>1082641|I Sharma</v>
          </cell>
          <cell r="D2956" t="str">
            <v>A</v>
          </cell>
          <cell r="E2956" t="str">
            <v>A</v>
          </cell>
          <cell r="F2956" t="str">
            <v>A</v>
          </cell>
          <cell r="G2956" t="str">
            <v>A</v>
          </cell>
          <cell r="H2956">
            <v>123.46703923615688</v>
          </cell>
          <cell r="I2956">
            <v>123.20038876591818</v>
          </cell>
          <cell r="J2956">
            <v>123.7427699510725</v>
          </cell>
          <cell r="K2956">
            <v>123.47093848666424</v>
          </cell>
        </row>
        <row r="2957">
          <cell r="C2957" t="str">
            <v>548321|KP Pietersen</v>
          </cell>
          <cell r="D2957" t="str">
            <v>A</v>
          </cell>
          <cell r="E2957" t="str">
            <v>A</v>
          </cell>
          <cell r="F2957" t="str">
            <v>A</v>
          </cell>
          <cell r="G2957" t="str">
            <v>A</v>
          </cell>
          <cell r="H2957">
            <v>123.46756198347107</v>
          </cell>
          <cell r="I2957">
            <v>121.71647727272727</v>
          </cell>
          <cell r="J2957">
            <v>123.31259641873278</v>
          </cell>
          <cell r="K2957">
            <v>122.54611914600552</v>
          </cell>
        </row>
        <row r="2958">
          <cell r="C2958" t="str">
            <v>980963|AD Russell</v>
          </cell>
          <cell r="D2958" t="str">
            <v>A</v>
          </cell>
          <cell r="E2958" t="str">
            <v>A</v>
          </cell>
          <cell r="F2958" t="str">
            <v>A</v>
          </cell>
          <cell r="G2958" t="str">
            <v>A</v>
          </cell>
          <cell r="H2958">
            <v>123.47044128529423</v>
          </cell>
          <cell r="I2958">
            <v>126.71275423922482</v>
          </cell>
          <cell r="J2958">
            <v>123.23665818968942</v>
          </cell>
          <cell r="K2958">
            <v>124.67194531153116</v>
          </cell>
        </row>
        <row r="2959">
          <cell r="C2959" t="str">
            <v>729293|RA Jadeja</v>
          </cell>
          <cell r="D2959" t="str">
            <v>A</v>
          </cell>
          <cell r="E2959" t="str">
            <v>A</v>
          </cell>
          <cell r="F2959" t="str">
            <v>A</v>
          </cell>
          <cell r="G2959" t="str">
            <v>A</v>
          </cell>
          <cell r="H2959">
            <v>123.47078268953267</v>
          </cell>
          <cell r="I2959">
            <v>123.86895609264029</v>
          </cell>
          <cell r="J2959">
            <v>123.66043935628529</v>
          </cell>
          <cell r="K2959">
            <v>123.6603911696874</v>
          </cell>
        </row>
        <row r="2960">
          <cell r="C2960" t="str">
            <v>1304063|RA Jadeja</v>
          </cell>
          <cell r="D2960" t="str">
            <v>A</v>
          </cell>
          <cell r="E2960" t="str">
            <v>A</v>
          </cell>
          <cell r="F2960" t="str">
            <v>A</v>
          </cell>
          <cell r="G2960" t="str">
            <v>A</v>
          </cell>
          <cell r="H2960">
            <v>123.4734668691312</v>
          </cell>
          <cell r="I2960">
            <v>123.35418991559331</v>
          </cell>
          <cell r="J2960">
            <v>123.48308486939708</v>
          </cell>
          <cell r="K2960">
            <v>123.42113267627394</v>
          </cell>
        </row>
        <row r="2961">
          <cell r="C2961" t="str">
            <v>1254098|RA Jadeja</v>
          </cell>
          <cell r="D2961" t="str">
            <v>A</v>
          </cell>
          <cell r="E2961" t="str">
            <v>A</v>
          </cell>
          <cell r="F2961" t="str">
            <v>A</v>
          </cell>
          <cell r="G2961" t="str">
            <v>A</v>
          </cell>
          <cell r="H2961">
            <v>123.4739011938745</v>
          </cell>
          <cell r="I2961">
            <v>123.57044395776683</v>
          </cell>
          <cell r="J2961">
            <v>123.53249192943549</v>
          </cell>
          <cell r="K2961">
            <v>123.54397912689005</v>
          </cell>
        </row>
        <row r="2962">
          <cell r="C2962" t="str">
            <v>1082631|SN Thakur</v>
          </cell>
          <cell r="D2962" t="str">
            <v>A</v>
          </cell>
          <cell r="E2962" t="str">
            <v>A</v>
          </cell>
          <cell r="F2962" t="str">
            <v>A</v>
          </cell>
          <cell r="G2962" t="str">
            <v>A</v>
          </cell>
          <cell r="H2962">
            <v>123.4744176458462</v>
          </cell>
          <cell r="I2962">
            <v>120.74844877344876</v>
          </cell>
          <cell r="J2962">
            <v>125.2865430953526</v>
          </cell>
          <cell r="K2962">
            <v>122.8650976889072</v>
          </cell>
        </row>
        <row r="2963">
          <cell r="C2963" t="str">
            <v>1178401|I Sharma</v>
          </cell>
          <cell r="D2963" t="str">
            <v>A</v>
          </cell>
          <cell r="E2963" t="str">
            <v>A</v>
          </cell>
          <cell r="F2963" t="str">
            <v>A</v>
          </cell>
          <cell r="G2963" t="str">
            <v>A</v>
          </cell>
          <cell r="H2963">
            <v>123.47552951133835</v>
          </cell>
          <cell r="I2963">
            <v>123.39051415581919</v>
          </cell>
          <cell r="J2963">
            <v>123.63022579181364</v>
          </cell>
          <cell r="K2963">
            <v>123.53577577312895</v>
          </cell>
        </row>
        <row r="2964">
          <cell r="C2964" t="str">
            <v>598025|BAW Mendis</v>
          </cell>
          <cell r="D2964" t="str">
            <v>A</v>
          </cell>
          <cell r="E2964" t="str">
            <v>A</v>
          </cell>
          <cell r="F2964" t="str">
            <v>A</v>
          </cell>
          <cell r="G2964" t="str">
            <v>A</v>
          </cell>
          <cell r="H2964">
            <v>123.47571634714494</v>
          </cell>
          <cell r="I2964">
            <v>123.65643037518039</v>
          </cell>
          <cell r="J2964">
            <v>126.26081197462152</v>
          </cell>
          <cell r="K2964">
            <v>124.81274379280335</v>
          </cell>
        </row>
        <row r="2965">
          <cell r="C2965" t="str">
            <v>1216540|M Prasidh Krishna</v>
          </cell>
          <cell r="D2965" t="str">
            <v>A</v>
          </cell>
          <cell r="E2965" t="str">
            <v>A</v>
          </cell>
          <cell r="F2965" t="str">
            <v>A</v>
          </cell>
          <cell r="G2965" t="str">
            <v>A</v>
          </cell>
          <cell r="H2965">
            <v>123.47595347250075</v>
          </cell>
          <cell r="I2965">
            <v>123.25725150394264</v>
          </cell>
          <cell r="J2965">
            <v>123.08196860649248</v>
          </cell>
          <cell r="K2965">
            <v>123.70420362650412</v>
          </cell>
        </row>
        <row r="2966">
          <cell r="C2966" t="str">
            <v>829745|HV Patel</v>
          </cell>
          <cell r="D2966" t="str">
            <v>A</v>
          </cell>
          <cell r="E2966" t="str">
            <v>A</v>
          </cell>
          <cell r="F2966" t="str">
            <v>A</v>
          </cell>
          <cell r="G2966" t="str">
            <v>A</v>
          </cell>
          <cell r="H2966">
            <v>123.47772141053392</v>
          </cell>
          <cell r="I2966">
            <v>123.92780960869197</v>
          </cell>
          <cell r="J2966">
            <v>124.10642999581989</v>
          </cell>
          <cell r="K2966">
            <v>124.12577424867254</v>
          </cell>
        </row>
        <row r="2967">
          <cell r="C2967" t="str">
            <v>419159|VRV Singh</v>
          </cell>
          <cell r="D2967" t="str">
            <v>A</v>
          </cell>
          <cell r="E2967" t="str">
            <v>A</v>
          </cell>
          <cell r="F2967" t="str">
            <v>A</v>
          </cell>
          <cell r="G2967" t="str">
            <v>A</v>
          </cell>
          <cell r="H2967">
            <v>123.47980859010271</v>
          </cell>
          <cell r="I2967">
            <v>122.67602767602767</v>
          </cell>
          <cell r="J2967">
            <v>124.92754357003743</v>
          </cell>
          <cell r="K2967">
            <v>123.76354429770485</v>
          </cell>
        </row>
        <row r="2968">
          <cell r="C2968" t="str">
            <v>980941|TG Southee</v>
          </cell>
          <cell r="D2968" t="str">
            <v>A</v>
          </cell>
          <cell r="E2968" t="str">
            <v>A</v>
          </cell>
          <cell r="F2968" t="str">
            <v>A</v>
          </cell>
          <cell r="G2968" t="str">
            <v>A</v>
          </cell>
          <cell r="H2968">
            <v>123.48092719372133</v>
          </cell>
          <cell r="I2968">
            <v>123.8882567790131</v>
          </cell>
          <cell r="J2968">
            <v>124.53514934074705</v>
          </cell>
          <cell r="K2968">
            <v>123.96102620880413</v>
          </cell>
        </row>
        <row r="2969">
          <cell r="C2969" t="str">
            <v>1254084|MM Ali</v>
          </cell>
          <cell r="D2969" t="str">
            <v>A</v>
          </cell>
          <cell r="E2969" t="str">
            <v>A</v>
          </cell>
          <cell r="F2969" t="str">
            <v>A</v>
          </cell>
          <cell r="G2969" t="str">
            <v>A</v>
          </cell>
          <cell r="H2969">
            <v>123.48901247367633</v>
          </cell>
          <cell r="I2969">
            <v>123.62587554305468</v>
          </cell>
          <cell r="J2969">
            <v>123.69730347012097</v>
          </cell>
          <cell r="K2969">
            <v>123.83278370469706</v>
          </cell>
        </row>
        <row r="2970">
          <cell r="C2970" t="str">
            <v>1304052|TG Southee</v>
          </cell>
          <cell r="D2970" t="str">
            <v>A</v>
          </cell>
          <cell r="E2970" t="str">
            <v>A</v>
          </cell>
          <cell r="F2970" t="str">
            <v>A</v>
          </cell>
          <cell r="G2970" t="str">
            <v>A</v>
          </cell>
          <cell r="H2970">
            <v>123.49189484326281</v>
          </cell>
          <cell r="I2970">
            <v>123.98724907742285</v>
          </cell>
          <cell r="J2970">
            <v>123.68958861194885</v>
          </cell>
          <cell r="K2970">
            <v>123.68357683856554</v>
          </cell>
        </row>
        <row r="2971">
          <cell r="C2971" t="str">
            <v>501229|RA Jadeja</v>
          </cell>
          <cell r="D2971" t="str">
            <v>A</v>
          </cell>
          <cell r="E2971" t="str">
            <v>A</v>
          </cell>
          <cell r="F2971" t="str">
            <v>A</v>
          </cell>
          <cell r="G2971" t="str">
            <v>A</v>
          </cell>
          <cell r="H2971">
            <v>123.49205948372615</v>
          </cell>
          <cell r="I2971">
            <v>122.83516746411483</v>
          </cell>
          <cell r="J2971">
            <v>121.98208413696568</v>
          </cell>
          <cell r="K2971">
            <v>122.95333193765426</v>
          </cell>
        </row>
        <row r="2972">
          <cell r="C2972" t="str">
            <v>548381|JH Kallis</v>
          </cell>
          <cell r="D2972" t="str">
            <v>A</v>
          </cell>
          <cell r="E2972" t="str">
            <v>A</v>
          </cell>
          <cell r="F2972" t="str">
            <v>A</v>
          </cell>
          <cell r="G2972" t="str">
            <v>A</v>
          </cell>
          <cell r="H2972">
            <v>123.49412687614044</v>
          </cell>
          <cell r="I2972">
            <v>123.61173029288001</v>
          </cell>
          <cell r="J2972">
            <v>123.33189771516497</v>
          </cell>
          <cell r="K2972">
            <v>123.46690357666051</v>
          </cell>
        </row>
        <row r="2973">
          <cell r="C2973" t="str">
            <v>1082643|Mohammed Siraj</v>
          </cell>
          <cell r="D2973" t="str">
            <v>A</v>
          </cell>
          <cell r="E2973" t="str">
            <v>A</v>
          </cell>
          <cell r="F2973" t="str">
            <v>A</v>
          </cell>
          <cell r="G2973" t="str">
            <v>A</v>
          </cell>
          <cell r="H2973">
            <v>123.49502164502164</v>
          </cell>
          <cell r="I2973">
            <v>134.51787518037517</v>
          </cell>
          <cell r="J2973">
            <v>126.07494588744588</v>
          </cell>
          <cell r="K2973">
            <v>128.52246272246271</v>
          </cell>
        </row>
        <row r="2974">
          <cell r="C2974" t="str">
            <v>729301|B Kumar</v>
          </cell>
          <cell r="D2974" t="str">
            <v>A</v>
          </cell>
          <cell r="E2974" t="str">
            <v>A</v>
          </cell>
          <cell r="F2974" t="str">
            <v>A</v>
          </cell>
          <cell r="G2974" t="str">
            <v>A</v>
          </cell>
          <cell r="H2974">
            <v>123.49884978855567</v>
          </cell>
          <cell r="I2974">
            <v>122.85476597124521</v>
          </cell>
          <cell r="J2974">
            <v>122.71437302344312</v>
          </cell>
          <cell r="K2974">
            <v>122.94212931252741</v>
          </cell>
        </row>
        <row r="2975">
          <cell r="C2975" t="str">
            <v>548368|JH Kallis</v>
          </cell>
          <cell r="D2975" t="str">
            <v>A</v>
          </cell>
          <cell r="E2975" t="str">
            <v>A</v>
          </cell>
          <cell r="F2975" t="str">
            <v>A</v>
          </cell>
          <cell r="G2975" t="str">
            <v>A</v>
          </cell>
          <cell r="H2975">
            <v>123.50036936498037</v>
          </cell>
          <cell r="I2975">
            <v>123.20671270839338</v>
          </cell>
          <cell r="J2975">
            <v>123.48138482619248</v>
          </cell>
          <cell r="K2975">
            <v>123.49435455746753</v>
          </cell>
        </row>
        <row r="2976">
          <cell r="C2976" t="str">
            <v>729315|PV Tambe</v>
          </cell>
          <cell r="D2976" t="str">
            <v>A</v>
          </cell>
          <cell r="E2976" t="str">
            <v>A</v>
          </cell>
          <cell r="F2976" t="str">
            <v>A</v>
          </cell>
          <cell r="G2976" t="str">
            <v>A</v>
          </cell>
          <cell r="H2976">
            <v>123.50290661719234</v>
          </cell>
          <cell r="I2976">
            <v>128.57059884559885</v>
          </cell>
          <cell r="J2976">
            <v>115.73814700290892</v>
          </cell>
          <cell r="K2976">
            <v>121.32254575230768</v>
          </cell>
        </row>
        <row r="2977">
          <cell r="C2977" t="str">
            <v>392212|RR Raje</v>
          </cell>
          <cell r="D2977" t="str">
            <v>A</v>
          </cell>
          <cell r="E2977" t="str">
            <v>A</v>
          </cell>
          <cell r="F2977" t="str">
            <v>A</v>
          </cell>
          <cell r="G2977" t="str">
            <v>A</v>
          </cell>
          <cell r="H2977">
            <v>123.50620252763107</v>
          </cell>
          <cell r="I2977">
            <v>126.31792721167719</v>
          </cell>
          <cell r="J2977">
            <v>124.34959633840583</v>
          </cell>
          <cell r="K2977">
            <v>125.8160108960704</v>
          </cell>
        </row>
        <row r="2978">
          <cell r="C2978" t="str">
            <v>1254117|RA Jadeja</v>
          </cell>
          <cell r="D2978" t="str">
            <v>A</v>
          </cell>
          <cell r="E2978" t="str">
            <v>A</v>
          </cell>
          <cell r="F2978" t="str">
            <v>A</v>
          </cell>
          <cell r="G2978" t="str">
            <v>A</v>
          </cell>
          <cell r="H2978">
            <v>123.50703023523961</v>
          </cell>
          <cell r="I2978">
            <v>123.62570257304522</v>
          </cell>
          <cell r="J2978">
            <v>123.5099975502511</v>
          </cell>
          <cell r="K2978">
            <v>123.52980836918488</v>
          </cell>
        </row>
        <row r="2979">
          <cell r="C2979" t="str">
            <v>1216537|R Tewatia</v>
          </cell>
          <cell r="D2979" t="str">
            <v>A</v>
          </cell>
          <cell r="E2979" t="str">
            <v>A</v>
          </cell>
          <cell r="F2979" t="str">
            <v>A</v>
          </cell>
          <cell r="G2979" t="str">
            <v>A</v>
          </cell>
          <cell r="H2979">
            <v>123.50765852921027</v>
          </cell>
          <cell r="I2979">
            <v>122.86454610204613</v>
          </cell>
          <cell r="J2979">
            <v>123.19624648163808</v>
          </cell>
          <cell r="K2979">
            <v>123.23385508359854</v>
          </cell>
        </row>
        <row r="2980">
          <cell r="C2980" t="str">
            <v>1136565|RA Jadeja</v>
          </cell>
          <cell r="D2980" t="str">
            <v>A</v>
          </cell>
          <cell r="E2980" t="str">
            <v>A</v>
          </cell>
          <cell r="F2980" t="str">
            <v>A</v>
          </cell>
          <cell r="G2980" t="str">
            <v>A</v>
          </cell>
          <cell r="H2980">
            <v>123.51151181660032</v>
          </cell>
          <cell r="I2980">
            <v>123.63829053500106</v>
          </cell>
          <cell r="J2980">
            <v>123.66499219191157</v>
          </cell>
          <cell r="K2980">
            <v>123.60356472105428</v>
          </cell>
        </row>
        <row r="2981">
          <cell r="C2981" t="str">
            <v>1178410|M Prasidh Krishna</v>
          </cell>
          <cell r="D2981" t="str">
            <v>A</v>
          </cell>
          <cell r="E2981" t="str">
            <v>A</v>
          </cell>
          <cell r="F2981" t="str">
            <v>A</v>
          </cell>
          <cell r="G2981" t="str">
            <v>A</v>
          </cell>
          <cell r="H2981">
            <v>123.51198953551894</v>
          </cell>
          <cell r="I2981">
            <v>122.70616713760094</v>
          </cell>
          <cell r="J2981">
            <v>124.72705901279483</v>
          </cell>
          <cell r="K2981">
            <v>123.73955498056512</v>
          </cell>
        </row>
        <row r="2982">
          <cell r="C2982" t="str">
            <v>734007|MC Henriques</v>
          </cell>
          <cell r="D2982" t="str">
            <v>A</v>
          </cell>
          <cell r="E2982" t="str">
            <v>A</v>
          </cell>
          <cell r="F2982" t="str">
            <v>A</v>
          </cell>
          <cell r="G2982" t="str">
            <v>A</v>
          </cell>
          <cell r="H2982">
            <v>123.51984751359751</v>
          </cell>
          <cell r="I2982">
            <v>122.43044471868001</v>
          </cell>
          <cell r="J2982">
            <v>122.95911728703395</v>
          </cell>
          <cell r="K2982">
            <v>123.11567282300125</v>
          </cell>
        </row>
        <row r="2983">
          <cell r="C2983" t="str">
            <v>729317|KV Sharma</v>
          </cell>
          <cell r="D2983" t="str">
            <v>A</v>
          </cell>
          <cell r="E2983" t="str">
            <v>A</v>
          </cell>
          <cell r="F2983" t="str">
            <v>A</v>
          </cell>
          <cell r="G2983" t="str">
            <v>A</v>
          </cell>
          <cell r="H2983">
            <v>123.52095959595957</v>
          </cell>
          <cell r="I2983">
            <v>122.81917789001119</v>
          </cell>
          <cell r="J2983">
            <v>123.29060160133075</v>
          </cell>
          <cell r="K2983">
            <v>123.32050473317831</v>
          </cell>
        </row>
        <row r="2984">
          <cell r="C2984" t="str">
            <v>1304055|M Ashwin</v>
          </cell>
          <cell r="D2984" t="str">
            <v>A</v>
          </cell>
          <cell r="E2984" t="str">
            <v>A</v>
          </cell>
          <cell r="F2984" t="str">
            <v>A</v>
          </cell>
          <cell r="G2984" t="str">
            <v>A</v>
          </cell>
          <cell r="H2984">
            <v>123.52922442636729</v>
          </cell>
          <cell r="I2984">
            <v>122.82841263674598</v>
          </cell>
          <cell r="J2984">
            <v>123.47122828863598</v>
          </cell>
          <cell r="K2984">
            <v>123.18316191243828</v>
          </cell>
        </row>
        <row r="2985">
          <cell r="C2985" t="str">
            <v>1082626|Mohammed Shami</v>
          </cell>
          <cell r="D2985" t="str">
            <v>A</v>
          </cell>
          <cell r="E2985" t="str">
            <v>A</v>
          </cell>
          <cell r="F2985" t="str">
            <v>A</v>
          </cell>
          <cell r="G2985" t="str">
            <v>A</v>
          </cell>
          <cell r="H2985">
            <v>123.53170633152251</v>
          </cell>
          <cell r="I2985">
            <v>122.83292892075245</v>
          </cell>
          <cell r="J2985">
            <v>124.18368658879757</v>
          </cell>
          <cell r="K2985">
            <v>123.47025453273717</v>
          </cell>
        </row>
        <row r="2986">
          <cell r="C2986" t="str">
            <v>1216526|PJ Cummins</v>
          </cell>
          <cell r="D2986" t="str">
            <v>A</v>
          </cell>
          <cell r="E2986" t="str">
            <v>A</v>
          </cell>
          <cell r="F2986" t="str">
            <v>A</v>
          </cell>
          <cell r="G2986" t="str">
            <v>A</v>
          </cell>
          <cell r="H2986">
            <v>123.5356873126873</v>
          </cell>
          <cell r="I2986">
            <v>123.38446457388764</v>
          </cell>
          <cell r="J2986">
            <v>124.48310992811535</v>
          </cell>
          <cell r="K2986">
            <v>123.81285872354141</v>
          </cell>
        </row>
        <row r="2987">
          <cell r="C2987" t="str">
            <v>1254091|RA Jadeja</v>
          </cell>
          <cell r="D2987" t="str">
            <v>A</v>
          </cell>
          <cell r="E2987" t="str">
            <v>A</v>
          </cell>
          <cell r="F2987" t="str">
            <v>A</v>
          </cell>
          <cell r="G2987" t="str">
            <v>A</v>
          </cell>
          <cell r="H2987">
            <v>123.5359823654032</v>
          </cell>
          <cell r="I2987">
            <v>123.58759222902879</v>
          </cell>
          <cell r="J2987">
            <v>123.6342441845935</v>
          </cell>
          <cell r="K2987">
            <v>123.59441195444178</v>
          </cell>
        </row>
        <row r="2988">
          <cell r="C2988" t="str">
            <v>1254079|I Sharma</v>
          </cell>
          <cell r="D2988" t="str">
            <v>A</v>
          </cell>
          <cell r="E2988" t="str">
            <v>A</v>
          </cell>
          <cell r="F2988" t="str">
            <v>A</v>
          </cell>
          <cell r="G2988" t="str">
            <v>A</v>
          </cell>
          <cell r="H2988">
            <v>123.53798508318118</v>
          </cell>
          <cell r="I2988">
            <v>123.68246964914711</v>
          </cell>
          <cell r="J2988">
            <v>123.6841427567764</v>
          </cell>
          <cell r="K2988">
            <v>123.67336752308437</v>
          </cell>
        </row>
        <row r="2989">
          <cell r="C2989" t="str">
            <v>1304053|RA Jadeja</v>
          </cell>
          <cell r="D2989" t="str">
            <v>A</v>
          </cell>
          <cell r="E2989" t="str">
            <v>A</v>
          </cell>
          <cell r="F2989" t="str">
            <v>A</v>
          </cell>
          <cell r="G2989" t="str">
            <v>A</v>
          </cell>
          <cell r="H2989">
            <v>123.54004649496274</v>
          </cell>
          <cell r="I2989">
            <v>123.43574124409729</v>
          </cell>
          <cell r="J2989">
            <v>123.55759310108253</v>
          </cell>
          <cell r="K2989">
            <v>123.53383010403508</v>
          </cell>
        </row>
        <row r="2990">
          <cell r="C2990" t="str">
            <v>1082627|MC Henriques</v>
          </cell>
          <cell r="D2990" t="str">
            <v>A</v>
          </cell>
          <cell r="E2990" t="str">
            <v>A</v>
          </cell>
          <cell r="F2990" t="str">
            <v>A</v>
          </cell>
          <cell r="G2990" t="str">
            <v>A</v>
          </cell>
          <cell r="H2990">
            <v>123.54128011530953</v>
          </cell>
          <cell r="I2990">
            <v>123.12217004768908</v>
          </cell>
          <cell r="J2990">
            <v>123.88280932044535</v>
          </cell>
          <cell r="K2990">
            <v>123.51030158907264</v>
          </cell>
        </row>
        <row r="2991">
          <cell r="C2991" t="str">
            <v>419137|YK Pathan</v>
          </cell>
          <cell r="D2991" t="str">
            <v>A</v>
          </cell>
          <cell r="E2991" t="str">
            <v>A</v>
          </cell>
          <cell r="F2991" t="str">
            <v>A</v>
          </cell>
          <cell r="G2991" t="str">
            <v>A</v>
          </cell>
          <cell r="H2991">
            <v>123.54636193871491</v>
          </cell>
          <cell r="I2991">
            <v>122.9346397014329</v>
          </cell>
          <cell r="J2991">
            <v>123.60686861752714</v>
          </cell>
          <cell r="K2991">
            <v>123.55256596619616</v>
          </cell>
        </row>
        <row r="2992">
          <cell r="C2992" t="str">
            <v>1136612|RA Jadeja</v>
          </cell>
          <cell r="D2992" t="str">
            <v>A</v>
          </cell>
          <cell r="E2992" t="str">
            <v>A</v>
          </cell>
          <cell r="F2992" t="str">
            <v>A</v>
          </cell>
          <cell r="G2992" t="str">
            <v>A</v>
          </cell>
          <cell r="H2992">
            <v>123.54709590072416</v>
          </cell>
          <cell r="I2992">
            <v>123.70199756006788</v>
          </cell>
          <cell r="J2992">
            <v>123.67254108713763</v>
          </cell>
          <cell r="K2992">
            <v>123.63644315643813</v>
          </cell>
        </row>
        <row r="2993">
          <cell r="C2993" t="str">
            <v>548315|JH Kallis</v>
          </cell>
          <cell r="D2993" t="str">
            <v>A</v>
          </cell>
          <cell r="E2993" t="str">
            <v>A</v>
          </cell>
          <cell r="F2993" t="str">
            <v>A</v>
          </cell>
          <cell r="G2993" t="str">
            <v>A</v>
          </cell>
          <cell r="H2993">
            <v>123.54761591161476</v>
          </cell>
          <cell r="I2993">
            <v>123.9240759887541</v>
          </cell>
          <cell r="J2993">
            <v>123.38142786299898</v>
          </cell>
          <cell r="K2993">
            <v>123.64599396227152</v>
          </cell>
        </row>
        <row r="2994">
          <cell r="C2994" t="str">
            <v>1254076|RA Jadeja</v>
          </cell>
          <cell r="D2994" t="str">
            <v>A</v>
          </cell>
          <cell r="E2994" t="str">
            <v>A</v>
          </cell>
          <cell r="F2994" t="str">
            <v>A</v>
          </cell>
          <cell r="G2994" t="str">
            <v>A</v>
          </cell>
          <cell r="H2994">
            <v>123.55090375464964</v>
          </cell>
          <cell r="I2994">
            <v>123.81754989189737</v>
          </cell>
          <cell r="J2994">
            <v>123.51713417002907</v>
          </cell>
          <cell r="K2994">
            <v>123.67895012691288</v>
          </cell>
        </row>
        <row r="2995">
          <cell r="C2995" t="str">
            <v>1136619|Shivam Mavi</v>
          </cell>
          <cell r="D2995" t="str">
            <v>A</v>
          </cell>
          <cell r="E2995" t="str">
            <v>A</v>
          </cell>
          <cell r="F2995" t="str">
            <v>A</v>
          </cell>
          <cell r="G2995" t="str">
            <v>A</v>
          </cell>
          <cell r="H2995">
            <v>123.55164488289488</v>
          </cell>
          <cell r="I2995">
            <v>123.30084483417815</v>
          </cell>
          <cell r="J2995">
            <v>125.087219427398</v>
          </cell>
          <cell r="K2995">
            <v>123.79876847505814</v>
          </cell>
        </row>
        <row r="2996">
          <cell r="C2996" t="str">
            <v>1082602|TG Southee</v>
          </cell>
          <cell r="D2996" t="str">
            <v>A</v>
          </cell>
          <cell r="E2996" t="str">
            <v>A</v>
          </cell>
          <cell r="F2996" t="str">
            <v>A</v>
          </cell>
          <cell r="G2996" t="str">
            <v>A</v>
          </cell>
          <cell r="H2996">
            <v>123.55753600067327</v>
          </cell>
          <cell r="I2996">
            <v>122.88711379656759</v>
          </cell>
          <cell r="J2996">
            <v>123.42572350097437</v>
          </cell>
          <cell r="K2996">
            <v>123.24583298470573</v>
          </cell>
        </row>
        <row r="2997">
          <cell r="C2997" t="str">
            <v>734029|P Negi</v>
          </cell>
          <cell r="D2997" t="str">
            <v>A</v>
          </cell>
          <cell r="E2997" t="str">
            <v>A</v>
          </cell>
          <cell r="F2997" t="str">
            <v>A</v>
          </cell>
          <cell r="G2997" t="str">
            <v>A</v>
          </cell>
          <cell r="H2997">
            <v>123.55804195804195</v>
          </cell>
          <cell r="I2997">
            <v>124.68122248122248</v>
          </cell>
          <cell r="J2997">
            <v>125.83275005417863</v>
          </cell>
          <cell r="K2997">
            <v>124.85810186286376</v>
          </cell>
        </row>
        <row r="2998">
          <cell r="C2998" t="str">
            <v>548325|AB Agarkar</v>
          </cell>
          <cell r="D2998" t="str">
            <v>A</v>
          </cell>
          <cell r="E2998" t="str">
            <v>A</v>
          </cell>
          <cell r="F2998" t="str">
            <v>A</v>
          </cell>
          <cell r="G2998" t="str">
            <v>A</v>
          </cell>
          <cell r="H2998">
            <v>123.55829739354951</v>
          </cell>
          <cell r="I2998">
            <v>125.54781558764404</v>
          </cell>
          <cell r="J2998">
            <v>123.97438707804695</v>
          </cell>
          <cell r="K2998">
            <v>124.45733578563541</v>
          </cell>
        </row>
        <row r="2999">
          <cell r="C2999" t="str">
            <v>1175371|R Tewatia</v>
          </cell>
          <cell r="D2999" t="str">
            <v>A</v>
          </cell>
          <cell r="E2999" t="str">
            <v>A</v>
          </cell>
          <cell r="F2999" t="str">
            <v>A</v>
          </cell>
          <cell r="G2999" t="str">
            <v>A</v>
          </cell>
          <cell r="H2999">
            <v>123.559174812116</v>
          </cell>
          <cell r="I2999">
            <v>124.41699843366511</v>
          </cell>
          <cell r="J2999">
            <v>124.33775754519627</v>
          </cell>
          <cell r="K2999">
            <v>124.16437767403863</v>
          </cell>
        </row>
        <row r="3000">
          <cell r="C3000" t="str">
            <v>419145|RJ Harris</v>
          </cell>
          <cell r="D3000" t="str">
            <v>A</v>
          </cell>
          <cell r="E3000" t="str">
            <v>A</v>
          </cell>
          <cell r="F3000" t="str">
            <v>A</v>
          </cell>
          <cell r="G3000" t="str">
            <v>A</v>
          </cell>
          <cell r="H3000">
            <v>123.55932649050294</v>
          </cell>
          <cell r="I3000">
            <v>125.54094616019748</v>
          </cell>
          <cell r="J3000">
            <v>122.42401667746437</v>
          </cell>
          <cell r="K3000">
            <v>123.77230148584276</v>
          </cell>
        </row>
        <row r="3001">
          <cell r="C3001" t="str">
            <v>1304084|RA Jadeja</v>
          </cell>
          <cell r="D3001" t="str">
            <v>A</v>
          </cell>
          <cell r="E3001" t="str">
            <v>A</v>
          </cell>
          <cell r="F3001" t="str">
            <v>A</v>
          </cell>
          <cell r="G3001" t="str">
            <v>A</v>
          </cell>
          <cell r="H3001">
            <v>123.56208215391135</v>
          </cell>
          <cell r="I3001">
            <v>123.43510590351704</v>
          </cell>
          <cell r="J3001">
            <v>123.61220264574098</v>
          </cell>
          <cell r="K3001">
            <v>123.55110851948541</v>
          </cell>
        </row>
        <row r="3002">
          <cell r="C3002" t="str">
            <v>335990|MM Patel</v>
          </cell>
          <cell r="D3002" t="str">
            <v>A</v>
          </cell>
          <cell r="E3002" t="str">
            <v>A</v>
          </cell>
          <cell r="F3002" t="str">
            <v>A</v>
          </cell>
          <cell r="G3002" t="str">
            <v>A</v>
          </cell>
          <cell r="H3002">
            <v>123.56428571428572</v>
          </cell>
          <cell r="I3002">
            <v>116.36425818190524</v>
          </cell>
          <cell r="J3002">
            <v>112.88928571428571</v>
          </cell>
          <cell r="K3002">
            <v>114.04760987015889</v>
          </cell>
        </row>
        <row r="3003">
          <cell r="C3003" t="str">
            <v>1254113|RA Jadeja</v>
          </cell>
          <cell r="D3003" t="str">
            <v>A</v>
          </cell>
          <cell r="E3003" t="str">
            <v>A</v>
          </cell>
          <cell r="F3003" t="str">
            <v>A</v>
          </cell>
          <cell r="G3003" t="str">
            <v>A</v>
          </cell>
          <cell r="H3003">
            <v>123.5662701162439</v>
          </cell>
          <cell r="I3003">
            <v>123.45669229926979</v>
          </cell>
          <cell r="J3003">
            <v>123.52702441729214</v>
          </cell>
          <cell r="K3003">
            <v>123.48910719779315</v>
          </cell>
        </row>
        <row r="3004">
          <cell r="C3004" t="str">
            <v>501269|YK Pathan</v>
          </cell>
          <cell r="D3004" t="str">
            <v>A</v>
          </cell>
          <cell r="E3004" t="str">
            <v>A</v>
          </cell>
          <cell r="F3004" t="str">
            <v>A</v>
          </cell>
          <cell r="G3004" t="str">
            <v>A</v>
          </cell>
          <cell r="H3004">
            <v>123.56933294102414</v>
          </cell>
          <cell r="I3004">
            <v>123.14955063610529</v>
          </cell>
          <cell r="J3004">
            <v>123.56558342479185</v>
          </cell>
          <cell r="K3004">
            <v>123.54928257182678</v>
          </cell>
        </row>
        <row r="3005">
          <cell r="C3005" t="str">
            <v>501254|BJ Hodge</v>
          </cell>
          <cell r="D3005" t="str">
            <v>A</v>
          </cell>
          <cell r="E3005" t="str">
            <v>A</v>
          </cell>
          <cell r="F3005" t="str">
            <v>A</v>
          </cell>
          <cell r="G3005" t="str">
            <v>A</v>
          </cell>
          <cell r="H3005">
            <v>123.56959389816534</v>
          </cell>
          <cell r="I3005">
            <v>122.51209716209718</v>
          </cell>
          <cell r="J3005">
            <v>123.22044670497053</v>
          </cell>
          <cell r="K3005">
            <v>122.75221277840326</v>
          </cell>
        </row>
        <row r="3006">
          <cell r="C3006" t="str">
            <v>1254104|RA Jadeja</v>
          </cell>
          <cell r="D3006" t="str">
            <v>A</v>
          </cell>
          <cell r="E3006" t="str">
            <v>A</v>
          </cell>
          <cell r="F3006" t="str">
            <v>A</v>
          </cell>
          <cell r="G3006" t="str">
            <v>A</v>
          </cell>
          <cell r="H3006">
            <v>123.57044395776683</v>
          </cell>
          <cell r="I3006">
            <v>123.44435917786573</v>
          </cell>
          <cell r="J3006">
            <v>123.54397912689005</v>
          </cell>
          <cell r="K3006">
            <v>123.49623477650236</v>
          </cell>
        </row>
        <row r="3007">
          <cell r="C3007" t="str">
            <v>1254109|TG Southee</v>
          </cell>
          <cell r="D3007" t="str">
            <v>A</v>
          </cell>
          <cell r="E3007" t="str">
            <v>A</v>
          </cell>
          <cell r="F3007" t="str">
            <v>A</v>
          </cell>
          <cell r="G3007" t="str">
            <v>A</v>
          </cell>
          <cell r="H3007">
            <v>123.57158659501094</v>
          </cell>
          <cell r="I3007">
            <v>123.49189484326281</v>
          </cell>
          <cell r="J3007">
            <v>123.56110797155388</v>
          </cell>
          <cell r="K3007">
            <v>123.68958861194885</v>
          </cell>
        </row>
        <row r="3008">
          <cell r="C3008" t="str">
            <v>1254059|RA Jadeja</v>
          </cell>
          <cell r="D3008" t="str">
            <v>A</v>
          </cell>
          <cell r="E3008" t="str">
            <v>A</v>
          </cell>
          <cell r="F3008" t="str">
            <v>A</v>
          </cell>
          <cell r="G3008" t="str">
            <v>A</v>
          </cell>
          <cell r="H3008">
            <v>123.5718761999123</v>
          </cell>
          <cell r="I3008">
            <v>123.41532571145133</v>
          </cell>
          <cell r="J3008">
            <v>123.68998353273859</v>
          </cell>
          <cell r="K3008">
            <v>123.55448031458097</v>
          </cell>
        </row>
        <row r="3009">
          <cell r="C3009" t="str">
            <v>980929|MC Henriques</v>
          </cell>
          <cell r="D3009" t="str">
            <v>A</v>
          </cell>
          <cell r="E3009" t="str">
            <v>A</v>
          </cell>
          <cell r="F3009" t="str">
            <v>A</v>
          </cell>
          <cell r="G3009" t="str">
            <v>A</v>
          </cell>
          <cell r="H3009">
            <v>123.57380484626935</v>
          </cell>
          <cell r="I3009">
            <v>122.83801135139372</v>
          </cell>
          <cell r="J3009">
            <v>124.03600758094323</v>
          </cell>
          <cell r="K3009">
            <v>123.47741681259758</v>
          </cell>
        </row>
        <row r="3010">
          <cell r="C3010" t="str">
            <v>392222|ST Jayasuriya</v>
          </cell>
          <cell r="D3010" t="str">
            <v>A</v>
          </cell>
          <cell r="E3010" t="str">
            <v>A</v>
          </cell>
          <cell r="F3010" t="str">
            <v>A</v>
          </cell>
          <cell r="G3010" t="str">
            <v>A</v>
          </cell>
          <cell r="H3010">
            <v>123.5803983714698</v>
          </cell>
          <cell r="I3010">
            <v>122.27503848003849</v>
          </cell>
          <cell r="J3010">
            <v>123.18469472546855</v>
          </cell>
          <cell r="K3010">
            <v>122.72597238299619</v>
          </cell>
        </row>
        <row r="3011">
          <cell r="C3011" t="str">
            <v>1216527|R Tewatia</v>
          </cell>
          <cell r="D3011" t="str">
            <v>A</v>
          </cell>
          <cell r="E3011" t="str">
            <v>A</v>
          </cell>
          <cell r="F3011" t="str">
            <v>A</v>
          </cell>
          <cell r="G3011" t="str">
            <v>A</v>
          </cell>
          <cell r="H3011">
            <v>123.58063261524802</v>
          </cell>
          <cell r="I3011">
            <v>122.75172029616476</v>
          </cell>
          <cell r="J3011">
            <v>123.69466973387489</v>
          </cell>
          <cell r="K3011">
            <v>123.24807027709024</v>
          </cell>
        </row>
        <row r="3012">
          <cell r="C3012" t="str">
            <v>598003|B Kumar</v>
          </cell>
          <cell r="D3012" t="str">
            <v>A</v>
          </cell>
          <cell r="E3012" t="str">
            <v>A</v>
          </cell>
          <cell r="F3012" t="str">
            <v>A</v>
          </cell>
          <cell r="G3012" t="str">
            <v>A</v>
          </cell>
          <cell r="H3012">
            <v>123.58183743339993</v>
          </cell>
          <cell r="I3012">
            <v>122.56454574836928</v>
          </cell>
          <cell r="J3012">
            <v>122.73623546592296</v>
          </cell>
          <cell r="K3012">
            <v>123.03133130145999</v>
          </cell>
        </row>
        <row r="3013">
          <cell r="C3013" t="str">
            <v>1178403|M Ashwin</v>
          </cell>
          <cell r="D3013" t="str">
            <v>A</v>
          </cell>
          <cell r="E3013" t="str">
            <v>A</v>
          </cell>
          <cell r="F3013" t="str">
            <v>A</v>
          </cell>
          <cell r="G3013" t="str">
            <v>A</v>
          </cell>
          <cell r="H3013">
            <v>123.58459836459836</v>
          </cell>
          <cell r="I3013">
            <v>122.40847763347763</v>
          </cell>
          <cell r="J3013">
            <v>124.93409593933404</v>
          </cell>
          <cell r="K3013">
            <v>123.61464039487849</v>
          </cell>
        </row>
        <row r="3014">
          <cell r="C3014" t="str">
            <v>1254094|RA Jadeja</v>
          </cell>
          <cell r="D3014" t="str">
            <v>A</v>
          </cell>
          <cell r="E3014" t="str">
            <v>A</v>
          </cell>
          <cell r="F3014" t="str">
            <v>A</v>
          </cell>
          <cell r="G3014" t="str">
            <v>A</v>
          </cell>
          <cell r="H3014">
            <v>123.58759222902879</v>
          </cell>
          <cell r="I3014">
            <v>123.4739011938745</v>
          </cell>
          <cell r="J3014">
            <v>123.59441195444178</v>
          </cell>
          <cell r="K3014">
            <v>123.53249192943549</v>
          </cell>
        </row>
        <row r="3015">
          <cell r="C3015" t="str">
            <v>980911|P Kumar</v>
          </cell>
          <cell r="D3015" t="str">
            <v>A</v>
          </cell>
          <cell r="E3015" t="str">
            <v>A</v>
          </cell>
          <cell r="F3015" t="str">
            <v>A</v>
          </cell>
          <cell r="G3015" t="str">
            <v>A</v>
          </cell>
          <cell r="H3015">
            <v>123.59027794767594</v>
          </cell>
          <cell r="I3015">
            <v>123.42536417665654</v>
          </cell>
          <cell r="J3015">
            <v>123.72107701794543</v>
          </cell>
          <cell r="K3015">
            <v>123.60591092951221</v>
          </cell>
        </row>
        <row r="3016">
          <cell r="C3016" t="str">
            <v>419141|A Symonds</v>
          </cell>
          <cell r="D3016" t="str">
            <v>A</v>
          </cell>
          <cell r="E3016" t="str">
            <v>A</v>
          </cell>
          <cell r="F3016" t="str">
            <v>A</v>
          </cell>
          <cell r="G3016" t="str">
            <v>A</v>
          </cell>
          <cell r="H3016">
            <v>123.5998438695807</v>
          </cell>
          <cell r="I3016">
            <v>122.81985167610166</v>
          </cell>
          <cell r="J3016">
            <v>123.98452489314631</v>
          </cell>
          <cell r="K3016">
            <v>123.71180125240797</v>
          </cell>
        </row>
        <row r="3017">
          <cell r="C3017" t="str">
            <v>336014|I Sharma</v>
          </cell>
          <cell r="D3017" t="str">
            <v>A</v>
          </cell>
          <cell r="E3017" t="str">
            <v>A</v>
          </cell>
          <cell r="F3017" t="str">
            <v>A</v>
          </cell>
          <cell r="G3017" t="str">
            <v>A</v>
          </cell>
          <cell r="H3017">
            <v>123.59989562258467</v>
          </cell>
          <cell r="I3017">
            <v>121.82667634652927</v>
          </cell>
          <cell r="J3017">
            <v>125.69618010374309</v>
          </cell>
          <cell r="K3017">
            <v>123.41518432936498</v>
          </cell>
        </row>
        <row r="3018">
          <cell r="C3018" t="str">
            <v>548359|P Kumar</v>
          </cell>
          <cell r="D3018" t="str">
            <v>A</v>
          </cell>
          <cell r="E3018" t="str">
            <v>A</v>
          </cell>
          <cell r="F3018" t="str">
            <v>A</v>
          </cell>
          <cell r="G3018" t="str">
            <v>A</v>
          </cell>
          <cell r="H3018">
            <v>123.6010591427337</v>
          </cell>
          <cell r="I3018">
            <v>124.14707407697603</v>
          </cell>
          <cell r="J3018">
            <v>123.93300430150806</v>
          </cell>
          <cell r="K3018">
            <v>123.88540315507522</v>
          </cell>
        </row>
        <row r="3019">
          <cell r="C3019" t="str">
            <v>1082633|P Negi</v>
          </cell>
          <cell r="D3019" t="str">
            <v>A</v>
          </cell>
          <cell r="E3019" t="str">
            <v>A</v>
          </cell>
          <cell r="F3019" t="str">
            <v>A</v>
          </cell>
          <cell r="G3019" t="str">
            <v>A</v>
          </cell>
          <cell r="H3019">
            <v>123.60444505979261</v>
          </cell>
          <cell r="I3019">
            <v>123.77866072796863</v>
          </cell>
          <cell r="J3019">
            <v>122.2622319535533</v>
          </cell>
          <cell r="K3019">
            <v>123.047285474113</v>
          </cell>
        </row>
        <row r="3020">
          <cell r="C3020" t="str">
            <v>980909|AD Russell</v>
          </cell>
          <cell r="D3020" t="str">
            <v>A</v>
          </cell>
          <cell r="E3020" t="str">
            <v>A</v>
          </cell>
          <cell r="F3020" t="str">
            <v>A</v>
          </cell>
          <cell r="G3020" t="str">
            <v>A</v>
          </cell>
          <cell r="H3020">
            <v>123.60735612781647</v>
          </cell>
          <cell r="I3020">
            <v>124.03185120979236</v>
          </cell>
          <cell r="J3020">
            <v>121.6557355692911</v>
          </cell>
          <cell r="K3020">
            <v>123.19377769885983</v>
          </cell>
        </row>
        <row r="3021">
          <cell r="C3021" t="str">
            <v>733991|AR Patel</v>
          </cell>
          <cell r="D3021" t="str">
            <v>A</v>
          </cell>
          <cell r="E3021" t="str">
            <v>A</v>
          </cell>
          <cell r="F3021" t="str">
            <v>A</v>
          </cell>
          <cell r="G3021" t="str">
            <v>A</v>
          </cell>
          <cell r="H3021">
            <v>123.61057332023721</v>
          </cell>
          <cell r="I3021">
            <v>125.58286276631867</v>
          </cell>
          <cell r="J3021">
            <v>127.45108902146718</v>
          </cell>
          <cell r="K3021">
            <v>125.49086086454787</v>
          </cell>
        </row>
        <row r="3022">
          <cell r="C3022" t="str">
            <v>597998|JH Kallis</v>
          </cell>
          <cell r="D3022" t="str">
            <v>A</v>
          </cell>
          <cell r="E3022" t="str">
            <v>A</v>
          </cell>
          <cell r="F3022" t="str">
            <v>A</v>
          </cell>
          <cell r="G3022" t="str">
            <v>A</v>
          </cell>
          <cell r="H3022">
            <v>123.61173029288001</v>
          </cell>
          <cell r="I3022">
            <v>123.36315436100335</v>
          </cell>
          <cell r="J3022">
            <v>123.46690357666051</v>
          </cell>
          <cell r="K3022">
            <v>123.48967051000794</v>
          </cell>
        </row>
        <row r="3023">
          <cell r="C3023" t="str">
            <v>1175360|I Sharma</v>
          </cell>
          <cell r="D3023" t="str">
            <v>A</v>
          </cell>
          <cell r="E3023" t="str">
            <v>A</v>
          </cell>
          <cell r="F3023" t="str">
            <v>A</v>
          </cell>
          <cell r="G3023" t="str">
            <v>A</v>
          </cell>
          <cell r="H3023">
            <v>123.61424178910809</v>
          </cell>
          <cell r="I3023">
            <v>123.67386421187327</v>
          </cell>
          <cell r="J3023">
            <v>123.24424171654339</v>
          </cell>
          <cell r="K3023">
            <v>123.40206686519508</v>
          </cell>
        </row>
        <row r="3024">
          <cell r="C3024" t="str">
            <v>501238|RA Jadeja</v>
          </cell>
          <cell r="D3024" t="str">
            <v>A</v>
          </cell>
          <cell r="E3024" t="str">
            <v>A</v>
          </cell>
          <cell r="F3024" t="str">
            <v>A</v>
          </cell>
          <cell r="G3024" t="str">
            <v>A</v>
          </cell>
          <cell r="H3024">
            <v>123.61424242424241</v>
          </cell>
          <cell r="I3024">
            <v>122.56594516594515</v>
          </cell>
          <cell r="J3024">
            <v>123.31382312402781</v>
          </cell>
          <cell r="K3024">
            <v>123.00511835143413</v>
          </cell>
        </row>
        <row r="3025">
          <cell r="C3025" t="str">
            <v>598056|KV Sharma</v>
          </cell>
          <cell r="D3025" t="str">
            <v>A</v>
          </cell>
          <cell r="E3025" t="str">
            <v>A</v>
          </cell>
          <cell r="F3025" t="str">
            <v>A</v>
          </cell>
          <cell r="G3025" t="str">
            <v>A</v>
          </cell>
          <cell r="H3025">
            <v>123.61783008658008</v>
          </cell>
          <cell r="I3025">
            <v>121.38251563251563</v>
          </cell>
          <cell r="J3025">
            <v>125.37621581460867</v>
          </cell>
          <cell r="K3025">
            <v>123.87357432030051</v>
          </cell>
        </row>
        <row r="3026">
          <cell r="C3026" t="str">
            <v>1178401|LH Ferguson</v>
          </cell>
          <cell r="D3026" t="str">
            <v>A</v>
          </cell>
          <cell r="E3026" t="str">
            <v>A</v>
          </cell>
          <cell r="F3026" t="str">
            <v>A</v>
          </cell>
          <cell r="G3026" t="str">
            <v>A</v>
          </cell>
          <cell r="H3026">
            <v>123.61832611832611</v>
          </cell>
          <cell r="I3026">
            <v>121.71956623623289</v>
          </cell>
          <cell r="J3026">
            <v>125.79548546691403</v>
          </cell>
          <cell r="K3026">
            <v>124.16723121088201</v>
          </cell>
        </row>
        <row r="3027">
          <cell r="C3027" t="str">
            <v>1304075|RA Jadeja</v>
          </cell>
          <cell r="D3027" t="str">
            <v>A</v>
          </cell>
          <cell r="E3027" t="str">
            <v>A</v>
          </cell>
          <cell r="F3027" t="str">
            <v>A</v>
          </cell>
          <cell r="G3027" t="str">
            <v>A</v>
          </cell>
          <cell r="H3027">
            <v>123.6183882822837</v>
          </cell>
          <cell r="I3027">
            <v>123.65613750102786</v>
          </cell>
          <cell r="J3027">
            <v>123.48201502233606</v>
          </cell>
          <cell r="K3027">
            <v>123.54290523296829</v>
          </cell>
        </row>
        <row r="3028">
          <cell r="C3028" t="str">
            <v>1082642|S Nadeem</v>
          </cell>
          <cell r="D3028" t="str">
            <v>A</v>
          </cell>
          <cell r="E3028" t="str">
            <v>A</v>
          </cell>
          <cell r="F3028" t="str">
            <v>A</v>
          </cell>
          <cell r="G3028" t="str">
            <v>A</v>
          </cell>
          <cell r="H3028">
            <v>123.61994535004919</v>
          </cell>
          <cell r="I3028">
            <v>123.99224423138455</v>
          </cell>
          <cell r="J3028">
            <v>124.01882976210169</v>
          </cell>
          <cell r="K3028">
            <v>123.86800478598813</v>
          </cell>
        </row>
        <row r="3029">
          <cell r="C3029" t="str">
            <v>1082615|Mohammed Siraj</v>
          </cell>
          <cell r="D3029" t="str">
            <v>A</v>
          </cell>
          <cell r="E3029" t="str">
            <v>A</v>
          </cell>
          <cell r="F3029" t="str">
            <v>A</v>
          </cell>
          <cell r="G3029" t="str">
            <v>A</v>
          </cell>
          <cell r="H3029">
            <v>123.62121212121211</v>
          </cell>
          <cell r="I3029">
            <v>113.23917748917748</v>
          </cell>
          <cell r="J3029">
            <v>123.62121212121211</v>
          </cell>
          <cell r="K3029">
            <v>118.43019480519479</v>
          </cell>
        </row>
        <row r="3030">
          <cell r="C3030" t="str">
            <v>729311|KV Sharma</v>
          </cell>
          <cell r="D3030" t="str">
            <v>A</v>
          </cell>
          <cell r="E3030" t="str">
            <v>A</v>
          </cell>
          <cell r="F3030" t="str">
            <v>A</v>
          </cell>
          <cell r="G3030" t="str">
            <v>A</v>
          </cell>
          <cell r="H3030">
            <v>123.62137671356419</v>
          </cell>
          <cell r="I3030">
            <v>123.52095959595957</v>
          </cell>
          <cell r="J3030">
            <v>123.51398080149563</v>
          </cell>
          <cell r="K3030">
            <v>123.29060160133075</v>
          </cell>
        </row>
        <row r="3031">
          <cell r="C3031" t="str">
            <v>734039|Mohammed Shami</v>
          </cell>
          <cell r="D3031" t="str">
            <v>A</v>
          </cell>
          <cell r="E3031" t="str">
            <v>A</v>
          </cell>
          <cell r="F3031" t="str">
            <v>A</v>
          </cell>
          <cell r="G3031" t="str">
            <v>A</v>
          </cell>
          <cell r="H3031">
            <v>123.62432730668023</v>
          </cell>
          <cell r="I3031">
            <v>123.35681804034743</v>
          </cell>
          <cell r="J3031">
            <v>122.68574362275341</v>
          </cell>
          <cell r="K3031">
            <v>123.2224169149659</v>
          </cell>
        </row>
        <row r="3032">
          <cell r="C3032" t="str">
            <v>1304047|RA Jadeja</v>
          </cell>
          <cell r="D3032" t="str">
            <v>A</v>
          </cell>
          <cell r="E3032" t="str">
            <v>A</v>
          </cell>
          <cell r="F3032" t="str">
            <v>A</v>
          </cell>
          <cell r="G3032" t="str">
            <v>A</v>
          </cell>
          <cell r="H3032">
            <v>123.62570257304522</v>
          </cell>
          <cell r="I3032">
            <v>123.54004649496274</v>
          </cell>
          <cell r="J3032">
            <v>123.52980836918488</v>
          </cell>
          <cell r="K3032">
            <v>123.55759310108253</v>
          </cell>
        </row>
        <row r="3033">
          <cell r="C3033" t="str">
            <v>1254089|MM Ali</v>
          </cell>
          <cell r="D3033" t="str">
            <v>A</v>
          </cell>
          <cell r="E3033" t="str">
            <v>A</v>
          </cell>
          <cell r="F3033" t="str">
            <v>A</v>
          </cell>
          <cell r="G3033" t="str">
            <v>A</v>
          </cell>
          <cell r="H3033">
            <v>123.62587554305468</v>
          </cell>
          <cell r="I3033">
            <v>123.13127225857403</v>
          </cell>
          <cell r="J3033">
            <v>123.83278370469706</v>
          </cell>
          <cell r="K3033">
            <v>123.41538675843502</v>
          </cell>
        </row>
        <row r="3034">
          <cell r="C3034" t="str">
            <v>548377|DS Kulkarni</v>
          </cell>
          <cell r="D3034" t="str">
            <v>A</v>
          </cell>
          <cell r="E3034" t="str">
            <v>A</v>
          </cell>
          <cell r="F3034" t="str">
            <v>A</v>
          </cell>
          <cell r="G3034" t="str">
            <v>A</v>
          </cell>
          <cell r="H3034">
            <v>123.6261708291708</v>
          </cell>
          <cell r="I3034">
            <v>126.39354032719415</v>
          </cell>
          <cell r="J3034">
            <v>123.38846283688129</v>
          </cell>
          <cell r="K3034">
            <v>124.30020163846125</v>
          </cell>
        </row>
        <row r="3035">
          <cell r="C3035" t="str">
            <v>501259|I Sharma</v>
          </cell>
          <cell r="D3035" t="str">
            <v>A</v>
          </cell>
          <cell r="E3035" t="str">
            <v>A</v>
          </cell>
          <cell r="F3035" t="str">
            <v>A</v>
          </cell>
          <cell r="G3035" t="str">
            <v>A</v>
          </cell>
          <cell r="H3035">
            <v>123.62778822873356</v>
          </cell>
          <cell r="I3035">
            <v>123.28495213936385</v>
          </cell>
          <cell r="J3035">
            <v>123.30444507880816</v>
          </cell>
          <cell r="K3035">
            <v>123.25536563836842</v>
          </cell>
        </row>
        <row r="3036">
          <cell r="C3036" t="str">
            <v>548358|AD Mathews</v>
          </cell>
          <cell r="D3036" t="str">
            <v>A</v>
          </cell>
          <cell r="E3036" t="str">
            <v>A</v>
          </cell>
          <cell r="F3036" t="str">
            <v>A</v>
          </cell>
          <cell r="G3036" t="str">
            <v>A</v>
          </cell>
          <cell r="H3036">
            <v>123.62906508695984</v>
          </cell>
          <cell r="I3036">
            <v>122.64761183261184</v>
          </cell>
          <cell r="J3036">
            <v>121.88397479967828</v>
          </cell>
          <cell r="K3036">
            <v>122.2419584173678</v>
          </cell>
        </row>
        <row r="3037">
          <cell r="C3037" t="str">
            <v>548323|JH Kallis</v>
          </cell>
          <cell r="D3037" t="str">
            <v>A</v>
          </cell>
          <cell r="E3037" t="str">
            <v>A</v>
          </cell>
          <cell r="F3037" t="str">
            <v>A</v>
          </cell>
          <cell r="G3037" t="str">
            <v>A</v>
          </cell>
          <cell r="H3037">
            <v>123.63092861205604</v>
          </cell>
          <cell r="I3037">
            <v>123.31355399502456</v>
          </cell>
          <cell r="J3037">
            <v>123.70087350414163</v>
          </cell>
          <cell r="K3037">
            <v>123.62285286527823</v>
          </cell>
        </row>
        <row r="3038">
          <cell r="C3038" t="str">
            <v>501257|SJ Srivastava</v>
          </cell>
          <cell r="D3038" t="str">
            <v>A</v>
          </cell>
          <cell r="E3038" t="str">
            <v>A</v>
          </cell>
          <cell r="F3038" t="str">
            <v>A</v>
          </cell>
          <cell r="G3038" t="str">
            <v>A</v>
          </cell>
          <cell r="H3038">
            <v>123.63663818479993</v>
          </cell>
          <cell r="I3038">
            <v>125.803050632123</v>
          </cell>
          <cell r="J3038">
            <v>123.0620632728498</v>
          </cell>
          <cell r="K3038">
            <v>124.06788254826184</v>
          </cell>
        </row>
        <row r="3039">
          <cell r="C3039" t="str">
            <v>1254060|T Natarajan</v>
          </cell>
          <cell r="D3039" t="str">
            <v>A</v>
          </cell>
          <cell r="E3039" t="str">
            <v>A</v>
          </cell>
          <cell r="F3039" t="str">
            <v>A</v>
          </cell>
          <cell r="G3039" t="str">
            <v>A</v>
          </cell>
          <cell r="H3039">
            <v>123.63794009021284</v>
          </cell>
          <cell r="I3039">
            <v>124.2025399721052</v>
          </cell>
          <cell r="J3039">
            <v>123.69187047560426</v>
          </cell>
          <cell r="K3039">
            <v>124.14737719513271</v>
          </cell>
        </row>
        <row r="3040">
          <cell r="C3040" t="str">
            <v>419135|A Symonds</v>
          </cell>
          <cell r="D3040" t="str">
            <v>A</v>
          </cell>
          <cell r="E3040" t="str">
            <v>A</v>
          </cell>
          <cell r="F3040" t="str">
            <v>A</v>
          </cell>
          <cell r="G3040" t="str">
            <v>A</v>
          </cell>
          <cell r="H3040">
            <v>123.63802259831672</v>
          </cell>
          <cell r="I3040">
            <v>124.71570821154154</v>
          </cell>
          <cell r="J3040">
            <v>123.9936120771476</v>
          </cell>
          <cell r="K3040">
            <v>124.27383692431691</v>
          </cell>
        </row>
        <row r="3041">
          <cell r="C3041" t="str">
            <v>1136577|RA Jadeja</v>
          </cell>
          <cell r="D3041" t="str">
            <v>A</v>
          </cell>
          <cell r="E3041" t="str">
            <v>A</v>
          </cell>
          <cell r="F3041" t="str">
            <v>A</v>
          </cell>
          <cell r="G3041" t="str">
            <v>A</v>
          </cell>
          <cell r="H3041">
            <v>123.63829053500106</v>
          </cell>
          <cell r="I3041">
            <v>123.44723293614598</v>
          </cell>
          <cell r="J3041">
            <v>123.60356472105428</v>
          </cell>
          <cell r="K3041">
            <v>123.53234509591579</v>
          </cell>
        </row>
        <row r="3042">
          <cell r="C3042" t="str">
            <v>729283|RA Jadeja</v>
          </cell>
          <cell r="D3042" t="str">
            <v>A</v>
          </cell>
          <cell r="E3042" t="str">
            <v>A</v>
          </cell>
          <cell r="F3042" t="str">
            <v>A</v>
          </cell>
          <cell r="G3042" t="str">
            <v>A</v>
          </cell>
          <cell r="H3042">
            <v>123.64143472688924</v>
          </cell>
          <cell r="I3042">
            <v>123.47078268953267</v>
          </cell>
          <cell r="J3042">
            <v>123.45992393442553</v>
          </cell>
          <cell r="K3042">
            <v>123.66043935628529</v>
          </cell>
        </row>
        <row r="3043">
          <cell r="C3043" t="str">
            <v>1136595|TG Southee</v>
          </cell>
          <cell r="D3043" t="str">
            <v>A</v>
          </cell>
          <cell r="E3043" t="str">
            <v>A</v>
          </cell>
          <cell r="F3043" t="str">
            <v>A</v>
          </cell>
          <cell r="G3043" t="str">
            <v>A</v>
          </cell>
          <cell r="H3043">
            <v>123.64533165548346</v>
          </cell>
          <cell r="I3043">
            <v>123.14658684860891</v>
          </cell>
          <cell r="J3043">
            <v>123.60395948749385</v>
          </cell>
          <cell r="K3043">
            <v>123.32591176541091</v>
          </cell>
        </row>
        <row r="3044">
          <cell r="C3044" t="str">
            <v>501222|YK Pathan</v>
          </cell>
          <cell r="D3044" t="str">
            <v>A</v>
          </cell>
          <cell r="E3044" t="str">
            <v>A</v>
          </cell>
          <cell r="F3044" t="str">
            <v>A</v>
          </cell>
          <cell r="G3044" t="str">
            <v>A</v>
          </cell>
          <cell r="H3044">
            <v>123.64744046802871</v>
          </cell>
          <cell r="I3044">
            <v>123.24368598084524</v>
          </cell>
          <cell r="J3044">
            <v>122.29006374609692</v>
          </cell>
          <cell r="K3044">
            <v>122.79616709595923</v>
          </cell>
        </row>
        <row r="3045">
          <cell r="C3045" t="str">
            <v>598055|B Kumar</v>
          </cell>
          <cell r="D3045" t="str">
            <v>A</v>
          </cell>
          <cell r="E3045" t="str">
            <v>A</v>
          </cell>
          <cell r="F3045" t="str">
            <v>A</v>
          </cell>
          <cell r="G3045" t="str">
            <v>A</v>
          </cell>
          <cell r="H3045">
            <v>123.64762580440102</v>
          </cell>
          <cell r="I3045">
            <v>122.90805250080096</v>
          </cell>
          <cell r="J3045">
            <v>122.76374520578281</v>
          </cell>
          <cell r="K3045">
            <v>123.00856764963982</v>
          </cell>
        </row>
        <row r="3046">
          <cell r="C3046" t="str">
            <v>501239|YK Pathan</v>
          </cell>
          <cell r="D3046" t="str">
            <v>A</v>
          </cell>
          <cell r="E3046" t="str">
            <v>A</v>
          </cell>
          <cell r="F3046" t="str">
            <v>A</v>
          </cell>
          <cell r="G3046" t="str">
            <v>A</v>
          </cell>
          <cell r="H3046">
            <v>123.65032886250398</v>
          </cell>
          <cell r="I3046">
            <v>123.19838288568236</v>
          </cell>
          <cell r="J3046">
            <v>123.44079165583589</v>
          </cell>
          <cell r="K3046">
            <v>123.42569062411492</v>
          </cell>
        </row>
        <row r="3047">
          <cell r="C3047" t="str">
            <v>392208|ST Jayasuriya</v>
          </cell>
          <cell r="D3047" t="str">
            <v>A</v>
          </cell>
          <cell r="E3047" t="str">
            <v>A</v>
          </cell>
          <cell r="F3047" t="str">
            <v>A</v>
          </cell>
          <cell r="G3047" t="str">
            <v>A</v>
          </cell>
          <cell r="H3047">
            <v>123.65120550745551</v>
          </cell>
          <cell r="I3047">
            <v>122.3224802974803</v>
          </cell>
          <cell r="J3047">
            <v>124.89314058696635</v>
          </cell>
          <cell r="K3047">
            <v>123.88459626092202</v>
          </cell>
        </row>
        <row r="3048">
          <cell r="C3048" t="str">
            <v>1304079|RA Jadeja</v>
          </cell>
          <cell r="D3048" t="str">
            <v>A</v>
          </cell>
          <cell r="E3048" t="str">
            <v>A</v>
          </cell>
          <cell r="F3048" t="str">
            <v>A</v>
          </cell>
          <cell r="G3048" t="str">
            <v>A</v>
          </cell>
          <cell r="H3048">
            <v>123.65613750102786</v>
          </cell>
          <cell r="I3048">
            <v>123.56208215391135</v>
          </cell>
          <cell r="J3048">
            <v>123.54290523296829</v>
          </cell>
          <cell r="K3048">
            <v>123.61220264574098</v>
          </cell>
        </row>
        <row r="3049">
          <cell r="C3049" t="str">
            <v>598042|BAW Mendis</v>
          </cell>
          <cell r="D3049" t="str">
            <v>A</v>
          </cell>
          <cell r="E3049" t="str">
            <v>A</v>
          </cell>
          <cell r="F3049" t="str">
            <v>A</v>
          </cell>
          <cell r="G3049" t="str">
            <v>A</v>
          </cell>
          <cell r="H3049">
            <v>123.65643037518039</v>
          </cell>
          <cell r="I3049">
            <v>121.73693282026618</v>
          </cell>
          <cell r="J3049">
            <v>124.81274379280335</v>
          </cell>
          <cell r="K3049">
            <v>122.95635984753051</v>
          </cell>
        </row>
        <row r="3050">
          <cell r="C3050" t="str">
            <v>1178427|SM Curran</v>
          </cell>
          <cell r="D3050" t="str">
            <v>A</v>
          </cell>
          <cell r="E3050" t="str">
            <v>A</v>
          </cell>
          <cell r="F3050" t="str">
            <v>A</v>
          </cell>
          <cell r="G3050" t="str">
            <v>A</v>
          </cell>
          <cell r="H3050">
            <v>123.65680430680432</v>
          </cell>
          <cell r="I3050">
            <v>121.41637043512044</v>
          </cell>
          <cell r="J3050">
            <v>126.53998230164898</v>
          </cell>
          <cell r="K3050">
            <v>123.628300326217</v>
          </cell>
        </row>
        <row r="3051">
          <cell r="C3051" t="str">
            <v>501263|DS Kulkarni</v>
          </cell>
          <cell r="D3051" t="str">
            <v>A</v>
          </cell>
          <cell r="E3051" t="str">
            <v>A</v>
          </cell>
          <cell r="F3051" t="str">
            <v>A</v>
          </cell>
          <cell r="G3051" t="str">
            <v>A</v>
          </cell>
          <cell r="H3051">
            <v>123.65832392245434</v>
          </cell>
          <cell r="I3051">
            <v>122.88089375901875</v>
          </cell>
          <cell r="J3051">
            <v>121.54516554116356</v>
          </cell>
          <cell r="K3051">
            <v>122.30208443245743</v>
          </cell>
        </row>
        <row r="3052">
          <cell r="C3052" t="str">
            <v>392209|S Tyagi</v>
          </cell>
          <cell r="D3052" t="str">
            <v>A</v>
          </cell>
          <cell r="E3052" t="str">
            <v>A</v>
          </cell>
          <cell r="F3052" t="str">
            <v>A</v>
          </cell>
          <cell r="G3052" t="str">
            <v>A</v>
          </cell>
          <cell r="H3052">
            <v>123.65865384615384</v>
          </cell>
          <cell r="I3052">
            <v>120.93910256410255</v>
          </cell>
          <cell r="J3052">
            <v>118.87548076923076</v>
          </cell>
          <cell r="K3052">
            <v>119.5633547008547</v>
          </cell>
        </row>
        <row r="3053">
          <cell r="C3053" t="str">
            <v>1254089|RA Jadeja</v>
          </cell>
          <cell r="D3053" t="str">
            <v>A</v>
          </cell>
          <cell r="E3053" t="str">
            <v>A</v>
          </cell>
          <cell r="F3053" t="str">
            <v>A</v>
          </cell>
          <cell r="G3053" t="str">
            <v>A</v>
          </cell>
          <cell r="H3053">
            <v>123.65966126889334</v>
          </cell>
          <cell r="I3053">
            <v>123.5359823654032</v>
          </cell>
          <cell r="J3053">
            <v>123.72810002675823</v>
          </cell>
          <cell r="K3053">
            <v>123.6342441845935</v>
          </cell>
        </row>
        <row r="3054">
          <cell r="C3054" t="str">
            <v>1136606|RA Jadeja</v>
          </cell>
          <cell r="D3054" t="str">
            <v>A</v>
          </cell>
          <cell r="E3054" t="str">
            <v>A</v>
          </cell>
          <cell r="F3054" t="str">
            <v>A</v>
          </cell>
          <cell r="G3054" t="str">
            <v>A</v>
          </cell>
          <cell r="H3054">
            <v>123.66023600852236</v>
          </cell>
          <cell r="I3054">
            <v>123.54709590072416</v>
          </cell>
          <cell r="J3054">
            <v>123.61548380443115</v>
          </cell>
          <cell r="K3054">
            <v>123.67254108713763</v>
          </cell>
        </row>
        <row r="3055">
          <cell r="C3055" t="str">
            <v>1136561|RA Jadeja</v>
          </cell>
          <cell r="D3055" t="str">
            <v>A</v>
          </cell>
          <cell r="E3055" t="str">
            <v>A</v>
          </cell>
          <cell r="F3055" t="str">
            <v>A</v>
          </cell>
          <cell r="G3055" t="str">
            <v>A</v>
          </cell>
          <cell r="H3055">
            <v>123.66089181156146</v>
          </cell>
          <cell r="I3055">
            <v>123.51151181660032</v>
          </cell>
          <cell r="J3055">
            <v>123.82123404092694</v>
          </cell>
          <cell r="K3055">
            <v>123.66499219191157</v>
          </cell>
        </row>
        <row r="3056">
          <cell r="C3056" t="str">
            <v>1175369|MM Ali</v>
          </cell>
          <cell r="D3056" t="str">
            <v>A</v>
          </cell>
          <cell r="E3056" t="str">
            <v>A</v>
          </cell>
          <cell r="F3056" t="str">
            <v>A</v>
          </cell>
          <cell r="G3056" t="str">
            <v>A</v>
          </cell>
          <cell r="H3056">
            <v>123.6609755644682</v>
          </cell>
          <cell r="I3056">
            <v>121.17339242094143</v>
          </cell>
          <cell r="J3056">
            <v>126.55031356397778</v>
          </cell>
          <cell r="K3056">
            <v>123.5808523395329</v>
          </cell>
        </row>
        <row r="3057">
          <cell r="C3057" t="str">
            <v>1178417|TG Southee</v>
          </cell>
          <cell r="D3057" t="str">
            <v>A</v>
          </cell>
          <cell r="E3057" t="str">
            <v>A</v>
          </cell>
          <cell r="F3057" t="str">
            <v>A</v>
          </cell>
          <cell r="G3057" t="str">
            <v>A</v>
          </cell>
          <cell r="H3057">
            <v>123.66190818984936</v>
          </cell>
          <cell r="I3057">
            <v>123.10645292207792</v>
          </cell>
          <cell r="J3057">
            <v>124.11969215065189</v>
          </cell>
          <cell r="K3057">
            <v>123.66328433670732</v>
          </cell>
        </row>
        <row r="3058">
          <cell r="C3058" t="str">
            <v>1304092|M Jansen</v>
          </cell>
          <cell r="D3058" t="str">
            <v>A</v>
          </cell>
          <cell r="E3058" t="str">
            <v>A</v>
          </cell>
          <cell r="F3058" t="str">
            <v>A</v>
          </cell>
          <cell r="G3058" t="str">
            <v>A</v>
          </cell>
          <cell r="H3058">
            <v>123.66707171504966</v>
          </cell>
          <cell r="I3058">
            <v>122.76226480491187</v>
          </cell>
          <cell r="J3058">
            <v>123.85967964205885</v>
          </cell>
          <cell r="K3058">
            <v>124.41372617649752</v>
          </cell>
        </row>
        <row r="3059">
          <cell r="C3059" t="str">
            <v>1254072|RA Jadeja</v>
          </cell>
          <cell r="D3059" t="str">
            <v>A</v>
          </cell>
          <cell r="E3059" t="str">
            <v>A</v>
          </cell>
          <cell r="F3059" t="str">
            <v>A</v>
          </cell>
          <cell r="G3059" t="str">
            <v>A</v>
          </cell>
          <cell r="H3059">
            <v>123.66839673419165</v>
          </cell>
          <cell r="I3059">
            <v>123.55090375464964</v>
          </cell>
          <cell r="J3059">
            <v>123.47194148896297</v>
          </cell>
          <cell r="K3059">
            <v>123.51713417002907</v>
          </cell>
        </row>
        <row r="3060">
          <cell r="C3060" t="str">
            <v>392192|ST Jayasuriya</v>
          </cell>
          <cell r="D3060" t="str">
            <v>A</v>
          </cell>
          <cell r="E3060" t="str">
            <v>A</v>
          </cell>
          <cell r="F3060" t="str">
            <v>A</v>
          </cell>
          <cell r="G3060" t="str">
            <v>A</v>
          </cell>
          <cell r="H3060">
            <v>123.67074314574315</v>
          </cell>
          <cell r="I3060">
            <v>125.34811327561329</v>
          </cell>
          <cell r="J3060">
            <v>123.46172782244211</v>
          </cell>
          <cell r="K3060">
            <v>123.70260582010582</v>
          </cell>
        </row>
        <row r="3061">
          <cell r="C3061" t="str">
            <v>1175371|I Sharma</v>
          </cell>
          <cell r="D3061" t="str">
            <v>A</v>
          </cell>
          <cell r="E3061" t="str">
            <v>A</v>
          </cell>
          <cell r="F3061" t="str">
            <v>A</v>
          </cell>
          <cell r="G3061" t="str">
            <v>A</v>
          </cell>
          <cell r="H3061">
            <v>123.67386421187327</v>
          </cell>
          <cell r="I3061">
            <v>123.7412836522293</v>
          </cell>
          <cell r="J3061">
            <v>123.40206686519508</v>
          </cell>
          <cell r="K3061">
            <v>123.67646321773687</v>
          </cell>
        </row>
        <row r="3062">
          <cell r="C3062" t="str">
            <v>1216544|RA Jadeja</v>
          </cell>
          <cell r="D3062" t="str">
            <v>A</v>
          </cell>
          <cell r="E3062" t="str">
            <v>A</v>
          </cell>
          <cell r="F3062" t="str">
            <v>A</v>
          </cell>
          <cell r="G3062" t="str">
            <v>A</v>
          </cell>
          <cell r="H3062">
            <v>123.67623903237926</v>
          </cell>
          <cell r="I3062">
            <v>123.5718761999123</v>
          </cell>
          <cell r="J3062">
            <v>123.7536142972117</v>
          </cell>
          <cell r="K3062">
            <v>123.68998353273859</v>
          </cell>
        </row>
        <row r="3063">
          <cell r="C3063" t="str">
            <v>829809|R Dhawan</v>
          </cell>
          <cell r="D3063" t="str">
            <v>A</v>
          </cell>
          <cell r="E3063" t="str">
            <v>A</v>
          </cell>
          <cell r="F3063" t="str">
            <v>A</v>
          </cell>
          <cell r="G3063" t="str">
            <v>A</v>
          </cell>
          <cell r="H3063">
            <v>123.67927287359106</v>
          </cell>
          <cell r="I3063">
            <v>124.38886970517406</v>
          </cell>
          <cell r="J3063">
            <v>124.69977224174734</v>
          </cell>
          <cell r="K3063">
            <v>124.26445574061563</v>
          </cell>
        </row>
        <row r="3064">
          <cell r="C3064" t="str">
            <v>1304092|D Pretorius</v>
          </cell>
          <cell r="D3064" t="str">
            <v>A</v>
          </cell>
          <cell r="E3064" t="str">
            <v>A</v>
          </cell>
          <cell r="F3064" t="str">
            <v>A</v>
          </cell>
          <cell r="G3064" t="str">
            <v>A</v>
          </cell>
          <cell r="H3064">
            <v>123.68157814407814</v>
          </cell>
          <cell r="I3064">
            <v>123.79478632478633</v>
          </cell>
          <cell r="J3064">
            <v>132.93754409171075</v>
          </cell>
          <cell r="K3064">
            <v>125.97070648487313</v>
          </cell>
        </row>
        <row r="3065">
          <cell r="C3065" t="str">
            <v>1254082|I Sharma</v>
          </cell>
          <cell r="D3065" t="str">
            <v>A</v>
          </cell>
          <cell r="E3065" t="str">
            <v>A</v>
          </cell>
          <cell r="F3065" t="str">
            <v>A</v>
          </cell>
          <cell r="G3065" t="str">
            <v>A</v>
          </cell>
          <cell r="H3065">
            <v>123.68246964914711</v>
          </cell>
          <cell r="I3065">
            <v>123.4471011902278</v>
          </cell>
          <cell r="J3065">
            <v>123.67336752308437</v>
          </cell>
          <cell r="K3065">
            <v>123.55585197418536</v>
          </cell>
        </row>
        <row r="3066">
          <cell r="C3066" t="str">
            <v>336036|SM Pollock</v>
          </cell>
          <cell r="D3066" t="str">
            <v>A</v>
          </cell>
          <cell r="E3066" t="str">
            <v>A</v>
          </cell>
          <cell r="F3066" t="str">
            <v>A</v>
          </cell>
          <cell r="G3066" t="str">
            <v>A</v>
          </cell>
          <cell r="H3066">
            <v>123.68291010460126</v>
          </cell>
          <cell r="I3066">
            <v>121.92097684869177</v>
          </cell>
          <cell r="J3066">
            <v>123.88218427517222</v>
          </cell>
          <cell r="K3066">
            <v>122.88004846394138</v>
          </cell>
        </row>
        <row r="3067">
          <cell r="C3067" t="str">
            <v>336010|AB Dinda</v>
          </cell>
          <cell r="D3067" t="str">
            <v>A</v>
          </cell>
          <cell r="E3067" t="str">
            <v>A</v>
          </cell>
          <cell r="F3067" t="str">
            <v>A</v>
          </cell>
          <cell r="G3067" t="str">
            <v>A</v>
          </cell>
          <cell r="H3067">
            <v>123.68796084090199</v>
          </cell>
          <cell r="I3067">
            <v>120.5937623534262</v>
          </cell>
          <cell r="J3067">
            <v>126.38301111016796</v>
          </cell>
          <cell r="K3067">
            <v>123.24179048050195</v>
          </cell>
        </row>
        <row r="3068">
          <cell r="C3068" t="str">
            <v>548376|HV Patel</v>
          </cell>
          <cell r="D3068" t="str">
            <v>A</v>
          </cell>
          <cell r="E3068" t="str">
            <v>A</v>
          </cell>
          <cell r="F3068" t="str">
            <v>A</v>
          </cell>
          <cell r="G3068" t="str">
            <v>A</v>
          </cell>
          <cell r="H3068">
            <v>123.68844155844155</v>
          </cell>
          <cell r="I3068">
            <v>122.25817919454283</v>
          </cell>
          <cell r="J3068">
            <v>125.69011664261664</v>
          </cell>
          <cell r="K3068">
            <v>123.88836372381827</v>
          </cell>
        </row>
        <row r="3069">
          <cell r="C3069" t="str">
            <v>419118|AB Dinda</v>
          </cell>
          <cell r="D3069" t="str">
            <v>A</v>
          </cell>
          <cell r="E3069" t="str">
            <v>A</v>
          </cell>
          <cell r="F3069" t="str">
            <v>A</v>
          </cell>
          <cell r="G3069" t="str">
            <v>A</v>
          </cell>
          <cell r="H3069">
            <v>123.68859144123849</v>
          </cell>
          <cell r="I3069">
            <v>123.97382131562803</v>
          </cell>
          <cell r="J3069">
            <v>124.02009322259237</v>
          </cell>
          <cell r="K3069">
            <v>123.92732756500409</v>
          </cell>
        </row>
        <row r="3070">
          <cell r="C3070" t="str">
            <v>1254071|M Ashwin</v>
          </cell>
          <cell r="D3070" t="str">
            <v>A</v>
          </cell>
          <cell r="E3070" t="str">
            <v>A</v>
          </cell>
          <cell r="F3070" t="str">
            <v>A</v>
          </cell>
          <cell r="G3070" t="str">
            <v>A</v>
          </cell>
          <cell r="H3070">
            <v>123.69261176533905</v>
          </cell>
          <cell r="I3070">
            <v>123.19184867420162</v>
          </cell>
          <cell r="J3070">
            <v>124.02584685993473</v>
          </cell>
          <cell r="K3070">
            <v>123.56103044084885</v>
          </cell>
        </row>
        <row r="3071">
          <cell r="C3071" t="str">
            <v>1136610|BCJ Cutting</v>
          </cell>
          <cell r="D3071" t="str">
            <v>A</v>
          </cell>
          <cell r="E3071" t="str">
            <v>A</v>
          </cell>
          <cell r="F3071" t="str">
            <v>A</v>
          </cell>
          <cell r="G3071" t="str">
            <v>A</v>
          </cell>
          <cell r="H3071">
            <v>123.69369771218511</v>
          </cell>
          <cell r="I3071">
            <v>122.17126072184897</v>
          </cell>
          <cell r="J3071">
            <v>123.73571753049237</v>
          </cell>
          <cell r="K3071">
            <v>122.9598055920314</v>
          </cell>
        </row>
        <row r="3072">
          <cell r="C3072" t="str">
            <v>980953|MC Henriques</v>
          </cell>
          <cell r="D3072" t="str">
            <v>A</v>
          </cell>
          <cell r="E3072" t="str">
            <v>A</v>
          </cell>
          <cell r="F3072" t="str">
            <v>A</v>
          </cell>
          <cell r="G3072" t="str">
            <v>A</v>
          </cell>
          <cell r="H3072">
            <v>123.69532855318703</v>
          </cell>
          <cell r="I3072">
            <v>124.19614351285476</v>
          </cell>
          <cell r="J3072">
            <v>123.31683730027748</v>
          </cell>
          <cell r="K3072">
            <v>123.7695480207645</v>
          </cell>
        </row>
        <row r="3073">
          <cell r="C3073" t="str">
            <v>419106|BJ Hodge</v>
          </cell>
          <cell r="D3073" t="str">
            <v>A</v>
          </cell>
          <cell r="E3073" t="str">
            <v>A</v>
          </cell>
          <cell r="F3073" t="str">
            <v>A</v>
          </cell>
          <cell r="G3073" t="str">
            <v>A</v>
          </cell>
          <cell r="H3073">
            <v>123.69647266313935</v>
          </cell>
          <cell r="I3073">
            <v>124.56015873015875</v>
          </cell>
          <cell r="J3073">
            <v>127.02651696481064</v>
          </cell>
          <cell r="K3073">
            <v>124.98957818930042</v>
          </cell>
        </row>
        <row r="3074">
          <cell r="C3074" t="str">
            <v>734045|JJ Bumrah</v>
          </cell>
          <cell r="D3074" t="str">
            <v>A</v>
          </cell>
          <cell r="E3074" t="str">
            <v>A</v>
          </cell>
          <cell r="F3074" t="str">
            <v>A</v>
          </cell>
          <cell r="G3074" t="str">
            <v>A</v>
          </cell>
          <cell r="H3074">
            <v>123.6982774170274</v>
          </cell>
          <cell r="I3074">
            <v>122.30610223110222</v>
          </cell>
          <cell r="J3074">
            <v>123.46351441908257</v>
          </cell>
          <cell r="K3074">
            <v>122.83416682223498</v>
          </cell>
        </row>
        <row r="3075">
          <cell r="C3075" t="str">
            <v>981019|Bipul Sharma</v>
          </cell>
          <cell r="D3075" t="str">
            <v>A</v>
          </cell>
          <cell r="E3075" t="str">
            <v>A</v>
          </cell>
          <cell r="F3075" t="str">
            <v>A</v>
          </cell>
          <cell r="G3075" t="str">
            <v>A</v>
          </cell>
          <cell r="H3075">
            <v>123.69960858585861</v>
          </cell>
          <cell r="I3075">
            <v>124.23945406445409</v>
          </cell>
          <cell r="J3075">
            <v>123.30696523505736</v>
          </cell>
          <cell r="K3075">
            <v>123.47743380969261</v>
          </cell>
        </row>
        <row r="3076">
          <cell r="C3076" t="str">
            <v>1136616|RA Jadeja</v>
          </cell>
          <cell r="D3076" t="str">
            <v>A</v>
          </cell>
          <cell r="E3076" t="str">
            <v>A</v>
          </cell>
          <cell r="F3076" t="str">
            <v>A</v>
          </cell>
          <cell r="G3076" t="str">
            <v>A</v>
          </cell>
          <cell r="H3076">
            <v>123.70199756006788</v>
          </cell>
          <cell r="I3076">
            <v>123.75655134318561</v>
          </cell>
          <cell r="J3076">
            <v>123.63644315643813</v>
          </cell>
          <cell r="K3076">
            <v>123.66854826799255</v>
          </cell>
        </row>
        <row r="3077">
          <cell r="C3077" t="str">
            <v>1254084|RA Jadeja</v>
          </cell>
          <cell r="D3077" t="str">
            <v>A</v>
          </cell>
          <cell r="E3077" t="str">
            <v>A</v>
          </cell>
          <cell r="F3077" t="str">
            <v>A</v>
          </cell>
          <cell r="G3077" t="str">
            <v>A</v>
          </cell>
          <cell r="H3077">
            <v>123.70708891948394</v>
          </cell>
          <cell r="I3077">
            <v>123.65966126889334</v>
          </cell>
          <cell r="J3077">
            <v>123.69184752201032</v>
          </cell>
          <cell r="K3077">
            <v>123.72810002675823</v>
          </cell>
        </row>
        <row r="3078">
          <cell r="C3078" t="str">
            <v>1181767|I Sharma</v>
          </cell>
          <cell r="D3078" t="str">
            <v>A</v>
          </cell>
          <cell r="E3078" t="str">
            <v>A</v>
          </cell>
          <cell r="F3078" t="str">
            <v>A</v>
          </cell>
          <cell r="G3078" t="str">
            <v>A</v>
          </cell>
          <cell r="H3078">
            <v>123.71479535022318</v>
          </cell>
          <cell r="I3078">
            <v>123.79964783692479</v>
          </cell>
          <cell r="J3078">
            <v>123.1844950409739</v>
          </cell>
          <cell r="K3078">
            <v>123.59573609015359</v>
          </cell>
        </row>
        <row r="3079">
          <cell r="C3079" t="str">
            <v>1178431|M Prasidh Krishna</v>
          </cell>
          <cell r="D3079" t="str">
            <v>A</v>
          </cell>
          <cell r="E3079" t="str">
            <v>A</v>
          </cell>
          <cell r="F3079" t="str">
            <v>A</v>
          </cell>
          <cell r="G3079" t="str">
            <v>A</v>
          </cell>
          <cell r="H3079">
            <v>123.72213324929587</v>
          </cell>
          <cell r="I3079">
            <v>124.43367984593472</v>
          </cell>
          <cell r="J3079">
            <v>123.31342997413857</v>
          </cell>
          <cell r="K3079">
            <v>123.62066007761052</v>
          </cell>
        </row>
        <row r="3080">
          <cell r="C3080" t="str">
            <v>501234|Bipul Sharma</v>
          </cell>
          <cell r="D3080" t="str">
            <v>A</v>
          </cell>
          <cell r="E3080" t="str">
            <v>A</v>
          </cell>
          <cell r="F3080" t="str">
            <v>A</v>
          </cell>
          <cell r="G3080" t="str">
            <v>A</v>
          </cell>
          <cell r="H3080">
            <v>123.72410714285712</v>
          </cell>
          <cell r="I3080">
            <v>120.1792857142857</v>
          </cell>
          <cell r="J3080">
            <v>125.39037698412697</v>
          </cell>
          <cell r="K3080">
            <v>125.13406746031744</v>
          </cell>
        </row>
        <row r="3081">
          <cell r="C3081" t="str">
            <v>981015|Bipul Sharma</v>
          </cell>
          <cell r="D3081" t="str">
            <v>A</v>
          </cell>
          <cell r="E3081" t="str">
            <v>A</v>
          </cell>
          <cell r="F3081" t="str">
            <v>A</v>
          </cell>
          <cell r="G3081" t="str">
            <v>A</v>
          </cell>
          <cell r="H3081">
            <v>123.72804834054836</v>
          </cell>
          <cell r="I3081">
            <v>122.49323877876513</v>
          </cell>
          <cell r="J3081">
            <v>124.49635195618653</v>
          </cell>
          <cell r="K3081">
            <v>123.77385786584705</v>
          </cell>
        </row>
        <row r="3082">
          <cell r="C3082" t="str">
            <v>1254080|J Suchith</v>
          </cell>
          <cell r="D3082" t="str">
            <v>A</v>
          </cell>
          <cell r="E3082" t="str">
            <v>A</v>
          </cell>
          <cell r="F3082" t="str">
            <v>A</v>
          </cell>
          <cell r="G3082" t="str">
            <v>A</v>
          </cell>
          <cell r="H3082">
            <v>123.73046897546895</v>
          </cell>
          <cell r="I3082">
            <v>122.47231466450214</v>
          </cell>
          <cell r="J3082">
            <v>122.7450280010994</v>
          </cell>
          <cell r="K3082">
            <v>123.06974616488007</v>
          </cell>
        </row>
        <row r="3083">
          <cell r="C3083" t="str">
            <v>501254|S Sreesanth</v>
          </cell>
          <cell r="D3083" t="str">
            <v>A</v>
          </cell>
          <cell r="E3083" t="str">
            <v>A</v>
          </cell>
          <cell r="F3083" t="str">
            <v>A</v>
          </cell>
          <cell r="G3083" t="str">
            <v>A</v>
          </cell>
          <cell r="H3083">
            <v>123.73822821738044</v>
          </cell>
          <cell r="I3083">
            <v>123.17795158156501</v>
          </cell>
          <cell r="J3083">
            <v>123.93516501742864</v>
          </cell>
          <cell r="K3083">
            <v>123.69978936668274</v>
          </cell>
        </row>
        <row r="3084">
          <cell r="C3084" t="str">
            <v>1178395|I Sharma</v>
          </cell>
          <cell r="D3084" t="str">
            <v>A</v>
          </cell>
          <cell r="E3084" t="str">
            <v>A</v>
          </cell>
          <cell r="F3084" t="str">
            <v>A</v>
          </cell>
          <cell r="G3084" t="str">
            <v>A</v>
          </cell>
          <cell r="H3084">
            <v>123.7412836522293</v>
          </cell>
          <cell r="I3084">
            <v>123.47552951133835</v>
          </cell>
          <cell r="J3084">
            <v>123.67646321773687</v>
          </cell>
          <cell r="K3084">
            <v>123.63022579181364</v>
          </cell>
        </row>
        <row r="3085">
          <cell r="C3085" t="str">
            <v>1082623|I Sharma</v>
          </cell>
          <cell r="D3085" t="str">
            <v>A</v>
          </cell>
          <cell r="E3085" t="str">
            <v>A</v>
          </cell>
          <cell r="F3085" t="str">
            <v>A</v>
          </cell>
          <cell r="G3085" t="str">
            <v>A</v>
          </cell>
          <cell r="H3085">
            <v>123.74538745791767</v>
          </cell>
          <cell r="I3085">
            <v>123.46703923615688</v>
          </cell>
          <cell r="J3085">
            <v>124.02760335941461</v>
          </cell>
          <cell r="K3085">
            <v>123.7427699510725</v>
          </cell>
        </row>
        <row r="3086">
          <cell r="C3086" t="str">
            <v>1136597|AD Russell</v>
          </cell>
          <cell r="D3086" t="str">
            <v>A</v>
          </cell>
          <cell r="E3086" t="str">
            <v>A</v>
          </cell>
          <cell r="F3086" t="str">
            <v>A</v>
          </cell>
          <cell r="G3086" t="str">
            <v>A</v>
          </cell>
          <cell r="H3086">
            <v>123.74964987160365</v>
          </cell>
          <cell r="I3086">
            <v>124.66949592814845</v>
          </cell>
          <cell r="J3086">
            <v>123.82651449579112</v>
          </cell>
          <cell r="K3086">
            <v>124.2479967945571</v>
          </cell>
        </row>
        <row r="3087">
          <cell r="C3087" t="str">
            <v>980995|AS Rajpoot</v>
          </cell>
          <cell r="D3087" t="str">
            <v>A</v>
          </cell>
          <cell r="E3087" t="str">
            <v>A</v>
          </cell>
          <cell r="F3087" t="str">
            <v>A</v>
          </cell>
          <cell r="G3087" t="str">
            <v>A</v>
          </cell>
          <cell r="H3087">
            <v>123.75037185037183</v>
          </cell>
          <cell r="I3087">
            <v>118.46277888777888</v>
          </cell>
          <cell r="J3087">
            <v>126.05680060680061</v>
          </cell>
          <cell r="K3087">
            <v>120.71290283790283</v>
          </cell>
        </row>
        <row r="3088">
          <cell r="C3088" t="str">
            <v>1082596|Bipul Sharma</v>
          </cell>
          <cell r="D3088" t="str">
            <v>A</v>
          </cell>
          <cell r="E3088" t="str">
            <v>A</v>
          </cell>
          <cell r="F3088" t="str">
            <v>A</v>
          </cell>
          <cell r="G3088" t="str">
            <v>A</v>
          </cell>
          <cell r="H3088">
            <v>123.75129706152437</v>
          </cell>
          <cell r="I3088">
            <v>122.80972928038148</v>
          </cell>
          <cell r="J3088">
            <v>123.89678657061238</v>
          </cell>
          <cell r="K3088">
            <v>123.60016013545332</v>
          </cell>
        </row>
        <row r="3089">
          <cell r="C3089" t="str">
            <v>734009|KA Pollard</v>
          </cell>
          <cell r="D3089" t="str">
            <v>A</v>
          </cell>
          <cell r="E3089" t="str">
            <v>A</v>
          </cell>
          <cell r="F3089" t="str">
            <v>A</v>
          </cell>
          <cell r="G3089" t="str">
            <v>A</v>
          </cell>
          <cell r="H3089">
            <v>123.75558823892158</v>
          </cell>
          <cell r="I3089">
            <v>123.44690717268843</v>
          </cell>
          <cell r="J3089">
            <v>123.99143596222889</v>
          </cell>
          <cell r="K3089">
            <v>123.76231240809254</v>
          </cell>
        </row>
        <row r="3090">
          <cell r="C3090" t="str">
            <v>1136617|RA Jadeja</v>
          </cell>
          <cell r="D3090" t="str">
            <v>A</v>
          </cell>
          <cell r="E3090" t="str">
            <v>A</v>
          </cell>
          <cell r="F3090" t="str">
            <v>A</v>
          </cell>
          <cell r="G3090" t="str">
            <v>A</v>
          </cell>
          <cell r="H3090">
            <v>123.75655134318561</v>
          </cell>
          <cell r="I3090">
            <v>123.79049893244013</v>
          </cell>
          <cell r="J3090">
            <v>123.66854826799255</v>
          </cell>
          <cell r="K3090">
            <v>123.74968261189787</v>
          </cell>
        </row>
        <row r="3091">
          <cell r="C3091" t="str">
            <v>1216528|RA Jadeja</v>
          </cell>
          <cell r="D3091" t="str">
            <v>A</v>
          </cell>
          <cell r="E3091" t="str">
            <v>A</v>
          </cell>
          <cell r="F3091" t="str">
            <v>A</v>
          </cell>
          <cell r="G3091" t="str">
            <v>A</v>
          </cell>
          <cell r="H3091">
            <v>123.75778722475785</v>
          </cell>
          <cell r="I3091">
            <v>123.871974064329</v>
          </cell>
          <cell r="J3091">
            <v>123.8794343525763</v>
          </cell>
          <cell r="K3091">
            <v>123.83557609795888</v>
          </cell>
        </row>
        <row r="3092">
          <cell r="C3092" t="str">
            <v>336000|SK Trivedi</v>
          </cell>
          <cell r="D3092" t="str">
            <v>A</v>
          </cell>
          <cell r="E3092" t="str">
            <v>A</v>
          </cell>
          <cell r="F3092" t="str">
            <v>A</v>
          </cell>
          <cell r="G3092" t="str">
            <v>A</v>
          </cell>
          <cell r="H3092">
            <v>123.7599206349206</v>
          </cell>
          <cell r="I3092">
            <v>134.89063492063491</v>
          </cell>
          <cell r="J3092">
            <v>125.0472222222222</v>
          </cell>
          <cell r="K3092">
            <v>126.91632275132274</v>
          </cell>
        </row>
        <row r="3093">
          <cell r="C3093" t="str">
            <v>548365|JD Ryder</v>
          </cell>
          <cell r="D3093" t="str">
            <v>A</v>
          </cell>
          <cell r="E3093" t="str">
            <v>A</v>
          </cell>
          <cell r="F3093" t="str">
            <v>A</v>
          </cell>
          <cell r="G3093" t="str">
            <v>A</v>
          </cell>
          <cell r="H3093">
            <v>123.76201779701779</v>
          </cell>
          <cell r="I3093">
            <v>122.56422934704185</v>
          </cell>
          <cell r="J3093">
            <v>125.16377057246105</v>
          </cell>
          <cell r="K3093">
            <v>123.84801844264642</v>
          </cell>
        </row>
        <row r="3094">
          <cell r="C3094" t="str">
            <v>1216536|RA Jadeja</v>
          </cell>
          <cell r="D3094" t="str">
            <v>A</v>
          </cell>
          <cell r="E3094" t="str">
            <v>A</v>
          </cell>
          <cell r="F3094" t="str">
            <v>A</v>
          </cell>
          <cell r="G3094" t="str">
            <v>A</v>
          </cell>
          <cell r="H3094">
            <v>123.76276849333162</v>
          </cell>
          <cell r="I3094">
            <v>123.82183536592422</v>
          </cell>
          <cell r="J3094">
            <v>123.79750992747283</v>
          </cell>
          <cell r="K3094">
            <v>123.8188593078616</v>
          </cell>
        </row>
        <row r="3095">
          <cell r="C3095" t="str">
            <v>829815|P Kumar</v>
          </cell>
          <cell r="D3095" t="str">
            <v>A</v>
          </cell>
          <cell r="E3095" t="str">
            <v>A</v>
          </cell>
          <cell r="F3095" t="str">
            <v>A</v>
          </cell>
          <cell r="G3095" t="str">
            <v>A</v>
          </cell>
          <cell r="H3095">
            <v>123.77086244195624</v>
          </cell>
          <cell r="I3095">
            <v>123.8020906642041</v>
          </cell>
          <cell r="J3095">
            <v>123.90404366381199</v>
          </cell>
          <cell r="K3095">
            <v>123.81087721466561</v>
          </cell>
        </row>
        <row r="3096">
          <cell r="C3096" t="str">
            <v>335999|DNT Zoysa</v>
          </cell>
          <cell r="D3096" t="str">
            <v>A</v>
          </cell>
          <cell r="E3096" t="str">
            <v>A</v>
          </cell>
          <cell r="F3096" t="str">
            <v>A</v>
          </cell>
          <cell r="G3096" t="str">
            <v>A</v>
          </cell>
          <cell r="H3096">
            <v>123.77532467532467</v>
          </cell>
          <cell r="I3096">
            <v>118.32068487068486</v>
          </cell>
          <cell r="J3096">
            <v>123.77532467532467</v>
          </cell>
          <cell r="K3096">
            <v>121.04800477300476</v>
          </cell>
        </row>
        <row r="3097">
          <cell r="C3097" t="str">
            <v>548363|JH Kallis</v>
          </cell>
          <cell r="D3097" t="str">
            <v>A</v>
          </cell>
          <cell r="E3097" t="str">
            <v>A</v>
          </cell>
          <cell r="F3097" t="str">
            <v>A</v>
          </cell>
          <cell r="G3097" t="str">
            <v>A</v>
          </cell>
          <cell r="H3097">
            <v>123.77598159902884</v>
          </cell>
          <cell r="I3097">
            <v>123.50036936498037</v>
          </cell>
          <cell r="J3097">
            <v>123.42106955002316</v>
          </cell>
          <cell r="K3097">
            <v>123.48138482619248</v>
          </cell>
        </row>
        <row r="3098">
          <cell r="C3098" t="str">
            <v>1082636|P Negi</v>
          </cell>
          <cell r="D3098" t="str">
            <v>A</v>
          </cell>
          <cell r="E3098" t="str">
            <v>A</v>
          </cell>
          <cell r="F3098" t="str">
            <v>A</v>
          </cell>
          <cell r="G3098" t="str">
            <v>A</v>
          </cell>
          <cell r="H3098">
            <v>123.77866072796863</v>
          </cell>
          <cell r="I3098">
            <v>124.84212756431238</v>
          </cell>
          <cell r="J3098">
            <v>123.047285474113</v>
          </cell>
          <cell r="K3098">
            <v>124.07507778402454</v>
          </cell>
        </row>
        <row r="3099">
          <cell r="C3099" t="str">
            <v>980957|JJ Bumrah</v>
          </cell>
          <cell r="D3099" t="str">
            <v>A</v>
          </cell>
          <cell r="E3099" t="str">
            <v>A</v>
          </cell>
          <cell r="F3099" t="str">
            <v>A</v>
          </cell>
          <cell r="G3099" t="str">
            <v>A</v>
          </cell>
          <cell r="H3099">
            <v>123.78538630650395</v>
          </cell>
          <cell r="I3099">
            <v>126.43530734599739</v>
          </cell>
          <cell r="J3099">
            <v>123.55853189492693</v>
          </cell>
          <cell r="K3099">
            <v>124.84950887022171</v>
          </cell>
        </row>
        <row r="3100">
          <cell r="C3100" t="str">
            <v>980909|J Suchith</v>
          </cell>
          <cell r="D3100" t="str">
            <v>A</v>
          </cell>
          <cell r="E3100" t="str">
            <v>A</v>
          </cell>
          <cell r="F3100" t="str">
            <v>A</v>
          </cell>
          <cell r="G3100" t="str">
            <v>A</v>
          </cell>
          <cell r="H3100">
            <v>123.7896735209235</v>
          </cell>
          <cell r="I3100">
            <v>121.49816017316016</v>
          </cell>
          <cell r="J3100">
            <v>123.25570318990772</v>
          </cell>
          <cell r="K3100">
            <v>122.73814907735361</v>
          </cell>
        </row>
        <row r="3101">
          <cell r="C3101" t="str">
            <v>1136620|RA Jadeja</v>
          </cell>
          <cell r="D3101" t="str">
            <v>A</v>
          </cell>
          <cell r="E3101" t="str">
            <v>A</v>
          </cell>
          <cell r="F3101" t="str">
            <v>A</v>
          </cell>
          <cell r="G3101" t="str">
            <v>A</v>
          </cell>
          <cell r="H3101">
            <v>123.79049893244013</v>
          </cell>
          <cell r="I3101">
            <v>123.89497549213938</v>
          </cell>
          <cell r="J3101">
            <v>123.74968261189787</v>
          </cell>
          <cell r="K3101">
            <v>123.81400858925504</v>
          </cell>
        </row>
        <row r="3102">
          <cell r="C3102" t="str">
            <v>1082595|PJ Cummins</v>
          </cell>
          <cell r="D3102" t="str">
            <v>A</v>
          </cell>
          <cell r="E3102" t="str">
            <v>A</v>
          </cell>
          <cell r="F3102" t="str">
            <v>A</v>
          </cell>
          <cell r="G3102" t="str">
            <v>A</v>
          </cell>
          <cell r="H3102">
            <v>123.79324633699633</v>
          </cell>
          <cell r="I3102">
            <v>123.43935897435897</v>
          </cell>
          <cell r="J3102">
            <v>131.4170355107855</v>
          </cell>
          <cell r="K3102">
            <v>125.51209961334962</v>
          </cell>
        </row>
        <row r="3103">
          <cell r="C3103" t="str">
            <v>1304095|D Pretorius</v>
          </cell>
          <cell r="D3103" t="str">
            <v>A</v>
          </cell>
          <cell r="E3103" t="str">
            <v>A</v>
          </cell>
          <cell r="F3103" t="str">
            <v>A</v>
          </cell>
          <cell r="G3103" t="str">
            <v>A</v>
          </cell>
          <cell r="H3103">
            <v>123.79478632478633</v>
          </cell>
          <cell r="I3103">
            <v>125.44035224035224</v>
          </cell>
          <cell r="J3103">
            <v>125.97070648487313</v>
          </cell>
          <cell r="K3103">
            <v>124.30557223640558</v>
          </cell>
        </row>
        <row r="3104">
          <cell r="C3104" t="str">
            <v>1254065|M Ashwin</v>
          </cell>
          <cell r="D3104" t="str">
            <v>A</v>
          </cell>
          <cell r="E3104" t="str">
            <v>A</v>
          </cell>
          <cell r="F3104" t="str">
            <v>A</v>
          </cell>
          <cell r="G3104" t="str">
            <v>A</v>
          </cell>
          <cell r="H3104">
            <v>123.79863088300588</v>
          </cell>
          <cell r="I3104">
            <v>123.69261176533905</v>
          </cell>
          <cell r="J3104">
            <v>124.26859000343545</v>
          </cell>
          <cell r="K3104">
            <v>124.02584685993473</v>
          </cell>
        </row>
        <row r="3105">
          <cell r="C3105" t="str">
            <v>1216532|I Sharma</v>
          </cell>
          <cell r="D3105" t="str">
            <v>A</v>
          </cell>
          <cell r="E3105" t="str">
            <v>A</v>
          </cell>
          <cell r="F3105" t="str">
            <v>A</v>
          </cell>
          <cell r="G3105" t="str">
            <v>A</v>
          </cell>
          <cell r="H3105">
            <v>123.79964783692479</v>
          </cell>
          <cell r="I3105">
            <v>123.53798508318118</v>
          </cell>
          <cell r="J3105">
            <v>123.59573609015359</v>
          </cell>
          <cell r="K3105">
            <v>123.6841427567764</v>
          </cell>
        </row>
        <row r="3106">
          <cell r="C3106" t="str">
            <v>980905|P Kumar</v>
          </cell>
          <cell r="D3106" t="str">
            <v>A</v>
          </cell>
          <cell r="E3106" t="str">
            <v>A</v>
          </cell>
          <cell r="F3106" t="str">
            <v>A</v>
          </cell>
          <cell r="G3106" t="str">
            <v>A</v>
          </cell>
          <cell r="H3106">
            <v>123.8020906642041</v>
          </cell>
          <cell r="I3106">
            <v>123.59027794767594</v>
          </cell>
          <cell r="J3106">
            <v>123.81087721466561</v>
          </cell>
          <cell r="K3106">
            <v>123.72107701794543</v>
          </cell>
        </row>
        <row r="3107">
          <cell r="C3107" t="str">
            <v>419131|AB Agarkar</v>
          </cell>
          <cell r="D3107" t="str">
            <v>A</v>
          </cell>
          <cell r="E3107" t="str">
            <v>A</v>
          </cell>
          <cell r="F3107" t="str">
            <v>A</v>
          </cell>
          <cell r="G3107" t="str">
            <v>A</v>
          </cell>
          <cell r="H3107">
            <v>123.80239694168267</v>
          </cell>
          <cell r="I3107">
            <v>122.98107586857587</v>
          </cell>
          <cell r="J3107">
            <v>122.23405383243418</v>
          </cell>
          <cell r="K3107">
            <v>123.27227431078624</v>
          </cell>
        </row>
        <row r="3108">
          <cell r="C3108" t="str">
            <v>1136618|IS Sodhi</v>
          </cell>
          <cell r="D3108" t="str">
            <v>A</v>
          </cell>
          <cell r="E3108" t="str">
            <v>A</v>
          </cell>
          <cell r="F3108" t="str">
            <v>A</v>
          </cell>
          <cell r="G3108" t="str">
            <v>A</v>
          </cell>
          <cell r="H3108">
            <v>123.80555555555557</v>
          </cell>
          <cell r="I3108">
            <v>120.83796296296298</v>
          </cell>
          <cell r="J3108">
            <v>125.06435185185187</v>
          </cell>
          <cell r="K3108">
            <v>123.41589506172841</v>
          </cell>
        </row>
        <row r="3109">
          <cell r="C3109" t="str">
            <v>392182|A Kumble</v>
          </cell>
          <cell r="D3109" t="str">
            <v>A</v>
          </cell>
          <cell r="E3109" t="str">
            <v>A</v>
          </cell>
          <cell r="F3109" t="str">
            <v>A</v>
          </cell>
          <cell r="G3109" t="str">
            <v>A</v>
          </cell>
          <cell r="H3109">
            <v>123.80899286987524</v>
          </cell>
          <cell r="I3109">
            <v>133.2809026089775</v>
          </cell>
          <cell r="J3109">
            <v>123.15052948957361</v>
          </cell>
          <cell r="K3109">
            <v>127.55886904440382</v>
          </cell>
        </row>
        <row r="3110">
          <cell r="C3110" t="str">
            <v>1136603|RA Jadeja</v>
          </cell>
          <cell r="D3110" t="str">
            <v>A</v>
          </cell>
          <cell r="E3110" t="str">
            <v>A</v>
          </cell>
          <cell r="F3110" t="str">
            <v>A</v>
          </cell>
          <cell r="G3110" t="str">
            <v>A</v>
          </cell>
          <cell r="H3110">
            <v>123.81029135216636</v>
          </cell>
          <cell r="I3110">
            <v>123.66023600852236</v>
          </cell>
          <cell r="J3110">
            <v>123.49123970681758</v>
          </cell>
          <cell r="K3110">
            <v>123.61548380443115</v>
          </cell>
        </row>
        <row r="3111">
          <cell r="C3111" t="str">
            <v>1136586|AD Russell</v>
          </cell>
          <cell r="D3111" t="str">
            <v>A</v>
          </cell>
          <cell r="E3111" t="str">
            <v>A</v>
          </cell>
          <cell r="F3111" t="str">
            <v>A</v>
          </cell>
          <cell r="G3111" t="str">
            <v>A</v>
          </cell>
          <cell r="H3111">
            <v>123.81320657723371</v>
          </cell>
          <cell r="I3111">
            <v>123.4050490318505</v>
          </cell>
          <cell r="J3111">
            <v>124.31331555387875</v>
          </cell>
          <cell r="K3111">
            <v>123.89656815488873</v>
          </cell>
        </row>
        <row r="3112">
          <cell r="C3112" t="str">
            <v>392217|M Muralitharan</v>
          </cell>
          <cell r="D3112" t="str">
            <v>A</v>
          </cell>
          <cell r="E3112" t="str">
            <v>A</v>
          </cell>
          <cell r="F3112" t="str">
            <v>A</v>
          </cell>
          <cell r="G3112" t="str">
            <v>A</v>
          </cell>
          <cell r="H3112">
            <v>123.81412829594643</v>
          </cell>
          <cell r="I3112">
            <v>125.82717861848293</v>
          </cell>
          <cell r="J3112">
            <v>123.95661488103043</v>
          </cell>
          <cell r="K3112">
            <v>124.83366864851898</v>
          </cell>
        </row>
        <row r="3113">
          <cell r="C3113" t="str">
            <v>419153|LR Shukla</v>
          </cell>
          <cell r="D3113" t="str">
            <v>A</v>
          </cell>
          <cell r="E3113" t="str">
            <v>A</v>
          </cell>
          <cell r="F3113" t="str">
            <v>A</v>
          </cell>
          <cell r="G3113" t="str">
            <v>A</v>
          </cell>
          <cell r="H3113">
            <v>123.81660613691867</v>
          </cell>
          <cell r="I3113">
            <v>122.75092342298227</v>
          </cell>
          <cell r="J3113">
            <v>123.69385539669769</v>
          </cell>
          <cell r="K3113">
            <v>123.52376779289159</v>
          </cell>
        </row>
        <row r="3114">
          <cell r="C3114" t="str">
            <v>501215|TG Southee</v>
          </cell>
          <cell r="D3114" t="str">
            <v>A</v>
          </cell>
          <cell r="E3114" t="str">
            <v>A</v>
          </cell>
          <cell r="F3114" t="str">
            <v>A</v>
          </cell>
          <cell r="G3114" t="str">
            <v>A</v>
          </cell>
          <cell r="H3114">
            <v>123.8172077922078</v>
          </cell>
          <cell r="I3114">
            <v>120.25846861471861</v>
          </cell>
          <cell r="J3114">
            <v>116.60813492063494</v>
          </cell>
          <cell r="K3114">
            <v>118.49587842712843</v>
          </cell>
        </row>
        <row r="3115">
          <cell r="C3115" t="str">
            <v>1254080|RA Jadeja</v>
          </cell>
          <cell r="D3115" t="str">
            <v>A</v>
          </cell>
          <cell r="E3115" t="str">
            <v>A</v>
          </cell>
          <cell r="F3115" t="str">
            <v>A</v>
          </cell>
          <cell r="G3115" t="str">
            <v>A</v>
          </cell>
          <cell r="H3115">
            <v>123.81754989189737</v>
          </cell>
          <cell r="I3115">
            <v>123.70708891948394</v>
          </cell>
          <cell r="J3115">
            <v>123.67895012691288</v>
          </cell>
          <cell r="K3115">
            <v>123.69184752201032</v>
          </cell>
        </row>
        <row r="3116">
          <cell r="C3116" t="str">
            <v>598061|AG Murtaza</v>
          </cell>
          <cell r="D3116" t="str">
            <v>A</v>
          </cell>
          <cell r="E3116" t="str">
            <v>A</v>
          </cell>
          <cell r="F3116" t="str">
            <v>A</v>
          </cell>
          <cell r="G3116" t="str">
            <v>A</v>
          </cell>
          <cell r="H3116">
            <v>123.82034992784993</v>
          </cell>
          <cell r="I3116">
            <v>122.22345861209497</v>
          </cell>
          <cell r="J3116">
            <v>126.72279945620222</v>
          </cell>
          <cell r="K3116">
            <v>124.24436207918531</v>
          </cell>
        </row>
        <row r="3117">
          <cell r="C3117" t="str">
            <v>1216539|RA Jadeja</v>
          </cell>
          <cell r="D3117" t="str">
            <v>A</v>
          </cell>
          <cell r="E3117" t="str">
            <v>A</v>
          </cell>
          <cell r="F3117" t="str">
            <v>A</v>
          </cell>
          <cell r="G3117" t="str">
            <v>A</v>
          </cell>
          <cell r="H3117">
            <v>123.82183536592422</v>
          </cell>
          <cell r="I3117">
            <v>123.67623903237926</v>
          </cell>
          <cell r="J3117">
            <v>123.8188593078616</v>
          </cell>
          <cell r="K3117">
            <v>123.7536142972117</v>
          </cell>
        </row>
        <row r="3118">
          <cell r="C3118" t="str">
            <v>548362|B Kumar</v>
          </cell>
          <cell r="D3118" t="str">
            <v>A</v>
          </cell>
          <cell r="E3118" t="str">
            <v>A</v>
          </cell>
          <cell r="F3118" t="str">
            <v>A</v>
          </cell>
          <cell r="G3118" t="str">
            <v>A</v>
          </cell>
          <cell r="H3118">
            <v>123.82194495319494</v>
          </cell>
          <cell r="I3118">
            <v>122.77607542030617</v>
          </cell>
          <cell r="J3118">
            <v>124.23224394432727</v>
          </cell>
          <cell r="K3118">
            <v>123.79822919838945</v>
          </cell>
        </row>
        <row r="3119">
          <cell r="C3119" t="str">
            <v>1082643|RA Jadeja</v>
          </cell>
          <cell r="D3119" t="str">
            <v>A</v>
          </cell>
          <cell r="E3119" t="str">
            <v>A</v>
          </cell>
          <cell r="F3119" t="str">
            <v>A</v>
          </cell>
          <cell r="G3119" t="str">
            <v>A</v>
          </cell>
          <cell r="H3119">
            <v>123.82257294757295</v>
          </cell>
          <cell r="I3119">
            <v>123.66089181156146</v>
          </cell>
          <cell r="J3119">
            <v>123.99010011301017</v>
          </cell>
          <cell r="K3119">
            <v>123.82123404092694</v>
          </cell>
        </row>
        <row r="3120">
          <cell r="C3120" t="str">
            <v>1304051|T Natarajan</v>
          </cell>
          <cell r="D3120" t="str">
            <v>A</v>
          </cell>
          <cell r="E3120" t="str">
            <v>A</v>
          </cell>
          <cell r="F3120" t="str">
            <v>A</v>
          </cell>
          <cell r="G3120" t="str">
            <v>A</v>
          </cell>
          <cell r="H3120">
            <v>123.82951747326747</v>
          </cell>
          <cell r="I3120">
            <v>125.63763547563548</v>
          </cell>
          <cell r="J3120">
            <v>123.88999917852851</v>
          </cell>
          <cell r="K3120">
            <v>124.55656430700272</v>
          </cell>
        </row>
        <row r="3121">
          <cell r="C3121" t="str">
            <v>980959|AD Russell</v>
          </cell>
          <cell r="D3121" t="str">
            <v>A</v>
          </cell>
          <cell r="E3121" t="str">
            <v>A</v>
          </cell>
          <cell r="F3121" t="str">
            <v>A</v>
          </cell>
          <cell r="G3121" t="str">
            <v>A</v>
          </cell>
          <cell r="H3121">
            <v>123.83264041007448</v>
          </cell>
          <cell r="I3121">
            <v>123.47044128529423</v>
          </cell>
          <cell r="J3121">
            <v>123.1209102772694</v>
          </cell>
          <cell r="K3121">
            <v>123.23665818968942</v>
          </cell>
        </row>
        <row r="3122">
          <cell r="C3122" t="str">
            <v>419139|SJ Srivastava</v>
          </cell>
          <cell r="D3122" t="str">
            <v>A</v>
          </cell>
          <cell r="E3122" t="str">
            <v>A</v>
          </cell>
          <cell r="F3122" t="str">
            <v>A</v>
          </cell>
          <cell r="G3122" t="str">
            <v>A</v>
          </cell>
          <cell r="H3122">
            <v>123.83583453583452</v>
          </cell>
          <cell r="I3122">
            <v>121.82321170892598</v>
          </cell>
          <cell r="J3122">
            <v>121.15770602853935</v>
          </cell>
          <cell r="K3122">
            <v>122.05912412102886</v>
          </cell>
        </row>
        <row r="3123">
          <cell r="C3123" t="str">
            <v>980939|AD Russell</v>
          </cell>
          <cell r="D3123" t="str">
            <v>A</v>
          </cell>
          <cell r="E3123" t="str">
            <v>A</v>
          </cell>
          <cell r="F3123" t="str">
            <v>A</v>
          </cell>
          <cell r="G3123" t="str">
            <v>A</v>
          </cell>
          <cell r="H3123">
            <v>123.847166684497</v>
          </cell>
          <cell r="I3123">
            <v>123.12319754803414</v>
          </cell>
          <cell r="J3123">
            <v>124.20764279634113</v>
          </cell>
          <cell r="K3123">
            <v>123.90475824242172</v>
          </cell>
        </row>
        <row r="3124">
          <cell r="C3124" t="str">
            <v>1082615|S Kaul</v>
          </cell>
          <cell r="D3124" t="str">
            <v>A</v>
          </cell>
          <cell r="E3124" t="str">
            <v>A</v>
          </cell>
          <cell r="F3124" t="str">
            <v>A</v>
          </cell>
          <cell r="G3124" t="str">
            <v>A</v>
          </cell>
          <cell r="H3124">
            <v>123.84747474747473</v>
          </cell>
          <cell r="I3124">
            <v>122.22979797979797</v>
          </cell>
          <cell r="J3124">
            <v>123.61483813605025</v>
          </cell>
          <cell r="K3124">
            <v>123.06393298059965</v>
          </cell>
        </row>
        <row r="3125">
          <cell r="C3125" t="str">
            <v>1216533|DL Chahar</v>
          </cell>
          <cell r="D3125" t="str">
            <v>A</v>
          </cell>
          <cell r="E3125" t="str">
            <v>A</v>
          </cell>
          <cell r="F3125" t="str">
            <v>A</v>
          </cell>
          <cell r="G3125" t="str">
            <v>A</v>
          </cell>
          <cell r="H3125">
            <v>123.84800595275193</v>
          </cell>
          <cell r="I3125">
            <v>124.77082959886881</v>
          </cell>
          <cell r="J3125">
            <v>124.16379435942399</v>
          </cell>
          <cell r="K3125">
            <v>124.33839030520106</v>
          </cell>
        </row>
        <row r="3126">
          <cell r="C3126" t="str">
            <v>1254078|M Prasidh Krishna</v>
          </cell>
          <cell r="D3126" t="str">
            <v>A</v>
          </cell>
          <cell r="E3126" t="str">
            <v>A</v>
          </cell>
          <cell r="F3126" t="str">
            <v>A</v>
          </cell>
          <cell r="G3126" t="str">
            <v>A</v>
          </cell>
          <cell r="H3126">
            <v>123.85246091523977</v>
          </cell>
          <cell r="I3126">
            <v>125.27265666250956</v>
          </cell>
          <cell r="J3126">
            <v>124.35802079686256</v>
          </cell>
          <cell r="K3126">
            <v>124.51952155040578</v>
          </cell>
        </row>
        <row r="3127">
          <cell r="C3127" t="str">
            <v>548329|VR Aaron</v>
          </cell>
          <cell r="D3127" t="str">
            <v>A</v>
          </cell>
          <cell r="E3127" t="str">
            <v>A</v>
          </cell>
          <cell r="F3127" t="str">
            <v>A</v>
          </cell>
          <cell r="G3127" t="str">
            <v>A</v>
          </cell>
          <cell r="H3127">
            <v>123.85656565656564</v>
          </cell>
          <cell r="I3127">
            <v>134.94883449883449</v>
          </cell>
          <cell r="J3127">
            <v>132.75370370370368</v>
          </cell>
          <cell r="K3127">
            <v>129.88008288008285</v>
          </cell>
        </row>
        <row r="3128">
          <cell r="C3128" t="str">
            <v>548313|Harmeet Singh</v>
          </cell>
          <cell r="D3128" t="str">
            <v>A</v>
          </cell>
          <cell r="E3128" t="str">
            <v>A</v>
          </cell>
          <cell r="F3128" t="str">
            <v>A</v>
          </cell>
          <cell r="G3128" t="str">
            <v>A</v>
          </cell>
          <cell r="H3128">
            <v>123.85711788211789</v>
          </cell>
          <cell r="I3128">
            <v>127.50674325674326</v>
          </cell>
          <cell r="J3128">
            <v>123.39595961636404</v>
          </cell>
          <cell r="K3128">
            <v>124.92576002428945</v>
          </cell>
        </row>
        <row r="3129">
          <cell r="C3129" t="str">
            <v>829743|Bipul Sharma</v>
          </cell>
          <cell r="D3129" t="str">
            <v>A</v>
          </cell>
          <cell r="E3129" t="str">
            <v>A</v>
          </cell>
          <cell r="F3129" t="str">
            <v>A</v>
          </cell>
          <cell r="G3129" t="str">
            <v>A</v>
          </cell>
          <cell r="H3129">
            <v>123.8573502886003</v>
          </cell>
          <cell r="I3129">
            <v>122.17088744588747</v>
          </cell>
          <cell r="J3129">
            <v>124.62180041759588</v>
          </cell>
          <cell r="K3129">
            <v>123.3302672285627</v>
          </cell>
        </row>
        <row r="3130">
          <cell r="C3130" t="str">
            <v>829807|P Kumar</v>
          </cell>
          <cell r="D3130" t="str">
            <v>A</v>
          </cell>
          <cell r="E3130" t="str">
            <v>A</v>
          </cell>
          <cell r="F3130" t="str">
            <v>A</v>
          </cell>
          <cell r="G3130" t="str">
            <v>A</v>
          </cell>
          <cell r="H3130">
            <v>123.85967853783647</v>
          </cell>
          <cell r="I3130">
            <v>123.77086244195624</v>
          </cell>
          <cell r="J3130">
            <v>124.07787037442465</v>
          </cell>
          <cell r="K3130">
            <v>123.90404366381199</v>
          </cell>
        </row>
        <row r="3131">
          <cell r="C3131" t="str">
            <v>1178414|RA Jadeja</v>
          </cell>
          <cell r="D3131" t="str">
            <v>A</v>
          </cell>
          <cell r="E3131" t="str">
            <v>A</v>
          </cell>
          <cell r="F3131" t="str">
            <v>A</v>
          </cell>
          <cell r="G3131" t="str">
            <v>A</v>
          </cell>
          <cell r="H3131">
            <v>123.86710173027168</v>
          </cell>
          <cell r="I3131">
            <v>124.1519024528432</v>
          </cell>
          <cell r="J3131">
            <v>123.98357756119411</v>
          </cell>
          <cell r="K3131">
            <v>124.00847088090563</v>
          </cell>
        </row>
        <row r="3132">
          <cell r="C3132" t="str">
            <v>1082623|MC Henriques</v>
          </cell>
          <cell r="D3132" t="str">
            <v>A</v>
          </cell>
          <cell r="E3132" t="str">
            <v>A</v>
          </cell>
          <cell r="F3132" t="str">
            <v>A</v>
          </cell>
          <cell r="G3132" t="str">
            <v>A</v>
          </cell>
          <cell r="H3132">
            <v>123.8674546042193</v>
          </cell>
          <cell r="I3132">
            <v>123.54128011530953</v>
          </cell>
          <cell r="J3132">
            <v>124.20849905834848</v>
          </cell>
          <cell r="K3132">
            <v>123.88280932044535</v>
          </cell>
        </row>
        <row r="3133">
          <cell r="C3133" t="str">
            <v>392225|RA Jadeja</v>
          </cell>
          <cell r="D3133" t="str">
            <v>A</v>
          </cell>
          <cell r="E3133" t="str">
            <v>A</v>
          </cell>
          <cell r="F3133" t="str">
            <v>A</v>
          </cell>
          <cell r="G3133" t="str">
            <v>A</v>
          </cell>
          <cell r="H3133">
            <v>123.86851851851851</v>
          </cell>
          <cell r="I3133">
            <v>120.88166666666666</v>
          </cell>
          <cell r="J3133">
            <v>121.40005039052659</v>
          </cell>
          <cell r="K3133">
            <v>121.23498236331568</v>
          </cell>
        </row>
        <row r="3134">
          <cell r="C3134" t="str">
            <v>729297|RA Jadeja</v>
          </cell>
          <cell r="D3134" t="str">
            <v>A</v>
          </cell>
          <cell r="E3134" t="str">
            <v>A</v>
          </cell>
          <cell r="F3134" t="str">
            <v>A</v>
          </cell>
          <cell r="G3134" t="str">
            <v>A</v>
          </cell>
          <cell r="H3134">
            <v>123.86895609264029</v>
          </cell>
          <cell r="I3134">
            <v>124.89161776920396</v>
          </cell>
          <cell r="J3134">
            <v>123.6603911696874</v>
          </cell>
          <cell r="K3134">
            <v>124.07711885045897</v>
          </cell>
        </row>
        <row r="3135">
          <cell r="C3135" t="str">
            <v>598073|RA Jadeja</v>
          </cell>
          <cell r="D3135" t="str">
            <v>A</v>
          </cell>
          <cell r="E3135" t="str">
            <v>A</v>
          </cell>
          <cell r="F3135" t="str">
            <v>A</v>
          </cell>
          <cell r="G3135" t="str">
            <v>A</v>
          </cell>
          <cell r="H3135">
            <v>123.86910065243397</v>
          </cell>
          <cell r="I3135">
            <v>123.64143472688924</v>
          </cell>
          <cell r="J3135">
            <v>123.31450678488251</v>
          </cell>
          <cell r="K3135">
            <v>123.45992393442553</v>
          </cell>
        </row>
        <row r="3136">
          <cell r="C3136" t="str">
            <v>829713|HV Patel</v>
          </cell>
          <cell r="D3136" t="str">
            <v>A</v>
          </cell>
          <cell r="E3136" t="str">
            <v>A</v>
          </cell>
          <cell r="F3136" t="str">
            <v>A</v>
          </cell>
          <cell r="G3136" t="str">
            <v>A</v>
          </cell>
          <cell r="H3136">
            <v>123.869776850134</v>
          </cell>
          <cell r="I3136">
            <v>124.97179172679174</v>
          </cell>
          <cell r="J3136">
            <v>123.35406479543384</v>
          </cell>
          <cell r="K3136">
            <v>124.04146839492078</v>
          </cell>
        </row>
        <row r="3137">
          <cell r="C3137" t="str">
            <v>1216533|RA Jadeja</v>
          </cell>
          <cell r="D3137" t="str">
            <v>A</v>
          </cell>
          <cell r="E3137" t="str">
            <v>A</v>
          </cell>
          <cell r="F3137" t="str">
            <v>A</v>
          </cell>
          <cell r="G3137" t="str">
            <v>A</v>
          </cell>
          <cell r="H3137">
            <v>123.871974064329</v>
          </cell>
          <cell r="I3137">
            <v>123.76276849333162</v>
          </cell>
          <cell r="J3137">
            <v>123.83557609795888</v>
          </cell>
          <cell r="K3137">
            <v>123.79750992747283</v>
          </cell>
        </row>
        <row r="3138">
          <cell r="C3138" t="str">
            <v>419126|A Symonds</v>
          </cell>
          <cell r="D3138" t="str">
            <v>A</v>
          </cell>
          <cell r="E3138" t="str">
            <v>A</v>
          </cell>
          <cell r="F3138" t="str">
            <v>A</v>
          </cell>
          <cell r="G3138" t="str">
            <v>A</v>
          </cell>
          <cell r="H3138">
            <v>123.87503367003367</v>
          </cell>
          <cell r="I3138">
            <v>124.46777996309247</v>
          </cell>
          <cell r="J3138">
            <v>121.88790322552228</v>
          </cell>
          <cell r="K3138">
            <v>123.00600659206314</v>
          </cell>
        </row>
        <row r="3139">
          <cell r="C3139" t="str">
            <v>419123|R Vinay Kumar</v>
          </cell>
          <cell r="D3139" t="str">
            <v>A</v>
          </cell>
          <cell r="E3139" t="str">
            <v>A</v>
          </cell>
          <cell r="F3139" t="str">
            <v>A</v>
          </cell>
          <cell r="G3139" t="str">
            <v>A</v>
          </cell>
          <cell r="H3139">
            <v>123.87504124663215</v>
          </cell>
          <cell r="I3139">
            <v>128.18375235875234</v>
          </cell>
          <cell r="J3139">
            <v>122.48073803561358</v>
          </cell>
          <cell r="K3139">
            <v>124.50624618487171</v>
          </cell>
        </row>
        <row r="3140">
          <cell r="C3140" t="str">
            <v>598049|S Kaul</v>
          </cell>
          <cell r="D3140" t="str">
            <v>A</v>
          </cell>
          <cell r="E3140" t="str">
            <v>A</v>
          </cell>
          <cell r="F3140" t="str">
            <v>A</v>
          </cell>
          <cell r="G3140" t="str">
            <v>A</v>
          </cell>
          <cell r="H3140">
            <v>123.87575757575758</v>
          </cell>
          <cell r="I3140">
            <v>129.53621933621935</v>
          </cell>
          <cell r="J3140">
            <v>133.43787878787879</v>
          </cell>
          <cell r="K3140">
            <v>132.13732563732563</v>
          </cell>
        </row>
        <row r="3141">
          <cell r="C3141" t="str">
            <v>1216525|RA Jadeja</v>
          </cell>
          <cell r="D3141" t="str">
            <v>A</v>
          </cell>
          <cell r="E3141" t="str">
            <v>A</v>
          </cell>
          <cell r="F3141" t="str">
            <v>A</v>
          </cell>
          <cell r="G3141" t="str">
            <v>A</v>
          </cell>
          <cell r="H3141">
            <v>123.87696700478978</v>
          </cell>
          <cell r="I3141">
            <v>123.75778722475785</v>
          </cell>
          <cell r="J3141">
            <v>124.01168147439462</v>
          </cell>
          <cell r="K3141">
            <v>123.8794343525763</v>
          </cell>
        </row>
        <row r="3142">
          <cell r="C3142" t="str">
            <v>548327|KP Appanna</v>
          </cell>
          <cell r="D3142" t="str">
            <v>A</v>
          </cell>
          <cell r="E3142" t="str">
            <v>A</v>
          </cell>
          <cell r="F3142" t="str">
            <v>A</v>
          </cell>
          <cell r="G3142" t="str">
            <v>A</v>
          </cell>
          <cell r="H3142">
            <v>123.87700156985872</v>
          </cell>
          <cell r="I3142">
            <v>121.91023351648352</v>
          </cell>
          <cell r="J3142">
            <v>121.29710186638759</v>
          </cell>
          <cell r="K3142">
            <v>122.61457897261469</v>
          </cell>
        </row>
        <row r="3143">
          <cell r="C3143" t="str">
            <v>419126|YK Pathan</v>
          </cell>
          <cell r="D3143" t="str">
            <v>A</v>
          </cell>
          <cell r="E3143" t="str">
            <v>A</v>
          </cell>
          <cell r="F3143" t="str">
            <v>A</v>
          </cell>
          <cell r="G3143" t="str">
            <v>A</v>
          </cell>
          <cell r="H3143">
            <v>123.87893830933048</v>
          </cell>
          <cell r="I3143">
            <v>123.09754765542583</v>
          </cell>
          <cell r="J3143">
            <v>122.19144758920578</v>
          </cell>
          <cell r="K3143">
            <v>123.1041021722511</v>
          </cell>
        </row>
        <row r="3144">
          <cell r="C3144" t="str">
            <v>1082609|S Kaul</v>
          </cell>
          <cell r="D3144" t="str">
            <v>A</v>
          </cell>
          <cell r="E3144" t="str">
            <v>A</v>
          </cell>
          <cell r="F3144" t="str">
            <v>A</v>
          </cell>
          <cell r="G3144" t="str">
            <v>A</v>
          </cell>
          <cell r="H3144">
            <v>123.88251344614979</v>
          </cell>
          <cell r="I3144">
            <v>123.11452621452621</v>
          </cell>
          <cell r="J3144">
            <v>126.28577314754081</v>
          </cell>
          <cell r="K3144">
            <v>124.35617291238502</v>
          </cell>
        </row>
        <row r="3145">
          <cell r="C3145" t="str">
            <v>501238|S Sreesanth</v>
          </cell>
          <cell r="D3145" t="str">
            <v>A</v>
          </cell>
          <cell r="E3145" t="str">
            <v>A</v>
          </cell>
          <cell r="F3145" t="str">
            <v>A</v>
          </cell>
          <cell r="G3145" t="str">
            <v>A</v>
          </cell>
          <cell r="H3145">
            <v>123.88407853380278</v>
          </cell>
          <cell r="I3145">
            <v>124.18318830110272</v>
          </cell>
          <cell r="J3145">
            <v>123.45869945422106</v>
          </cell>
          <cell r="K3145">
            <v>123.72447080606192</v>
          </cell>
        </row>
        <row r="3146">
          <cell r="C3146" t="str">
            <v>980947|TG Southee</v>
          </cell>
          <cell r="D3146" t="str">
            <v>A</v>
          </cell>
          <cell r="E3146" t="str">
            <v>A</v>
          </cell>
          <cell r="F3146" t="str">
            <v>A</v>
          </cell>
          <cell r="G3146" t="str">
            <v>A</v>
          </cell>
          <cell r="H3146">
            <v>123.8882567790131</v>
          </cell>
          <cell r="I3146">
            <v>125.01519748819216</v>
          </cell>
          <cell r="J3146">
            <v>123.96102620880413</v>
          </cell>
          <cell r="K3146">
            <v>124.1281271536422</v>
          </cell>
        </row>
        <row r="3147">
          <cell r="C3147" t="str">
            <v>1175356|RA Jadeja</v>
          </cell>
          <cell r="D3147" t="str">
            <v>A</v>
          </cell>
          <cell r="E3147" t="str">
            <v>A</v>
          </cell>
          <cell r="F3147" t="str">
            <v>A</v>
          </cell>
          <cell r="G3147" t="str">
            <v>A</v>
          </cell>
          <cell r="H3147">
            <v>123.89497549213938</v>
          </cell>
          <cell r="I3147">
            <v>124.12493631503592</v>
          </cell>
          <cell r="J3147">
            <v>123.81400858925504</v>
          </cell>
          <cell r="K3147">
            <v>123.93680357987182</v>
          </cell>
        </row>
        <row r="3148">
          <cell r="C3148" t="str">
            <v>1216544|DL Chahar</v>
          </cell>
          <cell r="D3148" t="str">
            <v>A</v>
          </cell>
          <cell r="E3148" t="str">
            <v>A</v>
          </cell>
          <cell r="F3148" t="str">
            <v>A</v>
          </cell>
          <cell r="G3148" t="str">
            <v>A</v>
          </cell>
          <cell r="H3148">
            <v>123.89639019025755</v>
          </cell>
          <cell r="I3148">
            <v>124.3288944239312</v>
          </cell>
          <cell r="J3148">
            <v>124.34807237466272</v>
          </cell>
          <cell r="K3148">
            <v>124.20076064968352</v>
          </cell>
        </row>
        <row r="3149">
          <cell r="C3149" t="str">
            <v>1178398|RA Jadeja</v>
          </cell>
          <cell r="D3149" t="str">
            <v>A</v>
          </cell>
          <cell r="E3149" t="str">
            <v>A</v>
          </cell>
          <cell r="F3149" t="str">
            <v>A</v>
          </cell>
          <cell r="G3149" t="str">
            <v>A</v>
          </cell>
          <cell r="H3149">
            <v>123.89762697886859</v>
          </cell>
          <cell r="I3149">
            <v>123.90762352991634</v>
          </cell>
          <cell r="J3149">
            <v>123.96844257120283</v>
          </cell>
          <cell r="K3149">
            <v>123.94485621178474</v>
          </cell>
        </row>
        <row r="3150">
          <cell r="C3150" t="str">
            <v>1216540|I Udana</v>
          </cell>
          <cell r="D3150" t="str">
            <v>A</v>
          </cell>
          <cell r="E3150" t="str">
            <v>A</v>
          </cell>
          <cell r="F3150" t="str">
            <v>A</v>
          </cell>
          <cell r="G3150" t="str">
            <v>A</v>
          </cell>
          <cell r="H3150">
            <v>123.8982711936756</v>
          </cell>
          <cell r="I3150">
            <v>122.92304240784632</v>
          </cell>
          <cell r="J3150">
            <v>125.03464901662555</v>
          </cell>
          <cell r="K3150">
            <v>124.463588798098</v>
          </cell>
        </row>
        <row r="3151">
          <cell r="C3151" t="str">
            <v>598001|S Sreesanth</v>
          </cell>
          <cell r="D3151" t="str">
            <v>A</v>
          </cell>
          <cell r="E3151" t="str">
            <v>A</v>
          </cell>
          <cell r="F3151" t="str">
            <v>A</v>
          </cell>
          <cell r="G3151" t="str">
            <v>A</v>
          </cell>
          <cell r="H3151">
            <v>123.90167468549821</v>
          </cell>
          <cell r="I3151">
            <v>124.31096075836786</v>
          </cell>
          <cell r="J3151">
            <v>123.80527639786159</v>
          </cell>
          <cell r="K3151">
            <v>124.18294612346254</v>
          </cell>
        </row>
        <row r="3152">
          <cell r="C3152" t="str">
            <v>1178400|RA Jadeja</v>
          </cell>
          <cell r="D3152" t="str">
            <v>A</v>
          </cell>
          <cell r="E3152" t="str">
            <v>A</v>
          </cell>
          <cell r="F3152" t="str">
            <v>A</v>
          </cell>
          <cell r="G3152" t="str">
            <v>A</v>
          </cell>
          <cell r="H3152">
            <v>123.90762352991634</v>
          </cell>
          <cell r="I3152">
            <v>124.07722249370858</v>
          </cell>
          <cell r="J3152">
            <v>123.94485621178474</v>
          </cell>
          <cell r="K3152">
            <v>123.9608243341645</v>
          </cell>
        </row>
        <row r="3153">
          <cell r="C3153" t="str">
            <v>548330|RA Jadeja</v>
          </cell>
          <cell r="D3153" t="str">
            <v>A</v>
          </cell>
          <cell r="E3153" t="str">
            <v>A</v>
          </cell>
          <cell r="F3153" t="str">
            <v>A</v>
          </cell>
          <cell r="G3153" t="str">
            <v>A</v>
          </cell>
          <cell r="H3153">
            <v>123.90769360269358</v>
          </cell>
          <cell r="I3153">
            <v>123.26550993809056</v>
          </cell>
          <cell r="J3153">
            <v>123.74569490550194</v>
          </cell>
          <cell r="K3153">
            <v>123.51824188617104</v>
          </cell>
        </row>
        <row r="3154">
          <cell r="C3154" t="str">
            <v>548354|P Kumar</v>
          </cell>
          <cell r="D3154" t="str">
            <v>A</v>
          </cell>
          <cell r="E3154" t="str">
            <v>A</v>
          </cell>
          <cell r="F3154" t="str">
            <v>A</v>
          </cell>
          <cell r="G3154" t="str">
            <v>A</v>
          </cell>
          <cell r="H3154">
            <v>123.90807624551596</v>
          </cell>
          <cell r="I3154">
            <v>123.6010591427337</v>
          </cell>
          <cell r="J3154">
            <v>124.14651024029665</v>
          </cell>
          <cell r="K3154">
            <v>123.93300430150806</v>
          </cell>
        </row>
        <row r="3155">
          <cell r="C3155" t="str">
            <v>419118|BJ Hodge</v>
          </cell>
          <cell r="D3155" t="str">
            <v>A</v>
          </cell>
          <cell r="E3155" t="str">
            <v>A</v>
          </cell>
          <cell r="F3155" t="str">
            <v>A</v>
          </cell>
          <cell r="G3155" t="str">
            <v>A</v>
          </cell>
          <cell r="H3155">
            <v>123.91679894179896</v>
          </cell>
          <cell r="I3155">
            <v>122.17494727494729</v>
          </cell>
          <cell r="J3155">
            <v>123.67418550585221</v>
          </cell>
          <cell r="K3155">
            <v>122.8791150207817</v>
          </cell>
        </row>
        <row r="3156">
          <cell r="C3156" t="str">
            <v>1304116|J Suchith</v>
          </cell>
          <cell r="D3156" t="str">
            <v>A</v>
          </cell>
          <cell r="E3156" t="str">
            <v>A</v>
          </cell>
          <cell r="F3156" t="str">
            <v>A</v>
          </cell>
          <cell r="G3156" t="str">
            <v>A</v>
          </cell>
          <cell r="H3156">
            <v>123.91790043290041</v>
          </cell>
          <cell r="I3156">
            <v>124.33586889301172</v>
          </cell>
          <cell r="J3156">
            <v>123.2589067154418</v>
          </cell>
          <cell r="K3156">
            <v>123.88181579489849</v>
          </cell>
        </row>
        <row r="3157">
          <cell r="C3157" t="str">
            <v>548321|UT Yadav</v>
          </cell>
          <cell r="D3157" t="str">
            <v>A</v>
          </cell>
          <cell r="E3157" t="str">
            <v>A</v>
          </cell>
          <cell r="F3157" t="str">
            <v>A</v>
          </cell>
          <cell r="G3157" t="str">
            <v>A</v>
          </cell>
          <cell r="H3157">
            <v>123.9187383286648</v>
          </cell>
          <cell r="I3157">
            <v>124.15988206334227</v>
          </cell>
          <cell r="J3157">
            <v>123.85369783098425</v>
          </cell>
          <cell r="K3157">
            <v>123.76175820308318</v>
          </cell>
        </row>
        <row r="3158">
          <cell r="C3158" t="str">
            <v>598018|NLTC Perera</v>
          </cell>
          <cell r="D3158" t="str">
            <v>A</v>
          </cell>
          <cell r="E3158" t="str">
            <v>A</v>
          </cell>
          <cell r="F3158" t="str">
            <v>A</v>
          </cell>
          <cell r="G3158" t="str">
            <v>A</v>
          </cell>
          <cell r="H3158">
            <v>123.9210002119093</v>
          </cell>
          <cell r="I3158">
            <v>126.70111293934822</v>
          </cell>
          <cell r="J3158">
            <v>125.17916327779965</v>
          </cell>
          <cell r="K3158">
            <v>125.6866872897354</v>
          </cell>
        </row>
        <row r="3159">
          <cell r="C3159" t="str">
            <v>548320|JH Kallis</v>
          </cell>
          <cell r="D3159" t="str">
            <v>A</v>
          </cell>
          <cell r="E3159" t="str">
            <v>A</v>
          </cell>
          <cell r="F3159" t="str">
            <v>A</v>
          </cell>
          <cell r="G3159" t="str">
            <v>A</v>
          </cell>
          <cell r="H3159">
            <v>123.9240759887541</v>
          </cell>
          <cell r="I3159">
            <v>123.63092861205604</v>
          </cell>
          <cell r="J3159">
            <v>123.64599396227152</v>
          </cell>
          <cell r="K3159">
            <v>123.70087350414163</v>
          </cell>
        </row>
        <row r="3160">
          <cell r="C3160" t="str">
            <v>392222|RR Raje</v>
          </cell>
          <cell r="D3160" t="str">
            <v>A</v>
          </cell>
          <cell r="E3160" t="str">
            <v>A</v>
          </cell>
          <cell r="F3160" t="str">
            <v>A</v>
          </cell>
          <cell r="G3160" t="str">
            <v>A</v>
          </cell>
          <cell r="H3160">
            <v>123.92777901111234</v>
          </cell>
          <cell r="I3160">
            <v>121.61378898878897</v>
          </cell>
          <cell r="J3160">
            <v>124.58396958347355</v>
          </cell>
          <cell r="K3160">
            <v>123.95316507052617</v>
          </cell>
        </row>
        <row r="3161">
          <cell r="C3161" t="str">
            <v>829749|HV Patel</v>
          </cell>
          <cell r="D3161" t="str">
            <v>A</v>
          </cell>
          <cell r="E3161" t="str">
            <v>A</v>
          </cell>
          <cell r="F3161" t="str">
            <v>A</v>
          </cell>
          <cell r="G3161" t="str">
            <v>A</v>
          </cell>
          <cell r="H3161">
            <v>123.92780960869197</v>
          </cell>
          <cell r="I3161">
            <v>124.91113716530384</v>
          </cell>
          <cell r="J3161">
            <v>124.12577424867254</v>
          </cell>
          <cell r="K3161">
            <v>124.1055560615099</v>
          </cell>
        </row>
        <row r="3162">
          <cell r="C3162" t="str">
            <v>501267|YK Pathan</v>
          </cell>
          <cell r="D3162" t="str">
            <v>A</v>
          </cell>
          <cell r="E3162" t="str">
            <v>A</v>
          </cell>
          <cell r="F3162" t="str">
            <v>A</v>
          </cell>
          <cell r="G3162" t="str">
            <v>A</v>
          </cell>
          <cell r="H3162">
            <v>123.92896413835089</v>
          </cell>
          <cell r="I3162">
            <v>123.56933294102414</v>
          </cell>
          <cell r="J3162">
            <v>123.52046390348771</v>
          </cell>
          <cell r="K3162">
            <v>123.56558342479185</v>
          </cell>
        </row>
        <row r="3163">
          <cell r="C3163" t="str">
            <v>392185|R Vinay Kumar</v>
          </cell>
          <cell r="D3163" t="str">
            <v>A</v>
          </cell>
          <cell r="E3163" t="str">
            <v>A</v>
          </cell>
          <cell r="F3163" t="str">
            <v>A</v>
          </cell>
          <cell r="G3163" t="str">
            <v>A</v>
          </cell>
          <cell r="H3163">
            <v>123.93027404694072</v>
          </cell>
          <cell r="I3163">
            <v>121.80391330891332</v>
          </cell>
          <cell r="J3163">
            <v>125.19594081697257</v>
          </cell>
          <cell r="K3163">
            <v>123.94923664812553</v>
          </cell>
        </row>
        <row r="3164">
          <cell r="C3164" t="str">
            <v>980961|S Nadeem</v>
          </cell>
          <cell r="D3164" t="str">
            <v>A</v>
          </cell>
          <cell r="E3164" t="str">
            <v>A</v>
          </cell>
          <cell r="F3164" t="str">
            <v>A</v>
          </cell>
          <cell r="G3164" t="str">
            <v>A</v>
          </cell>
          <cell r="H3164">
            <v>123.93226352610756</v>
          </cell>
          <cell r="I3164">
            <v>124.56764642072129</v>
          </cell>
          <cell r="J3164">
            <v>124.2262433184866</v>
          </cell>
          <cell r="K3164">
            <v>124.24537208510135</v>
          </cell>
        </row>
        <row r="3165">
          <cell r="C3165" t="str">
            <v>548316|RA Jadeja</v>
          </cell>
          <cell r="D3165" t="str">
            <v>A</v>
          </cell>
          <cell r="E3165" t="str">
            <v>A</v>
          </cell>
          <cell r="F3165" t="str">
            <v>A</v>
          </cell>
          <cell r="G3165" t="str">
            <v>A</v>
          </cell>
          <cell r="H3165">
            <v>123.94786899608326</v>
          </cell>
          <cell r="I3165">
            <v>123.38152211772901</v>
          </cell>
          <cell r="J3165">
            <v>121.33770348062673</v>
          </cell>
          <cell r="K3165">
            <v>122.32046545045769</v>
          </cell>
        </row>
        <row r="3166">
          <cell r="C3166" t="str">
            <v>501199|JDP Oram</v>
          </cell>
          <cell r="D3166" t="str">
            <v>A</v>
          </cell>
          <cell r="E3166" t="str">
            <v>A</v>
          </cell>
          <cell r="F3166" t="str">
            <v>A</v>
          </cell>
          <cell r="G3166" t="str">
            <v>A</v>
          </cell>
          <cell r="H3166">
            <v>123.96079241613998</v>
          </cell>
          <cell r="I3166">
            <v>122.59360516934044</v>
          </cell>
          <cell r="J3166">
            <v>125.12139604602169</v>
          </cell>
          <cell r="K3166">
            <v>124.32042308107812</v>
          </cell>
        </row>
        <row r="3167">
          <cell r="C3167" t="str">
            <v>829747|DJ Muthuswami</v>
          </cell>
          <cell r="D3167" t="str">
            <v>A</v>
          </cell>
          <cell r="E3167" t="str">
            <v>A</v>
          </cell>
          <cell r="F3167" t="str">
            <v>A</v>
          </cell>
          <cell r="G3167" t="str">
            <v>A</v>
          </cell>
          <cell r="H3167">
            <v>123.96084956709956</v>
          </cell>
          <cell r="I3167">
            <v>124.46867965367964</v>
          </cell>
          <cell r="J3167">
            <v>120.25581108706108</v>
          </cell>
          <cell r="K3167">
            <v>121.44405423280422</v>
          </cell>
        </row>
        <row r="3168">
          <cell r="C3168" t="str">
            <v>501233|AB Agarkar</v>
          </cell>
          <cell r="D3168" t="str">
            <v>A</v>
          </cell>
          <cell r="E3168" t="str">
            <v>A</v>
          </cell>
          <cell r="F3168" t="str">
            <v>A</v>
          </cell>
          <cell r="G3168" t="str">
            <v>A</v>
          </cell>
          <cell r="H3168">
            <v>123.96125206211414</v>
          </cell>
          <cell r="I3168">
            <v>125.23476588226589</v>
          </cell>
          <cell r="J3168">
            <v>123.01089153912203</v>
          </cell>
          <cell r="K3168">
            <v>123.94113438612413</v>
          </cell>
        </row>
        <row r="3169">
          <cell r="C3169" t="str">
            <v>598052|Bipul Sharma</v>
          </cell>
          <cell r="D3169" t="str">
            <v>A</v>
          </cell>
          <cell r="E3169" t="str">
            <v>A</v>
          </cell>
          <cell r="F3169" t="str">
            <v>A</v>
          </cell>
          <cell r="G3169" t="str">
            <v>A</v>
          </cell>
          <cell r="H3169">
            <v>123.96256395120032</v>
          </cell>
          <cell r="I3169">
            <v>123.8573502886003</v>
          </cell>
          <cell r="J3169">
            <v>125.99642664013878</v>
          </cell>
          <cell r="K3169">
            <v>124.62180041759588</v>
          </cell>
        </row>
        <row r="3170">
          <cell r="C3170" t="str">
            <v>598014|S Sreesanth</v>
          </cell>
          <cell r="D3170" t="str">
            <v>A</v>
          </cell>
          <cell r="E3170" t="str">
            <v>A</v>
          </cell>
          <cell r="F3170" t="str">
            <v>A</v>
          </cell>
          <cell r="G3170" t="str">
            <v>A</v>
          </cell>
          <cell r="H3170">
            <v>123.96836726590399</v>
          </cell>
          <cell r="I3170">
            <v>125.41592371839859</v>
          </cell>
          <cell r="J3170">
            <v>124.27232322150509</v>
          </cell>
          <cell r="K3170">
            <v>124.640644208182</v>
          </cell>
        </row>
        <row r="3171">
          <cell r="C3171" t="str">
            <v>734029|DJG Sammy</v>
          </cell>
          <cell r="D3171" t="str">
            <v>A</v>
          </cell>
          <cell r="E3171" t="str">
            <v>A</v>
          </cell>
          <cell r="F3171" t="str">
            <v>A</v>
          </cell>
          <cell r="G3171" t="str">
            <v>A</v>
          </cell>
          <cell r="H3171">
            <v>123.96891008297258</v>
          </cell>
          <cell r="I3171">
            <v>122.80771369153723</v>
          </cell>
          <cell r="J3171">
            <v>125.6511543081037</v>
          </cell>
          <cell r="K3171">
            <v>124.18115373211573</v>
          </cell>
        </row>
        <row r="3172">
          <cell r="C3172" t="str">
            <v>419127|AB Dinda</v>
          </cell>
          <cell r="D3172" t="str">
            <v>A</v>
          </cell>
          <cell r="E3172" t="str">
            <v>A</v>
          </cell>
          <cell r="F3172" t="str">
            <v>A</v>
          </cell>
          <cell r="G3172" t="str">
            <v>A</v>
          </cell>
          <cell r="H3172">
            <v>123.97382131562803</v>
          </cell>
          <cell r="I3172">
            <v>123.25384858011863</v>
          </cell>
          <cell r="J3172">
            <v>123.92732756500409</v>
          </cell>
          <cell r="K3172">
            <v>123.63875377899505</v>
          </cell>
        </row>
        <row r="3173">
          <cell r="C3173" t="str">
            <v>1175370|RA Jadeja</v>
          </cell>
          <cell r="D3173" t="str">
            <v>A</v>
          </cell>
          <cell r="E3173" t="str">
            <v>A</v>
          </cell>
          <cell r="F3173" t="str">
            <v>A</v>
          </cell>
          <cell r="G3173" t="str">
            <v>A</v>
          </cell>
          <cell r="H3173">
            <v>123.97838260817059</v>
          </cell>
          <cell r="I3173">
            <v>124.02931812656928</v>
          </cell>
          <cell r="J3173">
            <v>124.07387893739003</v>
          </cell>
          <cell r="K3173">
            <v>124.04200620790114</v>
          </cell>
        </row>
        <row r="3174">
          <cell r="C3174" t="str">
            <v>501200|S Sreesanth</v>
          </cell>
          <cell r="D3174" t="str">
            <v>A</v>
          </cell>
          <cell r="E3174" t="str">
            <v>A</v>
          </cell>
          <cell r="F3174" t="str">
            <v>A</v>
          </cell>
          <cell r="G3174" t="str">
            <v>A</v>
          </cell>
          <cell r="H3174">
            <v>123.97988690814319</v>
          </cell>
          <cell r="I3174">
            <v>124.02195977337962</v>
          </cell>
          <cell r="J3174">
            <v>124.86915358486947</v>
          </cell>
          <cell r="K3174">
            <v>124.27717201059346</v>
          </cell>
        </row>
        <row r="3175">
          <cell r="C3175" t="str">
            <v>1082640|RA Jadeja</v>
          </cell>
          <cell r="D3175" t="str">
            <v>A</v>
          </cell>
          <cell r="E3175" t="str">
            <v>A</v>
          </cell>
          <cell r="F3175" t="str">
            <v>A</v>
          </cell>
          <cell r="G3175" t="str">
            <v>A</v>
          </cell>
          <cell r="H3175">
            <v>123.98023736364645</v>
          </cell>
          <cell r="I3175">
            <v>123.82257294757295</v>
          </cell>
          <cell r="J3175">
            <v>124.10481781268157</v>
          </cell>
          <cell r="K3175">
            <v>123.99010011301017</v>
          </cell>
        </row>
        <row r="3176">
          <cell r="C3176" t="str">
            <v>1136589|TG Southee</v>
          </cell>
          <cell r="D3176" t="str">
            <v>A</v>
          </cell>
          <cell r="E3176" t="str">
            <v>A</v>
          </cell>
          <cell r="F3176" t="str">
            <v>A</v>
          </cell>
          <cell r="G3176" t="str">
            <v>A</v>
          </cell>
          <cell r="H3176">
            <v>123.98073001485781</v>
          </cell>
          <cell r="I3176">
            <v>123.18581679214032</v>
          </cell>
          <cell r="J3176">
            <v>123.47512660403289</v>
          </cell>
          <cell r="K3176">
            <v>123.35122020118858</v>
          </cell>
        </row>
        <row r="3177">
          <cell r="C3177" t="str">
            <v>392202|M Muralitharan</v>
          </cell>
          <cell r="D3177" t="str">
            <v>A</v>
          </cell>
          <cell r="E3177" t="str">
            <v>A</v>
          </cell>
          <cell r="F3177" t="str">
            <v>A</v>
          </cell>
          <cell r="G3177" t="str">
            <v>A</v>
          </cell>
          <cell r="H3177">
            <v>123.98195045695041</v>
          </cell>
          <cell r="I3177">
            <v>122.91172248803825</v>
          </cell>
          <cell r="J3177">
            <v>124.39714349965573</v>
          </cell>
          <cell r="K3177">
            <v>123.63073624097872</v>
          </cell>
        </row>
        <row r="3178">
          <cell r="C3178" t="str">
            <v>1175363|S Nadeem</v>
          </cell>
          <cell r="D3178" t="str">
            <v>A</v>
          </cell>
          <cell r="E3178" t="str">
            <v>A</v>
          </cell>
          <cell r="F3178" t="str">
            <v>A</v>
          </cell>
          <cell r="G3178" t="str">
            <v>A</v>
          </cell>
          <cell r="H3178">
            <v>123.98569583180753</v>
          </cell>
          <cell r="I3178">
            <v>124.11287867905519</v>
          </cell>
          <cell r="J3178">
            <v>124.39266231559314</v>
          </cell>
          <cell r="K3178">
            <v>124.16450215923381</v>
          </cell>
        </row>
        <row r="3179">
          <cell r="C3179" t="str">
            <v>501241|SB Wagh</v>
          </cell>
          <cell r="D3179" t="str">
            <v>A</v>
          </cell>
          <cell r="E3179" t="str">
            <v>A</v>
          </cell>
          <cell r="F3179" t="str">
            <v>A</v>
          </cell>
          <cell r="G3179" t="str">
            <v>A</v>
          </cell>
          <cell r="H3179">
            <v>123.98698752228162</v>
          </cell>
          <cell r="I3179">
            <v>120.68042610983787</v>
          </cell>
          <cell r="J3179">
            <v>123.69707084854143</v>
          </cell>
          <cell r="K3179">
            <v>121.98472611266727</v>
          </cell>
        </row>
        <row r="3180">
          <cell r="C3180" t="str">
            <v>1304054|TG Southee</v>
          </cell>
          <cell r="D3180" t="str">
            <v>A</v>
          </cell>
          <cell r="E3180" t="str">
            <v>A</v>
          </cell>
          <cell r="F3180" t="str">
            <v>A</v>
          </cell>
          <cell r="G3180" t="str">
            <v>A</v>
          </cell>
          <cell r="H3180">
            <v>123.98724907742285</v>
          </cell>
          <cell r="I3180">
            <v>124.44310402016282</v>
          </cell>
          <cell r="J3180">
            <v>123.68357683856554</v>
          </cell>
          <cell r="K3180">
            <v>123.9740826469495</v>
          </cell>
        </row>
        <row r="3181">
          <cell r="C3181" t="str">
            <v>1254065|DL Chahar</v>
          </cell>
          <cell r="D3181" t="str">
            <v>A</v>
          </cell>
          <cell r="E3181" t="str">
            <v>A</v>
          </cell>
          <cell r="F3181" t="str">
            <v>A</v>
          </cell>
          <cell r="G3181" t="str">
            <v>A</v>
          </cell>
          <cell r="H3181">
            <v>123.98840202747766</v>
          </cell>
          <cell r="I3181">
            <v>125.63418954248365</v>
          </cell>
          <cell r="J3181">
            <v>124.07122888055547</v>
          </cell>
          <cell r="K3181">
            <v>124.65049533129751</v>
          </cell>
        </row>
        <row r="3182">
          <cell r="C3182" t="str">
            <v>1304102|M Ashwin</v>
          </cell>
          <cell r="D3182" t="str">
            <v>A</v>
          </cell>
          <cell r="E3182" t="str">
            <v>A</v>
          </cell>
          <cell r="F3182" t="str">
            <v>A</v>
          </cell>
          <cell r="G3182" t="str">
            <v>A</v>
          </cell>
          <cell r="H3182">
            <v>123.9886913899109</v>
          </cell>
          <cell r="I3182">
            <v>124.122237286523</v>
          </cell>
          <cell r="J3182">
            <v>123.34461229396111</v>
          </cell>
          <cell r="K3182">
            <v>123.77061245036418</v>
          </cell>
        </row>
        <row r="3183">
          <cell r="C3183" t="str">
            <v>1082632|S Nadeem</v>
          </cell>
          <cell r="D3183" t="str">
            <v>A</v>
          </cell>
          <cell r="E3183" t="str">
            <v>A</v>
          </cell>
          <cell r="F3183" t="str">
            <v>A</v>
          </cell>
          <cell r="G3183" t="str">
            <v>A</v>
          </cell>
          <cell r="H3183">
            <v>123.99182477653068</v>
          </cell>
          <cell r="I3183">
            <v>123.61994535004919</v>
          </cell>
          <cell r="J3183">
            <v>124.27506238979481</v>
          </cell>
          <cell r="K3183">
            <v>124.01882976210169</v>
          </cell>
        </row>
        <row r="3184">
          <cell r="C3184" t="str">
            <v>1082646|S Nadeem</v>
          </cell>
          <cell r="D3184" t="str">
            <v>A</v>
          </cell>
          <cell r="E3184" t="str">
            <v>A</v>
          </cell>
          <cell r="F3184" t="str">
            <v>A</v>
          </cell>
          <cell r="G3184" t="str">
            <v>A</v>
          </cell>
          <cell r="H3184">
            <v>123.99224423138455</v>
          </cell>
          <cell r="I3184">
            <v>124.17837439413471</v>
          </cell>
          <cell r="J3184">
            <v>123.86800478598813</v>
          </cell>
          <cell r="K3184">
            <v>123.93018799185614</v>
          </cell>
        </row>
        <row r="3185">
          <cell r="C3185" t="str">
            <v>392196|M Muralitharan</v>
          </cell>
          <cell r="D3185" t="str">
            <v>A</v>
          </cell>
          <cell r="E3185" t="str">
            <v>A</v>
          </cell>
          <cell r="F3185" t="str">
            <v>A</v>
          </cell>
          <cell r="G3185" t="str">
            <v>A</v>
          </cell>
          <cell r="H3185">
            <v>123.99853577794751</v>
          </cell>
          <cell r="I3185">
            <v>123.98195045695041</v>
          </cell>
          <cell r="J3185">
            <v>123.91705130789687</v>
          </cell>
          <cell r="K3185">
            <v>124.39714349965573</v>
          </cell>
        </row>
        <row r="3186">
          <cell r="C3186" t="str">
            <v>1254063|S Nadeem</v>
          </cell>
          <cell r="D3186" t="str">
            <v>A</v>
          </cell>
          <cell r="E3186" t="str">
            <v>A</v>
          </cell>
          <cell r="F3186" t="str">
            <v>A</v>
          </cell>
          <cell r="G3186" t="str">
            <v>A</v>
          </cell>
          <cell r="H3186">
            <v>124.00096773786036</v>
          </cell>
          <cell r="I3186">
            <v>124.0387090150746</v>
          </cell>
          <cell r="J3186">
            <v>124.17183706075552</v>
          </cell>
          <cell r="K3186">
            <v>124.1124833886949</v>
          </cell>
        </row>
        <row r="3187">
          <cell r="C3187" t="str">
            <v>1216521|RA Jadeja</v>
          </cell>
          <cell r="D3187" t="str">
            <v>A</v>
          </cell>
          <cell r="E3187" t="str">
            <v>A</v>
          </cell>
          <cell r="F3187" t="str">
            <v>A</v>
          </cell>
          <cell r="G3187" t="str">
            <v>A</v>
          </cell>
          <cell r="H3187">
            <v>124.00354882818121</v>
          </cell>
          <cell r="I3187">
            <v>123.87696700478978</v>
          </cell>
          <cell r="J3187">
            <v>124.108140897072</v>
          </cell>
          <cell r="K3187">
            <v>124.01168147439462</v>
          </cell>
        </row>
        <row r="3188">
          <cell r="C3188" t="str">
            <v>419113|LR Shukla</v>
          </cell>
          <cell r="D3188" t="str">
            <v>A</v>
          </cell>
          <cell r="E3188" t="str">
            <v>A</v>
          </cell>
          <cell r="F3188" t="str">
            <v>A</v>
          </cell>
          <cell r="G3188" t="str">
            <v>A</v>
          </cell>
          <cell r="H3188">
            <v>124.00377381877385</v>
          </cell>
          <cell r="I3188">
            <v>123.81660613691867</v>
          </cell>
          <cell r="J3188">
            <v>123.44418744089991</v>
          </cell>
          <cell r="K3188">
            <v>123.69385539669769</v>
          </cell>
        </row>
        <row r="3189">
          <cell r="C3189" t="str">
            <v>1254102|TG Southee</v>
          </cell>
          <cell r="D3189" t="str">
            <v>A</v>
          </cell>
          <cell r="E3189" t="str">
            <v>A</v>
          </cell>
          <cell r="F3189" t="str">
            <v>A</v>
          </cell>
          <cell r="G3189" t="str">
            <v>A</v>
          </cell>
          <cell r="H3189">
            <v>124.00528439757277</v>
          </cell>
          <cell r="I3189">
            <v>123.57158659501094</v>
          </cell>
          <cell r="J3189">
            <v>123.59121516983335</v>
          </cell>
          <cell r="K3189">
            <v>123.56110797155388</v>
          </cell>
        </row>
        <row r="3190">
          <cell r="C3190" t="str">
            <v>980973|TG Southee</v>
          </cell>
          <cell r="D3190" t="str">
            <v>A</v>
          </cell>
          <cell r="E3190" t="str">
            <v>A</v>
          </cell>
          <cell r="F3190" t="str">
            <v>A</v>
          </cell>
          <cell r="G3190" t="str">
            <v>A</v>
          </cell>
          <cell r="H3190">
            <v>124.00543230568807</v>
          </cell>
          <cell r="I3190">
            <v>123.02414535355713</v>
          </cell>
          <cell r="J3190">
            <v>124.30296219096444</v>
          </cell>
          <cell r="K3190">
            <v>124.01492504914579</v>
          </cell>
        </row>
        <row r="3191">
          <cell r="C3191" t="str">
            <v>1178408|RA Jadeja</v>
          </cell>
          <cell r="D3191" t="str">
            <v>A</v>
          </cell>
          <cell r="E3191" t="str">
            <v>A</v>
          </cell>
          <cell r="F3191" t="str">
            <v>A</v>
          </cell>
          <cell r="G3191" t="str">
            <v>A</v>
          </cell>
          <cell r="H3191">
            <v>124.00640845960206</v>
          </cell>
          <cell r="I3191">
            <v>123.86710173027168</v>
          </cell>
          <cell r="J3191">
            <v>123.99708482774231</v>
          </cell>
          <cell r="K3191">
            <v>123.98357756119411</v>
          </cell>
        </row>
        <row r="3192">
          <cell r="C3192" t="str">
            <v>1082640|Mohammed Shami</v>
          </cell>
          <cell r="D3192" t="str">
            <v>A</v>
          </cell>
          <cell r="E3192" t="str">
            <v>A</v>
          </cell>
          <cell r="F3192" t="str">
            <v>A</v>
          </cell>
          <cell r="G3192" t="str">
            <v>A</v>
          </cell>
          <cell r="H3192">
            <v>124.00778217464142</v>
          </cell>
          <cell r="I3192">
            <v>125.53760786767887</v>
          </cell>
          <cell r="J3192">
            <v>124.42185475758804</v>
          </cell>
          <cell r="K3192">
            <v>124.75485718558775</v>
          </cell>
        </row>
        <row r="3193">
          <cell r="C3193" t="str">
            <v>1254062|M Prasidh Krishna</v>
          </cell>
          <cell r="D3193" t="str">
            <v>A</v>
          </cell>
          <cell r="E3193" t="str">
            <v>A</v>
          </cell>
          <cell r="F3193" t="str">
            <v>A</v>
          </cell>
          <cell r="G3193" t="str">
            <v>A</v>
          </cell>
          <cell r="H3193">
            <v>124.01180992863341</v>
          </cell>
          <cell r="I3193">
            <v>124.42588561513897</v>
          </cell>
          <cell r="J3193">
            <v>123.5816716350256</v>
          </cell>
          <cell r="K3193">
            <v>123.89831568257166</v>
          </cell>
        </row>
        <row r="3194">
          <cell r="C3194" t="str">
            <v>1082612|I Sharma</v>
          </cell>
          <cell r="D3194" t="str">
            <v>A</v>
          </cell>
          <cell r="E3194" t="str">
            <v>A</v>
          </cell>
          <cell r="F3194" t="str">
            <v>A</v>
          </cell>
          <cell r="G3194" t="str">
            <v>A</v>
          </cell>
          <cell r="H3194">
            <v>124.01588315914296</v>
          </cell>
          <cell r="I3194">
            <v>123.74538745791767</v>
          </cell>
          <cell r="J3194">
            <v>124.30825999739311</v>
          </cell>
          <cell r="K3194">
            <v>124.02760335941461</v>
          </cell>
        </row>
        <row r="3195">
          <cell r="C3195" t="str">
            <v>419164|KP Pietersen</v>
          </cell>
          <cell r="D3195" t="str">
            <v>A</v>
          </cell>
          <cell r="E3195" t="str">
            <v>A</v>
          </cell>
          <cell r="F3195" t="str">
            <v>A</v>
          </cell>
          <cell r="G3195" t="str">
            <v>A</v>
          </cell>
          <cell r="H3195">
            <v>124.01590909090909</v>
          </cell>
          <cell r="I3195">
            <v>122.45431818181819</v>
          </cell>
          <cell r="J3195">
            <v>122.31060412801484</v>
          </cell>
          <cell r="K3195">
            <v>123.01985119047619</v>
          </cell>
        </row>
        <row r="3196">
          <cell r="C3196" t="str">
            <v>980923|MC Henriques</v>
          </cell>
          <cell r="D3196" t="str">
            <v>A</v>
          </cell>
          <cell r="E3196" t="str">
            <v>A</v>
          </cell>
          <cell r="F3196" t="str">
            <v>A</v>
          </cell>
          <cell r="G3196" t="str">
            <v>A</v>
          </cell>
          <cell r="H3196">
            <v>124.02043424012962</v>
          </cell>
          <cell r="I3196">
            <v>123.57380484626935</v>
          </cell>
          <cell r="J3196">
            <v>124.55357039360082</v>
          </cell>
          <cell r="K3196">
            <v>124.03600758094323</v>
          </cell>
        </row>
        <row r="3197">
          <cell r="C3197" t="str">
            <v>501207|S Sreesanth</v>
          </cell>
          <cell r="D3197" t="str">
            <v>A</v>
          </cell>
          <cell r="E3197" t="str">
            <v>A</v>
          </cell>
          <cell r="F3197" t="str">
            <v>A</v>
          </cell>
          <cell r="G3197" t="str">
            <v>A</v>
          </cell>
          <cell r="H3197">
            <v>124.02195977337962</v>
          </cell>
          <cell r="I3197">
            <v>123.3858742455801</v>
          </cell>
          <cell r="J3197">
            <v>124.27717201059346</v>
          </cell>
          <cell r="K3197">
            <v>123.79590697570097</v>
          </cell>
        </row>
        <row r="3198">
          <cell r="C3198" t="str">
            <v>1178393|RA Jadeja</v>
          </cell>
          <cell r="D3198" t="str">
            <v>A</v>
          </cell>
          <cell r="E3198" t="str">
            <v>A</v>
          </cell>
          <cell r="F3198" t="str">
            <v>A</v>
          </cell>
          <cell r="G3198" t="str">
            <v>A</v>
          </cell>
          <cell r="H3198">
            <v>124.02931812656928</v>
          </cell>
          <cell r="I3198">
            <v>123.89762697886859</v>
          </cell>
          <cell r="J3198">
            <v>124.04200620790114</v>
          </cell>
          <cell r="K3198">
            <v>123.96844257120283</v>
          </cell>
        </row>
        <row r="3199">
          <cell r="C3199" t="str">
            <v>980915|AD Russell</v>
          </cell>
          <cell r="D3199" t="str">
            <v>A</v>
          </cell>
          <cell r="E3199" t="str">
            <v>A</v>
          </cell>
          <cell r="F3199" t="str">
            <v>A</v>
          </cell>
          <cell r="G3199" t="str">
            <v>A</v>
          </cell>
          <cell r="H3199">
            <v>124.03185120979236</v>
          </cell>
          <cell r="I3199">
            <v>124.74391049473401</v>
          </cell>
          <cell r="J3199">
            <v>123.19377769885983</v>
          </cell>
          <cell r="K3199">
            <v>124.12770594411427</v>
          </cell>
        </row>
        <row r="3200">
          <cell r="C3200" t="str">
            <v>980961|Mohammed Shami</v>
          </cell>
          <cell r="D3200" t="str">
            <v>A</v>
          </cell>
          <cell r="E3200" t="str">
            <v>A</v>
          </cell>
          <cell r="F3200" t="str">
            <v>A</v>
          </cell>
          <cell r="G3200" t="str">
            <v>A</v>
          </cell>
          <cell r="H3200">
            <v>124.03507012232502</v>
          </cell>
          <cell r="I3200">
            <v>126.59090641041104</v>
          </cell>
          <cell r="J3200">
            <v>124.60551847901303</v>
          </cell>
          <cell r="K3200">
            <v>125.19033680360496</v>
          </cell>
        </row>
        <row r="3201">
          <cell r="C3201" t="str">
            <v>1178425|RA Jadeja</v>
          </cell>
          <cell r="D3201" t="str">
            <v>A</v>
          </cell>
          <cell r="E3201" t="str">
            <v>A</v>
          </cell>
          <cell r="F3201" t="str">
            <v>A</v>
          </cell>
          <cell r="G3201" t="str">
            <v>A</v>
          </cell>
          <cell r="H3201">
            <v>124.03546520866186</v>
          </cell>
          <cell r="I3201">
            <v>124.37669372164258</v>
          </cell>
          <cell r="J3201">
            <v>124.01815646392556</v>
          </cell>
          <cell r="K3201">
            <v>124.18802046104922</v>
          </cell>
        </row>
        <row r="3202">
          <cell r="C3202" t="str">
            <v>501233|M Morkel</v>
          </cell>
          <cell r="D3202" t="str">
            <v>A</v>
          </cell>
          <cell r="E3202" t="str">
            <v>A</v>
          </cell>
          <cell r="F3202" t="str">
            <v>A</v>
          </cell>
          <cell r="G3202" t="str">
            <v>A</v>
          </cell>
          <cell r="H3202">
            <v>124.03637352843236</v>
          </cell>
          <cell r="I3202">
            <v>128.40019971116229</v>
          </cell>
          <cell r="J3202">
            <v>123.28414217802292</v>
          </cell>
          <cell r="K3202">
            <v>125.89395413646453</v>
          </cell>
        </row>
        <row r="3203">
          <cell r="C3203" t="str">
            <v>336035|DJ Hussey</v>
          </cell>
          <cell r="D3203" t="str">
            <v>A</v>
          </cell>
          <cell r="E3203" t="str">
            <v>A</v>
          </cell>
          <cell r="F3203" t="str">
            <v>A</v>
          </cell>
          <cell r="G3203" t="str">
            <v>A</v>
          </cell>
          <cell r="H3203">
            <v>124.04549755799756</v>
          </cell>
          <cell r="I3203">
            <v>120.71068376068376</v>
          </cell>
          <cell r="J3203">
            <v>118.84519230769233</v>
          </cell>
          <cell r="K3203">
            <v>119.19359483109484</v>
          </cell>
        </row>
        <row r="3204">
          <cell r="C3204" t="str">
            <v>1082608|Mohammed Shami</v>
          </cell>
          <cell r="D3204" t="str">
            <v>A</v>
          </cell>
          <cell r="E3204" t="str">
            <v>A</v>
          </cell>
          <cell r="F3204" t="str">
            <v>A</v>
          </cell>
          <cell r="G3204" t="str">
            <v>A</v>
          </cell>
          <cell r="H3204">
            <v>124.04612834593654</v>
          </cell>
          <cell r="I3204">
            <v>123.53170633152251</v>
          </cell>
          <cell r="J3204">
            <v>124.92589306313816</v>
          </cell>
          <cell r="K3204">
            <v>124.18368658879757</v>
          </cell>
        </row>
        <row r="3205">
          <cell r="C3205" t="str">
            <v>598027|B Kumar</v>
          </cell>
          <cell r="D3205" t="str">
            <v>A</v>
          </cell>
          <cell r="E3205" t="str">
            <v>A</v>
          </cell>
          <cell r="F3205" t="str">
            <v>A</v>
          </cell>
          <cell r="G3205" t="str">
            <v>A</v>
          </cell>
          <cell r="H3205">
            <v>124.04624406342322</v>
          </cell>
          <cell r="I3205">
            <v>123.0268421476222</v>
          </cell>
          <cell r="J3205">
            <v>123.68855255963609</v>
          </cell>
          <cell r="K3205">
            <v>123.9163915135684</v>
          </cell>
        </row>
        <row r="3206">
          <cell r="C3206" t="str">
            <v>1082607|S Badree</v>
          </cell>
          <cell r="D3206" t="str">
            <v>A</v>
          </cell>
          <cell r="E3206" t="str">
            <v>A</v>
          </cell>
          <cell r="F3206" t="str">
            <v>A</v>
          </cell>
          <cell r="G3206" t="str">
            <v>A</v>
          </cell>
          <cell r="H3206">
            <v>124.04699975949977</v>
          </cell>
          <cell r="I3206">
            <v>126.4760719439291</v>
          </cell>
          <cell r="J3206">
            <v>120.51600208433541</v>
          </cell>
          <cell r="K3206">
            <v>122.54037936049842</v>
          </cell>
        </row>
        <row r="3207">
          <cell r="C3207" t="str">
            <v>419129|S Narwal</v>
          </cell>
          <cell r="D3207" t="str">
            <v>A</v>
          </cell>
          <cell r="E3207" t="str">
            <v>A</v>
          </cell>
          <cell r="F3207" t="str">
            <v>A</v>
          </cell>
          <cell r="G3207" t="str">
            <v>A</v>
          </cell>
          <cell r="H3207">
            <v>124.0484126984127</v>
          </cell>
          <cell r="I3207">
            <v>116.50727513227514</v>
          </cell>
          <cell r="J3207">
            <v>115.33849206349205</v>
          </cell>
          <cell r="K3207">
            <v>115.72808641975308</v>
          </cell>
        </row>
        <row r="3208">
          <cell r="C3208" t="str">
            <v>501238|UT Yadav</v>
          </cell>
          <cell r="D3208" t="str">
            <v>A</v>
          </cell>
          <cell r="E3208" t="str">
            <v>A</v>
          </cell>
          <cell r="F3208" t="str">
            <v>A</v>
          </cell>
          <cell r="G3208" t="str">
            <v>A</v>
          </cell>
          <cell r="H3208">
            <v>124.04905851229381</v>
          </cell>
          <cell r="I3208">
            <v>122.65297708827121</v>
          </cell>
          <cell r="J3208">
            <v>125.29375830926188</v>
          </cell>
          <cell r="K3208">
            <v>124.11097503044918</v>
          </cell>
        </row>
        <row r="3209">
          <cell r="C3209" t="str">
            <v>336001|VY Mahesh</v>
          </cell>
          <cell r="D3209" t="str">
            <v>A</v>
          </cell>
          <cell r="E3209" t="str">
            <v>A</v>
          </cell>
          <cell r="F3209" t="str">
            <v>A</v>
          </cell>
          <cell r="G3209" t="str">
            <v>A</v>
          </cell>
          <cell r="H3209">
            <v>124.04976134976134</v>
          </cell>
          <cell r="I3209">
            <v>125.912321012321</v>
          </cell>
          <cell r="J3209">
            <v>131.35562030562031</v>
          </cell>
          <cell r="K3209">
            <v>128.10027565027565</v>
          </cell>
        </row>
        <row r="3210">
          <cell r="C3210" t="str">
            <v>598010|I Sharma</v>
          </cell>
          <cell r="D3210" t="str">
            <v>A</v>
          </cell>
          <cell r="E3210" t="str">
            <v>A</v>
          </cell>
          <cell r="F3210" t="str">
            <v>A</v>
          </cell>
          <cell r="G3210" t="str">
            <v>A</v>
          </cell>
          <cell r="H3210">
            <v>124.05228759983659</v>
          </cell>
          <cell r="I3210">
            <v>124.59674662152281</v>
          </cell>
          <cell r="J3210">
            <v>123.40675371604141</v>
          </cell>
          <cell r="K3210">
            <v>123.84401854342771</v>
          </cell>
        </row>
        <row r="3211">
          <cell r="C3211" t="str">
            <v>1082616|RA Jadeja</v>
          </cell>
          <cell r="D3211" t="str">
            <v>A</v>
          </cell>
          <cell r="E3211" t="str">
            <v>A</v>
          </cell>
          <cell r="F3211" t="str">
            <v>A</v>
          </cell>
          <cell r="G3211" t="str">
            <v>A</v>
          </cell>
          <cell r="H3211">
            <v>124.06132700099047</v>
          </cell>
          <cell r="I3211">
            <v>124.21520180877324</v>
          </cell>
          <cell r="J3211">
            <v>124.24923712900359</v>
          </cell>
          <cell r="K3211">
            <v>124.17721836734198</v>
          </cell>
        </row>
        <row r="3212">
          <cell r="C3212" t="str">
            <v>1254096|M Prasidh Krishna</v>
          </cell>
          <cell r="D3212" t="str">
            <v>A</v>
          </cell>
          <cell r="E3212" t="str">
            <v>A</v>
          </cell>
          <cell r="F3212" t="str">
            <v>A</v>
          </cell>
          <cell r="G3212" t="str">
            <v>A</v>
          </cell>
          <cell r="H3212">
            <v>124.06296088001048</v>
          </cell>
          <cell r="I3212">
            <v>125.03479034829299</v>
          </cell>
          <cell r="J3212">
            <v>124.63283144314936</v>
          </cell>
          <cell r="K3212">
            <v>124.55354267174381</v>
          </cell>
        </row>
        <row r="3213">
          <cell r="C3213" t="str">
            <v>1136616|AS Rajpoot</v>
          </cell>
          <cell r="D3213" t="str">
            <v>A</v>
          </cell>
          <cell r="E3213" t="str">
            <v>A</v>
          </cell>
          <cell r="F3213" t="str">
            <v>A</v>
          </cell>
          <cell r="G3213" t="str">
            <v>A</v>
          </cell>
          <cell r="H3213">
            <v>124.06694187257914</v>
          </cell>
          <cell r="I3213">
            <v>125.39455896700478</v>
          </cell>
          <cell r="J3213">
            <v>124.06608226330269</v>
          </cell>
          <cell r="K3213">
            <v>124.26091319579325</v>
          </cell>
        </row>
        <row r="3214">
          <cell r="C3214" t="str">
            <v>501234|Iqbal Abdulla</v>
          </cell>
          <cell r="D3214" t="str">
            <v>A</v>
          </cell>
          <cell r="E3214" t="str">
            <v>A</v>
          </cell>
          <cell r="F3214" t="str">
            <v>A</v>
          </cell>
          <cell r="G3214" t="str">
            <v>A</v>
          </cell>
          <cell r="H3214">
            <v>124.07015005196826</v>
          </cell>
          <cell r="I3214">
            <v>131.16019166019169</v>
          </cell>
          <cell r="J3214">
            <v>123.65503036619198</v>
          </cell>
          <cell r="K3214">
            <v>125.96194670088612</v>
          </cell>
        </row>
        <row r="3215">
          <cell r="C3215" t="str">
            <v>1178404|RA Jadeja</v>
          </cell>
          <cell r="D3215" t="str">
            <v>A</v>
          </cell>
          <cell r="E3215" t="str">
            <v>A</v>
          </cell>
          <cell r="F3215" t="str">
            <v>A</v>
          </cell>
          <cell r="G3215" t="str">
            <v>A</v>
          </cell>
          <cell r="H3215">
            <v>124.07722249370858</v>
          </cell>
          <cell r="I3215">
            <v>124.00640845960206</v>
          </cell>
          <cell r="J3215">
            <v>123.9608243341645</v>
          </cell>
          <cell r="K3215">
            <v>123.99708482774231</v>
          </cell>
        </row>
        <row r="3216">
          <cell r="C3216" t="str">
            <v>734035|YS Chahal</v>
          </cell>
          <cell r="D3216" t="str">
            <v>A</v>
          </cell>
          <cell r="E3216" t="str">
            <v>A</v>
          </cell>
          <cell r="F3216" t="str">
            <v>A</v>
          </cell>
          <cell r="G3216" t="str">
            <v>A</v>
          </cell>
          <cell r="H3216">
            <v>124.07770919556631</v>
          </cell>
          <cell r="I3216">
            <v>122.85919524919522</v>
          </cell>
          <cell r="J3216">
            <v>125.22697976626546</v>
          </cell>
          <cell r="K3216">
            <v>124.02326274254843</v>
          </cell>
        </row>
        <row r="3217">
          <cell r="C3217" t="str">
            <v>548353|B Kumar</v>
          </cell>
          <cell r="D3217" t="str">
            <v>A</v>
          </cell>
          <cell r="E3217" t="str">
            <v>A</v>
          </cell>
          <cell r="F3217" t="str">
            <v>A</v>
          </cell>
          <cell r="G3217" t="str">
            <v>A</v>
          </cell>
          <cell r="H3217">
            <v>124.07811965811966</v>
          </cell>
          <cell r="I3217">
            <v>124.79666722166722</v>
          </cell>
          <cell r="J3217">
            <v>121.66655734183512</v>
          </cell>
          <cell r="K3217">
            <v>123.45015846293624</v>
          </cell>
        </row>
        <row r="3218">
          <cell r="C3218" t="str">
            <v>1082618|DT Christian</v>
          </cell>
          <cell r="D3218" t="str">
            <v>A</v>
          </cell>
          <cell r="E3218" t="str">
            <v>A</v>
          </cell>
          <cell r="F3218" t="str">
            <v>A</v>
          </cell>
          <cell r="G3218" t="str">
            <v>A</v>
          </cell>
          <cell r="H3218">
            <v>124.07941504197161</v>
          </cell>
          <cell r="I3218">
            <v>124.26507773272481</v>
          </cell>
          <cell r="J3218">
            <v>124.58852247517859</v>
          </cell>
          <cell r="K3218">
            <v>124.24102813944897</v>
          </cell>
        </row>
        <row r="3219">
          <cell r="C3219" t="str">
            <v>598042|MC Henriques</v>
          </cell>
          <cell r="D3219" t="str">
            <v>A</v>
          </cell>
          <cell r="E3219" t="str">
            <v>A</v>
          </cell>
          <cell r="F3219" t="str">
            <v>A</v>
          </cell>
          <cell r="G3219" t="str">
            <v>A</v>
          </cell>
          <cell r="H3219">
            <v>124.08064019314018</v>
          </cell>
          <cell r="I3219">
            <v>127.19460786127451</v>
          </cell>
          <cell r="J3219">
            <v>123.03038907741289</v>
          </cell>
          <cell r="K3219">
            <v>125.3367551393345</v>
          </cell>
        </row>
        <row r="3220">
          <cell r="C3220" t="str">
            <v>829793|P Kumar</v>
          </cell>
          <cell r="D3220" t="str">
            <v>A</v>
          </cell>
          <cell r="E3220" t="str">
            <v>A</v>
          </cell>
          <cell r="F3220" t="str">
            <v>A</v>
          </cell>
          <cell r="G3220" t="str">
            <v>A</v>
          </cell>
          <cell r="H3220">
            <v>124.08159001164324</v>
          </cell>
          <cell r="I3220">
            <v>123.85967853783647</v>
          </cell>
          <cell r="J3220">
            <v>124.29803015902093</v>
          </cell>
          <cell r="K3220">
            <v>124.07787037442465</v>
          </cell>
        </row>
        <row r="3221">
          <cell r="C3221" t="str">
            <v>1082636|AS Rajpoot</v>
          </cell>
          <cell r="D3221" t="str">
            <v>A</v>
          </cell>
          <cell r="E3221" t="str">
            <v>A</v>
          </cell>
          <cell r="F3221" t="str">
            <v>A</v>
          </cell>
          <cell r="G3221" t="str">
            <v>A</v>
          </cell>
          <cell r="H3221">
            <v>124.08392286984724</v>
          </cell>
          <cell r="I3221">
            <v>121.96093251111634</v>
          </cell>
          <cell r="J3221">
            <v>118.45001306272314</v>
          </cell>
          <cell r="K3221">
            <v>120.39401703669036</v>
          </cell>
        </row>
        <row r="3222">
          <cell r="C3222" t="str">
            <v>1254065|SM Curran</v>
          </cell>
          <cell r="D3222" t="str">
            <v>A</v>
          </cell>
          <cell r="E3222" t="str">
            <v>A</v>
          </cell>
          <cell r="F3222" t="str">
            <v>A</v>
          </cell>
          <cell r="G3222" t="str">
            <v>A</v>
          </cell>
          <cell r="H3222">
            <v>124.08427386764981</v>
          </cell>
          <cell r="I3222">
            <v>124.32255538579068</v>
          </cell>
          <cell r="J3222">
            <v>123.9895613501519</v>
          </cell>
          <cell r="K3222">
            <v>124.43888582741756</v>
          </cell>
        </row>
        <row r="3223">
          <cell r="C3223" t="str">
            <v>734001|KA Pollard</v>
          </cell>
          <cell r="D3223" t="str">
            <v>A</v>
          </cell>
          <cell r="E3223" t="str">
            <v>A</v>
          </cell>
          <cell r="F3223" t="str">
            <v>A</v>
          </cell>
          <cell r="G3223" t="str">
            <v>A</v>
          </cell>
          <cell r="H3223">
            <v>124.08444181266762</v>
          </cell>
          <cell r="I3223">
            <v>123.75558823892158</v>
          </cell>
          <cell r="J3223">
            <v>124.12522839407688</v>
          </cell>
          <cell r="K3223">
            <v>123.99143596222889</v>
          </cell>
        </row>
        <row r="3224">
          <cell r="C3224" t="str">
            <v>419118|SW Tait</v>
          </cell>
          <cell r="D3224" t="str">
            <v>A</v>
          </cell>
          <cell r="E3224" t="str">
            <v>A</v>
          </cell>
          <cell r="F3224" t="str">
            <v>A</v>
          </cell>
          <cell r="G3224" t="str">
            <v>A</v>
          </cell>
          <cell r="H3224">
            <v>124.08549783549782</v>
          </cell>
          <cell r="I3224">
            <v>118.58328098916333</v>
          </cell>
          <cell r="J3224">
            <v>134.41396103896102</v>
          </cell>
          <cell r="K3224">
            <v>129.13706768902844</v>
          </cell>
        </row>
        <row r="3225">
          <cell r="C3225" t="str">
            <v>1216518|R Tewatia</v>
          </cell>
          <cell r="D3225" t="str">
            <v>A</v>
          </cell>
          <cell r="E3225" t="str">
            <v>A</v>
          </cell>
          <cell r="F3225" t="str">
            <v>A</v>
          </cell>
          <cell r="G3225" t="str">
            <v>A</v>
          </cell>
          <cell r="H3225">
            <v>124.0915186665187</v>
          </cell>
          <cell r="I3225">
            <v>123.41185791985794</v>
          </cell>
          <cell r="J3225">
            <v>124.83216075999344</v>
          </cell>
          <cell r="K3225">
            <v>124.09092912294363</v>
          </cell>
        </row>
        <row r="3226">
          <cell r="C3226" t="str">
            <v>501253|AB Agarkar</v>
          </cell>
          <cell r="D3226" t="str">
            <v>A</v>
          </cell>
          <cell r="E3226" t="str">
            <v>A</v>
          </cell>
          <cell r="F3226" t="str">
            <v>A</v>
          </cell>
          <cell r="G3226" t="str">
            <v>A</v>
          </cell>
          <cell r="H3226">
            <v>124.09896946487856</v>
          </cell>
          <cell r="I3226">
            <v>124.26589437571272</v>
          </cell>
          <cell r="J3226">
            <v>124.40646238307757</v>
          </cell>
          <cell r="K3226">
            <v>124.3025170337491</v>
          </cell>
        </row>
        <row r="3227">
          <cell r="C3227" t="str">
            <v>1178408|S Nadeem</v>
          </cell>
          <cell r="D3227" t="str">
            <v>A</v>
          </cell>
          <cell r="E3227" t="str">
            <v>A</v>
          </cell>
          <cell r="F3227" t="str">
            <v>A</v>
          </cell>
          <cell r="G3227" t="str">
            <v>A</v>
          </cell>
          <cell r="H3227">
            <v>124.11287867905519</v>
          </cell>
          <cell r="I3227">
            <v>124.28198839626037</v>
          </cell>
          <cell r="J3227">
            <v>124.16450215923381</v>
          </cell>
          <cell r="K3227">
            <v>124.12685430237438</v>
          </cell>
        </row>
        <row r="3228">
          <cell r="C3228" t="str">
            <v>1136604|AD Russell</v>
          </cell>
          <cell r="D3228" t="str">
            <v>A</v>
          </cell>
          <cell r="E3228" t="str">
            <v>A</v>
          </cell>
          <cell r="F3228" t="str">
            <v>A</v>
          </cell>
          <cell r="G3228" t="str">
            <v>A</v>
          </cell>
          <cell r="H3228">
            <v>124.11419746697152</v>
          </cell>
          <cell r="I3228">
            <v>124.42468443684128</v>
          </cell>
          <cell r="J3228">
            <v>124.17778108890786</v>
          </cell>
          <cell r="K3228">
            <v>124.40279261065375</v>
          </cell>
        </row>
        <row r="3229">
          <cell r="C3229" t="str">
            <v>1175367|RA Jadeja</v>
          </cell>
          <cell r="D3229" t="str">
            <v>A</v>
          </cell>
          <cell r="E3229" t="str">
            <v>A</v>
          </cell>
          <cell r="F3229" t="str">
            <v>A</v>
          </cell>
          <cell r="G3229" t="str">
            <v>A</v>
          </cell>
          <cell r="H3229">
            <v>124.11831788896359</v>
          </cell>
          <cell r="I3229">
            <v>123.97838260817059</v>
          </cell>
          <cell r="J3229">
            <v>124.04607656537964</v>
          </cell>
          <cell r="K3229">
            <v>124.07387893739003</v>
          </cell>
        </row>
        <row r="3230">
          <cell r="C3230" t="str">
            <v>392233|AB Dinda</v>
          </cell>
          <cell r="D3230" t="str">
            <v>A</v>
          </cell>
          <cell r="E3230" t="str">
            <v>A</v>
          </cell>
          <cell r="F3230" t="str">
            <v>A</v>
          </cell>
          <cell r="G3230" t="str">
            <v>A</v>
          </cell>
          <cell r="H3230">
            <v>124.11956993814577</v>
          </cell>
          <cell r="I3230">
            <v>123.68859144123849</v>
          </cell>
          <cell r="J3230">
            <v>124.61810775899789</v>
          </cell>
          <cell r="K3230">
            <v>124.02009322259237</v>
          </cell>
        </row>
        <row r="3231">
          <cell r="C3231" t="str">
            <v>1175360|RA Jadeja</v>
          </cell>
          <cell r="D3231" t="str">
            <v>A</v>
          </cell>
          <cell r="E3231" t="str">
            <v>A</v>
          </cell>
          <cell r="F3231" t="str">
            <v>A</v>
          </cell>
          <cell r="G3231" t="str">
            <v>A</v>
          </cell>
          <cell r="H3231">
            <v>124.12493631503592</v>
          </cell>
          <cell r="I3231">
            <v>124.11831788896359</v>
          </cell>
          <cell r="J3231">
            <v>123.93680357987182</v>
          </cell>
          <cell r="K3231">
            <v>124.04607656537964</v>
          </cell>
        </row>
        <row r="3232">
          <cell r="C3232" t="str">
            <v>1136589|Mohammed Siraj</v>
          </cell>
          <cell r="D3232" t="str">
            <v>A</v>
          </cell>
          <cell r="E3232" t="str">
            <v>A</v>
          </cell>
          <cell r="F3232" t="str">
            <v>A</v>
          </cell>
          <cell r="G3232" t="str">
            <v>A</v>
          </cell>
          <cell r="H3232">
            <v>124.1262025012025</v>
          </cell>
          <cell r="I3232">
            <v>125.73052669552669</v>
          </cell>
          <cell r="J3232">
            <v>127.01860777560182</v>
          </cell>
          <cell r="K3232">
            <v>125.53081900352733</v>
          </cell>
        </row>
        <row r="3233">
          <cell r="C3233" t="str">
            <v>733995|KA Pollard</v>
          </cell>
          <cell r="D3233" t="str">
            <v>A</v>
          </cell>
          <cell r="E3233" t="str">
            <v>A</v>
          </cell>
          <cell r="F3233" t="str">
            <v>A</v>
          </cell>
          <cell r="G3233" t="str">
            <v>A</v>
          </cell>
          <cell r="H3233">
            <v>124.13427783509751</v>
          </cell>
          <cell r="I3233">
            <v>124.08444181266762</v>
          </cell>
          <cell r="J3233">
            <v>124.20675108285765</v>
          </cell>
          <cell r="K3233">
            <v>124.12522839407688</v>
          </cell>
        </row>
        <row r="3234">
          <cell r="C3234" t="str">
            <v>1216527|SS Cottrell</v>
          </cell>
          <cell r="D3234" t="str">
            <v>A</v>
          </cell>
          <cell r="E3234" t="str">
            <v>A</v>
          </cell>
          <cell r="F3234" t="str">
            <v>A</v>
          </cell>
          <cell r="G3234" t="str">
            <v>A</v>
          </cell>
          <cell r="H3234">
            <v>124.14092851592851</v>
          </cell>
          <cell r="I3234">
            <v>122.82821289821291</v>
          </cell>
          <cell r="J3234">
            <v>128.02806483639816</v>
          </cell>
          <cell r="K3234">
            <v>125.81659371492704</v>
          </cell>
        </row>
        <row r="3235">
          <cell r="C3235" t="str">
            <v>734017|JJ Bumrah</v>
          </cell>
          <cell r="D3235" t="str">
            <v>A</v>
          </cell>
          <cell r="E3235" t="str">
            <v>A</v>
          </cell>
          <cell r="F3235" t="str">
            <v>A</v>
          </cell>
          <cell r="G3235" t="str">
            <v>A</v>
          </cell>
          <cell r="H3235">
            <v>124.1416396103896</v>
          </cell>
          <cell r="I3235">
            <v>121.94071669071667</v>
          </cell>
          <cell r="J3235">
            <v>126.22941790352503</v>
          </cell>
          <cell r="K3235">
            <v>123.78920225497605</v>
          </cell>
        </row>
        <row r="3236">
          <cell r="C3236" t="str">
            <v>733977|B Kumar</v>
          </cell>
          <cell r="D3236" t="str">
            <v>A</v>
          </cell>
          <cell r="E3236" t="str">
            <v>A</v>
          </cell>
          <cell r="F3236" t="str">
            <v>A</v>
          </cell>
          <cell r="G3236" t="str">
            <v>A</v>
          </cell>
          <cell r="H3236">
            <v>124.14395225326598</v>
          </cell>
          <cell r="I3236">
            <v>124.48240399416871</v>
          </cell>
          <cell r="J3236">
            <v>123.45368970452826</v>
          </cell>
          <cell r="K3236">
            <v>123.99623571216942</v>
          </cell>
        </row>
        <row r="3237">
          <cell r="C3237" t="str">
            <v>548366|P Kumar</v>
          </cell>
          <cell r="D3237" t="str">
            <v>A</v>
          </cell>
          <cell r="E3237" t="str">
            <v>A</v>
          </cell>
          <cell r="F3237" t="str">
            <v>A</v>
          </cell>
          <cell r="G3237" t="str">
            <v>A</v>
          </cell>
          <cell r="H3237">
            <v>124.14707407697603</v>
          </cell>
          <cell r="I3237">
            <v>124.28875655339348</v>
          </cell>
          <cell r="J3237">
            <v>123.88540315507522</v>
          </cell>
          <cell r="K3237">
            <v>124.0122965910344</v>
          </cell>
        </row>
        <row r="3238">
          <cell r="C3238" t="str">
            <v>1178416|RA Jadeja</v>
          </cell>
          <cell r="D3238" t="str">
            <v>A</v>
          </cell>
          <cell r="E3238" t="str">
            <v>A</v>
          </cell>
          <cell r="F3238" t="str">
            <v>A</v>
          </cell>
          <cell r="G3238" t="str">
            <v>A</v>
          </cell>
          <cell r="H3238">
            <v>124.1519024528432</v>
          </cell>
          <cell r="I3238">
            <v>124.03546520866186</v>
          </cell>
          <cell r="J3238">
            <v>124.00847088090563</v>
          </cell>
          <cell r="K3238">
            <v>124.01815646392556</v>
          </cell>
        </row>
        <row r="3239">
          <cell r="C3239" t="str">
            <v>548353|Iqbal Abdulla</v>
          </cell>
          <cell r="D3239" t="str">
            <v>A</v>
          </cell>
          <cell r="E3239" t="str">
            <v>A</v>
          </cell>
          <cell r="F3239" t="str">
            <v>A</v>
          </cell>
          <cell r="G3239" t="str">
            <v>A</v>
          </cell>
          <cell r="H3239">
            <v>124.15449651358743</v>
          </cell>
          <cell r="I3239">
            <v>124.58463227593664</v>
          </cell>
          <cell r="J3239">
            <v>125.1671761984208</v>
          </cell>
          <cell r="K3239">
            <v>124.63369855287795</v>
          </cell>
        </row>
        <row r="3240">
          <cell r="C3240" t="str">
            <v>1216516|RA Jadeja</v>
          </cell>
          <cell r="D3240" t="str">
            <v>A</v>
          </cell>
          <cell r="E3240" t="str">
            <v>A</v>
          </cell>
          <cell r="F3240" t="str">
            <v>A</v>
          </cell>
          <cell r="G3240" t="str">
            <v>A</v>
          </cell>
          <cell r="H3240">
            <v>124.15452859021289</v>
          </cell>
          <cell r="I3240">
            <v>124.00354882818121</v>
          </cell>
          <cell r="J3240">
            <v>124.21691626325863</v>
          </cell>
          <cell r="K3240">
            <v>124.108140897072</v>
          </cell>
        </row>
        <row r="3241">
          <cell r="C3241" t="str">
            <v>734025|AR Patel</v>
          </cell>
          <cell r="D3241" t="str">
            <v>A</v>
          </cell>
          <cell r="E3241" t="str">
            <v>A</v>
          </cell>
          <cell r="F3241" t="str">
            <v>A</v>
          </cell>
          <cell r="G3241" t="str">
            <v>A</v>
          </cell>
          <cell r="H3241">
            <v>124.15615127593738</v>
          </cell>
          <cell r="I3241">
            <v>124.764170415641</v>
          </cell>
          <cell r="J3241">
            <v>123.01904300910245</v>
          </cell>
          <cell r="K3241">
            <v>123.55291825392538</v>
          </cell>
        </row>
        <row r="3242">
          <cell r="C3242" t="str">
            <v>733983|KA Pollard</v>
          </cell>
          <cell r="D3242" t="str">
            <v>A</v>
          </cell>
          <cell r="E3242" t="str">
            <v>A</v>
          </cell>
          <cell r="F3242" t="str">
            <v>A</v>
          </cell>
          <cell r="G3242" t="str">
            <v>A</v>
          </cell>
          <cell r="H3242">
            <v>124.15696553446554</v>
          </cell>
          <cell r="I3242">
            <v>124.13427783509751</v>
          </cell>
          <cell r="J3242">
            <v>124.38057689118034</v>
          </cell>
          <cell r="K3242">
            <v>124.20675108285765</v>
          </cell>
        </row>
        <row r="3243">
          <cell r="C3243" t="str">
            <v>548325|UT Yadav</v>
          </cell>
          <cell r="D3243" t="str">
            <v>A</v>
          </cell>
          <cell r="E3243" t="str">
            <v>A</v>
          </cell>
          <cell r="F3243" t="str">
            <v>A</v>
          </cell>
          <cell r="G3243" t="str">
            <v>A</v>
          </cell>
          <cell r="H3243">
            <v>124.15988206334227</v>
          </cell>
          <cell r="I3243">
            <v>125.23433305982326</v>
          </cell>
          <cell r="J3243">
            <v>123.76175820308318</v>
          </cell>
          <cell r="K3243">
            <v>124.43765115061011</v>
          </cell>
        </row>
        <row r="3244">
          <cell r="C3244" t="str">
            <v>548372|P Parameswaran</v>
          </cell>
          <cell r="D3244" t="str">
            <v>A</v>
          </cell>
          <cell r="E3244" t="str">
            <v>A</v>
          </cell>
          <cell r="F3244" t="str">
            <v>A</v>
          </cell>
          <cell r="G3244" t="str">
            <v>A</v>
          </cell>
          <cell r="H3244">
            <v>124.1646705146705</v>
          </cell>
          <cell r="I3244">
            <v>131.65750757179327</v>
          </cell>
          <cell r="J3244">
            <v>120.13838223504888</v>
          </cell>
          <cell r="K3244">
            <v>125.90252497062021</v>
          </cell>
        </row>
        <row r="3245">
          <cell r="C3245" t="str">
            <v>1216513|RA Jadeja</v>
          </cell>
          <cell r="D3245" t="str">
            <v>A</v>
          </cell>
          <cell r="E3245" t="str">
            <v>A</v>
          </cell>
          <cell r="F3245" t="str">
            <v>A</v>
          </cell>
          <cell r="G3245" t="str">
            <v>A</v>
          </cell>
          <cell r="H3245">
            <v>124.16634527282193</v>
          </cell>
          <cell r="I3245">
            <v>124.15452859021289</v>
          </cell>
          <cell r="J3245">
            <v>124.2541379007281</v>
          </cell>
          <cell r="K3245">
            <v>124.21691626325863</v>
          </cell>
        </row>
        <row r="3246">
          <cell r="C3246" t="str">
            <v>1082632|RA Jadeja</v>
          </cell>
          <cell r="D3246" t="str">
            <v>A</v>
          </cell>
          <cell r="E3246" t="str">
            <v>A</v>
          </cell>
          <cell r="F3246" t="str">
            <v>A</v>
          </cell>
          <cell r="G3246" t="str">
            <v>A</v>
          </cell>
          <cell r="H3246">
            <v>124.16672604658716</v>
          </cell>
          <cell r="I3246">
            <v>124.16749002781113</v>
          </cell>
          <cell r="J3246">
            <v>124.32912933093117</v>
          </cell>
          <cell r="K3246">
            <v>124.21592831008563</v>
          </cell>
        </row>
        <row r="3247">
          <cell r="C3247" t="str">
            <v>733995|P Kumar</v>
          </cell>
          <cell r="D3247" t="str">
            <v>A</v>
          </cell>
          <cell r="E3247" t="str">
            <v>A</v>
          </cell>
          <cell r="F3247" t="str">
            <v>A</v>
          </cell>
          <cell r="G3247" t="str">
            <v>A</v>
          </cell>
          <cell r="H3247">
            <v>124.16677093431043</v>
          </cell>
          <cell r="I3247">
            <v>124.526354694994</v>
          </cell>
          <cell r="J3247">
            <v>124.36581972886306</v>
          </cell>
          <cell r="K3247">
            <v>124.33875881723093</v>
          </cell>
        </row>
        <row r="3248">
          <cell r="C3248" t="str">
            <v>1082637|RA Jadeja</v>
          </cell>
          <cell r="D3248" t="str">
            <v>A</v>
          </cell>
          <cell r="E3248" t="str">
            <v>A</v>
          </cell>
          <cell r="F3248" t="str">
            <v>A</v>
          </cell>
          <cell r="G3248" t="str">
            <v>A</v>
          </cell>
          <cell r="H3248">
            <v>124.16749002781113</v>
          </cell>
          <cell r="I3248">
            <v>123.98023736364645</v>
          </cell>
          <cell r="J3248">
            <v>124.21592831008563</v>
          </cell>
          <cell r="K3248">
            <v>124.10481781268157</v>
          </cell>
        </row>
        <row r="3249">
          <cell r="C3249" t="str">
            <v>1175357|AD Russell</v>
          </cell>
          <cell r="D3249" t="str">
            <v>A</v>
          </cell>
          <cell r="E3249" t="str">
            <v>A</v>
          </cell>
          <cell r="F3249" t="str">
            <v>A</v>
          </cell>
          <cell r="G3249" t="str">
            <v>A</v>
          </cell>
          <cell r="H3249">
            <v>124.16980251974248</v>
          </cell>
          <cell r="I3249">
            <v>125.03139647933763</v>
          </cell>
          <cell r="J3249">
            <v>124.51309108333857</v>
          </cell>
          <cell r="K3249">
            <v>124.56366910842848</v>
          </cell>
        </row>
        <row r="3250">
          <cell r="C3250" t="str">
            <v>548334|P Kumar</v>
          </cell>
          <cell r="D3250" t="str">
            <v>A</v>
          </cell>
          <cell r="E3250" t="str">
            <v>A</v>
          </cell>
          <cell r="F3250" t="str">
            <v>A</v>
          </cell>
          <cell r="G3250" t="str">
            <v>A</v>
          </cell>
          <cell r="H3250">
            <v>124.17031232441447</v>
          </cell>
          <cell r="I3250">
            <v>124.50243337629237</v>
          </cell>
          <cell r="J3250">
            <v>124.44295215872732</v>
          </cell>
          <cell r="K3250">
            <v>124.41098332199313</v>
          </cell>
        </row>
        <row r="3251">
          <cell r="C3251" t="str">
            <v>1181767|RA Jadeja</v>
          </cell>
          <cell r="D3251" t="str">
            <v>A</v>
          </cell>
          <cell r="E3251" t="str">
            <v>A</v>
          </cell>
          <cell r="F3251" t="str">
            <v>A</v>
          </cell>
          <cell r="G3251" t="str">
            <v>A</v>
          </cell>
          <cell r="H3251">
            <v>124.17046204262593</v>
          </cell>
          <cell r="I3251">
            <v>124.31969511274896</v>
          </cell>
          <cell r="J3251">
            <v>124.28362522338928</v>
          </cell>
          <cell r="K3251">
            <v>124.26462568709142</v>
          </cell>
        </row>
        <row r="3252">
          <cell r="C3252" t="str">
            <v>1216509|DL Chahar</v>
          </cell>
          <cell r="D3252" t="str">
            <v>A</v>
          </cell>
          <cell r="E3252" t="str">
            <v>A</v>
          </cell>
          <cell r="F3252" t="str">
            <v>A</v>
          </cell>
          <cell r="G3252" t="str">
            <v>A</v>
          </cell>
          <cell r="H3252">
            <v>124.17455910102969</v>
          </cell>
          <cell r="I3252">
            <v>124.84957040613149</v>
          </cell>
          <cell r="J3252">
            <v>124.58467029096113</v>
          </cell>
          <cell r="K3252">
            <v>124.53068190345716</v>
          </cell>
        </row>
        <row r="3253">
          <cell r="C3253" t="str">
            <v>419134|YK Pathan</v>
          </cell>
          <cell r="D3253" t="str">
            <v>A</v>
          </cell>
          <cell r="E3253" t="str">
            <v>A</v>
          </cell>
          <cell r="F3253" t="str">
            <v>A</v>
          </cell>
          <cell r="G3253" t="str">
            <v>A</v>
          </cell>
          <cell r="H3253">
            <v>124.1766962584407</v>
          </cell>
          <cell r="I3253">
            <v>123.54636193871491</v>
          </cell>
          <cell r="J3253">
            <v>123.71772740773234</v>
          </cell>
          <cell r="K3253">
            <v>123.60686861752714</v>
          </cell>
        </row>
        <row r="3254">
          <cell r="C3254" t="str">
            <v>1136566|S Nadeem</v>
          </cell>
          <cell r="D3254" t="str">
            <v>A</v>
          </cell>
          <cell r="E3254" t="str">
            <v>A</v>
          </cell>
          <cell r="F3254" t="str">
            <v>A</v>
          </cell>
          <cell r="G3254" t="str">
            <v>A</v>
          </cell>
          <cell r="H3254">
            <v>124.17837439413471</v>
          </cell>
          <cell r="I3254">
            <v>125.18904422858675</v>
          </cell>
          <cell r="J3254">
            <v>123.93018799185614</v>
          </cell>
          <cell r="K3254">
            <v>124.45322095136866</v>
          </cell>
        </row>
        <row r="3255">
          <cell r="C3255" t="str">
            <v>501242|S Sreesanth</v>
          </cell>
          <cell r="D3255" t="str">
            <v>A</v>
          </cell>
          <cell r="E3255" t="str">
            <v>A</v>
          </cell>
          <cell r="F3255" t="str">
            <v>A</v>
          </cell>
          <cell r="G3255" t="str">
            <v>A</v>
          </cell>
          <cell r="H3255">
            <v>124.18318830110272</v>
          </cell>
          <cell r="I3255">
            <v>123.73822821738044</v>
          </cell>
          <cell r="J3255">
            <v>123.72447080606192</v>
          </cell>
          <cell r="K3255">
            <v>123.93516501742864</v>
          </cell>
        </row>
        <row r="3256">
          <cell r="C3256" t="str">
            <v>1216492|RA Jadeja</v>
          </cell>
          <cell r="D3256" t="str">
            <v>A</v>
          </cell>
          <cell r="E3256" t="str">
            <v>A</v>
          </cell>
          <cell r="F3256" t="str">
            <v>A</v>
          </cell>
          <cell r="G3256" t="str">
            <v>A</v>
          </cell>
          <cell r="H3256">
            <v>124.18665903046602</v>
          </cell>
          <cell r="I3256">
            <v>124.38075895835051</v>
          </cell>
          <cell r="J3256">
            <v>124.22560539528031</v>
          </cell>
          <cell r="K3256">
            <v>124.29570436718849</v>
          </cell>
        </row>
        <row r="3257">
          <cell r="C3257" t="str">
            <v>419126|RG Sharma</v>
          </cell>
          <cell r="D3257" t="str">
            <v>A</v>
          </cell>
          <cell r="E3257" t="str">
            <v>A</v>
          </cell>
          <cell r="F3257" t="str">
            <v>A</v>
          </cell>
          <cell r="G3257" t="str">
            <v>A</v>
          </cell>
          <cell r="H3257">
            <v>124.18989673520923</v>
          </cell>
          <cell r="I3257">
            <v>123.21233978439859</v>
          </cell>
          <cell r="J3257">
            <v>124.89790958765661</v>
          </cell>
          <cell r="K3257">
            <v>124.31059238804949</v>
          </cell>
        </row>
        <row r="3258">
          <cell r="C3258" t="str">
            <v>729295|KV Sharma</v>
          </cell>
          <cell r="D3258" t="str">
            <v>A</v>
          </cell>
          <cell r="E3258" t="str">
            <v>A</v>
          </cell>
          <cell r="F3258" t="str">
            <v>A</v>
          </cell>
          <cell r="G3258" t="str">
            <v>A</v>
          </cell>
          <cell r="H3258">
            <v>124.19109719645431</v>
          </cell>
          <cell r="I3258">
            <v>122.72946849446846</v>
          </cell>
          <cell r="J3258">
            <v>125.49690667577569</v>
          </cell>
          <cell r="K3258">
            <v>124.16177901023137</v>
          </cell>
        </row>
        <row r="3259">
          <cell r="C3259" t="str">
            <v>392201|RG Sharma</v>
          </cell>
          <cell r="D3259" t="str">
            <v>A</v>
          </cell>
          <cell r="E3259" t="str">
            <v>A</v>
          </cell>
          <cell r="F3259" t="str">
            <v>A</v>
          </cell>
          <cell r="G3259" t="str">
            <v>A</v>
          </cell>
          <cell r="H3259">
            <v>124.1920634920635</v>
          </cell>
          <cell r="I3259">
            <v>119.44404761904762</v>
          </cell>
          <cell r="J3259">
            <v>126.78068783068782</v>
          </cell>
          <cell r="K3259">
            <v>121.95092592592592</v>
          </cell>
        </row>
        <row r="3260">
          <cell r="C3260" t="str">
            <v>1216518|AS Rajpoot</v>
          </cell>
          <cell r="D3260" t="str">
            <v>A</v>
          </cell>
          <cell r="E3260" t="str">
            <v>A</v>
          </cell>
          <cell r="F3260" t="str">
            <v>A</v>
          </cell>
          <cell r="G3260" t="str">
            <v>A</v>
          </cell>
          <cell r="H3260">
            <v>124.19373541491191</v>
          </cell>
          <cell r="I3260">
            <v>123.31915118566705</v>
          </cell>
          <cell r="J3260">
            <v>124.7270315288261</v>
          </cell>
          <cell r="K3260">
            <v>124.21461061786101</v>
          </cell>
        </row>
        <row r="3261">
          <cell r="C3261" t="str">
            <v>734031|JJ Bumrah</v>
          </cell>
          <cell r="D3261" t="str">
            <v>A</v>
          </cell>
          <cell r="E3261" t="str">
            <v>A</v>
          </cell>
          <cell r="F3261" t="str">
            <v>A</v>
          </cell>
          <cell r="G3261" t="str">
            <v>A</v>
          </cell>
          <cell r="H3261">
            <v>124.194145021645</v>
          </cell>
          <cell r="I3261">
            <v>122.49812081857534</v>
          </cell>
          <cell r="J3261">
            <v>123.42550044091711</v>
          </cell>
          <cell r="K3261">
            <v>122.87766084364567</v>
          </cell>
        </row>
        <row r="3262">
          <cell r="C3262" t="str">
            <v>980967|MC Henriques</v>
          </cell>
          <cell r="D3262" t="str">
            <v>A</v>
          </cell>
          <cell r="E3262" t="str">
            <v>A</v>
          </cell>
          <cell r="F3262" t="str">
            <v>A</v>
          </cell>
          <cell r="G3262" t="str">
            <v>A</v>
          </cell>
          <cell r="H3262">
            <v>124.19614351285476</v>
          </cell>
          <cell r="I3262">
            <v>124.37104685491364</v>
          </cell>
          <cell r="J3262">
            <v>123.7695480207645</v>
          </cell>
          <cell r="K3262">
            <v>124.08750630698513</v>
          </cell>
        </row>
        <row r="3263">
          <cell r="C3263" t="str">
            <v>1254063|T Natarajan</v>
          </cell>
          <cell r="D3263" t="str">
            <v>A</v>
          </cell>
          <cell r="E3263" t="str">
            <v>A</v>
          </cell>
          <cell r="F3263" t="str">
            <v>A</v>
          </cell>
          <cell r="G3263" t="str">
            <v>A</v>
          </cell>
          <cell r="H3263">
            <v>124.2025399721052</v>
          </cell>
          <cell r="I3263">
            <v>123.82951747326747</v>
          </cell>
          <cell r="J3263">
            <v>124.14737719513271</v>
          </cell>
          <cell r="K3263">
            <v>123.88999917852851</v>
          </cell>
        </row>
        <row r="3264">
          <cell r="C3264" t="str">
            <v>336021|DJ Bravo</v>
          </cell>
          <cell r="D3264" t="str">
            <v>A</v>
          </cell>
          <cell r="E3264" t="str">
            <v>A</v>
          </cell>
          <cell r="F3264" t="str">
            <v>A</v>
          </cell>
          <cell r="G3264" t="str">
            <v>A</v>
          </cell>
          <cell r="H3264">
            <v>124.20337468320663</v>
          </cell>
          <cell r="I3264">
            <v>129.22908921144216</v>
          </cell>
          <cell r="J3264">
            <v>120.39141953077528</v>
          </cell>
          <cell r="K3264">
            <v>124.89731886020401</v>
          </cell>
        </row>
        <row r="3265">
          <cell r="C3265" t="str">
            <v>548357|UT Yadav</v>
          </cell>
          <cell r="D3265" t="str">
            <v>A</v>
          </cell>
          <cell r="E3265" t="str">
            <v>A</v>
          </cell>
          <cell r="F3265" t="str">
            <v>A</v>
          </cell>
          <cell r="G3265" t="str">
            <v>A</v>
          </cell>
          <cell r="H3265">
            <v>124.20492318139377</v>
          </cell>
          <cell r="I3265">
            <v>125.01682122343887</v>
          </cell>
          <cell r="J3265">
            <v>124.51551962688966</v>
          </cell>
          <cell r="K3265">
            <v>124.63943516953766</v>
          </cell>
        </row>
        <row r="3266">
          <cell r="C3266" t="str">
            <v>1304065|AD Russell</v>
          </cell>
          <cell r="D3266" t="str">
            <v>A</v>
          </cell>
          <cell r="E3266" t="str">
            <v>A</v>
          </cell>
          <cell r="F3266" t="str">
            <v>A</v>
          </cell>
          <cell r="G3266" t="str">
            <v>A</v>
          </cell>
          <cell r="H3266">
            <v>124.20796761857423</v>
          </cell>
          <cell r="I3266">
            <v>124.24808089312447</v>
          </cell>
          <cell r="J3266">
            <v>124.38565630065965</v>
          </cell>
          <cell r="K3266">
            <v>124.29776372917678</v>
          </cell>
        </row>
        <row r="3267">
          <cell r="C3267" t="str">
            <v>733971|RA Jadeja</v>
          </cell>
          <cell r="D3267" t="str">
            <v>A</v>
          </cell>
          <cell r="E3267" t="str">
            <v>A</v>
          </cell>
          <cell r="F3267" t="str">
            <v>A</v>
          </cell>
          <cell r="G3267" t="str">
            <v>A</v>
          </cell>
          <cell r="H3267">
            <v>124.21356384356383</v>
          </cell>
          <cell r="I3267">
            <v>125.07686607563656</v>
          </cell>
          <cell r="J3267">
            <v>124.50802003258265</v>
          </cell>
          <cell r="K3267">
            <v>124.56976946806019</v>
          </cell>
        </row>
        <row r="3268">
          <cell r="C3268" t="str">
            <v>392231|SK Raina</v>
          </cell>
          <cell r="D3268" t="str">
            <v>A</v>
          </cell>
          <cell r="E3268" t="str">
            <v>A</v>
          </cell>
          <cell r="F3268" t="str">
            <v>A</v>
          </cell>
          <cell r="G3268" t="str">
            <v>A</v>
          </cell>
          <cell r="H3268">
            <v>124.21436588103253</v>
          </cell>
          <cell r="I3268">
            <v>122.31102453102453</v>
          </cell>
          <cell r="J3268">
            <v>124.11285569222076</v>
          </cell>
          <cell r="K3268">
            <v>123.23051734273956</v>
          </cell>
        </row>
        <row r="3269">
          <cell r="C3269" t="str">
            <v>1082621|RA Jadeja</v>
          </cell>
          <cell r="D3269" t="str">
            <v>A</v>
          </cell>
          <cell r="E3269" t="str">
            <v>A</v>
          </cell>
          <cell r="F3269" t="str">
            <v>A</v>
          </cell>
          <cell r="G3269" t="str">
            <v>A</v>
          </cell>
          <cell r="H3269">
            <v>124.21520180877324</v>
          </cell>
          <cell r="I3269">
            <v>124.50709309034781</v>
          </cell>
          <cell r="J3269">
            <v>124.17721836734198</v>
          </cell>
          <cell r="K3269">
            <v>124.26120730003716</v>
          </cell>
        </row>
        <row r="3270">
          <cell r="C3270" t="str">
            <v>729287|YS Chahal</v>
          </cell>
          <cell r="D3270" t="str">
            <v>A</v>
          </cell>
          <cell r="E3270" t="str">
            <v>A</v>
          </cell>
          <cell r="F3270" t="str">
            <v>A</v>
          </cell>
          <cell r="G3270" t="str">
            <v>A</v>
          </cell>
          <cell r="H3270">
            <v>124.2161616161616</v>
          </cell>
          <cell r="I3270">
            <v>126.14410774410773</v>
          </cell>
          <cell r="J3270">
            <v>116.82424242424241</v>
          </cell>
          <cell r="K3270">
            <v>119.93086419753085</v>
          </cell>
        </row>
        <row r="3271">
          <cell r="C3271" t="str">
            <v>1237178|S Nadeem</v>
          </cell>
          <cell r="D3271" t="str">
            <v>A</v>
          </cell>
          <cell r="E3271" t="str">
            <v>A</v>
          </cell>
          <cell r="F3271" t="str">
            <v>A</v>
          </cell>
          <cell r="G3271" t="str">
            <v>A</v>
          </cell>
          <cell r="H3271">
            <v>124.21677003125646</v>
          </cell>
          <cell r="I3271">
            <v>124.29777341314976</v>
          </cell>
          <cell r="J3271">
            <v>124.37262289417255</v>
          </cell>
          <cell r="K3271">
            <v>124.33209940225868</v>
          </cell>
        </row>
        <row r="3272">
          <cell r="C3272" t="str">
            <v>1254097|C Sakariya</v>
          </cell>
          <cell r="D3272" t="str">
            <v>A</v>
          </cell>
          <cell r="E3272" t="str">
            <v>A</v>
          </cell>
          <cell r="F3272" t="str">
            <v>A</v>
          </cell>
          <cell r="G3272" t="str">
            <v>A</v>
          </cell>
          <cell r="H3272">
            <v>124.21863198529864</v>
          </cell>
          <cell r="I3272">
            <v>127.2126418026418</v>
          </cell>
          <cell r="J3272">
            <v>124.8699568857803</v>
          </cell>
          <cell r="K3272">
            <v>125.24980246348302</v>
          </cell>
        </row>
        <row r="3273">
          <cell r="C3273" t="str">
            <v>1178395|TG Southee</v>
          </cell>
          <cell r="D3273" t="str">
            <v>A</v>
          </cell>
          <cell r="E3273" t="str">
            <v>A</v>
          </cell>
          <cell r="F3273" t="str">
            <v>A</v>
          </cell>
          <cell r="G3273" t="str">
            <v>A</v>
          </cell>
          <cell r="H3273">
            <v>124.22149189819469</v>
          </cell>
          <cell r="I3273">
            <v>123.66190818984936</v>
          </cell>
          <cell r="J3273">
            <v>124.32304221380589</v>
          </cell>
          <cell r="K3273">
            <v>124.11969215065189</v>
          </cell>
        </row>
        <row r="3274">
          <cell r="C3274" t="str">
            <v>1304052|Shahbaz Ahmed</v>
          </cell>
          <cell r="D3274" t="str">
            <v>A</v>
          </cell>
          <cell r="E3274" t="str">
            <v>A</v>
          </cell>
          <cell r="F3274" t="str">
            <v>A</v>
          </cell>
          <cell r="G3274" t="str">
            <v>A</v>
          </cell>
          <cell r="H3274">
            <v>124.22160493827161</v>
          </cell>
          <cell r="I3274">
            <v>122.29944444444445</v>
          </cell>
          <cell r="J3274">
            <v>125.66861037624926</v>
          </cell>
          <cell r="K3274">
            <v>124.29567386831276</v>
          </cell>
        </row>
        <row r="3275">
          <cell r="C3275" t="str">
            <v>548369|UT Yadav</v>
          </cell>
          <cell r="D3275" t="str">
            <v>A</v>
          </cell>
          <cell r="E3275" t="str">
            <v>A</v>
          </cell>
          <cell r="F3275" t="str">
            <v>A</v>
          </cell>
          <cell r="G3275" t="str">
            <v>A</v>
          </cell>
          <cell r="H3275">
            <v>124.225246413717</v>
          </cell>
          <cell r="I3275">
            <v>127.37042924395865</v>
          </cell>
          <cell r="J3275">
            <v>124.48233027284988</v>
          </cell>
          <cell r="K3275">
            <v>125.53749896037151</v>
          </cell>
        </row>
        <row r="3276">
          <cell r="C3276" t="str">
            <v>981013|RA Jadeja</v>
          </cell>
          <cell r="D3276" t="str">
            <v>A</v>
          </cell>
          <cell r="E3276" t="str">
            <v>A</v>
          </cell>
          <cell r="F3276" t="str">
            <v>A</v>
          </cell>
          <cell r="G3276" t="str">
            <v>A</v>
          </cell>
          <cell r="H3276">
            <v>124.2348836068533</v>
          </cell>
          <cell r="I3276">
            <v>124.64586810411811</v>
          </cell>
          <cell r="J3276">
            <v>124.46325160862712</v>
          </cell>
          <cell r="K3276">
            <v>124.45294947195129</v>
          </cell>
        </row>
        <row r="3277">
          <cell r="C3277" t="str">
            <v>1178426|BB Sran</v>
          </cell>
          <cell r="D3277" t="str">
            <v>A</v>
          </cell>
          <cell r="E3277" t="str">
            <v>A</v>
          </cell>
          <cell r="F3277" t="str">
            <v>A</v>
          </cell>
          <cell r="G3277" t="str">
            <v>A</v>
          </cell>
          <cell r="H3277">
            <v>124.23517895148331</v>
          </cell>
          <cell r="I3277">
            <v>123.43578747641249</v>
          </cell>
          <cell r="J3277">
            <v>124.95173102745802</v>
          </cell>
          <cell r="K3277">
            <v>124.31993684611028</v>
          </cell>
        </row>
        <row r="3278">
          <cell r="C3278" t="str">
            <v>980945|S Nadeem</v>
          </cell>
          <cell r="D3278" t="str">
            <v>A</v>
          </cell>
          <cell r="E3278" t="str">
            <v>A</v>
          </cell>
          <cell r="F3278" t="str">
            <v>A</v>
          </cell>
          <cell r="G3278" t="str">
            <v>A</v>
          </cell>
          <cell r="H3278">
            <v>124.2362063084752</v>
          </cell>
          <cell r="I3278">
            <v>123.93226352610756</v>
          </cell>
          <cell r="J3278">
            <v>124.59899435108373</v>
          </cell>
          <cell r="K3278">
            <v>124.2262433184866</v>
          </cell>
        </row>
        <row r="3279">
          <cell r="C3279" t="str">
            <v>501222|Iqbal Abdulla</v>
          </cell>
          <cell r="D3279" t="str">
            <v>A</v>
          </cell>
          <cell r="E3279" t="str">
            <v>A</v>
          </cell>
          <cell r="F3279" t="str">
            <v>A</v>
          </cell>
          <cell r="G3279" t="str">
            <v>A</v>
          </cell>
          <cell r="H3279">
            <v>124.23944265610933</v>
          </cell>
          <cell r="I3279">
            <v>122.65549839049841</v>
          </cell>
          <cell r="J3279">
            <v>124.16563663041838</v>
          </cell>
          <cell r="K3279">
            <v>124.3875704902094</v>
          </cell>
        </row>
        <row r="3280">
          <cell r="C3280" t="str">
            <v>1082591|Bipul Sharma</v>
          </cell>
          <cell r="D3280" t="str">
            <v>A</v>
          </cell>
          <cell r="E3280" t="str">
            <v>A</v>
          </cell>
          <cell r="F3280" t="str">
            <v>A</v>
          </cell>
          <cell r="G3280" t="str">
            <v>A</v>
          </cell>
          <cell r="H3280">
            <v>124.23945406445409</v>
          </cell>
          <cell r="I3280">
            <v>123.75129706152437</v>
          </cell>
          <cell r="J3280">
            <v>123.47743380969261</v>
          </cell>
          <cell r="K3280">
            <v>123.89678657061238</v>
          </cell>
        </row>
        <row r="3281">
          <cell r="C3281" t="str">
            <v>1082615|MC Henriques</v>
          </cell>
          <cell r="D3281" t="str">
            <v>A</v>
          </cell>
          <cell r="E3281" t="str">
            <v>A</v>
          </cell>
          <cell r="F3281" t="str">
            <v>A</v>
          </cell>
          <cell r="G3281" t="str">
            <v>A</v>
          </cell>
          <cell r="H3281">
            <v>124.23969324180722</v>
          </cell>
          <cell r="I3281">
            <v>123.8674546042193</v>
          </cell>
          <cell r="J3281">
            <v>124.4690751936369</v>
          </cell>
          <cell r="K3281">
            <v>124.20849905834848</v>
          </cell>
        </row>
        <row r="3282">
          <cell r="C3282" t="str">
            <v>548343|P Kumar</v>
          </cell>
          <cell r="D3282" t="str">
            <v>A</v>
          </cell>
          <cell r="E3282" t="str">
            <v>A</v>
          </cell>
          <cell r="F3282" t="str">
            <v>A</v>
          </cell>
          <cell r="G3282" t="str">
            <v>A</v>
          </cell>
          <cell r="H3282">
            <v>124.24157695909938</v>
          </cell>
          <cell r="I3282">
            <v>124.28987751627456</v>
          </cell>
          <cell r="J3282">
            <v>124.3047742199354</v>
          </cell>
          <cell r="K3282">
            <v>124.34462928388878</v>
          </cell>
        </row>
        <row r="3283">
          <cell r="C3283" t="str">
            <v>501270|KA Pollard</v>
          </cell>
          <cell r="D3283" t="str">
            <v>A</v>
          </cell>
          <cell r="E3283" t="str">
            <v>A</v>
          </cell>
          <cell r="F3283" t="str">
            <v>A</v>
          </cell>
          <cell r="G3283" t="str">
            <v>A</v>
          </cell>
          <cell r="H3283">
            <v>124.24485082818416</v>
          </cell>
          <cell r="I3283">
            <v>124.34007440971725</v>
          </cell>
          <cell r="J3283">
            <v>124.64859030270141</v>
          </cell>
          <cell r="K3283">
            <v>124.53564829497368</v>
          </cell>
        </row>
        <row r="3284">
          <cell r="C3284" t="str">
            <v>1216525|DL Chahar</v>
          </cell>
          <cell r="D3284" t="str">
            <v>A</v>
          </cell>
          <cell r="E3284" t="str">
            <v>A</v>
          </cell>
          <cell r="F3284" t="str">
            <v>A</v>
          </cell>
          <cell r="G3284" t="str">
            <v>A</v>
          </cell>
          <cell r="H3284">
            <v>124.24704176153756</v>
          </cell>
          <cell r="I3284">
            <v>124.39633536398243</v>
          </cell>
          <cell r="J3284">
            <v>124.41911632043737</v>
          </cell>
          <cell r="K3284">
            <v>124.42930423437527</v>
          </cell>
        </row>
        <row r="3285">
          <cell r="C3285" t="str">
            <v>1304071|AD Russell</v>
          </cell>
          <cell r="D3285" t="str">
            <v>A</v>
          </cell>
          <cell r="E3285" t="str">
            <v>A</v>
          </cell>
          <cell r="F3285" t="str">
            <v>A</v>
          </cell>
          <cell r="G3285" t="str">
            <v>A</v>
          </cell>
          <cell r="H3285">
            <v>124.24808089312447</v>
          </cell>
          <cell r="I3285">
            <v>124.52920185784245</v>
          </cell>
          <cell r="J3285">
            <v>124.29776372917678</v>
          </cell>
          <cell r="K3285">
            <v>124.32841678984705</v>
          </cell>
        </row>
        <row r="3286">
          <cell r="C3286" t="str">
            <v>392231|AB Dinda</v>
          </cell>
          <cell r="D3286" t="str">
            <v>A</v>
          </cell>
          <cell r="E3286" t="str">
            <v>A</v>
          </cell>
          <cell r="F3286" t="str">
            <v>A</v>
          </cell>
          <cell r="G3286" t="str">
            <v>A</v>
          </cell>
          <cell r="H3286">
            <v>124.25211828839279</v>
          </cell>
          <cell r="I3286">
            <v>124.11956993814577</v>
          </cell>
          <cell r="J3286">
            <v>125.45047404252516</v>
          </cell>
          <cell r="K3286">
            <v>124.61810775899789</v>
          </cell>
        </row>
        <row r="3287">
          <cell r="C3287" t="str">
            <v>548337|UT Yadav</v>
          </cell>
          <cell r="D3287" t="str">
            <v>A</v>
          </cell>
          <cell r="E3287" t="str">
            <v>A</v>
          </cell>
          <cell r="F3287" t="str">
            <v>A</v>
          </cell>
          <cell r="G3287" t="str">
            <v>A</v>
          </cell>
          <cell r="H3287">
            <v>124.25433056795286</v>
          </cell>
          <cell r="I3287">
            <v>123.44161403955522</v>
          </cell>
          <cell r="J3287">
            <v>124.54951523037279</v>
          </cell>
          <cell r="K3287">
            <v>124.3100925557771</v>
          </cell>
        </row>
        <row r="3288">
          <cell r="C3288" t="str">
            <v>1082613|RA Jadeja</v>
          </cell>
          <cell r="D3288" t="str">
            <v>A</v>
          </cell>
          <cell r="E3288" t="str">
            <v>A</v>
          </cell>
          <cell r="F3288" t="str">
            <v>A</v>
          </cell>
          <cell r="G3288" t="str">
            <v>A</v>
          </cell>
          <cell r="H3288">
            <v>124.25512629226222</v>
          </cell>
          <cell r="I3288">
            <v>124.06132700099047</v>
          </cell>
          <cell r="J3288">
            <v>124.42242563278283</v>
          </cell>
          <cell r="K3288">
            <v>124.24923712900359</v>
          </cell>
        </row>
        <row r="3289">
          <cell r="C3289" t="str">
            <v>336007|SB Bangar</v>
          </cell>
          <cell r="D3289" t="str">
            <v>A</v>
          </cell>
          <cell r="E3289" t="str">
            <v>A</v>
          </cell>
          <cell r="F3289" t="str">
            <v>A</v>
          </cell>
          <cell r="G3289" t="str">
            <v>A</v>
          </cell>
          <cell r="H3289">
            <v>124.25662337662338</v>
          </cell>
          <cell r="I3289">
            <v>125.90829725829725</v>
          </cell>
          <cell r="J3289">
            <v>120.28202982202981</v>
          </cell>
          <cell r="K3289">
            <v>123.44530543530543</v>
          </cell>
        </row>
        <row r="3290">
          <cell r="C3290" t="str">
            <v>1082620|DT Christian</v>
          </cell>
          <cell r="D3290" t="str">
            <v>A</v>
          </cell>
          <cell r="E3290" t="str">
            <v>A</v>
          </cell>
          <cell r="F3290" t="str">
            <v>A</v>
          </cell>
          <cell r="G3290" t="str">
            <v>A</v>
          </cell>
          <cell r="H3290">
            <v>124.26507773272481</v>
          </cell>
          <cell r="I3290">
            <v>124.61096781369892</v>
          </cell>
          <cell r="J3290">
            <v>124.24102813944897</v>
          </cell>
          <cell r="K3290">
            <v>124.31848686279845</v>
          </cell>
        </row>
        <row r="3291">
          <cell r="C3291" t="str">
            <v>548321|AB Agarkar</v>
          </cell>
          <cell r="D3291" t="str">
            <v>A</v>
          </cell>
          <cell r="E3291" t="str">
            <v>A</v>
          </cell>
          <cell r="F3291" t="str">
            <v>A</v>
          </cell>
          <cell r="G3291" t="str">
            <v>A</v>
          </cell>
          <cell r="H3291">
            <v>124.26589437571272</v>
          </cell>
          <cell r="I3291">
            <v>123.55829739354951</v>
          </cell>
          <cell r="J3291">
            <v>124.3025170337491</v>
          </cell>
          <cell r="K3291">
            <v>123.97438707804695</v>
          </cell>
        </row>
        <row r="3292">
          <cell r="C3292" t="str">
            <v>1216506|RA Jadeja</v>
          </cell>
          <cell r="D3292" t="str">
            <v>A</v>
          </cell>
          <cell r="E3292" t="str">
            <v>A</v>
          </cell>
          <cell r="F3292" t="str">
            <v>A</v>
          </cell>
          <cell r="G3292" t="str">
            <v>A</v>
          </cell>
          <cell r="H3292">
            <v>124.26619350262123</v>
          </cell>
          <cell r="I3292">
            <v>124.3298749267411</v>
          </cell>
          <cell r="J3292">
            <v>124.27787049714591</v>
          </cell>
          <cell r="K3292">
            <v>124.32560912923761</v>
          </cell>
        </row>
        <row r="3293">
          <cell r="C3293" t="str">
            <v>501210|R Sathish</v>
          </cell>
          <cell r="D3293" t="str">
            <v>A</v>
          </cell>
          <cell r="E3293" t="str">
            <v>A</v>
          </cell>
          <cell r="F3293" t="str">
            <v>A</v>
          </cell>
          <cell r="G3293" t="str">
            <v>A</v>
          </cell>
          <cell r="H3293">
            <v>124.27121212121212</v>
          </cell>
          <cell r="I3293">
            <v>119.45696969696969</v>
          </cell>
          <cell r="J3293">
            <v>123.99175084175083</v>
          </cell>
          <cell r="K3293">
            <v>121.67437710437711</v>
          </cell>
        </row>
        <row r="3294">
          <cell r="C3294" t="str">
            <v>1304094|R Dhawan</v>
          </cell>
          <cell r="D3294" t="str">
            <v>A</v>
          </cell>
          <cell r="E3294" t="str">
            <v>A</v>
          </cell>
          <cell r="F3294" t="str">
            <v>A</v>
          </cell>
          <cell r="G3294" t="str">
            <v>A</v>
          </cell>
          <cell r="H3294">
            <v>124.27175694675695</v>
          </cell>
          <cell r="I3294">
            <v>124.3787180081823</v>
          </cell>
          <cell r="J3294">
            <v>124.56330267690525</v>
          </cell>
          <cell r="K3294">
            <v>124.47756136398537</v>
          </cell>
        </row>
        <row r="3295">
          <cell r="C3295" t="str">
            <v>1136613|TG Southee</v>
          </cell>
          <cell r="D3295" t="str">
            <v>A</v>
          </cell>
          <cell r="E3295" t="str">
            <v>A</v>
          </cell>
          <cell r="F3295" t="str">
            <v>A</v>
          </cell>
          <cell r="G3295" t="str">
            <v>A</v>
          </cell>
          <cell r="H3295">
            <v>124.27195837931133</v>
          </cell>
          <cell r="I3295">
            <v>124.47567636391166</v>
          </cell>
          <cell r="J3295">
            <v>124.6922800470951</v>
          </cell>
          <cell r="K3295">
            <v>124.46453684249202</v>
          </cell>
        </row>
        <row r="3296">
          <cell r="C3296" t="str">
            <v>598043|Iqbal Abdulla</v>
          </cell>
          <cell r="D3296" t="str">
            <v>A</v>
          </cell>
          <cell r="E3296" t="str">
            <v>A</v>
          </cell>
          <cell r="F3296" t="str">
            <v>A</v>
          </cell>
          <cell r="G3296" t="str">
            <v>A</v>
          </cell>
          <cell r="H3296">
            <v>124.2730057640772</v>
          </cell>
          <cell r="I3296">
            <v>124.38006686799791</v>
          </cell>
          <cell r="J3296">
            <v>124.9794906300757</v>
          </cell>
          <cell r="K3296">
            <v>124.53531426905585</v>
          </cell>
        </row>
        <row r="3297">
          <cell r="C3297" t="str">
            <v>829799|MC Henriques</v>
          </cell>
          <cell r="D3297" t="str">
            <v>A</v>
          </cell>
          <cell r="E3297" t="str">
            <v>A</v>
          </cell>
          <cell r="F3297" t="str">
            <v>A</v>
          </cell>
          <cell r="G3297" t="str">
            <v>A</v>
          </cell>
          <cell r="H3297">
            <v>124.2731683917106</v>
          </cell>
          <cell r="I3297">
            <v>125.53956415316709</v>
          </cell>
          <cell r="J3297">
            <v>124.78265354441743</v>
          </cell>
          <cell r="K3297">
            <v>124.98515351293629</v>
          </cell>
        </row>
        <row r="3298">
          <cell r="C3298" t="str">
            <v>1178413|S Nadeem</v>
          </cell>
          <cell r="D3298" t="str">
            <v>A</v>
          </cell>
          <cell r="E3298" t="str">
            <v>A</v>
          </cell>
          <cell r="F3298" t="str">
            <v>A</v>
          </cell>
          <cell r="G3298" t="str">
            <v>A</v>
          </cell>
          <cell r="H3298">
            <v>124.28198839626037</v>
          </cell>
          <cell r="I3298">
            <v>124.35466404773808</v>
          </cell>
          <cell r="J3298">
            <v>124.12685430237438</v>
          </cell>
          <cell r="K3298">
            <v>124.24984370768455</v>
          </cell>
        </row>
        <row r="3299">
          <cell r="C3299" t="str">
            <v>392227|C Nanda</v>
          </cell>
          <cell r="D3299" t="str">
            <v>A</v>
          </cell>
          <cell r="E3299" t="str">
            <v>A</v>
          </cell>
          <cell r="F3299" t="str">
            <v>A</v>
          </cell>
          <cell r="G3299" t="str">
            <v>A</v>
          </cell>
          <cell r="H3299">
            <v>124.28333333333335</v>
          </cell>
          <cell r="I3299">
            <v>118.07777777777778</v>
          </cell>
          <cell r="J3299">
            <v>127.17500000000001</v>
          </cell>
          <cell r="K3299">
            <v>124.14259259259261</v>
          </cell>
        </row>
        <row r="3300">
          <cell r="C3300" t="str">
            <v>548369|P Kumar</v>
          </cell>
          <cell r="D3300" t="str">
            <v>A</v>
          </cell>
          <cell r="E3300" t="str">
            <v>A</v>
          </cell>
          <cell r="F3300" t="str">
            <v>A</v>
          </cell>
          <cell r="G3300" t="str">
            <v>A</v>
          </cell>
          <cell r="H3300">
            <v>124.28875655339348</v>
          </cell>
          <cell r="I3300">
            <v>124.48040080331933</v>
          </cell>
          <cell r="J3300">
            <v>124.0122965910344</v>
          </cell>
          <cell r="K3300">
            <v>124.30541047789627</v>
          </cell>
        </row>
        <row r="3301">
          <cell r="C3301" t="str">
            <v>1136594|BCJ Cutting</v>
          </cell>
          <cell r="D3301" t="str">
            <v>A</v>
          </cell>
          <cell r="E3301" t="str">
            <v>A</v>
          </cell>
          <cell r="F3301" t="str">
            <v>A</v>
          </cell>
          <cell r="G3301" t="str">
            <v>A</v>
          </cell>
          <cell r="H3301">
            <v>124.28965900409752</v>
          </cell>
          <cell r="I3301">
            <v>124.49899653723183</v>
          </cell>
          <cell r="J3301">
            <v>127.12127982138679</v>
          </cell>
          <cell r="K3301">
            <v>125.36909348194554</v>
          </cell>
        </row>
        <row r="3302">
          <cell r="C3302" t="str">
            <v>548350|P Kumar</v>
          </cell>
          <cell r="D3302" t="str">
            <v>A</v>
          </cell>
          <cell r="E3302" t="str">
            <v>A</v>
          </cell>
          <cell r="F3302" t="str">
            <v>A</v>
          </cell>
          <cell r="G3302" t="str">
            <v>A</v>
          </cell>
          <cell r="H3302">
            <v>124.28987751627456</v>
          </cell>
          <cell r="I3302">
            <v>123.90807624551596</v>
          </cell>
          <cell r="J3302">
            <v>124.34462928388878</v>
          </cell>
          <cell r="K3302">
            <v>124.14651024029665</v>
          </cell>
        </row>
        <row r="3303">
          <cell r="C3303" t="str">
            <v>829787|P Kumar</v>
          </cell>
          <cell r="D3303" t="str">
            <v>A</v>
          </cell>
          <cell r="E3303" t="str">
            <v>A</v>
          </cell>
          <cell r="F3303" t="str">
            <v>A</v>
          </cell>
          <cell r="G3303" t="str">
            <v>A</v>
          </cell>
          <cell r="H3303">
            <v>124.29234257379422</v>
          </cell>
          <cell r="I3303">
            <v>124.08159001164324</v>
          </cell>
          <cell r="J3303">
            <v>124.46880687243559</v>
          </cell>
          <cell r="K3303">
            <v>124.29803015902093</v>
          </cell>
        </row>
        <row r="3304">
          <cell r="C3304" t="str">
            <v>1237180|S Nadeem</v>
          </cell>
          <cell r="D3304" t="str">
            <v>A</v>
          </cell>
          <cell r="E3304" t="str">
            <v>A</v>
          </cell>
          <cell r="F3304" t="str">
            <v>A</v>
          </cell>
          <cell r="G3304" t="str">
            <v>A</v>
          </cell>
          <cell r="H3304">
            <v>124.29777341314976</v>
          </cell>
          <cell r="I3304">
            <v>124.00096773786036</v>
          </cell>
          <cell r="J3304">
            <v>124.33209940225868</v>
          </cell>
          <cell r="K3304">
            <v>124.17183706075552</v>
          </cell>
        </row>
        <row r="3305">
          <cell r="C3305" t="str">
            <v>1181764|RA Jadeja</v>
          </cell>
          <cell r="D3305" t="str">
            <v>A</v>
          </cell>
          <cell r="E3305" t="str">
            <v>A</v>
          </cell>
          <cell r="F3305" t="str">
            <v>A</v>
          </cell>
          <cell r="G3305" t="str">
            <v>A</v>
          </cell>
          <cell r="H3305">
            <v>124.30371990589934</v>
          </cell>
          <cell r="I3305">
            <v>124.17046204262593</v>
          </cell>
          <cell r="J3305">
            <v>124.2386262787346</v>
          </cell>
          <cell r="K3305">
            <v>124.28362522338928</v>
          </cell>
        </row>
        <row r="3306">
          <cell r="C3306" t="str">
            <v>336038|MM Patel</v>
          </cell>
          <cell r="D3306" t="str">
            <v>A</v>
          </cell>
          <cell r="E3306" t="str">
            <v>A</v>
          </cell>
          <cell r="F3306" t="str">
            <v>A</v>
          </cell>
          <cell r="G3306" t="str">
            <v>A</v>
          </cell>
          <cell r="H3306">
            <v>124.30404728504277</v>
          </cell>
          <cell r="I3306">
            <v>126.97280581230163</v>
          </cell>
          <cell r="J3306">
            <v>123.69050463232043</v>
          </cell>
          <cell r="K3306">
            <v>125.71028628942065</v>
          </cell>
        </row>
        <row r="3307">
          <cell r="C3307" t="str">
            <v>501208|MS Gony</v>
          </cell>
          <cell r="D3307" t="str">
            <v>A</v>
          </cell>
          <cell r="E3307" t="str">
            <v>A</v>
          </cell>
          <cell r="F3307" t="str">
            <v>A</v>
          </cell>
          <cell r="G3307" t="str">
            <v>A</v>
          </cell>
          <cell r="H3307">
            <v>124.30580614081745</v>
          </cell>
          <cell r="I3307">
            <v>125.68307493160435</v>
          </cell>
          <cell r="J3307">
            <v>125.02666460683749</v>
          </cell>
          <cell r="K3307">
            <v>124.99867012265429</v>
          </cell>
        </row>
        <row r="3308">
          <cell r="C3308" t="str">
            <v>598005|S Sreesanth</v>
          </cell>
          <cell r="D3308" t="str">
            <v>A</v>
          </cell>
          <cell r="E3308" t="str">
            <v>A</v>
          </cell>
          <cell r="F3308" t="str">
            <v>A</v>
          </cell>
          <cell r="G3308" t="str">
            <v>A</v>
          </cell>
          <cell r="H3308">
            <v>124.31096075836786</v>
          </cell>
          <cell r="I3308">
            <v>124.53764164024342</v>
          </cell>
          <cell r="J3308">
            <v>124.18294612346254</v>
          </cell>
          <cell r="K3308">
            <v>124.25009236136982</v>
          </cell>
        </row>
        <row r="3309">
          <cell r="C3309" t="str">
            <v>548345|AA Chavan</v>
          </cell>
          <cell r="D3309" t="str">
            <v>A</v>
          </cell>
          <cell r="E3309" t="str">
            <v>A</v>
          </cell>
          <cell r="F3309" t="str">
            <v>A</v>
          </cell>
          <cell r="G3309" t="str">
            <v>A</v>
          </cell>
          <cell r="H3309">
            <v>124.31108706108706</v>
          </cell>
          <cell r="I3309">
            <v>125.43145743145745</v>
          </cell>
          <cell r="J3309">
            <v>126.82445326278661</v>
          </cell>
          <cell r="K3309">
            <v>125.92528298861633</v>
          </cell>
        </row>
        <row r="3310">
          <cell r="C3310" t="str">
            <v>1082595|S Nadeem</v>
          </cell>
          <cell r="D3310" t="str">
            <v>A</v>
          </cell>
          <cell r="E3310" t="str">
            <v>A</v>
          </cell>
          <cell r="F3310" t="str">
            <v>A</v>
          </cell>
          <cell r="G3310" t="str">
            <v>A</v>
          </cell>
          <cell r="H3310">
            <v>124.31232600874546</v>
          </cell>
          <cell r="I3310">
            <v>124.45461694472959</v>
          </cell>
          <cell r="J3310">
            <v>124.51331425229603</v>
          </cell>
          <cell r="K3310">
            <v>124.4756377602988</v>
          </cell>
        </row>
        <row r="3311">
          <cell r="C3311" t="str">
            <v>1082629|RA Jadeja</v>
          </cell>
          <cell r="D3311" t="str">
            <v>A</v>
          </cell>
          <cell r="E3311" t="str">
            <v>A</v>
          </cell>
          <cell r="F3311" t="str">
            <v>A</v>
          </cell>
          <cell r="G3311" t="str">
            <v>A</v>
          </cell>
          <cell r="H3311">
            <v>124.31356885585858</v>
          </cell>
          <cell r="I3311">
            <v>124.16672604658716</v>
          </cell>
          <cell r="J3311">
            <v>124.34528791832655</v>
          </cell>
          <cell r="K3311">
            <v>124.32912933093117</v>
          </cell>
        </row>
        <row r="3312">
          <cell r="C3312" t="str">
            <v>1254093|C Sakariya</v>
          </cell>
          <cell r="D3312" t="str">
            <v>A</v>
          </cell>
          <cell r="E3312" t="str">
            <v>A</v>
          </cell>
          <cell r="F3312" t="str">
            <v>A</v>
          </cell>
          <cell r="G3312" t="str">
            <v>A</v>
          </cell>
          <cell r="H3312">
            <v>124.3181336025086</v>
          </cell>
          <cell r="I3312">
            <v>124.21863198529864</v>
          </cell>
          <cell r="J3312">
            <v>126.48225533835652</v>
          </cell>
          <cell r="K3312">
            <v>124.8699568857803</v>
          </cell>
        </row>
        <row r="3313">
          <cell r="C3313" t="str">
            <v>1178394|RD Chahar</v>
          </cell>
          <cell r="D3313" t="str">
            <v>A</v>
          </cell>
          <cell r="E3313" t="str">
            <v>A</v>
          </cell>
          <cell r="F3313" t="str">
            <v>A</v>
          </cell>
          <cell r="G3313" t="str">
            <v>A</v>
          </cell>
          <cell r="H3313">
            <v>124.31868686868687</v>
          </cell>
          <cell r="I3313">
            <v>125.80405844155842</v>
          </cell>
          <cell r="J3313">
            <v>130.59219576719576</v>
          </cell>
          <cell r="K3313">
            <v>127.95783429533429</v>
          </cell>
        </row>
        <row r="3314">
          <cell r="C3314" t="str">
            <v>1181768|RA Jadeja</v>
          </cell>
          <cell r="D3314" t="str">
            <v>A</v>
          </cell>
          <cell r="E3314" t="str">
            <v>A</v>
          </cell>
          <cell r="F3314" t="str">
            <v>A</v>
          </cell>
          <cell r="G3314" t="str">
            <v>A</v>
          </cell>
          <cell r="H3314">
            <v>124.31969511274896</v>
          </cell>
          <cell r="I3314">
            <v>124.18665903046602</v>
          </cell>
          <cell r="J3314">
            <v>124.26462568709142</v>
          </cell>
          <cell r="K3314">
            <v>124.22560539528031</v>
          </cell>
        </row>
        <row r="3315">
          <cell r="C3315" t="str">
            <v>1082609|I Sharma</v>
          </cell>
          <cell r="D3315" t="str">
            <v>A</v>
          </cell>
          <cell r="E3315" t="str">
            <v>A</v>
          </cell>
          <cell r="F3315" t="str">
            <v>A</v>
          </cell>
          <cell r="G3315" t="str">
            <v>A</v>
          </cell>
          <cell r="H3315">
            <v>124.32153946118319</v>
          </cell>
          <cell r="I3315">
            <v>124.01588315914296</v>
          </cell>
          <cell r="J3315">
            <v>124.54924243103147</v>
          </cell>
          <cell r="K3315">
            <v>124.30825999739311</v>
          </cell>
        </row>
        <row r="3316">
          <cell r="C3316" t="str">
            <v>1254069|SM Curran</v>
          </cell>
          <cell r="D3316" t="str">
            <v>A</v>
          </cell>
          <cell r="E3316" t="str">
            <v>A</v>
          </cell>
          <cell r="F3316" t="str">
            <v>A</v>
          </cell>
          <cell r="G3316" t="str">
            <v>A</v>
          </cell>
          <cell r="H3316">
            <v>124.32255538579068</v>
          </cell>
          <cell r="I3316">
            <v>124.90222459893047</v>
          </cell>
          <cell r="J3316">
            <v>124.43888582741756</v>
          </cell>
          <cell r="K3316">
            <v>124.43635128412366</v>
          </cell>
        </row>
        <row r="3317">
          <cell r="C3317" t="str">
            <v>598066|P Kumar</v>
          </cell>
          <cell r="D3317" t="str">
            <v>A</v>
          </cell>
          <cell r="E3317" t="str">
            <v>A</v>
          </cell>
          <cell r="F3317" t="str">
            <v>A</v>
          </cell>
          <cell r="G3317" t="str">
            <v>A</v>
          </cell>
          <cell r="H3317">
            <v>124.32315082238834</v>
          </cell>
          <cell r="I3317">
            <v>124.16677093431043</v>
          </cell>
          <cell r="J3317">
            <v>124.42142528975393</v>
          </cell>
          <cell r="K3317">
            <v>124.36581972886306</v>
          </cell>
        </row>
        <row r="3318">
          <cell r="C3318" t="str">
            <v>1216540|AD Russell</v>
          </cell>
          <cell r="D3318" t="str">
            <v>A</v>
          </cell>
          <cell r="E3318" t="str">
            <v>A</v>
          </cell>
          <cell r="F3318" t="str">
            <v>A</v>
          </cell>
          <cell r="G3318" t="str">
            <v>A</v>
          </cell>
          <cell r="H3318">
            <v>124.32381935750918</v>
          </cell>
          <cell r="I3318">
            <v>124.50257801412322</v>
          </cell>
          <cell r="J3318">
            <v>124.43686833654662</v>
          </cell>
          <cell r="K3318">
            <v>124.48017108357521</v>
          </cell>
        </row>
        <row r="3319">
          <cell r="C3319" t="str">
            <v>1136593|AD Russell</v>
          </cell>
          <cell r="D3319" t="str">
            <v>A</v>
          </cell>
          <cell r="E3319" t="str">
            <v>A</v>
          </cell>
          <cell r="F3319" t="str">
            <v>A</v>
          </cell>
          <cell r="G3319" t="str">
            <v>A</v>
          </cell>
          <cell r="H3319">
            <v>124.32484458391917</v>
          </cell>
          <cell r="I3319">
            <v>123.74964987160365</v>
          </cell>
          <cell r="J3319">
            <v>123.84770006433446</v>
          </cell>
          <cell r="K3319">
            <v>123.82651449579112</v>
          </cell>
        </row>
        <row r="3320">
          <cell r="C3320" t="str">
            <v>392182|P Kumar</v>
          </cell>
          <cell r="D3320" t="str">
            <v>A</v>
          </cell>
          <cell r="E3320" t="str">
            <v>A</v>
          </cell>
          <cell r="F3320" t="str">
            <v>A</v>
          </cell>
          <cell r="G3320" t="str">
            <v>A</v>
          </cell>
          <cell r="H3320">
            <v>124.32774922412931</v>
          </cell>
          <cell r="I3320">
            <v>125.34005285097722</v>
          </cell>
          <cell r="J3320">
            <v>121.57635611572432</v>
          </cell>
          <cell r="K3320">
            <v>123.1587455834843</v>
          </cell>
        </row>
        <row r="3321">
          <cell r="C3321" t="str">
            <v>980947|JJ Bumrah</v>
          </cell>
          <cell r="D3321" t="str">
            <v>A</v>
          </cell>
          <cell r="E3321" t="str">
            <v>A</v>
          </cell>
          <cell r="F3321" t="str">
            <v>A</v>
          </cell>
          <cell r="G3321" t="str">
            <v>A</v>
          </cell>
          <cell r="H3321">
            <v>124.32783295816382</v>
          </cell>
          <cell r="I3321">
            <v>123.78538630650395</v>
          </cell>
          <cell r="J3321">
            <v>123.35361078187479</v>
          </cell>
          <cell r="K3321">
            <v>123.55853189492693</v>
          </cell>
        </row>
        <row r="3322">
          <cell r="C3322" t="str">
            <v>1254059|DL Chahar</v>
          </cell>
          <cell r="D3322" t="str">
            <v>A</v>
          </cell>
          <cell r="E3322" t="str">
            <v>A</v>
          </cell>
          <cell r="F3322" t="str">
            <v>A</v>
          </cell>
          <cell r="G3322" t="str">
            <v>A</v>
          </cell>
          <cell r="H3322">
            <v>124.3288944239312</v>
          </cell>
          <cell r="I3322">
            <v>123.98840202747766</v>
          </cell>
          <cell r="J3322">
            <v>124.20076064968352</v>
          </cell>
          <cell r="K3322">
            <v>124.07122888055547</v>
          </cell>
        </row>
        <row r="3323">
          <cell r="C3323" t="str">
            <v>733973|KA Pollard</v>
          </cell>
          <cell r="D3323" t="str">
            <v>A</v>
          </cell>
          <cell r="E3323" t="str">
            <v>A</v>
          </cell>
          <cell r="F3323" t="str">
            <v>A</v>
          </cell>
          <cell r="G3323" t="str">
            <v>A</v>
          </cell>
          <cell r="H3323">
            <v>124.32900987900989</v>
          </cell>
          <cell r="I3323">
            <v>124.15696553446554</v>
          </cell>
          <cell r="J3323">
            <v>124.66587963749186</v>
          </cell>
          <cell r="K3323">
            <v>124.38057689118034</v>
          </cell>
        </row>
        <row r="3324">
          <cell r="C3324" t="str">
            <v>1216509|RA Jadeja</v>
          </cell>
          <cell r="D3324" t="str">
            <v>A</v>
          </cell>
          <cell r="E3324" t="str">
            <v>A</v>
          </cell>
          <cell r="F3324" t="str">
            <v>A</v>
          </cell>
          <cell r="G3324" t="str">
            <v>A</v>
          </cell>
          <cell r="H3324">
            <v>124.3298749267411</v>
          </cell>
          <cell r="I3324">
            <v>124.16634527282193</v>
          </cell>
          <cell r="J3324">
            <v>124.32560912923761</v>
          </cell>
          <cell r="K3324">
            <v>124.2541379007281</v>
          </cell>
        </row>
        <row r="3325">
          <cell r="C3325" t="str">
            <v>598059|P Kumar</v>
          </cell>
          <cell r="D3325" t="str">
            <v>A</v>
          </cell>
          <cell r="E3325" t="str">
            <v>A</v>
          </cell>
          <cell r="F3325" t="str">
            <v>A</v>
          </cell>
          <cell r="G3325" t="str">
            <v>A</v>
          </cell>
          <cell r="H3325">
            <v>124.33358761698304</v>
          </cell>
          <cell r="I3325">
            <v>124.60753742989041</v>
          </cell>
          <cell r="J3325">
            <v>124.62279782345387</v>
          </cell>
          <cell r="K3325">
            <v>124.52777466083711</v>
          </cell>
        </row>
        <row r="3326">
          <cell r="C3326" t="str">
            <v>501261|S Sreesanth</v>
          </cell>
          <cell r="D3326" t="str">
            <v>A</v>
          </cell>
          <cell r="E3326" t="str">
            <v>A</v>
          </cell>
          <cell r="F3326" t="str">
            <v>A</v>
          </cell>
          <cell r="G3326" t="str">
            <v>A</v>
          </cell>
          <cell r="H3326">
            <v>124.33620292652154</v>
          </cell>
          <cell r="I3326">
            <v>123.90167468549821</v>
          </cell>
          <cell r="J3326">
            <v>123.75079424182233</v>
          </cell>
          <cell r="K3326">
            <v>123.80527639786159</v>
          </cell>
        </row>
        <row r="3327">
          <cell r="C3327" t="str">
            <v>419157|KA Pollard</v>
          </cell>
          <cell r="D3327" t="str">
            <v>A</v>
          </cell>
          <cell r="E3327" t="str">
            <v>A</v>
          </cell>
          <cell r="F3327" t="str">
            <v>A</v>
          </cell>
          <cell r="G3327" t="str">
            <v>A</v>
          </cell>
          <cell r="H3327">
            <v>124.33816738816738</v>
          </cell>
          <cell r="I3327">
            <v>127.10662337662336</v>
          </cell>
          <cell r="J3327">
            <v>125.49378951075379</v>
          </cell>
          <cell r="K3327">
            <v>125.50424302549301</v>
          </cell>
        </row>
        <row r="3328">
          <cell r="C3328" t="str">
            <v>548306|KA Pollard</v>
          </cell>
          <cell r="D3328" t="str">
            <v>A</v>
          </cell>
          <cell r="E3328" t="str">
            <v>A</v>
          </cell>
          <cell r="F3328" t="str">
            <v>A</v>
          </cell>
          <cell r="G3328" t="str">
            <v>A</v>
          </cell>
          <cell r="H3328">
            <v>124.34007440971725</v>
          </cell>
          <cell r="I3328">
            <v>125.15593391283045</v>
          </cell>
          <cell r="J3328">
            <v>124.53564829497368</v>
          </cell>
          <cell r="K3328">
            <v>124.58028638357729</v>
          </cell>
        </row>
        <row r="3329">
          <cell r="C3329" t="str">
            <v>548311|DT Christian</v>
          </cell>
          <cell r="D3329" t="str">
            <v>A</v>
          </cell>
          <cell r="E3329" t="str">
            <v>A</v>
          </cell>
          <cell r="F3329" t="str">
            <v>A</v>
          </cell>
          <cell r="G3329" t="str">
            <v>A</v>
          </cell>
          <cell r="H3329">
            <v>124.34570100767579</v>
          </cell>
          <cell r="I3329">
            <v>125.73402993520639</v>
          </cell>
          <cell r="J3329">
            <v>122.44692444576897</v>
          </cell>
          <cell r="K3329">
            <v>124.1194393473525</v>
          </cell>
        </row>
        <row r="3330">
          <cell r="C3330" t="str">
            <v>1254115|DT Christian</v>
          </cell>
          <cell r="D3330" t="str">
            <v>A</v>
          </cell>
          <cell r="E3330" t="str">
            <v>A</v>
          </cell>
          <cell r="F3330" t="str">
            <v>A</v>
          </cell>
          <cell r="G3330" t="str">
            <v>A</v>
          </cell>
          <cell r="H3330">
            <v>124.34648667985066</v>
          </cell>
          <cell r="I3330">
            <v>123.8933513831773</v>
          </cell>
          <cell r="J3330">
            <v>124.70228576974949</v>
          </cell>
          <cell r="K3330">
            <v>124.35770980800339</v>
          </cell>
        </row>
        <row r="3331">
          <cell r="C3331" t="str">
            <v>598059|AB Agarkar</v>
          </cell>
          <cell r="D3331" t="str">
            <v>A</v>
          </cell>
          <cell r="E3331" t="str">
            <v>A</v>
          </cell>
          <cell r="F3331" t="str">
            <v>A</v>
          </cell>
          <cell r="G3331" t="str">
            <v>A</v>
          </cell>
          <cell r="H3331">
            <v>124.34918534757131</v>
          </cell>
          <cell r="I3331">
            <v>123.91229998215294</v>
          </cell>
          <cell r="J3331">
            <v>124.65116961887351</v>
          </cell>
          <cell r="K3331">
            <v>124.28646677032827</v>
          </cell>
        </row>
        <row r="3332">
          <cell r="C3332" t="str">
            <v>1216495|S Nadeem</v>
          </cell>
          <cell r="D3332" t="str">
            <v>A</v>
          </cell>
          <cell r="E3332" t="str">
            <v>A</v>
          </cell>
          <cell r="F3332" t="str">
            <v>A</v>
          </cell>
          <cell r="G3332" t="str">
            <v>A</v>
          </cell>
          <cell r="H3332">
            <v>124.35466404773808</v>
          </cell>
          <cell r="I3332">
            <v>124.71146832211261</v>
          </cell>
          <cell r="J3332">
            <v>124.24984370768455</v>
          </cell>
          <cell r="K3332">
            <v>124.44937358870368</v>
          </cell>
        </row>
        <row r="3333">
          <cell r="C3333" t="str">
            <v>1216516|DL Chahar</v>
          </cell>
          <cell r="D3333" t="str">
            <v>A</v>
          </cell>
          <cell r="E3333" t="str">
            <v>A</v>
          </cell>
          <cell r="F3333" t="str">
            <v>A</v>
          </cell>
          <cell r="G3333" t="str">
            <v>A</v>
          </cell>
          <cell r="H3333">
            <v>124.36577162216868</v>
          </cell>
          <cell r="I3333">
            <v>124.64453557760586</v>
          </cell>
          <cell r="J3333">
            <v>124.46330037644329</v>
          </cell>
          <cell r="K3333">
            <v>124.61995920196868</v>
          </cell>
        </row>
        <row r="3334">
          <cell r="C3334" t="str">
            <v>548341|MS Gony</v>
          </cell>
          <cell r="D3334" t="str">
            <v>A</v>
          </cell>
          <cell r="E3334" t="str">
            <v>A</v>
          </cell>
          <cell r="F3334" t="str">
            <v>A</v>
          </cell>
          <cell r="G3334" t="str">
            <v>A</v>
          </cell>
          <cell r="H3334">
            <v>124.36984662501742</v>
          </cell>
          <cell r="I3334">
            <v>125.44013415608086</v>
          </cell>
          <cell r="J3334">
            <v>124.77365055390187</v>
          </cell>
          <cell r="K3334">
            <v>124.87476616136415</v>
          </cell>
        </row>
        <row r="3335">
          <cell r="C3335" t="str">
            <v>980973|MC Henriques</v>
          </cell>
          <cell r="D3335" t="str">
            <v>A</v>
          </cell>
          <cell r="E3335" t="str">
            <v>A</v>
          </cell>
          <cell r="F3335" t="str">
            <v>A</v>
          </cell>
          <cell r="G3335" t="str">
            <v>A</v>
          </cell>
          <cell r="H3335">
            <v>124.37104685491364</v>
          </cell>
          <cell r="I3335">
            <v>124.56044551620182</v>
          </cell>
          <cell r="J3335">
            <v>124.08750630698513</v>
          </cell>
          <cell r="K3335">
            <v>124.37587862799008</v>
          </cell>
        </row>
        <row r="3336">
          <cell r="C3336" t="str">
            <v>1082629|SN Thakur</v>
          </cell>
          <cell r="D3336" t="str">
            <v>A</v>
          </cell>
          <cell r="E3336" t="str">
            <v>A</v>
          </cell>
          <cell r="F3336" t="str">
            <v>A</v>
          </cell>
          <cell r="G3336" t="str">
            <v>A</v>
          </cell>
          <cell r="H3336">
            <v>124.37242664742662</v>
          </cell>
          <cell r="I3336">
            <v>123.4744176458462</v>
          </cell>
          <cell r="J3336">
            <v>128.75418550585215</v>
          </cell>
          <cell r="K3336">
            <v>125.2865430953526</v>
          </cell>
        </row>
        <row r="3337">
          <cell r="C3337" t="str">
            <v>1216515|AD Russell</v>
          </cell>
          <cell r="D3337" t="str">
            <v>A</v>
          </cell>
          <cell r="E3337" t="str">
            <v>A</v>
          </cell>
          <cell r="F3337" t="str">
            <v>A</v>
          </cell>
          <cell r="G3337" t="str">
            <v>A</v>
          </cell>
          <cell r="H3337">
            <v>124.37266977303742</v>
          </cell>
          <cell r="I3337">
            <v>124.61411587909325</v>
          </cell>
          <cell r="J3337">
            <v>124.53702856204795</v>
          </cell>
          <cell r="K3337">
            <v>124.56054058773776</v>
          </cell>
        </row>
        <row r="3338">
          <cell r="C3338" t="str">
            <v>1178430|RA Jadeja</v>
          </cell>
          <cell r="D3338" t="str">
            <v>A</v>
          </cell>
          <cell r="E3338" t="str">
            <v>A</v>
          </cell>
          <cell r="F3338" t="str">
            <v>A</v>
          </cell>
          <cell r="G3338" t="str">
            <v>A</v>
          </cell>
          <cell r="H3338">
            <v>124.37669372164258</v>
          </cell>
          <cell r="I3338">
            <v>124.30371990589934</v>
          </cell>
          <cell r="J3338">
            <v>124.18802046104922</v>
          </cell>
          <cell r="K3338">
            <v>124.2386262787346</v>
          </cell>
        </row>
        <row r="3339">
          <cell r="C3339" t="str">
            <v>1216539|DL Chahar</v>
          </cell>
          <cell r="D3339" t="str">
            <v>A</v>
          </cell>
          <cell r="E3339" t="str">
            <v>A</v>
          </cell>
          <cell r="F3339" t="str">
            <v>A</v>
          </cell>
          <cell r="G3339" t="str">
            <v>A</v>
          </cell>
          <cell r="H3339">
            <v>124.3769973348618</v>
          </cell>
          <cell r="I3339">
            <v>123.89639019025755</v>
          </cell>
          <cell r="J3339">
            <v>124.33194429549418</v>
          </cell>
          <cell r="K3339">
            <v>124.34807237466272</v>
          </cell>
        </row>
        <row r="3340">
          <cell r="C3340" t="str">
            <v>1082615|DT Christian</v>
          </cell>
          <cell r="D3340" t="str">
            <v>A</v>
          </cell>
          <cell r="E3340" t="str">
            <v>A</v>
          </cell>
          <cell r="F3340" t="str">
            <v>A</v>
          </cell>
          <cell r="G3340" t="str">
            <v>A</v>
          </cell>
          <cell r="H3340">
            <v>124.37859164365049</v>
          </cell>
          <cell r="I3340">
            <v>124.07941504197161</v>
          </cell>
          <cell r="J3340">
            <v>125.3270640989209</v>
          </cell>
          <cell r="K3340">
            <v>124.58852247517859</v>
          </cell>
        </row>
        <row r="3341">
          <cell r="C3341" t="str">
            <v>1304098|R Dhawan</v>
          </cell>
          <cell r="D3341" t="str">
            <v>A</v>
          </cell>
          <cell r="E3341" t="str">
            <v>A</v>
          </cell>
          <cell r="F3341" t="str">
            <v>A</v>
          </cell>
          <cell r="G3341" t="str">
            <v>A</v>
          </cell>
          <cell r="H3341">
            <v>124.3787180081823</v>
          </cell>
          <cell r="I3341">
            <v>124.55531393893463</v>
          </cell>
          <cell r="J3341">
            <v>124.47756136398537</v>
          </cell>
          <cell r="K3341">
            <v>124.4019296312913</v>
          </cell>
        </row>
        <row r="3342">
          <cell r="C3342" t="str">
            <v>1216526|M Prasidh Krishna</v>
          </cell>
          <cell r="D3342" t="str">
            <v>A</v>
          </cell>
          <cell r="E3342" t="str">
            <v>A</v>
          </cell>
          <cell r="F3342" t="str">
            <v>A</v>
          </cell>
          <cell r="G3342" t="str">
            <v>A</v>
          </cell>
          <cell r="H3342">
            <v>124.37940590306897</v>
          </cell>
          <cell r="I3342">
            <v>123.47595347250075</v>
          </cell>
          <cell r="J3342">
            <v>122.63175473610598</v>
          </cell>
          <cell r="K3342">
            <v>123.08196860649248</v>
          </cell>
        </row>
        <row r="3343">
          <cell r="C3343" t="str">
            <v>598050|Iqbal Abdulla</v>
          </cell>
          <cell r="D3343" t="str">
            <v>A</v>
          </cell>
          <cell r="E3343" t="str">
            <v>A</v>
          </cell>
          <cell r="F3343" t="str">
            <v>A</v>
          </cell>
          <cell r="G3343" t="str">
            <v>A</v>
          </cell>
          <cell r="H3343">
            <v>124.38006686799791</v>
          </cell>
          <cell r="I3343">
            <v>124.77311225811226</v>
          </cell>
          <cell r="J3343">
            <v>124.53531426905585</v>
          </cell>
          <cell r="K3343">
            <v>124.47539496339579</v>
          </cell>
        </row>
        <row r="3344">
          <cell r="C3344" t="str">
            <v>1216496|RA Jadeja</v>
          </cell>
          <cell r="D3344" t="str">
            <v>A</v>
          </cell>
          <cell r="E3344" t="str">
            <v>A</v>
          </cell>
          <cell r="F3344" t="str">
            <v>A</v>
          </cell>
          <cell r="G3344" t="str">
            <v>A</v>
          </cell>
          <cell r="H3344">
            <v>124.38075895835051</v>
          </cell>
          <cell r="I3344">
            <v>124.26619350262123</v>
          </cell>
          <cell r="J3344">
            <v>124.29570436718849</v>
          </cell>
          <cell r="K3344">
            <v>124.27787049714591</v>
          </cell>
        </row>
        <row r="3345">
          <cell r="C3345" t="str">
            <v>1254080|MM Ali</v>
          </cell>
          <cell r="D3345" t="str">
            <v>A</v>
          </cell>
          <cell r="E3345" t="str">
            <v>A</v>
          </cell>
          <cell r="F3345" t="str">
            <v>A</v>
          </cell>
          <cell r="G3345" t="str">
            <v>A</v>
          </cell>
          <cell r="H3345">
            <v>124.38346309736013</v>
          </cell>
          <cell r="I3345">
            <v>123.48901247367633</v>
          </cell>
          <cell r="J3345">
            <v>123.61150786680669</v>
          </cell>
          <cell r="K3345">
            <v>123.69730347012097</v>
          </cell>
        </row>
        <row r="3346">
          <cell r="C3346" t="str">
            <v>1082605|S Nadeem</v>
          </cell>
          <cell r="D3346" t="str">
            <v>A</v>
          </cell>
          <cell r="E3346" t="str">
            <v>A</v>
          </cell>
          <cell r="F3346" t="str">
            <v>A</v>
          </cell>
          <cell r="G3346" t="str">
            <v>A</v>
          </cell>
          <cell r="H3346">
            <v>124.38864323312855</v>
          </cell>
          <cell r="I3346">
            <v>124.44471915972518</v>
          </cell>
          <cell r="J3346">
            <v>124.38519539553454</v>
          </cell>
          <cell r="K3346">
            <v>124.42932644586112</v>
          </cell>
        </row>
        <row r="3347">
          <cell r="C3347" t="str">
            <v>980935|R Dhawan</v>
          </cell>
          <cell r="D3347" t="str">
            <v>A</v>
          </cell>
          <cell r="E3347" t="str">
            <v>A</v>
          </cell>
          <cell r="F3347" t="str">
            <v>A</v>
          </cell>
          <cell r="G3347" t="str">
            <v>A</v>
          </cell>
          <cell r="H3347">
            <v>124.38886970517406</v>
          </cell>
          <cell r="I3347">
            <v>124.8476668007918</v>
          </cell>
          <cell r="J3347">
            <v>124.26445574061563</v>
          </cell>
          <cell r="K3347">
            <v>124.30526979318563</v>
          </cell>
        </row>
        <row r="3348">
          <cell r="C3348" t="str">
            <v>980901|I Sharma</v>
          </cell>
          <cell r="D3348" t="str">
            <v>A</v>
          </cell>
          <cell r="E3348" t="str">
            <v>A</v>
          </cell>
          <cell r="F3348" t="str">
            <v>A</v>
          </cell>
          <cell r="G3348" t="str">
            <v>A</v>
          </cell>
          <cell r="H3348">
            <v>124.39123827252168</v>
          </cell>
          <cell r="I3348">
            <v>124.95335457148448</v>
          </cell>
          <cell r="J3348">
            <v>124.63630909936084</v>
          </cell>
          <cell r="K3348">
            <v>124.66535420702893</v>
          </cell>
        </row>
        <row r="3349">
          <cell r="C3349" t="str">
            <v>1136602|S Nadeem</v>
          </cell>
          <cell r="D3349" t="str">
            <v>A</v>
          </cell>
          <cell r="E3349" t="str">
            <v>A</v>
          </cell>
          <cell r="F3349" t="str">
            <v>A</v>
          </cell>
          <cell r="G3349" t="str">
            <v>A</v>
          </cell>
          <cell r="H3349">
            <v>124.3949319668387</v>
          </cell>
          <cell r="I3349">
            <v>123.98569583180753</v>
          </cell>
          <cell r="J3349">
            <v>124.73288279660551</v>
          </cell>
          <cell r="K3349">
            <v>124.39266231559314</v>
          </cell>
        </row>
        <row r="3350">
          <cell r="C3350" t="str">
            <v>1216528|DL Chahar</v>
          </cell>
          <cell r="D3350" t="str">
            <v>A</v>
          </cell>
          <cell r="E3350" t="str">
            <v>A</v>
          </cell>
          <cell r="F3350" t="str">
            <v>A</v>
          </cell>
          <cell r="G3350" t="str">
            <v>A</v>
          </cell>
          <cell r="H3350">
            <v>124.39633536398243</v>
          </cell>
          <cell r="I3350">
            <v>123.84800595275193</v>
          </cell>
          <cell r="J3350">
            <v>124.42930423437527</v>
          </cell>
          <cell r="K3350">
            <v>124.16379435942399</v>
          </cell>
        </row>
        <row r="3351">
          <cell r="C3351" t="str">
            <v>1254102|Shivam Mavi</v>
          </cell>
          <cell r="D3351" t="str">
            <v>A</v>
          </cell>
          <cell r="E3351" t="str">
            <v>A</v>
          </cell>
          <cell r="F3351" t="str">
            <v>A</v>
          </cell>
          <cell r="G3351" t="str">
            <v>A</v>
          </cell>
          <cell r="H3351">
            <v>124.40195124320124</v>
          </cell>
          <cell r="I3351">
            <v>124.53587193230049</v>
          </cell>
          <cell r="J3351">
            <v>125.58963432414457</v>
          </cell>
          <cell r="K3351">
            <v>124.85715202102733</v>
          </cell>
        </row>
        <row r="3352">
          <cell r="C3352" t="str">
            <v>829821|P Negi</v>
          </cell>
          <cell r="D3352" t="str">
            <v>A</v>
          </cell>
          <cell r="E3352" t="str">
            <v>A</v>
          </cell>
          <cell r="F3352" t="str">
            <v>A</v>
          </cell>
          <cell r="G3352" t="str">
            <v>A</v>
          </cell>
          <cell r="H3352">
            <v>124.40834263775436</v>
          </cell>
          <cell r="I3352">
            <v>123.41343471343468</v>
          </cell>
          <cell r="J3352">
            <v>124.78018322227877</v>
          </cell>
          <cell r="K3352">
            <v>124.40621398164286</v>
          </cell>
        </row>
        <row r="3353">
          <cell r="C3353" t="str">
            <v>1304081|AD Russell</v>
          </cell>
          <cell r="D3353" t="str">
            <v>A</v>
          </cell>
          <cell r="E3353" t="str">
            <v>A</v>
          </cell>
          <cell r="F3353" t="str">
            <v>A</v>
          </cell>
          <cell r="G3353" t="str">
            <v>A</v>
          </cell>
          <cell r="H3353">
            <v>124.41190432333238</v>
          </cell>
          <cell r="I3353">
            <v>124.50422292265777</v>
          </cell>
          <cell r="J3353">
            <v>124.3963956914331</v>
          </cell>
          <cell r="K3353">
            <v>124.48177636794419</v>
          </cell>
        </row>
        <row r="3354">
          <cell r="C3354" t="str">
            <v>1216496|R Tewatia</v>
          </cell>
          <cell r="D3354" t="str">
            <v>A</v>
          </cell>
          <cell r="E3354" t="str">
            <v>A</v>
          </cell>
          <cell r="F3354" t="str">
            <v>A</v>
          </cell>
          <cell r="G3354" t="str">
            <v>A</v>
          </cell>
          <cell r="H3354">
            <v>124.41699843366511</v>
          </cell>
          <cell r="I3354">
            <v>126.79636693715642</v>
          </cell>
          <cell r="J3354">
            <v>124.16437767403863</v>
          </cell>
          <cell r="K3354">
            <v>124.92418006097917</v>
          </cell>
        </row>
        <row r="3355">
          <cell r="C3355" t="str">
            <v>729311|RA Jadeja</v>
          </cell>
          <cell r="D3355" t="str">
            <v>A</v>
          </cell>
          <cell r="E3355" t="str">
            <v>A</v>
          </cell>
          <cell r="F3355" t="str">
            <v>A</v>
          </cell>
          <cell r="G3355" t="str">
            <v>A</v>
          </cell>
          <cell r="H3355">
            <v>124.41887848498016</v>
          </cell>
          <cell r="I3355">
            <v>124.21356384356383</v>
          </cell>
          <cell r="J3355">
            <v>124.3931507822748</v>
          </cell>
          <cell r="K3355">
            <v>124.50802003258265</v>
          </cell>
        </row>
        <row r="3356">
          <cell r="C3356" t="str">
            <v>1216524|S Nadeem</v>
          </cell>
          <cell r="D3356" t="str">
            <v>A</v>
          </cell>
          <cell r="E3356" t="str">
            <v>A</v>
          </cell>
          <cell r="F3356" t="str">
            <v>A</v>
          </cell>
          <cell r="G3356" t="str">
            <v>A</v>
          </cell>
          <cell r="H3356">
            <v>124.41934388889143</v>
          </cell>
          <cell r="I3356">
            <v>124.48175476236977</v>
          </cell>
          <cell r="J3356">
            <v>124.6344330857501</v>
          </cell>
          <cell r="K3356">
            <v>124.55786189916915</v>
          </cell>
        </row>
        <row r="3357">
          <cell r="C3357" t="str">
            <v>1216546|M Ashwin</v>
          </cell>
          <cell r="D3357" t="str">
            <v>A</v>
          </cell>
          <cell r="E3357" t="str">
            <v>A</v>
          </cell>
          <cell r="F3357" t="str">
            <v>A</v>
          </cell>
          <cell r="G3357" t="str">
            <v>A</v>
          </cell>
          <cell r="H3357">
            <v>124.42084119584119</v>
          </cell>
          <cell r="I3357">
            <v>124.58629793145923</v>
          </cell>
          <cell r="J3357">
            <v>124.00540998030736</v>
          </cell>
          <cell r="K3357">
            <v>124.50961685254418</v>
          </cell>
        </row>
        <row r="3358">
          <cell r="C3358" t="str">
            <v>1136609|AD Russell</v>
          </cell>
          <cell r="D3358" t="str">
            <v>A</v>
          </cell>
          <cell r="E3358" t="str">
            <v>A</v>
          </cell>
          <cell r="F3358" t="str">
            <v>A</v>
          </cell>
          <cell r="G3358" t="str">
            <v>A</v>
          </cell>
          <cell r="H3358">
            <v>124.42468443684128</v>
          </cell>
          <cell r="I3358">
            <v>124.90095941285198</v>
          </cell>
          <cell r="J3358">
            <v>124.40279261065375</v>
          </cell>
          <cell r="K3358">
            <v>124.47994710555493</v>
          </cell>
        </row>
        <row r="3359">
          <cell r="C3359" t="str">
            <v>1254067|M Prasidh Krishna</v>
          </cell>
          <cell r="D3359" t="str">
            <v>A</v>
          </cell>
          <cell r="E3359" t="str">
            <v>A</v>
          </cell>
          <cell r="F3359" t="str">
            <v>A</v>
          </cell>
          <cell r="G3359" t="str">
            <v>A</v>
          </cell>
          <cell r="H3359">
            <v>124.42588561513897</v>
          </cell>
          <cell r="I3359">
            <v>124.78815440187985</v>
          </cell>
          <cell r="J3359">
            <v>123.89831568257166</v>
          </cell>
          <cell r="K3359">
            <v>124.40861664855073</v>
          </cell>
        </row>
        <row r="3360">
          <cell r="C3360" t="str">
            <v>598016|JH Kallis</v>
          </cell>
          <cell r="D3360" t="str">
            <v>A</v>
          </cell>
          <cell r="E3360" t="str">
            <v>A</v>
          </cell>
          <cell r="F3360" t="str">
            <v>A</v>
          </cell>
          <cell r="G3360" t="str">
            <v>A</v>
          </cell>
          <cell r="H3360">
            <v>124.42640631077609</v>
          </cell>
          <cell r="I3360">
            <v>125.08471381789528</v>
          </cell>
          <cell r="J3360">
            <v>123.67802794076017</v>
          </cell>
          <cell r="K3360">
            <v>124.26046246682439</v>
          </cell>
        </row>
        <row r="3361">
          <cell r="C3361" t="str">
            <v>1082610|RA Jadeja</v>
          </cell>
          <cell r="D3361" t="str">
            <v>A</v>
          </cell>
          <cell r="E3361" t="str">
            <v>A</v>
          </cell>
          <cell r="F3361" t="str">
            <v>A</v>
          </cell>
          <cell r="G3361" t="str">
            <v>A</v>
          </cell>
          <cell r="H3361">
            <v>124.4312580937581</v>
          </cell>
          <cell r="I3361">
            <v>124.25512629226222</v>
          </cell>
          <cell r="J3361">
            <v>124.55267290340146</v>
          </cell>
          <cell r="K3361">
            <v>124.42242563278283</v>
          </cell>
        </row>
        <row r="3362">
          <cell r="C3362" t="str">
            <v>829789|P Negi</v>
          </cell>
          <cell r="D3362" t="str">
            <v>A</v>
          </cell>
          <cell r="E3362" t="str">
            <v>A</v>
          </cell>
          <cell r="F3362" t="str">
            <v>A</v>
          </cell>
          <cell r="G3362" t="str">
            <v>A</v>
          </cell>
          <cell r="H3362">
            <v>124.43254384504382</v>
          </cell>
          <cell r="I3362">
            <v>124.81135915366683</v>
          </cell>
          <cell r="J3362">
            <v>125.26489153102789</v>
          </cell>
          <cell r="K3362">
            <v>125.0726445045501</v>
          </cell>
        </row>
        <row r="3363">
          <cell r="C3363" t="str">
            <v>1254075|M Prasidh Krishna</v>
          </cell>
          <cell r="D3363" t="str">
            <v>A</v>
          </cell>
          <cell r="E3363" t="str">
            <v>A</v>
          </cell>
          <cell r="F3363" t="str">
            <v>A</v>
          </cell>
          <cell r="G3363" t="str">
            <v>A</v>
          </cell>
          <cell r="H3363">
            <v>124.43344707346805</v>
          </cell>
          <cell r="I3363">
            <v>123.85246091523977</v>
          </cell>
          <cell r="J3363">
            <v>124.54916236349561</v>
          </cell>
          <cell r="K3363">
            <v>124.35802079686256</v>
          </cell>
        </row>
        <row r="3364">
          <cell r="C3364" t="str">
            <v>1216494|M Prasidh Krishna</v>
          </cell>
          <cell r="D3364" t="str">
            <v>A</v>
          </cell>
          <cell r="E3364" t="str">
            <v>A</v>
          </cell>
          <cell r="F3364" t="str">
            <v>A</v>
          </cell>
          <cell r="G3364" t="str">
            <v>A</v>
          </cell>
          <cell r="H3364">
            <v>124.43367984593472</v>
          </cell>
          <cell r="I3364">
            <v>123.2371703803592</v>
          </cell>
          <cell r="J3364">
            <v>123.62066007761052</v>
          </cell>
          <cell r="K3364">
            <v>123.79766115852992</v>
          </cell>
        </row>
        <row r="3365">
          <cell r="C3365" t="str">
            <v>548310|UT Yadav</v>
          </cell>
          <cell r="D3365" t="str">
            <v>A</v>
          </cell>
          <cell r="E3365" t="str">
            <v>A</v>
          </cell>
          <cell r="F3365" t="str">
            <v>A</v>
          </cell>
          <cell r="G3365" t="str">
            <v>A</v>
          </cell>
          <cell r="H3365">
            <v>124.43570094704549</v>
          </cell>
          <cell r="I3365">
            <v>123.20665421724246</v>
          </cell>
          <cell r="J3365">
            <v>123.71257884920351</v>
          </cell>
          <cell r="K3365">
            <v>123.43177741751971</v>
          </cell>
        </row>
        <row r="3366">
          <cell r="C3366" t="str">
            <v>1304060|AD Russell</v>
          </cell>
          <cell r="D3366" t="str">
            <v>A</v>
          </cell>
          <cell r="E3366" t="str">
            <v>A</v>
          </cell>
          <cell r="F3366" t="str">
            <v>A</v>
          </cell>
          <cell r="G3366" t="str">
            <v>A</v>
          </cell>
          <cell r="H3366">
            <v>124.43724267583164</v>
          </cell>
          <cell r="I3366">
            <v>124.20796761857423</v>
          </cell>
          <cell r="J3366">
            <v>124.58811152500586</v>
          </cell>
          <cell r="K3366">
            <v>124.38565630065965</v>
          </cell>
        </row>
        <row r="3367">
          <cell r="C3367" t="str">
            <v>1304081|TG Southee</v>
          </cell>
          <cell r="D3367" t="str">
            <v>A</v>
          </cell>
          <cell r="E3367" t="str">
            <v>A</v>
          </cell>
          <cell r="F3367" t="str">
            <v>A</v>
          </cell>
          <cell r="G3367" t="str">
            <v>A</v>
          </cell>
          <cell r="H3367">
            <v>124.44310402016282</v>
          </cell>
          <cell r="I3367">
            <v>125.17052666004071</v>
          </cell>
          <cell r="J3367">
            <v>123.9740826469495</v>
          </cell>
          <cell r="K3367">
            <v>124.53362658587547</v>
          </cell>
        </row>
        <row r="3368">
          <cell r="C3368" t="str">
            <v>1082626|S Nadeem</v>
          </cell>
          <cell r="D3368" t="str">
            <v>A</v>
          </cell>
          <cell r="E3368" t="str">
            <v>A</v>
          </cell>
          <cell r="F3368" t="str">
            <v>A</v>
          </cell>
          <cell r="G3368" t="str">
            <v>A</v>
          </cell>
          <cell r="H3368">
            <v>124.44471915972518</v>
          </cell>
          <cell r="I3368">
            <v>123.99182477653068</v>
          </cell>
          <cell r="J3368">
            <v>124.42932644586112</v>
          </cell>
          <cell r="K3368">
            <v>124.27506238979481</v>
          </cell>
        </row>
        <row r="3369">
          <cell r="C3369" t="str">
            <v>1254059|MM Ali</v>
          </cell>
          <cell r="D3369" t="str">
            <v>A</v>
          </cell>
          <cell r="E3369" t="str">
            <v>A</v>
          </cell>
          <cell r="F3369" t="str">
            <v>A</v>
          </cell>
          <cell r="G3369" t="str">
            <v>A</v>
          </cell>
          <cell r="H3369">
            <v>124.44623109493349</v>
          </cell>
          <cell r="I3369">
            <v>123.2316256637335</v>
          </cell>
          <cell r="J3369">
            <v>125.59827673585278</v>
          </cell>
          <cell r="K3369">
            <v>124.37357576567796</v>
          </cell>
        </row>
        <row r="3370">
          <cell r="C3370" t="str">
            <v>548316|S Nadeem</v>
          </cell>
          <cell r="D3370" t="str">
            <v>A</v>
          </cell>
          <cell r="E3370" t="str">
            <v>A</v>
          </cell>
          <cell r="F3370" t="str">
            <v>A</v>
          </cell>
          <cell r="G3370" t="str">
            <v>A</v>
          </cell>
          <cell r="H3370">
            <v>124.44872191300762</v>
          </cell>
          <cell r="I3370">
            <v>121.725965007215</v>
          </cell>
          <cell r="J3370">
            <v>125.1888508669461</v>
          </cell>
          <cell r="K3370">
            <v>123.19729422913946</v>
          </cell>
        </row>
        <row r="3371">
          <cell r="C3371" t="str">
            <v>501228|AC Thomas</v>
          </cell>
          <cell r="D3371" t="str">
            <v>A</v>
          </cell>
          <cell r="E3371" t="str">
            <v>A</v>
          </cell>
          <cell r="F3371" t="str">
            <v>A</v>
          </cell>
          <cell r="G3371" t="str">
            <v>A</v>
          </cell>
          <cell r="H3371">
            <v>124.44926175132056</v>
          </cell>
          <cell r="I3371">
            <v>122.14105145943381</v>
          </cell>
          <cell r="J3371">
            <v>120.04746490709725</v>
          </cell>
          <cell r="K3371">
            <v>121.99275976293131</v>
          </cell>
        </row>
        <row r="3372">
          <cell r="C3372" t="str">
            <v>501237|TL Suman</v>
          </cell>
          <cell r="D3372" t="str">
            <v>A</v>
          </cell>
          <cell r="E3372" t="str">
            <v>A</v>
          </cell>
          <cell r="F3372" t="str">
            <v>A</v>
          </cell>
          <cell r="G3372" t="str">
            <v>A</v>
          </cell>
          <cell r="H3372">
            <v>124.45305091733663</v>
          </cell>
          <cell r="I3372">
            <v>121.52141955266954</v>
          </cell>
          <cell r="J3372">
            <v>128.83862720172243</v>
          </cell>
          <cell r="K3372">
            <v>124.7152956721409</v>
          </cell>
        </row>
        <row r="3373">
          <cell r="C3373" t="str">
            <v>1216501|AD Russell</v>
          </cell>
          <cell r="D3373" t="str">
            <v>A</v>
          </cell>
          <cell r="E3373" t="str">
            <v>A</v>
          </cell>
          <cell r="F3373" t="str">
            <v>A</v>
          </cell>
          <cell r="G3373" t="str">
            <v>A</v>
          </cell>
          <cell r="H3373">
            <v>124.45413029058159</v>
          </cell>
          <cell r="I3373">
            <v>124.54357980202383</v>
          </cell>
          <cell r="J3373">
            <v>124.71733164773066</v>
          </cell>
          <cell r="K3373">
            <v>124.62283337681809</v>
          </cell>
        </row>
        <row r="3374">
          <cell r="C3374" t="str">
            <v>1082599|S Nadeem</v>
          </cell>
          <cell r="D3374" t="str">
            <v>A</v>
          </cell>
          <cell r="E3374" t="str">
            <v>A</v>
          </cell>
          <cell r="F3374" t="str">
            <v>A</v>
          </cell>
          <cell r="G3374" t="str">
            <v>A</v>
          </cell>
          <cell r="H3374">
            <v>124.45461694472959</v>
          </cell>
          <cell r="I3374">
            <v>124.38864323312855</v>
          </cell>
          <cell r="J3374">
            <v>124.4756377602988</v>
          </cell>
          <cell r="K3374">
            <v>124.38519539553454</v>
          </cell>
        </row>
        <row r="3375">
          <cell r="C3375" t="str">
            <v>1254095|DT Christian</v>
          </cell>
          <cell r="D3375" t="str">
            <v>A</v>
          </cell>
          <cell r="E3375" t="str">
            <v>A</v>
          </cell>
          <cell r="F3375" t="str">
            <v>A</v>
          </cell>
          <cell r="G3375" t="str">
            <v>A</v>
          </cell>
          <cell r="H3375">
            <v>124.45906903182976</v>
          </cell>
          <cell r="I3375">
            <v>125.14112339004498</v>
          </cell>
          <cell r="J3375">
            <v>124.96035057035998</v>
          </cell>
          <cell r="K3375">
            <v>124.85409876056241</v>
          </cell>
        </row>
        <row r="3376">
          <cell r="C3376" t="str">
            <v>419130|A Symonds</v>
          </cell>
          <cell r="D3376" t="str">
            <v>A</v>
          </cell>
          <cell r="E3376" t="str">
            <v>A</v>
          </cell>
          <cell r="F3376" t="str">
            <v>A</v>
          </cell>
          <cell r="G3376" t="str">
            <v>A</v>
          </cell>
          <cell r="H3376">
            <v>124.46777996309247</v>
          </cell>
          <cell r="I3376">
            <v>123.63802259831672</v>
          </cell>
          <cell r="J3376">
            <v>123.00600659206314</v>
          </cell>
          <cell r="K3376">
            <v>123.9936120771476</v>
          </cell>
        </row>
        <row r="3377">
          <cell r="C3377" t="str">
            <v>829757|DJ Muthuswami</v>
          </cell>
          <cell r="D3377" t="str">
            <v>A</v>
          </cell>
          <cell r="E3377" t="str">
            <v>A</v>
          </cell>
          <cell r="F3377" t="str">
            <v>A</v>
          </cell>
          <cell r="G3377" t="str">
            <v>A</v>
          </cell>
          <cell r="H3377">
            <v>124.46867965367964</v>
          </cell>
          <cell r="I3377">
            <v>120.74770923520923</v>
          </cell>
          <cell r="J3377">
            <v>121.44405423280422</v>
          </cell>
          <cell r="K3377">
            <v>123.05907948532949</v>
          </cell>
        </row>
        <row r="3378">
          <cell r="C3378" t="str">
            <v>1216536|KL Nagarkoti</v>
          </cell>
          <cell r="D3378" t="str">
            <v>A</v>
          </cell>
          <cell r="E3378" t="str">
            <v>A</v>
          </cell>
          <cell r="F3378" t="str">
            <v>A</v>
          </cell>
          <cell r="G3378" t="str">
            <v>A</v>
          </cell>
          <cell r="H3378">
            <v>124.46996151996153</v>
          </cell>
          <cell r="I3378">
            <v>121.68785817357245</v>
          </cell>
          <cell r="J3378">
            <v>126.27135802469137</v>
          </cell>
          <cell r="K3378">
            <v>123.84852768043244</v>
          </cell>
        </row>
        <row r="3379">
          <cell r="C3379" t="str">
            <v>1136578|AD Russell</v>
          </cell>
          <cell r="D3379" t="str">
            <v>A</v>
          </cell>
          <cell r="E3379" t="str">
            <v>A</v>
          </cell>
          <cell r="F3379" t="str">
            <v>A</v>
          </cell>
          <cell r="G3379" t="str">
            <v>A</v>
          </cell>
          <cell r="H3379">
            <v>124.47144885558195</v>
          </cell>
          <cell r="I3379">
            <v>123.81320657723371</v>
          </cell>
          <cell r="J3379">
            <v>124.77832773431327</v>
          </cell>
          <cell r="K3379">
            <v>124.31331555387875</v>
          </cell>
        </row>
        <row r="3380">
          <cell r="C3380" t="str">
            <v>1175372|TG Southee</v>
          </cell>
          <cell r="D3380" t="str">
            <v>A</v>
          </cell>
          <cell r="E3380" t="str">
            <v>A</v>
          </cell>
          <cell r="F3380" t="str">
            <v>A</v>
          </cell>
          <cell r="G3380" t="str">
            <v>A</v>
          </cell>
          <cell r="H3380">
            <v>124.47567636391166</v>
          </cell>
          <cell r="I3380">
            <v>124.22149189819469</v>
          </cell>
          <cell r="J3380">
            <v>124.46453684249202</v>
          </cell>
          <cell r="K3380">
            <v>124.32304221380589</v>
          </cell>
        </row>
        <row r="3381">
          <cell r="C3381" t="str">
            <v>1254094|Harpreet Brar</v>
          </cell>
          <cell r="D3381" t="str">
            <v>A</v>
          </cell>
          <cell r="E3381" t="str">
            <v>A</v>
          </cell>
          <cell r="F3381" t="str">
            <v>A</v>
          </cell>
          <cell r="G3381" t="str">
            <v>A</v>
          </cell>
          <cell r="H3381">
            <v>124.47767556517557</v>
          </cell>
          <cell r="I3381">
            <v>122.34276953205526</v>
          </cell>
          <cell r="J3381">
            <v>126.93913319704988</v>
          </cell>
          <cell r="K3381">
            <v>125.34232970292494</v>
          </cell>
        </row>
        <row r="3382">
          <cell r="C3382" t="str">
            <v>981007|RA Jadeja</v>
          </cell>
          <cell r="D3382" t="str">
            <v>A</v>
          </cell>
          <cell r="E3382" t="str">
            <v>A</v>
          </cell>
          <cell r="F3382" t="str">
            <v>A</v>
          </cell>
          <cell r="G3382" t="str">
            <v>A</v>
          </cell>
          <cell r="H3382">
            <v>124.47809670488242</v>
          </cell>
          <cell r="I3382">
            <v>124.2348836068533</v>
          </cell>
          <cell r="J3382">
            <v>124.67211641251244</v>
          </cell>
          <cell r="K3382">
            <v>124.46325160862712</v>
          </cell>
        </row>
        <row r="3383">
          <cell r="C3383" t="str">
            <v>548354|AA Chavan</v>
          </cell>
          <cell r="D3383" t="str">
            <v>A</v>
          </cell>
          <cell r="E3383" t="str">
            <v>A</v>
          </cell>
          <cell r="F3383" t="str">
            <v>A</v>
          </cell>
          <cell r="G3383" t="str">
            <v>A</v>
          </cell>
          <cell r="H3383">
            <v>124.47979797979798</v>
          </cell>
          <cell r="I3383">
            <v>122.49500561167227</v>
          </cell>
          <cell r="J3383">
            <v>124.74078082411415</v>
          </cell>
          <cell r="K3383">
            <v>124.1354203409759</v>
          </cell>
        </row>
        <row r="3384">
          <cell r="C3384" t="str">
            <v>548371|P Kumar</v>
          </cell>
          <cell r="D3384" t="str">
            <v>A</v>
          </cell>
          <cell r="E3384" t="str">
            <v>A</v>
          </cell>
          <cell r="F3384" t="str">
            <v>A</v>
          </cell>
          <cell r="G3384" t="str">
            <v>A</v>
          </cell>
          <cell r="H3384">
            <v>124.48040080331933</v>
          </cell>
          <cell r="I3384">
            <v>125.0131680139033</v>
          </cell>
          <cell r="J3384">
            <v>124.30541047789627</v>
          </cell>
          <cell r="K3384">
            <v>124.59410845687205</v>
          </cell>
        </row>
        <row r="3385">
          <cell r="C3385" t="str">
            <v>1216528|S Nadeem</v>
          </cell>
          <cell r="D3385" t="str">
            <v>A</v>
          </cell>
          <cell r="E3385" t="str">
            <v>A</v>
          </cell>
          <cell r="F3385" t="str">
            <v>A</v>
          </cell>
          <cell r="G3385" t="str">
            <v>A</v>
          </cell>
          <cell r="H3385">
            <v>124.48175476236977</v>
          </cell>
          <cell r="I3385">
            <v>124.21677003125646</v>
          </cell>
          <cell r="J3385">
            <v>124.55786189916915</v>
          </cell>
          <cell r="K3385">
            <v>124.37262289417255</v>
          </cell>
        </row>
        <row r="3386">
          <cell r="C3386" t="str">
            <v>733989|B Kumar</v>
          </cell>
          <cell r="D3386" t="str">
            <v>A</v>
          </cell>
          <cell r="E3386" t="str">
            <v>A</v>
          </cell>
          <cell r="F3386" t="str">
            <v>A</v>
          </cell>
          <cell r="G3386" t="str">
            <v>A</v>
          </cell>
          <cell r="H3386">
            <v>124.48240399416871</v>
          </cell>
          <cell r="I3386">
            <v>125.47628809958532</v>
          </cell>
          <cell r="J3386">
            <v>123.99623571216942</v>
          </cell>
          <cell r="K3386">
            <v>124.70088144900667</v>
          </cell>
        </row>
        <row r="3387">
          <cell r="C3387" t="str">
            <v>1178422|AD Russell</v>
          </cell>
          <cell r="D3387" t="str">
            <v>A</v>
          </cell>
          <cell r="E3387" t="str">
            <v>A</v>
          </cell>
          <cell r="F3387" t="str">
            <v>A</v>
          </cell>
          <cell r="G3387" t="str">
            <v>A</v>
          </cell>
          <cell r="H3387">
            <v>124.48246752683873</v>
          </cell>
          <cell r="I3387">
            <v>124.82707461476156</v>
          </cell>
          <cell r="J3387">
            <v>124.62122722962759</v>
          </cell>
          <cell r="K3387">
            <v>124.6035368210856</v>
          </cell>
        </row>
        <row r="3388">
          <cell r="C3388" t="str">
            <v>501209|Iqbal Abdulla</v>
          </cell>
          <cell r="D3388" t="str">
            <v>A</v>
          </cell>
          <cell r="E3388" t="str">
            <v>A</v>
          </cell>
          <cell r="F3388" t="str">
            <v>A</v>
          </cell>
          <cell r="G3388" t="str">
            <v>A</v>
          </cell>
          <cell r="H3388">
            <v>124.48797961297963</v>
          </cell>
          <cell r="I3388">
            <v>121.9896968111254</v>
          </cell>
          <cell r="J3388">
            <v>118.34230938814274</v>
          </cell>
          <cell r="K3388">
            <v>120.42161308708928</v>
          </cell>
        </row>
        <row r="3389">
          <cell r="C3389" t="str">
            <v>1136619|AD Russell</v>
          </cell>
          <cell r="D3389" t="str">
            <v>A</v>
          </cell>
          <cell r="E3389" t="str">
            <v>A</v>
          </cell>
          <cell r="F3389" t="str">
            <v>A</v>
          </cell>
          <cell r="G3389" t="str">
            <v>A</v>
          </cell>
          <cell r="H3389">
            <v>124.48980832620536</v>
          </cell>
          <cell r="I3389">
            <v>124.16980251974248</v>
          </cell>
          <cell r="J3389">
            <v>124.75681004770841</v>
          </cell>
          <cell r="K3389">
            <v>124.51309108333857</v>
          </cell>
        </row>
        <row r="3390">
          <cell r="C3390" t="str">
            <v>1304099|AD Russell</v>
          </cell>
          <cell r="D3390" t="str">
            <v>A</v>
          </cell>
          <cell r="E3390" t="str">
            <v>A</v>
          </cell>
          <cell r="F3390" t="str">
            <v>A</v>
          </cell>
          <cell r="G3390" t="str">
            <v>A</v>
          </cell>
          <cell r="H3390">
            <v>124.49593794709709</v>
          </cell>
          <cell r="I3390">
            <v>124.84482238957271</v>
          </cell>
          <cell r="J3390">
            <v>124.47068839769575</v>
          </cell>
          <cell r="K3390">
            <v>124.61499441977587</v>
          </cell>
        </row>
        <row r="3391">
          <cell r="C3391" t="str">
            <v>1136597|BCJ Cutting</v>
          </cell>
          <cell r="D3391" t="str">
            <v>A</v>
          </cell>
          <cell r="E3391" t="str">
            <v>A</v>
          </cell>
          <cell r="F3391" t="str">
            <v>A</v>
          </cell>
          <cell r="G3391" t="str">
            <v>A</v>
          </cell>
          <cell r="H3391">
            <v>124.49899653723183</v>
          </cell>
          <cell r="I3391">
            <v>123.01445834206015</v>
          </cell>
          <cell r="J3391">
            <v>125.36909348194554</v>
          </cell>
          <cell r="K3391">
            <v>123.93437129446318</v>
          </cell>
        </row>
        <row r="3392">
          <cell r="C3392" t="str">
            <v>1178418|AD Russell</v>
          </cell>
          <cell r="D3392" t="str">
            <v>A</v>
          </cell>
          <cell r="E3392" t="str">
            <v>A</v>
          </cell>
          <cell r="F3392" t="str">
            <v>A</v>
          </cell>
          <cell r="G3392" t="str">
            <v>A</v>
          </cell>
          <cell r="H3392">
            <v>124.50106832165656</v>
          </cell>
          <cell r="I3392">
            <v>124.48246752683873</v>
          </cell>
          <cell r="J3392">
            <v>124.7100299756007</v>
          </cell>
          <cell r="K3392">
            <v>124.62122722962759</v>
          </cell>
        </row>
        <row r="3393">
          <cell r="C3393" t="str">
            <v>729297|IC Pandey</v>
          </cell>
          <cell r="D3393" t="str">
            <v>A</v>
          </cell>
          <cell r="E3393" t="str">
            <v>A</v>
          </cell>
          <cell r="F3393" t="str">
            <v>A</v>
          </cell>
          <cell r="G3393" t="str">
            <v>A</v>
          </cell>
          <cell r="H3393">
            <v>124.50212206094561</v>
          </cell>
          <cell r="I3393">
            <v>135.3850585688821</v>
          </cell>
          <cell r="J3393">
            <v>113.21210706504824</v>
          </cell>
          <cell r="K3393">
            <v>125.18894476982712</v>
          </cell>
        </row>
        <row r="3394">
          <cell r="C3394" t="str">
            <v>548339|P Kumar</v>
          </cell>
          <cell r="D3394" t="str">
            <v>A</v>
          </cell>
          <cell r="E3394" t="str">
            <v>A</v>
          </cell>
          <cell r="F3394" t="str">
            <v>A</v>
          </cell>
          <cell r="G3394" t="str">
            <v>A</v>
          </cell>
          <cell r="H3394">
            <v>124.50243337629237</v>
          </cell>
          <cell r="I3394">
            <v>124.24157695909938</v>
          </cell>
          <cell r="J3394">
            <v>124.41098332199313</v>
          </cell>
          <cell r="K3394">
            <v>124.3047742199354</v>
          </cell>
        </row>
        <row r="3395">
          <cell r="C3395" t="str">
            <v>1216545|AD Russell</v>
          </cell>
          <cell r="D3395" t="str">
            <v>A</v>
          </cell>
          <cell r="E3395" t="str">
            <v>A</v>
          </cell>
          <cell r="F3395" t="str">
            <v>A</v>
          </cell>
          <cell r="G3395" t="str">
            <v>A</v>
          </cell>
          <cell r="H3395">
            <v>124.50257801412322</v>
          </cell>
          <cell r="I3395">
            <v>124.9461675531312</v>
          </cell>
          <cell r="J3395">
            <v>124.48017108357521</v>
          </cell>
          <cell r="K3395">
            <v>124.59085497492121</v>
          </cell>
        </row>
        <row r="3396">
          <cell r="C3396" t="str">
            <v>1304087|AD Russell</v>
          </cell>
          <cell r="D3396" t="str">
            <v>A</v>
          </cell>
          <cell r="E3396" t="str">
            <v>A</v>
          </cell>
          <cell r="F3396" t="str">
            <v>A</v>
          </cell>
          <cell r="G3396" t="str">
            <v>A</v>
          </cell>
          <cell r="H3396">
            <v>124.50422292265777</v>
          </cell>
          <cell r="I3396">
            <v>124.49593794709709</v>
          </cell>
          <cell r="J3396">
            <v>124.48177636794419</v>
          </cell>
          <cell r="K3396">
            <v>124.47068839769575</v>
          </cell>
        </row>
        <row r="3397">
          <cell r="C3397" t="str">
            <v>1082625|RA Jadeja</v>
          </cell>
          <cell r="D3397" t="str">
            <v>A</v>
          </cell>
          <cell r="E3397" t="str">
            <v>A</v>
          </cell>
          <cell r="F3397" t="str">
            <v>A</v>
          </cell>
          <cell r="G3397" t="str">
            <v>A</v>
          </cell>
          <cell r="H3397">
            <v>124.50709309034781</v>
          </cell>
          <cell r="I3397">
            <v>124.31356885585858</v>
          </cell>
          <cell r="J3397">
            <v>124.26120730003716</v>
          </cell>
          <cell r="K3397">
            <v>124.34528791832655</v>
          </cell>
        </row>
        <row r="3398">
          <cell r="C3398" t="str">
            <v>336018|RR Raje</v>
          </cell>
          <cell r="D3398" t="str">
            <v>A</v>
          </cell>
          <cell r="E3398" t="str">
            <v>A</v>
          </cell>
          <cell r="F3398" t="str">
            <v>A</v>
          </cell>
          <cell r="G3398" t="str">
            <v>A</v>
          </cell>
          <cell r="H3398">
            <v>124.50829725829725</v>
          </cell>
          <cell r="I3398">
            <v>118.7284752284752</v>
          </cell>
          <cell r="J3398">
            <v>115.32557720057719</v>
          </cell>
          <cell r="K3398">
            <v>116.45987654320986</v>
          </cell>
        </row>
        <row r="3399">
          <cell r="C3399" t="str">
            <v>980981|CJ Jordan</v>
          </cell>
          <cell r="D3399" t="str">
            <v>A</v>
          </cell>
          <cell r="E3399" t="str">
            <v>A</v>
          </cell>
          <cell r="F3399" t="str">
            <v>A</v>
          </cell>
          <cell r="G3399" t="str">
            <v>A</v>
          </cell>
          <cell r="H3399">
            <v>124.50945165945166</v>
          </cell>
          <cell r="I3399">
            <v>119.92111592111591</v>
          </cell>
          <cell r="J3399">
            <v>135.21814574314573</v>
          </cell>
          <cell r="K3399">
            <v>130.11913580246915</v>
          </cell>
        </row>
        <row r="3400">
          <cell r="C3400" t="str">
            <v>829801|S Nadeem</v>
          </cell>
          <cell r="D3400" t="str">
            <v>A</v>
          </cell>
          <cell r="E3400" t="str">
            <v>A</v>
          </cell>
          <cell r="F3400" t="str">
            <v>A</v>
          </cell>
          <cell r="G3400" t="str">
            <v>A</v>
          </cell>
          <cell r="H3400">
            <v>124.51026012087704</v>
          </cell>
          <cell r="I3400">
            <v>124.2362063084752</v>
          </cell>
          <cell r="J3400">
            <v>125.04997020134853</v>
          </cell>
          <cell r="K3400">
            <v>124.59899435108373</v>
          </cell>
        </row>
        <row r="3401">
          <cell r="C3401" t="str">
            <v>1304054|AD Russell</v>
          </cell>
          <cell r="D3401" t="str">
            <v>A</v>
          </cell>
          <cell r="E3401" t="str">
            <v>A</v>
          </cell>
          <cell r="F3401" t="str">
            <v>A</v>
          </cell>
          <cell r="G3401" t="str">
            <v>A</v>
          </cell>
          <cell r="H3401">
            <v>124.51175860757307</v>
          </cell>
          <cell r="I3401">
            <v>124.43724267583164</v>
          </cell>
          <cell r="J3401">
            <v>124.75470605756868</v>
          </cell>
          <cell r="K3401">
            <v>124.58811152500586</v>
          </cell>
        </row>
        <row r="3402">
          <cell r="C3402" t="str">
            <v>980915|MC Henriques</v>
          </cell>
          <cell r="D3402" t="str">
            <v>A</v>
          </cell>
          <cell r="E3402" t="str">
            <v>A</v>
          </cell>
          <cell r="F3402" t="str">
            <v>A</v>
          </cell>
          <cell r="G3402" t="str">
            <v>A</v>
          </cell>
          <cell r="H3402">
            <v>124.51378365643073</v>
          </cell>
          <cell r="I3402">
            <v>124.02043424012962</v>
          </cell>
          <cell r="J3402">
            <v>125.19441950923776</v>
          </cell>
          <cell r="K3402">
            <v>124.55357039360082</v>
          </cell>
        </row>
        <row r="3403">
          <cell r="C3403" t="str">
            <v>980933|TG Southee</v>
          </cell>
          <cell r="D3403" t="str">
            <v>A</v>
          </cell>
          <cell r="E3403" t="str">
            <v>A</v>
          </cell>
          <cell r="F3403" t="str">
            <v>A</v>
          </cell>
          <cell r="G3403" t="str">
            <v>A</v>
          </cell>
          <cell r="H3403">
            <v>124.51389465367794</v>
          </cell>
          <cell r="I3403">
            <v>123.48092719372133</v>
          </cell>
          <cell r="J3403">
            <v>124.22317519129018</v>
          </cell>
          <cell r="K3403">
            <v>124.53514934074705</v>
          </cell>
        </row>
        <row r="3404">
          <cell r="C3404" t="str">
            <v>1175360|R Tewatia</v>
          </cell>
          <cell r="D3404" t="str">
            <v>A</v>
          </cell>
          <cell r="E3404" t="str">
            <v>A</v>
          </cell>
          <cell r="F3404" t="str">
            <v>A</v>
          </cell>
          <cell r="G3404" t="str">
            <v>A</v>
          </cell>
          <cell r="H3404">
            <v>124.51695977633477</v>
          </cell>
          <cell r="I3404">
            <v>123.559174812116</v>
          </cell>
          <cell r="J3404">
            <v>125.36190844098581</v>
          </cell>
          <cell r="K3404">
            <v>124.33775754519627</v>
          </cell>
        </row>
        <row r="3405">
          <cell r="C3405" t="str">
            <v>1082611|MC Henriques</v>
          </cell>
          <cell r="D3405" t="str">
            <v>A</v>
          </cell>
          <cell r="E3405" t="str">
            <v>A</v>
          </cell>
          <cell r="F3405" t="str">
            <v>A</v>
          </cell>
          <cell r="G3405" t="str">
            <v>A</v>
          </cell>
          <cell r="H3405">
            <v>124.51834932901892</v>
          </cell>
          <cell r="I3405">
            <v>124.23969324180722</v>
          </cell>
          <cell r="J3405">
            <v>124.7659361016559</v>
          </cell>
          <cell r="K3405">
            <v>124.4690751936369</v>
          </cell>
        </row>
        <row r="3406">
          <cell r="C3406" t="str">
            <v>1216523|PJ Cummins</v>
          </cell>
          <cell r="D3406" t="str">
            <v>A</v>
          </cell>
          <cell r="E3406" t="str">
            <v>A</v>
          </cell>
          <cell r="F3406" t="str">
            <v>A</v>
          </cell>
          <cell r="G3406" t="str">
            <v>A</v>
          </cell>
          <cell r="H3406">
            <v>124.51842428404927</v>
          </cell>
          <cell r="I3406">
            <v>123.5356873126873</v>
          </cell>
          <cell r="J3406">
            <v>125.39994144844688</v>
          </cell>
          <cell r="K3406">
            <v>124.48310992811535</v>
          </cell>
        </row>
        <row r="3407">
          <cell r="C3407" t="str">
            <v>1254094|DL Chahar</v>
          </cell>
          <cell r="D3407" t="str">
            <v>A</v>
          </cell>
          <cell r="E3407" t="str">
            <v>A</v>
          </cell>
          <cell r="F3407" t="str">
            <v>A</v>
          </cell>
          <cell r="G3407" t="str">
            <v>A</v>
          </cell>
          <cell r="H3407">
            <v>124.518647875817</v>
          </cell>
          <cell r="I3407">
            <v>124.63945309649644</v>
          </cell>
          <cell r="J3407">
            <v>124.85882196209946</v>
          </cell>
          <cell r="K3407">
            <v>124.69950549061552</v>
          </cell>
        </row>
        <row r="3408">
          <cell r="C3408" t="str">
            <v>829781|P Kumar</v>
          </cell>
          <cell r="D3408" t="str">
            <v>A</v>
          </cell>
          <cell r="E3408" t="str">
            <v>A</v>
          </cell>
          <cell r="F3408" t="str">
            <v>A</v>
          </cell>
          <cell r="G3408" t="str">
            <v>A</v>
          </cell>
          <cell r="H3408">
            <v>124.52015789162532</v>
          </cell>
          <cell r="I3408">
            <v>124.29234257379422</v>
          </cell>
          <cell r="J3408">
            <v>124.60248481701855</v>
          </cell>
          <cell r="K3408">
            <v>124.46880687243559</v>
          </cell>
        </row>
        <row r="3409">
          <cell r="C3409" t="str">
            <v>1216537|M Ashwin</v>
          </cell>
          <cell r="D3409" t="str">
            <v>A</v>
          </cell>
          <cell r="E3409" t="str">
            <v>A</v>
          </cell>
          <cell r="F3409" t="str">
            <v>A</v>
          </cell>
          <cell r="G3409" t="str">
            <v>A</v>
          </cell>
          <cell r="H3409">
            <v>124.52171143033212</v>
          </cell>
          <cell r="I3409">
            <v>124.42084119584119</v>
          </cell>
          <cell r="J3409">
            <v>123.61300756105307</v>
          </cell>
          <cell r="K3409">
            <v>124.00540998030736</v>
          </cell>
        </row>
        <row r="3410">
          <cell r="C3410" t="str">
            <v>598070|KA Pollard</v>
          </cell>
          <cell r="D3410" t="str">
            <v>A</v>
          </cell>
          <cell r="E3410" t="str">
            <v>A</v>
          </cell>
          <cell r="F3410" t="str">
            <v>A</v>
          </cell>
          <cell r="G3410" t="str">
            <v>A</v>
          </cell>
          <cell r="H3410">
            <v>124.52202964750134</v>
          </cell>
          <cell r="I3410">
            <v>124.66403791681569</v>
          </cell>
          <cell r="J3410">
            <v>124.69761587750538</v>
          </cell>
          <cell r="K3410">
            <v>124.58924490731523</v>
          </cell>
        </row>
        <row r="3411">
          <cell r="C3411" t="str">
            <v>734025|P Kumar</v>
          </cell>
          <cell r="D3411" t="str">
            <v>A</v>
          </cell>
          <cell r="E3411" t="str">
            <v>A</v>
          </cell>
          <cell r="F3411" t="str">
            <v>A</v>
          </cell>
          <cell r="G3411" t="str">
            <v>A</v>
          </cell>
          <cell r="H3411">
            <v>124.526354694994</v>
          </cell>
          <cell r="I3411">
            <v>124.96777976536383</v>
          </cell>
          <cell r="J3411">
            <v>124.33875881723093</v>
          </cell>
          <cell r="K3411">
            <v>124.55363513155608</v>
          </cell>
        </row>
        <row r="3412">
          <cell r="C3412" t="str">
            <v>1136562|MP Stoinis</v>
          </cell>
          <cell r="D3412" t="str">
            <v>A</v>
          </cell>
          <cell r="E3412" t="str">
            <v>A</v>
          </cell>
          <cell r="F3412" t="str">
            <v>A</v>
          </cell>
          <cell r="G3412" t="str">
            <v>A</v>
          </cell>
          <cell r="H3412">
            <v>124.52644300144298</v>
          </cell>
          <cell r="I3412">
            <v>122.7167166167166</v>
          </cell>
          <cell r="J3412">
            <v>126.06082535309808</v>
          </cell>
          <cell r="K3412">
            <v>124.65343940571211</v>
          </cell>
        </row>
        <row r="3413">
          <cell r="C3413" t="str">
            <v>1304076|AD Russell</v>
          </cell>
          <cell r="D3413" t="str">
            <v>A</v>
          </cell>
          <cell r="E3413" t="str">
            <v>A</v>
          </cell>
          <cell r="F3413" t="str">
            <v>A</v>
          </cell>
          <cell r="G3413" t="str">
            <v>A</v>
          </cell>
          <cell r="H3413">
            <v>124.52920185784245</v>
          </cell>
          <cell r="I3413">
            <v>124.41190432333238</v>
          </cell>
          <cell r="J3413">
            <v>124.32841678984705</v>
          </cell>
          <cell r="K3413">
            <v>124.3963956914331</v>
          </cell>
        </row>
        <row r="3414">
          <cell r="C3414" t="str">
            <v>419129|Joginder Sharma</v>
          </cell>
          <cell r="D3414" t="str">
            <v>A</v>
          </cell>
          <cell r="E3414" t="str">
            <v>A</v>
          </cell>
          <cell r="F3414" t="str">
            <v>A</v>
          </cell>
          <cell r="G3414" t="str">
            <v>A</v>
          </cell>
          <cell r="H3414">
            <v>124.53070092300862</v>
          </cell>
          <cell r="I3414">
            <v>123.1991429205715</v>
          </cell>
          <cell r="J3414">
            <v>124.23429313930482</v>
          </cell>
          <cell r="K3414">
            <v>124.18006980131524</v>
          </cell>
        </row>
        <row r="3415">
          <cell r="C3415" t="str">
            <v>829809|P Negi</v>
          </cell>
          <cell r="D3415" t="str">
            <v>A</v>
          </cell>
          <cell r="E3415" t="str">
            <v>A</v>
          </cell>
          <cell r="F3415" t="str">
            <v>A</v>
          </cell>
          <cell r="G3415" t="str">
            <v>A</v>
          </cell>
          <cell r="H3415">
            <v>124.53534243534241</v>
          </cell>
          <cell r="I3415">
            <v>125.39686459373956</v>
          </cell>
          <cell r="J3415">
            <v>124.18975412052333</v>
          </cell>
          <cell r="K3415">
            <v>124.38492260054757</v>
          </cell>
        </row>
        <row r="3416">
          <cell r="C3416" t="str">
            <v>1254106|Shivam Mavi</v>
          </cell>
          <cell r="D3416" t="str">
            <v>A</v>
          </cell>
          <cell r="E3416" t="str">
            <v>A</v>
          </cell>
          <cell r="F3416" t="str">
            <v>A</v>
          </cell>
          <cell r="G3416" t="str">
            <v>A</v>
          </cell>
          <cell r="H3416">
            <v>124.53587193230049</v>
          </cell>
          <cell r="I3416">
            <v>129.03878684446866</v>
          </cell>
          <cell r="J3416">
            <v>124.85715202102733</v>
          </cell>
          <cell r="K3416">
            <v>125.99220333999013</v>
          </cell>
        </row>
        <row r="3417">
          <cell r="C3417" t="str">
            <v>598009|S Sreesanth</v>
          </cell>
          <cell r="D3417" t="str">
            <v>A</v>
          </cell>
          <cell r="E3417" t="str">
            <v>A</v>
          </cell>
          <cell r="F3417" t="str">
            <v>A</v>
          </cell>
          <cell r="G3417" t="str">
            <v>A</v>
          </cell>
          <cell r="H3417">
            <v>124.53764164024342</v>
          </cell>
          <cell r="I3417">
            <v>123.96836726590399</v>
          </cell>
          <cell r="J3417">
            <v>124.25009236136982</v>
          </cell>
          <cell r="K3417">
            <v>124.27232322150509</v>
          </cell>
        </row>
        <row r="3418">
          <cell r="C3418" t="str">
            <v>1082632|Mohammed Shami</v>
          </cell>
          <cell r="D3418" t="str">
            <v>A</v>
          </cell>
          <cell r="E3418" t="str">
            <v>A</v>
          </cell>
          <cell r="F3418" t="str">
            <v>A</v>
          </cell>
          <cell r="G3418" t="str">
            <v>A</v>
          </cell>
          <cell r="H3418">
            <v>124.53860058367977</v>
          </cell>
          <cell r="I3418">
            <v>124.71918151444295</v>
          </cell>
          <cell r="J3418">
            <v>123.63441194531823</v>
          </cell>
          <cell r="K3418">
            <v>124.03023700629173</v>
          </cell>
        </row>
        <row r="3419">
          <cell r="C3419" t="str">
            <v>501246|AB Agarkar</v>
          </cell>
          <cell r="D3419" t="str">
            <v>A</v>
          </cell>
          <cell r="E3419" t="str">
            <v>A</v>
          </cell>
          <cell r="F3419" t="str">
            <v>A</v>
          </cell>
          <cell r="G3419" t="str">
            <v>A</v>
          </cell>
          <cell r="H3419">
            <v>124.54268726065602</v>
          </cell>
          <cell r="I3419">
            <v>124.09896946487856</v>
          </cell>
          <cell r="J3419">
            <v>124.78506118887337</v>
          </cell>
          <cell r="K3419">
            <v>124.40646238307757</v>
          </cell>
        </row>
        <row r="3420">
          <cell r="C3420" t="str">
            <v>1216508|AD Russell</v>
          </cell>
          <cell r="D3420" t="str">
            <v>A</v>
          </cell>
          <cell r="E3420" t="str">
            <v>A</v>
          </cell>
          <cell r="F3420" t="str">
            <v>A</v>
          </cell>
          <cell r="G3420" t="str">
            <v>A</v>
          </cell>
          <cell r="H3420">
            <v>124.54357980202383</v>
          </cell>
          <cell r="I3420">
            <v>124.69483611108261</v>
          </cell>
          <cell r="J3420">
            <v>124.62283337681809</v>
          </cell>
          <cell r="K3420">
            <v>124.56418206789601</v>
          </cell>
        </row>
        <row r="3421">
          <cell r="C3421" t="str">
            <v>1136609|Shivam Mavi</v>
          </cell>
          <cell r="D3421" t="str">
            <v>A</v>
          </cell>
          <cell r="E3421" t="str">
            <v>A</v>
          </cell>
          <cell r="F3421" t="str">
            <v>A</v>
          </cell>
          <cell r="G3421" t="str">
            <v>A</v>
          </cell>
          <cell r="H3421">
            <v>124.54381570810142</v>
          </cell>
          <cell r="I3421">
            <v>123.55164488289488</v>
          </cell>
          <cell r="J3421">
            <v>127.68872019514875</v>
          </cell>
          <cell r="K3421">
            <v>125.087219427398</v>
          </cell>
        </row>
        <row r="3422">
          <cell r="C3422" t="str">
            <v>829743|P Kumar</v>
          </cell>
          <cell r="D3422" t="str">
            <v>A</v>
          </cell>
          <cell r="E3422" t="str">
            <v>A</v>
          </cell>
          <cell r="F3422" t="str">
            <v>A</v>
          </cell>
          <cell r="G3422" t="str">
            <v>A</v>
          </cell>
          <cell r="H3422">
            <v>124.54651633089138</v>
          </cell>
          <cell r="I3422">
            <v>124.67970154065664</v>
          </cell>
          <cell r="J3422">
            <v>124.68609162566747</v>
          </cell>
          <cell r="K3422">
            <v>124.61942246642907</v>
          </cell>
        </row>
        <row r="3423">
          <cell r="C3423" t="str">
            <v>419113|SK Raina</v>
          </cell>
          <cell r="D3423" t="str">
            <v>A</v>
          </cell>
          <cell r="E3423" t="str">
            <v>A</v>
          </cell>
          <cell r="F3423" t="str">
            <v>A</v>
          </cell>
          <cell r="G3423" t="str">
            <v>A</v>
          </cell>
          <cell r="H3423">
            <v>124.55502044252044</v>
          </cell>
          <cell r="I3423">
            <v>123.12771117771118</v>
          </cell>
          <cell r="J3423">
            <v>124.32232545512848</v>
          </cell>
          <cell r="K3423">
            <v>124.59455433735737</v>
          </cell>
        </row>
        <row r="3424">
          <cell r="C3424" t="str">
            <v>1304106|R Dhawan</v>
          </cell>
          <cell r="D3424" t="str">
            <v>A</v>
          </cell>
          <cell r="E3424" t="str">
            <v>A</v>
          </cell>
          <cell r="F3424" t="str">
            <v>A</v>
          </cell>
          <cell r="G3424" t="str">
            <v>A</v>
          </cell>
          <cell r="H3424">
            <v>124.55531393893463</v>
          </cell>
          <cell r="I3424">
            <v>124.69347014097015</v>
          </cell>
          <cell r="J3424">
            <v>124.4019296312913</v>
          </cell>
          <cell r="K3424">
            <v>124.54250069602904</v>
          </cell>
        </row>
        <row r="3425">
          <cell r="C3425" t="str">
            <v>829715|PV Tambe</v>
          </cell>
          <cell r="D3425" t="str">
            <v>A</v>
          </cell>
          <cell r="E3425" t="str">
            <v>A</v>
          </cell>
          <cell r="F3425" t="str">
            <v>A</v>
          </cell>
          <cell r="G3425" t="str">
            <v>A</v>
          </cell>
          <cell r="H3425">
            <v>124.55630529601116</v>
          </cell>
          <cell r="I3425">
            <v>124.88805376722043</v>
          </cell>
          <cell r="J3425">
            <v>125.5927773821585</v>
          </cell>
          <cell r="K3425">
            <v>124.95327940071608</v>
          </cell>
        </row>
        <row r="3426">
          <cell r="C3426" t="str">
            <v>419109|BJ Hodge</v>
          </cell>
          <cell r="D3426" t="str">
            <v>A</v>
          </cell>
          <cell r="E3426" t="str">
            <v>A</v>
          </cell>
          <cell r="F3426" t="str">
            <v>A</v>
          </cell>
          <cell r="G3426" t="str">
            <v>A</v>
          </cell>
          <cell r="H3426">
            <v>124.56015873015875</v>
          </cell>
          <cell r="I3426">
            <v>122.54559884559886</v>
          </cell>
          <cell r="J3426">
            <v>124.98957818930042</v>
          </cell>
          <cell r="K3426">
            <v>123.60074341296564</v>
          </cell>
        </row>
        <row r="3427">
          <cell r="C3427" t="str">
            <v>548331|P Kumar</v>
          </cell>
          <cell r="D3427" t="str">
            <v>A</v>
          </cell>
          <cell r="E3427" t="str">
            <v>A</v>
          </cell>
          <cell r="F3427" t="str">
            <v>A</v>
          </cell>
          <cell r="G3427" t="str">
            <v>A</v>
          </cell>
          <cell r="H3427">
            <v>124.56020426527252</v>
          </cell>
          <cell r="I3427">
            <v>124.17031232441447</v>
          </cell>
          <cell r="J3427">
            <v>124.6975519215185</v>
          </cell>
          <cell r="K3427">
            <v>124.44295215872732</v>
          </cell>
        </row>
        <row r="3428">
          <cell r="C3428" t="str">
            <v>980979|MC Henriques</v>
          </cell>
          <cell r="D3428" t="str">
            <v>A</v>
          </cell>
          <cell r="E3428" t="str">
            <v>A</v>
          </cell>
          <cell r="F3428" t="str">
            <v>A</v>
          </cell>
          <cell r="G3428" t="str">
            <v>A</v>
          </cell>
          <cell r="H3428">
            <v>124.56044551620182</v>
          </cell>
          <cell r="I3428">
            <v>124.76154425186289</v>
          </cell>
          <cell r="J3428">
            <v>124.37587862799008</v>
          </cell>
          <cell r="K3428">
            <v>124.56434554099279</v>
          </cell>
        </row>
        <row r="3429">
          <cell r="C3429" t="str">
            <v>1254087|M Prasidh Krishna</v>
          </cell>
          <cell r="D3429" t="str">
            <v>A</v>
          </cell>
          <cell r="E3429" t="str">
            <v>A</v>
          </cell>
          <cell r="F3429" t="str">
            <v>A</v>
          </cell>
          <cell r="G3429" t="str">
            <v>A</v>
          </cell>
          <cell r="H3429">
            <v>124.56287678692799</v>
          </cell>
          <cell r="I3429">
            <v>124.06296088001048</v>
          </cell>
          <cell r="J3429">
            <v>124.56266478822577</v>
          </cell>
          <cell r="K3429">
            <v>124.63283144314936</v>
          </cell>
        </row>
        <row r="3430">
          <cell r="C3430" t="str">
            <v>419138|Jaskaran Singh</v>
          </cell>
          <cell r="D3430" t="str">
            <v>A</v>
          </cell>
          <cell r="E3430" t="str">
            <v>A</v>
          </cell>
          <cell r="F3430" t="str">
            <v>A</v>
          </cell>
          <cell r="G3430" t="str">
            <v>A</v>
          </cell>
          <cell r="H3430">
            <v>124.56409423909423</v>
          </cell>
          <cell r="I3430">
            <v>122.15969982398553</v>
          </cell>
          <cell r="J3430">
            <v>120.13266585266585</v>
          </cell>
          <cell r="K3430">
            <v>122.45895107537963</v>
          </cell>
        </row>
        <row r="3431">
          <cell r="C3431" t="str">
            <v>980971|S Nadeem</v>
          </cell>
          <cell r="D3431" t="str">
            <v>A</v>
          </cell>
          <cell r="E3431" t="str">
            <v>A</v>
          </cell>
          <cell r="F3431" t="str">
            <v>A</v>
          </cell>
          <cell r="G3431" t="str">
            <v>A</v>
          </cell>
          <cell r="H3431">
            <v>124.56764642072129</v>
          </cell>
          <cell r="I3431">
            <v>124.65997032742131</v>
          </cell>
          <cell r="J3431">
            <v>124.24537208510135</v>
          </cell>
          <cell r="K3431">
            <v>124.38662675808338</v>
          </cell>
        </row>
        <row r="3432">
          <cell r="C3432" t="str">
            <v>1216506|DL Chahar</v>
          </cell>
          <cell r="D3432" t="str">
            <v>A</v>
          </cell>
          <cell r="E3432" t="str">
            <v>A</v>
          </cell>
          <cell r="F3432" t="str">
            <v>A</v>
          </cell>
          <cell r="G3432" t="str">
            <v>A</v>
          </cell>
          <cell r="H3432">
            <v>124.56791620321032</v>
          </cell>
          <cell r="I3432">
            <v>124.17455910102969</v>
          </cell>
          <cell r="J3432">
            <v>124.83527784089641</v>
          </cell>
          <cell r="K3432">
            <v>124.58467029096113</v>
          </cell>
        </row>
        <row r="3433">
          <cell r="C3433" t="str">
            <v>1304091|Mohsin Khan</v>
          </cell>
          <cell r="D3433" t="str">
            <v>A</v>
          </cell>
          <cell r="E3433" t="str">
            <v>A</v>
          </cell>
          <cell r="F3433" t="str">
            <v>A</v>
          </cell>
          <cell r="G3433" t="str">
            <v>A</v>
          </cell>
          <cell r="H3433">
            <v>124.56906677200793</v>
          </cell>
          <cell r="I3433">
            <v>134.48930007900594</v>
          </cell>
          <cell r="J3433">
            <v>114.46420052351424</v>
          </cell>
          <cell r="K3433">
            <v>123.21566033820936</v>
          </cell>
        </row>
        <row r="3434">
          <cell r="C3434" t="str">
            <v>1216533|SM Curran</v>
          </cell>
          <cell r="D3434" t="str">
            <v>A</v>
          </cell>
          <cell r="E3434" t="str">
            <v>A</v>
          </cell>
          <cell r="F3434" t="str">
            <v>A</v>
          </cell>
          <cell r="G3434" t="str">
            <v>A</v>
          </cell>
          <cell r="H3434">
            <v>124.57510751775456</v>
          </cell>
          <cell r="I3434">
            <v>123.46589133260959</v>
          </cell>
          <cell r="J3434">
            <v>124.67634482438403</v>
          </cell>
          <cell r="K3434">
            <v>124.23616241477437</v>
          </cell>
        </row>
        <row r="3435">
          <cell r="C3435" t="str">
            <v>1254113|JR Hazlewood</v>
          </cell>
          <cell r="D3435" t="str">
            <v>A</v>
          </cell>
          <cell r="E3435" t="str">
            <v>A</v>
          </cell>
          <cell r="F3435" t="str">
            <v>A</v>
          </cell>
          <cell r="G3435" t="str">
            <v>A</v>
          </cell>
          <cell r="H3435">
            <v>124.57663940997274</v>
          </cell>
          <cell r="I3435">
            <v>123.25793650793651</v>
          </cell>
          <cell r="J3435">
            <v>122.62497957656687</v>
          </cell>
          <cell r="K3435">
            <v>123.65613810058255</v>
          </cell>
        </row>
        <row r="3436">
          <cell r="C3436" t="str">
            <v>501243|AB Agarkar</v>
          </cell>
          <cell r="D3436" t="str">
            <v>A</v>
          </cell>
          <cell r="E3436" t="str">
            <v>A</v>
          </cell>
          <cell r="F3436" t="str">
            <v>A</v>
          </cell>
          <cell r="G3436" t="str">
            <v>A</v>
          </cell>
          <cell r="H3436">
            <v>124.57773042369817</v>
          </cell>
          <cell r="I3436">
            <v>124.54268726065602</v>
          </cell>
          <cell r="J3436">
            <v>124.59124945602606</v>
          </cell>
          <cell r="K3436">
            <v>124.78506118887337</v>
          </cell>
        </row>
        <row r="3437">
          <cell r="C3437" t="str">
            <v>336027|AB Agarkar</v>
          </cell>
          <cell r="D3437" t="str">
            <v>A</v>
          </cell>
          <cell r="E3437" t="str">
            <v>A</v>
          </cell>
          <cell r="F3437" t="str">
            <v>A</v>
          </cell>
          <cell r="G3437" t="str">
            <v>A</v>
          </cell>
          <cell r="H3437">
            <v>124.58034083971583</v>
          </cell>
          <cell r="I3437">
            <v>122.93314247480913</v>
          </cell>
          <cell r="J3437">
            <v>126.94582704002346</v>
          </cell>
          <cell r="K3437">
            <v>124.82610576335775</v>
          </cell>
        </row>
        <row r="3438">
          <cell r="C3438" t="str">
            <v>1082606|RA Jadeja</v>
          </cell>
          <cell r="D3438" t="str">
            <v>A</v>
          </cell>
          <cell r="E3438" t="str">
            <v>A</v>
          </cell>
          <cell r="F3438" t="str">
            <v>A</v>
          </cell>
          <cell r="G3438" t="str">
            <v>A</v>
          </cell>
          <cell r="H3438">
            <v>124.58089251232816</v>
          </cell>
          <cell r="I3438">
            <v>124.4312580937581</v>
          </cell>
          <cell r="J3438">
            <v>124.48721474109986</v>
          </cell>
          <cell r="K3438">
            <v>124.55267290340146</v>
          </cell>
        </row>
        <row r="3439">
          <cell r="C3439" t="str">
            <v>598066|KA Pollard</v>
          </cell>
          <cell r="D3439" t="str">
            <v>A</v>
          </cell>
          <cell r="E3439" t="str">
            <v>A</v>
          </cell>
          <cell r="F3439" t="str">
            <v>A</v>
          </cell>
          <cell r="G3439" t="str">
            <v>A</v>
          </cell>
          <cell r="H3439">
            <v>124.58166715762869</v>
          </cell>
          <cell r="I3439">
            <v>124.52202964750134</v>
          </cell>
          <cell r="J3439">
            <v>125.01039346679239</v>
          </cell>
          <cell r="K3439">
            <v>124.69761587750538</v>
          </cell>
        </row>
        <row r="3440">
          <cell r="C3440" t="str">
            <v>548370|Iqbal Abdulla</v>
          </cell>
          <cell r="D3440" t="str">
            <v>A</v>
          </cell>
          <cell r="E3440" t="str">
            <v>A</v>
          </cell>
          <cell r="F3440" t="str">
            <v>A</v>
          </cell>
          <cell r="G3440" t="str">
            <v>A</v>
          </cell>
          <cell r="H3440">
            <v>124.58463227593664</v>
          </cell>
          <cell r="I3440">
            <v>125.42336783586785</v>
          </cell>
          <cell r="J3440">
            <v>124.63369855287795</v>
          </cell>
          <cell r="K3440">
            <v>124.72083220846399</v>
          </cell>
        </row>
        <row r="3441">
          <cell r="C3441" t="str">
            <v>1254061|M Ashwin</v>
          </cell>
          <cell r="D3441" t="str">
            <v>A</v>
          </cell>
          <cell r="E3441" t="str">
            <v>A</v>
          </cell>
          <cell r="F3441" t="str">
            <v>A</v>
          </cell>
          <cell r="G3441" t="str">
            <v>A</v>
          </cell>
          <cell r="H3441">
            <v>124.58629793145923</v>
          </cell>
          <cell r="I3441">
            <v>123.79863088300588</v>
          </cell>
          <cell r="J3441">
            <v>124.50961685254418</v>
          </cell>
          <cell r="K3441">
            <v>124.26859000343545</v>
          </cell>
        </row>
        <row r="3442">
          <cell r="C3442" t="str">
            <v>392223|Shoaib Ahmed</v>
          </cell>
          <cell r="D3442" t="str">
            <v>A</v>
          </cell>
          <cell r="E3442" t="str">
            <v>A</v>
          </cell>
          <cell r="F3442" t="str">
            <v>A</v>
          </cell>
          <cell r="G3442" t="str">
            <v>A</v>
          </cell>
          <cell r="H3442">
            <v>124.58633958633959</v>
          </cell>
          <cell r="I3442">
            <v>120.95155638012781</v>
          </cell>
          <cell r="J3442">
            <v>120.68862834696169</v>
          </cell>
          <cell r="K3442">
            <v>120.91383449002497</v>
          </cell>
        </row>
        <row r="3443">
          <cell r="C3443" t="str">
            <v>1082601|I Sharma</v>
          </cell>
          <cell r="D3443" t="str">
            <v>A</v>
          </cell>
          <cell r="E3443" t="str">
            <v>A</v>
          </cell>
          <cell r="F3443" t="str">
            <v>A</v>
          </cell>
          <cell r="G3443" t="str">
            <v>A</v>
          </cell>
          <cell r="H3443">
            <v>124.58735737185314</v>
          </cell>
          <cell r="I3443">
            <v>124.32153946118319</v>
          </cell>
          <cell r="J3443">
            <v>124.80004938389199</v>
          </cell>
          <cell r="K3443">
            <v>124.54924243103147</v>
          </cell>
        </row>
        <row r="3444">
          <cell r="C3444" t="str">
            <v>1237178|JO Holder</v>
          </cell>
          <cell r="D3444" t="str">
            <v>A</v>
          </cell>
          <cell r="E3444" t="str">
            <v>A</v>
          </cell>
          <cell r="F3444" t="str">
            <v>A</v>
          </cell>
          <cell r="G3444" t="str">
            <v>A</v>
          </cell>
          <cell r="H3444">
            <v>124.58866059389956</v>
          </cell>
          <cell r="I3444">
            <v>128.19841852687873</v>
          </cell>
          <cell r="J3444">
            <v>124.32008501688036</v>
          </cell>
          <cell r="K3444">
            <v>126.03940535916782</v>
          </cell>
        </row>
        <row r="3445">
          <cell r="C3445" t="str">
            <v>598065|KV Sharma</v>
          </cell>
          <cell r="D3445" t="str">
            <v>A</v>
          </cell>
          <cell r="E3445" t="str">
            <v>A</v>
          </cell>
          <cell r="F3445" t="str">
            <v>A</v>
          </cell>
          <cell r="G3445" t="str">
            <v>A</v>
          </cell>
          <cell r="H3445">
            <v>124.58954184704184</v>
          </cell>
          <cell r="I3445">
            <v>125.17591827364554</v>
          </cell>
          <cell r="J3445">
            <v>123.19662918871252</v>
          </cell>
          <cell r="K3445">
            <v>123.71599191773434</v>
          </cell>
        </row>
        <row r="3446">
          <cell r="C3446" t="str">
            <v>598021|I Sharma</v>
          </cell>
          <cell r="D3446" t="str">
            <v>A</v>
          </cell>
          <cell r="E3446" t="str">
            <v>A</v>
          </cell>
          <cell r="F3446" t="str">
            <v>A</v>
          </cell>
          <cell r="G3446" t="str">
            <v>A</v>
          </cell>
          <cell r="H3446">
            <v>124.59070294153013</v>
          </cell>
          <cell r="I3446">
            <v>125.2685364622039</v>
          </cell>
          <cell r="J3446">
            <v>124.62758188285183</v>
          </cell>
          <cell r="K3446">
            <v>124.85151182974555</v>
          </cell>
        </row>
        <row r="3447">
          <cell r="C3447" t="str">
            <v>829773|P Kumar</v>
          </cell>
          <cell r="D3447" t="str">
            <v>A</v>
          </cell>
          <cell r="E3447" t="str">
            <v>A</v>
          </cell>
          <cell r="F3447" t="str">
            <v>A</v>
          </cell>
          <cell r="G3447" t="str">
            <v>A</v>
          </cell>
          <cell r="H3447">
            <v>124.59392015188722</v>
          </cell>
          <cell r="I3447">
            <v>124.52015789162532</v>
          </cell>
          <cell r="J3447">
            <v>124.65566603336232</v>
          </cell>
          <cell r="K3447">
            <v>124.60248481701855</v>
          </cell>
        </row>
        <row r="3448">
          <cell r="C3448" t="str">
            <v>980985|KC Cariappa</v>
          </cell>
          <cell r="D3448" t="str">
            <v>A</v>
          </cell>
          <cell r="E3448" t="str">
            <v>A</v>
          </cell>
          <cell r="F3448" t="str">
            <v>A</v>
          </cell>
          <cell r="G3448" t="str">
            <v>A</v>
          </cell>
          <cell r="H3448">
            <v>124.59583333333333</v>
          </cell>
          <cell r="I3448">
            <v>121.24809523809525</v>
          </cell>
          <cell r="J3448">
            <v>117.68564814814813</v>
          </cell>
          <cell r="K3448">
            <v>121.26834656084657</v>
          </cell>
        </row>
        <row r="3449">
          <cell r="C3449" t="str">
            <v>598013|I Sharma</v>
          </cell>
          <cell r="D3449" t="str">
            <v>A</v>
          </cell>
          <cell r="E3449" t="str">
            <v>A</v>
          </cell>
          <cell r="F3449" t="str">
            <v>A</v>
          </cell>
          <cell r="G3449" t="str">
            <v>A</v>
          </cell>
          <cell r="H3449">
            <v>124.59674662152281</v>
          </cell>
          <cell r="I3449">
            <v>124.69529608550258</v>
          </cell>
          <cell r="J3449">
            <v>123.84401854342771</v>
          </cell>
          <cell r="K3449">
            <v>124.44811010228733</v>
          </cell>
        </row>
        <row r="3450">
          <cell r="C3450" t="str">
            <v>598049|AB Agarkar</v>
          </cell>
          <cell r="D3450" t="str">
            <v>A</v>
          </cell>
          <cell r="E3450" t="str">
            <v>A</v>
          </cell>
          <cell r="F3450" t="str">
            <v>A</v>
          </cell>
          <cell r="G3450" t="str">
            <v>A</v>
          </cell>
          <cell r="H3450">
            <v>124.5979149812606</v>
          </cell>
          <cell r="I3450">
            <v>124.34918534757131</v>
          </cell>
          <cell r="J3450">
            <v>125.04544642626574</v>
          </cell>
          <cell r="K3450">
            <v>124.65116961887351</v>
          </cell>
        </row>
        <row r="3451">
          <cell r="C3451" t="str">
            <v>548328|P Kumar</v>
          </cell>
          <cell r="D3451" t="str">
            <v>A</v>
          </cell>
          <cell r="E3451" t="str">
            <v>A</v>
          </cell>
          <cell r="F3451" t="str">
            <v>A</v>
          </cell>
          <cell r="G3451" t="str">
            <v>A</v>
          </cell>
          <cell r="H3451">
            <v>124.59833988649494</v>
          </cell>
          <cell r="I3451">
            <v>124.56020426527252</v>
          </cell>
          <cell r="J3451">
            <v>124.85843852090251</v>
          </cell>
          <cell r="K3451">
            <v>124.6975519215185</v>
          </cell>
        </row>
        <row r="3452">
          <cell r="C3452" t="str">
            <v>1237180|T Natarajan</v>
          </cell>
          <cell r="D3452" t="str">
            <v>A</v>
          </cell>
          <cell r="E3452" t="str">
            <v>A</v>
          </cell>
          <cell r="F3452" t="str">
            <v>A</v>
          </cell>
          <cell r="G3452" t="str">
            <v>A</v>
          </cell>
          <cell r="H3452">
            <v>124.60165152308011</v>
          </cell>
          <cell r="I3452">
            <v>123.63794009021284</v>
          </cell>
          <cell r="J3452">
            <v>123.20960110134922</v>
          </cell>
          <cell r="K3452">
            <v>123.69187047560426</v>
          </cell>
        </row>
        <row r="3453">
          <cell r="C3453" t="str">
            <v>501235|AC Thomas</v>
          </cell>
          <cell r="D3453" t="str">
            <v>A</v>
          </cell>
          <cell r="E3453" t="str">
            <v>A</v>
          </cell>
          <cell r="F3453" t="str">
            <v>A</v>
          </cell>
          <cell r="G3453" t="str">
            <v>A</v>
          </cell>
          <cell r="H3453">
            <v>124.606831986874</v>
          </cell>
          <cell r="I3453">
            <v>126.89486687740364</v>
          </cell>
          <cell r="J3453">
            <v>123.73238173254281</v>
          </cell>
          <cell r="K3453">
            <v>124.54758344123714</v>
          </cell>
        </row>
        <row r="3454">
          <cell r="C3454" t="str">
            <v>598064|P Kumar</v>
          </cell>
          <cell r="D3454" t="str">
            <v>A</v>
          </cell>
          <cell r="E3454" t="str">
            <v>A</v>
          </cell>
          <cell r="F3454" t="str">
            <v>A</v>
          </cell>
          <cell r="G3454" t="str">
            <v>A</v>
          </cell>
          <cell r="H3454">
            <v>124.60753742989041</v>
          </cell>
          <cell r="I3454">
            <v>124.32315082238834</v>
          </cell>
          <cell r="J3454">
            <v>124.52777466083711</v>
          </cell>
          <cell r="K3454">
            <v>124.42142528975393</v>
          </cell>
        </row>
        <row r="3455">
          <cell r="C3455" t="str">
            <v>1082624|DT Christian</v>
          </cell>
          <cell r="D3455" t="str">
            <v>A</v>
          </cell>
          <cell r="E3455" t="str">
            <v>A</v>
          </cell>
          <cell r="F3455" t="str">
            <v>A</v>
          </cell>
          <cell r="G3455" t="str">
            <v>A</v>
          </cell>
          <cell r="H3455">
            <v>124.61096781369892</v>
          </cell>
          <cell r="I3455">
            <v>124.85986753836654</v>
          </cell>
          <cell r="J3455">
            <v>124.31848686279845</v>
          </cell>
          <cell r="K3455">
            <v>124.57863769493009</v>
          </cell>
        </row>
        <row r="3456">
          <cell r="C3456" t="str">
            <v>1216526|AD Russell</v>
          </cell>
          <cell r="D3456" t="str">
            <v>A</v>
          </cell>
          <cell r="E3456" t="str">
            <v>A</v>
          </cell>
          <cell r="F3456" t="str">
            <v>A</v>
          </cell>
          <cell r="G3456" t="str">
            <v>A</v>
          </cell>
          <cell r="H3456">
            <v>124.61411587909325</v>
          </cell>
          <cell r="I3456">
            <v>124.32381935750918</v>
          </cell>
          <cell r="J3456">
            <v>124.56054058773776</v>
          </cell>
          <cell r="K3456">
            <v>124.43686833654662</v>
          </cell>
        </row>
        <row r="3457">
          <cell r="C3457" t="str">
            <v>336036|ST Jayasuriya</v>
          </cell>
          <cell r="D3457" t="str">
            <v>A</v>
          </cell>
          <cell r="E3457" t="str">
            <v>A</v>
          </cell>
          <cell r="F3457" t="str">
            <v>A</v>
          </cell>
          <cell r="G3457" t="str">
            <v>A</v>
          </cell>
          <cell r="H3457">
            <v>124.62547928262214</v>
          </cell>
          <cell r="I3457">
            <v>122.08896103896105</v>
          </cell>
          <cell r="J3457">
            <v>128.36203806775237</v>
          </cell>
          <cell r="K3457">
            <v>124.86234109805538</v>
          </cell>
        </row>
        <row r="3458">
          <cell r="C3458" t="str">
            <v>392203|LR Shukla</v>
          </cell>
          <cell r="D3458" t="str">
            <v>A</v>
          </cell>
          <cell r="E3458" t="str">
            <v>A</v>
          </cell>
          <cell r="F3458" t="str">
            <v>A</v>
          </cell>
          <cell r="G3458" t="str">
            <v>A</v>
          </cell>
          <cell r="H3458">
            <v>124.63164487028126</v>
          </cell>
          <cell r="I3458">
            <v>123.4520236707737</v>
          </cell>
          <cell r="J3458">
            <v>120.5679212566334</v>
          </cell>
          <cell r="K3458">
            <v>122.41282596612145</v>
          </cell>
        </row>
        <row r="3459">
          <cell r="C3459" t="str">
            <v>829731|P Kumar</v>
          </cell>
          <cell r="D3459" t="str">
            <v>A</v>
          </cell>
          <cell r="E3459" t="str">
            <v>A</v>
          </cell>
          <cell r="F3459" t="str">
            <v>A</v>
          </cell>
          <cell r="G3459" t="str">
            <v>A</v>
          </cell>
          <cell r="H3459">
            <v>124.63204952773923</v>
          </cell>
          <cell r="I3459">
            <v>124.54651633089138</v>
          </cell>
          <cell r="J3459">
            <v>124.73609318048521</v>
          </cell>
          <cell r="K3459">
            <v>124.68609162566747</v>
          </cell>
        </row>
        <row r="3460">
          <cell r="C3460" t="str">
            <v>597998|S Nadeem</v>
          </cell>
          <cell r="D3460" t="str">
            <v>A</v>
          </cell>
          <cell r="E3460" t="str">
            <v>A</v>
          </cell>
          <cell r="F3460" t="str">
            <v>A</v>
          </cell>
          <cell r="G3460" t="str">
            <v>A</v>
          </cell>
          <cell r="H3460">
            <v>124.63579525050112</v>
          </cell>
          <cell r="I3460">
            <v>126.55565536496907</v>
          </cell>
          <cell r="J3460">
            <v>125.87490677668374</v>
          </cell>
          <cell r="K3460">
            <v>125.7136155684971</v>
          </cell>
        </row>
        <row r="3461">
          <cell r="C3461" t="str">
            <v>1304084|R Dhawan</v>
          </cell>
          <cell r="D3461" t="str">
            <v>A</v>
          </cell>
          <cell r="E3461" t="str">
            <v>A</v>
          </cell>
          <cell r="F3461" t="str">
            <v>A</v>
          </cell>
          <cell r="G3461" t="str">
            <v>A</v>
          </cell>
          <cell r="H3461">
            <v>124.63594194694195</v>
          </cell>
          <cell r="I3461">
            <v>124.78220913701684</v>
          </cell>
          <cell r="J3461">
            <v>124.6241594843026</v>
          </cell>
          <cell r="K3461">
            <v>124.75527262825018</v>
          </cell>
        </row>
        <row r="3462">
          <cell r="C3462" t="str">
            <v>1216525|I Udana</v>
          </cell>
          <cell r="D3462" t="str">
            <v>A</v>
          </cell>
          <cell r="E3462" t="str">
            <v>A</v>
          </cell>
          <cell r="F3462" t="str">
            <v>A</v>
          </cell>
          <cell r="G3462" t="str">
            <v>A</v>
          </cell>
          <cell r="H3462">
            <v>124.63622306342893</v>
          </cell>
          <cell r="I3462">
            <v>126.56945279277211</v>
          </cell>
          <cell r="J3462">
            <v>126.49072882092487</v>
          </cell>
          <cell r="K3462">
            <v>126.73084005189746</v>
          </cell>
        </row>
        <row r="3463">
          <cell r="C3463" t="str">
            <v>1254098|DL Chahar</v>
          </cell>
          <cell r="D3463" t="str">
            <v>A</v>
          </cell>
          <cell r="E3463" t="str">
            <v>A</v>
          </cell>
          <cell r="F3463" t="str">
            <v>A</v>
          </cell>
          <cell r="G3463" t="str">
            <v>A</v>
          </cell>
          <cell r="H3463">
            <v>124.63945309649644</v>
          </cell>
          <cell r="I3463">
            <v>124.79864747884525</v>
          </cell>
          <cell r="J3463">
            <v>124.69950549061552</v>
          </cell>
          <cell r="K3463">
            <v>124.65224948371957</v>
          </cell>
        </row>
        <row r="3464">
          <cell r="C3464" t="str">
            <v>1304112|Mohsin Khan</v>
          </cell>
          <cell r="D3464" t="str">
            <v>A</v>
          </cell>
          <cell r="E3464" t="str">
            <v>A</v>
          </cell>
          <cell r="F3464" t="str">
            <v>A</v>
          </cell>
          <cell r="G3464" t="str">
            <v>A</v>
          </cell>
          <cell r="H3464">
            <v>124.6419377074839</v>
          </cell>
          <cell r="I3464">
            <v>128.17419549404843</v>
          </cell>
          <cell r="J3464">
            <v>128.20874816334197</v>
          </cell>
          <cell r="K3464">
            <v>127.1029999736232</v>
          </cell>
        </row>
        <row r="3465">
          <cell r="C3465" t="str">
            <v>598056|P Kumar</v>
          </cell>
          <cell r="D3465" t="str">
            <v>A</v>
          </cell>
          <cell r="E3465" t="str">
            <v>A</v>
          </cell>
          <cell r="F3465" t="str">
            <v>A</v>
          </cell>
          <cell r="G3465" t="str">
            <v>A</v>
          </cell>
          <cell r="H3465">
            <v>124.64219893563789</v>
          </cell>
          <cell r="I3465">
            <v>124.33358761698304</v>
          </cell>
          <cell r="J3465">
            <v>124.90698528153274</v>
          </cell>
          <cell r="K3465">
            <v>124.62279782345387</v>
          </cell>
        </row>
        <row r="3466">
          <cell r="C3466" t="str">
            <v>1216492|DL Chahar</v>
          </cell>
          <cell r="D3466" t="str">
            <v>A</v>
          </cell>
          <cell r="E3466" t="str">
            <v>A</v>
          </cell>
          <cell r="F3466" t="str">
            <v>A</v>
          </cell>
          <cell r="G3466" t="str">
            <v>A</v>
          </cell>
          <cell r="H3466">
            <v>124.64246517131465</v>
          </cell>
          <cell r="I3466">
            <v>124.92638175083552</v>
          </cell>
          <cell r="J3466">
            <v>123.14497918264965</v>
          </cell>
          <cell r="K3466">
            <v>124.25489708964345</v>
          </cell>
        </row>
        <row r="3467">
          <cell r="C3467" t="str">
            <v>1216521|DL Chahar</v>
          </cell>
          <cell r="D3467" t="str">
            <v>A</v>
          </cell>
          <cell r="E3467" t="str">
            <v>A</v>
          </cell>
          <cell r="F3467" t="str">
            <v>A</v>
          </cell>
          <cell r="G3467" t="str">
            <v>A</v>
          </cell>
          <cell r="H3467">
            <v>124.64453557760586</v>
          </cell>
          <cell r="I3467">
            <v>124.24704176153756</v>
          </cell>
          <cell r="J3467">
            <v>124.61995920196868</v>
          </cell>
          <cell r="K3467">
            <v>124.41911632043737</v>
          </cell>
        </row>
        <row r="3468">
          <cell r="C3468" t="str">
            <v>548345|UT Yadav</v>
          </cell>
          <cell r="D3468" t="str">
            <v>A</v>
          </cell>
          <cell r="E3468" t="str">
            <v>A</v>
          </cell>
          <cell r="F3468" t="str">
            <v>A</v>
          </cell>
          <cell r="G3468" t="str">
            <v>A</v>
          </cell>
          <cell r="H3468">
            <v>124.64507459549478</v>
          </cell>
          <cell r="I3468">
            <v>124.69656110378037</v>
          </cell>
          <cell r="J3468">
            <v>124.11367306766762</v>
          </cell>
          <cell r="K3468">
            <v>124.26108324627678</v>
          </cell>
        </row>
        <row r="3469">
          <cell r="C3469" t="str">
            <v>1082603|RA Jadeja</v>
          </cell>
          <cell r="D3469" t="str">
            <v>A</v>
          </cell>
          <cell r="E3469" t="str">
            <v>A</v>
          </cell>
          <cell r="F3469" t="str">
            <v>A</v>
          </cell>
          <cell r="G3469" t="str">
            <v>A</v>
          </cell>
          <cell r="H3469">
            <v>124.64586810411811</v>
          </cell>
          <cell r="I3469">
            <v>124.58089251232816</v>
          </cell>
          <cell r="J3469">
            <v>124.45294947195129</v>
          </cell>
          <cell r="K3469">
            <v>124.48721474109986</v>
          </cell>
        </row>
        <row r="3470">
          <cell r="C3470" t="str">
            <v>1136611|TG Southee</v>
          </cell>
          <cell r="D3470" t="str">
            <v>A</v>
          </cell>
          <cell r="E3470" t="str">
            <v>A</v>
          </cell>
          <cell r="F3470" t="str">
            <v>A</v>
          </cell>
          <cell r="G3470" t="str">
            <v>A</v>
          </cell>
          <cell r="H3470">
            <v>124.6459757842531</v>
          </cell>
          <cell r="I3470">
            <v>124.27195837931133</v>
          </cell>
          <cell r="J3470">
            <v>125.18460471918803</v>
          </cell>
          <cell r="K3470">
            <v>124.6922800470951</v>
          </cell>
        </row>
        <row r="3471">
          <cell r="C3471" t="str">
            <v>1254117|DL Chahar</v>
          </cell>
          <cell r="D3471" t="str">
            <v>A</v>
          </cell>
          <cell r="E3471" t="str">
            <v>A</v>
          </cell>
          <cell r="F3471" t="str">
            <v>A</v>
          </cell>
          <cell r="G3471" t="str">
            <v>A</v>
          </cell>
          <cell r="H3471">
            <v>124.64616812925637</v>
          </cell>
          <cell r="I3471">
            <v>124.91993769535786</v>
          </cell>
          <cell r="J3471">
            <v>124.89850138615448</v>
          </cell>
          <cell r="K3471">
            <v>124.86554578860854</v>
          </cell>
        </row>
        <row r="3472">
          <cell r="C3472" t="str">
            <v>1082609|MC Henriques</v>
          </cell>
          <cell r="D3472" t="str">
            <v>A</v>
          </cell>
          <cell r="E3472" t="str">
            <v>A</v>
          </cell>
          <cell r="F3472" t="str">
            <v>A</v>
          </cell>
          <cell r="G3472" t="str">
            <v>A</v>
          </cell>
          <cell r="H3472">
            <v>124.64918301008456</v>
          </cell>
          <cell r="I3472">
            <v>124.51834932901892</v>
          </cell>
          <cell r="J3472">
            <v>125.16938343489117</v>
          </cell>
          <cell r="K3472">
            <v>124.7659361016559</v>
          </cell>
        </row>
        <row r="3473">
          <cell r="C3473" t="str">
            <v>829799|I Sharma</v>
          </cell>
          <cell r="D3473" t="str">
            <v>A</v>
          </cell>
          <cell r="E3473" t="str">
            <v>A</v>
          </cell>
          <cell r="F3473" t="str">
            <v>A</v>
          </cell>
          <cell r="G3473" t="str">
            <v>A</v>
          </cell>
          <cell r="H3473">
            <v>124.65146977708061</v>
          </cell>
          <cell r="I3473">
            <v>124.39123827252168</v>
          </cell>
          <cell r="J3473">
            <v>124.74100366804403</v>
          </cell>
          <cell r="K3473">
            <v>124.63630909936084</v>
          </cell>
        </row>
        <row r="3474">
          <cell r="C3474" t="str">
            <v>1136573|AD Russell</v>
          </cell>
          <cell r="D3474" t="str">
            <v>A</v>
          </cell>
          <cell r="E3474" t="str">
            <v>A</v>
          </cell>
          <cell r="F3474" t="str">
            <v>A</v>
          </cell>
          <cell r="G3474" t="str">
            <v>A</v>
          </cell>
          <cell r="H3474">
            <v>124.65529122882062</v>
          </cell>
          <cell r="I3474">
            <v>124.47144885558195</v>
          </cell>
          <cell r="J3474">
            <v>125.19231120616273</v>
          </cell>
          <cell r="K3474">
            <v>124.77832773431327</v>
          </cell>
        </row>
        <row r="3475">
          <cell r="C3475" t="str">
            <v>729317|KA Pollard</v>
          </cell>
          <cell r="D3475" t="str">
            <v>A</v>
          </cell>
          <cell r="E3475" t="str">
            <v>A</v>
          </cell>
          <cell r="F3475" t="str">
            <v>A</v>
          </cell>
          <cell r="G3475" t="str">
            <v>A</v>
          </cell>
          <cell r="H3475">
            <v>124.6557552600656</v>
          </cell>
          <cell r="I3475">
            <v>124.32900987900989</v>
          </cell>
          <cell r="J3475">
            <v>125.01414899379692</v>
          </cell>
          <cell r="K3475">
            <v>124.66587963749186</v>
          </cell>
        </row>
        <row r="3476">
          <cell r="C3476" t="str">
            <v>980993|S Nadeem</v>
          </cell>
          <cell r="D3476" t="str">
            <v>A</v>
          </cell>
          <cell r="E3476" t="str">
            <v>A</v>
          </cell>
          <cell r="F3476" t="str">
            <v>A</v>
          </cell>
          <cell r="G3476" t="str">
            <v>A</v>
          </cell>
          <cell r="H3476">
            <v>124.65997032742131</v>
          </cell>
          <cell r="I3476">
            <v>124.31232600874546</v>
          </cell>
          <cell r="J3476">
            <v>124.38662675808338</v>
          </cell>
          <cell r="K3476">
            <v>124.51331425229603</v>
          </cell>
        </row>
        <row r="3477">
          <cell r="C3477" t="str">
            <v>980929|Bipul Sharma</v>
          </cell>
          <cell r="D3477" t="str">
            <v>A</v>
          </cell>
          <cell r="E3477" t="str">
            <v>A</v>
          </cell>
          <cell r="F3477" t="str">
            <v>A</v>
          </cell>
          <cell r="G3477" t="str">
            <v>A</v>
          </cell>
          <cell r="H3477">
            <v>124.66072104978356</v>
          </cell>
          <cell r="I3477">
            <v>125.10028647822767</v>
          </cell>
          <cell r="J3477">
            <v>124.37665500669966</v>
          </cell>
          <cell r="K3477">
            <v>125.03377740111198</v>
          </cell>
        </row>
        <row r="3478">
          <cell r="C3478" t="str">
            <v>598072|KA Pollard</v>
          </cell>
          <cell r="D3478" t="str">
            <v>A</v>
          </cell>
          <cell r="E3478" t="str">
            <v>A</v>
          </cell>
          <cell r="F3478" t="str">
            <v>A</v>
          </cell>
          <cell r="G3478" t="str">
            <v>A</v>
          </cell>
          <cell r="H3478">
            <v>124.66403791681569</v>
          </cell>
          <cell r="I3478">
            <v>125.34122069849342</v>
          </cell>
          <cell r="J3478">
            <v>124.58924490731523</v>
          </cell>
          <cell r="K3478">
            <v>124.84242942093681</v>
          </cell>
        </row>
        <row r="3479">
          <cell r="C3479" t="str">
            <v>1216528|SM Curran</v>
          </cell>
          <cell r="D3479" t="str">
            <v>A</v>
          </cell>
          <cell r="E3479" t="str">
            <v>A</v>
          </cell>
          <cell r="F3479" t="str">
            <v>A</v>
          </cell>
          <cell r="G3479" t="str">
            <v>A</v>
          </cell>
          <cell r="H3479">
            <v>124.66748839395896</v>
          </cell>
          <cell r="I3479">
            <v>124.57510751775456</v>
          </cell>
          <cell r="J3479">
            <v>125.23918875967895</v>
          </cell>
          <cell r="K3479">
            <v>124.67634482438403</v>
          </cell>
        </row>
        <row r="3480">
          <cell r="C3480" t="str">
            <v>1136601|AD Russell</v>
          </cell>
          <cell r="D3480" t="str">
            <v>A</v>
          </cell>
          <cell r="E3480" t="str">
            <v>A</v>
          </cell>
          <cell r="F3480" t="str">
            <v>A</v>
          </cell>
          <cell r="G3480" t="str">
            <v>A</v>
          </cell>
          <cell r="H3480">
            <v>124.66949592814845</v>
          </cell>
          <cell r="I3480">
            <v>124.11419746697152</v>
          </cell>
          <cell r="J3480">
            <v>124.2479967945571</v>
          </cell>
          <cell r="K3480">
            <v>124.17778108890786</v>
          </cell>
        </row>
        <row r="3481">
          <cell r="C3481" t="str">
            <v>1304091|C Sakariya</v>
          </cell>
          <cell r="D3481" t="str">
            <v>A</v>
          </cell>
          <cell r="E3481" t="str">
            <v>A</v>
          </cell>
          <cell r="F3481" t="str">
            <v>A</v>
          </cell>
          <cell r="G3481" t="str">
            <v>A</v>
          </cell>
          <cell r="H3481">
            <v>124.67381507381506</v>
          </cell>
          <cell r="I3481">
            <v>123.44420163170162</v>
          </cell>
          <cell r="J3481">
            <v>124.95277581596262</v>
          </cell>
          <cell r="K3481">
            <v>124.28168782275924</v>
          </cell>
        </row>
        <row r="3482">
          <cell r="C3482" t="str">
            <v>598025|B Kumar</v>
          </cell>
          <cell r="D3482" t="str">
            <v>A</v>
          </cell>
          <cell r="E3482" t="str">
            <v>A</v>
          </cell>
          <cell r="F3482" t="str">
            <v>A</v>
          </cell>
          <cell r="G3482" t="str">
            <v>A</v>
          </cell>
          <cell r="H3482">
            <v>124.67608832965978</v>
          </cell>
          <cell r="I3482">
            <v>124.04624406342322</v>
          </cell>
          <cell r="J3482">
            <v>122.55676077913547</v>
          </cell>
          <cell r="K3482">
            <v>123.68855255963609</v>
          </cell>
        </row>
        <row r="3483">
          <cell r="C3483" t="str">
            <v>981001|RA Jadeja</v>
          </cell>
          <cell r="D3483" t="str">
            <v>A</v>
          </cell>
          <cell r="E3483" t="str">
            <v>A</v>
          </cell>
          <cell r="F3483" t="str">
            <v>A</v>
          </cell>
          <cell r="G3483" t="str">
            <v>A</v>
          </cell>
          <cell r="H3483">
            <v>124.67677451414565</v>
          </cell>
          <cell r="I3483">
            <v>124.47809670488242</v>
          </cell>
          <cell r="J3483">
            <v>124.87030133466352</v>
          </cell>
          <cell r="K3483">
            <v>124.67211641251244</v>
          </cell>
        </row>
        <row r="3484">
          <cell r="C3484" t="str">
            <v>501267|KA Pollard</v>
          </cell>
          <cell r="D3484" t="str">
            <v>A</v>
          </cell>
          <cell r="E3484" t="str">
            <v>A</v>
          </cell>
          <cell r="F3484" t="str">
            <v>A</v>
          </cell>
          <cell r="G3484" t="str">
            <v>A</v>
          </cell>
          <cell r="H3484">
            <v>124.67890043290043</v>
          </cell>
          <cell r="I3484">
            <v>125.02201964701963</v>
          </cell>
          <cell r="J3484">
            <v>125.22557171612607</v>
          </cell>
          <cell r="K3484">
            <v>125.070162994413</v>
          </cell>
        </row>
        <row r="3485">
          <cell r="C3485" t="str">
            <v>829751|P Kumar</v>
          </cell>
          <cell r="D3485" t="str">
            <v>A</v>
          </cell>
          <cell r="E3485" t="str">
            <v>A</v>
          </cell>
          <cell r="F3485" t="str">
            <v>A</v>
          </cell>
          <cell r="G3485" t="str">
            <v>A</v>
          </cell>
          <cell r="H3485">
            <v>124.67970154065664</v>
          </cell>
          <cell r="I3485">
            <v>124.69337640754311</v>
          </cell>
          <cell r="J3485">
            <v>124.61942246642907</v>
          </cell>
          <cell r="K3485">
            <v>124.63986475969705</v>
          </cell>
        </row>
        <row r="3486">
          <cell r="C3486" t="str">
            <v>829723|P Negi</v>
          </cell>
          <cell r="D3486" t="str">
            <v>A</v>
          </cell>
          <cell r="E3486" t="str">
            <v>A</v>
          </cell>
          <cell r="F3486" t="str">
            <v>A</v>
          </cell>
          <cell r="G3486" t="str">
            <v>A</v>
          </cell>
          <cell r="H3486">
            <v>124.68122248122248</v>
          </cell>
          <cell r="I3486">
            <v>125.38810023310023</v>
          </cell>
          <cell r="J3486">
            <v>124.85810186286376</v>
          </cell>
          <cell r="K3486">
            <v>124.54245489078822</v>
          </cell>
        </row>
        <row r="3487">
          <cell r="C3487" t="str">
            <v>829759|P Kumar</v>
          </cell>
          <cell r="D3487" t="str">
            <v>A</v>
          </cell>
          <cell r="E3487" t="str">
            <v>A</v>
          </cell>
          <cell r="F3487" t="str">
            <v>A</v>
          </cell>
          <cell r="G3487" t="str">
            <v>A</v>
          </cell>
          <cell r="H3487">
            <v>124.69337640754311</v>
          </cell>
          <cell r="I3487">
            <v>124.59392015188722</v>
          </cell>
          <cell r="J3487">
            <v>124.63986475969705</v>
          </cell>
          <cell r="K3487">
            <v>124.65566603336232</v>
          </cell>
        </row>
        <row r="3488">
          <cell r="C3488" t="str">
            <v>1304110|R Dhawan</v>
          </cell>
          <cell r="D3488" t="str">
            <v>A</v>
          </cell>
          <cell r="E3488" t="str">
            <v>A</v>
          </cell>
          <cell r="F3488" t="str">
            <v>A</v>
          </cell>
          <cell r="G3488" t="str">
            <v>A</v>
          </cell>
          <cell r="H3488">
            <v>124.69347014097015</v>
          </cell>
          <cell r="I3488">
            <v>124.12271303964853</v>
          </cell>
          <cell r="J3488">
            <v>124.54250069602904</v>
          </cell>
          <cell r="K3488">
            <v>124.45716570651776</v>
          </cell>
        </row>
        <row r="3489">
          <cell r="C3489" t="str">
            <v>734011|S Nadeem</v>
          </cell>
          <cell r="D3489" t="str">
            <v>A</v>
          </cell>
          <cell r="E3489" t="str">
            <v>A</v>
          </cell>
          <cell r="F3489" t="str">
            <v>A</v>
          </cell>
          <cell r="G3489" t="str">
            <v>A</v>
          </cell>
          <cell r="H3489">
            <v>124.69395190571659</v>
          </cell>
          <cell r="I3489">
            <v>125.54072760744585</v>
          </cell>
          <cell r="J3489">
            <v>125.1333258140214</v>
          </cell>
          <cell r="K3489">
            <v>125.13233532826753</v>
          </cell>
        </row>
        <row r="3490">
          <cell r="C3490" t="str">
            <v>1216512|AD Russell</v>
          </cell>
          <cell r="D3490" t="str">
            <v>A</v>
          </cell>
          <cell r="E3490" t="str">
            <v>A</v>
          </cell>
          <cell r="F3490" t="str">
            <v>A</v>
          </cell>
          <cell r="G3490" t="str">
            <v>A</v>
          </cell>
          <cell r="H3490">
            <v>124.69483611108261</v>
          </cell>
          <cell r="I3490">
            <v>124.37266977303742</v>
          </cell>
          <cell r="J3490">
            <v>124.56418206789601</v>
          </cell>
          <cell r="K3490">
            <v>124.53702856204795</v>
          </cell>
        </row>
        <row r="3491">
          <cell r="C3491" t="str">
            <v>598018|I Sharma</v>
          </cell>
          <cell r="D3491" t="str">
            <v>A</v>
          </cell>
          <cell r="E3491" t="str">
            <v>A</v>
          </cell>
          <cell r="F3491" t="str">
            <v>A</v>
          </cell>
          <cell r="G3491" t="str">
            <v>A</v>
          </cell>
          <cell r="H3491">
            <v>124.69529608550258</v>
          </cell>
          <cell r="I3491">
            <v>124.59070294153013</v>
          </cell>
          <cell r="J3491">
            <v>124.44811010228733</v>
          </cell>
          <cell r="K3491">
            <v>124.62758188285183</v>
          </cell>
        </row>
        <row r="3492">
          <cell r="C3492" t="str">
            <v>829719|P Kumar</v>
          </cell>
          <cell r="D3492" t="str">
            <v>A</v>
          </cell>
          <cell r="E3492" t="str">
            <v>A</v>
          </cell>
          <cell r="F3492" t="str">
            <v>A</v>
          </cell>
          <cell r="G3492" t="str">
            <v>A</v>
          </cell>
          <cell r="H3492">
            <v>124.69652099534456</v>
          </cell>
          <cell r="I3492">
            <v>124.87970901837184</v>
          </cell>
          <cell r="J3492">
            <v>124.73021848523412</v>
          </cell>
          <cell r="K3492">
            <v>124.84800325969341</v>
          </cell>
        </row>
        <row r="3493">
          <cell r="C3493" t="str">
            <v>548349|UT Yadav</v>
          </cell>
          <cell r="D3493" t="str">
            <v>A</v>
          </cell>
          <cell r="E3493" t="str">
            <v>A</v>
          </cell>
          <cell r="F3493" t="str">
            <v>A</v>
          </cell>
          <cell r="G3493" t="str">
            <v>A</v>
          </cell>
          <cell r="H3493">
            <v>124.69656110378037</v>
          </cell>
          <cell r="I3493">
            <v>124.20492318139377</v>
          </cell>
          <cell r="J3493">
            <v>124.26108324627678</v>
          </cell>
          <cell r="K3493">
            <v>124.51551962688966</v>
          </cell>
        </row>
        <row r="3494">
          <cell r="C3494" t="str">
            <v>392195|RR Powar</v>
          </cell>
          <cell r="D3494" t="str">
            <v>A</v>
          </cell>
          <cell r="E3494" t="str">
            <v>A</v>
          </cell>
          <cell r="F3494" t="str">
            <v>A</v>
          </cell>
          <cell r="G3494" t="str">
            <v>A</v>
          </cell>
          <cell r="H3494">
            <v>124.69735042735041</v>
          </cell>
          <cell r="I3494">
            <v>120.74779202279201</v>
          </cell>
          <cell r="J3494">
            <v>128.18236195902861</v>
          </cell>
          <cell r="K3494">
            <v>124.38541785375118</v>
          </cell>
        </row>
        <row r="3495">
          <cell r="C3495" t="str">
            <v>1254077|Avesh Khan</v>
          </cell>
          <cell r="D3495" t="str">
            <v>A</v>
          </cell>
          <cell r="E3495" t="str">
            <v>A</v>
          </cell>
          <cell r="F3495" t="str">
            <v>A</v>
          </cell>
          <cell r="G3495" t="str">
            <v>A</v>
          </cell>
          <cell r="H3495">
            <v>124.69956416132884</v>
          </cell>
          <cell r="I3495">
            <v>127.23122794572372</v>
          </cell>
          <cell r="J3495">
            <v>123.41705810776665</v>
          </cell>
          <cell r="K3495">
            <v>125.03709077648152</v>
          </cell>
        </row>
        <row r="3496">
          <cell r="C3496" t="str">
            <v>829787|I Sharma</v>
          </cell>
          <cell r="D3496" t="str">
            <v>A</v>
          </cell>
          <cell r="E3496" t="str">
            <v>A</v>
          </cell>
          <cell r="F3496" t="str">
            <v>A</v>
          </cell>
          <cell r="G3496" t="str">
            <v>A</v>
          </cell>
          <cell r="H3496">
            <v>124.70532197857125</v>
          </cell>
          <cell r="I3496">
            <v>124.86621924848025</v>
          </cell>
          <cell r="J3496">
            <v>125.00774757220529</v>
          </cell>
          <cell r="K3496">
            <v>124.86528101773446</v>
          </cell>
        </row>
        <row r="3497">
          <cell r="C3497" t="str">
            <v>1304114|MJ Santner</v>
          </cell>
          <cell r="D3497" t="str">
            <v>A</v>
          </cell>
          <cell r="E3497" t="str">
            <v>A</v>
          </cell>
          <cell r="F3497" t="str">
            <v>A</v>
          </cell>
          <cell r="G3497" t="str">
            <v>A</v>
          </cell>
          <cell r="H3497">
            <v>124.70544405089858</v>
          </cell>
          <cell r="I3497">
            <v>125.53356180856179</v>
          </cell>
          <cell r="J3497">
            <v>126.01152020444948</v>
          </cell>
          <cell r="K3497">
            <v>125.47762436777585</v>
          </cell>
        </row>
        <row r="3498">
          <cell r="C3498" t="str">
            <v>1216502|S Nadeem</v>
          </cell>
          <cell r="D3498" t="str">
            <v>A</v>
          </cell>
          <cell r="E3498" t="str">
            <v>A</v>
          </cell>
          <cell r="F3498" t="str">
            <v>A</v>
          </cell>
          <cell r="G3498" t="str">
            <v>A</v>
          </cell>
          <cell r="H3498">
            <v>124.71146832211261</v>
          </cell>
          <cell r="I3498">
            <v>124.77248704624627</v>
          </cell>
          <cell r="J3498">
            <v>124.44937358870368</v>
          </cell>
          <cell r="K3498">
            <v>124.61287313869899</v>
          </cell>
        </row>
        <row r="3499">
          <cell r="C3499" t="str">
            <v>392199|SC Ganguly</v>
          </cell>
          <cell r="D3499" t="str">
            <v>A</v>
          </cell>
          <cell r="E3499" t="str">
            <v>A</v>
          </cell>
          <cell r="F3499" t="str">
            <v>A</v>
          </cell>
          <cell r="G3499" t="str">
            <v>A</v>
          </cell>
          <cell r="H3499">
            <v>124.71255411255412</v>
          </cell>
          <cell r="I3499">
            <v>123.11798941798942</v>
          </cell>
          <cell r="J3499">
            <v>126.21213296991077</v>
          </cell>
          <cell r="K3499">
            <v>124.4936732403399</v>
          </cell>
        </row>
        <row r="3500">
          <cell r="C3500" t="str">
            <v>419138|A Symonds</v>
          </cell>
          <cell r="D3500" t="str">
            <v>A</v>
          </cell>
          <cell r="E3500" t="str">
            <v>A</v>
          </cell>
          <cell r="F3500" t="str">
            <v>A</v>
          </cell>
          <cell r="G3500" t="str">
            <v>A</v>
          </cell>
          <cell r="H3500">
            <v>124.71570821154154</v>
          </cell>
          <cell r="I3500">
            <v>123.5998438695807</v>
          </cell>
          <cell r="J3500">
            <v>124.27383692431691</v>
          </cell>
          <cell r="K3500">
            <v>123.98452489314631</v>
          </cell>
        </row>
        <row r="3501">
          <cell r="C3501" t="str">
            <v>829719|RS Bopara</v>
          </cell>
          <cell r="D3501" t="str">
            <v>A</v>
          </cell>
          <cell r="E3501" t="str">
            <v>A</v>
          </cell>
          <cell r="F3501" t="str">
            <v>A</v>
          </cell>
          <cell r="G3501" t="str">
            <v>A</v>
          </cell>
          <cell r="H3501">
            <v>124.71646825396826</v>
          </cell>
          <cell r="I3501">
            <v>126.40692239858907</v>
          </cell>
          <cell r="J3501">
            <v>122.76575648778031</v>
          </cell>
          <cell r="K3501">
            <v>124.51656483581087</v>
          </cell>
        </row>
        <row r="3502">
          <cell r="C3502" t="str">
            <v>598003|P Kumar</v>
          </cell>
          <cell r="D3502" t="str">
            <v>A</v>
          </cell>
          <cell r="E3502" t="str">
            <v>A</v>
          </cell>
          <cell r="F3502" t="str">
            <v>A</v>
          </cell>
          <cell r="G3502" t="str">
            <v>A</v>
          </cell>
          <cell r="H3502">
            <v>124.71825458465054</v>
          </cell>
          <cell r="I3502">
            <v>125.01642005389843</v>
          </cell>
          <cell r="J3502">
            <v>124.73727446729106</v>
          </cell>
          <cell r="K3502">
            <v>124.91594755081742</v>
          </cell>
        </row>
        <row r="3503">
          <cell r="C3503" t="str">
            <v>1082635|Mohammed Shami</v>
          </cell>
          <cell r="D3503" t="str">
            <v>A</v>
          </cell>
          <cell r="E3503" t="str">
            <v>A</v>
          </cell>
          <cell r="F3503" t="str">
            <v>A</v>
          </cell>
          <cell r="G3503" t="str">
            <v>A</v>
          </cell>
          <cell r="H3503">
            <v>124.71918151444295</v>
          </cell>
          <cell r="I3503">
            <v>124.00778217464142</v>
          </cell>
          <cell r="J3503">
            <v>124.03023700629173</v>
          </cell>
          <cell r="K3503">
            <v>124.42185475758804</v>
          </cell>
        </row>
        <row r="3504">
          <cell r="C3504" t="str">
            <v>1082636|S Badree</v>
          </cell>
          <cell r="D3504" t="str">
            <v>A</v>
          </cell>
          <cell r="E3504" t="str">
            <v>A</v>
          </cell>
          <cell r="F3504" t="str">
            <v>A</v>
          </cell>
          <cell r="G3504" t="str">
            <v>A</v>
          </cell>
          <cell r="H3504">
            <v>124.71926387634944</v>
          </cell>
          <cell r="I3504">
            <v>122.79149860216036</v>
          </cell>
          <cell r="J3504">
            <v>125.66273587743434</v>
          </cell>
          <cell r="K3504">
            <v>124.61277212628595</v>
          </cell>
        </row>
        <row r="3505">
          <cell r="C3505" t="str">
            <v>1304093|TG Southee</v>
          </cell>
          <cell r="D3505" t="str">
            <v>A</v>
          </cell>
          <cell r="E3505" t="str">
            <v>A</v>
          </cell>
          <cell r="F3505" t="str">
            <v>A</v>
          </cell>
          <cell r="G3505" t="str">
            <v>A</v>
          </cell>
          <cell r="H3505">
            <v>124.72292680202565</v>
          </cell>
          <cell r="I3505">
            <v>124.949358882539</v>
          </cell>
          <cell r="J3505">
            <v>124.77885249407639</v>
          </cell>
          <cell r="K3505">
            <v>124.94760411486845</v>
          </cell>
        </row>
        <row r="3506">
          <cell r="C3506" t="str">
            <v>829803|R Dhawan</v>
          </cell>
          <cell r="D3506" t="str">
            <v>A</v>
          </cell>
          <cell r="E3506" t="str">
            <v>A</v>
          </cell>
          <cell r="F3506" t="str">
            <v>A</v>
          </cell>
          <cell r="G3506" t="str">
            <v>A</v>
          </cell>
          <cell r="H3506">
            <v>124.72522464308179</v>
          </cell>
          <cell r="I3506">
            <v>123.67927287359106</v>
          </cell>
          <cell r="J3506">
            <v>125.77328451496057</v>
          </cell>
          <cell r="K3506">
            <v>124.69977224174734</v>
          </cell>
        </row>
        <row r="3507">
          <cell r="C3507" t="str">
            <v>1304087|C Sakariya</v>
          </cell>
          <cell r="D3507" t="str">
            <v>A</v>
          </cell>
          <cell r="E3507" t="str">
            <v>A</v>
          </cell>
          <cell r="F3507" t="str">
            <v>A</v>
          </cell>
          <cell r="G3507" t="str">
            <v>A</v>
          </cell>
          <cell r="H3507">
            <v>124.72704676276103</v>
          </cell>
          <cell r="I3507">
            <v>124.67381507381506</v>
          </cell>
          <cell r="J3507">
            <v>125.16541256193268</v>
          </cell>
          <cell r="K3507">
            <v>124.95277581596262</v>
          </cell>
        </row>
        <row r="3508">
          <cell r="C3508" t="str">
            <v>548336|HV Patel</v>
          </cell>
          <cell r="D3508" t="str">
            <v>A</v>
          </cell>
          <cell r="E3508" t="str">
            <v>A</v>
          </cell>
          <cell r="F3508" t="str">
            <v>A</v>
          </cell>
          <cell r="G3508" t="str">
            <v>A</v>
          </cell>
          <cell r="H3508">
            <v>124.7320707070707</v>
          </cell>
          <cell r="I3508">
            <v>128.75578643578643</v>
          </cell>
          <cell r="J3508">
            <v>118.19548260381595</v>
          </cell>
          <cell r="K3508">
            <v>123.94320266153601</v>
          </cell>
        </row>
        <row r="3509">
          <cell r="C3509" t="str">
            <v>336034|PP Ojha</v>
          </cell>
          <cell r="D3509" t="str">
            <v>A</v>
          </cell>
          <cell r="E3509" t="str">
            <v>A</v>
          </cell>
          <cell r="F3509" t="str">
            <v>A</v>
          </cell>
          <cell r="G3509" t="str">
            <v>A</v>
          </cell>
          <cell r="H3509">
            <v>124.73284770784771</v>
          </cell>
          <cell r="I3509">
            <v>126.83116025388753</v>
          </cell>
          <cell r="J3509">
            <v>123.10749756930312</v>
          </cell>
          <cell r="K3509">
            <v>124.40757587904052</v>
          </cell>
        </row>
        <row r="3510">
          <cell r="C3510" t="str">
            <v>598036|MC Henriques</v>
          </cell>
          <cell r="D3510" t="str">
            <v>A</v>
          </cell>
          <cell r="E3510" t="str">
            <v>A</v>
          </cell>
          <cell r="F3510" t="str">
            <v>A</v>
          </cell>
          <cell r="G3510" t="str">
            <v>A</v>
          </cell>
          <cell r="H3510">
            <v>124.73501736358878</v>
          </cell>
          <cell r="I3510">
            <v>124.08064019314018</v>
          </cell>
          <cell r="J3510">
            <v>120.74704621657001</v>
          </cell>
          <cell r="K3510">
            <v>123.03038907741289</v>
          </cell>
        </row>
        <row r="3511">
          <cell r="C3511" t="str">
            <v>501229|MS Gony</v>
          </cell>
          <cell r="D3511" t="str">
            <v>A</v>
          </cell>
          <cell r="E3511" t="str">
            <v>A</v>
          </cell>
          <cell r="F3511" t="str">
            <v>A</v>
          </cell>
          <cell r="G3511" t="str">
            <v>A</v>
          </cell>
          <cell r="H3511">
            <v>124.73521001057767</v>
          </cell>
          <cell r="I3511">
            <v>125.13678733369403</v>
          </cell>
          <cell r="J3511">
            <v>124.90803036099983</v>
          </cell>
          <cell r="K3511">
            <v>125.18502409195868</v>
          </cell>
        </row>
        <row r="3512">
          <cell r="C3512" t="str">
            <v>336001|M Muralitharan</v>
          </cell>
          <cell r="D3512" t="str">
            <v>A</v>
          </cell>
          <cell r="E3512" t="str">
            <v>A</v>
          </cell>
          <cell r="F3512" t="str">
            <v>A</v>
          </cell>
          <cell r="G3512" t="str">
            <v>A</v>
          </cell>
          <cell r="H3512">
            <v>124.73571428571428</v>
          </cell>
          <cell r="I3512">
            <v>120.25178571428572</v>
          </cell>
          <cell r="J3512">
            <v>129.0297619047619</v>
          </cell>
          <cell r="K3512">
            <v>126.36369047619048</v>
          </cell>
        </row>
        <row r="3513">
          <cell r="C3513" t="str">
            <v>980931|I Sharma</v>
          </cell>
          <cell r="D3513" t="str">
            <v>A</v>
          </cell>
          <cell r="E3513" t="str">
            <v>A</v>
          </cell>
          <cell r="F3513" t="str">
            <v>A</v>
          </cell>
          <cell r="G3513" t="str">
            <v>A</v>
          </cell>
          <cell r="H3513">
            <v>124.73883046005805</v>
          </cell>
          <cell r="I3513">
            <v>124.58735737185314</v>
          </cell>
          <cell r="J3513">
            <v>124.92204845043575</v>
          </cell>
          <cell r="K3513">
            <v>124.80004938389199</v>
          </cell>
        </row>
        <row r="3514">
          <cell r="C3514" t="str">
            <v>1304090|RP Meredith</v>
          </cell>
          <cell r="D3514" t="str">
            <v>A</v>
          </cell>
          <cell r="E3514" t="str">
            <v>A</v>
          </cell>
          <cell r="F3514" t="str">
            <v>A</v>
          </cell>
          <cell r="G3514" t="str">
            <v>A</v>
          </cell>
          <cell r="H3514">
            <v>124.73974487230791</v>
          </cell>
          <cell r="I3514">
            <v>129.24954949054214</v>
          </cell>
          <cell r="J3514">
            <v>122.58415820148313</v>
          </cell>
          <cell r="K3514">
            <v>125.56711266123908</v>
          </cell>
        </row>
        <row r="3515">
          <cell r="C3515" t="str">
            <v>980925|AD Russell</v>
          </cell>
          <cell r="D3515" t="str">
            <v>A</v>
          </cell>
          <cell r="E3515" t="str">
            <v>A</v>
          </cell>
          <cell r="F3515" t="str">
            <v>A</v>
          </cell>
          <cell r="G3515" t="str">
            <v>A</v>
          </cell>
          <cell r="H3515">
            <v>124.74391049473401</v>
          </cell>
          <cell r="I3515">
            <v>123.847166684497</v>
          </cell>
          <cell r="J3515">
            <v>124.12770594411427</v>
          </cell>
          <cell r="K3515">
            <v>124.20764279634113</v>
          </cell>
        </row>
        <row r="3516">
          <cell r="C3516" t="str">
            <v>1178410|AD Russell</v>
          </cell>
          <cell r="D3516" t="str">
            <v>A</v>
          </cell>
          <cell r="E3516" t="str">
            <v>A</v>
          </cell>
          <cell r="F3516" t="str">
            <v>A</v>
          </cell>
          <cell r="G3516" t="str">
            <v>A</v>
          </cell>
          <cell r="H3516">
            <v>124.74887576475813</v>
          </cell>
          <cell r="I3516">
            <v>124.88014584038744</v>
          </cell>
          <cell r="J3516">
            <v>124.95878530166009</v>
          </cell>
          <cell r="K3516">
            <v>124.91894826823359</v>
          </cell>
        </row>
        <row r="3517">
          <cell r="C3517" t="str">
            <v>980983|MC Henriques</v>
          </cell>
          <cell r="D3517" t="str">
            <v>A</v>
          </cell>
          <cell r="E3517" t="str">
            <v>A</v>
          </cell>
          <cell r="F3517" t="str">
            <v>A</v>
          </cell>
          <cell r="G3517" t="str">
            <v>A</v>
          </cell>
          <cell r="H3517">
            <v>124.76154425186289</v>
          </cell>
          <cell r="I3517">
            <v>125.85112928495282</v>
          </cell>
          <cell r="J3517">
            <v>124.56434554099279</v>
          </cell>
          <cell r="K3517">
            <v>125.05770635100583</v>
          </cell>
        </row>
        <row r="3518">
          <cell r="C3518" t="str">
            <v>734033|AR Patel</v>
          </cell>
          <cell r="D3518" t="str">
            <v>A</v>
          </cell>
          <cell r="E3518" t="str">
            <v>A</v>
          </cell>
          <cell r="F3518" t="str">
            <v>A</v>
          </cell>
          <cell r="G3518" t="str">
            <v>A</v>
          </cell>
          <cell r="H3518">
            <v>124.764170415641</v>
          </cell>
          <cell r="I3518">
            <v>126.0848752554635</v>
          </cell>
          <cell r="J3518">
            <v>123.55291825392538</v>
          </cell>
          <cell r="K3518">
            <v>125.00173231568063</v>
          </cell>
        </row>
        <row r="3519">
          <cell r="C3519" t="str">
            <v>1216514|R Tewatia</v>
          </cell>
          <cell r="D3519" t="str">
            <v>A</v>
          </cell>
          <cell r="E3519" t="str">
            <v>A</v>
          </cell>
          <cell r="F3519" t="str">
            <v>A</v>
          </cell>
          <cell r="G3519" t="str">
            <v>A</v>
          </cell>
          <cell r="H3519">
            <v>124.76941078245429</v>
          </cell>
          <cell r="I3519">
            <v>124.0915186665187</v>
          </cell>
          <cell r="J3519">
            <v>125.6981967962676</v>
          </cell>
          <cell r="K3519">
            <v>124.83216075999344</v>
          </cell>
        </row>
        <row r="3520">
          <cell r="C3520" t="str">
            <v>1216536|DL Chahar</v>
          </cell>
          <cell r="D3520" t="str">
            <v>A</v>
          </cell>
          <cell r="E3520" t="str">
            <v>A</v>
          </cell>
          <cell r="F3520" t="str">
            <v>A</v>
          </cell>
          <cell r="G3520" t="str">
            <v>A</v>
          </cell>
          <cell r="H3520">
            <v>124.77082959886881</v>
          </cell>
          <cell r="I3520">
            <v>124.3769973348618</v>
          </cell>
          <cell r="J3520">
            <v>124.33839030520106</v>
          </cell>
          <cell r="K3520">
            <v>124.33194429549418</v>
          </cell>
        </row>
        <row r="3521">
          <cell r="C3521" t="str">
            <v>1216518|S Nadeem</v>
          </cell>
          <cell r="D3521" t="str">
            <v>A</v>
          </cell>
          <cell r="E3521" t="str">
            <v>A</v>
          </cell>
          <cell r="F3521" t="str">
            <v>A</v>
          </cell>
          <cell r="G3521" t="str">
            <v>A</v>
          </cell>
          <cell r="H3521">
            <v>124.77248704624627</v>
          </cell>
          <cell r="I3521">
            <v>124.41934388889143</v>
          </cell>
          <cell r="J3521">
            <v>124.61287313869899</v>
          </cell>
          <cell r="K3521">
            <v>124.6344330857501</v>
          </cell>
        </row>
        <row r="3522">
          <cell r="C3522" t="str">
            <v>598053|Iqbal Abdulla</v>
          </cell>
          <cell r="D3522" t="str">
            <v>A</v>
          </cell>
          <cell r="E3522" t="str">
            <v>A</v>
          </cell>
          <cell r="F3522" t="str">
            <v>A</v>
          </cell>
          <cell r="G3522" t="str">
            <v>A</v>
          </cell>
          <cell r="H3522">
            <v>124.77311225811226</v>
          </cell>
          <cell r="I3522">
            <v>126.14348107090044</v>
          </cell>
          <cell r="J3522">
            <v>124.47539496339579</v>
          </cell>
          <cell r="K3522">
            <v>125.09888673233688</v>
          </cell>
        </row>
        <row r="3523">
          <cell r="C3523" t="str">
            <v>1304088|R Dhawan</v>
          </cell>
          <cell r="D3523" t="str">
            <v>A</v>
          </cell>
          <cell r="E3523" t="str">
            <v>A</v>
          </cell>
          <cell r="F3523" t="str">
            <v>A</v>
          </cell>
          <cell r="G3523" t="str">
            <v>A</v>
          </cell>
          <cell r="H3523">
            <v>124.78220913701684</v>
          </cell>
          <cell r="I3523">
            <v>124.27175694675695</v>
          </cell>
          <cell r="J3523">
            <v>124.75527262825018</v>
          </cell>
          <cell r="K3523">
            <v>124.56330267690525</v>
          </cell>
        </row>
        <row r="3524">
          <cell r="C3524" t="str">
            <v>1136573|S Nadeem</v>
          </cell>
          <cell r="D3524" t="str">
            <v>A</v>
          </cell>
          <cell r="E3524" t="str">
            <v>A</v>
          </cell>
          <cell r="F3524" t="str">
            <v>A</v>
          </cell>
          <cell r="G3524" t="str">
            <v>A</v>
          </cell>
          <cell r="H3524">
            <v>124.78378887897607</v>
          </cell>
          <cell r="I3524">
            <v>125.0063572748447</v>
          </cell>
          <cell r="J3524">
            <v>124.71706916723251</v>
          </cell>
          <cell r="K3524">
            <v>124.9930634608025</v>
          </cell>
        </row>
        <row r="3525">
          <cell r="C3525" t="str">
            <v>1216525|SM Curran</v>
          </cell>
          <cell r="D3525" t="str">
            <v>A</v>
          </cell>
          <cell r="E3525" t="str">
            <v>A</v>
          </cell>
          <cell r="F3525" t="str">
            <v>A</v>
          </cell>
          <cell r="G3525" t="str">
            <v>A</v>
          </cell>
          <cell r="H3525">
            <v>124.78643856143856</v>
          </cell>
          <cell r="I3525">
            <v>124.66748839395896</v>
          </cell>
          <cell r="J3525">
            <v>126.11425089020327</v>
          </cell>
          <cell r="K3525">
            <v>125.23918875967895</v>
          </cell>
        </row>
        <row r="3526">
          <cell r="C3526" t="str">
            <v>1254072|M Prasidh Krishna</v>
          </cell>
          <cell r="D3526" t="str">
            <v>A</v>
          </cell>
          <cell r="E3526" t="str">
            <v>A</v>
          </cell>
          <cell r="F3526" t="str">
            <v>A</v>
          </cell>
          <cell r="G3526" t="str">
            <v>A</v>
          </cell>
          <cell r="H3526">
            <v>124.78815440187985</v>
          </cell>
          <cell r="I3526">
            <v>124.43344707346805</v>
          </cell>
          <cell r="J3526">
            <v>124.40861664855073</v>
          </cell>
          <cell r="K3526">
            <v>124.54916236349561</v>
          </cell>
        </row>
        <row r="3527">
          <cell r="C3527" t="str">
            <v>392204|RE van der Merwe</v>
          </cell>
          <cell r="D3527" t="str">
            <v>A</v>
          </cell>
          <cell r="E3527" t="str">
            <v>A</v>
          </cell>
          <cell r="F3527" t="str">
            <v>A</v>
          </cell>
          <cell r="G3527" t="str">
            <v>A</v>
          </cell>
          <cell r="H3527">
            <v>124.79004329004329</v>
          </cell>
          <cell r="I3527">
            <v>127.96119811560988</v>
          </cell>
          <cell r="J3527">
            <v>124.79004329004329</v>
          </cell>
          <cell r="K3527">
            <v>126.37562070282658</v>
          </cell>
        </row>
        <row r="3528">
          <cell r="C3528" t="str">
            <v>1082627|S Kaul</v>
          </cell>
          <cell r="D3528" t="str">
            <v>A</v>
          </cell>
          <cell r="E3528" t="str">
            <v>A</v>
          </cell>
          <cell r="F3528" t="str">
            <v>A</v>
          </cell>
          <cell r="G3528" t="str">
            <v>A</v>
          </cell>
          <cell r="H3528">
            <v>124.79490139490139</v>
          </cell>
          <cell r="I3528">
            <v>126.75974025974025</v>
          </cell>
          <cell r="J3528">
            <v>123.62405804072471</v>
          </cell>
          <cell r="K3528">
            <v>124.59481321147986</v>
          </cell>
        </row>
        <row r="3529">
          <cell r="C3529" t="str">
            <v>548358|B Kumar</v>
          </cell>
          <cell r="D3529" t="str">
            <v>A</v>
          </cell>
          <cell r="E3529" t="str">
            <v>A</v>
          </cell>
          <cell r="F3529" t="str">
            <v>A</v>
          </cell>
          <cell r="G3529" t="str">
            <v>A</v>
          </cell>
          <cell r="H3529">
            <v>124.79666722166722</v>
          </cell>
          <cell r="I3529">
            <v>123.82194495319494</v>
          </cell>
          <cell r="J3529">
            <v>123.45015846293624</v>
          </cell>
          <cell r="K3529">
            <v>124.23224394432727</v>
          </cell>
        </row>
        <row r="3530">
          <cell r="C3530" t="str">
            <v>1136592|S Nadeem</v>
          </cell>
          <cell r="D3530" t="str">
            <v>A</v>
          </cell>
          <cell r="E3530" t="str">
            <v>A</v>
          </cell>
          <cell r="F3530" t="str">
            <v>A</v>
          </cell>
          <cell r="G3530" t="str">
            <v>A</v>
          </cell>
          <cell r="H3530">
            <v>124.79735914813317</v>
          </cell>
          <cell r="I3530">
            <v>124.3949319668387</v>
          </cell>
          <cell r="J3530">
            <v>124.86250176731797</v>
          </cell>
          <cell r="K3530">
            <v>124.73288279660551</v>
          </cell>
        </row>
        <row r="3531">
          <cell r="C3531" t="str">
            <v>1254104|DL Chahar</v>
          </cell>
          <cell r="D3531" t="str">
            <v>A</v>
          </cell>
          <cell r="E3531" t="str">
            <v>A</v>
          </cell>
          <cell r="F3531" t="str">
            <v>A</v>
          </cell>
          <cell r="G3531" t="str">
            <v>A</v>
          </cell>
          <cell r="H3531">
            <v>124.79864747884525</v>
          </cell>
          <cell r="I3531">
            <v>125.14857624097405</v>
          </cell>
          <cell r="J3531">
            <v>124.65224948371957</v>
          </cell>
          <cell r="K3531">
            <v>124.86222560543858</v>
          </cell>
        </row>
        <row r="3532">
          <cell r="C3532" t="str">
            <v>598054|J Syed Mohammad</v>
          </cell>
          <cell r="D3532" t="str">
            <v>A</v>
          </cell>
          <cell r="E3532" t="str">
            <v>A</v>
          </cell>
          <cell r="F3532" t="str">
            <v>A</v>
          </cell>
          <cell r="G3532" t="str">
            <v>A</v>
          </cell>
          <cell r="H3532">
            <v>124.79886724386725</v>
          </cell>
          <cell r="I3532">
            <v>122.46650268922996</v>
          </cell>
          <cell r="J3532">
            <v>122.8083619261397</v>
          </cell>
          <cell r="K3532">
            <v>122.70896864265551</v>
          </cell>
        </row>
        <row r="3533">
          <cell r="C3533" t="str">
            <v>336008|DS Kulkarni</v>
          </cell>
          <cell r="D3533" t="str">
            <v>A</v>
          </cell>
          <cell r="E3533" t="str">
            <v>A</v>
          </cell>
          <cell r="F3533" t="str">
            <v>A</v>
          </cell>
          <cell r="G3533" t="str">
            <v>A</v>
          </cell>
          <cell r="H3533">
            <v>124.80132275132274</v>
          </cell>
          <cell r="I3533">
            <v>126.01082766439909</v>
          </cell>
          <cell r="J3533">
            <v>122.28042107583774</v>
          </cell>
          <cell r="K3533">
            <v>123.45476442428821</v>
          </cell>
        </row>
        <row r="3534">
          <cell r="C3534" t="str">
            <v>598040|S Nadeem</v>
          </cell>
          <cell r="D3534" t="str">
            <v>A</v>
          </cell>
          <cell r="E3534" t="str">
            <v>A</v>
          </cell>
          <cell r="F3534" t="str">
            <v>A</v>
          </cell>
          <cell r="G3534" t="str">
            <v>A</v>
          </cell>
          <cell r="H3534">
            <v>124.80517720188305</v>
          </cell>
          <cell r="I3534">
            <v>125.7071758809315</v>
          </cell>
          <cell r="J3534">
            <v>125.42236419767279</v>
          </cell>
          <cell r="K3534">
            <v>125.28301169424395</v>
          </cell>
        </row>
        <row r="3535">
          <cell r="C3535" t="str">
            <v>980909|TG Southee</v>
          </cell>
          <cell r="D3535" t="str">
            <v>A</v>
          </cell>
          <cell r="E3535" t="str">
            <v>A</v>
          </cell>
          <cell r="F3535" t="str">
            <v>A</v>
          </cell>
          <cell r="G3535" t="str">
            <v>A</v>
          </cell>
          <cell r="H3535">
            <v>124.8095456830751</v>
          </cell>
          <cell r="I3535">
            <v>123.3683240778829</v>
          </cell>
          <cell r="J3535">
            <v>125.57565568813145</v>
          </cell>
          <cell r="K3535">
            <v>124.73129835073114</v>
          </cell>
        </row>
        <row r="3536">
          <cell r="C3536" t="str">
            <v>1136608|AS Rajpoot</v>
          </cell>
          <cell r="D3536" t="str">
            <v>A</v>
          </cell>
          <cell r="E3536" t="str">
            <v>A</v>
          </cell>
          <cell r="F3536" t="str">
            <v>A</v>
          </cell>
          <cell r="G3536" t="str">
            <v>A</v>
          </cell>
          <cell r="H3536">
            <v>124.81006616953309</v>
          </cell>
          <cell r="I3536">
            <v>123.32123874779585</v>
          </cell>
          <cell r="J3536">
            <v>125.71064895347547</v>
          </cell>
          <cell r="K3536">
            <v>124.5894349303645</v>
          </cell>
        </row>
        <row r="3537">
          <cell r="C3537" t="str">
            <v>419125|Joginder Sharma</v>
          </cell>
          <cell r="D3537" t="str">
            <v>A</v>
          </cell>
          <cell r="E3537" t="str">
            <v>A</v>
          </cell>
          <cell r="F3537" t="str">
            <v>A</v>
          </cell>
          <cell r="G3537" t="str">
            <v>A</v>
          </cell>
          <cell r="H3537">
            <v>124.81036556036558</v>
          </cell>
          <cell r="I3537">
            <v>124.53070092300862</v>
          </cell>
          <cell r="J3537">
            <v>124.61005757430001</v>
          </cell>
          <cell r="K3537">
            <v>124.23429313930482</v>
          </cell>
        </row>
        <row r="3538">
          <cell r="C3538" t="str">
            <v>598054|S Nadeem</v>
          </cell>
          <cell r="D3538" t="str">
            <v>A</v>
          </cell>
          <cell r="E3538" t="str">
            <v>A</v>
          </cell>
          <cell r="F3538" t="str">
            <v>A</v>
          </cell>
          <cell r="G3538" t="str">
            <v>A</v>
          </cell>
          <cell r="H3538">
            <v>124.81061381126737</v>
          </cell>
          <cell r="I3538">
            <v>125.0594410957856</v>
          </cell>
          <cell r="J3538">
            <v>125.10765563136063</v>
          </cell>
          <cell r="K3538">
            <v>125.1924102626615</v>
          </cell>
        </row>
        <row r="3539">
          <cell r="C3539" t="str">
            <v>829797|P Negi</v>
          </cell>
          <cell r="D3539" t="str">
            <v>A</v>
          </cell>
          <cell r="E3539" t="str">
            <v>A</v>
          </cell>
          <cell r="F3539" t="str">
            <v>A</v>
          </cell>
          <cell r="G3539" t="str">
            <v>A</v>
          </cell>
          <cell r="H3539">
            <v>124.81135915366683</v>
          </cell>
          <cell r="I3539">
            <v>123.22256077256075</v>
          </cell>
          <cell r="J3539">
            <v>125.0726445045501</v>
          </cell>
          <cell r="K3539">
            <v>124.15548792375712</v>
          </cell>
        </row>
        <row r="3540">
          <cell r="C3540" t="str">
            <v>548329|MS Gony</v>
          </cell>
          <cell r="D3540" t="str">
            <v>A</v>
          </cell>
          <cell r="E3540" t="str">
            <v>A</v>
          </cell>
          <cell r="F3540" t="str">
            <v>A</v>
          </cell>
          <cell r="G3540" t="str">
            <v>A</v>
          </cell>
          <cell r="H3540">
            <v>124.81431770299419</v>
          </cell>
          <cell r="I3540">
            <v>124.36984662501742</v>
          </cell>
          <cell r="J3540">
            <v>124.89543834908864</v>
          </cell>
          <cell r="K3540">
            <v>124.77365055390187</v>
          </cell>
        </row>
        <row r="3541">
          <cell r="C3541" t="str">
            <v>1304052|AD Russell</v>
          </cell>
          <cell r="D3541" t="str">
            <v>A</v>
          </cell>
          <cell r="E3541" t="str">
            <v>A</v>
          </cell>
          <cell r="F3541" t="str">
            <v>A</v>
          </cell>
          <cell r="G3541" t="str">
            <v>A</v>
          </cell>
          <cell r="H3541">
            <v>124.81533329161289</v>
          </cell>
          <cell r="I3541">
            <v>124.51175860757307</v>
          </cell>
          <cell r="J3541">
            <v>124.91672174552855</v>
          </cell>
          <cell r="K3541">
            <v>124.75470605756868</v>
          </cell>
        </row>
        <row r="3542">
          <cell r="C3542" t="str">
            <v>1254062|AD Russell</v>
          </cell>
          <cell r="D3542" t="str">
            <v>A</v>
          </cell>
          <cell r="E3542" t="str">
            <v>A</v>
          </cell>
          <cell r="F3542" t="str">
            <v>A</v>
          </cell>
          <cell r="G3542" t="str">
            <v>A</v>
          </cell>
          <cell r="H3542">
            <v>124.81796222627423</v>
          </cell>
          <cell r="I3542">
            <v>125.335046892883</v>
          </cell>
          <cell r="J3542">
            <v>124.75556926450956</v>
          </cell>
          <cell r="K3542">
            <v>125.0330588907628</v>
          </cell>
        </row>
        <row r="3543">
          <cell r="C3543" t="str">
            <v>336010|I Sharma</v>
          </cell>
          <cell r="D3543" t="str">
            <v>A</v>
          </cell>
          <cell r="E3543" t="str">
            <v>A</v>
          </cell>
          <cell r="F3543" t="str">
            <v>A</v>
          </cell>
          <cell r="G3543" t="str">
            <v>A</v>
          </cell>
          <cell r="H3543">
            <v>124.81898101898099</v>
          </cell>
          <cell r="I3543">
            <v>123.59989562258467</v>
          </cell>
          <cell r="J3543">
            <v>126.59071761571759</v>
          </cell>
          <cell r="K3543">
            <v>125.69618010374309</v>
          </cell>
        </row>
        <row r="3544">
          <cell r="C3544" t="str">
            <v>1178427|AD Russell</v>
          </cell>
          <cell r="D3544" t="str">
            <v>A</v>
          </cell>
          <cell r="E3544" t="str">
            <v>A</v>
          </cell>
          <cell r="F3544" t="str">
            <v>A</v>
          </cell>
          <cell r="G3544" t="str">
            <v>A</v>
          </cell>
          <cell r="H3544">
            <v>124.82707461476156</v>
          </cell>
          <cell r="I3544">
            <v>124.87079003784886</v>
          </cell>
          <cell r="J3544">
            <v>124.6035368210856</v>
          </cell>
          <cell r="K3544">
            <v>124.7267773931497</v>
          </cell>
        </row>
        <row r="3545">
          <cell r="C3545" t="str">
            <v>734003|RA Jadeja</v>
          </cell>
          <cell r="D3545" t="str">
            <v>A</v>
          </cell>
          <cell r="E3545" t="str">
            <v>A</v>
          </cell>
          <cell r="F3545" t="str">
            <v>A</v>
          </cell>
          <cell r="G3545" t="str">
            <v>A</v>
          </cell>
          <cell r="H3545">
            <v>124.82725603389665</v>
          </cell>
          <cell r="I3545">
            <v>125.41452901799055</v>
          </cell>
          <cell r="J3545">
            <v>125.01119184620747</v>
          </cell>
          <cell r="K3545">
            <v>125.08249275212997</v>
          </cell>
        </row>
        <row r="3546">
          <cell r="C3546" t="str">
            <v>1178424|K Khejroliya</v>
          </cell>
          <cell r="D3546" t="str">
            <v>A</v>
          </cell>
          <cell r="E3546" t="str">
            <v>A</v>
          </cell>
          <cell r="F3546" t="str">
            <v>A</v>
          </cell>
          <cell r="G3546" t="str">
            <v>A</v>
          </cell>
          <cell r="H3546">
            <v>124.82828282828284</v>
          </cell>
          <cell r="I3546">
            <v>119.34621212121212</v>
          </cell>
          <cell r="J3546">
            <v>121.80690235690236</v>
          </cell>
          <cell r="K3546">
            <v>125.78897306397306</v>
          </cell>
        </row>
        <row r="3547">
          <cell r="C3547" t="str">
            <v>419143|S Sreesanth</v>
          </cell>
          <cell r="D3547" t="str">
            <v>A</v>
          </cell>
          <cell r="E3547" t="str">
            <v>A</v>
          </cell>
          <cell r="F3547" t="str">
            <v>A</v>
          </cell>
          <cell r="G3547" t="str">
            <v>A</v>
          </cell>
          <cell r="H3547">
            <v>124.82966935025757</v>
          </cell>
          <cell r="I3547">
            <v>123.97988690814319</v>
          </cell>
          <cell r="J3547">
            <v>125.45918848756405</v>
          </cell>
          <cell r="K3547">
            <v>124.86915358486947</v>
          </cell>
        </row>
        <row r="3548">
          <cell r="C3548" t="str">
            <v>1254108|DT Christian</v>
          </cell>
          <cell r="D3548" t="str">
            <v>A</v>
          </cell>
          <cell r="E3548" t="str">
            <v>A</v>
          </cell>
          <cell r="F3548" t="str">
            <v>A</v>
          </cell>
          <cell r="G3548" t="str">
            <v>A</v>
          </cell>
          <cell r="H3548">
            <v>124.83329136098223</v>
          </cell>
          <cell r="I3548">
            <v>124.34648667985066</v>
          </cell>
          <cell r="J3548">
            <v>124.96716467314759</v>
          </cell>
          <cell r="K3548">
            <v>124.70228576974949</v>
          </cell>
        </row>
        <row r="3549">
          <cell r="C3549" t="str">
            <v>980933|Mohammed Shami</v>
          </cell>
          <cell r="D3549" t="str">
            <v>A</v>
          </cell>
          <cell r="E3549" t="str">
            <v>A</v>
          </cell>
          <cell r="F3549" t="str">
            <v>A</v>
          </cell>
          <cell r="G3549" t="str">
            <v>A</v>
          </cell>
          <cell r="H3549">
            <v>124.83645143663524</v>
          </cell>
          <cell r="I3549">
            <v>124.94503387807885</v>
          </cell>
          <cell r="J3549">
            <v>123.93919892788763</v>
          </cell>
          <cell r="K3549">
            <v>124.37943445168717</v>
          </cell>
        </row>
        <row r="3550">
          <cell r="C3550" t="str">
            <v>1082646|P Negi</v>
          </cell>
          <cell r="D3550" t="str">
            <v>A</v>
          </cell>
          <cell r="E3550" t="str">
            <v>A</v>
          </cell>
          <cell r="F3550" t="str">
            <v>A</v>
          </cell>
          <cell r="G3550" t="str">
            <v>A</v>
          </cell>
          <cell r="H3550">
            <v>124.84212756431238</v>
          </cell>
          <cell r="I3550">
            <v>126.87825894149417</v>
          </cell>
          <cell r="J3550">
            <v>124.07507778402454</v>
          </cell>
          <cell r="K3550">
            <v>125.16634907792506</v>
          </cell>
        </row>
        <row r="3551">
          <cell r="C3551" t="str">
            <v>1254087|AD Russell</v>
          </cell>
          <cell r="D3551" t="str">
            <v>A</v>
          </cell>
          <cell r="E3551" t="str">
            <v>A</v>
          </cell>
          <cell r="F3551" t="str">
            <v>A</v>
          </cell>
          <cell r="G3551" t="str">
            <v>A</v>
          </cell>
          <cell r="H3551">
            <v>124.84339134542597</v>
          </cell>
          <cell r="I3551">
            <v>125.34719686778509</v>
          </cell>
          <cell r="J3551">
            <v>124.98120437149784</v>
          </cell>
          <cell r="K3551">
            <v>125.09856444244117</v>
          </cell>
        </row>
        <row r="3552">
          <cell r="C3552" t="str">
            <v>1304102|AD Russell</v>
          </cell>
          <cell r="D3552" t="str">
            <v>A</v>
          </cell>
          <cell r="E3552" t="str">
            <v>A</v>
          </cell>
          <cell r="F3552" t="str">
            <v>A</v>
          </cell>
          <cell r="G3552" t="str">
            <v>A</v>
          </cell>
          <cell r="H3552">
            <v>124.84482238957271</v>
          </cell>
          <cell r="I3552">
            <v>125.46851478286567</v>
          </cell>
          <cell r="J3552">
            <v>124.61499441977587</v>
          </cell>
          <cell r="K3552">
            <v>124.93642503984516</v>
          </cell>
        </row>
        <row r="3553">
          <cell r="C3553" t="str">
            <v>980993|JJ Bumrah</v>
          </cell>
          <cell r="D3553" t="str">
            <v>A</v>
          </cell>
          <cell r="E3553" t="str">
            <v>A</v>
          </cell>
          <cell r="F3553" t="str">
            <v>A</v>
          </cell>
          <cell r="G3553" t="str">
            <v>A</v>
          </cell>
          <cell r="H3553">
            <v>124.84703029109721</v>
          </cell>
          <cell r="I3553">
            <v>127.28546261472731</v>
          </cell>
          <cell r="J3553">
            <v>125.43137928323172</v>
          </cell>
          <cell r="K3553">
            <v>125.88853947819693</v>
          </cell>
        </row>
        <row r="3554">
          <cell r="C3554" t="str">
            <v>981005|R Dhawan</v>
          </cell>
          <cell r="D3554" t="str">
            <v>A</v>
          </cell>
          <cell r="E3554" t="str">
            <v>A</v>
          </cell>
          <cell r="F3554" t="str">
            <v>A</v>
          </cell>
          <cell r="G3554" t="str">
            <v>A</v>
          </cell>
          <cell r="H3554">
            <v>124.8476668007918</v>
          </cell>
          <cell r="I3554">
            <v>124.63594194694195</v>
          </cell>
          <cell r="J3554">
            <v>124.30526979318563</v>
          </cell>
          <cell r="K3554">
            <v>124.6241594843026</v>
          </cell>
        </row>
        <row r="3555">
          <cell r="C3555" t="str">
            <v>1216513|DL Chahar</v>
          </cell>
          <cell r="D3555" t="str">
            <v>A</v>
          </cell>
          <cell r="E3555" t="str">
            <v>A</v>
          </cell>
          <cell r="F3555" t="str">
            <v>A</v>
          </cell>
          <cell r="G3555" t="str">
            <v>A</v>
          </cell>
          <cell r="H3555">
            <v>124.84957040613149</v>
          </cell>
          <cell r="I3555">
            <v>124.36577162216868</v>
          </cell>
          <cell r="J3555">
            <v>124.53068190345716</v>
          </cell>
          <cell r="K3555">
            <v>124.46330037644329</v>
          </cell>
        </row>
        <row r="3556">
          <cell r="C3556" t="str">
            <v>1178393|M Ashwin</v>
          </cell>
          <cell r="D3556" t="str">
            <v>A</v>
          </cell>
          <cell r="E3556" t="str">
            <v>A</v>
          </cell>
          <cell r="F3556" t="str">
            <v>A</v>
          </cell>
          <cell r="G3556" t="str">
            <v>A</v>
          </cell>
          <cell r="H3556">
            <v>124.85084518655947</v>
          </cell>
          <cell r="I3556">
            <v>123.58459836459836</v>
          </cell>
          <cell r="J3556">
            <v>124.77181359205169</v>
          </cell>
          <cell r="K3556">
            <v>124.93409593933404</v>
          </cell>
        </row>
        <row r="3557">
          <cell r="C3557" t="str">
            <v>1082631|DT Christian</v>
          </cell>
          <cell r="D3557" t="str">
            <v>A</v>
          </cell>
          <cell r="E3557" t="str">
            <v>A</v>
          </cell>
          <cell r="F3557" t="str">
            <v>A</v>
          </cell>
          <cell r="G3557" t="str">
            <v>A</v>
          </cell>
          <cell r="H3557">
            <v>124.85270600858838</v>
          </cell>
          <cell r="I3557">
            <v>125.84593669033899</v>
          </cell>
          <cell r="J3557">
            <v>124.77451378688461</v>
          </cell>
          <cell r="K3557">
            <v>125.18617007909796</v>
          </cell>
        </row>
        <row r="3558">
          <cell r="C3558" t="str">
            <v>1312198|PVD Chameera</v>
          </cell>
          <cell r="D3558" t="str">
            <v>A</v>
          </cell>
          <cell r="E3558" t="str">
            <v>A</v>
          </cell>
          <cell r="F3558" t="str">
            <v>A</v>
          </cell>
          <cell r="G3558" t="str">
            <v>A</v>
          </cell>
          <cell r="H3558">
            <v>124.85496804146537</v>
          </cell>
          <cell r="I3558">
            <v>123.35595310190898</v>
          </cell>
          <cell r="J3558">
            <v>126.94184791282085</v>
          </cell>
          <cell r="K3558">
            <v>124.9859694518362</v>
          </cell>
        </row>
        <row r="3559">
          <cell r="C3559" t="str">
            <v>1216504|AS Rajpoot</v>
          </cell>
          <cell r="D3559" t="str">
            <v>A</v>
          </cell>
          <cell r="E3559" t="str">
            <v>A</v>
          </cell>
          <cell r="F3559" t="str">
            <v>A</v>
          </cell>
          <cell r="G3559" t="str">
            <v>A</v>
          </cell>
          <cell r="H3559">
            <v>124.85641391856228</v>
          </cell>
          <cell r="I3559">
            <v>125.1309452530041</v>
          </cell>
          <cell r="J3559">
            <v>125.09231253906636</v>
          </cell>
          <cell r="K3559">
            <v>125.10869377428513</v>
          </cell>
        </row>
        <row r="3560">
          <cell r="C3560" t="str">
            <v>392214|M Muralitharan</v>
          </cell>
          <cell r="D3560" t="str">
            <v>A</v>
          </cell>
          <cell r="E3560" t="str">
            <v>A</v>
          </cell>
          <cell r="F3560" t="str">
            <v>A</v>
          </cell>
          <cell r="G3560" t="str">
            <v>A</v>
          </cell>
          <cell r="H3560">
            <v>124.85969903112758</v>
          </cell>
          <cell r="I3560">
            <v>123.81412829594643</v>
          </cell>
          <cell r="J3560">
            <v>123.65581294506104</v>
          </cell>
          <cell r="K3560">
            <v>123.95661488103043</v>
          </cell>
        </row>
        <row r="3561">
          <cell r="C3561" t="str">
            <v>1082629|DT Christian</v>
          </cell>
          <cell r="D3561" t="str">
            <v>A</v>
          </cell>
          <cell r="E3561" t="str">
            <v>A</v>
          </cell>
          <cell r="F3561" t="str">
            <v>A</v>
          </cell>
          <cell r="G3561" t="str">
            <v>A</v>
          </cell>
          <cell r="H3561">
            <v>124.85986753836654</v>
          </cell>
          <cell r="I3561">
            <v>124.85270600858838</v>
          </cell>
          <cell r="J3561">
            <v>124.57863769493009</v>
          </cell>
          <cell r="K3561">
            <v>124.77451378688461</v>
          </cell>
        </row>
        <row r="3562">
          <cell r="C3562" t="str">
            <v>980987|RA Jadeja</v>
          </cell>
          <cell r="D3562" t="str">
            <v>A</v>
          </cell>
          <cell r="E3562" t="str">
            <v>A</v>
          </cell>
          <cell r="F3562" t="str">
            <v>A</v>
          </cell>
          <cell r="G3562" t="str">
            <v>A</v>
          </cell>
          <cell r="H3562">
            <v>124.86147801850926</v>
          </cell>
          <cell r="I3562">
            <v>124.67677451414565</v>
          </cell>
          <cell r="J3562">
            <v>125.08566323233788</v>
          </cell>
          <cell r="K3562">
            <v>124.87030133466352</v>
          </cell>
        </row>
        <row r="3563">
          <cell r="C3563" t="str">
            <v>829793|I Sharma</v>
          </cell>
          <cell r="D3563" t="str">
            <v>A</v>
          </cell>
          <cell r="E3563" t="str">
            <v>A</v>
          </cell>
          <cell r="F3563" t="str">
            <v>A</v>
          </cell>
          <cell r="G3563" t="str">
            <v>A</v>
          </cell>
          <cell r="H3563">
            <v>124.86621924848025</v>
          </cell>
          <cell r="I3563">
            <v>124.65146977708061</v>
          </cell>
          <cell r="J3563">
            <v>124.86528101773446</v>
          </cell>
          <cell r="K3563">
            <v>124.74100366804403</v>
          </cell>
        </row>
        <row r="3564">
          <cell r="C3564" t="str">
            <v>392186|SC Ganguly</v>
          </cell>
          <cell r="D3564" t="str">
            <v>A</v>
          </cell>
          <cell r="E3564" t="str">
            <v>A</v>
          </cell>
          <cell r="F3564" t="str">
            <v>A</v>
          </cell>
          <cell r="G3564" t="str">
            <v>A</v>
          </cell>
          <cell r="H3564">
            <v>124.87003968253968</v>
          </cell>
          <cell r="I3564">
            <v>128.27336860670195</v>
          </cell>
          <cell r="J3564">
            <v>126.82490866717058</v>
          </cell>
          <cell r="K3564">
            <v>126.862239648946</v>
          </cell>
        </row>
        <row r="3565">
          <cell r="C3565" t="str">
            <v>1178431|AD Russell</v>
          </cell>
          <cell r="D3565" t="str">
            <v>A</v>
          </cell>
          <cell r="E3565" t="str">
            <v>A</v>
          </cell>
          <cell r="F3565" t="str">
            <v>A</v>
          </cell>
          <cell r="G3565" t="str">
            <v>A</v>
          </cell>
          <cell r="H3565">
            <v>124.87079003784886</v>
          </cell>
          <cell r="I3565">
            <v>124.45413029058159</v>
          </cell>
          <cell r="J3565">
            <v>124.7267773931497</v>
          </cell>
          <cell r="K3565">
            <v>124.71733164773066</v>
          </cell>
        </row>
        <row r="3566">
          <cell r="C3566" t="str">
            <v>1136618|AD Russell</v>
          </cell>
          <cell r="D3566" t="str">
            <v>A</v>
          </cell>
          <cell r="E3566" t="str">
            <v>A</v>
          </cell>
          <cell r="F3566" t="str">
            <v>A</v>
          </cell>
          <cell r="G3566" t="str">
            <v>A</v>
          </cell>
          <cell r="H3566">
            <v>124.87966240406787</v>
          </cell>
          <cell r="I3566">
            <v>124.48980832620536</v>
          </cell>
          <cell r="J3566">
            <v>124.73510208458704</v>
          </cell>
          <cell r="K3566">
            <v>124.75681004770841</v>
          </cell>
        </row>
        <row r="3567">
          <cell r="C3567" t="str">
            <v>829727|P Kumar</v>
          </cell>
          <cell r="D3567" t="str">
            <v>A</v>
          </cell>
          <cell r="E3567" t="str">
            <v>A</v>
          </cell>
          <cell r="F3567" t="str">
            <v>A</v>
          </cell>
          <cell r="G3567" t="str">
            <v>A</v>
          </cell>
          <cell r="H3567">
            <v>124.87970901837184</v>
          </cell>
          <cell r="I3567">
            <v>124.63204952773923</v>
          </cell>
          <cell r="J3567">
            <v>124.84800325969341</v>
          </cell>
          <cell r="K3567">
            <v>124.73609318048521</v>
          </cell>
        </row>
        <row r="3568">
          <cell r="C3568" t="str">
            <v>1178413|AD Russell</v>
          </cell>
          <cell r="D3568" t="str">
            <v>A</v>
          </cell>
          <cell r="E3568" t="str">
            <v>A</v>
          </cell>
          <cell r="F3568" t="str">
            <v>A</v>
          </cell>
          <cell r="G3568" t="str">
            <v>A</v>
          </cell>
          <cell r="H3568">
            <v>124.88014584038744</v>
          </cell>
          <cell r="I3568">
            <v>124.50106832165656</v>
          </cell>
          <cell r="J3568">
            <v>124.91894826823359</v>
          </cell>
          <cell r="K3568">
            <v>124.7100299756007</v>
          </cell>
        </row>
        <row r="3569">
          <cell r="C3569" t="str">
            <v>729289|S Nadeem</v>
          </cell>
          <cell r="D3569" t="str">
            <v>A</v>
          </cell>
          <cell r="E3569" t="str">
            <v>A</v>
          </cell>
          <cell r="F3569" t="str">
            <v>A</v>
          </cell>
          <cell r="G3569" t="str">
            <v>A</v>
          </cell>
          <cell r="H3569">
            <v>124.88163275722097</v>
          </cell>
          <cell r="I3569">
            <v>125.35606037437155</v>
          </cell>
          <cell r="J3569">
            <v>125.14125087071864</v>
          </cell>
          <cell r="K3569">
            <v>125.24012396358061</v>
          </cell>
        </row>
        <row r="3570">
          <cell r="C3570" t="str">
            <v>598036|S Sreesanth</v>
          </cell>
          <cell r="D3570" t="str">
            <v>A</v>
          </cell>
          <cell r="E3570" t="str">
            <v>A</v>
          </cell>
          <cell r="F3570" t="str">
            <v>A</v>
          </cell>
          <cell r="G3570" t="str">
            <v>A</v>
          </cell>
          <cell r="H3570">
            <v>124.88545800215967</v>
          </cell>
          <cell r="I3570">
            <v>125.13695897885363</v>
          </cell>
          <cell r="J3570">
            <v>124.75658299548741</v>
          </cell>
          <cell r="K3570">
            <v>125.14611356647062</v>
          </cell>
        </row>
        <row r="3571">
          <cell r="C3571" t="str">
            <v>829721|PV Tambe</v>
          </cell>
          <cell r="D3571" t="str">
            <v>A</v>
          </cell>
          <cell r="E3571" t="str">
            <v>A</v>
          </cell>
          <cell r="F3571" t="str">
            <v>A</v>
          </cell>
          <cell r="G3571" t="str">
            <v>A</v>
          </cell>
          <cell r="H3571">
            <v>124.88805376722043</v>
          </cell>
          <cell r="I3571">
            <v>125.74599245783456</v>
          </cell>
          <cell r="J3571">
            <v>124.95327940071608</v>
          </cell>
          <cell r="K3571">
            <v>125.06345050702204</v>
          </cell>
        </row>
        <row r="3572">
          <cell r="C3572" t="str">
            <v>733991|YS Chahal</v>
          </cell>
          <cell r="D3572" t="str">
            <v>A</v>
          </cell>
          <cell r="E3572" t="str">
            <v>A</v>
          </cell>
          <cell r="F3572" t="str">
            <v>A</v>
          </cell>
          <cell r="G3572" t="str">
            <v>A</v>
          </cell>
          <cell r="H3572">
            <v>124.89014249639249</v>
          </cell>
          <cell r="I3572">
            <v>127.06901555234887</v>
          </cell>
          <cell r="J3572">
            <v>127.03338243546575</v>
          </cell>
          <cell r="K3572">
            <v>126.10274003260115</v>
          </cell>
        </row>
        <row r="3573">
          <cell r="C3573" t="str">
            <v>336010|P Kumar</v>
          </cell>
          <cell r="D3573" t="str">
            <v>A</v>
          </cell>
          <cell r="E3573" t="str">
            <v>A</v>
          </cell>
          <cell r="F3573" t="str">
            <v>A</v>
          </cell>
          <cell r="G3573" t="str">
            <v>A</v>
          </cell>
          <cell r="H3573">
            <v>124.89052624934976</v>
          </cell>
          <cell r="I3573">
            <v>125.8247594608939</v>
          </cell>
          <cell r="J3573">
            <v>118.76877746799313</v>
          </cell>
          <cell r="K3573">
            <v>121.68162319680526</v>
          </cell>
        </row>
        <row r="3574">
          <cell r="C3574" t="str">
            <v>729303|RA Jadeja</v>
          </cell>
          <cell r="D3574" t="str">
            <v>A</v>
          </cell>
          <cell r="E3574" t="str">
            <v>A</v>
          </cell>
          <cell r="F3574" t="str">
            <v>A</v>
          </cell>
          <cell r="G3574" t="str">
            <v>A</v>
          </cell>
          <cell r="H3574">
            <v>124.89161776920396</v>
          </cell>
          <cell r="I3574">
            <v>124.41887848498016</v>
          </cell>
          <cell r="J3574">
            <v>124.07711885045897</v>
          </cell>
          <cell r="K3574">
            <v>124.3931507822748</v>
          </cell>
        </row>
        <row r="3575">
          <cell r="C3575" t="str">
            <v>598052|P Kumar</v>
          </cell>
          <cell r="D3575" t="str">
            <v>A</v>
          </cell>
          <cell r="E3575" t="str">
            <v>A</v>
          </cell>
          <cell r="F3575" t="str">
            <v>A</v>
          </cell>
          <cell r="G3575" t="str">
            <v>A</v>
          </cell>
          <cell r="H3575">
            <v>124.89260691774065</v>
          </cell>
          <cell r="I3575">
            <v>124.64219893563789</v>
          </cell>
          <cell r="J3575">
            <v>125.04325309014445</v>
          </cell>
          <cell r="K3575">
            <v>124.90698528153274</v>
          </cell>
        </row>
        <row r="3576">
          <cell r="C3576" t="str">
            <v>598014|P Kumar</v>
          </cell>
          <cell r="D3576" t="str">
            <v>A</v>
          </cell>
          <cell r="E3576" t="str">
            <v>A</v>
          </cell>
          <cell r="F3576" t="str">
            <v>A</v>
          </cell>
          <cell r="G3576" t="str">
            <v>A</v>
          </cell>
          <cell r="H3576">
            <v>124.89657423896556</v>
          </cell>
          <cell r="I3576">
            <v>125.1670993688851</v>
          </cell>
          <cell r="J3576">
            <v>124.8770829591715</v>
          </cell>
          <cell r="K3576">
            <v>125.02669788724968</v>
          </cell>
        </row>
        <row r="3577">
          <cell r="C3577" t="str">
            <v>829781|MC Henriques</v>
          </cell>
          <cell r="D3577" t="str">
            <v>A</v>
          </cell>
          <cell r="E3577" t="str">
            <v>A</v>
          </cell>
          <cell r="F3577" t="str">
            <v>A</v>
          </cell>
          <cell r="G3577" t="str">
            <v>A</v>
          </cell>
          <cell r="H3577">
            <v>124.89795317427669</v>
          </cell>
          <cell r="I3577">
            <v>124.93206424761047</v>
          </cell>
          <cell r="J3577">
            <v>123.6340965370231</v>
          </cell>
          <cell r="K3577">
            <v>124.31236066491374</v>
          </cell>
        </row>
        <row r="3578">
          <cell r="C3578" t="str">
            <v>1136614|AD Russell</v>
          </cell>
          <cell r="D3578" t="str">
            <v>A</v>
          </cell>
          <cell r="E3578" t="str">
            <v>A</v>
          </cell>
          <cell r="F3578" t="str">
            <v>A</v>
          </cell>
          <cell r="G3578" t="str">
            <v>A</v>
          </cell>
          <cell r="H3578">
            <v>124.90095941285198</v>
          </cell>
          <cell r="I3578">
            <v>124.87966240406787</v>
          </cell>
          <cell r="J3578">
            <v>124.47994710555493</v>
          </cell>
          <cell r="K3578">
            <v>124.73510208458704</v>
          </cell>
        </row>
        <row r="3579">
          <cell r="C3579" t="str">
            <v>1254072|SM Curran</v>
          </cell>
          <cell r="D3579" t="str">
            <v>A</v>
          </cell>
          <cell r="E3579" t="str">
            <v>A</v>
          </cell>
          <cell r="F3579" t="str">
            <v>A</v>
          </cell>
          <cell r="G3579" t="str">
            <v>A</v>
          </cell>
          <cell r="H3579">
            <v>124.90222459893047</v>
          </cell>
          <cell r="I3579">
            <v>125.74558309337721</v>
          </cell>
          <cell r="J3579">
            <v>124.43635128412366</v>
          </cell>
          <cell r="K3579">
            <v>124.99012102603278</v>
          </cell>
        </row>
        <row r="3580">
          <cell r="C3580" t="str">
            <v>981005|Gurkeerat Singh</v>
          </cell>
          <cell r="D3580" t="str">
            <v>A</v>
          </cell>
          <cell r="E3580" t="str">
            <v>A</v>
          </cell>
          <cell r="F3580" t="str">
            <v>A</v>
          </cell>
          <cell r="G3580" t="str">
            <v>A</v>
          </cell>
          <cell r="H3580">
            <v>124.90904761904763</v>
          </cell>
          <cell r="I3580">
            <v>129.78531746031749</v>
          </cell>
          <cell r="J3580">
            <v>131.43866402116404</v>
          </cell>
          <cell r="K3580">
            <v>128.21022486772489</v>
          </cell>
        </row>
        <row r="3581">
          <cell r="C3581" t="str">
            <v>1082616|Basil Thampi</v>
          </cell>
          <cell r="D3581" t="str">
            <v>A</v>
          </cell>
          <cell r="E3581" t="str">
            <v>A</v>
          </cell>
          <cell r="F3581" t="str">
            <v>A</v>
          </cell>
          <cell r="G3581" t="str">
            <v>A</v>
          </cell>
          <cell r="H3581">
            <v>124.90932178932181</v>
          </cell>
          <cell r="I3581">
            <v>124.92443482443484</v>
          </cell>
          <cell r="J3581">
            <v>115.58778739778741</v>
          </cell>
          <cell r="K3581">
            <v>121.38087702421036</v>
          </cell>
        </row>
        <row r="3582">
          <cell r="C3582" t="str">
            <v>1254059|SM Curran</v>
          </cell>
          <cell r="D3582" t="str">
            <v>A</v>
          </cell>
          <cell r="E3582" t="str">
            <v>A</v>
          </cell>
          <cell r="F3582" t="str">
            <v>A</v>
          </cell>
          <cell r="G3582" t="str">
            <v>A</v>
          </cell>
          <cell r="H3582">
            <v>124.90982822881219</v>
          </cell>
          <cell r="I3582">
            <v>124.08427386764981</v>
          </cell>
          <cell r="J3582">
            <v>123.46400231626167</v>
          </cell>
          <cell r="K3582">
            <v>123.9895613501519</v>
          </cell>
        </row>
        <row r="3583">
          <cell r="C3583" t="str">
            <v>829757|HV Patel</v>
          </cell>
          <cell r="D3583" t="str">
            <v>A</v>
          </cell>
          <cell r="E3583" t="str">
            <v>A</v>
          </cell>
          <cell r="F3583" t="str">
            <v>A</v>
          </cell>
          <cell r="G3583" t="str">
            <v>A</v>
          </cell>
          <cell r="H3583">
            <v>124.91113716530384</v>
          </cell>
          <cell r="I3583">
            <v>125.40002468291942</v>
          </cell>
          <cell r="J3583">
            <v>124.1055560615099</v>
          </cell>
          <cell r="K3583">
            <v>124.74632381897175</v>
          </cell>
        </row>
        <row r="3584">
          <cell r="C3584" t="str">
            <v>392192|DS Kulkarni</v>
          </cell>
          <cell r="D3584" t="str">
            <v>A</v>
          </cell>
          <cell r="E3584" t="str">
            <v>A</v>
          </cell>
          <cell r="F3584" t="str">
            <v>A</v>
          </cell>
          <cell r="G3584" t="str">
            <v>A</v>
          </cell>
          <cell r="H3584">
            <v>124.91250777000775</v>
          </cell>
          <cell r="I3584">
            <v>122.60227979091614</v>
          </cell>
          <cell r="J3584">
            <v>125.20920055510332</v>
          </cell>
          <cell r="K3584">
            <v>124.97480385962707</v>
          </cell>
        </row>
        <row r="3585">
          <cell r="C3585" t="str">
            <v>336024|DJ Thornely</v>
          </cell>
          <cell r="D3585" t="str">
            <v>A</v>
          </cell>
          <cell r="E3585" t="str">
            <v>A</v>
          </cell>
          <cell r="F3585" t="str">
            <v>A</v>
          </cell>
          <cell r="G3585" t="str">
            <v>A</v>
          </cell>
          <cell r="H3585">
            <v>124.91428571428571</v>
          </cell>
          <cell r="I3585">
            <v>121.08571428571429</v>
          </cell>
          <cell r="J3585">
            <v>117.39285714285715</v>
          </cell>
          <cell r="K3585">
            <v>119.20714285714286</v>
          </cell>
        </row>
        <row r="3586">
          <cell r="C3586" t="str">
            <v>501227|UT Yadav</v>
          </cell>
          <cell r="D3586" t="str">
            <v>A</v>
          </cell>
          <cell r="E3586" t="str">
            <v>A</v>
          </cell>
          <cell r="F3586" t="str">
            <v>A</v>
          </cell>
          <cell r="G3586" t="str">
            <v>A</v>
          </cell>
          <cell r="H3586">
            <v>124.9190308783446</v>
          </cell>
          <cell r="I3586">
            <v>126.20132692470929</v>
          </cell>
          <cell r="J3586">
            <v>127.60080296287988</v>
          </cell>
          <cell r="K3586">
            <v>126.22642251373053</v>
          </cell>
        </row>
        <row r="3587">
          <cell r="C3587" t="str">
            <v>1304105|K Kartikeya</v>
          </cell>
          <cell r="D3587" t="str">
            <v>A</v>
          </cell>
          <cell r="E3587" t="str">
            <v>A</v>
          </cell>
          <cell r="F3587" t="str">
            <v>A</v>
          </cell>
          <cell r="G3587" t="str">
            <v>A</v>
          </cell>
          <cell r="H3587">
            <v>124.92248677248678</v>
          </cell>
          <cell r="I3587">
            <v>127.42400793650795</v>
          </cell>
          <cell r="J3587">
            <v>119.33447971781305</v>
          </cell>
          <cell r="K3587">
            <v>121.7350749559083</v>
          </cell>
        </row>
        <row r="3588">
          <cell r="C3588" t="str">
            <v>1136606|DJ Willey</v>
          </cell>
          <cell r="D3588" t="str">
            <v>A</v>
          </cell>
          <cell r="E3588" t="str">
            <v>A</v>
          </cell>
          <cell r="F3588" t="str">
            <v>A</v>
          </cell>
          <cell r="G3588" t="str">
            <v>A</v>
          </cell>
          <cell r="H3588">
            <v>124.92283549783551</v>
          </cell>
          <cell r="I3588">
            <v>120.01522366522367</v>
          </cell>
          <cell r="J3588">
            <v>127.5534090909091</v>
          </cell>
          <cell r="K3588">
            <v>125.04068061568061</v>
          </cell>
        </row>
        <row r="3589">
          <cell r="C3589" t="str">
            <v>1082621|Basil Thampi</v>
          </cell>
          <cell r="D3589" t="str">
            <v>A</v>
          </cell>
          <cell r="E3589" t="str">
            <v>A</v>
          </cell>
          <cell r="F3589" t="str">
            <v>A</v>
          </cell>
          <cell r="G3589" t="str">
            <v>A</v>
          </cell>
          <cell r="H3589">
            <v>124.92443482443484</v>
          </cell>
          <cell r="I3589">
            <v>126.08612657184086</v>
          </cell>
          <cell r="J3589">
            <v>121.38087702421036</v>
          </cell>
          <cell r="K3589">
            <v>125.30662772853252</v>
          </cell>
        </row>
        <row r="3590">
          <cell r="C3590" t="str">
            <v>1216496|DL Chahar</v>
          </cell>
          <cell r="D3590" t="str">
            <v>A</v>
          </cell>
          <cell r="E3590" t="str">
            <v>A</v>
          </cell>
          <cell r="F3590" t="str">
            <v>A</v>
          </cell>
          <cell r="G3590" t="str">
            <v>A</v>
          </cell>
          <cell r="H3590">
            <v>124.92638175083552</v>
          </cell>
          <cell r="I3590">
            <v>125.0115355686434</v>
          </cell>
          <cell r="J3590">
            <v>124.25489708964345</v>
          </cell>
          <cell r="K3590">
            <v>124.86012749693118</v>
          </cell>
        </row>
        <row r="3591">
          <cell r="C3591" t="str">
            <v>1254103|DT Christian</v>
          </cell>
          <cell r="D3591" t="str">
            <v>A</v>
          </cell>
          <cell r="E3591" t="str">
            <v>A</v>
          </cell>
          <cell r="F3591" t="str">
            <v>A</v>
          </cell>
          <cell r="G3591" t="str">
            <v>A</v>
          </cell>
          <cell r="H3591">
            <v>124.9270792684156</v>
          </cell>
          <cell r="I3591">
            <v>124.83329136098223</v>
          </cell>
          <cell r="J3591">
            <v>124.84242389676344</v>
          </cell>
          <cell r="K3591">
            <v>124.96716467314759</v>
          </cell>
        </row>
        <row r="3592">
          <cell r="C3592" t="str">
            <v>336028|SM Pollock</v>
          </cell>
          <cell r="D3592" t="str">
            <v>A</v>
          </cell>
          <cell r="E3592" t="str">
            <v>A</v>
          </cell>
          <cell r="F3592" t="str">
            <v>A</v>
          </cell>
          <cell r="G3592" t="str">
            <v>A</v>
          </cell>
          <cell r="H3592">
            <v>124.92738428238427</v>
          </cell>
          <cell r="I3592">
            <v>123.03625843853115</v>
          </cell>
          <cell r="J3592">
            <v>121.18413495455161</v>
          </cell>
          <cell r="K3592">
            <v>122.31141354717111</v>
          </cell>
        </row>
        <row r="3593">
          <cell r="C3593" t="str">
            <v>829787|MC Henriques</v>
          </cell>
          <cell r="D3593" t="str">
            <v>A</v>
          </cell>
          <cell r="E3593" t="str">
            <v>A</v>
          </cell>
          <cell r="F3593" t="str">
            <v>A</v>
          </cell>
          <cell r="G3593" t="str">
            <v>A</v>
          </cell>
          <cell r="H3593">
            <v>124.93206424761047</v>
          </cell>
          <cell r="I3593">
            <v>125.1427279939312</v>
          </cell>
          <cell r="J3593">
            <v>124.31236066491374</v>
          </cell>
          <cell r="K3593">
            <v>124.99091513860613</v>
          </cell>
        </row>
        <row r="3594">
          <cell r="C3594" t="str">
            <v>548323|P Kumar</v>
          </cell>
          <cell r="D3594" t="str">
            <v>A</v>
          </cell>
          <cell r="E3594" t="str">
            <v>A</v>
          </cell>
          <cell r="F3594" t="str">
            <v>A</v>
          </cell>
          <cell r="G3594" t="str">
            <v>A</v>
          </cell>
          <cell r="H3594">
            <v>124.93411161278807</v>
          </cell>
          <cell r="I3594">
            <v>124.59833988649494</v>
          </cell>
          <cell r="J3594">
            <v>125.02517990947494</v>
          </cell>
          <cell r="K3594">
            <v>124.85843852090251</v>
          </cell>
        </row>
        <row r="3595">
          <cell r="C3595" t="str">
            <v>1304047|AD Russell</v>
          </cell>
          <cell r="D3595" t="str">
            <v>A</v>
          </cell>
          <cell r="E3595" t="str">
            <v>A</v>
          </cell>
          <cell r="F3595" t="str">
            <v>A</v>
          </cell>
          <cell r="G3595" t="str">
            <v>A</v>
          </cell>
          <cell r="H3595">
            <v>124.93702627352006</v>
          </cell>
          <cell r="I3595">
            <v>124.81533329161289</v>
          </cell>
          <cell r="J3595">
            <v>125.09400960425262</v>
          </cell>
          <cell r="K3595">
            <v>124.91672174552855</v>
          </cell>
        </row>
        <row r="3596">
          <cell r="C3596" t="str">
            <v>1175358|R Tewatia</v>
          </cell>
          <cell r="D3596" t="str">
            <v>A</v>
          </cell>
          <cell r="E3596" t="str">
            <v>A</v>
          </cell>
          <cell r="F3596" t="str">
            <v>A</v>
          </cell>
          <cell r="G3596" t="str">
            <v>A</v>
          </cell>
          <cell r="H3596">
            <v>124.93713804713803</v>
          </cell>
          <cell r="I3596">
            <v>124.51695977633477</v>
          </cell>
          <cell r="J3596">
            <v>126.67273684868921</v>
          </cell>
          <cell r="K3596">
            <v>125.36190844098581</v>
          </cell>
        </row>
        <row r="3597">
          <cell r="C3597" t="str">
            <v>1254091|DL Chahar</v>
          </cell>
          <cell r="D3597" t="str">
            <v>A</v>
          </cell>
          <cell r="E3597" t="str">
            <v>A</v>
          </cell>
          <cell r="F3597" t="str">
            <v>A</v>
          </cell>
          <cell r="G3597" t="str">
            <v>A</v>
          </cell>
          <cell r="H3597">
            <v>124.94041549953315</v>
          </cell>
          <cell r="I3597">
            <v>124.518647875817</v>
          </cell>
          <cell r="J3597">
            <v>125.1927547159233</v>
          </cell>
          <cell r="K3597">
            <v>124.85882196209946</v>
          </cell>
        </row>
        <row r="3598">
          <cell r="C3598" t="str">
            <v>1136586|Shivam Mavi</v>
          </cell>
          <cell r="D3598" t="str">
            <v>A</v>
          </cell>
          <cell r="E3598" t="str">
            <v>A</v>
          </cell>
          <cell r="F3598" t="str">
            <v>A</v>
          </cell>
          <cell r="G3598" t="str">
            <v>A</v>
          </cell>
          <cell r="H3598">
            <v>124.94101731601731</v>
          </cell>
          <cell r="I3598">
            <v>131.35614718614718</v>
          </cell>
          <cell r="J3598">
            <v>122.76737614237614</v>
          </cell>
          <cell r="K3598">
            <v>128.50646224146223</v>
          </cell>
        </row>
        <row r="3599">
          <cell r="C3599" t="str">
            <v>980951|Mohammed Shami</v>
          </cell>
          <cell r="D3599" t="str">
            <v>A</v>
          </cell>
          <cell r="E3599" t="str">
            <v>A</v>
          </cell>
          <cell r="F3599" t="str">
            <v>A</v>
          </cell>
          <cell r="G3599" t="str">
            <v>A</v>
          </cell>
          <cell r="H3599">
            <v>124.94503387807885</v>
          </cell>
          <cell r="I3599">
            <v>124.03507012232502</v>
          </cell>
          <cell r="J3599">
            <v>124.37943445168717</v>
          </cell>
          <cell r="K3599">
            <v>124.60551847901303</v>
          </cell>
        </row>
        <row r="3600">
          <cell r="C3600" t="str">
            <v>1254060|AD Russell</v>
          </cell>
          <cell r="D3600" t="str">
            <v>A</v>
          </cell>
          <cell r="E3600" t="str">
            <v>A</v>
          </cell>
          <cell r="F3600" t="str">
            <v>A</v>
          </cell>
          <cell r="G3600" t="str">
            <v>A</v>
          </cell>
          <cell r="H3600">
            <v>124.9461675531312</v>
          </cell>
          <cell r="I3600">
            <v>124.81796222627423</v>
          </cell>
          <cell r="J3600">
            <v>124.59085497492121</v>
          </cell>
          <cell r="K3600">
            <v>124.75556926450956</v>
          </cell>
        </row>
        <row r="3601">
          <cell r="C3601" t="str">
            <v>1304099|TG Southee</v>
          </cell>
          <cell r="D3601" t="str">
            <v>A</v>
          </cell>
          <cell r="E3601" t="str">
            <v>A</v>
          </cell>
          <cell r="F3601" t="str">
            <v>A</v>
          </cell>
          <cell r="G3601" t="str">
            <v>A</v>
          </cell>
          <cell r="H3601">
            <v>124.949358882539</v>
          </cell>
          <cell r="I3601">
            <v>125.81273298197065</v>
          </cell>
          <cell r="J3601">
            <v>124.94760411486845</v>
          </cell>
          <cell r="K3601">
            <v>125.1616728888451</v>
          </cell>
        </row>
        <row r="3602">
          <cell r="C3602" t="str">
            <v>598029|Iqbal Abdulla</v>
          </cell>
          <cell r="D3602" t="str">
            <v>A</v>
          </cell>
          <cell r="E3602" t="str">
            <v>A</v>
          </cell>
          <cell r="F3602" t="str">
            <v>A</v>
          </cell>
          <cell r="G3602" t="str">
            <v>A</v>
          </cell>
          <cell r="H3602">
            <v>124.95287017509241</v>
          </cell>
          <cell r="I3602">
            <v>124.2730057640772</v>
          </cell>
          <cell r="J3602">
            <v>125.39063308286102</v>
          </cell>
          <cell r="K3602">
            <v>124.9794906300757</v>
          </cell>
        </row>
        <row r="3603">
          <cell r="C3603" t="str">
            <v>980911|I Sharma</v>
          </cell>
          <cell r="D3603" t="str">
            <v>A</v>
          </cell>
          <cell r="E3603" t="str">
            <v>A</v>
          </cell>
          <cell r="F3603" t="str">
            <v>A</v>
          </cell>
          <cell r="G3603" t="str">
            <v>A</v>
          </cell>
          <cell r="H3603">
            <v>124.95335457148448</v>
          </cell>
          <cell r="I3603">
            <v>125.07396031976478</v>
          </cell>
          <cell r="J3603">
            <v>124.66535420702893</v>
          </cell>
          <cell r="K3603">
            <v>124.80618438792364</v>
          </cell>
        </row>
        <row r="3604">
          <cell r="C3604" t="str">
            <v>392217|SK Raina</v>
          </cell>
          <cell r="D3604" t="str">
            <v>A</v>
          </cell>
          <cell r="E3604" t="str">
            <v>A</v>
          </cell>
          <cell r="F3604" t="str">
            <v>A</v>
          </cell>
          <cell r="G3604" t="str">
            <v>A</v>
          </cell>
          <cell r="H3604">
            <v>124.95803957946815</v>
          </cell>
          <cell r="I3604">
            <v>123.16616161616162</v>
          </cell>
          <cell r="J3604">
            <v>127.66503435717721</v>
          </cell>
          <cell r="K3604">
            <v>125.41397134611422</v>
          </cell>
        </row>
        <row r="3605">
          <cell r="C3605" t="str">
            <v>1254090|DT Christian</v>
          </cell>
          <cell r="D3605" t="str">
            <v>A</v>
          </cell>
          <cell r="E3605" t="str">
            <v>A</v>
          </cell>
          <cell r="F3605" t="str">
            <v>A</v>
          </cell>
          <cell r="G3605" t="str">
            <v>A</v>
          </cell>
          <cell r="H3605">
            <v>124.9621038598125</v>
          </cell>
          <cell r="I3605">
            <v>124.45906903182976</v>
          </cell>
          <cell r="J3605">
            <v>125.46029431110276</v>
          </cell>
          <cell r="K3605">
            <v>124.96035057035998</v>
          </cell>
        </row>
        <row r="3606">
          <cell r="C3606" t="str">
            <v>734045|P Kumar</v>
          </cell>
          <cell r="D3606" t="str">
            <v>A</v>
          </cell>
          <cell r="E3606" t="str">
            <v>A</v>
          </cell>
          <cell r="F3606" t="str">
            <v>A</v>
          </cell>
          <cell r="G3606" t="str">
            <v>A</v>
          </cell>
          <cell r="H3606">
            <v>124.96777976536383</v>
          </cell>
          <cell r="I3606">
            <v>124.69652099534456</v>
          </cell>
          <cell r="J3606">
            <v>124.55363513155608</v>
          </cell>
          <cell r="K3606">
            <v>124.73021848523412</v>
          </cell>
        </row>
        <row r="3607">
          <cell r="C3607" t="str">
            <v>829719|HV Patel</v>
          </cell>
          <cell r="D3607" t="str">
            <v>A</v>
          </cell>
          <cell r="E3607" t="str">
            <v>A</v>
          </cell>
          <cell r="F3607" t="str">
            <v>A</v>
          </cell>
          <cell r="G3607" t="str">
            <v>A</v>
          </cell>
          <cell r="H3607">
            <v>124.97179172679174</v>
          </cell>
          <cell r="I3607">
            <v>123.47772141053392</v>
          </cell>
          <cell r="J3607">
            <v>124.04146839492078</v>
          </cell>
          <cell r="K3607">
            <v>124.10642999581989</v>
          </cell>
        </row>
        <row r="3608">
          <cell r="C3608" t="str">
            <v>980997|Mohammed Shami</v>
          </cell>
          <cell r="D3608" t="str">
            <v>A</v>
          </cell>
          <cell r="E3608" t="str">
            <v>A</v>
          </cell>
          <cell r="F3608" t="str">
            <v>A</v>
          </cell>
          <cell r="G3608" t="str">
            <v>A</v>
          </cell>
          <cell r="H3608">
            <v>124.97322508893366</v>
          </cell>
          <cell r="I3608">
            <v>124.04612834593654</v>
          </cell>
          <cell r="J3608">
            <v>125.44430397778949</v>
          </cell>
          <cell r="K3608">
            <v>124.92589306313816</v>
          </cell>
        </row>
        <row r="3609">
          <cell r="C3609" t="str">
            <v>1216497|LH Ferguson</v>
          </cell>
          <cell r="D3609" t="str">
            <v>A</v>
          </cell>
          <cell r="E3609" t="str">
            <v>A</v>
          </cell>
          <cell r="F3609" t="str">
            <v>A</v>
          </cell>
          <cell r="G3609" t="str">
            <v>A</v>
          </cell>
          <cell r="H3609">
            <v>124.97427627927627</v>
          </cell>
          <cell r="I3609">
            <v>122.79479661752389</v>
          </cell>
          <cell r="J3609">
            <v>123.43738954461178</v>
          </cell>
          <cell r="K3609">
            <v>123.162879711011</v>
          </cell>
        </row>
        <row r="3610">
          <cell r="C3610" t="str">
            <v>419117|RG Sharma</v>
          </cell>
          <cell r="D3610" t="str">
            <v>A</v>
          </cell>
          <cell r="E3610" t="str">
            <v>A</v>
          </cell>
          <cell r="F3610" t="str">
            <v>A</v>
          </cell>
          <cell r="G3610" t="str">
            <v>A</v>
          </cell>
          <cell r="H3610">
            <v>124.97429138321995</v>
          </cell>
          <cell r="I3610">
            <v>125.52954064454065</v>
          </cell>
          <cell r="J3610">
            <v>126.55865336162954</v>
          </cell>
          <cell r="K3610">
            <v>125.64909989040943</v>
          </cell>
        </row>
        <row r="3611">
          <cell r="C3611" t="str">
            <v>729285|I Sharma</v>
          </cell>
          <cell r="D3611" t="str">
            <v>A</v>
          </cell>
          <cell r="E3611" t="str">
            <v>A</v>
          </cell>
          <cell r="F3611" t="str">
            <v>A</v>
          </cell>
          <cell r="G3611" t="str">
            <v>A</v>
          </cell>
          <cell r="H3611">
            <v>124.97584812440242</v>
          </cell>
          <cell r="I3611">
            <v>124.98648875090048</v>
          </cell>
          <cell r="J3611">
            <v>125.15097634111663</v>
          </cell>
          <cell r="K3611">
            <v>125.02501509867449</v>
          </cell>
        </row>
        <row r="3612">
          <cell r="C3612" t="str">
            <v>729311|I Sharma</v>
          </cell>
          <cell r="D3612" t="str">
            <v>A</v>
          </cell>
          <cell r="E3612" t="str">
            <v>A</v>
          </cell>
          <cell r="F3612" t="str">
            <v>A</v>
          </cell>
          <cell r="G3612" t="str">
            <v>A</v>
          </cell>
          <cell r="H3612">
            <v>124.98648875090048</v>
          </cell>
          <cell r="I3612">
            <v>125.29361891189275</v>
          </cell>
          <cell r="J3612">
            <v>125.02501509867449</v>
          </cell>
          <cell r="K3612">
            <v>125.08531859573189</v>
          </cell>
        </row>
        <row r="3613">
          <cell r="C3613" t="str">
            <v>392235|ST Jayasuriya</v>
          </cell>
          <cell r="D3613" t="str">
            <v>A</v>
          </cell>
          <cell r="E3613" t="str">
            <v>A</v>
          </cell>
          <cell r="F3613" t="str">
            <v>A</v>
          </cell>
          <cell r="G3613" t="str">
            <v>A</v>
          </cell>
          <cell r="H3613">
            <v>124.98701524170275</v>
          </cell>
          <cell r="I3613">
            <v>123.36130846277905</v>
          </cell>
          <cell r="J3613">
            <v>123.614150697737</v>
          </cell>
          <cell r="K3613">
            <v>123.54112072817342</v>
          </cell>
        </row>
        <row r="3614">
          <cell r="C3614" t="str">
            <v>598060|KA Pollard</v>
          </cell>
          <cell r="D3614" t="str">
            <v>A</v>
          </cell>
          <cell r="E3614" t="str">
            <v>A</v>
          </cell>
          <cell r="F3614" t="str">
            <v>A</v>
          </cell>
          <cell r="G3614" t="str">
            <v>A</v>
          </cell>
          <cell r="H3614">
            <v>124.98915082738611</v>
          </cell>
          <cell r="I3614">
            <v>124.58166715762869</v>
          </cell>
          <cell r="J3614">
            <v>125.47921271879454</v>
          </cell>
          <cell r="K3614">
            <v>125.01039346679239</v>
          </cell>
        </row>
        <row r="3615">
          <cell r="C3615" t="str">
            <v>548351|NLTC Perera</v>
          </cell>
          <cell r="D3615" t="str">
            <v>A</v>
          </cell>
          <cell r="E3615" t="str">
            <v>A</v>
          </cell>
          <cell r="F3615" t="str">
            <v>A</v>
          </cell>
          <cell r="G3615" t="str">
            <v>A</v>
          </cell>
          <cell r="H3615">
            <v>124.99067460317458</v>
          </cell>
          <cell r="I3615">
            <v>122.18248299319727</v>
          </cell>
          <cell r="J3615">
            <v>126.87974867724866</v>
          </cell>
          <cell r="K3615">
            <v>125.55208427815569</v>
          </cell>
        </row>
        <row r="3616">
          <cell r="C3616" t="str">
            <v>1254072|AD Russell</v>
          </cell>
          <cell r="D3616" t="str">
            <v>A</v>
          </cell>
          <cell r="E3616" t="str">
            <v>A</v>
          </cell>
          <cell r="F3616" t="str">
            <v>A</v>
          </cell>
          <cell r="G3616" t="str">
            <v>A</v>
          </cell>
          <cell r="H3616">
            <v>124.99511665495508</v>
          </cell>
          <cell r="I3616">
            <v>125.10510511411245</v>
          </cell>
          <cell r="J3616">
            <v>125.04937525803744</v>
          </cell>
          <cell r="K3616">
            <v>125.14508955398351</v>
          </cell>
        </row>
        <row r="3617">
          <cell r="C3617" t="str">
            <v>392224|JDP Oram</v>
          </cell>
          <cell r="D3617" t="str">
            <v>A</v>
          </cell>
          <cell r="E3617" t="str">
            <v>A</v>
          </cell>
          <cell r="F3617" t="str">
            <v>A</v>
          </cell>
          <cell r="G3617" t="str">
            <v>A</v>
          </cell>
          <cell r="H3617">
            <v>124.9965240641711</v>
          </cell>
          <cell r="I3617">
            <v>126.40687165775398</v>
          </cell>
          <cell r="J3617">
            <v>127.31542649888236</v>
          </cell>
          <cell r="K3617">
            <v>126.11232843137252</v>
          </cell>
        </row>
        <row r="3618">
          <cell r="C3618" t="str">
            <v>1175366|Mohammad Nabi</v>
          </cell>
          <cell r="D3618" t="str">
            <v>A</v>
          </cell>
          <cell r="E3618" t="str">
            <v>A</v>
          </cell>
          <cell r="F3618" t="str">
            <v>A</v>
          </cell>
          <cell r="G3618" t="str">
            <v>A</v>
          </cell>
          <cell r="H3618">
            <v>124.99733766233767</v>
          </cell>
          <cell r="I3618">
            <v>135.15055916305917</v>
          </cell>
          <cell r="J3618">
            <v>128.02756673881674</v>
          </cell>
          <cell r="K3618">
            <v>129.56068963443965</v>
          </cell>
        </row>
        <row r="3619">
          <cell r="C3619" t="str">
            <v>1254098|AD Russell</v>
          </cell>
          <cell r="D3619" t="str">
            <v>A</v>
          </cell>
          <cell r="E3619" t="str">
            <v>A</v>
          </cell>
          <cell r="F3619" t="str">
            <v>A</v>
          </cell>
          <cell r="G3619" t="str">
            <v>A</v>
          </cell>
          <cell r="H3619">
            <v>124.99780567145271</v>
          </cell>
          <cell r="I3619">
            <v>124.93702627352006</v>
          </cell>
          <cell r="J3619">
            <v>125.06279796155458</v>
          </cell>
          <cell r="K3619">
            <v>125.09400960425262</v>
          </cell>
        </row>
        <row r="3620">
          <cell r="C3620" t="str">
            <v>1178401|AD Russell</v>
          </cell>
          <cell r="D3620" t="str">
            <v>A</v>
          </cell>
          <cell r="E3620" t="str">
            <v>A</v>
          </cell>
          <cell r="F3620" t="str">
            <v>A</v>
          </cell>
          <cell r="G3620" t="str">
            <v>A</v>
          </cell>
          <cell r="H3620">
            <v>124.99965694066692</v>
          </cell>
          <cell r="I3620">
            <v>125.12782319955522</v>
          </cell>
          <cell r="J3620">
            <v>125.2793007809011</v>
          </cell>
          <cell r="K3620">
            <v>125.19347572896363</v>
          </cell>
        </row>
        <row r="3621">
          <cell r="C3621" t="str">
            <v>1178404|M Prasidh Krishna</v>
          </cell>
          <cell r="D3621" t="str">
            <v>A</v>
          </cell>
          <cell r="E3621" t="str">
            <v>A</v>
          </cell>
          <cell r="F3621" t="str">
            <v>A</v>
          </cell>
          <cell r="G3621" t="str">
            <v>A</v>
          </cell>
          <cell r="H3621">
            <v>125.00050826857547</v>
          </cell>
          <cell r="I3621">
            <v>123.51198953551894</v>
          </cell>
          <cell r="J3621">
            <v>126.18254347024008</v>
          </cell>
          <cell r="K3621">
            <v>124.72705901279483</v>
          </cell>
        </row>
        <row r="3622">
          <cell r="C3622" t="str">
            <v>392215|Harbhajan Singh</v>
          </cell>
          <cell r="D3622" t="str">
            <v>A</v>
          </cell>
          <cell r="E3622" t="str">
            <v>A</v>
          </cell>
          <cell r="F3622" t="str">
            <v>A</v>
          </cell>
          <cell r="G3622" t="str">
            <v>A</v>
          </cell>
          <cell r="H3622">
            <v>125.00434279772514</v>
          </cell>
          <cell r="I3622">
            <v>125.84361741941956</v>
          </cell>
          <cell r="J3622">
            <v>127.0801040379676</v>
          </cell>
          <cell r="K3622">
            <v>125.95710135548966</v>
          </cell>
        </row>
        <row r="3623">
          <cell r="C3623" t="str">
            <v>733995|RA Jadeja</v>
          </cell>
          <cell r="D3623" t="str">
            <v>A</v>
          </cell>
          <cell r="E3623" t="str">
            <v>A</v>
          </cell>
          <cell r="F3623" t="str">
            <v>A</v>
          </cell>
          <cell r="G3623" t="str">
            <v>A</v>
          </cell>
          <cell r="H3623">
            <v>125.00569320450272</v>
          </cell>
          <cell r="I3623">
            <v>124.82725603389665</v>
          </cell>
          <cell r="J3623">
            <v>125.0943951934541</v>
          </cell>
          <cell r="K3623">
            <v>125.01119184620747</v>
          </cell>
        </row>
        <row r="3624">
          <cell r="C3624" t="str">
            <v>1136579|S Nadeem</v>
          </cell>
          <cell r="D3624" t="str">
            <v>A</v>
          </cell>
          <cell r="E3624" t="str">
            <v>A</v>
          </cell>
          <cell r="F3624" t="str">
            <v>A</v>
          </cell>
          <cell r="G3624" t="str">
            <v>A</v>
          </cell>
          <cell r="H3624">
            <v>125.0063572748447</v>
          </cell>
          <cell r="I3624">
            <v>124.79735914813317</v>
          </cell>
          <cell r="J3624">
            <v>124.9930634608025</v>
          </cell>
          <cell r="K3624">
            <v>124.86250176731797</v>
          </cell>
        </row>
        <row r="3625">
          <cell r="C3625" t="str">
            <v>598024|AB Agarkar</v>
          </cell>
          <cell r="D3625" t="str">
            <v>A</v>
          </cell>
          <cell r="E3625" t="str">
            <v>A</v>
          </cell>
          <cell r="F3625" t="str">
            <v>A</v>
          </cell>
          <cell r="G3625" t="str">
            <v>A</v>
          </cell>
          <cell r="H3625">
            <v>125.00640852778864</v>
          </cell>
          <cell r="I3625">
            <v>124.5979149812606</v>
          </cell>
          <cell r="J3625">
            <v>125.51415884317669</v>
          </cell>
          <cell r="K3625">
            <v>125.04544642626574</v>
          </cell>
        </row>
        <row r="3626">
          <cell r="C3626" t="str">
            <v>419133|MS Gony</v>
          </cell>
          <cell r="D3626" t="str">
            <v>A</v>
          </cell>
          <cell r="E3626" t="str">
            <v>A</v>
          </cell>
          <cell r="F3626" t="str">
            <v>A</v>
          </cell>
          <cell r="G3626" t="str">
            <v>A</v>
          </cell>
          <cell r="H3626">
            <v>125.00712929554105</v>
          </cell>
          <cell r="I3626">
            <v>124.30580614081745</v>
          </cell>
          <cell r="J3626">
            <v>125.33164163072804</v>
          </cell>
          <cell r="K3626">
            <v>125.02666460683749</v>
          </cell>
        </row>
        <row r="3627">
          <cell r="C3627" t="str">
            <v>1082617|TS Mills</v>
          </cell>
          <cell r="D3627" t="str">
            <v>A</v>
          </cell>
          <cell r="E3627" t="str">
            <v>A</v>
          </cell>
          <cell r="F3627" t="str">
            <v>A</v>
          </cell>
          <cell r="G3627" t="str">
            <v>A</v>
          </cell>
          <cell r="H3627">
            <v>125.00840874811462</v>
          </cell>
          <cell r="I3627">
            <v>129.70464907641377</v>
          </cell>
          <cell r="J3627">
            <v>128.47217852953145</v>
          </cell>
          <cell r="K3627">
            <v>128.73771945919006</v>
          </cell>
        </row>
        <row r="3628">
          <cell r="C3628" t="str">
            <v>1216501|DL Chahar</v>
          </cell>
          <cell r="D3628" t="str">
            <v>A</v>
          </cell>
          <cell r="E3628" t="str">
            <v>A</v>
          </cell>
          <cell r="F3628" t="str">
            <v>A</v>
          </cell>
          <cell r="G3628" t="str">
            <v>A</v>
          </cell>
          <cell r="H3628">
            <v>125.0115355686434</v>
          </cell>
          <cell r="I3628">
            <v>124.56791620321032</v>
          </cell>
          <cell r="J3628">
            <v>124.86012749693118</v>
          </cell>
          <cell r="K3628">
            <v>124.83527784089641</v>
          </cell>
        </row>
        <row r="3629">
          <cell r="C3629" t="str">
            <v>729303|KA Pollard</v>
          </cell>
          <cell r="D3629" t="str">
            <v>A</v>
          </cell>
          <cell r="E3629" t="str">
            <v>A</v>
          </cell>
          <cell r="F3629" t="str">
            <v>A</v>
          </cell>
          <cell r="G3629" t="str">
            <v>A</v>
          </cell>
          <cell r="H3629">
            <v>125.01287377340009</v>
          </cell>
          <cell r="I3629">
            <v>124.6557552600656</v>
          </cell>
          <cell r="J3629">
            <v>125.24263747327286</v>
          </cell>
          <cell r="K3629">
            <v>125.01414899379692</v>
          </cell>
        </row>
        <row r="3630">
          <cell r="C3630" t="str">
            <v>548374|P Kumar</v>
          </cell>
          <cell r="D3630" t="str">
            <v>A</v>
          </cell>
          <cell r="E3630" t="str">
            <v>A</v>
          </cell>
          <cell r="F3630" t="str">
            <v>A</v>
          </cell>
          <cell r="G3630" t="str">
            <v>A</v>
          </cell>
          <cell r="H3630">
            <v>125.0131680139033</v>
          </cell>
          <cell r="I3630">
            <v>124.71825458465054</v>
          </cell>
          <cell r="J3630">
            <v>124.59410845687205</v>
          </cell>
          <cell r="K3630">
            <v>124.73727446729106</v>
          </cell>
        </row>
        <row r="3631">
          <cell r="C3631" t="str">
            <v>336020|Shahid Afridi</v>
          </cell>
          <cell r="D3631" t="str">
            <v>A</v>
          </cell>
          <cell r="E3631" t="str">
            <v>A</v>
          </cell>
          <cell r="F3631" t="str">
            <v>A</v>
          </cell>
          <cell r="G3631" t="str">
            <v>A</v>
          </cell>
          <cell r="H3631">
            <v>125.01440226440225</v>
          </cell>
          <cell r="I3631">
            <v>121.01234479805908</v>
          </cell>
          <cell r="J3631">
            <v>128.50054057054058</v>
          </cell>
          <cell r="K3631">
            <v>124.82800992658133</v>
          </cell>
        </row>
        <row r="3632">
          <cell r="C3632" t="str">
            <v>980957|TG Southee</v>
          </cell>
          <cell r="D3632" t="str">
            <v>A</v>
          </cell>
          <cell r="E3632" t="str">
            <v>A</v>
          </cell>
          <cell r="F3632" t="str">
            <v>A</v>
          </cell>
          <cell r="G3632" t="str">
            <v>A</v>
          </cell>
          <cell r="H3632">
            <v>125.01519748819216</v>
          </cell>
          <cell r="I3632">
            <v>124.00543230568807</v>
          </cell>
          <cell r="J3632">
            <v>124.1281271536422</v>
          </cell>
          <cell r="K3632">
            <v>124.30296219096444</v>
          </cell>
        </row>
        <row r="3633">
          <cell r="C3633" t="str">
            <v>598007|P Kumar</v>
          </cell>
          <cell r="D3633" t="str">
            <v>A</v>
          </cell>
          <cell r="E3633" t="str">
            <v>A</v>
          </cell>
          <cell r="F3633" t="str">
            <v>A</v>
          </cell>
          <cell r="G3633" t="str">
            <v>A</v>
          </cell>
          <cell r="H3633">
            <v>125.01642005389843</v>
          </cell>
          <cell r="I3633">
            <v>124.89657423896556</v>
          </cell>
          <cell r="J3633">
            <v>124.91594755081742</v>
          </cell>
          <cell r="K3633">
            <v>124.8770829591715</v>
          </cell>
        </row>
        <row r="3634">
          <cell r="C3634" t="str">
            <v>548364|UT Yadav</v>
          </cell>
          <cell r="D3634" t="str">
            <v>A</v>
          </cell>
          <cell r="E3634" t="str">
            <v>A</v>
          </cell>
          <cell r="F3634" t="str">
            <v>A</v>
          </cell>
          <cell r="G3634" t="str">
            <v>A</v>
          </cell>
          <cell r="H3634">
            <v>125.01682122343887</v>
          </cell>
          <cell r="I3634">
            <v>124.225246413717</v>
          </cell>
          <cell r="J3634">
            <v>124.63943516953766</v>
          </cell>
          <cell r="K3634">
            <v>124.48233027284988</v>
          </cell>
        </row>
        <row r="3635">
          <cell r="C3635" t="str">
            <v>1254113|DL Chahar</v>
          </cell>
          <cell r="D3635" t="str">
            <v>A</v>
          </cell>
          <cell r="E3635" t="str">
            <v>A</v>
          </cell>
          <cell r="F3635" t="str">
            <v>A</v>
          </cell>
          <cell r="G3635" t="str">
            <v>A</v>
          </cell>
          <cell r="H3635">
            <v>125.01880448799567</v>
          </cell>
          <cell r="I3635">
            <v>125.0305315412114</v>
          </cell>
          <cell r="J3635">
            <v>124.98867606927165</v>
          </cell>
          <cell r="K3635">
            <v>125.06597075672704</v>
          </cell>
        </row>
        <row r="3636">
          <cell r="C3636" t="str">
            <v>501269|KA Pollard</v>
          </cell>
          <cell r="D3636" t="str">
            <v>A</v>
          </cell>
          <cell r="E3636" t="str">
            <v>A</v>
          </cell>
          <cell r="F3636" t="str">
            <v>A</v>
          </cell>
          <cell r="G3636" t="str">
            <v>A</v>
          </cell>
          <cell r="H3636">
            <v>125.02201964701963</v>
          </cell>
          <cell r="I3636">
            <v>124.24485082818416</v>
          </cell>
          <cell r="J3636">
            <v>125.070162994413</v>
          </cell>
          <cell r="K3636">
            <v>124.64859030270141</v>
          </cell>
        </row>
        <row r="3637">
          <cell r="C3637" t="str">
            <v>1082644|TA Boult</v>
          </cell>
          <cell r="D3637" t="str">
            <v>A</v>
          </cell>
          <cell r="E3637" t="str">
            <v>A</v>
          </cell>
          <cell r="F3637" t="str">
            <v>A</v>
          </cell>
          <cell r="G3637" t="str">
            <v>A</v>
          </cell>
          <cell r="H3637">
            <v>125.0240560773649</v>
          </cell>
          <cell r="I3637">
            <v>126.92930620159129</v>
          </cell>
          <cell r="J3637">
            <v>125.72436076046817</v>
          </cell>
          <cell r="K3637">
            <v>125.67027317091679</v>
          </cell>
        </row>
        <row r="3638">
          <cell r="C3638" t="str">
            <v>1082645|DT Christian</v>
          </cell>
          <cell r="D3638" t="str">
            <v>A</v>
          </cell>
          <cell r="E3638" t="str">
            <v>A</v>
          </cell>
          <cell r="F3638" t="str">
            <v>A</v>
          </cell>
          <cell r="G3638" t="str">
            <v>A</v>
          </cell>
          <cell r="H3638">
            <v>125.02410502945264</v>
          </cell>
          <cell r="I3638">
            <v>125.95476860701777</v>
          </cell>
          <cell r="J3638">
            <v>125.3927940580906</v>
          </cell>
          <cell r="K3638">
            <v>125.42907136365021</v>
          </cell>
        </row>
        <row r="3639">
          <cell r="C3639" t="str">
            <v>829711|I Sharma</v>
          </cell>
          <cell r="D3639" t="str">
            <v>A</v>
          </cell>
          <cell r="E3639" t="str">
            <v>A</v>
          </cell>
          <cell r="F3639" t="str">
            <v>A</v>
          </cell>
          <cell r="G3639" t="str">
            <v>A</v>
          </cell>
          <cell r="H3639">
            <v>125.02430182615188</v>
          </cell>
          <cell r="I3639">
            <v>124.70532197857125</v>
          </cell>
          <cell r="J3639">
            <v>125.10146982964837</v>
          </cell>
          <cell r="K3639">
            <v>125.00774757220529</v>
          </cell>
        </row>
        <row r="3640">
          <cell r="C3640" t="str">
            <v>1254114|DL Chahar</v>
          </cell>
          <cell r="D3640" t="str">
            <v>A</v>
          </cell>
          <cell r="E3640" t="str">
            <v>A</v>
          </cell>
          <cell r="F3640" t="str">
            <v>A</v>
          </cell>
          <cell r="G3640" t="str">
            <v>A</v>
          </cell>
          <cell r="H3640">
            <v>125.0305315412114</v>
          </cell>
          <cell r="I3640">
            <v>124.64616812925637</v>
          </cell>
          <cell r="J3640">
            <v>125.06597075672704</v>
          </cell>
          <cell r="K3640">
            <v>124.89850138615448</v>
          </cell>
        </row>
        <row r="3641">
          <cell r="C3641" t="str">
            <v>1304105|RP Meredith</v>
          </cell>
          <cell r="D3641" t="str">
            <v>A</v>
          </cell>
          <cell r="E3641" t="str">
            <v>A</v>
          </cell>
          <cell r="F3641" t="str">
            <v>A</v>
          </cell>
          <cell r="G3641" t="str">
            <v>A</v>
          </cell>
          <cell r="H3641">
            <v>125.03079696447344</v>
          </cell>
          <cell r="I3641">
            <v>130.734057846491</v>
          </cell>
          <cell r="J3641">
            <v>127.32467232129405</v>
          </cell>
          <cell r="K3641">
            <v>127.81950843994368</v>
          </cell>
        </row>
        <row r="3642">
          <cell r="C3642" t="str">
            <v>1175361|AD Russell</v>
          </cell>
          <cell r="D3642" t="str">
            <v>A</v>
          </cell>
          <cell r="E3642" t="str">
            <v>A</v>
          </cell>
          <cell r="F3642" t="str">
            <v>A</v>
          </cell>
          <cell r="G3642" t="str">
            <v>A</v>
          </cell>
          <cell r="H3642">
            <v>125.03139647933763</v>
          </cell>
          <cell r="I3642">
            <v>125.38529835536755</v>
          </cell>
          <cell r="J3642">
            <v>124.56366910842848</v>
          </cell>
          <cell r="K3642">
            <v>124.86216578481589</v>
          </cell>
        </row>
        <row r="3643">
          <cell r="C3643" t="str">
            <v>1254098|M Prasidh Krishna</v>
          </cell>
          <cell r="D3643" t="str">
            <v>A</v>
          </cell>
          <cell r="E3643" t="str">
            <v>A</v>
          </cell>
          <cell r="F3643" t="str">
            <v>A</v>
          </cell>
          <cell r="G3643" t="str">
            <v>A</v>
          </cell>
          <cell r="H3643">
            <v>125.03479034829299</v>
          </cell>
          <cell r="I3643">
            <v>125.11629927646361</v>
          </cell>
          <cell r="J3643">
            <v>124.55354267174381</v>
          </cell>
          <cell r="K3643">
            <v>124.73801683492236</v>
          </cell>
        </row>
        <row r="3644">
          <cell r="C3644" t="str">
            <v>548319|P Kumar</v>
          </cell>
          <cell r="D3644" t="str">
            <v>A</v>
          </cell>
          <cell r="E3644" t="str">
            <v>A</v>
          </cell>
          <cell r="F3644" t="str">
            <v>A</v>
          </cell>
          <cell r="G3644" t="str">
            <v>A</v>
          </cell>
          <cell r="H3644">
            <v>125.04286406342453</v>
          </cell>
          <cell r="I3644">
            <v>124.93411161278807</v>
          </cell>
          <cell r="J3644">
            <v>125.20004713876835</v>
          </cell>
          <cell r="K3644">
            <v>125.02517990947494</v>
          </cell>
        </row>
        <row r="3645">
          <cell r="C3645" t="str">
            <v>392184|AB Dinda</v>
          </cell>
          <cell r="D3645" t="str">
            <v>A</v>
          </cell>
          <cell r="E3645" t="str">
            <v>A</v>
          </cell>
          <cell r="F3645" t="str">
            <v>A</v>
          </cell>
          <cell r="G3645" t="str">
            <v>A</v>
          </cell>
          <cell r="H3645">
            <v>125.04438573409159</v>
          </cell>
          <cell r="I3645">
            <v>127.21382212558682</v>
          </cell>
          <cell r="J3645">
            <v>126.07868980527626</v>
          </cell>
          <cell r="K3645">
            <v>125.93554288683521</v>
          </cell>
        </row>
        <row r="3646">
          <cell r="C3646" t="str">
            <v>548360|HV Patel</v>
          </cell>
          <cell r="D3646" t="str">
            <v>A</v>
          </cell>
          <cell r="E3646" t="str">
            <v>A</v>
          </cell>
          <cell r="F3646" t="str">
            <v>A</v>
          </cell>
          <cell r="G3646" t="str">
            <v>A</v>
          </cell>
          <cell r="H3646">
            <v>125.04648869648868</v>
          </cell>
          <cell r="I3646">
            <v>127.17998350855494</v>
          </cell>
          <cell r="J3646">
            <v>126.17811527978193</v>
          </cell>
          <cell r="K3646">
            <v>126.99408621361003</v>
          </cell>
        </row>
        <row r="3647">
          <cell r="C3647" t="str">
            <v>829747|S Nadeem</v>
          </cell>
          <cell r="D3647" t="str">
            <v>A</v>
          </cell>
          <cell r="E3647" t="str">
            <v>A</v>
          </cell>
          <cell r="F3647" t="str">
            <v>A</v>
          </cell>
          <cell r="G3647" t="str">
            <v>A</v>
          </cell>
          <cell r="H3647">
            <v>125.05051662389897</v>
          </cell>
          <cell r="I3647">
            <v>124.51026012087704</v>
          </cell>
          <cell r="J3647">
            <v>125.39345936353813</v>
          </cell>
          <cell r="K3647">
            <v>125.04997020134853</v>
          </cell>
        </row>
        <row r="3648">
          <cell r="C3648" t="str">
            <v>598037|P Kumar</v>
          </cell>
          <cell r="D3648" t="str">
            <v>A</v>
          </cell>
          <cell r="E3648" t="str">
            <v>A</v>
          </cell>
          <cell r="F3648" t="str">
            <v>A</v>
          </cell>
          <cell r="G3648" t="str">
            <v>A</v>
          </cell>
          <cell r="H3648">
            <v>125.05100236147298</v>
          </cell>
          <cell r="I3648">
            <v>125.18614999121969</v>
          </cell>
          <cell r="J3648">
            <v>125.14691659618306</v>
          </cell>
          <cell r="K3648">
            <v>125.16591859609871</v>
          </cell>
        </row>
        <row r="3649">
          <cell r="C3649" t="str">
            <v>598039|I Sharma</v>
          </cell>
          <cell r="D3649" t="str">
            <v>A</v>
          </cell>
          <cell r="E3649" t="str">
            <v>A</v>
          </cell>
          <cell r="F3649" t="str">
            <v>A</v>
          </cell>
          <cell r="G3649" t="str">
            <v>A</v>
          </cell>
          <cell r="H3649">
            <v>125.05632211886535</v>
          </cell>
          <cell r="I3649">
            <v>125.60972618068203</v>
          </cell>
          <cell r="J3649">
            <v>125.24852662319488</v>
          </cell>
          <cell r="K3649">
            <v>125.36225652935427</v>
          </cell>
        </row>
        <row r="3650">
          <cell r="C3650" t="str">
            <v>1254102|FA Allen</v>
          </cell>
          <cell r="D3650" t="str">
            <v>A</v>
          </cell>
          <cell r="E3650" t="str">
            <v>A</v>
          </cell>
          <cell r="F3650" t="str">
            <v>A</v>
          </cell>
          <cell r="G3650" t="str">
            <v>A</v>
          </cell>
          <cell r="H3650">
            <v>125.05714285714285</v>
          </cell>
          <cell r="I3650">
            <v>118.22900432900433</v>
          </cell>
          <cell r="J3650">
            <v>135.07857142857142</v>
          </cell>
          <cell r="K3650">
            <v>129.46204906204903</v>
          </cell>
        </row>
        <row r="3651">
          <cell r="C3651" t="str">
            <v>1082604|TA Boult</v>
          </cell>
          <cell r="D3651" t="str">
            <v>A</v>
          </cell>
          <cell r="E3651" t="str">
            <v>A</v>
          </cell>
          <cell r="F3651" t="str">
            <v>A</v>
          </cell>
          <cell r="G3651" t="str">
            <v>A</v>
          </cell>
          <cell r="H3651">
            <v>125.05745723379414</v>
          </cell>
          <cell r="I3651">
            <v>125.0240560773649</v>
          </cell>
          <cell r="J3651">
            <v>127.27696518370168</v>
          </cell>
          <cell r="K3651">
            <v>125.72436076046817</v>
          </cell>
        </row>
        <row r="3652">
          <cell r="C3652" t="str">
            <v>598067|S Nadeem</v>
          </cell>
          <cell r="D3652" t="str">
            <v>A</v>
          </cell>
          <cell r="E3652" t="str">
            <v>A</v>
          </cell>
          <cell r="F3652" t="str">
            <v>A</v>
          </cell>
          <cell r="G3652" t="str">
            <v>A</v>
          </cell>
          <cell r="H3652">
            <v>125.0594410957856</v>
          </cell>
          <cell r="I3652">
            <v>125.48267875914932</v>
          </cell>
          <cell r="J3652">
            <v>125.1924102626615</v>
          </cell>
          <cell r="K3652">
            <v>125.1175778887341</v>
          </cell>
        </row>
        <row r="3653">
          <cell r="C3653" t="str">
            <v>598015|MR Marsh</v>
          </cell>
          <cell r="D3653" t="str">
            <v>A</v>
          </cell>
          <cell r="E3653" t="str">
            <v>A</v>
          </cell>
          <cell r="F3653" t="str">
            <v>A</v>
          </cell>
          <cell r="G3653" t="str">
            <v>A</v>
          </cell>
          <cell r="H3653">
            <v>125.06180738453465</v>
          </cell>
          <cell r="I3653">
            <v>127.73258269508268</v>
          </cell>
          <cell r="J3653">
            <v>124.53993002695022</v>
          </cell>
          <cell r="K3653">
            <v>125.37044308385215</v>
          </cell>
        </row>
        <row r="3654">
          <cell r="C3654" t="str">
            <v>980987|PV Tambe</v>
          </cell>
          <cell r="D3654" t="str">
            <v>A</v>
          </cell>
          <cell r="E3654" t="str">
            <v>A</v>
          </cell>
          <cell r="F3654" t="str">
            <v>A</v>
          </cell>
          <cell r="G3654" t="str">
            <v>A</v>
          </cell>
          <cell r="H3654">
            <v>125.06201333388833</v>
          </cell>
          <cell r="I3654">
            <v>124.5023419341601</v>
          </cell>
          <cell r="J3654">
            <v>125.66657741924541</v>
          </cell>
          <cell r="K3654">
            <v>125.05768983096389</v>
          </cell>
        </row>
        <row r="3655">
          <cell r="C3655" t="str">
            <v>733973|R Dhawan</v>
          </cell>
          <cell r="D3655" t="str">
            <v>A</v>
          </cell>
          <cell r="E3655" t="str">
            <v>A</v>
          </cell>
          <cell r="F3655" t="str">
            <v>A</v>
          </cell>
          <cell r="G3655" t="str">
            <v>A</v>
          </cell>
          <cell r="H3655">
            <v>125.06358333024998</v>
          </cell>
          <cell r="I3655">
            <v>129.19889166389166</v>
          </cell>
          <cell r="J3655">
            <v>121.26263210628288</v>
          </cell>
          <cell r="K3655">
            <v>125.15300208022431</v>
          </cell>
        </row>
        <row r="3656">
          <cell r="C3656" t="str">
            <v>981015|MC Henriques</v>
          </cell>
          <cell r="D3656" t="str">
            <v>A</v>
          </cell>
          <cell r="E3656" t="str">
            <v>A</v>
          </cell>
          <cell r="F3656" t="str">
            <v>A</v>
          </cell>
          <cell r="G3656" t="str">
            <v>A</v>
          </cell>
          <cell r="H3656">
            <v>125.06711601715278</v>
          </cell>
          <cell r="I3656">
            <v>126.62157660210028</v>
          </cell>
          <cell r="J3656">
            <v>125.54211274634525</v>
          </cell>
          <cell r="K3656">
            <v>125.75250985330753</v>
          </cell>
        </row>
        <row r="3657">
          <cell r="C3657" t="str">
            <v>419152|KA Pollard</v>
          </cell>
          <cell r="D3657" t="str">
            <v>A</v>
          </cell>
          <cell r="E3657" t="str">
            <v>A</v>
          </cell>
          <cell r="F3657" t="str">
            <v>A</v>
          </cell>
          <cell r="G3657" t="str">
            <v>A</v>
          </cell>
          <cell r="H3657">
            <v>125.06793831168829</v>
          </cell>
          <cell r="I3657">
            <v>124.33816738816738</v>
          </cell>
          <cell r="J3657">
            <v>126.40239941936369</v>
          </cell>
          <cell r="K3657">
            <v>125.49378951075379</v>
          </cell>
        </row>
        <row r="3658">
          <cell r="C3658" t="str">
            <v>392220|WPUJC Vaas</v>
          </cell>
          <cell r="D3658" t="str">
            <v>A</v>
          </cell>
          <cell r="E3658" t="str">
            <v>A</v>
          </cell>
          <cell r="F3658" t="str">
            <v>A</v>
          </cell>
          <cell r="G3658" t="str">
            <v>A</v>
          </cell>
          <cell r="H3658">
            <v>125.06888957447779</v>
          </cell>
          <cell r="I3658">
            <v>129.00000057132408</v>
          </cell>
          <cell r="J3658">
            <v>124.09008488153096</v>
          </cell>
          <cell r="K3658">
            <v>127.13588772610831</v>
          </cell>
        </row>
        <row r="3659">
          <cell r="C3659" t="str">
            <v>980975|RA Jadeja</v>
          </cell>
          <cell r="D3659" t="str">
            <v>A</v>
          </cell>
          <cell r="E3659" t="str">
            <v>A</v>
          </cell>
          <cell r="F3659" t="str">
            <v>A</v>
          </cell>
          <cell r="G3659" t="str">
            <v>A</v>
          </cell>
          <cell r="H3659">
            <v>125.07265147133567</v>
          </cell>
          <cell r="I3659">
            <v>124.86147801850926</v>
          </cell>
          <cell r="J3659">
            <v>125.22533885596009</v>
          </cell>
          <cell r="K3659">
            <v>125.08566323233788</v>
          </cell>
        </row>
        <row r="3660">
          <cell r="C3660" t="str">
            <v>980919|I Sharma</v>
          </cell>
          <cell r="D3660" t="str">
            <v>A</v>
          </cell>
          <cell r="E3660" t="str">
            <v>A</v>
          </cell>
          <cell r="F3660" t="str">
            <v>A</v>
          </cell>
          <cell r="G3660" t="str">
            <v>A</v>
          </cell>
          <cell r="H3660">
            <v>125.07396031976478</v>
          </cell>
          <cell r="I3660">
            <v>124.73883046005805</v>
          </cell>
          <cell r="J3660">
            <v>124.80618438792364</v>
          </cell>
          <cell r="K3660">
            <v>124.92204845043575</v>
          </cell>
        </row>
        <row r="3661">
          <cell r="C3661" t="str">
            <v>336018|JA Morkel</v>
          </cell>
          <cell r="D3661" t="str">
            <v>A</v>
          </cell>
          <cell r="E3661" t="str">
            <v>A</v>
          </cell>
          <cell r="F3661" t="str">
            <v>A</v>
          </cell>
          <cell r="G3661" t="str">
            <v>A</v>
          </cell>
          <cell r="H3661">
            <v>125.07409211159212</v>
          </cell>
          <cell r="I3661">
            <v>121.36656874871161</v>
          </cell>
          <cell r="J3661">
            <v>123.62695566778901</v>
          </cell>
          <cell r="K3661">
            <v>123.08541268696031</v>
          </cell>
        </row>
        <row r="3662">
          <cell r="C3662" t="str">
            <v>733981|RA Jadeja</v>
          </cell>
          <cell r="D3662" t="str">
            <v>A</v>
          </cell>
          <cell r="E3662" t="str">
            <v>A</v>
          </cell>
          <cell r="F3662" t="str">
            <v>A</v>
          </cell>
          <cell r="G3662" t="str">
            <v>A</v>
          </cell>
          <cell r="H3662">
            <v>125.07686607563656</v>
          </cell>
          <cell r="I3662">
            <v>125.20062630022306</v>
          </cell>
          <cell r="J3662">
            <v>124.56976946806019</v>
          </cell>
          <cell r="K3662">
            <v>124.83035207314116</v>
          </cell>
        </row>
        <row r="3663">
          <cell r="C3663" t="str">
            <v>1178399|AS Rajpoot</v>
          </cell>
          <cell r="D3663" t="str">
            <v>A</v>
          </cell>
          <cell r="E3663" t="str">
            <v>A</v>
          </cell>
          <cell r="F3663" t="str">
            <v>A</v>
          </cell>
          <cell r="G3663" t="str">
            <v>A</v>
          </cell>
          <cell r="H3663">
            <v>125.08180154734778</v>
          </cell>
          <cell r="I3663">
            <v>125.33872215128901</v>
          </cell>
          <cell r="J3663">
            <v>125.56519515746703</v>
          </cell>
          <cell r="K3663">
            <v>125.54658288556175</v>
          </cell>
        </row>
        <row r="3664">
          <cell r="C3664" t="str">
            <v>598022|JH Kallis</v>
          </cell>
          <cell r="D3664" t="str">
            <v>A</v>
          </cell>
          <cell r="E3664" t="str">
            <v>A</v>
          </cell>
          <cell r="F3664" t="str">
            <v>A</v>
          </cell>
          <cell r="G3664" t="str">
            <v>A</v>
          </cell>
          <cell r="H3664">
            <v>125.08471381789528</v>
          </cell>
          <cell r="I3664">
            <v>125.3807594593134</v>
          </cell>
          <cell r="J3664">
            <v>124.26046246682439</v>
          </cell>
          <cell r="K3664">
            <v>124.96395986266158</v>
          </cell>
        </row>
        <row r="3665">
          <cell r="C3665" t="str">
            <v>980955|RA Jadeja</v>
          </cell>
          <cell r="D3665" t="str">
            <v>A</v>
          </cell>
          <cell r="E3665" t="str">
            <v>A</v>
          </cell>
          <cell r="F3665" t="str">
            <v>A</v>
          </cell>
          <cell r="G3665" t="str">
            <v>A</v>
          </cell>
          <cell r="H3665">
            <v>125.0959244559788</v>
          </cell>
          <cell r="I3665">
            <v>125.28050488937586</v>
          </cell>
          <cell r="J3665">
            <v>125.3203176774695</v>
          </cell>
          <cell r="K3665">
            <v>125.22465245559459</v>
          </cell>
        </row>
        <row r="3666">
          <cell r="C3666" t="str">
            <v>548313|P Kumar</v>
          </cell>
          <cell r="D3666" t="str">
            <v>A</v>
          </cell>
          <cell r="E3666" t="str">
            <v>A</v>
          </cell>
          <cell r="F3666" t="str">
            <v>A</v>
          </cell>
          <cell r="G3666" t="str">
            <v>A</v>
          </cell>
          <cell r="H3666">
            <v>125.09856405221223</v>
          </cell>
          <cell r="I3666">
            <v>125.04286406342453</v>
          </cell>
          <cell r="J3666">
            <v>125.49861052874296</v>
          </cell>
          <cell r="K3666">
            <v>125.20004713876835</v>
          </cell>
        </row>
        <row r="3667">
          <cell r="C3667" t="str">
            <v>980943|Bipul Sharma</v>
          </cell>
          <cell r="D3667" t="str">
            <v>A</v>
          </cell>
          <cell r="E3667" t="str">
            <v>A</v>
          </cell>
          <cell r="F3667" t="str">
            <v>A</v>
          </cell>
          <cell r="G3667" t="str">
            <v>A</v>
          </cell>
          <cell r="H3667">
            <v>125.10028647822767</v>
          </cell>
          <cell r="I3667">
            <v>123.72804834054836</v>
          </cell>
          <cell r="J3667">
            <v>125.03377740111198</v>
          </cell>
          <cell r="K3667">
            <v>124.49635195618653</v>
          </cell>
        </row>
        <row r="3668">
          <cell r="C3668" t="str">
            <v>1254078|AD Russell</v>
          </cell>
          <cell r="D3668" t="str">
            <v>A</v>
          </cell>
          <cell r="E3668" t="str">
            <v>A</v>
          </cell>
          <cell r="F3668" t="str">
            <v>A</v>
          </cell>
          <cell r="G3668" t="str">
            <v>A</v>
          </cell>
          <cell r="H3668">
            <v>125.10510511411245</v>
          </cell>
          <cell r="I3668">
            <v>124.84339134542597</v>
          </cell>
          <cell r="J3668">
            <v>125.14508955398351</v>
          </cell>
          <cell r="K3668">
            <v>124.98120437149784</v>
          </cell>
        </row>
        <row r="3669">
          <cell r="C3669" t="str">
            <v>829737|YS Chahal</v>
          </cell>
          <cell r="D3669" t="str">
            <v>A</v>
          </cell>
          <cell r="E3669" t="str">
            <v>A</v>
          </cell>
          <cell r="F3669" t="str">
            <v>A</v>
          </cell>
          <cell r="G3669" t="str">
            <v>A</v>
          </cell>
          <cell r="H3669">
            <v>125.10517227870166</v>
          </cell>
          <cell r="I3669">
            <v>127.05171032671031</v>
          </cell>
          <cell r="J3669">
            <v>123.78578769133914</v>
          </cell>
          <cell r="K3669">
            <v>125.18329271717749</v>
          </cell>
        </row>
        <row r="3670">
          <cell r="C3670" t="str">
            <v>1304074|M Jansen</v>
          </cell>
          <cell r="D3670" t="str">
            <v>A</v>
          </cell>
          <cell r="E3670" t="str">
            <v>A</v>
          </cell>
          <cell r="F3670" t="str">
            <v>A</v>
          </cell>
          <cell r="G3670" t="str">
            <v>A</v>
          </cell>
          <cell r="H3670">
            <v>125.10812409812408</v>
          </cell>
          <cell r="I3670">
            <v>121.10012520159579</v>
          </cell>
          <cell r="J3670">
            <v>127.87425685425684</v>
          </cell>
          <cell r="K3670">
            <v>125.46135967518319</v>
          </cell>
        </row>
        <row r="3671">
          <cell r="C3671" t="str">
            <v>598071|I Sharma</v>
          </cell>
          <cell r="D3671" t="str">
            <v>A</v>
          </cell>
          <cell r="E3671" t="str">
            <v>A</v>
          </cell>
          <cell r="F3671" t="str">
            <v>A</v>
          </cell>
          <cell r="G3671" t="str">
            <v>A</v>
          </cell>
          <cell r="H3671">
            <v>125.11270842072055</v>
          </cell>
          <cell r="I3671">
            <v>124.97584812440242</v>
          </cell>
          <cell r="J3671">
            <v>125.29269607789983</v>
          </cell>
          <cell r="K3671">
            <v>125.15097634111663</v>
          </cell>
        </row>
        <row r="3672">
          <cell r="C3672" t="str">
            <v>829735|RA Jadeja</v>
          </cell>
          <cell r="D3672" t="str">
            <v>A</v>
          </cell>
          <cell r="E3672" t="str">
            <v>A</v>
          </cell>
          <cell r="F3672" t="str">
            <v>A</v>
          </cell>
          <cell r="G3672" t="str">
            <v>A</v>
          </cell>
          <cell r="H3672">
            <v>125.11480655230655</v>
          </cell>
          <cell r="I3672">
            <v>125.35660913160912</v>
          </cell>
          <cell r="J3672">
            <v>125.37794177174409</v>
          </cell>
          <cell r="K3672">
            <v>125.28251568291522</v>
          </cell>
        </row>
        <row r="3673">
          <cell r="C3673" t="str">
            <v>1304051|M Prasidh Krishna</v>
          </cell>
          <cell r="D3673" t="str">
            <v>A</v>
          </cell>
          <cell r="E3673" t="str">
            <v>A</v>
          </cell>
          <cell r="F3673" t="str">
            <v>A</v>
          </cell>
          <cell r="G3673" t="str">
            <v>A</v>
          </cell>
          <cell r="H3673">
            <v>125.11629927646361</v>
          </cell>
          <cell r="I3673">
            <v>125.84154786856465</v>
          </cell>
          <cell r="J3673">
            <v>124.73801683492236</v>
          </cell>
          <cell r="K3673">
            <v>125.33087916444042</v>
          </cell>
        </row>
        <row r="3674">
          <cell r="C3674" t="str">
            <v>1254084|DL Chahar</v>
          </cell>
          <cell r="D3674" t="str">
            <v>A</v>
          </cell>
          <cell r="E3674" t="str">
            <v>A</v>
          </cell>
          <cell r="F3674" t="str">
            <v>A</v>
          </cell>
          <cell r="G3674" t="str">
            <v>A</v>
          </cell>
          <cell r="H3674">
            <v>125.11740251094827</v>
          </cell>
          <cell r="I3674">
            <v>124.94041549953315</v>
          </cell>
          <cell r="J3674">
            <v>125.55825691796963</v>
          </cell>
          <cell r="K3674">
            <v>125.1927547159233</v>
          </cell>
        </row>
        <row r="3675">
          <cell r="C3675" t="str">
            <v>1304080|Lalit Yadav</v>
          </cell>
          <cell r="D3675" t="str">
            <v>A</v>
          </cell>
          <cell r="E3675" t="str">
            <v>A</v>
          </cell>
          <cell r="F3675" t="str">
            <v>A</v>
          </cell>
          <cell r="G3675" t="str">
            <v>A</v>
          </cell>
          <cell r="H3675">
            <v>125.1182098765432</v>
          </cell>
          <cell r="I3675">
            <v>123.0956746031746</v>
          </cell>
          <cell r="J3675">
            <v>121.89799881372301</v>
          </cell>
          <cell r="K3675">
            <v>122.84181400646679</v>
          </cell>
        </row>
        <row r="3676">
          <cell r="C3676" t="str">
            <v>980907|MC Henriques</v>
          </cell>
          <cell r="D3676" t="str">
            <v>A</v>
          </cell>
          <cell r="E3676" t="str">
            <v>A</v>
          </cell>
          <cell r="F3676" t="str">
            <v>A</v>
          </cell>
          <cell r="G3676" t="str">
            <v>A</v>
          </cell>
          <cell r="H3676">
            <v>125.12649328424216</v>
          </cell>
          <cell r="I3676">
            <v>124.51378365643073</v>
          </cell>
          <cell r="J3676">
            <v>125.53634634148322</v>
          </cell>
          <cell r="K3676">
            <v>125.19441950923776</v>
          </cell>
        </row>
        <row r="3677">
          <cell r="C3677" t="str">
            <v>1178404|AD Russell</v>
          </cell>
          <cell r="D3677" t="str">
            <v>A</v>
          </cell>
          <cell r="E3677" t="str">
            <v>A</v>
          </cell>
          <cell r="F3677" t="str">
            <v>A</v>
          </cell>
          <cell r="G3677" t="str">
            <v>A</v>
          </cell>
          <cell r="H3677">
            <v>125.12782319955522</v>
          </cell>
          <cell r="I3677">
            <v>124.74887576475813</v>
          </cell>
          <cell r="J3677">
            <v>125.19347572896363</v>
          </cell>
          <cell r="K3677">
            <v>124.95878530166009</v>
          </cell>
        </row>
        <row r="3678">
          <cell r="C3678" t="str">
            <v>419144|AD Mathews</v>
          </cell>
          <cell r="D3678" t="str">
            <v>A</v>
          </cell>
          <cell r="E3678" t="str">
            <v>A</v>
          </cell>
          <cell r="F3678" t="str">
            <v>A</v>
          </cell>
          <cell r="G3678" t="str">
            <v>A</v>
          </cell>
          <cell r="H3678">
            <v>125.12784271284269</v>
          </cell>
          <cell r="I3678">
            <v>122.96975600157417</v>
          </cell>
          <cell r="J3678">
            <v>126.27586306183527</v>
          </cell>
          <cell r="K3678">
            <v>125.05014019463512</v>
          </cell>
        </row>
        <row r="3679">
          <cell r="C3679" t="str">
            <v>598028|P Kumar</v>
          </cell>
          <cell r="D3679" t="str">
            <v>A</v>
          </cell>
          <cell r="E3679" t="str">
            <v>A</v>
          </cell>
          <cell r="F3679" t="str">
            <v>A</v>
          </cell>
          <cell r="G3679" t="str">
            <v>A</v>
          </cell>
          <cell r="H3679">
            <v>125.12914399147277</v>
          </cell>
          <cell r="I3679">
            <v>125.26060343560346</v>
          </cell>
          <cell r="J3679">
            <v>125.29885537227248</v>
          </cell>
          <cell r="K3679">
            <v>125.26741457569085</v>
          </cell>
        </row>
        <row r="3680">
          <cell r="C3680" t="str">
            <v>1082604|MC Henriques</v>
          </cell>
          <cell r="D3680" t="str">
            <v>A</v>
          </cell>
          <cell r="E3680" t="str">
            <v>A</v>
          </cell>
          <cell r="F3680" t="str">
            <v>A</v>
          </cell>
          <cell r="G3680" t="str">
            <v>A</v>
          </cell>
          <cell r="H3680">
            <v>125.1302759658642</v>
          </cell>
          <cell r="I3680">
            <v>124.64918301008456</v>
          </cell>
          <cell r="J3680">
            <v>125.5255659855133</v>
          </cell>
          <cell r="K3680">
            <v>125.16938343489117</v>
          </cell>
        </row>
        <row r="3681">
          <cell r="C3681" t="str">
            <v>1216511|AS Rajpoot</v>
          </cell>
          <cell r="D3681" t="str">
            <v>A</v>
          </cell>
          <cell r="E3681" t="str">
            <v>A</v>
          </cell>
          <cell r="F3681" t="str">
            <v>A</v>
          </cell>
          <cell r="G3681" t="str">
            <v>A</v>
          </cell>
          <cell r="H3681">
            <v>125.1309452530041</v>
          </cell>
          <cell r="I3681">
            <v>124.19373541491191</v>
          </cell>
          <cell r="J3681">
            <v>125.10869377428513</v>
          </cell>
          <cell r="K3681">
            <v>124.7270315288261</v>
          </cell>
        </row>
        <row r="3682">
          <cell r="C3682" t="str">
            <v>734027|YS Chahal</v>
          </cell>
          <cell r="D3682" t="str">
            <v>A</v>
          </cell>
          <cell r="E3682" t="str">
            <v>A</v>
          </cell>
          <cell r="F3682" t="str">
            <v>A</v>
          </cell>
          <cell r="G3682" t="str">
            <v>A</v>
          </cell>
          <cell r="H3682">
            <v>125.13288378288377</v>
          </cell>
          <cell r="I3682">
            <v>124.07770919556631</v>
          </cell>
          <cell r="J3682">
            <v>126.57884573339118</v>
          </cell>
          <cell r="K3682">
            <v>125.22697976626546</v>
          </cell>
        </row>
        <row r="3683">
          <cell r="C3683" t="str">
            <v>392214|VRV Singh</v>
          </cell>
          <cell r="D3683" t="str">
            <v>A</v>
          </cell>
          <cell r="E3683" t="str">
            <v>A</v>
          </cell>
          <cell r="F3683" t="str">
            <v>A</v>
          </cell>
          <cell r="G3683" t="str">
            <v>A</v>
          </cell>
          <cell r="H3683">
            <v>125.13479662698413</v>
          </cell>
          <cell r="I3683">
            <v>123.47980859010271</v>
          </cell>
          <cell r="J3683">
            <v>126.08555298592501</v>
          </cell>
          <cell r="K3683">
            <v>124.92754357003743</v>
          </cell>
        </row>
        <row r="3684">
          <cell r="C3684" t="str">
            <v>548311|MS Gony</v>
          </cell>
          <cell r="D3684" t="str">
            <v>A</v>
          </cell>
          <cell r="E3684" t="str">
            <v>A</v>
          </cell>
          <cell r="F3684" t="str">
            <v>A</v>
          </cell>
          <cell r="G3684" t="str">
            <v>A</v>
          </cell>
          <cell r="H3684">
            <v>125.13678733369403</v>
          </cell>
          <cell r="I3684">
            <v>124.81431770299419</v>
          </cell>
          <cell r="J3684">
            <v>125.18502409195868</v>
          </cell>
          <cell r="K3684">
            <v>124.89543834908864</v>
          </cell>
        </row>
        <row r="3685">
          <cell r="C3685" t="str">
            <v>598052|S Sreesanth</v>
          </cell>
          <cell r="D3685" t="str">
            <v>A</v>
          </cell>
          <cell r="E3685" t="str">
            <v>A</v>
          </cell>
          <cell r="F3685" t="str">
            <v>A</v>
          </cell>
          <cell r="G3685" t="str">
            <v>A</v>
          </cell>
          <cell r="H3685">
            <v>125.13695897885363</v>
          </cell>
          <cell r="I3685">
            <v>124.73057560012772</v>
          </cell>
          <cell r="J3685">
            <v>125.14611356647062</v>
          </cell>
          <cell r="K3685">
            <v>124.91766419371368</v>
          </cell>
        </row>
        <row r="3686">
          <cell r="C3686" t="str">
            <v>1254101|DT Christian</v>
          </cell>
          <cell r="D3686" t="str">
            <v>A</v>
          </cell>
          <cell r="E3686" t="str">
            <v>A</v>
          </cell>
          <cell r="F3686" t="str">
            <v>A</v>
          </cell>
          <cell r="G3686" t="str">
            <v>A</v>
          </cell>
          <cell r="H3686">
            <v>125.14112339004498</v>
          </cell>
          <cell r="I3686">
            <v>124.9270792684156</v>
          </cell>
          <cell r="J3686">
            <v>124.85409876056241</v>
          </cell>
          <cell r="K3686">
            <v>124.84242389676344</v>
          </cell>
        </row>
        <row r="3687">
          <cell r="C3687" t="str">
            <v>829793|MC Henriques</v>
          </cell>
          <cell r="D3687" t="str">
            <v>A</v>
          </cell>
          <cell r="E3687" t="str">
            <v>A</v>
          </cell>
          <cell r="F3687" t="str">
            <v>A</v>
          </cell>
          <cell r="G3687" t="str">
            <v>A</v>
          </cell>
          <cell r="H3687">
            <v>125.1427279939312</v>
          </cell>
          <cell r="I3687">
            <v>124.2731683917106</v>
          </cell>
          <cell r="J3687">
            <v>124.99091513860613</v>
          </cell>
          <cell r="K3687">
            <v>124.78265354441743</v>
          </cell>
        </row>
        <row r="3688">
          <cell r="C3688" t="str">
            <v>1254102|VR Iyer</v>
          </cell>
          <cell r="D3688" t="str">
            <v>A</v>
          </cell>
          <cell r="E3688" t="str">
            <v>A</v>
          </cell>
          <cell r="F3688" t="str">
            <v>A</v>
          </cell>
          <cell r="G3688" t="str">
            <v>A</v>
          </cell>
          <cell r="H3688">
            <v>125.14797979797979</v>
          </cell>
          <cell r="I3688">
            <v>128.48198653198654</v>
          </cell>
          <cell r="J3688">
            <v>135.22196969696967</v>
          </cell>
          <cell r="K3688">
            <v>132.97530864197529</v>
          </cell>
        </row>
        <row r="3689">
          <cell r="C3689" t="str">
            <v>1254110|DL Chahar</v>
          </cell>
          <cell r="D3689" t="str">
            <v>A</v>
          </cell>
          <cell r="E3689" t="str">
            <v>A</v>
          </cell>
          <cell r="F3689" t="str">
            <v>A</v>
          </cell>
          <cell r="G3689" t="str">
            <v>A</v>
          </cell>
          <cell r="H3689">
            <v>125.14857624097405</v>
          </cell>
          <cell r="I3689">
            <v>125.01880448799567</v>
          </cell>
          <cell r="J3689">
            <v>124.86222560543858</v>
          </cell>
          <cell r="K3689">
            <v>124.98867606927165</v>
          </cell>
        </row>
        <row r="3690">
          <cell r="C3690" t="str">
            <v>548308|KA Pollard</v>
          </cell>
          <cell r="D3690" t="str">
            <v>A</v>
          </cell>
          <cell r="E3690" t="str">
            <v>A</v>
          </cell>
          <cell r="F3690" t="str">
            <v>A</v>
          </cell>
          <cell r="G3690" t="str">
            <v>A</v>
          </cell>
          <cell r="H3690">
            <v>125.15593391283045</v>
          </cell>
          <cell r="I3690">
            <v>126.11740278240276</v>
          </cell>
          <cell r="J3690">
            <v>124.58028638357729</v>
          </cell>
          <cell r="K3690">
            <v>125.20447036831682</v>
          </cell>
        </row>
        <row r="3691">
          <cell r="C3691" t="str">
            <v>1136608|TG Southee</v>
          </cell>
          <cell r="D3691" t="str">
            <v>A</v>
          </cell>
          <cell r="E3691" t="str">
            <v>A</v>
          </cell>
          <cell r="F3691" t="str">
            <v>A</v>
          </cell>
          <cell r="G3691" t="str">
            <v>A</v>
          </cell>
          <cell r="H3691">
            <v>125.15890597772086</v>
          </cell>
          <cell r="I3691">
            <v>124.6459757842531</v>
          </cell>
          <cell r="J3691">
            <v>124.68480840730665</v>
          </cell>
          <cell r="K3691">
            <v>125.18460471918803</v>
          </cell>
        </row>
        <row r="3692">
          <cell r="C3692" t="str">
            <v>548347|Iqbal Abdulla</v>
          </cell>
          <cell r="D3692" t="str">
            <v>A</v>
          </cell>
          <cell r="E3692" t="str">
            <v>A</v>
          </cell>
          <cell r="F3692" t="str">
            <v>A</v>
          </cell>
          <cell r="G3692" t="str">
            <v>A</v>
          </cell>
          <cell r="H3692">
            <v>125.16196686910973</v>
          </cell>
          <cell r="I3692">
            <v>124.15449651358743</v>
          </cell>
          <cell r="J3692">
            <v>126.22572530481681</v>
          </cell>
          <cell r="K3692">
            <v>125.1671761984208</v>
          </cell>
        </row>
        <row r="3693">
          <cell r="C3693" t="str">
            <v>733985|S Nadeem</v>
          </cell>
          <cell r="D3693" t="str">
            <v>A</v>
          </cell>
          <cell r="E3693" t="str">
            <v>A</v>
          </cell>
          <cell r="F3693" t="str">
            <v>A</v>
          </cell>
          <cell r="G3693" t="str">
            <v>A</v>
          </cell>
          <cell r="H3693">
            <v>125.16232647164017</v>
          </cell>
          <cell r="I3693">
            <v>124.69395190571659</v>
          </cell>
          <cell r="J3693">
            <v>125.35200831687347</v>
          </cell>
          <cell r="K3693">
            <v>125.1333258140214</v>
          </cell>
        </row>
        <row r="3694">
          <cell r="C3694" t="str">
            <v>1254084|DS Kulkarni</v>
          </cell>
          <cell r="D3694" t="str">
            <v>A</v>
          </cell>
          <cell r="E3694" t="str">
            <v>A</v>
          </cell>
          <cell r="F3694" t="str">
            <v>A</v>
          </cell>
          <cell r="G3694" t="str">
            <v>A</v>
          </cell>
          <cell r="H3694">
            <v>125.1630427910809</v>
          </cell>
          <cell r="I3694">
            <v>124.95334897945189</v>
          </cell>
          <cell r="J3694">
            <v>125.25210612208939</v>
          </cell>
          <cell r="K3694">
            <v>125.14436600001103</v>
          </cell>
        </row>
        <row r="3695">
          <cell r="C3695" t="str">
            <v>598048|MC Henriques</v>
          </cell>
          <cell r="D3695" t="str">
            <v>A</v>
          </cell>
          <cell r="E3695" t="str">
            <v>A</v>
          </cell>
          <cell r="F3695" t="str">
            <v>A</v>
          </cell>
          <cell r="G3695" t="str">
            <v>A</v>
          </cell>
          <cell r="H3695">
            <v>125.16625818625816</v>
          </cell>
          <cell r="I3695">
            <v>122.76932562387105</v>
          </cell>
          <cell r="J3695">
            <v>125.4805020802243</v>
          </cell>
          <cell r="K3695">
            <v>125.04339722380125</v>
          </cell>
        </row>
        <row r="3696">
          <cell r="C3696" t="str">
            <v>598016|P Kumar</v>
          </cell>
          <cell r="D3696" t="str">
            <v>A</v>
          </cell>
          <cell r="E3696" t="str">
            <v>A</v>
          </cell>
          <cell r="F3696" t="str">
            <v>A</v>
          </cell>
          <cell r="G3696" t="str">
            <v>A</v>
          </cell>
          <cell r="H3696">
            <v>125.1670993688851</v>
          </cell>
          <cell r="I3696">
            <v>125.35492582534837</v>
          </cell>
          <cell r="J3696">
            <v>125.02669788724968</v>
          </cell>
          <cell r="K3696">
            <v>125.13953314439969</v>
          </cell>
        </row>
        <row r="3697">
          <cell r="C3697" t="str">
            <v>1304087|TG Southee</v>
          </cell>
          <cell r="D3697" t="str">
            <v>A</v>
          </cell>
          <cell r="E3697" t="str">
            <v>A</v>
          </cell>
          <cell r="F3697" t="str">
            <v>A</v>
          </cell>
          <cell r="G3697" t="str">
            <v>A</v>
          </cell>
          <cell r="H3697">
            <v>125.17052666004071</v>
          </cell>
          <cell r="I3697">
            <v>124.72292680202565</v>
          </cell>
          <cell r="J3697">
            <v>124.53362658587547</v>
          </cell>
          <cell r="K3697">
            <v>124.77885249407639</v>
          </cell>
        </row>
        <row r="3698">
          <cell r="C3698" t="str">
            <v>1254084|SM Curran</v>
          </cell>
          <cell r="D3698" t="str">
            <v>A</v>
          </cell>
          <cell r="E3698" t="str">
            <v>A</v>
          </cell>
          <cell r="F3698" t="str">
            <v>A</v>
          </cell>
          <cell r="G3698" t="str">
            <v>A</v>
          </cell>
          <cell r="H3698">
            <v>125.17126191385645</v>
          </cell>
          <cell r="I3698">
            <v>126.5500704670583</v>
          </cell>
          <cell r="J3698">
            <v>125.53563862802308</v>
          </cell>
          <cell r="K3698">
            <v>125.80380108591679</v>
          </cell>
        </row>
        <row r="3699">
          <cell r="C3699" t="str">
            <v>598069|KV Sharma</v>
          </cell>
          <cell r="D3699" t="str">
            <v>A</v>
          </cell>
          <cell r="E3699" t="str">
            <v>A</v>
          </cell>
          <cell r="F3699" t="str">
            <v>A</v>
          </cell>
          <cell r="G3699" t="str">
            <v>A</v>
          </cell>
          <cell r="H3699">
            <v>125.17591827364554</v>
          </cell>
          <cell r="I3699">
            <v>126.73485149110148</v>
          </cell>
          <cell r="J3699">
            <v>123.71599191773434</v>
          </cell>
          <cell r="K3699">
            <v>125.50010387059628</v>
          </cell>
        </row>
        <row r="3700">
          <cell r="C3700" t="str">
            <v>392183|DL Vettori</v>
          </cell>
          <cell r="D3700" t="str">
            <v>A</v>
          </cell>
          <cell r="E3700" t="str">
            <v>A</v>
          </cell>
          <cell r="F3700" t="str">
            <v>A</v>
          </cell>
          <cell r="G3700" t="str">
            <v>A</v>
          </cell>
          <cell r="H3700">
            <v>125.17738095238096</v>
          </cell>
          <cell r="I3700">
            <v>152.23492063492063</v>
          </cell>
          <cell r="J3700">
            <v>118.3327380952381</v>
          </cell>
          <cell r="K3700">
            <v>129.63346560846563</v>
          </cell>
        </row>
        <row r="3701">
          <cell r="C3701" t="str">
            <v>598010|NLTC Perera</v>
          </cell>
          <cell r="D3701" t="str">
            <v>A</v>
          </cell>
          <cell r="E3701" t="str">
            <v>A</v>
          </cell>
          <cell r="F3701" t="str">
            <v>A</v>
          </cell>
          <cell r="G3701" t="str">
            <v>A</v>
          </cell>
          <cell r="H3701">
            <v>125.17854090354091</v>
          </cell>
          <cell r="I3701">
            <v>126.43794871794871</v>
          </cell>
          <cell r="J3701">
            <v>124.49146080440723</v>
          </cell>
          <cell r="K3701">
            <v>125.90994937932437</v>
          </cell>
        </row>
        <row r="3702">
          <cell r="C3702" t="str">
            <v>598016|MS Gony</v>
          </cell>
          <cell r="D3702" t="str">
            <v>A</v>
          </cell>
          <cell r="E3702" t="str">
            <v>A</v>
          </cell>
          <cell r="F3702" t="str">
            <v>A</v>
          </cell>
          <cell r="G3702" t="str">
            <v>A</v>
          </cell>
          <cell r="H3702">
            <v>125.18400391858374</v>
          </cell>
          <cell r="I3702">
            <v>125.54450116423156</v>
          </cell>
          <cell r="J3702">
            <v>125.5430874910341</v>
          </cell>
          <cell r="K3702">
            <v>125.5172035736432</v>
          </cell>
        </row>
        <row r="3703">
          <cell r="C3703" t="str">
            <v>598041|P Kumar</v>
          </cell>
          <cell r="D3703" t="str">
            <v>A</v>
          </cell>
          <cell r="E3703" t="str">
            <v>A</v>
          </cell>
          <cell r="F3703" t="str">
            <v>A</v>
          </cell>
          <cell r="G3703" t="str">
            <v>A</v>
          </cell>
          <cell r="H3703">
            <v>125.18614999121969</v>
          </cell>
          <cell r="I3703">
            <v>124.89260691774065</v>
          </cell>
          <cell r="J3703">
            <v>125.16591859609871</v>
          </cell>
          <cell r="K3703">
            <v>125.04325309014445</v>
          </cell>
        </row>
        <row r="3704">
          <cell r="C3704" t="str">
            <v>419115|M Morkel</v>
          </cell>
          <cell r="D3704" t="str">
            <v>A</v>
          </cell>
          <cell r="E3704" t="str">
            <v>A</v>
          </cell>
          <cell r="F3704" t="str">
            <v>A</v>
          </cell>
          <cell r="G3704" t="str">
            <v>A</v>
          </cell>
          <cell r="H3704">
            <v>125.18650793650792</v>
          </cell>
          <cell r="I3704">
            <v>117.27585377585376</v>
          </cell>
          <cell r="J3704">
            <v>129.43849206349205</v>
          </cell>
          <cell r="K3704">
            <v>125.38427930094595</v>
          </cell>
        </row>
        <row r="3705">
          <cell r="C3705" t="str">
            <v>1136569|S Nadeem</v>
          </cell>
          <cell r="D3705" t="str">
            <v>A</v>
          </cell>
          <cell r="E3705" t="str">
            <v>A</v>
          </cell>
          <cell r="F3705" t="str">
            <v>A</v>
          </cell>
          <cell r="G3705" t="str">
            <v>A</v>
          </cell>
          <cell r="H3705">
            <v>125.18904422858675</v>
          </cell>
          <cell r="I3705">
            <v>124.78378887897607</v>
          </cell>
          <cell r="J3705">
            <v>124.45322095136866</v>
          </cell>
          <cell r="K3705">
            <v>124.71706916723251</v>
          </cell>
        </row>
        <row r="3706">
          <cell r="C3706" t="str">
            <v>733987|RA Jadeja</v>
          </cell>
          <cell r="D3706" t="str">
            <v>A</v>
          </cell>
          <cell r="E3706" t="str">
            <v>A</v>
          </cell>
          <cell r="F3706" t="str">
            <v>A</v>
          </cell>
          <cell r="G3706" t="str">
            <v>A</v>
          </cell>
          <cell r="H3706">
            <v>125.20062630022306</v>
          </cell>
          <cell r="I3706">
            <v>125.00569320450272</v>
          </cell>
          <cell r="J3706">
            <v>124.83035207314116</v>
          </cell>
          <cell r="K3706">
            <v>125.0943951934541</v>
          </cell>
        </row>
        <row r="3707">
          <cell r="C3707" t="str">
            <v>336016|R Vinay Kumar</v>
          </cell>
          <cell r="D3707" t="str">
            <v>A</v>
          </cell>
          <cell r="E3707" t="str">
            <v>A</v>
          </cell>
          <cell r="F3707" t="str">
            <v>A</v>
          </cell>
          <cell r="G3707" t="str">
            <v>A</v>
          </cell>
          <cell r="H3707">
            <v>125.20136345136346</v>
          </cell>
          <cell r="I3707">
            <v>125.54402581545439</v>
          </cell>
          <cell r="J3707">
            <v>127.69520010853346</v>
          </cell>
          <cell r="K3707">
            <v>126.70456402504021</v>
          </cell>
        </row>
        <row r="3708">
          <cell r="C3708" t="str">
            <v>392206|R Bhatia</v>
          </cell>
          <cell r="D3708" t="str">
            <v>A</v>
          </cell>
          <cell r="E3708" t="str">
            <v>A</v>
          </cell>
          <cell r="F3708" t="str">
            <v>A</v>
          </cell>
          <cell r="G3708" t="str">
            <v>A</v>
          </cell>
          <cell r="H3708">
            <v>125.20766394099726</v>
          </cell>
          <cell r="I3708">
            <v>129.03235209235208</v>
          </cell>
          <cell r="J3708">
            <v>127.89418652702382</v>
          </cell>
          <cell r="K3708">
            <v>127.29276688846132</v>
          </cell>
        </row>
        <row r="3709">
          <cell r="C3709" t="str">
            <v>1136570|AD Russell</v>
          </cell>
          <cell r="D3709" t="str">
            <v>A</v>
          </cell>
          <cell r="E3709" t="str">
            <v>A</v>
          </cell>
          <cell r="F3709" t="str">
            <v>A</v>
          </cell>
          <cell r="G3709" t="str">
            <v>A</v>
          </cell>
          <cell r="H3709">
            <v>125.20824311853721</v>
          </cell>
          <cell r="I3709">
            <v>124.65529122882062</v>
          </cell>
          <cell r="J3709">
            <v>125.76769427194371</v>
          </cell>
          <cell r="K3709">
            <v>125.19231120616273</v>
          </cell>
        </row>
        <row r="3710">
          <cell r="C3710" t="str">
            <v>548330|DJ Bravo</v>
          </cell>
          <cell r="D3710" t="str">
            <v>A</v>
          </cell>
          <cell r="E3710" t="str">
            <v>A</v>
          </cell>
          <cell r="F3710" t="str">
            <v>A</v>
          </cell>
          <cell r="G3710" t="str">
            <v>A</v>
          </cell>
          <cell r="H3710">
            <v>125.20991005646674</v>
          </cell>
          <cell r="I3710">
            <v>126.12781469231049</v>
          </cell>
          <cell r="J3710">
            <v>125.71789646901304</v>
          </cell>
          <cell r="K3710">
            <v>125.69510226635997</v>
          </cell>
        </row>
        <row r="3711">
          <cell r="C3711" t="str">
            <v>392189|M Muralitharan</v>
          </cell>
          <cell r="D3711" t="str">
            <v>A</v>
          </cell>
          <cell r="E3711" t="str">
            <v>A</v>
          </cell>
          <cell r="F3711" t="str">
            <v>A</v>
          </cell>
          <cell r="G3711" t="str">
            <v>A</v>
          </cell>
          <cell r="H3711">
            <v>125.21094426406924</v>
          </cell>
          <cell r="I3711">
            <v>123.99853577794751</v>
          </cell>
          <cell r="J3711">
            <v>122.79098300178656</v>
          </cell>
          <cell r="K3711">
            <v>123.91705130789687</v>
          </cell>
        </row>
        <row r="3712">
          <cell r="C3712" t="str">
            <v>501211|JJ van der Wath</v>
          </cell>
          <cell r="D3712" t="str">
            <v>A</v>
          </cell>
          <cell r="E3712" t="str">
            <v>A</v>
          </cell>
          <cell r="F3712" t="str">
            <v>A</v>
          </cell>
          <cell r="G3712" t="str">
            <v>A</v>
          </cell>
          <cell r="H3712">
            <v>125.21428571428571</v>
          </cell>
          <cell r="I3712">
            <v>131.37301587301587</v>
          </cell>
          <cell r="J3712">
            <v>125.21428571428571</v>
          </cell>
          <cell r="K3712">
            <v>128.29365079365078</v>
          </cell>
        </row>
        <row r="3713">
          <cell r="C3713" t="str">
            <v>1178418|CR Brathwaite</v>
          </cell>
          <cell r="D3713" t="str">
            <v>A</v>
          </cell>
          <cell r="E3713" t="str">
            <v>A</v>
          </cell>
          <cell r="F3713" t="str">
            <v>A</v>
          </cell>
          <cell r="G3713" t="str">
            <v>A</v>
          </cell>
          <cell r="H3713">
            <v>125.21572242572239</v>
          </cell>
          <cell r="I3713">
            <v>123.6128458347208</v>
          </cell>
          <cell r="J3713">
            <v>126.35096898150009</v>
          </cell>
          <cell r="K3713">
            <v>125.27386806425494</v>
          </cell>
        </row>
        <row r="3714">
          <cell r="C3714" t="str">
            <v>548333|JD Ryder</v>
          </cell>
          <cell r="D3714" t="str">
            <v>A</v>
          </cell>
          <cell r="E3714" t="str">
            <v>A</v>
          </cell>
          <cell r="F3714" t="str">
            <v>A</v>
          </cell>
          <cell r="G3714" t="str">
            <v>A</v>
          </cell>
          <cell r="H3714">
            <v>125.21780818387961</v>
          </cell>
          <cell r="I3714">
            <v>123.76201779701779</v>
          </cell>
          <cell r="J3714">
            <v>126.09446782274163</v>
          </cell>
          <cell r="K3714">
            <v>125.16377057246105</v>
          </cell>
        </row>
        <row r="3715">
          <cell r="C3715" t="str">
            <v>336029|MS Gony</v>
          </cell>
          <cell r="D3715" t="str">
            <v>A</v>
          </cell>
          <cell r="E3715" t="str">
            <v>A</v>
          </cell>
          <cell r="F3715" t="str">
            <v>A</v>
          </cell>
          <cell r="G3715" t="str">
            <v>A</v>
          </cell>
          <cell r="H3715">
            <v>125.21785361103544</v>
          </cell>
          <cell r="I3715">
            <v>127.78303247678248</v>
          </cell>
          <cell r="J3715">
            <v>127.39881916904646</v>
          </cell>
          <cell r="K3715">
            <v>126.71068007049068</v>
          </cell>
        </row>
        <row r="3716">
          <cell r="C3716" t="str">
            <v>419113|MS Gony</v>
          </cell>
          <cell r="D3716" t="str">
            <v>A</v>
          </cell>
          <cell r="E3716" t="str">
            <v>A</v>
          </cell>
          <cell r="F3716" t="str">
            <v>A</v>
          </cell>
          <cell r="G3716" t="str">
            <v>A</v>
          </cell>
          <cell r="H3716">
            <v>125.22073721248913</v>
          </cell>
          <cell r="I3716">
            <v>125.76705838415397</v>
          </cell>
          <cell r="J3716">
            <v>125.85977217949227</v>
          </cell>
          <cell r="K3716">
            <v>125.55536232664929</v>
          </cell>
        </row>
        <row r="3717">
          <cell r="C3717" t="str">
            <v>1304110|AR Patel</v>
          </cell>
          <cell r="D3717" t="str">
            <v>A</v>
          </cell>
          <cell r="E3717" t="str">
            <v>A</v>
          </cell>
          <cell r="F3717" t="str">
            <v>A</v>
          </cell>
          <cell r="G3717" t="str">
            <v>A</v>
          </cell>
          <cell r="H3717">
            <v>125.22494753008844</v>
          </cell>
          <cell r="I3717">
            <v>125.46484647161121</v>
          </cell>
          <cell r="J3717">
            <v>125.36654188430568</v>
          </cell>
          <cell r="K3717">
            <v>125.3547360720147</v>
          </cell>
        </row>
        <row r="3718">
          <cell r="C3718" t="str">
            <v>1254072|DL Chahar</v>
          </cell>
          <cell r="D3718" t="str">
            <v>A</v>
          </cell>
          <cell r="E3718" t="str">
            <v>A</v>
          </cell>
          <cell r="F3718" t="str">
            <v>A</v>
          </cell>
          <cell r="G3718" t="str">
            <v>A</v>
          </cell>
          <cell r="H3718">
            <v>125.2335061772778</v>
          </cell>
          <cell r="I3718">
            <v>126.03692210567212</v>
          </cell>
          <cell r="J3718">
            <v>124.95203258241304</v>
          </cell>
          <cell r="K3718">
            <v>125.63487260847785</v>
          </cell>
        </row>
        <row r="3719">
          <cell r="C3719" t="str">
            <v>548333|UT Yadav</v>
          </cell>
          <cell r="D3719" t="str">
            <v>A</v>
          </cell>
          <cell r="E3719" t="str">
            <v>A</v>
          </cell>
          <cell r="F3719" t="str">
            <v>A</v>
          </cell>
          <cell r="G3719" t="str">
            <v>A</v>
          </cell>
          <cell r="H3719">
            <v>125.23433305982326</v>
          </cell>
          <cell r="I3719">
            <v>124.25433056795286</v>
          </cell>
          <cell r="J3719">
            <v>124.43765115061011</v>
          </cell>
          <cell r="K3719">
            <v>124.54951523037279</v>
          </cell>
        </row>
        <row r="3720">
          <cell r="C3720" t="str">
            <v>501238|AB Agarkar</v>
          </cell>
          <cell r="D3720" t="str">
            <v>A</v>
          </cell>
          <cell r="E3720" t="str">
            <v>A</v>
          </cell>
          <cell r="F3720" t="str">
            <v>A</v>
          </cell>
          <cell r="G3720" t="str">
            <v>A</v>
          </cell>
          <cell r="H3720">
            <v>125.23476588226589</v>
          </cell>
          <cell r="I3720">
            <v>124.57773042369817</v>
          </cell>
          <cell r="J3720">
            <v>123.94113438612413</v>
          </cell>
          <cell r="K3720">
            <v>124.59124945602606</v>
          </cell>
        </row>
        <row r="3721">
          <cell r="C3721" t="str">
            <v>392196|SK Raina</v>
          </cell>
          <cell r="D3721" t="str">
            <v>A</v>
          </cell>
          <cell r="E3721" t="str">
            <v>A</v>
          </cell>
          <cell r="F3721" t="str">
            <v>A</v>
          </cell>
          <cell r="G3721" t="str">
            <v>A</v>
          </cell>
          <cell r="H3721">
            <v>125.2392857142857</v>
          </cell>
          <cell r="I3721">
            <v>135.49285714285713</v>
          </cell>
          <cell r="J3721">
            <v>115.51964285714286</v>
          </cell>
          <cell r="K3721">
            <v>122.17738095238094</v>
          </cell>
        </row>
        <row r="3722">
          <cell r="C3722" t="str">
            <v>598009|MR Marsh</v>
          </cell>
          <cell r="D3722" t="str">
            <v>A</v>
          </cell>
          <cell r="E3722" t="str">
            <v>A</v>
          </cell>
          <cell r="F3722" t="str">
            <v>A</v>
          </cell>
          <cell r="G3722" t="str">
            <v>A</v>
          </cell>
          <cell r="H3722">
            <v>125.24104352437683</v>
          </cell>
          <cell r="I3722">
            <v>123.31693917193915</v>
          </cell>
          <cell r="J3722">
            <v>126.75916257830937</v>
          </cell>
          <cell r="K3722">
            <v>125.58055222041332</v>
          </cell>
        </row>
        <row r="3723">
          <cell r="C3723" t="str">
            <v>335995|S Sreesanth</v>
          </cell>
          <cell r="D3723" t="str">
            <v>A</v>
          </cell>
          <cell r="E3723" t="str">
            <v>A</v>
          </cell>
          <cell r="F3723" t="str">
            <v>A</v>
          </cell>
          <cell r="G3723" t="str">
            <v>A</v>
          </cell>
          <cell r="H3723">
            <v>125.24281470163824</v>
          </cell>
          <cell r="I3723">
            <v>120.66425388337154</v>
          </cell>
          <cell r="J3723">
            <v>115.55436578671873</v>
          </cell>
          <cell r="K3723">
            <v>121.74043021248904</v>
          </cell>
        </row>
        <row r="3724">
          <cell r="C3724" t="str">
            <v>501230|M Morkel</v>
          </cell>
          <cell r="D3724" t="str">
            <v>A</v>
          </cell>
          <cell r="E3724" t="str">
            <v>A</v>
          </cell>
          <cell r="F3724" t="str">
            <v>A</v>
          </cell>
          <cell r="G3724" t="str">
            <v>A</v>
          </cell>
          <cell r="H3724">
            <v>125.24528916979898</v>
          </cell>
          <cell r="I3724">
            <v>124.03637352843236</v>
          </cell>
          <cell r="J3724">
            <v>122.02871388238452</v>
          </cell>
          <cell r="K3724">
            <v>123.28414217802292</v>
          </cell>
        </row>
        <row r="3725">
          <cell r="C3725" t="str">
            <v>392227|JP Duminy</v>
          </cell>
          <cell r="D3725" t="str">
            <v>A</v>
          </cell>
          <cell r="E3725" t="str">
            <v>A</v>
          </cell>
          <cell r="F3725" t="str">
            <v>A</v>
          </cell>
          <cell r="G3725" t="str">
            <v>A</v>
          </cell>
          <cell r="H3725">
            <v>125.25</v>
          </cell>
          <cell r="I3725">
            <v>121.7</v>
          </cell>
          <cell r="J3725">
            <v>127.77777777777779</v>
          </cell>
          <cell r="K3725">
            <v>125.26111111111111</v>
          </cell>
        </row>
        <row r="3726">
          <cell r="C3726" t="str">
            <v>392182|MM Patel</v>
          </cell>
          <cell r="D3726" t="str">
            <v>A</v>
          </cell>
          <cell r="E3726" t="str">
            <v>A</v>
          </cell>
          <cell r="F3726" t="str">
            <v>A</v>
          </cell>
          <cell r="G3726" t="str">
            <v>A</v>
          </cell>
          <cell r="H3726">
            <v>125.25461875814818</v>
          </cell>
          <cell r="I3726">
            <v>126.35234144940029</v>
          </cell>
          <cell r="J3726">
            <v>125.51049061849751</v>
          </cell>
          <cell r="K3726">
            <v>126.19325533995004</v>
          </cell>
        </row>
        <row r="3727">
          <cell r="C3727" t="str">
            <v>829797|RA Jadeja</v>
          </cell>
          <cell r="D3727" t="str">
            <v>A</v>
          </cell>
          <cell r="E3727" t="str">
            <v>A</v>
          </cell>
          <cell r="F3727" t="str">
            <v>A</v>
          </cell>
          <cell r="G3727" t="str">
            <v>A</v>
          </cell>
          <cell r="H3727">
            <v>125.25830915612164</v>
          </cell>
          <cell r="I3727">
            <v>126.24894731468804</v>
          </cell>
          <cell r="J3727">
            <v>125.50991675666812</v>
          </cell>
          <cell r="K3727">
            <v>125.67858104628444</v>
          </cell>
        </row>
        <row r="3728">
          <cell r="C3728" t="str">
            <v>598031|P Kumar</v>
          </cell>
          <cell r="D3728" t="str">
            <v>A</v>
          </cell>
          <cell r="E3728" t="str">
            <v>A</v>
          </cell>
          <cell r="F3728" t="str">
            <v>A</v>
          </cell>
          <cell r="G3728" t="str">
            <v>A</v>
          </cell>
          <cell r="H3728">
            <v>125.26060343560346</v>
          </cell>
          <cell r="I3728">
            <v>125.05100236147298</v>
          </cell>
          <cell r="J3728">
            <v>125.26741457569085</v>
          </cell>
          <cell r="K3728">
            <v>125.14691659618306</v>
          </cell>
        </row>
        <row r="3729">
          <cell r="C3729" t="str">
            <v>598030|I Sharma</v>
          </cell>
          <cell r="D3729" t="str">
            <v>A</v>
          </cell>
          <cell r="E3729" t="str">
            <v>A</v>
          </cell>
          <cell r="F3729" t="str">
            <v>A</v>
          </cell>
          <cell r="G3729" t="str">
            <v>A</v>
          </cell>
          <cell r="H3729">
            <v>125.2685364622039</v>
          </cell>
          <cell r="I3729">
            <v>125.42072128851538</v>
          </cell>
          <cell r="J3729">
            <v>124.85151182974555</v>
          </cell>
          <cell r="K3729">
            <v>125.0933202307498</v>
          </cell>
        </row>
        <row r="3730">
          <cell r="C3730" t="str">
            <v>1254082|M Prasidh Krishna</v>
          </cell>
          <cell r="D3730" t="str">
            <v>A</v>
          </cell>
          <cell r="E3730" t="str">
            <v>A</v>
          </cell>
          <cell r="F3730" t="str">
            <v>A</v>
          </cell>
          <cell r="G3730" t="str">
            <v>A</v>
          </cell>
          <cell r="H3730">
            <v>125.27265666250956</v>
          </cell>
          <cell r="I3730">
            <v>124.56287678692799</v>
          </cell>
          <cell r="J3730">
            <v>124.51952155040578</v>
          </cell>
          <cell r="K3730">
            <v>124.56266478822577</v>
          </cell>
        </row>
        <row r="3731">
          <cell r="C3731" t="str">
            <v>1178415|DS Kulkarni</v>
          </cell>
          <cell r="D3731" t="str">
            <v>A</v>
          </cell>
          <cell r="E3731" t="str">
            <v>A</v>
          </cell>
          <cell r="F3731" t="str">
            <v>A</v>
          </cell>
          <cell r="G3731" t="str">
            <v>A</v>
          </cell>
          <cell r="H3731">
            <v>125.27656934568697</v>
          </cell>
          <cell r="I3731">
            <v>125.31670622950031</v>
          </cell>
          <cell r="J3731">
            <v>125.47581451245991</v>
          </cell>
          <cell r="K3731">
            <v>125.36568982690081</v>
          </cell>
        </row>
        <row r="3732">
          <cell r="C3732" t="str">
            <v>598040|JH Kallis</v>
          </cell>
          <cell r="D3732" t="str">
            <v>A</v>
          </cell>
          <cell r="E3732" t="str">
            <v>A</v>
          </cell>
          <cell r="F3732" t="str">
            <v>A</v>
          </cell>
          <cell r="G3732" t="str">
            <v>A</v>
          </cell>
          <cell r="H3732">
            <v>125.28040332305041</v>
          </cell>
          <cell r="I3732">
            <v>125.38075238051711</v>
          </cell>
          <cell r="J3732">
            <v>125.43320489440835</v>
          </cell>
          <cell r="K3732">
            <v>125.4332025348096</v>
          </cell>
        </row>
        <row r="3733">
          <cell r="C3733" t="str">
            <v>980961|RA Jadeja</v>
          </cell>
          <cell r="D3733" t="str">
            <v>A</v>
          </cell>
          <cell r="E3733" t="str">
            <v>A</v>
          </cell>
          <cell r="F3733" t="str">
            <v>A</v>
          </cell>
          <cell r="G3733" t="str">
            <v>A</v>
          </cell>
          <cell r="H3733">
            <v>125.28050488937586</v>
          </cell>
          <cell r="I3733">
            <v>125.32286020716872</v>
          </cell>
          <cell r="J3733">
            <v>125.22465245559459</v>
          </cell>
          <cell r="K3733">
            <v>125.2330965175078</v>
          </cell>
        </row>
        <row r="3734">
          <cell r="C3734" t="str">
            <v>734009|JJ Bumrah</v>
          </cell>
          <cell r="D3734" t="str">
            <v>A</v>
          </cell>
          <cell r="E3734" t="str">
            <v>A</v>
          </cell>
          <cell r="F3734" t="str">
            <v>A</v>
          </cell>
          <cell r="G3734" t="str">
            <v>A</v>
          </cell>
          <cell r="H3734">
            <v>125.28525046382188</v>
          </cell>
          <cell r="I3734">
            <v>124.1416396103896</v>
          </cell>
          <cell r="J3734">
            <v>128.53675015460729</v>
          </cell>
          <cell r="K3734">
            <v>126.22941790352503</v>
          </cell>
        </row>
        <row r="3735">
          <cell r="C3735" t="str">
            <v>548308|B Kumar</v>
          </cell>
          <cell r="D3735" t="str">
            <v>A</v>
          </cell>
          <cell r="E3735" t="str">
            <v>A</v>
          </cell>
          <cell r="F3735" t="str">
            <v>A</v>
          </cell>
          <cell r="G3735" t="str">
            <v>A</v>
          </cell>
          <cell r="H3735">
            <v>125.28733211233211</v>
          </cell>
          <cell r="I3735">
            <v>121.41319902319901</v>
          </cell>
          <cell r="J3735">
            <v>125.93884479717813</v>
          </cell>
          <cell r="K3735">
            <v>122.65221883055216</v>
          </cell>
        </row>
        <row r="3736">
          <cell r="C3736" t="str">
            <v>1178422|BB Sran</v>
          </cell>
          <cell r="D3736" t="str">
            <v>A</v>
          </cell>
          <cell r="E3736" t="str">
            <v>A</v>
          </cell>
          <cell r="F3736" t="str">
            <v>A</v>
          </cell>
          <cell r="G3736" t="str">
            <v>A</v>
          </cell>
          <cell r="H3736">
            <v>125.28884411043504</v>
          </cell>
          <cell r="I3736">
            <v>124.23517895148331</v>
          </cell>
          <cell r="J3736">
            <v>125.66443070097291</v>
          </cell>
          <cell r="K3736">
            <v>124.95173102745802</v>
          </cell>
        </row>
        <row r="3737">
          <cell r="C3737" t="str">
            <v>733977|I Sharma</v>
          </cell>
          <cell r="D3737" t="str">
            <v>A</v>
          </cell>
          <cell r="E3737" t="str">
            <v>A</v>
          </cell>
          <cell r="F3737" t="str">
            <v>A</v>
          </cell>
          <cell r="G3737" t="str">
            <v>A</v>
          </cell>
          <cell r="H3737">
            <v>125.29361891189275</v>
          </cell>
          <cell r="I3737">
            <v>125.02430182615188</v>
          </cell>
          <cell r="J3737">
            <v>125.08531859573189</v>
          </cell>
          <cell r="K3737">
            <v>125.10146982964837</v>
          </cell>
        </row>
        <row r="3738">
          <cell r="C3738" t="str">
            <v>980949|RA Jadeja</v>
          </cell>
          <cell r="D3738" t="str">
            <v>A</v>
          </cell>
          <cell r="E3738" t="str">
            <v>A</v>
          </cell>
          <cell r="F3738" t="str">
            <v>A</v>
          </cell>
          <cell r="G3738" t="str">
            <v>A</v>
          </cell>
          <cell r="H3738">
            <v>125.29752802142912</v>
          </cell>
          <cell r="I3738">
            <v>125.0959244559788</v>
          </cell>
          <cell r="J3738">
            <v>125.55620613369564</v>
          </cell>
          <cell r="K3738">
            <v>125.3203176774695</v>
          </cell>
        </row>
        <row r="3739">
          <cell r="C3739" t="str">
            <v>1216536|PJ Cummins</v>
          </cell>
          <cell r="D3739" t="str">
            <v>A</v>
          </cell>
          <cell r="E3739" t="str">
            <v>A</v>
          </cell>
          <cell r="F3739" t="str">
            <v>A</v>
          </cell>
          <cell r="G3739" t="str">
            <v>A</v>
          </cell>
          <cell r="H3739">
            <v>125.29879657379655</v>
          </cell>
          <cell r="I3739">
            <v>126.39883955330382</v>
          </cell>
          <cell r="J3739">
            <v>124.07298282012384</v>
          </cell>
          <cell r="K3739">
            <v>125.02736690032934</v>
          </cell>
        </row>
        <row r="3740">
          <cell r="C3740" t="str">
            <v>1216519|AR Patel</v>
          </cell>
          <cell r="D3740" t="str">
            <v>A</v>
          </cell>
          <cell r="E3740" t="str">
            <v>A</v>
          </cell>
          <cell r="F3740" t="str">
            <v>A</v>
          </cell>
          <cell r="G3740" t="str">
            <v>A</v>
          </cell>
          <cell r="H3740">
            <v>125.29882492298704</v>
          </cell>
          <cell r="I3740">
            <v>125.71440791760266</v>
          </cell>
          <cell r="J3740">
            <v>125.53545742518617</v>
          </cell>
          <cell r="K3740">
            <v>125.51460288167455</v>
          </cell>
        </row>
        <row r="3741">
          <cell r="C3741" t="str">
            <v>1082607|DT Christian</v>
          </cell>
          <cell r="D3741" t="str">
            <v>A</v>
          </cell>
          <cell r="E3741" t="str">
            <v>A</v>
          </cell>
          <cell r="F3741" t="str">
            <v>A</v>
          </cell>
          <cell r="G3741" t="str">
            <v>A</v>
          </cell>
          <cell r="H3741">
            <v>125.3075607399137</v>
          </cell>
          <cell r="I3741">
            <v>124.37859164365049</v>
          </cell>
          <cell r="J3741">
            <v>126.12171259639291</v>
          </cell>
          <cell r="K3741">
            <v>125.3270640989209</v>
          </cell>
        </row>
        <row r="3742">
          <cell r="C3742" t="str">
            <v>1082642|DT Christian</v>
          </cell>
          <cell r="D3742" t="str">
            <v>A</v>
          </cell>
          <cell r="E3742" t="str">
            <v>A</v>
          </cell>
          <cell r="F3742" t="str">
            <v>A</v>
          </cell>
          <cell r="G3742" t="str">
            <v>A</v>
          </cell>
          <cell r="H3742">
            <v>125.30834045448019</v>
          </cell>
          <cell r="I3742">
            <v>125.02410502945264</v>
          </cell>
          <cell r="J3742">
            <v>125.33566105113584</v>
          </cell>
          <cell r="K3742">
            <v>125.3927940580906</v>
          </cell>
        </row>
        <row r="3743">
          <cell r="C3743" t="str">
            <v>1254106|C Sakariya</v>
          </cell>
          <cell r="D3743" t="str">
            <v>A</v>
          </cell>
          <cell r="E3743" t="str">
            <v>A</v>
          </cell>
          <cell r="F3743" t="str">
            <v>A</v>
          </cell>
          <cell r="G3743" t="str">
            <v>A</v>
          </cell>
          <cell r="H3743">
            <v>125.3117253117253</v>
          </cell>
          <cell r="I3743">
            <v>125.45746561131175</v>
          </cell>
          <cell r="J3743">
            <v>126.59680170558958</v>
          </cell>
          <cell r="K3743">
            <v>126.01174297514622</v>
          </cell>
        </row>
        <row r="3744">
          <cell r="C3744" t="str">
            <v>1082603|SB Jakati</v>
          </cell>
          <cell r="D3744" t="str">
            <v>A</v>
          </cell>
          <cell r="E3744" t="str">
            <v>A</v>
          </cell>
          <cell r="F3744" t="str">
            <v>A</v>
          </cell>
          <cell r="G3744" t="str">
            <v>A</v>
          </cell>
          <cell r="H3744">
            <v>125.31354108368291</v>
          </cell>
          <cell r="I3744">
            <v>124.89283568455396</v>
          </cell>
          <cell r="J3744">
            <v>125.76852657613229</v>
          </cell>
          <cell r="K3744">
            <v>125.31763044205617</v>
          </cell>
        </row>
        <row r="3745">
          <cell r="C3745" t="str">
            <v>1216495|DS Kulkarni</v>
          </cell>
          <cell r="D3745" t="str">
            <v>A</v>
          </cell>
          <cell r="E3745" t="str">
            <v>A</v>
          </cell>
          <cell r="F3745" t="str">
            <v>A</v>
          </cell>
          <cell r="G3745" t="str">
            <v>A</v>
          </cell>
          <cell r="H3745">
            <v>125.31670622950031</v>
          </cell>
          <cell r="I3745">
            <v>125.1630427910809</v>
          </cell>
          <cell r="J3745">
            <v>125.36568982690081</v>
          </cell>
          <cell r="K3745">
            <v>125.25210612208939</v>
          </cell>
        </row>
        <row r="3746">
          <cell r="C3746" t="str">
            <v>1216539|AR Patel</v>
          </cell>
          <cell r="D3746" t="str">
            <v>A</v>
          </cell>
          <cell r="E3746" t="str">
            <v>A</v>
          </cell>
          <cell r="F3746" t="str">
            <v>A</v>
          </cell>
          <cell r="G3746" t="str">
            <v>A</v>
          </cell>
          <cell r="H3746">
            <v>125.32184492159985</v>
          </cell>
          <cell r="I3746">
            <v>125.65297349888498</v>
          </cell>
          <cell r="J3746">
            <v>125.44456316323341</v>
          </cell>
          <cell r="K3746">
            <v>125.50753032454251</v>
          </cell>
        </row>
        <row r="3747">
          <cell r="C3747" t="str">
            <v>419148|AB Dinda</v>
          </cell>
          <cell r="D3747" t="str">
            <v>A</v>
          </cell>
          <cell r="E3747" t="str">
            <v>A</v>
          </cell>
          <cell r="F3747" t="str">
            <v>A</v>
          </cell>
          <cell r="G3747" t="str">
            <v>A</v>
          </cell>
          <cell r="H3747">
            <v>125.32252183025841</v>
          </cell>
          <cell r="I3747">
            <v>126.79519453177541</v>
          </cell>
          <cell r="J3747">
            <v>124.18339724200167</v>
          </cell>
          <cell r="K3747">
            <v>125.1238549807175</v>
          </cell>
        </row>
        <row r="3748">
          <cell r="C3748" t="str">
            <v>980967|RA Jadeja</v>
          </cell>
          <cell r="D3748" t="str">
            <v>A</v>
          </cell>
          <cell r="E3748" t="str">
            <v>A</v>
          </cell>
          <cell r="F3748" t="str">
            <v>A</v>
          </cell>
          <cell r="G3748" t="str">
            <v>A</v>
          </cell>
          <cell r="H3748">
            <v>125.32286020716872</v>
          </cell>
          <cell r="I3748">
            <v>125.07265147133567</v>
          </cell>
          <cell r="J3748">
            <v>125.2330965175078</v>
          </cell>
          <cell r="K3748">
            <v>125.22533885596009</v>
          </cell>
        </row>
        <row r="3749">
          <cell r="C3749" t="str">
            <v>733985|JH Kallis</v>
          </cell>
          <cell r="D3749" t="str">
            <v>A</v>
          </cell>
          <cell r="E3749" t="str">
            <v>A</v>
          </cell>
          <cell r="F3749" t="str">
            <v>A</v>
          </cell>
          <cell r="G3749" t="str">
            <v>A</v>
          </cell>
          <cell r="H3749">
            <v>125.32783342418234</v>
          </cell>
          <cell r="I3749">
            <v>125.43509289284694</v>
          </cell>
          <cell r="J3749">
            <v>125.54159651668515</v>
          </cell>
          <cell r="K3749">
            <v>125.42631904661056</v>
          </cell>
        </row>
        <row r="3750">
          <cell r="C3750" t="str">
            <v>598033|Harbhajan Singh</v>
          </cell>
          <cell r="D3750" t="str">
            <v>A</v>
          </cell>
          <cell r="E3750" t="str">
            <v>A</v>
          </cell>
          <cell r="F3750" t="str">
            <v>A</v>
          </cell>
          <cell r="G3750" t="str">
            <v>A</v>
          </cell>
          <cell r="H3750">
            <v>125.33109999381625</v>
          </cell>
          <cell r="I3750">
            <v>125.54110475581065</v>
          </cell>
          <cell r="J3750">
            <v>125.67633231956593</v>
          </cell>
          <cell r="K3750">
            <v>125.52984065845753</v>
          </cell>
        </row>
        <row r="3751">
          <cell r="C3751" t="str">
            <v>1216524|JO Holder</v>
          </cell>
          <cell r="D3751" t="str">
            <v>A</v>
          </cell>
          <cell r="E3751" t="str">
            <v>A</v>
          </cell>
          <cell r="F3751" t="str">
            <v>A</v>
          </cell>
          <cell r="G3751" t="str">
            <v>A</v>
          </cell>
          <cell r="H3751">
            <v>125.33113695672519</v>
          </cell>
          <cell r="I3751">
            <v>124.58866059389956</v>
          </cell>
          <cell r="J3751">
            <v>123.65651156717145</v>
          </cell>
          <cell r="K3751">
            <v>124.32008501688036</v>
          </cell>
        </row>
        <row r="3752">
          <cell r="C3752" t="str">
            <v>1136604|BB Sran</v>
          </cell>
          <cell r="D3752" t="str">
            <v>A</v>
          </cell>
          <cell r="E3752" t="str">
            <v>A</v>
          </cell>
          <cell r="F3752" t="str">
            <v>A</v>
          </cell>
          <cell r="G3752" t="str">
            <v>A</v>
          </cell>
          <cell r="H3752">
            <v>125.33117002045574</v>
          </cell>
          <cell r="I3752">
            <v>125.28884411043504</v>
          </cell>
          <cell r="J3752">
            <v>126.40825483935447</v>
          </cell>
          <cell r="K3752">
            <v>125.66443070097291</v>
          </cell>
        </row>
        <row r="3753">
          <cell r="C3753" t="str">
            <v>1304066|PVD Chameera</v>
          </cell>
          <cell r="D3753" t="str">
            <v>A</v>
          </cell>
          <cell r="E3753" t="str">
            <v>A</v>
          </cell>
          <cell r="F3753" t="str">
            <v>A</v>
          </cell>
          <cell r="G3753" t="str">
            <v>A</v>
          </cell>
          <cell r="H3753">
            <v>125.33292540792539</v>
          </cell>
          <cell r="I3753">
            <v>121.4557165057165</v>
          </cell>
          <cell r="J3753">
            <v>133.7846445221445</v>
          </cell>
          <cell r="K3753">
            <v>129.67500185000185</v>
          </cell>
        </row>
        <row r="3754">
          <cell r="C3754" t="str">
            <v>1216496|SM Curran</v>
          </cell>
          <cell r="D3754" t="str">
            <v>A</v>
          </cell>
          <cell r="E3754" t="str">
            <v>A</v>
          </cell>
          <cell r="F3754" t="str">
            <v>A</v>
          </cell>
          <cell r="G3754" t="str">
            <v>A</v>
          </cell>
          <cell r="H3754">
            <v>125.33412809412809</v>
          </cell>
          <cell r="I3754">
            <v>127.93162494071585</v>
          </cell>
          <cell r="J3754">
            <v>124.36824418893862</v>
          </cell>
          <cell r="K3754">
            <v>126.53999569080378</v>
          </cell>
        </row>
        <row r="3755">
          <cell r="C3755" t="str">
            <v>1254067|AD Russell</v>
          </cell>
          <cell r="D3755" t="str">
            <v>A</v>
          </cell>
          <cell r="E3755" t="str">
            <v>A</v>
          </cell>
          <cell r="F3755" t="str">
            <v>A</v>
          </cell>
          <cell r="G3755" t="str">
            <v>A</v>
          </cell>
          <cell r="H3755">
            <v>125.335046892883</v>
          </cell>
          <cell r="I3755">
            <v>124.99511665495508</v>
          </cell>
          <cell r="J3755">
            <v>125.0330588907628</v>
          </cell>
          <cell r="K3755">
            <v>125.04937525803744</v>
          </cell>
        </row>
        <row r="3756">
          <cell r="C3756" t="str">
            <v>598035|S Nadeem</v>
          </cell>
          <cell r="D3756" t="str">
            <v>A</v>
          </cell>
          <cell r="E3756" t="str">
            <v>A</v>
          </cell>
          <cell r="F3756" t="str">
            <v>A</v>
          </cell>
          <cell r="G3756" t="str">
            <v>A</v>
          </cell>
          <cell r="H3756">
            <v>125.33668199991727</v>
          </cell>
          <cell r="I3756">
            <v>124.80517720188305</v>
          </cell>
          <cell r="J3756">
            <v>126.20771474650996</v>
          </cell>
          <cell r="K3756">
            <v>125.42236419767279</v>
          </cell>
        </row>
        <row r="3757">
          <cell r="C3757" t="str">
            <v>392216|RG Sharma</v>
          </cell>
          <cell r="D3757" t="str">
            <v>A</v>
          </cell>
          <cell r="E3757" t="str">
            <v>A</v>
          </cell>
          <cell r="F3757" t="str">
            <v>A</v>
          </cell>
          <cell r="G3757" t="str">
            <v>A</v>
          </cell>
          <cell r="H3757">
            <v>125.33690476190476</v>
          </cell>
          <cell r="I3757">
            <v>129.05868055555555</v>
          </cell>
          <cell r="J3757">
            <v>119.64002645502644</v>
          </cell>
          <cell r="K3757">
            <v>123.33926917989417</v>
          </cell>
        </row>
        <row r="3758">
          <cell r="C3758" t="str">
            <v>1178417|AS Rajpoot</v>
          </cell>
          <cell r="D3758" t="str">
            <v>A</v>
          </cell>
          <cell r="E3758" t="str">
            <v>A</v>
          </cell>
          <cell r="F3758" t="str">
            <v>A</v>
          </cell>
          <cell r="G3758" t="str">
            <v>A</v>
          </cell>
          <cell r="H3758">
            <v>125.33872215128901</v>
          </cell>
          <cell r="I3758">
            <v>124.85641391856228</v>
          </cell>
          <cell r="J3758">
            <v>125.54658288556175</v>
          </cell>
          <cell r="K3758">
            <v>125.09231253906636</v>
          </cell>
        </row>
        <row r="3759">
          <cell r="C3759" t="str">
            <v>392185|P Kumar</v>
          </cell>
          <cell r="D3759" t="str">
            <v>A</v>
          </cell>
          <cell r="E3759" t="str">
            <v>A</v>
          </cell>
          <cell r="F3759" t="str">
            <v>A</v>
          </cell>
          <cell r="G3759" t="str">
            <v>A</v>
          </cell>
          <cell r="H3759">
            <v>125.34005285097722</v>
          </cell>
          <cell r="I3759">
            <v>127.77367895720836</v>
          </cell>
          <cell r="J3759">
            <v>123.1587455834843</v>
          </cell>
          <cell r="K3759">
            <v>125.81382701077162</v>
          </cell>
        </row>
        <row r="3760">
          <cell r="C3760" t="str">
            <v>980923|Bipul Sharma</v>
          </cell>
          <cell r="D3760" t="str">
            <v>A</v>
          </cell>
          <cell r="E3760" t="str">
            <v>A</v>
          </cell>
          <cell r="F3760" t="str">
            <v>A</v>
          </cell>
          <cell r="G3760" t="str">
            <v>A</v>
          </cell>
          <cell r="H3760">
            <v>125.34032467532468</v>
          </cell>
          <cell r="I3760">
            <v>124.66072104978356</v>
          </cell>
          <cell r="J3760">
            <v>123.54671047206762</v>
          </cell>
          <cell r="K3760">
            <v>124.37665500669966</v>
          </cell>
        </row>
        <row r="3761">
          <cell r="C3761" t="str">
            <v>598073|KA Pollard</v>
          </cell>
          <cell r="D3761" t="str">
            <v>A</v>
          </cell>
          <cell r="E3761" t="str">
            <v>A</v>
          </cell>
          <cell r="F3761" t="str">
            <v>A</v>
          </cell>
          <cell r="G3761" t="str">
            <v>A</v>
          </cell>
          <cell r="H3761">
            <v>125.34122069849342</v>
          </cell>
          <cell r="I3761">
            <v>125.37381794792509</v>
          </cell>
          <cell r="J3761">
            <v>124.84242942093681</v>
          </cell>
          <cell r="K3761">
            <v>125.12635885441141</v>
          </cell>
        </row>
        <row r="3762">
          <cell r="C3762" t="str">
            <v>1254096|AD Russell</v>
          </cell>
          <cell r="D3762" t="str">
            <v>A</v>
          </cell>
          <cell r="E3762" t="str">
            <v>A</v>
          </cell>
          <cell r="F3762" t="str">
            <v>A</v>
          </cell>
          <cell r="G3762" t="str">
            <v>A</v>
          </cell>
          <cell r="H3762">
            <v>125.34719686778509</v>
          </cell>
          <cell r="I3762">
            <v>124.99780567145271</v>
          </cell>
          <cell r="J3762">
            <v>125.09856444244117</v>
          </cell>
          <cell r="K3762">
            <v>125.06279796155458</v>
          </cell>
        </row>
        <row r="3763">
          <cell r="C3763" t="str">
            <v>392200|ST Jayasuriya</v>
          </cell>
          <cell r="D3763" t="str">
            <v>A</v>
          </cell>
          <cell r="E3763" t="str">
            <v>A</v>
          </cell>
          <cell r="F3763" t="str">
            <v>A</v>
          </cell>
          <cell r="G3763" t="str">
            <v>A</v>
          </cell>
          <cell r="H3763">
            <v>125.34811327561329</v>
          </cell>
          <cell r="I3763">
            <v>125.68010297783026</v>
          </cell>
          <cell r="J3763">
            <v>123.70260582010582</v>
          </cell>
          <cell r="K3763">
            <v>124.89965313306222</v>
          </cell>
        </row>
        <row r="3764">
          <cell r="C3764" t="str">
            <v>733975|S Nadeem</v>
          </cell>
          <cell r="D3764" t="str">
            <v>A</v>
          </cell>
          <cell r="E3764" t="str">
            <v>A</v>
          </cell>
          <cell r="F3764" t="str">
            <v>A</v>
          </cell>
          <cell r="G3764" t="str">
            <v>A</v>
          </cell>
          <cell r="H3764">
            <v>125.34999941427274</v>
          </cell>
          <cell r="I3764">
            <v>125.54369906470744</v>
          </cell>
          <cell r="J3764">
            <v>125.63837209371754</v>
          </cell>
          <cell r="K3764">
            <v>125.50395989789514</v>
          </cell>
        </row>
        <row r="3765">
          <cell r="C3765" t="str">
            <v>501257|AM Salvi</v>
          </cell>
          <cell r="D3765" t="str">
            <v>A</v>
          </cell>
          <cell r="E3765" t="str">
            <v>A</v>
          </cell>
          <cell r="F3765" t="str">
            <v>A</v>
          </cell>
          <cell r="G3765" t="str">
            <v>A</v>
          </cell>
          <cell r="H3765">
            <v>125.35235320235319</v>
          </cell>
          <cell r="I3765">
            <v>130.70869606583889</v>
          </cell>
          <cell r="J3765">
            <v>123.8882486032486</v>
          </cell>
          <cell r="K3765">
            <v>126.41309478880903</v>
          </cell>
        </row>
        <row r="3766">
          <cell r="C3766" t="str">
            <v>598053|JH Kallis</v>
          </cell>
          <cell r="D3766" t="str">
            <v>A</v>
          </cell>
          <cell r="E3766" t="str">
            <v>A</v>
          </cell>
          <cell r="F3766" t="str">
            <v>A</v>
          </cell>
          <cell r="G3766" t="str">
            <v>A</v>
          </cell>
          <cell r="H3766">
            <v>125.35375283404316</v>
          </cell>
          <cell r="I3766">
            <v>125.65294159502308</v>
          </cell>
          <cell r="J3766">
            <v>125.43524547237941</v>
          </cell>
          <cell r="K3766">
            <v>125.52597521054808</v>
          </cell>
        </row>
        <row r="3767">
          <cell r="C3767" t="str">
            <v>598021|P Kumar</v>
          </cell>
          <cell r="D3767" t="str">
            <v>A</v>
          </cell>
          <cell r="E3767" t="str">
            <v>A</v>
          </cell>
          <cell r="F3767" t="str">
            <v>A</v>
          </cell>
          <cell r="G3767" t="str">
            <v>A</v>
          </cell>
          <cell r="H3767">
            <v>125.35492582534837</v>
          </cell>
          <cell r="I3767">
            <v>125.41249629999632</v>
          </cell>
          <cell r="J3767">
            <v>125.13953314439969</v>
          </cell>
          <cell r="K3767">
            <v>125.31150716474326</v>
          </cell>
        </row>
        <row r="3768">
          <cell r="C3768" t="str">
            <v>729293|S Nadeem</v>
          </cell>
          <cell r="D3768" t="str">
            <v>A</v>
          </cell>
          <cell r="E3768" t="str">
            <v>A</v>
          </cell>
          <cell r="F3768" t="str">
            <v>A</v>
          </cell>
          <cell r="G3768" t="str">
            <v>A</v>
          </cell>
          <cell r="H3768">
            <v>125.35606037437155</v>
          </cell>
          <cell r="I3768">
            <v>125.9469356521746</v>
          </cell>
          <cell r="J3768">
            <v>125.24012396358061</v>
          </cell>
          <cell r="K3768">
            <v>125.39487626125572</v>
          </cell>
        </row>
        <row r="3769">
          <cell r="C3769" t="str">
            <v>829745|RA Jadeja</v>
          </cell>
          <cell r="D3769" t="str">
            <v>A</v>
          </cell>
          <cell r="E3769" t="str">
            <v>A</v>
          </cell>
          <cell r="F3769" t="str">
            <v>A</v>
          </cell>
          <cell r="G3769" t="str">
            <v>A</v>
          </cell>
          <cell r="H3769">
            <v>125.35660913160912</v>
          </cell>
          <cell r="I3769">
            <v>125.65285675581727</v>
          </cell>
          <cell r="J3769">
            <v>125.28251568291522</v>
          </cell>
          <cell r="K3769">
            <v>125.37475747991097</v>
          </cell>
        </row>
        <row r="3770">
          <cell r="C3770" t="str">
            <v>734007|KV Sharma</v>
          </cell>
          <cell r="D3770" t="str">
            <v>A</v>
          </cell>
          <cell r="E3770" t="str">
            <v>A</v>
          </cell>
          <cell r="F3770" t="str">
            <v>A</v>
          </cell>
          <cell r="G3770" t="str">
            <v>A</v>
          </cell>
          <cell r="H3770">
            <v>125.36190312213039</v>
          </cell>
          <cell r="I3770">
            <v>125.74906675450154</v>
          </cell>
          <cell r="J3770">
            <v>126.2372110535368</v>
          </cell>
          <cell r="K3770">
            <v>125.78559104914507</v>
          </cell>
        </row>
        <row r="3771">
          <cell r="C3771" t="str">
            <v>598065|I Sharma</v>
          </cell>
          <cell r="D3771" t="str">
            <v>A</v>
          </cell>
          <cell r="E3771" t="str">
            <v>A</v>
          </cell>
          <cell r="F3771" t="str">
            <v>A</v>
          </cell>
          <cell r="G3771" t="str">
            <v>A</v>
          </cell>
          <cell r="H3771">
            <v>125.36437247822693</v>
          </cell>
          <cell r="I3771">
            <v>125.11270842072055</v>
          </cell>
          <cell r="J3771">
            <v>125.52425243096552</v>
          </cell>
          <cell r="K3771">
            <v>125.29269607789983</v>
          </cell>
        </row>
        <row r="3772">
          <cell r="C3772" t="str">
            <v>1082650|DT Christian</v>
          </cell>
          <cell r="D3772" t="str">
            <v>A</v>
          </cell>
          <cell r="E3772" t="str">
            <v>A</v>
          </cell>
          <cell r="F3772" t="str">
            <v>A</v>
          </cell>
          <cell r="G3772" t="str">
            <v>A</v>
          </cell>
          <cell r="H3772">
            <v>125.36653712300775</v>
          </cell>
          <cell r="I3772">
            <v>126.41138199128399</v>
          </cell>
          <cell r="J3772">
            <v>125.44847025315939</v>
          </cell>
          <cell r="K3772">
            <v>125.91089590710317</v>
          </cell>
        </row>
        <row r="3773">
          <cell r="C3773" t="str">
            <v>1304080|R Ashwin</v>
          </cell>
          <cell r="D3773" t="str">
            <v>A</v>
          </cell>
          <cell r="E3773" t="str">
            <v>A</v>
          </cell>
          <cell r="F3773" t="str">
            <v>A</v>
          </cell>
          <cell r="G3773" t="str">
            <v>A</v>
          </cell>
          <cell r="H3773">
            <v>125.36806535352387</v>
          </cell>
          <cell r="I3773">
            <v>125.46384894106778</v>
          </cell>
          <cell r="J3773">
            <v>125.44131341847168</v>
          </cell>
          <cell r="K3773">
            <v>125.41979106573865</v>
          </cell>
        </row>
        <row r="3774">
          <cell r="C3774" t="str">
            <v>1136615|LE Plunkett</v>
          </cell>
          <cell r="D3774" t="str">
            <v>A</v>
          </cell>
          <cell r="E3774" t="str">
            <v>A</v>
          </cell>
          <cell r="F3774" t="str">
            <v>A</v>
          </cell>
          <cell r="G3774" t="str">
            <v>A</v>
          </cell>
          <cell r="H3774">
            <v>125.37141654641654</v>
          </cell>
          <cell r="I3774">
            <v>122.18230261801691</v>
          </cell>
          <cell r="J3774">
            <v>127.13519680936349</v>
          </cell>
          <cell r="K3774">
            <v>125.06647300671109</v>
          </cell>
        </row>
        <row r="3775">
          <cell r="C3775" t="str">
            <v>335990|SR Watson</v>
          </cell>
          <cell r="D3775" t="str">
            <v>A</v>
          </cell>
          <cell r="E3775" t="str">
            <v>A</v>
          </cell>
          <cell r="F3775" t="str">
            <v>A</v>
          </cell>
          <cell r="G3775" t="str">
            <v>A</v>
          </cell>
          <cell r="H3775">
            <v>125.37212787212786</v>
          </cell>
          <cell r="I3775">
            <v>127.80907610907609</v>
          </cell>
          <cell r="J3775">
            <v>134.04825729825728</v>
          </cell>
          <cell r="K3775">
            <v>131.96853023519688</v>
          </cell>
        </row>
        <row r="3776">
          <cell r="C3776" t="str">
            <v>729279|KA Pollard</v>
          </cell>
          <cell r="D3776" t="str">
            <v>A</v>
          </cell>
          <cell r="E3776" t="str">
            <v>A</v>
          </cell>
          <cell r="F3776" t="str">
            <v>A</v>
          </cell>
          <cell r="G3776" t="str">
            <v>A</v>
          </cell>
          <cell r="H3776">
            <v>125.37381794792509</v>
          </cell>
          <cell r="I3776">
            <v>125.01287377340009</v>
          </cell>
          <cell r="J3776">
            <v>125.12635885441141</v>
          </cell>
          <cell r="K3776">
            <v>125.24263747327286</v>
          </cell>
        </row>
        <row r="3777">
          <cell r="C3777" t="str">
            <v>1304104|AR Patel</v>
          </cell>
          <cell r="D3777" t="str">
            <v>A</v>
          </cell>
          <cell r="E3777" t="str">
            <v>A</v>
          </cell>
          <cell r="F3777" t="str">
            <v>A</v>
          </cell>
          <cell r="G3777" t="str">
            <v>A</v>
          </cell>
          <cell r="H3777">
            <v>125.37441421434445</v>
          </cell>
          <cell r="I3777">
            <v>125.22494753008844</v>
          </cell>
          <cell r="J3777">
            <v>125.52124580327806</v>
          </cell>
          <cell r="K3777">
            <v>125.36654188430568</v>
          </cell>
        </row>
        <row r="3778">
          <cell r="C3778" t="str">
            <v>829729|RA Jadeja</v>
          </cell>
          <cell r="D3778" t="str">
            <v>A</v>
          </cell>
          <cell r="E3778" t="str">
            <v>A</v>
          </cell>
          <cell r="F3778" t="str">
            <v>A</v>
          </cell>
          <cell r="G3778" t="str">
            <v>A</v>
          </cell>
          <cell r="H3778">
            <v>125.37613136482999</v>
          </cell>
          <cell r="I3778">
            <v>125.11480655230655</v>
          </cell>
          <cell r="J3778">
            <v>125.65675222925172</v>
          </cell>
          <cell r="K3778">
            <v>125.37794177174409</v>
          </cell>
        </row>
        <row r="3779">
          <cell r="C3779" t="str">
            <v>598054|JD Unadkat</v>
          </cell>
          <cell r="D3779" t="str">
            <v>A</v>
          </cell>
          <cell r="E3779" t="str">
            <v>A</v>
          </cell>
          <cell r="F3779" t="str">
            <v>A</v>
          </cell>
          <cell r="G3779" t="str">
            <v>A</v>
          </cell>
          <cell r="H3779">
            <v>125.37783620790972</v>
          </cell>
          <cell r="I3779">
            <v>131.2783144260035</v>
          </cell>
          <cell r="J3779">
            <v>125.90855444226743</v>
          </cell>
          <cell r="K3779">
            <v>127.5338800343881</v>
          </cell>
        </row>
        <row r="3780">
          <cell r="C3780" t="str">
            <v>598043|JH Kallis</v>
          </cell>
          <cell r="D3780" t="str">
            <v>A</v>
          </cell>
          <cell r="E3780" t="str">
            <v>A</v>
          </cell>
          <cell r="F3780" t="str">
            <v>A</v>
          </cell>
          <cell r="G3780" t="str">
            <v>A</v>
          </cell>
          <cell r="H3780">
            <v>125.38075238051711</v>
          </cell>
          <cell r="I3780">
            <v>125.57123120257798</v>
          </cell>
          <cell r="J3780">
            <v>125.4332025348096</v>
          </cell>
          <cell r="K3780">
            <v>125.41079563538183</v>
          </cell>
        </row>
        <row r="3781">
          <cell r="C3781" t="str">
            <v>598031|JH Kallis</v>
          </cell>
          <cell r="D3781" t="str">
            <v>A</v>
          </cell>
          <cell r="E3781" t="str">
            <v>A</v>
          </cell>
          <cell r="F3781" t="str">
            <v>A</v>
          </cell>
          <cell r="G3781" t="str">
            <v>A</v>
          </cell>
          <cell r="H3781">
            <v>125.3807594593134</v>
          </cell>
          <cell r="I3781">
            <v>125.63845190086127</v>
          </cell>
          <cell r="J3781">
            <v>124.96395986266158</v>
          </cell>
          <cell r="K3781">
            <v>125.36797505935665</v>
          </cell>
        </row>
        <row r="3782">
          <cell r="C3782" t="str">
            <v>1175365|AD Russell</v>
          </cell>
          <cell r="D3782" t="str">
            <v>A</v>
          </cell>
          <cell r="E3782" t="str">
            <v>A</v>
          </cell>
          <cell r="F3782" t="str">
            <v>A</v>
          </cell>
          <cell r="G3782" t="str">
            <v>A</v>
          </cell>
          <cell r="H3782">
            <v>125.38529835536755</v>
          </cell>
          <cell r="I3782">
            <v>125.45294704666875</v>
          </cell>
          <cell r="J3782">
            <v>124.86216578481589</v>
          </cell>
          <cell r="K3782">
            <v>125.28988062712465</v>
          </cell>
        </row>
        <row r="3783">
          <cell r="C3783" t="str">
            <v>733985|Mohammed Shami</v>
          </cell>
          <cell r="D3783" t="str">
            <v>A</v>
          </cell>
          <cell r="E3783" t="str">
            <v>A</v>
          </cell>
          <cell r="F3783" t="str">
            <v>A</v>
          </cell>
          <cell r="G3783" t="str">
            <v>A</v>
          </cell>
          <cell r="H3783">
            <v>125.3861577964519</v>
          </cell>
          <cell r="I3783">
            <v>123.45105254222899</v>
          </cell>
          <cell r="J3783">
            <v>126.2868234555326</v>
          </cell>
          <cell r="K3783">
            <v>125.52169209996005</v>
          </cell>
        </row>
        <row r="3784">
          <cell r="C3784" t="str">
            <v>1216530|KL Nagarkoti</v>
          </cell>
          <cell r="D3784" t="str">
            <v>A</v>
          </cell>
          <cell r="E3784" t="str">
            <v>A</v>
          </cell>
          <cell r="F3784" t="str">
            <v>A</v>
          </cell>
          <cell r="G3784" t="str">
            <v>A</v>
          </cell>
          <cell r="H3784">
            <v>125.38776334776335</v>
          </cell>
          <cell r="I3784">
            <v>124.46996151996153</v>
          </cell>
          <cell r="J3784">
            <v>127.82546256212925</v>
          </cell>
          <cell r="K3784">
            <v>126.27135802469137</v>
          </cell>
        </row>
        <row r="3785">
          <cell r="C3785" t="str">
            <v>829773|P Negi</v>
          </cell>
          <cell r="D3785" t="str">
            <v>A</v>
          </cell>
          <cell r="E3785" t="str">
            <v>A</v>
          </cell>
          <cell r="F3785" t="str">
            <v>A</v>
          </cell>
          <cell r="G3785" t="str">
            <v>A</v>
          </cell>
          <cell r="H3785">
            <v>125.38810023310023</v>
          </cell>
          <cell r="I3785">
            <v>125.9740305149396</v>
          </cell>
          <cell r="J3785">
            <v>124.54245489078822</v>
          </cell>
          <cell r="K3785">
            <v>125.34778440975408</v>
          </cell>
        </row>
        <row r="3786">
          <cell r="C3786" t="str">
            <v>1175359|AS Rajpoot</v>
          </cell>
          <cell r="D3786" t="str">
            <v>A</v>
          </cell>
          <cell r="E3786" t="str">
            <v>A</v>
          </cell>
          <cell r="F3786" t="str">
            <v>A</v>
          </cell>
          <cell r="G3786" t="str">
            <v>A</v>
          </cell>
          <cell r="H3786">
            <v>125.39455896700478</v>
          </cell>
          <cell r="I3786">
            <v>126.2192249580485</v>
          </cell>
          <cell r="J3786">
            <v>124.26091319579325</v>
          </cell>
          <cell r="K3786">
            <v>125.2269085992108</v>
          </cell>
        </row>
        <row r="3787">
          <cell r="C3787" t="str">
            <v>1216520|PJ Cummins</v>
          </cell>
          <cell r="D3787" t="str">
            <v>A</v>
          </cell>
          <cell r="E3787" t="str">
            <v>A</v>
          </cell>
          <cell r="F3787" t="str">
            <v>A</v>
          </cell>
          <cell r="G3787" t="str">
            <v>A</v>
          </cell>
          <cell r="H3787">
            <v>125.39521818760947</v>
          </cell>
          <cell r="I3787">
            <v>124.51842428404927</v>
          </cell>
          <cell r="J3787">
            <v>125.96047880020446</v>
          </cell>
          <cell r="K3787">
            <v>125.39994144844688</v>
          </cell>
        </row>
        <row r="3788">
          <cell r="C3788" t="str">
            <v>829817|P Negi</v>
          </cell>
          <cell r="D3788" t="str">
            <v>A</v>
          </cell>
          <cell r="E3788" t="str">
            <v>A</v>
          </cell>
          <cell r="F3788" t="str">
            <v>A</v>
          </cell>
          <cell r="G3788" t="str">
            <v>A</v>
          </cell>
          <cell r="H3788">
            <v>125.39686459373956</v>
          </cell>
          <cell r="I3788">
            <v>124.40834263775436</v>
          </cell>
          <cell r="J3788">
            <v>124.38492260054757</v>
          </cell>
          <cell r="K3788">
            <v>124.78018322227877</v>
          </cell>
        </row>
        <row r="3789">
          <cell r="C3789" t="str">
            <v>829771|HV Patel</v>
          </cell>
          <cell r="D3789" t="str">
            <v>A</v>
          </cell>
          <cell r="E3789" t="str">
            <v>A</v>
          </cell>
          <cell r="F3789" t="str">
            <v>A</v>
          </cell>
          <cell r="G3789" t="str">
            <v>A</v>
          </cell>
          <cell r="H3789">
            <v>125.40002468291942</v>
          </cell>
          <cell r="I3789">
            <v>126.31026154401154</v>
          </cell>
          <cell r="J3789">
            <v>124.74632381897175</v>
          </cell>
          <cell r="K3789">
            <v>125.54047446407827</v>
          </cell>
        </row>
        <row r="3790">
          <cell r="C3790" t="str">
            <v>598060|I Sharma</v>
          </cell>
          <cell r="D3790" t="str">
            <v>A</v>
          </cell>
          <cell r="E3790" t="str">
            <v>A</v>
          </cell>
          <cell r="F3790" t="str">
            <v>A</v>
          </cell>
          <cell r="G3790" t="str">
            <v>A</v>
          </cell>
          <cell r="H3790">
            <v>125.40100733475205</v>
          </cell>
          <cell r="I3790">
            <v>125.36437247822693</v>
          </cell>
          <cell r="J3790">
            <v>125.80256595212819</v>
          </cell>
          <cell r="K3790">
            <v>125.52425243096552</v>
          </cell>
        </row>
        <row r="3791">
          <cell r="C3791" t="str">
            <v>1136614|N Rana</v>
          </cell>
          <cell r="D3791" t="str">
            <v>A</v>
          </cell>
          <cell r="E3791" t="str">
            <v>A</v>
          </cell>
          <cell r="F3791" t="str">
            <v>A</v>
          </cell>
          <cell r="G3791" t="str">
            <v>A</v>
          </cell>
          <cell r="H3791">
            <v>125.40714285714284</v>
          </cell>
          <cell r="I3791">
            <v>121.83170995670996</v>
          </cell>
          <cell r="J3791">
            <v>132.04080687830688</v>
          </cell>
          <cell r="K3791">
            <v>125.99132395382395</v>
          </cell>
        </row>
        <row r="3792">
          <cell r="C3792" t="str">
            <v>501248|P Kumar</v>
          </cell>
          <cell r="D3792" t="str">
            <v>A</v>
          </cell>
          <cell r="E3792" t="str">
            <v>A</v>
          </cell>
          <cell r="F3792" t="str">
            <v>A</v>
          </cell>
          <cell r="G3792" t="str">
            <v>A</v>
          </cell>
          <cell r="H3792">
            <v>125.40842683531301</v>
          </cell>
          <cell r="I3792">
            <v>125.88877623211164</v>
          </cell>
          <cell r="J3792">
            <v>125.80686637941206</v>
          </cell>
          <cell r="K3792">
            <v>125.72362496797989</v>
          </cell>
        </row>
        <row r="3793">
          <cell r="C3793" t="str">
            <v>1254077|AR Patel</v>
          </cell>
          <cell r="D3793" t="str">
            <v>A</v>
          </cell>
          <cell r="E3793" t="str">
            <v>A</v>
          </cell>
          <cell r="F3793" t="str">
            <v>A</v>
          </cell>
          <cell r="G3793" t="str">
            <v>A</v>
          </cell>
          <cell r="H3793">
            <v>125.4103004413207</v>
          </cell>
          <cell r="I3793">
            <v>125.60423963880608</v>
          </cell>
          <cell r="J3793">
            <v>125.53999619103547</v>
          </cell>
          <cell r="K3793">
            <v>125.54305315782045</v>
          </cell>
        </row>
        <row r="3794">
          <cell r="C3794" t="str">
            <v>419155|UT Yadav</v>
          </cell>
          <cell r="D3794" t="str">
            <v>A</v>
          </cell>
          <cell r="E3794" t="str">
            <v>A</v>
          </cell>
          <cell r="F3794" t="str">
            <v>A</v>
          </cell>
          <cell r="G3794" t="str">
            <v>A</v>
          </cell>
          <cell r="H3794">
            <v>125.41080086580087</v>
          </cell>
          <cell r="I3794">
            <v>121.89947691197692</v>
          </cell>
          <cell r="J3794">
            <v>124.7650791646625</v>
          </cell>
          <cell r="K3794">
            <v>125.76533369408371</v>
          </cell>
        </row>
        <row r="3795">
          <cell r="C3795" t="str">
            <v>598025|P Kumar</v>
          </cell>
          <cell r="D3795" t="str">
            <v>A</v>
          </cell>
          <cell r="E3795" t="str">
            <v>A</v>
          </cell>
          <cell r="F3795" t="str">
            <v>A</v>
          </cell>
          <cell r="G3795" t="str">
            <v>A</v>
          </cell>
          <cell r="H3795">
            <v>125.41249629999632</v>
          </cell>
          <cell r="I3795">
            <v>125.12914399147277</v>
          </cell>
          <cell r="J3795">
            <v>125.31150716474326</v>
          </cell>
          <cell r="K3795">
            <v>125.29885537227248</v>
          </cell>
        </row>
        <row r="3796">
          <cell r="C3796" t="str">
            <v>734013|RA Jadeja</v>
          </cell>
          <cell r="D3796" t="str">
            <v>A</v>
          </cell>
          <cell r="E3796" t="str">
            <v>A</v>
          </cell>
          <cell r="F3796" t="str">
            <v>A</v>
          </cell>
          <cell r="G3796" t="str">
            <v>A</v>
          </cell>
          <cell r="H3796">
            <v>125.41452901799055</v>
          </cell>
          <cell r="I3796">
            <v>125.59224189110553</v>
          </cell>
          <cell r="J3796">
            <v>125.08249275212997</v>
          </cell>
          <cell r="K3796">
            <v>125.27800898099758</v>
          </cell>
        </row>
        <row r="3797">
          <cell r="C3797" t="str">
            <v>829709|PV Tambe</v>
          </cell>
          <cell r="D3797" t="str">
            <v>A</v>
          </cell>
          <cell r="E3797" t="str">
            <v>A</v>
          </cell>
          <cell r="F3797" t="str">
            <v>A</v>
          </cell>
          <cell r="G3797" t="str">
            <v>A</v>
          </cell>
          <cell r="H3797">
            <v>125.41547913891664</v>
          </cell>
          <cell r="I3797">
            <v>124.55630529601116</v>
          </cell>
          <cell r="J3797">
            <v>126.72115816337542</v>
          </cell>
          <cell r="K3797">
            <v>125.5927773821585</v>
          </cell>
        </row>
        <row r="3798">
          <cell r="C3798" t="str">
            <v>598023|S Sreesanth</v>
          </cell>
          <cell r="D3798" t="str">
            <v>A</v>
          </cell>
          <cell r="E3798" t="str">
            <v>A</v>
          </cell>
          <cell r="F3798" t="str">
            <v>A</v>
          </cell>
          <cell r="G3798" t="str">
            <v>A</v>
          </cell>
          <cell r="H3798">
            <v>125.41592371839859</v>
          </cell>
          <cell r="I3798">
            <v>124.88545800215967</v>
          </cell>
          <cell r="J3798">
            <v>124.640644208182</v>
          </cell>
          <cell r="K3798">
            <v>124.75658299548741</v>
          </cell>
        </row>
        <row r="3799">
          <cell r="C3799" t="str">
            <v>598032|I Sharma</v>
          </cell>
          <cell r="D3799" t="str">
            <v>A</v>
          </cell>
          <cell r="E3799" t="str">
            <v>A</v>
          </cell>
          <cell r="F3799" t="str">
            <v>A</v>
          </cell>
          <cell r="G3799" t="str">
            <v>A</v>
          </cell>
          <cell r="H3799">
            <v>125.42072128851538</v>
          </cell>
          <cell r="I3799">
            <v>125.05632211886535</v>
          </cell>
          <cell r="J3799">
            <v>125.0933202307498</v>
          </cell>
          <cell r="K3799">
            <v>125.24852662319488</v>
          </cell>
        </row>
        <row r="3800">
          <cell r="C3800" t="str">
            <v>548375|Iqbal Abdulla</v>
          </cell>
          <cell r="D3800" t="str">
            <v>A</v>
          </cell>
          <cell r="E3800" t="str">
            <v>A</v>
          </cell>
          <cell r="F3800" t="str">
            <v>A</v>
          </cell>
          <cell r="G3800" t="str">
            <v>A</v>
          </cell>
          <cell r="H3800">
            <v>125.42336783586785</v>
          </cell>
          <cell r="I3800">
            <v>125.50643312243314</v>
          </cell>
          <cell r="J3800">
            <v>124.72083220846399</v>
          </cell>
          <cell r="K3800">
            <v>125.17147774474587</v>
          </cell>
        </row>
        <row r="3801">
          <cell r="C3801" t="str">
            <v>1304076|R Ashwin</v>
          </cell>
          <cell r="D3801" t="str">
            <v>A</v>
          </cell>
          <cell r="E3801" t="str">
            <v>A</v>
          </cell>
          <cell r="F3801" t="str">
            <v>A</v>
          </cell>
          <cell r="G3801" t="str">
            <v>A</v>
          </cell>
          <cell r="H3801">
            <v>125.42745890262428</v>
          </cell>
          <cell r="I3801">
            <v>125.36806535352387</v>
          </cell>
          <cell r="J3801">
            <v>125.5402295339175</v>
          </cell>
          <cell r="K3801">
            <v>125.44131341847168</v>
          </cell>
        </row>
        <row r="3802">
          <cell r="C3802" t="str">
            <v>981013|Iqbal Abdulla</v>
          </cell>
          <cell r="D3802" t="str">
            <v>A</v>
          </cell>
          <cell r="E3802" t="str">
            <v>A</v>
          </cell>
          <cell r="F3802" t="str">
            <v>A</v>
          </cell>
          <cell r="G3802" t="str">
            <v>A</v>
          </cell>
          <cell r="H3802">
            <v>125.42919794851613</v>
          </cell>
          <cell r="I3802">
            <v>125.97628198961532</v>
          </cell>
          <cell r="J3802">
            <v>125.72494606801337</v>
          </cell>
          <cell r="K3802">
            <v>125.78210678795188</v>
          </cell>
        </row>
        <row r="3803">
          <cell r="C3803" t="str">
            <v>980985|MP Stoinis</v>
          </cell>
          <cell r="D3803" t="str">
            <v>A</v>
          </cell>
          <cell r="E3803" t="str">
            <v>A</v>
          </cell>
          <cell r="F3803" t="str">
            <v>A</v>
          </cell>
          <cell r="G3803" t="str">
            <v>A</v>
          </cell>
          <cell r="H3803">
            <v>125.43108225108226</v>
          </cell>
          <cell r="I3803">
            <v>136.02590187590189</v>
          </cell>
          <cell r="J3803">
            <v>124.23714045214047</v>
          </cell>
          <cell r="K3803">
            <v>130.71051707551709</v>
          </cell>
        </row>
        <row r="3804">
          <cell r="C3804" t="str">
            <v>548349|AA Chavan</v>
          </cell>
          <cell r="D3804" t="str">
            <v>A</v>
          </cell>
          <cell r="E3804" t="str">
            <v>A</v>
          </cell>
          <cell r="F3804" t="str">
            <v>A</v>
          </cell>
          <cell r="G3804" t="str">
            <v>A</v>
          </cell>
          <cell r="H3804">
            <v>125.43145743145745</v>
          </cell>
          <cell r="I3804">
            <v>124.47979797979798</v>
          </cell>
          <cell r="J3804">
            <v>125.92528298861633</v>
          </cell>
          <cell r="K3804">
            <v>124.74078082411415</v>
          </cell>
        </row>
        <row r="3805">
          <cell r="C3805" t="str">
            <v>733997|JH Kallis</v>
          </cell>
          <cell r="D3805" t="str">
            <v>A</v>
          </cell>
          <cell r="E3805" t="str">
            <v>A</v>
          </cell>
          <cell r="F3805" t="str">
            <v>A</v>
          </cell>
          <cell r="G3805" t="str">
            <v>A</v>
          </cell>
          <cell r="H3805">
            <v>125.43509289284694</v>
          </cell>
          <cell r="I3805">
            <v>125.16340134859637</v>
          </cell>
          <cell r="J3805">
            <v>125.42631904661056</v>
          </cell>
          <cell r="K3805">
            <v>125.30877588854189</v>
          </cell>
        </row>
        <row r="3806">
          <cell r="C3806" t="str">
            <v>548366|MS Gony</v>
          </cell>
          <cell r="D3806" t="str">
            <v>A</v>
          </cell>
          <cell r="E3806" t="str">
            <v>A</v>
          </cell>
          <cell r="F3806" t="str">
            <v>A</v>
          </cell>
          <cell r="G3806" t="str">
            <v>A</v>
          </cell>
          <cell r="H3806">
            <v>125.44013415608086</v>
          </cell>
          <cell r="I3806">
            <v>125.62215291640427</v>
          </cell>
          <cell r="J3806">
            <v>124.87476616136415</v>
          </cell>
          <cell r="K3806">
            <v>125.14404456583418</v>
          </cell>
        </row>
        <row r="3807">
          <cell r="C3807" t="str">
            <v>1237178|MM Ali</v>
          </cell>
          <cell r="D3807" t="str">
            <v>A</v>
          </cell>
          <cell r="E3807" t="str">
            <v>A</v>
          </cell>
          <cell r="F3807" t="str">
            <v>A</v>
          </cell>
          <cell r="G3807" t="str">
            <v>A</v>
          </cell>
          <cell r="H3807">
            <v>125.44287053836685</v>
          </cell>
          <cell r="I3807">
            <v>124.44623109493349</v>
          </cell>
          <cell r="J3807">
            <v>126.30123882086502</v>
          </cell>
          <cell r="K3807">
            <v>125.59827673585278</v>
          </cell>
        </row>
        <row r="3808">
          <cell r="C3808" t="str">
            <v>733971|IC Pandey</v>
          </cell>
          <cell r="D3808" t="str">
            <v>A</v>
          </cell>
          <cell r="E3808" t="str">
            <v>A</v>
          </cell>
          <cell r="F3808" t="str">
            <v>A</v>
          </cell>
          <cell r="G3808" t="str">
            <v>A</v>
          </cell>
          <cell r="H3808">
            <v>125.44343009931247</v>
          </cell>
          <cell r="I3808">
            <v>122.65804783451843</v>
          </cell>
          <cell r="J3808">
            <v>129.84868644427468</v>
          </cell>
          <cell r="K3808">
            <v>125.60634953282012</v>
          </cell>
        </row>
        <row r="3809">
          <cell r="C3809" t="str">
            <v>336003|AB Dinda</v>
          </cell>
          <cell r="D3809" t="str">
            <v>A</v>
          </cell>
          <cell r="E3809" t="str">
            <v>A</v>
          </cell>
          <cell r="F3809" t="str">
            <v>A</v>
          </cell>
          <cell r="G3809" t="str">
            <v>A</v>
          </cell>
          <cell r="H3809">
            <v>125.44364824717763</v>
          </cell>
          <cell r="I3809">
            <v>123.68796084090199</v>
          </cell>
          <cell r="J3809">
            <v>128.83820261437907</v>
          </cell>
          <cell r="K3809">
            <v>126.38301111016796</v>
          </cell>
        </row>
        <row r="3810">
          <cell r="C3810" t="str">
            <v>1175372|AD Russell</v>
          </cell>
          <cell r="D3810" t="str">
            <v>A</v>
          </cell>
          <cell r="E3810" t="str">
            <v>A</v>
          </cell>
          <cell r="F3810" t="str">
            <v>A</v>
          </cell>
          <cell r="G3810" t="str">
            <v>A</v>
          </cell>
          <cell r="H3810">
            <v>125.45294704666875</v>
          </cell>
          <cell r="I3810">
            <v>124.99965694066692</v>
          </cell>
          <cell r="J3810">
            <v>125.28988062712465</v>
          </cell>
          <cell r="K3810">
            <v>125.2793007809011</v>
          </cell>
        </row>
        <row r="3811">
          <cell r="C3811" t="str">
            <v>1254111|C Sakariya</v>
          </cell>
          <cell r="D3811" t="str">
            <v>A</v>
          </cell>
          <cell r="E3811" t="str">
            <v>A</v>
          </cell>
          <cell r="F3811" t="str">
            <v>A</v>
          </cell>
          <cell r="G3811" t="str">
            <v>A</v>
          </cell>
          <cell r="H3811">
            <v>125.45746561131175</v>
          </cell>
          <cell r="I3811">
            <v>124.72704676276103</v>
          </cell>
          <cell r="J3811">
            <v>126.01174297514622</v>
          </cell>
          <cell r="K3811">
            <v>125.16541256193268</v>
          </cell>
        </row>
        <row r="3812">
          <cell r="C3812" t="str">
            <v>548309|P Kumar</v>
          </cell>
          <cell r="D3812" t="str">
            <v>A</v>
          </cell>
          <cell r="E3812" t="str">
            <v>A</v>
          </cell>
          <cell r="F3812" t="str">
            <v>A</v>
          </cell>
          <cell r="G3812" t="str">
            <v>A</v>
          </cell>
          <cell r="H3812">
            <v>125.45871330066829</v>
          </cell>
          <cell r="I3812">
            <v>125.09856405221223</v>
          </cell>
          <cell r="J3812">
            <v>125.86662463152538</v>
          </cell>
          <cell r="K3812">
            <v>125.49861052874296</v>
          </cell>
        </row>
        <row r="3813">
          <cell r="C3813" t="str">
            <v>419153|DE Bollinger</v>
          </cell>
          <cell r="D3813" t="str">
            <v>A</v>
          </cell>
          <cell r="E3813" t="str">
            <v>A</v>
          </cell>
          <cell r="F3813" t="str">
            <v>A</v>
          </cell>
          <cell r="G3813" t="str">
            <v>A</v>
          </cell>
          <cell r="H3813">
            <v>125.45952380952379</v>
          </cell>
          <cell r="I3813">
            <v>133.93024891774891</v>
          </cell>
          <cell r="J3813">
            <v>134.37658730158731</v>
          </cell>
          <cell r="K3813">
            <v>131.04222582972582</v>
          </cell>
        </row>
        <row r="3814">
          <cell r="C3814" t="str">
            <v>1254076|DT Christian</v>
          </cell>
          <cell r="D3814" t="str">
            <v>A</v>
          </cell>
          <cell r="E3814" t="str">
            <v>A</v>
          </cell>
          <cell r="F3814" t="str">
            <v>A</v>
          </cell>
          <cell r="G3814" t="str">
            <v>A</v>
          </cell>
          <cell r="H3814">
            <v>125.45987881943768</v>
          </cell>
          <cell r="I3814">
            <v>124.9621038598125</v>
          </cell>
          <cell r="J3814">
            <v>125.97303738378855</v>
          </cell>
          <cell r="K3814">
            <v>125.46029431110276</v>
          </cell>
        </row>
        <row r="3815">
          <cell r="C3815" t="str">
            <v>419127|B Lee</v>
          </cell>
          <cell r="D3815" t="str">
            <v>A</v>
          </cell>
          <cell r="E3815" t="str">
            <v>A</v>
          </cell>
          <cell r="F3815" t="str">
            <v>A</v>
          </cell>
          <cell r="G3815" t="str">
            <v>A</v>
          </cell>
          <cell r="H3815">
            <v>125.46033612357139</v>
          </cell>
          <cell r="I3815">
            <v>123.26457723648898</v>
          </cell>
          <cell r="J3815">
            <v>127.74757589677931</v>
          </cell>
          <cell r="K3815">
            <v>125.61989153865379</v>
          </cell>
        </row>
        <row r="3816">
          <cell r="C3816" t="str">
            <v>598037|KA Pollard</v>
          </cell>
          <cell r="D3816" t="str">
            <v>A</v>
          </cell>
          <cell r="E3816" t="str">
            <v>A</v>
          </cell>
          <cell r="F3816" t="str">
            <v>A</v>
          </cell>
          <cell r="G3816" t="str">
            <v>A</v>
          </cell>
          <cell r="H3816">
            <v>125.4603624153624</v>
          </cell>
          <cell r="I3816">
            <v>124.98915082738611</v>
          </cell>
          <cell r="J3816">
            <v>125.93468655006494</v>
          </cell>
          <cell r="K3816">
            <v>125.47921271879454</v>
          </cell>
        </row>
        <row r="3817">
          <cell r="C3817" t="str">
            <v>1304085|R Ashwin</v>
          </cell>
          <cell r="D3817" t="str">
            <v>A</v>
          </cell>
          <cell r="E3817" t="str">
            <v>A</v>
          </cell>
          <cell r="F3817" t="str">
            <v>A</v>
          </cell>
          <cell r="G3817" t="str">
            <v>A</v>
          </cell>
          <cell r="H3817">
            <v>125.46384894106778</v>
          </cell>
          <cell r="I3817">
            <v>125.88121028443366</v>
          </cell>
          <cell r="J3817">
            <v>125.41979106573865</v>
          </cell>
          <cell r="K3817">
            <v>125.57104152634177</v>
          </cell>
        </row>
        <row r="3818">
          <cell r="C3818" t="str">
            <v>1216529|AR Patel</v>
          </cell>
          <cell r="D3818" t="str">
            <v>A</v>
          </cell>
          <cell r="E3818" t="str">
            <v>A</v>
          </cell>
          <cell r="F3818" t="str">
            <v>A</v>
          </cell>
          <cell r="G3818" t="str">
            <v>A</v>
          </cell>
          <cell r="H3818">
            <v>125.46407201495772</v>
          </cell>
          <cell r="I3818">
            <v>125.54777255314269</v>
          </cell>
          <cell r="J3818">
            <v>125.49243495184913</v>
          </cell>
          <cell r="K3818">
            <v>125.57541749523436</v>
          </cell>
        </row>
        <row r="3819">
          <cell r="C3819" t="str">
            <v>1304115|AR Patel</v>
          </cell>
          <cell r="D3819" t="str">
            <v>A</v>
          </cell>
          <cell r="E3819" t="str">
            <v>A</v>
          </cell>
          <cell r="F3819" t="str">
            <v>A</v>
          </cell>
          <cell r="G3819" t="str">
            <v>A</v>
          </cell>
          <cell r="H3819">
            <v>125.46484647161121</v>
          </cell>
          <cell r="I3819">
            <v>125.30073321859908</v>
          </cell>
          <cell r="J3819">
            <v>125.3547360720147</v>
          </cell>
          <cell r="K3819">
            <v>125.33017574009959</v>
          </cell>
        </row>
        <row r="3820">
          <cell r="C3820" t="str">
            <v>1304107|AD Russell</v>
          </cell>
          <cell r="D3820" t="str">
            <v>A</v>
          </cell>
          <cell r="E3820" t="str">
            <v>A</v>
          </cell>
          <cell r="F3820" t="str">
            <v>A</v>
          </cell>
          <cell r="G3820" t="str">
            <v>A</v>
          </cell>
          <cell r="H3820">
            <v>125.46851478286567</v>
          </cell>
          <cell r="I3820">
            <v>125.82142626572771</v>
          </cell>
          <cell r="J3820">
            <v>124.93642503984516</v>
          </cell>
          <cell r="K3820">
            <v>125.3782544793887</v>
          </cell>
        </row>
        <row r="3821">
          <cell r="C3821" t="str">
            <v>733993|B Kumar</v>
          </cell>
          <cell r="D3821" t="str">
            <v>A</v>
          </cell>
          <cell r="E3821" t="str">
            <v>A</v>
          </cell>
          <cell r="F3821" t="str">
            <v>A</v>
          </cell>
          <cell r="G3821" t="str">
            <v>A</v>
          </cell>
          <cell r="H3821">
            <v>125.47628809958532</v>
          </cell>
          <cell r="I3821">
            <v>125.93985905999482</v>
          </cell>
          <cell r="J3821">
            <v>124.70088144900667</v>
          </cell>
          <cell r="K3821">
            <v>125.29951705124961</v>
          </cell>
        </row>
        <row r="3822">
          <cell r="C3822" t="str">
            <v>335988|WPUJC Vaas</v>
          </cell>
          <cell r="D3822" t="str">
            <v>A</v>
          </cell>
          <cell r="E3822" t="str">
            <v>A</v>
          </cell>
          <cell r="F3822" t="str">
            <v>A</v>
          </cell>
          <cell r="G3822" t="str">
            <v>A</v>
          </cell>
          <cell r="H3822">
            <v>125.48106060606059</v>
          </cell>
          <cell r="I3822">
            <v>114.66910173160173</v>
          </cell>
          <cell r="J3822">
            <v>125.48106060606059</v>
          </cell>
          <cell r="K3822">
            <v>120.07508116883116</v>
          </cell>
        </row>
        <row r="3823">
          <cell r="C3823" t="str">
            <v>392211|AB Dinda</v>
          </cell>
          <cell r="D3823" t="str">
            <v>A</v>
          </cell>
          <cell r="E3823" t="str">
            <v>A</v>
          </cell>
          <cell r="F3823" t="str">
            <v>A</v>
          </cell>
          <cell r="G3823" t="str">
            <v>A</v>
          </cell>
          <cell r="H3823">
            <v>125.4826350504551</v>
          </cell>
          <cell r="I3823">
            <v>124.25211828839279</v>
          </cell>
          <cell r="J3823">
            <v>126.00707509821119</v>
          </cell>
          <cell r="K3823">
            <v>125.45047404252516</v>
          </cell>
        </row>
        <row r="3824">
          <cell r="C3824" t="str">
            <v>729281|S Nadeem</v>
          </cell>
          <cell r="D3824" t="str">
            <v>A</v>
          </cell>
          <cell r="E3824" t="str">
            <v>A</v>
          </cell>
          <cell r="F3824" t="str">
            <v>A</v>
          </cell>
          <cell r="G3824" t="str">
            <v>A</v>
          </cell>
          <cell r="H3824">
            <v>125.48267875914932</v>
          </cell>
          <cell r="I3824">
            <v>124.88163275722097</v>
          </cell>
          <cell r="J3824">
            <v>125.1175778887341</v>
          </cell>
          <cell r="K3824">
            <v>125.14125087071864</v>
          </cell>
        </row>
        <row r="3825">
          <cell r="C3825" t="str">
            <v>501256|KA Pollard</v>
          </cell>
          <cell r="D3825" t="str">
            <v>A</v>
          </cell>
          <cell r="E3825" t="str">
            <v>A</v>
          </cell>
          <cell r="F3825" t="str">
            <v>A</v>
          </cell>
          <cell r="G3825" t="str">
            <v>A</v>
          </cell>
          <cell r="H3825">
            <v>125.48824581215885</v>
          </cell>
          <cell r="I3825">
            <v>125.50956890331889</v>
          </cell>
          <cell r="J3825">
            <v>126.08041943730819</v>
          </cell>
          <cell r="K3825">
            <v>125.80073097101258</v>
          </cell>
        </row>
        <row r="3826">
          <cell r="C3826" t="str">
            <v>1304101|AR Patel</v>
          </cell>
          <cell r="D3826" t="str">
            <v>A</v>
          </cell>
          <cell r="E3826" t="str">
            <v>A</v>
          </cell>
          <cell r="F3826" t="str">
            <v>A</v>
          </cell>
          <cell r="G3826" t="str">
            <v>A</v>
          </cell>
          <cell r="H3826">
            <v>125.50026390848414</v>
          </cell>
          <cell r="I3826">
            <v>125.37441421434445</v>
          </cell>
          <cell r="J3826">
            <v>125.61949352752517</v>
          </cell>
          <cell r="K3826">
            <v>125.52124580327806</v>
          </cell>
        </row>
        <row r="3827">
          <cell r="C3827" t="str">
            <v>598059|BA Bhatt</v>
          </cell>
          <cell r="D3827" t="str">
            <v>A</v>
          </cell>
          <cell r="E3827" t="str">
            <v>A</v>
          </cell>
          <cell r="F3827" t="str">
            <v>A</v>
          </cell>
          <cell r="G3827" t="str">
            <v>A</v>
          </cell>
          <cell r="H3827">
            <v>125.50105602847199</v>
          </cell>
          <cell r="I3827">
            <v>124.83987451546274</v>
          </cell>
          <cell r="J3827">
            <v>125.77157658647504</v>
          </cell>
          <cell r="K3827">
            <v>125.49790538567147</v>
          </cell>
        </row>
        <row r="3828">
          <cell r="C3828" t="str">
            <v>1178411|DS Kulkarni</v>
          </cell>
          <cell r="D3828" t="str">
            <v>A</v>
          </cell>
          <cell r="E3828" t="str">
            <v>A</v>
          </cell>
          <cell r="F3828" t="str">
            <v>A</v>
          </cell>
          <cell r="G3828" t="str">
            <v>A</v>
          </cell>
          <cell r="H3828">
            <v>125.50379390551512</v>
          </cell>
          <cell r="I3828">
            <v>125.27656934568697</v>
          </cell>
          <cell r="J3828">
            <v>125.61483840403169</v>
          </cell>
          <cell r="K3828">
            <v>125.47581451245991</v>
          </cell>
        </row>
        <row r="3829">
          <cell r="C3829" t="str">
            <v>548378|Iqbal Abdulla</v>
          </cell>
          <cell r="D3829" t="str">
            <v>A</v>
          </cell>
          <cell r="E3829" t="str">
            <v>A</v>
          </cell>
          <cell r="F3829" t="str">
            <v>A</v>
          </cell>
          <cell r="G3829" t="str">
            <v>A</v>
          </cell>
          <cell r="H3829">
            <v>125.50643312243314</v>
          </cell>
          <cell r="I3829">
            <v>125.71259595105751</v>
          </cell>
          <cell r="J3829">
            <v>125.17147774474587</v>
          </cell>
          <cell r="K3829">
            <v>125.54746563645283</v>
          </cell>
        </row>
        <row r="3830">
          <cell r="C3830" t="str">
            <v>501263|KA Pollard</v>
          </cell>
          <cell r="D3830" t="str">
            <v>A</v>
          </cell>
          <cell r="E3830" t="str">
            <v>A</v>
          </cell>
          <cell r="F3830" t="str">
            <v>A</v>
          </cell>
          <cell r="G3830" t="str">
            <v>A</v>
          </cell>
          <cell r="H3830">
            <v>125.50956890331889</v>
          </cell>
          <cell r="I3830">
            <v>124.67890043290043</v>
          </cell>
          <cell r="J3830">
            <v>125.80073097101258</v>
          </cell>
          <cell r="K3830">
            <v>125.22557171612607</v>
          </cell>
        </row>
        <row r="3831">
          <cell r="C3831" t="str">
            <v>336004|A Nehra</v>
          </cell>
          <cell r="D3831" t="str">
            <v>A</v>
          </cell>
          <cell r="E3831" t="str">
            <v>A</v>
          </cell>
          <cell r="F3831" t="str">
            <v>A</v>
          </cell>
          <cell r="G3831" t="str">
            <v>A</v>
          </cell>
          <cell r="H3831">
            <v>125.51408650173353</v>
          </cell>
          <cell r="I3831">
            <v>133.40340541811128</v>
          </cell>
          <cell r="J3831">
            <v>131.65217014829759</v>
          </cell>
          <cell r="K3831">
            <v>129.85091570194507</v>
          </cell>
        </row>
        <row r="3832">
          <cell r="C3832" t="str">
            <v>733971|JH Kallis</v>
          </cell>
          <cell r="D3832" t="str">
            <v>A</v>
          </cell>
          <cell r="E3832" t="str">
            <v>A</v>
          </cell>
          <cell r="F3832" t="str">
            <v>A</v>
          </cell>
          <cell r="G3832" t="str">
            <v>A</v>
          </cell>
          <cell r="H3832">
            <v>125.51603082280241</v>
          </cell>
          <cell r="I3832">
            <v>125.32783342418234</v>
          </cell>
          <cell r="J3832">
            <v>125.71016608818745</v>
          </cell>
          <cell r="K3832">
            <v>125.54159651668515</v>
          </cell>
        </row>
        <row r="3833">
          <cell r="C3833" t="str">
            <v>1254080|DL Chahar</v>
          </cell>
          <cell r="D3833" t="str">
            <v>A</v>
          </cell>
          <cell r="E3833" t="str">
            <v>A</v>
          </cell>
          <cell r="F3833" t="str">
            <v>A</v>
          </cell>
          <cell r="G3833" t="str">
            <v>A</v>
          </cell>
          <cell r="H3833">
            <v>125.52044613728853</v>
          </cell>
          <cell r="I3833">
            <v>125.11740251094827</v>
          </cell>
          <cell r="J3833">
            <v>125.59695814007948</v>
          </cell>
          <cell r="K3833">
            <v>125.55825691796963</v>
          </cell>
        </row>
        <row r="3834">
          <cell r="C3834" t="str">
            <v>1304070|R Ashwin</v>
          </cell>
          <cell r="D3834" t="str">
            <v>A</v>
          </cell>
          <cell r="E3834" t="str">
            <v>A</v>
          </cell>
          <cell r="F3834" t="str">
            <v>A</v>
          </cell>
          <cell r="G3834" t="str">
            <v>A</v>
          </cell>
          <cell r="H3834">
            <v>125.52841599926688</v>
          </cell>
          <cell r="I3834">
            <v>125.42745890262428</v>
          </cell>
          <cell r="J3834">
            <v>125.66292967664874</v>
          </cell>
          <cell r="K3834">
            <v>125.5402295339175</v>
          </cell>
        </row>
        <row r="3835">
          <cell r="C3835" t="str">
            <v>829789|RA Jadeja</v>
          </cell>
          <cell r="D3835" t="str">
            <v>A</v>
          </cell>
          <cell r="E3835" t="str">
            <v>A</v>
          </cell>
          <cell r="F3835" t="str">
            <v>A</v>
          </cell>
          <cell r="G3835" t="str">
            <v>A</v>
          </cell>
          <cell r="H3835">
            <v>125.52848666804363</v>
          </cell>
          <cell r="I3835">
            <v>125.25830915612164</v>
          </cell>
          <cell r="J3835">
            <v>125.75116051606528</v>
          </cell>
          <cell r="K3835">
            <v>125.50991675666812</v>
          </cell>
        </row>
        <row r="3836">
          <cell r="C3836" t="str">
            <v>419120|RG Sharma</v>
          </cell>
          <cell r="D3836" t="str">
            <v>A</v>
          </cell>
          <cell r="E3836" t="str">
            <v>A</v>
          </cell>
          <cell r="F3836" t="str">
            <v>A</v>
          </cell>
          <cell r="G3836" t="str">
            <v>A</v>
          </cell>
          <cell r="H3836">
            <v>125.52954064454065</v>
          </cell>
          <cell r="I3836">
            <v>124.18989673520923</v>
          </cell>
          <cell r="J3836">
            <v>125.64909989040943</v>
          </cell>
          <cell r="K3836">
            <v>124.89790958765661</v>
          </cell>
        </row>
        <row r="3837">
          <cell r="C3837" t="str">
            <v>1216509|AR Patel</v>
          </cell>
          <cell r="D3837" t="str">
            <v>A</v>
          </cell>
          <cell r="E3837" t="str">
            <v>A</v>
          </cell>
          <cell r="F3837" t="str">
            <v>A</v>
          </cell>
          <cell r="G3837" t="str">
            <v>A</v>
          </cell>
          <cell r="H3837">
            <v>125.53057580443394</v>
          </cell>
          <cell r="I3837">
            <v>125.29882492298704</v>
          </cell>
          <cell r="J3837">
            <v>125.66650083121947</v>
          </cell>
          <cell r="K3837">
            <v>125.53545742518617</v>
          </cell>
        </row>
        <row r="3838">
          <cell r="C3838" t="str">
            <v>336039|MS Gony</v>
          </cell>
          <cell r="D3838" t="str">
            <v>A</v>
          </cell>
          <cell r="E3838" t="str">
            <v>A</v>
          </cell>
          <cell r="F3838" t="str">
            <v>A</v>
          </cell>
          <cell r="G3838" t="str">
            <v>A</v>
          </cell>
          <cell r="H3838">
            <v>125.53102433281005</v>
          </cell>
          <cell r="I3838">
            <v>128.67101953601954</v>
          </cell>
          <cell r="J3838">
            <v>126.42573485309292</v>
          </cell>
          <cell r="K3838">
            <v>126.72173053950526</v>
          </cell>
        </row>
        <row r="3839">
          <cell r="C3839" t="str">
            <v>598020|AB Agarkar</v>
          </cell>
          <cell r="D3839" t="str">
            <v>A</v>
          </cell>
          <cell r="E3839" t="str">
            <v>A</v>
          </cell>
          <cell r="F3839" t="str">
            <v>A</v>
          </cell>
          <cell r="G3839" t="str">
            <v>A</v>
          </cell>
          <cell r="H3839">
            <v>125.53201576974799</v>
          </cell>
          <cell r="I3839">
            <v>125.00640852778864</v>
          </cell>
          <cell r="J3839">
            <v>125.69462786312847</v>
          </cell>
          <cell r="K3839">
            <v>125.51415884317669</v>
          </cell>
        </row>
        <row r="3840">
          <cell r="C3840" t="str">
            <v>980985|JJ Bumrah</v>
          </cell>
          <cell r="D3840" t="str">
            <v>A</v>
          </cell>
          <cell r="E3840" t="str">
            <v>A</v>
          </cell>
          <cell r="F3840" t="str">
            <v>A</v>
          </cell>
          <cell r="G3840" t="str">
            <v>A</v>
          </cell>
          <cell r="H3840">
            <v>125.53312552876628</v>
          </cell>
          <cell r="I3840">
            <v>124.84703029109721</v>
          </cell>
          <cell r="J3840">
            <v>125.96080496819845</v>
          </cell>
          <cell r="K3840">
            <v>125.43137928323172</v>
          </cell>
        </row>
        <row r="3841">
          <cell r="C3841" t="str">
            <v>1082642|Mohammed Shami</v>
          </cell>
          <cell r="D3841" t="str">
            <v>A</v>
          </cell>
          <cell r="E3841" t="str">
            <v>A</v>
          </cell>
          <cell r="F3841" t="str">
            <v>A</v>
          </cell>
          <cell r="G3841" t="str">
            <v>A</v>
          </cell>
          <cell r="H3841">
            <v>125.53760786767887</v>
          </cell>
          <cell r="I3841">
            <v>126.67325903399433</v>
          </cell>
          <cell r="J3841">
            <v>124.75485718558775</v>
          </cell>
          <cell r="K3841">
            <v>125.40621635877153</v>
          </cell>
        </row>
        <row r="3842">
          <cell r="C3842" t="str">
            <v>336026|DW Steyn</v>
          </cell>
          <cell r="D3842" t="str">
            <v>A</v>
          </cell>
          <cell r="E3842" t="str">
            <v>A</v>
          </cell>
          <cell r="F3842" t="str">
            <v>A</v>
          </cell>
          <cell r="G3842" t="str">
            <v>A</v>
          </cell>
          <cell r="H3842">
            <v>125.53842749220901</v>
          </cell>
          <cell r="I3842">
            <v>126.2800255708344</v>
          </cell>
          <cell r="J3842">
            <v>127.81660105119488</v>
          </cell>
          <cell r="K3842">
            <v>126.83514733334412</v>
          </cell>
        </row>
        <row r="3843">
          <cell r="C3843" t="str">
            <v>829807|MC Henriques</v>
          </cell>
          <cell r="D3843" t="str">
            <v>A</v>
          </cell>
          <cell r="E3843" t="str">
            <v>A</v>
          </cell>
          <cell r="F3843" t="str">
            <v>A</v>
          </cell>
          <cell r="G3843" t="str">
            <v>A</v>
          </cell>
          <cell r="H3843">
            <v>125.53956415316709</v>
          </cell>
          <cell r="I3843">
            <v>125.94298158704041</v>
          </cell>
          <cell r="J3843">
            <v>124.98515351293629</v>
          </cell>
          <cell r="K3843">
            <v>125.25190471063938</v>
          </cell>
        </row>
        <row r="3844">
          <cell r="C3844" t="str">
            <v>734031|S Nadeem</v>
          </cell>
          <cell r="D3844" t="str">
            <v>A</v>
          </cell>
          <cell r="E3844" t="str">
            <v>A</v>
          </cell>
          <cell r="F3844" t="str">
            <v>A</v>
          </cell>
          <cell r="G3844" t="str">
            <v>A</v>
          </cell>
          <cell r="H3844">
            <v>125.54072760744585</v>
          </cell>
          <cell r="I3844">
            <v>125.58913385926959</v>
          </cell>
          <cell r="J3844">
            <v>125.13233532826753</v>
          </cell>
          <cell r="K3844">
            <v>125.27460445747734</v>
          </cell>
        </row>
        <row r="3845">
          <cell r="C3845" t="str">
            <v>419147|RJ Harris</v>
          </cell>
          <cell r="D3845" t="str">
            <v>A</v>
          </cell>
          <cell r="E3845" t="str">
            <v>A</v>
          </cell>
          <cell r="F3845" t="str">
            <v>A</v>
          </cell>
          <cell r="G3845" t="str">
            <v>A</v>
          </cell>
          <cell r="H3845">
            <v>125.54094616019748</v>
          </cell>
          <cell r="I3845">
            <v>130.51776273835097</v>
          </cell>
          <cell r="J3845">
            <v>123.77230148584276</v>
          </cell>
          <cell r="K3845">
            <v>126.5393451296838</v>
          </cell>
        </row>
        <row r="3846">
          <cell r="C3846" t="str">
            <v>598037|Harbhajan Singh</v>
          </cell>
          <cell r="D3846" t="str">
            <v>A</v>
          </cell>
          <cell r="E3846" t="str">
            <v>A</v>
          </cell>
          <cell r="F3846" t="str">
            <v>A</v>
          </cell>
          <cell r="G3846" t="str">
            <v>A</v>
          </cell>
          <cell r="H3846">
            <v>125.54110475581065</v>
          </cell>
          <cell r="I3846">
            <v>125.82623183072764</v>
          </cell>
          <cell r="J3846">
            <v>125.52984065845753</v>
          </cell>
          <cell r="K3846">
            <v>125.56614552678484</v>
          </cell>
        </row>
        <row r="3847">
          <cell r="C3847" t="str">
            <v>1136575|N Rana</v>
          </cell>
          <cell r="D3847" t="str">
            <v>A</v>
          </cell>
          <cell r="E3847" t="str">
            <v>A</v>
          </cell>
          <cell r="F3847" t="str">
            <v>A</v>
          </cell>
          <cell r="G3847" t="str">
            <v>A</v>
          </cell>
          <cell r="H3847">
            <v>125.54166666666667</v>
          </cell>
          <cell r="I3847">
            <v>139.98015873015873</v>
          </cell>
          <cell r="J3847">
            <v>115.77083333333334</v>
          </cell>
          <cell r="K3847">
            <v>123.84060846560847</v>
          </cell>
        </row>
        <row r="3848">
          <cell r="C3848" t="str">
            <v>733981|S Nadeem</v>
          </cell>
          <cell r="D3848" t="str">
            <v>A</v>
          </cell>
          <cell r="E3848" t="str">
            <v>A</v>
          </cell>
          <cell r="F3848" t="str">
            <v>A</v>
          </cell>
          <cell r="G3848" t="str">
            <v>A</v>
          </cell>
          <cell r="H3848">
            <v>125.54369906470744</v>
          </cell>
          <cell r="I3848">
            <v>125.16232647164017</v>
          </cell>
          <cell r="J3848">
            <v>125.50395989789514</v>
          </cell>
          <cell r="K3848">
            <v>125.35200831687347</v>
          </cell>
        </row>
        <row r="3849">
          <cell r="C3849" t="str">
            <v>336029|R Vinay Kumar</v>
          </cell>
          <cell r="D3849" t="str">
            <v>A</v>
          </cell>
          <cell r="E3849" t="str">
            <v>A</v>
          </cell>
          <cell r="F3849" t="str">
            <v>A</v>
          </cell>
          <cell r="G3849" t="str">
            <v>A</v>
          </cell>
          <cell r="H3849">
            <v>125.54402581545439</v>
          </cell>
          <cell r="I3849">
            <v>126.1135225885226</v>
          </cell>
          <cell r="J3849">
            <v>126.70456402504021</v>
          </cell>
          <cell r="K3849">
            <v>125.61963728511348</v>
          </cell>
        </row>
        <row r="3850">
          <cell r="C3850" t="str">
            <v>598021|MS Gony</v>
          </cell>
          <cell r="D3850" t="str">
            <v>A</v>
          </cell>
          <cell r="E3850" t="str">
            <v>A</v>
          </cell>
          <cell r="F3850" t="str">
            <v>A</v>
          </cell>
          <cell r="G3850" t="str">
            <v>A</v>
          </cell>
          <cell r="H3850">
            <v>125.54450116423156</v>
          </cell>
          <cell r="I3850">
            <v>126.35269353945824</v>
          </cell>
          <cell r="J3850">
            <v>125.5172035736432</v>
          </cell>
          <cell r="K3850">
            <v>125.6937328740912</v>
          </cell>
        </row>
        <row r="3851">
          <cell r="C3851" t="str">
            <v>1216532|AR Patel</v>
          </cell>
          <cell r="D3851" t="str">
            <v>A</v>
          </cell>
          <cell r="E3851" t="str">
            <v>A</v>
          </cell>
          <cell r="F3851" t="str">
            <v>A</v>
          </cell>
          <cell r="G3851" t="str">
            <v>A</v>
          </cell>
          <cell r="H3851">
            <v>125.54777255314269</v>
          </cell>
          <cell r="I3851">
            <v>125.32184492159985</v>
          </cell>
          <cell r="J3851">
            <v>125.57541749523436</v>
          </cell>
          <cell r="K3851">
            <v>125.44456316323341</v>
          </cell>
        </row>
        <row r="3852">
          <cell r="C3852" t="str">
            <v>548342|AB Agarkar</v>
          </cell>
          <cell r="D3852" t="str">
            <v>A</v>
          </cell>
          <cell r="E3852" t="str">
            <v>A</v>
          </cell>
          <cell r="F3852" t="str">
            <v>A</v>
          </cell>
          <cell r="G3852" t="str">
            <v>A</v>
          </cell>
          <cell r="H3852">
            <v>125.54781558764404</v>
          </cell>
          <cell r="I3852">
            <v>126.00405223199343</v>
          </cell>
          <cell r="J3852">
            <v>124.45733578563541</v>
          </cell>
          <cell r="K3852">
            <v>125.036721737729</v>
          </cell>
        </row>
        <row r="3853">
          <cell r="C3853" t="str">
            <v>336035|AB Dinda</v>
          </cell>
          <cell r="D3853" t="str">
            <v>A</v>
          </cell>
          <cell r="E3853" t="str">
            <v>A</v>
          </cell>
          <cell r="F3853" t="str">
            <v>A</v>
          </cell>
          <cell r="G3853" t="str">
            <v>A</v>
          </cell>
          <cell r="H3853">
            <v>125.5484208008272</v>
          </cell>
          <cell r="I3853">
            <v>125.04438573409159</v>
          </cell>
          <cell r="J3853">
            <v>127.67991784980495</v>
          </cell>
          <cell r="K3853">
            <v>126.07868980527626</v>
          </cell>
        </row>
        <row r="3854">
          <cell r="C3854" t="str">
            <v>1181764|RD Chahar</v>
          </cell>
          <cell r="D3854" t="str">
            <v>A</v>
          </cell>
          <cell r="E3854" t="str">
            <v>A</v>
          </cell>
          <cell r="F3854" t="str">
            <v>A</v>
          </cell>
          <cell r="G3854" t="str">
            <v>A</v>
          </cell>
          <cell r="H3854">
            <v>125.5521831235632</v>
          </cell>
          <cell r="I3854">
            <v>126.61988432902297</v>
          </cell>
          <cell r="J3854">
            <v>127.36558555211286</v>
          </cell>
          <cell r="K3854">
            <v>126.55834258040272</v>
          </cell>
        </row>
        <row r="3855">
          <cell r="C3855" t="str">
            <v>336017|AB Dinda</v>
          </cell>
          <cell r="D3855" t="str">
            <v>A</v>
          </cell>
          <cell r="E3855" t="str">
            <v>A</v>
          </cell>
          <cell r="F3855" t="str">
            <v>A</v>
          </cell>
          <cell r="G3855" t="str">
            <v>A</v>
          </cell>
          <cell r="H3855">
            <v>125.55521496477377</v>
          </cell>
          <cell r="I3855">
            <v>129.84806986767771</v>
          </cell>
          <cell r="J3855">
            <v>123.27897938636733</v>
          </cell>
          <cell r="K3855">
            <v>125.33234906195923</v>
          </cell>
        </row>
        <row r="3856">
          <cell r="C3856" t="str">
            <v>980957|M Ashwin</v>
          </cell>
          <cell r="D3856" t="str">
            <v>A</v>
          </cell>
          <cell r="E3856" t="str">
            <v>A</v>
          </cell>
          <cell r="F3856" t="str">
            <v>A</v>
          </cell>
          <cell r="G3856" t="str">
            <v>A</v>
          </cell>
          <cell r="H3856">
            <v>125.55578231292517</v>
          </cell>
          <cell r="I3856">
            <v>122.4342261904762</v>
          </cell>
          <cell r="J3856">
            <v>128.89965230536657</v>
          </cell>
          <cell r="K3856">
            <v>125.35169595616026</v>
          </cell>
        </row>
        <row r="3857">
          <cell r="C3857" t="str">
            <v>729285|KV Sharma</v>
          </cell>
          <cell r="D3857" t="str">
            <v>A</v>
          </cell>
          <cell r="E3857" t="str">
            <v>A</v>
          </cell>
          <cell r="F3857" t="str">
            <v>A</v>
          </cell>
          <cell r="G3857" t="str">
            <v>A</v>
          </cell>
          <cell r="H3857">
            <v>125.56477133977131</v>
          </cell>
          <cell r="I3857">
            <v>124.19109719645431</v>
          </cell>
          <cell r="J3857">
            <v>125.82518036817278</v>
          </cell>
          <cell r="K3857">
            <v>125.49690667577569</v>
          </cell>
        </row>
        <row r="3858">
          <cell r="C3858" t="str">
            <v>980945|RA Jadeja</v>
          </cell>
          <cell r="D3858" t="str">
            <v>A</v>
          </cell>
          <cell r="E3858" t="str">
            <v>A</v>
          </cell>
          <cell r="F3858" t="str">
            <v>A</v>
          </cell>
          <cell r="G3858" t="str">
            <v>A</v>
          </cell>
          <cell r="H3858">
            <v>125.56750055500055</v>
          </cell>
          <cell r="I3858">
            <v>125.29752802142912</v>
          </cell>
          <cell r="J3858">
            <v>125.80477712912915</v>
          </cell>
          <cell r="K3858">
            <v>125.55620613369564</v>
          </cell>
        </row>
        <row r="3859">
          <cell r="C3859" t="str">
            <v>981009|MC Henriques</v>
          </cell>
          <cell r="D3859" t="str">
            <v>A</v>
          </cell>
          <cell r="E3859" t="str">
            <v>A</v>
          </cell>
          <cell r="F3859" t="str">
            <v>A</v>
          </cell>
          <cell r="G3859" t="str">
            <v>A</v>
          </cell>
          <cell r="H3859">
            <v>125.56883694066953</v>
          </cell>
          <cell r="I3859">
            <v>125.06711601715278</v>
          </cell>
          <cell r="J3859">
            <v>125.80345050227861</v>
          </cell>
          <cell r="K3859">
            <v>125.54211274634525</v>
          </cell>
        </row>
        <row r="3860">
          <cell r="C3860" t="str">
            <v>598050|JH Kallis</v>
          </cell>
          <cell r="D3860" t="str">
            <v>A</v>
          </cell>
          <cell r="E3860" t="str">
            <v>A</v>
          </cell>
          <cell r="F3860" t="str">
            <v>A</v>
          </cell>
          <cell r="G3860" t="str">
            <v>A</v>
          </cell>
          <cell r="H3860">
            <v>125.57123120257798</v>
          </cell>
          <cell r="I3860">
            <v>125.35375283404316</v>
          </cell>
          <cell r="J3860">
            <v>125.41079563538183</v>
          </cell>
          <cell r="K3860">
            <v>125.43524547237941</v>
          </cell>
        </row>
        <row r="3861">
          <cell r="C3861" t="str">
            <v>598004|JD Unadkat</v>
          </cell>
          <cell r="D3861" t="str">
            <v>A</v>
          </cell>
          <cell r="E3861" t="str">
            <v>A</v>
          </cell>
          <cell r="F3861" t="str">
            <v>A</v>
          </cell>
          <cell r="G3861" t="str">
            <v>A</v>
          </cell>
          <cell r="H3861">
            <v>125.57215615638074</v>
          </cell>
          <cell r="I3861">
            <v>127.95253915474503</v>
          </cell>
          <cell r="J3861">
            <v>128.05902442785091</v>
          </cell>
          <cell r="K3861">
            <v>127.207546170572</v>
          </cell>
        </row>
        <row r="3862">
          <cell r="C3862" t="str">
            <v>729289|JH Kallis</v>
          </cell>
          <cell r="D3862" t="str">
            <v>A</v>
          </cell>
          <cell r="E3862" t="str">
            <v>A</v>
          </cell>
          <cell r="F3862" t="str">
            <v>A</v>
          </cell>
          <cell r="G3862" t="str">
            <v>A</v>
          </cell>
          <cell r="H3862">
            <v>125.58041134300106</v>
          </cell>
          <cell r="I3862">
            <v>125.58598297914391</v>
          </cell>
          <cell r="J3862">
            <v>125.85442675169479</v>
          </cell>
          <cell r="K3862">
            <v>125.67478053588407</v>
          </cell>
        </row>
        <row r="3863">
          <cell r="C3863" t="str">
            <v>1136600|BA Stokes</v>
          </cell>
          <cell r="D3863" t="str">
            <v>A</v>
          </cell>
          <cell r="E3863" t="str">
            <v>A</v>
          </cell>
          <cell r="F3863" t="str">
            <v>A</v>
          </cell>
          <cell r="G3863" t="str">
            <v>A</v>
          </cell>
          <cell r="H3863">
            <v>125.5815394083041</v>
          </cell>
          <cell r="I3863">
            <v>126.00146610314675</v>
          </cell>
          <cell r="J3863">
            <v>126.30395101789493</v>
          </cell>
          <cell r="K3863">
            <v>125.87132296883362</v>
          </cell>
        </row>
        <row r="3864">
          <cell r="C3864" t="str">
            <v>419117|S Sreesanth</v>
          </cell>
          <cell r="D3864" t="str">
            <v>A</v>
          </cell>
          <cell r="E3864" t="str">
            <v>A</v>
          </cell>
          <cell r="F3864" t="str">
            <v>A</v>
          </cell>
          <cell r="G3864" t="str">
            <v>A</v>
          </cell>
          <cell r="H3864">
            <v>125.58223333039507</v>
          </cell>
          <cell r="I3864">
            <v>125.74999161622689</v>
          </cell>
          <cell r="J3864">
            <v>126.49700462080864</v>
          </cell>
          <cell r="K3864">
            <v>126.07637008125432</v>
          </cell>
        </row>
        <row r="3865">
          <cell r="C3865" t="str">
            <v>733997|AR Patel</v>
          </cell>
          <cell r="D3865" t="str">
            <v>A</v>
          </cell>
          <cell r="E3865" t="str">
            <v>A</v>
          </cell>
          <cell r="F3865" t="str">
            <v>A</v>
          </cell>
          <cell r="G3865" t="str">
            <v>A</v>
          </cell>
          <cell r="H3865">
            <v>125.58286276631867</v>
          </cell>
          <cell r="I3865">
            <v>123.16254468117215</v>
          </cell>
          <cell r="J3865">
            <v>125.49086086454787</v>
          </cell>
          <cell r="K3865">
            <v>124.11866025590935</v>
          </cell>
        </row>
        <row r="3866">
          <cell r="C3866" t="str">
            <v>729299|JH Kallis</v>
          </cell>
          <cell r="D3866" t="str">
            <v>A</v>
          </cell>
          <cell r="E3866" t="str">
            <v>A</v>
          </cell>
          <cell r="F3866" t="str">
            <v>A</v>
          </cell>
          <cell r="G3866" t="str">
            <v>A</v>
          </cell>
          <cell r="H3866">
            <v>125.58598297914391</v>
          </cell>
          <cell r="I3866">
            <v>125.83354213868924</v>
          </cell>
          <cell r="J3866">
            <v>125.67478053588407</v>
          </cell>
          <cell r="K3866">
            <v>125.66664548694473</v>
          </cell>
        </row>
        <row r="3867">
          <cell r="C3867" t="str">
            <v>336034|A Kumble</v>
          </cell>
          <cell r="D3867" t="str">
            <v>A</v>
          </cell>
          <cell r="E3867" t="str">
            <v>A</v>
          </cell>
          <cell r="F3867" t="str">
            <v>A</v>
          </cell>
          <cell r="G3867" t="str">
            <v>A</v>
          </cell>
          <cell r="H3867">
            <v>125.58671165435872</v>
          </cell>
          <cell r="I3867">
            <v>123.80899286987524</v>
          </cell>
          <cell r="J3867">
            <v>120.96432706921154</v>
          </cell>
          <cell r="K3867">
            <v>123.15052948957361</v>
          </cell>
        </row>
        <row r="3868">
          <cell r="C3868" t="str">
            <v>597999|Harbhajan Singh</v>
          </cell>
          <cell r="D3868" t="str">
            <v>A</v>
          </cell>
          <cell r="E3868" t="str">
            <v>A</v>
          </cell>
          <cell r="F3868" t="str">
            <v>A</v>
          </cell>
          <cell r="G3868" t="str">
            <v>A</v>
          </cell>
          <cell r="H3868">
            <v>125.58833607997057</v>
          </cell>
          <cell r="I3868">
            <v>125.72562098190654</v>
          </cell>
          <cell r="J3868">
            <v>125.83610894933032</v>
          </cell>
          <cell r="K3868">
            <v>125.70700910486971</v>
          </cell>
        </row>
        <row r="3869">
          <cell r="C3869" t="str">
            <v>734039|S Nadeem</v>
          </cell>
          <cell r="D3869" t="str">
            <v>A</v>
          </cell>
          <cell r="E3869" t="str">
            <v>A</v>
          </cell>
          <cell r="F3869" t="str">
            <v>A</v>
          </cell>
          <cell r="G3869" t="str">
            <v>A</v>
          </cell>
          <cell r="H3869">
            <v>125.58913385926959</v>
          </cell>
          <cell r="I3869">
            <v>125.05051662389897</v>
          </cell>
          <cell r="J3869">
            <v>125.27460445747734</v>
          </cell>
          <cell r="K3869">
            <v>125.39345936353813</v>
          </cell>
        </row>
        <row r="3870">
          <cell r="C3870" t="str">
            <v>1304070|M Prasidh Krishna</v>
          </cell>
          <cell r="D3870" t="str">
            <v>A</v>
          </cell>
          <cell r="E3870" t="str">
            <v>A</v>
          </cell>
          <cell r="F3870" t="str">
            <v>A</v>
          </cell>
          <cell r="G3870" t="str">
            <v>A</v>
          </cell>
          <cell r="H3870">
            <v>125.59085378415872</v>
          </cell>
          <cell r="I3870">
            <v>125.59326390468924</v>
          </cell>
          <cell r="J3870">
            <v>126.03218163219667</v>
          </cell>
          <cell r="K3870">
            <v>125.70798402573725</v>
          </cell>
        </row>
        <row r="3871">
          <cell r="C3871" t="str">
            <v>1178409|AR Patel</v>
          </cell>
          <cell r="D3871" t="str">
            <v>A</v>
          </cell>
          <cell r="E3871" t="str">
            <v>A</v>
          </cell>
          <cell r="F3871" t="str">
            <v>A</v>
          </cell>
          <cell r="G3871" t="str">
            <v>A</v>
          </cell>
          <cell r="H3871">
            <v>125.59197547237432</v>
          </cell>
          <cell r="I3871">
            <v>125.84748931734224</v>
          </cell>
          <cell r="J3871">
            <v>125.86051674578231</v>
          </cell>
          <cell r="K3871">
            <v>125.75774231948883</v>
          </cell>
        </row>
        <row r="3872">
          <cell r="C3872" t="str">
            <v>734023|RA Jadeja</v>
          </cell>
          <cell r="D3872" t="str">
            <v>A</v>
          </cell>
          <cell r="E3872" t="str">
            <v>A</v>
          </cell>
          <cell r="F3872" t="str">
            <v>A</v>
          </cell>
          <cell r="G3872" t="str">
            <v>A</v>
          </cell>
          <cell r="H3872">
            <v>125.59224189110553</v>
          </cell>
          <cell r="I3872">
            <v>125.70446381976232</v>
          </cell>
          <cell r="J3872">
            <v>125.27800898099758</v>
          </cell>
          <cell r="K3872">
            <v>125.57041157628613</v>
          </cell>
        </row>
        <row r="3873">
          <cell r="C3873" t="str">
            <v>1304076|M Prasidh Krishna</v>
          </cell>
          <cell r="D3873" t="str">
            <v>A</v>
          </cell>
          <cell r="E3873" t="str">
            <v>A</v>
          </cell>
          <cell r="F3873" t="str">
            <v>A</v>
          </cell>
          <cell r="G3873" t="str">
            <v>A</v>
          </cell>
          <cell r="H3873">
            <v>125.59326390468924</v>
          </cell>
          <cell r="I3873">
            <v>125.99680532294504</v>
          </cell>
          <cell r="J3873">
            <v>125.70798402573725</v>
          </cell>
          <cell r="K3873">
            <v>125.72697433726432</v>
          </cell>
        </row>
        <row r="3874">
          <cell r="C3874" t="str">
            <v>1237180|AR Patel</v>
          </cell>
          <cell r="D3874" t="str">
            <v>A</v>
          </cell>
          <cell r="E3874" t="str">
            <v>A</v>
          </cell>
          <cell r="F3874" t="str">
            <v>A</v>
          </cell>
          <cell r="G3874" t="str">
            <v>A</v>
          </cell>
          <cell r="H3874">
            <v>125.59506873845112</v>
          </cell>
          <cell r="I3874">
            <v>125.61461939333459</v>
          </cell>
          <cell r="J3874">
            <v>125.77760055738275</v>
          </cell>
          <cell r="K3874">
            <v>125.66907093549753</v>
          </cell>
        </row>
        <row r="3875">
          <cell r="C3875" t="str">
            <v>1082595|Iqbal Abdulla</v>
          </cell>
          <cell r="D3875" t="str">
            <v>A</v>
          </cell>
          <cell r="E3875" t="str">
            <v>A</v>
          </cell>
          <cell r="F3875" t="str">
            <v>A</v>
          </cell>
          <cell r="G3875" t="str">
            <v>A</v>
          </cell>
          <cell r="H3875">
            <v>125.59636281592803</v>
          </cell>
          <cell r="I3875">
            <v>126.42783008953222</v>
          </cell>
          <cell r="J3875">
            <v>125.66728091801981</v>
          </cell>
          <cell r="K3875">
            <v>126.00015829835853</v>
          </cell>
        </row>
        <row r="3876">
          <cell r="C3876" t="str">
            <v>419139|SE Bond</v>
          </cell>
          <cell r="D3876" t="str">
            <v>A</v>
          </cell>
          <cell r="E3876" t="str">
            <v>A</v>
          </cell>
          <cell r="F3876" t="str">
            <v>A</v>
          </cell>
          <cell r="G3876" t="str">
            <v>A</v>
          </cell>
          <cell r="H3876">
            <v>125.59724386724386</v>
          </cell>
          <cell r="I3876">
            <v>127.36220538720538</v>
          </cell>
          <cell r="J3876">
            <v>121.39388848805514</v>
          </cell>
          <cell r="K3876">
            <v>125.2770013628347</v>
          </cell>
        </row>
        <row r="3877">
          <cell r="C3877" t="str">
            <v>980971|Mohammed Shami</v>
          </cell>
          <cell r="D3877" t="str">
            <v>A</v>
          </cell>
          <cell r="E3877" t="str">
            <v>A</v>
          </cell>
          <cell r="F3877" t="str">
            <v>A</v>
          </cell>
          <cell r="G3877" t="str">
            <v>A</v>
          </cell>
          <cell r="H3877">
            <v>125.6013610898905</v>
          </cell>
          <cell r="I3877">
            <v>125.75832575454425</v>
          </cell>
          <cell r="J3877">
            <v>125.40911254087553</v>
          </cell>
          <cell r="K3877">
            <v>125.98353108494859</v>
          </cell>
        </row>
        <row r="3878">
          <cell r="C3878" t="str">
            <v>829767|NM Coulter-Nile</v>
          </cell>
          <cell r="D3878" t="str">
            <v>A</v>
          </cell>
          <cell r="E3878" t="str">
            <v>A</v>
          </cell>
          <cell r="F3878" t="str">
            <v>A</v>
          </cell>
          <cell r="G3878" t="str">
            <v>A</v>
          </cell>
          <cell r="H3878">
            <v>125.60213515605672</v>
          </cell>
          <cell r="I3878">
            <v>132.94796559649501</v>
          </cell>
          <cell r="J3878">
            <v>127.96236932461841</v>
          </cell>
          <cell r="K3878">
            <v>128.9595043013752</v>
          </cell>
        </row>
        <row r="3879">
          <cell r="C3879" t="str">
            <v>1304078|AR Patel</v>
          </cell>
          <cell r="D3879" t="str">
            <v>A</v>
          </cell>
          <cell r="E3879" t="str">
            <v>A</v>
          </cell>
          <cell r="F3879" t="str">
            <v>A</v>
          </cell>
          <cell r="G3879" t="str">
            <v>A</v>
          </cell>
          <cell r="H3879">
            <v>125.60365217234039</v>
          </cell>
          <cell r="I3879">
            <v>125.81326925854792</v>
          </cell>
          <cell r="J3879">
            <v>125.7249213206203</v>
          </cell>
          <cell r="K3879">
            <v>125.7026931781909</v>
          </cell>
        </row>
        <row r="3880">
          <cell r="C3880" t="str">
            <v>548348|V Pratap Singh</v>
          </cell>
          <cell r="D3880" t="str">
            <v>A</v>
          </cell>
          <cell r="E3880" t="str">
            <v>A</v>
          </cell>
          <cell r="F3880" t="str">
            <v>A</v>
          </cell>
          <cell r="G3880" t="str">
            <v>A</v>
          </cell>
          <cell r="H3880">
            <v>125.60392015392016</v>
          </cell>
          <cell r="I3880">
            <v>132.9231782106782</v>
          </cell>
          <cell r="J3880">
            <v>124.96115520282187</v>
          </cell>
          <cell r="K3880">
            <v>126.87342672759341</v>
          </cell>
        </row>
        <row r="3881">
          <cell r="C3881" t="str">
            <v>1178406|JP Behrendorff</v>
          </cell>
          <cell r="D3881" t="str">
            <v>A</v>
          </cell>
          <cell r="E3881" t="str">
            <v>A</v>
          </cell>
          <cell r="F3881" t="str">
            <v>A</v>
          </cell>
          <cell r="G3881" t="str">
            <v>A</v>
          </cell>
          <cell r="H3881">
            <v>125.60408688533687</v>
          </cell>
          <cell r="I3881">
            <v>126.16241813741813</v>
          </cell>
          <cell r="J3881">
            <v>130.02062189353853</v>
          </cell>
          <cell r="K3881">
            <v>127.66511027552694</v>
          </cell>
        </row>
        <row r="3882">
          <cell r="C3882" t="str">
            <v>1136613|IS Sodhi</v>
          </cell>
          <cell r="D3882" t="str">
            <v>A</v>
          </cell>
          <cell r="E3882" t="str">
            <v>A</v>
          </cell>
          <cell r="F3882" t="str">
            <v>A</v>
          </cell>
          <cell r="G3882" t="str">
            <v>A</v>
          </cell>
          <cell r="H3882">
            <v>125.60416666666667</v>
          </cell>
          <cell r="I3882">
            <v>123.80555555555557</v>
          </cell>
          <cell r="J3882">
            <v>124.64583333333333</v>
          </cell>
          <cell r="K3882">
            <v>125.06435185185187</v>
          </cell>
        </row>
        <row r="3883">
          <cell r="C3883" t="str">
            <v>1254079|AR Patel</v>
          </cell>
          <cell r="D3883" t="str">
            <v>A</v>
          </cell>
          <cell r="E3883" t="str">
            <v>A</v>
          </cell>
          <cell r="F3883" t="str">
            <v>A</v>
          </cell>
          <cell r="G3883" t="str">
            <v>A</v>
          </cell>
          <cell r="H3883">
            <v>125.60423963880608</v>
          </cell>
          <cell r="I3883">
            <v>125.7120195064373</v>
          </cell>
          <cell r="J3883">
            <v>125.54305315782045</v>
          </cell>
          <cell r="K3883">
            <v>125.57551986218802</v>
          </cell>
        </row>
        <row r="3884">
          <cell r="C3884" t="str">
            <v>1216499|RD Chahar</v>
          </cell>
          <cell r="D3884" t="str">
            <v>A</v>
          </cell>
          <cell r="E3884" t="str">
            <v>A</v>
          </cell>
          <cell r="F3884" t="str">
            <v>A</v>
          </cell>
          <cell r="G3884" t="str">
            <v>A</v>
          </cell>
          <cell r="H3884">
            <v>125.60750511503105</v>
          </cell>
          <cell r="I3884">
            <v>125.74597705308487</v>
          </cell>
          <cell r="J3884">
            <v>126.24768198111586</v>
          </cell>
          <cell r="K3884">
            <v>126.04793254089257</v>
          </cell>
        </row>
        <row r="3885">
          <cell r="C3885" t="str">
            <v>980975|PV Tambe</v>
          </cell>
          <cell r="D3885" t="str">
            <v>A</v>
          </cell>
          <cell r="E3885" t="str">
            <v>A</v>
          </cell>
          <cell r="F3885" t="str">
            <v>A</v>
          </cell>
          <cell r="G3885" t="str">
            <v>A</v>
          </cell>
          <cell r="H3885">
            <v>125.60871422484325</v>
          </cell>
          <cell r="I3885">
            <v>125.06201333388833</v>
          </cell>
          <cell r="J3885">
            <v>126.20418379036472</v>
          </cell>
          <cell r="K3885">
            <v>125.66657741924541</v>
          </cell>
        </row>
        <row r="3886">
          <cell r="C3886" t="str">
            <v>598044|I Sharma</v>
          </cell>
          <cell r="D3886" t="str">
            <v>A</v>
          </cell>
          <cell r="E3886" t="str">
            <v>A</v>
          </cell>
          <cell r="F3886" t="str">
            <v>A</v>
          </cell>
          <cell r="G3886" t="str">
            <v>A</v>
          </cell>
          <cell r="H3886">
            <v>125.60972618068203</v>
          </cell>
          <cell r="I3886">
            <v>125.99444832821634</v>
          </cell>
          <cell r="J3886">
            <v>125.36225652935427</v>
          </cell>
          <cell r="K3886">
            <v>125.55349887592125</v>
          </cell>
        </row>
        <row r="3887">
          <cell r="C3887" t="str">
            <v>980927|TG Southee</v>
          </cell>
          <cell r="D3887" t="str">
            <v>A</v>
          </cell>
          <cell r="E3887" t="str">
            <v>A</v>
          </cell>
          <cell r="F3887" t="str">
            <v>A</v>
          </cell>
          <cell r="G3887" t="str">
            <v>A</v>
          </cell>
          <cell r="H3887">
            <v>125.61062617484185</v>
          </cell>
          <cell r="I3887">
            <v>124.51389465367794</v>
          </cell>
          <cell r="J3887">
            <v>123.84131833269184</v>
          </cell>
          <cell r="K3887">
            <v>124.22317519129018</v>
          </cell>
        </row>
        <row r="3888">
          <cell r="C3888" t="str">
            <v>980905|RA Jadeja</v>
          </cell>
          <cell r="D3888" t="str">
            <v>A</v>
          </cell>
          <cell r="E3888" t="str">
            <v>A</v>
          </cell>
          <cell r="F3888" t="str">
            <v>A</v>
          </cell>
          <cell r="G3888" t="str">
            <v>A</v>
          </cell>
          <cell r="H3888">
            <v>125.6107194807776</v>
          </cell>
          <cell r="I3888">
            <v>125.76404454421696</v>
          </cell>
          <cell r="J3888">
            <v>125.86096797508748</v>
          </cell>
          <cell r="K3888">
            <v>125.73738807971982</v>
          </cell>
        </row>
        <row r="3889">
          <cell r="C3889" t="str">
            <v>336006|Gagandeep Singh</v>
          </cell>
          <cell r="D3889" t="str">
            <v>A</v>
          </cell>
          <cell r="E3889" t="str">
            <v>A</v>
          </cell>
          <cell r="F3889" t="str">
            <v>A</v>
          </cell>
          <cell r="G3889" t="str">
            <v>A</v>
          </cell>
          <cell r="H3889">
            <v>125.61136363636363</v>
          </cell>
          <cell r="I3889">
            <v>119.70757575757575</v>
          </cell>
          <cell r="J3889">
            <v>124.32537878787878</v>
          </cell>
          <cell r="K3889">
            <v>122.78611111111111</v>
          </cell>
        </row>
        <row r="3890">
          <cell r="C3890" t="str">
            <v>1304109|R Ashwin</v>
          </cell>
          <cell r="D3890" t="str">
            <v>A</v>
          </cell>
          <cell r="E3890" t="str">
            <v>A</v>
          </cell>
          <cell r="F3890" t="str">
            <v>A</v>
          </cell>
          <cell r="G3890" t="str">
            <v>A</v>
          </cell>
          <cell r="H3890">
            <v>125.61160058932455</v>
          </cell>
          <cell r="I3890">
            <v>125.63413391932836</v>
          </cell>
          <cell r="J3890">
            <v>125.67773383534343</v>
          </cell>
          <cell r="K3890">
            <v>125.65298413582248</v>
          </cell>
        </row>
        <row r="3891">
          <cell r="C3891" t="str">
            <v>1237181|AR Patel</v>
          </cell>
          <cell r="D3891" t="str">
            <v>A</v>
          </cell>
          <cell r="E3891" t="str">
            <v>A</v>
          </cell>
          <cell r="F3891" t="str">
            <v>A</v>
          </cell>
          <cell r="G3891" t="str">
            <v>A</v>
          </cell>
          <cell r="H3891">
            <v>125.61461939333459</v>
          </cell>
          <cell r="I3891">
            <v>125.4103004413207</v>
          </cell>
          <cell r="J3891">
            <v>125.66907093549753</v>
          </cell>
          <cell r="K3891">
            <v>125.53999619103547</v>
          </cell>
        </row>
        <row r="3892">
          <cell r="C3892" t="str">
            <v>981005|NLTC Perera</v>
          </cell>
          <cell r="D3892" t="str">
            <v>A</v>
          </cell>
          <cell r="E3892" t="str">
            <v>A</v>
          </cell>
          <cell r="F3892" t="str">
            <v>A</v>
          </cell>
          <cell r="G3892" t="str">
            <v>A</v>
          </cell>
          <cell r="H3892">
            <v>125.61766455300071</v>
          </cell>
          <cell r="I3892">
            <v>125.39647281277183</v>
          </cell>
          <cell r="J3892">
            <v>126.35426757286842</v>
          </cell>
          <cell r="K3892">
            <v>125.79164980824159</v>
          </cell>
        </row>
        <row r="3893">
          <cell r="C3893" t="str">
            <v>729309|S Nadeem</v>
          </cell>
          <cell r="D3893" t="str">
            <v>A</v>
          </cell>
          <cell r="E3893" t="str">
            <v>A</v>
          </cell>
          <cell r="F3893" t="str">
            <v>A</v>
          </cell>
          <cell r="G3893" t="str">
            <v>A</v>
          </cell>
          <cell r="H3893">
            <v>125.61818121470526</v>
          </cell>
          <cell r="I3893">
            <v>125.34999941427274</v>
          </cell>
          <cell r="J3893">
            <v>125.64039241375048</v>
          </cell>
          <cell r="K3893">
            <v>125.63837209371754</v>
          </cell>
        </row>
        <row r="3894">
          <cell r="C3894" t="str">
            <v>548373|MS Gony</v>
          </cell>
          <cell r="D3894" t="str">
            <v>A</v>
          </cell>
          <cell r="E3894" t="str">
            <v>A</v>
          </cell>
          <cell r="F3894" t="str">
            <v>A</v>
          </cell>
          <cell r="G3894" t="str">
            <v>A</v>
          </cell>
          <cell r="H3894">
            <v>125.62215291640427</v>
          </cell>
          <cell r="I3894">
            <v>125.82310563811428</v>
          </cell>
          <cell r="J3894">
            <v>125.14404456583418</v>
          </cell>
          <cell r="K3894">
            <v>125.62846423686646</v>
          </cell>
        </row>
        <row r="3895">
          <cell r="C3895" t="str">
            <v>734035|RA Jadeja</v>
          </cell>
          <cell r="D3895" t="str">
            <v>A</v>
          </cell>
          <cell r="E3895" t="str">
            <v>A</v>
          </cell>
          <cell r="F3895" t="str">
            <v>A</v>
          </cell>
          <cell r="G3895" t="str">
            <v>A</v>
          </cell>
          <cell r="H3895">
            <v>125.62408665680724</v>
          </cell>
          <cell r="I3895">
            <v>125.6367810530854</v>
          </cell>
          <cell r="J3895">
            <v>125.64026412255835</v>
          </cell>
          <cell r="K3895">
            <v>125.65511050988499</v>
          </cell>
        </row>
        <row r="3896">
          <cell r="C3896" t="str">
            <v>733999|KW Richardson</v>
          </cell>
          <cell r="D3896" t="str">
            <v>A</v>
          </cell>
          <cell r="E3896" t="str">
            <v>A</v>
          </cell>
          <cell r="F3896" t="str">
            <v>A</v>
          </cell>
          <cell r="G3896" t="str">
            <v>A</v>
          </cell>
          <cell r="H3896">
            <v>125.62660086826753</v>
          </cell>
          <cell r="I3896">
            <v>126.36567238317238</v>
          </cell>
          <cell r="J3896">
            <v>127.80026859347295</v>
          </cell>
          <cell r="K3896">
            <v>126.77397622182343</v>
          </cell>
        </row>
        <row r="3897">
          <cell r="C3897" t="str">
            <v>392231|M Muralitharan</v>
          </cell>
          <cell r="D3897" t="str">
            <v>A</v>
          </cell>
          <cell r="E3897" t="str">
            <v>A</v>
          </cell>
          <cell r="F3897" t="str">
            <v>A</v>
          </cell>
          <cell r="G3897" t="str">
            <v>A</v>
          </cell>
          <cell r="H3897">
            <v>125.62767099567095</v>
          </cell>
          <cell r="I3897">
            <v>127.10352980352977</v>
          </cell>
          <cell r="J3897">
            <v>125.93900230043704</v>
          </cell>
          <cell r="K3897">
            <v>126.36445269545266</v>
          </cell>
        </row>
        <row r="3898">
          <cell r="C3898" t="str">
            <v>501233|UT Yadav</v>
          </cell>
          <cell r="D3898" t="str">
            <v>A</v>
          </cell>
          <cell r="E3898" t="str">
            <v>A</v>
          </cell>
          <cell r="F3898" t="str">
            <v>A</v>
          </cell>
          <cell r="G3898" t="str">
            <v>A</v>
          </cell>
          <cell r="H3898">
            <v>125.63088949078255</v>
          </cell>
          <cell r="I3898">
            <v>124.04905851229381</v>
          </cell>
          <cell r="J3898">
            <v>125.58374909794549</v>
          </cell>
          <cell r="K3898">
            <v>125.29375830926188</v>
          </cell>
        </row>
        <row r="3899">
          <cell r="C3899" t="str">
            <v>1254082|Shivam Mavi</v>
          </cell>
          <cell r="D3899" t="str">
            <v>A</v>
          </cell>
          <cell r="E3899" t="str">
            <v>A</v>
          </cell>
          <cell r="F3899" t="str">
            <v>A</v>
          </cell>
          <cell r="G3899" t="str">
            <v>A</v>
          </cell>
          <cell r="H3899">
            <v>125.63363288758025</v>
          </cell>
          <cell r="I3899">
            <v>124.40195124320124</v>
          </cell>
          <cell r="J3899">
            <v>126.50531866431419</v>
          </cell>
          <cell r="K3899">
            <v>125.58963432414457</v>
          </cell>
        </row>
        <row r="3900">
          <cell r="C3900" t="str">
            <v>1304114|R Ashwin</v>
          </cell>
          <cell r="D3900" t="str">
            <v>A</v>
          </cell>
          <cell r="E3900" t="str">
            <v>A</v>
          </cell>
          <cell r="F3900" t="str">
            <v>A</v>
          </cell>
          <cell r="G3900" t="str">
            <v>A</v>
          </cell>
          <cell r="H3900">
            <v>125.63413391932836</v>
          </cell>
          <cell r="I3900">
            <v>125.72944777371414</v>
          </cell>
          <cell r="J3900">
            <v>125.65298413582248</v>
          </cell>
          <cell r="K3900">
            <v>125.65839409412236</v>
          </cell>
        </row>
        <row r="3901">
          <cell r="C3901" t="str">
            <v>1254069|DL Chahar</v>
          </cell>
          <cell r="D3901" t="str">
            <v>A</v>
          </cell>
          <cell r="E3901" t="str">
            <v>A</v>
          </cell>
          <cell r="F3901" t="str">
            <v>A</v>
          </cell>
          <cell r="G3901" t="str">
            <v>A</v>
          </cell>
          <cell r="H3901">
            <v>125.63418954248365</v>
          </cell>
          <cell r="I3901">
            <v>125.2335061772778</v>
          </cell>
          <cell r="J3901">
            <v>124.65049533129751</v>
          </cell>
          <cell r="K3901">
            <v>124.95203258241304</v>
          </cell>
        </row>
        <row r="3902">
          <cell r="C3902" t="str">
            <v>1216511|R Tewatia</v>
          </cell>
          <cell r="D3902" t="str">
            <v>A</v>
          </cell>
          <cell r="E3902" t="str">
            <v>A</v>
          </cell>
          <cell r="F3902" t="str">
            <v>A</v>
          </cell>
          <cell r="G3902" t="str">
            <v>A</v>
          </cell>
          <cell r="H3902">
            <v>125.6355528310074</v>
          </cell>
          <cell r="I3902">
            <v>124.76941078245429</v>
          </cell>
          <cell r="J3902">
            <v>126.47238162110459</v>
          </cell>
          <cell r="K3902">
            <v>125.6981967962676</v>
          </cell>
        </row>
        <row r="3903">
          <cell r="C3903" t="str">
            <v>734045|RA Jadeja</v>
          </cell>
          <cell r="D3903" t="str">
            <v>A</v>
          </cell>
          <cell r="E3903" t="str">
            <v>A</v>
          </cell>
          <cell r="F3903" t="str">
            <v>A</v>
          </cell>
          <cell r="G3903" t="str">
            <v>A</v>
          </cell>
          <cell r="H3903">
            <v>125.6367810530854</v>
          </cell>
          <cell r="I3903">
            <v>126.1610175142318</v>
          </cell>
          <cell r="J3903">
            <v>125.65511050988499</v>
          </cell>
          <cell r="K3903">
            <v>125.80729507470816</v>
          </cell>
        </row>
        <row r="3904">
          <cell r="C3904" t="str">
            <v>1136598|AS Rajpoot</v>
          </cell>
          <cell r="D3904" t="str">
            <v>A</v>
          </cell>
          <cell r="E3904" t="str">
            <v>A</v>
          </cell>
          <cell r="F3904" t="str">
            <v>A</v>
          </cell>
          <cell r="G3904" t="str">
            <v>A</v>
          </cell>
          <cell r="H3904">
            <v>125.63699987376458</v>
          </cell>
          <cell r="I3904">
            <v>124.81006616953309</v>
          </cell>
          <cell r="J3904">
            <v>124.25058411336961</v>
          </cell>
          <cell r="K3904">
            <v>125.71064895347547</v>
          </cell>
        </row>
        <row r="3905">
          <cell r="C3905" t="str">
            <v>1304058|T Natarajan</v>
          </cell>
          <cell r="D3905" t="str">
            <v>A</v>
          </cell>
          <cell r="E3905" t="str">
            <v>A</v>
          </cell>
          <cell r="F3905" t="str">
            <v>A</v>
          </cell>
          <cell r="G3905" t="str">
            <v>A</v>
          </cell>
          <cell r="H3905">
            <v>125.63763547563548</v>
          </cell>
          <cell r="I3905">
            <v>127.37272641888026</v>
          </cell>
          <cell r="J3905">
            <v>124.55656430700272</v>
          </cell>
          <cell r="K3905">
            <v>125.61329312259441</v>
          </cell>
        </row>
        <row r="3906">
          <cell r="C3906" t="str">
            <v>598034|JH Kallis</v>
          </cell>
          <cell r="D3906" t="str">
            <v>A</v>
          </cell>
          <cell r="E3906" t="str">
            <v>A</v>
          </cell>
          <cell r="F3906" t="str">
            <v>A</v>
          </cell>
          <cell r="G3906" t="str">
            <v>A</v>
          </cell>
          <cell r="H3906">
            <v>125.63845190086127</v>
          </cell>
          <cell r="I3906">
            <v>125.28040332305041</v>
          </cell>
          <cell r="J3906">
            <v>125.36797505935665</v>
          </cell>
          <cell r="K3906">
            <v>125.43320489440835</v>
          </cell>
        </row>
        <row r="3907">
          <cell r="C3907" t="str">
            <v>1082618|KV Sharma</v>
          </cell>
          <cell r="D3907" t="str">
            <v>A</v>
          </cell>
          <cell r="E3907" t="str">
            <v>A</v>
          </cell>
          <cell r="F3907" t="str">
            <v>A</v>
          </cell>
          <cell r="G3907" t="str">
            <v>A</v>
          </cell>
          <cell r="H3907">
            <v>125.64248776585733</v>
          </cell>
          <cell r="I3907">
            <v>126.25860504743484</v>
          </cell>
          <cell r="J3907">
            <v>125.83115107011515</v>
          </cell>
          <cell r="K3907">
            <v>125.95953294193272</v>
          </cell>
        </row>
        <row r="3908">
          <cell r="C3908" t="str">
            <v>1136610|R Ashwin</v>
          </cell>
          <cell r="D3908" t="str">
            <v>A</v>
          </cell>
          <cell r="E3908" t="str">
            <v>A</v>
          </cell>
          <cell r="F3908" t="str">
            <v>A</v>
          </cell>
          <cell r="G3908" t="str">
            <v>A</v>
          </cell>
          <cell r="H3908">
            <v>125.64277433486994</v>
          </cell>
          <cell r="I3908">
            <v>125.64749756941058</v>
          </cell>
          <cell r="J3908">
            <v>125.85094312783163</v>
          </cell>
          <cell r="K3908">
            <v>125.71108429965152</v>
          </cell>
        </row>
        <row r="3909">
          <cell r="C3909" t="str">
            <v>829723|RA Jadeja</v>
          </cell>
          <cell r="D3909" t="str">
            <v>A</v>
          </cell>
          <cell r="E3909" t="str">
            <v>A</v>
          </cell>
          <cell r="F3909" t="str">
            <v>A</v>
          </cell>
          <cell r="G3909" t="str">
            <v>A</v>
          </cell>
          <cell r="H3909">
            <v>125.64288739809574</v>
          </cell>
          <cell r="I3909">
            <v>125.37613136482999</v>
          </cell>
          <cell r="J3909">
            <v>125.91838094571899</v>
          </cell>
          <cell r="K3909">
            <v>125.65675222925172</v>
          </cell>
        </row>
        <row r="3910">
          <cell r="C3910" t="str">
            <v>1178407|DS Kulkarni</v>
          </cell>
          <cell r="D3910" t="str">
            <v>A</v>
          </cell>
          <cell r="E3910" t="str">
            <v>A</v>
          </cell>
          <cell r="F3910" t="str">
            <v>A</v>
          </cell>
          <cell r="G3910" t="str">
            <v>A</v>
          </cell>
          <cell r="H3910">
            <v>125.64708028617763</v>
          </cell>
          <cell r="I3910">
            <v>125.50379390551512</v>
          </cell>
          <cell r="J3910">
            <v>125.66319387770152</v>
          </cell>
          <cell r="K3910">
            <v>125.61483840403169</v>
          </cell>
        </row>
        <row r="3911">
          <cell r="C3911" t="str">
            <v>1136616|R Ashwin</v>
          </cell>
          <cell r="D3911" t="str">
            <v>A</v>
          </cell>
          <cell r="E3911" t="str">
            <v>A</v>
          </cell>
          <cell r="F3911" t="str">
            <v>A</v>
          </cell>
          <cell r="G3911" t="str">
            <v>A</v>
          </cell>
          <cell r="H3911">
            <v>125.64749756941058</v>
          </cell>
          <cell r="I3911">
            <v>125.9946492286777</v>
          </cell>
          <cell r="J3911">
            <v>125.71108429965152</v>
          </cell>
          <cell r="K3911">
            <v>125.76164037765274</v>
          </cell>
        </row>
        <row r="3912">
          <cell r="C3912" t="str">
            <v>1178400|DS Kulkarni</v>
          </cell>
          <cell r="D3912" t="str">
            <v>A</v>
          </cell>
          <cell r="E3912" t="str">
            <v>A</v>
          </cell>
          <cell r="F3912" t="str">
            <v>A</v>
          </cell>
          <cell r="G3912" t="str">
            <v>A</v>
          </cell>
          <cell r="H3912">
            <v>125.64886032652467</v>
          </cell>
          <cell r="I3912">
            <v>125.69364102040228</v>
          </cell>
          <cell r="J3912">
            <v>125.82843183749571</v>
          </cell>
          <cell r="K3912">
            <v>125.70843000533587</v>
          </cell>
        </row>
        <row r="3913">
          <cell r="C3913" t="str">
            <v>392197|SC Ganguly</v>
          </cell>
          <cell r="D3913" t="str">
            <v>A</v>
          </cell>
          <cell r="E3913" t="str">
            <v>A</v>
          </cell>
          <cell r="F3913" t="str">
            <v>A</v>
          </cell>
          <cell r="G3913" t="str">
            <v>A</v>
          </cell>
          <cell r="H3913">
            <v>125.65047619047621</v>
          </cell>
          <cell r="I3913">
            <v>124.71255411255412</v>
          </cell>
          <cell r="J3913">
            <v>126.26462815990595</v>
          </cell>
          <cell r="K3913">
            <v>126.21213296991077</v>
          </cell>
        </row>
        <row r="3914">
          <cell r="C3914" t="str">
            <v>1082640|CR Brathwaite</v>
          </cell>
          <cell r="D3914" t="str">
            <v>A</v>
          </cell>
          <cell r="E3914" t="str">
            <v>A</v>
          </cell>
          <cell r="F3914" t="str">
            <v>A</v>
          </cell>
          <cell r="G3914" t="str">
            <v>A</v>
          </cell>
          <cell r="H3914">
            <v>125.65111431778097</v>
          </cell>
          <cell r="I3914">
            <v>126.43535353535351</v>
          </cell>
          <cell r="J3914">
            <v>128.64620734938194</v>
          </cell>
          <cell r="K3914">
            <v>127.16465715354603</v>
          </cell>
        </row>
        <row r="3915">
          <cell r="C3915" t="str">
            <v>829753|RA Jadeja</v>
          </cell>
          <cell r="D3915" t="str">
            <v>A</v>
          </cell>
          <cell r="E3915" t="str">
            <v>A</v>
          </cell>
          <cell r="F3915" t="str">
            <v>A</v>
          </cell>
          <cell r="G3915" t="str">
            <v>A</v>
          </cell>
          <cell r="H3915">
            <v>125.65285675581727</v>
          </cell>
          <cell r="I3915">
            <v>125.98204043431315</v>
          </cell>
          <cell r="J3915">
            <v>125.37475747991097</v>
          </cell>
          <cell r="K3915">
            <v>125.66383544057983</v>
          </cell>
        </row>
        <row r="3916">
          <cell r="C3916" t="str">
            <v>598057|JH Kallis</v>
          </cell>
          <cell r="D3916" t="str">
            <v>A</v>
          </cell>
          <cell r="E3916" t="str">
            <v>A</v>
          </cell>
          <cell r="F3916" t="str">
            <v>A</v>
          </cell>
          <cell r="G3916" t="str">
            <v>A</v>
          </cell>
          <cell r="H3916">
            <v>125.65294159502308</v>
          </cell>
          <cell r="I3916">
            <v>125.94214486597215</v>
          </cell>
          <cell r="J3916">
            <v>125.52597521054808</v>
          </cell>
          <cell r="K3916">
            <v>125.64961309834614</v>
          </cell>
        </row>
        <row r="3917">
          <cell r="C3917" t="str">
            <v>1216543|AR Patel</v>
          </cell>
          <cell r="D3917" t="str">
            <v>A</v>
          </cell>
          <cell r="E3917" t="str">
            <v>A</v>
          </cell>
          <cell r="F3917" t="str">
            <v>A</v>
          </cell>
          <cell r="G3917" t="str">
            <v>A</v>
          </cell>
          <cell r="H3917">
            <v>125.65297349888498</v>
          </cell>
          <cell r="I3917">
            <v>125.94020825899027</v>
          </cell>
          <cell r="J3917">
            <v>125.50753032454251</v>
          </cell>
          <cell r="K3917">
            <v>125.6383422264917</v>
          </cell>
        </row>
        <row r="3918">
          <cell r="C3918" t="str">
            <v>392196|Joginder Sharma</v>
          </cell>
          <cell r="D3918" t="str">
            <v>A</v>
          </cell>
          <cell r="E3918" t="str">
            <v>A</v>
          </cell>
          <cell r="F3918" t="str">
            <v>A</v>
          </cell>
          <cell r="G3918" t="str">
            <v>A</v>
          </cell>
          <cell r="H3918">
            <v>125.65799422799424</v>
          </cell>
          <cell r="I3918">
            <v>123.36181293454023</v>
          </cell>
          <cell r="J3918">
            <v>127.69903586125808</v>
          </cell>
          <cell r="K3918">
            <v>125.66511876825008</v>
          </cell>
        </row>
        <row r="3919">
          <cell r="C3919" t="str">
            <v>1312200|R Ashwin</v>
          </cell>
          <cell r="D3919" t="str">
            <v>A</v>
          </cell>
          <cell r="E3919" t="str">
            <v>A</v>
          </cell>
          <cell r="F3919" t="str">
            <v>A</v>
          </cell>
          <cell r="G3919" t="str">
            <v>A</v>
          </cell>
          <cell r="H3919">
            <v>125.65919994130779</v>
          </cell>
          <cell r="I3919">
            <v>125.53437931548105</v>
          </cell>
          <cell r="J3919">
            <v>125.70020418009318</v>
          </cell>
          <cell r="K3919">
            <v>125.63518136068217</v>
          </cell>
        </row>
        <row r="3920">
          <cell r="C3920" t="str">
            <v>548343|BA Bhatt</v>
          </cell>
          <cell r="D3920" t="str">
            <v>A</v>
          </cell>
          <cell r="E3920" t="str">
            <v>A</v>
          </cell>
          <cell r="F3920" t="str">
            <v>A</v>
          </cell>
          <cell r="G3920" t="str">
            <v>A</v>
          </cell>
          <cell r="H3920">
            <v>125.6608881178734</v>
          </cell>
          <cell r="I3920">
            <v>126.15278561307971</v>
          </cell>
          <cell r="J3920">
            <v>127.73318491660514</v>
          </cell>
          <cell r="K3920">
            <v>126.42520794259873</v>
          </cell>
        </row>
        <row r="3921">
          <cell r="C3921" t="str">
            <v>1082621|S Badree</v>
          </cell>
          <cell r="D3921" t="str">
            <v>A</v>
          </cell>
          <cell r="E3921" t="str">
            <v>A</v>
          </cell>
          <cell r="F3921" t="str">
            <v>A</v>
          </cell>
          <cell r="G3921" t="str">
            <v>A</v>
          </cell>
          <cell r="H3921">
            <v>125.66166099015365</v>
          </cell>
          <cell r="I3921">
            <v>125.94138985560555</v>
          </cell>
          <cell r="J3921">
            <v>125.39491089786084</v>
          </cell>
          <cell r="K3921">
            <v>126.02637426322944</v>
          </cell>
        </row>
        <row r="3922">
          <cell r="C3922" t="str">
            <v>1304066|R Ashwin</v>
          </cell>
          <cell r="D3922" t="str">
            <v>A</v>
          </cell>
          <cell r="E3922" t="str">
            <v>A</v>
          </cell>
          <cell r="F3922" t="str">
            <v>A</v>
          </cell>
          <cell r="G3922" t="str">
            <v>A</v>
          </cell>
          <cell r="H3922">
            <v>125.6648136998613</v>
          </cell>
          <cell r="I3922">
            <v>125.52841599926688</v>
          </cell>
          <cell r="J3922">
            <v>125.7694095602247</v>
          </cell>
          <cell r="K3922">
            <v>125.66292967664874</v>
          </cell>
        </row>
        <row r="3923">
          <cell r="C3923" t="str">
            <v>1304099|Harshit Rana</v>
          </cell>
          <cell r="D3923" t="str">
            <v>A</v>
          </cell>
          <cell r="E3923" t="str">
            <v>A</v>
          </cell>
          <cell r="F3923" t="str">
            <v>A</v>
          </cell>
          <cell r="G3923" t="str">
            <v>A</v>
          </cell>
          <cell r="H3923">
            <v>125.66666666666667</v>
          </cell>
          <cell r="I3923">
            <v>115.26060606060607</v>
          </cell>
          <cell r="J3923">
            <v>125.66666666666667</v>
          </cell>
          <cell r="K3923">
            <v>120.46363636363637</v>
          </cell>
        </row>
        <row r="3924">
          <cell r="C3924" t="str">
            <v>1178401|M Prasidh Krishna</v>
          </cell>
          <cell r="D3924" t="str">
            <v>A</v>
          </cell>
          <cell r="E3924" t="str">
            <v>A</v>
          </cell>
          <cell r="F3924" t="str">
            <v>A</v>
          </cell>
          <cell r="G3924" t="str">
            <v>A</v>
          </cell>
          <cell r="H3924">
            <v>125.66867923429007</v>
          </cell>
          <cell r="I3924">
            <v>125.00050826857547</v>
          </cell>
          <cell r="J3924">
            <v>126.84726237751052</v>
          </cell>
          <cell r="K3924">
            <v>126.18254347024008</v>
          </cell>
        </row>
        <row r="3925">
          <cell r="C3925" t="str">
            <v>1304087|AR Patel</v>
          </cell>
          <cell r="D3925" t="str">
            <v>A</v>
          </cell>
          <cell r="E3925" t="str">
            <v>A</v>
          </cell>
          <cell r="F3925" t="str">
            <v>A</v>
          </cell>
          <cell r="G3925" t="str">
            <v>A</v>
          </cell>
          <cell r="H3925">
            <v>125.6691573870858</v>
          </cell>
          <cell r="I3925">
            <v>125.68905928700556</v>
          </cell>
          <cell r="J3925">
            <v>125.69535960599137</v>
          </cell>
          <cell r="K3925">
            <v>125.72382864421309</v>
          </cell>
        </row>
        <row r="3926">
          <cell r="C3926" t="str">
            <v>598029|MG Johnson</v>
          </cell>
          <cell r="D3926" t="str">
            <v>A</v>
          </cell>
          <cell r="E3926" t="str">
            <v>A</v>
          </cell>
          <cell r="F3926" t="str">
            <v>A</v>
          </cell>
          <cell r="G3926" t="str">
            <v>A</v>
          </cell>
          <cell r="H3926">
            <v>125.67654740684152</v>
          </cell>
          <cell r="I3926">
            <v>130.89156728347905</v>
          </cell>
          <cell r="J3926">
            <v>126.46987648426375</v>
          </cell>
          <cell r="K3926">
            <v>129.39601379103829</v>
          </cell>
        </row>
        <row r="3927">
          <cell r="C3927" t="str">
            <v>392238|MS Gony</v>
          </cell>
          <cell r="D3927" t="str">
            <v>A</v>
          </cell>
          <cell r="E3927" t="str">
            <v>A</v>
          </cell>
          <cell r="F3927" t="str">
            <v>A</v>
          </cell>
          <cell r="G3927" t="str">
            <v>A</v>
          </cell>
          <cell r="H3927">
            <v>125.67829138330475</v>
          </cell>
          <cell r="I3927">
            <v>125.22073721248913</v>
          </cell>
          <cell r="J3927">
            <v>126.77096055526823</v>
          </cell>
          <cell r="K3927">
            <v>125.85977217949227</v>
          </cell>
        </row>
        <row r="3928">
          <cell r="C3928" t="str">
            <v>1216518|Kartik Tyagi</v>
          </cell>
          <cell r="D3928" t="str">
            <v>A</v>
          </cell>
          <cell r="E3928" t="str">
            <v>A</v>
          </cell>
          <cell r="F3928" t="str">
            <v>A</v>
          </cell>
          <cell r="G3928" t="str">
            <v>A</v>
          </cell>
          <cell r="H3928">
            <v>125.67936507936508</v>
          </cell>
          <cell r="I3928">
            <v>119.45856227106228</v>
          </cell>
          <cell r="J3928">
            <v>121.36455026455026</v>
          </cell>
          <cell r="K3928">
            <v>121.7586741961742</v>
          </cell>
        </row>
        <row r="3929">
          <cell r="C3929" t="str">
            <v>1304114|Mukesh Choudhary</v>
          </cell>
          <cell r="D3929" t="str">
            <v>A</v>
          </cell>
          <cell r="E3929" t="str">
            <v>A</v>
          </cell>
          <cell r="F3929" t="str">
            <v>A</v>
          </cell>
          <cell r="G3929" t="str">
            <v>A</v>
          </cell>
          <cell r="H3929">
            <v>125.67998702006054</v>
          </cell>
          <cell r="I3929">
            <v>124.611729610259</v>
          </cell>
          <cell r="J3929">
            <v>125.28985775868351</v>
          </cell>
          <cell r="K3929">
            <v>125.89230418480641</v>
          </cell>
        </row>
        <row r="3930">
          <cell r="C3930" t="str">
            <v>392203|ST Jayasuriya</v>
          </cell>
          <cell r="D3930" t="str">
            <v>A</v>
          </cell>
          <cell r="E3930" t="str">
            <v>A</v>
          </cell>
          <cell r="F3930" t="str">
            <v>A</v>
          </cell>
          <cell r="G3930" t="str">
            <v>A</v>
          </cell>
          <cell r="H3930">
            <v>125.68010297783026</v>
          </cell>
          <cell r="I3930">
            <v>123.65120550745551</v>
          </cell>
          <cell r="J3930">
            <v>124.89965313306222</v>
          </cell>
          <cell r="K3930">
            <v>124.89314058696635</v>
          </cell>
        </row>
        <row r="3931">
          <cell r="C3931" t="str">
            <v>501212|MS Gony</v>
          </cell>
          <cell r="D3931" t="str">
            <v>A</v>
          </cell>
          <cell r="E3931" t="str">
            <v>A</v>
          </cell>
          <cell r="F3931" t="str">
            <v>A</v>
          </cell>
          <cell r="G3931" t="str">
            <v>A</v>
          </cell>
          <cell r="H3931">
            <v>125.68307493160435</v>
          </cell>
          <cell r="I3931">
            <v>124.73521001057767</v>
          </cell>
          <cell r="J3931">
            <v>124.99867012265429</v>
          </cell>
          <cell r="K3931">
            <v>124.90803036099983</v>
          </cell>
        </row>
        <row r="3932">
          <cell r="C3932" t="str">
            <v>1304091|AR Patel</v>
          </cell>
          <cell r="D3932" t="str">
            <v>A</v>
          </cell>
          <cell r="E3932" t="str">
            <v>A</v>
          </cell>
          <cell r="F3932" t="str">
            <v>A</v>
          </cell>
          <cell r="G3932" t="str">
            <v>A</v>
          </cell>
          <cell r="H3932">
            <v>125.68905928700556</v>
          </cell>
          <cell r="I3932">
            <v>125.50026390848414</v>
          </cell>
          <cell r="J3932">
            <v>125.72382864421309</v>
          </cell>
          <cell r="K3932">
            <v>125.61949352752517</v>
          </cell>
        </row>
        <row r="3933">
          <cell r="C3933" t="str">
            <v>1254080|SM Curran</v>
          </cell>
          <cell r="D3933" t="str">
            <v>A</v>
          </cell>
          <cell r="E3933" t="str">
            <v>A</v>
          </cell>
          <cell r="F3933" t="str">
            <v>A</v>
          </cell>
          <cell r="G3933" t="str">
            <v>A</v>
          </cell>
          <cell r="H3933">
            <v>125.69007087683558</v>
          </cell>
          <cell r="I3933">
            <v>125.17126191385645</v>
          </cell>
          <cell r="J3933">
            <v>125.44595952304776</v>
          </cell>
          <cell r="K3933">
            <v>125.53563862802308</v>
          </cell>
        </row>
        <row r="3934">
          <cell r="C3934" t="str">
            <v>1304073|AR Patel</v>
          </cell>
          <cell r="D3934" t="str">
            <v>A</v>
          </cell>
          <cell r="E3934" t="str">
            <v>A</v>
          </cell>
          <cell r="F3934" t="str">
            <v>A</v>
          </cell>
          <cell r="G3934" t="str">
            <v>A</v>
          </cell>
          <cell r="H3934">
            <v>125.6911581036844</v>
          </cell>
          <cell r="I3934">
            <v>125.60365217234039</v>
          </cell>
          <cell r="J3934">
            <v>125.87697550872672</v>
          </cell>
          <cell r="K3934">
            <v>125.7249213206203</v>
          </cell>
        </row>
        <row r="3935">
          <cell r="C3935" t="str">
            <v>1216500|AR Patel</v>
          </cell>
          <cell r="D3935" t="str">
            <v>A</v>
          </cell>
          <cell r="E3935" t="str">
            <v>A</v>
          </cell>
          <cell r="F3935" t="str">
            <v>A</v>
          </cell>
          <cell r="G3935" t="str">
            <v>A</v>
          </cell>
          <cell r="H3935">
            <v>125.69195514108695</v>
          </cell>
          <cell r="I3935">
            <v>125.77697154813751</v>
          </cell>
          <cell r="J3935">
            <v>125.88444379960178</v>
          </cell>
          <cell r="K3935">
            <v>125.82066774482367</v>
          </cell>
        </row>
        <row r="3936">
          <cell r="C3936" t="str">
            <v>1178402|DS Kulkarni</v>
          </cell>
          <cell r="D3936" t="str">
            <v>A</v>
          </cell>
          <cell r="E3936" t="str">
            <v>A</v>
          </cell>
          <cell r="F3936" t="str">
            <v>A</v>
          </cell>
          <cell r="G3936" t="str">
            <v>A</v>
          </cell>
          <cell r="H3936">
            <v>125.69364102040228</v>
          </cell>
          <cell r="I3936">
            <v>125.64708028617763</v>
          </cell>
          <cell r="J3936">
            <v>125.70843000533587</v>
          </cell>
          <cell r="K3936">
            <v>125.66319387770152</v>
          </cell>
        </row>
        <row r="3937">
          <cell r="C3937" t="str">
            <v>829759|R Dhawan</v>
          </cell>
          <cell r="D3937" t="str">
            <v>A</v>
          </cell>
          <cell r="E3937" t="str">
            <v>A</v>
          </cell>
          <cell r="F3937" t="str">
            <v>A</v>
          </cell>
          <cell r="G3937" t="str">
            <v>A</v>
          </cell>
          <cell r="H3937">
            <v>125.6948192085692</v>
          </cell>
          <cell r="I3937">
            <v>124.72522464308179</v>
          </cell>
          <cell r="J3937">
            <v>126.78278539767574</v>
          </cell>
          <cell r="K3937">
            <v>125.77328451496057</v>
          </cell>
        </row>
        <row r="3938">
          <cell r="C3938" t="str">
            <v>598009|Harmeet Singh</v>
          </cell>
          <cell r="D3938" t="str">
            <v>A</v>
          </cell>
          <cell r="E3938" t="str">
            <v>A</v>
          </cell>
          <cell r="F3938" t="str">
            <v>A</v>
          </cell>
          <cell r="G3938" t="str">
            <v>A</v>
          </cell>
          <cell r="H3938">
            <v>125.69892306767308</v>
          </cell>
          <cell r="I3938">
            <v>126.05129294235178</v>
          </cell>
          <cell r="J3938">
            <v>126.61288762444066</v>
          </cell>
          <cell r="K3938">
            <v>126.09961690288652</v>
          </cell>
        </row>
        <row r="3939">
          <cell r="C3939" t="str">
            <v>1216545|PJ Cummins</v>
          </cell>
          <cell r="D3939" t="str">
            <v>A</v>
          </cell>
          <cell r="E3939" t="str">
            <v>A</v>
          </cell>
          <cell r="F3939" t="str">
            <v>A</v>
          </cell>
          <cell r="G3939" t="str">
            <v>A</v>
          </cell>
          <cell r="H3939">
            <v>125.70089347771901</v>
          </cell>
          <cell r="I3939">
            <v>125.99419702846171</v>
          </cell>
          <cell r="J3939">
            <v>125.79950986827312</v>
          </cell>
          <cell r="K3939">
            <v>126.03131001982818</v>
          </cell>
        </row>
        <row r="3940">
          <cell r="C3940" t="str">
            <v>1312200|R Sai Kishore</v>
          </cell>
          <cell r="D3940" t="str">
            <v>A</v>
          </cell>
          <cell r="E3940" t="str">
            <v>A</v>
          </cell>
          <cell r="F3940" t="str">
            <v>A</v>
          </cell>
          <cell r="G3940" t="str">
            <v>A</v>
          </cell>
          <cell r="H3940">
            <v>125.7028409090909</v>
          </cell>
          <cell r="I3940">
            <v>124.55989177489178</v>
          </cell>
          <cell r="J3940">
            <v>126.07771464646464</v>
          </cell>
          <cell r="K3940">
            <v>124.15828463203462</v>
          </cell>
        </row>
        <row r="3941">
          <cell r="C3941" t="str">
            <v>734029|RA Jadeja</v>
          </cell>
          <cell r="D3941" t="str">
            <v>A</v>
          </cell>
          <cell r="E3941" t="str">
            <v>A</v>
          </cell>
          <cell r="F3941" t="str">
            <v>A</v>
          </cell>
          <cell r="G3941" t="str">
            <v>A</v>
          </cell>
          <cell r="H3941">
            <v>125.70446381976232</v>
          </cell>
          <cell r="I3941">
            <v>125.62408665680724</v>
          </cell>
          <cell r="J3941">
            <v>125.57041157628613</v>
          </cell>
          <cell r="K3941">
            <v>125.64026412255835</v>
          </cell>
        </row>
        <row r="3942">
          <cell r="C3942" t="str">
            <v>598044|S Nadeem</v>
          </cell>
          <cell r="D3942" t="str">
            <v>A</v>
          </cell>
          <cell r="E3942" t="str">
            <v>A</v>
          </cell>
          <cell r="F3942" t="str">
            <v>A</v>
          </cell>
          <cell r="G3942" t="str">
            <v>A</v>
          </cell>
          <cell r="H3942">
            <v>125.7071758809315</v>
          </cell>
          <cell r="I3942">
            <v>124.81061381126737</v>
          </cell>
          <cell r="J3942">
            <v>125.28301169424395</v>
          </cell>
          <cell r="K3942">
            <v>125.10765563136063</v>
          </cell>
        </row>
        <row r="3943">
          <cell r="C3943" t="str">
            <v>1304098|R Ashwin</v>
          </cell>
          <cell r="D3943" t="str">
            <v>A</v>
          </cell>
          <cell r="E3943" t="str">
            <v>A</v>
          </cell>
          <cell r="F3943" t="str">
            <v>A</v>
          </cell>
          <cell r="G3943" t="str">
            <v>A</v>
          </cell>
          <cell r="H3943">
            <v>125.70838301789117</v>
          </cell>
          <cell r="I3943">
            <v>125.71321789881458</v>
          </cell>
          <cell r="J3943">
            <v>125.80525039129465</v>
          </cell>
          <cell r="K3943">
            <v>125.74925292942163</v>
          </cell>
        </row>
        <row r="3944">
          <cell r="C3944" t="str">
            <v>598064|MS Gony</v>
          </cell>
          <cell r="D3944" t="str">
            <v>A</v>
          </cell>
          <cell r="E3944" t="str">
            <v>A</v>
          </cell>
          <cell r="F3944" t="str">
            <v>A</v>
          </cell>
          <cell r="G3944" t="str">
            <v>A</v>
          </cell>
          <cell r="H3944">
            <v>125.70974315522636</v>
          </cell>
          <cell r="I3944">
            <v>126.73821384194162</v>
          </cell>
          <cell r="J3944">
            <v>126.06533528289144</v>
          </cell>
          <cell r="K3944">
            <v>126.1621697396327</v>
          </cell>
        </row>
        <row r="3945">
          <cell r="C3945" t="str">
            <v>1312199|R Ashwin</v>
          </cell>
          <cell r="D3945" t="str">
            <v>A</v>
          </cell>
          <cell r="E3945" t="str">
            <v>A</v>
          </cell>
          <cell r="F3945" t="str">
            <v>A</v>
          </cell>
          <cell r="G3945" t="str">
            <v>A</v>
          </cell>
          <cell r="H3945">
            <v>125.71196482525764</v>
          </cell>
          <cell r="I3945">
            <v>125.65919994130779</v>
          </cell>
          <cell r="J3945">
            <v>125.69184883943338</v>
          </cell>
          <cell r="K3945">
            <v>125.70020418009318</v>
          </cell>
        </row>
        <row r="3946">
          <cell r="C3946" t="str">
            <v>1254082|AR Patel</v>
          </cell>
          <cell r="D3946" t="str">
            <v>A</v>
          </cell>
          <cell r="E3946" t="str">
            <v>A</v>
          </cell>
          <cell r="F3946" t="str">
            <v>A</v>
          </cell>
          <cell r="G3946" t="str">
            <v>A</v>
          </cell>
          <cell r="H3946">
            <v>125.7120195064373</v>
          </cell>
          <cell r="I3946">
            <v>125.73395196933524</v>
          </cell>
          <cell r="J3946">
            <v>125.57551986218802</v>
          </cell>
          <cell r="K3946">
            <v>125.68340370485953</v>
          </cell>
        </row>
        <row r="3947">
          <cell r="C3947" t="str">
            <v>548381|Iqbal Abdulla</v>
          </cell>
          <cell r="D3947" t="str">
            <v>A</v>
          </cell>
          <cell r="E3947" t="str">
            <v>A</v>
          </cell>
          <cell r="F3947" t="str">
            <v>A</v>
          </cell>
          <cell r="G3947" t="str">
            <v>A</v>
          </cell>
          <cell r="H3947">
            <v>125.71259595105751</v>
          </cell>
          <cell r="I3947">
            <v>124.95287017509241</v>
          </cell>
          <cell r="J3947">
            <v>125.54746563645283</v>
          </cell>
          <cell r="K3947">
            <v>125.39063308286102</v>
          </cell>
        </row>
        <row r="3948">
          <cell r="C3948" t="str">
            <v>1304104|R Ashwin</v>
          </cell>
          <cell r="D3948" t="str">
            <v>A</v>
          </cell>
          <cell r="E3948" t="str">
            <v>A</v>
          </cell>
          <cell r="F3948" t="str">
            <v>A</v>
          </cell>
          <cell r="G3948" t="str">
            <v>A</v>
          </cell>
          <cell r="H3948">
            <v>125.71321789881458</v>
          </cell>
          <cell r="I3948">
            <v>125.61160058932455</v>
          </cell>
          <cell r="J3948">
            <v>125.74925292942163</v>
          </cell>
          <cell r="K3948">
            <v>125.67773383534343</v>
          </cell>
        </row>
        <row r="3949">
          <cell r="C3949" t="str">
            <v>980931|NLTC Perera</v>
          </cell>
          <cell r="D3949" t="str">
            <v>A</v>
          </cell>
          <cell r="E3949" t="str">
            <v>A</v>
          </cell>
          <cell r="F3949" t="str">
            <v>A</v>
          </cell>
          <cell r="G3949" t="str">
            <v>A</v>
          </cell>
          <cell r="H3949">
            <v>125.71337441467534</v>
          </cell>
          <cell r="I3949">
            <v>126.65167977145104</v>
          </cell>
          <cell r="J3949">
            <v>126.65740060253279</v>
          </cell>
          <cell r="K3949">
            <v>126.32589021603194</v>
          </cell>
        </row>
        <row r="3950">
          <cell r="C3950" t="str">
            <v>1136565|AD Russell</v>
          </cell>
          <cell r="D3950" t="str">
            <v>A</v>
          </cell>
          <cell r="E3950" t="str">
            <v>A</v>
          </cell>
          <cell r="F3950" t="str">
            <v>A</v>
          </cell>
          <cell r="G3950" t="str">
            <v>A</v>
          </cell>
          <cell r="H3950">
            <v>125.71339927113036</v>
          </cell>
          <cell r="I3950">
            <v>125.20824311853721</v>
          </cell>
          <cell r="J3950">
            <v>126.3850057335065</v>
          </cell>
          <cell r="K3950">
            <v>125.76769427194371</v>
          </cell>
        </row>
        <row r="3951">
          <cell r="C3951" t="str">
            <v>1216524|AR Patel</v>
          </cell>
          <cell r="D3951" t="str">
            <v>A</v>
          </cell>
          <cell r="E3951" t="str">
            <v>A</v>
          </cell>
          <cell r="F3951" t="str">
            <v>A</v>
          </cell>
          <cell r="G3951" t="str">
            <v>A</v>
          </cell>
          <cell r="H3951">
            <v>125.71440791760266</v>
          </cell>
          <cell r="I3951">
            <v>125.46407201495772</v>
          </cell>
          <cell r="J3951">
            <v>125.51460288167455</v>
          </cell>
          <cell r="K3951">
            <v>125.49243495184913</v>
          </cell>
        </row>
        <row r="3952">
          <cell r="C3952" t="str">
            <v>1178413|HF Gurney</v>
          </cell>
          <cell r="D3952" t="str">
            <v>A</v>
          </cell>
          <cell r="E3952" t="str">
            <v>A</v>
          </cell>
          <cell r="F3952" t="str">
            <v>A</v>
          </cell>
          <cell r="G3952" t="str">
            <v>A</v>
          </cell>
          <cell r="H3952">
            <v>125.71527777777777</v>
          </cell>
          <cell r="I3952">
            <v>120.6484126984127</v>
          </cell>
          <cell r="J3952">
            <v>125.4875</v>
          </cell>
          <cell r="K3952">
            <v>124.70085978835978</v>
          </cell>
        </row>
        <row r="3953">
          <cell r="C3953" t="str">
            <v>598029|Harbhajan Singh</v>
          </cell>
          <cell r="D3953" t="str">
            <v>A</v>
          </cell>
          <cell r="E3953" t="str">
            <v>A</v>
          </cell>
          <cell r="F3953" t="str">
            <v>A</v>
          </cell>
          <cell r="G3953" t="str">
            <v>A</v>
          </cell>
          <cell r="H3953">
            <v>125.71731722574566</v>
          </cell>
          <cell r="I3953">
            <v>125.33109999381625</v>
          </cell>
          <cell r="J3953">
            <v>125.86635235055083</v>
          </cell>
          <cell r="K3953">
            <v>125.67633231956593</v>
          </cell>
        </row>
        <row r="3954">
          <cell r="C3954" t="str">
            <v>1082591|MC Henriques</v>
          </cell>
          <cell r="D3954" t="str">
            <v>A</v>
          </cell>
          <cell r="E3954" t="str">
            <v>A</v>
          </cell>
          <cell r="F3954" t="str">
            <v>A</v>
          </cell>
          <cell r="G3954" t="str">
            <v>A</v>
          </cell>
          <cell r="H3954">
            <v>125.71773066195091</v>
          </cell>
          <cell r="I3954">
            <v>125.72869132872475</v>
          </cell>
          <cell r="J3954">
            <v>126.1739152663019</v>
          </cell>
          <cell r="K3954">
            <v>125.8762868418434</v>
          </cell>
        </row>
        <row r="3955">
          <cell r="C3955" t="str">
            <v>548372|HV Patel</v>
          </cell>
          <cell r="D3955" t="str">
            <v>A</v>
          </cell>
          <cell r="E3955" t="str">
            <v>A</v>
          </cell>
          <cell r="F3955" t="str">
            <v>A</v>
          </cell>
          <cell r="G3955" t="str">
            <v>A</v>
          </cell>
          <cell r="H3955">
            <v>125.71847041847042</v>
          </cell>
          <cell r="I3955">
            <v>123.68844155844155</v>
          </cell>
          <cell r="J3955">
            <v>126.85396395932111</v>
          </cell>
          <cell r="K3955">
            <v>125.69011664261664</v>
          </cell>
        </row>
        <row r="3956">
          <cell r="C3956" t="str">
            <v>548317|KA Pollard</v>
          </cell>
          <cell r="D3956" t="str">
            <v>A</v>
          </cell>
          <cell r="E3956" t="str">
            <v>A</v>
          </cell>
          <cell r="F3956" t="str">
            <v>A</v>
          </cell>
          <cell r="G3956" t="str">
            <v>A</v>
          </cell>
          <cell r="H3956">
            <v>125.72347222669802</v>
          </cell>
          <cell r="I3956">
            <v>127.85133044039293</v>
          </cell>
          <cell r="J3956">
            <v>125.66560297397707</v>
          </cell>
          <cell r="K3956">
            <v>126.56406848316458</v>
          </cell>
        </row>
        <row r="3957">
          <cell r="C3957" t="str">
            <v>598002|Harbhajan Singh</v>
          </cell>
          <cell r="D3957" t="str">
            <v>A</v>
          </cell>
          <cell r="E3957" t="str">
            <v>A</v>
          </cell>
          <cell r="F3957" t="str">
            <v>A</v>
          </cell>
          <cell r="G3957" t="str">
            <v>A</v>
          </cell>
          <cell r="H3957">
            <v>125.72562098190654</v>
          </cell>
          <cell r="I3957">
            <v>126.12547884991861</v>
          </cell>
          <cell r="J3957">
            <v>125.70700910486971</v>
          </cell>
          <cell r="K3957">
            <v>125.8131453039319</v>
          </cell>
        </row>
        <row r="3958">
          <cell r="C3958" t="str">
            <v>1136592|Avesh Khan</v>
          </cell>
          <cell r="D3958" t="str">
            <v>A</v>
          </cell>
          <cell r="E3958" t="str">
            <v>A</v>
          </cell>
          <cell r="F3958" t="str">
            <v>A</v>
          </cell>
          <cell r="G3958" t="str">
            <v>A</v>
          </cell>
          <cell r="H3958">
            <v>125.72693001443</v>
          </cell>
          <cell r="I3958">
            <v>120.43154401154399</v>
          </cell>
          <cell r="J3958">
            <v>129.08469015552348</v>
          </cell>
          <cell r="K3958">
            <v>125.9833120891454</v>
          </cell>
        </row>
        <row r="3959">
          <cell r="C3959" t="str">
            <v>1082596|MC Henriques</v>
          </cell>
          <cell r="D3959" t="str">
            <v>A</v>
          </cell>
          <cell r="E3959" t="str">
            <v>A</v>
          </cell>
          <cell r="F3959" t="str">
            <v>A</v>
          </cell>
          <cell r="G3959" t="str">
            <v>A</v>
          </cell>
          <cell r="H3959">
            <v>125.72869132872475</v>
          </cell>
          <cell r="I3959">
            <v>125.1302759658642</v>
          </cell>
          <cell r="J3959">
            <v>125.8762868418434</v>
          </cell>
          <cell r="K3959">
            <v>125.5255659855133</v>
          </cell>
        </row>
        <row r="3960">
          <cell r="C3960" t="str">
            <v>336038|GD McGrath</v>
          </cell>
          <cell r="D3960" t="str">
            <v>A</v>
          </cell>
          <cell r="E3960" t="str">
            <v>A</v>
          </cell>
          <cell r="F3960" t="str">
            <v>A</v>
          </cell>
          <cell r="G3960" t="str">
            <v>A</v>
          </cell>
          <cell r="H3960">
            <v>125.72903860845038</v>
          </cell>
          <cell r="I3960">
            <v>123.8753771205452</v>
          </cell>
          <cell r="J3960">
            <v>126.49799807293124</v>
          </cell>
          <cell r="K3960">
            <v>125.72197207943007</v>
          </cell>
        </row>
        <row r="3961">
          <cell r="C3961" t="str">
            <v>1312197|R Ashwin</v>
          </cell>
          <cell r="D3961" t="str">
            <v>A</v>
          </cell>
          <cell r="E3961" t="str">
            <v>A</v>
          </cell>
          <cell r="F3961" t="str">
            <v>A</v>
          </cell>
          <cell r="G3961" t="str">
            <v>A</v>
          </cell>
          <cell r="H3961">
            <v>125.72944777371414</v>
          </cell>
          <cell r="I3961">
            <v>125.71196482525764</v>
          </cell>
          <cell r="J3961">
            <v>125.65839409412236</v>
          </cell>
          <cell r="K3961">
            <v>125.69184883943338</v>
          </cell>
        </row>
        <row r="3962">
          <cell r="C3962" t="str">
            <v>1136591|Mohammed Siraj</v>
          </cell>
          <cell r="D3962" t="str">
            <v>A</v>
          </cell>
          <cell r="E3962" t="str">
            <v>A</v>
          </cell>
          <cell r="F3962" t="str">
            <v>A</v>
          </cell>
          <cell r="G3962" t="str">
            <v>A</v>
          </cell>
          <cell r="H3962">
            <v>125.73052669552669</v>
          </cell>
          <cell r="I3962">
            <v>128.39593335956971</v>
          </cell>
          <cell r="J3962">
            <v>125.53081900352733</v>
          </cell>
          <cell r="K3962">
            <v>126.08422085209963</v>
          </cell>
        </row>
        <row r="3963">
          <cell r="C3963" t="str">
            <v>1254086|AR Patel</v>
          </cell>
          <cell r="D3963" t="str">
            <v>A</v>
          </cell>
          <cell r="E3963" t="str">
            <v>A</v>
          </cell>
          <cell r="F3963" t="str">
            <v>A</v>
          </cell>
          <cell r="G3963" t="str">
            <v>A</v>
          </cell>
          <cell r="H3963">
            <v>125.73395196933524</v>
          </cell>
          <cell r="I3963">
            <v>126.12161244964189</v>
          </cell>
          <cell r="J3963">
            <v>125.68340370485953</v>
          </cell>
          <cell r="K3963">
            <v>125.85586130847146</v>
          </cell>
        </row>
        <row r="3964">
          <cell r="C3964" t="str">
            <v>548314|DT Christian</v>
          </cell>
          <cell r="D3964" t="str">
            <v>A</v>
          </cell>
          <cell r="E3964" t="str">
            <v>A</v>
          </cell>
          <cell r="F3964" t="str">
            <v>A</v>
          </cell>
          <cell r="G3964" t="str">
            <v>A</v>
          </cell>
          <cell r="H3964">
            <v>125.73402993520639</v>
          </cell>
          <cell r="I3964">
            <v>126.53445988243782</v>
          </cell>
          <cell r="J3964">
            <v>124.1194393473525</v>
          </cell>
          <cell r="K3964">
            <v>125.53806360843998</v>
          </cell>
        </row>
        <row r="3965">
          <cell r="C3965" t="str">
            <v>1181767|AR Patel</v>
          </cell>
          <cell r="D3965" t="str">
            <v>A</v>
          </cell>
          <cell r="E3965" t="str">
            <v>A</v>
          </cell>
          <cell r="F3965" t="str">
            <v>A</v>
          </cell>
          <cell r="G3965" t="str">
            <v>A</v>
          </cell>
          <cell r="H3965">
            <v>125.73852845887771</v>
          </cell>
          <cell r="I3965">
            <v>125.9682997124718</v>
          </cell>
          <cell r="J3965">
            <v>125.96886994520764</v>
          </cell>
          <cell r="K3965">
            <v>125.90923362410757</v>
          </cell>
        </row>
        <row r="3966">
          <cell r="C3966" t="str">
            <v>980971|CR Brathwaite</v>
          </cell>
          <cell r="D3966" t="str">
            <v>A</v>
          </cell>
          <cell r="E3966" t="str">
            <v>A</v>
          </cell>
          <cell r="F3966" t="str">
            <v>A</v>
          </cell>
          <cell r="G3966" t="str">
            <v>A</v>
          </cell>
          <cell r="H3966">
            <v>125.73867243867244</v>
          </cell>
          <cell r="I3966">
            <v>122.13222703222704</v>
          </cell>
          <cell r="J3966">
            <v>123.57366522366522</v>
          </cell>
          <cell r="K3966">
            <v>126.45901074234409</v>
          </cell>
        </row>
        <row r="3967">
          <cell r="C3967" t="str">
            <v>829779|RA Jadeja</v>
          </cell>
          <cell r="D3967" t="str">
            <v>A</v>
          </cell>
          <cell r="E3967" t="str">
            <v>A</v>
          </cell>
          <cell r="F3967" t="str">
            <v>A</v>
          </cell>
          <cell r="G3967" t="str">
            <v>A</v>
          </cell>
          <cell r="H3967">
            <v>125.74295444583906</v>
          </cell>
          <cell r="I3967">
            <v>125.52848666804363</v>
          </cell>
          <cell r="J3967">
            <v>125.79261721198982</v>
          </cell>
          <cell r="K3967">
            <v>125.75116051606528</v>
          </cell>
        </row>
        <row r="3968">
          <cell r="C3968" t="str">
            <v>392226|S Sreesanth</v>
          </cell>
          <cell r="D3968" t="str">
            <v>A</v>
          </cell>
          <cell r="E3968" t="str">
            <v>A</v>
          </cell>
          <cell r="F3968" t="str">
            <v>A</v>
          </cell>
          <cell r="G3968" t="str">
            <v>A</v>
          </cell>
          <cell r="H3968">
            <v>125.74327901200964</v>
          </cell>
          <cell r="I3968">
            <v>127.71111506140915</v>
          </cell>
          <cell r="J3968">
            <v>126.31801028809464</v>
          </cell>
          <cell r="K3968">
            <v>126.78953199783435</v>
          </cell>
        </row>
        <row r="3969">
          <cell r="C3969" t="str">
            <v>1254076|SM Curran</v>
          </cell>
          <cell r="D3969" t="str">
            <v>A</v>
          </cell>
          <cell r="E3969" t="str">
            <v>A</v>
          </cell>
          <cell r="F3969" t="str">
            <v>A</v>
          </cell>
          <cell r="G3969" t="str">
            <v>A</v>
          </cell>
          <cell r="H3969">
            <v>125.74558309337721</v>
          </cell>
          <cell r="I3969">
            <v>125.69007087683558</v>
          </cell>
          <cell r="J3969">
            <v>124.99012102603278</v>
          </cell>
          <cell r="K3969">
            <v>125.44595952304776</v>
          </cell>
        </row>
        <row r="3970">
          <cell r="C3970" t="str">
            <v>1216503|RD Chahar</v>
          </cell>
          <cell r="D3970" t="str">
            <v>A</v>
          </cell>
          <cell r="E3970" t="str">
            <v>A</v>
          </cell>
          <cell r="F3970" t="str">
            <v>A</v>
          </cell>
          <cell r="G3970" t="str">
            <v>A</v>
          </cell>
          <cell r="H3970">
            <v>125.74597705308487</v>
          </cell>
          <cell r="I3970">
            <v>127.77588803525333</v>
          </cell>
          <cell r="J3970">
            <v>126.04793254089257</v>
          </cell>
          <cell r="K3970">
            <v>126.37645673445643</v>
          </cell>
        </row>
        <row r="3971">
          <cell r="C3971" t="str">
            <v>829727|PV Tambe</v>
          </cell>
          <cell r="D3971" t="str">
            <v>A</v>
          </cell>
          <cell r="E3971" t="str">
            <v>A</v>
          </cell>
          <cell r="F3971" t="str">
            <v>A</v>
          </cell>
          <cell r="G3971" t="str">
            <v>A</v>
          </cell>
          <cell r="H3971">
            <v>125.74599245783456</v>
          </cell>
          <cell r="I3971">
            <v>127.95869283494282</v>
          </cell>
          <cell r="J3971">
            <v>125.06345050702204</v>
          </cell>
          <cell r="K3971">
            <v>126.19757968666595</v>
          </cell>
        </row>
        <row r="3972">
          <cell r="C3972" t="str">
            <v>733975|Mohammed Shami</v>
          </cell>
          <cell r="D3972" t="str">
            <v>A</v>
          </cell>
          <cell r="E3972" t="str">
            <v>A</v>
          </cell>
          <cell r="F3972" t="str">
            <v>A</v>
          </cell>
          <cell r="G3972" t="str">
            <v>A</v>
          </cell>
          <cell r="H3972">
            <v>125.7464466089466</v>
          </cell>
          <cell r="I3972">
            <v>127.72786596119929</v>
          </cell>
          <cell r="J3972">
            <v>122.71470916649487</v>
          </cell>
          <cell r="K3972">
            <v>124.34042398665413</v>
          </cell>
        </row>
        <row r="3973">
          <cell r="C3973" t="str">
            <v>1082593|SB Jakati</v>
          </cell>
          <cell r="D3973" t="str">
            <v>A</v>
          </cell>
          <cell r="E3973" t="str">
            <v>A</v>
          </cell>
          <cell r="F3973" t="str">
            <v>A</v>
          </cell>
          <cell r="G3973" t="str">
            <v>A</v>
          </cell>
          <cell r="H3973">
            <v>125.74651455793169</v>
          </cell>
          <cell r="I3973">
            <v>125.31354108368291</v>
          </cell>
          <cell r="J3973">
            <v>126.24572127163155</v>
          </cell>
          <cell r="K3973">
            <v>125.76852657613229</v>
          </cell>
        </row>
        <row r="3974">
          <cell r="C3974" t="str">
            <v>548322|DJ Bravo</v>
          </cell>
          <cell r="D3974" t="str">
            <v>A</v>
          </cell>
          <cell r="E3974" t="str">
            <v>A</v>
          </cell>
          <cell r="F3974" t="str">
            <v>A</v>
          </cell>
          <cell r="G3974" t="str">
            <v>A</v>
          </cell>
          <cell r="H3974">
            <v>125.74758205030264</v>
          </cell>
          <cell r="I3974">
            <v>125.20991005646674</v>
          </cell>
          <cell r="J3974">
            <v>126.20802903537077</v>
          </cell>
          <cell r="K3974">
            <v>125.71789646901304</v>
          </cell>
        </row>
        <row r="3975">
          <cell r="C3975" t="str">
            <v>1136605|TG Southee</v>
          </cell>
          <cell r="D3975" t="str">
            <v>A</v>
          </cell>
          <cell r="E3975" t="str">
            <v>A</v>
          </cell>
          <cell r="F3975" t="str">
            <v>A</v>
          </cell>
          <cell r="G3975" t="str">
            <v>A</v>
          </cell>
          <cell r="H3975">
            <v>125.74893239559016</v>
          </cell>
          <cell r="I3975">
            <v>125.15890597772086</v>
          </cell>
          <cell r="J3975">
            <v>124.18028363322752</v>
          </cell>
          <cell r="K3975">
            <v>124.68480840730665</v>
          </cell>
        </row>
        <row r="3976">
          <cell r="C3976" t="str">
            <v>734015|KV Sharma</v>
          </cell>
          <cell r="D3976" t="str">
            <v>A</v>
          </cell>
          <cell r="E3976" t="str">
            <v>A</v>
          </cell>
          <cell r="F3976" t="str">
            <v>A</v>
          </cell>
          <cell r="G3976" t="str">
            <v>A</v>
          </cell>
          <cell r="H3976">
            <v>125.74906675450154</v>
          </cell>
          <cell r="I3976">
            <v>125.7595223063973</v>
          </cell>
          <cell r="J3976">
            <v>125.78559104914507</v>
          </cell>
          <cell r="K3976">
            <v>125.62349739434308</v>
          </cell>
        </row>
        <row r="3977">
          <cell r="C3977" t="str">
            <v>419124|S Sreesanth</v>
          </cell>
          <cell r="D3977" t="str">
            <v>A</v>
          </cell>
          <cell r="E3977" t="str">
            <v>A</v>
          </cell>
          <cell r="F3977" t="str">
            <v>A</v>
          </cell>
          <cell r="G3977" t="str">
            <v>A</v>
          </cell>
          <cell r="H3977">
            <v>125.74999161622689</v>
          </cell>
          <cell r="I3977">
            <v>125.79790449620765</v>
          </cell>
          <cell r="J3977">
            <v>126.07637008125432</v>
          </cell>
          <cell r="K3977">
            <v>125.71004314760988</v>
          </cell>
        </row>
        <row r="3978">
          <cell r="C3978" t="str">
            <v>548342|S Nadeem</v>
          </cell>
          <cell r="D3978" t="str">
            <v>A</v>
          </cell>
          <cell r="E3978" t="str">
            <v>A</v>
          </cell>
          <cell r="F3978" t="str">
            <v>A</v>
          </cell>
          <cell r="G3978" t="str">
            <v>A</v>
          </cell>
          <cell r="H3978">
            <v>125.7540737040737</v>
          </cell>
          <cell r="I3978">
            <v>128.50865285508141</v>
          </cell>
          <cell r="J3978">
            <v>127.72844169018413</v>
          </cell>
          <cell r="K3978">
            <v>127.23210213507832</v>
          </cell>
        </row>
        <row r="3979">
          <cell r="C3979" t="str">
            <v>1254098|SM Curran</v>
          </cell>
          <cell r="D3979" t="str">
            <v>A</v>
          </cell>
          <cell r="E3979" t="str">
            <v>A</v>
          </cell>
          <cell r="F3979" t="str">
            <v>A</v>
          </cell>
          <cell r="G3979" t="str">
            <v>A</v>
          </cell>
          <cell r="H3979">
            <v>125.75731835158307</v>
          </cell>
          <cell r="I3979">
            <v>125.08708506863157</v>
          </cell>
          <cell r="J3979">
            <v>125.82621691083261</v>
          </cell>
          <cell r="K3979">
            <v>125.79815796242433</v>
          </cell>
        </row>
        <row r="3980">
          <cell r="C3980" t="str">
            <v>980983|Mohammed Shami</v>
          </cell>
          <cell r="D3980" t="str">
            <v>A</v>
          </cell>
          <cell r="E3980" t="str">
            <v>A</v>
          </cell>
          <cell r="F3980" t="str">
            <v>A</v>
          </cell>
          <cell r="G3980" t="str">
            <v>A</v>
          </cell>
          <cell r="H3980">
            <v>125.75832575454425</v>
          </cell>
          <cell r="I3980">
            <v>124.97322508893366</v>
          </cell>
          <cell r="J3980">
            <v>125.98353108494859</v>
          </cell>
          <cell r="K3980">
            <v>125.44430397778949</v>
          </cell>
        </row>
        <row r="3981">
          <cell r="C3981" t="str">
            <v>734021|KV Sharma</v>
          </cell>
          <cell r="D3981" t="str">
            <v>A</v>
          </cell>
          <cell r="E3981" t="str">
            <v>A</v>
          </cell>
          <cell r="F3981" t="str">
            <v>A</v>
          </cell>
          <cell r="G3981" t="str">
            <v>A</v>
          </cell>
          <cell r="H3981">
            <v>125.7595223063973</v>
          </cell>
          <cell r="I3981">
            <v>125.92647474747474</v>
          </cell>
          <cell r="J3981">
            <v>125.62349739434308</v>
          </cell>
          <cell r="K3981">
            <v>125.81168793612453</v>
          </cell>
        </row>
        <row r="3982">
          <cell r="C3982" t="str">
            <v>548363|KA Pollard</v>
          </cell>
          <cell r="D3982" t="str">
            <v>A</v>
          </cell>
          <cell r="E3982" t="str">
            <v>A</v>
          </cell>
          <cell r="F3982" t="str">
            <v>A</v>
          </cell>
          <cell r="G3982" t="str">
            <v>A</v>
          </cell>
          <cell r="H3982">
            <v>125.76273366273364</v>
          </cell>
          <cell r="I3982">
            <v>126.21346372925318</v>
          </cell>
          <cell r="J3982">
            <v>126.43147657707179</v>
          </cell>
          <cell r="K3982">
            <v>126.093518202948</v>
          </cell>
        </row>
        <row r="3983">
          <cell r="C3983" t="str">
            <v>980911|RA Jadeja</v>
          </cell>
          <cell r="D3983" t="str">
            <v>A</v>
          </cell>
          <cell r="E3983" t="str">
            <v>A</v>
          </cell>
          <cell r="F3983" t="str">
            <v>A</v>
          </cell>
          <cell r="G3983" t="str">
            <v>A</v>
          </cell>
          <cell r="H3983">
            <v>125.76404454421696</v>
          </cell>
          <cell r="I3983">
            <v>126.04324100772965</v>
          </cell>
          <cell r="J3983">
            <v>125.73738807971982</v>
          </cell>
          <cell r="K3983">
            <v>125.80600167757474</v>
          </cell>
        </row>
        <row r="3984">
          <cell r="C3984" t="str">
            <v>1178410|MM Ali</v>
          </cell>
          <cell r="D3984" t="str">
            <v>A</v>
          </cell>
          <cell r="E3984" t="str">
            <v>A</v>
          </cell>
          <cell r="F3984" t="str">
            <v>A</v>
          </cell>
          <cell r="G3984" t="str">
            <v>A</v>
          </cell>
          <cell r="H3984">
            <v>125.76430357496533</v>
          </cell>
          <cell r="I3984">
            <v>126.263203299968</v>
          </cell>
          <cell r="J3984">
            <v>123.88639765900236</v>
          </cell>
          <cell r="K3984">
            <v>124.98190272583095</v>
          </cell>
        </row>
        <row r="3985">
          <cell r="C3985" t="str">
            <v>734021|DJG Sammy</v>
          </cell>
          <cell r="D3985" t="str">
            <v>A</v>
          </cell>
          <cell r="E3985" t="str">
            <v>A</v>
          </cell>
          <cell r="F3985" t="str">
            <v>A</v>
          </cell>
          <cell r="G3985" t="str">
            <v>A</v>
          </cell>
          <cell r="H3985">
            <v>125.76683742183742</v>
          </cell>
          <cell r="I3985">
            <v>123.96891008297258</v>
          </cell>
          <cell r="J3985">
            <v>127.2643804916424</v>
          </cell>
          <cell r="K3985">
            <v>125.6511543081037</v>
          </cell>
        </row>
        <row r="3986">
          <cell r="C3986" t="str">
            <v>419121|MS Gony</v>
          </cell>
          <cell r="D3986" t="str">
            <v>A</v>
          </cell>
          <cell r="E3986" t="str">
            <v>A</v>
          </cell>
          <cell r="F3986" t="str">
            <v>A</v>
          </cell>
          <cell r="G3986" t="str">
            <v>A</v>
          </cell>
          <cell r="H3986">
            <v>125.76705838415397</v>
          </cell>
          <cell r="I3986">
            <v>125.00712929554105</v>
          </cell>
          <cell r="J3986">
            <v>125.55536232664929</v>
          </cell>
          <cell r="K3986">
            <v>125.33164163072804</v>
          </cell>
        </row>
        <row r="3987">
          <cell r="C3987" t="str">
            <v>1304055|TS Mills</v>
          </cell>
          <cell r="D3987" t="str">
            <v>A</v>
          </cell>
          <cell r="E3987" t="str">
            <v>A</v>
          </cell>
          <cell r="F3987" t="str">
            <v>A</v>
          </cell>
          <cell r="G3987" t="str">
            <v>A</v>
          </cell>
          <cell r="H3987">
            <v>125.76776311923369</v>
          </cell>
          <cell r="I3987">
            <v>127.6676064831527</v>
          </cell>
          <cell r="J3987">
            <v>126.82694031458736</v>
          </cell>
          <cell r="K3987">
            <v>127.71333955960006</v>
          </cell>
        </row>
        <row r="3988">
          <cell r="C3988" t="str">
            <v>336016|S Sreesanth</v>
          </cell>
          <cell r="D3988" t="str">
            <v>A</v>
          </cell>
          <cell r="E3988" t="str">
            <v>A</v>
          </cell>
          <cell r="F3988" t="str">
            <v>A</v>
          </cell>
          <cell r="G3988" t="str">
            <v>A</v>
          </cell>
          <cell r="H3988">
            <v>125.77454879679144</v>
          </cell>
          <cell r="I3988">
            <v>131.34589522677757</v>
          </cell>
          <cell r="J3988">
            <v>123.59581556107291</v>
          </cell>
          <cell r="K3988">
            <v>126.72482460576823</v>
          </cell>
        </row>
        <row r="3989">
          <cell r="C3989" t="str">
            <v>1216505|AR Patel</v>
          </cell>
          <cell r="D3989" t="str">
            <v>A</v>
          </cell>
          <cell r="E3989" t="str">
            <v>A</v>
          </cell>
          <cell r="F3989" t="str">
            <v>A</v>
          </cell>
          <cell r="G3989" t="str">
            <v>A</v>
          </cell>
          <cell r="H3989">
            <v>125.77697154813751</v>
          </cell>
          <cell r="I3989">
            <v>125.53057580443394</v>
          </cell>
          <cell r="J3989">
            <v>125.82066774482367</v>
          </cell>
          <cell r="K3989">
            <v>125.66650083121947</v>
          </cell>
        </row>
        <row r="3990">
          <cell r="C3990" t="str">
            <v>1082603|BA Stokes</v>
          </cell>
          <cell r="D3990" t="str">
            <v>A</v>
          </cell>
          <cell r="E3990" t="str">
            <v>A</v>
          </cell>
          <cell r="F3990" t="str">
            <v>A</v>
          </cell>
          <cell r="G3990" t="str">
            <v>A</v>
          </cell>
          <cell r="H3990">
            <v>125.77698412698412</v>
          </cell>
          <cell r="I3990">
            <v>121.68988095238095</v>
          </cell>
          <cell r="J3990">
            <v>127.50621693121694</v>
          </cell>
          <cell r="K3990">
            <v>123.42506613756613</v>
          </cell>
        </row>
        <row r="3991">
          <cell r="C3991" t="str">
            <v>419119|DW Steyn</v>
          </cell>
          <cell r="D3991" t="str">
            <v>A</v>
          </cell>
          <cell r="E3991" t="str">
            <v>A</v>
          </cell>
          <cell r="F3991" t="str">
            <v>A</v>
          </cell>
          <cell r="G3991" t="str">
            <v>A</v>
          </cell>
          <cell r="H3991">
            <v>125.77757222352811</v>
          </cell>
          <cell r="I3991">
            <v>128.7021466806934</v>
          </cell>
          <cell r="J3991">
            <v>126.78059767587429</v>
          </cell>
          <cell r="K3991">
            <v>127.09320182215367</v>
          </cell>
        </row>
        <row r="3992">
          <cell r="C3992" t="str">
            <v>548343|DJ Bravo</v>
          </cell>
          <cell r="D3992" t="str">
            <v>A</v>
          </cell>
          <cell r="E3992" t="str">
            <v>A</v>
          </cell>
          <cell r="F3992" t="str">
            <v>A</v>
          </cell>
          <cell r="G3992" t="str">
            <v>A</v>
          </cell>
          <cell r="H3992">
            <v>125.7804447946035</v>
          </cell>
          <cell r="I3992">
            <v>126.91135295928076</v>
          </cell>
          <cell r="J3992">
            <v>125.70605651446026</v>
          </cell>
          <cell r="K3992">
            <v>126.27320414873158</v>
          </cell>
        </row>
        <row r="3993">
          <cell r="C3993" t="str">
            <v>729315|JH Kallis</v>
          </cell>
          <cell r="D3993" t="str">
            <v>A</v>
          </cell>
          <cell r="E3993" t="str">
            <v>A</v>
          </cell>
          <cell r="F3993" t="str">
            <v>A</v>
          </cell>
          <cell r="G3993" t="str">
            <v>A</v>
          </cell>
          <cell r="H3993">
            <v>125.78092530307067</v>
          </cell>
          <cell r="I3993">
            <v>125.51603082280241</v>
          </cell>
          <cell r="J3993">
            <v>125.73348347363462</v>
          </cell>
          <cell r="K3993">
            <v>125.71016608818745</v>
          </cell>
        </row>
        <row r="3994">
          <cell r="C3994" t="str">
            <v>1178396|DS Kulkarni</v>
          </cell>
          <cell r="D3994" t="str">
            <v>A</v>
          </cell>
          <cell r="E3994" t="str">
            <v>A</v>
          </cell>
          <cell r="F3994" t="str">
            <v>A</v>
          </cell>
          <cell r="G3994" t="str">
            <v>A</v>
          </cell>
          <cell r="H3994">
            <v>125.78278866908067</v>
          </cell>
          <cell r="I3994">
            <v>125.64886032652467</v>
          </cell>
          <cell r="J3994">
            <v>125.97658677296795</v>
          </cell>
          <cell r="K3994">
            <v>125.82843183749571</v>
          </cell>
        </row>
        <row r="3995">
          <cell r="C3995" t="str">
            <v>1254088|Mohammad Nabi</v>
          </cell>
          <cell r="D3995" t="str">
            <v>A</v>
          </cell>
          <cell r="E3995" t="str">
            <v>A</v>
          </cell>
          <cell r="F3995" t="str">
            <v>A</v>
          </cell>
          <cell r="G3995" t="str">
            <v>A</v>
          </cell>
          <cell r="H3995">
            <v>125.78300501581751</v>
          </cell>
          <cell r="I3995">
            <v>124.60897713397713</v>
          </cell>
          <cell r="J3995">
            <v>126.40348473120794</v>
          </cell>
          <cell r="K3995">
            <v>125.93795138888889</v>
          </cell>
        </row>
        <row r="3996">
          <cell r="C3996" t="str">
            <v>1136609|IS Sodhi</v>
          </cell>
          <cell r="D3996" t="str">
            <v>A</v>
          </cell>
          <cell r="E3996" t="str">
            <v>A</v>
          </cell>
          <cell r="F3996" t="str">
            <v>A</v>
          </cell>
          <cell r="G3996" t="str">
            <v>A</v>
          </cell>
          <cell r="H3996">
            <v>125.78333333333335</v>
          </cell>
          <cell r="I3996">
            <v>125.60416666666667</v>
          </cell>
          <cell r="J3996">
            <v>124.97777777777777</v>
          </cell>
          <cell r="K3996">
            <v>124.64583333333333</v>
          </cell>
        </row>
        <row r="3997">
          <cell r="C3997" t="str">
            <v>1216533|Kartik Tyagi</v>
          </cell>
          <cell r="D3997" t="str">
            <v>A</v>
          </cell>
          <cell r="E3997" t="str">
            <v>A</v>
          </cell>
          <cell r="F3997" t="str">
            <v>A</v>
          </cell>
          <cell r="G3997" t="str">
            <v>A</v>
          </cell>
          <cell r="H3997">
            <v>125.78904151404151</v>
          </cell>
          <cell r="I3997">
            <v>131.20260453831881</v>
          </cell>
          <cell r="J3997">
            <v>122.36481786731787</v>
          </cell>
          <cell r="K3997">
            <v>126.27949862307007</v>
          </cell>
        </row>
        <row r="3998">
          <cell r="C3998" t="str">
            <v>1178399|Mohammed Shami</v>
          </cell>
          <cell r="D3998" t="str">
            <v>A</v>
          </cell>
          <cell r="E3998" t="str">
            <v>A</v>
          </cell>
          <cell r="F3998" t="str">
            <v>A</v>
          </cell>
          <cell r="G3998" t="str">
            <v>A</v>
          </cell>
          <cell r="H3998">
            <v>125.79001462430445</v>
          </cell>
          <cell r="I3998">
            <v>126.49654488835161</v>
          </cell>
          <cell r="J3998">
            <v>126.08883313172991</v>
          </cell>
          <cell r="K3998">
            <v>126.10267093808547</v>
          </cell>
        </row>
        <row r="3999">
          <cell r="C3999" t="str">
            <v>981013|CJ Jordan</v>
          </cell>
          <cell r="D3999" t="str">
            <v>A</v>
          </cell>
          <cell r="E3999" t="str">
            <v>A</v>
          </cell>
          <cell r="F3999" t="str">
            <v>A</v>
          </cell>
          <cell r="G3999" t="str">
            <v>A</v>
          </cell>
          <cell r="H3999">
            <v>125.79043496186351</v>
          </cell>
          <cell r="I3999">
            <v>132.01265331890329</v>
          </cell>
          <cell r="J3999">
            <v>128.19398176779126</v>
          </cell>
          <cell r="K3999">
            <v>128.1695319120914</v>
          </cell>
        </row>
        <row r="4000">
          <cell r="C4000" t="str">
            <v>598010|S Nadeem</v>
          </cell>
          <cell r="D4000" t="str">
            <v>A</v>
          </cell>
          <cell r="E4000" t="str">
            <v>A</v>
          </cell>
          <cell r="F4000" t="str">
            <v>A</v>
          </cell>
          <cell r="G4000" t="str">
            <v>A</v>
          </cell>
          <cell r="H4000">
            <v>125.79425649513882</v>
          </cell>
          <cell r="I4000">
            <v>127.23262523346554</v>
          </cell>
          <cell r="J4000">
            <v>126.40234132008469</v>
          </cell>
          <cell r="K4000">
            <v>126.62799794291682</v>
          </cell>
        </row>
        <row r="4001">
          <cell r="C4001" t="str">
            <v>1304059|R Ashwin</v>
          </cell>
          <cell r="D4001" t="str">
            <v>A</v>
          </cell>
          <cell r="E4001" t="str">
            <v>A</v>
          </cell>
          <cell r="F4001" t="str">
            <v>A</v>
          </cell>
          <cell r="G4001" t="str">
            <v>A</v>
          </cell>
          <cell r="H4001">
            <v>125.79555933081805</v>
          </cell>
          <cell r="I4001">
            <v>125.6648136998613</v>
          </cell>
          <cell r="J4001">
            <v>125.86640931292595</v>
          </cell>
          <cell r="K4001">
            <v>125.7694095602247</v>
          </cell>
        </row>
        <row r="4002">
          <cell r="C4002" t="str">
            <v>598011|Harbhajan Singh</v>
          </cell>
          <cell r="D4002" t="str">
            <v>A</v>
          </cell>
          <cell r="E4002" t="str">
            <v>A</v>
          </cell>
          <cell r="F4002" t="str">
            <v>A</v>
          </cell>
          <cell r="G4002" t="str">
            <v>A</v>
          </cell>
          <cell r="H4002">
            <v>125.79656511788863</v>
          </cell>
          <cell r="I4002">
            <v>125.90116008677094</v>
          </cell>
          <cell r="J4002">
            <v>125.88255498323792</v>
          </cell>
          <cell r="K4002">
            <v>125.94106801819272</v>
          </cell>
        </row>
        <row r="4003">
          <cell r="C4003" t="str">
            <v>734043|AR Patel</v>
          </cell>
          <cell r="D4003" t="str">
            <v>A</v>
          </cell>
          <cell r="E4003" t="str">
            <v>A</v>
          </cell>
          <cell r="F4003" t="str">
            <v>A</v>
          </cell>
          <cell r="G4003" t="str">
            <v>A</v>
          </cell>
          <cell r="H4003">
            <v>125.79699039289376</v>
          </cell>
          <cell r="I4003">
            <v>129.30749406367053</v>
          </cell>
          <cell r="J4003">
            <v>125.54867868799943</v>
          </cell>
          <cell r="K4003">
            <v>127.06311990400927</v>
          </cell>
        </row>
        <row r="4004">
          <cell r="C4004" t="str">
            <v>1237177|AR Patel</v>
          </cell>
          <cell r="D4004" t="str">
            <v>A</v>
          </cell>
          <cell r="E4004" t="str">
            <v>A</v>
          </cell>
          <cell r="F4004" t="str">
            <v>A</v>
          </cell>
          <cell r="G4004" t="str">
            <v>A</v>
          </cell>
          <cell r="H4004">
            <v>125.79752467470686</v>
          </cell>
          <cell r="I4004">
            <v>125.59506873845112</v>
          </cell>
          <cell r="J4004">
            <v>125.79690214419405</v>
          </cell>
          <cell r="K4004">
            <v>125.77760055738275</v>
          </cell>
        </row>
        <row r="4005">
          <cell r="C4005" t="str">
            <v>419136|S Sreesanth</v>
          </cell>
          <cell r="D4005" t="str">
            <v>A</v>
          </cell>
          <cell r="E4005" t="str">
            <v>A</v>
          </cell>
          <cell r="F4005" t="str">
            <v>A</v>
          </cell>
          <cell r="G4005" t="str">
            <v>A</v>
          </cell>
          <cell r="H4005">
            <v>125.79790449620765</v>
          </cell>
          <cell r="I4005">
            <v>124.82966935025757</v>
          </cell>
          <cell r="J4005">
            <v>125.71004314760988</v>
          </cell>
          <cell r="K4005">
            <v>125.45918848756405</v>
          </cell>
        </row>
        <row r="4006">
          <cell r="C4006" t="str">
            <v>501260|SJ Srivastava</v>
          </cell>
          <cell r="D4006" t="str">
            <v>A</v>
          </cell>
          <cell r="E4006" t="str">
            <v>A</v>
          </cell>
          <cell r="F4006" t="str">
            <v>A</v>
          </cell>
          <cell r="G4006" t="str">
            <v>A</v>
          </cell>
          <cell r="H4006">
            <v>125.803050632123</v>
          </cell>
          <cell r="I4006">
            <v>127.2946076216034</v>
          </cell>
          <cell r="J4006">
            <v>124.06788254826184</v>
          </cell>
          <cell r="K4006">
            <v>125.57809881284213</v>
          </cell>
        </row>
        <row r="4007">
          <cell r="C4007" t="str">
            <v>980937|RA Jadeja</v>
          </cell>
          <cell r="D4007" t="str">
            <v>A</v>
          </cell>
          <cell r="E4007" t="str">
            <v>A</v>
          </cell>
          <cell r="F4007" t="str">
            <v>A</v>
          </cell>
          <cell r="G4007" t="str">
            <v>A</v>
          </cell>
          <cell r="H4007">
            <v>125.80358982465725</v>
          </cell>
          <cell r="I4007">
            <v>125.56750055500055</v>
          </cell>
          <cell r="J4007">
            <v>125.87029179220129</v>
          </cell>
          <cell r="K4007">
            <v>125.80477712912915</v>
          </cell>
        </row>
        <row r="4008">
          <cell r="C4008" t="str">
            <v>1082632|K Rabada</v>
          </cell>
          <cell r="D4008" t="str">
            <v>A</v>
          </cell>
          <cell r="E4008" t="str">
            <v>A</v>
          </cell>
          <cell r="F4008" t="str">
            <v>A</v>
          </cell>
          <cell r="G4008" t="str">
            <v>A</v>
          </cell>
          <cell r="H4008">
            <v>125.80398629148628</v>
          </cell>
          <cell r="I4008">
            <v>130.78223665223663</v>
          </cell>
          <cell r="J4008">
            <v>135.26528980278979</v>
          </cell>
          <cell r="K4008">
            <v>129.67224747474748</v>
          </cell>
        </row>
        <row r="4009">
          <cell r="C4009" t="str">
            <v>1178399|RD Chahar</v>
          </cell>
          <cell r="D4009" t="str">
            <v>A</v>
          </cell>
          <cell r="E4009" t="str">
            <v>A</v>
          </cell>
          <cell r="F4009" t="str">
            <v>A</v>
          </cell>
          <cell r="G4009" t="str">
            <v>A</v>
          </cell>
          <cell r="H4009">
            <v>125.80405844155842</v>
          </cell>
          <cell r="I4009">
            <v>123.19324675324674</v>
          </cell>
          <cell r="J4009">
            <v>127.95783429533429</v>
          </cell>
          <cell r="K4009">
            <v>124.43866402116402</v>
          </cell>
        </row>
        <row r="4010">
          <cell r="C4010" t="str">
            <v>980995|Iqbal Abdulla</v>
          </cell>
          <cell r="D4010" t="str">
            <v>A</v>
          </cell>
          <cell r="E4010" t="str">
            <v>A</v>
          </cell>
          <cell r="F4010" t="str">
            <v>A</v>
          </cell>
          <cell r="G4010" t="str">
            <v>A</v>
          </cell>
          <cell r="H4010">
            <v>125.80479982979982</v>
          </cell>
          <cell r="I4010">
            <v>125.94084042572415</v>
          </cell>
          <cell r="J4010">
            <v>126.28551473330943</v>
          </cell>
          <cell r="K4010">
            <v>126.04275250092512</v>
          </cell>
        </row>
        <row r="4011">
          <cell r="C4011" t="str">
            <v>548379|Harbhajan Singh</v>
          </cell>
          <cell r="D4011" t="str">
            <v>A</v>
          </cell>
          <cell r="E4011" t="str">
            <v>A</v>
          </cell>
          <cell r="F4011" t="str">
            <v>A</v>
          </cell>
          <cell r="G4011" t="str">
            <v>A</v>
          </cell>
          <cell r="H4011">
            <v>125.807070252732</v>
          </cell>
          <cell r="I4011">
            <v>125.58833607997057</v>
          </cell>
          <cell r="J4011">
            <v>126.14257177720064</v>
          </cell>
          <cell r="K4011">
            <v>125.83610894933032</v>
          </cell>
        </row>
        <row r="4012">
          <cell r="C4012" t="str">
            <v>598056|I Sharma</v>
          </cell>
          <cell r="D4012" t="str">
            <v>A</v>
          </cell>
          <cell r="E4012" t="str">
            <v>A</v>
          </cell>
          <cell r="F4012" t="str">
            <v>A</v>
          </cell>
          <cell r="G4012" t="str">
            <v>A</v>
          </cell>
          <cell r="H4012">
            <v>125.80737747991756</v>
          </cell>
          <cell r="I4012">
            <v>125.40100733475205</v>
          </cell>
          <cell r="J4012">
            <v>126.00037961661629</v>
          </cell>
          <cell r="K4012">
            <v>125.80256595212819</v>
          </cell>
        </row>
        <row r="4013">
          <cell r="C4013" t="str">
            <v>1178412|SM Curran</v>
          </cell>
          <cell r="D4013" t="str">
            <v>A</v>
          </cell>
          <cell r="E4013" t="str">
            <v>A</v>
          </cell>
          <cell r="F4013" t="str">
            <v>A</v>
          </cell>
          <cell r="G4013" t="str">
            <v>A</v>
          </cell>
          <cell r="H4013">
            <v>125.81172623672624</v>
          </cell>
          <cell r="I4013">
            <v>123.65680430680432</v>
          </cell>
          <cell r="J4013">
            <v>127.30774879441547</v>
          </cell>
          <cell r="K4013">
            <v>126.53998230164898</v>
          </cell>
        </row>
        <row r="4014">
          <cell r="C4014" t="str">
            <v>1304102|TG Southee</v>
          </cell>
          <cell r="D4014" t="str">
            <v>A</v>
          </cell>
          <cell r="E4014" t="str">
            <v>A</v>
          </cell>
          <cell r="F4014" t="str">
            <v>A</v>
          </cell>
          <cell r="G4014" t="str">
            <v>A</v>
          </cell>
          <cell r="H4014">
            <v>125.81273298197065</v>
          </cell>
          <cell r="I4014">
            <v>125.84647832233124</v>
          </cell>
          <cell r="J4014">
            <v>125.1616728888451</v>
          </cell>
          <cell r="K4014">
            <v>125.5361900622803</v>
          </cell>
        </row>
        <row r="4015">
          <cell r="C4015" t="str">
            <v>1304080|AR Patel</v>
          </cell>
          <cell r="D4015" t="str">
            <v>A</v>
          </cell>
          <cell r="E4015" t="str">
            <v>A</v>
          </cell>
          <cell r="F4015" t="str">
            <v>A</v>
          </cell>
          <cell r="G4015" t="str">
            <v>A</v>
          </cell>
          <cell r="H4015">
            <v>125.81326925854792</v>
          </cell>
          <cell r="I4015">
            <v>125.6691573870858</v>
          </cell>
          <cell r="J4015">
            <v>125.7026931781909</v>
          </cell>
          <cell r="K4015">
            <v>125.69535960599137</v>
          </cell>
        </row>
        <row r="4016">
          <cell r="C4016" t="str">
            <v>1178431|HF Gurney</v>
          </cell>
          <cell r="D4016" t="str">
            <v>A</v>
          </cell>
          <cell r="E4016" t="str">
            <v>A</v>
          </cell>
          <cell r="F4016" t="str">
            <v>A</v>
          </cell>
          <cell r="G4016" t="str">
            <v>A</v>
          </cell>
          <cell r="H4016">
            <v>125.81553287981858</v>
          </cell>
          <cell r="I4016">
            <v>122.86348304473303</v>
          </cell>
          <cell r="J4016">
            <v>124.79031872008062</v>
          </cell>
          <cell r="K4016">
            <v>125.5286755021874</v>
          </cell>
        </row>
        <row r="4017">
          <cell r="C4017" t="str">
            <v>501213|SB Wagh</v>
          </cell>
          <cell r="D4017" t="str">
            <v>A</v>
          </cell>
          <cell r="E4017" t="str">
            <v>A</v>
          </cell>
          <cell r="F4017" t="str">
            <v>A</v>
          </cell>
          <cell r="G4017" t="str">
            <v>A</v>
          </cell>
          <cell r="H4017">
            <v>125.81746031746032</v>
          </cell>
          <cell r="I4017">
            <v>121.28676470588235</v>
          </cell>
          <cell r="J4017">
            <v>130.08201058201058</v>
          </cell>
          <cell r="K4017">
            <v>128.41569405539994</v>
          </cell>
        </row>
        <row r="4018">
          <cell r="C4018" t="str">
            <v>1304112|AD Russell</v>
          </cell>
          <cell r="D4018" t="str">
            <v>A</v>
          </cell>
          <cell r="E4018" t="str">
            <v>A</v>
          </cell>
          <cell r="F4018" t="str">
            <v>A</v>
          </cell>
          <cell r="G4018" t="str">
            <v>A</v>
          </cell>
          <cell r="H4018">
            <v>125.82142626572771</v>
          </cell>
          <cell r="I4018">
            <v>125.56612934139369</v>
          </cell>
          <cell r="J4018">
            <v>125.3782544793887</v>
          </cell>
          <cell r="K4018">
            <v>125.61869012999568</v>
          </cell>
        </row>
        <row r="4019">
          <cell r="C4019" t="str">
            <v>548376|MS Gony</v>
          </cell>
          <cell r="D4019" t="str">
            <v>A</v>
          </cell>
          <cell r="E4019" t="str">
            <v>A</v>
          </cell>
          <cell r="F4019" t="str">
            <v>A</v>
          </cell>
          <cell r="G4019" t="str">
            <v>A</v>
          </cell>
          <cell r="H4019">
            <v>125.82310563811428</v>
          </cell>
          <cell r="I4019">
            <v>125.18400391858374</v>
          </cell>
          <cell r="J4019">
            <v>125.62846423686646</v>
          </cell>
          <cell r="K4019">
            <v>125.5430874910341</v>
          </cell>
        </row>
        <row r="4020">
          <cell r="C4020" t="str">
            <v>548350|KP Appanna</v>
          </cell>
          <cell r="D4020" t="str">
            <v>A</v>
          </cell>
          <cell r="E4020" t="str">
            <v>A</v>
          </cell>
          <cell r="F4020" t="str">
            <v>A</v>
          </cell>
          <cell r="G4020" t="str">
            <v>A</v>
          </cell>
          <cell r="H4020">
            <v>125.82461538461538</v>
          </cell>
          <cell r="I4020">
            <v>126.72568340750159</v>
          </cell>
          <cell r="J4020">
            <v>125.51332570207569</v>
          </cell>
          <cell r="K4020">
            <v>127.11847566574839</v>
          </cell>
        </row>
        <row r="4021">
          <cell r="C4021" t="str">
            <v>336012|P Kumar</v>
          </cell>
          <cell r="D4021" t="str">
            <v>A</v>
          </cell>
          <cell r="E4021" t="str">
            <v>A</v>
          </cell>
          <cell r="F4021" t="str">
            <v>A</v>
          </cell>
          <cell r="G4021" t="str">
            <v>A</v>
          </cell>
          <cell r="H4021">
            <v>125.8247594608939</v>
          </cell>
          <cell r="I4021">
            <v>123.0723589727266</v>
          </cell>
          <cell r="J4021">
            <v>121.68162319680526</v>
          </cell>
          <cell r="K4021">
            <v>124.59588156099009</v>
          </cell>
        </row>
        <row r="4022">
          <cell r="C4022" t="str">
            <v>1304093|R Ashwin</v>
          </cell>
          <cell r="D4022" t="str">
            <v>A</v>
          </cell>
          <cell r="E4022" t="str">
            <v>A</v>
          </cell>
          <cell r="F4022" t="str">
            <v>A</v>
          </cell>
          <cell r="G4022" t="str">
            <v>A</v>
          </cell>
          <cell r="H4022">
            <v>125.82615787155913</v>
          </cell>
          <cell r="I4022">
            <v>125.70838301789117</v>
          </cell>
          <cell r="J4022">
            <v>125.72373903235354</v>
          </cell>
          <cell r="K4022">
            <v>125.80525039129465</v>
          </cell>
        </row>
        <row r="4023">
          <cell r="C4023" t="str">
            <v>598039|Harbhajan Singh</v>
          </cell>
          <cell r="D4023" t="str">
            <v>A</v>
          </cell>
          <cell r="E4023" t="str">
            <v>A</v>
          </cell>
          <cell r="F4023" t="str">
            <v>A</v>
          </cell>
          <cell r="G4023" t="str">
            <v>A</v>
          </cell>
          <cell r="H4023">
            <v>125.82623183072764</v>
          </cell>
          <cell r="I4023">
            <v>125.83994687536526</v>
          </cell>
          <cell r="J4023">
            <v>125.56614552678484</v>
          </cell>
          <cell r="K4023">
            <v>125.73576115396786</v>
          </cell>
        </row>
        <row r="4024">
          <cell r="C4024" t="str">
            <v>392224|M Muralitharan</v>
          </cell>
          <cell r="D4024" t="str">
            <v>A</v>
          </cell>
          <cell r="E4024" t="str">
            <v>A</v>
          </cell>
          <cell r="F4024" t="str">
            <v>A</v>
          </cell>
          <cell r="G4024" t="str">
            <v>A</v>
          </cell>
          <cell r="H4024">
            <v>125.82717861848293</v>
          </cell>
          <cell r="I4024">
            <v>126.36215728715725</v>
          </cell>
          <cell r="J4024">
            <v>124.83366864851898</v>
          </cell>
          <cell r="K4024">
            <v>125.33448806719554</v>
          </cell>
        </row>
        <row r="4025">
          <cell r="C4025" t="str">
            <v>729307|JH Kallis</v>
          </cell>
          <cell r="D4025" t="str">
            <v>A</v>
          </cell>
          <cell r="E4025" t="str">
            <v>A</v>
          </cell>
          <cell r="F4025" t="str">
            <v>A</v>
          </cell>
          <cell r="G4025" t="str">
            <v>A</v>
          </cell>
          <cell r="H4025">
            <v>125.83354213868924</v>
          </cell>
          <cell r="I4025">
            <v>125.78092530307067</v>
          </cell>
          <cell r="J4025">
            <v>125.66664548694473</v>
          </cell>
          <cell r="K4025">
            <v>125.73348347363462</v>
          </cell>
        </row>
        <row r="4026">
          <cell r="C4026" t="str">
            <v>1178405|AR Patel</v>
          </cell>
          <cell r="D4026" t="str">
            <v>A</v>
          </cell>
          <cell r="E4026" t="str">
            <v>A</v>
          </cell>
          <cell r="F4026" t="str">
            <v>A</v>
          </cell>
          <cell r="G4026" t="str">
            <v>A</v>
          </cell>
          <cell r="H4026">
            <v>125.8337621687499</v>
          </cell>
          <cell r="I4026">
            <v>125.59197547237432</v>
          </cell>
          <cell r="J4026">
            <v>126.04047425974552</v>
          </cell>
          <cell r="K4026">
            <v>125.86051674578231</v>
          </cell>
        </row>
        <row r="4027">
          <cell r="C4027" t="str">
            <v>829823|RA Jadeja</v>
          </cell>
          <cell r="D4027" t="str">
            <v>A</v>
          </cell>
          <cell r="E4027" t="str">
            <v>A</v>
          </cell>
          <cell r="F4027" t="str">
            <v>A</v>
          </cell>
          <cell r="G4027" t="str">
            <v>A</v>
          </cell>
          <cell r="H4027">
            <v>125.8374002141649</v>
          </cell>
          <cell r="I4027">
            <v>125.6107194807776</v>
          </cell>
          <cell r="J4027">
            <v>126.04359855976695</v>
          </cell>
          <cell r="K4027">
            <v>125.86096797508748</v>
          </cell>
        </row>
        <row r="4028">
          <cell r="C4028" t="str">
            <v>598046|Harbhajan Singh</v>
          </cell>
          <cell r="D4028" t="str">
            <v>A</v>
          </cell>
          <cell r="E4028" t="str">
            <v>A</v>
          </cell>
          <cell r="F4028" t="str">
            <v>A</v>
          </cell>
          <cell r="G4028" t="str">
            <v>A</v>
          </cell>
          <cell r="H4028">
            <v>125.83994687536526</v>
          </cell>
          <cell r="I4028">
            <v>125.97642909468888</v>
          </cell>
          <cell r="J4028">
            <v>125.73576115396786</v>
          </cell>
          <cell r="K4028">
            <v>125.88086926692726</v>
          </cell>
        </row>
        <row r="4029">
          <cell r="C4029" t="str">
            <v>1304055|M Prasidh Krishna</v>
          </cell>
          <cell r="D4029" t="str">
            <v>A</v>
          </cell>
          <cell r="E4029" t="str">
            <v>A</v>
          </cell>
          <cell r="F4029" t="str">
            <v>A</v>
          </cell>
          <cell r="G4029" t="str">
            <v>A</v>
          </cell>
          <cell r="H4029">
            <v>125.84154786856465</v>
          </cell>
          <cell r="I4029">
            <v>126.56585672406749</v>
          </cell>
          <cell r="J4029">
            <v>125.33087916444042</v>
          </cell>
          <cell r="K4029">
            <v>125.84123462303192</v>
          </cell>
        </row>
        <row r="4030">
          <cell r="C4030" t="str">
            <v>1136608|R Ashwin</v>
          </cell>
          <cell r="D4030" t="str">
            <v>A</v>
          </cell>
          <cell r="E4030" t="str">
            <v>A</v>
          </cell>
          <cell r="F4030" t="str">
            <v>A</v>
          </cell>
          <cell r="G4030" t="str">
            <v>A</v>
          </cell>
          <cell r="H4030">
            <v>125.84298099467404</v>
          </cell>
          <cell r="I4030">
            <v>125.64277433486994</v>
          </cell>
          <cell r="J4030">
            <v>126.06033302946167</v>
          </cell>
          <cell r="K4030">
            <v>125.85094312783163</v>
          </cell>
        </row>
        <row r="4031">
          <cell r="C4031" t="str">
            <v>392218|Harbhajan Singh</v>
          </cell>
          <cell r="D4031" t="str">
            <v>A</v>
          </cell>
          <cell r="E4031" t="str">
            <v>A</v>
          </cell>
          <cell r="F4031" t="str">
            <v>A</v>
          </cell>
          <cell r="G4031" t="str">
            <v>A</v>
          </cell>
          <cell r="H4031">
            <v>125.84361741941956</v>
          </cell>
          <cell r="I4031">
            <v>127.8427604122457</v>
          </cell>
          <cell r="J4031">
            <v>125.95710135548966</v>
          </cell>
          <cell r="K4031">
            <v>126.2302402097968</v>
          </cell>
        </row>
        <row r="4032">
          <cell r="C4032" t="str">
            <v>1216526|Shivam Mavi</v>
          </cell>
          <cell r="D4032" t="str">
            <v>A</v>
          </cell>
          <cell r="E4032" t="str">
            <v>A</v>
          </cell>
          <cell r="F4032" t="str">
            <v>A</v>
          </cell>
          <cell r="G4032" t="str">
            <v>A</v>
          </cell>
          <cell r="H4032">
            <v>125.84487932702216</v>
          </cell>
          <cell r="I4032">
            <v>126.65268102268101</v>
          </cell>
          <cell r="J4032">
            <v>126.83932239074177</v>
          </cell>
          <cell r="K4032">
            <v>126.70661340219947</v>
          </cell>
        </row>
        <row r="4033">
          <cell r="C4033" t="str">
            <v>1082634|DT Christian</v>
          </cell>
          <cell r="D4033" t="str">
            <v>A</v>
          </cell>
          <cell r="E4033" t="str">
            <v>A</v>
          </cell>
          <cell r="F4033" t="str">
            <v>A</v>
          </cell>
          <cell r="G4033" t="str">
            <v>A</v>
          </cell>
          <cell r="H4033">
            <v>125.84593669033899</v>
          </cell>
          <cell r="I4033">
            <v>125.30834045448019</v>
          </cell>
          <cell r="J4033">
            <v>125.18617007909796</v>
          </cell>
          <cell r="K4033">
            <v>125.33566105113584</v>
          </cell>
        </row>
        <row r="4034">
          <cell r="C4034" t="str">
            <v>1304107|TG Southee</v>
          </cell>
          <cell r="D4034" t="str">
            <v>A</v>
          </cell>
          <cell r="E4034" t="str">
            <v>A</v>
          </cell>
          <cell r="F4034" t="str">
            <v>A</v>
          </cell>
          <cell r="G4034" t="str">
            <v>A</v>
          </cell>
          <cell r="H4034">
            <v>125.84647832233124</v>
          </cell>
          <cell r="I4034">
            <v>126.52460102053526</v>
          </cell>
          <cell r="J4034">
            <v>125.5361900622803</v>
          </cell>
          <cell r="K4034">
            <v>126.06127077494573</v>
          </cell>
        </row>
        <row r="4035">
          <cell r="C4035" t="str">
            <v>1178412|AR Patel</v>
          </cell>
          <cell r="D4035" t="str">
            <v>A</v>
          </cell>
          <cell r="E4035" t="str">
            <v>A</v>
          </cell>
          <cell r="F4035" t="str">
            <v>A</v>
          </cell>
          <cell r="G4035" t="str">
            <v>A</v>
          </cell>
          <cell r="H4035">
            <v>125.84748931734224</v>
          </cell>
          <cell r="I4035">
            <v>125.93414464185051</v>
          </cell>
          <cell r="J4035">
            <v>125.75774231948883</v>
          </cell>
          <cell r="K4035">
            <v>125.79120314385568</v>
          </cell>
        </row>
        <row r="4036">
          <cell r="C4036" t="str">
            <v>1304055|R Ashwin</v>
          </cell>
          <cell r="D4036" t="str">
            <v>A</v>
          </cell>
          <cell r="E4036" t="str">
            <v>A</v>
          </cell>
          <cell r="F4036" t="str">
            <v>A</v>
          </cell>
          <cell r="G4036" t="str">
            <v>A</v>
          </cell>
          <cell r="H4036">
            <v>125.84785564999473</v>
          </cell>
          <cell r="I4036">
            <v>125.79555933081805</v>
          </cell>
          <cell r="J4036">
            <v>125.91411775241511</v>
          </cell>
          <cell r="K4036">
            <v>125.86640931292595</v>
          </cell>
        </row>
        <row r="4037">
          <cell r="C4037" t="str">
            <v>1216519|I Udana</v>
          </cell>
          <cell r="D4037" t="str">
            <v>A</v>
          </cell>
          <cell r="E4037" t="str">
            <v>A</v>
          </cell>
          <cell r="F4037" t="str">
            <v>A</v>
          </cell>
          <cell r="G4037" t="str">
            <v>A</v>
          </cell>
          <cell r="H4037">
            <v>125.84911909985439</v>
          </cell>
          <cell r="I4037">
            <v>128.98684429949134</v>
          </cell>
          <cell r="J4037">
            <v>117.20740638265147</v>
          </cell>
          <cell r="K4037">
            <v>122.41082538195282</v>
          </cell>
        </row>
        <row r="4038">
          <cell r="C4038" t="str">
            <v>980991|MC Henriques</v>
          </cell>
          <cell r="D4038" t="str">
            <v>A</v>
          </cell>
          <cell r="E4038" t="str">
            <v>A</v>
          </cell>
          <cell r="F4038" t="str">
            <v>A</v>
          </cell>
          <cell r="G4038" t="str">
            <v>A</v>
          </cell>
          <cell r="H4038">
            <v>125.85112928495282</v>
          </cell>
          <cell r="I4038">
            <v>125.99038528121345</v>
          </cell>
          <cell r="J4038">
            <v>125.05770635100583</v>
          </cell>
          <cell r="K4038">
            <v>125.53435293934304</v>
          </cell>
        </row>
        <row r="4039">
          <cell r="C4039" t="str">
            <v>419160|PD Collingwood</v>
          </cell>
          <cell r="D4039" t="str">
            <v>A</v>
          </cell>
          <cell r="E4039" t="str">
            <v>A</v>
          </cell>
          <cell r="F4039" t="str">
            <v>A</v>
          </cell>
          <cell r="G4039" t="str">
            <v>A</v>
          </cell>
          <cell r="H4039">
            <v>125.85333333333335</v>
          </cell>
          <cell r="I4039">
            <v>125.89629629629631</v>
          </cell>
          <cell r="J4039">
            <v>125.1052777777778</v>
          </cell>
          <cell r="K4039">
            <v>127.62070987654323</v>
          </cell>
        </row>
        <row r="4040">
          <cell r="C4040" t="str">
            <v>336033|MM Patel</v>
          </cell>
          <cell r="D4040" t="str">
            <v>A</v>
          </cell>
          <cell r="E4040" t="str">
            <v>A</v>
          </cell>
          <cell r="F4040" t="str">
            <v>A</v>
          </cell>
          <cell r="G4040" t="str">
            <v>A</v>
          </cell>
          <cell r="H4040">
            <v>125.85400577091754</v>
          </cell>
          <cell r="I4040">
            <v>124.30404728504277</v>
          </cell>
          <cell r="J4040">
            <v>122.07935212176746</v>
          </cell>
          <cell r="K4040">
            <v>123.69050463232043</v>
          </cell>
        </row>
        <row r="4041">
          <cell r="C4041" t="str">
            <v>729279|JH Kallis</v>
          </cell>
          <cell r="D4041" t="str">
            <v>A</v>
          </cell>
          <cell r="E4041" t="str">
            <v>A</v>
          </cell>
          <cell r="F4041" t="str">
            <v>A</v>
          </cell>
          <cell r="G4041" t="str">
            <v>A</v>
          </cell>
          <cell r="H4041">
            <v>125.85794728550725</v>
          </cell>
          <cell r="I4041">
            <v>125.58041134300106</v>
          </cell>
          <cell r="J4041">
            <v>125.97500459268515</v>
          </cell>
          <cell r="K4041">
            <v>125.85442675169479</v>
          </cell>
        </row>
        <row r="4042">
          <cell r="C4042" t="str">
            <v>501247|P Parameswaran</v>
          </cell>
          <cell r="D4042" t="str">
            <v>A</v>
          </cell>
          <cell r="E4042" t="str">
            <v>A</v>
          </cell>
          <cell r="F4042" t="str">
            <v>A</v>
          </cell>
          <cell r="G4042" t="str">
            <v>A</v>
          </cell>
          <cell r="H4042">
            <v>125.86349206349205</v>
          </cell>
          <cell r="I4042">
            <v>117.04232804232804</v>
          </cell>
          <cell r="J4042">
            <v>135.99523809523808</v>
          </cell>
          <cell r="K4042">
            <v>129.67760141093473</v>
          </cell>
        </row>
        <row r="4043">
          <cell r="C4043" t="str">
            <v>598046|MG Johnson</v>
          </cell>
          <cell r="D4043" t="str">
            <v>A</v>
          </cell>
          <cell r="E4043" t="str">
            <v>A</v>
          </cell>
          <cell r="F4043" t="str">
            <v>A</v>
          </cell>
          <cell r="G4043" t="str">
            <v>A</v>
          </cell>
          <cell r="H4043">
            <v>125.86854683080173</v>
          </cell>
          <cell r="I4043">
            <v>127.81252548105491</v>
          </cell>
          <cell r="J4043">
            <v>126.1549053413345</v>
          </cell>
          <cell r="K4043">
            <v>126.54677678455049</v>
          </cell>
        </row>
        <row r="4044">
          <cell r="C4044" t="str">
            <v>336010|DW Steyn</v>
          </cell>
          <cell r="D4044" t="str">
            <v>A</v>
          </cell>
          <cell r="E4044" t="str">
            <v>A</v>
          </cell>
          <cell r="F4044" t="str">
            <v>A</v>
          </cell>
          <cell r="G4044" t="str">
            <v>A</v>
          </cell>
          <cell r="H4044">
            <v>125.86937229437231</v>
          </cell>
          <cell r="I4044">
            <v>129.22438672438673</v>
          </cell>
          <cell r="J4044">
            <v>123.86386483886486</v>
          </cell>
          <cell r="K4044">
            <v>128.93086820586822</v>
          </cell>
        </row>
        <row r="4045">
          <cell r="C4045" t="str">
            <v>981003|KV Sharma</v>
          </cell>
          <cell r="D4045" t="str">
            <v>A</v>
          </cell>
          <cell r="E4045" t="str">
            <v>A</v>
          </cell>
          <cell r="F4045" t="str">
            <v>A</v>
          </cell>
          <cell r="G4045" t="str">
            <v>A</v>
          </cell>
          <cell r="H4045">
            <v>125.87345943198216</v>
          </cell>
          <cell r="I4045">
            <v>125.97750601250601</v>
          </cell>
          <cell r="J4045">
            <v>126.39260600647958</v>
          </cell>
          <cell r="K4045">
            <v>126.08855603969153</v>
          </cell>
        </row>
        <row r="4046">
          <cell r="C4046" t="str">
            <v>501244|P Kumar</v>
          </cell>
          <cell r="D4046" t="str">
            <v>A</v>
          </cell>
          <cell r="E4046" t="str">
            <v>A</v>
          </cell>
          <cell r="F4046" t="str">
            <v>A</v>
          </cell>
          <cell r="G4046" t="str">
            <v>A</v>
          </cell>
          <cell r="H4046">
            <v>125.87367183651497</v>
          </cell>
          <cell r="I4046">
            <v>125.40842683531301</v>
          </cell>
          <cell r="J4046">
            <v>126.22822218504568</v>
          </cell>
          <cell r="K4046">
            <v>125.80686637941206</v>
          </cell>
        </row>
        <row r="4047">
          <cell r="C4047" t="str">
            <v>1136578|TK Curran</v>
          </cell>
          <cell r="D4047" t="str">
            <v>A</v>
          </cell>
          <cell r="E4047" t="str">
            <v>A</v>
          </cell>
          <cell r="F4047" t="str">
            <v>A</v>
          </cell>
          <cell r="G4047" t="str">
            <v>A</v>
          </cell>
          <cell r="H4047">
            <v>125.875</v>
          </cell>
          <cell r="I4047">
            <v>119.21875</v>
          </cell>
          <cell r="J4047">
            <v>128.93333333333331</v>
          </cell>
          <cell r="K4047">
            <v>122.63958333333333</v>
          </cell>
        </row>
        <row r="4048">
          <cell r="C4048" t="str">
            <v>1304065|AR Patel</v>
          </cell>
          <cell r="D4048" t="str">
            <v>A</v>
          </cell>
          <cell r="E4048" t="str">
            <v>A</v>
          </cell>
          <cell r="F4048" t="str">
            <v>A</v>
          </cell>
          <cell r="G4048" t="str">
            <v>A</v>
          </cell>
          <cell r="H4048">
            <v>125.87995368583607</v>
          </cell>
          <cell r="I4048">
            <v>125.6911581036844</v>
          </cell>
          <cell r="J4048">
            <v>126.04729167915782</v>
          </cell>
          <cell r="K4048">
            <v>125.87697550872672</v>
          </cell>
        </row>
        <row r="4049">
          <cell r="C4049" t="str">
            <v>501220|P Kumar</v>
          </cell>
          <cell r="D4049" t="str">
            <v>A</v>
          </cell>
          <cell r="E4049" t="str">
            <v>A</v>
          </cell>
          <cell r="F4049" t="str">
            <v>A</v>
          </cell>
          <cell r="G4049" t="str">
            <v>A</v>
          </cell>
          <cell r="H4049">
            <v>125.88086305930638</v>
          </cell>
          <cell r="I4049">
            <v>126.50942327591487</v>
          </cell>
          <cell r="J4049">
            <v>126.29467423499528</v>
          </cell>
          <cell r="K4049">
            <v>126.26674156719781</v>
          </cell>
        </row>
        <row r="4050">
          <cell r="C4050" t="str">
            <v>1304090|R Ashwin</v>
          </cell>
          <cell r="D4050" t="str">
            <v>A</v>
          </cell>
          <cell r="E4050" t="str">
            <v>A</v>
          </cell>
          <cell r="F4050" t="str">
            <v>A</v>
          </cell>
          <cell r="G4050" t="str">
            <v>A</v>
          </cell>
          <cell r="H4050">
            <v>125.88121028443366</v>
          </cell>
          <cell r="I4050">
            <v>125.82615787155913</v>
          </cell>
          <cell r="J4050">
            <v>125.57104152634177</v>
          </cell>
          <cell r="K4050">
            <v>125.72373903235354</v>
          </cell>
        </row>
        <row r="4051">
          <cell r="C4051" t="str">
            <v>501251|P Kumar</v>
          </cell>
          <cell r="D4051" t="str">
            <v>A</v>
          </cell>
          <cell r="E4051" t="str">
            <v>A</v>
          </cell>
          <cell r="F4051" t="str">
            <v>A</v>
          </cell>
          <cell r="G4051" t="str">
            <v>A</v>
          </cell>
          <cell r="H4051">
            <v>125.88877623211164</v>
          </cell>
          <cell r="I4051">
            <v>126.32083195603416</v>
          </cell>
          <cell r="J4051">
            <v>125.72362496797989</v>
          </cell>
          <cell r="K4051">
            <v>125.87267834115293</v>
          </cell>
        </row>
        <row r="4052">
          <cell r="C4052" t="str">
            <v>598044|KV Sharma</v>
          </cell>
          <cell r="D4052" t="str">
            <v>A</v>
          </cell>
          <cell r="E4052" t="str">
            <v>A</v>
          </cell>
          <cell r="F4052" t="str">
            <v>A</v>
          </cell>
          <cell r="G4052" t="str">
            <v>A</v>
          </cell>
          <cell r="H4052">
            <v>125.89044011544011</v>
          </cell>
          <cell r="I4052">
            <v>126.62037724180581</v>
          </cell>
          <cell r="J4052">
            <v>130.89169432419433</v>
          </cell>
          <cell r="K4052">
            <v>127.53836769051054</v>
          </cell>
        </row>
        <row r="4053">
          <cell r="C4053" t="str">
            <v>598019|Harbhajan Singh</v>
          </cell>
          <cell r="D4053" t="str">
            <v>A</v>
          </cell>
          <cell r="E4053" t="str">
            <v>A</v>
          </cell>
          <cell r="F4053" t="str">
            <v>A</v>
          </cell>
          <cell r="G4053" t="str">
            <v>A</v>
          </cell>
          <cell r="H4053">
            <v>125.90116008677094</v>
          </cell>
          <cell r="I4053">
            <v>125.98057973913588</v>
          </cell>
          <cell r="J4053">
            <v>125.94106801819272</v>
          </cell>
          <cell r="K4053">
            <v>125.89276831459848</v>
          </cell>
        </row>
        <row r="4054">
          <cell r="C4054" t="str">
            <v>829769|TG Southee</v>
          </cell>
          <cell r="D4054" t="str">
            <v>A</v>
          </cell>
          <cell r="E4054" t="str">
            <v>A</v>
          </cell>
          <cell r="F4054" t="str">
            <v>A</v>
          </cell>
          <cell r="G4054" t="str">
            <v>A</v>
          </cell>
          <cell r="H4054">
            <v>125.90139609008386</v>
          </cell>
          <cell r="I4054">
            <v>126.01602529123537</v>
          </cell>
          <cell r="J4054">
            <v>123.52787123470655</v>
          </cell>
          <cell r="K4054">
            <v>124.66480800277395</v>
          </cell>
        </row>
        <row r="4055">
          <cell r="C4055" t="str">
            <v>1175366|MM Ali</v>
          </cell>
          <cell r="D4055" t="str">
            <v>A</v>
          </cell>
          <cell r="E4055" t="str">
            <v>A</v>
          </cell>
          <cell r="F4055" t="str">
            <v>A</v>
          </cell>
          <cell r="G4055" t="str">
            <v>A</v>
          </cell>
          <cell r="H4055">
            <v>125.90818903318903</v>
          </cell>
          <cell r="I4055">
            <v>123.6609755644682</v>
          </cell>
          <cell r="J4055">
            <v>128.78380992464324</v>
          </cell>
          <cell r="K4055">
            <v>126.55031356397778</v>
          </cell>
        </row>
        <row r="4056">
          <cell r="C4056" t="str">
            <v>336011|SB Bangar</v>
          </cell>
          <cell r="D4056" t="str">
            <v>A</v>
          </cell>
          <cell r="E4056" t="str">
            <v>A</v>
          </cell>
          <cell r="F4056" t="str">
            <v>A</v>
          </cell>
          <cell r="G4056" t="str">
            <v>A</v>
          </cell>
          <cell r="H4056">
            <v>125.90829725829725</v>
          </cell>
          <cell r="I4056">
            <v>123.06425479282622</v>
          </cell>
          <cell r="J4056">
            <v>123.44530543530543</v>
          </cell>
          <cell r="K4056">
            <v>124.40972514258227</v>
          </cell>
        </row>
        <row r="4057">
          <cell r="C4057" t="str">
            <v>336004|VY Mahesh</v>
          </cell>
          <cell r="D4057" t="str">
            <v>A</v>
          </cell>
          <cell r="E4057" t="str">
            <v>A</v>
          </cell>
          <cell r="F4057" t="str">
            <v>A</v>
          </cell>
          <cell r="G4057" t="str">
            <v>A</v>
          </cell>
          <cell r="H4057">
            <v>125.912321012321</v>
          </cell>
          <cell r="I4057">
            <v>135.88242091242091</v>
          </cell>
          <cell r="J4057">
            <v>128.10027565027565</v>
          </cell>
          <cell r="K4057">
            <v>128.61483442483441</v>
          </cell>
        </row>
        <row r="4058">
          <cell r="C4058" t="str">
            <v>980981|JJ Bumrah</v>
          </cell>
          <cell r="D4058" t="str">
            <v>A</v>
          </cell>
          <cell r="E4058" t="str">
            <v>A</v>
          </cell>
          <cell r="F4058" t="str">
            <v>A</v>
          </cell>
          <cell r="G4058" t="str">
            <v>A</v>
          </cell>
          <cell r="H4058">
            <v>125.9139820298317</v>
          </cell>
          <cell r="I4058">
            <v>125.53312552876628</v>
          </cell>
          <cell r="J4058">
            <v>125.37822522744433</v>
          </cell>
          <cell r="K4058">
            <v>125.96080496819845</v>
          </cell>
        </row>
        <row r="4059">
          <cell r="C4059" t="str">
            <v>392203|AB Dinda</v>
          </cell>
          <cell r="D4059" t="str">
            <v>A</v>
          </cell>
          <cell r="E4059" t="str">
            <v>A</v>
          </cell>
          <cell r="F4059" t="str">
            <v>A</v>
          </cell>
          <cell r="G4059" t="str">
            <v>A</v>
          </cell>
          <cell r="H4059">
            <v>125.92192145545086</v>
          </cell>
          <cell r="I4059">
            <v>126.61666878872759</v>
          </cell>
          <cell r="J4059">
            <v>126.78085472935612</v>
          </cell>
          <cell r="K4059">
            <v>126.58180361706972</v>
          </cell>
        </row>
        <row r="4060">
          <cell r="C4060" t="str">
            <v>734029|KV Sharma</v>
          </cell>
          <cell r="D4060" t="str">
            <v>A</v>
          </cell>
          <cell r="E4060" t="str">
            <v>A</v>
          </cell>
          <cell r="F4060" t="str">
            <v>A</v>
          </cell>
          <cell r="G4060" t="str">
            <v>A</v>
          </cell>
          <cell r="H4060">
            <v>125.92647474747474</v>
          </cell>
          <cell r="I4060">
            <v>126.81776418026418</v>
          </cell>
          <cell r="J4060">
            <v>125.81168793612453</v>
          </cell>
          <cell r="K4060">
            <v>126.16792041137874</v>
          </cell>
        </row>
        <row r="4061">
          <cell r="C4061" t="str">
            <v>598051|NLTC Perera</v>
          </cell>
          <cell r="D4061" t="str">
            <v>A</v>
          </cell>
          <cell r="E4061" t="str">
            <v>A</v>
          </cell>
          <cell r="F4061" t="str">
            <v>A</v>
          </cell>
          <cell r="G4061" t="str">
            <v>A</v>
          </cell>
          <cell r="H4061">
            <v>125.93252102568712</v>
          </cell>
          <cell r="I4061">
            <v>128.18384080516432</v>
          </cell>
          <cell r="J4061">
            <v>126.21854544112654</v>
          </cell>
          <cell r="K4061">
            <v>126.91375210991164</v>
          </cell>
        </row>
        <row r="4062">
          <cell r="C4062" t="str">
            <v>336016|V Kohli</v>
          </cell>
          <cell r="D4062" t="str">
            <v>A</v>
          </cell>
          <cell r="E4062" t="str">
            <v>A</v>
          </cell>
          <cell r="F4062" t="str">
            <v>A</v>
          </cell>
          <cell r="G4062" t="str">
            <v>A</v>
          </cell>
          <cell r="H4062">
            <v>125.93333333333334</v>
          </cell>
          <cell r="I4062">
            <v>119.42222222222222</v>
          </cell>
          <cell r="J4062">
            <v>114.20000000000002</v>
          </cell>
          <cell r="K4062">
            <v>115.94074074074075</v>
          </cell>
        </row>
        <row r="4063">
          <cell r="C4063" t="str">
            <v>1178415|AR Patel</v>
          </cell>
          <cell r="D4063" t="str">
            <v>A</v>
          </cell>
          <cell r="E4063" t="str">
            <v>A</v>
          </cell>
          <cell r="F4063" t="str">
            <v>A</v>
          </cell>
          <cell r="G4063" t="str">
            <v>A</v>
          </cell>
          <cell r="H4063">
            <v>125.93414464185051</v>
          </cell>
          <cell r="I4063">
            <v>126.12028684894396</v>
          </cell>
          <cell r="J4063">
            <v>125.79120314385568</v>
          </cell>
          <cell r="K4063">
            <v>125.96730693604557</v>
          </cell>
        </row>
        <row r="4064">
          <cell r="C4064" t="str">
            <v>501264|P Kumar</v>
          </cell>
          <cell r="D4064" t="str">
            <v>A</v>
          </cell>
          <cell r="E4064" t="str">
            <v>A</v>
          </cell>
          <cell r="F4064" t="str">
            <v>A</v>
          </cell>
          <cell r="G4064" t="str">
            <v>A</v>
          </cell>
          <cell r="H4064">
            <v>125.93855423334833</v>
          </cell>
          <cell r="I4064">
            <v>125.45871330066829</v>
          </cell>
          <cell r="J4064">
            <v>126.15399751664734</v>
          </cell>
          <cell r="K4064">
            <v>125.86662463152538</v>
          </cell>
        </row>
        <row r="4065">
          <cell r="C4065" t="str">
            <v>1254116|R Ashwin</v>
          </cell>
          <cell r="D4065" t="str">
            <v>A</v>
          </cell>
          <cell r="E4065" t="str">
            <v>A</v>
          </cell>
          <cell r="F4065" t="str">
            <v>A</v>
          </cell>
          <cell r="G4065" t="str">
            <v>A</v>
          </cell>
          <cell r="H4065">
            <v>125.93868464928555</v>
          </cell>
          <cell r="I4065">
            <v>125.95581295796507</v>
          </cell>
          <cell r="J4065">
            <v>126.03513108449232</v>
          </cell>
          <cell r="K4065">
            <v>125.98932965063405</v>
          </cell>
        </row>
        <row r="4066">
          <cell r="C4066" t="str">
            <v>1304066|M Prasidh Krishna</v>
          </cell>
          <cell r="D4066" t="str">
            <v>A</v>
          </cell>
          <cell r="E4066" t="str">
            <v>A</v>
          </cell>
          <cell r="F4066" t="str">
            <v>A</v>
          </cell>
          <cell r="G4066" t="str">
            <v>A</v>
          </cell>
          <cell r="H4066">
            <v>125.93983438836379</v>
          </cell>
          <cell r="I4066">
            <v>125.59085378415872</v>
          </cell>
          <cell r="J4066">
            <v>126.11574632699865</v>
          </cell>
          <cell r="K4066">
            <v>126.03218163219667</v>
          </cell>
        </row>
        <row r="4067">
          <cell r="C4067" t="str">
            <v>734001|B Kumar</v>
          </cell>
          <cell r="D4067" t="str">
            <v>A</v>
          </cell>
          <cell r="E4067" t="str">
            <v>A</v>
          </cell>
          <cell r="F4067" t="str">
            <v>A</v>
          </cell>
          <cell r="G4067" t="str">
            <v>A</v>
          </cell>
          <cell r="H4067">
            <v>125.93985905999482</v>
          </cell>
          <cell r="I4067">
            <v>126.45636258349495</v>
          </cell>
          <cell r="J4067">
            <v>125.29951705124961</v>
          </cell>
          <cell r="K4067">
            <v>125.95750324769169</v>
          </cell>
        </row>
        <row r="4068">
          <cell r="C4068" t="str">
            <v>1216546|AR Patel</v>
          </cell>
          <cell r="D4068" t="str">
            <v>A</v>
          </cell>
          <cell r="E4068" t="str">
            <v>A</v>
          </cell>
          <cell r="F4068" t="str">
            <v>A</v>
          </cell>
          <cell r="G4068" t="str">
            <v>A</v>
          </cell>
          <cell r="H4068">
            <v>125.94020825899027</v>
          </cell>
          <cell r="I4068">
            <v>125.79752467470686</v>
          </cell>
          <cell r="J4068">
            <v>125.6383422264917</v>
          </cell>
          <cell r="K4068">
            <v>125.79690214419405</v>
          </cell>
        </row>
        <row r="4069">
          <cell r="C4069" t="str">
            <v>981011|Iqbal Abdulla</v>
          </cell>
          <cell r="D4069" t="str">
            <v>A</v>
          </cell>
          <cell r="E4069" t="str">
            <v>A</v>
          </cell>
          <cell r="F4069" t="str">
            <v>A</v>
          </cell>
          <cell r="G4069" t="str">
            <v>A</v>
          </cell>
          <cell r="H4069">
            <v>125.94084042572415</v>
          </cell>
          <cell r="I4069">
            <v>125.42919794851613</v>
          </cell>
          <cell r="J4069">
            <v>126.04275250092512</v>
          </cell>
          <cell r="K4069">
            <v>125.72494606801337</v>
          </cell>
        </row>
        <row r="4070">
          <cell r="C4070" t="str">
            <v>1082624|S Badree</v>
          </cell>
          <cell r="D4070" t="str">
            <v>A</v>
          </cell>
          <cell r="E4070" t="str">
            <v>A</v>
          </cell>
          <cell r="F4070" t="str">
            <v>A</v>
          </cell>
          <cell r="G4070" t="str">
            <v>A</v>
          </cell>
          <cell r="H4070">
            <v>125.94138985560555</v>
          </cell>
          <cell r="I4070">
            <v>126.32755390034802</v>
          </cell>
          <cell r="J4070">
            <v>126.02637426322944</v>
          </cell>
          <cell r="K4070">
            <v>125.97686824870239</v>
          </cell>
        </row>
        <row r="4071">
          <cell r="C4071" t="str">
            <v>598061|JH Kallis</v>
          </cell>
          <cell r="D4071" t="str">
            <v>A</v>
          </cell>
          <cell r="E4071" t="str">
            <v>A</v>
          </cell>
          <cell r="F4071" t="str">
            <v>A</v>
          </cell>
          <cell r="G4071" t="str">
            <v>A</v>
          </cell>
          <cell r="H4071">
            <v>125.94214486597215</v>
          </cell>
          <cell r="I4071">
            <v>126.12492162657608</v>
          </cell>
          <cell r="J4071">
            <v>125.64961309834614</v>
          </cell>
          <cell r="K4071">
            <v>125.90666936252377</v>
          </cell>
        </row>
        <row r="4072">
          <cell r="C4072" t="str">
            <v>829815|MC Henriques</v>
          </cell>
          <cell r="D4072" t="str">
            <v>A</v>
          </cell>
          <cell r="E4072" t="str">
            <v>A</v>
          </cell>
          <cell r="F4072" t="str">
            <v>A</v>
          </cell>
          <cell r="G4072" t="str">
            <v>A</v>
          </cell>
          <cell r="H4072">
            <v>125.94298158704041</v>
          </cell>
          <cell r="I4072">
            <v>125.12649328424216</v>
          </cell>
          <cell r="J4072">
            <v>125.25190471063938</v>
          </cell>
          <cell r="K4072">
            <v>125.53634634148322</v>
          </cell>
        </row>
        <row r="4073">
          <cell r="C4073" t="str">
            <v>598048|JD Unadkat</v>
          </cell>
          <cell r="D4073" t="str">
            <v>A</v>
          </cell>
          <cell r="E4073" t="str">
            <v>A</v>
          </cell>
          <cell r="F4073" t="str">
            <v>A</v>
          </cell>
          <cell r="G4073" t="str">
            <v>A</v>
          </cell>
          <cell r="H4073">
            <v>125.94548946925106</v>
          </cell>
          <cell r="I4073">
            <v>125.37783620790972</v>
          </cell>
          <cell r="J4073">
            <v>126.7125657451066</v>
          </cell>
          <cell r="K4073">
            <v>125.90855444226743</v>
          </cell>
        </row>
        <row r="4074">
          <cell r="C4074" t="str">
            <v>1254097|AR Patel</v>
          </cell>
          <cell r="D4074" t="str">
            <v>A</v>
          </cell>
          <cell r="E4074" t="str">
            <v>A</v>
          </cell>
          <cell r="F4074" t="str">
            <v>A</v>
          </cell>
          <cell r="G4074" t="str">
            <v>A</v>
          </cell>
          <cell r="H4074">
            <v>125.9454908742329</v>
          </cell>
          <cell r="I4074">
            <v>126.04275730357048</v>
          </cell>
          <cell r="J4074">
            <v>125.93368509773667</v>
          </cell>
          <cell r="K4074">
            <v>126.03662020914841</v>
          </cell>
        </row>
        <row r="4075">
          <cell r="C4075" t="str">
            <v>419120|S Ladda</v>
          </cell>
          <cell r="D4075" t="str">
            <v>A</v>
          </cell>
          <cell r="E4075" t="str">
            <v>A</v>
          </cell>
          <cell r="F4075" t="str">
            <v>A</v>
          </cell>
          <cell r="G4075" t="str">
            <v>A</v>
          </cell>
          <cell r="H4075">
            <v>125.94603174603174</v>
          </cell>
          <cell r="I4075">
            <v>127.13862433862433</v>
          </cell>
          <cell r="J4075">
            <v>115.52301587301586</v>
          </cell>
          <cell r="K4075">
            <v>119.394885361552</v>
          </cell>
        </row>
        <row r="4076">
          <cell r="C4076" t="str">
            <v>729301|S Nadeem</v>
          </cell>
          <cell r="D4076" t="str">
            <v>A</v>
          </cell>
          <cell r="E4076" t="str">
            <v>A</v>
          </cell>
          <cell r="F4076" t="str">
            <v>A</v>
          </cell>
          <cell r="G4076" t="str">
            <v>A</v>
          </cell>
          <cell r="H4076">
            <v>125.9469356521746</v>
          </cell>
          <cell r="I4076">
            <v>125.61818121470526</v>
          </cell>
          <cell r="J4076">
            <v>125.39487626125572</v>
          </cell>
          <cell r="K4076">
            <v>125.64039241375048</v>
          </cell>
        </row>
        <row r="4077">
          <cell r="C4077" t="str">
            <v>548357|S Nadeem</v>
          </cell>
          <cell r="D4077" t="str">
            <v>A</v>
          </cell>
          <cell r="E4077" t="str">
            <v>A</v>
          </cell>
          <cell r="F4077" t="str">
            <v>A</v>
          </cell>
          <cell r="G4077" t="str">
            <v>A</v>
          </cell>
          <cell r="H4077">
            <v>125.94939609002108</v>
          </cell>
          <cell r="I4077">
            <v>124.63579525050112</v>
          </cell>
          <cell r="J4077">
            <v>127.16585931154383</v>
          </cell>
          <cell r="K4077">
            <v>125.87490677668374</v>
          </cell>
        </row>
        <row r="4078">
          <cell r="C4078" t="str">
            <v>829711|RA Jadeja</v>
          </cell>
          <cell r="D4078" t="str">
            <v>A</v>
          </cell>
          <cell r="E4078" t="str">
            <v>A</v>
          </cell>
          <cell r="F4078" t="str">
            <v>A</v>
          </cell>
          <cell r="G4078" t="str">
            <v>A</v>
          </cell>
          <cell r="H4078">
            <v>125.95123792482947</v>
          </cell>
          <cell r="I4078">
            <v>125.64288739809574</v>
          </cell>
          <cell r="J4078">
            <v>125.91634549738222</v>
          </cell>
          <cell r="K4078">
            <v>125.91838094571899</v>
          </cell>
        </row>
        <row r="4079">
          <cell r="C4079" t="str">
            <v>1082647|DT Christian</v>
          </cell>
          <cell r="D4079" t="str">
            <v>A</v>
          </cell>
          <cell r="E4079" t="str">
            <v>A</v>
          </cell>
          <cell r="F4079" t="str">
            <v>A</v>
          </cell>
          <cell r="G4079" t="str">
            <v>A</v>
          </cell>
          <cell r="H4079">
            <v>125.95476860701777</v>
          </cell>
          <cell r="I4079">
            <v>125.36653712300775</v>
          </cell>
          <cell r="J4079">
            <v>125.42907136365021</v>
          </cell>
          <cell r="K4079">
            <v>125.44847025315939</v>
          </cell>
        </row>
        <row r="4080">
          <cell r="C4080" t="str">
            <v>1304051|R Ashwin</v>
          </cell>
          <cell r="D4080" t="str">
            <v>A</v>
          </cell>
          <cell r="E4080" t="str">
            <v>A</v>
          </cell>
          <cell r="F4080" t="str">
            <v>A</v>
          </cell>
          <cell r="G4080" t="str">
            <v>A</v>
          </cell>
          <cell r="H4080">
            <v>125.95581295796507</v>
          </cell>
          <cell r="I4080">
            <v>125.84785564999473</v>
          </cell>
          <cell r="J4080">
            <v>125.98932965063405</v>
          </cell>
          <cell r="K4080">
            <v>125.91411775241511</v>
          </cell>
        </row>
        <row r="4081">
          <cell r="C4081" t="str">
            <v>1254063|DT Christian</v>
          </cell>
          <cell r="D4081" t="str">
            <v>A</v>
          </cell>
          <cell r="E4081" t="str">
            <v>A</v>
          </cell>
          <cell r="F4081" t="str">
            <v>A</v>
          </cell>
          <cell r="G4081" t="str">
            <v>A</v>
          </cell>
          <cell r="H4081">
            <v>125.95890025405811</v>
          </cell>
          <cell r="I4081">
            <v>125.45987881943768</v>
          </cell>
          <cell r="J4081">
            <v>126.49279278968648</v>
          </cell>
          <cell r="K4081">
            <v>125.97303738378855</v>
          </cell>
        </row>
        <row r="4082">
          <cell r="C4082" t="str">
            <v>598039|MG Johnson</v>
          </cell>
          <cell r="D4082" t="str">
            <v>A</v>
          </cell>
          <cell r="E4082" t="str">
            <v>A</v>
          </cell>
          <cell r="F4082" t="str">
            <v>A</v>
          </cell>
          <cell r="G4082" t="str">
            <v>A</v>
          </cell>
          <cell r="H4082">
            <v>125.95925804179481</v>
          </cell>
          <cell r="I4082">
            <v>125.86854683080173</v>
          </cell>
          <cell r="J4082">
            <v>127.82924549222695</v>
          </cell>
          <cell r="K4082">
            <v>126.1549053413345</v>
          </cell>
        </row>
        <row r="4083">
          <cell r="C4083" t="str">
            <v>1178399|SM Curran</v>
          </cell>
          <cell r="D4083" t="str">
            <v>A</v>
          </cell>
          <cell r="E4083" t="str">
            <v>A</v>
          </cell>
          <cell r="F4083" t="str">
            <v>A</v>
          </cell>
          <cell r="G4083" t="str">
            <v>A</v>
          </cell>
          <cell r="H4083">
            <v>125.9601037851038</v>
          </cell>
          <cell r="I4083">
            <v>130.15141636141635</v>
          </cell>
          <cell r="J4083">
            <v>134.61618165784836</v>
          </cell>
          <cell r="K4083">
            <v>129.42896554063222</v>
          </cell>
        </row>
        <row r="4084">
          <cell r="C4084" t="str">
            <v>1304063|Umran Malik</v>
          </cell>
          <cell r="D4084" t="str">
            <v>A</v>
          </cell>
          <cell r="E4084" t="str">
            <v>A</v>
          </cell>
          <cell r="F4084" t="str">
            <v>A</v>
          </cell>
          <cell r="G4084" t="str">
            <v>A</v>
          </cell>
          <cell r="H4084">
            <v>125.96106782106781</v>
          </cell>
          <cell r="I4084">
            <v>123.4155363155363</v>
          </cell>
          <cell r="J4084">
            <v>125.80510421677087</v>
          </cell>
          <cell r="K4084">
            <v>126.91275212441877</v>
          </cell>
        </row>
        <row r="4085">
          <cell r="C4085" t="str">
            <v>336037|MS Gony</v>
          </cell>
          <cell r="D4085" t="str">
            <v>A</v>
          </cell>
          <cell r="E4085" t="str">
            <v>A</v>
          </cell>
          <cell r="F4085" t="str">
            <v>A</v>
          </cell>
          <cell r="G4085" t="str">
            <v>A</v>
          </cell>
          <cell r="H4085">
            <v>125.96314774968621</v>
          </cell>
          <cell r="I4085">
            <v>125.53102433281005</v>
          </cell>
          <cell r="J4085">
            <v>126.32134461250138</v>
          </cell>
          <cell r="K4085">
            <v>126.42573485309292</v>
          </cell>
        </row>
        <row r="4086">
          <cell r="C4086" t="str">
            <v>392214|S Sreesanth</v>
          </cell>
          <cell r="D4086" t="str">
            <v>A</v>
          </cell>
          <cell r="E4086" t="str">
            <v>A</v>
          </cell>
          <cell r="F4086" t="str">
            <v>A</v>
          </cell>
          <cell r="G4086" t="str">
            <v>A</v>
          </cell>
          <cell r="H4086">
            <v>125.96662200136464</v>
          </cell>
          <cell r="I4086">
            <v>126.29654993219005</v>
          </cell>
          <cell r="J4086">
            <v>127.71412329105431</v>
          </cell>
          <cell r="K4086">
            <v>126.64857229438616</v>
          </cell>
        </row>
        <row r="4087">
          <cell r="C4087" t="str">
            <v>1216493|AR Patel</v>
          </cell>
          <cell r="D4087" t="str">
            <v>A</v>
          </cell>
          <cell r="E4087" t="str">
            <v>A</v>
          </cell>
          <cell r="F4087" t="str">
            <v>A</v>
          </cell>
          <cell r="G4087" t="str">
            <v>A</v>
          </cell>
          <cell r="H4087">
            <v>125.9682997124718</v>
          </cell>
          <cell r="I4087">
            <v>125.99307654524654</v>
          </cell>
          <cell r="J4087">
            <v>125.90923362410757</v>
          </cell>
          <cell r="K4087">
            <v>125.89996823886536</v>
          </cell>
        </row>
        <row r="4088">
          <cell r="C4088" t="str">
            <v>392188|PP Ojha</v>
          </cell>
          <cell r="D4088" t="str">
            <v>A</v>
          </cell>
          <cell r="E4088" t="str">
            <v>A</v>
          </cell>
          <cell r="F4088" t="str">
            <v>A</v>
          </cell>
          <cell r="G4088" t="str">
            <v>A</v>
          </cell>
          <cell r="H4088">
            <v>125.97380226610996</v>
          </cell>
          <cell r="I4088">
            <v>126.23531072102502</v>
          </cell>
          <cell r="J4088">
            <v>126.33061980646478</v>
          </cell>
          <cell r="K4088">
            <v>126.13200329551063</v>
          </cell>
        </row>
        <row r="4089">
          <cell r="C4089" t="str">
            <v>829779|P Negi</v>
          </cell>
          <cell r="D4089" t="str">
            <v>A</v>
          </cell>
          <cell r="E4089" t="str">
            <v>A</v>
          </cell>
          <cell r="F4089" t="str">
            <v>A</v>
          </cell>
          <cell r="G4089" t="str">
            <v>A</v>
          </cell>
          <cell r="H4089">
            <v>125.9740305149396</v>
          </cell>
          <cell r="I4089">
            <v>124.43254384504382</v>
          </cell>
          <cell r="J4089">
            <v>125.34778440975408</v>
          </cell>
          <cell r="K4089">
            <v>125.26489153102789</v>
          </cell>
        </row>
        <row r="4090">
          <cell r="C4090" t="str">
            <v>729295|AR Patel</v>
          </cell>
          <cell r="D4090" t="str">
            <v>A</v>
          </cell>
          <cell r="E4090" t="str">
            <v>A</v>
          </cell>
          <cell r="F4090" t="str">
            <v>A</v>
          </cell>
          <cell r="G4090" t="str">
            <v>A</v>
          </cell>
          <cell r="H4090">
            <v>125.97553475935828</v>
          </cell>
          <cell r="I4090">
            <v>132.20591206179441</v>
          </cell>
          <cell r="J4090">
            <v>118.91276737967914</v>
          </cell>
          <cell r="K4090">
            <v>123.3438156070509</v>
          </cell>
        </row>
        <row r="4091">
          <cell r="C4091" t="str">
            <v>981019|Iqbal Abdulla</v>
          </cell>
          <cell r="D4091" t="str">
            <v>A</v>
          </cell>
          <cell r="E4091" t="str">
            <v>A</v>
          </cell>
          <cell r="F4091" t="str">
            <v>A</v>
          </cell>
          <cell r="G4091" t="str">
            <v>A</v>
          </cell>
          <cell r="H4091">
            <v>125.97628198961532</v>
          </cell>
          <cell r="I4091">
            <v>125.59636281592803</v>
          </cell>
          <cell r="J4091">
            <v>125.78210678795188</v>
          </cell>
          <cell r="K4091">
            <v>125.66728091801981</v>
          </cell>
        </row>
        <row r="4092">
          <cell r="C4092" t="str">
            <v>598050|Harbhajan Singh</v>
          </cell>
          <cell r="D4092" t="str">
            <v>A</v>
          </cell>
          <cell r="E4092" t="str">
            <v>A</v>
          </cell>
          <cell r="F4092" t="str">
            <v>A</v>
          </cell>
          <cell r="G4092" t="str">
            <v>A</v>
          </cell>
          <cell r="H4092">
            <v>125.97642909468888</v>
          </cell>
          <cell r="I4092">
            <v>126.80525818080208</v>
          </cell>
          <cell r="J4092">
            <v>125.88086926692726</v>
          </cell>
          <cell r="K4092">
            <v>126.20721138361876</v>
          </cell>
        </row>
        <row r="4093">
          <cell r="C4093" t="str">
            <v>981009|KV Sharma</v>
          </cell>
          <cell r="D4093" t="str">
            <v>A</v>
          </cell>
          <cell r="E4093" t="str">
            <v>A</v>
          </cell>
          <cell r="F4093" t="str">
            <v>A</v>
          </cell>
          <cell r="G4093" t="str">
            <v>A</v>
          </cell>
          <cell r="H4093">
            <v>125.97750601250601</v>
          </cell>
          <cell r="I4093">
            <v>125.64248776585733</v>
          </cell>
          <cell r="J4093">
            <v>126.08855603969153</v>
          </cell>
          <cell r="K4093">
            <v>125.83115107011515</v>
          </cell>
        </row>
        <row r="4094">
          <cell r="C4094" t="str">
            <v>598024|Harbhajan Singh</v>
          </cell>
          <cell r="D4094" t="str">
            <v>A</v>
          </cell>
          <cell r="E4094" t="str">
            <v>A</v>
          </cell>
          <cell r="F4094" t="str">
            <v>A</v>
          </cell>
          <cell r="G4094" t="str">
            <v>A</v>
          </cell>
          <cell r="H4094">
            <v>125.98057973913588</v>
          </cell>
          <cell r="I4094">
            <v>125.71731722574566</v>
          </cell>
          <cell r="J4094">
            <v>125.89276831459848</v>
          </cell>
          <cell r="K4094">
            <v>125.86635235055083</v>
          </cell>
        </row>
        <row r="4095">
          <cell r="C4095" t="str">
            <v>829765|RA Jadeja</v>
          </cell>
          <cell r="D4095" t="str">
            <v>A</v>
          </cell>
          <cell r="E4095" t="str">
            <v>A</v>
          </cell>
          <cell r="F4095" t="str">
            <v>A</v>
          </cell>
          <cell r="G4095" t="str">
            <v>A</v>
          </cell>
          <cell r="H4095">
            <v>125.98204043431315</v>
          </cell>
          <cell r="I4095">
            <v>125.74295444583906</v>
          </cell>
          <cell r="J4095">
            <v>125.66383544057983</v>
          </cell>
          <cell r="K4095">
            <v>125.79261721198982</v>
          </cell>
        </row>
        <row r="4096">
          <cell r="C4096" t="str">
            <v>1175361|Mohammed Shami</v>
          </cell>
          <cell r="D4096" t="str">
            <v>A</v>
          </cell>
          <cell r="E4096" t="str">
            <v>A</v>
          </cell>
          <cell r="F4096" t="str">
            <v>A</v>
          </cell>
          <cell r="G4096" t="str">
            <v>A</v>
          </cell>
          <cell r="H4096">
            <v>125.98223063701006</v>
          </cell>
          <cell r="I4096">
            <v>125.99429390164686</v>
          </cell>
          <cell r="J4096">
            <v>126.21963973255559</v>
          </cell>
          <cell r="K4096">
            <v>126.15628932340069</v>
          </cell>
        </row>
        <row r="4097">
          <cell r="C4097" t="str">
            <v>598033|KA Pollard</v>
          </cell>
          <cell r="D4097" t="str">
            <v>A</v>
          </cell>
          <cell r="E4097" t="str">
            <v>A</v>
          </cell>
          <cell r="F4097" t="str">
            <v>A</v>
          </cell>
          <cell r="G4097" t="str">
            <v>A</v>
          </cell>
          <cell r="H4097">
            <v>125.98812491363509</v>
          </cell>
          <cell r="I4097">
            <v>125.4603624153624</v>
          </cell>
          <cell r="J4097">
            <v>126.37887405286945</v>
          </cell>
          <cell r="K4097">
            <v>125.93468655006494</v>
          </cell>
        </row>
        <row r="4098">
          <cell r="C4098" t="str">
            <v>981003|MC Henriques</v>
          </cell>
          <cell r="D4098" t="str">
            <v>A</v>
          </cell>
          <cell r="E4098" t="str">
            <v>A</v>
          </cell>
          <cell r="F4098" t="str">
            <v>A</v>
          </cell>
          <cell r="G4098" t="str">
            <v>A</v>
          </cell>
          <cell r="H4098">
            <v>125.99038528121345</v>
          </cell>
          <cell r="I4098">
            <v>125.56883694066953</v>
          </cell>
          <cell r="J4098">
            <v>125.53435293934304</v>
          </cell>
          <cell r="K4098">
            <v>125.80345050227861</v>
          </cell>
        </row>
        <row r="4099">
          <cell r="C4099" t="str">
            <v>1216497|AR Patel</v>
          </cell>
          <cell r="D4099" t="str">
            <v>A</v>
          </cell>
          <cell r="E4099" t="str">
            <v>A</v>
          </cell>
          <cell r="F4099" t="str">
            <v>A</v>
          </cell>
          <cell r="G4099" t="str">
            <v>A</v>
          </cell>
          <cell r="H4099">
            <v>125.99307654524654</v>
          </cell>
          <cell r="I4099">
            <v>125.69195514108695</v>
          </cell>
          <cell r="J4099">
            <v>125.89996823886536</v>
          </cell>
          <cell r="K4099">
            <v>125.88444379960178</v>
          </cell>
        </row>
        <row r="4100">
          <cell r="C4100" t="str">
            <v>1254060|PJ Cummins</v>
          </cell>
          <cell r="D4100" t="str">
            <v>A</v>
          </cell>
          <cell r="E4100" t="str">
            <v>A</v>
          </cell>
          <cell r="F4100" t="str">
            <v>A</v>
          </cell>
          <cell r="G4100" t="str">
            <v>A</v>
          </cell>
          <cell r="H4100">
            <v>125.99419702846171</v>
          </cell>
          <cell r="I4100">
            <v>126.21673445150674</v>
          </cell>
          <cell r="J4100">
            <v>126.03131001982818</v>
          </cell>
          <cell r="K4100">
            <v>125.97060831922916</v>
          </cell>
        </row>
        <row r="4101">
          <cell r="C4101" t="str">
            <v>1175364|Mohammed Shami</v>
          </cell>
          <cell r="D4101" t="str">
            <v>A</v>
          </cell>
          <cell r="E4101" t="str">
            <v>A</v>
          </cell>
          <cell r="F4101" t="str">
            <v>A</v>
          </cell>
          <cell r="G4101" t="str">
            <v>A</v>
          </cell>
          <cell r="H4101">
            <v>125.99429390164686</v>
          </cell>
          <cell r="I4101">
            <v>126.24707564107722</v>
          </cell>
          <cell r="J4101">
            <v>126.15628932340069</v>
          </cell>
          <cell r="K4101">
            <v>126.07453339324472</v>
          </cell>
        </row>
        <row r="4102">
          <cell r="C4102" t="str">
            <v>598048|I Sharma</v>
          </cell>
          <cell r="D4102" t="str">
            <v>A</v>
          </cell>
          <cell r="E4102" t="str">
            <v>A</v>
          </cell>
          <cell r="F4102" t="str">
            <v>A</v>
          </cell>
          <cell r="G4102" t="str">
            <v>A</v>
          </cell>
          <cell r="H4102">
            <v>125.99444832821634</v>
          </cell>
          <cell r="I4102">
            <v>126.19931304171497</v>
          </cell>
          <cell r="J4102">
            <v>125.55349887592125</v>
          </cell>
          <cell r="K4102">
            <v>125.93449585020444</v>
          </cell>
        </row>
        <row r="4103">
          <cell r="C4103" t="str">
            <v>1175359|R Ashwin</v>
          </cell>
          <cell r="D4103" t="str">
            <v>A</v>
          </cell>
          <cell r="E4103" t="str">
            <v>A</v>
          </cell>
          <cell r="F4103" t="str">
            <v>A</v>
          </cell>
          <cell r="G4103" t="str">
            <v>A</v>
          </cell>
          <cell r="H4103">
            <v>125.9946492286777</v>
          </cell>
          <cell r="I4103">
            <v>126.28737565771284</v>
          </cell>
          <cell r="J4103">
            <v>125.76164037765274</v>
          </cell>
          <cell r="K4103">
            <v>125.97650748526705</v>
          </cell>
        </row>
        <row r="4104">
          <cell r="C4104" t="str">
            <v>1312199|Mohammed Siraj</v>
          </cell>
          <cell r="D4104" t="str">
            <v>A</v>
          </cell>
          <cell r="E4104" t="str">
            <v>A</v>
          </cell>
          <cell r="F4104" t="str">
            <v>A</v>
          </cell>
          <cell r="G4104" t="str">
            <v>A</v>
          </cell>
          <cell r="H4104">
            <v>125.99508617913949</v>
          </cell>
          <cell r="I4104">
            <v>125.62593100715273</v>
          </cell>
          <cell r="J4104">
            <v>126.31915845934567</v>
          </cell>
          <cell r="K4104">
            <v>125.96167629853734</v>
          </cell>
        </row>
        <row r="4105">
          <cell r="C4105" t="str">
            <v>1304080|M Prasidh Krishna</v>
          </cell>
          <cell r="D4105" t="str">
            <v>A</v>
          </cell>
          <cell r="E4105" t="str">
            <v>A</v>
          </cell>
          <cell r="F4105" t="str">
            <v>A</v>
          </cell>
          <cell r="G4105" t="str">
            <v>A</v>
          </cell>
          <cell r="H4105">
            <v>125.99680532294504</v>
          </cell>
          <cell r="I4105">
            <v>127.7299209359109</v>
          </cell>
          <cell r="J4105">
            <v>125.72697433726432</v>
          </cell>
          <cell r="K4105">
            <v>126.43999672118173</v>
          </cell>
        </row>
        <row r="4106">
          <cell r="C4106" t="str">
            <v>501210|RV Gomez</v>
          </cell>
          <cell r="D4106" t="str">
            <v>A</v>
          </cell>
          <cell r="E4106" t="str">
            <v>A</v>
          </cell>
          <cell r="F4106" t="str">
            <v>A</v>
          </cell>
          <cell r="G4106" t="str">
            <v>A</v>
          </cell>
          <cell r="H4106">
            <v>126</v>
          </cell>
          <cell r="I4106">
            <v>121.19444444444446</v>
          </cell>
          <cell r="J4106">
            <v>126</v>
          </cell>
          <cell r="K4106">
            <v>123.59722222222223</v>
          </cell>
        </row>
        <row r="4107">
          <cell r="C4107" t="str">
            <v>1136603|BA Stokes</v>
          </cell>
          <cell r="D4107" t="str">
            <v>A</v>
          </cell>
          <cell r="E4107" t="str">
            <v>A</v>
          </cell>
          <cell r="F4107" t="str">
            <v>A</v>
          </cell>
          <cell r="G4107" t="str">
            <v>A</v>
          </cell>
          <cell r="H4107">
            <v>126.00146610314675</v>
          </cell>
          <cell r="I4107">
            <v>126.18393065639053</v>
          </cell>
          <cell r="J4107">
            <v>125.87132296883362</v>
          </cell>
          <cell r="K4107">
            <v>125.92231205594713</v>
          </cell>
        </row>
        <row r="4108">
          <cell r="C4108" t="str">
            <v>548345|AB Agarkar</v>
          </cell>
          <cell r="D4108" t="str">
            <v>A</v>
          </cell>
          <cell r="E4108" t="str">
            <v>A</v>
          </cell>
          <cell r="F4108" t="str">
            <v>A</v>
          </cell>
          <cell r="G4108" t="str">
            <v>A</v>
          </cell>
          <cell r="H4108">
            <v>126.00405223199343</v>
          </cell>
          <cell r="I4108">
            <v>125.53201576974799</v>
          </cell>
          <cell r="J4108">
            <v>125.036721737729</v>
          </cell>
          <cell r="K4108">
            <v>125.69462786312847</v>
          </cell>
        </row>
        <row r="4109">
          <cell r="C4109" t="str">
            <v>501207|WD Parnell</v>
          </cell>
          <cell r="D4109" t="str">
            <v>A</v>
          </cell>
          <cell r="E4109" t="str">
            <v>A</v>
          </cell>
          <cell r="F4109" t="str">
            <v>A</v>
          </cell>
          <cell r="G4109" t="str">
            <v>A</v>
          </cell>
          <cell r="H4109">
            <v>126.00505050505049</v>
          </cell>
          <cell r="I4109">
            <v>157.63585858585856</v>
          </cell>
          <cell r="J4109">
            <v>126.00505050505049</v>
          </cell>
          <cell r="K4109">
            <v>141.82045454545454</v>
          </cell>
        </row>
        <row r="4110">
          <cell r="C4110" t="str">
            <v>1254060|Mohammad Nabi</v>
          </cell>
          <cell r="D4110" t="str">
            <v>A</v>
          </cell>
          <cell r="E4110" t="str">
            <v>A</v>
          </cell>
          <cell r="F4110" t="str">
            <v>A</v>
          </cell>
          <cell r="G4110" t="str">
            <v>A</v>
          </cell>
          <cell r="H4110">
            <v>126.00557716093429</v>
          </cell>
          <cell r="I4110">
            <v>127.421872016872</v>
          </cell>
          <cell r="J4110">
            <v>127.64502064632558</v>
          </cell>
          <cell r="K4110">
            <v>127.01627998883492</v>
          </cell>
        </row>
        <row r="4111">
          <cell r="C4111" t="str">
            <v>336012|DS Kulkarni</v>
          </cell>
          <cell r="D4111" t="str">
            <v>A</v>
          </cell>
          <cell r="E4111" t="str">
            <v>A</v>
          </cell>
          <cell r="F4111" t="str">
            <v>A</v>
          </cell>
          <cell r="G4111" t="str">
            <v>A</v>
          </cell>
          <cell r="H4111">
            <v>126.01082766439909</v>
          </cell>
          <cell r="I4111">
            <v>123.30546987734486</v>
          </cell>
          <cell r="J4111">
            <v>123.45476442428821</v>
          </cell>
          <cell r="K4111">
            <v>124.70587343102223</v>
          </cell>
        </row>
        <row r="4112">
          <cell r="C4112" t="str">
            <v>829809|RA Jadeja</v>
          </cell>
          <cell r="D4112" t="str">
            <v>A</v>
          </cell>
          <cell r="E4112" t="str">
            <v>A</v>
          </cell>
          <cell r="F4112" t="str">
            <v>A</v>
          </cell>
          <cell r="G4112" t="str">
            <v>A</v>
          </cell>
          <cell r="H4112">
            <v>126.01176503036257</v>
          </cell>
          <cell r="I4112">
            <v>126.15861123481604</v>
          </cell>
          <cell r="J4112">
            <v>125.83967383372408</v>
          </cell>
          <cell r="K4112">
            <v>126.13977452662222</v>
          </cell>
        </row>
        <row r="4113">
          <cell r="C4113" t="str">
            <v>829719|B Kumar</v>
          </cell>
          <cell r="D4113" t="str">
            <v>A</v>
          </cell>
          <cell r="E4113" t="str">
            <v>A</v>
          </cell>
          <cell r="F4113" t="str">
            <v>A</v>
          </cell>
          <cell r="G4113" t="str">
            <v>A</v>
          </cell>
          <cell r="H4113">
            <v>126.01198063800368</v>
          </cell>
          <cell r="I4113">
            <v>126.70994572803086</v>
          </cell>
          <cell r="J4113">
            <v>126.50214513676868</v>
          </cell>
          <cell r="K4113">
            <v>126.40433747531472</v>
          </cell>
        </row>
        <row r="4114">
          <cell r="C4114" t="str">
            <v>419158|AB Dinda</v>
          </cell>
          <cell r="D4114" t="str">
            <v>A</v>
          </cell>
          <cell r="E4114" t="str">
            <v>A</v>
          </cell>
          <cell r="F4114" t="str">
            <v>A</v>
          </cell>
          <cell r="G4114" t="str">
            <v>A</v>
          </cell>
          <cell r="H4114">
            <v>126.01354548066313</v>
          </cell>
          <cell r="I4114">
            <v>127.78487764749077</v>
          </cell>
          <cell r="J4114">
            <v>126.04375394756566</v>
          </cell>
          <cell r="K4114">
            <v>126.86453921997644</v>
          </cell>
        </row>
        <row r="4115">
          <cell r="C4115" t="str">
            <v>734033|R Dhawan</v>
          </cell>
          <cell r="D4115" t="str">
            <v>A</v>
          </cell>
          <cell r="E4115" t="str">
            <v>A</v>
          </cell>
          <cell r="F4115" t="str">
            <v>A</v>
          </cell>
          <cell r="G4115" t="str">
            <v>A</v>
          </cell>
          <cell r="H4115">
            <v>126.01518703518701</v>
          </cell>
          <cell r="I4115">
            <v>126.72502653596402</v>
          </cell>
          <cell r="J4115">
            <v>126.84202952928227</v>
          </cell>
          <cell r="K4115">
            <v>126.4354951315219</v>
          </cell>
        </row>
        <row r="4116">
          <cell r="C4116" t="str">
            <v>829777|TG Southee</v>
          </cell>
          <cell r="D4116" t="str">
            <v>A</v>
          </cell>
          <cell r="E4116" t="str">
            <v>A</v>
          </cell>
          <cell r="F4116" t="str">
            <v>A</v>
          </cell>
          <cell r="G4116" t="str">
            <v>A</v>
          </cell>
          <cell r="H4116">
            <v>126.01602529123537</v>
          </cell>
          <cell r="I4116">
            <v>124.8095456830751</v>
          </cell>
          <cell r="J4116">
            <v>124.66480800277395</v>
          </cell>
          <cell r="K4116">
            <v>125.57565568813145</v>
          </cell>
        </row>
        <row r="4117">
          <cell r="C4117" t="str">
            <v>501223|Y Nagar</v>
          </cell>
          <cell r="D4117" t="str">
            <v>A</v>
          </cell>
          <cell r="E4117" t="str">
            <v>A</v>
          </cell>
          <cell r="F4117" t="str">
            <v>A</v>
          </cell>
          <cell r="G4117" t="str">
            <v>A</v>
          </cell>
          <cell r="H4117">
            <v>126.01640211640212</v>
          </cell>
          <cell r="I4117">
            <v>120.57593795093796</v>
          </cell>
          <cell r="J4117">
            <v>136.26128747795414</v>
          </cell>
          <cell r="K4117">
            <v>128.25326679493347</v>
          </cell>
        </row>
        <row r="4118">
          <cell r="C4118" t="str">
            <v>1181766|AR Patel</v>
          </cell>
          <cell r="D4118" t="str">
            <v>A</v>
          </cell>
          <cell r="E4118" t="str">
            <v>A</v>
          </cell>
          <cell r="F4118" t="str">
            <v>A</v>
          </cell>
          <cell r="G4118" t="str">
            <v>A</v>
          </cell>
          <cell r="H4118">
            <v>126.02087270097321</v>
          </cell>
          <cell r="I4118">
            <v>125.73852845887771</v>
          </cell>
          <cell r="J4118">
            <v>126.13033712577028</v>
          </cell>
          <cell r="K4118">
            <v>125.96886994520764</v>
          </cell>
        </row>
        <row r="4119">
          <cell r="C4119" t="str">
            <v>1178397|Mohammed Shami</v>
          </cell>
          <cell r="D4119" t="str">
            <v>A</v>
          </cell>
          <cell r="E4119" t="str">
            <v>A</v>
          </cell>
          <cell r="F4119" t="str">
            <v>A</v>
          </cell>
          <cell r="G4119" t="str">
            <v>A</v>
          </cell>
          <cell r="H4119">
            <v>126.02145330160037</v>
          </cell>
          <cell r="I4119">
            <v>125.79001462430445</v>
          </cell>
          <cell r="J4119">
            <v>126.24118680398749</v>
          </cell>
          <cell r="K4119">
            <v>126.08883313172991</v>
          </cell>
        </row>
        <row r="4120">
          <cell r="C4120" t="str">
            <v>1216536|CV Varun</v>
          </cell>
          <cell r="D4120" t="str">
            <v>A</v>
          </cell>
          <cell r="E4120" t="str">
            <v>A</v>
          </cell>
          <cell r="F4120" t="str">
            <v>A</v>
          </cell>
          <cell r="G4120" t="str">
            <v>A</v>
          </cell>
          <cell r="H4120">
            <v>126.02562639380818</v>
          </cell>
          <cell r="I4120">
            <v>129.69571308321306</v>
          </cell>
          <cell r="J4120">
            <v>123.51446191107804</v>
          </cell>
          <cell r="K4120">
            <v>126.33974182663574</v>
          </cell>
        </row>
        <row r="4121">
          <cell r="C4121" t="str">
            <v>1136598|BA Stokes</v>
          </cell>
          <cell r="D4121" t="str">
            <v>A</v>
          </cell>
          <cell r="E4121" t="str">
            <v>A</v>
          </cell>
          <cell r="F4121" t="str">
            <v>A</v>
          </cell>
          <cell r="G4121" t="str">
            <v>A</v>
          </cell>
          <cell r="H4121">
            <v>126.03096339505007</v>
          </cell>
          <cell r="I4121">
            <v>125.5815394083041</v>
          </cell>
          <cell r="J4121">
            <v>127.28802648555173</v>
          </cell>
          <cell r="K4121">
            <v>126.30395101789493</v>
          </cell>
        </row>
        <row r="4122">
          <cell r="C4122" t="str">
            <v>1254076|DL Chahar</v>
          </cell>
          <cell r="D4122" t="str">
            <v>A</v>
          </cell>
          <cell r="E4122" t="str">
            <v>A</v>
          </cell>
          <cell r="F4122" t="str">
            <v>A</v>
          </cell>
          <cell r="G4122" t="str">
            <v>A</v>
          </cell>
          <cell r="H4122">
            <v>126.03692210567212</v>
          </cell>
          <cell r="I4122">
            <v>125.52044613728853</v>
          </cell>
          <cell r="J4122">
            <v>125.63487260847785</v>
          </cell>
          <cell r="K4122">
            <v>125.59695814007948</v>
          </cell>
        </row>
        <row r="4123">
          <cell r="C4123" t="str">
            <v>598052|MS Gony</v>
          </cell>
          <cell r="D4123" t="str">
            <v>A</v>
          </cell>
          <cell r="E4123" t="str">
            <v>A</v>
          </cell>
          <cell r="F4123" t="str">
            <v>A</v>
          </cell>
          <cell r="G4123" t="str">
            <v>A</v>
          </cell>
          <cell r="H4123">
            <v>126.03855222173013</v>
          </cell>
          <cell r="I4123">
            <v>125.70974315522636</v>
          </cell>
          <cell r="J4123">
            <v>126.53267234113832</v>
          </cell>
          <cell r="K4123">
            <v>126.06533528289144</v>
          </cell>
        </row>
        <row r="4124">
          <cell r="C4124" t="str">
            <v>1254101|AR Patel</v>
          </cell>
          <cell r="D4124" t="str">
            <v>A</v>
          </cell>
          <cell r="E4124" t="str">
            <v>A</v>
          </cell>
          <cell r="F4124" t="str">
            <v>A</v>
          </cell>
          <cell r="G4124" t="str">
            <v>A</v>
          </cell>
          <cell r="H4124">
            <v>126.04275730357048</v>
          </cell>
          <cell r="I4124">
            <v>126.13776520769672</v>
          </cell>
          <cell r="J4124">
            <v>126.03662020914841</v>
          </cell>
          <cell r="K4124">
            <v>126.04200446183337</v>
          </cell>
        </row>
        <row r="4125">
          <cell r="C4125" t="str">
            <v>1136569|Mohammed Shami</v>
          </cell>
          <cell r="D4125" t="str">
            <v>A</v>
          </cell>
          <cell r="E4125" t="str">
            <v>A</v>
          </cell>
          <cell r="F4125" t="str">
            <v>A</v>
          </cell>
          <cell r="G4125" t="str">
            <v>A</v>
          </cell>
          <cell r="H4125">
            <v>126.04307819829211</v>
          </cell>
          <cell r="I4125">
            <v>126.18434512911159</v>
          </cell>
          <cell r="J4125">
            <v>126.32822670388595</v>
          </cell>
          <cell r="K4125">
            <v>126.09999090646414</v>
          </cell>
        </row>
        <row r="4126">
          <cell r="C4126" t="str">
            <v>980929|RA Jadeja</v>
          </cell>
          <cell r="D4126" t="str">
            <v>A</v>
          </cell>
          <cell r="E4126" t="str">
            <v>A</v>
          </cell>
          <cell r="F4126" t="str">
            <v>A</v>
          </cell>
          <cell r="G4126" t="str">
            <v>A</v>
          </cell>
          <cell r="H4126">
            <v>126.04324100772965</v>
          </cell>
          <cell r="I4126">
            <v>125.80358982465725</v>
          </cell>
          <cell r="J4126">
            <v>125.80600167757474</v>
          </cell>
          <cell r="K4126">
            <v>125.87029179220129</v>
          </cell>
        </row>
        <row r="4127">
          <cell r="C4127" t="str">
            <v>548343|Bipul Sharma</v>
          </cell>
          <cell r="D4127" t="str">
            <v>A</v>
          </cell>
          <cell r="E4127" t="str">
            <v>A</v>
          </cell>
          <cell r="F4127" t="str">
            <v>A</v>
          </cell>
          <cell r="G4127" t="str">
            <v>A</v>
          </cell>
          <cell r="H4127">
            <v>126.04548701298702</v>
          </cell>
          <cell r="I4127">
            <v>123.96256395120032</v>
          </cell>
          <cell r="J4127">
            <v>128.49353284832452</v>
          </cell>
          <cell r="K4127">
            <v>125.99642664013878</v>
          </cell>
        </row>
        <row r="4128">
          <cell r="C4128" t="str">
            <v>1254109|Umran Malik</v>
          </cell>
          <cell r="D4128" t="str">
            <v>A</v>
          </cell>
          <cell r="E4128" t="str">
            <v>A</v>
          </cell>
          <cell r="F4128" t="str">
            <v>A</v>
          </cell>
          <cell r="G4128" t="str">
            <v>A</v>
          </cell>
          <cell r="H4128">
            <v>126.04999999999998</v>
          </cell>
          <cell r="I4128">
            <v>120.09259259259257</v>
          </cell>
          <cell r="J4128">
            <v>129.96785714285713</v>
          </cell>
          <cell r="K4128">
            <v>126.67610229276893</v>
          </cell>
        </row>
        <row r="4129">
          <cell r="C4129" t="str">
            <v>1175372|P Negi</v>
          </cell>
          <cell r="D4129" t="str">
            <v>A</v>
          </cell>
          <cell r="E4129" t="str">
            <v>A</v>
          </cell>
          <cell r="F4129" t="str">
            <v>A</v>
          </cell>
          <cell r="G4129" t="str">
            <v>A</v>
          </cell>
          <cell r="H4129">
            <v>126.05015964427726</v>
          </cell>
          <cell r="I4129">
            <v>126.9475303982091</v>
          </cell>
          <cell r="J4129">
            <v>126.40570941110151</v>
          </cell>
          <cell r="K4129">
            <v>126.42879989667317</v>
          </cell>
        </row>
        <row r="4130">
          <cell r="C4130" t="str">
            <v>829727|DS Kulkarni</v>
          </cell>
          <cell r="D4130" t="str">
            <v>A</v>
          </cell>
          <cell r="E4130" t="str">
            <v>A</v>
          </cell>
          <cell r="F4130" t="str">
            <v>A</v>
          </cell>
          <cell r="G4130" t="str">
            <v>A</v>
          </cell>
          <cell r="H4130">
            <v>126.05091265686183</v>
          </cell>
          <cell r="I4130">
            <v>126.77517808988394</v>
          </cell>
          <cell r="J4130">
            <v>126.32433417263503</v>
          </cell>
          <cell r="K4130">
            <v>126.34208314479577</v>
          </cell>
        </row>
        <row r="4131">
          <cell r="C4131" t="str">
            <v>598031|Harmeet Singh</v>
          </cell>
          <cell r="D4131" t="str">
            <v>A</v>
          </cell>
          <cell r="E4131" t="str">
            <v>A</v>
          </cell>
          <cell r="F4131" t="str">
            <v>A</v>
          </cell>
          <cell r="G4131" t="str">
            <v>A</v>
          </cell>
          <cell r="H4131">
            <v>126.05129294235178</v>
          </cell>
          <cell r="I4131">
            <v>126.33191531947189</v>
          </cell>
          <cell r="J4131">
            <v>126.09961690288652</v>
          </cell>
          <cell r="K4131">
            <v>126.02737710983224</v>
          </cell>
        </row>
        <row r="4132">
          <cell r="C4132" t="str">
            <v>1175368|R Ashwin</v>
          </cell>
          <cell r="D4132" t="str">
            <v>A</v>
          </cell>
          <cell r="E4132" t="str">
            <v>A</v>
          </cell>
          <cell r="F4132" t="str">
            <v>A</v>
          </cell>
          <cell r="G4132" t="str">
            <v>A</v>
          </cell>
          <cell r="H4132">
            <v>126.05355518076696</v>
          </cell>
          <cell r="I4132">
            <v>126.14933695570953</v>
          </cell>
          <cell r="J4132">
            <v>126.1838357945819</v>
          </cell>
          <cell r="K4132">
            <v>126.13782289391411</v>
          </cell>
        </row>
        <row r="4133">
          <cell r="C4133" t="str">
            <v>1175369|DS Kulkarni</v>
          </cell>
          <cell r="D4133" t="str">
            <v>A</v>
          </cell>
          <cell r="E4133" t="str">
            <v>A</v>
          </cell>
          <cell r="F4133" t="str">
            <v>A</v>
          </cell>
          <cell r="G4133" t="str">
            <v>A</v>
          </cell>
          <cell r="H4133">
            <v>126.05364651688181</v>
          </cell>
          <cell r="I4133">
            <v>125.78278866908067</v>
          </cell>
          <cell r="J4133">
            <v>126.16788997336118</v>
          </cell>
          <cell r="K4133">
            <v>125.97658677296795</v>
          </cell>
        </row>
        <row r="4134">
          <cell r="C4134" t="str">
            <v>1254107|NT Ellis</v>
          </cell>
          <cell r="D4134" t="str">
            <v>A</v>
          </cell>
          <cell r="E4134" t="str">
            <v>A</v>
          </cell>
          <cell r="F4134" t="str">
            <v>A</v>
          </cell>
          <cell r="G4134" t="str">
            <v>A</v>
          </cell>
          <cell r="H4134">
            <v>126.05865800865801</v>
          </cell>
          <cell r="I4134">
            <v>117.76132756132756</v>
          </cell>
          <cell r="J4134">
            <v>129.57694805194805</v>
          </cell>
          <cell r="K4134">
            <v>125.63840788840791</v>
          </cell>
        </row>
        <row r="4135">
          <cell r="C4135" t="str">
            <v>1304061|AR Patel</v>
          </cell>
          <cell r="D4135" t="str">
            <v>A</v>
          </cell>
          <cell r="E4135" t="str">
            <v>A</v>
          </cell>
          <cell r="F4135" t="str">
            <v>A</v>
          </cell>
          <cell r="G4135" t="str">
            <v>A</v>
          </cell>
          <cell r="H4135">
            <v>126.05981473665969</v>
          </cell>
          <cell r="I4135">
            <v>125.87995368583607</v>
          </cell>
          <cell r="J4135">
            <v>126.22487649429711</v>
          </cell>
          <cell r="K4135">
            <v>126.04729167915782</v>
          </cell>
        </row>
        <row r="4136">
          <cell r="C4136" t="str">
            <v>1175371|AR Patel</v>
          </cell>
          <cell r="D4136" t="str">
            <v>A</v>
          </cell>
          <cell r="E4136" t="str">
            <v>A</v>
          </cell>
          <cell r="F4136" t="str">
            <v>A</v>
          </cell>
          <cell r="G4136" t="str">
            <v>A</v>
          </cell>
          <cell r="H4136">
            <v>126.06173426128669</v>
          </cell>
          <cell r="I4136">
            <v>126.13184801426397</v>
          </cell>
          <cell r="J4136">
            <v>126.30204974673013</v>
          </cell>
          <cell r="K4136">
            <v>126.16792447107628</v>
          </cell>
        </row>
        <row r="4137">
          <cell r="C4137" t="str">
            <v>336006|PP Chawla</v>
          </cell>
          <cell r="D4137" t="str">
            <v>A</v>
          </cell>
          <cell r="E4137" t="str">
            <v>A</v>
          </cell>
          <cell r="F4137" t="str">
            <v>A</v>
          </cell>
          <cell r="G4137" t="str">
            <v>A</v>
          </cell>
          <cell r="H4137">
            <v>126.06308446455505</v>
          </cell>
          <cell r="I4137">
            <v>127.82214599126362</v>
          </cell>
          <cell r="J4137">
            <v>124.04817454332158</v>
          </cell>
          <cell r="K4137">
            <v>128.2369772710949</v>
          </cell>
        </row>
        <row r="4138">
          <cell r="C4138" t="str">
            <v>1136604|R Ashwin</v>
          </cell>
          <cell r="D4138" t="str">
            <v>A</v>
          </cell>
          <cell r="E4138" t="str">
            <v>A</v>
          </cell>
          <cell r="F4138" t="str">
            <v>A</v>
          </cell>
          <cell r="G4138" t="str">
            <v>A</v>
          </cell>
          <cell r="H4138">
            <v>126.06707405395095</v>
          </cell>
          <cell r="I4138">
            <v>125.84298099467404</v>
          </cell>
          <cell r="J4138">
            <v>126.25431143207537</v>
          </cell>
          <cell r="K4138">
            <v>126.06033302946167</v>
          </cell>
        </row>
        <row r="4139">
          <cell r="C4139" t="str">
            <v>734031|S Kaul</v>
          </cell>
          <cell r="D4139" t="str">
            <v>A</v>
          </cell>
          <cell r="E4139" t="str">
            <v>A</v>
          </cell>
          <cell r="F4139" t="str">
            <v>A</v>
          </cell>
          <cell r="G4139" t="str">
            <v>A</v>
          </cell>
          <cell r="H4139">
            <v>126.07147907647906</v>
          </cell>
          <cell r="I4139">
            <v>123.88251344614979</v>
          </cell>
          <cell r="J4139">
            <v>127.64397393244614</v>
          </cell>
          <cell r="K4139">
            <v>126.28577314754081</v>
          </cell>
        </row>
        <row r="4140">
          <cell r="C4140" t="str">
            <v>1136566|Mohammed Shami</v>
          </cell>
          <cell r="D4140" t="str">
            <v>A</v>
          </cell>
          <cell r="E4140" t="str">
            <v>A</v>
          </cell>
          <cell r="F4140" t="str">
            <v>A</v>
          </cell>
          <cell r="G4140" t="str">
            <v>A</v>
          </cell>
          <cell r="H4140">
            <v>126.07254939198873</v>
          </cell>
          <cell r="I4140">
            <v>126.04307819829211</v>
          </cell>
          <cell r="J4140">
            <v>126.53828698245336</v>
          </cell>
          <cell r="K4140">
            <v>126.32822670388595</v>
          </cell>
        </row>
        <row r="4141">
          <cell r="C4141" t="str">
            <v>1254089|C Sakariya</v>
          </cell>
          <cell r="D4141" t="str">
            <v>A</v>
          </cell>
          <cell r="E4141" t="str">
            <v>A</v>
          </cell>
          <cell r="F4141" t="str">
            <v>A</v>
          </cell>
          <cell r="G4141" t="str">
            <v>A</v>
          </cell>
          <cell r="H4141">
            <v>126.07310506953364</v>
          </cell>
          <cell r="I4141">
            <v>124.3181336025086</v>
          </cell>
          <cell r="J4141">
            <v>129.88651697949317</v>
          </cell>
          <cell r="K4141">
            <v>126.48225533835652</v>
          </cell>
        </row>
        <row r="4142">
          <cell r="C4142" t="str">
            <v>1254114|R Ashwin</v>
          </cell>
          <cell r="D4142" t="str">
            <v>A</v>
          </cell>
          <cell r="E4142" t="str">
            <v>A</v>
          </cell>
          <cell r="F4142" t="str">
            <v>A</v>
          </cell>
          <cell r="G4142" t="str">
            <v>A</v>
          </cell>
          <cell r="H4142">
            <v>126.07349134465152</v>
          </cell>
          <cell r="I4142">
            <v>125.93868464928555</v>
          </cell>
          <cell r="J4142">
            <v>126.10020421275671</v>
          </cell>
          <cell r="K4142">
            <v>126.03513108449232</v>
          </cell>
        </row>
        <row r="4143">
          <cell r="C4143" t="str">
            <v>1216510|Ravi Bishnoi</v>
          </cell>
          <cell r="D4143" t="str">
            <v>A</v>
          </cell>
          <cell r="E4143" t="str">
            <v>A</v>
          </cell>
          <cell r="F4143" t="str">
            <v>A</v>
          </cell>
          <cell r="G4143" t="str">
            <v>A</v>
          </cell>
          <cell r="H4143">
            <v>126.08015873015873</v>
          </cell>
          <cell r="I4143">
            <v>133.66412698412699</v>
          </cell>
          <cell r="J4143">
            <v>131.48721340388008</v>
          </cell>
          <cell r="K4143">
            <v>131.04562610229277</v>
          </cell>
        </row>
        <row r="4144">
          <cell r="C4144" t="str">
            <v>734039|AR Patel</v>
          </cell>
          <cell r="D4144" t="str">
            <v>A</v>
          </cell>
          <cell r="E4144" t="str">
            <v>A</v>
          </cell>
          <cell r="F4144" t="str">
            <v>A</v>
          </cell>
          <cell r="G4144" t="str">
            <v>A</v>
          </cell>
          <cell r="H4144">
            <v>126.0848752554635</v>
          </cell>
          <cell r="I4144">
            <v>125.79699039289376</v>
          </cell>
          <cell r="J4144">
            <v>125.00173231568063</v>
          </cell>
          <cell r="K4144">
            <v>125.54867868799943</v>
          </cell>
        </row>
        <row r="4145">
          <cell r="C4145" t="str">
            <v>1082625|Basil Thampi</v>
          </cell>
          <cell r="D4145" t="str">
            <v>A</v>
          </cell>
          <cell r="E4145" t="str">
            <v>A</v>
          </cell>
          <cell r="F4145" t="str">
            <v>A</v>
          </cell>
          <cell r="G4145" t="str">
            <v>A</v>
          </cell>
          <cell r="H4145">
            <v>126.08612657184086</v>
          </cell>
          <cell r="I4145">
            <v>133.98128899286988</v>
          </cell>
          <cell r="J4145">
            <v>125.30662772853252</v>
          </cell>
          <cell r="K4145">
            <v>128.33061679638186</v>
          </cell>
        </row>
        <row r="4146">
          <cell r="C4146" t="str">
            <v>1254112|R Ashwin</v>
          </cell>
          <cell r="D4146" t="str">
            <v>A</v>
          </cell>
          <cell r="E4146" t="str">
            <v>A</v>
          </cell>
          <cell r="F4146" t="str">
            <v>A</v>
          </cell>
          <cell r="G4146" t="str">
            <v>A</v>
          </cell>
          <cell r="H4146">
            <v>126.09321725953991</v>
          </cell>
          <cell r="I4146">
            <v>126.07349134465152</v>
          </cell>
          <cell r="J4146">
            <v>126.16854103562912</v>
          </cell>
          <cell r="K4146">
            <v>126.10020421275671</v>
          </cell>
        </row>
        <row r="4147">
          <cell r="C4147" t="str">
            <v>1175367|DS Kulkarni</v>
          </cell>
          <cell r="D4147" t="str">
            <v>A</v>
          </cell>
          <cell r="E4147" t="str">
            <v>A</v>
          </cell>
          <cell r="F4147" t="str">
            <v>A</v>
          </cell>
          <cell r="G4147" t="str">
            <v>A</v>
          </cell>
          <cell r="H4147">
            <v>126.09332513294135</v>
          </cell>
          <cell r="I4147">
            <v>126.05364651688181</v>
          </cell>
          <cell r="J4147">
            <v>126.29657959324565</v>
          </cell>
          <cell r="K4147">
            <v>126.16788997336118</v>
          </cell>
        </row>
        <row r="4148">
          <cell r="C4148" t="str">
            <v>829743|B Kumar</v>
          </cell>
          <cell r="D4148" t="str">
            <v>A</v>
          </cell>
          <cell r="E4148" t="str">
            <v>A</v>
          </cell>
          <cell r="F4148" t="str">
            <v>A</v>
          </cell>
          <cell r="G4148" t="str">
            <v>A</v>
          </cell>
          <cell r="H4148">
            <v>126.09665878339351</v>
          </cell>
          <cell r="I4148">
            <v>126.1518684648685</v>
          </cell>
          <cell r="J4148">
            <v>126.36508572606736</v>
          </cell>
          <cell r="K4148">
            <v>126.17905997167991</v>
          </cell>
        </row>
        <row r="4149">
          <cell r="C4149" t="str">
            <v>598044|NLTC Perera</v>
          </cell>
          <cell r="D4149" t="str">
            <v>A</v>
          </cell>
          <cell r="E4149" t="str">
            <v>A</v>
          </cell>
          <cell r="F4149" t="str">
            <v>A</v>
          </cell>
          <cell r="G4149" t="str">
            <v>A</v>
          </cell>
          <cell r="H4149">
            <v>126.09822079880902</v>
          </cell>
          <cell r="I4149">
            <v>126.62489449888346</v>
          </cell>
          <cell r="J4149">
            <v>126.94138001408201</v>
          </cell>
          <cell r="K4149">
            <v>126.77644196460635</v>
          </cell>
        </row>
        <row r="4150">
          <cell r="C4150" t="str">
            <v>392238|SK Raina</v>
          </cell>
          <cell r="D4150" t="str">
            <v>A</v>
          </cell>
          <cell r="E4150" t="str">
            <v>A</v>
          </cell>
          <cell r="F4150" t="str">
            <v>A</v>
          </cell>
          <cell r="G4150" t="str">
            <v>A</v>
          </cell>
          <cell r="H4150">
            <v>126.10093139184049</v>
          </cell>
          <cell r="I4150">
            <v>124.55502044252044</v>
          </cell>
          <cell r="J4150">
            <v>124.20877393463252</v>
          </cell>
          <cell r="K4150">
            <v>124.32232545512848</v>
          </cell>
        </row>
        <row r="4151">
          <cell r="C4151" t="str">
            <v>548377|Harbhajan Singh</v>
          </cell>
          <cell r="D4151" t="str">
            <v>A</v>
          </cell>
          <cell r="E4151" t="str">
            <v>A</v>
          </cell>
          <cell r="F4151" t="str">
            <v>A</v>
          </cell>
          <cell r="G4151" t="str">
            <v>A</v>
          </cell>
          <cell r="H4151">
            <v>126.11292051528839</v>
          </cell>
          <cell r="I4151">
            <v>125.807070252732</v>
          </cell>
          <cell r="J4151">
            <v>126.44390717845994</v>
          </cell>
          <cell r="K4151">
            <v>126.14257177720064</v>
          </cell>
        </row>
        <row r="4152">
          <cell r="C4152" t="str">
            <v>598004|NLTC Perera</v>
          </cell>
          <cell r="D4152" t="str">
            <v>A</v>
          </cell>
          <cell r="E4152" t="str">
            <v>A</v>
          </cell>
          <cell r="F4152" t="str">
            <v>A</v>
          </cell>
          <cell r="G4152" t="str">
            <v>A</v>
          </cell>
          <cell r="H4152">
            <v>126.11335851648352</v>
          </cell>
          <cell r="I4152">
            <v>125.17854090354091</v>
          </cell>
          <cell r="J4152">
            <v>124.42883870428511</v>
          </cell>
          <cell r="K4152">
            <v>124.49146080440723</v>
          </cell>
        </row>
        <row r="4153">
          <cell r="C4153" t="str">
            <v>392182|R Vinay Kumar</v>
          </cell>
          <cell r="D4153" t="str">
            <v>A</v>
          </cell>
          <cell r="E4153" t="str">
            <v>A</v>
          </cell>
          <cell r="F4153" t="str">
            <v>A</v>
          </cell>
          <cell r="G4153" t="str">
            <v>A</v>
          </cell>
          <cell r="H4153">
            <v>126.1135225885226</v>
          </cell>
          <cell r="I4153">
            <v>123.93027404694072</v>
          </cell>
          <cell r="J4153">
            <v>125.61963728511348</v>
          </cell>
          <cell r="K4153">
            <v>125.19594081697257</v>
          </cell>
        </row>
        <row r="4154">
          <cell r="C4154" t="str">
            <v>548314|KA Pollard</v>
          </cell>
          <cell r="D4154" t="str">
            <v>A</v>
          </cell>
          <cell r="E4154" t="str">
            <v>A</v>
          </cell>
          <cell r="F4154" t="str">
            <v>A</v>
          </cell>
          <cell r="G4154" t="str">
            <v>A</v>
          </cell>
          <cell r="H4154">
            <v>126.11740278240276</v>
          </cell>
          <cell r="I4154">
            <v>125.72347222669802</v>
          </cell>
          <cell r="J4154">
            <v>125.20447036831682</v>
          </cell>
          <cell r="K4154">
            <v>125.66560297397707</v>
          </cell>
        </row>
        <row r="4155">
          <cell r="C4155" t="str">
            <v>1178421|AR Patel</v>
          </cell>
          <cell r="D4155" t="str">
            <v>A</v>
          </cell>
          <cell r="E4155" t="str">
            <v>A</v>
          </cell>
          <cell r="F4155" t="str">
            <v>A</v>
          </cell>
          <cell r="G4155" t="str">
            <v>A</v>
          </cell>
          <cell r="H4155">
            <v>126.12028684894396</v>
          </cell>
          <cell r="I4155">
            <v>126.22293000056558</v>
          </cell>
          <cell r="J4155">
            <v>125.96730693604557</v>
          </cell>
          <cell r="K4155">
            <v>126.09245383045334</v>
          </cell>
        </row>
        <row r="4156">
          <cell r="C4156" t="str">
            <v>1254092|AR Patel</v>
          </cell>
          <cell r="D4156" t="str">
            <v>A</v>
          </cell>
          <cell r="E4156" t="str">
            <v>A</v>
          </cell>
          <cell r="F4156" t="str">
            <v>A</v>
          </cell>
          <cell r="G4156" t="str">
            <v>A</v>
          </cell>
          <cell r="H4156">
            <v>126.12161244964189</v>
          </cell>
          <cell r="I4156">
            <v>125.9454908742329</v>
          </cell>
          <cell r="J4156">
            <v>125.85586130847146</v>
          </cell>
          <cell r="K4156">
            <v>125.93368509773667</v>
          </cell>
        </row>
        <row r="4157">
          <cell r="C4157" t="str">
            <v>598069|JH Kallis</v>
          </cell>
          <cell r="D4157" t="str">
            <v>A</v>
          </cell>
          <cell r="E4157" t="str">
            <v>A</v>
          </cell>
          <cell r="F4157" t="str">
            <v>A</v>
          </cell>
          <cell r="G4157" t="str">
            <v>A</v>
          </cell>
          <cell r="H4157">
            <v>126.12492162657608</v>
          </cell>
          <cell r="I4157">
            <v>125.85794728550725</v>
          </cell>
          <cell r="J4157">
            <v>125.90666936252377</v>
          </cell>
          <cell r="K4157">
            <v>125.97500459268515</v>
          </cell>
        </row>
        <row r="4158">
          <cell r="C4158" t="str">
            <v>598024|S Nadeem</v>
          </cell>
          <cell r="D4158" t="str">
            <v>A</v>
          </cell>
          <cell r="E4158" t="str">
            <v>A</v>
          </cell>
          <cell r="F4158" t="str">
            <v>A</v>
          </cell>
          <cell r="G4158" t="str">
            <v>A</v>
          </cell>
          <cell r="H4158">
            <v>126.12523339121803</v>
          </cell>
          <cell r="I4158">
            <v>125.33668199991727</v>
          </cell>
          <cell r="J4158">
            <v>126.8396958243594</v>
          </cell>
          <cell r="K4158">
            <v>126.20771474650996</v>
          </cell>
        </row>
        <row r="4159">
          <cell r="C4159" t="str">
            <v>598006|Harbhajan Singh</v>
          </cell>
          <cell r="D4159" t="str">
            <v>A</v>
          </cell>
          <cell r="E4159" t="str">
            <v>A</v>
          </cell>
          <cell r="F4159" t="str">
            <v>A</v>
          </cell>
          <cell r="G4159" t="str">
            <v>A</v>
          </cell>
          <cell r="H4159">
            <v>126.12547884991861</v>
          </cell>
          <cell r="I4159">
            <v>125.79656511788863</v>
          </cell>
          <cell r="J4159">
            <v>125.8131453039319</v>
          </cell>
          <cell r="K4159">
            <v>125.88255498323792</v>
          </cell>
        </row>
        <row r="4160">
          <cell r="C4160" t="str">
            <v>548332|DJ Bravo</v>
          </cell>
          <cell r="D4160" t="str">
            <v>A</v>
          </cell>
          <cell r="E4160" t="str">
            <v>A</v>
          </cell>
          <cell r="F4160" t="str">
            <v>A</v>
          </cell>
          <cell r="G4160" t="str">
            <v>A</v>
          </cell>
          <cell r="H4160">
            <v>126.12781469231049</v>
          </cell>
          <cell r="I4160">
            <v>125.7804447946035</v>
          </cell>
          <cell r="J4160">
            <v>125.69510226635997</v>
          </cell>
          <cell r="K4160">
            <v>125.70605651446026</v>
          </cell>
        </row>
        <row r="4161">
          <cell r="C4161" t="str">
            <v>392206|PJ Sangwan</v>
          </cell>
          <cell r="D4161" t="str">
            <v>A</v>
          </cell>
          <cell r="E4161" t="str">
            <v>A</v>
          </cell>
          <cell r="F4161" t="str">
            <v>A</v>
          </cell>
          <cell r="G4161" t="str">
            <v>A</v>
          </cell>
          <cell r="H4161">
            <v>126.12809644059642</v>
          </cell>
          <cell r="I4161">
            <v>126.60505605505604</v>
          </cell>
          <cell r="J4161">
            <v>126.75642700453305</v>
          </cell>
          <cell r="K4161">
            <v>126.56585646396252</v>
          </cell>
        </row>
        <row r="4162">
          <cell r="C4162" t="str">
            <v>1178395|AR Patel</v>
          </cell>
          <cell r="D4162" t="str">
            <v>A</v>
          </cell>
          <cell r="E4162" t="str">
            <v>A</v>
          </cell>
          <cell r="F4162" t="str">
            <v>A</v>
          </cell>
          <cell r="G4162" t="str">
            <v>A</v>
          </cell>
          <cell r="H4162">
            <v>126.13184801426397</v>
          </cell>
          <cell r="I4162">
            <v>126.15581259622269</v>
          </cell>
          <cell r="J4162">
            <v>126.16792447107628</v>
          </cell>
          <cell r="K4162">
            <v>126.11646495725779</v>
          </cell>
        </row>
        <row r="4163">
          <cell r="C4163" t="str">
            <v>1254110|R Ashwin</v>
          </cell>
          <cell r="D4163" t="str">
            <v>A</v>
          </cell>
          <cell r="E4163" t="str">
            <v>A</v>
          </cell>
          <cell r="F4163" t="str">
            <v>A</v>
          </cell>
          <cell r="G4163" t="str">
            <v>A</v>
          </cell>
          <cell r="H4163">
            <v>126.13390403407871</v>
          </cell>
          <cell r="I4163">
            <v>126.09321725953991</v>
          </cell>
          <cell r="J4163">
            <v>126.27941331685788</v>
          </cell>
          <cell r="K4163">
            <v>126.16854103562912</v>
          </cell>
        </row>
        <row r="4164">
          <cell r="C4164" t="str">
            <v>829821|RA Jadeja</v>
          </cell>
          <cell r="D4164" t="str">
            <v>A</v>
          </cell>
          <cell r="E4164" t="str">
            <v>A</v>
          </cell>
          <cell r="F4164" t="str">
            <v>A</v>
          </cell>
          <cell r="G4164" t="str">
            <v>A</v>
          </cell>
          <cell r="H4164">
            <v>126.13478423031992</v>
          </cell>
          <cell r="I4164">
            <v>125.8374002141649</v>
          </cell>
          <cell r="J4164">
            <v>126.10172016516617</v>
          </cell>
          <cell r="K4164">
            <v>126.04359855976695</v>
          </cell>
        </row>
        <row r="4165">
          <cell r="C4165" t="str">
            <v>336016|PP Chawla</v>
          </cell>
          <cell r="D4165" t="str">
            <v>A</v>
          </cell>
          <cell r="E4165" t="str">
            <v>A</v>
          </cell>
          <cell r="F4165" t="str">
            <v>A</v>
          </cell>
          <cell r="G4165" t="str">
            <v>A</v>
          </cell>
          <cell r="H4165">
            <v>126.13663964711758</v>
          </cell>
          <cell r="I4165">
            <v>129.38071672336378</v>
          </cell>
          <cell r="J4165">
            <v>126.67395670097875</v>
          </cell>
          <cell r="K4165">
            <v>127.77983412058165</v>
          </cell>
        </row>
        <row r="4166">
          <cell r="C4166" t="str">
            <v>1254105|AR Patel</v>
          </cell>
          <cell r="D4166" t="str">
            <v>A</v>
          </cell>
          <cell r="E4166" t="str">
            <v>A</v>
          </cell>
          <cell r="F4166" t="str">
            <v>A</v>
          </cell>
          <cell r="G4166" t="str">
            <v>A</v>
          </cell>
          <cell r="H4166">
            <v>126.13776520769672</v>
          </cell>
          <cell r="I4166">
            <v>126.33015355998957</v>
          </cell>
          <cell r="J4166">
            <v>126.04200446183337</v>
          </cell>
          <cell r="K4166">
            <v>126.17022535708558</v>
          </cell>
        </row>
        <row r="4167">
          <cell r="C4167" t="str">
            <v>501237|P Kumar</v>
          </cell>
          <cell r="D4167" t="str">
            <v>A</v>
          </cell>
          <cell r="E4167" t="str">
            <v>A</v>
          </cell>
          <cell r="F4167" t="str">
            <v>A</v>
          </cell>
          <cell r="G4167" t="str">
            <v>A</v>
          </cell>
          <cell r="H4167">
            <v>126.13850046640822</v>
          </cell>
          <cell r="I4167">
            <v>125.87367183651497</v>
          </cell>
          <cell r="J4167">
            <v>126.4401393315123</v>
          </cell>
          <cell r="K4167">
            <v>126.22822218504568</v>
          </cell>
        </row>
        <row r="4168">
          <cell r="C4168" t="str">
            <v>598069|Iqbal Abdulla</v>
          </cell>
          <cell r="D4168" t="str">
            <v>A</v>
          </cell>
          <cell r="E4168" t="str">
            <v>A</v>
          </cell>
          <cell r="F4168" t="str">
            <v>A</v>
          </cell>
          <cell r="G4168" t="str">
            <v>A</v>
          </cell>
          <cell r="H4168">
            <v>126.14348107090044</v>
          </cell>
          <cell r="I4168">
            <v>127.54189907314908</v>
          </cell>
          <cell r="J4168">
            <v>125.09888673233688</v>
          </cell>
          <cell r="K4168">
            <v>126.15283080072061</v>
          </cell>
        </row>
        <row r="4169">
          <cell r="C4169" t="str">
            <v>729299|YS Chahal</v>
          </cell>
          <cell r="D4169" t="str">
            <v>A</v>
          </cell>
          <cell r="E4169" t="str">
            <v>A</v>
          </cell>
          <cell r="F4169" t="str">
            <v>A</v>
          </cell>
          <cell r="G4169" t="str">
            <v>A</v>
          </cell>
          <cell r="H4169">
            <v>126.14410774410773</v>
          </cell>
          <cell r="I4169">
            <v>128.1580808080808</v>
          </cell>
          <cell r="J4169">
            <v>119.93086419753085</v>
          </cell>
          <cell r="K4169">
            <v>126.17278338945005</v>
          </cell>
        </row>
        <row r="4170">
          <cell r="C4170" t="str">
            <v>1178428|AR Patel</v>
          </cell>
          <cell r="D4170" t="str">
            <v>A</v>
          </cell>
          <cell r="E4170" t="str">
            <v>A</v>
          </cell>
          <cell r="F4170" t="str">
            <v>A</v>
          </cell>
          <cell r="G4170" t="str">
            <v>A</v>
          </cell>
          <cell r="H4170">
            <v>126.14720867577202</v>
          </cell>
          <cell r="I4170">
            <v>126.02087270097321</v>
          </cell>
          <cell r="J4170">
            <v>126.16347517509386</v>
          </cell>
          <cell r="K4170">
            <v>126.13033712577028</v>
          </cell>
        </row>
        <row r="4171">
          <cell r="C4171" t="str">
            <v>1178393|R Ashwin</v>
          </cell>
          <cell r="D4171" t="str">
            <v>A</v>
          </cell>
          <cell r="E4171" t="str">
            <v>A</v>
          </cell>
          <cell r="F4171" t="str">
            <v>A</v>
          </cell>
          <cell r="G4171" t="str">
            <v>A</v>
          </cell>
          <cell r="H4171">
            <v>126.14933695570953</v>
          </cell>
          <cell r="I4171">
            <v>126.70687873446099</v>
          </cell>
          <cell r="J4171">
            <v>126.13782289391411</v>
          </cell>
          <cell r="K4171">
            <v>126.30325695697917</v>
          </cell>
        </row>
        <row r="4172">
          <cell r="C4172" t="str">
            <v>1082628|AF Milne</v>
          </cell>
          <cell r="D4172" t="str">
            <v>A</v>
          </cell>
          <cell r="E4172" t="str">
            <v>A</v>
          </cell>
          <cell r="F4172" t="str">
            <v>A</v>
          </cell>
          <cell r="G4172" t="str">
            <v>A</v>
          </cell>
          <cell r="H4172">
            <v>126.14946234321233</v>
          </cell>
          <cell r="I4172">
            <v>120.78623654123653</v>
          </cell>
          <cell r="J4172">
            <v>134.17703322911657</v>
          </cell>
          <cell r="K4172">
            <v>126.8516157761991</v>
          </cell>
        </row>
        <row r="4173">
          <cell r="C4173" t="str">
            <v>392224|RE van der Merwe</v>
          </cell>
          <cell r="D4173" t="str">
            <v>A</v>
          </cell>
          <cell r="E4173" t="str">
            <v>A</v>
          </cell>
          <cell r="F4173" t="str">
            <v>A</v>
          </cell>
          <cell r="G4173" t="str">
            <v>A</v>
          </cell>
          <cell r="H4173">
            <v>126.15114591291062</v>
          </cell>
          <cell r="I4173">
            <v>126.87833587980647</v>
          </cell>
          <cell r="J4173">
            <v>125.86862568259626</v>
          </cell>
          <cell r="K4173">
            <v>125.33669361684069</v>
          </cell>
        </row>
        <row r="4174">
          <cell r="C4174" t="str">
            <v>829751|B Kumar</v>
          </cell>
          <cell r="D4174" t="str">
            <v>A</v>
          </cell>
          <cell r="E4174" t="str">
            <v>A</v>
          </cell>
          <cell r="F4174" t="str">
            <v>A</v>
          </cell>
          <cell r="G4174" t="str">
            <v>A</v>
          </cell>
          <cell r="H4174">
            <v>126.1518684648685</v>
          </cell>
          <cell r="I4174">
            <v>127.0108781741135</v>
          </cell>
          <cell r="J4174">
            <v>126.17905997167991</v>
          </cell>
          <cell r="K4174">
            <v>126.4198018074585</v>
          </cell>
        </row>
        <row r="4175">
          <cell r="C4175" t="str">
            <v>598031|BA Bhatt</v>
          </cell>
          <cell r="D4175" t="str">
            <v>A</v>
          </cell>
          <cell r="E4175" t="str">
            <v>A</v>
          </cell>
          <cell r="F4175" t="str">
            <v>A</v>
          </cell>
          <cell r="G4175" t="str">
            <v>A</v>
          </cell>
          <cell r="H4175">
            <v>126.15278561307971</v>
          </cell>
          <cell r="I4175">
            <v>125.50105602847199</v>
          </cell>
          <cell r="J4175">
            <v>126.42520794259873</v>
          </cell>
          <cell r="K4175">
            <v>125.77157658647504</v>
          </cell>
        </row>
        <row r="4176">
          <cell r="C4176" t="str">
            <v>1178401|AR Patel</v>
          </cell>
          <cell r="D4176" t="str">
            <v>A</v>
          </cell>
          <cell r="E4176" t="str">
            <v>A</v>
          </cell>
          <cell r="F4176" t="str">
            <v>A</v>
          </cell>
          <cell r="G4176" t="str">
            <v>A</v>
          </cell>
          <cell r="H4176">
            <v>126.15581259622269</v>
          </cell>
          <cell r="I4176">
            <v>125.8337621687499</v>
          </cell>
          <cell r="J4176">
            <v>126.11646495725779</v>
          </cell>
          <cell r="K4176">
            <v>126.04047425974552</v>
          </cell>
        </row>
        <row r="4177">
          <cell r="C4177" t="str">
            <v>829817|RA Jadeja</v>
          </cell>
          <cell r="D4177" t="str">
            <v>A</v>
          </cell>
          <cell r="E4177" t="str">
            <v>A</v>
          </cell>
          <cell r="F4177" t="str">
            <v>A</v>
          </cell>
          <cell r="G4177" t="str">
            <v>A</v>
          </cell>
          <cell r="H4177">
            <v>126.15861123481604</v>
          </cell>
          <cell r="I4177">
            <v>126.13478423031992</v>
          </cell>
          <cell r="J4177">
            <v>126.13977452662222</v>
          </cell>
          <cell r="K4177">
            <v>126.10172016516617</v>
          </cell>
        </row>
        <row r="4178">
          <cell r="C4178" t="str">
            <v>598017|JD Unadkat</v>
          </cell>
          <cell r="D4178" t="str">
            <v>A</v>
          </cell>
          <cell r="E4178" t="str">
            <v>A</v>
          </cell>
          <cell r="F4178" t="str">
            <v>A</v>
          </cell>
          <cell r="G4178" t="str">
            <v>A</v>
          </cell>
          <cell r="H4178">
            <v>126.15898719179262</v>
          </cell>
          <cell r="I4178">
            <v>128.98640647401152</v>
          </cell>
          <cell r="J4178">
            <v>126.56122750097279</v>
          </cell>
          <cell r="K4178">
            <v>127.69931094018305</v>
          </cell>
        </row>
        <row r="4179">
          <cell r="C4179" t="str">
            <v>734047|RA Jadeja</v>
          </cell>
          <cell r="D4179" t="str">
            <v>A</v>
          </cell>
          <cell r="E4179" t="str">
            <v>A</v>
          </cell>
          <cell r="F4179" t="str">
            <v>A</v>
          </cell>
          <cell r="G4179" t="str">
            <v>A</v>
          </cell>
          <cell r="H4179">
            <v>126.1610175142318</v>
          </cell>
          <cell r="I4179">
            <v>125.95123792482947</v>
          </cell>
          <cell r="J4179">
            <v>125.80729507470816</v>
          </cell>
          <cell r="K4179">
            <v>125.91634549738222</v>
          </cell>
        </row>
        <row r="4180">
          <cell r="C4180" t="str">
            <v>501229|NLTC Perera</v>
          </cell>
          <cell r="D4180" t="str">
            <v>A</v>
          </cell>
          <cell r="E4180" t="str">
            <v>A</v>
          </cell>
          <cell r="F4180" t="str">
            <v>A</v>
          </cell>
          <cell r="G4180" t="str">
            <v>A</v>
          </cell>
          <cell r="H4180">
            <v>126.16547619047617</v>
          </cell>
          <cell r="I4180">
            <v>129.48309523809522</v>
          </cell>
          <cell r="J4180">
            <v>116.93743386243385</v>
          </cell>
          <cell r="K4180">
            <v>126.24529100529098</v>
          </cell>
        </row>
        <row r="4181">
          <cell r="C4181" t="str">
            <v>392224|A Kumble</v>
          </cell>
          <cell r="D4181" t="str">
            <v>A</v>
          </cell>
          <cell r="E4181" t="str">
            <v>A</v>
          </cell>
          <cell r="F4181" t="str">
            <v>A</v>
          </cell>
          <cell r="G4181" t="str">
            <v>A</v>
          </cell>
          <cell r="H4181">
            <v>126.16697386025118</v>
          </cell>
          <cell r="I4181">
            <v>127.2957477756943</v>
          </cell>
          <cell r="J4181">
            <v>126.91838839434411</v>
          </cell>
          <cell r="K4181">
            <v>126.7296258408475</v>
          </cell>
        </row>
        <row r="4182">
          <cell r="C4182" t="str">
            <v>392195|VRV Singh</v>
          </cell>
          <cell r="D4182" t="str">
            <v>A</v>
          </cell>
          <cell r="E4182" t="str">
            <v>A</v>
          </cell>
          <cell r="F4182" t="str">
            <v>A</v>
          </cell>
          <cell r="G4182" t="str">
            <v>A</v>
          </cell>
          <cell r="H4182">
            <v>126.16802549302548</v>
          </cell>
          <cell r="I4182">
            <v>125.13479662698413</v>
          </cell>
          <cell r="J4182">
            <v>127.25481861612813</v>
          </cell>
          <cell r="K4182">
            <v>126.08555298592501</v>
          </cell>
        </row>
        <row r="4183">
          <cell r="C4183" t="str">
            <v>1136613|S Gopal</v>
          </cell>
          <cell r="D4183" t="str">
            <v>A</v>
          </cell>
          <cell r="E4183" t="str">
            <v>A</v>
          </cell>
          <cell r="F4183" t="str">
            <v>A</v>
          </cell>
          <cell r="G4183" t="str">
            <v>A</v>
          </cell>
          <cell r="H4183">
            <v>126.16916099773243</v>
          </cell>
          <cell r="I4183">
            <v>130.67455026455028</v>
          </cell>
          <cell r="J4183">
            <v>127.63230105432486</v>
          </cell>
          <cell r="K4183">
            <v>128.11577107196155</v>
          </cell>
        </row>
        <row r="4184">
          <cell r="C4184" t="str">
            <v>981019|MC Henriques</v>
          </cell>
          <cell r="D4184" t="str">
            <v>A</v>
          </cell>
          <cell r="E4184" t="str">
            <v>A</v>
          </cell>
          <cell r="F4184" t="str">
            <v>A</v>
          </cell>
          <cell r="G4184" t="str">
            <v>A</v>
          </cell>
          <cell r="H4184">
            <v>126.18243853485451</v>
          </cell>
          <cell r="I4184">
            <v>125.71773066195091</v>
          </cell>
          <cell r="J4184">
            <v>125.95704371803585</v>
          </cell>
          <cell r="K4184">
            <v>126.1739152663019</v>
          </cell>
        </row>
        <row r="4185">
          <cell r="C4185" t="str">
            <v>1178414|P Negi</v>
          </cell>
          <cell r="D4185" t="str">
            <v>A</v>
          </cell>
          <cell r="E4185" t="str">
            <v>A</v>
          </cell>
          <cell r="F4185" t="str">
            <v>A</v>
          </cell>
          <cell r="G4185" t="str">
            <v>A</v>
          </cell>
          <cell r="H4185">
            <v>126.183345794967</v>
          </cell>
          <cell r="I4185">
            <v>125.64987988979581</v>
          </cell>
          <cell r="J4185">
            <v>126.59383468190522</v>
          </cell>
          <cell r="K4185">
            <v>126.16128451243412</v>
          </cell>
        </row>
        <row r="4186">
          <cell r="C4186" t="str">
            <v>1136607|BA Stokes</v>
          </cell>
          <cell r="D4186" t="str">
            <v>A</v>
          </cell>
          <cell r="E4186" t="str">
            <v>A</v>
          </cell>
          <cell r="F4186" t="str">
            <v>A</v>
          </cell>
          <cell r="G4186" t="str">
            <v>A</v>
          </cell>
          <cell r="H4186">
            <v>126.18393065639053</v>
          </cell>
          <cell r="I4186">
            <v>127.59115106263444</v>
          </cell>
          <cell r="J4186">
            <v>125.92231205594713</v>
          </cell>
          <cell r="K4186">
            <v>126.59218260739057</v>
          </cell>
        </row>
        <row r="4187">
          <cell r="C4187" t="str">
            <v>1136573|Mohammed Shami</v>
          </cell>
          <cell r="D4187" t="str">
            <v>A</v>
          </cell>
          <cell r="E4187" t="str">
            <v>A</v>
          </cell>
          <cell r="F4187" t="str">
            <v>A</v>
          </cell>
          <cell r="G4187" t="str">
            <v>A</v>
          </cell>
          <cell r="H4187">
            <v>126.18434512911159</v>
          </cell>
          <cell r="I4187">
            <v>126.49234343154512</v>
          </cell>
          <cell r="J4187">
            <v>126.09999090646414</v>
          </cell>
          <cell r="K4187">
            <v>126.23992225298294</v>
          </cell>
        </row>
        <row r="4188">
          <cell r="C4188" t="str">
            <v>548312|Iqbal Abdulla</v>
          </cell>
          <cell r="D4188" t="str">
            <v>A</v>
          </cell>
          <cell r="E4188" t="str">
            <v>A</v>
          </cell>
          <cell r="F4188" t="str">
            <v>A</v>
          </cell>
          <cell r="G4188" t="str">
            <v>A</v>
          </cell>
          <cell r="H4188">
            <v>126.18506521256522</v>
          </cell>
          <cell r="I4188">
            <v>125.16196686910973</v>
          </cell>
          <cell r="J4188">
            <v>127.34678054293552</v>
          </cell>
          <cell r="K4188">
            <v>126.22572530481681</v>
          </cell>
        </row>
        <row r="4189">
          <cell r="C4189" t="str">
            <v>392184|PP Ojha</v>
          </cell>
          <cell r="D4189" t="str">
            <v>A</v>
          </cell>
          <cell r="E4189" t="str">
            <v>A</v>
          </cell>
          <cell r="F4189" t="str">
            <v>A</v>
          </cell>
          <cell r="G4189" t="str">
            <v>A</v>
          </cell>
          <cell r="H4189">
            <v>126.1868968993969</v>
          </cell>
          <cell r="I4189">
            <v>125.97380226610996</v>
          </cell>
          <cell r="J4189">
            <v>125.91696828704404</v>
          </cell>
          <cell r="K4189">
            <v>126.33061980646478</v>
          </cell>
        </row>
        <row r="4190">
          <cell r="C4190" t="str">
            <v>1304108|MJ Santner</v>
          </cell>
          <cell r="D4190" t="str">
            <v>A</v>
          </cell>
          <cell r="E4190" t="str">
            <v>A</v>
          </cell>
          <cell r="F4190" t="str">
            <v>A</v>
          </cell>
          <cell r="G4190" t="str">
            <v>A</v>
          </cell>
          <cell r="H4190">
            <v>126.19386724386723</v>
          </cell>
          <cell r="I4190">
            <v>124.70544405089858</v>
          </cell>
          <cell r="J4190">
            <v>127.63542401528512</v>
          </cell>
          <cell r="K4190">
            <v>126.01152020444948</v>
          </cell>
        </row>
        <row r="4191">
          <cell r="C4191" t="str">
            <v>548318|DJ Bravo</v>
          </cell>
          <cell r="D4191" t="str">
            <v>A</v>
          </cell>
          <cell r="E4191" t="str">
            <v>A</v>
          </cell>
          <cell r="F4191" t="str">
            <v>A</v>
          </cell>
          <cell r="G4191" t="str">
            <v>A</v>
          </cell>
          <cell r="H4191">
            <v>126.1961973002697</v>
          </cell>
          <cell r="I4191">
            <v>125.74758205030264</v>
          </cell>
          <cell r="J4191">
            <v>126.64758902500428</v>
          </cell>
          <cell r="K4191">
            <v>126.20802903537077</v>
          </cell>
        </row>
        <row r="4192">
          <cell r="C4192" t="str">
            <v>598051|I Sharma</v>
          </cell>
          <cell r="D4192" t="str">
            <v>A</v>
          </cell>
          <cell r="E4192" t="str">
            <v>A</v>
          </cell>
          <cell r="F4192" t="str">
            <v>A</v>
          </cell>
          <cell r="G4192" t="str">
            <v>A</v>
          </cell>
          <cell r="H4192">
            <v>126.19931304171497</v>
          </cell>
          <cell r="I4192">
            <v>125.80737747991756</v>
          </cell>
          <cell r="J4192">
            <v>125.93449585020444</v>
          </cell>
          <cell r="K4192">
            <v>126.00037961661629</v>
          </cell>
        </row>
        <row r="4193">
          <cell r="C4193" t="str">
            <v>1216512|PJ Cummins</v>
          </cell>
          <cell r="D4193" t="str">
            <v>A</v>
          </cell>
          <cell r="E4193" t="str">
            <v>A</v>
          </cell>
          <cell r="F4193" t="str">
            <v>A</v>
          </cell>
          <cell r="G4193" t="str">
            <v>A</v>
          </cell>
          <cell r="H4193">
            <v>126.20003633932204</v>
          </cell>
          <cell r="I4193">
            <v>126.28618187368187</v>
          </cell>
          <cell r="J4193">
            <v>127.42417355838721</v>
          </cell>
          <cell r="K4193">
            <v>126.76541878976401</v>
          </cell>
        </row>
        <row r="4194">
          <cell r="C4194" t="str">
            <v>829721|DS Kulkarni</v>
          </cell>
          <cell r="D4194" t="str">
            <v>A</v>
          </cell>
          <cell r="E4194" t="str">
            <v>A</v>
          </cell>
          <cell r="F4194" t="str">
            <v>A</v>
          </cell>
          <cell r="G4194" t="str">
            <v>A</v>
          </cell>
          <cell r="H4194">
            <v>126.20015868764156</v>
          </cell>
          <cell r="I4194">
            <v>126.05091265686183</v>
          </cell>
          <cell r="J4194">
            <v>126.48772272512133</v>
          </cell>
          <cell r="K4194">
            <v>126.32433417263503</v>
          </cell>
        </row>
        <row r="4195">
          <cell r="C4195" t="str">
            <v>501219|R Vinay Kumar</v>
          </cell>
          <cell r="D4195" t="str">
            <v>A</v>
          </cell>
          <cell r="E4195" t="str">
            <v>A</v>
          </cell>
          <cell r="F4195" t="str">
            <v>A</v>
          </cell>
          <cell r="G4195" t="str">
            <v>A</v>
          </cell>
          <cell r="H4195">
            <v>126.2010416848652</v>
          </cell>
          <cell r="I4195">
            <v>127.45389647761938</v>
          </cell>
          <cell r="J4195">
            <v>126.59611274389634</v>
          </cell>
          <cell r="K4195">
            <v>126.85570663138385</v>
          </cell>
        </row>
        <row r="4196">
          <cell r="C4196" t="str">
            <v>501230|UT Yadav</v>
          </cell>
          <cell r="D4196" t="str">
            <v>A</v>
          </cell>
          <cell r="E4196" t="str">
            <v>A</v>
          </cell>
          <cell r="F4196" t="str">
            <v>A</v>
          </cell>
          <cell r="G4196" t="str">
            <v>A</v>
          </cell>
          <cell r="H4196">
            <v>126.20132692470929</v>
          </cell>
          <cell r="I4196">
            <v>125.63088949078255</v>
          </cell>
          <cell r="J4196">
            <v>126.22642251373053</v>
          </cell>
          <cell r="K4196">
            <v>125.58374909794549</v>
          </cell>
        </row>
        <row r="4197">
          <cell r="C4197" t="str">
            <v>829757|Iqbal Abdulla</v>
          </cell>
          <cell r="D4197" t="str">
            <v>A</v>
          </cell>
          <cell r="E4197" t="str">
            <v>A</v>
          </cell>
          <cell r="F4197" t="str">
            <v>A</v>
          </cell>
          <cell r="G4197" t="str">
            <v>A</v>
          </cell>
          <cell r="H4197">
            <v>126.20163555580221</v>
          </cell>
          <cell r="I4197">
            <v>126.75174150174149</v>
          </cell>
          <cell r="J4197">
            <v>126.26938161494417</v>
          </cell>
          <cell r="K4197">
            <v>126.45179226794306</v>
          </cell>
        </row>
        <row r="4198">
          <cell r="C4198" t="str">
            <v>1304056|AR Patel</v>
          </cell>
          <cell r="D4198" t="str">
            <v>A</v>
          </cell>
          <cell r="E4198" t="str">
            <v>A</v>
          </cell>
          <cell r="F4198" t="str">
            <v>A</v>
          </cell>
          <cell r="G4198" t="str">
            <v>A</v>
          </cell>
          <cell r="H4198">
            <v>126.20210661497768</v>
          </cell>
          <cell r="I4198">
            <v>126.05981473665969</v>
          </cell>
          <cell r="J4198">
            <v>126.38989923994457</v>
          </cell>
          <cell r="K4198">
            <v>126.22487649429711</v>
          </cell>
        </row>
        <row r="4199">
          <cell r="C4199" t="str">
            <v>501260|P Kumar</v>
          </cell>
          <cell r="D4199" t="str">
            <v>A</v>
          </cell>
          <cell r="E4199" t="str">
            <v>A</v>
          </cell>
          <cell r="F4199" t="str">
            <v>A</v>
          </cell>
          <cell r="G4199" t="str">
            <v>A</v>
          </cell>
          <cell r="H4199">
            <v>126.20260636055953</v>
          </cell>
          <cell r="I4199">
            <v>125.93855423334833</v>
          </cell>
          <cell r="J4199">
            <v>126.13740484956844</v>
          </cell>
          <cell r="K4199">
            <v>126.15399751664734</v>
          </cell>
        </row>
        <row r="4200">
          <cell r="C4200" t="str">
            <v>336026|GD McGrath</v>
          </cell>
          <cell r="D4200" t="str">
            <v>A</v>
          </cell>
          <cell r="E4200" t="str">
            <v>A</v>
          </cell>
          <cell r="F4200" t="str">
            <v>A</v>
          </cell>
          <cell r="G4200" t="str">
            <v>A</v>
          </cell>
          <cell r="H4200">
            <v>126.2034551010487</v>
          </cell>
          <cell r="I4200">
            <v>127.56150050929465</v>
          </cell>
          <cell r="J4200">
            <v>126.88913008362208</v>
          </cell>
          <cell r="K4200">
            <v>127.04902985161009</v>
          </cell>
        </row>
        <row r="4201">
          <cell r="C4201" t="str">
            <v>829745|Iqbal Abdulla</v>
          </cell>
          <cell r="D4201" t="str">
            <v>A</v>
          </cell>
          <cell r="E4201" t="str">
            <v>A</v>
          </cell>
          <cell r="F4201" t="str">
            <v>A</v>
          </cell>
          <cell r="G4201" t="str">
            <v>A</v>
          </cell>
          <cell r="H4201">
            <v>126.20450954274483</v>
          </cell>
          <cell r="I4201">
            <v>126.40199974628545</v>
          </cell>
          <cell r="J4201">
            <v>126.89142904489383</v>
          </cell>
          <cell r="K4201">
            <v>126.51146260260596</v>
          </cell>
        </row>
        <row r="4202">
          <cell r="C4202" t="str">
            <v>548333|AC Thomas</v>
          </cell>
          <cell r="D4202" t="str">
            <v>A</v>
          </cell>
          <cell r="E4202" t="str">
            <v>A</v>
          </cell>
          <cell r="F4202" t="str">
            <v>A</v>
          </cell>
          <cell r="G4202" t="str">
            <v>A</v>
          </cell>
          <cell r="H4202">
            <v>126.20495156952376</v>
          </cell>
          <cell r="I4202">
            <v>129.93552184471301</v>
          </cell>
          <cell r="J4202">
            <v>127.35759166687717</v>
          </cell>
          <cell r="K4202">
            <v>128.14846910673336</v>
          </cell>
        </row>
        <row r="4203">
          <cell r="C4203" t="str">
            <v>1175364|R Ashwin</v>
          </cell>
          <cell r="D4203" t="str">
            <v>A</v>
          </cell>
          <cell r="E4203" t="str">
            <v>A</v>
          </cell>
          <cell r="F4203" t="str">
            <v>A</v>
          </cell>
          <cell r="G4203" t="str">
            <v>A</v>
          </cell>
          <cell r="H4203">
            <v>126.21057654526584</v>
          </cell>
          <cell r="I4203">
            <v>126.05355518076696</v>
          </cell>
          <cell r="J4203">
            <v>126.1642004772188</v>
          </cell>
          <cell r="K4203">
            <v>126.1838357945819</v>
          </cell>
        </row>
        <row r="4204">
          <cell r="C4204" t="str">
            <v>548367|KA Pollard</v>
          </cell>
          <cell r="D4204" t="str">
            <v>A</v>
          </cell>
          <cell r="E4204" t="str">
            <v>A</v>
          </cell>
          <cell r="F4204" t="str">
            <v>A</v>
          </cell>
          <cell r="G4204" t="str">
            <v>A</v>
          </cell>
          <cell r="H4204">
            <v>126.21346372925318</v>
          </cell>
          <cell r="I4204">
            <v>126.40229229459995</v>
          </cell>
          <cell r="J4204">
            <v>126.093518202948</v>
          </cell>
          <cell r="K4204">
            <v>126.12616322886225</v>
          </cell>
        </row>
        <row r="4205">
          <cell r="C4205" t="str">
            <v>1254062|PJ Cummins</v>
          </cell>
          <cell r="D4205" t="str">
            <v>A</v>
          </cell>
          <cell r="E4205" t="str">
            <v>A</v>
          </cell>
          <cell r="F4205" t="str">
            <v>A</v>
          </cell>
          <cell r="G4205" t="str">
            <v>A</v>
          </cell>
          <cell r="H4205">
            <v>126.21673445150674</v>
          </cell>
          <cell r="I4205">
            <v>127.01571928377993</v>
          </cell>
          <cell r="J4205">
            <v>125.97060831922916</v>
          </cell>
          <cell r="K4205">
            <v>126.40888358791612</v>
          </cell>
        </row>
        <row r="4206">
          <cell r="C4206" t="str">
            <v>1178397|AS Rajpoot</v>
          </cell>
          <cell r="D4206" t="str">
            <v>A</v>
          </cell>
          <cell r="E4206" t="str">
            <v>A</v>
          </cell>
          <cell r="F4206" t="str">
            <v>A</v>
          </cell>
          <cell r="G4206" t="str">
            <v>A</v>
          </cell>
          <cell r="H4206">
            <v>126.2192249580485</v>
          </cell>
          <cell r="I4206">
            <v>125.08180154734778</v>
          </cell>
          <cell r="J4206">
            <v>125.2269085992108</v>
          </cell>
          <cell r="K4206">
            <v>125.56519515746703</v>
          </cell>
        </row>
        <row r="4207">
          <cell r="C4207" t="str">
            <v>1178425|AR Patel</v>
          </cell>
          <cell r="D4207" t="str">
            <v>A</v>
          </cell>
          <cell r="E4207" t="str">
            <v>A</v>
          </cell>
          <cell r="F4207" t="str">
            <v>A</v>
          </cell>
          <cell r="G4207" t="str">
            <v>A</v>
          </cell>
          <cell r="H4207">
            <v>126.22293000056558</v>
          </cell>
          <cell r="I4207">
            <v>126.14720867577202</v>
          </cell>
          <cell r="J4207">
            <v>126.09245383045334</v>
          </cell>
          <cell r="K4207">
            <v>126.16347517509386</v>
          </cell>
        </row>
        <row r="4208">
          <cell r="C4208" t="str">
            <v>829811|DS Kulkarni</v>
          </cell>
          <cell r="D4208" t="str">
            <v>A</v>
          </cell>
          <cell r="E4208" t="str">
            <v>A</v>
          </cell>
          <cell r="F4208" t="str">
            <v>A</v>
          </cell>
          <cell r="G4208" t="str">
            <v>A</v>
          </cell>
          <cell r="H4208">
            <v>126.23332661456189</v>
          </cell>
          <cell r="I4208">
            <v>126.853895758221</v>
          </cell>
          <cell r="J4208">
            <v>126.2999451546371</v>
          </cell>
          <cell r="K4208">
            <v>126.50234686325997</v>
          </cell>
        </row>
        <row r="4209">
          <cell r="C4209" t="str">
            <v>392192|PP Ojha</v>
          </cell>
          <cell r="D4209" t="str">
            <v>A</v>
          </cell>
          <cell r="E4209" t="str">
            <v>A</v>
          </cell>
          <cell r="F4209" t="str">
            <v>A</v>
          </cell>
          <cell r="G4209" t="str">
            <v>A</v>
          </cell>
          <cell r="H4209">
            <v>126.23531072102502</v>
          </cell>
          <cell r="I4209">
            <v>129.45017889517891</v>
          </cell>
          <cell r="J4209">
            <v>126.13200329551063</v>
          </cell>
          <cell r="K4209">
            <v>127.21976396077129</v>
          </cell>
        </row>
        <row r="4210">
          <cell r="C4210" t="str">
            <v>829793|RS Bopara</v>
          </cell>
          <cell r="D4210" t="str">
            <v>A</v>
          </cell>
          <cell r="E4210" t="str">
            <v>A</v>
          </cell>
          <cell r="F4210" t="str">
            <v>A</v>
          </cell>
          <cell r="G4210" t="str">
            <v>A</v>
          </cell>
          <cell r="H4210">
            <v>126.23815628815629</v>
          </cell>
          <cell r="I4210">
            <v>124.30277777777778</v>
          </cell>
          <cell r="J4210">
            <v>126.85519811978145</v>
          </cell>
          <cell r="K4210">
            <v>125.93975800434134</v>
          </cell>
        </row>
        <row r="4211">
          <cell r="C4211" t="str">
            <v>336028|VRV Singh</v>
          </cell>
          <cell r="D4211" t="str">
            <v>A</v>
          </cell>
          <cell r="E4211" t="str">
            <v>A</v>
          </cell>
          <cell r="F4211" t="str">
            <v>A</v>
          </cell>
          <cell r="G4211" t="str">
            <v>A</v>
          </cell>
          <cell r="H4211">
            <v>126.2403318903319</v>
          </cell>
          <cell r="I4211">
            <v>128.14998917748918</v>
          </cell>
          <cell r="J4211">
            <v>129.51760676492822</v>
          </cell>
          <cell r="K4211">
            <v>127.97023148148149</v>
          </cell>
        </row>
        <row r="4212">
          <cell r="C4212" t="str">
            <v>980927|Iqbal Abdulla</v>
          </cell>
          <cell r="D4212" t="str">
            <v>A</v>
          </cell>
          <cell r="E4212" t="str">
            <v>A</v>
          </cell>
          <cell r="F4212" t="str">
            <v>A</v>
          </cell>
          <cell r="G4212" t="str">
            <v>A</v>
          </cell>
          <cell r="H4212">
            <v>126.2424224897909</v>
          </cell>
          <cell r="I4212">
            <v>127.27602781833549</v>
          </cell>
          <cell r="J4212">
            <v>126.39859984911153</v>
          </cell>
          <cell r="K4212">
            <v>126.75673060328928</v>
          </cell>
        </row>
        <row r="4213">
          <cell r="C4213" t="str">
            <v>981013|SB Jakati</v>
          </cell>
          <cell r="D4213" t="str">
            <v>A</v>
          </cell>
          <cell r="E4213" t="str">
            <v>A</v>
          </cell>
          <cell r="F4213" t="str">
            <v>A</v>
          </cell>
          <cell r="G4213" t="str">
            <v>A</v>
          </cell>
          <cell r="H4213">
            <v>126.24552408678227</v>
          </cell>
          <cell r="I4213">
            <v>125.74651455793169</v>
          </cell>
          <cell r="J4213">
            <v>126.67279099603621</v>
          </cell>
          <cell r="K4213">
            <v>126.24572127163155</v>
          </cell>
        </row>
        <row r="4214">
          <cell r="C4214" t="str">
            <v>734001|KV Sharma</v>
          </cell>
          <cell r="D4214" t="str">
            <v>A</v>
          </cell>
          <cell r="E4214" t="str">
            <v>A</v>
          </cell>
          <cell r="F4214" t="str">
            <v>A</v>
          </cell>
          <cell r="G4214" t="str">
            <v>A</v>
          </cell>
          <cell r="H4214">
            <v>126.24580327080325</v>
          </cell>
          <cell r="I4214">
            <v>125.36190312213039</v>
          </cell>
          <cell r="J4214">
            <v>126.56824689037406</v>
          </cell>
          <cell r="K4214">
            <v>126.2372110535368</v>
          </cell>
        </row>
        <row r="4215">
          <cell r="C4215" t="str">
            <v>729285|R Bhatia</v>
          </cell>
          <cell r="D4215" t="str">
            <v>A</v>
          </cell>
          <cell r="E4215" t="str">
            <v>A</v>
          </cell>
          <cell r="F4215" t="str">
            <v>A</v>
          </cell>
          <cell r="G4215" t="str">
            <v>A</v>
          </cell>
          <cell r="H4215">
            <v>126.24647346628041</v>
          </cell>
          <cell r="I4215">
            <v>126.72780977192737</v>
          </cell>
          <cell r="J4215">
            <v>126.55885501702802</v>
          </cell>
          <cell r="K4215">
            <v>126.49684733253457</v>
          </cell>
        </row>
        <row r="4216">
          <cell r="C4216" t="str">
            <v>829777|DS Kulkarni</v>
          </cell>
          <cell r="D4216" t="str">
            <v>A</v>
          </cell>
          <cell r="E4216" t="str">
            <v>A</v>
          </cell>
          <cell r="F4216" t="str">
            <v>A</v>
          </cell>
          <cell r="G4216" t="str">
            <v>A</v>
          </cell>
          <cell r="H4216">
            <v>126.24669063235235</v>
          </cell>
          <cell r="I4216">
            <v>126.41981821699706</v>
          </cell>
          <cell r="J4216">
            <v>126.29909747409664</v>
          </cell>
          <cell r="K4216">
            <v>126.33203593100946</v>
          </cell>
        </row>
        <row r="4217">
          <cell r="C4217" t="str">
            <v>1175368|Mohammed Shami</v>
          </cell>
          <cell r="D4217" t="str">
            <v>A</v>
          </cell>
          <cell r="E4217" t="str">
            <v>A</v>
          </cell>
          <cell r="F4217" t="str">
            <v>A</v>
          </cell>
          <cell r="G4217" t="str">
            <v>A</v>
          </cell>
          <cell r="H4217">
            <v>126.24707564107722</v>
          </cell>
          <cell r="I4217">
            <v>126.45503146928488</v>
          </cell>
          <cell r="J4217">
            <v>126.07453339324472</v>
          </cell>
          <cell r="K4217">
            <v>126.23213367066965</v>
          </cell>
        </row>
        <row r="4218">
          <cell r="C4218" t="str">
            <v>829801|RA Jadeja</v>
          </cell>
          <cell r="D4218" t="str">
            <v>A</v>
          </cell>
          <cell r="E4218" t="str">
            <v>A</v>
          </cell>
          <cell r="F4218" t="str">
            <v>A</v>
          </cell>
          <cell r="G4218" t="str">
            <v>A</v>
          </cell>
          <cell r="H4218">
            <v>126.24894731468804</v>
          </cell>
          <cell r="I4218">
            <v>126.01176503036257</v>
          </cell>
          <cell r="J4218">
            <v>125.67858104628444</v>
          </cell>
          <cell r="K4218">
            <v>125.83967383372408</v>
          </cell>
        </row>
        <row r="4219">
          <cell r="C4219" t="str">
            <v>1082628|KV Sharma</v>
          </cell>
          <cell r="D4219" t="str">
            <v>A</v>
          </cell>
          <cell r="E4219" t="str">
            <v>A</v>
          </cell>
          <cell r="F4219" t="str">
            <v>A</v>
          </cell>
          <cell r="G4219" t="str">
            <v>A</v>
          </cell>
          <cell r="H4219">
            <v>126.25860504743484</v>
          </cell>
          <cell r="I4219">
            <v>126.27084564740817</v>
          </cell>
          <cell r="J4219">
            <v>125.95953294193272</v>
          </cell>
          <cell r="K4219">
            <v>126.05731282023345</v>
          </cell>
        </row>
        <row r="4220">
          <cell r="C4220" t="str">
            <v>1178417|MM Ali</v>
          </cell>
          <cell r="D4220" t="str">
            <v>A</v>
          </cell>
          <cell r="E4220" t="str">
            <v>A</v>
          </cell>
          <cell r="F4220" t="str">
            <v>A</v>
          </cell>
          <cell r="G4220" t="str">
            <v>A</v>
          </cell>
          <cell r="H4220">
            <v>126.263203299968</v>
          </cell>
          <cell r="I4220">
            <v>126.55511734997027</v>
          </cell>
          <cell r="J4220">
            <v>124.98190272583095</v>
          </cell>
          <cell r="K4220">
            <v>126.19420807496788</v>
          </cell>
        </row>
        <row r="4221">
          <cell r="C4221" t="str">
            <v>1216516|SM Curran</v>
          </cell>
          <cell r="D4221" t="str">
            <v>A</v>
          </cell>
          <cell r="E4221" t="str">
            <v>A</v>
          </cell>
          <cell r="F4221" t="str">
            <v>A</v>
          </cell>
          <cell r="G4221" t="str">
            <v>A</v>
          </cell>
          <cell r="H4221">
            <v>126.26363932363932</v>
          </cell>
          <cell r="I4221">
            <v>124.78643856143856</v>
          </cell>
          <cell r="J4221">
            <v>127.22353982064605</v>
          </cell>
          <cell r="K4221">
            <v>126.11425089020327</v>
          </cell>
        </row>
        <row r="4222">
          <cell r="C4222" t="str">
            <v>1312198|Mohammed Siraj</v>
          </cell>
          <cell r="D4222" t="str">
            <v>A</v>
          </cell>
          <cell r="E4222" t="str">
            <v>A</v>
          </cell>
          <cell r="F4222" t="str">
            <v>A</v>
          </cell>
          <cell r="G4222" t="str">
            <v>A</v>
          </cell>
          <cell r="H4222">
            <v>126.26401170931983</v>
          </cell>
          <cell r="I4222">
            <v>125.99508617913949</v>
          </cell>
          <cell r="J4222">
            <v>126.62610149758466</v>
          </cell>
          <cell r="K4222">
            <v>126.31915845934567</v>
          </cell>
        </row>
        <row r="4223">
          <cell r="C4223" t="str">
            <v>548323|SP Narine</v>
          </cell>
          <cell r="D4223" t="str">
            <v>A</v>
          </cell>
          <cell r="E4223" t="str">
            <v>A</v>
          </cell>
          <cell r="F4223" t="str">
            <v>A</v>
          </cell>
          <cell r="G4223" t="str">
            <v>A</v>
          </cell>
          <cell r="H4223">
            <v>126.26742424242424</v>
          </cell>
          <cell r="I4223">
            <v>155.88661616161616</v>
          </cell>
          <cell r="J4223">
            <v>122.16780303030302</v>
          </cell>
          <cell r="K4223">
            <v>133.40740740740742</v>
          </cell>
        </row>
        <row r="4224">
          <cell r="C4224" t="str">
            <v>501219|Iqbal Abdulla</v>
          </cell>
          <cell r="D4224" t="str">
            <v>A</v>
          </cell>
          <cell r="E4224" t="str">
            <v>A</v>
          </cell>
          <cell r="F4224" t="str">
            <v>A</v>
          </cell>
          <cell r="G4224" t="str">
            <v>A</v>
          </cell>
          <cell r="H4224">
            <v>126.26777042402043</v>
          </cell>
          <cell r="I4224">
            <v>124.23944265610933</v>
          </cell>
          <cell r="J4224">
            <v>124.24848228270849</v>
          </cell>
          <cell r="K4224">
            <v>124.16563663041838</v>
          </cell>
        </row>
        <row r="4225">
          <cell r="C4225" t="str">
            <v>1082635|KV Sharma</v>
          </cell>
          <cell r="D4225" t="str">
            <v>A</v>
          </cell>
          <cell r="E4225" t="str">
            <v>A</v>
          </cell>
          <cell r="F4225" t="str">
            <v>A</v>
          </cell>
          <cell r="G4225" t="str">
            <v>A</v>
          </cell>
          <cell r="H4225">
            <v>126.27084564740817</v>
          </cell>
          <cell r="I4225">
            <v>127.22450185868554</v>
          </cell>
          <cell r="J4225">
            <v>126.05731282023345</v>
          </cell>
          <cell r="K4225">
            <v>126.58465085117619</v>
          </cell>
        </row>
        <row r="4226">
          <cell r="C4226" t="str">
            <v>1136600|R Ashwin</v>
          </cell>
          <cell r="D4226" t="str">
            <v>A</v>
          </cell>
          <cell r="E4226" t="str">
            <v>A</v>
          </cell>
          <cell r="F4226" t="str">
            <v>A</v>
          </cell>
          <cell r="G4226" t="str">
            <v>A</v>
          </cell>
          <cell r="H4226">
            <v>126.27094403976004</v>
          </cell>
          <cell r="I4226">
            <v>126.06707405395095</v>
          </cell>
          <cell r="J4226">
            <v>126.43072441054814</v>
          </cell>
          <cell r="K4226">
            <v>126.25431143207537</v>
          </cell>
        </row>
        <row r="4227">
          <cell r="C4227" t="str">
            <v>1254105|R Ashwin</v>
          </cell>
          <cell r="D4227" t="str">
            <v>A</v>
          </cell>
          <cell r="E4227" t="str">
            <v>A</v>
          </cell>
          <cell r="F4227" t="str">
            <v>A</v>
          </cell>
          <cell r="G4227" t="str">
            <v>A</v>
          </cell>
          <cell r="H4227">
            <v>126.27850181326876</v>
          </cell>
          <cell r="I4227">
            <v>126.13390403407871</v>
          </cell>
          <cell r="J4227">
            <v>126.36665787798889</v>
          </cell>
          <cell r="K4227">
            <v>126.27941331685788</v>
          </cell>
        </row>
        <row r="4228">
          <cell r="C4228" t="str">
            <v>336029|DW Steyn</v>
          </cell>
          <cell r="D4228" t="str">
            <v>A</v>
          </cell>
          <cell r="E4228" t="str">
            <v>A</v>
          </cell>
          <cell r="F4228" t="str">
            <v>A</v>
          </cell>
          <cell r="G4228" t="str">
            <v>A</v>
          </cell>
          <cell r="H4228">
            <v>126.2800255708344</v>
          </cell>
          <cell r="I4228">
            <v>130.63609110569894</v>
          </cell>
          <cell r="J4228">
            <v>126.83514733334412</v>
          </cell>
          <cell r="K4228">
            <v>127.48484805624743</v>
          </cell>
        </row>
        <row r="4229">
          <cell r="C4229" t="str">
            <v>392199|A Kumble</v>
          </cell>
          <cell r="D4229" t="str">
            <v>A</v>
          </cell>
          <cell r="E4229" t="str">
            <v>A</v>
          </cell>
          <cell r="F4229" t="str">
            <v>A</v>
          </cell>
          <cell r="G4229" t="str">
            <v>A</v>
          </cell>
          <cell r="H4229">
            <v>126.28266191325015</v>
          </cell>
          <cell r="I4229">
            <v>127.67124554367201</v>
          </cell>
          <cell r="J4229">
            <v>127.70962614727323</v>
          </cell>
          <cell r="K4229">
            <v>127.32209443878561</v>
          </cell>
        </row>
        <row r="4230">
          <cell r="C4230" t="str">
            <v>336000|I Sharma</v>
          </cell>
          <cell r="D4230" t="str">
            <v>A</v>
          </cell>
          <cell r="E4230" t="str">
            <v>A</v>
          </cell>
          <cell r="F4230" t="str">
            <v>A</v>
          </cell>
          <cell r="G4230" t="str">
            <v>A</v>
          </cell>
          <cell r="H4230">
            <v>126.28350815850814</v>
          </cell>
          <cell r="I4230">
            <v>128.66966366966363</v>
          </cell>
          <cell r="J4230">
            <v>127.35067555900889</v>
          </cell>
          <cell r="K4230">
            <v>125.65723011556344</v>
          </cell>
        </row>
        <row r="4231">
          <cell r="C4231" t="str">
            <v>501202|SB Wagh</v>
          </cell>
          <cell r="D4231" t="str">
            <v>A</v>
          </cell>
          <cell r="E4231" t="str">
            <v>A</v>
          </cell>
          <cell r="F4231" t="str">
            <v>A</v>
          </cell>
          <cell r="G4231" t="str">
            <v>A</v>
          </cell>
          <cell r="H4231">
            <v>126.28571428571429</v>
          </cell>
          <cell r="I4231">
            <v>138.14285714285714</v>
          </cell>
          <cell r="J4231">
            <v>126.28571428571429</v>
          </cell>
          <cell r="K4231">
            <v>132.21428571428572</v>
          </cell>
        </row>
        <row r="4232">
          <cell r="C4232" t="str">
            <v>1216515|PJ Cummins</v>
          </cell>
          <cell r="D4232" t="str">
            <v>A</v>
          </cell>
          <cell r="E4232" t="str">
            <v>A</v>
          </cell>
          <cell r="F4232" t="str">
            <v>A</v>
          </cell>
          <cell r="G4232" t="str">
            <v>A</v>
          </cell>
          <cell r="H4232">
            <v>126.28618187368187</v>
          </cell>
          <cell r="I4232">
            <v>125.39521818760947</v>
          </cell>
          <cell r="J4232">
            <v>126.76541878976401</v>
          </cell>
          <cell r="K4232">
            <v>125.96047880020446</v>
          </cell>
        </row>
        <row r="4233">
          <cell r="C4233" t="str">
            <v>1175361|R Ashwin</v>
          </cell>
          <cell r="D4233" t="str">
            <v>A</v>
          </cell>
          <cell r="E4233" t="str">
            <v>A</v>
          </cell>
          <cell r="F4233" t="str">
            <v>A</v>
          </cell>
          <cell r="G4233" t="str">
            <v>A</v>
          </cell>
          <cell r="H4233">
            <v>126.28737565771284</v>
          </cell>
          <cell r="I4233">
            <v>126.21057654526584</v>
          </cell>
          <cell r="J4233">
            <v>125.97650748526705</v>
          </cell>
          <cell r="K4233">
            <v>126.1642004772188</v>
          </cell>
        </row>
        <row r="4234">
          <cell r="C4234" t="str">
            <v>829731|B Kumar</v>
          </cell>
          <cell r="D4234" t="str">
            <v>A</v>
          </cell>
          <cell r="E4234" t="str">
            <v>A</v>
          </cell>
          <cell r="F4234" t="str">
            <v>A</v>
          </cell>
          <cell r="G4234" t="str">
            <v>A</v>
          </cell>
          <cell r="H4234">
            <v>126.28865266677769</v>
          </cell>
          <cell r="I4234">
            <v>126.09665878339351</v>
          </cell>
          <cell r="J4234">
            <v>126.33685967760407</v>
          </cell>
          <cell r="K4234">
            <v>126.36508572606736</v>
          </cell>
        </row>
        <row r="4235">
          <cell r="C4235" t="str">
            <v>1136584|P Negi</v>
          </cell>
          <cell r="D4235" t="str">
            <v>A</v>
          </cell>
          <cell r="E4235" t="str">
            <v>A</v>
          </cell>
          <cell r="F4235" t="str">
            <v>A</v>
          </cell>
          <cell r="G4235" t="str">
            <v>A</v>
          </cell>
          <cell r="H4235">
            <v>126.28870964753312</v>
          </cell>
          <cell r="I4235">
            <v>126.05015964427726</v>
          </cell>
          <cell r="J4235">
            <v>126.00303205111322</v>
          </cell>
          <cell r="K4235">
            <v>126.40570941110151</v>
          </cell>
        </row>
        <row r="4236">
          <cell r="C4236" t="str">
            <v>1082594|DT Christian</v>
          </cell>
          <cell r="D4236" t="str">
            <v>A</v>
          </cell>
          <cell r="E4236" t="str">
            <v>A</v>
          </cell>
          <cell r="F4236" t="str">
            <v>A</v>
          </cell>
          <cell r="G4236" t="str">
            <v>A</v>
          </cell>
          <cell r="H4236">
            <v>126.29503991319849</v>
          </cell>
          <cell r="I4236">
            <v>125.3075607399137</v>
          </cell>
          <cell r="J4236">
            <v>126.94288256658247</v>
          </cell>
          <cell r="K4236">
            <v>126.12171259639291</v>
          </cell>
        </row>
        <row r="4237">
          <cell r="C4237" t="str">
            <v>392216|S Sreesanth</v>
          </cell>
          <cell r="D4237" t="str">
            <v>A</v>
          </cell>
          <cell r="E4237" t="str">
            <v>A</v>
          </cell>
          <cell r="F4237" t="str">
            <v>A</v>
          </cell>
          <cell r="G4237" t="str">
            <v>A</v>
          </cell>
          <cell r="H4237">
            <v>126.29654993219005</v>
          </cell>
          <cell r="I4237">
            <v>126.91420192008425</v>
          </cell>
          <cell r="J4237">
            <v>126.64857229438616</v>
          </cell>
          <cell r="K4237">
            <v>126.39245795121299</v>
          </cell>
        </row>
        <row r="4238">
          <cell r="C4238" t="str">
            <v>598053|MR Marsh</v>
          </cell>
          <cell r="D4238" t="str">
            <v>A</v>
          </cell>
          <cell r="E4238" t="str">
            <v>A</v>
          </cell>
          <cell r="F4238" t="str">
            <v>A</v>
          </cell>
          <cell r="G4238" t="str">
            <v>A</v>
          </cell>
          <cell r="H4238">
            <v>126.3042267256553</v>
          </cell>
          <cell r="I4238">
            <v>128.28394494394493</v>
          </cell>
          <cell r="J4238">
            <v>127.15353068278893</v>
          </cell>
          <cell r="K4238">
            <v>127.33731809907634</v>
          </cell>
        </row>
        <row r="4239">
          <cell r="C4239" t="str">
            <v>548360|KA Pollard</v>
          </cell>
          <cell r="D4239" t="str">
            <v>A</v>
          </cell>
          <cell r="E4239" t="str">
            <v>A</v>
          </cell>
          <cell r="F4239" t="str">
            <v>A</v>
          </cell>
          <cell r="G4239" t="str">
            <v>A</v>
          </cell>
          <cell r="H4239">
            <v>126.3043572168572</v>
          </cell>
          <cell r="I4239">
            <v>125.76273366273364</v>
          </cell>
          <cell r="J4239">
            <v>127.14179507415498</v>
          </cell>
          <cell r="K4239">
            <v>126.43147657707179</v>
          </cell>
        </row>
        <row r="4240">
          <cell r="C4240" t="str">
            <v>981005|R Ashwin</v>
          </cell>
          <cell r="D4240" t="str">
            <v>A</v>
          </cell>
          <cell r="E4240" t="str">
            <v>A</v>
          </cell>
          <cell r="F4240" t="str">
            <v>A</v>
          </cell>
          <cell r="G4240" t="str">
            <v>A</v>
          </cell>
          <cell r="H4240">
            <v>126.30980214275984</v>
          </cell>
          <cell r="I4240">
            <v>126.82886121382855</v>
          </cell>
          <cell r="J4240">
            <v>126.42034890566651</v>
          </cell>
          <cell r="K4240">
            <v>126.54758760804839</v>
          </cell>
        </row>
        <row r="4241">
          <cell r="C4241" t="str">
            <v>1175360|AR Patel</v>
          </cell>
          <cell r="D4241" t="str">
            <v>A</v>
          </cell>
          <cell r="E4241" t="str">
            <v>A</v>
          </cell>
          <cell r="F4241" t="str">
            <v>A</v>
          </cell>
          <cell r="G4241" t="str">
            <v>A</v>
          </cell>
          <cell r="H4241">
            <v>126.31019113767816</v>
          </cell>
          <cell r="I4241">
            <v>126.06173426128669</v>
          </cell>
          <cell r="J4241">
            <v>126.56047669681699</v>
          </cell>
          <cell r="K4241">
            <v>126.30204974673013</v>
          </cell>
        </row>
        <row r="4242">
          <cell r="C4242" t="str">
            <v>829779|HV Patel</v>
          </cell>
          <cell r="D4242" t="str">
            <v>A</v>
          </cell>
          <cell r="E4242" t="str">
            <v>A</v>
          </cell>
          <cell r="F4242" t="str">
            <v>A</v>
          </cell>
          <cell r="G4242" t="str">
            <v>A</v>
          </cell>
          <cell r="H4242">
            <v>126.31026154401154</v>
          </cell>
          <cell r="I4242">
            <v>128.56532845461416</v>
          </cell>
          <cell r="J4242">
            <v>125.54047446407827</v>
          </cell>
          <cell r="K4242">
            <v>126.7585382271817</v>
          </cell>
        </row>
        <row r="4243">
          <cell r="C4243" t="str">
            <v>392215|RR Raje</v>
          </cell>
          <cell r="D4243" t="str">
            <v>A</v>
          </cell>
          <cell r="E4243" t="str">
            <v>A</v>
          </cell>
          <cell r="F4243" t="str">
            <v>A</v>
          </cell>
          <cell r="G4243" t="str">
            <v>A</v>
          </cell>
          <cell r="H4243">
            <v>126.31792721167719</v>
          </cell>
          <cell r="I4243">
            <v>123.92777901111234</v>
          </cell>
          <cell r="J4243">
            <v>125.8160108960704</v>
          </cell>
          <cell r="K4243">
            <v>124.58396958347355</v>
          </cell>
        </row>
        <row r="4244">
          <cell r="C4244" t="str">
            <v>501257|P Kumar</v>
          </cell>
          <cell r="D4244" t="str">
            <v>A</v>
          </cell>
          <cell r="E4244" t="str">
            <v>A</v>
          </cell>
          <cell r="F4244" t="str">
            <v>A</v>
          </cell>
          <cell r="G4244" t="str">
            <v>A</v>
          </cell>
          <cell r="H4244">
            <v>126.32083195603416</v>
          </cell>
          <cell r="I4244">
            <v>126.20260636055953</v>
          </cell>
          <cell r="J4244">
            <v>125.87267834115293</v>
          </cell>
          <cell r="K4244">
            <v>126.13740484956844</v>
          </cell>
        </row>
        <row r="4245">
          <cell r="C4245" t="str">
            <v>829763|DS Kulkarni</v>
          </cell>
          <cell r="D4245" t="str">
            <v>A</v>
          </cell>
          <cell r="E4245" t="str">
            <v>A</v>
          </cell>
          <cell r="F4245" t="str">
            <v>A</v>
          </cell>
          <cell r="G4245" t="str">
            <v>A</v>
          </cell>
          <cell r="H4245">
            <v>126.32100284625857</v>
          </cell>
          <cell r="I4245">
            <v>126.329598943679</v>
          </cell>
          <cell r="J4245">
            <v>126.38236453100144</v>
          </cell>
          <cell r="K4245">
            <v>126.4752599599405</v>
          </cell>
        </row>
        <row r="4246">
          <cell r="C4246" t="str">
            <v>980975|S Kaushik</v>
          </cell>
          <cell r="D4246" t="str">
            <v>A</v>
          </cell>
          <cell r="E4246" t="str">
            <v>A</v>
          </cell>
          <cell r="F4246" t="str">
            <v>A</v>
          </cell>
          <cell r="G4246" t="str">
            <v>A</v>
          </cell>
          <cell r="H4246">
            <v>126.3237103174603</v>
          </cell>
          <cell r="I4246">
            <v>121.32563492063491</v>
          </cell>
          <cell r="J4246">
            <v>129.39848985890652</v>
          </cell>
          <cell r="K4246">
            <v>126.41675705467371</v>
          </cell>
        </row>
        <row r="4247">
          <cell r="C4247" t="str">
            <v>1082633|S Badree</v>
          </cell>
          <cell r="D4247" t="str">
            <v>A</v>
          </cell>
          <cell r="E4247" t="str">
            <v>A</v>
          </cell>
          <cell r="F4247" t="str">
            <v>A</v>
          </cell>
          <cell r="G4247" t="str">
            <v>A</v>
          </cell>
          <cell r="H4247">
            <v>126.32755390034802</v>
          </cell>
          <cell r="I4247">
            <v>124.71926387634944</v>
          </cell>
          <cell r="J4247">
            <v>125.97686824870239</v>
          </cell>
          <cell r="K4247">
            <v>125.66273587743434</v>
          </cell>
        </row>
        <row r="4248">
          <cell r="C4248" t="str">
            <v>980945|PV Tambe</v>
          </cell>
          <cell r="D4248" t="str">
            <v>A</v>
          </cell>
          <cell r="E4248" t="str">
            <v>A</v>
          </cell>
          <cell r="F4248" t="str">
            <v>A</v>
          </cell>
          <cell r="G4248" t="str">
            <v>A</v>
          </cell>
          <cell r="H4248">
            <v>126.32900469900468</v>
          </cell>
          <cell r="I4248">
            <v>125.60871422484325</v>
          </cell>
          <cell r="J4248">
            <v>126.82949501268054</v>
          </cell>
          <cell r="K4248">
            <v>126.20418379036472</v>
          </cell>
        </row>
        <row r="4249">
          <cell r="C4249" t="str">
            <v>829769|DS Kulkarni</v>
          </cell>
          <cell r="D4249" t="str">
            <v>A</v>
          </cell>
          <cell r="E4249" t="str">
            <v>A</v>
          </cell>
          <cell r="F4249" t="str">
            <v>A</v>
          </cell>
          <cell r="G4249" t="str">
            <v>A</v>
          </cell>
          <cell r="H4249">
            <v>126.329598943679</v>
          </cell>
          <cell r="I4249">
            <v>126.24669063235235</v>
          </cell>
          <cell r="J4249">
            <v>126.4752599599405</v>
          </cell>
          <cell r="K4249">
            <v>126.29909747409664</v>
          </cell>
        </row>
        <row r="4250">
          <cell r="C4250" t="str">
            <v>1254110|AR Patel</v>
          </cell>
          <cell r="D4250" t="str">
            <v>A</v>
          </cell>
          <cell r="E4250" t="str">
            <v>A</v>
          </cell>
          <cell r="F4250" t="str">
            <v>A</v>
          </cell>
          <cell r="G4250" t="str">
            <v>A</v>
          </cell>
          <cell r="H4250">
            <v>126.33015355998957</v>
          </cell>
          <cell r="I4250">
            <v>126.35558066894205</v>
          </cell>
          <cell r="J4250">
            <v>126.17022535708558</v>
          </cell>
          <cell r="K4250">
            <v>126.27449981220944</v>
          </cell>
        </row>
        <row r="4251">
          <cell r="C4251" t="str">
            <v>598056|Harmeet Singh</v>
          </cell>
          <cell r="D4251" t="str">
            <v>A</v>
          </cell>
          <cell r="E4251" t="str">
            <v>A</v>
          </cell>
          <cell r="F4251" t="str">
            <v>A</v>
          </cell>
          <cell r="G4251" t="str">
            <v>A</v>
          </cell>
          <cell r="H4251">
            <v>126.33191531947189</v>
          </cell>
          <cell r="I4251">
            <v>127.49874673861603</v>
          </cell>
          <cell r="J4251">
            <v>126.02737710983224</v>
          </cell>
          <cell r="K4251">
            <v>126.62731833347989</v>
          </cell>
        </row>
        <row r="4252">
          <cell r="C4252" t="str">
            <v>729283|P Negi</v>
          </cell>
          <cell r="D4252" t="str">
            <v>A</v>
          </cell>
          <cell r="E4252" t="str">
            <v>A</v>
          </cell>
          <cell r="F4252" t="str">
            <v>A</v>
          </cell>
          <cell r="G4252" t="str">
            <v>A</v>
          </cell>
          <cell r="H4252">
            <v>126.33504114932687</v>
          </cell>
          <cell r="I4252">
            <v>123.55804195804195</v>
          </cell>
          <cell r="J4252">
            <v>127.95546955689814</v>
          </cell>
          <cell r="K4252">
            <v>125.83275005417863</v>
          </cell>
        </row>
        <row r="4253">
          <cell r="C4253" t="str">
            <v>419146|PP Chawla</v>
          </cell>
          <cell r="D4253" t="str">
            <v>A</v>
          </cell>
          <cell r="E4253" t="str">
            <v>A</v>
          </cell>
          <cell r="F4253" t="str">
            <v>A</v>
          </cell>
          <cell r="G4253" t="str">
            <v>A</v>
          </cell>
          <cell r="H4253">
            <v>126.34010219293022</v>
          </cell>
          <cell r="I4253">
            <v>128.21654011429743</v>
          </cell>
          <cell r="J4253">
            <v>126.70045027601884</v>
          </cell>
          <cell r="K4253">
            <v>127.05058239648184</v>
          </cell>
        </row>
        <row r="4254">
          <cell r="C4254" t="str">
            <v>1216492|RD Chahar</v>
          </cell>
          <cell r="D4254" t="str">
            <v>A</v>
          </cell>
          <cell r="E4254" t="str">
            <v>A</v>
          </cell>
          <cell r="F4254" t="str">
            <v>A</v>
          </cell>
          <cell r="G4254" t="str">
            <v>A</v>
          </cell>
          <cell r="H4254">
            <v>126.34522537375477</v>
          </cell>
          <cell r="I4254">
            <v>126.79031545456176</v>
          </cell>
          <cell r="J4254">
            <v>126.17243094211365</v>
          </cell>
          <cell r="K4254">
            <v>126.58514171911317</v>
          </cell>
        </row>
        <row r="4255">
          <cell r="C4255" t="str">
            <v>1082625|IK Pathan</v>
          </cell>
          <cell r="D4255" t="str">
            <v>A</v>
          </cell>
          <cell r="E4255" t="str">
            <v>A</v>
          </cell>
          <cell r="F4255" t="str">
            <v>A</v>
          </cell>
          <cell r="G4255" t="str">
            <v>A</v>
          </cell>
          <cell r="H4255">
            <v>126.34680910102971</v>
          </cell>
          <cell r="I4255">
            <v>126.19378788880829</v>
          </cell>
          <cell r="J4255">
            <v>126.54680607430537</v>
          </cell>
          <cell r="K4255">
            <v>126.3580074654045</v>
          </cell>
        </row>
        <row r="4256">
          <cell r="C4256" t="str">
            <v>501246|KA Pollard</v>
          </cell>
          <cell r="D4256" t="str">
            <v>A</v>
          </cell>
          <cell r="E4256" t="str">
            <v>A</v>
          </cell>
          <cell r="F4256" t="str">
            <v>A</v>
          </cell>
          <cell r="G4256" t="str">
            <v>A</v>
          </cell>
          <cell r="H4256">
            <v>126.34863430220572</v>
          </cell>
          <cell r="I4256">
            <v>126.40437819755999</v>
          </cell>
          <cell r="J4256">
            <v>126.59196331376783</v>
          </cell>
          <cell r="K4256">
            <v>126.37225236283678</v>
          </cell>
        </row>
        <row r="4257">
          <cell r="C4257" t="str">
            <v>733983|YS Chahal</v>
          </cell>
          <cell r="D4257" t="str">
            <v>A</v>
          </cell>
          <cell r="E4257" t="str">
            <v>A</v>
          </cell>
          <cell r="F4257" t="str">
            <v>A</v>
          </cell>
          <cell r="G4257" t="str">
            <v>A</v>
          </cell>
          <cell r="H4257">
            <v>126.34906204906204</v>
          </cell>
          <cell r="I4257">
            <v>124.89014249639249</v>
          </cell>
          <cell r="J4257">
            <v>127.9021564854898</v>
          </cell>
          <cell r="K4257">
            <v>127.03338243546575</v>
          </cell>
        </row>
        <row r="4258">
          <cell r="C4258" t="str">
            <v>1136572|BB Sran</v>
          </cell>
          <cell r="D4258" t="str">
            <v>A</v>
          </cell>
          <cell r="E4258" t="str">
            <v>A</v>
          </cell>
          <cell r="F4258" t="str">
            <v>A</v>
          </cell>
          <cell r="G4258" t="str">
            <v>A</v>
          </cell>
          <cell r="H4258">
            <v>126.34979239510488</v>
          </cell>
          <cell r="I4258">
            <v>127.05381530234472</v>
          </cell>
          <cell r="J4258">
            <v>127.05130524402846</v>
          </cell>
          <cell r="K4258">
            <v>127.04139811101209</v>
          </cell>
        </row>
        <row r="4259">
          <cell r="C4259" t="str">
            <v>392190|MM Patel</v>
          </cell>
          <cell r="D4259" t="str">
            <v>A</v>
          </cell>
          <cell r="E4259" t="str">
            <v>A</v>
          </cell>
          <cell r="F4259" t="str">
            <v>A</v>
          </cell>
          <cell r="G4259" t="str">
            <v>A</v>
          </cell>
          <cell r="H4259">
            <v>126.35234144940029</v>
          </cell>
          <cell r="I4259">
            <v>126.73049503360923</v>
          </cell>
          <cell r="J4259">
            <v>126.19325533995004</v>
          </cell>
          <cell r="K4259">
            <v>126.11248508038591</v>
          </cell>
        </row>
        <row r="4260">
          <cell r="C4260" t="str">
            <v>598025|MS Gony</v>
          </cell>
          <cell r="D4260" t="str">
            <v>A</v>
          </cell>
          <cell r="E4260" t="str">
            <v>A</v>
          </cell>
          <cell r="F4260" t="str">
            <v>A</v>
          </cell>
          <cell r="G4260" t="str">
            <v>A</v>
          </cell>
          <cell r="H4260">
            <v>126.35269353945824</v>
          </cell>
          <cell r="I4260">
            <v>126.57993525652194</v>
          </cell>
          <cell r="J4260">
            <v>125.6937328740912</v>
          </cell>
          <cell r="K4260">
            <v>126.15904332007058</v>
          </cell>
        </row>
        <row r="4261">
          <cell r="C4261" t="str">
            <v>1216492|SM Curran</v>
          </cell>
          <cell r="D4261" t="str">
            <v>A</v>
          </cell>
          <cell r="E4261" t="str">
            <v>A</v>
          </cell>
          <cell r="F4261" t="str">
            <v>A</v>
          </cell>
          <cell r="G4261" t="str">
            <v>A</v>
          </cell>
          <cell r="H4261">
            <v>126.35423403756737</v>
          </cell>
          <cell r="I4261">
            <v>125.33412809412809</v>
          </cell>
          <cell r="J4261">
            <v>123.80913625983071</v>
          </cell>
          <cell r="K4261">
            <v>124.36824418893862</v>
          </cell>
        </row>
        <row r="4262">
          <cell r="C4262" t="str">
            <v>336034|Shahid Afridi</v>
          </cell>
          <cell r="D4262" t="str">
            <v>A</v>
          </cell>
          <cell r="E4262" t="str">
            <v>A</v>
          </cell>
          <cell r="F4262" t="str">
            <v>A</v>
          </cell>
          <cell r="G4262" t="str">
            <v>A</v>
          </cell>
          <cell r="H4262">
            <v>126.35455169830169</v>
          </cell>
          <cell r="I4262">
            <v>126.47071262071262</v>
          </cell>
          <cell r="J4262">
            <v>124.12709958692101</v>
          </cell>
          <cell r="K4262">
            <v>124.61253637235779</v>
          </cell>
        </row>
        <row r="4263">
          <cell r="C4263" t="str">
            <v>733989|KV Sharma</v>
          </cell>
          <cell r="D4263" t="str">
            <v>A</v>
          </cell>
          <cell r="E4263" t="str">
            <v>A</v>
          </cell>
          <cell r="F4263" t="str">
            <v>A</v>
          </cell>
          <cell r="G4263" t="str">
            <v>A</v>
          </cell>
          <cell r="H4263">
            <v>126.35501063264218</v>
          </cell>
          <cell r="I4263">
            <v>127.10392676767674</v>
          </cell>
          <cell r="J4263">
            <v>124.23171603953763</v>
          </cell>
          <cell r="K4263">
            <v>125.42603843011004</v>
          </cell>
        </row>
        <row r="4264">
          <cell r="C4264" t="str">
            <v>598029|KA Pollard</v>
          </cell>
          <cell r="D4264" t="str">
            <v>A</v>
          </cell>
          <cell r="E4264" t="str">
            <v>A</v>
          </cell>
          <cell r="F4264" t="str">
            <v>A</v>
          </cell>
          <cell r="G4264" t="str">
            <v>A</v>
          </cell>
          <cell r="H4264">
            <v>126.3555723211973</v>
          </cell>
          <cell r="I4264">
            <v>125.98812491363509</v>
          </cell>
          <cell r="J4264">
            <v>126.60714598386987</v>
          </cell>
          <cell r="K4264">
            <v>126.37887405286945</v>
          </cell>
        </row>
        <row r="4265">
          <cell r="C4265" t="str">
            <v>1254112|AR Patel</v>
          </cell>
          <cell r="D4265" t="str">
            <v>A</v>
          </cell>
          <cell r="E4265" t="str">
            <v>A</v>
          </cell>
          <cell r="F4265" t="str">
            <v>A</v>
          </cell>
          <cell r="G4265" t="str">
            <v>A</v>
          </cell>
          <cell r="H4265">
            <v>126.35558066894205</v>
          </cell>
          <cell r="I4265">
            <v>126.78713179470675</v>
          </cell>
          <cell r="J4265">
            <v>126.27449981220944</v>
          </cell>
          <cell r="K4265">
            <v>126.4909553412128</v>
          </cell>
        </row>
        <row r="4266">
          <cell r="C4266" t="str">
            <v>1175363|DS Kulkarni</v>
          </cell>
          <cell r="D4266" t="str">
            <v>A</v>
          </cell>
          <cell r="E4266" t="str">
            <v>A</v>
          </cell>
          <cell r="F4266" t="str">
            <v>A</v>
          </cell>
          <cell r="G4266" t="str">
            <v>A</v>
          </cell>
          <cell r="H4266">
            <v>126.35669827026037</v>
          </cell>
          <cell r="I4266">
            <v>126.09332513294135</v>
          </cell>
          <cell r="J4266">
            <v>126.43130843331586</v>
          </cell>
          <cell r="K4266">
            <v>126.29657959324565</v>
          </cell>
        </row>
        <row r="4267">
          <cell r="C4267" t="str">
            <v>1082605|PJ Cummins</v>
          </cell>
          <cell r="D4267" t="str">
            <v>A</v>
          </cell>
          <cell r="E4267" t="str">
            <v>A</v>
          </cell>
          <cell r="F4267" t="str">
            <v>A</v>
          </cell>
          <cell r="G4267" t="str">
            <v>A</v>
          </cell>
          <cell r="H4267">
            <v>126.35687321937321</v>
          </cell>
          <cell r="I4267">
            <v>132.52493894993896</v>
          </cell>
          <cell r="J4267">
            <v>124.52982617690951</v>
          </cell>
          <cell r="K4267">
            <v>127.44039038122372</v>
          </cell>
        </row>
        <row r="4268">
          <cell r="C4268" t="str">
            <v>598065|NLTC Perera</v>
          </cell>
          <cell r="D4268" t="str">
            <v>A</v>
          </cell>
          <cell r="E4268" t="str">
            <v>A</v>
          </cell>
          <cell r="F4268" t="str">
            <v>A</v>
          </cell>
          <cell r="G4268" t="str">
            <v>A</v>
          </cell>
          <cell r="H4268">
            <v>126.36029438698559</v>
          </cell>
          <cell r="I4268">
            <v>128.21501959758265</v>
          </cell>
          <cell r="J4268">
            <v>127.38504742357554</v>
          </cell>
          <cell r="K4268">
            <v>127.39544035438166</v>
          </cell>
        </row>
        <row r="4269">
          <cell r="C4269" t="str">
            <v>980997|NLTC Perera</v>
          </cell>
          <cell r="D4269" t="str">
            <v>A</v>
          </cell>
          <cell r="E4269" t="str">
            <v>A</v>
          </cell>
          <cell r="F4269" t="str">
            <v>A</v>
          </cell>
          <cell r="G4269" t="str">
            <v>A</v>
          </cell>
          <cell r="H4269">
            <v>126.36081205895222</v>
          </cell>
          <cell r="I4269">
            <v>125.61766455300071</v>
          </cell>
          <cell r="J4269">
            <v>126.9834270937572</v>
          </cell>
          <cell r="K4269">
            <v>126.35426757286842</v>
          </cell>
        </row>
        <row r="4270">
          <cell r="C4270" t="str">
            <v>392227|M Muralitharan</v>
          </cell>
          <cell r="D4270" t="str">
            <v>A</v>
          </cell>
          <cell r="E4270" t="str">
            <v>A</v>
          </cell>
          <cell r="F4270" t="str">
            <v>A</v>
          </cell>
          <cell r="G4270" t="str">
            <v>A</v>
          </cell>
          <cell r="H4270">
            <v>126.36215728715725</v>
          </cell>
          <cell r="I4270">
            <v>125.62767099567095</v>
          </cell>
          <cell r="J4270">
            <v>125.33448806719554</v>
          </cell>
          <cell r="K4270">
            <v>125.93900230043704</v>
          </cell>
        </row>
        <row r="4271">
          <cell r="C4271" t="str">
            <v>501241|KA Pollard</v>
          </cell>
          <cell r="D4271" t="str">
            <v>A</v>
          </cell>
          <cell r="E4271" t="str">
            <v>A</v>
          </cell>
          <cell r="F4271" t="str">
            <v>A</v>
          </cell>
          <cell r="G4271" t="str">
            <v>A</v>
          </cell>
          <cell r="H4271">
            <v>126.36374458874459</v>
          </cell>
          <cell r="I4271">
            <v>126.34863430220572</v>
          </cell>
          <cell r="J4271">
            <v>127.19439465667534</v>
          </cell>
          <cell r="K4271">
            <v>126.59196331376783</v>
          </cell>
        </row>
        <row r="4272">
          <cell r="C4272" t="str">
            <v>980927|KW Richardson</v>
          </cell>
          <cell r="D4272" t="str">
            <v>A</v>
          </cell>
          <cell r="E4272" t="str">
            <v>A</v>
          </cell>
          <cell r="F4272" t="str">
            <v>A</v>
          </cell>
          <cell r="G4272" t="str">
            <v>A</v>
          </cell>
          <cell r="H4272">
            <v>126.36567238317238</v>
          </cell>
          <cell r="I4272">
            <v>126.91150591832411</v>
          </cell>
          <cell r="J4272">
            <v>126.77397622182343</v>
          </cell>
          <cell r="K4272">
            <v>126.30125972325466</v>
          </cell>
        </row>
        <row r="4273">
          <cell r="C4273" t="str">
            <v>729287|MA Starc</v>
          </cell>
          <cell r="D4273" t="str">
            <v>A</v>
          </cell>
          <cell r="E4273" t="str">
            <v>A</v>
          </cell>
          <cell r="F4273" t="str">
            <v>A</v>
          </cell>
          <cell r="G4273" t="str">
            <v>A</v>
          </cell>
          <cell r="H4273">
            <v>126.36587301587301</v>
          </cell>
          <cell r="I4273">
            <v>156.14202741702741</v>
          </cell>
          <cell r="J4273">
            <v>126.36587301587301</v>
          </cell>
          <cell r="K4273">
            <v>141.25395021645022</v>
          </cell>
        </row>
        <row r="4274">
          <cell r="C4274" t="str">
            <v>1304049|Shahbaz Ahmed</v>
          </cell>
          <cell r="D4274" t="str">
            <v>A</v>
          </cell>
          <cell r="E4274" t="str">
            <v>A</v>
          </cell>
          <cell r="F4274" t="str">
            <v>A</v>
          </cell>
          <cell r="G4274" t="str">
            <v>A</v>
          </cell>
          <cell r="H4274">
            <v>126.36597222222223</v>
          </cell>
          <cell r="I4274">
            <v>124.22160493827161</v>
          </cell>
          <cell r="J4274">
            <v>127.66850749559084</v>
          </cell>
          <cell r="K4274">
            <v>125.66861037624926</v>
          </cell>
        </row>
        <row r="4275">
          <cell r="C4275" t="str">
            <v>1175368|M Ashwin</v>
          </cell>
          <cell r="D4275" t="str">
            <v>A</v>
          </cell>
          <cell r="E4275" t="str">
            <v>A</v>
          </cell>
          <cell r="F4275" t="str">
            <v>A</v>
          </cell>
          <cell r="G4275" t="str">
            <v>A</v>
          </cell>
          <cell r="H4275">
            <v>126.36684426684427</v>
          </cell>
          <cell r="I4275">
            <v>124.85084518655947</v>
          </cell>
          <cell r="J4275">
            <v>124.17285461452128</v>
          </cell>
          <cell r="K4275">
            <v>124.77181359205169</v>
          </cell>
        </row>
        <row r="4276">
          <cell r="C4276" t="str">
            <v>734013|S Badree</v>
          </cell>
          <cell r="D4276" t="str">
            <v>A</v>
          </cell>
          <cell r="E4276" t="str">
            <v>A</v>
          </cell>
          <cell r="F4276" t="str">
            <v>A</v>
          </cell>
          <cell r="G4276" t="str">
            <v>A</v>
          </cell>
          <cell r="H4276">
            <v>126.37058682058682</v>
          </cell>
          <cell r="I4276">
            <v>120.40294011544012</v>
          </cell>
          <cell r="J4276">
            <v>116.74030383197049</v>
          </cell>
          <cell r="K4276">
            <v>122.30980238896905</v>
          </cell>
        </row>
        <row r="4277">
          <cell r="C4277" t="str">
            <v>980979|R Ashwin</v>
          </cell>
          <cell r="D4277" t="str">
            <v>A</v>
          </cell>
          <cell r="E4277" t="str">
            <v>A</v>
          </cell>
          <cell r="F4277" t="str">
            <v>A</v>
          </cell>
          <cell r="G4277" t="str">
            <v>A</v>
          </cell>
          <cell r="H4277">
            <v>126.37238474980275</v>
          </cell>
          <cell r="I4277">
            <v>126.44714510668294</v>
          </cell>
          <cell r="J4277">
            <v>126.4892488615601</v>
          </cell>
          <cell r="K4277">
            <v>126.45907402884079</v>
          </cell>
        </row>
        <row r="4278">
          <cell r="C4278" t="str">
            <v>1136585|BB Sran</v>
          </cell>
          <cell r="D4278" t="str">
            <v>A</v>
          </cell>
          <cell r="E4278" t="str">
            <v>A</v>
          </cell>
          <cell r="F4278" t="str">
            <v>A</v>
          </cell>
          <cell r="G4278" t="str">
            <v>A</v>
          </cell>
          <cell r="H4278">
            <v>126.37327797202798</v>
          </cell>
          <cell r="I4278">
            <v>125.33117002045574</v>
          </cell>
          <cell r="J4278">
            <v>126.83564002031108</v>
          </cell>
          <cell r="K4278">
            <v>126.40825483935447</v>
          </cell>
        </row>
        <row r="4279">
          <cell r="C4279" t="str">
            <v>1136563|AD Russell</v>
          </cell>
          <cell r="D4279" t="str">
            <v>A</v>
          </cell>
          <cell r="E4279" t="str">
            <v>A</v>
          </cell>
          <cell r="F4279" t="str">
            <v>A</v>
          </cell>
          <cell r="G4279" t="str">
            <v>A</v>
          </cell>
          <cell r="H4279">
            <v>126.38144042616359</v>
          </cell>
          <cell r="I4279">
            <v>125.71339927113036</v>
          </cell>
          <cell r="J4279">
            <v>126.71724715192704</v>
          </cell>
          <cell r="K4279">
            <v>126.3850057335065</v>
          </cell>
        </row>
        <row r="4280">
          <cell r="C4280" t="str">
            <v>980977|Iqbal Abdulla</v>
          </cell>
          <cell r="D4280" t="str">
            <v>A</v>
          </cell>
          <cell r="E4280" t="str">
            <v>A</v>
          </cell>
          <cell r="F4280" t="str">
            <v>A</v>
          </cell>
          <cell r="G4280" t="str">
            <v>A</v>
          </cell>
          <cell r="H4280">
            <v>126.38261724725137</v>
          </cell>
          <cell r="I4280">
            <v>125.80479982979982</v>
          </cell>
          <cell r="J4280">
            <v>126.77592406282132</v>
          </cell>
          <cell r="K4280">
            <v>126.28551473330943</v>
          </cell>
        </row>
        <row r="4281">
          <cell r="C4281" t="str">
            <v>336000|MM Patel</v>
          </cell>
          <cell r="D4281" t="str">
            <v>A</v>
          </cell>
          <cell r="E4281" t="str">
            <v>A</v>
          </cell>
          <cell r="F4281" t="str">
            <v>A</v>
          </cell>
          <cell r="G4281" t="str">
            <v>A</v>
          </cell>
          <cell r="H4281">
            <v>126.39224125547655</v>
          </cell>
          <cell r="I4281">
            <v>121.15379300438124</v>
          </cell>
          <cell r="J4281">
            <v>122.10692838388917</v>
          </cell>
          <cell r="K4281">
            <v>121.30343081392101</v>
          </cell>
        </row>
        <row r="4282">
          <cell r="C4282" t="str">
            <v>548379|DS Kulkarni</v>
          </cell>
          <cell r="D4282" t="str">
            <v>A</v>
          </cell>
          <cell r="E4282" t="str">
            <v>A</v>
          </cell>
          <cell r="F4282" t="str">
            <v>A</v>
          </cell>
          <cell r="G4282" t="str">
            <v>A</v>
          </cell>
          <cell r="H4282">
            <v>126.39354032719415</v>
          </cell>
          <cell r="I4282">
            <v>127.00522872189536</v>
          </cell>
          <cell r="J4282">
            <v>124.30020163846125</v>
          </cell>
          <cell r="K4282">
            <v>125.6749799594201</v>
          </cell>
        </row>
        <row r="4283">
          <cell r="C4283" t="str">
            <v>1254097|R Ashwin</v>
          </cell>
          <cell r="D4283" t="str">
            <v>A</v>
          </cell>
          <cell r="E4283" t="str">
            <v>A</v>
          </cell>
          <cell r="F4283" t="str">
            <v>A</v>
          </cell>
          <cell r="G4283" t="str">
            <v>A</v>
          </cell>
          <cell r="H4283">
            <v>126.39563771747176</v>
          </cell>
          <cell r="I4283">
            <v>126.42583410322617</v>
          </cell>
          <cell r="J4283">
            <v>126.42520984049297</v>
          </cell>
          <cell r="K4283">
            <v>126.41934533025818</v>
          </cell>
        </row>
        <row r="4284">
          <cell r="C4284" t="str">
            <v>1216540|PJ Cummins</v>
          </cell>
          <cell r="D4284" t="str">
            <v>A</v>
          </cell>
          <cell r="E4284" t="str">
            <v>A</v>
          </cell>
          <cell r="F4284" t="str">
            <v>A</v>
          </cell>
          <cell r="G4284" t="str">
            <v>A</v>
          </cell>
          <cell r="H4284">
            <v>126.39883955330382</v>
          </cell>
          <cell r="I4284">
            <v>125.70089347771901</v>
          </cell>
          <cell r="J4284">
            <v>125.02736690032934</v>
          </cell>
          <cell r="K4284">
            <v>125.79950986827312</v>
          </cell>
        </row>
        <row r="4285">
          <cell r="C4285" t="str">
            <v>829749|Iqbal Abdulla</v>
          </cell>
          <cell r="D4285" t="str">
            <v>A</v>
          </cell>
          <cell r="E4285" t="str">
            <v>A</v>
          </cell>
          <cell r="F4285" t="str">
            <v>A</v>
          </cell>
          <cell r="G4285" t="str">
            <v>A</v>
          </cell>
          <cell r="H4285">
            <v>126.40199974628545</v>
          </cell>
          <cell r="I4285">
            <v>126.20163555580221</v>
          </cell>
          <cell r="J4285">
            <v>126.51146260260596</v>
          </cell>
          <cell r="K4285">
            <v>126.26938161494417</v>
          </cell>
        </row>
        <row r="4286">
          <cell r="C4286" t="str">
            <v>548370|KA Pollard</v>
          </cell>
          <cell r="D4286" t="str">
            <v>A</v>
          </cell>
          <cell r="E4286" t="str">
            <v>A</v>
          </cell>
          <cell r="F4286" t="str">
            <v>A</v>
          </cell>
          <cell r="G4286" t="str">
            <v>A</v>
          </cell>
          <cell r="H4286">
            <v>126.40229229459995</v>
          </cell>
          <cell r="I4286">
            <v>126.64759213009208</v>
          </cell>
          <cell r="J4286">
            <v>126.12616322886225</v>
          </cell>
          <cell r="K4286">
            <v>126.42111605131508</v>
          </cell>
        </row>
        <row r="4287">
          <cell r="C4287" t="str">
            <v>598045|JD Unadkat</v>
          </cell>
          <cell r="D4287" t="str">
            <v>A</v>
          </cell>
          <cell r="E4287" t="str">
            <v>A</v>
          </cell>
          <cell r="F4287" t="str">
            <v>A</v>
          </cell>
          <cell r="G4287" t="str">
            <v>A</v>
          </cell>
          <cell r="H4287">
            <v>126.40233764964154</v>
          </cell>
          <cell r="I4287">
            <v>125.94548946925106</v>
          </cell>
          <cell r="J4287">
            <v>127.80909269936865</v>
          </cell>
          <cell r="K4287">
            <v>126.7125657451066</v>
          </cell>
        </row>
        <row r="4288">
          <cell r="C4288" t="str">
            <v>501251|KA Pollard</v>
          </cell>
          <cell r="D4288" t="str">
            <v>A</v>
          </cell>
          <cell r="E4288" t="str">
            <v>A</v>
          </cell>
          <cell r="F4288" t="str">
            <v>A</v>
          </cell>
          <cell r="G4288" t="str">
            <v>A</v>
          </cell>
          <cell r="H4288">
            <v>126.40437819755999</v>
          </cell>
          <cell r="I4288">
            <v>125.48824581215885</v>
          </cell>
          <cell r="J4288">
            <v>126.37225236283678</v>
          </cell>
          <cell r="K4288">
            <v>126.08041943730819</v>
          </cell>
        </row>
        <row r="4289">
          <cell r="C4289" t="str">
            <v>392238|JDP Oram</v>
          </cell>
          <cell r="D4289" t="str">
            <v>A</v>
          </cell>
          <cell r="E4289" t="str">
            <v>A</v>
          </cell>
          <cell r="F4289" t="str">
            <v>A</v>
          </cell>
          <cell r="G4289" t="str">
            <v>A</v>
          </cell>
          <cell r="H4289">
            <v>126.40687165775398</v>
          </cell>
          <cell r="I4289">
            <v>123.96079241613998</v>
          </cell>
          <cell r="J4289">
            <v>126.11232843137252</v>
          </cell>
          <cell r="K4289">
            <v>125.12139604602169</v>
          </cell>
        </row>
        <row r="4290">
          <cell r="C4290" t="str">
            <v>829727|RS Bopara</v>
          </cell>
          <cell r="D4290" t="str">
            <v>A</v>
          </cell>
          <cell r="E4290" t="str">
            <v>A</v>
          </cell>
          <cell r="F4290" t="str">
            <v>A</v>
          </cell>
          <cell r="G4290" t="str">
            <v>A</v>
          </cell>
          <cell r="H4290">
            <v>126.40692239858907</v>
          </cell>
          <cell r="I4290">
            <v>129.36623015873016</v>
          </cell>
          <cell r="J4290">
            <v>124.51656483581087</v>
          </cell>
          <cell r="K4290">
            <v>126.82987360376251</v>
          </cell>
        </row>
        <row r="4291">
          <cell r="C4291" t="str">
            <v>419146|R Sathish</v>
          </cell>
          <cell r="D4291" t="str">
            <v>A</v>
          </cell>
          <cell r="E4291" t="str">
            <v>A</v>
          </cell>
          <cell r="F4291" t="str">
            <v>A</v>
          </cell>
          <cell r="G4291" t="str">
            <v>A</v>
          </cell>
          <cell r="H4291">
            <v>126.40909090909091</v>
          </cell>
          <cell r="I4291">
            <v>121.29494949494949</v>
          </cell>
          <cell r="J4291">
            <v>140.03030303030303</v>
          </cell>
          <cell r="K4291">
            <v>133.78518518518518</v>
          </cell>
        </row>
        <row r="4292">
          <cell r="C4292" t="str">
            <v>501212|P Kumar</v>
          </cell>
          <cell r="D4292" t="str">
            <v>A</v>
          </cell>
          <cell r="E4292" t="str">
            <v>A</v>
          </cell>
          <cell r="F4292" t="str">
            <v>A</v>
          </cell>
          <cell r="G4292" t="str">
            <v>A</v>
          </cell>
          <cell r="H4292">
            <v>126.40993836637219</v>
          </cell>
          <cell r="I4292">
            <v>125.88086305930638</v>
          </cell>
          <cell r="J4292">
            <v>126.72155227241285</v>
          </cell>
          <cell r="K4292">
            <v>126.29467423499528</v>
          </cell>
        </row>
        <row r="4293">
          <cell r="C4293" t="str">
            <v>1136562|DT Christian</v>
          </cell>
          <cell r="D4293" t="str">
            <v>A</v>
          </cell>
          <cell r="E4293" t="str">
            <v>A</v>
          </cell>
          <cell r="F4293" t="str">
            <v>A</v>
          </cell>
          <cell r="G4293" t="str">
            <v>A</v>
          </cell>
          <cell r="H4293">
            <v>126.41138199128399</v>
          </cell>
          <cell r="I4293">
            <v>126.57497398379753</v>
          </cell>
          <cell r="J4293">
            <v>125.91089590710317</v>
          </cell>
          <cell r="K4293">
            <v>126.11763103269642</v>
          </cell>
        </row>
        <row r="4294">
          <cell r="C4294" t="str">
            <v>1304048|AR Patel</v>
          </cell>
          <cell r="D4294" t="str">
            <v>A</v>
          </cell>
          <cell r="E4294" t="str">
            <v>A</v>
          </cell>
          <cell r="F4294" t="str">
            <v>A</v>
          </cell>
          <cell r="G4294" t="str">
            <v>A</v>
          </cell>
          <cell r="H4294">
            <v>126.41270813125392</v>
          </cell>
          <cell r="I4294">
            <v>126.20210661497768</v>
          </cell>
          <cell r="J4294">
            <v>126.58490763318758</v>
          </cell>
          <cell r="K4294">
            <v>126.38989923994457</v>
          </cell>
        </row>
        <row r="4295">
          <cell r="C4295" t="str">
            <v>980991|KV Sharma</v>
          </cell>
          <cell r="D4295" t="str">
            <v>A</v>
          </cell>
          <cell r="E4295" t="str">
            <v>A</v>
          </cell>
          <cell r="F4295" t="str">
            <v>A</v>
          </cell>
          <cell r="G4295" t="str">
            <v>A</v>
          </cell>
          <cell r="H4295">
            <v>126.41470267458638</v>
          </cell>
          <cell r="I4295">
            <v>125.87345943198216</v>
          </cell>
          <cell r="J4295">
            <v>126.8925103596406</v>
          </cell>
          <cell r="K4295">
            <v>126.39260600647958</v>
          </cell>
        </row>
        <row r="4296">
          <cell r="C4296" t="str">
            <v>1254103|Shahbaz Ahmed</v>
          </cell>
          <cell r="D4296" t="str">
            <v>A</v>
          </cell>
          <cell r="E4296" t="str">
            <v>A</v>
          </cell>
          <cell r="F4296" t="str">
            <v>A</v>
          </cell>
          <cell r="G4296" t="str">
            <v>A</v>
          </cell>
          <cell r="H4296">
            <v>126.41825396825398</v>
          </cell>
          <cell r="I4296">
            <v>126.36597222222223</v>
          </cell>
          <cell r="J4296">
            <v>128.9150352733686</v>
          </cell>
          <cell r="K4296">
            <v>127.66850749559084</v>
          </cell>
        </row>
        <row r="4297">
          <cell r="C4297" t="str">
            <v>1254078|PJ Cummins</v>
          </cell>
          <cell r="D4297" t="str">
            <v>A</v>
          </cell>
          <cell r="E4297" t="str">
            <v>A</v>
          </cell>
          <cell r="F4297" t="str">
            <v>A</v>
          </cell>
          <cell r="G4297" t="str">
            <v>A</v>
          </cell>
          <cell r="H4297">
            <v>126.41967803904777</v>
          </cell>
          <cell r="I4297">
            <v>127.04888731910789</v>
          </cell>
          <cell r="J4297">
            <v>126.80657271579877</v>
          </cell>
          <cell r="K4297">
            <v>126.71187120230269</v>
          </cell>
        </row>
        <row r="4298">
          <cell r="C4298" t="str">
            <v>829787|DS Kulkarni</v>
          </cell>
          <cell r="D4298" t="str">
            <v>A</v>
          </cell>
          <cell r="E4298" t="str">
            <v>A</v>
          </cell>
          <cell r="F4298" t="str">
            <v>A</v>
          </cell>
          <cell r="G4298" t="str">
            <v>A</v>
          </cell>
          <cell r="H4298">
            <v>126.41981821699706</v>
          </cell>
          <cell r="I4298">
            <v>126.23332661456189</v>
          </cell>
          <cell r="J4298">
            <v>126.33203593100946</v>
          </cell>
          <cell r="K4298">
            <v>126.2999451546371</v>
          </cell>
        </row>
        <row r="4299">
          <cell r="C4299" t="str">
            <v>1136598|R Ashwin</v>
          </cell>
          <cell r="D4299" t="str">
            <v>A</v>
          </cell>
          <cell r="E4299" t="str">
            <v>A</v>
          </cell>
          <cell r="F4299" t="str">
            <v>A</v>
          </cell>
          <cell r="G4299" t="str">
            <v>A</v>
          </cell>
          <cell r="H4299">
            <v>126.42491620251511</v>
          </cell>
          <cell r="I4299">
            <v>126.27094403976004</v>
          </cell>
          <cell r="J4299">
            <v>126.61032004381759</v>
          </cell>
          <cell r="K4299">
            <v>126.43072441054814</v>
          </cell>
        </row>
        <row r="4300">
          <cell r="C4300" t="str">
            <v>1254101|R Ashwin</v>
          </cell>
          <cell r="D4300" t="str">
            <v>A</v>
          </cell>
          <cell r="E4300" t="str">
            <v>A</v>
          </cell>
          <cell r="F4300" t="str">
            <v>A</v>
          </cell>
          <cell r="G4300" t="str">
            <v>A</v>
          </cell>
          <cell r="H4300">
            <v>126.42583410322617</v>
          </cell>
          <cell r="I4300">
            <v>126.27850181326876</v>
          </cell>
          <cell r="J4300">
            <v>126.41934533025818</v>
          </cell>
          <cell r="K4300">
            <v>126.36665787798889</v>
          </cell>
        </row>
        <row r="4301">
          <cell r="C4301" t="str">
            <v>1082598|Iqbal Abdulla</v>
          </cell>
          <cell r="D4301" t="str">
            <v>A</v>
          </cell>
          <cell r="E4301" t="str">
            <v>A</v>
          </cell>
          <cell r="F4301" t="str">
            <v>A</v>
          </cell>
          <cell r="G4301" t="str">
            <v>A</v>
          </cell>
          <cell r="H4301">
            <v>126.42783008953222</v>
          </cell>
          <cell r="I4301">
            <v>125.9397502960003</v>
          </cell>
          <cell r="J4301">
            <v>126.00015829835853</v>
          </cell>
          <cell r="K4301">
            <v>125.98798106715351</v>
          </cell>
        </row>
        <row r="4302">
          <cell r="C4302" t="str">
            <v>1254117|JR Hazlewood</v>
          </cell>
          <cell r="D4302" t="str">
            <v>A</v>
          </cell>
          <cell r="E4302" t="str">
            <v>A</v>
          </cell>
          <cell r="F4302" t="str">
            <v>A</v>
          </cell>
          <cell r="G4302" t="str">
            <v>A</v>
          </cell>
          <cell r="H4302">
            <v>126.42862390135116</v>
          </cell>
          <cell r="I4302">
            <v>127.33854016354015</v>
          </cell>
          <cell r="J4302">
            <v>124.75439993975347</v>
          </cell>
          <cell r="K4302">
            <v>125.67503352427593</v>
          </cell>
        </row>
        <row r="4303">
          <cell r="C4303" t="str">
            <v>1178412|Mohammed Shami</v>
          </cell>
          <cell r="D4303" t="str">
            <v>A</v>
          </cell>
          <cell r="E4303" t="str">
            <v>A</v>
          </cell>
          <cell r="F4303" t="str">
            <v>A</v>
          </cell>
          <cell r="G4303" t="str">
            <v>A</v>
          </cell>
          <cell r="H4303">
            <v>126.4341863610246</v>
          </cell>
          <cell r="I4303">
            <v>127.22799456534752</v>
          </cell>
          <cell r="J4303">
            <v>126.49455458259813</v>
          </cell>
          <cell r="K4303">
            <v>126.73837114159676</v>
          </cell>
        </row>
        <row r="4304">
          <cell r="C4304" t="str">
            <v>980973|JJ Bumrah</v>
          </cell>
          <cell r="D4304" t="str">
            <v>A</v>
          </cell>
          <cell r="E4304" t="str">
            <v>A</v>
          </cell>
          <cell r="F4304" t="str">
            <v>A</v>
          </cell>
          <cell r="G4304" t="str">
            <v>A</v>
          </cell>
          <cell r="H4304">
            <v>126.43530734599739</v>
          </cell>
          <cell r="I4304">
            <v>125.9139820298317</v>
          </cell>
          <cell r="J4304">
            <v>124.84950887022171</v>
          </cell>
          <cell r="K4304">
            <v>125.37822522744433</v>
          </cell>
        </row>
        <row r="4305">
          <cell r="C4305" t="str">
            <v>1136614|CR Brathwaite</v>
          </cell>
          <cell r="D4305" t="str">
            <v>A</v>
          </cell>
          <cell r="E4305" t="str">
            <v>A</v>
          </cell>
          <cell r="F4305" t="str">
            <v>A</v>
          </cell>
          <cell r="G4305" t="str">
            <v>A</v>
          </cell>
          <cell r="H4305">
            <v>126.43535353535351</v>
          </cell>
          <cell r="I4305">
            <v>127.77239931785384</v>
          </cell>
          <cell r="J4305">
            <v>127.16465715354603</v>
          </cell>
          <cell r="K4305">
            <v>126.61962239032944</v>
          </cell>
        </row>
        <row r="4306">
          <cell r="C4306" t="str">
            <v>1254092|R Ashwin</v>
          </cell>
          <cell r="D4306" t="str">
            <v>A</v>
          </cell>
          <cell r="E4306" t="str">
            <v>A</v>
          </cell>
          <cell r="F4306" t="str">
            <v>A</v>
          </cell>
          <cell r="G4306" t="str">
            <v>A</v>
          </cell>
          <cell r="H4306">
            <v>126.43656417007664</v>
          </cell>
          <cell r="I4306">
            <v>126.39563771747176</v>
          </cell>
          <cell r="J4306">
            <v>126.4630471836669</v>
          </cell>
          <cell r="K4306">
            <v>126.42520984049297</v>
          </cell>
        </row>
        <row r="4307">
          <cell r="C4307" t="str">
            <v>598013|NLTC Perera</v>
          </cell>
          <cell r="D4307" t="str">
            <v>A</v>
          </cell>
          <cell r="E4307" t="str">
            <v>A</v>
          </cell>
          <cell r="F4307" t="str">
            <v>A</v>
          </cell>
          <cell r="G4307" t="str">
            <v>A</v>
          </cell>
          <cell r="H4307">
            <v>126.43794871794871</v>
          </cell>
          <cell r="I4307">
            <v>123.9210002119093</v>
          </cell>
          <cell r="J4307">
            <v>125.90994937932437</v>
          </cell>
          <cell r="K4307">
            <v>125.17916327779965</v>
          </cell>
        </row>
        <row r="4308">
          <cell r="C4308" t="str">
            <v>1175359|DS Kulkarni</v>
          </cell>
          <cell r="D4308" t="str">
            <v>A</v>
          </cell>
          <cell r="E4308" t="str">
            <v>A</v>
          </cell>
          <cell r="F4308" t="str">
            <v>A</v>
          </cell>
          <cell r="G4308" t="str">
            <v>A</v>
          </cell>
          <cell r="H4308">
            <v>126.43971537653525</v>
          </cell>
          <cell r="I4308">
            <v>126.35669827026037</v>
          </cell>
          <cell r="J4308">
            <v>126.58141528433191</v>
          </cell>
          <cell r="K4308">
            <v>126.43130843331586</v>
          </cell>
        </row>
        <row r="4309">
          <cell r="C4309" t="str">
            <v>1082608|CR Woakes</v>
          </cell>
          <cell r="D4309" t="str">
            <v>A</v>
          </cell>
          <cell r="E4309" t="str">
            <v>A</v>
          </cell>
          <cell r="F4309" t="str">
            <v>A</v>
          </cell>
          <cell r="G4309" t="str">
            <v>A</v>
          </cell>
          <cell r="H4309">
            <v>126.44334554334554</v>
          </cell>
          <cell r="I4309">
            <v>127.19594627594628</v>
          </cell>
          <cell r="J4309">
            <v>125.30522317188984</v>
          </cell>
          <cell r="K4309">
            <v>127.25649708316375</v>
          </cell>
        </row>
        <row r="4310">
          <cell r="C4310" t="str">
            <v>1254077|R Ashwin</v>
          </cell>
          <cell r="D4310" t="str">
            <v>A</v>
          </cell>
          <cell r="E4310" t="str">
            <v>A</v>
          </cell>
          <cell r="F4310" t="str">
            <v>A</v>
          </cell>
          <cell r="G4310" t="str">
            <v>A</v>
          </cell>
          <cell r="H4310">
            <v>126.44342763393051</v>
          </cell>
          <cell r="I4310">
            <v>126.43656417007664</v>
          </cell>
          <cell r="J4310">
            <v>126.52691372618386</v>
          </cell>
          <cell r="K4310">
            <v>126.4630471836669</v>
          </cell>
        </row>
        <row r="4311">
          <cell r="C4311" t="str">
            <v>419110|RG Sharma</v>
          </cell>
          <cell r="D4311" t="str">
            <v>A</v>
          </cell>
          <cell r="E4311" t="str">
            <v>A</v>
          </cell>
          <cell r="F4311" t="str">
            <v>A</v>
          </cell>
          <cell r="G4311" t="str">
            <v>A</v>
          </cell>
          <cell r="H4311">
            <v>126.44346764346764</v>
          </cell>
          <cell r="I4311">
            <v>124.97429138321995</v>
          </cell>
          <cell r="J4311">
            <v>128.35808389141721</v>
          </cell>
          <cell r="K4311">
            <v>126.55865336162954</v>
          </cell>
        </row>
        <row r="4312">
          <cell r="C4312" t="str">
            <v>336004|PJ Sangwan</v>
          </cell>
          <cell r="D4312" t="str">
            <v>A</v>
          </cell>
          <cell r="E4312" t="str">
            <v>A</v>
          </cell>
          <cell r="F4312" t="str">
            <v>A</v>
          </cell>
          <cell r="G4312" t="str">
            <v>A</v>
          </cell>
          <cell r="H4312">
            <v>126.44444444444444</v>
          </cell>
          <cell r="I4312">
            <v>127.59722222222223</v>
          </cell>
          <cell r="J4312">
            <v>126.44444444444444</v>
          </cell>
          <cell r="K4312">
            <v>127.02083333333334</v>
          </cell>
        </row>
        <row r="4313">
          <cell r="C4313" t="str">
            <v>980989|R Ashwin</v>
          </cell>
          <cell r="D4313" t="str">
            <v>A</v>
          </cell>
          <cell r="E4313" t="str">
            <v>A</v>
          </cell>
          <cell r="F4313" t="str">
            <v>A</v>
          </cell>
          <cell r="G4313" t="str">
            <v>A</v>
          </cell>
          <cell r="H4313">
            <v>126.44714510668294</v>
          </cell>
          <cell r="I4313">
            <v>126.50409946755676</v>
          </cell>
          <cell r="J4313">
            <v>126.45907402884079</v>
          </cell>
          <cell r="K4313">
            <v>126.44120977468081</v>
          </cell>
        </row>
        <row r="4314">
          <cell r="C4314" t="str">
            <v>598045|MS Gony</v>
          </cell>
          <cell r="D4314" t="str">
            <v>A</v>
          </cell>
          <cell r="E4314" t="str">
            <v>A</v>
          </cell>
          <cell r="F4314" t="str">
            <v>A</v>
          </cell>
          <cell r="G4314" t="str">
            <v>A</v>
          </cell>
          <cell r="H4314">
            <v>126.44771047171783</v>
          </cell>
          <cell r="I4314">
            <v>126.03855222173013</v>
          </cell>
          <cell r="J4314">
            <v>126.7131333527356</v>
          </cell>
          <cell r="K4314">
            <v>126.53267234113832</v>
          </cell>
        </row>
        <row r="4315">
          <cell r="C4315" t="str">
            <v>729297|R Bhatia</v>
          </cell>
          <cell r="D4315" t="str">
            <v>A</v>
          </cell>
          <cell r="E4315" t="str">
            <v>A</v>
          </cell>
          <cell r="F4315" t="str">
            <v>A</v>
          </cell>
          <cell r="G4315" t="str">
            <v>A</v>
          </cell>
          <cell r="H4315">
            <v>126.44820370756194</v>
          </cell>
          <cell r="I4315">
            <v>126.91912604028489</v>
          </cell>
          <cell r="J4315">
            <v>126.47416231525658</v>
          </cell>
          <cell r="K4315">
            <v>126.69837983992473</v>
          </cell>
        </row>
        <row r="4316">
          <cell r="C4316" t="str">
            <v>1178393|Mohammed Shami</v>
          </cell>
          <cell r="D4316" t="str">
            <v>A</v>
          </cell>
          <cell r="E4316" t="str">
            <v>A</v>
          </cell>
          <cell r="F4316" t="str">
            <v>A</v>
          </cell>
          <cell r="G4316" t="str">
            <v>A</v>
          </cell>
          <cell r="H4316">
            <v>126.45503146928488</v>
          </cell>
          <cell r="I4316">
            <v>126.02145330160037</v>
          </cell>
          <cell r="J4316">
            <v>126.23213367066965</v>
          </cell>
          <cell r="K4316">
            <v>126.24118680398749</v>
          </cell>
        </row>
        <row r="4317">
          <cell r="C4317" t="str">
            <v>734007|B Kumar</v>
          </cell>
          <cell r="D4317" t="str">
            <v>A</v>
          </cell>
          <cell r="E4317" t="str">
            <v>A</v>
          </cell>
          <cell r="F4317" t="str">
            <v>A</v>
          </cell>
          <cell r="G4317" t="str">
            <v>A</v>
          </cell>
          <cell r="H4317">
            <v>126.45636258349495</v>
          </cell>
          <cell r="I4317">
            <v>127.25640977068525</v>
          </cell>
          <cell r="J4317">
            <v>125.95750324769169</v>
          </cell>
          <cell r="K4317">
            <v>126.55087713805834</v>
          </cell>
        </row>
        <row r="4318">
          <cell r="C4318" t="str">
            <v>1304067|DG Nalkande</v>
          </cell>
          <cell r="D4318" t="str">
            <v>A</v>
          </cell>
          <cell r="E4318" t="str">
            <v>A</v>
          </cell>
          <cell r="F4318" t="str">
            <v>A</v>
          </cell>
          <cell r="G4318" t="str">
            <v>A</v>
          </cell>
          <cell r="H4318">
            <v>126.45833333333333</v>
          </cell>
          <cell r="I4318">
            <v>115.1577380952381</v>
          </cell>
          <cell r="J4318">
            <v>126.45833333333333</v>
          </cell>
          <cell r="K4318">
            <v>120.80803571428572</v>
          </cell>
        </row>
        <row r="4319">
          <cell r="C4319" t="str">
            <v>734021|YS Chahal</v>
          </cell>
          <cell r="D4319" t="str">
            <v>A</v>
          </cell>
          <cell r="E4319" t="str">
            <v>A</v>
          </cell>
          <cell r="F4319" t="str">
            <v>A</v>
          </cell>
          <cell r="G4319" t="str">
            <v>A</v>
          </cell>
          <cell r="H4319">
            <v>126.47034632034631</v>
          </cell>
          <cell r="I4319">
            <v>125.13288378288377</v>
          </cell>
          <cell r="J4319">
            <v>127.36414469369015</v>
          </cell>
          <cell r="K4319">
            <v>126.57884573339118</v>
          </cell>
        </row>
        <row r="4320">
          <cell r="C4320" t="str">
            <v>336037|Shahid Afridi</v>
          </cell>
          <cell r="D4320" t="str">
            <v>A</v>
          </cell>
          <cell r="E4320" t="str">
            <v>A</v>
          </cell>
          <cell r="F4320" t="str">
            <v>A</v>
          </cell>
          <cell r="G4320" t="str">
            <v>A</v>
          </cell>
          <cell r="H4320">
            <v>126.47071262071262</v>
          </cell>
          <cell r="I4320">
            <v>124.57212620712622</v>
          </cell>
          <cell r="J4320">
            <v>124.61253637235779</v>
          </cell>
          <cell r="K4320">
            <v>125.79913017538017</v>
          </cell>
        </row>
        <row r="4321">
          <cell r="C4321" t="str">
            <v>1082617|S Badree</v>
          </cell>
          <cell r="D4321" t="str">
            <v>A</v>
          </cell>
          <cell r="E4321" t="str">
            <v>A</v>
          </cell>
          <cell r="F4321" t="str">
            <v>A</v>
          </cell>
          <cell r="G4321" t="str">
            <v>A</v>
          </cell>
          <cell r="H4321">
            <v>126.4760719439291</v>
          </cell>
          <cell r="I4321">
            <v>125.66166099015365</v>
          </cell>
          <cell r="J4321">
            <v>122.54037936049842</v>
          </cell>
          <cell r="K4321">
            <v>125.39491089786084</v>
          </cell>
        </row>
        <row r="4322">
          <cell r="C4322" t="str">
            <v>733989|R Bhatia</v>
          </cell>
          <cell r="D4322" t="str">
            <v>A</v>
          </cell>
          <cell r="E4322" t="str">
            <v>A</v>
          </cell>
          <cell r="F4322" t="str">
            <v>A</v>
          </cell>
          <cell r="G4322" t="str">
            <v>A</v>
          </cell>
          <cell r="H4322">
            <v>126.48065750414543</v>
          </cell>
          <cell r="I4322">
            <v>127.59699757849262</v>
          </cell>
          <cell r="J4322">
            <v>126.78456958073583</v>
          </cell>
          <cell r="K4322">
            <v>126.94444746262104</v>
          </cell>
        </row>
        <row r="4323">
          <cell r="C4323" t="str">
            <v>392189|A Flintoff</v>
          </cell>
          <cell r="D4323" t="str">
            <v>A</v>
          </cell>
          <cell r="E4323" t="str">
            <v>A</v>
          </cell>
          <cell r="F4323" t="str">
            <v>A</v>
          </cell>
          <cell r="G4323" t="str">
            <v>A</v>
          </cell>
          <cell r="H4323">
            <v>126.48409090909091</v>
          </cell>
          <cell r="I4323">
            <v>121.24516594516594</v>
          </cell>
          <cell r="J4323">
            <v>124.22613636363636</v>
          </cell>
          <cell r="K4323">
            <v>123.23247955747956</v>
          </cell>
        </row>
        <row r="4324">
          <cell r="C4324" t="str">
            <v>829711|B Kumar</v>
          </cell>
          <cell r="D4324" t="str">
            <v>A</v>
          </cell>
          <cell r="E4324" t="str">
            <v>A</v>
          </cell>
          <cell r="F4324" t="str">
            <v>A</v>
          </cell>
          <cell r="G4324" t="str">
            <v>A</v>
          </cell>
          <cell r="H4324">
            <v>126.49108605990961</v>
          </cell>
          <cell r="I4324">
            <v>126.01198063800368</v>
          </cell>
          <cell r="J4324">
            <v>126.96454939977814</v>
          </cell>
          <cell r="K4324">
            <v>126.50214513676868</v>
          </cell>
        </row>
        <row r="4325">
          <cell r="C4325" t="str">
            <v>1175359|Mohammed Shami</v>
          </cell>
          <cell r="D4325" t="str">
            <v>A</v>
          </cell>
          <cell r="E4325" t="str">
            <v>A</v>
          </cell>
          <cell r="F4325" t="str">
            <v>A</v>
          </cell>
          <cell r="G4325" t="str">
            <v>A</v>
          </cell>
          <cell r="H4325">
            <v>126.49234343154512</v>
          </cell>
          <cell r="I4325">
            <v>125.98223063701006</v>
          </cell>
          <cell r="J4325">
            <v>126.23992225298294</v>
          </cell>
          <cell r="K4325">
            <v>126.21963973255559</v>
          </cell>
        </row>
        <row r="4326">
          <cell r="C4326" t="str">
            <v>1178403|Mohammed Shami</v>
          </cell>
          <cell r="D4326" t="str">
            <v>A</v>
          </cell>
          <cell r="E4326" t="str">
            <v>A</v>
          </cell>
          <cell r="F4326" t="str">
            <v>A</v>
          </cell>
          <cell r="G4326" t="str">
            <v>A</v>
          </cell>
          <cell r="H4326">
            <v>126.49654488835161</v>
          </cell>
          <cell r="I4326">
            <v>126.55293249841814</v>
          </cell>
          <cell r="J4326">
            <v>126.10267093808547</v>
          </cell>
          <cell r="K4326">
            <v>126.27983067035807</v>
          </cell>
        </row>
        <row r="4327">
          <cell r="C4327" t="str">
            <v>1136607|DS Kulkarni</v>
          </cell>
          <cell r="D4327" t="str">
            <v>A</v>
          </cell>
          <cell r="E4327" t="str">
            <v>A</v>
          </cell>
          <cell r="F4327" t="str">
            <v>A</v>
          </cell>
          <cell r="G4327" t="str">
            <v>A</v>
          </cell>
          <cell r="H4327">
            <v>126.49751165315202</v>
          </cell>
          <cell r="I4327">
            <v>126.43971537653525</v>
          </cell>
          <cell r="J4327">
            <v>126.80494272489595</v>
          </cell>
          <cell r="K4327">
            <v>126.58141528433191</v>
          </cell>
        </row>
        <row r="4328">
          <cell r="C4328" t="str">
            <v>980957|R Ashwin</v>
          </cell>
          <cell r="D4328" t="str">
            <v>A</v>
          </cell>
          <cell r="E4328" t="str">
            <v>A</v>
          </cell>
          <cell r="F4328" t="str">
            <v>A</v>
          </cell>
          <cell r="G4328" t="str">
            <v>A</v>
          </cell>
          <cell r="H4328">
            <v>126.49763710210712</v>
          </cell>
          <cell r="I4328">
            <v>126.5376696048409</v>
          </cell>
          <cell r="J4328">
            <v>126.59265188150358</v>
          </cell>
          <cell r="K4328">
            <v>126.5657915751769</v>
          </cell>
        </row>
        <row r="4329">
          <cell r="C4329" t="str">
            <v>1254058|DT Christian</v>
          </cell>
          <cell r="D4329" t="str">
            <v>A</v>
          </cell>
          <cell r="E4329" t="str">
            <v>A</v>
          </cell>
          <cell r="F4329" t="str">
            <v>A</v>
          </cell>
          <cell r="G4329" t="str">
            <v>A</v>
          </cell>
          <cell r="H4329">
            <v>126.50033307786987</v>
          </cell>
          <cell r="I4329">
            <v>125.95890025405811</v>
          </cell>
          <cell r="J4329">
            <v>126.79771233132071</v>
          </cell>
          <cell r="K4329">
            <v>126.49279278968648</v>
          </cell>
        </row>
        <row r="4330">
          <cell r="C4330" t="str">
            <v>1254066|Mujeeb Ur Rahman</v>
          </cell>
          <cell r="D4330" t="str">
            <v>A</v>
          </cell>
          <cell r="E4330" t="str">
            <v>A</v>
          </cell>
          <cell r="F4330" t="str">
            <v>A</v>
          </cell>
          <cell r="G4330" t="str">
            <v>A</v>
          </cell>
          <cell r="H4330">
            <v>126.50061245036734</v>
          </cell>
          <cell r="I4330">
            <v>127.45432822251706</v>
          </cell>
          <cell r="J4330">
            <v>127.82143525285765</v>
          </cell>
          <cell r="K4330">
            <v>127.23433133134488</v>
          </cell>
        </row>
        <row r="4331">
          <cell r="C4331" t="str">
            <v>1082620|C de Grandhomme</v>
          </cell>
          <cell r="D4331" t="str">
            <v>A</v>
          </cell>
          <cell r="E4331" t="str">
            <v>A</v>
          </cell>
          <cell r="F4331" t="str">
            <v>A</v>
          </cell>
          <cell r="G4331" t="str">
            <v>A</v>
          </cell>
          <cell r="H4331">
            <v>126.50277777777778</v>
          </cell>
          <cell r="I4331">
            <v>121.15089285714285</v>
          </cell>
          <cell r="J4331">
            <v>124.61342592592592</v>
          </cell>
          <cell r="K4331">
            <v>121.45539021164022</v>
          </cell>
        </row>
        <row r="4332">
          <cell r="C4332" t="str">
            <v>980997|R Ashwin</v>
          </cell>
          <cell r="D4332" t="str">
            <v>A</v>
          </cell>
          <cell r="E4332" t="str">
            <v>A</v>
          </cell>
          <cell r="F4332" t="str">
            <v>A</v>
          </cell>
          <cell r="G4332" t="str">
            <v>A</v>
          </cell>
          <cell r="H4332">
            <v>126.50409946755676</v>
          </cell>
          <cell r="I4332">
            <v>126.30980214275984</v>
          </cell>
          <cell r="J4332">
            <v>126.44120977468081</v>
          </cell>
          <cell r="K4332">
            <v>126.42034890566651</v>
          </cell>
        </row>
        <row r="4333">
          <cell r="C4333" t="str">
            <v>1216508|Shivam Mavi</v>
          </cell>
          <cell r="D4333" t="str">
            <v>A</v>
          </cell>
          <cell r="E4333" t="str">
            <v>A</v>
          </cell>
          <cell r="F4333" t="str">
            <v>A</v>
          </cell>
          <cell r="G4333" t="str">
            <v>A</v>
          </cell>
          <cell r="H4333">
            <v>126.50702075702074</v>
          </cell>
          <cell r="I4333">
            <v>127.05080798830797</v>
          </cell>
          <cell r="J4333">
            <v>124.34242557853668</v>
          </cell>
          <cell r="K4333">
            <v>125.59241329657995</v>
          </cell>
        </row>
        <row r="4334">
          <cell r="C4334" t="str">
            <v>548370|Harbhajan Singh</v>
          </cell>
          <cell r="D4334" t="str">
            <v>A</v>
          </cell>
          <cell r="E4334" t="str">
            <v>A</v>
          </cell>
          <cell r="F4334" t="str">
            <v>A</v>
          </cell>
          <cell r="G4334" t="str">
            <v>A</v>
          </cell>
          <cell r="H4334">
            <v>126.50772456358155</v>
          </cell>
          <cell r="I4334">
            <v>126.11292051528839</v>
          </cell>
          <cell r="J4334">
            <v>126.77103699491776</v>
          </cell>
          <cell r="K4334">
            <v>126.44390717845994</v>
          </cell>
        </row>
        <row r="4335">
          <cell r="C4335" t="str">
            <v>1254070|R Ashwin</v>
          </cell>
          <cell r="D4335" t="str">
            <v>A</v>
          </cell>
          <cell r="E4335" t="str">
            <v>A</v>
          </cell>
          <cell r="F4335" t="str">
            <v>A</v>
          </cell>
          <cell r="G4335" t="str">
            <v>A</v>
          </cell>
          <cell r="H4335">
            <v>126.50914974699356</v>
          </cell>
          <cell r="I4335">
            <v>126.44342763393051</v>
          </cell>
          <cell r="J4335">
            <v>126.64030859609521</v>
          </cell>
          <cell r="K4335">
            <v>126.52691372618386</v>
          </cell>
        </row>
        <row r="4336">
          <cell r="C4336" t="str">
            <v>501223|P Kumar</v>
          </cell>
          <cell r="D4336" t="str">
            <v>A</v>
          </cell>
          <cell r="E4336" t="str">
            <v>A</v>
          </cell>
          <cell r="F4336" t="str">
            <v>A</v>
          </cell>
          <cell r="G4336" t="str">
            <v>A</v>
          </cell>
          <cell r="H4336">
            <v>126.50942327591487</v>
          </cell>
          <cell r="I4336">
            <v>126.67249425221381</v>
          </cell>
          <cell r="J4336">
            <v>126.26674156719781</v>
          </cell>
          <cell r="K4336">
            <v>126.35426019581168</v>
          </cell>
        </row>
        <row r="4337">
          <cell r="C4337" t="str">
            <v>548319|JD Ryder</v>
          </cell>
          <cell r="D4337" t="str">
            <v>A</v>
          </cell>
          <cell r="E4337" t="str">
            <v>A</v>
          </cell>
          <cell r="F4337" t="str">
            <v>A</v>
          </cell>
          <cell r="G4337" t="str">
            <v>A</v>
          </cell>
          <cell r="H4337">
            <v>126.51148573648574</v>
          </cell>
          <cell r="I4337">
            <v>125.21780818387961</v>
          </cell>
          <cell r="J4337">
            <v>127.29695254941466</v>
          </cell>
          <cell r="K4337">
            <v>126.09446782274163</v>
          </cell>
        </row>
        <row r="4338">
          <cell r="C4338" t="str">
            <v>598061|R Bhatia</v>
          </cell>
          <cell r="D4338" t="str">
            <v>A</v>
          </cell>
          <cell r="E4338" t="str">
            <v>A</v>
          </cell>
          <cell r="F4338" t="str">
            <v>A</v>
          </cell>
          <cell r="G4338" t="str">
            <v>A</v>
          </cell>
          <cell r="H4338">
            <v>126.51625875939597</v>
          </cell>
          <cell r="I4338">
            <v>126.24647346628041</v>
          </cell>
          <cell r="J4338">
            <v>126.82819611210367</v>
          </cell>
          <cell r="K4338">
            <v>126.55885501702802</v>
          </cell>
        </row>
        <row r="4339">
          <cell r="C4339" t="str">
            <v>501237|PC Valthaty</v>
          </cell>
          <cell r="D4339" t="str">
            <v>A</v>
          </cell>
          <cell r="E4339" t="str">
            <v>A</v>
          </cell>
          <cell r="F4339" t="str">
            <v>A</v>
          </cell>
          <cell r="G4339" t="str">
            <v>A</v>
          </cell>
          <cell r="H4339">
            <v>126.51793831168831</v>
          </cell>
          <cell r="I4339">
            <v>121.66006493506492</v>
          </cell>
          <cell r="J4339">
            <v>135.28781565656564</v>
          </cell>
          <cell r="K4339">
            <v>126.73397366522367</v>
          </cell>
        </row>
        <row r="4340">
          <cell r="C4340" t="str">
            <v>1304112|TG Southee</v>
          </cell>
          <cell r="D4340" t="str">
            <v>A</v>
          </cell>
          <cell r="E4340" t="str">
            <v>A</v>
          </cell>
          <cell r="F4340" t="str">
            <v>A</v>
          </cell>
          <cell r="G4340" t="str">
            <v>A</v>
          </cell>
          <cell r="H4340">
            <v>126.52460102053526</v>
          </cell>
          <cell r="I4340">
            <v>126.1599185222771</v>
          </cell>
          <cell r="J4340">
            <v>126.06127077494573</v>
          </cell>
          <cell r="K4340">
            <v>126.1769992883812</v>
          </cell>
        </row>
        <row r="4341">
          <cell r="C4341" t="str">
            <v>392185|DW Steyn</v>
          </cell>
          <cell r="D4341" t="str">
            <v>A</v>
          </cell>
          <cell r="E4341" t="str">
            <v>A</v>
          </cell>
          <cell r="F4341" t="str">
            <v>A</v>
          </cell>
          <cell r="G4341" t="str">
            <v>A</v>
          </cell>
          <cell r="H4341">
            <v>126.52719018948966</v>
          </cell>
          <cell r="I4341">
            <v>126.69390582184701</v>
          </cell>
          <cell r="J4341">
            <v>128.74773016787574</v>
          </cell>
          <cell r="K4341">
            <v>127.43366840659178</v>
          </cell>
        </row>
        <row r="4342">
          <cell r="C4342" t="str">
            <v>981005|IK Pathan</v>
          </cell>
          <cell r="D4342" t="str">
            <v>A</v>
          </cell>
          <cell r="E4342" t="str">
            <v>A</v>
          </cell>
          <cell r="F4342" t="str">
            <v>A</v>
          </cell>
          <cell r="G4342" t="str">
            <v>A</v>
          </cell>
          <cell r="H4342">
            <v>126.53342540637551</v>
          </cell>
          <cell r="I4342">
            <v>126.34680910102971</v>
          </cell>
          <cell r="J4342">
            <v>126.75456387952937</v>
          </cell>
          <cell r="K4342">
            <v>126.54680607430537</v>
          </cell>
        </row>
        <row r="4343">
          <cell r="C4343" t="str">
            <v>1175358|AR Patel</v>
          </cell>
          <cell r="D4343" t="str">
            <v>A</v>
          </cell>
          <cell r="E4343" t="str">
            <v>A</v>
          </cell>
          <cell r="F4343" t="str">
            <v>A</v>
          </cell>
          <cell r="G4343" t="str">
            <v>A</v>
          </cell>
          <cell r="H4343">
            <v>126.53422384122561</v>
          </cell>
          <cell r="I4343">
            <v>126.31019113767816</v>
          </cell>
          <cell r="J4343">
            <v>126.86447963739668</v>
          </cell>
          <cell r="K4343">
            <v>126.56047669681699</v>
          </cell>
        </row>
        <row r="4344">
          <cell r="C4344" t="str">
            <v>548321|DT Christian</v>
          </cell>
          <cell r="D4344" t="str">
            <v>A</v>
          </cell>
          <cell r="E4344" t="str">
            <v>A</v>
          </cell>
          <cell r="F4344" t="str">
            <v>A</v>
          </cell>
          <cell r="G4344" t="str">
            <v>A</v>
          </cell>
          <cell r="H4344">
            <v>126.53445988243782</v>
          </cell>
          <cell r="I4344">
            <v>127.33476709756985</v>
          </cell>
          <cell r="J4344">
            <v>125.53806360843998</v>
          </cell>
          <cell r="K4344">
            <v>126.53441897173802</v>
          </cell>
        </row>
        <row r="4345">
          <cell r="C4345" t="str">
            <v>980965|R Ashwin</v>
          </cell>
          <cell r="D4345" t="str">
            <v>A</v>
          </cell>
          <cell r="E4345" t="str">
            <v>A</v>
          </cell>
          <cell r="F4345" t="str">
            <v>A</v>
          </cell>
          <cell r="G4345" t="str">
            <v>A</v>
          </cell>
          <cell r="H4345">
            <v>126.5376696048409</v>
          </cell>
          <cell r="I4345">
            <v>126.55769223003662</v>
          </cell>
          <cell r="J4345">
            <v>126.5657915751769</v>
          </cell>
          <cell r="K4345">
            <v>126.53099964566154</v>
          </cell>
        </row>
        <row r="4346">
          <cell r="C4346" t="str">
            <v>829709|DS Kulkarni</v>
          </cell>
          <cell r="D4346" t="str">
            <v>A</v>
          </cell>
          <cell r="E4346" t="str">
            <v>A</v>
          </cell>
          <cell r="F4346" t="str">
            <v>A</v>
          </cell>
          <cell r="G4346" t="str">
            <v>A</v>
          </cell>
          <cell r="H4346">
            <v>126.54107831432074</v>
          </cell>
          <cell r="I4346">
            <v>126.72193117340173</v>
          </cell>
          <cell r="J4346">
            <v>126.82523570179349</v>
          </cell>
          <cell r="K4346">
            <v>126.66083190409405</v>
          </cell>
        </row>
        <row r="4347">
          <cell r="C4347" t="str">
            <v>1216543|R Ashwin</v>
          </cell>
          <cell r="D4347" t="str">
            <v>A</v>
          </cell>
          <cell r="E4347" t="str">
            <v>A</v>
          </cell>
          <cell r="F4347" t="str">
            <v>A</v>
          </cell>
          <cell r="G4347" t="str">
            <v>A</v>
          </cell>
          <cell r="H4347">
            <v>126.54551685444115</v>
          </cell>
          <cell r="I4347">
            <v>126.56070230289922</v>
          </cell>
          <cell r="J4347">
            <v>126.66765837409342</v>
          </cell>
          <cell r="K4347">
            <v>126.609303996696</v>
          </cell>
        </row>
        <row r="4348">
          <cell r="C4348" t="str">
            <v>1304074|VG Arora</v>
          </cell>
          <cell r="D4348" t="str">
            <v>A</v>
          </cell>
          <cell r="E4348" t="str">
            <v>A</v>
          </cell>
          <cell r="F4348" t="str">
            <v>A</v>
          </cell>
          <cell r="G4348" t="str">
            <v>A</v>
          </cell>
          <cell r="H4348">
            <v>126.54568024568023</v>
          </cell>
          <cell r="I4348">
            <v>122.20276667776668</v>
          </cell>
          <cell r="J4348">
            <v>124.75146273479606</v>
          </cell>
          <cell r="K4348">
            <v>122.21323152156485</v>
          </cell>
        </row>
        <row r="4349">
          <cell r="C4349" t="str">
            <v>548369|Harmeet Singh</v>
          </cell>
          <cell r="D4349" t="str">
            <v>A</v>
          </cell>
          <cell r="E4349" t="str">
            <v>A</v>
          </cell>
          <cell r="F4349" t="str">
            <v>A</v>
          </cell>
          <cell r="G4349" t="str">
            <v>A</v>
          </cell>
          <cell r="H4349">
            <v>126.5486346986347</v>
          </cell>
          <cell r="I4349">
            <v>125.69892306767308</v>
          </cell>
          <cell r="J4349">
            <v>127.58292956442307</v>
          </cell>
          <cell r="K4349">
            <v>126.61288762444066</v>
          </cell>
        </row>
        <row r="4350">
          <cell r="C4350" t="str">
            <v>1254089|SM Curran</v>
          </cell>
          <cell r="D4350" t="str">
            <v>A</v>
          </cell>
          <cell r="E4350" t="str">
            <v>A</v>
          </cell>
          <cell r="F4350" t="str">
            <v>A</v>
          </cell>
          <cell r="G4350" t="str">
            <v>A</v>
          </cell>
          <cell r="H4350">
            <v>126.5500704670583</v>
          </cell>
          <cell r="I4350">
            <v>125.75731835158307</v>
          </cell>
          <cell r="J4350">
            <v>125.80380108591679</v>
          </cell>
          <cell r="K4350">
            <v>125.82621691083261</v>
          </cell>
        </row>
        <row r="4351">
          <cell r="C4351" t="str">
            <v>1178407|Mohammed Shami</v>
          </cell>
          <cell r="D4351" t="str">
            <v>A</v>
          </cell>
          <cell r="E4351" t="str">
            <v>A</v>
          </cell>
          <cell r="F4351" t="str">
            <v>A</v>
          </cell>
          <cell r="G4351" t="str">
            <v>A</v>
          </cell>
          <cell r="H4351">
            <v>126.55293249841814</v>
          </cell>
          <cell r="I4351">
            <v>126.4341863610246</v>
          </cell>
          <cell r="J4351">
            <v>126.27983067035807</v>
          </cell>
          <cell r="K4351">
            <v>126.49455458259813</v>
          </cell>
        </row>
        <row r="4352">
          <cell r="C4352" t="str">
            <v>548313|JD Ryder</v>
          </cell>
          <cell r="D4352" t="str">
            <v>A</v>
          </cell>
          <cell r="E4352" t="str">
            <v>A</v>
          </cell>
          <cell r="F4352" t="str">
            <v>A</v>
          </cell>
          <cell r="G4352" t="str">
            <v>A</v>
          </cell>
          <cell r="H4352">
            <v>126.55410954785954</v>
          </cell>
          <cell r="I4352">
            <v>126.51148573648574</v>
          </cell>
          <cell r="J4352">
            <v>128.87310112306324</v>
          </cell>
          <cell r="K4352">
            <v>127.29695254941466</v>
          </cell>
        </row>
        <row r="4353">
          <cell r="C4353" t="str">
            <v>1136599|Mohammed Siraj</v>
          </cell>
          <cell r="D4353" t="str">
            <v>A</v>
          </cell>
          <cell r="E4353" t="str">
            <v>A</v>
          </cell>
          <cell r="F4353" t="str">
            <v>A</v>
          </cell>
          <cell r="G4353" t="str">
            <v>A</v>
          </cell>
          <cell r="H4353">
            <v>126.55460557960556</v>
          </cell>
          <cell r="I4353">
            <v>129.85809745809746</v>
          </cell>
          <cell r="J4353">
            <v>126.89368854490066</v>
          </cell>
          <cell r="K4353">
            <v>128.26954546575757</v>
          </cell>
        </row>
        <row r="4354">
          <cell r="C4354" t="str">
            <v>1254116|AR Patel</v>
          </cell>
          <cell r="D4354" t="str">
            <v>A</v>
          </cell>
          <cell r="E4354" t="str">
            <v>A</v>
          </cell>
          <cell r="F4354" t="str">
            <v>A</v>
          </cell>
          <cell r="G4354" t="str">
            <v>A</v>
          </cell>
          <cell r="H4354">
            <v>126.55488297360208</v>
          </cell>
          <cell r="I4354">
            <v>126.41270813125392</v>
          </cell>
          <cell r="J4354">
            <v>126.56586514575031</v>
          </cell>
          <cell r="K4354">
            <v>126.58490763318758</v>
          </cell>
        </row>
        <row r="4355">
          <cell r="C4355" t="str">
            <v>1216519|MM Ali</v>
          </cell>
          <cell r="D4355" t="str">
            <v>A</v>
          </cell>
          <cell r="E4355" t="str">
            <v>A</v>
          </cell>
          <cell r="F4355" t="str">
            <v>A</v>
          </cell>
          <cell r="G4355" t="str">
            <v>A</v>
          </cell>
          <cell r="H4355">
            <v>126.55511734997027</v>
          </cell>
          <cell r="I4355">
            <v>126.90572857425796</v>
          </cell>
          <cell r="J4355">
            <v>126.19420807496788</v>
          </cell>
          <cell r="K4355">
            <v>126.57468307473208</v>
          </cell>
        </row>
        <row r="4356">
          <cell r="C4356" t="str">
            <v>598001|S Nadeem</v>
          </cell>
          <cell r="D4356" t="str">
            <v>A</v>
          </cell>
          <cell r="E4356" t="str">
            <v>A</v>
          </cell>
          <cell r="F4356" t="str">
            <v>A</v>
          </cell>
          <cell r="G4356" t="str">
            <v>A</v>
          </cell>
          <cell r="H4356">
            <v>126.55565536496907</v>
          </cell>
          <cell r="I4356">
            <v>126.85711210014614</v>
          </cell>
          <cell r="J4356">
            <v>125.7136155684971</v>
          </cell>
          <cell r="K4356">
            <v>126.01618757187212</v>
          </cell>
        </row>
        <row r="4357">
          <cell r="C4357" t="str">
            <v>980969|R Ashwin</v>
          </cell>
          <cell r="D4357" t="str">
            <v>A</v>
          </cell>
          <cell r="E4357" t="str">
            <v>A</v>
          </cell>
          <cell r="F4357" t="str">
            <v>A</v>
          </cell>
          <cell r="G4357" t="str">
            <v>A</v>
          </cell>
          <cell r="H4357">
            <v>126.55769223003662</v>
          </cell>
          <cell r="I4357">
            <v>126.37238474980275</v>
          </cell>
          <cell r="J4357">
            <v>126.53099964566154</v>
          </cell>
          <cell r="K4357">
            <v>126.4892488615601</v>
          </cell>
        </row>
        <row r="4358">
          <cell r="C4358" t="str">
            <v>1216546|R Ashwin</v>
          </cell>
          <cell r="D4358" t="str">
            <v>A</v>
          </cell>
          <cell r="E4358" t="str">
            <v>A</v>
          </cell>
          <cell r="F4358" t="str">
            <v>A</v>
          </cell>
          <cell r="G4358" t="str">
            <v>A</v>
          </cell>
          <cell r="H4358">
            <v>126.56070230289922</v>
          </cell>
          <cell r="I4358">
            <v>126.73161688602869</v>
          </cell>
          <cell r="J4358">
            <v>126.609303996696</v>
          </cell>
          <cell r="K4358">
            <v>126.61261201445636</v>
          </cell>
        </row>
        <row r="4359">
          <cell r="C4359" t="str">
            <v>1304059|M Prasidh Krishna</v>
          </cell>
          <cell r="D4359" t="str">
            <v>A</v>
          </cell>
          <cell r="E4359" t="str">
            <v>A</v>
          </cell>
          <cell r="F4359" t="str">
            <v>A</v>
          </cell>
          <cell r="G4359" t="str">
            <v>A</v>
          </cell>
          <cell r="H4359">
            <v>126.56585672406749</v>
          </cell>
          <cell r="I4359">
            <v>125.93983438836379</v>
          </cell>
          <cell r="J4359">
            <v>125.84123462303192</v>
          </cell>
          <cell r="K4359">
            <v>126.11574632699865</v>
          </cell>
        </row>
        <row r="4360">
          <cell r="C4360" t="str">
            <v>734025|R Dhawan</v>
          </cell>
          <cell r="D4360" t="str">
            <v>A</v>
          </cell>
          <cell r="E4360" t="str">
            <v>A</v>
          </cell>
          <cell r="F4360" t="str">
            <v>A</v>
          </cell>
          <cell r="G4360" t="str">
            <v>A</v>
          </cell>
          <cell r="H4360">
            <v>126.56627182341467</v>
          </cell>
          <cell r="I4360">
            <v>126.01518703518701</v>
          </cell>
          <cell r="J4360">
            <v>127.33482950708225</v>
          </cell>
          <cell r="K4360">
            <v>126.84202952928227</v>
          </cell>
        </row>
        <row r="4361">
          <cell r="C4361" t="str">
            <v>548327|MN Samuels</v>
          </cell>
          <cell r="D4361" t="str">
            <v>A</v>
          </cell>
          <cell r="E4361" t="str">
            <v>A</v>
          </cell>
          <cell r="F4361" t="str">
            <v>A</v>
          </cell>
          <cell r="G4361" t="str">
            <v>A</v>
          </cell>
          <cell r="H4361">
            <v>126.5685064935065</v>
          </cell>
          <cell r="I4361">
            <v>126.85480519480521</v>
          </cell>
          <cell r="J4361">
            <v>134.39909812409815</v>
          </cell>
          <cell r="K4361">
            <v>129.1461544011544</v>
          </cell>
        </row>
        <row r="4362">
          <cell r="C4362" t="str">
            <v>1216531|I Udana</v>
          </cell>
          <cell r="D4362" t="str">
            <v>A</v>
          </cell>
          <cell r="E4362" t="str">
            <v>A</v>
          </cell>
          <cell r="F4362" t="str">
            <v>A</v>
          </cell>
          <cell r="G4362" t="str">
            <v>A</v>
          </cell>
          <cell r="H4362">
            <v>126.56945279277211</v>
          </cell>
          <cell r="I4362">
            <v>123.8982711936756</v>
          </cell>
          <cell r="J4362">
            <v>126.73084005189746</v>
          </cell>
          <cell r="K4362">
            <v>125.03464901662555</v>
          </cell>
        </row>
        <row r="4363">
          <cell r="C4363" t="str">
            <v>980959|T Shamsi</v>
          </cell>
          <cell r="D4363" t="str">
            <v>A</v>
          </cell>
          <cell r="E4363" t="str">
            <v>A</v>
          </cell>
          <cell r="F4363" t="str">
            <v>A</v>
          </cell>
          <cell r="G4363" t="str">
            <v>A</v>
          </cell>
          <cell r="H4363">
            <v>126.56984126984126</v>
          </cell>
          <cell r="I4363">
            <v>122.01428571428571</v>
          </cell>
          <cell r="J4363">
            <v>128.34708994708993</v>
          </cell>
          <cell r="K4363">
            <v>126.44708994708992</v>
          </cell>
        </row>
        <row r="4364">
          <cell r="C4364" t="str">
            <v>1136569|DT Christian</v>
          </cell>
          <cell r="D4364" t="str">
            <v>A</v>
          </cell>
          <cell r="E4364" t="str">
            <v>A</v>
          </cell>
          <cell r="F4364" t="str">
            <v>A</v>
          </cell>
          <cell r="G4364" t="str">
            <v>A</v>
          </cell>
          <cell r="H4364">
            <v>126.57497398379753</v>
          </cell>
          <cell r="I4364">
            <v>126.87365887896077</v>
          </cell>
          <cell r="J4364">
            <v>126.11763103269642</v>
          </cell>
          <cell r="K4364">
            <v>126.62000495134743</v>
          </cell>
        </row>
        <row r="4365">
          <cell r="C4365" t="str">
            <v>598037|MS Gony</v>
          </cell>
          <cell r="D4365" t="str">
            <v>A</v>
          </cell>
          <cell r="E4365" t="str">
            <v>A</v>
          </cell>
          <cell r="F4365" t="str">
            <v>A</v>
          </cell>
          <cell r="G4365" t="str">
            <v>A</v>
          </cell>
          <cell r="H4365">
            <v>126.57993525652194</v>
          </cell>
          <cell r="I4365">
            <v>127.111754329967</v>
          </cell>
          <cell r="J4365">
            <v>126.15904332007058</v>
          </cell>
          <cell r="K4365">
            <v>126.6814610419824</v>
          </cell>
        </row>
        <row r="4366">
          <cell r="C4366" t="str">
            <v>980965|Mohammed Shami</v>
          </cell>
          <cell r="D4366" t="str">
            <v>A</v>
          </cell>
          <cell r="E4366" t="str">
            <v>A</v>
          </cell>
          <cell r="F4366" t="str">
            <v>A</v>
          </cell>
          <cell r="G4366" t="str">
            <v>A</v>
          </cell>
          <cell r="H4366">
            <v>126.59090641041104</v>
          </cell>
          <cell r="I4366">
            <v>125.6013610898905</v>
          </cell>
          <cell r="J4366">
            <v>125.19033680360496</v>
          </cell>
          <cell r="K4366">
            <v>125.40911254087553</v>
          </cell>
        </row>
        <row r="4367">
          <cell r="C4367" t="str">
            <v>501206|P Kumar</v>
          </cell>
          <cell r="D4367" t="str">
            <v>A</v>
          </cell>
          <cell r="E4367" t="str">
            <v>A</v>
          </cell>
          <cell r="F4367" t="str">
            <v>A</v>
          </cell>
          <cell r="G4367" t="str">
            <v>A</v>
          </cell>
          <cell r="H4367">
            <v>126.59322127930726</v>
          </cell>
          <cell r="I4367">
            <v>126.40993836637219</v>
          </cell>
          <cell r="J4367">
            <v>127.06023851532701</v>
          </cell>
          <cell r="K4367">
            <v>126.72155227241285</v>
          </cell>
        </row>
        <row r="4368">
          <cell r="C4368" t="str">
            <v>419143|PP Chawla</v>
          </cell>
          <cell r="D4368" t="str">
            <v>A</v>
          </cell>
          <cell r="E4368" t="str">
            <v>A</v>
          </cell>
          <cell r="F4368" t="str">
            <v>A</v>
          </cell>
          <cell r="G4368" t="str">
            <v>A</v>
          </cell>
          <cell r="H4368">
            <v>126.59510488221787</v>
          </cell>
          <cell r="I4368">
            <v>126.34010219293022</v>
          </cell>
          <cell r="J4368">
            <v>127.13884376726868</v>
          </cell>
          <cell r="K4368">
            <v>126.70045027601884</v>
          </cell>
        </row>
        <row r="4369">
          <cell r="C4369" t="str">
            <v>1136594|R Ashwin</v>
          </cell>
          <cell r="D4369" t="str">
            <v>A</v>
          </cell>
          <cell r="E4369" t="str">
            <v>A</v>
          </cell>
          <cell r="F4369" t="str">
            <v>A</v>
          </cell>
          <cell r="G4369" t="str">
            <v>A</v>
          </cell>
          <cell r="H4369">
            <v>126.59631298936927</v>
          </cell>
          <cell r="I4369">
            <v>126.42491620251511</v>
          </cell>
          <cell r="J4369">
            <v>126.73134402482032</v>
          </cell>
          <cell r="K4369">
            <v>126.61032004381759</v>
          </cell>
        </row>
        <row r="4370">
          <cell r="C4370" t="str">
            <v>1216528|KV Sharma</v>
          </cell>
          <cell r="D4370" t="str">
            <v>A</v>
          </cell>
          <cell r="E4370" t="str">
            <v>A</v>
          </cell>
          <cell r="F4370" t="str">
            <v>A</v>
          </cell>
          <cell r="G4370" t="str">
            <v>A</v>
          </cell>
          <cell r="H4370">
            <v>126.59809546815525</v>
          </cell>
          <cell r="I4370">
            <v>126.95592696644735</v>
          </cell>
          <cell r="J4370">
            <v>126.90961765180545</v>
          </cell>
          <cell r="K4370">
            <v>126.82371176371375</v>
          </cell>
        </row>
        <row r="4371">
          <cell r="C4371" t="str">
            <v>1136600|IS Sodhi</v>
          </cell>
          <cell r="D4371" t="str">
            <v>A</v>
          </cell>
          <cell r="E4371" t="str">
            <v>A</v>
          </cell>
          <cell r="F4371" t="str">
            <v>A</v>
          </cell>
          <cell r="G4371" t="str">
            <v>A</v>
          </cell>
          <cell r="H4371">
            <v>126.6</v>
          </cell>
          <cell r="I4371">
            <v>122.55</v>
          </cell>
          <cell r="J4371">
            <v>126.6</v>
          </cell>
          <cell r="K4371">
            <v>124.57499999999999</v>
          </cell>
        </row>
        <row r="4372">
          <cell r="C4372" t="str">
            <v>1136620|KV Sharma</v>
          </cell>
          <cell r="D4372" t="str">
            <v>A</v>
          </cell>
          <cell r="E4372" t="str">
            <v>A</v>
          </cell>
          <cell r="F4372" t="str">
            <v>A</v>
          </cell>
          <cell r="G4372" t="str">
            <v>A</v>
          </cell>
          <cell r="H4372">
            <v>126.60394342004514</v>
          </cell>
          <cell r="I4372">
            <v>126.60747246761956</v>
          </cell>
          <cell r="J4372">
            <v>126.97929972161495</v>
          </cell>
          <cell r="K4372">
            <v>126.73015611620458</v>
          </cell>
        </row>
        <row r="4373">
          <cell r="C4373" t="str">
            <v>1175365|LH Ferguson</v>
          </cell>
          <cell r="D4373" t="str">
            <v>A</v>
          </cell>
          <cell r="E4373" t="str">
            <v>A</v>
          </cell>
          <cell r="F4373" t="str">
            <v>A</v>
          </cell>
          <cell r="G4373" t="str">
            <v>A</v>
          </cell>
          <cell r="H4373">
            <v>126.60432900432899</v>
          </cell>
          <cell r="I4373">
            <v>127.16380127808699</v>
          </cell>
          <cell r="J4373">
            <v>128.42631313131312</v>
          </cell>
          <cell r="K4373">
            <v>126.84487459630316</v>
          </cell>
        </row>
        <row r="4374">
          <cell r="C4374" t="str">
            <v>392211|PJ Sangwan</v>
          </cell>
          <cell r="D4374" t="str">
            <v>A</v>
          </cell>
          <cell r="E4374" t="str">
            <v>A</v>
          </cell>
          <cell r="F4374" t="str">
            <v>A</v>
          </cell>
          <cell r="G4374" t="str">
            <v>A</v>
          </cell>
          <cell r="H4374">
            <v>126.60505605505604</v>
          </cell>
          <cell r="I4374">
            <v>128.51183776540918</v>
          </cell>
          <cell r="J4374">
            <v>126.56585646396252</v>
          </cell>
          <cell r="K4374">
            <v>127.08166342035389</v>
          </cell>
        </row>
        <row r="4375">
          <cell r="C4375" t="str">
            <v>1178408|KV Sharma</v>
          </cell>
          <cell r="D4375" t="str">
            <v>A</v>
          </cell>
          <cell r="E4375" t="str">
            <v>A</v>
          </cell>
          <cell r="F4375" t="str">
            <v>A</v>
          </cell>
          <cell r="G4375" t="str">
            <v>A</v>
          </cell>
          <cell r="H4375">
            <v>126.60747246761956</v>
          </cell>
          <cell r="I4375">
            <v>126.70567159188185</v>
          </cell>
          <cell r="J4375">
            <v>126.73015611620458</v>
          </cell>
          <cell r="K4375">
            <v>126.63902915984886</v>
          </cell>
        </row>
        <row r="4376">
          <cell r="C4376" t="str">
            <v>419142|R Ashwin</v>
          </cell>
          <cell r="D4376" t="str">
            <v>A</v>
          </cell>
          <cell r="E4376" t="str">
            <v>A</v>
          </cell>
          <cell r="F4376" t="str">
            <v>A</v>
          </cell>
          <cell r="G4376" t="str">
            <v>A</v>
          </cell>
          <cell r="H4376">
            <v>126.61158008658009</v>
          </cell>
          <cell r="I4376">
            <v>129.67500515357659</v>
          </cell>
          <cell r="J4376">
            <v>131.39678210678213</v>
          </cell>
          <cell r="K4376">
            <v>129.09793822579539</v>
          </cell>
        </row>
        <row r="4377">
          <cell r="C4377" t="str">
            <v>980919|NLTC Perera</v>
          </cell>
          <cell r="D4377" t="str">
            <v>A</v>
          </cell>
          <cell r="E4377" t="str">
            <v>A</v>
          </cell>
          <cell r="F4377" t="str">
            <v>A</v>
          </cell>
          <cell r="G4377" t="str">
            <v>A</v>
          </cell>
          <cell r="H4377">
            <v>126.61261646196942</v>
          </cell>
          <cell r="I4377">
            <v>125.71337441467534</v>
          </cell>
          <cell r="J4377">
            <v>127.22017755232282</v>
          </cell>
          <cell r="K4377">
            <v>126.65740060253279</v>
          </cell>
        </row>
        <row r="4378">
          <cell r="C4378" t="str">
            <v>1136578|BB Sran</v>
          </cell>
          <cell r="D4378" t="str">
            <v>A</v>
          </cell>
          <cell r="E4378" t="str">
            <v>A</v>
          </cell>
          <cell r="F4378" t="str">
            <v>A</v>
          </cell>
          <cell r="G4378" t="str">
            <v>A</v>
          </cell>
          <cell r="H4378">
            <v>126.61332556332556</v>
          </cell>
          <cell r="I4378">
            <v>127.52031652557969</v>
          </cell>
          <cell r="J4378">
            <v>126.67231108692505</v>
          </cell>
          <cell r="K4378">
            <v>127.06248579708331</v>
          </cell>
        </row>
        <row r="4379">
          <cell r="C4379" t="str">
            <v>392207|AB Dinda</v>
          </cell>
          <cell r="D4379" t="str">
            <v>A</v>
          </cell>
          <cell r="E4379" t="str">
            <v>A</v>
          </cell>
          <cell r="F4379" t="str">
            <v>A</v>
          </cell>
          <cell r="G4379" t="str">
            <v>A</v>
          </cell>
          <cell r="H4379">
            <v>126.61666878872759</v>
          </cell>
          <cell r="I4379">
            <v>125.4826350504551</v>
          </cell>
          <cell r="J4379">
            <v>126.58180361706972</v>
          </cell>
          <cell r="K4379">
            <v>126.00707509821119</v>
          </cell>
        </row>
        <row r="4380">
          <cell r="C4380" t="str">
            <v>980943|R Ashwin</v>
          </cell>
          <cell r="D4380" t="str">
            <v>A</v>
          </cell>
          <cell r="E4380" t="str">
            <v>A</v>
          </cell>
          <cell r="F4380" t="str">
            <v>A</v>
          </cell>
          <cell r="G4380" t="str">
            <v>A</v>
          </cell>
          <cell r="H4380">
            <v>126.61825052382093</v>
          </cell>
          <cell r="I4380">
            <v>126.66206801858272</v>
          </cell>
          <cell r="J4380">
            <v>126.86929207508803</v>
          </cell>
          <cell r="K4380">
            <v>126.71489122113547</v>
          </cell>
        </row>
        <row r="4381">
          <cell r="C4381" t="str">
            <v>336010|M Kartik</v>
          </cell>
          <cell r="D4381" t="str">
            <v>A</v>
          </cell>
          <cell r="E4381" t="str">
            <v>A</v>
          </cell>
          <cell r="F4381" t="str">
            <v>A</v>
          </cell>
          <cell r="G4381" t="str">
            <v>A</v>
          </cell>
          <cell r="H4381">
            <v>126.61950456950457</v>
          </cell>
          <cell r="I4381">
            <v>126.81852453102454</v>
          </cell>
          <cell r="J4381">
            <v>142.68258377425045</v>
          </cell>
          <cell r="K4381">
            <v>130.07242865159532</v>
          </cell>
        </row>
        <row r="4382">
          <cell r="C4382" t="str">
            <v>1181768|RD Chahar</v>
          </cell>
          <cell r="D4382" t="str">
            <v>A</v>
          </cell>
          <cell r="E4382" t="str">
            <v>A</v>
          </cell>
          <cell r="F4382" t="str">
            <v>A</v>
          </cell>
          <cell r="G4382" t="str">
            <v>A</v>
          </cell>
          <cell r="H4382">
            <v>126.61988432902297</v>
          </cell>
          <cell r="I4382">
            <v>126.34522537375477</v>
          </cell>
          <cell r="J4382">
            <v>126.55834258040272</v>
          </cell>
          <cell r="K4382">
            <v>126.17243094211365</v>
          </cell>
        </row>
        <row r="4383">
          <cell r="C4383" t="str">
            <v>598051|KV Sharma</v>
          </cell>
          <cell r="D4383" t="str">
            <v>A</v>
          </cell>
          <cell r="E4383" t="str">
            <v>A</v>
          </cell>
          <cell r="F4383" t="str">
            <v>A</v>
          </cell>
          <cell r="G4383" t="str">
            <v>A</v>
          </cell>
          <cell r="H4383">
            <v>126.62037724180581</v>
          </cell>
          <cell r="I4383">
            <v>123.61783008658008</v>
          </cell>
          <cell r="J4383">
            <v>127.53836769051054</v>
          </cell>
          <cell r="K4383">
            <v>125.37621581460867</v>
          </cell>
        </row>
        <row r="4384">
          <cell r="C4384" t="str">
            <v>981017|MC Henriques</v>
          </cell>
          <cell r="D4384" t="str">
            <v>A</v>
          </cell>
          <cell r="E4384" t="str">
            <v>A</v>
          </cell>
          <cell r="F4384" t="str">
            <v>A</v>
          </cell>
          <cell r="G4384" t="str">
            <v>A</v>
          </cell>
          <cell r="H4384">
            <v>126.62157660210028</v>
          </cell>
          <cell r="I4384">
            <v>126.18243853485451</v>
          </cell>
          <cell r="J4384">
            <v>125.75250985330753</v>
          </cell>
          <cell r="K4384">
            <v>125.95704371803585</v>
          </cell>
        </row>
        <row r="4385">
          <cell r="C4385" t="str">
            <v>598048|NLTC Perera</v>
          </cell>
          <cell r="D4385" t="str">
            <v>A</v>
          </cell>
          <cell r="E4385" t="str">
            <v>A</v>
          </cell>
          <cell r="F4385" t="str">
            <v>A</v>
          </cell>
          <cell r="G4385" t="str">
            <v>A</v>
          </cell>
          <cell r="H4385">
            <v>126.62489449888346</v>
          </cell>
          <cell r="I4385">
            <v>125.93252102568712</v>
          </cell>
          <cell r="J4385">
            <v>126.77644196460635</v>
          </cell>
          <cell r="K4385">
            <v>126.21854544112654</v>
          </cell>
        </row>
        <row r="4386">
          <cell r="C4386" t="str">
            <v>829781|KV Sharma</v>
          </cell>
          <cell r="D4386" t="str">
            <v>A</v>
          </cell>
          <cell r="E4386" t="str">
            <v>A</v>
          </cell>
          <cell r="F4386" t="str">
            <v>A</v>
          </cell>
          <cell r="G4386" t="str">
            <v>A</v>
          </cell>
          <cell r="H4386">
            <v>126.62496804782518</v>
          </cell>
          <cell r="I4386">
            <v>127.53631152797819</v>
          </cell>
          <cell r="J4386">
            <v>126.90368227119437</v>
          </cell>
          <cell r="K4386">
            <v>127.14907717744785</v>
          </cell>
        </row>
        <row r="4387">
          <cell r="C4387" t="str">
            <v>1254068|R Ashwin</v>
          </cell>
          <cell r="D4387" t="str">
            <v>A</v>
          </cell>
          <cell r="E4387" t="str">
            <v>A</v>
          </cell>
          <cell r="F4387" t="str">
            <v>A</v>
          </cell>
          <cell r="G4387" t="str">
            <v>A</v>
          </cell>
          <cell r="H4387">
            <v>126.62816379762751</v>
          </cell>
          <cell r="I4387">
            <v>126.50914974699356</v>
          </cell>
          <cell r="J4387">
            <v>126.74455293900076</v>
          </cell>
          <cell r="K4387">
            <v>126.64030859609521</v>
          </cell>
        </row>
        <row r="4388">
          <cell r="C4388" t="str">
            <v>1136590|R Tewatia</v>
          </cell>
          <cell r="D4388" t="str">
            <v>A</v>
          </cell>
          <cell r="E4388" t="str">
            <v>A</v>
          </cell>
          <cell r="F4388" t="str">
            <v>A</v>
          </cell>
          <cell r="G4388" t="str">
            <v>A</v>
          </cell>
          <cell r="H4388">
            <v>126.63162749948462</v>
          </cell>
          <cell r="I4388">
            <v>124.93713804713803</v>
          </cell>
          <cell r="J4388">
            <v>128.52265708277611</v>
          </cell>
          <cell r="K4388">
            <v>126.67273684868921</v>
          </cell>
        </row>
        <row r="4389">
          <cell r="C4389" t="str">
            <v>548368|R Bhatia</v>
          </cell>
          <cell r="D4389" t="str">
            <v>A</v>
          </cell>
          <cell r="E4389" t="str">
            <v>A</v>
          </cell>
          <cell r="F4389" t="str">
            <v>A</v>
          </cell>
          <cell r="G4389" t="str">
            <v>A</v>
          </cell>
          <cell r="H4389">
            <v>126.63281545614876</v>
          </cell>
          <cell r="I4389">
            <v>127.58694397390046</v>
          </cell>
          <cell r="J4389">
            <v>127.12272262853595</v>
          </cell>
          <cell r="K4389">
            <v>127.11449073572369</v>
          </cell>
        </row>
        <row r="4390">
          <cell r="C4390" t="str">
            <v>598037|MG Johnson</v>
          </cell>
          <cell r="D4390" t="str">
            <v>A</v>
          </cell>
          <cell r="E4390" t="str">
            <v>A</v>
          </cell>
          <cell r="F4390" t="str">
            <v>A</v>
          </cell>
          <cell r="G4390" t="str">
            <v>A</v>
          </cell>
          <cell r="H4390">
            <v>126.63691115140695</v>
          </cell>
          <cell r="I4390">
            <v>125.95925804179481</v>
          </cell>
          <cell r="J4390">
            <v>127.73500861390916</v>
          </cell>
          <cell r="K4390">
            <v>127.82924549222695</v>
          </cell>
        </row>
        <row r="4391">
          <cell r="C4391" t="str">
            <v>392224|P Kumar</v>
          </cell>
          <cell r="D4391" t="str">
            <v>A</v>
          </cell>
          <cell r="E4391" t="str">
            <v>A</v>
          </cell>
          <cell r="F4391" t="str">
            <v>A</v>
          </cell>
          <cell r="G4391" t="str">
            <v>A</v>
          </cell>
          <cell r="H4391">
            <v>126.63749510682285</v>
          </cell>
          <cell r="I4391">
            <v>128.72900211790588</v>
          </cell>
          <cell r="J4391">
            <v>127.75876521698798</v>
          </cell>
          <cell r="K4391">
            <v>127.76009061626583</v>
          </cell>
        </row>
        <row r="4392">
          <cell r="C4392" t="str">
            <v>1082599|R Bhatia</v>
          </cell>
          <cell r="D4392" t="str">
            <v>A</v>
          </cell>
          <cell r="E4392" t="str">
            <v>A</v>
          </cell>
          <cell r="F4392" t="str">
            <v>A</v>
          </cell>
          <cell r="G4392" t="str">
            <v>A</v>
          </cell>
          <cell r="H4392">
            <v>126.64052575238844</v>
          </cell>
          <cell r="I4392">
            <v>126.40564818001788</v>
          </cell>
          <cell r="J4392">
            <v>126.72884631121273</v>
          </cell>
          <cell r="K4392">
            <v>126.64166091522766</v>
          </cell>
        </row>
        <row r="4393">
          <cell r="C4393" t="str">
            <v>419135|AD Mathews</v>
          </cell>
          <cell r="D4393" t="str">
            <v>A</v>
          </cell>
          <cell r="E4393" t="str">
            <v>A</v>
          </cell>
          <cell r="F4393" t="str">
            <v>A</v>
          </cell>
          <cell r="G4393" t="str">
            <v>A</v>
          </cell>
          <cell r="H4393">
            <v>126.6469246031746</v>
          </cell>
          <cell r="I4393">
            <v>127.05282186948853</v>
          </cell>
          <cell r="J4393">
            <v>127.93973450491306</v>
          </cell>
          <cell r="K4393">
            <v>127.7082677206685</v>
          </cell>
        </row>
        <row r="4394">
          <cell r="C4394" t="str">
            <v>548377|KA Pollard</v>
          </cell>
          <cell r="D4394" t="str">
            <v>A</v>
          </cell>
          <cell r="E4394" t="str">
            <v>A</v>
          </cell>
          <cell r="F4394" t="str">
            <v>A</v>
          </cell>
          <cell r="G4394" t="str">
            <v>A</v>
          </cell>
          <cell r="H4394">
            <v>126.64759213009208</v>
          </cell>
          <cell r="I4394">
            <v>127.41472402935814</v>
          </cell>
          <cell r="J4394">
            <v>126.42111605131508</v>
          </cell>
          <cell r="K4394">
            <v>126.82153615135006</v>
          </cell>
        </row>
        <row r="4395">
          <cell r="C4395" t="str">
            <v>1178406|P Negi</v>
          </cell>
          <cell r="D4395" t="str">
            <v>A</v>
          </cell>
          <cell r="E4395" t="str">
            <v>A</v>
          </cell>
          <cell r="F4395" t="str">
            <v>A</v>
          </cell>
          <cell r="G4395" t="str">
            <v>A</v>
          </cell>
          <cell r="H4395">
            <v>126.65062785253959</v>
          </cell>
          <cell r="I4395">
            <v>126.183345794967</v>
          </cell>
          <cell r="J4395">
            <v>126.54943929834197</v>
          </cell>
          <cell r="K4395">
            <v>126.59383468190522</v>
          </cell>
        </row>
        <row r="4396">
          <cell r="C4396" t="str">
            <v>980939|NLTC Perera</v>
          </cell>
          <cell r="D4396" t="str">
            <v>A</v>
          </cell>
          <cell r="E4396" t="str">
            <v>A</v>
          </cell>
          <cell r="F4396" t="str">
            <v>A</v>
          </cell>
          <cell r="G4396" t="str">
            <v>A</v>
          </cell>
          <cell r="H4396">
            <v>126.65167977145104</v>
          </cell>
          <cell r="I4396">
            <v>127.30841477033708</v>
          </cell>
          <cell r="J4396">
            <v>126.32589021603194</v>
          </cell>
          <cell r="K4396">
            <v>126.55782298548782</v>
          </cell>
        </row>
        <row r="4397">
          <cell r="C4397" t="str">
            <v>1216530|Shivam Mavi</v>
          </cell>
          <cell r="D4397" t="str">
            <v>A</v>
          </cell>
          <cell r="E4397" t="str">
            <v>A</v>
          </cell>
          <cell r="F4397" t="str">
            <v>A</v>
          </cell>
          <cell r="G4397" t="str">
            <v>A</v>
          </cell>
          <cell r="H4397">
            <v>126.65268102268101</v>
          </cell>
          <cell r="I4397">
            <v>128.57915036352534</v>
          </cell>
          <cell r="J4397">
            <v>126.70661340219947</v>
          </cell>
          <cell r="K4397">
            <v>127.02557023774284</v>
          </cell>
        </row>
        <row r="4398">
          <cell r="C4398" t="str">
            <v>1304071|Umran Malik</v>
          </cell>
          <cell r="D4398" t="str">
            <v>A</v>
          </cell>
          <cell r="E4398" t="str">
            <v>A</v>
          </cell>
          <cell r="F4398" t="str">
            <v>A</v>
          </cell>
          <cell r="G4398" t="str">
            <v>A</v>
          </cell>
          <cell r="H4398">
            <v>126.66014223871365</v>
          </cell>
          <cell r="I4398">
            <v>130.52194264069263</v>
          </cell>
          <cell r="J4398">
            <v>125.34558212510592</v>
          </cell>
          <cell r="K4398">
            <v>126.86587373164753</v>
          </cell>
        </row>
        <row r="4399">
          <cell r="C4399" t="str">
            <v>1216524|R Ashwin</v>
          </cell>
          <cell r="D4399" t="str">
            <v>A</v>
          </cell>
          <cell r="E4399" t="str">
            <v>A</v>
          </cell>
          <cell r="F4399" t="str">
            <v>A</v>
          </cell>
          <cell r="G4399" t="str">
            <v>A</v>
          </cell>
          <cell r="H4399">
            <v>126.66178976880339</v>
          </cell>
          <cell r="I4399">
            <v>126.73576543509145</v>
          </cell>
          <cell r="J4399">
            <v>126.74514598537441</v>
          </cell>
          <cell r="K4399">
            <v>126.70092786243767</v>
          </cell>
        </row>
        <row r="4400">
          <cell r="C4400" t="str">
            <v>980949|R Ashwin</v>
          </cell>
          <cell r="D4400" t="str">
            <v>A</v>
          </cell>
          <cell r="E4400" t="str">
            <v>A</v>
          </cell>
          <cell r="F4400" t="str">
            <v>A</v>
          </cell>
          <cell r="G4400" t="str">
            <v>A</v>
          </cell>
          <cell r="H4400">
            <v>126.66206801858272</v>
          </cell>
          <cell r="I4400">
            <v>126.49763710210712</v>
          </cell>
          <cell r="J4400">
            <v>126.71489122113547</v>
          </cell>
          <cell r="K4400">
            <v>126.59265188150358</v>
          </cell>
        </row>
        <row r="4401">
          <cell r="C4401" t="str">
            <v>548362|AC Thomas</v>
          </cell>
          <cell r="D4401" t="str">
            <v>A</v>
          </cell>
          <cell r="E4401" t="str">
            <v>A</v>
          </cell>
          <cell r="F4401" t="str">
            <v>A</v>
          </cell>
          <cell r="G4401" t="str">
            <v>A</v>
          </cell>
          <cell r="H4401">
            <v>126.66551619482291</v>
          </cell>
          <cell r="I4401">
            <v>127.01458760194055</v>
          </cell>
          <cell r="J4401">
            <v>128.36492472673925</v>
          </cell>
          <cell r="K4401">
            <v>127.39127997914845</v>
          </cell>
        </row>
        <row r="4402">
          <cell r="C4402" t="str">
            <v>980911|PV Tambe</v>
          </cell>
          <cell r="D4402" t="str">
            <v>A</v>
          </cell>
          <cell r="E4402" t="str">
            <v>A</v>
          </cell>
          <cell r="F4402" t="str">
            <v>A</v>
          </cell>
          <cell r="G4402" t="str">
            <v>A</v>
          </cell>
          <cell r="H4402">
            <v>126.66661714354021</v>
          </cell>
          <cell r="I4402">
            <v>127.01494349272126</v>
          </cell>
          <cell r="J4402">
            <v>126.89781726808327</v>
          </cell>
          <cell r="K4402">
            <v>126.98294748851443</v>
          </cell>
        </row>
        <row r="4403">
          <cell r="C4403" t="str">
            <v>1254075|PJ Cummins</v>
          </cell>
          <cell r="D4403" t="str">
            <v>A</v>
          </cell>
          <cell r="E4403" t="str">
            <v>A</v>
          </cell>
          <cell r="F4403" t="str">
            <v>A</v>
          </cell>
          <cell r="G4403" t="str">
            <v>A</v>
          </cell>
          <cell r="H4403">
            <v>126.66704824875239</v>
          </cell>
          <cell r="I4403">
            <v>126.41967803904777</v>
          </cell>
          <cell r="J4403">
            <v>127.00525313070948</v>
          </cell>
          <cell r="K4403">
            <v>126.80657271579877</v>
          </cell>
        </row>
        <row r="4404">
          <cell r="C4404" t="str">
            <v>1082592|R Bhatia</v>
          </cell>
          <cell r="D4404" t="str">
            <v>A</v>
          </cell>
          <cell r="E4404" t="str">
            <v>A</v>
          </cell>
          <cell r="F4404" t="str">
            <v>A</v>
          </cell>
          <cell r="G4404" t="str">
            <v>A</v>
          </cell>
          <cell r="H4404">
            <v>126.66720436797304</v>
          </cell>
          <cell r="I4404">
            <v>126.87880881327672</v>
          </cell>
          <cell r="J4404">
            <v>126.87245747458051</v>
          </cell>
          <cell r="K4404">
            <v>126.80397003359924</v>
          </cell>
        </row>
        <row r="4405">
          <cell r="C4405" t="str">
            <v>548343|Azhar Mahmood</v>
          </cell>
          <cell r="D4405" t="str">
            <v>A</v>
          </cell>
          <cell r="E4405" t="str">
            <v>A</v>
          </cell>
          <cell r="F4405" t="str">
            <v>A</v>
          </cell>
          <cell r="G4405" t="str">
            <v>A</v>
          </cell>
          <cell r="H4405">
            <v>126.66772486772487</v>
          </cell>
          <cell r="I4405">
            <v>137.89978354978354</v>
          </cell>
          <cell r="J4405">
            <v>113.86940035273369</v>
          </cell>
          <cell r="K4405">
            <v>124.76192079525413</v>
          </cell>
        </row>
        <row r="4406">
          <cell r="C4406" t="str">
            <v>980937|Iqbal Abdulla</v>
          </cell>
          <cell r="D4406" t="str">
            <v>A</v>
          </cell>
          <cell r="E4406" t="str">
            <v>A</v>
          </cell>
          <cell r="F4406" t="str">
            <v>A</v>
          </cell>
          <cell r="G4406" t="str">
            <v>A</v>
          </cell>
          <cell r="H4406">
            <v>126.6691271228771</v>
          </cell>
          <cell r="I4406">
            <v>126.38261724725137</v>
          </cell>
          <cell r="J4406">
            <v>126.72919247700116</v>
          </cell>
          <cell r="K4406">
            <v>126.77592406282132</v>
          </cell>
        </row>
        <row r="4407">
          <cell r="C4407" t="str">
            <v>501234|P Kumar</v>
          </cell>
          <cell r="D4407" t="str">
            <v>A</v>
          </cell>
          <cell r="E4407" t="str">
            <v>A</v>
          </cell>
          <cell r="F4407" t="str">
            <v>A</v>
          </cell>
          <cell r="G4407" t="str">
            <v>A</v>
          </cell>
          <cell r="H4407">
            <v>126.67249425221381</v>
          </cell>
          <cell r="I4407">
            <v>126.13850046640822</v>
          </cell>
          <cell r="J4407">
            <v>126.35426019581168</v>
          </cell>
          <cell r="K4407">
            <v>126.4401393315123</v>
          </cell>
        </row>
        <row r="4408">
          <cell r="C4408" t="str">
            <v>419107|AD Mascarenhas</v>
          </cell>
          <cell r="D4408" t="str">
            <v>A</v>
          </cell>
          <cell r="E4408" t="str">
            <v>A</v>
          </cell>
          <cell r="F4408" t="str">
            <v>A</v>
          </cell>
          <cell r="G4408" t="str">
            <v>A</v>
          </cell>
          <cell r="H4408">
            <v>126.67276566026567</v>
          </cell>
          <cell r="I4408">
            <v>132.18704589061733</v>
          </cell>
          <cell r="J4408">
            <v>130.27505455963791</v>
          </cell>
          <cell r="K4408">
            <v>129.96205932074983</v>
          </cell>
        </row>
        <row r="4409">
          <cell r="C4409" t="str">
            <v>598019|KA Pollard</v>
          </cell>
          <cell r="D4409" t="str">
            <v>A</v>
          </cell>
          <cell r="E4409" t="str">
            <v>A</v>
          </cell>
          <cell r="F4409" t="str">
            <v>A</v>
          </cell>
          <cell r="G4409" t="str">
            <v>A</v>
          </cell>
          <cell r="H4409">
            <v>126.67294070663633</v>
          </cell>
          <cell r="I4409">
            <v>126.79292492377596</v>
          </cell>
          <cell r="J4409">
            <v>126.77794896500154</v>
          </cell>
          <cell r="K4409">
            <v>126.79051278425055</v>
          </cell>
        </row>
        <row r="4410">
          <cell r="C4410" t="str">
            <v>1082646|Mohammed Shami</v>
          </cell>
          <cell r="D4410" t="str">
            <v>A</v>
          </cell>
          <cell r="E4410" t="str">
            <v>A</v>
          </cell>
          <cell r="F4410" t="str">
            <v>A</v>
          </cell>
          <cell r="G4410" t="str">
            <v>A</v>
          </cell>
          <cell r="H4410">
            <v>126.67325903399433</v>
          </cell>
          <cell r="I4410">
            <v>126.869052521377</v>
          </cell>
          <cell r="J4410">
            <v>125.40621635877153</v>
          </cell>
          <cell r="K4410">
            <v>126.35997314101674</v>
          </cell>
        </row>
        <row r="4411">
          <cell r="C4411" t="str">
            <v>980937|PV Tambe</v>
          </cell>
          <cell r="D4411" t="str">
            <v>A</v>
          </cell>
          <cell r="E4411" t="str">
            <v>A</v>
          </cell>
          <cell r="F4411" t="str">
            <v>A</v>
          </cell>
          <cell r="G4411" t="str">
            <v>A</v>
          </cell>
          <cell r="H4411">
            <v>126.67483244724623</v>
          </cell>
          <cell r="I4411">
            <v>126.32900469900468</v>
          </cell>
          <cell r="J4411">
            <v>127.05814127725274</v>
          </cell>
          <cell r="K4411">
            <v>126.82949501268054</v>
          </cell>
        </row>
        <row r="4412">
          <cell r="C4412" t="str">
            <v>501210|R Vinay Kumar</v>
          </cell>
          <cell r="D4412" t="str">
            <v>A</v>
          </cell>
          <cell r="E4412" t="str">
            <v>A</v>
          </cell>
          <cell r="F4412" t="str">
            <v>A</v>
          </cell>
          <cell r="G4412" t="str">
            <v>A</v>
          </cell>
          <cell r="H4412">
            <v>126.67511481515682</v>
          </cell>
          <cell r="I4412">
            <v>126.912181731667</v>
          </cell>
          <cell r="J4412">
            <v>126.96952441118384</v>
          </cell>
          <cell r="K4412">
            <v>126.88069053388072</v>
          </cell>
        </row>
        <row r="4413">
          <cell r="C4413" t="str">
            <v>1175356|Harbhajan Singh</v>
          </cell>
          <cell r="D4413" t="str">
            <v>A</v>
          </cell>
          <cell r="E4413" t="str">
            <v>A</v>
          </cell>
          <cell r="F4413" t="str">
            <v>A</v>
          </cell>
          <cell r="G4413" t="str">
            <v>A</v>
          </cell>
          <cell r="H4413">
            <v>126.67980951584904</v>
          </cell>
          <cell r="I4413">
            <v>127.11430060757796</v>
          </cell>
          <cell r="J4413">
            <v>126.85346911562358</v>
          </cell>
          <cell r="K4413">
            <v>126.88794321854716</v>
          </cell>
        </row>
        <row r="4414">
          <cell r="C4414" t="str">
            <v>392234|MS Gony</v>
          </cell>
          <cell r="D4414" t="str">
            <v>A</v>
          </cell>
          <cell r="E4414" t="str">
            <v>A</v>
          </cell>
          <cell r="F4414" t="str">
            <v>A</v>
          </cell>
          <cell r="G4414" t="str">
            <v>A</v>
          </cell>
          <cell r="H4414">
            <v>126.68028794268291</v>
          </cell>
          <cell r="I4414">
            <v>125.67829138330475</v>
          </cell>
          <cell r="J4414">
            <v>128.04936579647605</v>
          </cell>
          <cell r="K4414">
            <v>126.77096055526823</v>
          </cell>
        </row>
        <row r="4415">
          <cell r="C4415" t="str">
            <v>548316|DJ Bravo</v>
          </cell>
          <cell r="D4415" t="str">
            <v>A</v>
          </cell>
          <cell r="E4415" t="str">
            <v>A</v>
          </cell>
          <cell r="F4415" t="str">
            <v>A</v>
          </cell>
          <cell r="G4415" t="str">
            <v>A</v>
          </cell>
          <cell r="H4415">
            <v>126.68030775553996</v>
          </cell>
          <cell r="I4415">
            <v>126.1961973002697</v>
          </cell>
          <cell r="J4415">
            <v>126.99377969075253</v>
          </cell>
          <cell r="K4415">
            <v>126.64758902500428</v>
          </cell>
        </row>
        <row r="4416">
          <cell r="C4416" t="str">
            <v>1136594|AS Rajpoot</v>
          </cell>
          <cell r="D4416" t="str">
            <v>A</v>
          </cell>
          <cell r="E4416" t="str">
            <v>A</v>
          </cell>
          <cell r="F4416" t="str">
            <v>A</v>
          </cell>
          <cell r="G4416" t="str">
            <v>A</v>
          </cell>
          <cell r="H4416">
            <v>126.68488081712871</v>
          </cell>
          <cell r="I4416">
            <v>125.63699987376458</v>
          </cell>
          <cell r="J4416">
            <v>121.57057044058634</v>
          </cell>
          <cell r="K4416">
            <v>124.25058411336961</v>
          </cell>
        </row>
        <row r="4417">
          <cell r="C4417" t="str">
            <v>392215|R Bhatia</v>
          </cell>
          <cell r="D4417" t="str">
            <v>A</v>
          </cell>
          <cell r="E4417" t="str">
            <v>A</v>
          </cell>
          <cell r="F4417" t="str">
            <v>A</v>
          </cell>
          <cell r="G4417" t="str">
            <v>A</v>
          </cell>
          <cell r="H4417">
            <v>126.685976649613</v>
          </cell>
          <cell r="I4417">
            <v>132.57028018278018</v>
          </cell>
          <cell r="J4417">
            <v>126.97533089432079</v>
          </cell>
          <cell r="K4417">
            <v>129.42953630824843</v>
          </cell>
        </row>
        <row r="4418">
          <cell r="C4418" t="str">
            <v>598027|AG Murtaza</v>
          </cell>
          <cell r="D4418" t="str">
            <v>A</v>
          </cell>
          <cell r="E4418" t="str">
            <v>A</v>
          </cell>
          <cell r="F4418" t="str">
            <v>A</v>
          </cell>
          <cell r="G4418" t="str">
            <v>A</v>
          </cell>
          <cell r="H4418">
            <v>126.68927769761103</v>
          </cell>
          <cell r="I4418">
            <v>123.82034992784993</v>
          </cell>
          <cell r="J4418">
            <v>129.79554785859349</v>
          </cell>
          <cell r="K4418">
            <v>126.72279945620222</v>
          </cell>
        </row>
        <row r="4419">
          <cell r="C4419" t="str">
            <v>1216507|R Tewatia</v>
          </cell>
          <cell r="D4419" t="str">
            <v>A</v>
          </cell>
          <cell r="E4419" t="str">
            <v>A</v>
          </cell>
          <cell r="F4419" t="str">
            <v>A</v>
          </cell>
          <cell r="G4419" t="str">
            <v>A</v>
          </cell>
          <cell r="H4419">
            <v>126.68962677534108</v>
          </cell>
          <cell r="I4419">
            <v>125.6355528310074</v>
          </cell>
          <cell r="J4419">
            <v>126.85931965648759</v>
          </cell>
          <cell r="K4419">
            <v>126.47238162110459</v>
          </cell>
        </row>
        <row r="4420">
          <cell r="C4420" t="str">
            <v>829725|DJ Muthuswami</v>
          </cell>
          <cell r="D4420" t="str">
            <v>A</v>
          </cell>
          <cell r="E4420" t="str">
            <v>A</v>
          </cell>
          <cell r="F4420" t="str">
            <v>A</v>
          </cell>
          <cell r="G4420" t="str">
            <v>A</v>
          </cell>
          <cell r="H4420">
            <v>126.69047619047618</v>
          </cell>
          <cell r="I4420">
            <v>120.9039502164502</v>
          </cell>
          <cell r="J4420">
            <v>126.69047619047618</v>
          </cell>
          <cell r="K4420">
            <v>123.79721320346319</v>
          </cell>
        </row>
        <row r="4421">
          <cell r="C4421" t="str">
            <v>392188|DW Steyn</v>
          </cell>
          <cell r="D4421" t="str">
            <v>A</v>
          </cell>
          <cell r="E4421" t="str">
            <v>A</v>
          </cell>
          <cell r="F4421" t="str">
            <v>A</v>
          </cell>
          <cell r="G4421" t="str">
            <v>A</v>
          </cell>
          <cell r="H4421">
            <v>126.69390582184701</v>
          </cell>
          <cell r="I4421">
            <v>129.31488742529467</v>
          </cell>
          <cell r="J4421">
            <v>127.43366840659178</v>
          </cell>
          <cell r="K4421">
            <v>127.51199447887711</v>
          </cell>
        </row>
        <row r="4422">
          <cell r="C4422" t="str">
            <v>1304106|Mohammed Siraj</v>
          </cell>
          <cell r="D4422" t="str">
            <v>A</v>
          </cell>
          <cell r="E4422" t="str">
            <v>A</v>
          </cell>
          <cell r="F4422" t="str">
            <v>A</v>
          </cell>
          <cell r="G4422" t="str">
            <v>A</v>
          </cell>
          <cell r="H4422">
            <v>126.69837748957768</v>
          </cell>
          <cell r="I4422">
            <v>126.26401170931983</v>
          </cell>
          <cell r="J4422">
            <v>126.9642639181689</v>
          </cell>
          <cell r="K4422">
            <v>126.62610149758466</v>
          </cell>
        </row>
        <row r="4423">
          <cell r="C4423" t="str">
            <v>598021|NLTC Perera</v>
          </cell>
          <cell r="D4423" t="str">
            <v>A</v>
          </cell>
          <cell r="E4423" t="str">
            <v>A</v>
          </cell>
          <cell r="F4423" t="str">
            <v>A</v>
          </cell>
          <cell r="G4423" t="str">
            <v>A</v>
          </cell>
          <cell r="H4423">
            <v>126.70111293934822</v>
          </cell>
          <cell r="I4423">
            <v>127.11970864731045</v>
          </cell>
          <cell r="J4423">
            <v>125.6866872897354</v>
          </cell>
          <cell r="K4423">
            <v>125.91394059952266</v>
          </cell>
        </row>
        <row r="4424">
          <cell r="C4424" t="str">
            <v>1216519|R Ashwin</v>
          </cell>
          <cell r="D4424" t="str">
            <v>A</v>
          </cell>
          <cell r="E4424" t="str">
            <v>A</v>
          </cell>
          <cell r="F4424" t="str">
            <v>A</v>
          </cell>
          <cell r="G4424" t="str">
            <v>A</v>
          </cell>
          <cell r="H4424">
            <v>126.70522838341816</v>
          </cell>
          <cell r="I4424">
            <v>126.66178976880339</v>
          </cell>
          <cell r="J4424">
            <v>126.86815382200378</v>
          </cell>
          <cell r="K4424">
            <v>126.74514598537441</v>
          </cell>
        </row>
        <row r="4425">
          <cell r="C4425" t="str">
            <v>981011|CJ Jordan</v>
          </cell>
          <cell r="D4425" t="str">
            <v>A</v>
          </cell>
          <cell r="E4425" t="str">
            <v>A</v>
          </cell>
          <cell r="F4425" t="str">
            <v>A</v>
          </cell>
          <cell r="G4425" t="str">
            <v>A</v>
          </cell>
          <cell r="H4425">
            <v>126.70550745550743</v>
          </cell>
          <cell r="I4425">
            <v>125.79043496186351</v>
          </cell>
          <cell r="J4425">
            <v>132.57744909411574</v>
          </cell>
          <cell r="K4425">
            <v>128.19398176779126</v>
          </cell>
        </row>
        <row r="4426">
          <cell r="C4426" t="str">
            <v>1216501|KV Sharma</v>
          </cell>
          <cell r="D4426" t="str">
            <v>A</v>
          </cell>
          <cell r="E4426" t="str">
            <v>A</v>
          </cell>
          <cell r="F4426" t="str">
            <v>A</v>
          </cell>
          <cell r="G4426" t="str">
            <v>A</v>
          </cell>
          <cell r="H4426">
            <v>126.70567159188185</v>
          </cell>
          <cell r="I4426">
            <v>127.21364463072247</v>
          </cell>
          <cell r="J4426">
            <v>126.63902915984886</v>
          </cell>
          <cell r="K4426">
            <v>126.8422628967413</v>
          </cell>
        </row>
        <row r="4427">
          <cell r="C4427" t="str">
            <v>1178397|R Ashwin</v>
          </cell>
          <cell r="D4427" t="str">
            <v>A</v>
          </cell>
          <cell r="E4427" t="str">
            <v>A</v>
          </cell>
          <cell r="F4427" t="str">
            <v>A</v>
          </cell>
          <cell r="G4427" t="str">
            <v>A</v>
          </cell>
          <cell r="H4427">
            <v>126.70687873446099</v>
          </cell>
          <cell r="I4427">
            <v>126.93506160149086</v>
          </cell>
          <cell r="J4427">
            <v>126.30325695697917</v>
          </cell>
          <cell r="K4427">
            <v>126.5970924305538</v>
          </cell>
        </row>
        <row r="4428">
          <cell r="C4428" t="str">
            <v>419149|L Ablish</v>
          </cell>
          <cell r="D4428" t="str">
            <v>A</v>
          </cell>
          <cell r="E4428" t="str">
            <v>A</v>
          </cell>
          <cell r="F4428" t="str">
            <v>A</v>
          </cell>
          <cell r="G4428" t="str">
            <v>A</v>
          </cell>
          <cell r="H4428">
            <v>126.70833333333333</v>
          </cell>
          <cell r="I4428">
            <v>135.10416666666666</v>
          </cell>
          <cell r="J4428">
            <v>126.70833333333333</v>
          </cell>
          <cell r="K4428">
            <v>130.90625</v>
          </cell>
        </row>
        <row r="4429">
          <cell r="C4429" t="str">
            <v>829727|B Kumar</v>
          </cell>
          <cell r="D4429" t="str">
            <v>A</v>
          </cell>
          <cell r="E4429" t="str">
            <v>A</v>
          </cell>
          <cell r="F4429" t="str">
            <v>A</v>
          </cell>
          <cell r="G4429" t="str">
            <v>A</v>
          </cell>
          <cell r="H4429">
            <v>126.70994572803086</v>
          </cell>
          <cell r="I4429">
            <v>126.28865266677769</v>
          </cell>
          <cell r="J4429">
            <v>126.40433747531472</v>
          </cell>
          <cell r="K4429">
            <v>126.33685967760407</v>
          </cell>
        </row>
        <row r="4430">
          <cell r="C4430" t="str">
            <v>980989|AD Russell</v>
          </cell>
          <cell r="D4430" t="str">
            <v>A</v>
          </cell>
          <cell r="E4430" t="str">
            <v>A</v>
          </cell>
          <cell r="F4430" t="str">
            <v>A</v>
          </cell>
          <cell r="G4430" t="str">
            <v>A</v>
          </cell>
          <cell r="H4430">
            <v>126.7101235263919</v>
          </cell>
          <cell r="I4430">
            <v>127.06017750322562</v>
          </cell>
          <cell r="J4430">
            <v>125.63110635030364</v>
          </cell>
          <cell r="K4430">
            <v>126.82768508961412</v>
          </cell>
        </row>
        <row r="4431">
          <cell r="C4431" t="str">
            <v>548367|Harbhajan Singh</v>
          </cell>
          <cell r="D4431" t="str">
            <v>A</v>
          </cell>
          <cell r="E4431" t="str">
            <v>A</v>
          </cell>
          <cell r="F4431" t="str">
            <v>A</v>
          </cell>
          <cell r="G4431" t="str">
            <v>A</v>
          </cell>
          <cell r="H4431">
            <v>126.71107645650989</v>
          </cell>
          <cell r="I4431">
            <v>126.50772456358155</v>
          </cell>
          <cell r="J4431">
            <v>127.06324093359183</v>
          </cell>
          <cell r="K4431">
            <v>126.77103699491776</v>
          </cell>
        </row>
        <row r="4432">
          <cell r="C4432" t="str">
            <v>1304104|MR Marsh</v>
          </cell>
          <cell r="D4432" t="str">
            <v>A</v>
          </cell>
          <cell r="E4432" t="str">
            <v>A</v>
          </cell>
          <cell r="F4432" t="str">
            <v>A</v>
          </cell>
          <cell r="G4432" t="str">
            <v>A</v>
          </cell>
          <cell r="H4432">
            <v>126.71196607625181</v>
          </cell>
          <cell r="I4432">
            <v>127.93580232898417</v>
          </cell>
          <cell r="J4432">
            <v>127.00926369485894</v>
          </cell>
          <cell r="K4432">
            <v>127.27288870621123</v>
          </cell>
        </row>
        <row r="4433">
          <cell r="C4433" t="str">
            <v>392233|BJ Hodge</v>
          </cell>
          <cell r="D4433" t="str">
            <v>A</v>
          </cell>
          <cell r="E4433" t="str">
            <v>A</v>
          </cell>
          <cell r="F4433" t="str">
            <v>A</v>
          </cell>
          <cell r="G4433" t="str">
            <v>A</v>
          </cell>
          <cell r="H4433">
            <v>126.71210317460319</v>
          </cell>
          <cell r="I4433">
            <v>123.69647266313935</v>
          </cell>
          <cell r="J4433">
            <v>128.8336892164273</v>
          </cell>
          <cell r="K4433">
            <v>127.02651696481064</v>
          </cell>
        </row>
        <row r="4434">
          <cell r="C4434" t="str">
            <v>980975|AD Russell</v>
          </cell>
          <cell r="D4434" t="str">
            <v>A</v>
          </cell>
          <cell r="E4434" t="str">
            <v>A</v>
          </cell>
          <cell r="F4434" t="str">
            <v>A</v>
          </cell>
          <cell r="G4434" t="str">
            <v>A</v>
          </cell>
          <cell r="H4434">
            <v>126.71275423922482</v>
          </cell>
          <cell r="I4434">
            <v>126.7101235263919</v>
          </cell>
          <cell r="J4434">
            <v>124.67194531153116</v>
          </cell>
          <cell r="K4434">
            <v>125.63110635030364</v>
          </cell>
        </row>
        <row r="4435">
          <cell r="C4435" t="str">
            <v>598072|Harbhajan Singh</v>
          </cell>
          <cell r="D4435" t="str">
            <v>A</v>
          </cell>
          <cell r="E4435" t="str">
            <v>A</v>
          </cell>
          <cell r="F4435" t="str">
            <v>A</v>
          </cell>
          <cell r="G4435" t="str">
            <v>A</v>
          </cell>
          <cell r="H4435">
            <v>126.7160211290302</v>
          </cell>
          <cell r="I4435">
            <v>127.57607314915582</v>
          </cell>
          <cell r="J4435">
            <v>126.86594703159291</v>
          </cell>
          <cell r="K4435">
            <v>127.10877325441727</v>
          </cell>
        </row>
        <row r="4436">
          <cell r="C4436" t="str">
            <v>1082616|MP Stoinis</v>
          </cell>
          <cell r="D4436" t="str">
            <v>A</v>
          </cell>
          <cell r="E4436" t="str">
            <v>A</v>
          </cell>
          <cell r="F4436" t="str">
            <v>A</v>
          </cell>
          <cell r="G4436" t="str">
            <v>A</v>
          </cell>
          <cell r="H4436">
            <v>126.71715859897677</v>
          </cell>
          <cell r="I4436">
            <v>124.52644300144298</v>
          </cell>
          <cell r="J4436">
            <v>127.54083577477515</v>
          </cell>
          <cell r="K4436">
            <v>126.06082535309808</v>
          </cell>
        </row>
        <row r="4437">
          <cell r="C4437" t="str">
            <v>734041|DS Kulkarni</v>
          </cell>
          <cell r="D4437" t="str">
            <v>A</v>
          </cell>
          <cell r="E4437" t="str">
            <v>A</v>
          </cell>
          <cell r="F4437" t="str">
            <v>A</v>
          </cell>
          <cell r="G4437" t="str">
            <v>A</v>
          </cell>
          <cell r="H4437">
            <v>126.71948622455973</v>
          </cell>
          <cell r="I4437">
            <v>126.54107831432074</v>
          </cell>
          <cell r="J4437">
            <v>127.00906777965827</v>
          </cell>
          <cell r="K4437">
            <v>126.82523570179349</v>
          </cell>
        </row>
        <row r="4438">
          <cell r="C4438" t="str">
            <v>1216535|R Ashwin</v>
          </cell>
          <cell r="D4438" t="str">
            <v>A</v>
          </cell>
          <cell r="E4438" t="str">
            <v>A</v>
          </cell>
          <cell r="F4438" t="str">
            <v>A</v>
          </cell>
          <cell r="G4438" t="str">
            <v>A</v>
          </cell>
          <cell r="H4438">
            <v>126.72169283274765</v>
          </cell>
          <cell r="I4438">
            <v>126.54551685444115</v>
          </cell>
          <cell r="J4438">
            <v>126.70641601221416</v>
          </cell>
          <cell r="K4438">
            <v>126.66765837409342</v>
          </cell>
        </row>
        <row r="4439">
          <cell r="C4439" t="str">
            <v>829715|DS Kulkarni</v>
          </cell>
          <cell r="D4439" t="str">
            <v>A</v>
          </cell>
          <cell r="E4439" t="str">
            <v>A</v>
          </cell>
          <cell r="F4439" t="str">
            <v>A</v>
          </cell>
          <cell r="G4439" t="str">
            <v>A</v>
          </cell>
          <cell r="H4439">
            <v>126.72193117340173</v>
          </cell>
          <cell r="I4439">
            <v>126.20015868764156</v>
          </cell>
          <cell r="J4439">
            <v>126.66083190409405</v>
          </cell>
          <cell r="K4439">
            <v>126.48772272512133</v>
          </cell>
        </row>
        <row r="4440">
          <cell r="C4440" t="str">
            <v>734039|R Dhawan</v>
          </cell>
          <cell r="D4440" t="str">
            <v>A</v>
          </cell>
          <cell r="E4440" t="str">
            <v>A</v>
          </cell>
          <cell r="F4440" t="str">
            <v>A</v>
          </cell>
          <cell r="G4440" t="str">
            <v>A</v>
          </cell>
          <cell r="H4440">
            <v>126.72502653596402</v>
          </cell>
          <cell r="I4440">
            <v>128.86277007306418</v>
          </cell>
          <cell r="J4440">
            <v>126.4354951315219</v>
          </cell>
          <cell r="K4440">
            <v>127.20099454807173</v>
          </cell>
        </row>
        <row r="4441">
          <cell r="C4441" t="str">
            <v>392199|P Kumar</v>
          </cell>
          <cell r="D4441" t="str">
            <v>A</v>
          </cell>
          <cell r="E4441" t="str">
            <v>A</v>
          </cell>
          <cell r="F4441" t="str">
            <v>A</v>
          </cell>
          <cell r="G4441" t="str">
            <v>A</v>
          </cell>
          <cell r="H4441">
            <v>126.72544913755986</v>
          </cell>
          <cell r="I4441">
            <v>127.08752736007639</v>
          </cell>
          <cell r="J4441">
            <v>127.37608371225296</v>
          </cell>
          <cell r="K4441">
            <v>127.14736651320898</v>
          </cell>
        </row>
        <row r="4442">
          <cell r="C4442" t="str">
            <v>548362|KP Appanna</v>
          </cell>
          <cell r="D4442" t="str">
            <v>A</v>
          </cell>
          <cell r="E4442" t="str">
            <v>A</v>
          </cell>
          <cell r="F4442" t="str">
            <v>A</v>
          </cell>
          <cell r="G4442" t="str">
            <v>A</v>
          </cell>
          <cell r="H4442">
            <v>126.72568340750159</v>
          </cell>
          <cell r="I4442">
            <v>127.72870185370186</v>
          </cell>
          <cell r="J4442">
            <v>127.11847566574839</v>
          </cell>
          <cell r="K4442">
            <v>126.75966688193962</v>
          </cell>
        </row>
        <row r="4443">
          <cell r="C4443" t="str">
            <v>392221|A Kumble</v>
          </cell>
          <cell r="D4443" t="str">
            <v>A</v>
          </cell>
          <cell r="E4443" t="str">
            <v>A</v>
          </cell>
          <cell r="F4443" t="str">
            <v>A</v>
          </cell>
          <cell r="G4443" t="str">
            <v>A</v>
          </cell>
          <cell r="H4443">
            <v>126.72615588659707</v>
          </cell>
          <cell r="I4443">
            <v>126.16697386025118</v>
          </cell>
          <cell r="J4443">
            <v>127.46536580483691</v>
          </cell>
          <cell r="K4443">
            <v>126.91838839434411</v>
          </cell>
        </row>
        <row r="4444">
          <cell r="C4444" t="str">
            <v>729291|R Bhatia</v>
          </cell>
          <cell r="D4444" t="str">
            <v>A</v>
          </cell>
          <cell r="E4444" t="str">
            <v>A</v>
          </cell>
          <cell r="F4444" t="str">
            <v>A</v>
          </cell>
          <cell r="G4444" t="str">
            <v>A</v>
          </cell>
          <cell r="H4444">
            <v>126.72780977192737</v>
          </cell>
          <cell r="I4444">
            <v>126.44820370756194</v>
          </cell>
          <cell r="J4444">
            <v>126.49684733253457</v>
          </cell>
          <cell r="K4444">
            <v>126.47416231525658</v>
          </cell>
        </row>
        <row r="4445">
          <cell r="C4445" t="str">
            <v>392195|MM Patel</v>
          </cell>
          <cell r="D4445" t="str">
            <v>A</v>
          </cell>
          <cell r="E4445" t="str">
            <v>A</v>
          </cell>
          <cell r="F4445" t="str">
            <v>A</v>
          </cell>
          <cell r="G4445" t="str">
            <v>A</v>
          </cell>
          <cell r="H4445">
            <v>126.73049503360923</v>
          </cell>
          <cell r="I4445">
            <v>127.55173533800985</v>
          </cell>
          <cell r="J4445">
            <v>126.11248508038591</v>
          </cell>
          <cell r="K4445">
            <v>126.87819060700645</v>
          </cell>
        </row>
        <row r="4446">
          <cell r="C4446" t="str">
            <v>1237177|R Ashwin</v>
          </cell>
          <cell r="D4446" t="str">
            <v>A</v>
          </cell>
          <cell r="E4446" t="str">
            <v>A</v>
          </cell>
          <cell r="F4446" t="str">
            <v>A</v>
          </cell>
          <cell r="G4446" t="str">
            <v>A</v>
          </cell>
          <cell r="H4446">
            <v>126.73161688602869</v>
          </cell>
          <cell r="I4446">
            <v>126.91383518113683</v>
          </cell>
          <cell r="J4446">
            <v>126.61261201445636</v>
          </cell>
          <cell r="K4446">
            <v>126.73538479002157</v>
          </cell>
        </row>
        <row r="4447">
          <cell r="C4447" t="str">
            <v>1254078|Shivam Mavi</v>
          </cell>
          <cell r="D4447" t="str">
            <v>A</v>
          </cell>
          <cell r="E4447" t="str">
            <v>A</v>
          </cell>
          <cell r="F4447" t="str">
            <v>A</v>
          </cell>
          <cell r="G4447" t="str">
            <v>A</v>
          </cell>
          <cell r="H4447">
            <v>126.73331884165216</v>
          </cell>
          <cell r="I4447">
            <v>125.63363288758025</v>
          </cell>
          <cell r="J4447">
            <v>127.48715782296256</v>
          </cell>
          <cell r="K4447">
            <v>126.50531866431419</v>
          </cell>
        </row>
        <row r="4448">
          <cell r="C4448" t="str">
            <v>734021|B Kumar</v>
          </cell>
          <cell r="D4448" t="str">
            <v>A</v>
          </cell>
          <cell r="E4448" t="str">
            <v>A</v>
          </cell>
          <cell r="F4448" t="str">
            <v>A</v>
          </cell>
          <cell r="G4448" t="str">
            <v>A</v>
          </cell>
          <cell r="H4448">
            <v>126.73333233060124</v>
          </cell>
          <cell r="I4448">
            <v>127.399193427032</v>
          </cell>
          <cell r="J4448">
            <v>126.81536822826047</v>
          </cell>
          <cell r="K4448">
            <v>127.12964517610617</v>
          </cell>
        </row>
        <row r="4449">
          <cell r="C4449" t="str">
            <v>598071|KV Sharma</v>
          </cell>
          <cell r="D4449" t="str">
            <v>A</v>
          </cell>
          <cell r="E4449" t="str">
            <v>A</v>
          </cell>
          <cell r="F4449" t="str">
            <v>A</v>
          </cell>
          <cell r="G4449" t="str">
            <v>A</v>
          </cell>
          <cell r="H4449">
            <v>126.73485149110148</v>
          </cell>
          <cell r="I4449">
            <v>125.56477133977131</v>
          </cell>
          <cell r="J4449">
            <v>125.50010387059628</v>
          </cell>
          <cell r="K4449">
            <v>125.82518036817278</v>
          </cell>
        </row>
        <row r="4450">
          <cell r="C4450" t="str">
            <v>1136584|Mohammed Siraj</v>
          </cell>
          <cell r="D4450" t="str">
            <v>A</v>
          </cell>
          <cell r="E4450" t="str">
            <v>A</v>
          </cell>
          <cell r="F4450" t="str">
            <v>A</v>
          </cell>
          <cell r="G4450" t="str">
            <v>A</v>
          </cell>
          <cell r="H4450">
            <v>126.7357278138528</v>
          </cell>
          <cell r="I4450">
            <v>124.1262025012025</v>
          </cell>
          <cell r="J4450">
            <v>130.48249866865936</v>
          </cell>
          <cell r="K4450">
            <v>127.01860777560182</v>
          </cell>
        </row>
        <row r="4451">
          <cell r="C4451" t="str">
            <v>1216529|R Ashwin</v>
          </cell>
          <cell r="D4451" t="str">
            <v>A</v>
          </cell>
          <cell r="E4451" t="str">
            <v>A</v>
          </cell>
          <cell r="F4451" t="str">
            <v>A</v>
          </cell>
          <cell r="G4451" t="str">
            <v>A</v>
          </cell>
          <cell r="H4451">
            <v>126.73576543509145</v>
          </cell>
          <cell r="I4451">
            <v>126.72169283274765</v>
          </cell>
          <cell r="J4451">
            <v>126.70092786243767</v>
          </cell>
          <cell r="K4451">
            <v>126.70641601221416</v>
          </cell>
        </row>
        <row r="4452">
          <cell r="C4452" t="str">
            <v>1082593|MS Gony</v>
          </cell>
          <cell r="D4452" t="str">
            <v>A</v>
          </cell>
          <cell r="E4452" t="str">
            <v>A</v>
          </cell>
          <cell r="F4452" t="str">
            <v>A</v>
          </cell>
          <cell r="G4452" t="str">
            <v>A</v>
          </cell>
          <cell r="H4452">
            <v>126.73821384194162</v>
          </cell>
          <cell r="I4452">
            <v>126.11104664423515</v>
          </cell>
          <cell r="J4452">
            <v>126.1621697396327</v>
          </cell>
          <cell r="K4452">
            <v>126.18633454713438</v>
          </cell>
        </row>
        <row r="4453">
          <cell r="C4453" t="str">
            <v>1181766|KMA Paul</v>
          </cell>
          <cell r="D4453" t="str">
            <v>A</v>
          </cell>
          <cell r="E4453" t="str">
            <v>A</v>
          </cell>
          <cell r="F4453" t="str">
            <v>A</v>
          </cell>
          <cell r="G4453" t="str">
            <v>A</v>
          </cell>
          <cell r="H4453">
            <v>126.74006364006364</v>
          </cell>
          <cell r="I4453">
            <v>132.96807042164184</v>
          </cell>
          <cell r="J4453">
            <v>130.52270852604184</v>
          </cell>
          <cell r="K4453">
            <v>129.97207014326062</v>
          </cell>
        </row>
        <row r="4454">
          <cell r="C4454" t="str">
            <v>1304107|CV Varun</v>
          </cell>
          <cell r="D4454" t="str">
            <v>A</v>
          </cell>
          <cell r="E4454" t="str">
            <v>A</v>
          </cell>
          <cell r="F4454" t="str">
            <v>A</v>
          </cell>
          <cell r="G4454" t="str">
            <v>A</v>
          </cell>
          <cell r="H4454">
            <v>126.74258850218405</v>
          </cell>
          <cell r="I4454">
            <v>127.01161627707535</v>
          </cell>
          <cell r="J4454">
            <v>127.10361870152128</v>
          </cell>
          <cell r="K4454">
            <v>126.92237202118356</v>
          </cell>
        </row>
        <row r="4455">
          <cell r="C4455" t="str">
            <v>981007|SB Jakati</v>
          </cell>
          <cell r="D4455" t="str">
            <v>A</v>
          </cell>
          <cell r="E4455" t="str">
            <v>A</v>
          </cell>
          <cell r="F4455" t="str">
            <v>A</v>
          </cell>
          <cell r="G4455" t="str">
            <v>A</v>
          </cell>
          <cell r="H4455">
            <v>126.74512517018067</v>
          </cell>
          <cell r="I4455">
            <v>126.24552408678227</v>
          </cell>
          <cell r="J4455">
            <v>127.0764795583769</v>
          </cell>
          <cell r="K4455">
            <v>126.67279099603621</v>
          </cell>
        </row>
        <row r="4456">
          <cell r="C4456" t="str">
            <v>1304109|PVD Chameera</v>
          </cell>
          <cell r="D4456" t="str">
            <v>A</v>
          </cell>
          <cell r="E4456" t="str">
            <v>A</v>
          </cell>
          <cell r="F4456" t="str">
            <v>A</v>
          </cell>
          <cell r="G4456" t="str">
            <v>A</v>
          </cell>
          <cell r="H4456">
            <v>126.74698721213426</v>
          </cell>
          <cell r="I4456">
            <v>124.85496804146537</v>
          </cell>
          <cell r="J4456">
            <v>129.01280020708532</v>
          </cell>
          <cell r="K4456">
            <v>126.94184791282085</v>
          </cell>
        </row>
        <row r="4457">
          <cell r="C4457" t="str">
            <v>829779|Iqbal Abdulla</v>
          </cell>
          <cell r="D4457" t="str">
            <v>A</v>
          </cell>
          <cell r="E4457" t="str">
            <v>A</v>
          </cell>
          <cell r="F4457" t="str">
            <v>A</v>
          </cell>
          <cell r="G4457" t="str">
            <v>A</v>
          </cell>
          <cell r="H4457">
            <v>126.75174150174149</v>
          </cell>
          <cell r="I4457">
            <v>126.2424224897909</v>
          </cell>
          <cell r="J4457">
            <v>126.45179226794306</v>
          </cell>
          <cell r="K4457">
            <v>126.39859984911153</v>
          </cell>
        </row>
        <row r="4458">
          <cell r="C4458" t="str">
            <v>598006|KA Pollard</v>
          </cell>
          <cell r="D4458" t="str">
            <v>A</v>
          </cell>
          <cell r="E4458" t="str">
            <v>A</v>
          </cell>
          <cell r="F4458" t="str">
            <v>A</v>
          </cell>
          <cell r="G4458" t="str">
            <v>A</v>
          </cell>
          <cell r="H4458">
            <v>126.7552334660289</v>
          </cell>
          <cell r="I4458">
            <v>126.90567272233936</v>
          </cell>
          <cell r="J4458">
            <v>127.09755924567598</v>
          </cell>
          <cell r="K4458">
            <v>126.88372425644415</v>
          </cell>
        </row>
        <row r="4459">
          <cell r="C4459" t="str">
            <v>733979|R Bhatia</v>
          </cell>
          <cell r="D4459" t="str">
            <v>A</v>
          </cell>
          <cell r="E4459" t="str">
            <v>A</v>
          </cell>
          <cell r="F4459" t="str">
            <v>A</v>
          </cell>
          <cell r="G4459" t="str">
            <v>A</v>
          </cell>
          <cell r="H4459">
            <v>126.75568730522505</v>
          </cell>
          <cell r="I4459">
            <v>126.48065750414543</v>
          </cell>
          <cell r="J4459">
            <v>126.95269082787895</v>
          </cell>
          <cell r="K4459">
            <v>126.78456958073583</v>
          </cell>
        </row>
        <row r="4460">
          <cell r="C4460" t="str">
            <v>1136568|R Ashwin</v>
          </cell>
          <cell r="D4460" t="str">
            <v>A</v>
          </cell>
          <cell r="E4460" t="str">
            <v>A</v>
          </cell>
          <cell r="F4460" t="str">
            <v>A</v>
          </cell>
          <cell r="G4460" t="str">
            <v>A</v>
          </cell>
          <cell r="H4460">
            <v>126.75933037700443</v>
          </cell>
          <cell r="I4460">
            <v>126.91702694067669</v>
          </cell>
          <cell r="J4460">
            <v>126.63266457786428</v>
          </cell>
          <cell r="K4460">
            <v>126.83507284383656</v>
          </cell>
        </row>
        <row r="4461">
          <cell r="C4461" t="str">
            <v>829787|PV Tambe</v>
          </cell>
          <cell r="D4461" t="str">
            <v>A</v>
          </cell>
          <cell r="E4461" t="str">
            <v>A</v>
          </cell>
          <cell r="F4461" t="str">
            <v>A</v>
          </cell>
          <cell r="G4461" t="str">
            <v>A</v>
          </cell>
          <cell r="H4461">
            <v>126.75955283142783</v>
          </cell>
          <cell r="I4461">
            <v>127.26728182928181</v>
          </cell>
          <cell r="J4461">
            <v>127.58292448094407</v>
          </cell>
          <cell r="K4461">
            <v>127.21544221405271</v>
          </cell>
        </row>
        <row r="4462">
          <cell r="C4462" t="str">
            <v>1082630|S Kaul</v>
          </cell>
          <cell r="D4462" t="str">
            <v>A</v>
          </cell>
          <cell r="E4462" t="str">
            <v>A</v>
          </cell>
          <cell r="F4462" t="str">
            <v>A</v>
          </cell>
          <cell r="G4462" t="str">
            <v>A</v>
          </cell>
          <cell r="H4462">
            <v>126.75974025974025</v>
          </cell>
          <cell r="I4462">
            <v>126.94053985230457</v>
          </cell>
          <cell r="J4462">
            <v>124.59481321147986</v>
          </cell>
          <cell r="K4462">
            <v>126.1650605023154</v>
          </cell>
        </row>
        <row r="4463">
          <cell r="C4463" t="str">
            <v>980997|IK Pathan</v>
          </cell>
          <cell r="D4463" t="str">
            <v>A</v>
          </cell>
          <cell r="E4463" t="str">
            <v>A</v>
          </cell>
          <cell r="F4463" t="str">
            <v>A</v>
          </cell>
          <cell r="G4463" t="str">
            <v>A</v>
          </cell>
          <cell r="H4463">
            <v>126.76018371551086</v>
          </cell>
          <cell r="I4463">
            <v>126.53342540637551</v>
          </cell>
          <cell r="J4463">
            <v>126.95961885096922</v>
          </cell>
          <cell r="K4463">
            <v>126.75456387952937</v>
          </cell>
        </row>
        <row r="4464">
          <cell r="C4464" t="str">
            <v>598012|DT Christian</v>
          </cell>
          <cell r="D4464" t="str">
            <v>A</v>
          </cell>
          <cell r="E4464" t="str">
            <v>A</v>
          </cell>
          <cell r="F4464" t="str">
            <v>A</v>
          </cell>
          <cell r="G4464" t="str">
            <v>A</v>
          </cell>
          <cell r="H4464">
            <v>126.76253713606656</v>
          </cell>
          <cell r="I4464">
            <v>126.29503991319849</v>
          </cell>
          <cell r="J4464">
            <v>127.19024398985182</v>
          </cell>
          <cell r="K4464">
            <v>126.94288256658247</v>
          </cell>
        </row>
        <row r="4465">
          <cell r="C4465" t="str">
            <v>1175361|LH Ferguson</v>
          </cell>
          <cell r="D4465" t="str">
            <v>A</v>
          </cell>
          <cell r="E4465" t="str">
            <v>A</v>
          </cell>
          <cell r="F4465" t="str">
            <v>A</v>
          </cell>
          <cell r="G4465" t="str">
            <v>A</v>
          </cell>
          <cell r="H4465">
            <v>126.7664935064935</v>
          </cell>
          <cell r="I4465">
            <v>126.60432900432899</v>
          </cell>
          <cell r="J4465">
            <v>130.85069985569987</v>
          </cell>
          <cell r="K4465">
            <v>128.42631313131312</v>
          </cell>
        </row>
        <row r="4466">
          <cell r="C4466" t="str">
            <v>501206|SB Styris</v>
          </cell>
          <cell r="D4466" t="str">
            <v>A</v>
          </cell>
          <cell r="E4466" t="str">
            <v>A</v>
          </cell>
          <cell r="F4466" t="str">
            <v>A</v>
          </cell>
          <cell r="G4466" t="str">
            <v>A</v>
          </cell>
          <cell r="H4466">
            <v>126.77186507936509</v>
          </cell>
          <cell r="I4466">
            <v>124.69260461760463</v>
          </cell>
          <cell r="J4466">
            <v>122.30442239858907</v>
          </cell>
          <cell r="K4466">
            <v>124.57021123937791</v>
          </cell>
        </row>
        <row r="4467">
          <cell r="C4467" t="str">
            <v>829749|DS Kulkarni</v>
          </cell>
          <cell r="D4467" t="str">
            <v>A</v>
          </cell>
          <cell r="E4467" t="str">
            <v>A</v>
          </cell>
          <cell r="F4467" t="str">
            <v>A</v>
          </cell>
          <cell r="G4467" t="str">
            <v>A</v>
          </cell>
          <cell r="H4467">
            <v>126.77517808988394</v>
          </cell>
          <cell r="I4467">
            <v>126.32100284625857</v>
          </cell>
          <cell r="J4467">
            <v>126.34208314479577</v>
          </cell>
          <cell r="K4467">
            <v>126.38236453100144</v>
          </cell>
        </row>
        <row r="4468">
          <cell r="C4468" t="str">
            <v>335998|Shoaib Malik</v>
          </cell>
          <cell r="D4468" t="str">
            <v>A</v>
          </cell>
          <cell r="E4468" t="str">
            <v>A</v>
          </cell>
          <cell r="F4468" t="str">
            <v>A</v>
          </cell>
          <cell r="G4468" t="str">
            <v>A</v>
          </cell>
          <cell r="H4468">
            <v>126.77777777777777</v>
          </cell>
          <cell r="I4468">
            <v>117.96031746031746</v>
          </cell>
          <cell r="J4468">
            <v>126.77777777777777</v>
          </cell>
          <cell r="K4468">
            <v>122.36904761904762</v>
          </cell>
        </row>
        <row r="4469">
          <cell r="C4469" t="str">
            <v>1136578|R Ashwin</v>
          </cell>
          <cell r="D4469" t="str">
            <v>A</v>
          </cell>
          <cell r="E4469" t="str">
            <v>A</v>
          </cell>
          <cell r="F4469" t="str">
            <v>A</v>
          </cell>
          <cell r="G4469" t="str">
            <v>A</v>
          </cell>
          <cell r="H4469">
            <v>126.7821990786408</v>
          </cell>
          <cell r="I4469">
            <v>126.7879881455233</v>
          </cell>
          <cell r="J4469">
            <v>126.90521637122727</v>
          </cell>
          <cell r="K4469">
            <v>126.86220343950947</v>
          </cell>
        </row>
        <row r="4470">
          <cell r="C4470" t="str">
            <v>1254064|R Ashwin</v>
          </cell>
          <cell r="D4470" t="str">
            <v>A</v>
          </cell>
          <cell r="E4470" t="str">
            <v>A</v>
          </cell>
          <cell r="F4470" t="str">
            <v>A</v>
          </cell>
          <cell r="G4470" t="str">
            <v>A</v>
          </cell>
          <cell r="H4470">
            <v>126.78361224366454</v>
          </cell>
          <cell r="I4470">
            <v>126.62816379762751</v>
          </cell>
          <cell r="J4470">
            <v>126.79884651775741</v>
          </cell>
          <cell r="K4470">
            <v>126.74455293900076</v>
          </cell>
        </row>
        <row r="4471">
          <cell r="C4471" t="str">
            <v>598063|Harbhajan Singh</v>
          </cell>
          <cell r="D4471" t="str">
            <v>A</v>
          </cell>
          <cell r="E4471" t="str">
            <v>A</v>
          </cell>
          <cell r="F4471" t="str">
            <v>A</v>
          </cell>
          <cell r="G4471" t="str">
            <v>A</v>
          </cell>
          <cell r="H4471">
            <v>126.7842290737585</v>
          </cell>
          <cell r="I4471">
            <v>126.84759448068273</v>
          </cell>
          <cell r="J4471">
            <v>126.88846503319536</v>
          </cell>
          <cell r="K4471">
            <v>126.90257713315556</v>
          </cell>
        </row>
        <row r="4472">
          <cell r="C4472" t="str">
            <v>501267|R Bhatia</v>
          </cell>
          <cell r="D4472" t="str">
            <v>A</v>
          </cell>
          <cell r="E4472" t="str">
            <v>A</v>
          </cell>
          <cell r="F4472" t="str">
            <v>A</v>
          </cell>
          <cell r="G4472" t="str">
            <v>A</v>
          </cell>
          <cell r="H4472">
            <v>126.78479611786061</v>
          </cell>
          <cell r="I4472">
            <v>128.67296965187589</v>
          </cell>
          <cell r="J4472">
            <v>127.48205544908268</v>
          </cell>
          <cell r="K4472">
            <v>127.64512947495304</v>
          </cell>
        </row>
        <row r="4473">
          <cell r="C4473" t="str">
            <v>1254062|CV Varun</v>
          </cell>
          <cell r="D4473" t="str">
            <v>A</v>
          </cell>
          <cell r="E4473" t="str">
            <v>A</v>
          </cell>
          <cell r="F4473" t="str">
            <v>A</v>
          </cell>
          <cell r="G4473" t="str">
            <v>A</v>
          </cell>
          <cell r="H4473">
            <v>126.78598845598843</v>
          </cell>
          <cell r="I4473">
            <v>127.08095758408257</v>
          </cell>
          <cell r="J4473">
            <v>127.65249256034969</v>
          </cell>
          <cell r="K4473">
            <v>127.34860374083587</v>
          </cell>
        </row>
        <row r="4474">
          <cell r="C4474" t="str">
            <v>1254114|AR Patel</v>
          </cell>
          <cell r="D4474" t="str">
            <v>A</v>
          </cell>
          <cell r="E4474" t="str">
            <v>A</v>
          </cell>
          <cell r="F4474" t="str">
            <v>A</v>
          </cell>
          <cell r="G4474" t="str">
            <v>A</v>
          </cell>
          <cell r="H4474">
            <v>126.78713179470675</v>
          </cell>
          <cell r="I4474">
            <v>126.55488297360208</v>
          </cell>
          <cell r="J4474">
            <v>126.4909553412128</v>
          </cell>
          <cell r="K4474">
            <v>126.56586514575031</v>
          </cell>
        </row>
        <row r="4475">
          <cell r="C4475" t="str">
            <v>1136582|R Ashwin</v>
          </cell>
          <cell r="D4475" t="str">
            <v>A</v>
          </cell>
          <cell r="E4475" t="str">
            <v>A</v>
          </cell>
          <cell r="F4475" t="str">
            <v>A</v>
          </cell>
          <cell r="G4475" t="str">
            <v>A</v>
          </cell>
          <cell r="H4475">
            <v>126.7879881455233</v>
          </cell>
          <cell r="I4475">
            <v>126.80973093956841</v>
          </cell>
          <cell r="J4475">
            <v>126.86220343950947</v>
          </cell>
          <cell r="K4475">
            <v>126.7933060545775</v>
          </cell>
        </row>
        <row r="4476">
          <cell r="C4476" t="str">
            <v>1216495|RD Chahar</v>
          </cell>
          <cell r="D4476" t="str">
            <v>A</v>
          </cell>
          <cell r="E4476" t="str">
            <v>A</v>
          </cell>
          <cell r="F4476" t="str">
            <v>A</v>
          </cell>
          <cell r="G4476" t="str">
            <v>A</v>
          </cell>
          <cell r="H4476">
            <v>126.79031545456176</v>
          </cell>
          <cell r="I4476">
            <v>125.60750511503105</v>
          </cell>
          <cell r="J4476">
            <v>126.58514171911317</v>
          </cell>
          <cell r="K4476">
            <v>126.24768198111586</v>
          </cell>
        </row>
        <row r="4477">
          <cell r="C4477" t="str">
            <v>1237181|R Ashwin</v>
          </cell>
          <cell r="D4477" t="str">
            <v>A</v>
          </cell>
          <cell r="E4477" t="str">
            <v>A</v>
          </cell>
          <cell r="F4477" t="str">
            <v>A</v>
          </cell>
          <cell r="G4477" t="str">
            <v>A</v>
          </cell>
          <cell r="H4477">
            <v>126.79104453389751</v>
          </cell>
          <cell r="I4477">
            <v>126.82188277571024</v>
          </cell>
          <cell r="J4477">
            <v>126.81216553368768</v>
          </cell>
          <cell r="K4477">
            <v>126.84225416358153</v>
          </cell>
        </row>
        <row r="4478">
          <cell r="C4478" t="str">
            <v>598024|KA Pollard</v>
          </cell>
          <cell r="D4478" t="str">
            <v>A</v>
          </cell>
          <cell r="E4478" t="str">
            <v>A</v>
          </cell>
          <cell r="F4478" t="str">
            <v>A</v>
          </cell>
          <cell r="G4478" t="str">
            <v>A</v>
          </cell>
          <cell r="H4478">
            <v>126.79292492377596</v>
          </cell>
          <cell r="I4478">
            <v>126.3555723211973</v>
          </cell>
          <cell r="J4478">
            <v>126.79051278425055</v>
          </cell>
          <cell r="K4478">
            <v>126.60714598386987</v>
          </cell>
        </row>
        <row r="4479">
          <cell r="C4479" t="str">
            <v>419153|AB Dinda</v>
          </cell>
          <cell r="D4479" t="str">
            <v>A</v>
          </cell>
          <cell r="E4479" t="str">
            <v>A</v>
          </cell>
          <cell r="F4479" t="str">
            <v>A</v>
          </cell>
          <cell r="G4479" t="str">
            <v>A</v>
          </cell>
          <cell r="H4479">
            <v>126.79519453177541</v>
          </cell>
          <cell r="I4479">
            <v>126.01354548066313</v>
          </cell>
          <cell r="J4479">
            <v>125.1238549807175</v>
          </cell>
          <cell r="K4479">
            <v>126.04375394756566</v>
          </cell>
        </row>
        <row r="4480">
          <cell r="C4480" t="str">
            <v>1216500|R Tewatia</v>
          </cell>
          <cell r="D4480" t="str">
            <v>A</v>
          </cell>
          <cell r="E4480" t="str">
            <v>A</v>
          </cell>
          <cell r="F4480" t="str">
            <v>A</v>
          </cell>
          <cell r="G4480" t="str">
            <v>A</v>
          </cell>
          <cell r="H4480">
            <v>126.79636693715642</v>
          </cell>
          <cell r="I4480">
            <v>127.09196525696527</v>
          </cell>
          <cell r="J4480">
            <v>124.92418006097917</v>
          </cell>
          <cell r="K4480">
            <v>126.10177687592893</v>
          </cell>
        </row>
        <row r="4481">
          <cell r="C4481" t="str">
            <v>419133|KP Pietersen</v>
          </cell>
          <cell r="D4481" t="str">
            <v>A</v>
          </cell>
          <cell r="E4481" t="str">
            <v>A</v>
          </cell>
          <cell r="F4481" t="str">
            <v>A</v>
          </cell>
          <cell r="G4481" t="str">
            <v>A</v>
          </cell>
          <cell r="H4481">
            <v>126.79829545454545</v>
          </cell>
          <cell r="I4481">
            <v>127.12863636363636</v>
          </cell>
          <cell r="J4481">
            <v>133.88848905723907</v>
          </cell>
          <cell r="K4481">
            <v>128.15914562289561</v>
          </cell>
        </row>
        <row r="4482">
          <cell r="C4482" t="str">
            <v>419115|DW Steyn</v>
          </cell>
          <cell r="D4482" t="str">
            <v>A</v>
          </cell>
          <cell r="E4482" t="str">
            <v>A</v>
          </cell>
          <cell r="F4482" t="str">
            <v>A</v>
          </cell>
          <cell r="G4482" t="str">
            <v>A</v>
          </cell>
          <cell r="H4482">
            <v>126.79988656223951</v>
          </cell>
          <cell r="I4482">
            <v>125.77757222352811</v>
          </cell>
          <cell r="J4482">
            <v>127.95970274312981</v>
          </cell>
          <cell r="K4482">
            <v>126.78059767587429</v>
          </cell>
        </row>
        <row r="4483">
          <cell r="C4483" t="str">
            <v>829759|KV Sharma</v>
          </cell>
          <cell r="D4483" t="str">
            <v>A</v>
          </cell>
          <cell r="E4483" t="str">
            <v>A</v>
          </cell>
          <cell r="F4483" t="str">
            <v>A</v>
          </cell>
          <cell r="G4483" t="str">
            <v>A</v>
          </cell>
          <cell r="H4483">
            <v>126.80012680921772</v>
          </cell>
          <cell r="I4483">
            <v>127.28595195654019</v>
          </cell>
          <cell r="J4483">
            <v>127.22615572281842</v>
          </cell>
          <cell r="K4483">
            <v>127.07752123481013</v>
          </cell>
        </row>
        <row r="4484">
          <cell r="C4484" t="str">
            <v>548364|BW Hilfenhaus</v>
          </cell>
          <cell r="D4484" t="str">
            <v>A</v>
          </cell>
          <cell r="E4484" t="str">
            <v>A</v>
          </cell>
          <cell r="F4484" t="str">
            <v>A</v>
          </cell>
          <cell r="G4484" t="str">
            <v>A</v>
          </cell>
          <cell r="H4484">
            <v>126.80119047619047</v>
          </cell>
          <cell r="I4484">
            <v>143.09690101565101</v>
          </cell>
          <cell r="J4484">
            <v>122.25496031746032</v>
          </cell>
          <cell r="K4484">
            <v>132.36662573537572</v>
          </cell>
        </row>
        <row r="4485">
          <cell r="C4485" t="str">
            <v>598055|Harbhajan Singh</v>
          </cell>
          <cell r="D4485" t="str">
            <v>A</v>
          </cell>
          <cell r="E4485" t="str">
            <v>A</v>
          </cell>
          <cell r="F4485" t="str">
            <v>A</v>
          </cell>
          <cell r="G4485" t="str">
            <v>A</v>
          </cell>
          <cell r="H4485">
            <v>126.80525818080208</v>
          </cell>
          <cell r="I4485">
            <v>127.0759078450255</v>
          </cell>
          <cell r="J4485">
            <v>126.20721138361876</v>
          </cell>
          <cell r="K4485">
            <v>126.61919837350548</v>
          </cell>
        </row>
        <row r="4486">
          <cell r="C4486" t="str">
            <v>734041|PV Tambe</v>
          </cell>
          <cell r="D4486" t="str">
            <v>A</v>
          </cell>
          <cell r="E4486" t="str">
            <v>A</v>
          </cell>
          <cell r="F4486" t="str">
            <v>A</v>
          </cell>
          <cell r="G4486" t="str">
            <v>A</v>
          </cell>
          <cell r="H4486">
            <v>126.80654771154771</v>
          </cell>
          <cell r="I4486">
            <v>125.41547913891664</v>
          </cell>
          <cell r="J4486">
            <v>127.77501628442104</v>
          </cell>
          <cell r="K4486">
            <v>126.72115816337542</v>
          </cell>
        </row>
        <row r="4487">
          <cell r="C4487" t="str">
            <v>1136592|DS Kulkarni</v>
          </cell>
          <cell r="D4487" t="str">
            <v>A</v>
          </cell>
          <cell r="E4487" t="str">
            <v>A</v>
          </cell>
          <cell r="F4487" t="str">
            <v>A</v>
          </cell>
          <cell r="G4487" t="str">
            <v>A</v>
          </cell>
          <cell r="H4487">
            <v>126.80701882330843</v>
          </cell>
          <cell r="I4487">
            <v>126.49751165315202</v>
          </cell>
          <cell r="J4487">
            <v>126.98182196040203</v>
          </cell>
          <cell r="K4487">
            <v>126.80494272489595</v>
          </cell>
        </row>
        <row r="4488">
          <cell r="C4488" t="str">
            <v>1136585|R Ashwin</v>
          </cell>
          <cell r="D4488" t="str">
            <v>A</v>
          </cell>
          <cell r="E4488" t="str">
            <v>A</v>
          </cell>
          <cell r="F4488" t="str">
            <v>A</v>
          </cell>
          <cell r="G4488" t="str">
            <v>A</v>
          </cell>
          <cell r="H4488">
            <v>126.80973093956841</v>
          </cell>
          <cell r="I4488">
            <v>126.59631298936927</v>
          </cell>
          <cell r="J4488">
            <v>126.7933060545775</v>
          </cell>
          <cell r="K4488">
            <v>126.73134402482032</v>
          </cell>
        </row>
        <row r="4489">
          <cell r="C4489" t="str">
            <v>1304086|M Jansen</v>
          </cell>
          <cell r="D4489" t="str">
            <v>A</v>
          </cell>
          <cell r="E4489" t="str">
            <v>A</v>
          </cell>
          <cell r="F4489" t="str">
            <v>A</v>
          </cell>
          <cell r="G4489" t="str">
            <v>A</v>
          </cell>
          <cell r="H4489">
            <v>126.81184200953109</v>
          </cell>
          <cell r="I4489">
            <v>123.66707171504966</v>
          </cell>
          <cell r="J4489">
            <v>124.34003043641697</v>
          </cell>
          <cell r="K4489">
            <v>123.85967964205885</v>
          </cell>
        </row>
        <row r="4490">
          <cell r="C4490" t="str">
            <v>829773|A Ashish Reddy</v>
          </cell>
          <cell r="D4490" t="str">
            <v>A</v>
          </cell>
          <cell r="E4490" t="str">
            <v>A</v>
          </cell>
          <cell r="F4490" t="str">
            <v>A</v>
          </cell>
          <cell r="G4490" t="str">
            <v>A</v>
          </cell>
          <cell r="H4490">
            <v>126.81533189033189</v>
          </cell>
          <cell r="I4490">
            <v>127.89503567420235</v>
          </cell>
          <cell r="J4490">
            <v>127.63767531465449</v>
          </cell>
          <cell r="K4490">
            <v>127.33319145489286</v>
          </cell>
        </row>
        <row r="4491">
          <cell r="C4491" t="str">
            <v>734037|KV Sharma</v>
          </cell>
          <cell r="D4491" t="str">
            <v>A</v>
          </cell>
          <cell r="E4491" t="str">
            <v>A</v>
          </cell>
          <cell r="F4491" t="str">
            <v>A</v>
          </cell>
          <cell r="G4491" t="str">
            <v>A</v>
          </cell>
          <cell r="H4491">
            <v>126.81776418026418</v>
          </cell>
          <cell r="I4491">
            <v>129.33049008604564</v>
          </cell>
          <cell r="J4491">
            <v>126.16792041137874</v>
          </cell>
          <cell r="K4491">
            <v>127.35824300459485</v>
          </cell>
        </row>
        <row r="4492">
          <cell r="C4492" t="str">
            <v>501237|RJ Harris</v>
          </cell>
          <cell r="D4492" t="str">
            <v>A</v>
          </cell>
          <cell r="E4492" t="str">
            <v>A</v>
          </cell>
          <cell r="F4492" t="str">
            <v>A</v>
          </cell>
          <cell r="G4492" t="str">
            <v>A</v>
          </cell>
          <cell r="H4492">
            <v>126.81796863267449</v>
          </cell>
          <cell r="I4492">
            <v>127.25957611906807</v>
          </cell>
          <cell r="J4492">
            <v>128.19955562296892</v>
          </cell>
          <cell r="K4492">
            <v>127.48723531123261</v>
          </cell>
        </row>
        <row r="4493">
          <cell r="C4493" t="str">
            <v>336014|M Kartik</v>
          </cell>
          <cell r="D4493" t="str">
            <v>A</v>
          </cell>
          <cell r="E4493" t="str">
            <v>A</v>
          </cell>
          <cell r="F4493" t="str">
            <v>A</v>
          </cell>
          <cell r="G4493" t="str">
            <v>A</v>
          </cell>
          <cell r="H4493">
            <v>126.81852453102454</v>
          </cell>
          <cell r="I4493">
            <v>122.18370851370851</v>
          </cell>
          <cell r="J4493">
            <v>130.07242865159532</v>
          </cell>
          <cell r="K4493">
            <v>125.20724587141252</v>
          </cell>
        </row>
        <row r="4494">
          <cell r="C4494" t="str">
            <v>1254059|R Ashwin</v>
          </cell>
          <cell r="D4494" t="str">
            <v>A</v>
          </cell>
          <cell r="E4494" t="str">
            <v>A</v>
          </cell>
          <cell r="F4494" t="str">
            <v>A</v>
          </cell>
          <cell r="G4494" t="str">
            <v>A</v>
          </cell>
          <cell r="H4494">
            <v>126.82188277571024</v>
          </cell>
          <cell r="I4494">
            <v>126.78361224366454</v>
          </cell>
          <cell r="J4494">
            <v>126.84225416358153</v>
          </cell>
          <cell r="K4494">
            <v>126.79884651775741</v>
          </cell>
        </row>
        <row r="4495">
          <cell r="C4495" t="str">
            <v>1136562|R Ashwin</v>
          </cell>
          <cell r="D4495" t="str">
            <v>A</v>
          </cell>
          <cell r="E4495" t="str">
            <v>A</v>
          </cell>
          <cell r="F4495" t="str">
            <v>A</v>
          </cell>
          <cell r="G4495" t="str">
            <v>A</v>
          </cell>
          <cell r="H4495">
            <v>126.82886121382855</v>
          </cell>
          <cell r="I4495">
            <v>126.75933037700443</v>
          </cell>
          <cell r="J4495">
            <v>126.54758760804839</v>
          </cell>
          <cell r="K4495">
            <v>126.63266457786428</v>
          </cell>
        </row>
        <row r="4496">
          <cell r="C4496" t="str">
            <v>336037|PP Ojha</v>
          </cell>
          <cell r="D4496" t="str">
            <v>A</v>
          </cell>
          <cell r="E4496" t="str">
            <v>A</v>
          </cell>
          <cell r="F4496" t="str">
            <v>A</v>
          </cell>
          <cell r="G4496" t="str">
            <v>A</v>
          </cell>
          <cell r="H4496">
            <v>126.83116025388753</v>
          </cell>
          <cell r="I4496">
            <v>126.1868968993969</v>
          </cell>
          <cell r="J4496">
            <v>124.40757587904052</v>
          </cell>
          <cell r="K4496">
            <v>125.91696828704404</v>
          </cell>
        </row>
        <row r="4497">
          <cell r="C4497" t="str">
            <v>1136609|Kuldeep Yadav</v>
          </cell>
          <cell r="D4497" t="str">
            <v>A</v>
          </cell>
          <cell r="E4497" t="str">
            <v>A</v>
          </cell>
          <cell r="F4497" t="str">
            <v>A</v>
          </cell>
          <cell r="G4497" t="str">
            <v>A</v>
          </cell>
          <cell r="H4497">
            <v>126.83179203275358</v>
          </cell>
          <cell r="I4497">
            <v>130.44648756593202</v>
          </cell>
          <cell r="J4497">
            <v>127.15429961574513</v>
          </cell>
          <cell r="K4497">
            <v>128.04691530338397</v>
          </cell>
        </row>
        <row r="4498">
          <cell r="C4498" t="str">
            <v>1082647|KV Sharma</v>
          </cell>
          <cell r="D4498" t="str">
            <v>A</v>
          </cell>
          <cell r="E4498" t="str">
            <v>A</v>
          </cell>
          <cell r="F4498" t="str">
            <v>A</v>
          </cell>
          <cell r="G4498" t="str">
            <v>A</v>
          </cell>
          <cell r="H4498">
            <v>126.83396907579602</v>
          </cell>
          <cell r="I4498">
            <v>127.07643237265881</v>
          </cell>
          <cell r="J4498">
            <v>126.93160573493041</v>
          </cell>
          <cell r="K4498">
            <v>126.97962470652486</v>
          </cell>
        </row>
        <row r="4499">
          <cell r="C4499" t="str">
            <v>1136616|AR Patel</v>
          </cell>
          <cell r="D4499" t="str">
            <v>A</v>
          </cell>
          <cell r="E4499" t="str">
            <v>A</v>
          </cell>
          <cell r="F4499" t="str">
            <v>A</v>
          </cell>
          <cell r="G4499" t="str">
            <v>A</v>
          </cell>
          <cell r="H4499">
            <v>126.83701511154722</v>
          </cell>
          <cell r="I4499">
            <v>126.53422384122561</v>
          </cell>
          <cell r="J4499">
            <v>127.20748334535354</v>
          </cell>
          <cell r="K4499">
            <v>126.86447963739668</v>
          </cell>
        </row>
        <row r="4500">
          <cell r="C4500" t="str">
            <v>598043|R Bhatia</v>
          </cell>
          <cell r="D4500" t="str">
            <v>A</v>
          </cell>
          <cell r="E4500" t="str">
            <v>A</v>
          </cell>
          <cell r="F4500" t="str">
            <v>A</v>
          </cell>
          <cell r="G4500" t="str">
            <v>A</v>
          </cell>
          <cell r="H4500">
            <v>126.83783454830311</v>
          </cell>
          <cell r="I4500">
            <v>126.85350026879433</v>
          </cell>
          <cell r="J4500">
            <v>127.09721025247727</v>
          </cell>
          <cell r="K4500">
            <v>126.93933300836677</v>
          </cell>
        </row>
        <row r="4501">
          <cell r="C4501" t="str">
            <v>548346|Harbhajan Singh</v>
          </cell>
          <cell r="D4501" t="str">
            <v>A</v>
          </cell>
          <cell r="E4501" t="str">
            <v>A</v>
          </cell>
          <cell r="F4501" t="str">
            <v>A</v>
          </cell>
          <cell r="G4501" t="str">
            <v>A</v>
          </cell>
          <cell r="H4501">
            <v>126.84197000523358</v>
          </cell>
          <cell r="I4501">
            <v>127.32765610576377</v>
          </cell>
          <cell r="J4501">
            <v>127.32636476562391</v>
          </cell>
          <cell r="K4501">
            <v>127.16101799271497</v>
          </cell>
        </row>
        <row r="4502">
          <cell r="C4502" t="str">
            <v>1136620|CR Brathwaite</v>
          </cell>
          <cell r="D4502" t="str">
            <v>A</v>
          </cell>
          <cell r="E4502" t="str">
            <v>A</v>
          </cell>
          <cell r="F4502" t="str">
            <v>A</v>
          </cell>
          <cell r="G4502" t="str">
            <v>A</v>
          </cell>
          <cell r="H4502">
            <v>126.84414858645626</v>
          </cell>
          <cell r="I4502">
            <v>126.99303593232162</v>
          </cell>
          <cell r="J4502">
            <v>127.43487241412647</v>
          </cell>
          <cell r="K4502">
            <v>127.17508461894907</v>
          </cell>
        </row>
        <row r="4503">
          <cell r="C4503" t="str">
            <v>598066|Harbhajan Singh</v>
          </cell>
          <cell r="D4503" t="str">
            <v>A</v>
          </cell>
          <cell r="E4503" t="str">
            <v>A</v>
          </cell>
          <cell r="F4503" t="str">
            <v>A</v>
          </cell>
          <cell r="G4503" t="str">
            <v>A</v>
          </cell>
          <cell r="H4503">
            <v>126.84759448068273</v>
          </cell>
          <cell r="I4503">
            <v>127.03422548506583</v>
          </cell>
          <cell r="J4503">
            <v>126.90257713315556</v>
          </cell>
          <cell r="K4503">
            <v>126.888683013169</v>
          </cell>
        </row>
        <row r="4504">
          <cell r="C4504" t="str">
            <v>501229|R Vinay Kumar</v>
          </cell>
          <cell r="D4504" t="str">
            <v>A</v>
          </cell>
          <cell r="E4504" t="str">
            <v>A</v>
          </cell>
          <cell r="F4504" t="str">
            <v>A</v>
          </cell>
          <cell r="G4504" t="str">
            <v>A</v>
          </cell>
          <cell r="H4504">
            <v>126.84775261189287</v>
          </cell>
          <cell r="I4504">
            <v>128.32600324104001</v>
          </cell>
          <cell r="J4504">
            <v>126.83423025812583</v>
          </cell>
          <cell r="K4504">
            <v>127.54255077685076</v>
          </cell>
        </row>
        <row r="4505">
          <cell r="C4505" t="str">
            <v>501265|MR Marsh</v>
          </cell>
          <cell r="D4505" t="str">
            <v>A</v>
          </cell>
          <cell r="E4505" t="str">
            <v>A</v>
          </cell>
          <cell r="F4505" t="str">
            <v>A</v>
          </cell>
          <cell r="G4505" t="str">
            <v>A</v>
          </cell>
          <cell r="H4505">
            <v>126.85277024562735</v>
          </cell>
          <cell r="I4505">
            <v>128.18367396492394</v>
          </cell>
          <cell r="J4505">
            <v>125.96041472636709</v>
          </cell>
          <cell r="K4505">
            <v>128.18822538792776</v>
          </cell>
        </row>
        <row r="4506">
          <cell r="C4506" t="str">
            <v>598050|R Bhatia</v>
          </cell>
          <cell r="D4506" t="str">
            <v>A</v>
          </cell>
          <cell r="E4506" t="str">
            <v>A</v>
          </cell>
          <cell r="F4506" t="str">
            <v>A</v>
          </cell>
          <cell r="G4506" t="str">
            <v>A</v>
          </cell>
          <cell r="H4506">
            <v>126.85350026879433</v>
          </cell>
          <cell r="I4506">
            <v>127.05449675150732</v>
          </cell>
          <cell r="J4506">
            <v>126.93933300836677</v>
          </cell>
          <cell r="K4506">
            <v>126.91527718953493</v>
          </cell>
        </row>
        <row r="4507">
          <cell r="C4507" t="str">
            <v>829819|DS Kulkarni</v>
          </cell>
          <cell r="D4507" t="str">
            <v>A</v>
          </cell>
          <cell r="E4507" t="str">
            <v>A</v>
          </cell>
          <cell r="F4507" t="str">
            <v>A</v>
          </cell>
          <cell r="G4507" t="str">
            <v>A</v>
          </cell>
          <cell r="H4507">
            <v>126.853895758221</v>
          </cell>
          <cell r="I4507">
            <v>127.47358579705862</v>
          </cell>
          <cell r="J4507">
            <v>126.50234686325997</v>
          </cell>
          <cell r="K4507">
            <v>126.8536027232805</v>
          </cell>
        </row>
        <row r="4508">
          <cell r="C4508" t="str">
            <v>548330|MN Samuels</v>
          </cell>
          <cell r="D4508" t="str">
            <v>A</v>
          </cell>
          <cell r="E4508" t="str">
            <v>A</v>
          </cell>
          <cell r="F4508" t="str">
            <v>A</v>
          </cell>
          <cell r="G4508" t="str">
            <v>A</v>
          </cell>
          <cell r="H4508">
            <v>126.85480519480521</v>
          </cell>
          <cell r="I4508">
            <v>136.94365079365079</v>
          </cell>
          <cell r="J4508">
            <v>129.1461544011544</v>
          </cell>
          <cell r="K4508">
            <v>130.12232082732083</v>
          </cell>
        </row>
        <row r="4509">
          <cell r="C4509" t="str">
            <v>598006|S Nadeem</v>
          </cell>
          <cell r="D4509" t="str">
            <v>A</v>
          </cell>
          <cell r="E4509" t="str">
            <v>A</v>
          </cell>
          <cell r="F4509" t="str">
            <v>A</v>
          </cell>
          <cell r="G4509" t="str">
            <v>A</v>
          </cell>
          <cell r="H4509">
            <v>126.85711210014614</v>
          </cell>
          <cell r="I4509">
            <v>125.79425649513882</v>
          </cell>
          <cell r="J4509">
            <v>126.01618757187212</v>
          </cell>
          <cell r="K4509">
            <v>126.40234132008469</v>
          </cell>
        </row>
        <row r="4510">
          <cell r="C4510" t="str">
            <v>1136604|Kuldeep Yadav</v>
          </cell>
          <cell r="D4510" t="str">
            <v>A</v>
          </cell>
          <cell r="E4510" t="str">
            <v>A</v>
          </cell>
          <cell r="F4510" t="str">
            <v>A</v>
          </cell>
          <cell r="G4510" t="str">
            <v>A</v>
          </cell>
          <cell r="H4510">
            <v>126.86246631146632</v>
          </cell>
          <cell r="I4510">
            <v>126.83179203275358</v>
          </cell>
          <cell r="J4510">
            <v>127.75929565556559</v>
          </cell>
          <cell r="K4510">
            <v>127.15429961574513</v>
          </cell>
        </row>
        <row r="4511">
          <cell r="C4511" t="str">
            <v>980939|R Ashwin</v>
          </cell>
          <cell r="D4511" t="str">
            <v>A</v>
          </cell>
          <cell r="E4511" t="str">
            <v>A</v>
          </cell>
          <cell r="F4511" t="str">
            <v>A</v>
          </cell>
          <cell r="G4511" t="str">
            <v>A</v>
          </cell>
          <cell r="H4511">
            <v>126.86435512100277</v>
          </cell>
          <cell r="I4511">
            <v>126.61825052382093</v>
          </cell>
          <cell r="J4511">
            <v>127.11502341046072</v>
          </cell>
          <cell r="K4511">
            <v>126.86929207508803</v>
          </cell>
        </row>
        <row r="4512">
          <cell r="C4512" t="str">
            <v>1136582|Mujeeb Ur Rahman</v>
          </cell>
          <cell r="D4512" t="str">
            <v>A</v>
          </cell>
          <cell r="E4512" t="str">
            <v>A</v>
          </cell>
          <cell r="F4512" t="str">
            <v>A</v>
          </cell>
          <cell r="G4512" t="str">
            <v>A</v>
          </cell>
          <cell r="H4512">
            <v>126.86490620490618</v>
          </cell>
          <cell r="I4512">
            <v>129.70964405964403</v>
          </cell>
          <cell r="J4512">
            <v>125.70649791566457</v>
          </cell>
          <cell r="K4512">
            <v>126.25645783229113</v>
          </cell>
        </row>
        <row r="4513">
          <cell r="C4513" t="str">
            <v>980979|R Bhatia</v>
          </cell>
          <cell r="D4513" t="str">
            <v>A</v>
          </cell>
          <cell r="E4513" t="str">
            <v>A</v>
          </cell>
          <cell r="F4513" t="str">
            <v>A</v>
          </cell>
          <cell r="G4513" t="str">
            <v>A</v>
          </cell>
          <cell r="H4513">
            <v>126.86589691954799</v>
          </cell>
          <cell r="I4513">
            <v>126.66720436797304</v>
          </cell>
          <cell r="J4513">
            <v>126.99318275472659</v>
          </cell>
          <cell r="K4513">
            <v>126.87245747458051</v>
          </cell>
        </row>
        <row r="4514">
          <cell r="C4514" t="str">
            <v>1216515|R Ashwin</v>
          </cell>
          <cell r="D4514" t="str">
            <v>A</v>
          </cell>
          <cell r="E4514" t="str">
            <v>A</v>
          </cell>
          <cell r="F4514" t="str">
            <v>A</v>
          </cell>
          <cell r="G4514" t="str">
            <v>A</v>
          </cell>
          <cell r="H4514">
            <v>126.8684198039017</v>
          </cell>
          <cell r="I4514">
            <v>126.70522838341816</v>
          </cell>
          <cell r="J4514">
            <v>126.96545077166179</v>
          </cell>
          <cell r="K4514">
            <v>126.86815382200378</v>
          </cell>
        </row>
        <row r="4515">
          <cell r="C4515" t="str">
            <v>1136562|Mohammed Shami</v>
          </cell>
          <cell r="D4515" t="str">
            <v>A</v>
          </cell>
          <cell r="E4515" t="str">
            <v>A</v>
          </cell>
          <cell r="F4515" t="str">
            <v>A</v>
          </cell>
          <cell r="G4515" t="str">
            <v>A</v>
          </cell>
          <cell r="H4515">
            <v>126.869052521377</v>
          </cell>
          <cell r="I4515">
            <v>126.07254939198873</v>
          </cell>
          <cell r="J4515">
            <v>126.35997314101674</v>
          </cell>
          <cell r="K4515">
            <v>126.53828698245336</v>
          </cell>
        </row>
        <row r="4516">
          <cell r="C4516" t="str">
            <v>1136616|Harbhajan Singh</v>
          </cell>
          <cell r="D4516" t="str">
            <v>A</v>
          </cell>
          <cell r="E4516" t="str">
            <v>A</v>
          </cell>
          <cell r="F4516" t="str">
            <v>A</v>
          </cell>
          <cell r="G4516" t="str">
            <v>A</v>
          </cell>
          <cell r="H4516">
            <v>126.86971953221449</v>
          </cell>
          <cell r="I4516">
            <v>126.67980951584904</v>
          </cell>
          <cell r="J4516">
            <v>127.01971708981591</v>
          </cell>
          <cell r="K4516">
            <v>126.85346911562358</v>
          </cell>
        </row>
        <row r="4517">
          <cell r="C4517" t="str">
            <v>1136582|DT Christian</v>
          </cell>
          <cell r="D4517" t="str">
            <v>A</v>
          </cell>
          <cell r="E4517" t="str">
            <v>A</v>
          </cell>
          <cell r="F4517" t="str">
            <v>A</v>
          </cell>
          <cell r="G4517" t="str">
            <v>A</v>
          </cell>
          <cell r="H4517">
            <v>126.87365887896077</v>
          </cell>
          <cell r="I4517">
            <v>127.01914503713149</v>
          </cell>
          <cell r="J4517">
            <v>126.62000495134743</v>
          </cell>
          <cell r="K4517">
            <v>126.82259263329659</v>
          </cell>
        </row>
        <row r="4518">
          <cell r="C4518" t="str">
            <v>501240|R Ashwin</v>
          </cell>
          <cell r="D4518" t="str">
            <v>A</v>
          </cell>
          <cell r="E4518" t="str">
            <v>A</v>
          </cell>
          <cell r="F4518" t="str">
            <v>A</v>
          </cell>
          <cell r="G4518" t="str">
            <v>A</v>
          </cell>
          <cell r="H4518">
            <v>126.87739324167899</v>
          </cell>
          <cell r="I4518">
            <v>127.45179744497928</v>
          </cell>
          <cell r="J4518">
            <v>127.70481403795316</v>
          </cell>
          <cell r="K4518">
            <v>127.41126230791816</v>
          </cell>
        </row>
        <row r="4519">
          <cell r="C4519" t="str">
            <v>1136571|P Negi</v>
          </cell>
          <cell r="D4519" t="str">
            <v>A</v>
          </cell>
          <cell r="E4519" t="str">
            <v>A</v>
          </cell>
          <cell r="F4519" t="str">
            <v>A</v>
          </cell>
          <cell r="G4519" t="str">
            <v>A</v>
          </cell>
          <cell r="H4519">
            <v>126.87825894149417</v>
          </cell>
          <cell r="I4519">
            <v>126.28870964753312</v>
          </cell>
          <cell r="J4519">
            <v>125.16634907792506</v>
          </cell>
          <cell r="K4519">
            <v>126.00303205111322</v>
          </cell>
        </row>
        <row r="4520">
          <cell r="C4520" t="str">
            <v>392232|RE van der Merwe</v>
          </cell>
          <cell r="D4520" t="str">
            <v>A</v>
          </cell>
          <cell r="E4520" t="str">
            <v>A</v>
          </cell>
          <cell r="F4520" t="str">
            <v>A</v>
          </cell>
          <cell r="G4520" t="str">
            <v>A</v>
          </cell>
          <cell r="H4520">
            <v>126.87833587980647</v>
          </cell>
          <cell r="I4520">
            <v>128.62904980173889</v>
          </cell>
          <cell r="J4520">
            <v>125.33669361684069</v>
          </cell>
          <cell r="K4520">
            <v>127.21951053148534</v>
          </cell>
        </row>
        <row r="4521">
          <cell r="C4521" t="str">
            <v>1082594|R Bhatia</v>
          </cell>
          <cell r="D4521" t="str">
            <v>A</v>
          </cell>
          <cell r="E4521" t="str">
            <v>A</v>
          </cell>
          <cell r="F4521" t="str">
            <v>A</v>
          </cell>
          <cell r="G4521" t="str">
            <v>A</v>
          </cell>
          <cell r="H4521">
            <v>126.87880881327672</v>
          </cell>
          <cell r="I4521">
            <v>126.64052575238844</v>
          </cell>
          <cell r="J4521">
            <v>126.80397003359924</v>
          </cell>
          <cell r="K4521">
            <v>126.72884631121273</v>
          </cell>
        </row>
        <row r="4522">
          <cell r="C4522" t="str">
            <v>733973|Harbhajan Singh</v>
          </cell>
          <cell r="D4522" t="str">
            <v>A</v>
          </cell>
          <cell r="E4522" t="str">
            <v>A</v>
          </cell>
          <cell r="F4522" t="str">
            <v>A</v>
          </cell>
          <cell r="G4522" t="str">
            <v>A</v>
          </cell>
          <cell r="H4522">
            <v>126.8842373601024</v>
          </cell>
          <cell r="I4522">
            <v>127.28490891803133</v>
          </cell>
          <cell r="J4522">
            <v>127.13399879842963</v>
          </cell>
          <cell r="K4522">
            <v>127.11257326576167</v>
          </cell>
        </row>
        <row r="4523">
          <cell r="C4523" t="str">
            <v>392234|S Sreesanth</v>
          </cell>
          <cell r="D4523" t="str">
            <v>A</v>
          </cell>
          <cell r="E4523" t="str">
            <v>A</v>
          </cell>
          <cell r="F4523" t="str">
            <v>A</v>
          </cell>
          <cell r="G4523" t="str">
            <v>A</v>
          </cell>
          <cell r="H4523">
            <v>126.8867762489611</v>
          </cell>
          <cell r="I4523">
            <v>127.01189523488985</v>
          </cell>
          <cell r="J4523">
            <v>126.78039010745995</v>
          </cell>
          <cell r="K4523">
            <v>127.20326218175336</v>
          </cell>
        </row>
        <row r="4524">
          <cell r="C4524" t="str">
            <v>729315|KW Richardson</v>
          </cell>
          <cell r="D4524" t="str">
            <v>A</v>
          </cell>
          <cell r="E4524" t="str">
            <v>A</v>
          </cell>
          <cell r="F4524" t="str">
            <v>A</v>
          </cell>
          <cell r="G4524" t="str">
            <v>A</v>
          </cell>
          <cell r="H4524">
            <v>126.88696719946721</v>
          </cell>
          <cell r="I4524">
            <v>129.44454949812092</v>
          </cell>
          <cell r="J4524">
            <v>127.45055500055501</v>
          </cell>
          <cell r="K4524">
            <v>128.02564598100312</v>
          </cell>
        </row>
        <row r="4525">
          <cell r="C4525" t="str">
            <v>980915|KV Sharma</v>
          </cell>
          <cell r="D4525" t="str">
            <v>A</v>
          </cell>
          <cell r="E4525" t="str">
            <v>A</v>
          </cell>
          <cell r="F4525" t="str">
            <v>A</v>
          </cell>
          <cell r="G4525" t="str">
            <v>A</v>
          </cell>
          <cell r="H4525">
            <v>126.8896559128702</v>
          </cell>
          <cell r="I4525">
            <v>126.41470267458638</v>
          </cell>
          <cell r="J4525">
            <v>127.15070530745761</v>
          </cell>
          <cell r="K4525">
            <v>126.8925103596406</v>
          </cell>
        </row>
        <row r="4526">
          <cell r="C4526" t="str">
            <v>501241|AC Thomas</v>
          </cell>
          <cell r="D4526" t="str">
            <v>A</v>
          </cell>
          <cell r="E4526" t="str">
            <v>A</v>
          </cell>
          <cell r="F4526" t="str">
            <v>A</v>
          </cell>
          <cell r="G4526" t="str">
            <v>A</v>
          </cell>
          <cell r="H4526">
            <v>126.89486687740364</v>
          </cell>
          <cell r="I4526">
            <v>127.56288952514443</v>
          </cell>
          <cell r="J4526">
            <v>124.54758344123714</v>
          </cell>
          <cell r="K4526">
            <v>126.35486279647402</v>
          </cell>
        </row>
        <row r="4527">
          <cell r="C4527" t="str">
            <v>419112|S Sreesanth</v>
          </cell>
          <cell r="D4527" t="str">
            <v>A</v>
          </cell>
          <cell r="E4527" t="str">
            <v>A</v>
          </cell>
          <cell r="F4527" t="str">
            <v>A</v>
          </cell>
          <cell r="G4527" t="str">
            <v>A</v>
          </cell>
          <cell r="H4527">
            <v>126.89688529714103</v>
          </cell>
          <cell r="I4527">
            <v>125.58223333039507</v>
          </cell>
          <cell r="J4527">
            <v>126.93185226033067</v>
          </cell>
          <cell r="K4527">
            <v>126.49700462080864</v>
          </cell>
        </row>
        <row r="4528">
          <cell r="C4528" t="str">
            <v>1304085|Mohammed Siraj</v>
          </cell>
          <cell r="D4528" t="str">
            <v>A</v>
          </cell>
          <cell r="E4528" t="str">
            <v>A</v>
          </cell>
          <cell r="F4528" t="str">
            <v>A</v>
          </cell>
          <cell r="G4528" t="str">
            <v>A</v>
          </cell>
          <cell r="H4528">
            <v>126.89840989245147</v>
          </cell>
          <cell r="I4528">
            <v>127.65190371553781</v>
          </cell>
          <cell r="J4528">
            <v>127.21868353128581</v>
          </cell>
          <cell r="K4528">
            <v>127.3059654611814</v>
          </cell>
        </row>
        <row r="4529">
          <cell r="C4529" t="str">
            <v>829725|R Dhawan</v>
          </cell>
          <cell r="D4529" t="str">
            <v>A</v>
          </cell>
          <cell r="E4529" t="str">
            <v>A</v>
          </cell>
          <cell r="F4529" t="str">
            <v>A</v>
          </cell>
          <cell r="G4529" t="str">
            <v>A</v>
          </cell>
          <cell r="H4529">
            <v>126.89980969323072</v>
          </cell>
          <cell r="I4529">
            <v>125.6948192085692</v>
          </cell>
          <cell r="J4529">
            <v>127.83876901917408</v>
          </cell>
          <cell r="K4529">
            <v>126.78278539767574</v>
          </cell>
        </row>
        <row r="4530">
          <cell r="C4530" t="str">
            <v>598011|KA Pollard</v>
          </cell>
          <cell r="D4530" t="str">
            <v>A</v>
          </cell>
          <cell r="E4530" t="str">
            <v>A</v>
          </cell>
          <cell r="F4530" t="str">
            <v>A</v>
          </cell>
          <cell r="G4530" t="str">
            <v>A</v>
          </cell>
          <cell r="H4530">
            <v>126.90567272233936</v>
          </cell>
          <cell r="I4530">
            <v>126.67294070663633</v>
          </cell>
          <cell r="J4530">
            <v>126.88372425644415</v>
          </cell>
          <cell r="K4530">
            <v>126.77794896500154</v>
          </cell>
        </row>
        <row r="4531">
          <cell r="C4531" t="str">
            <v>1216544|MM Ali</v>
          </cell>
          <cell r="D4531" t="str">
            <v>A</v>
          </cell>
          <cell r="E4531" t="str">
            <v>A</v>
          </cell>
          <cell r="F4531" t="str">
            <v>A</v>
          </cell>
          <cell r="G4531" t="str">
            <v>A</v>
          </cell>
          <cell r="H4531">
            <v>126.90572857425796</v>
          </cell>
          <cell r="I4531">
            <v>125.44287053836685</v>
          </cell>
          <cell r="J4531">
            <v>126.57468307473208</v>
          </cell>
          <cell r="K4531">
            <v>126.30123882086502</v>
          </cell>
        </row>
        <row r="4532">
          <cell r="C4532" t="str">
            <v>548347|DJ Bravo</v>
          </cell>
          <cell r="D4532" t="str">
            <v>A</v>
          </cell>
          <cell r="E4532" t="str">
            <v>A</v>
          </cell>
          <cell r="F4532" t="str">
            <v>A</v>
          </cell>
          <cell r="G4532" t="str">
            <v>A</v>
          </cell>
          <cell r="H4532">
            <v>126.91135295928076</v>
          </cell>
          <cell r="I4532">
            <v>127.72039360058969</v>
          </cell>
          <cell r="J4532">
            <v>126.27320414873158</v>
          </cell>
          <cell r="K4532">
            <v>126.80406378482466</v>
          </cell>
        </row>
        <row r="4533">
          <cell r="C4533" t="str">
            <v>980931|KW Richardson</v>
          </cell>
          <cell r="D4533" t="str">
            <v>A</v>
          </cell>
          <cell r="E4533" t="str">
            <v>A</v>
          </cell>
          <cell r="F4533" t="str">
            <v>A</v>
          </cell>
          <cell r="G4533" t="str">
            <v>A</v>
          </cell>
          <cell r="H4533">
            <v>126.91150591832411</v>
          </cell>
          <cell r="I4533">
            <v>128.81471375846377</v>
          </cell>
          <cell r="J4533">
            <v>126.30125972325466</v>
          </cell>
          <cell r="K4533">
            <v>127.36396401998677</v>
          </cell>
        </row>
        <row r="4534">
          <cell r="C4534" t="str">
            <v>501215|R Vinay Kumar</v>
          </cell>
          <cell r="D4534" t="str">
            <v>A</v>
          </cell>
          <cell r="E4534" t="str">
            <v>A</v>
          </cell>
          <cell r="F4534" t="str">
            <v>A</v>
          </cell>
          <cell r="G4534" t="str">
            <v>A</v>
          </cell>
          <cell r="H4534">
            <v>126.912181731667</v>
          </cell>
          <cell r="I4534">
            <v>126.2010416848652</v>
          </cell>
          <cell r="J4534">
            <v>126.88069053388072</v>
          </cell>
          <cell r="K4534">
            <v>126.59611274389634</v>
          </cell>
        </row>
        <row r="4535">
          <cell r="C4535" t="str">
            <v>829759|TA Boult</v>
          </cell>
          <cell r="D4535" t="str">
            <v>A</v>
          </cell>
          <cell r="E4535" t="str">
            <v>A</v>
          </cell>
          <cell r="F4535" t="str">
            <v>A</v>
          </cell>
          <cell r="G4535" t="str">
            <v>A</v>
          </cell>
          <cell r="H4535">
            <v>126.91351911976912</v>
          </cell>
          <cell r="I4535">
            <v>133.92172438672438</v>
          </cell>
          <cell r="J4535">
            <v>131.92648609106942</v>
          </cell>
          <cell r="K4535">
            <v>131.5738730559564</v>
          </cell>
        </row>
        <row r="4536">
          <cell r="C4536" t="str">
            <v>598057|R Bhatia</v>
          </cell>
          <cell r="D4536" t="str">
            <v>A</v>
          </cell>
          <cell r="E4536" t="str">
            <v>A</v>
          </cell>
          <cell r="F4536" t="str">
            <v>A</v>
          </cell>
          <cell r="G4536" t="str">
            <v>A</v>
          </cell>
          <cell r="H4536">
            <v>126.91383282540772</v>
          </cell>
          <cell r="I4536">
            <v>126.51625875939597</v>
          </cell>
          <cell r="J4536">
            <v>126.94060994856979</v>
          </cell>
          <cell r="K4536">
            <v>126.82819611210367</v>
          </cell>
        </row>
        <row r="4537">
          <cell r="C4537" t="str">
            <v>1237180|R Ashwin</v>
          </cell>
          <cell r="D4537" t="str">
            <v>A</v>
          </cell>
          <cell r="E4537" t="str">
            <v>A</v>
          </cell>
          <cell r="F4537" t="str">
            <v>A</v>
          </cell>
          <cell r="G4537" t="str">
            <v>A</v>
          </cell>
          <cell r="H4537">
            <v>126.91383518113683</v>
          </cell>
          <cell r="I4537">
            <v>126.79104453389751</v>
          </cell>
          <cell r="J4537">
            <v>126.73538479002157</v>
          </cell>
          <cell r="K4537">
            <v>126.81216553368768</v>
          </cell>
        </row>
        <row r="4538">
          <cell r="C4538" t="str">
            <v>392222|S Sreesanth</v>
          </cell>
          <cell r="D4538" t="str">
            <v>A</v>
          </cell>
          <cell r="E4538" t="str">
            <v>A</v>
          </cell>
          <cell r="F4538" t="str">
            <v>A</v>
          </cell>
          <cell r="G4538" t="str">
            <v>A</v>
          </cell>
          <cell r="H4538">
            <v>126.91420192008425</v>
          </cell>
          <cell r="I4538">
            <v>125.74327901200964</v>
          </cell>
          <cell r="J4538">
            <v>126.39245795121299</v>
          </cell>
          <cell r="K4538">
            <v>126.31801028809464</v>
          </cell>
        </row>
        <row r="4539">
          <cell r="C4539" t="str">
            <v>829789|M de Lange</v>
          </cell>
          <cell r="D4539" t="str">
            <v>A</v>
          </cell>
          <cell r="E4539" t="str">
            <v>A</v>
          </cell>
          <cell r="F4539" t="str">
            <v>A</v>
          </cell>
          <cell r="G4539" t="str">
            <v>A</v>
          </cell>
          <cell r="H4539">
            <v>126.91573565323566</v>
          </cell>
          <cell r="I4539">
            <v>129.3414774114774</v>
          </cell>
          <cell r="J4539">
            <v>120.69678300094967</v>
          </cell>
          <cell r="K4539">
            <v>123.42394824311491</v>
          </cell>
        </row>
        <row r="4540">
          <cell r="C4540" t="str">
            <v>1304100|Mohammed Siraj</v>
          </cell>
          <cell r="D4540" t="str">
            <v>A</v>
          </cell>
          <cell r="E4540" t="str">
            <v>A</v>
          </cell>
          <cell r="F4540" t="str">
            <v>A</v>
          </cell>
          <cell r="G4540" t="str">
            <v>A</v>
          </cell>
          <cell r="H4540">
            <v>126.91591529385647</v>
          </cell>
          <cell r="I4540">
            <v>126.69837748957768</v>
          </cell>
          <cell r="J4540">
            <v>127.28210599348893</v>
          </cell>
          <cell r="K4540">
            <v>126.9642639181689</v>
          </cell>
        </row>
        <row r="4541">
          <cell r="C4541" t="str">
            <v>548334|KA Pollard</v>
          </cell>
          <cell r="D4541" t="str">
            <v>A</v>
          </cell>
          <cell r="E4541" t="str">
            <v>A</v>
          </cell>
          <cell r="F4541" t="str">
            <v>A</v>
          </cell>
          <cell r="G4541" t="str">
            <v>A</v>
          </cell>
          <cell r="H4541">
            <v>126.91644163916889</v>
          </cell>
          <cell r="I4541">
            <v>127.89368915398325</v>
          </cell>
          <cell r="J4541">
            <v>126.8304147687533</v>
          </cell>
          <cell r="K4541">
            <v>127.55382041118169</v>
          </cell>
        </row>
        <row r="4542">
          <cell r="C4542" t="str">
            <v>1136572|R Ashwin</v>
          </cell>
          <cell r="D4542" t="str">
            <v>A</v>
          </cell>
          <cell r="E4542" t="str">
            <v>A</v>
          </cell>
          <cell r="F4542" t="str">
            <v>A</v>
          </cell>
          <cell r="G4542" t="str">
            <v>A</v>
          </cell>
          <cell r="H4542">
            <v>126.91702694067669</v>
          </cell>
          <cell r="I4542">
            <v>127.0164230943643</v>
          </cell>
          <cell r="J4542">
            <v>126.83507284383656</v>
          </cell>
          <cell r="K4542">
            <v>126.8975934706818</v>
          </cell>
        </row>
        <row r="4543">
          <cell r="C4543" t="str">
            <v>1216525|KV Sharma</v>
          </cell>
          <cell r="D4543" t="str">
            <v>A</v>
          </cell>
          <cell r="E4543" t="str">
            <v>A</v>
          </cell>
          <cell r="F4543" t="str">
            <v>A</v>
          </cell>
          <cell r="G4543" t="str">
            <v>A</v>
          </cell>
          <cell r="H4543">
            <v>126.91711285653867</v>
          </cell>
          <cell r="I4543">
            <v>126.59809546815525</v>
          </cell>
          <cell r="J4543">
            <v>126.94547635971433</v>
          </cell>
          <cell r="K4543">
            <v>126.90961765180545</v>
          </cell>
        </row>
        <row r="4544">
          <cell r="C4544" t="str">
            <v>729305|R Bhatia</v>
          </cell>
          <cell r="D4544" t="str">
            <v>A</v>
          </cell>
          <cell r="E4544" t="str">
            <v>A</v>
          </cell>
          <cell r="F4544" t="str">
            <v>A</v>
          </cell>
          <cell r="G4544" t="str">
            <v>A</v>
          </cell>
          <cell r="H4544">
            <v>126.91912604028489</v>
          </cell>
          <cell r="I4544">
            <v>126.98502124557481</v>
          </cell>
          <cell r="J4544">
            <v>126.69837983992473</v>
          </cell>
          <cell r="K4544">
            <v>126.78411699780723</v>
          </cell>
        </row>
        <row r="4545">
          <cell r="C4545" t="str">
            <v>980915|A Ashish Reddy</v>
          </cell>
          <cell r="D4545" t="str">
            <v>A</v>
          </cell>
          <cell r="E4545" t="str">
            <v>A</v>
          </cell>
          <cell r="F4545" t="str">
            <v>A</v>
          </cell>
          <cell r="G4545" t="str">
            <v>A</v>
          </cell>
          <cell r="H4545">
            <v>126.91956596035544</v>
          </cell>
          <cell r="I4545">
            <v>127.39025432900435</v>
          </cell>
          <cell r="J4545">
            <v>127.20997784162989</v>
          </cell>
          <cell r="K4545">
            <v>127.4016186545207</v>
          </cell>
        </row>
        <row r="4546">
          <cell r="C4546" t="str">
            <v>501226|R Ashwin</v>
          </cell>
          <cell r="D4546" t="str">
            <v>A</v>
          </cell>
          <cell r="E4546" t="str">
            <v>A</v>
          </cell>
          <cell r="F4546" t="str">
            <v>A</v>
          </cell>
          <cell r="G4546" t="str">
            <v>A</v>
          </cell>
          <cell r="H4546">
            <v>126.92129259629262</v>
          </cell>
          <cell r="I4546">
            <v>128.33245263508425</v>
          </cell>
          <cell r="J4546">
            <v>127.58548536158833</v>
          </cell>
          <cell r="K4546">
            <v>127.8136654052289</v>
          </cell>
        </row>
        <row r="4547">
          <cell r="C4547" t="str">
            <v>501249|DJ Bravo</v>
          </cell>
          <cell r="D4547" t="str">
            <v>A</v>
          </cell>
          <cell r="E4547" t="str">
            <v>A</v>
          </cell>
          <cell r="F4547" t="str">
            <v>A</v>
          </cell>
          <cell r="G4547" t="str">
            <v>A</v>
          </cell>
          <cell r="H4547">
            <v>126.92749035278447</v>
          </cell>
          <cell r="I4547">
            <v>126.97015195430757</v>
          </cell>
          <cell r="J4547">
            <v>127.72980186222871</v>
          </cell>
          <cell r="K4547">
            <v>127.18225675274947</v>
          </cell>
        </row>
        <row r="4548">
          <cell r="C4548" t="str">
            <v>829737|Iqbal Abdulla</v>
          </cell>
          <cell r="D4548" t="str">
            <v>A</v>
          </cell>
          <cell r="E4548" t="str">
            <v>A</v>
          </cell>
          <cell r="F4548" t="str">
            <v>A</v>
          </cell>
          <cell r="G4548" t="str">
            <v>A</v>
          </cell>
          <cell r="H4548">
            <v>126.92787851878761</v>
          </cell>
          <cell r="I4548">
            <v>126.20450954274483</v>
          </cell>
          <cell r="J4548">
            <v>126.8710862209457</v>
          </cell>
          <cell r="K4548">
            <v>126.89142904489383</v>
          </cell>
        </row>
        <row r="4549">
          <cell r="C4549" t="str">
            <v>980939|R Bhatia</v>
          </cell>
          <cell r="D4549" t="str">
            <v>A</v>
          </cell>
          <cell r="E4549" t="str">
            <v>A</v>
          </cell>
          <cell r="F4549" t="str">
            <v>A</v>
          </cell>
          <cell r="G4549" t="str">
            <v>A</v>
          </cell>
          <cell r="H4549">
            <v>126.92898902920682</v>
          </cell>
          <cell r="I4549">
            <v>127.49489566706202</v>
          </cell>
          <cell r="J4549">
            <v>127.15493989302435</v>
          </cell>
          <cell r="K4549">
            <v>127.20205091833581</v>
          </cell>
        </row>
        <row r="4550">
          <cell r="C4550" t="str">
            <v>1082648|TA Boult</v>
          </cell>
          <cell r="D4550" t="str">
            <v>A</v>
          </cell>
          <cell r="E4550" t="str">
            <v>A</v>
          </cell>
          <cell r="F4550" t="str">
            <v>A</v>
          </cell>
          <cell r="G4550" t="str">
            <v>A</v>
          </cell>
          <cell r="H4550">
            <v>126.92930620159129</v>
          </cell>
          <cell r="I4550">
            <v>127.06088637086536</v>
          </cell>
          <cell r="J4550">
            <v>125.67027317091679</v>
          </cell>
          <cell r="K4550">
            <v>126.33808288327384</v>
          </cell>
        </row>
        <row r="4551">
          <cell r="C4551" t="str">
            <v>1082641|KV Sharma</v>
          </cell>
          <cell r="D4551" t="str">
            <v>A</v>
          </cell>
          <cell r="E4551" t="str">
            <v>A</v>
          </cell>
          <cell r="F4551" t="str">
            <v>A</v>
          </cell>
          <cell r="G4551" t="str">
            <v>A</v>
          </cell>
          <cell r="H4551">
            <v>126.93237545787548</v>
          </cell>
          <cell r="I4551">
            <v>127.02847267111974</v>
          </cell>
          <cell r="J4551">
            <v>126.80924098798972</v>
          </cell>
          <cell r="K4551">
            <v>127.06178332922691</v>
          </cell>
        </row>
        <row r="4552">
          <cell r="C4552" t="str">
            <v>392217|JDP Oram</v>
          </cell>
          <cell r="D4552" t="str">
            <v>A</v>
          </cell>
          <cell r="E4552" t="str">
            <v>A</v>
          </cell>
          <cell r="F4552" t="str">
            <v>A</v>
          </cell>
          <cell r="G4552" t="str">
            <v>A</v>
          </cell>
          <cell r="H4552">
            <v>126.93358957219249</v>
          </cell>
          <cell r="I4552">
            <v>124.9965240641711</v>
          </cell>
          <cell r="J4552">
            <v>128.73629779352817</v>
          </cell>
          <cell r="K4552">
            <v>127.31542649888236</v>
          </cell>
        </row>
        <row r="4553">
          <cell r="C4553" t="str">
            <v>335993|P Amarnath</v>
          </cell>
          <cell r="D4553" t="str">
            <v>A</v>
          </cell>
          <cell r="E4553" t="str">
            <v>A</v>
          </cell>
          <cell r="F4553" t="str">
            <v>A</v>
          </cell>
          <cell r="G4553" t="str">
            <v>A</v>
          </cell>
          <cell r="H4553">
            <v>126.93492063492064</v>
          </cell>
          <cell r="I4553">
            <v>132.98595478595479</v>
          </cell>
          <cell r="J4553">
            <v>129.7246031746032</v>
          </cell>
          <cell r="K4553">
            <v>130.81172037838704</v>
          </cell>
        </row>
        <row r="4554">
          <cell r="C4554" t="str">
            <v>1178399|R Ashwin</v>
          </cell>
          <cell r="D4554" t="str">
            <v>A</v>
          </cell>
          <cell r="E4554" t="str">
            <v>A</v>
          </cell>
          <cell r="F4554" t="str">
            <v>A</v>
          </cell>
          <cell r="G4554" t="str">
            <v>A</v>
          </cell>
          <cell r="H4554">
            <v>126.93506160149086</v>
          </cell>
          <cell r="I4554">
            <v>126.96872606797371</v>
          </cell>
          <cell r="J4554">
            <v>126.5970924305538</v>
          </cell>
          <cell r="K4554">
            <v>126.87022213464185</v>
          </cell>
        </row>
        <row r="4555">
          <cell r="C4555" t="str">
            <v>1082612|MP Stoinis</v>
          </cell>
          <cell r="D4555" t="str">
            <v>A</v>
          </cell>
          <cell r="E4555" t="str">
            <v>A</v>
          </cell>
          <cell r="F4555" t="str">
            <v>A</v>
          </cell>
          <cell r="G4555" t="str">
            <v>A</v>
          </cell>
          <cell r="H4555">
            <v>126.93887445887444</v>
          </cell>
          <cell r="I4555">
            <v>126.71715859897677</v>
          </cell>
          <cell r="J4555">
            <v>129.30587742504409</v>
          </cell>
          <cell r="K4555">
            <v>127.54083577477515</v>
          </cell>
        </row>
        <row r="4556">
          <cell r="C4556" t="str">
            <v>1082634|S Kaul</v>
          </cell>
          <cell r="D4556" t="str">
            <v>A</v>
          </cell>
          <cell r="E4556" t="str">
            <v>A</v>
          </cell>
          <cell r="F4556" t="str">
            <v>A</v>
          </cell>
          <cell r="G4556" t="str">
            <v>A</v>
          </cell>
          <cell r="H4556">
            <v>126.94053985230457</v>
          </cell>
          <cell r="I4556">
            <v>129.23782467532467</v>
          </cell>
          <cell r="J4556">
            <v>126.1650605023154</v>
          </cell>
          <cell r="K4556">
            <v>127.64603492912318</v>
          </cell>
        </row>
        <row r="4557">
          <cell r="C4557" t="str">
            <v>548374|UT Yadav</v>
          </cell>
          <cell r="D4557" t="str">
            <v>A</v>
          </cell>
          <cell r="E4557" t="str">
            <v>A</v>
          </cell>
          <cell r="F4557" t="str">
            <v>A</v>
          </cell>
          <cell r="G4557" t="str">
            <v>A</v>
          </cell>
          <cell r="H4557">
            <v>126.94189482751574</v>
          </cell>
          <cell r="I4557">
            <v>127.95736286939018</v>
          </cell>
          <cell r="J4557">
            <v>126.17919016173046</v>
          </cell>
          <cell r="K4557">
            <v>127.42322898028819</v>
          </cell>
        </row>
        <row r="4558">
          <cell r="C4558" t="str">
            <v>1178395|P Negi</v>
          </cell>
          <cell r="D4558" t="str">
            <v>A</v>
          </cell>
          <cell r="E4558" t="str">
            <v>A</v>
          </cell>
          <cell r="F4558" t="str">
            <v>A</v>
          </cell>
          <cell r="G4558" t="str">
            <v>A</v>
          </cell>
          <cell r="H4558">
            <v>126.9475303982091</v>
          </cell>
          <cell r="I4558">
            <v>126.65062785253959</v>
          </cell>
          <cell r="J4558">
            <v>126.42879989667317</v>
          </cell>
          <cell r="K4558">
            <v>126.54943929834197</v>
          </cell>
        </row>
        <row r="4559">
          <cell r="C4559" t="str">
            <v>501234|R Bhatia</v>
          </cell>
          <cell r="D4559" t="str">
            <v>A</v>
          </cell>
          <cell r="E4559" t="str">
            <v>A</v>
          </cell>
          <cell r="F4559" t="str">
            <v>A</v>
          </cell>
          <cell r="G4559" t="str">
            <v>A</v>
          </cell>
          <cell r="H4559">
            <v>126.95064518814517</v>
          </cell>
          <cell r="I4559">
            <v>127.10062129228794</v>
          </cell>
          <cell r="J4559">
            <v>127.38461615699113</v>
          </cell>
          <cell r="K4559">
            <v>127.24074106346329</v>
          </cell>
        </row>
        <row r="4560">
          <cell r="C4560" t="str">
            <v>392191|VRV Singh</v>
          </cell>
          <cell r="D4560" t="str">
            <v>A</v>
          </cell>
          <cell r="E4560" t="str">
            <v>A</v>
          </cell>
          <cell r="F4560" t="str">
            <v>A</v>
          </cell>
          <cell r="G4560" t="str">
            <v>A</v>
          </cell>
          <cell r="H4560">
            <v>126.95383683776539</v>
          </cell>
          <cell r="I4560">
            <v>126.16802549302548</v>
          </cell>
          <cell r="J4560">
            <v>128.53641333313951</v>
          </cell>
          <cell r="K4560">
            <v>127.25481861612813</v>
          </cell>
        </row>
        <row r="4561">
          <cell r="C4561" t="str">
            <v>733983|JJ Bumrah</v>
          </cell>
          <cell r="D4561" t="str">
            <v>A</v>
          </cell>
          <cell r="E4561" t="str">
            <v>A</v>
          </cell>
          <cell r="F4561" t="str">
            <v>A</v>
          </cell>
          <cell r="G4561" t="str">
            <v>A</v>
          </cell>
          <cell r="H4561">
            <v>126.95454545454545</v>
          </cell>
          <cell r="I4561">
            <v>131.06363636363636</v>
          </cell>
          <cell r="J4561">
            <v>134.12197370530703</v>
          </cell>
          <cell r="K4561">
            <v>129.70535513868847</v>
          </cell>
        </row>
        <row r="4562">
          <cell r="C4562" t="str">
            <v>1216536|KV Sharma</v>
          </cell>
          <cell r="D4562" t="str">
            <v>A</v>
          </cell>
          <cell r="E4562" t="str">
            <v>A</v>
          </cell>
          <cell r="F4562" t="str">
            <v>A</v>
          </cell>
          <cell r="G4562" t="str">
            <v>A</v>
          </cell>
          <cell r="H4562">
            <v>126.95592696644735</v>
          </cell>
          <cell r="I4562">
            <v>127.16417049725877</v>
          </cell>
          <cell r="J4562">
            <v>126.82371176371375</v>
          </cell>
          <cell r="K4562">
            <v>126.90606431062047</v>
          </cell>
        </row>
        <row r="4563">
          <cell r="C4563" t="str">
            <v>392201|PJ Sangwan</v>
          </cell>
          <cell r="D4563" t="str">
            <v>A</v>
          </cell>
          <cell r="E4563" t="str">
            <v>A</v>
          </cell>
          <cell r="F4563" t="str">
            <v>A</v>
          </cell>
          <cell r="G4563" t="str">
            <v>A</v>
          </cell>
          <cell r="H4563">
            <v>126.96441689623506</v>
          </cell>
          <cell r="I4563">
            <v>126.12809644059642</v>
          </cell>
          <cell r="J4563">
            <v>127.25944461449511</v>
          </cell>
          <cell r="K4563">
            <v>126.75642700453305</v>
          </cell>
        </row>
        <row r="4564">
          <cell r="C4564" t="str">
            <v>336025|AB Agarkar</v>
          </cell>
          <cell r="D4564" t="str">
            <v>A</v>
          </cell>
          <cell r="E4564" t="str">
            <v>A</v>
          </cell>
          <cell r="F4564" t="str">
            <v>A</v>
          </cell>
          <cell r="G4564" t="str">
            <v>A</v>
          </cell>
          <cell r="H4564">
            <v>126.96483397554825</v>
          </cell>
          <cell r="I4564">
            <v>124.58034083971583</v>
          </cell>
          <cell r="J4564">
            <v>129.94359942967085</v>
          </cell>
          <cell r="K4564">
            <v>126.94582704002346</v>
          </cell>
        </row>
        <row r="4565">
          <cell r="C4565" t="str">
            <v>419148|R Vinay Kumar</v>
          </cell>
          <cell r="D4565" t="str">
            <v>A</v>
          </cell>
          <cell r="E4565" t="str">
            <v>A</v>
          </cell>
          <cell r="F4565" t="str">
            <v>A</v>
          </cell>
          <cell r="G4565" t="str">
            <v>A</v>
          </cell>
          <cell r="H4565">
            <v>126.96741720581007</v>
          </cell>
          <cell r="I4565">
            <v>127.91743237605307</v>
          </cell>
          <cell r="J4565">
            <v>127.4233254095917</v>
          </cell>
          <cell r="K4565">
            <v>127.37756131638065</v>
          </cell>
        </row>
        <row r="4566">
          <cell r="C4566" t="str">
            <v>1178403|R Ashwin</v>
          </cell>
          <cell r="D4566" t="str">
            <v>A</v>
          </cell>
          <cell r="E4566" t="str">
            <v>A</v>
          </cell>
          <cell r="F4566" t="str">
            <v>A</v>
          </cell>
          <cell r="G4566" t="str">
            <v>A</v>
          </cell>
          <cell r="H4566">
            <v>126.96872606797371</v>
          </cell>
          <cell r="I4566">
            <v>127.00632927404423</v>
          </cell>
          <cell r="J4566">
            <v>126.87022213464185</v>
          </cell>
          <cell r="K4566">
            <v>126.97003898116959</v>
          </cell>
        </row>
        <row r="4567">
          <cell r="C4567" t="str">
            <v>980919|IK Pathan</v>
          </cell>
          <cell r="D4567" t="str">
            <v>A</v>
          </cell>
          <cell r="E4567" t="str">
            <v>A</v>
          </cell>
          <cell r="F4567" t="str">
            <v>A</v>
          </cell>
          <cell r="G4567" t="str">
            <v>A</v>
          </cell>
          <cell r="H4567">
            <v>126.97008251670171</v>
          </cell>
          <cell r="I4567">
            <v>126.76018371551086</v>
          </cell>
          <cell r="J4567">
            <v>127.13165931250849</v>
          </cell>
          <cell r="K4567">
            <v>126.95961885096922</v>
          </cell>
        </row>
        <row r="4568">
          <cell r="C4568" t="str">
            <v>501253|DJ Bravo</v>
          </cell>
          <cell r="D4568" t="str">
            <v>A</v>
          </cell>
          <cell r="E4568" t="str">
            <v>A</v>
          </cell>
          <cell r="F4568" t="str">
            <v>A</v>
          </cell>
          <cell r="G4568" t="str">
            <v>A</v>
          </cell>
          <cell r="H4568">
            <v>126.97015195430757</v>
          </cell>
          <cell r="I4568">
            <v>127.42458172954497</v>
          </cell>
          <cell r="J4568">
            <v>127.18225675274947</v>
          </cell>
          <cell r="K4568">
            <v>127.10740801221233</v>
          </cell>
        </row>
        <row r="4569">
          <cell r="C4569" t="str">
            <v>336040|MM Patel</v>
          </cell>
          <cell r="D4569" t="str">
            <v>A</v>
          </cell>
          <cell r="E4569" t="str">
            <v>A</v>
          </cell>
          <cell r="F4569" t="str">
            <v>A</v>
          </cell>
          <cell r="G4569" t="str">
            <v>A</v>
          </cell>
          <cell r="H4569">
            <v>126.97280581230163</v>
          </cell>
          <cell r="I4569">
            <v>125.25461875814818</v>
          </cell>
          <cell r="J4569">
            <v>125.71028628942065</v>
          </cell>
          <cell r="K4569">
            <v>125.51049061849751</v>
          </cell>
        </row>
        <row r="4570">
          <cell r="C4570" t="str">
            <v>1136603|KV Sharma</v>
          </cell>
          <cell r="D4570" t="str">
            <v>A</v>
          </cell>
          <cell r="E4570" t="str">
            <v>A</v>
          </cell>
          <cell r="F4570" t="str">
            <v>A</v>
          </cell>
          <cell r="G4570" t="str">
            <v>A</v>
          </cell>
          <cell r="H4570">
            <v>126.97905246094903</v>
          </cell>
          <cell r="I4570">
            <v>126.60394342004514</v>
          </cell>
          <cell r="J4570">
            <v>127.2876845767159</v>
          </cell>
          <cell r="K4570">
            <v>126.97929972161495</v>
          </cell>
        </row>
        <row r="4571">
          <cell r="C4571" t="str">
            <v>729315|R Bhatia</v>
          </cell>
          <cell r="D4571" t="str">
            <v>A</v>
          </cell>
          <cell r="E4571" t="str">
            <v>A</v>
          </cell>
          <cell r="F4571" t="str">
            <v>A</v>
          </cell>
          <cell r="G4571" t="str">
            <v>A</v>
          </cell>
          <cell r="H4571">
            <v>126.98502124557481</v>
          </cell>
          <cell r="I4571">
            <v>127.11736393283702</v>
          </cell>
          <cell r="J4571">
            <v>126.78411699780723</v>
          </cell>
          <cell r="K4571">
            <v>127.00717040623225</v>
          </cell>
        </row>
        <row r="4572">
          <cell r="C4572" t="str">
            <v>419162|DW Steyn</v>
          </cell>
          <cell r="D4572" t="str">
            <v>A</v>
          </cell>
          <cell r="E4572" t="str">
            <v>A</v>
          </cell>
          <cell r="F4572" t="str">
            <v>A</v>
          </cell>
          <cell r="G4572" t="str">
            <v>A</v>
          </cell>
          <cell r="H4572">
            <v>126.98539134319677</v>
          </cell>
          <cell r="I4572">
            <v>129.38260281234136</v>
          </cell>
          <cell r="J4572">
            <v>127.71285473814771</v>
          </cell>
          <cell r="K4572">
            <v>128.10871149526534</v>
          </cell>
        </row>
        <row r="4573">
          <cell r="C4573" t="str">
            <v>501224|KA Pollard</v>
          </cell>
          <cell r="D4573" t="str">
            <v>A</v>
          </cell>
          <cell r="E4573" t="str">
            <v>A</v>
          </cell>
          <cell r="F4573" t="str">
            <v>A</v>
          </cell>
          <cell r="G4573" t="str">
            <v>A</v>
          </cell>
          <cell r="H4573">
            <v>126.98862999745351</v>
          </cell>
          <cell r="I4573">
            <v>128.1559283309283</v>
          </cell>
          <cell r="J4573">
            <v>127.9938203286365</v>
          </cell>
          <cell r="K4573">
            <v>127.56469494784444</v>
          </cell>
        </row>
        <row r="4574">
          <cell r="C4574" t="str">
            <v>598002|KA Pollard</v>
          </cell>
          <cell r="D4574" t="str">
            <v>A</v>
          </cell>
          <cell r="E4574" t="str">
            <v>A</v>
          </cell>
          <cell r="F4574" t="str">
            <v>A</v>
          </cell>
          <cell r="G4574" t="str">
            <v>A</v>
          </cell>
          <cell r="H4574">
            <v>126.99026658096423</v>
          </cell>
          <cell r="I4574">
            <v>126.7552334660289</v>
          </cell>
          <cell r="J4574">
            <v>127.31738943345239</v>
          </cell>
          <cell r="K4574">
            <v>127.09755924567598</v>
          </cell>
        </row>
        <row r="4575">
          <cell r="C4575" t="str">
            <v>1178401|CR Brathwaite</v>
          </cell>
          <cell r="D4575" t="str">
            <v>A</v>
          </cell>
          <cell r="E4575" t="str">
            <v>A</v>
          </cell>
          <cell r="F4575" t="str">
            <v>A</v>
          </cell>
          <cell r="G4575" t="str">
            <v>A</v>
          </cell>
          <cell r="H4575">
            <v>126.99303593232162</v>
          </cell>
          <cell r="I4575">
            <v>125.21572242572239</v>
          </cell>
          <cell r="J4575">
            <v>127.17508461894907</v>
          </cell>
          <cell r="K4575">
            <v>126.35096898150009</v>
          </cell>
        </row>
        <row r="4576">
          <cell r="C4576" t="str">
            <v>1178396|M Prasidh Krishna</v>
          </cell>
          <cell r="D4576" t="str">
            <v>A</v>
          </cell>
          <cell r="E4576" t="str">
            <v>A</v>
          </cell>
          <cell r="F4576" t="str">
            <v>A</v>
          </cell>
          <cell r="G4576" t="str">
            <v>A</v>
          </cell>
          <cell r="H4576">
            <v>126.99466499038689</v>
          </cell>
          <cell r="I4576">
            <v>127.87844290785465</v>
          </cell>
          <cell r="J4576">
            <v>128.32603015127077</v>
          </cell>
          <cell r="K4576">
            <v>127.93634177138631</v>
          </cell>
        </row>
        <row r="4577">
          <cell r="C4577" t="str">
            <v>1178393|Harbhajan Singh</v>
          </cell>
          <cell r="D4577" t="str">
            <v>A</v>
          </cell>
          <cell r="E4577" t="str">
            <v>A</v>
          </cell>
          <cell r="F4577" t="str">
            <v>A</v>
          </cell>
          <cell r="G4577" t="str">
            <v>A</v>
          </cell>
          <cell r="H4577">
            <v>126.99620205134916</v>
          </cell>
          <cell r="I4577">
            <v>127.11703291006494</v>
          </cell>
          <cell r="J4577">
            <v>126.93010405825872</v>
          </cell>
          <cell r="K4577">
            <v>127.07584518966401</v>
          </cell>
        </row>
        <row r="4578">
          <cell r="C4578" t="str">
            <v>1216505|R Ashwin</v>
          </cell>
          <cell r="D4578" t="str">
            <v>A</v>
          </cell>
          <cell r="E4578" t="str">
            <v>A</v>
          </cell>
          <cell r="F4578" t="str">
            <v>A</v>
          </cell>
          <cell r="G4578" t="str">
            <v>A</v>
          </cell>
          <cell r="H4578">
            <v>126.99711923239222</v>
          </cell>
          <cell r="I4578">
            <v>127.03081327869147</v>
          </cell>
          <cell r="J4578">
            <v>127.08931520816868</v>
          </cell>
          <cell r="K4578">
            <v>127.02276928032438</v>
          </cell>
        </row>
        <row r="4579">
          <cell r="C4579" t="str">
            <v>729303|Harbhajan Singh</v>
          </cell>
          <cell r="D4579" t="str">
            <v>A</v>
          </cell>
          <cell r="E4579" t="str">
            <v>A</v>
          </cell>
          <cell r="F4579" t="str">
            <v>A</v>
          </cell>
          <cell r="G4579" t="str">
            <v>A</v>
          </cell>
          <cell r="H4579">
            <v>126.99839161117855</v>
          </cell>
          <cell r="I4579">
            <v>127.34918551603526</v>
          </cell>
          <cell r="J4579">
            <v>127.25816582773746</v>
          </cell>
          <cell r="K4579">
            <v>127.19844386592989</v>
          </cell>
        </row>
        <row r="4580">
          <cell r="C4580" t="str">
            <v>1178417|R Ashwin</v>
          </cell>
          <cell r="D4580" t="str">
            <v>A</v>
          </cell>
          <cell r="E4580" t="str">
            <v>A</v>
          </cell>
          <cell r="F4580" t="str">
            <v>A</v>
          </cell>
          <cell r="G4580" t="str">
            <v>A</v>
          </cell>
          <cell r="H4580">
            <v>126.99876584348515</v>
          </cell>
          <cell r="I4580">
            <v>127.08900068676721</v>
          </cell>
          <cell r="J4580">
            <v>127.05692421985509</v>
          </cell>
          <cell r="K4580">
            <v>127.08448135742941</v>
          </cell>
        </row>
        <row r="4581">
          <cell r="C4581" t="str">
            <v>419158|FY Fazal</v>
          </cell>
          <cell r="D4581" t="str">
            <v>A</v>
          </cell>
          <cell r="E4581" t="str">
            <v>A</v>
          </cell>
          <cell r="F4581" t="str">
            <v>A</v>
          </cell>
          <cell r="G4581" t="str">
            <v>A</v>
          </cell>
          <cell r="H4581">
            <v>127</v>
          </cell>
          <cell r="I4581">
            <v>113.625</v>
          </cell>
          <cell r="J4581">
            <v>127</v>
          </cell>
          <cell r="K4581">
            <v>120.3125</v>
          </cell>
        </row>
        <row r="4582">
          <cell r="C4582" t="str">
            <v>734037|B Kumar</v>
          </cell>
          <cell r="D4582" t="str">
            <v>A</v>
          </cell>
          <cell r="E4582" t="str">
            <v>A</v>
          </cell>
          <cell r="F4582" t="str">
            <v>A</v>
          </cell>
          <cell r="G4582" t="str">
            <v>A</v>
          </cell>
          <cell r="H4582">
            <v>127.00336871239278</v>
          </cell>
          <cell r="I4582">
            <v>126.49108605990961</v>
          </cell>
          <cell r="J4582">
            <v>127.04529815667534</v>
          </cell>
          <cell r="K4582">
            <v>126.96454939977814</v>
          </cell>
        </row>
        <row r="4583">
          <cell r="C4583" t="str">
            <v>598033|DS Kulkarni</v>
          </cell>
          <cell r="D4583" t="str">
            <v>A</v>
          </cell>
          <cell r="E4583" t="str">
            <v>A</v>
          </cell>
          <cell r="F4583" t="str">
            <v>A</v>
          </cell>
          <cell r="G4583" t="str">
            <v>A</v>
          </cell>
          <cell r="H4583">
            <v>127.00522872189536</v>
          </cell>
          <cell r="I4583">
            <v>128.62493994101132</v>
          </cell>
          <cell r="J4583">
            <v>125.6749799594201</v>
          </cell>
          <cell r="K4583">
            <v>127.34123633003361</v>
          </cell>
        </row>
        <row r="4584">
          <cell r="C4584" t="str">
            <v>1082637|Ankit Soni</v>
          </cell>
          <cell r="D4584" t="str">
            <v>A</v>
          </cell>
          <cell r="E4584" t="str">
            <v>A</v>
          </cell>
          <cell r="F4584" t="str">
            <v>A</v>
          </cell>
          <cell r="G4584" t="str">
            <v>A</v>
          </cell>
          <cell r="H4584">
            <v>127.00535714285715</v>
          </cell>
          <cell r="I4584">
            <v>122.52428571428572</v>
          </cell>
          <cell r="J4584">
            <v>136.97043650793651</v>
          </cell>
          <cell r="K4584">
            <v>127.96623015873017</v>
          </cell>
        </row>
        <row r="4585">
          <cell r="C4585" t="str">
            <v>1178407|R Ashwin</v>
          </cell>
          <cell r="D4585" t="str">
            <v>A</v>
          </cell>
          <cell r="E4585" t="str">
            <v>A</v>
          </cell>
          <cell r="F4585" t="str">
            <v>A</v>
          </cell>
          <cell r="G4585" t="str">
            <v>A</v>
          </cell>
          <cell r="H4585">
            <v>127.00632927404423</v>
          </cell>
          <cell r="I4585">
            <v>127.16567754203591</v>
          </cell>
          <cell r="J4585">
            <v>126.97003898116959</v>
          </cell>
          <cell r="K4585">
            <v>127.04691096135127</v>
          </cell>
        </row>
        <row r="4586">
          <cell r="C4586" t="str">
            <v>829759|B Kumar</v>
          </cell>
          <cell r="D4586" t="str">
            <v>A</v>
          </cell>
          <cell r="E4586" t="str">
            <v>A</v>
          </cell>
          <cell r="F4586" t="str">
            <v>A</v>
          </cell>
          <cell r="G4586" t="str">
            <v>A</v>
          </cell>
          <cell r="H4586">
            <v>127.0108781741135</v>
          </cell>
          <cell r="I4586">
            <v>127.63320349522276</v>
          </cell>
          <cell r="J4586">
            <v>126.4198018074585</v>
          </cell>
          <cell r="K4586">
            <v>126.93198337806825</v>
          </cell>
        </row>
        <row r="4587">
          <cell r="C4587" t="str">
            <v>1136612|Harbhajan Singh</v>
          </cell>
          <cell r="D4587" t="str">
            <v>A</v>
          </cell>
          <cell r="E4587" t="str">
            <v>A</v>
          </cell>
          <cell r="F4587" t="str">
            <v>A</v>
          </cell>
          <cell r="G4587" t="str">
            <v>A</v>
          </cell>
          <cell r="H4587">
            <v>127.01087829880726</v>
          </cell>
          <cell r="I4587">
            <v>126.86971953221449</v>
          </cell>
          <cell r="J4587">
            <v>127.14737663939444</v>
          </cell>
          <cell r="K4587">
            <v>127.01971708981591</v>
          </cell>
        </row>
        <row r="4588">
          <cell r="C4588" t="str">
            <v>1304112|CV Varun</v>
          </cell>
          <cell r="D4588" t="str">
            <v>A</v>
          </cell>
          <cell r="E4588" t="str">
            <v>A</v>
          </cell>
          <cell r="F4588" t="str">
            <v>A</v>
          </cell>
          <cell r="G4588" t="str">
            <v>A</v>
          </cell>
          <cell r="H4588">
            <v>127.01161627707535</v>
          </cell>
          <cell r="I4588">
            <v>126.5780063657164</v>
          </cell>
          <cell r="J4588">
            <v>126.92237202118356</v>
          </cell>
          <cell r="K4588">
            <v>126.77740371499193</v>
          </cell>
        </row>
        <row r="4589">
          <cell r="C4589" t="str">
            <v>419108|S Sreesanth</v>
          </cell>
          <cell r="D4589" t="str">
            <v>A</v>
          </cell>
          <cell r="E4589" t="str">
            <v>A</v>
          </cell>
          <cell r="F4589" t="str">
            <v>A</v>
          </cell>
          <cell r="G4589" t="str">
            <v>A</v>
          </cell>
          <cell r="H4589">
            <v>127.01189523488985</v>
          </cell>
          <cell r="I4589">
            <v>126.89688529714103</v>
          </cell>
          <cell r="J4589">
            <v>127.20326218175336</v>
          </cell>
          <cell r="K4589">
            <v>126.93185226033067</v>
          </cell>
        </row>
        <row r="4590">
          <cell r="C4590" t="str">
            <v>1304102|CV Varun</v>
          </cell>
          <cell r="D4590" t="str">
            <v>A</v>
          </cell>
          <cell r="E4590" t="str">
            <v>A</v>
          </cell>
          <cell r="F4590" t="str">
            <v>A</v>
          </cell>
          <cell r="G4590" t="str">
            <v>A</v>
          </cell>
          <cell r="H4590">
            <v>127.01291128429133</v>
          </cell>
          <cell r="I4590">
            <v>126.74258850218405</v>
          </cell>
          <cell r="J4590">
            <v>127.61132174867286</v>
          </cell>
          <cell r="K4590">
            <v>127.10361870152128</v>
          </cell>
        </row>
        <row r="4591">
          <cell r="C4591" t="str">
            <v>980917|PV Tambe</v>
          </cell>
          <cell r="D4591" t="str">
            <v>A</v>
          </cell>
          <cell r="E4591" t="str">
            <v>A</v>
          </cell>
          <cell r="F4591" t="str">
            <v>A</v>
          </cell>
          <cell r="G4591" t="str">
            <v>A</v>
          </cell>
          <cell r="H4591">
            <v>127.01494349272126</v>
          </cell>
          <cell r="I4591">
            <v>127.48464789179073</v>
          </cell>
          <cell r="J4591">
            <v>126.98294748851443</v>
          </cell>
          <cell r="K4591">
            <v>127.05540284268405</v>
          </cell>
        </row>
        <row r="4592">
          <cell r="C4592" t="str">
            <v>1254067|PJ Cummins</v>
          </cell>
          <cell r="D4592" t="str">
            <v>A</v>
          </cell>
          <cell r="E4592" t="str">
            <v>A</v>
          </cell>
          <cell r="F4592" t="str">
            <v>A</v>
          </cell>
          <cell r="G4592" t="str">
            <v>A</v>
          </cell>
          <cell r="H4592">
            <v>127.01571928377993</v>
          </cell>
          <cell r="I4592">
            <v>127.33299185959613</v>
          </cell>
          <cell r="J4592">
            <v>126.40888358791612</v>
          </cell>
          <cell r="K4592">
            <v>126.85514853162761</v>
          </cell>
        </row>
        <row r="4593">
          <cell r="C4593" t="str">
            <v>1136576|R Ashwin</v>
          </cell>
          <cell r="D4593" t="str">
            <v>A</v>
          </cell>
          <cell r="E4593" t="str">
            <v>A</v>
          </cell>
          <cell r="F4593" t="str">
            <v>A</v>
          </cell>
          <cell r="G4593" t="str">
            <v>A</v>
          </cell>
          <cell r="H4593">
            <v>127.0164230943643</v>
          </cell>
          <cell r="I4593">
            <v>126.7821990786408</v>
          </cell>
          <cell r="J4593">
            <v>126.8975934706818</v>
          </cell>
          <cell r="K4593">
            <v>126.90521637122727</v>
          </cell>
        </row>
        <row r="4594">
          <cell r="C4594" t="str">
            <v>1254067|Harbhajan Singh</v>
          </cell>
          <cell r="D4594" t="str">
            <v>A</v>
          </cell>
          <cell r="E4594" t="str">
            <v>A</v>
          </cell>
          <cell r="F4594" t="str">
            <v>A</v>
          </cell>
          <cell r="G4594" t="str">
            <v>A</v>
          </cell>
          <cell r="H4594">
            <v>127.01669514355424</v>
          </cell>
          <cell r="I4594">
            <v>126.86416432831879</v>
          </cell>
          <cell r="J4594">
            <v>127.16317456555471</v>
          </cell>
          <cell r="K4594">
            <v>127.01093102272831</v>
          </cell>
        </row>
        <row r="4595">
          <cell r="C4595" t="str">
            <v>1136596|DT Christian</v>
          </cell>
          <cell r="D4595" t="str">
            <v>A</v>
          </cell>
          <cell r="E4595" t="str">
            <v>A</v>
          </cell>
          <cell r="F4595" t="str">
            <v>A</v>
          </cell>
          <cell r="G4595" t="str">
            <v>A</v>
          </cell>
          <cell r="H4595">
            <v>127.01914503713149</v>
          </cell>
          <cell r="I4595">
            <v>126.50033307786987</v>
          </cell>
          <cell r="J4595">
            <v>126.82259263329659</v>
          </cell>
          <cell r="K4595">
            <v>126.79771233132071</v>
          </cell>
        </row>
        <row r="4596">
          <cell r="C4596" t="str">
            <v>392212|Harbhajan Singh</v>
          </cell>
          <cell r="D4596" t="str">
            <v>A</v>
          </cell>
          <cell r="E4596" t="str">
            <v>A</v>
          </cell>
          <cell r="F4596" t="str">
            <v>A</v>
          </cell>
          <cell r="G4596" t="str">
            <v>A</v>
          </cell>
          <cell r="H4596">
            <v>127.02334384932425</v>
          </cell>
          <cell r="I4596">
            <v>125.00434279772514</v>
          </cell>
          <cell r="J4596">
            <v>129.70251375943195</v>
          </cell>
          <cell r="K4596">
            <v>127.0801040379676</v>
          </cell>
        </row>
        <row r="4597">
          <cell r="C4597" t="str">
            <v>981001|SB Jakati</v>
          </cell>
          <cell r="D4597" t="str">
            <v>A</v>
          </cell>
          <cell r="E4597" t="str">
            <v>A</v>
          </cell>
          <cell r="F4597" t="str">
            <v>A</v>
          </cell>
          <cell r="G4597" t="str">
            <v>A</v>
          </cell>
          <cell r="H4597">
            <v>127.02772373114568</v>
          </cell>
          <cell r="I4597">
            <v>126.74512517018067</v>
          </cell>
          <cell r="J4597">
            <v>127.27712280252126</v>
          </cell>
          <cell r="K4597">
            <v>127.0764795583769</v>
          </cell>
        </row>
        <row r="4598">
          <cell r="C4598" t="str">
            <v>1136581|DS Kulkarni</v>
          </cell>
          <cell r="D4598" t="str">
            <v>A</v>
          </cell>
          <cell r="E4598" t="str">
            <v>A</v>
          </cell>
          <cell r="F4598" t="str">
            <v>A</v>
          </cell>
          <cell r="G4598" t="str">
            <v>A</v>
          </cell>
          <cell r="H4598">
            <v>127.02814935967025</v>
          </cell>
          <cell r="I4598">
            <v>127.11029769822741</v>
          </cell>
          <cell r="J4598">
            <v>127.34842374166601</v>
          </cell>
          <cell r="K4598">
            <v>127.15309640089367</v>
          </cell>
        </row>
        <row r="4599">
          <cell r="C4599" t="str">
            <v>1082644|KV Sharma</v>
          </cell>
          <cell r="D4599" t="str">
            <v>A</v>
          </cell>
          <cell r="E4599" t="str">
            <v>A</v>
          </cell>
          <cell r="F4599" t="str">
            <v>A</v>
          </cell>
          <cell r="G4599" t="str">
            <v>A</v>
          </cell>
          <cell r="H4599">
            <v>127.02847267111974</v>
          </cell>
          <cell r="I4599">
            <v>126.83396907579602</v>
          </cell>
          <cell r="J4599">
            <v>127.06178332922691</v>
          </cell>
          <cell r="K4599">
            <v>126.93160573493041</v>
          </cell>
        </row>
        <row r="4600">
          <cell r="C4600" t="str">
            <v>980965|R Bhatia</v>
          </cell>
          <cell r="D4600" t="str">
            <v>A</v>
          </cell>
          <cell r="E4600" t="str">
            <v>A</v>
          </cell>
          <cell r="F4600" t="str">
            <v>A</v>
          </cell>
          <cell r="G4600" t="str">
            <v>A</v>
          </cell>
          <cell r="H4600">
            <v>127.0293802084113</v>
          </cell>
          <cell r="I4600">
            <v>127.08427113622047</v>
          </cell>
          <cell r="J4600">
            <v>127.18493955026518</v>
          </cell>
          <cell r="K4600">
            <v>127.13282778608175</v>
          </cell>
        </row>
        <row r="4601">
          <cell r="C4601" t="str">
            <v>1216509|R Ashwin</v>
          </cell>
          <cell r="D4601" t="str">
            <v>A</v>
          </cell>
          <cell r="E4601" t="str">
            <v>A</v>
          </cell>
          <cell r="F4601" t="str">
            <v>A</v>
          </cell>
          <cell r="G4601" t="str">
            <v>A</v>
          </cell>
          <cell r="H4601">
            <v>127.03081327869147</v>
          </cell>
          <cell r="I4601">
            <v>126.8684198039017</v>
          </cell>
          <cell r="J4601">
            <v>127.02276928032438</v>
          </cell>
          <cell r="K4601">
            <v>126.96545077166179</v>
          </cell>
        </row>
        <row r="4602">
          <cell r="C4602" t="str">
            <v>1178423|Mohammed Shami</v>
          </cell>
          <cell r="D4602" t="str">
            <v>A</v>
          </cell>
          <cell r="E4602" t="str">
            <v>A</v>
          </cell>
          <cell r="F4602" t="str">
            <v>A</v>
          </cell>
          <cell r="G4602" t="str">
            <v>A</v>
          </cell>
          <cell r="H4602">
            <v>127.03291487923842</v>
          </cell>
          <cell r="I4602">
            <v>127.83950939548562</v>
          </cell>
          <cell r="J4602">
            <v>126.89836526853685</v>
          </cell>
          <cell r="K4602">
            <v>127.36680628002385</v>
          </cell>
        </row>
        <row r="4603">
          <cell r="C4603" t="str">
            <v>598070|Harbhajan Singh</v>
          </cell>
          <cell r="D4603" t="str">
            <v>A</v>
          </cell>
          <cell r="E4603" t="str">
            <v>A</v>
          </cell>
          <cell r="F4603" t="str">
            <v>A</v>
          </cell>
          <cell r="G4603" t="str">
            <v>A</v>
          </cell>
          <cell r="H4603">
            <v>127.03422548506583</v>
          </cell>
          <cell r="I4603">
            <v>126.7160211290302</v>
          </cell>
          <cell r="J4603">
            <v>126.888683013169</v>
          </cell>
          <cell r="K4603">
            <v>126.86594703159291</v>
          </cell>
        </row>
        <row r="4604">
          <cell r="C4604" t="str">
            <v>548366|DT Christian</v>
          </cell>
          <cell r="D4604" t="str">
            <v>A</v>
          </cell>
          <cell r="E4604" t="str">
            <v>A</v>
          </cell>
          <cell r="F4604" t="str">
            <v>A</v>
          </cell>
          <cell r="G4604" t="str">
            <v>A</v>
          </cell>
          <cell r="H4604">
            <v>127.03712418300654</v>
          </cell>
          <cell r="I4604">
            <v>127.77107065048241</v>
          </cell>
          <cell r="J4604">
            <v>127.57229328603081</v>
          </cell>
          <cell r="K4604">
            <v>127.3838331320478</v>
          </cell>
        </row>
        <row r="4605">
          <cell r="C4605" t="str">
            <v>548349|S Nadeem</v>
          </cell>
          <cell r="D4605" t="str">
            <v>A</v>
          </cell>
          <cell r="E4605" t="str">
            <v>A</v>
          </cell>
          <cell r="F4605" t="str">
            <v>A</v>
          </cell>
          <cell r="G4605" t="str">
            <v>A</v>
          </cell>
          <cell r="H4605">
            <v>127.03952898952897</v>
          </cell>
          <cell r="I4605">
            <v>125.94939609002108</v>
          </cell>
          <cell r="J4605">
            <v>127.10075184956138</v>
          </cell>
          <cell r="K4605">
            <v>127.16585931154383</v>
          </cell>
        </row>
        <row r="4606">
          <cell r="C4606" t="str">
            <v>1216500|R Ashwin</v>
          </cell>
          <cell r="D4606" t="str">
            <v>A</v>
          </cell>
          <cell r="E4606" t="str">
            <v>A</v>
          </cell>
          <cell r="F4606" t="str">
            <v>A</v>
          </cell>
          <cell r="G4606" t="str">
            <v>A</v>
          </cell>
          <cell r="H4606">
            <v>127.04037532988943</v>
          </cell>
          <cell r="I4606">
            <v>126.99711923239222</v>
          </cell>
          <cell r="J4606">
            <v>127.15540241385348</v>
          </cell>
          <cell r="K4606">
            <v>127.08931520816868</v>
          </cell>
        </row>
        <row r="4607">
          <cell r="C4607" t="str">
            <v>1304048|Kuldeep Yadav</v>
          </cell>
          <cell r="D4607" t="str">
            <v>A</v>
          </cell>
          <cell r="E4607" t="str">
            <v>A</v>
          </cell>
          <cell r="F4607" t="str">
            <v>A</v>
          </cell>
          <cell r="G4607" t="str">
            <v>A</v>
          </cell>
          <cell r="H4607">
            <v>127.04665758697905</v>
          </cell>
          <cell r="I4607">
            <v>127.75014264182045</v>
          </cell>
          <cell r="J4607">
            <v>127.60782332417851</v>
          </cell>
          <cell r="K4607">
            <v>127.46445941150539</v>
          </cell>
        </row>
        <row r="4608">
          <cell r="C4608" t="str">
            <v>1254082|PJ Cummins</v>
          </cell>
          <cell r="D4608" t="str">
            <v>A</v>
          </cell>
          <cell r="E4608" t="str">
            <v>A</v>
          </cell>
          <cell r="F4608" t="str">
            <v>A</v>
          </cell>
          <cell r="G4608" t="str">
            <v>A</v>
          </cell>
          <cell r="H4608">
            <v>127.04888731910789</v>
          </cell>
          <cell r="I4608">
            <v>128.88225072489777</v>
          </cell>
          <cell r="J4608">
            <v>126.71187120230269</v>
          </cell>
          <cell r="K4608">
            <v>127.45027202768448</v>
          </cell>
        </row>
        <row r="4609">
          <cell r="C4609" t="str">
            <v>829743|RS Bopara</v>
          </cell>
          <cell r="D4609" t="str">
            <v>A</v>
          </cell>
          <cell r="E4609" t="str">
            <v>A</v>
          </cell>
          <cell r="F4609" t="str">
            <v>A</v>
          </cell>
          <cell r="G4609" t="str">
            <v>A</v>
          </cell>
          <cell r="H4609">
            <v>127.04909812409814</v>
          </cell>
          <cell r="I4609">
            <v>127.27833994708995</v>
          </cell>
          <cell r="J4609">
            <v>127.60741689380579</v>
          </cell>
          <cell r="K4609">
            <v>127.89788940997273</v>
          </cell>
        </row>
        <row r="4610">
          <cell r="C4610" t="str">
            <v>980901|R Bhatia</v>
          </cell>
          <cell r="D4610" t="str">
            <v>A</v>
          </cell>
          <cell r="E4610" t="str">
            <v>A</v>
          </cell>
          <cell r="F4610" t="str">
            <v>A</v>
          </cell>
          <cell r="G4610" t="str">
            <v>A</v>
          </cell>
          <cell r="H4610">
            <v>127.05040313716778</v>
          </cell>
          <cell r="I4610">
            <v>127.35356259112768</v>
          </cell>
          <cell r="J4610">
            <v>127.30160648957617</v>
          </cell>
          <cell r="K4610">
            <v>127.23262686483913</v>
          </cell>
        </row>
        <row r="4611">
          <cell r="C4611" t="str">
            <v>1216512|Shivam Mavi</v>
          </cell>
          <cell r="D4611" t="str">
            <v>A</v>
          </cell>
          <cell r="E4611" t="str">
            <v>A</v>
          </cell>
          <cell r="F4611" t="str">
            <v>A</v>
          </cell>
          <cell r="G4611" t="str">
            <v>A</v>
          </cell>
          <cell r="H4611">
            <v>127.05080798830797</v>
          </cell>
          <cell r="I4611">
            <v>127.62227985689522</v>
          </cell>
          <cell r="J4611">
            <v>125.59241329657995</v>
          </cell>
          <cell r="K4611">
            <v>127.06003620074131</v>
          </cell>
        </row>
        <row r="4612">
          <cell r="C4612" t="str">
            <v>829745|YS Chahal</v>
          </cell>
          <cell r="D4612" t="str">
            <v>A</v>
          </cell>
          <cell r="E4612" t="str">
            <v>A</v>
          </cell>
          <cell r="F4612" t="str">
            <v>A</v>
          </cell>
          <cell r="G4612" t="str">
            <v>A</v>
          </cell>
          <cell r="H4612">
            <v>127.05171032671031</v>
          </cell>
          <cell r="I4612">
            <v>129.00085703769912</v>
          </cell>
          <cell r="J4612">
            <v>125.18329271717749</v>
          </cell>
          <cell r="K4612">
            <v>127.05257988103703</v>
          </cell>
        </row>
        <row r="4613">
          <cell r="C4613" t="str">
            <v>419139|AD Mathews</v>
          </cell>
          <cell r="D4613" t="str">
            <v>A</v>
          </cell>
          <cell r="E4613" t="str">
            <v>A</v>
          </cell>
          <cell r="F4613" t="str">
            <v>A</v>
          </cell>
          <cell r="G4613" t="str">
            <v>A</v>
          </cell>
          <cell r="H4613">
            <v>127.05282186948853</v>
          </cell>
          <cell r="I4613">
            <v>125.12784271284269</v>
          </cell>
          <cell r="J4613">
            <v>127.7082677206685</v>
          </cell>
          <cell r="K4613">
            <v>126.27586306183527</v>
          </cell>
        </row>
        <row r="4614">
          <cell r="C4614" t="str">
            <v>1136576|BB Sran</v>
          </cell>
          <cell r="D4614" t="str">
            <v>A</v>
          </cell>
          <cell r="E4614" t="str">
            <v>A</v>
          </cell>
          <cell r="F4614" t="str">
            <v>A</v>
          </cell>
          <cell r="G4614" t="str">
            <v>A</v>
          </cell>
          <cell r="H4614">
            <v>127.05381530234472</v>
          </cell>
          <cell r="I4614">
            <v>126.61332556332556</v>
          </cell>
          <cell r="J4614">
            <v>127.04139811101209</v>
          </cell>
          <cell r="K4614">
            <v>126.67231108692505</v>
          </cell>
        </row>
        <row r="4615">
          <cell r="C4615" t="str">
            <v>598053|R Bhatia</v>
          </cell>
          <cell r="D4615" t="str">
            <v>A</v>
          </cell>
          <cell r="E4615" t="str">
            <v>A</v>
          </cell>
          <cell r="F4615" t="str">
            <v>A</v>
          </cell>
          <cell r="G4615" t="str">
            <v>A</v>
          </cell>
          <cell r="H4615">
            <v>127.05449675150732</v>
          </cell>
          <cell r="I4615">
            <v>126.91383282540772</v>
          </cell>
          <cell r="J4615">
            <v>126.91527718953493</v>
          </cell>
          <cell r="K4615">
            <v>126.94060994856979</v>
          </cell>
        </row>
        <row r="4616">
          <cell r="C4616" t="str">
            <v>501207|R Vinay Kumar</v>
          </cell>
          <cell r="D4616" t="str">
            <v>A</v>
          </cell>
          <cell r="E4616" t="str">
            <v>A</v>
          </cell>
          <cell r="F4616" t="str">
            <v>A</v>
          </cell>
          <cell r="G4616" t="str">
            <v>A</v>
          </cell>
          <cell r="H4616">
            <v>127.05477505481831</v>
          </cell>
          <cell r="I4616">
            <v>126.67511481515682</v>
          </cell>
          <cell r="J4616">
            <v>127.36888203054279</v>
          </cell>
          <cell r="K4616">
            <v>126.96952441118384</v>
          </cell>
        </row>
        <row r="4617">
          <cell r="C4617" t="str">
            <v>980995|AD Russell</v>
          </cell>
          <cell r="D4617" t="str">
            <v>A</v>
          </cell>
          <cell r="E4617" t="str">
            <v>A</v>
          </cell>
          <cell r="F4617" t="str">
            <v>A</v>
          </cell>
          <cell r="G4617" t="str">
            <v>A</v>
          </cell>
          <cell r="H4617">
            <v>127.06017750322562</v>
          </cell>
          <cell r="I4617">
            <v>126.38144042616359</v>
          </cell>
          <cell r="J4617">
            <v>126.82768508961412</v>
          </cell>
          <cell r="K4617">
            <v>126.71724715192704</v>
          </cell>
        </row>
        <row r="4618">
          <cell r="C4618" t="str">
            <v>1136562|TA Boult</v>
          </cell>
          <cell r="D4618" t="str">
            <v>A</v>
          </cell>
          <cell r="E4618" t="str">
            <v>A</v>
          </cell>
          <cell r="F4618" t="str">
            <v>A</v>
          </cell>
          <cell r="G4618" t="str">
            <v>A</v>
          </cell>
          <cell r="H4618">
            <v>127.06088637086536</v>
          </cell>
          <cell r="I4618">
            <v>127.44016061280767</v>
          </cell>
          <cell r="J4618">
            <v>126.33808288327384</v>
          </cell>
          <cell r="K4618">
            <v>127.14345106175477</v>
          </cell>
        </row>
        <row r="4619">
          <cell r="C4619" t="str">
            <v>501237|KA Pollard</v>
          </cell>
          <cell r="D4619" t="str">
            <v>A</v>
          </cell>
          <cell r="E4619" t="str">
            <v>A</v>
          </cell>
          <cell r="F4619" t="str">
            <v>A</v>
          </cell>
          <cell r="G4619" t="str">
            <v>A</v>
          </cell>
          <cell r="H4619">
            <v>127.06351105035314</v>
          </cell>
          <cell r="I4619">
            <v>126.36374458874459</v>
          </cell>
          <cell r="J4619">
            <v>127.40268979291166</v>
          </cell>
          <cell r="K4619">
            <v>127.19439465667534</v>
          </cell>
        </row>
        <row r="4620">
          <cell r="C4620" t="str">
            <v>419146|KA Pollard</v>
          </cell>
          <cell r="D4620" t="str">
            <v>A</v>
          </cell>
          <cell r="E4620" t="str">
            <v>A</v>
          </cell>
          <cell r="F4620" t="str">
            <v>A</v>
          </cell>
          <cell r="G4620" t="str">
            <v>A</v>
          </cell>
          <cell r="H4620">
            <v>127.0639971139971</v>
          </cell>
          <cell r="I4620">
            <v>127.07526283240567</v>
          </cell>
          <cell r="J4620">
            <v>120.60892977392977</v>
          </cell>
          <cell r="K4620">
            <v>125.08535216106644</v>
          </cell>
        </row>
        <row r="4621">
          <cell r="C4621" t="str">
            <v>1082600|JJ Bumrah</v>
          </cell>
          <cell r="D4621" t="str">
            <v>A</v>
          </cell>
          <cell r="E4621" t="str">
            <v>A</v>
          </cell>
          <cell r="F4621" t="str">
            <v>A</v>
          </cell>
          <cell r="G4621" t="str">
            <v>A</v>
          </cell>
          <cell r="H4621">
            <v>127.06481727323973</v>
          </cell>
          <cell r="I4621">
            <v>128.75702852990915</v>
          </cell>
          <cell r="J4621">
            <v>127.47264194138029</v>
          </cell>
          <cell r="K4621">
            <v>127.72203972391098</v>
          </cell>
        </row>
        <row r="4622">
          <cell r="C4622" t="str">
            <v>548311|DJ Bravo</v>
          </cell>
          <cell r="D4622" t="str">
            <v>A</v>
          </cell>
          <cell r="E4622" t="str">
            <v>A</v>
          </cell>
          <cell r="F4622" t="str">
            <v>A</v>
          </cell>
          <cell r="G4622" t="str">
            <v>A</v>
          </cell>
          <cell r="H4622">
            <v>127.06626201920321</v>
          </cell>
          <cell r="I4622">
            <v>126.68030775553996</v>
          </cell>
          <cell r="J4622">
            <v>127.17131229329176</v>
          </cell>
          <cell r="K4622">
            <v>126.99377969075253</v>
          </cell>
        </row>
        <row r="4623">
          <cell r="C4623" t="str">
            <v>733999|YS Chahal</v>
          </cell>
          <cell r="D4623" t="str">
            <v>A</v>
          </cell>
          <cell r="E4623" t="str">
            <v>A</v>
          </cell>
          <cell r="F4623" t="str">
            <v>A</v>
          </cell>
          <cell r="G4623" t="str">
            <v>A</v>
          </cell>
          <cell r="H4623">
            <v>127.06901555234887</v>
          </cell>
          <cell r="I4623">
            <v>127.48878066378066</v>
          </cell>
          <cell r="J4623">
            <v>126.10274003260115</v>
          </cell>
          <cell r="K4623">
            <v>126.48264623750735</v>
          </cell>
        </row>
        <row r="4624">
          <cell r="C4624" t="str">
            <v>419150|KA Pollard</v>
          </cell>
          <cell r="D4624" t="str">
            <v>A</v>
          </cell>
          <cell r="E4624" t="str">
            <v>A</v>
          </cell>
          <cell r="F4624" t="str">
            <v>A</v>
          </cell>
          <cell r="G4624" t="str">
            <v>A</v>
          </cell>
          <cell r="H4624">
            <v>127.07526283240567</v>
          </cell>
          <cell r="I4624">
            <v>125.06793831168829</v>
          </cell>
          <cell r="J4624">
            <v>125.08535216106644</v>
          </cell>
          <cell r="K4624">
            <v>126.40239941936369</v>
          </cell>
        </row>
        <row r="4625">
          <cell r="C4625" t="str">
            <v>598060|Harbhajan Singh</v>
          </cell>
          <cell r="D4625" t="str">
            <v>A</v>
          </cell>
          <cell r="E4625" t="str">
            <v>A</v>
          </cell>
          <cell r="F4625" t="str">
            <v>A</v>
          </cell>
          <cell r="G4625" t="str">
            <v>A</v>
          </cell>
          <cell r="H4625">
            <v>127.0759078450255</v>
          </cell>
          <cell r="I4625">
            <v>126.7842290737585</v>
          </cell>
          <cell r="J4625">
            <v>126.61919837350548</v>
          </cell>
          <cell r="K4625">
            <v>126.88846503319536</v>
          </cell>
        </row>
        <row r="4626">
          <cell r="C4626" t="str">
            <v>1136593|Harbhajan Singh</v>
          </cell>
          <cell r="D4626" t="str">
            <v>A</v>
          </cell>
          <cell r="E4626" t="str">
            <v>A</v>
          </cell>
          <cell r="F4626" t="str">
            <v>A</v>
          </cell>
          <cell r="G4626" t="str">
            <v>A</v>
          </cell>
          <cell r="H4626">
            <v>127.07638231283191</v>
          </cell>
          <cell r="I4626">
            <v>127.16113702966021</v>
          </cell>
          <cell r="J4626">
            <v>127.19412495175175</v>
          </cell>
          <cell r="K4626">
            <v>127.15634155081197</v>
          </cell>
        </row>
        <row r="4627">
          <cell r="C4627" t="str">
            <v>1082649|KV Sharma</v>
          </cell>
          <cell r="D4627" t="str">
            <v>A</v>
          </cell>
          <cell r="E4627" t="str">
            <v>A</v>
          </cell>
          <cell r="F4627" t="str">
            <v>A</v>
          </cell>
          <cell r="G4627" t="str">
            <v>A</v>
          </cell>
          <cell r="H4627">
            <v>127.07643237265881</v>
          </cell>
          <cell r="I4627">
            <v>128.210929656763</v>
          </cell>
          <cell r="J4627">
            <v>126.97962470652486</v>
          </cell>
          <cell r="K4627">
            <v>127.37377703507262</v>
          </cell>
        </row>
        <row r="4628">
          <cell r="C4628" t="str">
            <v>336024|RR Raje</v>
          </cell>
          <cell r="D4628" t="str">
            <v>A</v>
          </cell>
          <cell r="E4628" t="str">
            <v>A</v>
          </cell>
          <cell r="F4628" t="str">
            <v>A</v>
          </cell>
          <cell r="G4628" t="str">
            <v>A</v>
          </cell>
          <cell r="H4628">
            <v>127.07720057720056</v>
          </cell>
          <cell r="I4628">
            <v>121.91868353868351</v>
          </cell>
          <cell r="J4628">
            <v>123.43799102132435</v>
          </cell>
          <cell r="K4628">
            <v>122.57478644811975</v>
          </cell>
        </row>
        <row r="4629">
          <cell r="C4629" t="str">
            <v>1254067|CV Varun</v>
          </cell>
          <cell r="D4629" t="str">
            <v>A</v>
          </cell>
          <cell r="E4629" t="str">
            <v>A</v>
          </cell>
          <cell r="F4629" t="str">
            <v>A</v>
          </cell>
          <cell r="G4629" t="str">
            <v>A</v>
          </cell>
          <cell r="H4629">
            <v>127.08095758408257</v>
          </cell>
          <cell r="I4629">
            <v>127.61723178782</v>
          </cell>
          <cell r="J4629">
            <v>127.34860374083587</v>
          </cell>
          <cell r="K4629">
            <v>127.16139260929701</v>
          </cell>
        </row>
        <row r="4630">
          <cell r="C4630" t="str">
            <v>336020|GD McGrath</v>
          </cell>
          <cell r="D4630" t="str">
            <v>A</v>
          </cell>
          <cell r="E4630" t="str">
            <v>A</v>
          </cell>
          <cell r="F4630" t="str">
            <v>A</v>
          </cell>
          <cell r="G4630" t="str">
            <v>A</v>
          </cell>
          <cell r="H4630">
            <v>127.08180120533062</v>
          </cell>
          <cell r="I4630">
            <v>127.3821339444869</v>
          </cell>
          <cell r="J4630">
            <v>128.9811224742422</v>
          </cell>
          <cell r="K4630">
            <v>128.04422201708965</v>
          </cell>
        </row>
        <row r="4631">
          <cell r="C4631" t="str">
            <v>981019|BB Sran</v>
          </cell>
          <cell r="D4631" t="str">
            <v>A</v>
          </cell>
          <cell r="E4631" t="str">
            <v>A</v>
          </cell>
          <cell r="F4631" t="str">
            <v>A</v>
          </cell>
          <cell r="G4631" t="str">
            <v>A</v>
          </cell>
          <cell r="H4631">
            <v>127.08353670139384</v>
          </cell>
          <cell r="I4631">
            <v>127.72058663558663</v>
          </cell>
          <cell r="J4631">
            <v>128.1893914642541</v>
          </cell>
          <cell r="K4631">
            <v>127.71129742866007</v>
          </cell>
        </row>
        <row r="4632">
          <cell r="C4632" t="str">
            <v>980969|R Bhatia</v>
          </cell>
          <cell r="D4632" t="str">
            <v>A</v>
          </cell>
          <cell r="E4632" t="str">
            <v>A</v>
          </cell>
          <cell r="F4632" t="str">
            <v>A</v>
          </cell>
          <cell r="G4632" t="str">
            <v>A</v>
          </cell>
          <cell r="H4632">
            <v>127.08427113622047</v>
          </cell>
          <cell r="I4632">
            <v>126.86589691954799</v>
          </cell>
          <cell r="J4632">
            <v>127.13282778608175</v>
          </cell>
          <cell r="K4632">
            <v>126.99318275472659</v>
          </cell>
        </row>
        <row r="4633">
          <cell r="C4633" t="str">
            <v>980979|NLTC Perera</v>
          </cell>
          <cell r="D4633" t="str">
            <v>A</v>
          </cell>
          <cell r="E4633" t="str">
            <v>A</v>
          </cell>
          <cell r="F4633" t="str">
            <v>A</v>
          </cell>
          <cell r="G4633" t="str">
            <v>A</v>
          </cell>
          <cell r="H4633">
            <v>127.08432610665234</v>
          </cell>
          <cell r="I4633">
            <v>126.36081205895222</v>
          </cell>
          <cell r="J4633">
            <v>127.59294632200202</v>
          </cell>
          <cell r="K4633">
            <v>126.9834270937572</v>
          </cell>
        </row>
        <row r="4634">
          <cell r="C4634" t="str">
            <v>392204|P Kumar</v>
          </cell>
          <cell r="D4634" t="str">
            <v>A</v>
          </cell>
          <cell r="E4634" t="str">
            <v>A</v>
          </cell>
          <cell r="F4634" t="str">
            <v>A</v>
          </cell>
          <cell r="G4634" t="str">
            <v>A</v>
          </cell>
          <cell r="H4634">
            <v>127.08752736007639</v>
          </cell>
          <cell r="I4634">
            <v>128.72502592007237</v>
          </cell>
          <cell r="J4634">
            <v>127.14736651320898</v>
          </cell>
          <cell r="K4634">
            <v>127.51266747256955</v>
          </cell>
        </row>
        <row r="4635">
          <cell r="C4635" t="str">
            <v>1178423|R Ashwin</v>
          </cell>
          <cell r="D4635" t="str">
            <v>A</v>
          </cell>
          <cell r="E4635" t="str">
            <v>A</v>
          </cell>
          <cell r="F4635" t="str">
            <v>A</v>
          </cell>
          <cell r="G4635" t="str">
            <v>A</v>
          </cell>
          <cell r="H4635">
            <v>127.08900068676721</v>
          </cell>
          <cell r="I4635">
            <v>127.30487286832771</v>
          </cell>
          <cell r="J4635">
            <v>127.08448135742941</v>
          </cell>
          <cell r="K4635">
            <v>127.13087979952668</v>
          </cell>
        </row>
        <row r="4636">
          <cell r="C4636" t="str">
            <v>598065|BJ Hodge</v>
          </cell>
          <cell r="D4636" t="str">
            <v>A</v>
          </cell>
          <cell r="E4636" t="str">
            <v>A</v>
          </cell>
          <cell r="F4636" t="str">
            <v>A</v>
          </cell>
          <cell r="G4636" t="str">
            <v>A</v>
          </cell>
          <cell r="H4636">
            <v>127.09012361907102</v>
          </cell>
          <cell r="I4636">
            <v>125.78561743811747</v>
          </cell>
          <cell r="J4636">
            <v>127.9977544722729</v>
          </cell>
          <cell r="K4636">
            <v>126.91806829243967</v>
          </cell>
        </row>
        <row r="4637">
          <cell r="C4637" t="str">
            <v>501225|RV Gomez</v>
          </cell>
          <cell r="D4637" t="str">
            <v>A</v>
          </cell>
          <cell r="E4637" t="str">
            <v>A</v>
          </cell>
          <cell r="F4637" t="str">
            <v>A</v>
          </cell>
          <cell r="G4637" t="str">
            <v>A</v>
          </cell>
          <cell r="H4637">
            <v>127.09074074074074</v>
          </cell>
          <cell r="I4637">
            <v>121.21805555555557</v>
          </cell>
          <cell r="J4637">
            <v>124.76172839506172</v>
          </cell>
          <cell r="K4637">
            <v>123.16774691358025</v>
          </cell>
        </row>
        <row r="4638">
          <cell r="C4638" t="str">
            <v>1082601|TA Boult</v>
          </cell>
          <cell r="D4638" t="str">
            <v>A</v>
          </cell>
          <cell r="E4638" t="str">
            <v>A</v>
          </cell>
          <cell r="F4638" t="str">
            <v>A</v>
          </cell>
          <cell r="G4638" t="str">
            <v>A</v>
          </cell>
          <cell r="H4638">
            <v>127.09156897024545</v>
          </cell>
          <cell r="I4638">
            <v>125.05745723379414</v>
          </cell>
          <cell r="J4638">
            <v>128.91749865436549</v>
          </cell>
          <cell r="K4638">
            <v>127.27696518370168</v>
          </cell>
        </row>
        <row r="4639">
          <cell r="C4639" t="str">
            <v>1216504|R Tewatia</v>
          </cell>
          <cell r="D4639" t="str">
            <v>A</v>
          </cell>
          <cell r="E4639" t="str">
            <v>A</v>
          </cell>
          <cell r="F4639" t="str">
            <v>A</v>
          </cell>
          <cell r="G4639" t="str">
            <v>A</v>
          </cell>
          <cell r="H4639">
            <v>127.09196525696527</v>
          </cell>
          <cell r="I4639">
            <v>126.68962677534108</v>
          </cell>
          <cell r="J4639">
            <v>126.10177687592893</v>
          </cell>
          <cell r="K4639">
            <v>126.85931965648759</v>
          </cell>
        </row>
        <row r="4640">
          <cell r="C4640" t="str">
            <v>734011|DS Kulkarni</v>
          </cell>
          <cell r="D4640" t="str">
            <v>A</v>
          </cell>
          <cell r="E4640" t="str">
            <v>A</v>
          </cell>
          <cell r="F4640" t="str">
            <v>A</v>
          </cell>
          <cell r="G4640" t="str">
            <v>A</v>
          </cell>
          <cell r="H4640">
            <v>127.09257454791508</v>
          </cell>
          <cell r="I4640">
            <v>127.21514256650001</v>
          </cell>
          <cell r="J4640">
            <v>127.60241893696052</v>
          </cell>
          <cell r="K4640">
            <v>127.28228530706697</v>
          </cell>
        </row>
        <row r="4641">
          <cell r="C4641" t="str">
            <v>548363|Harbhajan Singh</v>
          </cell>
          <cell r="D4641" t="str">
            <v>A</v>
          </cell>
          <cell r="E4641" t="str">
            <v>A</v>
          </cell>
          <cell r="F4641" t="str">
            <v>A</v>
          </cell>
          <cell r="G4641" t="str">
            <v>A</v>
          </cell>
          <cell r="H4641">
            <v>127.09430996466185</v>
          </cell>
          <cell r="I4641">
            <v>126.71107645650989</v>
          </cell>
          <cell r="J4641">
            <v>127.44744076215153</v>
          </cell>
          <cell r="K4641">
            <v>127.06324093359183</v>
          </cell>
        </row>
        <row r="4642">
          <cell r="C4642" t="str">
            <v>501239|R Bhatia</v>
          </cell>
          <cell r="D4642" t="str">
            <v>A</v>
          </cell>
          <cell r="E4642" t="str">
            <v>A</v>
          </cell>
          <cell r="F4642" t="str">
            <v>A</v>
          </cell>
          <cell r="G4642" t="str">
            <v>A</v>
          </cell>
          <cell r="H4642">
            <v>127.10062129228794</v>
          </cell>
          <cell r="I4642">
            <v>128.16888141620282</v>
          </cell>
          <cell r="J4642">
            <v>127.24074106346329</v>
          </cell>
          <cell r="K4642">
            <v>127.4067159655453</v>
          </cell>
        </row>
        <row r="4643">
          <cell r="C4643" t="str">
            <v>336039|M Ntini</v>
          </cell>
          <cell r="D4643" t="str">
            <v>A</v>
          </cell>
          <cell r="E4643" t="str">
            <v>A</v>
          </cell>
          <cell r="F4643" t="str">
            <v>A</v>
          </cell>
          <cell r="G4643" t="str">
            <v>A</v>
          </cell>
          <cell r="H4643">
            <v>127.10142940626133</v>
          </cell>
          <cell r="I4643">
            <v>130.37446501619294</v>
          </cell>
          <cell r="J4643">
            <v>127.53411563097136</v>
          </cell>
          <cell r="K4643">
            <v>128.36165649016664</v>
          </cell>
        </row>
        <row r="4644">
          <cell r="C4644" t="str">
            <v>392234|M Muralitharan</v>
          </cell>
          <cell r="D4644" t="str">
            <v>A</v>
          </cell>
          <cell r="E4644" t="str">
            <v>A</v>
          </cell>
          <cell r="F4644" t="str">
            <v>A</v>
          </cell>
          <cell r="G4644" t="str">
            <v>A</v>
          </cell>
          <cell r="H4644">
            <v>127.10352980352977</v>
          </cell>
          <cell r="I4644">
            <v>128.35895462562127</v>
          </cell>
          <cell r="J4644">
            <v>126.36445269545266</v>
          </cell>
          <cell r="K4644">
            <v>127.030051808274</v>
          </cell>
        </row>
        <row r="4645">
          <cell r="C4645" t="str">
            <v>733993|KV Sharma</v>
          </cell>
          <cell r="D4645" t="str">
            <v>A</v>
          </cell>
          <cell r="E4645" t="str">
            <v>A</v>
          </cell>
          <cell r="F4645" t="str">
            <v>A</v>
          </cell>
          <cell r="G4645" t="str">
            <v>A</v>
          </cell>
          <cell r="H4645">
            <v>127.10392676767674</v>
          </cell>
          <cell r="I4645">
            <v>126.24580327080325</v>
          </cell>
          <cell r="J4645">
            <v>125.42603843011004</v>
          </cell>
          <cell r="K4645">
            <v>126.56824689037406</v>
          </cell>
        </row>
        <row r="4646">
          <cell r="C4646" t="str">
            <v>419162|KA Pollard</v>
          </cell>
          <cell r="D4646" t="str">
            <v>A</v>
          </cell>
          <cell r="E4646" t="str">
            <v>A</v>
          </cell>
          <cell r="F4646" t="str">
            <v>A</v>
          </cell>
          <cell r="G4646" t="str">
            <v>A</v>
          </cell>
          <cell r="H4646">
            <v>127.10662337662336</v>
          </cell>
          <cell r="I4646">
            <v>131.80147579693033</v>
          </cell>
          <cell r="J4646">
            <v>125.50424302549301</v>
          </cell>
          <cell r="K4646">
            <v>127.7487555205737</v>
          </cell>
        </row>
        <row r="4647">
          <cell r="C4647" t="str">
            <v>392192|DR Smith</v>
          </cell>
          <cell r="D4647" t="str">
            <v>A</v>
          </cell>
          <cell r="E4647" t="str">
            <v>A</v>
          </cell>
          <cell r="F4647" t="str">
            <v>A</v>
          </cell>
          <cell r="G4647" t="str">
            <v>A</v>
          </cell>
          <cell r="H4647">
            <v>127.10915404040402</v>
          </cell>
          <cell r="I4647">
            <v>123.0873232323232</v>
          </cell>
          <cell r="J4647">
            <v>130.15895963604297</v>
          </cell>
          <cell r="K4647">
            <v>127.66148007856339</v>
          </cell>
        </row>
        <row r="4648">
          <cell r="C4648" t="str">
            <v>1136588|DS Kulkarni</v>
          </cell>
          <cell r="D4648" t="str">
            <v>A</v>
          </cell>
          <cell r="E4648" t="str">
            <v>A</v>
          </cell>
          <cell r="F4648" t="str">
            <v>A</v>
          </cell>
          <cell r="G4648" t="str">
            <v>A</v>
          </cell>
          <cell r="H4648">
            <v>127.11029769822741</v>
          </cell>
          <cell r="I4648">
            <v>126.80701882330843</v>
          </cell>
          <cell r="J4648">
            <v>127.15309640089367</v>
          </cell>
          <cell r="K4648">
            <v>126.98182196040203</v>
          </cell>
        </row>
        <row r="4649">
          <cell r="C4649" t="str">
            <v>598041|MS Gony</v>
          </cell>
          <cell r="D4649" t="str">
            <v>A</v>
          </cell>
          <cell r="E4649" t="str">
            <v>A</v>
          </cell>
          <cell r="F4649" t="str">
            <v>A</v>
          </cell>
          <cell r="G4649" t="str">
            <v>A</v>
          </cell>
          <cell r="H4649">
            <v>127.111754329967</v>
          </cell>
          <cell r="I4649">
            <v>126.44771047171783</v>
          </cell>
          <cell r="J4649">
            <v>126.6814610419824</v>
          </cell>
          <cell r="K4649">
            <v>126.7131333527356</v>
          </cell>
        </row>
        <row r="4650">
          <cell r="C4650" t="str">
            <v>1175360|Harbhajan Singh</v>
          </cell>
          <cell r="D4650" t="str">
            <v>A</v>
          </cell>
          <cell r="E4650" t="str">
            <v>A</v>
          </cell>
          <cell r="F4650" t="str">
            <v>A</v>
          </cell>
          <cell r="G4650" t="str">
            <v>A</v>
          </cell>
          <cell r="H4650">
            <v>127.11430060757796</v>
          </cell>
          <cell r="I4650">
            <v>126.99620205134916</v>
          </cell>
          <cell r="J4650">
            <v>126.88794321854716</v>
          </cell>
          <cell r="K4650">
            <v>126.93010405825872</v>
          </cell>
        </row>
        <row r="4651">
          <cell r="C4651" t="str">
            <v>1178398|Harbhajan Singh</v>
          </cell>
          <cell r="D4651" t="str">
            <v>A</v>
          </cell>
          <cell r="E4651" t="str">
            <v>A</v>
          </cell>
          <cell r="F4651" t="str">
            <v>A</v>
          </cell>
          <cell r="G4651" t="str">
            <v>A</v>
          </cell>
          <cell r="H4651">
            <v>127.11703291006494</v>
          </cell>
          <cell r="I4651">
            <v>127.26280030971211</v>
          </cell>
          <cell r="J4651">
            <v>127.07584518966401</v>
          </cell>
          <cell r="K4651">
            <v>127.12534509037539</v>
          </cell>
        </row>
        <row r="4652">
          <cell r="C4652" t="str">
            <v>733975|R Bhatia</v>
          </cell>
          <cell r="D4652" t="str">
            <v>A</v>
          </cell>
          <cell r="E4652" t="str">
            <v>A</v>
          </cell>
          <cell r="F4652" t="str">
            <v>A</v>
          </cell>
          <cell r="G4652" t="str">
            <v>A</v>
          </cell>
          <cell r="H4652">
            <v>127.11736393283702</v>
          </cell>
          <cell r="I4652">
            <v>126.75568730522505</v>
          </cell>
          <cell r="J4652">
            <v>127.00717040623225</v>
          </cell>
          <cell r="K4652">
            <v>126.95269082787895</v>
          </cell>
        </row>
        <row r="4653">
          <cell r="C4653" t="str">
            <v>598032|NLTC Perera</v>
          </cell>
          <cell r="D4653" t="str">
            <v>A</v>
          </cell>
          <cell r="E4653" t="str">
            <v>A</v>
          </cell>
          <cell r="F4653" t="str">
            <v>A</v>
          </cell>
          <cell r="G4653" t="str">
            <v>A</v>
          </cell>
          <cell r="H4653">
            <v>127.11970864731045</v>
          </cell>
          <cell r="I4653">
            <v>127.60621059612654</v>
          </cell>
          <cell r="J4653">
            <v>125.91394059952266</v>
          </cell>
          <cell r="K4653">
            <v>127.14234406092839</v>
          </cell>
        </row>
        <row r="4654">
          <cell r="C4654" t="str">
            <v>501237|PP Chawla</v>
          </cell>
          <cell r="D4654" t="str">
            <v>A</v>
          </cell>
          <cell r="E4654" t="str">
            <v>A</v>
          </cell>
          <cell r="F4654" t="str">
            <v>A</v>
          </cell>
          <cell r="G4654" t="str">
            <v>A</v>
          </cell>
          <cell r="H4654">
            <v>127.12088647313733</v>
          </cell>
          <cell r="I4654">
            <v>127.45780207700791</v>
          </cell>
          <cell r="J4654">
            <v>127.49518655530854</v>
          </cell>
          <cell r="K4654">
            <v>127.38657746012059</v>
          </cell>
        </row>
        <row r="4655">
          <cell r="C4655" t="str">
            <v>1136571|S Gopal</v>
          </cell>
          <cell r="D4655" t="str">
            <v>A</v>
          </cell>
          <cell r="E4655" t="str">
            <v>A</v>
          </cell>
          <cell r="F4655" t="str">
            <v>A</v>
          </cell>
          <cell r="G4655" t="str">
            <v>A</v>
          </cell>
          <cell r="H4655">
            <v>127.12131519274375</v>
          </cell>
          <cell r="I4655">
            <v>131.13531746031745</v>
          </cell>
          <cell r="J4655">
            <v>130.94751070798691</v>
          </cell>
          <cell r="K4655">
            <v>129.53960065507684</v>
          </cell>
        </row>
        <row r="4656">
          <cell r="C4656" t="str">
            <v>548363|R Bhatia</v>
          </cell>
          <cell r="D4656" t="str">
            <v>A</v>
          </cell>
          <cell r="E4656" t="str">
            <v>A</v>
          </cell>
          <cell r="F4656" t="str">
            <v>A</v>
          </cell>
          <cell r="G4656" t="str">
            <v>A</v>
          </cell>
          <cell r="H4656">
            <v>127.12371277712182</v>
          </cell>
          <cell r="I4656">
            <v>126.63281545614876</v>
          </cell>
          <cell r="J4656">
            <v>127.44247598217821</v>
          </cell>
          <cell r="K4656">
            <v>127.12272262853595</v>
          </cell>
        </row>
        <row r="4657">
          <cell r="C4657" t="str">
            <v>1304059|PWH de Silva</v>
          </cell>
          <cell r="D4657" t="str">
            <v>A</v>
          </cell>
          <cell r="E4657" t="str">
            <v>A</v>
          </cell>
          <cell r="F4657" t="str">
            <v>A</v>
          </cell>
          <cell r="G4657" t="str">
            <v>A</v>
          </cell>
          <cell r="H4657">
            <v>127.12433608058608</v>
          </cell>
          <cell r="I4657">
            <v>128.39042124542124</v>
          </cell>
          <cell r="J4657">
            <v>117.60320767195766</v>
          </cell>
          <cell r="K4657">
            <v>124.14946530321531</v>
          </cell>
        </row>
        <row r="4658">
          <cell r="C4658" t="str">
            <v>980931|R Ashwin</v>
          </cell>
          <cell r="D4658" t="str">
            <v>A</v>
          </cell>
          <cell r="E4658" t="str">
            <v>A</v>
          </cell>
          <cell r="F4658" t="str">
            <v>A</v>
          </cell>
          <cell r="G4658" t="str">
            <v>A</v>
          </cell>
          <cell r="H4658">
            <v>127.12527058044039</v>
          </cell>
          <cell r="I4658">
            <v>126.86435512100277</v>
          </cell>
          <cell r="J4658">
            <v>127.33672004749049</v>
          </cell>
          <cell r="K4658">
            <v>127.11502341046072</v>
          </cell>
        </row>
        <row r="4659">
          <cell r="C4659" t="str">
            <v>598040|R Bhatia</v>
          </cell>
          <cell r="D4659" t="str">
            <v>A</v>
          </cell>
          <cell r="E4659" t="str">
            <v>A</v>
          </cell>
          <cell r="F4659" t="str">
            <v>A</v>
          </cell>
          <cell r="G4659" t="str">
            <v>A</v>
          </cell>
          <cell r="H4659">
            <v>127.12666420800291</v>
          </cell>
          <cell r="I4659">
            <v>126.83783454830311</v>
          </cell>
          <cell r="J4659">
            <v>127.24780083539764</v>
          </cell>
          <cell r="K4659">
            <v>127.09721025247727</v>
          </cell>
        </row>
        <row r="4660">
          <cell r="C4660" t="str">
            <v>419136|KP Pietersen</v>
          </cell>
          <cell r="D4660" t="str">
            <v>A</v>
          </cell>
          <cell r="E4660" t="str">
            <v>A</v>
          </cell>
          <cell r="F4660" t="str">
            <v>A</v>
          </cell>
          <cell r="G4660" t="str">
            <v>A</v>
          </cell>
          <cell r="H4660">
            <v>127.12863636363636</v>
          </cell>
          <cell r="I4660">
            <v>123.21433982683982</v>
          </cell>
          <cell r="J4660">
            <v>128.15914562289561</v>
          </cell>
          <cell r="K4660">
            <v>125.71375721500721</v>
          </cell>
        </row>
        <row r="4661">
          <cell r="C4661" t="str">
            <v>392218|KP Appanna</v>
          </cell>
          <cell r="D4661" t="str">
            <v>A</v>
          </cell>
          <cell r="E4661" t="str">
            <v>A</v>
          </cell>
          <cell r="F4661" t="str">
            <v>A</v>
          </cell>
          <cell r="G4661" t="str">
            <v>A</v>
          </cell>
          <cell r="H4661">
            <v>127.12967032967032</v>
          </cell>
          <cell r="I4661">
            <v>121.34725274725274</v>
          </cell>
          <cell r="J4661">
            <v>133.65995115995113</v>
          </cell>
          <cell r="K4661">
            <v>127.83492063492064</v>
          </cell>
        </row>
        <row r="4662">
          <cell r="C4662" t="str">
            <v>336025|MS Gony</v>
          </cell>
          <cell r="D4662" t="str">
            <v>A</v>
          </cell>
          <cell r="E4662" t="str">
            <v>A</v>
          </cell>
          <cell r="F4662" t="str">
            <v>A</v>
          </cell>
          <cell r="G4662" t="str">
            <v>A</v>
          </cell>
          <cell r="H4662">
            <v>127.13115412365414</v>
          </cell>
          <cell r="I4662">
            <v>125.21785361103544</v>
          </cell>
          <cell r="J4662">
            <v>128.73305520868021</v>
          </cell>
          <cell r="K4662">
            <v>127.39881916904646</v>
          </cell>
        </row>
        <row r="4663">
          <cell r="C4663" t="str">
            <v>1254102|Arshdeep Singh</v>
          </cell>
          <cell r="D4663" t="str">
            <v>A</v>
          </cell>
          <cell r="E4663" t="str">
            <v>A</v>
          </cell>
          <cell r="F4663" t="str">
            <v>A</v>
          </cell>
          <cell r="G4663" t="str">
            <v>A</v>
          </cell>
          <cell r="H4663">
            <v>127.13310338354454</v>
          </cell>
          <cell r="I4663">
            <v>130.94645178972908</v>
          </cell>
          <cell r="J4663">
            <v>127.65939452681884</v>
          </cell>
          <cell r="K4663">
            <v>128.7831780426425</v>
          </cell>
        </row>
        <row r="4664">
          <cell r="C4664" t="str">
            <v>1254086|Harpreet Brar</v>
          </cell>
          <cell r="D4664" t="str">
            <v>A</v>
          </cell>
          <cell r="E4664" t="str">
            <v>A</v>
          </cell>
          <cell r="F4664" t="str">
            <v>A</v>
          </cell>
          <cell r="G4664" t="str">
            <v>A</v>
          </cell>
          <cell r="H4664">
            <v>127.13318001443002</v>
          </cell>
          <cell r="I4664">
            <v>129.20654401154403</v>
          </cell>
          <cell r="J4664">
            <v>111.96390993265993</v>
          </cell>
          <cell r="K4664">
            <v>120.69866702741705</v>
          </cell>
        </row>
        <row r="4665">
          <cell r="C4665" t="str">
            <v>1304092|MJ Santner</v>
          </cell>
          <cell r="D4665" t="str">
            <v>A</v>
          </cell>
          <cell r="E4665" t="str">
            <v>A</v>
          </cell>
          <cell r="F4665" t="str">
            <v>A</v>
          </cell>
          <cell r="G4665" t="str">
            <v>A</v>
          </cell>
          <cell r="H4665">
            <v>127.13524931858264</v>
          </cell>
          <cell r="I4665">
            <v>126.19386724386723</v>
          </cell>
          <cell r="J4665">
            <v>128.55257511815049</v>
          </cell>
          <cell r="K4665">
            <v>127.63542401528512</v>
          </cell>
        </row>
        <row r="4666">
          <cell r="C4666" t="str">
            <v>419134|S Ladda</v>
          </cell>
          <cell r="D4666" t="str">
            <v>A</v>
          </cell>
          <cell r="E4666" t="str">
            <v>A</v>
          </cell>
          <cell r="F4666" t="str">
            <v>A</v>
          </cell>
          <cell r="G4666" t="str">
            <v>A</v>
          </cell>
          <cell r="H4666">
            <v>127.13862433862433</v>
          </cell>
          <cell r="I4666">
            <v>128.78253968253966</v>
          </cell>
          <cell r="J4666">
            <v>119.394885361552</v>
          </cell>
          <cell r="K4666">
            <v>127.2890652557319</v>
          </cell>
        </row>
        <row r="4667">
          <cell r="C4667" t="str">
            <v>1304096|MR Marsh</v>
          </cell>
          <cell r="D4667" t="str">
            <v>A</v>
          </cell>
          <cell r="E4667" t="str">
            <v>A</v>
          </cell>
          <cell r="F4667" t="str">
            <v>A</v>
          </cell>
          <cell r="G4667" t="str">
            <v>A</v>
          </cell>
          <cell r="H4667">
            <v>127.14492729492731</v>
          </cell>
          <cell r="I4667">
            <v>127.17089771339775</v>
          </cell>
          <cell r="J4667">
            <v>127.65504958004959</v>
          </cell>
          <cell r="K4667">
            <v>127.52458069708071</v>
          </cell>
        </row>
        <row r="4668">
          <cell r="C4668" t="str">
            <v>829751|KV Sharma</v>
          </cell>
          <cell r="D4668" t="str">
            <v>A</v>
          </cell>
          <cell r="E4668" t="str">
            <v>A</v>
          </cell>
          <cell r="F4668" t="str">
            <v>A</v>
          </cell>
          <cell r="G4668" t="str">
            <v>A</v>
          </cell>
          <cell r="H4668">
            <v>127.14648493867244</v>
          </cell>
          <cell r="I4668">
            <v>126.80012680921772</v>
          </cell>
          <cell r="J4668">
            <v>127.76899063762305</v>
          </cell>
          <cell r="K4668">
            <v>127.22615572281842</v>
          </cell>
        </row>
        <row r="4669">
          <cell r="C4669" t="str">
            <v>734029|IK Pathan</v>
          </cell>
          <cell r="D4669" t="str">
            <v>A</v>
          </cell>
          <cell r="E4669" t="str">
            <v>A</v>
          </cell>
          <cell r="F4669" t="str">
            <v>A</v>
          </cell>
          <cell r="G4669" t="str">
            <v>A</v>
          </cell>
          <cell r="H4669">
            <v>127.14859032069512</v>
          </cell>
          <cell r="I4669">
            <v>126.97008251670171</v>
          </cell>
          <cell r="J4669">
            <v>127.31502708836221</v>
          </cell>
          <cell r="K4669">
            <v>127.13165931250849</v>
          </cell>
        </row>
        <row r="4670">
          <cell r="C4670" t="str">
            <v>1254075|Shivam Mavi</v>
          </cell>
          <cell r="D4670" t="str">
            <v>A</v>
          </cell>
          <cell r="E4670" t="str">
            <v>A</v>
          </cell>
          <cell r="F4670" t="str">
            <v>A</v>
          </cell>
          <cell r="G4670" t="str">
            <v>A</v>
          </cell>
          <cell r="H4670">
            <v>127.14900426371014</v>
          </cell>
          <cell r="I4670">
            <v>126.73331884165216</v>
          </cell>
          <cell r="J4670">
            <v>127.46027854997216</v>
          </cell>
          <cell r="K4670">
            <v>127.48715782296256</v>
          </cell>
        </row>
        <row r="4671">
          <cell r="C4671" t="str">
            <v>1254117|Shakib Al Hasan</v>
          </cell>
          <cell r="D4671" t="str">
            <v>A</v>
          </cell>
          <cell r="E4671" t="str">
            <v>A</v>
          </cell>
          <cell r="F4671" t="str">
            <v>A</v>
          </cell>
          <cell r="G4671" t="str">
            <v>A</v>
          </cell>
          <cell r="H4671">
            <v>127.15101211188164</v>
          </cell>
          <cell r="I4671">
            <v>126.87085541442679</v>
          </cell>
          <cell r="J4671">
            <v>127.52947870777996</v>
          </cell>
          <cell r="K4671">
            <v>127.19538827677053</v>
          </cell>
        </row>
        <row r="4672">
          <cell r="C4672" t="str">
            <v>1254062|Harbhajan Singh</v>
          </cell>
          <cell r="D4672" t="str">
            <v>A</v>
          </cell>
          <cell r="E4672" t="str">
            <v>A</v>
          </cell>
          <cell r="F4672" t="str">
            <v>A</v>
          </cell>
          <cell r="G4672" t="str">
            <v>A</v>
          </cell>
          <cell r="H4672">
            <v>127.15193359631191</v>
          </cell>
          <cell r="I4672">
            <v>127.01669514355424</v>
          </cell>
          <cell r="J4672">
            <v>127.30760856863562</v>
          </cell>
          <cell r="K4672">
            <v>127.16317456555471</v>
          </cell>
        </row>
        <row r="4673">
          <cell r="C4673" t="str">
            <v>1136595|Harbhajan Singh</v>
          </cell>
          <cell r="D4673" t="str">
            <v>A</v>
          </cell>
          <cell r="E4673" t="str">
            <v>A</v>
          </cell>
          <cell r="F4673" t="str">
            <v>A</v>
          </cell>
          <cell r="G4673" t="str">
            <v>A</v>
          </cell>
          <cell r="H4673">
            <v>127.16113702966021</v>
          </cell>
          <cell r="I4673">
            <v>127.25269818095008</v>
          </cell>
          <cell r="J4673">
            <v>127.15634155081197</v>
          </cell>
          <cell r="K4673">
            <v>127.16340584114739</v>
          </cell>
        </row>
        <row r="4674">
          <cell r="C4674" t="str">
            <v>598020|S Nadeem</v>
          </cell>
          <cell r="D4674" t="str">
            <v>A</v>
          </cell>
          <cell r="E4674" t="str">
            <v>A</v>
          </cell>
          <cell r="F4674" t="str">
            <v>A</v>
          </cell>
          <cell r="G4674" t="str">
            <v>A</v>
          </cell>
          <cell r="H4674">
            <v>127.1612288483946</v>
          </cell>
          <cell r="I4674">
            <v>126.12523339121803</v>
          </cell>
          <cell r="J4674">
            <v>126.72937019233298</v>
          </cell>
          <cell r="K4674">
            <v>126.8396958243594</v>
          </cell>
        </row>
        <row r="4675">
          <cell r="C4675" t="str">
            <v>501202|P Kumar</v>
          </cell>
          <cell r="D4675" t="str">
            <v>A</v>
          </cell>
          <cell r="E4675" t="str">
            <v>A</v>
          </cell>
          <cell r="F4675" t="str">
            <v>A</v>
          </cell>
          <cell r="G4675" t="str">
            <v>A</v>
          </cell>
          <cell r="H4675">
            <v>127.16149717155909</v>
          </cell>
          <cell r="I4675">
            <v>126.59322127930726</v>
          </cell>
          <cell r="J4675">
            <v>127.52696005666208</v>
          </cell>
          <cell r="K4675">
            <v>127.06023851532701</v>
          </cell>
        </row>
        <row r="4676">
          <cell r="C4676" t="str">
            <v>501268|DJ Bravo</v>
          </cell>
          <cell r="D4676" t="str">
            <v>A</v>
          </cell>
          <cell r="E4676" t="str">
            <v>A</v>
          </cell>
          <cell r="F4676" t="str">
            <v>A</v>
          </cell>
          <cell r="G4676" t="str">
            <v>A</v>
          </cell>
          <cell r="H4676">
            <v>127.16197794900218</v>
          </cell>
          <cell r="I4676">
            <v>127.21290556315768</v>
          </cell>
          <cell r="J4676">
            <v>127.41781535008211</v>
          </cell>
          <cell r="K4676">
            <v>127.34725662795302</v>
          </cell>
        </row>
        <row r="4677">
          <cell r="C4677" t="str">
            <v>1178430|Harbhajan Singh</v>
          </cell>
          <cell r="D4677" t="str">
            <v>A</v>
          </cell>
          <cell r="E4677" t="str">
            <v>A</v>
          </cell>
          <cell r="F4677" t="str">
            <v>A</v>
          </cell>
          <cell r="G4677" t="str">
            <v>A</v>
          </cell>
          <cell r="H4677">
            <v>127.16326375043219</v>
          </cell>
          <cell r="I4677">
            <v>127.40866168357577</v>
          </cell>
          <cell r="J4677">
            <v>127.25533580773838</v>
          </cell>
          <cell r="K4677">
            <v>127.26735092058188</v>
          </cell>
        </row>
        <row r="4678">
          <cell r="C4678" t="str">
            <v>1175372|LH Ferguson</v>
          </cell>
          <cell r="D4678" t="str">
            <v>A</v>
          </cell>
          <cell r="E4678" t="str">
            <v>A</v>
          </cell>
          <cell r="F4678" t="str">
            <v>A</v>
          </cell>
          <cell r="G4678" t="str">
            <v>A</v>
          </cell>
          <cell r="H4678">
            <v>127.16380127808699</v>
          </cell>
          <cell r="I4678">
            <v>123.61832611832611</v>
          </cell>
          <cell r="J4678">
            <v>126.84487459630316</v>
          </cell>
          <cell r="K4678">
            <v>125.79548546691403</v>
          </cell>
        </row>
        <row r="4679">
          <cell r="C4679" t="str">
            <v>1178412|R Ashwin</v>
          </cell>
          <cell r="D4679" t="str">
            <v>A</v>
          </cell>
          <cell r="E4679" t="str">
            <v>A</v>
          </cell>
          <cell r="F4679" t="str">
            <v>A</v>
          </cell>
          <cell r="G4679" t="str">
            <v>A</v>
          </cell>
          <cell r="H4679">
            <v>127.16567754203591</v>
          </cell>
          <cell r="I4679">
            <v>126.99876584348515</v>
          </cell>
          <cell r="J4679">
            <v>127.04691096135127</v>
          </cell>
          <cell r="K4679">
            <v>127.05692421985509</v>
          </cell>
        </row>
        <row r="4680">
          <cell r="C4680" t="str">
            <v>419139|PP Chawla</v>
          </cell>
          <cell r="D4680" t="str">
            <v>A</v>
          </cell>
          <cell r="E4680" t="str">
            <v>A</v>
          </cell>
          <cell r="F4680" t="str">
            <v>A</v>
          </cell>
          <cell r="G4680" t="str">
            <v>A</v>
          </cell>
          <cell r="H4680">
            <v>127.16614375290845</v>
          </cell>
          <cell r="I4680">
            <v>126.59510488221787</v>
          </cell>
          <cell r="J4680">
            <v>127.44422373085189</v>
          </cell>
          <cell r="K4680">
            <v>127.13884376726868</v>
          </cell>
        </row>
        <row r="4681">
          <cell r="C4681" t="str">
            <v>1136593|Shivam Mavi</v>
          </cell>
          <cell r="D4681" t="str">
            <v>A</v>
          </cell>
          <cell r="E4681" t="str">
            <v>A</v>
          </cell>
          <cell r="F4681" t="str">
            <v>A</v>
          </cell>
          <cell r="G4681" t="str">
            <v>A</v>
          </cell>
          <cell r="H4681">
            <v>127.16619769119768</v>
          </cell>
          <cell r="I4681">
            <v>124.54381570810142</v>
          </cell>
          <cell r="J4681">
            <v>127.82112073112073</v>
          </cell>
          <cell r="K4681">
            <v>127.68872019514875</v>
          </cell>
        </row>
        <row r="4682">
          <cell r="C4682" t="str">
            <v>729317|Harbhajan Singh</v>
          </cell>
          <cell r="D4682" t="str">
            <v>A</v>
          </cell>
          <cell r="E4682" t="str">
            <v>A</v>
          </cell>
          <cell r="F4682" t="str">
            <v>A</v>
          </cell>
          <cell r="G4682" t="str">
            <v>A</v>
          </cell>
          <cell r="H4682">
            <v>127.16857351915124</v>
          </cell>
          <cell r="I4682">
            <v>126.8842373601024</v>
          </cell>
          <cell r="J4682">
            <v>127.172050215455</v>
          </cell>
          <cell r="K4682">
            <v>127.13399879842963</v>
          </cell>
        </row>
        <row r="4683">
          <cell r="C4683" t="str">
            <v>1304101|MR Marsh</v>
          </cell>
          <cell r="D4683" t="str">
            <v>A</v>
          </cell>
          <cell r="E4683" t="str">
            <v>A</v>
          </cell>
          <cell r="F4683" t="str">
            <v>A</v>
          </cell>
          <cell r="G4683" t="str">
            <v>A</v>
          </cell>
          <cell r="H4683">
            <v>127.17089771339775</v>
          </cell>
          <cell r="I4683">
            <v>126.71196607625181</v>
          </cell>
          <cell r="J4683">
            <v>127.52458069708071</v>
          </cell>
          <cell r="K4683">
            <v>127.00926369485894</v>
          </cell>
        </row>
        <row r="4684">
          <cell r="C4684" t="str">
            <v>1082630|Mohammed Siraj</v>
          </cell>
          <cell r="D4684" t="str">
            <v>A</v>
          </cell>
          <cell r="E4684" t="str">
            <v>A</v>
          </cell>
          <cell r="F4684" t="str">
            <v>A</v>
          </cell>
          <cell r="G4684" t="str">
            <v>A</v>
          </cell>
          <cell r="H4684">
            <v>127.17532467532466</v>
          </cell>
          <cell r="I4684">
            <v>127.55449134199134</v>
          </cell>
          <cell r="J4684">
            <v>121.34523809523809</v>
          </cell>
          <cell r="K4684">
            <v>122.65633116883116</v>
          </cell>
        </row>
        <row r="4685">
          <cell r="C4685" t="str">
            <v>392198|PJ Sangwan</v>
          </cell>
          <cell r="D4685" t="str">
            <v>A</v>
          </cell>
          <cell r="E4685" t="str">
            <v>A</v>
          </cell>
          <cell r="F4685" t="str">
            <v>A</v>
          </cell>
          <cell r="G4685" t="str">
            <v>A</v>
          </cell>
          <cell r="H4685">
            <v>127.17676767676767</v>
          </cell>
          <cell r="I4685">
            <v>126.96441689623506</v>
          </cell>
          <cell r="J4685">
            <v>125.20547472075249</v>
          </cell>
          <cell r="K4685">
            <v>127.25944461449511</v>
          </cell>
        </row>
        <row r="4686">
          <cell r="C4686" t="str">
            <v>1136606|Harbhajan Singh</v>
          </cell>
          <cell r="D4686" t="str">
            <v>A</v>
          </cell>
          <cell r="E4686" t="str">
            <v>A</v>
          </cell>
          <cell r="F4686" t="str">
            <v>A</v>
          </cell>
          <cell r="G4686" t="str">
            <v>A</v>
          </cell>
          <cell r="H4686">
            <v>127.17855343842596</v>
          </cell>
          <cell r="I4686">
            <v>127.01087829880726</v>
          </cell>
          <cell r="J4686">
            <v>127.19746288301208</v>
          </cell>
          <cell r="K4686">
            <v>127.14737663939444</v>
          </cell>
        </row>
        <row r="4687">
          <cell r="C4687" t="str">
            <v>501200|R Vinay Kumar</v>
          </cell>
          <cell r="D4687" t="str">
            <v>A</v>
          </cell>
          <cell r="E4687" t="str">
            <v>A</v>
          </cell>
          <cell r="F4687" t="str">
            <v>A</v>
          </cell>
          <cell r="G4687" t="str">
            <v>A</v>
          </cell>
          <cell r="H4687">
            <v>127.17868336357641</v>
          </cell>
          <cell r="I4687">
            <v>127.05477505481831</v>
          </cell>
          <cell r="J4687">
            <v>127.8727855408993</v>
          </cell>
          <cell r="K4687">
            <v>127.36888203054279</v>
          </cell>
        </row>
        <row r="4688">
          <cell r="C4688" t="str">
            <v>548362|HV Patel</v>
          </cell>
          <cell r="D4688" t="str">
            <v>A</v>
          </cell>
          <cell r="E4688" t="str">
            <v>A</v>
          </cell>
          <cell r="F4688" t="str">
            <v>A</v>
          </cell>
          <cell r="G4688" t="str">
            <v>A</v>
          </cell>
          <cell r="H4688">
            <v>127.17998350855494</v>
          </cell>
          <cell r="I4688">
            <v>127.66343795093795</v>
          </cell>
          <cell r="J4688">
            <v>126.99408621361003</v>
          </cell>
          <cell r="K4688">
            <v>126.62997005199385</v>
          </cell>
        </row>
        <row r="4689">
          <cell r="C4689" t="str">
            <v>980931|R Bhatia</v>
          </cell>
          <cell r="D4689" t="str">
            <v>A</v>
          </cell>
          <cell r="E4689" t="str">
            <v>A</v>
          </cell>
          <cell r="F4689" t="str">
            <v>A</v>
          </cell>
          <cell r="G4689" t="str">
            <v>A</v>
          </cell>
          <cell r="H4689">
            <v>127.18226805873857</v>
          </cell>
          <cell r="I4689">
            <v>126.92898902920682</v>
          </cell>
          <cell r="J4689">
            <v>127.19541126234468</v>
          </cell>
          <cell r="K4689">
            <v>127.15493989302435</v>
          </cell>
        </row>
        <row r="4690">
          <cell r="C4690" t="str">
            <v>548335|V Pratap Singh</v>
          </cell>
          <cell r="D4690" t="str">
            <v>A</v>
          </cell>
          <cell r="E4690" t="str">
            <v>A</v>
          </cell>
          <cell r="F4690" t="str">
            <v>A</v>
          </cell>
          <cell r="G4690" t="str">
            <v>A</v>
          </cell>
          <cell r="H4690">
            <v>127.18636363636364</v>
          </cell>
          <cell r="I4690">
            <v>122.09318181818182</v>
          </cell>
          <cell r="J4690">
            <v>127.18636363636364</v>
          </cell>
          <cell r="K4690">
            <v>124.63977272727273</v>
          </cell>
        </row>
        <row r="4691">
          <cell r="C4691" t="str">
            <v>829815|KV Sharma</v>
          </cell>
          <cell r="D4691" t="str">
            <v>A</v>
          </cell>
          <cell r="E4691" t="str">
            <v>A</v>
          </cell>
          <cell r="F4691" t="str">
            <v>A</v>
          </cell>
          <cell r="G4691" t="str">
            <v>A</v>
          </cell>
          <cell r="H4691">
            <v>127.1892875180375</v>
          </cell>
          <cell r="I4691">
            <v>127.37317249146517</v>
          </cell>
          <cell r="J4691">
            <v>127.81985597329894</v>
          </cell>
          <cell r="K4691">
            <v>127.46160206061627</v>
          </cell>
        </row>
        <row r="4692">
          <cell r="C4692" t="str">
            <v>336011|SK Trivedi</v>
          </cell>
          <cell r="D4692" t="str">
            <v>A</v>
          </cell>
          <cell r="E4692" t="str">
            <v>A</v>
          </cell>
          <cell r="F4692" t="str">
            <v>A</v>
          </cell>
          <cell r="G4692" t="str">
            <v>A</v>
          </cell>
          <cell r="H4692">
            <v>127.18976499690784</v>
          </cell>
          <cell r="I4692">
            <v>128.97854437229438</v>
          </cell>
          <cell r="J4692">
            <v>130.767705055086</v>
          </cell>
          <cell r="K4692">
            <v>128.79700820563914</v>
          </cell>
        </row>
        <row r="4693">
          <cell r="C4693" t="str">
            <v>598045|MC Henriques</v>
          </cell>
          <cell r="D4693" t="str">
            <v>A</v>
          </cell>
          <cell r="E4693" t="str">
            <v>A</v>
          </cell>
          <cell r="F4693" t="str">
            <v>A</v>
          </cell>
          <cell r="G4693" t="str">
            <v>A</v>
          </cell>
          <cell r="H4693">
            <v>127.19460786127451</v>
          </cell>
          <cell r="I4693">
            <v>125.16625818625816</v>
          </cell>
          <cell r="J4693">
            <v>125.3367551393345</v>
          </cell>
          <cell r="K4693">
            <v>125.4805020802243</v>
          </cell>
        </row>
        <row r="4694">
          <cell r="C4694" t="str">
            <v>1216493|R Ashwin</v>
          </cell>
          <cell r="D4694" t="str">
            <v>A</v>
          </cell>
          <cell r="E4694" t="str">
            <v>A</v>
          </cell>
          <cell r="F4694" t="str">
            <v>A</v>
          </cell>
          <cell r="G4694" t="str">
            <v>A</v>
          </cell>
          <cell r="H4694">
            <v>127.19538084944664</v>
          </cell>
          <cell r="I4694">
            <v>127.23045106222439</v>
          </cell>
          <cell r="J4694">
            <v>127.27885732408753</v>
          </cell>
          <cell r="K4694">
            <v>127.25405005538641</v>
          </cell>
        </row>
        <row r="4695">
          <cell r="C4695" t="str">
            <v>1082613|CR Woakes</v>
          </cell>
          <cell r="D4695" t="str">
            <v>A</v>
          </cell>
          <cell r="E4695" t="str">
            <v>A</v>
          </cell>
          <cell r="F4695" t="str">
            <v>A</v>
          </cell>
          <cell r="G4695" t="str">
            <v>A</v>
          </cell>
          <cell r="H4695">
            <v>127.19594627594628</v>
          </cell>
          <cell r="I4695">
            <v>128.04063344063346</v>
          </cell>
          <cell r="J4695">
            <v>127.25649708316375</v>
          </cell>
          <cell r="K4695">
            <v>127.22664175330844</v>
          </cell>
        </row>
        <row r="4696">
          <cell r="C4696" t="str">
            <v>548361|BW Hilfenhaus</v>
          </cell>
          <cell r="D4696" t="str">
            <v>A</v>
          </cell>
          <cell r="E4696" t="str">
            <v>A</v>
          </cell>
          <cell r="F4696" t="str">
            <v>A</v>
          </cell>
          <cell r="G4696" t="str">
            <v>A</v>
          </cell>
          <cell r="H4696">
            <v>127.20178571428571</v>
          </cell>
          <cell r="I4696">
            <v>126.80119047619047</v>
          </cell>
          <cell r="J4696">
            <v>119.98184523809523</v>
          </cell>
          <cell r="K4696">
            <v>122.25496031746032</v>
          </cell>
        </row>
        <row r="4697">
          <cell r="C4697" t="str">
            <v>598029|R Bhatia</v>
          </cell>
          <cell r="D4697" t="str">
            <v>A</v>
          </cell>
          <cell r="E4697" t="str">
            <v>A</v>
          </cell>
          <cell r="F4697" t="str">
            <v>A</v>
          </cell>
          <cell r="G4697" t="str">
            <v>A</v>
          </cell>
          <cell r="H4697">
            <v>127.20226265712893</v>
          </cell>
          <cell r="I4697">
            <v>127.28960629706424</v>
          </cell>
          <cell r="J4697">
            <v>127.63531970113793</v>
          </cell>
          <cell r="K4697">
            <v>127.38214562895523</v>
          </cell>
        </row>
        <row r="4698">
          <cell r="C4698" t="str">
            <v>392197|AB Dinda</v>
          </cell>
          <cell r="D4698" t="str">
            <v>A</v>
          </cell>
          <cell r="E4698" t="str">
            <v>A</v>
          </cell>
          <cell r="F4698" t="str">
            <v>A</v>
          </cell>
          <cell r="G4698" t="str">
            <v>A</v>
          </cell>
          <cell r="H4698">
            <v>127.20682060703066</v>
          </cell>
          <cell r="I4698">
            <v>125.92192145545086</v>
          </cell>
          <cell r="J4698">
            <v>126.48834282223635</v>
          </cell>
          <cell r="K4698">
            <v>126.78085472935612</v>
          </cell>
        </row>
        <row r="4699">
          <cell r="C4699" t="str">
            <v>734003|R Bhatia</v>
          </cell>
          <cell r="D4699" t="str">
            <v>A</v>
          </cell>
          <cell r="E4699" t="str">
            <v>A</v>
          </cell>
          <cell r="F4699" t="str">
            <v>A</v>
          </cell>
          <cell r="G4699" t="str">
            <v>A</v>
          </cell>
          <cell r="H4699">
            <v>127.21210720070505</v>
          </cell>
          <cell r="I4699">
            <v>127.3580825860237</v>
          </cell>
          <cell r="J4699">
            <v>127.09658742778102</v>
          </cell>
          <cell r="K4699">
            <v>127.38906245507378</v>
          </cell>
        </row>
        <row r="4700">
          <cell r="C4700" t="str">
            <v>1254100|C Sakariya</v>
          </cell>
          <cell r="D4700" t="str">
            <v>A</v>
          </cell>
          <cell r="E4700" t="str">
            <v>A</v>
          </cell>
          <cell r="F4700" t="str">
            <v>A</v>
          </cell>
          <cell r="G4700" t="str">
            <v>A</v>
          </cell>
          <cell r="H4700">
            <v>127.2126418026418</v>
          </cell>
          <cell r="I4700">
            <v>127.26603800240163</v>
          </cell>
          <cell r="J4700">
            <v>125.24980246348302</v>
          </cell>
          <cell r="K4700">
            <v>126.23243726344737</v>
          </cell>
        </row>
        <row r="4701">
          <cell r="C4701" t="str">
            <v>501271|DJ Bravo</v>
          </cell>
          <cell r="D4701" t="str">
            <v>A</v>
          </cell>
          <cell r="E4701" t="str">
            <v>A</v>
          </cell>
          <cell r="F4701" t="str">
            <v>A</v>
          </cell>
          <cell r="G4701" t="str">
            <v>A</v>
          </cell>
          <cell r="H4701">
            <v>127.21290556315768</v>
          </cell>
          <cell r="I4701">
            <v>127.2347692975144</v>
          </cell>
          <cell r="J4701">
            <v>127.34725662795302</v>
          </cell>
          <cell r="K4701">
            <v>127.20321760322474</v>
          </cell>
        </row>
        <row r="4702">
          <cell r="C4702" t="str">
            <v>1216509|KV Sharma</v>
          </cell>
          <cell r="D4702" t="str">
            <v>A</v>
          </cell>
          <cell r="E4702" t="str">
            <v>A</v>
          </cell>
          <cell r="F4702" t="str">
            <v>A</v>
          </cell>
          <cell r="G4702" t="str">
            <v>A</v>
          </cell>
          <cell r="H4702">
            <v>127.21364463072247</v>
          </cell>
          <cell r="I4702">
            <v>126.91711285653867</v>
          </cell>
          <cell r="J4702">
            <v>126.8422628967413</v>
          </cell>
          <cell r="K4702">
            <v>126.94547635971433</v>
          </cell>
        </row>
        <row r="4703">
          <cell r="C4703" t="str">
            <v>392186|AB Dinda</v>
          </cell>
          <cell r="D4703" t="str">
            <v>A</v>
          </cell>
          <cell r="E4703" t="str">
            <v>A</v>
          </cell>
          <cell r="F4703" t="str">
            <v>A</v>
          </cell>
          <cell r="G4703" t="str">
            <v>A</v>
          </cell>
          <cell r="H4703">
            <v>127.21382212558682</v>
          </cell>
          <cell r="I4703">
            <v>127.20682060703066</v>
          </cell>
          <cell r="J4703">
            <v>125.93554288683521</v>
          </cell>
          <cell r="K4703">
            <v>126.48834282223635</v>
          </cell>
        </row>
        <row r="4704">
          <cell r="C4704" t="str">
            <v>734017|DS Kulkarni</v>
          </cell>
          <cell r="D4704" t="str">
            <v>A</v>
          </cell>
          <cell r="E4704" t="str">
            <v>A</v>
          </cell>
          <cell r="F4704" t="str">
            <v>A</v>
          </cell>
          <cell r="G4704" t="str">
            <v>A</v>
          </cell>
          <cell r="H4704">
            <v>127.21514256650001</v>
          </cell>
          <cell r="I4704">
            <v>126.71948622455973</v>
          </cell>
          <cell r="J4704">
            <v>127.28228530706697</v>
          </cell>
          <cell r="K4704">
            <v>127.00906777965827</v>
          </cell>
        </row>
        <row r="4705">
          <cell r="C4705" t="str">
            <v>734015|DJG Sammy</v>
          </cell>
          <cell r="D4705" t="str">
            <v>A</v>
          </cell>
          <cell r="E4705" t="str">
            <v>A</v>
          </cell>
          <cell r="F4705" t="str">
            <v>A</v>
          </cell>
          <cell r="G4705" t="str">
            <v>A</v>
          </cell>
          <cell r="H4705">
            <v>127.21771541950113</v>
          </cell>
          <cell r="I4705">
            <v>125.76683742183742</v>
          </cell>
          <cell r="J4705">
            <v>127.947583754429</v>
          </cell>
          <cell r="K4705">
            <v>127.2643804916424</v>
          </cell>
        </row>
        <row r="4706">
          <cell r="C4706" t="str">
            <v>1136610|AR Patel</v>
          </cell>
          <cell r="D4706" t="str">
            <v>A</v>
          </cell>
          <cell r="E4706" t="str">
            <v>A</v>
          </cell>
          <cell r="F4706" t="str">
            <v>A</v>
          </cell>
          <cell r="G4706" t="str">
            <v>A</v>
          </cell>
          <cell r="H4706">
            <v>127.22219995941718</v>
          </cell>
          <cell r="I4706">
            <v>126.83701511154722</v>
          </cell>
          <cell r="J4706">
            <v>127.56712476649545</v>
          </cell>
          <cell r="K4706">
            <v>127.20748334535354</v>
          </cell>
        </row>
        <row r="4707">
          <cell r="C4707" t="str">
            <v>1136595|L Ngidi</v>
          </cell>
          <cell r="D4707" t="str">
            <v>A</v>
          </cell>
          <cell r="E4707" t="str">
            <v>A</v>
          </cell>
          <cell r="F4707" t="str">
            <v>A</v>
          </cell>
          <cell r="G4707" t="str">
            <v>A</v>
          </cell>
          <cell r="H4707">
            <v>127.22380952380954</v>
          </cell>
          <cell r="I4707">
            <v>139.77344877344879</v>
          </cell>
          <cell r="J4707">
            <v>127.27857142857144</v>
          </cell>
          <cell r="K4707">
            <v>131.44353054353056</v>
          </cell>
        </row>
        <row r="4708">
          <cell r="C4708" t="str">
            <v>392215|DP Nannes</v>
          </cell>
          <cell r="D4708" t="str">
            <v>A</v>
          </cell>
          <cell r="E4708" t="str">
            <v>A</v>
          </cell>
          <cell r="F4708" t="str">
            <v>A</v>
          </cell>
          <cell r="G4708" t="str">
            <v>A</v>
          </cell>
          <cell r="H4708">
            <v>127.22394769096448</v>
          </cell>
          <cell r="I4708">
            <v>130.35239362353332</v>
          </cell>
          <cell r="J4708">
            <v>126.96431048954156</v>
          </cell>
          <cell r="K4708">
            <v>129.68925745026058</v>
          </cell>
        </row>
        <row r="4709">
          <cell r="C4709" t="str">
            <v>1082638|KV Sharma</v>
          </cell>
          <cell r="D4709" t="str">
            <v>A</v>
          </cell>
          <cell r="E4709" t="str">
            <v>A</v>
          </cell>
          <cell r="F4709" t="str">
            <v>A</v>
          </cell>
          <cell r="G4709" t="str">
            <v>A</v>
          </cell>
          <cell r="H4709">
            <v>127.22450185868554</v>
          </cell>
          <cell r="I4709">
            <v>126.93237545787548</v>
          </cell>
          <cell r="J4709">
            <v>126.58465085117619</v>
          </cell>
          <cell r="K4709">
            <v>126.80924098798972</v>
          </cell>
        </row>
        <row r="4710">
          <cell r="C4710" t="str">
            <v>548342|KA Pollard</v>
          </cell>
          <cell r="D4710" t="str">
            <v>A</v>
          </cell>
          <cell r="E4710" t="str">
            <v>A</v>
          </cell>
          <cell r="F4710" t="str">
            <v>A</v>
          </cell>
          <cell r="G4710" t="str">
            <v>A</v>
          </cell>
          <cell r="H4710">
            <v>127.22733885162454</v>
          </cell>
          <cell r="I4710">
            <v>126.3043572168572</v>
          </cell>
          <cell r="J4710">
            <v>127.34582321492557</v>
          </cell>
          <cell r="K4710">
            <v>127.14179507415498</v>
          </cell>
        </row>
        <row r="4711">
          <cell r="C4711" t="str">
            <v>1178417|Mohammed Shami</v>
          </cell>
          <cell r="D4711" t="str">
            <v>A</v>
          </cell>
          <cell r="E4711" t="str">
            <v>A</v>
          </cell>
          <cell r="F4711" t="str">
            <v>A</v>
          </cell>
          <cell r="G4711" t="str">
            <v>A</v>
          </cell>
          <cell r="H4711">
            <v>127.22799456534752</v>
          </cell>
          <cell r="I4711">
            <v>127.03291487923842</v>
          </cell>
          <cell r="J4711">
            <v>126.73837114159676</v>
          </cell>
          <cell r="K4711">
            <v>126.89836526853685</v>
          </cell>
        </row>
        <row r="4712">
          <cell r="C4712" t="str">
            <v>1178425|Harbhajan Singh</v>
          </cell>
          <cell r="D4712" t="str">
            <v>A</v>
          </cell>
          <cell r="E4712" t="str">
            <v>A</v>
          </cell>
          <cell r="F4712" t="str">
            <v>A</v>
          </cell>
          <cell r="G4712" t="str">
            <v>A</v>
          </cell>
          <cell r="H4712">
            <v>127.23012732773766</v>
          </cell>
          <cell r="I4712">
            <v>127.16326375043219</v>
          </cell>
          <cell r="J4712">
            <v>127.28851466083169</v>
          </cell>
          <cell r="K4712">
            <v>127.25533580773838</v>
          </cell>
        </row>
        <row r="4713">
          <cell r="C4713" t="str">
            <v>1216497|R Ashwin</v>
          </cell>
          <cell r="D4713" t="str">
            <v>A</v>
          </cell>
          <cell r="E4713" t="str">
            <v>A</v>
          </cell>
          <cell r="F4713" t="str">
            <v>A</v>
          </cell>
          <cell r="G4713" t="str">
            <v>A</v>
          </cell>
          <cell r="H4713">
            <v>127.23045106222439</v>
          </cell>
          <cell r="I4713">
            <v>127.04037532988943</v>
          </cell>
          <cell r="J4713">
            <v>127.25405005538641</v>
          </cell>
          <cell r="K4713">
            <v>127.15540241385348</v>
          </cell>
        </row>
        <row r="4714">
          <cell r="C4714" t="str">
            <v>392235|Harbhajan Singh</v>
          </cell>
          <cell r="D4714" t="str">
            <v>A</v>
          </cell>
          <cell r="E4714" t="str">
            <v>A</v>
          </cell>
          <cell r="F4714" t="str">
            <v>A</v>
          </cell>
          <cell r="G4714" t="str">
            <v>A</v>
          </cell>
          <cell r="H4714">
            <v>127.23113954672777</v>
          </cell>
          <cell r="I4714">
            <v>133.84169332505729</v>
          </cell>
          <cell r="J4714">
            <v>128.28771066857203</v>
          </cell>
          <cell r="K4714">
            <v>130.00127190648985</v>
          </cell>
        </row>
        <row r="4715">
          <cell r="C4715" t="str">
            <v>1254079|Avesh Khan</v>
          </cell>
          <cell r="D4715" t="str">
            <v>A</v>
          </cell>
          <cell r="E4715" t="str">
            <v>A</v>
          </cell>
          <cell r="F4715" t="str">
            <v>A</v>
          </cell>
          <cell r="G4715" t="str">
            <v>A</v>
          </cell>
          <cell r="H4715">
            <v>127.23122794572372</v>
          </cell>
          <cell r="I4715">
            <v>128.02359052711989</v>
          </cell>
          <cell r="J4715">
            <v>125.03709077648152</v>
          </cell>
          <cell r="K4715">
            <v>126.65146087805749</v>
          </cell>
        </row>
        <row r="4716">
          <cell r="C4716" t="str">
            <v>1136590|Harbhajan Singh</v>
          </cell>
          <cell r="D4716" t="str">
            <v>A</v>
          </cell>
          <cell r="E4716" t="str">
            <v>A</v>
          </cell>
          <cell r="F4716" t="str">
            <v>A</v>
          </cell>
          <cell r="G4716" t="str">
            <v>A</v>
          </cell>
          <cell r="H4716">
            <v>127.23150530994376</v>
          </cell>
          <cell r="I4716">
            <v>127.07638231283191</v>
          </cell>
          <cell r="J4716">
            <v>127.31487713408387</v>
          </cell>
          <cell r="K4716">
            <v>127.19412495175175</v>
          </cell>
        </row>
        <row r="4717">
          <cell r="C4717" t="str">
            <v>598017|S Nadeem</v>
          </cell>
          <cell r="D4717" t="str">
            <v>A</v>
          </cell>
          <cell r="E4717" t="str">
            <v>A</v>
          </cell>
          <cell r="F4717" t="str">
            <v>A</v>
          </cell>
          <cell r="G4717" t="str">
            <v>A</v>
          </cell>
          <cell r="H4717">
            <v>127.23262523346554</v>
          </cell>
          <cell r="I4717">
            <v>127.1612288483946</v>
          </cell>
          <cell r="J4717">
            <v>126.62799794291682</v>
          </cell>
          <cell r="K4717">
            <v>126.72937019233298</v>
          </cell>
        </row>
        <row r="4718">
          <cell r="C4718" t="str">
            <v>548306|DJ Bravo</v>
          </cell>
          <cell r="D4718" t="str">
            <v>A</v>
          </cell>
          <cell r="E4718" t="str">
            <v>A</v>
          </cell>
          <cell r="F4718" t="str">
            <v>A</v>
          </cell>
          <cell r="G4718" t="str">
            <v>A</v>
          </cell>
          <cell r="H4718">
            <v>127.2347692975144</v>
          </cell>
          <cell r="I4718">
            <v>127.06626201920321</v>
          </cell>
          <cell r="J4718">
            <v>127.20321760322474</v>
          </cell>
          <cell r="K4718">
            <v>127.17131229329176</v>
          </cell>
        </row>
        <row r="4719">
          <cell r="C4719" t="str">
            <v>980949|R Bhatia</v>
          </cell>
          <cell r="D4719" t="str">
            <v>A</v>
          </cell>
          <cell r="E4719" t="str">
            <v>A</v>
          </cell>
          <cell r="F4719" t="str">
            <v>A</v>
          </cell>
          <cell r="G4719" t="str">
            <v>A</v>
          </cell>
          <cell r="H4719">
            <v>127.24060642877077</v>
          </cell>
          <cell r="I4719">
            <v>127.28483201361347</v>
          </cell>
          <cell r="J4719">
            <v>127.22149704167987</v>
          </cell>
          <cell r="K4719">
            <v>127.34011136981542</v>
          </cell>
        </row>
        <row r="4720">
          <cell r="C4720" t="str">
            <v>829753|R Ashwin</v>
          </cell>
          <cell r="D4720" t="str">
            <v>A</v>
          </cell>
          <cell r="E4720" t="str">
            <v>A</v>
          </cell>
          <cell r="F4720" t="str">
            <v>A</v>
          </cell>
          <cell r="G4720" t="str">
            <v>A</v>
          </cell>
          <cell r="H4720">
            <v>127.242627434505</v>
          </cell>
          <cell r="I4720">
            <v>127.53868918813137</v>
          </cell>
          <cell r="J4720">
            <v>127.56073484354783</v>
          </cell>
          <cell r="K4720">
            <v>127.45180864950923</v>
          </cell>
        </row>
        <row r="4721">
          <cell r="C4721" t="str">
            <v>729287|Harbhajan Singh</v>
          </cell>
          <cell r="D4721" t="str">
            <v>A</v>
          </cell>
          <cell r="E4721" t="str">
            <v>A</v>
          </cell>
          <cell r="F4721" t="str">
            <v>A</v>
          </cell>
          <cell r="G4721" t="str">
            <v>A</v>
          </cell>
          <cell r="H4721">
            <v>127.24775447057583</v>
          </cell>
          <cell r="I4721">
            <v>126.99839161117855</v>
          </cell>
          <cell r="J4721">
            <v>127.45072634039656</v>
          </cell>
          <cell r="K4721">
            <v>127.25816582773746</v>
          </cell>
        </row>
        <row r="4722">
          <cell r="C4722" t="str">
            <v>419145|R Vinay Kumar</v>
          </cell>
          <cell r="D4722" t="str">
            <v>A</v>
          </cell>
          <cell r="E4722" t="str">
            <v>A</v>
          </cell>
          <cell r="F4722" t="str">
            <v>A</v>
          </cell>
          <cell r="G4722" t="str">
            <v>A</v>
          </cell>
          <cell r="H4722">
            <v>127.24783436727881</v>
          </cell>
          <cell r="I4722">
            <v>126.96741720581007</v>
          </cell>
          <cell r="J4722">
            <v>127.68380690560889</v>
          </cell>
          <cell r="K4722">
            <v>127.4233254095917</v>
          </cell>
        </row>
        <row r="4723">
          <cell r="C4723" t="str">
            <v>1082603|SN Thakur</v>
          </cell>
          <cell r="D4723" t="str">
            <v>A</v>
          </cell>
          <cell r="E4723" t="str">
            <v>A</v>
          </cell>
          <cell r="F4723" t="str">
            <v>A</v>
          </cell>
          <cell r="G4723" t="str">
            <v>A</v>
          </cell>
          <cell r="H4723">
            <v>127.25</v>
          </cell>
          <cell r="I4723">
            <v>130.29166666666666</v>
          </cell>
          <cell r="J4723">
            <v>127.25</v>
          </cell>
          <cell r="K4723">
            <v>128.77083333333331</v>
          </cell>
        </row>
        <row r="4724">
          <cell r="C4724" t="str">
            <v>1136603|Harbhajan Singh</v>
          </cell>
          <cell r="D4724" t="str">
            <v>A</v>
          </cell>
          <cell r="E4724" t="str">
            <v>A</v>
          </cell>
          <cell r="F4724" t="str">
            <v>A</v>
          </cell>
          <cell r="G4724" t="str">
            <v>A</v>
          </cell>
          <cell r="H4724">
            <v>127.25269818095008</v>
          </cell>
          <cell r="I4724">
            <v>127.17855343842596</v>
          </cell>
          <cell r="J4724">
            <v>127.16340584114739</v>
          </cell>
          <cell r="K4724">
            <v>127.19746288301208</v>
          </cell>
        </row>
        <row r="4725">
          <cell r="C4725" t="str">
            <v>734015|B Kumar</v>
          </cell>
          <cell r="D4725" t="str">
            <v>A</v>
          </cell>
          <cell r="E4725" t="str">
            <v>A</v>
          </cell>
          <cell r="F4725" t="str">
            <v>A</v>
          </cell>
          <cell r="G4725" t="str">
            <v>A</v>
          </cell>
          <cell r="H4725">
            <v>127.25640977068525</v>
          </cell>
          <cell r="I4725">
            <v>126.73333233060124</v>
          </cell>
          <cell r="J4725">
            <v>126.55087713805834</v>
          </cell>
          <cell r="K4725">
            <v>126.81536822826047</v>
          </cell>
        </row>
        <row r="4726">
          <cell r="C4726" t="str">
            <v>501244|RJ Harris</v>
          </cell>
          <cell r="D4726" t="str">
            <v>A</v>
          </cell>
          <cell r="E4726" t="str">
            <v>A</v>
          </cell>
          <cell r="F4726" t="str">
            <v>A</v>
          </cell>
          <cell r="G4726" t="str">
            <v>A</v>
          </cell>
          <cell r="H4726">
            <v>127.25957611906807</v>
          </cell>
          <cell r="I4726">
            <v>128.94664800246639</v>
          </cell>
          <cell r="J4726">
            <v>127.48723531123261</v>
          </cell>
          <cell r="K4726">
            <v>127.67473091806964</v>
          </cell>
        </row>
        <row r="4727">
          <cell r="C4727" t="str">
            <v>1178416|Harbhajan Singh</v>
          </cell>
          <cell r="D4727" t="str">
            <v>A</v>
          </cell>
          <cell r="E4727" t="str">
            <v>A</v>
          </cell>
          <cell r="F4727" t="str">
            <v>A</v>
          </cell>
          <cell r="G4727" t="str">
            <v>A</v>
          </cell>
          <cell r="H4727">
            <v>127.26280030971211</v>
          </cell>
          <cell r="I4727">
            <v>127.37261634504529</v>
          </cell>
          <cell r="J4727">
            <v>127.12534509037539</v>
          </cell>
          <cell r="K4727">
            <v>127.25081652160743</v>
          </cell>
        </row>
        <row r="4728">
          <cell r="C4728" t="str">
            <v>1254103|C Sakariya</v>
          </cell>
          <cell r="D4728" t="str">
            <v>A</v>
          </cell>
          <cell r="E4728" t="str">
            <v>A</v>
          </cell>
          <cell r="F4728" t="str">
            <v>A</v>
          </cell>
          <cell r="G4728" t="str">
            <v>A</v>
          </cell>
          <cell r="H4728">
            <v>127.26603800240163</v>
          </cell>
          <cell r="I4728">
            <v>125.3117253117253</v>
          </cell>
          <cell r="J4728">
            <v>126.23243726344737</v>
          </cell>
          <cell r="K4728">
            <v>126.59680170558958</v>
          </cell>
        </row>
        <row r="4729">
          <cell r="C4729" t="str">
            <v>829797|PV Tambe</v>
          </cell>
          <cell r="D4729" t="str">
            <v>A</v>
          </cell>
          <cell r="E4729" t="str">
            <v>A</v>
          </cell>
          <cell r="F4729" t="str">
            <v>A</v>
          </cell>
          <cell r="G4729" t="str">
            <v>A</v>
          </cell>
          <cell r="H4729">
            <v>127.26728182928181</v>
          </cell>
          <cell r="I4729">
            <v>126.66661714354021</v>
          </cell>
          <cell r="J4729">
            <v>127.21544221405271</v>
          </cell>
          <cell r="K4729">
            <v>126.89781726808327</v>
          </cell>
        </row>
        <row r="4730">
          <cell r="C4730" t="str">
            <v>980925|AR Patel</v>
          </cell>
          <cell r="D4730" t="str">
            <v>A</v>
          </cell>
          <cell r="E4730" t="str">
            <v>A</v>
          </cell>
          <cell r="F4730" t="str">
            <v>A</v>
          </cell>
          <cell r="G4730" t="str">
            <v>A</v>
          </cell>
          <cell r="H4730">
            <v>127.2708745598884</v>
          </cell>
          <cell r="I4730">
            <v>128.39392893754237</v>
          </cell>
          <cell r="J4730">
            <v>127.50811992791763</v>
          </cell>
          <cell r="K4730">
            <v>127.82689430470411</v>
          </cell>
        </row>
        <row r="4731">
          <cell r="C4731" t="str">
            <v>1304073|Mohammed Siraj</v>
          </cell>
          <cell r="D4731" t="str">
            <v>A</v>
          </cell>
          <cell r="E4731" t="str">
            <v>A</v>
          </cell>
          <cell r="F4731" t="str">
            <v>A</v>
          </cell>
          <cell r="G4731" t="str">
            <v>A</v>
          </cell>
          <cell r="H4731">
            <v>127.27319606418537</v>
          </cell>
          <cell r="I4731">
            <v>127.390057925851</v>
          </cell>
          <cell r="J4731">
            <v>127.60398911237876</v>
          </cell>
          <cell r="K4731">
            <v>127.42922750392295</v>
          </cell>
        </row>
        <row r="4732">
          <cell r="C4732" t="str">
            <v>1136587|Harbhajan Singh</v>
          </cell>
          <cell r="D4732" t="str">
            <v>A</v>
          </cell>
          <cell r="E4732" t="str">
            <v>A</v>
          </cell>
          <cell r="F4732" t="str">
            <v>A</v>
          </cell>
          <cell r="G4732" t="str">
            <v>A</v>
          </cell>
          <cell r="H4732">
            <v>127.27448723247959</v>
          </cell>
          <cell r="I4732">
            <v>127.23150530994376</v>
          </cell>
          <cell r="J4732">
            <v>127.39687675048377</v>
          </cell>
          <cell r="K4732">
            <v>127.31487713408387</v>
          </cell>
        </row>
        <row r="4733">
          <cell r="C4733" t="str">
            <v>980931|Iqbal Abdulla</v>
          </cell>
          <cell r="D4733" t="str">
            <v>A</v>
          </cell>
          <cell r="E4733" t="str">
            <v>A</v>
          </cell>
          <cell r="F4733" t="str">
            <v>A</v>
          </cell>
          <cell r="G4733" t="str">
            <v>A</v>
          </cell>
          <cell r="H4733">
            <v>127.27602781833549</v>
          </cell>
          <cell r="I4733">
            <v>126.6691271228771</v>
          </cell>
          <cell r="J4733">
            <v>126.75673060328928</v>
          </cell>
          <cell r="K4733">
            <v>126.72919247700116</v>
          </cell>
        </row>
        <row r="4734">
          <cell r="C4734" t="str">
            <v>734021|IK Pathan</v>
          </cell>
          <cell r="D4734" t="str">
            <v>A</v>
          </cell>
          <cell r="E4734" t="str">
            <v>A</v>
          </cell>
          <cell r="F4734" t="str">
            <v>A</v>
          </cell>
          <cell r="G4734" t="str">
            <v>A</v>
          </cell>
          <cell r="H4734">
            <v>127.27630510012865</v>
          </cell>
          <cell r="I4734">
            <v>127.14859032069512</v>
          </cell>
          <cell r="J4734">
            <v>127.5196097748714</v>
          </cell>
          <cell r="K4734">
            <v>127.31502708836221</v>
          </cell>
        </row>
        <row r="4735">
          <cell r="C4735" t="str">
            <v>829787|RS Bopara</v>
          </cell>
          <cell r="D4735" t="str">
            <v>A</v>
          </cell>
          <cell r="E4735" t="str">
            <v>A</v>
          </cell>
          <cell r="F4735" t="str">
            <v>A</v>
          </cell>
          <cell r="G4735" t="str">
            <v>A</v>
          </cell>
          <cell r="H4735">
            <v>127.27833994708995</v>
          </cell>
          <cell r="I4735">
            <v>126.23815628815629</v>
          </cell>
          <cell r="J4735">
            <v>127.89788940997273</v>
          </cell>
          <cell r="K4735">
            <v>126.85519811978145</v>
          </cell>
        </row>
        <row r="4736">
          <cell r="C4736" t="str">
            <v>1304095|Mohammed Siraj</v>
          </cell>
          <cell r="D4736" t="str">
            <v>A</v>
          </cell>
          <cell r="E4736" t="str">
            <v>A</v>
          </cell>
          <cell r="F4736" t="str">
            <v>A</v>
          </cell>
          <cell r="G4736" t="str">
            <v>A</v>
          </cell>
          <cell r="H4736">
            <v>127.27849897107249</v>
          </cell>
          <cell r="I4736">
            <v>126.91591529385647</v>
          </cell>
          <cell r="J4736">
            <v>127.27627085968726</v>
          </cell>
          <cell r="K4736">
            <v>127.28210599348893</v>
          </cell>
        </row>
        <row r="4737">
          <cell r="C4737" t="str">
            <v>733987|AR Patel</v>
          </cell>
          <cell r="D4737" t="str">
            <v>A</v>
          </cell>
          <cell r="E4737" t="str">
            <v>A</v>
          </cell>
          <cell r="F4737" t="str">
            <v>A</v>
          </cell>
          <cell r="G4737" t="str">
            <v>A</v>
          </cell>
          <cell r="H4737">
            <v>127.2791465070877</v>
          </cell>
          <cell r="I4737">
            <v>123.61057332023721</v>
          </cell>
          <cell r="J4737">
            <v>131.9240425968367</v>
          </cell>
          <cell r="K4737">
            <v>127.45108902146718</v>
          </cell>
        </row>
        <row r="4738">
          <cell r="C4738" t="str">
            <v>980957|R Bhatia</v>
          </cell>
          <cell r="D4738" t="str">
            <v>A</v>
          </cell>
          <cell r="E4738" t="str">
            <v>A</v>
          </cell>
          <cell r="F4738" t="str">
            <v>A</v>
          </cell>
          <cell r="G4738" t="str">
            <v>A</v>
          </cell>
          <cell r="H4738">
            <v>127.28483201361347</v>
          </cell>
          <cell r="I4738">
            <v>127.0293802084113</v>
          </cell>
          <cell r="J4738">
            <v>127.34011136981542</v>
          </cell>
          <cell r="K4738">
            <v>127.18493955026518</v>
          </cell>
        </row>
        <row r="4739">
          <cell r="C4739" t="str">
            <v>733983|Harbhajan Singh</v>
          </cell>
          <cell r="D4739" t="str">
            <v>A</v>
          </cell>
          <cell r="E4739" t="str">
            <v>A</v>
          </cell>
          <cell r="F4739" t="str">
            <v>A</v>
          </cell>
          <cell r="G4739" t="str">
            <v>A</v>
          </cell>
          <cell r="H4739">
            <v>127.28490891803133</v>
          </cell>
          <cell r="I4739">
            <v>127.82114248721753</v>
          </cell>
          <cell r="J4739">
            <v>127.11257326576167</v>
          </cell>
          <cell r="K4739">
            <v>127.3300962551171</v>
          </cell>
        </row>
        <row r="4740">
          <cell r="C4740" t="str">
            <v>981007|JJ Bumrah</v>
          </cell>
          <cell r="D4740" t="str">
            <v>A</v>
          </cell>
          <cell r="E4740" t="str">
            <v>A</v>
          </cell>
          <cell r="F4740" t="str">
            <v>A</v>
          </cell>
          <cell r="G4740" t="str">
            <v>A</v>
          </cell>
          <cell r="H4740">
            <v>127.28546261472731</v>
          </cell>
          <cell r="I4740">
            <v>128.00883518231714</v>
          </cell>
          <cell r="J4740">
            <v>125.88853947819693</v>
          </cell>
          <cell r="K4740">
            <v>126.71377602938055</v>
          </cell>
        </row>
        <row r="4741">
          <cell r="C4741" t="str">
            <v>829773|KV Sharma</v>
          </cell>
          <cell r="D4741" t="str">
            <v>A</v>
          </cell>
          <cell r="E4741" t="str">
            <v>A</v>
          </cell>
          <cell r="F4741" t="str">
            <v>A</v>
          </cell>
          <cell r="G4741" t="str">
            <v>A</v>
          </cell>
          <cell r="H4741">
            <v>127.28595195654019</v>
          </cell>
          <cell r="I4741">
            <v>126.62496804782518</v>
          </cell>
          <cell r="J4741">
            <v>127.07752123481013</v>
          </cell>
          <cell r="K4741">
            <v>126.90368227119437</v>
          </cell>
        </row>
        <row r="4742">
          <cell r="C4742" t="str">
            <v>829731|A Ashish Reddy</v>
          </cell>
          <cell r="D4742" t="str">
            <v>A</v>
          </cell>
          <cell r="E4742" t="str">
            <v>A</v>
          </cell>
          <cell r="F4742" t="str">
            <v>A</v>
          </cell>
          <cell r="G4742" t="str">
            <v>A</v>
          </cell>
          <cell r="H4742">
            <v>127.2892068001443</v>
          </cell>
          <cell r="I4742">
            <v>126.81533189033189</v>
          </cell>
          <cell r="J4742">
            <v>128.64273870364642</v>
          </cell>
          <cell r="K4742">
            <v>127.63767531465449</v>
          </cell>
        </row>
        <row r="4743">
          <cell r="C4743" t="str">
            <v>598031|R Bhatia</v>
          </cell>
          <cell r="D4743" t="str">
            <v>A</v>
          </cell>
          <cell r="E4743" t="str">
            <v>A</v>
          </cell>
          <cell r="F4743" t="str">
            <v>A</v>
          </cell>
          <cell r="G4743" t="str">
            <v>A</v>
          </cell>
          <cell r="H4743">
            <v>127.28960629706424</v>
          </cell>
          <cell r="I4743">
            <v>127.32713200112578</v>
          </cell>
          <cell r="J4743">
            <v>127.38214562895523</v>
          </cell>
          <cell r="K4743">
            <v>127.27300031843964</v>
          </cell>
        </row>
        <row r="4744">
          <cell r="C4744" t="str">
            <v>1216513|SM Curran</v>
          </cell>
          <cell r="D4744" t="str">
            <v>A</v>
          </cell>
          <cell r="E4744" t="str">
            <v>A</v>
          </cell>
          <cell r="F4744" t="str">
            <v>A</v>
          </cell>
          <cell r="G4744" t="str">
            <v>A</v>
          </cell>
          <cell r="H4744">
            <v>127.29267478553193</v>
          </cell>
          <cell r="I4744">
            <v>126.26363932363932</v>
          </cell>
          <cell r="J4744">
            <v>128.4785242806305</v>
          </cell>
          <cell r="K4744">
            <v>127.22353982064605</v>
          </cell>
        </row>
        <row r="4745">
          <cell r="C4745" t="str">
            <v>829797|R Bhatia</v>
          </cell>
          <cell r="D4745" t="str">
            <v>A</v>
          </cell>
          <cell r="E4745" t="str">
            <v>A</v>
          </cell>
          <cell r="F4745" t="str">
            <v>A</v>
          </cell>
          <cell r="G4745" t="str">
            <v>A</v>
          </cell>
          <cell r="H4745">
            <v>127.29391486622191</v>
          </cell>
          <cell r="I4745">
            <v>127.05040313716778</v>
          </cell>
          <cell r="J4745">
            <v>127.56524149436807</v>
          </cell>
          <cell r="K4745">
            <v>127.30160648957617</v>
          </cell>
        </row>
        <row r="4746">
          <cell r="C4746" t="str">
            <v>392232|A Kumble</v>
          </cell>
          <cell r="D4746" t="str">
            <v>A</v>
          </cell>
          <cell r="E4746" t="str">
            <v>A</v>
          </cell>
          <cell r="F4746" t="str">
            <v>A</v>
          </cell>
          <cell r="G4746" t="str">
            <v>A</v>
          </cell>
          <cell r="H4746">
            <v>127.2957477756943</v>
          </cell>
          <cell r="I4746">
            <v>129.09158482892499</v>
          </cell>
          <cell r="J4746">
            <v>126.7296258408475</v>
          </cell>
          <cell r="K4746">
            <v>127.51810215495682</v>
          </cell>
        </row>
        <row r="4747">
          <cell r="C4747" t="str">
            <v>1136592|BA Stokes</v>
          </cell>
          <cell r="D4747" t="str">
            <v>A</v>
          </cell>
          <cell r="E4747" t="str">
            <v>A</v>
          </cell>
          <cell r="F4747" t="str">
            <v>A</v>
          </cell>
          <cell r="G4747" t="str">
            <v>A</v>
          </cell>
          <cell r="H4747">
            <v>127.29935025033063</v>
          </cell>
          <cell r="I4747">
            <v>126.03096339505007</v>
          </cell>
          <cell r="J4747">
            <v>128.46823550726617</v>
          </cell>
          <cell r="K4747">
            <v>127.28802648555173</v>
          </cell>
        </row>
        <row r="4748">
          <cell r="C4748" t="str">
            <v>1178411|RD Chahar</v>
          </cell>
          <cell r="D4748" t="str">
            <v>A</v>
          </cell>
          <cell r="E4748" t="str">
            <v>A</v>
          </cell>
          <cell r="F4748" t="str">
            <v>A</v>
          </cell>
          <cell r="G4748" t="str">
            <v>A</v>
          </cell>
          <cell r="H4748">
            <v>127.30188916475682</v>
          </cell>
          <cell r="I4748">
            <v>131.31371629459863</v>
          </cell>
          <cell r="J4748">
            <v>122.9211821849952</v>
          </cell>
          <cell r="K4748">
            <v>126.0347730422135</v>
          </cell>
        </row>
        <row r="4749">
          <cell r="C4749" t="str">
            <v>1178427|R Ashwin</v>
          </cell>
          <cell r="D4749" t="str">
            <v>A</v>
          </cell>
          <cell r="E4749" t="str">
            <v>A</v>
          </cell>
          <cell r="F4749" t="str">
            <v>A</v>
          </cell>
          <cell r="G4749" t="str">
            <v>A</v>
          </cell>
          <cell r="H4749">
            <v>127.30487286832771</v>
          </cell>
          <cell r="I4749">
            <v>127.33631825448823</v>
          </cell>
          <cell r="J4749">
            <v>127.13087979952668</v>
          </cell>
          <cell r="K4749">
            <v>127.24339726986106</v>
          </cell>
        </row>
        <row r="4750">
          <cell r="C4750" t="str">
            <v>419148|BAW Mendis</v>
          </cell>
          <cell r="D4750" t="str">
            <v>A</v>
          </cell>
          <cell r="E4750" t="str">
            <v>A</v>
          </cell>
          <cell r="F4750" t="str">
            <v>A</v>
          </cell>
          <cell r="G4750" t="str">
            <v>A</v>
          </cell>
          <cell r="H4750">
            <v>127.30608465608468</v>
          </cell>
          <cell r="I4750">
            <v>123.47571634714494</v>
          </cell>
          <cell r="J4750">
            <v>129.37750440917111</v>
          </cell>
          <cell r="K4750">
            <v>126.26081197462152</v>
          </cell>
        </row>
        <row r="4751">
          <cell r="C4751" t="str">
            <v>980943|NLTC Perera</v>
          </cell>
          <cell r="D4751" t="str">
            <v>A</v>
          </cell>
          <cell r="E4751" t="str">
            <v>A</v>
          </cell>
          <cell r="F4751" t="str">
            <v>A</v>
          </cell>
          <cell r="G4751" t="str">
            <v>A</v>
          </cell>
          <cell r="H4751">
            <v>127.30841477033708</v>
          </cell>
          <cell r="I4751">
            <v>127.50697518055534</v>
          </cell>
          <cell r="J4751">
            <v>126.55782298548782</v>
          </cell>
          <cell r="K4751">
            <v>127.15568990744782</v>
          </cell>
        </row>
        <row r="4752">
          <cell r="C4752" t="str">
            <v>548342|Harbhajan Singh</v>
          </cell>
          <cell r="D4752" t="str">
            <v>A</v>
          </cell>
          <cell r="E4752" t="str">
            <v>A</v>
          </cell>
          <cell r="F4752" t="str">
            <v>A</v>
          </cell>
          <cell r="G4752" t="str">
            <v>A</v>
          </cell>
          <cell r="H4752">
            <v>127.31342786714758</v>
          </cell>
          <cell r="I4752">
            <v>126.84197000523358</v>
          </cell>
          <cell r="J4752">
            <v>127.80247971139727</v>
          </cell>
          <cell r="K4752">
            <v>127.32636476562391</v>
          </cell>
        </row>
        <row r="4753">
          <cell r="C4753" t="str">
            <v>1136587|BCJ Cutting</v>
          </cell>
          <cell r="D4753" t="str">
            <v>A</v>
          </cell>
          <cell r="E4753" t="str">
            <v>A</v>
          </cell>
          <cell r="F4753" t="str">
            <v>A</v>
          </cell>
          <cell r="G4753" t="str">
            <v>A</v>
          </cell>
          <cell r="H4753">
            <v>127.31862490450726</v>
          </cell>
          <cell r="I4753">
            <v>124.28965900409752</v>
          </cell>
          <cell r="J4753">
            <v>128.78211318365732</v>
          </cell>
          <cell r="K4753">
            <v>127.12127982138679</v>
          </cell>
        </row>
        <row r="4754">
          <cell r="C4754" t="str">
            <v>1136575|DS Kulkarni</v>
          </cell>
          <cell r="D4754" t="str">
            <v>A</v>
          </cell>
          <cell r="E4754" t="str">
            <v>A</v>
          </cell>
          <cell r="F4754" t="str">
            <v>A</v>
          </cell>
          <cell r="G4754" t="str">
            <v>A</v>
          </cell>
          <cell r="H4754">
            <v>127.32084214478331</v>
          </cell>
          <cell r="I4754">
            <v>127.02814935967025</v>
          </cell>
          <cell r="J4754">
            <v>127.73108643297967</v>
          </cell>
          <cell r="K4754">
            <v>127.34842374166601</v>
          </cell>
        </row>
        <row r="4755">
          <cell r="C4755" t="str">
            <v>1254060|Harbhajan Singh</v>
          </cell>
          <cell r="D4755" t="str">
            <v>A</v>
          </cell>
          <cell r="E4755" t="str">
            <v>A</v>
          </cell>
          <cell r="F4755" t="str">
            <v>A</v>
          </cell>
          <cell r="G4755" t="str">
            <v>A</v>
          </cell>
          <cell r="H4755">
            <v>127.32089495679796</v>
          </cell>
          <cell r="I4755">
            <v>127.15193359631191</v>
          </cell>
          <cell r="J4755">
            <v>127.37055925816293</v>
          </cell>
          <cell r="K4755">
            <v>127.30760856863562</v>
          </cell>
        </row>
        <row r="4756">
          <cell r="C4756" t="str">
            <v>1304071|T Natarajan</v>
          </cell>
          <cell r="D4756" t="str">
            <v>A</v>
          </cell>
          <cell r="E4756" t="str">
            <v>A</v>
          </cell>
          <cell r="F4756" t="str">
            <v>A</v>
          </cell>
          <cell r="G4756" t="str">
            <v>A</v>
          </cell>
          <cell r="H4756">
            <v>127.32193260171201</v>
          </cell>
          <cell r="I4756">
            <v>127.9207384288013</v>
          </cell>
          <cell r="J4756">
            <v>127.36097214739432</v>
          </cell>
          <cell r="K4756">
            <v>127.54364281736802</v>
          </cell>
        </row>
        <row r="4757">
          <cell r="C4757" t="str">
            <v>598034|R Bhatia</v>
          </cell>
          <cell r="D4757" t="str">
            <v>A</v>
          </cell>
          <cell r="E4757" t="str">
            <v>A</v>
          </cell>
          <cell r="F4757" t="str">
            <v>A</v>
          </cell>
          <cell r="G4757" t="str">
            <v>A</v>
          </cell>
          <cell r="H4757">
            <v>127.32713200112578</v>
          </cell>
          <cell r="I4757">
            <v>127.12666420800291</v>
          </cell>
          <cell r="J4757">
            <v>127.27300031843964</v>
          </cell>
          <cell r="K4757">
            <v>127.24780083539764</v>
          </cell>
        </row>
        <row r="4758">
          <cell r="C4758" t="str">
            <v>1082626|AR Patel</v>
          </cell>
          <cell r="D4758" t="str">
            <v>A</v>
          </cell>
          <cell r="E4758" t="str">
            <v>A</v>
          </cell>
          <cell r="F4758" t="str">
            <v>A</v>
          </cell>
          <cell r="G4758" t="str">
            <v>A</v>
          </cell>
          <cell r="H4758">
            <v>127.32756056990245</v>
          </cell>
          <cell r="I4758">
            <v>127.80503372807298</v>
          </cell>
          <cell r="J4758">
            <v>127.44211185885094</v>
          </cell>
          <cell r="K4758">
            <v>127.60012339784095</v>
          </cell>
        </row>
        <row r="4759">
          <cell r="C4759" t="str">
            <v>548351|Harbhajan Singh</v>
          </cell>
          <cell r="D4759" t="str">
            <v>A</v>
          </cell>
          <cell r="E4759" t="str">
            <v>A</v>
          </cell>
          <cell r="F4759" t="str">
            <v>A</v>
          </cell>
          <cell r="G4759" t="str">
            <v>A</v>
          </cell>
          <cell r="H4759">
            <v>127.32765610576377</v>
          </cell>
          <cell r="I4759">
            <v>127.863675942189</v>
          </cell>
          <cell r="J4759">
            <v>127.16101799271497</v>
          </cell>
          <cell r="K4759">
            <v>127.34443401772877</v>
          </cell>
        </row>
        <row r="4760">
          <cell r="C4760" t="str">
            <v>548307|Iqbal Abdulla</v>
          </cell>
          <cell r="D4760" t="str">
            <v>A</v>
          </cell>
          <cell r="E4760" t="str">
            <v>A</v>
          </cell>
          <cell r="F4760" t="str">
            <v>A</v>
          </cell>
          <cell r="G4760" t="str">
            <v>A</v>
          </cell>
          <cell r="H4760">
            <v>127.33014383277542</v>
          </cell>
          <cell r="I4760">
            <v>126.18506521256522</v>
          </cell>
          <cell r="J4760">
            <v>128.35446666400401</v>
          </cell>
          <cell r="K4760">
            <v>127.34678054293552</v>
          </cell>
        </row>
        <row r="4761">
          <cell r="C4761" t="str">
            <v>829715|CH Morris</v>
          </cell>
          <cell r="D4761" t="str">
            <v>A</v>
          </cell>
          <cell r="E4761" t="str">
            <v>A</v>
          </cell>
          <cell r="F4761" t="str">
            <v>A</v>
          </cell>
          <cell r="G4761" t="str">
            <v>A</v>
          </cell>
          <cell r="H4761">
            <v>127.33057215756175</v>
          </cell>
          <cell r="I4761">
            <v>129.09196894245912</v>
          </cell>
          <cell r="J4761">
            <v>127.77439125630445</v>
          </cell>
          <cell r="K4761">
            <v>128.31603041477365</v>
          </cell>
        </row>
        <row r="4762">
          <cell r="C4762" t="str">
            <v>1082616|AR Patel</v>
          </cell>
          <cell r="D4762" t="str">
            <v>A</v>
          </cell>
          <cell r="E4762" t="str">
            <v>A</v>
          </cell>
          <cell r="F4762" t="str">
            <v>A</v>
          </cell>
          <cell r="G4762" t="str">
            <v>A</v>
          </cell>
          <cell r="H4762">
            <v>127.33099911110295</v>
          </cell>
          <cell r="I4762">
            <v>127.66777589554742</v>
          </cell>
          <cell r="J4762">
            <v>127.71886562369536</v>
          </cell>
          <cell r="K4762">
            <v>127.60332184284893</v>
          </cell>
        </row>
        <row r="4763">
          <cell r="C4763" t="str">
            <v>1254072|PJ Cummins</v>
          </cell>
          <cell r="D4763" t="str">
            <v>A</v>
          </cell>
          <cell r="E4763" t="str">
            <v>A</v>
          </cell>
          <cell r="F4763" t="str">
            <v>A</v>
          </cell>
          <cell r="G4763" t="str">
            <v>A</v>
          </cell>
          <cell r="H4763">
            <v>127.33299185959613</v>
          </cell>
          <cell r="I4763">
            <v>126.66704824875239</v>
          </cell>
          <cell r="J4763">
            <v>126.85514853162761</v>
          </cell>
          <cell r="K4763">
            <v>127.00525313070948</v>
          </cell>
        </row>
        <row r="4764">
          <cell r="C4764" t="str">
            <v>1136593|L Ngidi</v>
          </cell>
          <cell r="D4764" t="str">
            <v>A</v>
          </cell>
          <cell r="E4764" t="str">
            <v>A</v>
          </cell>
          <cell r="F4764" t="str">
            <v>A</v>
          </cell>
          <cell r="G4764" t="str">
            <v>A</v>
          </cell>
          <cell r="H4764">
            <v>127.33333333333334</v>
          </cell>
          <cell r="I4764">
            <v>127.22380952380954</v>
          </cell>
          <cell r="J4764">
            <v>127.33333333333334</v>
          </cell>
          <cell r="K4764">
            <v>127.27857142857144</v>
          </cell>
        </row>
        <row r="4765">
          <cell r="C4765" t="str">
            <v>980997|AB Dinda</v>
          </cell>
          <cell r="D4765" t="str">
            <v>A</v>
          </cell>
          <cell r="E4765" t="str">
            <v>A</v>
          </cell>
          <cell r="F4765" t="str">
            <v>A</v>
          </cell>
          <cell r="G4765" t="str">
            <v>A</v>
          </cell>
          <cell r="H4765">
            <v>127.33426603275342</v>
          </cell>
          <cell r="I4765">
            <v>128.32955806046112</v>
          </cell>
          <cell r="J4765">
            <v>127.67884640702179</v>
          </cell>
          <cell r="K4765">
            <v>127.77229382795595</v>
          </cell>
        </row>
        <row r="4766">
          <cell r="C4766" t="str">
            <v>548326|DT Christian</v>
          </cell>
          <cell r="D4766" t="str">
            <v>A</v>
          </cell>
          <cell r="E4766" t="str">
            <v>A</v>
          </cell>
          <cell r="F4766" t="str">
            <v>A</v>
          </cell>
          <cell r="G4766" t="str">
            <v>A</v>
          </cell>
          <cell r="H4766">
            <v>127.33476709756985</v>
          </cell>
          <cell r="I4766">
            <v>128.33645111243152</v>
          </cell>
          <cell r="J4766">
            <v>126.53441897173802</v>
          </cell>
          <cell r="K4766">
            <v>127.40189269747974</v>
          </cell>
        </row>
        <row r="4767">
          <cell r="C4767" t="str">
            <v>1178430|R Ashwin</v>
          </cell>
          <cell r="D4767" t="str">
            <v>A</v>
          </cell>
          <cell r="E4767" t="str">
            <v>A</v>
          </cell>
          <cell r="F4767" t="str">
            <v>A</v>
          </cell>
          <cell r="G4767" t="str">
            <v>A</v>
          </cell>
          <cell r="H4767">
            <v>127.33631825448823</v>
          </cell>
          <cell r="I4767">
            <v>127.19538084944664</v>
          </cell>
          <cell r="J4767">
            <v>127.24339726986106</v>
          </cell>
          <cell r="K4767">
            <v>127.27885732408753</v>
          </cell>
        </row>
        <row r="4768">
          <cell r="C4768" t="str">
            <v>1304068|JR Hazlewood</v>
          </cell>
          <cell r="D4768" t="str">
            <v>A</v>
          </cell>
          <cell r="E4768" t="str">
            <v>A</v>
          </cell>
          <cell r="F4768" t="str">
            <v>A</v>
          </cell>
          <cell r="G4768" t="str">
            <v>A</v>
          </cell>
          <cell r="H4768">
            <v>127.33854016354015</v>
          </cell>
          <cell r="I4768">
            <v>127.93795648795647</v>
          </cell>
          <cell r="J4768">
            <v>125.67503352427593</v>
          </cell>
          <cell r="K4768">
            <v>127.2350401842826</v>
          </cell>
        </row>
        <row r="4769">
          <cell r="C4769" t="str">
            <v>336014|WPUJC Vaas</v>
          </cell>
          <cell r="D4769" t="str">
            <v>A</v>
          </cell>
          <cell r="E4769" t="str">
            <v>A</v>
          </cell>
          <cell r="F4769" t="str">
            <v>A</v>
          </cell>
          <cell r="G4769" t="str">
            <v>A</v>
          </cell>
          <cell r="H4769">
            <v>127.33877303252302</v>
          </cell>
          <cell r="I4769">
            <v>125.06888957447779</v>
          </cell>
          <cell r="J4769">
            <v>120.62348893390561</v>
          </cell>
          <cell r="K4769">
            <v>124.09008488153096</v>
          </cell>
        </row>
        <row r="4770">
          <cell r="C4770" t="str">
            <v>1181767|Harbhajan Singh</v>
          </cell>
          <cell r="D4770" t="str">
            <v>A</v>
          </cell>
          <cell r="E4770" t="str">
            <v>A</v>
          </cell>
          <cell r="F4770" t="str">
            <v>A</v>
          </cell>
          <cell r="G4770" t="str">
            <v>A</v>
          </cell>
          <cell r="H4770">
            <v>127.34078566489386</v>
          </cell>
          <cell r="I4770">
            <v>127.44999715279697</v>
          </cell>
          <cell r="J4770">
            <v>127.30423703296727</v>
          </cell>
          <cell r="K4770">
            <v>127.39981483375554</v>
          </cell>
        </row>
        <row r="4771">
          <cell r="C4771" t="str">
            <v>548352|DT Christian</v>
          </cell>
          <cell r="D4771" t="str">
            <v>A</v>
          </cell>
          <cell r="E4771" t="str">
            <v>A</v>
          </cell>
          <cell r="F4771" t="str">
            <v>A</v>
          </cell>
          <cell r="G4771" t="str">
            <v>A</v>
          </cell>
          <cell r="H4771">
            <v>127.34330456265441</v>
          </cell>
          <cell r="I4771">
            <v>127.03712418300654</v>
          </cell>
          <cell r="J4771">
            <v>127.67150759088526</v>
          </cell>
          <cell r="K4771">
            <v>127.57229328603081</v>
          </cell>
        </row>
        <row r="4772">
          <cell r="C4772" t="str">
            <v>1082597|JJ Bumrah</v>
          </cell>
          <cell r="D4772" t="str">
            <v>A</v>
          </cell>
          <cell r="E4772" t="str">
            <v>A</v>
          </cell>
          <cell r="F4772" t="str">
            <v>A</v>
          </cell>
          <cell r="G4772" t="str">
            <v>A</v>
          </cell>
          <cell r="H4772">
            <v>127.34427336858403</v>
          </cell>
          <cell r="I4772">
            <v>127.06481727323973</v>
          </cell>
          <cell r="J4772">
            <v>127.54619038854283</v>
          </cell>
          <cell r="K4772">
            <v>127.47264194138029</v>
          </cell>
        </row>
        <row r="4773">
          <cell r="C4773" t="str">
            <v>980917|SB Jakati</v>
          </cell>
          <cell r="D4773" t="str">
            <v>A</v>
          </cell>
          <cell r="E4773" t="str">
            <v>A</v>
          </cell>
          <cell r="F4773" t="str">
            <v>A</v>
          </cell>
          <cell r="G4773" t="str">
            <v>A</v>
          </cell>
          <cell r="H4773">
            <v>127.34705490261375</v>
          </cell>
          <cell r="I4773">
            <v>127.45658977380432</v>
          </cell>
          <cell r="J4773">
            <v>127.77694258346681</v>
          </cell>
          <cell r="K4773">
            <v>127.50659475859366</v>
          </cell>
        </row>
        <row r="4774">
          <cell r="C4774" t="str">
            <v>729309|Harbhajan Singh</v>
          </cell>
          <cell r="D4774" t="str">
            <v>A</v>
          </cell>
          <cell r="E4774" t="str">
            <v>A</v>
          </cell>
          <cell r="F4774" t="str">
            <v>A</v>
          </cell>
          <cell r="G4774" t="str">
            <v>A</v>
          </cell>
          <cell r="H4774">
            <v>127.34918551603526</v>
          </cell>
          <cell r="I4774">
            <v>127.16857351915124</v>
          </cell>
          <cell r="J4774">
            <v>127.19844386592989</v>
          </cell>
          <cell r="K4774">
            <v>127.172050215455</v>
          </cell>
        </row>
        <row r="4775">
          <cell r="C4775" t="str">
            <v>980911|R Bhatia</v>
          </cell>
          <cell r="D4775" t="str">
            <v>A</v>
          </cell>
          <cell r="E4775" t="str">
            <v>A</v>
          </cell>
          <cell r="F4775" t="str">
            <v>A</v>
          </cell>
          <cell r="G4775" t="str">
            <v>A</v>
          </cell>
          <cell r="H4775">
            <v>127.35356259112768</v>
          </cell>
          <cell r="I4775">
            <v>127.18226805873857</v>
          </cell>
          <cell r="J4775">
            <v>127.23262686483913</v>
          </cell>
          <cell r="K4775">
            <v>127.19541126234468</v>
          </cell>
        </row>
        <row r="4776">
          <cell r="C4776" t="str">
            <v>1136593|KV Sharma</v>
          </cell>
          <cell r="D4776" t="str">
            <v>A</v>
          </cell>
          <cell r="E4776" t="str">
            <v>A</v>
          </cell>
          <cell r="F4776" t="str">
            <v>A</v>
          </cell>
          <cell r="G4776" t="str">
            <v>A</v>
          </cell>
          <cell r="H4776">
            <v>127.35490328385067</v>
          </cell>
          <cell r="I4776">
            <v>126.97905246094903</v>
          </cell>
          <cell r="J4776">
            <v>127.54418923425504</v>
          </cell>
          <cell r="K4776">
            <v>127.2876845767159</v>
          </cell>
        </row>
        <row r="4777">
          <cell r="C4777" t="str">
            <v>980919|R Ashwin</v>
          </cell>
          <cell r="D4777" t="str">
            <v>A</v>
          </cell>
          <cell r="E4777" t="str">
            <v>A</v>
          </cell>
          <cell r="F4777" t="str">
            <v>A</v>
          </cell>
          <cell r="G4777" t="str">
            <v>A</v>
          </cell>
          <cell r="H4777">
            <v>127.35544452993902</v>
          </cell>
          <cell r="I4777">
            <v>127.12527058044039</v>
          </cell>
          <cell r="J4777">
            <v>127.46150199839127</v>
          </cell>
          <cell r="K4777">
            <v>127.33672004749049</v>
          </cell>
        </row>
        <row r="4778">
          <cell r="C4778" t="str">
            <v>734011|R Bhatia</v>
          </cell>
          <cell r="D4778" t="str">
            <v>A</v>
          </cell>
          <cell r="E4778" t="str">
            <v>A</v>
          </cell>
          <cell r="F4778" t="str">
            <v>A</v>
          </cell>
          <cell r="G4778" t="str">
            <v>A</v>
          </cell>
          <cell r="H4778">
            <v>127.3580825860237</v>
          </cell>
          <cell r="I4778">
            <v>127.84130815154339</v>
          </cell>
          <cell r="J4778">
            <v>127.38906245507378</v>
          </cell>
          <cell r="K4778">
            <v>127.47049931275738</v>
          </cell>
        </row>
        <row r="4779">
          <cell r="C4779" t="str">
            <v>419158|SE Bond</v>
          </cell>
          <cell r="D4779" t="str">
            <v>A</v>
          </cell>
          <cell r="E4779" t="str">
            <v>A</v>
          </cell>
          <cell r="F4779" t="str">
            <v>A</v>
          </cell>
          <cell r="G4779" t="str">
            <v>A</v>
          </cell>
          <cell r="H4779">
            <v>127.36220538720538</v>
          </cell>
          <cell r="I4779">
            <v>131.02460317460316</v>
          </cell>
          <cell r="J4779">
            <v>125.2770013628347</v>
          </cell>
          <cell r="K4779">
            <v>127.99468414301748</v>
          </cell>
        </row>
        <row r="4780">
          <cell r="C4780" t="str">
            <v>1304082|Mohammed Siraj</v>
          </cell>
          <cell r="D4780" t="str">
            <v>A</v>
          </cell>
          <cell r="E4780" t="str">
            <v>A</v>
          </cell>
          <cell r="F4780" t="str">
            <v>A</v>
          </cell>
          <cell r="G4780" t="str">
            <v>A</v>
          </cell>
          <cell r="H4780">
            <v>127.36758277555492</v>
          </cell>
          <cell r="I4780">
            <v>126.89840989245147</v>
          </cell>
          <cell r="J4780">
            <v>127.3436122551971</v>
          </cell>
          <cell r="K4780">
            <v>127.21868353128581</v>
          </cell>
        </row>
        <row r="4781">
          <cell r="C4781" t="str">
            <v>548372|UT Yadav</v>
          </cell>
          <cell r="D4781" t="str">
            <v>A</v>
          </cell>
          <cell r="E4781" t="str">
            <v>A</v>
          </cell>
          <cell r="F4781" t="str">
            <v>A</v>
          </cell>
          <cell r="G4781" t="str">
            <v>A</v>
          </cell>
          <cell r="H4781">
            <v>127.37042924395865</v>
          </cell>
          <cell r="I4781">
            <v>126.94189482751574</v>
          </cell>
          <cell r="J4781">
            <v>125.53749896037151</v>
          </cell>
          <cell r="K4781">
            <v>126.17919016173046</v>
          </cell>
        </row>
        <row r="4782">
          <cell r="C4782" t="str">
            <v>1178419|Harbhajan Singh</v>
          </cell>
          <cell r="D4782" t="str">
            <v>A</v>
          </cell>
          <cell r="E4782" t="str">
            <v>A</v>
          </cell>
          <cell r="F4782" t="str">
            <v>A</v>
          </cell>
          <cell r="G4782" t="str">
            <v>A</v>
          </cell>
          <cell r="H4782">
            <v>127.37261634504529</v>
          </cell>
          <cell r="I4782">
            <v>127.23012732773766</v>
          </cell>
          <cell r="J4782">
            <v>127.25081652160743</v>
          </cell>
          <cell r="K4782">
            <v>127.28851466083169</v>
          </cell>
        </row>
        <row r="4783">
          <cell r="C4783" t="str">
            <v>1304063|T Natarajan</v>
          </cell>
          <cell r="D4783" t="str">
            <v>A</v>
          </cell>
          <cell r="E4783" t="str">
            <v>A</v>
          </cell>
          <cell r="F4783" t="str">
            <v>A</v>
          </cell>
          <cell r="G4783" t="str">
            <v>A</v>
          </cell>
          <cell r="H4783">
            <v>127.37272641888026</v>
          </cell>
          <cell r="I4783">
            <v>127.38825742159075</v>
          </cell>
          <cell r="J4783">
            <v>125.61329312259441</v>
          </cell>
          <cell r="K4783">
            <v>126.79953977203549</v>
          </cell>
        </row>
        <row r="4784">
          <cell r="C4784" t="str">
            <v>980907|KV Sharma</v>
          </cell>
          <cell r="D4784" t="str">
            <v>A</v>
          </cell>
          <cell r="E4784" t="str">
            <v>A</v>
          </cell>
          <cell r="F4784" t="str">
            <v>A</v>
          </cell>
          <cell r="G4784" t="str">
            <v>A</v>
          </cell>
          <cell r="H4784">
            <v>127.37317249146517</v>
          </cell>
          <cell r="I4784">
            <v>126.8896559128702</v>
          </cell>
          <cell r="J4784">
            <v>127.46160206061627</v>
          </cell>
          <cell r="K4784">
            <v>127.15070530745761</v>
          </cell>
        </row>
        <row r="4785">
          <cell r="C4785" t="str">
            <v>734049|MG Johnson</v>
          </cell>
          <cell r="D4785" t="str">
            <v>A</v>
          </cell>
          <cell r="E4785" t="str">
            <v>A</v>
          </cell>
          <cell r="F4785" t="str">
            <v>A</v>
          </cell>
          <cell r="G4785" t="str">
            <v>A</v>
          </cell>
          <cell r="H4785">
            <v>127.37885973503624</v>
          </cell>
          <cell r="I4785">
            <v>128.05482213338004</v>
          </cell>
          <cell r="J4785">
            <v>127.86968983849204</v>
          </cell>
          <cell r="K4785">
            <v>127.84867183163267</v>
          </cell>
        </row>
        <row r="4786">
          <cell r="C4786" t="str">
            <v>1216517|Mohammed Shami</v>
          </cell>
          <cell r="D4786" t="str">
            <v>A</v>
          </cell>
          <cell r="E4786" t="str">
            <v>A</v>
          </cell>
          <cell r="F4786" t="str">
            <v>A</v>
          </cell>
          <cell r="G4786" t="str">
            <v>A</v>
          </cell>
          <cell r="H4786">
            <v>127.38043907963696</v>
          </cell>
          <cell r="I4786">
            <v>128.25871184720975</v>
          </cell>
          <cell r="J4786">
            <v>127.82915818131097</v>
          </cell>
          <cell r="K4786">
            <v>127.87657386479272</v>
          </cell>
        </row>
        <row r="4787">
          <cell r="C4787" t="str">
            <v>336022|GD McGrath</v>
          </cell>
          <cell r="D4787" t="str">
            <v>A</v>
          </cell>
          <cell r="E4787" t="str">
            <v>A</v>
          </cell>
          <cell r="F4787" t="str">
            <v>A</v>
          </cell>
          <cell r="G4787" t="str">
            <v>A</v>
          </cell>
          <cell r="H4787">
            <v>127.3821339444869</v>
          </cell>
          <cell r="I4787">
            <v>126.2034551010487</v>
          </cell>
          <cell r="J4787">
            <v>128.04422201708965</v>
          </cell>
          <cell r="K4787">
            <v>126.88913008362208</v>
          </cell>
        </row>
        <row r="4788">
          <cell r="C4788" t="str">
            <v>548360|Harbhajan Singh</v>
          </cell>
          <cell r="D4788" t="str">
            <v>A</v>
          </cell>
          <cell r="E4788" t="str">
            <v>A</v>
          </cell>
          <cell r="F4788" t="str">
            <v>A</v>
          </cell>
          <cell r="G4788" t="str">
            <v>A</v>
          </cell>
          <cell r="H4788">
            <v>127.38433637960375</v>
          </cell>
          <cell r="I4788">
            <v>127.09430996466185</v>
          </cell>
          <cell r="J4788">
            <v>127.52522280918551</v>
          </cell>
          <cell r="K4788">
            <v>127.44744076215153</v>
          </cell>
        </row>
        <row r="4789">
          <cell r="C4789" t="str">
            <v>1304108|Mukesh Choudhary</v>
          </cell>
          <cell r="D4789" t="str">
            <v>A</v>
          </cell>
          <cell r="E4789" t="str">
            <v>A</v>
          </cell>
          <cell r="F4789" t="str">
            <v>A</v>
          </cell>
          <cell r="G4789" t="str">
            <v>A</v>
          </cell>
          <cell r="H4789">
            <v>127.38519592409966</v>
          </cell>
          <cell r="I4789">
            <v>125.67998702006054</v>
          </cell>
          <cell r="J4789">
            <v>123.59779004214683</v>
          </cell>
          <cell r="K4789">
            <v>125.28985775868351</v>
          </cell>
        </row>
        <row r="4790">
          <cell r="C4790" t="str">
            <v>501225|J Botha</v>
          </cell>
          <cell r="D4790" t="str">
            <v>A</v>
          </cell>
          <cell r="E4790" t="str">
            <v>A</v>
          </cell>
          <cell r="F4790" t="str">
            <v>A</v>
          </cell>
          <cell r="G4790" t="str">
            <v>A</v>
          </cell>
          <cell r="H4790">
            <v>127.38747456247455</v>
          </cell>
          <cell r="I4790">
            <v>129.04640676783532</v>
          </cell>
          <cell r="J4790">
            <v>131.63883767467101</v>
          </cell>
          <cell r="K4790">
            <v>129.31295026842645</v>
          </cell>
        </row>
        <row r="4791">
          <cell r="C4791" t="str">
            <v>1304067|T Natarajan</v>
          </cell>
          <cell r="D4791" t="str">
            <v>A</v>
          </cell>
          <cell r="E4791" t="str">
            <v>A</v>
          </cell>
          <cell r="F4791" t="str">
            <v>A</v>
          </cell>
          <cell r="G4791" t="str">
            <v>A</v>
          </cell>
          <cell r="H4791">
            <v>127.38825742159075</v>
          </cell>
          <cell r="I4791">
            <v>127.32193260171201</v>
          </cell>
          <cell r="J4791">
            <v>126.79953977203549</v>
          </cell>
          <cell r="K4791">
            <v>127.36097214739432</v>
          </cell>
        </row>
        <row r="4792">
          <cell r="C4792" t="str">
            <v>1304077|Mohammed Siraj</v>
          </cell>
          <cell r="D4792" t="str">
            <v>A</v>
          </cell>
          <cell r="E4792" t="str">
            <v>A</v>
          </cell>
          <cell r="F4792" t="str">
            <v>A</v>
          </cell>
          <cell r="G4792" t="str">
            <v>A</v>
          </cell>
          <cell r="H4792">
            <v>127.390057925851</v>
          </cell>
          <cell r="I4792">
            <v>127.36758277555492</v>
          </cell>
          <cell r="J4792">
            <v>127.42922750392295</v>
          </cell>
          <cell r="K4792">
            <v>127.3436122551971</v>
          </cell>
        </row>
        <row r="4793">
          <cell r="C4793" t="str">
            <v>501204|AB Dinda</v>
          </cell>
          <cell r="D4793" t="str">
            <v>A</v>
          </cell>
          <cell r="E4793" t="str">
            <v>A</v>
          </cell>
          <cell r="F4793" t="str">
            <v>A</v>
          </cell>
          <cell r="G4793" t="str">
            <v>A</v>
          </cell>
          <cell r="H4793">
            <v>127.39429114886048</v>
          </cell>
          <cell r="I4793">
            <v>127.71002763857733</v>
          </cell>
          <cell r="J4793">
            <v>127.85034209468614</v>
          </cell>
          <cell r="K4793">
            <v>127.825392091715</v>
          </cell>
        </row>
        <row r="4794">
          <cell r="C4794" t="str">
            <v>501203|R Bhatia</v>
          </cell>
          <cell r="D4794" t="str">
            <v>A</v>
          </cell>
          <cell r="E4794" t="str">
            <v>A</v>
          </cell>
          <cell r="F4794" t="str">
            <v>A</v>
          </cell>
          <cell r="G4794" t="str">
            <v>A</v>
          </cell>
          <cell r="H4794">
            <v>127.39448543880361</v>
          </cell>
          <cell r="I4794">
            <v>128.54959062676454</v>
          </cell>
          <cell r="J4794">
            <v>128.54874923477195</v>
          </cell>
          <cell r="K4794">
            <v>128.17126970343372</v>
          </cell>
        </row>
        <row r="4795">
          <cell r="C4795" t="str">
            <v>548323|R Bhatia</v>
          </cell>
          <cell r="D4795" t="str">
            <v>A</v>
          </cell>
          <cell r="E4795" t="str">
            <v>A</v>
          </cell>
          <cell r="F4795" t="str">
            <v>A</v>
          </cell>
          <cell r="G4795" t="str">
            <v>A</v>
          </cell>
          <cell r="H4795">
            <v>127.39702137202134</v>
          </cell>
          <cell r="I4795">
            <v>127.62670502012605</v>
          </cell>
          <cell r="J4795">
            <v>128.05647409339869</v>
          </cell>
          <cell r="K4795">
            <v>127.67864760076016</v>
          </cell>
        </row>
        <row r="4796">
          <cell r="C4796" t="str">
            <v>1082618|BA Stokes</v>
          </cell>
          <cell r="D4796" t="str">
            <v>A</v>
          </cell>
          <cell r="E4796" t="str">
            <v>A</v>
          </cell>
          <cell r="F4796" t="str">
            <v>A</v>
          </cell>
          <cell r="G4796" t="str">
            <v>A</v>
          </cell>
          <cell r="H4796">
            <v>127.39866522366522</v>
          </cell>
          <cell r="I4796">
            <v>133.72946815089674</v>
          </cell>
          <cell r="J4796">
            <v>126.81564814814813</v>
          </cell>
          <cell r="K4796">
            <v>130.82884388098674</v>
          </cell>
        </row>
        <row r="4797">
          <cell r="C4797" t="str">
            <v>734029|B Kumar</v>
          </cell>
          <cell r="D4797" t="str">
            <v>A</v>
          </cell>
          <cell r="E4797" t="str">
            <v>A</v>
          </cell>
          <cell r="F4797" t="str">
            <v>A</v>
          </cell>
          <cell r="G4797" t="str">
            <v>A</v>
          </cell>
          <cell r="H4797">
            <v>127.399193427032</v>
          </cell>
          <cell r="I4797">
            <v>127.00336871239278</v>
          </cell>
          <cell r="J4797">
            <v>127.12964517610617</v>
          </cell>
          <cell r="K4797">
            <v>127.04529815667534</v>
          </cell>
        </row>
        <row r="4798">
          <cell r="C4798" t="str">
            <v>829733|NLTC Perera</v>
          </cell>
          <cell r="D4798" t="str">
            <v>A</v>
          </cell>
          <cell r="E4798" t="str">
            <v>A</v>
          </cell>
          <cell r="F4798" t="str">
            <v>A</v>
          </cell>
          <cell r="G4798" t="str">
            <v>A</v>
          </cell>
          <cell r="H4798">
            <v>127.40170526404543</v>
          </cell>
          <cell r="I4798">
            <v>127.6462109309536</v>
          </cell>
          <cell r="J4798">
            <v>128.02738133377065</v>
          </cell>
          <cell r="K4798">
            <v>127.8377784448943</v>
          </cell>
        </row>
        <row r="4799">
          <cell r="C4799" t="str">
            <v>598070|CH Morris</v>
          </cell>
          <cell r="D4799" t="str">
            <v>A</v>
          </cell>
          <cell r="E4799" t="str">
            <v>A</v>
          </cell>
          <cell r="F4799" t="str">
            <v>A</v>
          </cell>
          <cell r="G4799" t="str">
            <v>A</v>
          </cell>
          <cell r="H4799">
            <v>127.40517419088847</v>
          </cell>
          <cell r="I4799">
            <v>127.46705146705146</v>
          </cell>
          <cell r="J4799">
            <v>128.32144104792914</v>
          </cell>
          <cell r="K4799">
            <v>127.99159196183005</v>
          </cell>
        </row>
        <row r="4800">
          <cell r="C4800" t="str">
            <v>1181764|Harbhajan Singh</v>
          </cell>
          <cell r="D4800" t="str">
            <v>A</v>
          </cell>
          <cell r="E4800" t="str">
            <v>A</v>
          </cell>
          <cell r="F4800" t="str">
            <v>A</v>
          </cell>
          <cell r="G4800" t="str">
            <v>A</v>
          </cell>
          <cell r="H4800">
            <v>127.40866168357577</v>
          </cell>
          <cell r="I4800">
            <v>127.34078566489386</v>
          </cell>
          <cell r="J4800">
            <v>127.26735092058188</v>
          </cell>
          <cell r="K4800">
            <v>127.30423703296727</v>
          </cell>
        </row>
        <row r="4801">
          <cell r="C4801" t="str">
            <v>336032|DS Kulkarni</v>
          </cell>
          <cell r="D4801" t="str">
            <v>A</v>
          </cell>
          <cell r="E4801" t="str">
            <v>A</v>
          </cell>
          <cell r="F4801" t="str">
            <v>A</v>
          </cell>
          <cell r="G4801" t="str">
            <v>A</v>
          </cell>
          <cell r="H4801">
            <v>127.40962401795734</v>
          </cell>
          <cell r="I4801">
            <v>124.91250777000775</v>
          </cell>
          <cell r="J4801">
            <v>125.5753071865671</v>
          </cell>
          <cell r="K4801">
            <v>125.20920055510332</v>
          </cell>
        </row>
        <row r="4802">
          <cell r="C4802" t="str">
            <v>548379|KA Pollard</v>
          </cell>
          <cell r="D4802" t="str">
            <v>A</v>
          </cell>
          <cell r="E4802" t="str">
            <v>A</v>
          </cell>
          <cell r="F4802" t="str">
            <v>A</v>
          </cell>
          <cell r="G4802" t="str">
            <v>A</v>
          </cell>
          <cell r="H4802">
            <v>127.41472402935814</v>
          </cell>
          <cell r="I4802">
            <v>127.5471776900348</v>
          </cell>
          <cell r="J4802">
            <v>126.82153615135006</v>
          </cell>
          <cell r="K4802">
            <v>127.20316461649502</v>
          </cell>
        </row>
        <row r="4803">
          <cell r="C4803" t="str">
            <v>1312199|M Prasidh Krishna</v>
          </cell>
          <cell r="D4803" t="str">
            <v>A</v>
          </cell>
          <cell r="E4803" t="str">
            <v>A</v>
          </cell>
          <cell r="F4803" t="str">
            <v>A</v>
          </cell>
          <cell r="G4803" t="str">
            <v>A</v>
          </cell>
          <cell r="H4803">
            <v>127.42060398251876</v>
          </cell>
          <cell r="I4803">
            <v>128.04858079175727</v>
          </cell>
          <cell r="J4803">
            <v>127.92865348053196</v>
          </cell>
          <cell r="K4803">
            <v>127.79041444440931</v>
          </cell>
        </row>
        <row r="4804">
          <cell r="C4804" t="str">
            <v>1254085|Mohammad Nabi</v>
          </cell>
          <cell r="D4804" t="str">
            <v>A</v>
          </cell>
          <cell r="E4804" t="str">
            <v>A</v>
          </cell>
          <cell r="F4804" t="str">
            <v>A</v>
          </cell>
          <cell r="G4804" t="str">
            <v>A</v>
          </cell>
          <cell r="H4804">
            <v>127.421872016872</v>
          </cell>
          <cell r="I4804">
            <v>125.78300501581751</v>
          </cell>
          <cell r="J4804">
            <v>127.01627998883492</v>
          </cell>
          <cell r="K4804">
            <v>126.40348473120794</v>
          </cell>
        </row>
        <row r="4805">
          <cell r="C4805" t="str">
            <v>598027|MR Marsh</v>
          </cell>
          <cell r="D4805" t="str">
            <v>A</v>
          </cell>
          <cell r="E4805" t="str">
            <v>A</v>
          </cell>
          <cell r="F4805" t="str">
            <v>A</v>
          </cell>
          <cell r="G4805" t="str">
            <v>A</v>
          </cell>
          <cell r="H4805">
            <v>127.42378262762878</v>
          </cell>
          <cell r="I4805">
            <v>126.3042267256553</v>
          </cell>
          <cell r="J4805">
            <v>126.73939090241537</v>
          </cell>
          <cell r="K4805">
            <v>127.15353068278893</v>
          </cell>
        </row>
        <row r="4806">
          <cell r="C4806" t="str">
            <v>501261|DJ Bravo</v>
          </cell>
          <cell r="D4806" t="str">
            <v>A</v>
          </cell>
          <cell r="E4806" t="str">
            <v>A</v>
          </cell>
          <cell r="F4806" t="str">
            <v>A</v>
          </cell>
          <cell r="G4806" t="str">
            <v>A</v>
          </cell>
          <cell r="H4806">
            <v>127.42458172954497</v>
          </cell>
          <cell r="I4806">
            <v>127.66688637169922</v>
          </cell>
          <cell r="J4806">
            <v>127.10740801221233</v>
          </cell>
          <cell r="K4806">
            <v>127.35387335185059</v>
          </cell>
        </row>
        <row r="4807">
          <cell r="C4807" t="str">
            <v>548378|R Bhatia</v>
          </cell>
          <cell r="D4807" t="str">
            <v>A</v>
          </cell>
          <cell r="E4807" t="str">
            <v>A</v>
          </cell>
          <cell r="F4807" t="str">
            <v>A</v>
          </cell>
          <cell r="G4807" t="str">
            <v>A</v>
          </cell>
          <cell r="H4807">
            <v>127.42551963403024</v>
          </cell>
          <cell r="I4807">
            <v>127.60832130832127</v>
          </cell>
          <cell r="J4807">
            <v>127.21509302135981</v>
          </cell>
          <cell r="K4807">
            <v>127.54026163875066</v>
          </cell>
        </row>
        <row r="4808">
          <cell r="C4808" t="str">
            <v>419164|P Kumar</v>
          </cell>
          <cell r="D4808" t="str">
            <v>A</v>
          </cell>
          <cell r="E4808" t="str">
            <v>A</v>
          </cell>
          <cell r="F4808" t="str">
            <v>A</v>
          </cell>
          <cell r="G4808" t="str">
            <v>A</v>
          </cell>
          <cell r="H4808">
            <v>127.42599709511474</v>
          </cell>
          <cell r="I4808">
            <v>127.16149717155909</v>
          </cell>
          <cell r="J4808">
            <v>128.06304715375094</v>
          </cell>
          <cell r="K4808">
            <v>127.52696005666208</v>
          </cell>
        </row>
        <row r="4809">
          <cell r="C4809" t="str">
            <v>548337|S Nadeem</v>
          </cell>
          <cell r="D4809" t="str">
            <v>A</v>
          </cell>
          <cell r="E4809" t="str">
            <v>A</v>
          </cell>
          <cell r="F4809" t="str">
            <v>A</v>
          </cell>
          <cell r="G4809" t="str">
            <v>A</v>
          </cell>
          <cell r="H4809">
            <v>127.43357984607985</v>
          </cell>
          <cell r="I4809">
            <v>125.7540737040737</v>
          </cell>
          <cell r="J4809">
            <v>129.88734112408355</v>
          </cell>
          <cell r="K4809">
            <v>127.72844169018413</v>
          </cell>
        </row>
        <row r="4810">
          <cell r="C4810" t="str">
            <v>980913|AR Patel</v>
          </cell>
          <cell r="D4810" t="str">
            <v>A</v>
          </cell>
          <cell r="E4810" t="str">
            <v>A</v>
          </cell>
          <cell r="F4810" t="str">
            <v>A</v>
          </cell>
          <cell r="G4810" t="str">
            <v>A</v>
          </cell>
          <cell r="H4810">
            <v>127.437605807183</v>
          </cell>
          <cell r="I4810">
            <v>127.81587941668154</v>
          </cell>
          <cell r="J4810">
            <v>128.05864962779711</v>
          </cell>
          <cell r="K4810">
            <v>127.72891075803152</v>
          </cell>
        </row>
        <row r="4811">
          <cell r="C4811" t="str">
            <v>1136584|Harbhajan Singh</v>
          </cell>
          <cell r="D4811" t="str">
            <v>A</v>
          </cell>
          <cell r="E4811" t="str">
            <v>A</v>
          </cell>
          <cell r="F4811" t="str">
            <v>A</v>
          </cell>
          <cell r="G4811" t="str">
            <v>A</v>
          </cell>
          <cell r="H4811">
            <v>127.43863885982825</v>
          </cell>
          <cell r="I4811">
            <v>127.27448723247959</v>
          </cell>
          <cell r="J4811">
            <v>127.49853231479112</v>
          </cell>
          <cell r="K4811">
            <v>127.39687675048377</v>
          </cell>
        </row>
        <row r="4812">
          <cell r="C4812" t="str">
            <v>1304082|T Natarajan</v>
          </cell>
          <cell r="D4812" t="str">
            <v>A</v>
          </cell>
          <cell r="E4812" t="str">
            <v>A</v>
          </cell>
          <cell r="F4812" t="str">
            <v>A</v>
          </cell>
          <cell r="G4812" t="str">
            <v>A</v>
          </cell>
          <cell r="H4812">
            <v>127.43949159228571</v>
          </cell>
          <cell r="I4812">
            <v>129.71563702479261</v>
          </cell>
          <cell r="J4812">
            <v>127.56072087426634</v>
          </cell>
          <cell r="K4812">
            <v>128.35862234862654</v>
          </cell>
        </row>
        <row r="4813">
          <cell r="C4813" t="str">
            <v>1136566|TA Boult</v>
          </cell>
          <cell r="D4813" t="str">
            <v>A</v>
          </cell>
          <cell r="E4813" t="str">
            <v>A</v>
          </cell>
          <cell r="F4813" t="str">
            <v>A</v>
          </cell>
          <cell r="G4813" t="str">
            <v>A</v>
          </cell>
          <cell r="H4813">
            <v>127.44016061280767</v>
          </cell>
          <cell r="I4813">
            <v>127.55617881913838</v>
          </cell>
          <cell r="J4813">
            <v>127.14345106175477</v>
          </cell>
          <cell r="K4813">
            <v>127.35240860093715</v>
          </cell>
        </row>
        <row r="4814">
          <cell r="C4814" t="str">
            <v>336007|RP Singh</v>
          </cell>
          <cell r="D4814" t="str">
            <v>A</v>
          </cell>
          <cell r="E4814" t="str">
            <v>A</v>
          </cell>
          <cell r="F4814" t="str">
            <v>A</v>
          </cell>
          <cell r="G4814" t="str">
            <v>A</v>
          </cell>
          <cell r="H4814">
            <v>127.44057418616241</v>
          </cell>
          <cell r="I4814">
            <v>129.59192073099635</v>
          </cell>
          <cell r="J4814">
            <v>132.13092682009349</v>
          </cell>
          <cell r="K4814">
            <v>129.53810112338124</v>
          </cell>
        </row>
        <row r="4815">
          <cell r="C4815" t="str">
            <v>392184|SC Ganguly</v>
          </cell>
          <cell r="D4815" t="str">
            <v>A</v>
          </cell>
          <cell r="E4815" t="str">
            <v>A</v>
          </cell>
          <cell r="F4815" t="str">
            <v>A</v>
          </cell>
          <cell r="G4815" t="str">
            <v>A</v>
          </cell>
          <cell r="H4815">
            <v>127.44331065759637</v>
          </cell>
          <cell r="I4815">
            <v>124.87003968253968</v>
          </cell>
          <cell r="J4815">
            <v>129.25023935500124</v>
          </cell>
          <cell r="K4815">
            <v>126.82490866717058</v>
          </cell>
        </row>
        <row r="4816">
          <cell r="C4816" t="str">
            <v>501211|R Ashwin</v>
          </cell>
          <cell r="D4816" t="str">
            <v>A</v>
          </cell>
          <cell r="E4816" t="str">
            <v>A</v>
          </cell>
          <cell r="F4816" t="str">
            <v>A</v>
          </cell>
          <cell r="G4816" t="str">
            <v>A</v>
          </cell>
          <cell r="H4816">
            <v>127.44348762348764</v>
          </cell>
          <cell r="I4816">
            <v>127.64791250416252</v>
          </cell>
          <cell r="J4816">
            <v>128.96180861466578</v>
          </cell>
          <cell r="K4816">
            <v>128.11140878301595</v>
          </cell>
        </row>
        <row r="4817">
          <cell r="C4817" t="str">
            <v>1082642|MN Samuels</v>
          </cell>
          <cell r="D4817" t="str">
            <v>A</v>
          </cell>
          <cell r="E4817" t="str">
            <v>A</v>
          </cell>
          <cell r="F4817" t="str">
            <v>A</v>
          </cell>
          <cell r="G4817" t="str">
            <v>A</v>
          </cell>
          <cell r="H4817">
            <v>127.44708874458874</v>
          </cell>
          <cell r="I4817">
            <v>125.55189885871704</v>
          </cell>
          <cell r="J4817">
            <v>129.15337411816577</v>
          </cell>
          <cell r="K4817">
            <v>127.55660898304836</v>
          </cell>
        </row>
        <row r="4818">
          <cell r="C4818" t="str">
            <v>1181768|Harbhajan Singh</v>
          </cell>
          <cell r="D4818" t="str">
            <v>A</v>
          </cell>
          <cell r="E4818" t="str">
            <v>A</v>
          </cell>
          <cell r="F4818" t="str">
            <v>A</v>
          </cell>
          <cell r="G4818" t="str">
            <v>A</v>
          </cell>
          <cell r="H4818">
            <v>127.44999715279697</v>
          </cell>
          <cell r="I4818">
            <v>127.32089495679796</v>
          </cell>
          <cell r="J4818">
            <v>127.39981483375554</v>
          </cell>
          <cell r="K4818">
            <v>127.37055925816293</v>
          </cell>
        </row>
        <row r="4819">
          <cell r="C4819" t="str">
            <v>501245|R Ashwin</v>
          </cell>
          <cell r="D4819" t="str">
            <v>A</v>
          </cell>
          <cell r="E4819" t="str">
            <v>A</v>
          </cell>
          <cell r="F4819" t="str">
            <v>A</v>
          </cell>
          <cell r="G4819" t="str">
            <v>A</v>
          </cell>
          <cell r="H4819">
            <v>127.45179744497928</v>
          </cell>
          <cell r="I4819">
            <v>129.13633140090943</v>
          </cell>
          <cell r="J4819">
            <v>127.41126230791816</v>
          </cell>
          <cell r="K4819">
            <v>127.8218406958559</v>
          </cell>
        </row>
        <row r="4820">
          <cell r="C4820" t="str">
            <v>501225|R Vinay Kumar</v>
          </cell>
          <cell r="D4820" t="str">
            <v>A</v>
          </cell>
          <cell r="E4820" t="str">
            <v>A</v>
          </cell>
          <cell r="F4820" t="str">
            <v>A</v>
          </cell>
          <cell r="G4820" t="str">
            <v>A</v>
          </cell>
          <cell r="H4820">
            <v>127.45389647761938</v>
          </cell>
          <cell r="I4820">
            <v>126.84775261189287</v>
          </cell>
          <cell r="J4820">
            <v>126.85570663138385</v>
          </cell>
          <cell r="K4820">
            <v>126.83423025812583</v>
          </cell>
        </row>
        <row r="4821">
          <cell r="C4821" t="str">
            <v>980937|SB Jakati</v>
          </cell>
          <cell r="D4821" t="str">
            <v>A</v>
          </cell>
          <cell r="E4821" t="str">
            <v>A</v>
          </cell>
          <cell r="F4821" t="str">
            <v>A</v>
          </cell>
          <cell r="G4821" t="str">
            <v>A</v>
          </cell>
          <cell r="H4821">
            <v>127.45658977380432</v>
          </cell>
          <cell r="I4821">
            <v>127.02772373114568</v>
          </cell>
          <cell r="J4821">
            <v>127.50659475859366</v>
          </cell>
          <cell r="K4821">
            <v>127.27712280252126</v>
          </cell>
        </row>
        <row r="4822">
          <cell r="C4822" t="str">
            <v>501244|PP Chawla</v>
          </cell>
          <cell r="D4822" t="str">
            <v>A</v>
          </cell>
          <cell r="E4822" t="str">
            <v>A</v>
          </cell>
          <cell r="F4822" t="str">
            <v>A</v>
          </cell>
          <cell r="G4822" t="str">
            <v>A</v>
          </cell>
          <cell r="H4822">
            <v>127.45780207700791</v>
          </cell>
          <cell r="I4822">
            <v>128.15960987941952</v>
          </cell>
          <cell r="J4822">
            <v>127.38657746012059</v>
          </cell>
          <cell r="K4822">
            <v>127.57943280985491</v>
          </cell>
        </row>
        <row r="4823">
          <cell r="C4823" t="str">
            <v>336026|PJ Sangwan</v>
          </cell>
          <cell r="D4823" t="str">
            <v>A</v>
          </cell>
          <cell r="E4823" t="str">
            <v>A</v>
          </cell>
          <cell r="F4823" t="str">
            <v>A</v>
          </cell>
          <cell r="G4823" t="str">
            <v>A</v>
          </cell>
          <cell r="H4823">
            <v>127.45889850889851</v>
          </cell>
          <cell r="I4823">
            <v>122.67905586477015</v>
          </cell>
          <cell r="J4823">
            <v>127.05829084495751</v>
          </cell>
          <cell r="K4823">
            <v>126.97802904326714</v>
          </cell>
        </row>
        <row r="4824">
          <cell r="C4824" t="str">
            <v>980955|AR Patel</v>
          </cell>
          <cell r="D4824" t="str">
            <v>A</v>
          </cell>
          <cell r="E4824" t="str">
            <v>A</v>
          </cell>
          <cell r="F4824" t="str">
            <v>A</v>
          </cell>
          <cell r="G4824" t="str">
            <v>A</v>
          </cell>
          <cell r="H4824">
            <v>127.46190657073011</v>
          </cell>
          <cell r="I4824">
            <v>128.90366717475851</v>
          </cell>
          <cell r="J4824">
            <v>127.8725366180385</v>
          </cell>
          <cell r="K4824">
            <v>128.04244936377719</v>
          </cell>
        </row>
        <row r="4825">
          <cell r="C4825" t="str">
            <v>548339|BA Bhatt</v>
          </cell>
          <cell r="D4825" t="str">
            <v>A</v>
          </cell>
          <cell r="E4825" t="str">
            <v>A</v>
          </cell>
          <cell r="F4825" t="str">
            <v>A</v>
          </cell>
          <cell r="G4825" t="str">
            <v>A</v>
          </cell>
          <cell r="H4825">
            <v>127.46195009684313</v>
          </cell>
          <cell r="I4825">
            <v>125.6608881178734</v>
          </cell>
          <cell r="J4825">
            <v>130.24024420777391</v>
          </cell>
          <cell r="K4825">
            <v>127.73318491660514</v>
          </cell>
        </row>
        <row r="4826">
          <cell r="C4826" t="str">
            <v>1254109|Shakib Al Hasan</v>
          </cell>
          <cell r="D4826" t="str">
            <v>A</v>
          </cell>
          <cell r="E4826" t="str">
            <v>A</v>
          </cell>
          <cell r="F4826" t="str">
            <v>A</v>
          </cell>
          <cell r="G4826" t="str">
            <v>A</v>
          </cell>
          <cell r="H4826">
            <v>127.46463872827506</v>
          </cell>
          <cell r="I4826">
            <v>127.87312670745504</v>
          </cell>
          <cell r="J4826">
            <v>127.69101292813849</v>
          </cell>
          <cell r="K4826">
            <v>127.65190209942877</v>
          </cell>
        </row>
        <row r="4827">
          <cell r="C4827" t="str">
            <v>598073|CH Morris</v>
          </cell>
          <cell r="D4827" t="str">
            <v>A</v>
          </cell>
          <cell r="E4827" t="str">
            <v>A</v>
          </cell>
          <cell r="F4827" t="str">
            <v>A</v>
          </cell>
          <cell r="G4827" t="str">
            <v>A</v>
          </cell>
          <cell r="H4827">
            <v>127.46705146705146</v>
          </cell>
          <cell r="I4827">
            <v>128.52555014430013</v>
          </cell>
          <cell r="J4827">
            <v>127.99159196183005</v>
          </cell>
          <cell r="K4827">
            <v>127.79925860074668</v>
          </cell>
        </row>
        <row r="4828">
          <cell r="C4828" t="str">
            <v>980917|DS Kulkarni</v>
          </cell>
          <cell r="D4828" t="str">
            <v>A</v>
          </cell>
          <cell r="E4828" t="str">
            <v>A</v>
          </cell>
          <cell r="F4828" t="str">
            <v>A</v>
          </cell>
          <cell r="G4828" t="str">
            <v>A</v>
          </cell>
          <cell r="H4828">
            <v>127.47358579705862</v>
          </cell>
          <cell r="I4828">
            <v>128.28477600214555</v>
          </cell>
          <cell r="J4828">
            <v>126.8536027232805</v>
          </cell>
          <cell r="K4828">
            <v>127.5374191858084</v>
          </cell>
        </row>
        <row r="4829">
          <cell r="C4829" t="str">
            <v>980943|AB Dinda</v>
          </cell>
          <cell r="D4829" t="str">
            <v>A</v>
          </cell>
          <cell r="E4829" t="str">
            <v>A</v>
          </cell>
          <cell r="F4829" t="str">
            <v>A</v>
          </cell>
          <cell r="G4829" t="str">
            <v>A</v>
          </cell>
          <cell r="H4829">
            <v>127.47545569639406</v>
          </cell>
          <cell r="I4829">
            <v>128.47974545113789</v>
          </cell>
          <cell r="J4829">
            <v>127.85124198306733</v>
          </cell>
          <cell r="K4829">
            <v>127.93678523137463</v>
          </cell>
        </row>
        <row r="4830">
          <cell r="C4830" t="str">
            <v>1254115|Mohammed Siraj</v>
          </cell>
          <cell r="D4830" t="str">
            <v>A</v>
          </cell>
          <cell r="E4830" t="str">
            <v>A</v>
          </cell>
          <cell r="F4830" t="str">
            <v>A</v>
          </cell>
          <cell r="G4830" t="str">
            <v>A</v>
          </cell>
          <cell r="H4830">
            <v>127.47721956914634</v>
          </cell>
          <cell r="I4830">
            <v>128.28312972321794</v>
          </cell>
          <cell r="J4830">
            <v>127.74825937067455</v>
          </cell>
          <cell r="K4830">
            <v>127.89892379920944</v>
          </cell>
        </row>
        <row r="4831">
          <cell r="C4831" t="str">
            <v>1136572|Harbhajan Singh</v>
          </cell>
          <cell r="D4831" t="str">
            <v>A</v>
          </cell>
          <cell r="E4831" t="str">
            <v>A</v>
          </cell>
          <cell r="F4831" t="str">
            <v>A</v>
          </cell>
          <cell r="G4831" t="str">
            <v>A</v>
          </cell>
          <cell r="H4831">
            <v>127.47750415914346</v>
          </cell>
          <cell r="I4831">
            <v>127.43863885982825</v>
          </cell>
          <cell r="J4831">
            <v>127.61229944662684</v>
          </cell>
          <cell r="K4831">
            <v>127.49853231479112</v>
          </cell>
        </row>
        <row r="4832">
          <cell r="C4832" t="str">
            <v>501262|R Bhatia</v>
          </cell>
          <cell r="D4832" t="str">
            <v>A</v>
          </cell>
          <cell r="E4832" t="str">
            <v>A</v>
          </cell>
          <cell r="F4832" t="str">
            <v>A</v>
          </cell>
          <cell r="G4832" t="str">
            <v>A</v>
          </cell>
          <cell r="H4832">
            <v>127.47762265512263</v>
          </cell>
          <cell r="I4832">
            <v>126.78479611786061</v>
          </cell>
          <cell r="J4832">
            <v>127.94341721519675</v>
          </cell>
          <cell r="K4832">
            <v>127.48205544908268</v>
          </cell>
        </row>
        <row r="4833">
          <cell r="C4833" t="str">
            <v>548368|DJ Bravo</v>
          </cell>
          <cell r="D4833" t="str">
            <v>A</v>
          </cell>
          <cell r="E4833" t="str">
            <v>A</v>
          </cell>
          <cell r="F4833" t="str">
            <v>A</v>
          </cell>
          <cell r="G4833" t="str">
            <v>A</v>
          </cell>
          <cell r="H4833">
            <v>127.48155680520625</v>
          </cell>
          <cell r="I4833">
            <v>127.57849709767355</v>
          </cell>
          <cell r="J4833">
            <v>128.01448216182871</v>
          </cell>
          <cell r="K4833">
            <v>127.67809401013892</v>
          </cell>
        </row>
        <row r="4834">
          <cell r="C4834" t="str">
            <v>980929|PV Tambe</v>
          </cell>
          <cell r="D4834" t="str">
            <v>A</v>
          </cell>
          <cell r="E4834" t="str">
            <v>A</v>
          </cell>
          <cell r="F4834" t="str">
            <v>A</v>
          </cell>
          <cell r="G4834" t="str">
            <v>A</v>
          </cell>
          <cell r="H4834">
            <v>127.48464789179073</v>
          </cell>
          <cell r="I4834">
            <v>126.67483244724623</v>
          </cell>
          <cell r="J4834">
            <v>127.05540284268405</v>
          </cell>
          <cell r="K4834">
            <v>127.05814127725274</v>
          </cell>
        </row>
        <row r="4835">
          <cell r="C4835" t="str">
            <v>734005|YS Chahal</v>
          </cell>
          <cell r="D4835" t="str">
            <v>A</v>
          </cell>
          <cell r="E4835" t="str">
            <v>A</v>
          </cell>
          <cell r="F4835" t="str">
            <v>A</v>
          </cell>
          <cell r="G4835" t="str">
            <v>A</v>
          </cell>
          <cell r="H4835">
            <v>127.48878066378066</v>
          </cell>
          <cell r="I4835">
            <v>128.13330709694344</v>
          </cell>
          <cell r="J4835">
            <v>126.48264623750735</v>
          </cell>
          <cell r="K4835">
            <v>127.56370110435766</v>
          </cell>
        </row>
        <row r="4836">
          <cell r="C4836" t="str">
            <v>734007|R Dhawan</v>
          </cell>
          <cell r="D4836" t="str">
            <v>A</v>
          </cell>
          <cell r="E4836" t="str">
            <v>A</v>
          </cell>
          <cell r="F4836" t="str">
            <v>A</v>
          </cell>
          <cell r="G4836" t="str">
            <v>A</v>
          </cell>
          <cell r="H4836">
            <v>127.49358696858695</v>
          </cell>
          <cell r="I4836">
            <v>127.94462972924511</v>
          </cell>
          <cell r="J4836">
            <v>128.88698385789294</v>
          </cell>
          <cell r="K4836">
            <v>128.4688965463441</v>
          </cell>
        </row>
        <row r="4837">
          <cell r="C4837" t="str">
            <v>980943|R Bhatia</v>
          </cell>
          <cell r="D4837" t="str">
            <v>A</v>
          </cell>
          <cell r="E4837" t="str">
            <v>A</v>
          </cell>
          <cell r="F4837" t="str">
            <v>A</v>
          </cell>
          <cell r="G4837" t="str">
            <v>A</v>
          </cell>
          <cell r="H4837">
            <v>127.49489566706202</v>
          </cell>
          <cell r="I4837">
            <v>127.24060642877077</v>
          </cell>
          <cell r="J4837">
            <v>127.20205091833581</v>
          </cell>
          <cell r="K4837">
            <v>127.22149704167987</v>
          </cell>
        </row>
        <row r="4838">
          <cell r="C4838" t="str">
            <v>729313|YS Chahal</v>
          </cell>
          <cell r="D4838" t="str">
            <v>A</v>
          </cell>
          <cell r="E4838" t="str">
            <v>A</v>
          </cell>
          <cell r="F4838" t="str">
            <v>A</v>
          </cell>
          <cell r="G4838" t="str">
            <v>A</v>
          </cell>
          <cell r="H4838">
            <v>127.49646464646464</v>
          </cell>
          <cell r="I4838">
            <v>129.86094276094275</v>
          </cell>
          <cell r="J4838">
            <v>127.26621773288439</v>
          </cell>
          <cell r="K4838">
            <v>128.50516273849607</v>
          </cell>
        </row>
        <row r="4839">
          <cell r="C4839" t="str">
            <v>598059|Harmeet Singh</v>
          </cell>
          <cell r="D4839" t="str">
            <v>A</v>
          </cell>
          <cell r="E4839" t="str">
            <v>A</v>
          </cell>
          <cell r="F4839" t="str">
            <v>A</v>
          </cell>
          <cell r="G4839" t="str">
            <v>A</v>
          </cell>
          <cell r="H4839">
            <v>127.49874673861603</v>
          </cell>
          <cell r="I4839">
            <v>129.15853175769143</v>
          </cell>
          <cell r="J4839">
            <v>126.62731833347989</v>
          </cell>
          <cell r="K4839">
            <v>127.66306460525978</v>
          </cell>
        </row>
        <row r="4840">
          <cell r="C4840" t="str">
            <v>980901|R Ashwin</v>
          </cell>
          <cell r="D4840" t="str">
            <v>A</v>
          </cell>
          <cell r="E4840" t="str">
            <v>A</v>
          </cell>
          <cell r="F4840" t="str">
            <v>A</v>
          </cell>
          <cell r="G4840" t="str">
            <v>A</v>
          </cell>
          <cell r="H4840">
            <v>127.49961643314272</v>
          </cell>
          <cell r="I4840">
            <v>127.5294450320921</v>
          </cell>
          <cell r="J4840">
            <v>127.68213711989125</v>
          </cell>
          <cell r="K4840">
            <v>127.5902884247529</v>
          </cell>
        </row>
        <row r="4841">
          <cell r="C4841" t="str">
            <v>980947|KH Pandya</v>
          </cell>
          <cell r="D4841" t="str">
            <v>A</v>
          </cell>
          <cell r="E4841" t="str">
            <v>A</v>
          </cell>
          <cell r="F4841" t="str">
            <v>A</v>
          </cell>
          <cell r="G4841" t="str">
            <v>A</v>
          </cell>
          <cell r="H4841">
            <v>127.5017857142857</v>
          </cell>
          <cell r="I4841">
            <v>122.46253968253968</v>
          </cell>
          <cell r="J4841">
            <v>138.05337301587301</v>
          </cell>
          <cell r="K4841">
            <v>128.44921957671957</v>
          </cell>
        </row>
        <row r="4842">
          <cell r="C4842" t="str">
            <v>1178431|RD Chahar</v>
          </cell>
          <cell r="D4842" t="str">
            <v>A</v>
          </cell>
          <cell r="E4842" t="str">
            <v>A</v>
          </cell>
          <cell r="F4842" t="str">
            <v>A</v>
          </cell>
          <cell r="G4842" t="str">
            <v>A</v>
          </cell>
          <cell r="H4842">
            <v>127.50296028862203</v>
          </cell>
          <cell r="I4842">
            <v>125.5521831235632</v>
          </cell>
          <cell r="J4842">
            <v>128.32897273263805</v>
          </cell>
          <cell r="K4842">
            <v>127.36558555211286</v>
          </cell>
        </row>
        <row r="4843">
          <cell r="C4843" t="str">
            <v>1136607|S Gopal</v>
          </cell>
          <cell r="D4843" t="str">
            <v>A</v>
          </cell>
          <cell r="E4843" t="str">
            <v>A</v>
          </cell>
          <cell r="F4843" t="str">
            <v>A</v>
          </cell>
          <cell r="G4843" t="str">
            <v>A</v>
          </cell>
          <cell r="H4843">
            <v>127.50360195360196</v>
          </cell>
          <cell r="I4843">
            <v>126.16916099773243</v>
          </cell>
          <cell r="J4843">
            <v>128.90741958658626</v>
          </cell>
          <cell r="K4843">
            <v>127.63230105432486</v>
          </cell>
        </row>
        <row r="4844">
          <cell r="C4844" t="str">
            <v>980969|NLTC Perera</v>
          </cell>
          <cell r="D4844" t="str">
            <v>A</v>
          </cell>
          <cell r="E4844" t="str">
            <v>A</v>
          </cell>
          <cell r="F4844" t="str">
            <v>A</v>
          </cell>
          <cell r="G4844" t="str">
            <v>A</v>
          </cell>
          <cell r="H4844">
            <v>127.50514311566705</v>
          </cell>
          <cell r="I4844">
            <v>127.08432610665234</v>
          </cell>
          <cell r="J4844">
            <v>128.28608349446185</v>
          </cell>
          <cell r="K4844">
            <v>127.59294632200202</v>
          </cell>
        </row>
        <row r="4845">
          <cell r="C4845" t="str">
            <v>548319|Harmeet Singh</v>
          </cell>
          <cell r="D4845" t="str">
            <v>A</v>
          </cell>
          <cell r="E4845" t="str">
            <v>A</v>
          </cell>
          <cell r="F4845" t="str">
            <v>A</v>
          </cell>
          <cell r="G4845" t="str">
            <v>A</v>
          </cell>
          <cell r="H4845">
            <v>127.50674325674326</v>
          </cell>
          <cell r="I4845">
            <v>127.80045371295371</v>
          </cell>
          <cell r="J4845">
            <v>124.92576002428945</v>
          </cell>
          <cell r="K4845">
            <v>126.38810495060495</v>
          </cell>
        </row>
        <row r="4846">
          <cell r="C4846" t="str">
            <v>980949|NLTC Perera</v>
          </cell>
          <cell r="D4846" t="str">
            <v>A</v>
          </cell>
          <cell r="E4846" t="str">
            <v>A</v>
          </cell>
          <cell r="F4846" t="str">
            <v>A</v>
          </cell>
          <cell r="G4846" t="str">
            <v>A</v>
          </cell>
          <cell r="H4846">
            <v>127.50697518055534</v>
          </cell>
          <cell r="I4846">
            <v>129.16373762403177</v>
          </cell>
          <cell r="J4846">
            <v>127.15568990744782</v>
          </cell>
          <cell r="K4846">
            <v>127.99304252497473</v>
          </cell>
        </row>
        <row r="4847">
          <cell r="C4847" t="str">
            <v>419132|PP Chawla</v>
          </cell>
          <cell r="D4847" t="str">
            <v>A</v>
          </cell>
          <cell r="E4847" t="str">
            <v>A</v>
          </cell>
          <cell r="F4847" t="str">
            <v>A</v>
          </cell>
          <cell r="G4847" t="str">
            <v>A</v>
          </cell>
          <cell r="H4847">
            <v>127.51124477296746</v>
          </cell>
          <cell r="I4847">
            <v>127.65528266667972</v>
          </cell>
          <cell r="J4847">
            <v>127.67141581339222</v>
          </cell>
          <cell r="K4847">
            <v>127.65152450982221</v>
          </cell>
        </row>
        <row r="4848">
          <cell r="C4848" t="str">
            <v>734009|Harbhajan Singh</v>
          </cell>
          <cell r="D4848" t="str">
            <v>A</v>
          </cell>
          <cell r="E4848" t="str">
            <v>A</v>
          </cell>
          <cell r="F4848" t="str">
            <v>A</v>
          </cell>
          <cell r="G4848" t="str">
            <v>A</v>
          </cell>
          <cell r="H4848">
            <v>127.51961917241161</v>
          </cell>
          <cell r="I4848">
            <v>127.8560678482737</v>
          </cell>
          <cell r="J4848">
            <v>127.64376590989798</v>
          </cell>
          <cell r="K4848">
            <v>127.6554076969167</v>
          </cell>
        </row>
        <row r="4849">
          <cell r="C4849" t="str">
            <v>734015|IK Pathan</v>
          </cell>
          <cell r="D4849" t="str">
            <v>A</v>
          </cell>
          <cell r="E4849" t="str">
            <v>A</v>
          </cell>
          <cell r="F4849" t="str">
            <v>A</v>
          </cell>
          <cell r="G4849" t="str">
            <v>A</v>
          </cell>
          <cell r="H4849">
            <v>127.52018584426284</v>
          </cell>
          <cell r="I4849">
            <v>127.27630510012865</v>
          </cell>
          <cell r="J4849">
            <v>127.77444507561781</v>
          </cell>
          <cell r="K4849">
            <v>127.5196097748714</v>
          </cell>
        </row>
        <row r="4850">
          <cell r="C4850" t="str">
            <v>1136582|BB Sran</v>
          </cell>
          <cell r="D4850" t="str">
            <v>A</v>
          </cell>
          <cell r="E4850" t="str">
            <v>A</v>
          </cell>
          <cell r="F4850" t="str">
            <v>A</v>
          </cell>
          <cell r="G4850" t="str">
            <v>A</v>
          </cell>
          <cell r="H4850">
            <v>127.52031652557969</v>
          </cell>
          <cell r="I4850">
            <v>126.37327797202798</v>
          </cell>
          <cell r="J4850">
            <v>127.06248579708331</v>
          </cell>
          <cell r="K4850">
            <v>126.83564002031108</v>
          </cell>
        </row>
        <row r="4851">
          <cell r="C4851" t="str">
            <v>729279|Harbhajan Singh</v>
          </cell>
          <cell r="D4851" t="str">
            <v>A</v>
          </cell>
          <cell r="E4851" t="str">
            <v>A</v>
          </cell>
          <cell r="F4851" t="str">
            <v>A</v>
          </cell>
          <cell r="G4851" t="str">
            <v>A</v>
          </cell>
          <cell r="H4851">
            <v>127.52835140145802</v>
          </cell>
          <cell r="I4851">
            <v>127.24775447057583</v>
          </cell>
          <cell r="J4851">
            <v>127.27348189321468</v>
          </cell>
          <cell r="K4851">
            <v>127.45072634039656</v>
          </cell>
        </row>
        <row r="4852">
          <cell r="C4852" t="str">
            <v>1136580|KV Sharma</v>
          </cell>
          <cell r="D4852" t="str">
            <v>A</v>
          </cell>
          <cell r="E4852" t="str">
            <v>A</v>
          </cell>
          <cell r="F4852" t="str">
            <v>A</v>
          </cell>
          <cell r="G4852" t="str">
            <v>A</v>
          </cell>
          <cell r="H4852">
            <v>127.529097985348</v>
          </cell>
          <cell r="I4852">
            <v>127.35490328385067</v>
          </cell>
          <cell r="J4852">
            <v>127.82953135855917</v>
          </cell>
          <cell r="K4852">
            <v>127.54418923425504</v>
          </cell>
        </row>
        <row r="4853">
          <cell r="C4853" t="str">
            <v>980911|R Ashwin</v>
          </cell>
          <cell r="D4853" t="str">
            <v>A</v>
          </cell>
          <cell r="E4853" t="str">
            <v>A</v>
          </cell>
          <cell r="F4853" t="str">
            <v>A</v>
          </cell>
          <cell r="G4853" t="str">
            <v>A</v>
          </cell>
          <cell r="H4853">
            <v>127.5294450320921</v>
          </cell>
          <cell r="I4853">
            <v>127.35544452993902</v>
          </cell>
          <cell r="J4853">
            <v>127.5902884247529</v>
          </cell>
          <cell r="K4853">
            <v>127.46150199839127</v>
          </cell>
        </row>
        <row r="4854">
          <cell r="C4854" t="str">
            <v>501214|R Bhatia</v>
          </cell>
          <cell r="D4854" t="str">
            <v>A</v>
          </cell>
          <cell r="E4854" t="str">
            <v>A</v>
          </cell>
          <cell r="F4854" t="str">
            <v>A</v>
          </cell>
          <cell r="G4854" t="str">
            <v>A</v>
          </cell>
          <cell r="H4854">
            <v>127.53224657287156</v>
          </cell>
          <cell r="I4854">
            <v>127.6709567099567</v>
          </cell>
          <cell r="J4854">
            <v>127.8254408794799</v>
          </cell>
          <cell r="K4854">
            <v>127.91759796986427</v>
          </cell>
        </row>
        <row r="4855">
          <cell r="C4855" t="str">
            <v>829787|KV Sharma</v>
          </cell>
          <cell r="D4855" t="str">
            <v>A</v>
          </cell>
          <cell r="E4855" t="str">
            <v>A</v>
          </cell>
          <cell r="F4855" t="str">
            <v>A</v>
          </cell>
          <cell r="G4855" t="str">
            <v>A</v>
          </cell>
          <cell r="H4855">
            <v>127.53631152797819</v>
          </cell>
          <cell r="I4855">
            <v>127.56814866814865</v>
          </cell>
          <cell r="J4855">
            <v>127.14907717744785</v>
          </cell>
          <cell r="K4855">
            <v>127.24314274798401</v>
          </cell>
        </row>
        <row r="4856">
          <cell r="C4856" t="str">
            <v>829765|R Ashwin</v>
          </cell>
          <cell r="D4856" t="str">
            <v>A</v>
          </cell>
          <cell r="E4856" t="str">
            <v>A</v>
          </cell>
          <cell r="F4856" t="str">
            <v>A</v>
          </cell>
          <cell r="G4856" t="str">
            <v>A</v>
          </cell>
          <cell r="H4856">
            <v>127.53868918813137</v>
          </cell>
          <cell r="I4856">
            <v>127.86211317462988</v>
          </cell>
          <cell r="J4856">
            <v>127.45180864950923</v>
          </cell>
          <cell r="K4856">
            <v>127.54780993242208</v>
          </cell>
        </row>
        <row r="4857">
          <cell r="C4857" t="str">
            <v>733989|DS Kulkarni</v>
          </cell>
          <cell r="D4857" t="str">
            <v>A</v>
          </cell>
          <cell r="E4857" t="str">
            <v>A</v>
          </cell>
          <cell r="F4857" t="str">
            <v>A</v>
          </cell>
          <cell r="G4857" t="str">
            <v>A</v>
          </cell>
          <cell r="H4857">
            <v>127.53913880678583</v>
          </cell>
          <cell r="I4857">
            <v>127.09257454791508</v>
          </cell>
          <cell r="J4857">
            <v>128.20741807782653</v>
          </cell>
          <cell r="K4857">
            <v>127.60241893696052</v>
          </cell>
        </row>
        <row r="4858">
          <cell r="C4858" t="str">
            <v>729315|Iqbal Abdulla</v>
          </cell>
          <cell r="D4858" t="str">
            <v>A</v>
          </cell>
          <cell r="E4858" t="str">
            <v>A</v>
          </cell>
          <cell r="F4858" t="str">
            <v>A</v>
          </cell>
          <cell r="G4858" t="str">
            <v>A</v>
          </cell>
          <cell r="H4858">
            <v>127.54189907314908</v>
          </cell>
          <cell r="I4858">
            <v>126.92787851878761</v>
          </cell>
          <cell r="J4858">
            <v>126.15283080072061</v>
          </cell>
          <cell r="K4858">
            <v>126.8710862209457</v>
          </cell>
        </row>
        <row r="4859">
          <cell r="C4859" t="str">
            <v>548336|GB Hogg</v>
          </cell>
          <cell r="D4859" t="str">
            <v>A</v>
          </cell>
          <cell r="E4859" t="str">
            <v>A</v>
          </cell>
          <cell r="F4859" t="str">
            <v>A</v>
          </cell>
          <cell r="G4859" t="str">
            <v>A</v>
          </cell>
          <cell r="H4859">
            <v>127.5469696969697</v>
          </cell>
          <cell r="I4859">
            <v>133.64284511784513</v>
          </cell>
          <cell r="J4859">
            <v>130.5864538239538</v>
          </cell>
          <cell r="K4859">
            <v>130.05506453423121</v>
          </cell>
        </row>
        <row r="4860">
          <cell r="C4860" t="str">
            <v>597999|KA Pollard</v>
          </cell>
          <cell r="D4860" t="str">
            <v>A</v>
          </cell>
          <cell r="E4860" t="str">
            <v>A</v>
          </cell>
          <cell r="F4860" t="str">
            <v>A</v>
          </cell>
          <cell r="G4860" t="str">
            <v>A</v>
          </cell>
          <cell r="H4860">
            <v>127.5471776900348</v>
          </cell>
          <cell r="I4860">
            <v>126.99026658096423</v>
          </cell>
          <cell r="J4860">
            <v>127.20316461649502</v>
          </cell>
          <cell r="K4860">
            <v>127.31738943345239</v>
          </cell>
        </row>
        <row r="4861">
          <cell r="C4861" t="str">
            <v>501221|KA Pollard</v>
          </cell>
          <cell r="D4861" t="str">
            <v>A</v>
          </cell>
          <cell r="E4861" t="str">
            <v>A</v>
          </cell>
          <cell r="F4861" t="str">
            <v>A</v>
          </cell>
          <cell r="G4861" t="str">
            <v>A</v>
          </cell>
          <cell r="H4861">
            <v>127.5495265151515</v>
          </cell>
          <cell r="I4861">
            <v>126.98862999745351</v>
          </cell>
          <cell r="J4861">
            <v>129.6559333556655</v>
          </cell>
          <cell r="K4861">
            <v>127.9938203286365</v>
          </cell>
        </row>
        <row r="4862">
          <cell r="C4862" t="str">
            <v>392198|MM Patel</v>
          </cell>
          <cell r="D4862" t="str">
            <v>A</v>
          </cell>
          <cell r="E4862" t="str">
            <v>A</v>
          </cell>
          <cell r="F4862" t="str">
            <v>A</v>
          </cell>
          <cell r="G4862" t="str">
            <v>A</v>
          </cell>
          <cell r="H4862">
            <v>127.55173533800985</v>
          </cell>
          <cell r="I4862">
            <v>129.58585453074616</v>
          </cell>
          <cell r="J4862">
            <v>126.87819060700645</v>
          </cell>
          <cell r="K4862">
            <v>127.95602830078842</v>
          </cell>
        </row>
        <row r="4863">
          <cell r="C4863" t="str">
            <v>1254069|C Sakariya</v>
          </cell>
          <cell r="D4863" t="str">
            <v>A</v>
          </cell>
          <cell r="E4863" t="str">
            <v>A</v>
          </cell>
          <cell r="F4863" t="str">
            <v>A</v>
          </cell>
          <cell r="G4863" t="str">
            <v>A</v>
          </cell>
          <cell r="H4863">
            <v>127.55357420357419</v>
          </cell>
          <cell r="I4863">
            <v>145.91071613571611</v>
          </cell>
          <cell r="J4863">
            <v>140.93622766122763</v>
          </cell>
          <cell r="K4863">
            <v>142.59439048605714</v>
          </cell>
        </row>
        <row r="4864">
          <cell r="C4864" t="str">
            <v>1082638|Mohammed Siraj</v>
          </cell>
          <cell r="D4864" t="str">
            <v>A</v>
          </cell>
          <cell r="E4864" t="str">
            <v>A</v>
          </cell>
          <cell r="F4864" t="str">
            <v>A</v>
          </cell>
          <cell r="G4864" t="str">
            <v>A</v>
          </cell>
          <cell r="H4864">
            <v>127.55449134199134</v>
          </cell>
          <cell r="I4864">
            <v>123.49502164502164</v>
          </cell>
          <cell r="J4864">
            <v>122.65633116883116</v>
          </cell>
          <cell r="K4864">
            <v>126.07494588744588</v>
          </cell>
        </row>
        <row r="4865">
          <cell r="C4865" t="str">
            <v>1304081|CV Varun</v>
          </cell>
          <cell r="D4865" t="str">
            <v>A</v>
          </cell>
          <cell r="E4865" t="str">
            <v>A</v>
          </cell>
          <cell r="F4865" t="str">
            <v>A</v>
          </cell>
          <cell r="G4865" t="str">
            <v>A</v>
          </cell>
          <cell r="H4865">
            <v>127.55535631808849</v>
          </cell>
          <cell r="I4865">
            <v>127.01291128429133</v>
          </cell>
          <cell r="J4865">
            <v>128.28270011647848</v>
          </cell>
          <cell r="K4865">
            <v>127.61132174867286</v>
          </cell>
        </row>
        <row r="4866">
          <cell r="C4866" t="str">
            <v>1136569|TA Boult</v>
          </cell>
          <cell r="D4866" t="str">
            <v>A</v>
          </cell>
          <cell r="E4866" t="str">
            <v>A</v>
          </cell>
          <cell r="F4866" t="str">
            <v>A</v>
          </cell>
          <cell r="G4866" t="str">
            <v>A</v>
          </cell>
          <cell r="H4866">
            <v>127.55617881913838</v>
          </cell>
          <cell r="I4866">
            <v>128.73085992246894</v>
          </cell>
          <cell r="J4866">
            <v>127.35240860093715</v>
          </cell>
          <cell r="K4866">
            <v>127.90906645147167</v>
          </cell>
        </row>
        <row r="4867">
          <cell r="C4867" t="str">
            <v>501213|UT Yadav</v>
          </cell>
          <cell r="D4867" t="str">
            <v>A</v>
          </cell>
          <cell r="E4867" t="str">
            <v>A</v>
          </cell>
          <cell r="F4867" t="str">
            <v>A</v>
          </cell>
          <cell r="G4867" t="str">
            <v>A</v>
          </cell>
          <cell r="H4867">
            <v>127.55890973813769</v>
          </cell>
          <cell r="I4867">
            <v>124.9190308783446</v>
          </cell>
          <cell r="J4867">
            <v>126.59428497409066</v>
          </cell>
          <cell r="K4867">
            <v>127.60080296287988</v>
          </cell>
        </row>
        <row r="4868">
          <cell r="C4868" t="str">
            <v>829777|R Bhatia</v>
          </cell>
          <cell r="D4868" t="str">
            <v>A</v>
          </cell>
          <cell r="E4868" t="str">
            <v>A</v>
          </cell>
          <cell r="F4868" t="str">
            <v>A</v>
          </cell>
          <cell r="G4868" t="str">
            <v>A</v>
          </cell>
          <cell r="H4868">
            <v>127.56050146533887</v>
          </cell>
          <cell r="I4868">
            <v>127.29391486622191</v>
          </cell>
          <cell r="J4868">
            <v>127.58663073430198</v>
          </cell>
          <cell r="K4868">
            <v>127.56524149436807</v>
          </cell>
        </row>
        <row r="4869">
          <cell r="C4869" t="str">
            <v>336032|GD McGrath</v>
          </cell>
          <cell r="D4869" t="str">
            <v>A</v>
          </cell>
          <cell r="E4869" t="str">
            <v>A</v>
          </cell>
          <cell r="F4869" t="str">
            <v>A</v>
          </cell>
          <cell r="G4869" t="str">
            <v>A</v>
          </cell>
          <cell r="H4869">
            <v>127.56150050929465</v>
          </cell>
          <cell r="I4869">
            <v>125.72903860845038</v>
          </cell>
          <cell r="J4869">
            <v>127.04902985161009</v>
          </cell>
          <cell r="K4869">
            <v>126.49799807293124</v>
          </cell>
        </row>
        <row r="4870">
          <cell r="C4870" t="str">
            <v>980943|MR Marsh</v>
          </cell>
          <cell r="D4870" t="str">
            <v>A</v>
          </cell>
          <cell r="E4870" t="str">
            <v>A</v>
          </cell>
          <cell r="F4870" t="str">
            <v>A</v>
          </cell>
          <cell r="G4870" t="str">
            <v>A</v>
          </cell>
          <cell r="H4870">
            <v>127.56230436230437</v>
          </cell>
          <cell r="I4870">
            <v>128.25791708291709</v>
          </cell>
          <cell r="J4870">
            <v>128.31873256373254</v>
          </cell>
          <cell r="K4870">
            <v>128.31005661005662</v>
          </cell>
        </row>
        <row r="4871">
          <cell r="C4871" t="str">
            <v>501262|AC Thomas</v>
          </cell>
          <cell r="D4871" t="str">
            <v>A</v>
          </cell>
          <cell r="E4871" t="str">
            <v>A</v>
          </cell>
          <cell r="F4871" t="str">
            <v>A</v>
          </cell>
          <cell r="G4871" t="str">
            <v>A</v>
          </cell>
          <cell r="H4871">
            <v>127.56288952514443</v>
          </cell>
          <cell r="I4871">
            <v>128.30493390596331</v>
          </cell>
          <cell r="J4871">
            <v>126.35486279647402</v>
          </cell>
          <cell r="K4871">
            <v>127.58756343617047</v>
          </cell>
        </row>
        <row r="4872">
          <cell r="C4872" t="str">
            <v>1136604|AR Patel</v>
          </cell>
          <cell r="D4872" t="str">
            <v>A</v>
          </cell>
          <cell r="E4872" t="str">
            <v>A</v>
          </cell>
          <cell r="F4872" t="str">
            <v>A</v>
          </cell>
          <cell r="G4872" t="str">
            <v>A</v>
          </cell>
          <cell r="H4872">
            <v>127.5632349650962</v>
          </cell>
          <cell r="I4872">
            <v>127.22219995941718</v>
          </cell>
          <cell r="J4872">
            <v>127.79254295541716</v>
          </cell>
          <cell r="K4872">
            <v>127.56712476649545</v>
          </cell>
        </row>
        <row r="4873">
          <cell r="C4873" t="str">
            <v>1254116|Shakib Al Hasan</v>
          </cell>
          <cell r="D4873" t="str">
            <v>A</v>
          </cell>
          <cell r="E4873" t="str">
            <v>A</v>
          </cell>
          <cell r="F4873" t="str">
            <v>A</v>
          </cell>
          <cell r="G4873" t="str">
            <v>A</v>
          </cell>
          <cell r="H4873">
            <v>127.56429730400316</v>
          </cell>
          <cell r="I4873">
            <v>127.15101211188164</v>
          </cell>
          <cell r="J4873">
            <v>127.63402091324441</v>
          </cell>
          <cell r="K4873">
            <v>127.52947870777996</v>
          </cell>
        </row>
        <row r="4874">
          <cell r="C4874" t="str">
            <v>829793|KV Sharma</v>
          </cell>
          <cell r="D4874" t="str">
            <v>A</v>
          </cell>
          <cell r="E4874" t="str">
            <v>A</v>
          </cell>
          <cell r="F4874" t="str">
            <v>A</v>
          </cell>
          <cell r="G4874" t="str">
            <v>A</v>
          </cell>
          <cell r="H4874">
            <v>127.56814866814865</v>
          </cell>
          <cell r="I4874">
            <v>128.44793422951315</v>
          </cell>
          <cell r="J4874">
            <v>127.24314274798401</v>
          </cell>
          <cell r="K4874">
            <v>127.85079814187999</v>
          </cell>
        </row>
        <row r="4875">
          <cell r="C4875" t="str">
            <v>829745|R Ashwin</v>
          </cell>
          <cell r="D4875" t="str">
            <v>A</v>
          </cell>
          <cell r="E4875" t="str">
            <v>A</v>
          </cell>
          <cell r="F4875" t="str">
            <v>A</v>
          </cell>
          <cell r="G4875" t="str">
            <v>A</v>
          </cell>
          <cell r="H4875">
            <v>127.57410932589131</v>
          </cell>
          <cell r="I4875">
            <v>127.242627434505</v>
          </cell>
          <cell r="J4875">
            <v>127.88197896830854</v>
          </cell>
          <cell r="K4875">
            <v>127.56073484354783</v>
          </cell>
        </row>
        <row r="4876">
          <cell r="C4876" t="str">
            <v>1254068|JA Richardson</v>
          </cell>
          <cell r="D4876" t="str">
            <v>A</v>
          </cell>
          <cell r="E4876" t="str">
            <v>A</v>
          </cell>
          <cell r="F4876" t="str">
            <v>A</v>
          </cell>
          <cell r="G4876" t="str">
            <v>A</v>
          </cell>
          <cell r="H4876">
            <v>127.5745670995671</v>
          </cell>
          <cell r="I4876">
            <v>142.49700364994484</v>
          </cell>
          <cell r="J4876">
            <v>133.3535173160173</v>
          </cell>
          <cell r="K4876">
            <v>136.40134609399317</v>
          </cell>
        </row>
        <row r="4877">
          <cell r="C4877" t="str">
            <v>1254094|Arshdeep Singh</v>
          </cell>
          <cell r="D4877" t="str">
            <v>A</v>
          </cell>
          <cell r="E4877" t="str">
            <v>A</v>
          </cell>
          <cell r="F4877" t="str">
            <v>A</v>
          </cell>
          <cell r="G4877" t="str">
            <v>A</v>
          </cell>
          <cell r="H4877">
            <v>127.57510124225809</v>
          </cell>
          <cell r="I4877">
            <v>128.26997895465388</v>
          </cell>
          <cell r="J4877">
            <v>128.60094598637227</v>
          </cell>
          <cell r="K4877">
            <v>128.23326974777885</v>
          </cell>
        </row>
        <row r="4878">
          <cell r="C4878" t="str">
            <v>598073|Harbhajan Singh</v>
          </cell>
          <cell r="D4878" t="str">
            <v>A</v>
          </cell>
          <cell r="E4878" t="str">
            <v>A</v>
          </cell>
          <cell r="F4878" t="str">
            <v>A</v>
          </cell>
          <cell r="G4878" t="str">
            <v>A</v>
          </cell>
          <cell r="H4878">
            <v>127.57607314915582</v>
          </cell>
          <cell r="I4878">
            <v>127.52835140145802</v>
          </cell>
          <cell r="J4878">
            <v>127.10877325441727</v>
          </cell>
          <cell r="K4878">
            <v>127.27348189321468</v>
          </cell>
        </row>
        <row r="4879">
          <cell r="C4879" t="str">
            <v>548371|DJ Bravo</v>
          </cell>
          <cell r="D4879" t="str">
            <v>A</v>
          </cell>
          <cell r="E4879" t="str">
            <v>A</v>
          </cell>
          <cell r="F4879" t="str">
            <v>A</v>
          </cell>
          <cell r="G4879" t="str">
            <v>A</v>
          </cell>
          <cell r="H4879">
            <v>127.57849709767355</v>
          </cell>
          <cell r="I4879">
            <v>128.07751816298526</v>
          </cell>
          <cell r="J4879">
            <v>127.67809401013892</v>
          </cell>
          <cell r="K4879">
            <v>127.71252402195502</v>
          </cell>
        </row>
        <row r="4880">
          <cell r="C4880" t="str">
            <v>1136565|Harbhajan Singh</v>
          </cell>
          <cell r="D4880" t="str">
            <v>A</v>
          </cell>
          <cell r="E4880" t="str">
            <v>A</v>
          </cell>
          <cell r="F4880" t="str">
            <v>A</v>
          </cell>
          <cell r="G4880" t="str">
            <v>A</v>
          </cell>
          <cell r="H4880">
            <v>127.57945392540167</v>
          </cell>
          <cell r="I4880">
            <v>127.47750415914346</v>
          </cell>
          <cell r="J4880">
            <v>127.78461508835329</v>
          </cell>
          <cell r="K4880">
            <v>127.61229944662684</v>
          </cell>
        </row>
        <row r="4881">
          <cell r="C4881" t="str">
            <v>501234|PP Chawla</v>
          </cell>
          <cell r="D4881" t="str">
            <v>A</v>
          </cell>
          <cell r="E4881" t="str">
            <v>A</v>
          </cell>
          <cell r="F4881" t="str">
            <v>A</v>
          </cell>
          <cell r="G4881" t="str">
            <v>A</v>
          </cell>
          <cell r="H4881">
            <v>127.58104383021657</v>
          </cell>
          <cell r="I4881">
            <v>127.12088647313733</v>
          </cell>
          <cell r="J4881">
            <v>127.74702087132222</v>
          </cell>
          <cell r="K4881">
            <v>127.49518655530854</v>
          </cell>
        </row>
        <row r="4882">
          <cell r="C4882" t="str">
            <v>548375|R Bhatia</v>
          </cell>
          <cell r="D4882" t="str">
            <v>A</v>
          </cell>
          <cell r="E4882" t="str">
            <v>A</v>
          </cell>
          <cell r="F4882" t="str">
            <v>A</v>
          </cell>
          <cell r="G4882" t="str">
            <v>A</v>
          </cell>
          <cell r="H4882">
            <v>127.58694397390046</v>
          </cell>
          <cell r="I4882">
            <v>127.42551963403024</v>
          </cell>
          <cell r="J4882">
            <v>127.11449073572369</v>
          </cell>
          <cell r="K4882">
            <v>127.21509302135981</v>
          </cell>
        </row>
        <row r="4883">
          <cell r="C4883" t="str">
            <v>734001|Harbhajan Singh</v>
          </cell>
          <cell r="D4883" t="str">
            <v>A</v>
          </cell>
          <cell r="E4883" t="str">
            <v>A</v>
          </cell>
          <cell r="F4883" t="str">
            <v>A</v>
          </cell>
          <cell r="G4883" t="str">
            <v>A</v>
          </cell>
          <cell r="H4883">
            <v>127.5905360700648</v>
          </cell>
          <cell r="I4883">
            <v>127.51961917241161</v>
          </cell>
          <cell r="J4883">
            <v>127.56552915843788</v>
          </cell>
          <cell r="K4883">
            <v>127.64376590989798</v>
          </cell>
        </row>
        <row r="4884">
          <cell r="C4884" t="str">
            <v>548331|Harmeet Singh</v>
          </cell>
          <cell r="D4884" t="str">
            <v>A</v>
          </cell>
          <cell r="E4884" t="str">
            <v>A</v>
          </cell>
          <cell r="F4884" t="str">
            <v>A</v>
          </cell>
          <cell r="G4884" t="str">
            <v>A</v>
          </cell>
          <cell r="H4884">
            <v>127.5911051070142</v>
          </cell>
          <cell r="I4884">
            <v>126.5486346986347</v>
          </cell>
          <cell r="J4884">
            <v>128.00020256919606</v>
          </cell>
          <cell r="K4884">
            <v>127.58292956442307</v>
          </cell>
        </row>
        <row r="4885">
          <cell r="C4885" t="str">
            <v>1136609|BA Stokes</v>
          </cell>
          <cell r="D4885" t="str">
            <v>A</v>
          </cell>
          <cell r="E4885" t="str">
            <v>A</v>
          </cell>
          <cell r="F4885" t="str">
            <v>A</v>
          </cell>
          <cell r="G4885" t="str">
            <v>A</v>
          </cell>
          <cell r="H4885">
            <v>127.59115106263444</v>
          </cell>
          <cell r="I4885">
            <v>129.96235310169132</v>
          </cell>
          <cell r="J4885">
            <v>126.59218260739057</v>
          </cell>
          <cell r="K4885">
            <v>127.91247827357211</v>
          </cell>
        </row>
        <row r="4886">
          <cell r="C4886" t="str">
            <v>1254101|Mohammed Siraj</v>
          </cell>
          <cell r="D4886" t="str">
            <v>A</v>
          </cell>
          <cell r="E4886" t="str">
            <v>A</v>
          </cell>
          <cell r="F4886" t="str">
            <v>A</v>
          </cell>
          <cell r="G4886" t="str">
            <v>A</v>
          </cell>
          <cell r="H4886">
            <v>127.59166089175893</v>
          </cell>
          <cell r="I4886">
            <v>128.22981193642957</v>
          </cell>
          <cell r="J4886">
            <v>128.1349062134949</v>
          </cell>
          <cell r="K4886">
            <v>127.98138210865409</v>
          </cell>
        </row>
        <row r="4887">
          <cell r="C4887" t="str">
            <v>548353|R Bhatia</v>
          </cell>
          <cell r="D4887" t="str">
            <v>A</v>
          </cell>
          <cell r="E4887" t="str">
            <v>A</v>
          </cell>
          <cell r="F4887" t="str">
            <v>A</v>
          </cell>
          <cell r="G4887" t="str">
            <v>A</v>
          </cell>
          <cell r="H4887">
            <v>127.59207551707547</v>
          </cell>
          <cell r="I4887">
            <v>127.61163965233729</v>
          </cell>
          <cell r="J4887">
            <v>128.00294754064058</v>
          </cell>
          <cell r="K4887">
            <v>127.76214067631628</v>
          </cell>
        </row>
        <row r="4888">
          <cell r="C4888" t="str">
            <v>980985|AR Patel</v>
          </cell>
          <cell r="D4888" t="str">
            <v>A</v>
          </cell>
          <cell r="E4888" t="str">
            <v>A</v>
          </cell>
          <cell r="F4888" t="str">
            <v>A</v>
          </cell>
          <cell r="G4888" t="str">
            <v>A</v>
          </cell>
          <cell r="H4888">
            <v>127.59526876359735</v>
          </cell>
          <cell r="I4888">
            <v>127.80762631004229</v>
          </cell>
          <cell r="J4888">
            <v>127.86081085395377</v>
          </cell>
          <cell r="K4888">
            <v>127.69407074099786</v>
          </cell>
        </row>
        <row r="4889">
          <cell r="C4889" t="str">
            <v>1304081|Shivam Mavi</v>
          </cell>
          <cell r="D4889" t="str">
            <v>A</v>
          </cell>
          <cell r="E4889" t="str">
            <v>A</v>
          </cell>
          <cell r="F4889" t="str">
            <v>A</v>
          </cell>
          <cell r="G4889" t="str">
            <v>A</v>
          </cell>
          <cell r="H4889">
            <v>127.59549846705019</v>
          </cell>
          <cell r="I4889">
            <v>127.72824111074111</v>
          </cell>
          <cell r="J4889">
            <v>127.89529039040417</v>
          </cell>
          <cell r="K4889">
            <v>127.68815599873277</v>
          </cell>
        </row>
        <row r="4890">
          <cell r="C4890" t="str">
            <v>1216545|Kuldeep Yadav</v>
          </cell>
          <cell r="D4890" t="str">
            <v>A</v>
          </cell>
          <cell r="E4890" t="str">
            <v>A</v>
          </cell>
          <cell r="F4890" t="str">
            <v>A</v>
          </cell>
          <cell r="G4890" t="str">
            <v>A</v>
          </cell>
          <cell r="H4890">
            <v>127.59657800571665</v>
          </cell>
          <cell r="I4890">
            <v>127.04665758697905</v>
          </cell>
          <cell r="J4890">
            <v>128.16218420829742</v>
          </cell>
          <cell r="K4890">
            <v>127.60782332417851</v>
          </cell>
        </row>
        <row r="4891">
          <cell r="C4891" t="str">
            <v>733999|R Bhatia</v>
          </cell>
          <cell r="D4891" t="str">
            <v>A</v>
          </cell>
          <cell r="E4891" t="str">
            <v>A</v>
          </cell>
          <cell r="F4891" t="str">
            <v>A</v>
          </cell>
          <cell r="G4891" t="str">
            <v>A</v>
          </cell>
          <cell r="H4891">
            <v>127.59699757849262</v>
          </cell>
          <cell r="I4891">
            <v>127.21210720070505</v>
          </cell>
          <cell r="J4891">
            <v>126.94444746262104</v>
          </cell>
          <cell r="K4891">
            <v>127.09658742778102</v>
          </cell>
        </row>
        <row r="4892">
          <cell r="C4892" t="str">
            <v>336009|PJ Sangwan</v>
          </cell>
          <cell r="D4892" t="str">
            <v>A</v>
          </cell>
          <cell r="E4892" t="str">
            <v>A</v>
          </cell>
          <cell r="F4892" t="str">
            <v>A</v>
          </cell>
          <cell r="G4892" t="str">
            <v>A</v>
          </cell>
          <cell r="H4892">
            <v>127.59722222222223</v>
          </cell>
          <cell r="I4892">
            <v>130.21164021164023</v>
          </cell>
          <cell r="J4892">
            <v>127.02083333333334</v>
          </cell>
          <cell r="K4892">
            <v>128.08443562610231</v>
          </cell>
        </row>
        <row r="4893">
          <cell r="C4893" t="str">
            <v>598049|P Negi</v>
          </cell>
          <cell r="D4893" t="str">
            <v>A</v>
          </cell>
          <cell r="E4893" t="str">
            <v>A</v>
          </cell>
          <cell r="F4893" t="str">
            <v>A</v>
          </cell>
          <cell r="G4893" t="str">
            <v>A</v>
          </cell>
          <cell r="H4893">
            <v>127.60516705516706</v>
          </cell>
          <cell r="I4893">
            <v>126.33504114932687</v>
          </cell>
          <cell r="J4893">
            <v>129.4102615902616</v>
          </cell>
          <cell r="K4893">
            <v>127.95546955689814</v>
          </cell>
        </row>
        <row r="4894">
          <cell r="C4894" t="str">
            <v>598039|NLTC Perera</v>
          </cell>
          <cell r="D4894" t="str">
            <v>A</v>
          </cell>
          <cell r="E4894" t="str">
            <v>A</v>
          </cell>
          <cell r="F4894" t="str">
            <v>A</v>
          </cell>
          <cell r="G4894" t="str">
            <v>A</v>
          </cell>
          <cell r="H4894">
            <v>127.60621059612654</v>
          </cell>
          <cell r="I4894">
            <v>126.09822079880902</v>
          </cell>
          <cell r="J4894">
            <v>127.14234406092839</v>
          </cell>
          <cell r="K4894">
            <v>126.94138001408201</v>
          </cell>
        </row>
        <row r="4895">
          <cell r="C4895" t="str">
            <v>548381|R Bhatia</v>
          </cell>
          <cell r="D4895" t="str">
            <v>A</v>
          </cell>
          <cell r="E4895" t="str">
            <v>A</v>
          </cell>
          <cell r="F4895" t="str">
            <v>A</v>
          </cell>
          <cell r="G4895" t="str">
            <v>A</v>
          </cell>
          <cell r="H4895">
            <v>127.60832130832127</v>
          </cell>
          <cell r="I4895">
            <v>127.75042553818059</v>
          </cell>
          <cell r="J4895">
            <v>127.54026163875066</v>
          </cell>
          <cell r="K4895">
            <v>127.5947554935107</v>
          </cell>
        </row>
        <row r="4896">
          <cell r="C4896" t="str">
            <v>336037|M Ntini</v>
          </cell>
          <cell r="D4896" t="str">
            <v>A</v>
          </cell>
          <cell r="E4896" t="str">
            <v>A</v>
          </cell>
          <cell r="F4896" t="str">
            <v>A</v>
          </cell>
          <cell r="G4896" t="str">
            <v>A</v>
          </cell>
          <cell r="H4896">
            <v>127.60907504804563</v>
          </cell>
          <cell r="I4896">
            <v>127.10142940626133</v>
          </cell>
          <cell r="J4896">
            <v>129.544854267918</v>
          </cell>
          <cell r="K4896">
            <v>127.53411563097136</v>
          </cell>
        </row>
        <row r="4897">
          <cell r="C4897" t="str">
            <v>598060|NLTC Perera</v>
          </cell>
          <cell r="D4897" t="str">
            <v>A</v>
          </cell>
          <cell r="E4897" t="str">
            <v>A</v>
          </cell>
          <cell r="F4897" t="str">
            <v>A</v>
          </cell>
          <cell r="G4897" t="str">
            <v>A</v>
          </cell>
          <cell r="H4897">
            <v>127.61100707857675</v>
          </cell>
          <cell r="I4897">
            <v>126.36029438698559</v>
          </cell>
          <cell r="J4897">
            <v>127.24245630314272</v>
          </cell>
          <cell r="K4897">
            <v>127.38504742357554</v>
          </cell>
        </row>
        <row r="4898">
          <cell r="C4898" t="str">
            <v>548357|R Bhatia</v>
          </cell>
          <cell r="D4898" t="str">
            <v>A</v>
          </cell>
          <cell r="E4898" t="str">
            <v>A</v>
          </cell>
          <cell r="F4898" t="str">
            <v>A</v>
          </cell>
          <cell r="G4898" t="str">
            <v>A</v>
          </cell>
          <cell r="H4898">
            <v>127.61163965233729</v>
          </cell>
          <cell r="I4898">
            <v>127.12371277712182</v>
          </cell>
          <cell r="J4898">
            <v>127.76214067631628</v>
          </cell>
          <cell r="K4898">
            <v>127.44247598217821</v>
          </cell>
        </row>
        <row r="4899">
          <cell r="C4899" t="str">
            <v>1254072|CV Varun</v>
          </cell>
          <cell r="D4899" t="str">
            <v>A</v>
          </cell>
          <cell r="E4899" t="str">
            <v>A</v>
          </cell>
          <cell r="F4899" t="str">
            <v>A</v>
          </cell>
          <cell r="G4899" t="str">
            <v>A</v>
          </cell>
          <cell r="H4899">
            <v>127.61723178782</v>
          </cell>
          <cell r="I4899">
            <v>127.73108928108925</v>
          </cell>
          <cell r="J4899">
            <v>127.16139260929701</v>
          </cell>
          <cell r="K4899">
            <v>127.47642621766393</v>
          </cell>
        </row>
        <row r="4900">
          <cell r="C4900" t="str">
            <v>419121|PP Chawla</v>
          </cell>
          <cell r="D4900" t="str">
            <v>A</v>
          </cell>
          <cell r="E4900" t="str">
            <v>A</v>
          </cell>
          <cell r="F4900" t="str">
            <v>A</v>
          </cell>
          <cell r="G4900" t="str">
            <v>A</v>
          </cell>
          <cell r="H4900">
            <v>127.6175073037665</v>
          </cell>
          <cell r="I4900">
            <v>127.71495657738973</v>
          </cell>
          <cell r="J4900">
            <v>128.24685601135386</v>
          </cell>
          <cell r="K4900">
            <v>127.88888832297174</v>
          </cell>
        </row>
        <row r="4901">
          <cell r="C4901" t="str">
            <v>1254106|Shakib Al Hasan</v>
          </cell>
          <cell r="D4901" t="str">
            <v>A</v>
          </cell>
          <cell r="E4901" t="str">
            <v>A</v>
          </cell>
          <cell r="F4901" t="str">
            <v>A</v>
          </cell>
          <cell r="G4901" t="str">
            <v>A</v>
          </cell>
          <cell r="H4901">
            <v>127.61794086255622</v>
          </cell>
          <cell r="I4901">
            <v>127.46463872827506</v>
          </cell>
          <cell r="J4901">
            <v>127.86129766451269</v>
          </cell>
          <cell r="K4901">
            <v>127.69101292813849</v>
          </cell>
        </row>
        <row r="4902">
          <cell r="C4902" t="str">
            <v>829763|PV Tambe</v>
          </cell>
          <cell r="D4902" t="str">
            <v>A</v>
          </cell>
          <cell r="E4902" t="str">
            <v>A</v>
          </cell>
          <cell r="F4902" t="str">
            <v>A</v>
          </cell>
          <cell r="G4902" t="str">
            <v>A</v>
          </cell>
          <cell r="H4902">
            <v>127.6194919814485</v>
          </cell>
          <cell r="I4902">
            <v>126.75955283142783</v>
          </cell>
          <cell r="J4902">
            <v>128.06520099521464</v>
          </cell>
          <cell r="K4902">
            <v>127.58292448094407</v>
          </cell>
        </row>
        <row r="4903">
          <cell r="C4903" t="str">
            <v>1216545|Mohammad Nabi</v>
          </cell>
          <cell r="D4903" t="str">
            <v>A</v>
          </cell>
          <cell r="E4903" t="str">
            <v>A</v>
          </cell>
          <cell r="F4903" t="str">
            <v>A</v>
          </cell>
          <cell r="G4903" t="str">
            <v>A</v>
          </cell>
          <cell r="H4903">
            <v>127.62139078869846</v>
          </cell>
          <cell r="I4903">
            <v>126.00557716093429</v>
          </cell>
          <cell r="J4903">
            <v>129.39073800616632</v>
          </cell>
          <cell r="K4903">
            <v>127.64502064632558</v>
          </cell>
        </row>
        <row r="4904">
          <cell r="C4904" t="str">
            <v>1216515|Shivam Mavi</v>
          </cell>
          <cell r="D4904" t="str">
            <v>A</v>
          </cell>
          <cell r="E4904" t="str">
            <v>A</v>
          </cell>
          <cell r="F4904" t="str">
            <v>A</v>
          </cell>
          <cell r="G4904" t="str">
            <v>A</v>
          </cell>
          <cell r="H4904">
            <v>127.62227985689522</v>
          </cell>
          <cell r="I4904">
            <v>125.84487932702216</v>
          </cell>
          <cell r="J4904">
            <v>127.06003620074131</v>
          </cell>
          <cell r="K4904">
            <v>126.83932239074177</v>
          </cell>
        </row>
        <row r="4905">
          <cell r="C4905" t="str">
            <v>392181|RR Raje</v>
          </cell>
          <cell r="D4905" t="str">
            <v>A</v>
          </cell>
          <cell r="E4905" t="str">
            <v>A</v>
          </cell>
          <cell r="F4905" t="str">
            <v>A</v>
          </cell>
          <cell r="G4905" t="str">
            <v>A</v>
          </cell>
          <cell r="H4905">
            <v>127.62390294890292</v>
          </cell>
          <cell r="I4905">
            <v>123.50620252763107</v>
          </cell>
          <cell r="J4905">
            <v>125.53992902159568</v>
          </cell>
          <cell r="K4905">
            <v>124.34959633840583</v>
          </cell>
        </row>
        <row r="4906">
          <cell r="C4906" t="str">
            <v>1304068|Mohammed Siraj</v>
          </cell>
          <cell r="D4906" t="str">
            <v>A</v>
          </cell>
          <cell r="E4906" t="str">
            <v>A</v>
          </cell>
          <cell r="F4906" t="str">
            <v>A</v>
          </cell>
          <cell r="G4906" t="str">
            <v>A</v>
          </cell>
          <cell r="H4906">
            <v>127.62442852173244</v>
          </cell>
          <cell r="I4906">
            <v>127.27319606418537</v>
          </cell>
          <cell r="J4906">
            <v>127.99418550432495</v>
          </cell>
          <cell r="K4906">
            <v>127.60398911237876</v>
          </cell>
        </row>
        <row r="4907">
          <cell r="C4907" t="str">
            <v>829735|CH Morris</v>
          </cell>
          <cell r="D4907" t="str">
            <v>A</v>
          </cell>
          <cell r="E4907" t="str">
            <v>A</v>
          </cell>
          <cell r="F4907" t="str">
            <v>A</v>
          </cell>
          <cell r="G4907" t="str">
            <v>A</v>
          </cell>
          <cell r="H4907">
            <v>127.62499815543931</v>
          </cell>
          <cell r="I4907">
            <v>127.64761729089457</v>
          </cell>
          <cell r="J4907">
            <v>128.55995104848645</v>
          </cell>
          <cell r="K4907">
            <v>128.07850049796494</v>
          </cell>
        </row>
        <row r="4908">
          <cell r="C4908" t="str">
            <v>548328|R Bhatia</v>
          </cell>
          <cell r="D4908" t="str">
            <v>A</v>
          </cell>
          <cell r="E4908" t="str">
            <v>A</v>
          </cell>
          <cell r="F4908" t="str">
            <v>A</v>
          </cell>
          <cell r="G4908" t="str">
            <v>A</v>
          </cell>
          <cell r="H4908">
            <v>127.62670502012605</v>
          </cell>
          <cell r="I4908">
            <v>127.6832852332852</v>
          </cell>
          <cell r="J4908">
            <v>127.67864760076016</v>
          </cell>
          <cell r="K4908">
            <v>127.56900387514419</v>
          </cell>
        </row>
        <row r="4909">
          <cell r="C4909" t="str">
            <v>392191|P Kumar</v>
          </cell>
          <cell r="D4909" t="str">
            <v>A</v>
          </cell>
          <cell r="E4909" t="str">
            <v>A</v>
          </cell>
          <cell r="F4909" t="str">
            <v>A</v>
          </cell>
          <cell r="G4909" t="str">
            <v>A</v>
          </cell>
          <cell r="H4909">
            <v>127.62912304199068</v>
          </cell>
          <cell r="I4909">
            <v>126.72544913755986</v>
          </cell>
          <cell r="J4909">
            <v>126.91428495005874</v>
          </cell>
          <cell r="K4909">
            <v>127.37608371225296</v>
          </cell>
        </row>
        <row r="4910">
          <cell r="C4910" t="str">
            <v>829781|J Botha</v>
          </cell>
          <cell r="D4910" t="str">
            <v>A</v>
          </cell>
          <cell r="E4910" t="str">
            <v>A</v>
          </cell>
          <cell r="F4910" t="str">
            <v>A</v>
          </cell>
          <cell r="G4910" t="str">
            <v>A</v>
          </cell>
          <cell r="H4910">
            <v>127.63030704997618</v>
          </cell>
          <cell r="I4910">
            <v>127.65161087674457</v>
          </cell>
          <cell r="J4910">
            <v>128.53166143162073</v>
          </cell>
          <cell r="K4910">
            <v>127.91914741826891</v>
          </cell>
        </row>
        <row r="4911">
          <cell r="C4911" t="str">
            <v>829773|B Kumar</v>
          </cell>
          <cell r="D4911" t="str">
            <v>A</v>
          </cell>
          <cell r="E4911" t="str">
            <v>A</v>
          </cell>
          <cell r="F4911" t="str">
            <v>A</v>
          </cell>
          <cell r="G4911" t="str">
            <v>A</v>
          </cell>
          <cell r="H4911">
            <v>127.63320349522276</v>
          </cell>
          <cell r="I4911">
            <v>128.51559588210534</v>
          </cell>
          <cell r="J4911">
            <v>126.93198337806825</v>
          </cell>
          <cell r="K4911">
            <v>127.71989251714719</v>
          </cell>
        </row>
        <row r="4912">
          <cell r="C4912" t="str">
            <v>392194|PJ Sangwan</v>
          </cell>
          <cell r="D4912" t="str">
            <v>A</v>
          </cell>
          <cell r="E4912" t="str">
            <v>A</v>
          </cell>
          <cell r="F4912" t="str">
            <v>A</v>
          </cell>
          <cell r="G4912" t="str">
            <v>A</v>
          </cell>
          <cell r="H4912">
            <v>127.6371492704826</v>
          </cell>
          <cell r="I4912">
            <v>127.17676767676767</v>
          </cell>
          <cell r="J4912">
            <v>123.70623745008665</v>
          </cell>
          <cell r="K4912">
            <v>125.20547472075249</v>
          </cell>
        </row>
        <row r="4913">
          <cell r="C4913" t="str">
            <v>336026|R Bhatia</v>
          </cell>
          <cell r="D4913" t="str">
            <v>A</v>
          </cell>
          <cell r="E4913" t="str">
            <v>A</v>
          </cell>
          <cell r="F4913" t="str">
            <v>A</v>
          </cell>
          <cell r="G4913" t="str">
            <v>A</v>
          </cell>
          <cell r="H4913">
            <v>127.63828463203463</v>
          </cell>
          <cell r="I4913">
            <v>125.20766394099726</v>
          </cell>
          <cell r="J4913">
            <v>131.43272134611419</v>
          </cell>
          <cell r="K4913">
            <v>127.89418652702382</v>
          </cell>
        </row>
        <row r="4914">
          <cell r="C4914" t="str">
            <v>336027|AB Dinda</v>
          </cell>
          <cell r="D4914" t="str">
            <v>A</v>
          </cell>
          <cell r="E4914" t="str">
            <v>A</v>
          </cell>
          <cell r="F4914" t="str">
            <v>A</v>
          </cell>
          <cell r="G4914" t="str">
            <v>A</v>
          </cell>
          <cell r="H4914">
            <v>127.64326288090993</v>
          </cell>
          <cell r="I4914">
            <v>125.5484208008272</v>
          </cell>
          <cell r="J4914">
            <v>127.68218257112046</v>
          </cell>
          <cell r="K4914">
            <v>127.67991784980495</v>
          </cell>
        </row>
        <row r="4915">
          <cell r="C4915" t="str">
            <v>1136602|LE Plunkett</v>
          </cell>
          <cell r="D4915" t="str">
            <v>A</v>
          </cell>
          <cell r="E4915" t="str">
            <v>A</v>
          </cell>
          <cell r="F4915" t="str">
            <v>A</v>
          </cell>
          <cell r="G4915" t="str">
            <v>A</v>
          </cell>
          <cell r="H4915">
            <v>127.64569985569986</v>
          </cell>
          <cell r="I4915">
            <v>125.37141654641654</v>
          </cell>
          <cell r="J4915">
            <v>130.95477753727755</v>
          </cell>
          <cell r="K4915">
            <v>127.13519680936349</v>
          </cell>
        </row>
        <row r="4916">
          <cell r="C4916" t="str">
            <v>829767|NLTC Perera</v>
          </cell>
          <cell r="D4916" t="str">
            <v>A</v>
          </cell>
          <cell r="E4916" t="str">
            <v>A</v>
          </cell>
          <cell r="F4916" t="str">
            <v>A</v>
          </cell>
          <cell r="G4916" t="str">
            <v>A</v>
          </cell>
          <cell r="H4916">
            <v>127.6462109309536</v>
          </cell>
          <cell r="I4916">
            <v>126.61261646196942</v>
          </cell>
          <cell r="J4916">
            <v>127.8377784448943</v>
          </cell>
          <cell r="K4916">
            <v>127.22017755232282</v>
          </cell>
        </row>
        <row r="4917">
          <cell r="C4917" t="str">
            <v>829741|CH Morris</v>
          </cell>
          <cell r="D4917" t="str">
            <v>A</v>
          </cell>
          <cell r="E4917" t="str">
            <v>A</v>
          </cell>
          <cell r="F4917" t="str">
            <v>A</v>
          </cell>
          <cell r="G4917" t="str">
            <v>A</v>
          </cell>
          <cell r="H4917">
            <v>127.64761729089457</v>
          </cell>
          <cell r="I4917">
            <v>130.763634686763</v>
          </cell>
          <cell r="J4917">
            <v>128.07850049796494</v>
          </cell>
          <cell r="K4917">
            <v>128.67875004436561</v>
          </cell>
        </row>
        <row r="4918">
          <cell r="C4918" t="str">
            <v>501215|R Ashwin</v>
          </cell>
          <cell r="D4918" t="str">
            <v>A</v>
          </cell>
          <cell r="E4918" t="str">
            <v>A</v>
          </cell>
          <cell r="F4918" t="str">
            <v>A</v>
          </cell>
          <cell r="G4918" t="str">
            <v>A</v>
          </cell>
          <cell r="H4918">
            <v>127.64791250416252</v>
          </cell>
          <cell r="I4918">
            <v>128.18725098430983</v>
          </cell>
          <cell r="J4918">
            <v>128.11140878301595</v>
          </cell>
          <cell r="K4918">
            <v>127.75955037065334</v>
          </cell>
        </row>
        <row r="4919">
          <cell r="C4919" t="str">
            <v>419161|DJ Bravo</v>
          </cell>
          <cell r="D4919" t="str">
            <v>A</v>
          </cell>
          <cell r="E4919" t="str">
            <v>A</v>
          </cell>
          <cell r="F4919" t="str">
            <v>A</v>
          </cell>
          <cell r="G4919" t="str">
            <v>A</v>
          </cell>
          <cell r="H4919">
            <v>127.64912795115636</v>
          </cell>
          <cell r="I4919">
            <v>126.92749035278447</v>
          </cell>
          <cell r="J4919">
            <v>128.43370068187915</v>
          </cell>
          <cell r="K4919">
            <v>127.72980186222871</v>
          </cell>
        </row>
        <row r="4920">
          <cell r="C4920" t="str">
            <v>829791|J Botha</v>
          </cell>
          <cell r="D4920" t="str">
            <v>A</v>
          </cell>
          <cell r="E4920" t="str">
            <v>A</v>
          </cell>
          <cell r="F4920" t="str">
            <v>A</v>
          </cell>
          <cell r="G4920" t="str">
            <v>A</v>
          </cell>
          <cell r="H4920">
            <v>127.65161087674457</v>
          </cell>
          <cell r="I4920">
            <v>126.99273996860502</v>
          </cell>
          <cell r="J4920">
            <v>127.91914741826891</v>
          </cell>
          <cell r="K4920">
            <v>127.4248859651086</v>
          </cell>
        </row>
        <row r="4921">
          <cell r="C4921" t="str">
            <v>1304089|Mohammed Siraj</v>
          </cell>
          <cell r="D4921" t="str">
            <v>A</v>
          </cell>
          <cell r="E4921" t="str">
            <v>A</v>
          </cell>
          <cell r="F4921" t="str">
            <v>A</v>
          </cell>
          <cell r="G4921" t="str">
            <v>A</v>
          </cell>
          <cell r="H4921">
            <v>127.65190371553781</v>
          </cell>
          <cell r="I4921">
            <v>127.27849897107249</v>
          </cell>
          <cell r="J4921">
            <v>127.3059654611814</v>
          </cell>
          <cell r="K4921">
            <v>127.27627085968726</v>
          </cell>
        </row>
        <row r="4922">
          <cell r="C4922" t="str">
            <v>980989|AB Dinda</v>
          </cell>
          <cell r="D4922" t="str">
            <v>A</v>
          </cell>
          <cell r="E4922" t="str">
            <v>A</v>
          </cell>
          <cell r="F4922" t="str">
            <v>A</v>
          </cell>
          <cell r="G4922" t="str">
            <v>A</v>
          </cell>
          <cell r="H4922">
            <v>127.65305739065329</v>
          </cell>
          <cell r="I4922">
            <v>127.33426603275342</v>
          </cell>
          <cell r="J4922">
            <v>128.05944765103331</v>
          </cell>
          <cell r="K4922">
            <v>127.67884640702179</v>
          </cell>
        </row>
        <row r="4923">
          <cell r="C4923" t="str">
            <v>598022|R Bhatia</v>
          </cell>
          <cell r="D4923" t="str">
            <v>A</v>
          </cell>
          <cell r="E4923" t="str">
            <v>A</v>
          </cell>
          <cell r="F4923" t="str">
            <v>A</v>
          </cell>
          <cell r="G4923" t="str">
            <v>A</v>
          </cell>
          <cell r="H4923">
            <v>127.65456793267248</v>
          </cell>
          <cell r="I4923">
            <v>127.20226265712893</v>
          </cell>
          <cell r="J4923">
            <v>127.91728222069402</v>
          </cell>
          <cell r="K4923">
            <v>127.63531970113793</v>
          </cell>
        </row>
        <row r="4924">
          <cell r="C4924" t="str">
            <v>419136|PP Chawla</v>
          </cell>
          <cell r="D4924" t="str">
            <v>A</v>
          </cell>
          <cell r="E4924" t="str">
            <v>A</v>
          </cell>
          <cell r="F4924" t="str">
            <v>A</v>
          </cell>
          <cell r="G4924" t="str">
            <v>A</v>
          </cell>
          <cell r="H4924">
            <v>127.65528266667972</v>
          </cell>
          <cell r="I4924">
            <v>127.16614375290845</v>
          </cell>
          <cell r="J4924">
            <v>127.65152450982221</v>
          </cell>
          <cell r="K4924">
            <v>127.44422373085189</v>
          </cell>
        </row>
        <row r="4925">
          <cell r="C4925" t="str">
            <v>501206|PP Chawla</v>
          </cell>
          <cell r="D4925" t="str">
            <v>A</v>
          </cell>
          <cell r="E4925" t="str">
            <v>A</v>
          </cell>
          <cell r="F4925" t="str">
            <v>A</v>
          </cell>
          <cell r="G4925" t="str">
            <v>A</v>
          </cell>
          <cell r="H4925">
            <v>127.65581765605157</v>
          </cell>
          <cell r="I4925">
            <v>127.81120865699292</v>
          </cell>
          <cell r="J4925">
            <v>128.17653185104226</v>
          </cell>
          <cell r="K4925">
            <v>127.92864535801802</v>
          </cell>
        </row>
        <row r="4926">
          <cell r="C4926" t="str">
            <v>419113|L Balaji</v>
          </cell>
          <cell r="D4926" t="str">
            <v>A</v>
          </cell>
          <cell r="E4926" t="str">
            <v>A</v>
          </cell>
          <cell r="F4926" t="str">
            <v>A</v>
          </cell>
          <cell r="G4926" t="str">
            <v>A</v>
          </cell>
          <cell r="H4926">
            <v>127.66071899115377</v>
          </cell>
          <cell r="I4926">
            <v>128.64985569985569</v>
          </cell>
          <cell r="J4926">
            <v>128.31691206699205</v>
          </cell>
          <cell r="K4926">
            <v>128.11318316802507</v>
          </cell>
        </row>
        <row r="4927">
          <cell r="C4927" t="str">
            <v>548367|HV Patel</v>
          </cell>
          <cell r="D4927" t="str">
            <v>A</v>
          </cell>
          <cell r="E4927" t="str">
            <v>A</v>
          </cell>
          <cell r="F4927" t="str">
            <v>A</v>
          </cell>
          <cell r="G4927" t="str">
            <v>A</v>
          </cell>
          <cell r="H4927">
            <v>127.66343795093795</v>
          </cell>
          <cell r="I4927">
            <v>125.71847041847042</v>
          </cell>
          <cell r="J4927">
            <v>126.62997005199385</v>
          </cell>
          <cell r="K4927">
            <v>126.85396395932111</v>
          </cell>
        </row>
        <row r="4928">
          <cell r="C4928" t="str">
            <v>501266|DJ Bravo</v>
          </cell>
          <cell r="D4928" t="str">
            <v>A</v>
          </cell>
          <cell r="E4928" t="str">
            <v>A</v>
          </cell>
          <cell r="F4928" t="str">
            <v>A</v>
          </cell>
          <cell r="G4928" t="str">
            <v>A</v>
          </cell>
          <cell r="H4928">
            <v>127.66688637169922</v>
          </cell>
          <cell r="I4928">
            <v>127.16197794900218</v>
          </cell>
          <cell r="J4928">
            <v>127.35387335185059</v>
          </cell>
          <cell r="K4928">
            <v>127.41781535008211</v>
          </cell>
        </row>
        <row r="4929">
          <cell r="C4929" t="str">
            <v>1304060|TS Mills</v>
          </cell>
          <cell r="D4929" t="str">
            <v>A</v>
          </cell>
          <cell r="E4929" t="str">
            <v>A</v>
          </cell>
          <cell r="F4929" t="str">
            <v>A</v>
          </cell>
          <cell r="G4929" t="str">
            <v>A</v>
          </cell>
          <cell r="H4929">
            <v>127.6676064831527</v>
          </cell>
          <cell r="I4929">
            <v>130.50929997290291</v>
          </cell>
          <cell r="J4929">
            <v>127.71333955960006</v>
          </cell>
          <cell r="K4929">
            <v>127.98155652509642</v>
          </cell>
        </row>
        <row r="4930">
          <cell r="C4930" t="str">
            <v>1082623|AR Patel</v>
          </cell>
          <cell r="D4930" t="str">
            <v>A</v>
          </cell>
          <cell r="E4930" t="str">
            <v>A</v>
          </cell>
          <cell r="F4930" t="str">
            <v>A</v>
          </cell>
          <cell r="G4930" t="str">
            <v>A</v>
          </cell>
          <cell r="H4930">
            <v>127.66777589554742</v>
          </cell>
          <cell r="I4930">
            <v>127.32756056990245</v>
          </cell>
          <cell r="J4930">
            <v>127.60332184284893</v>
          </cell>
          <cell r="K4930">
            <v>127.44211185885094</v>
          </cell>
        </row>
        <row r="4931">
          <cell r="C4931" t="str">
            <v>501222|R Bhatia</v>
          </cell>
          <cell r="D4931" t="str">
            <v>A</v>
          </cell>
          <cell r="E4931" t="str">
            <v>A</v>
          </cell>
          <cell r="F4931" t="str">
            <v>A</v>
          </cell>
          <cell r="G4931" t="str">
            <v>A</v>
          </cell>
          <cell r="H4931">
            <v>127.6709567099567</v>
          </cell>
          <cell r="I4931">
            <v>126.95064518814517</v>
          </cell>
          <cell r="J4931">
            <v>127.91759796986427</v>
          </cell>
          <cell r="K4931">
            <v>127.38461615699113</v>
          </cell>
        </row>
        <row r="4932">
          <cell r="C4932" t="str">
            <v>392204|A Kumble</v>
          </cell>
          <cell r="D4932" t="str">
            <v>A</v>
          </cell>
          <cell r="E4932" t="str">
            <v>A</v>
          </cell>
          <cell r="F4932" t="str">
            <v>A</v>
          </cell>
          <cell r="G4932" t="str">
            <v>A</v>
          </cell>
          <cell r="H4932">
            <v>127.67124554367201</v>
          </cell>
          <cell r="I4932">
            <v>129.11425350889019</v>
          </cell>
          <cell r="J4932">
            <v>127.32209443878561</v>
          </cell>
          <cell r="K4932">
            <v>127.68938698860411</v>
          </cell>
        </row>
        <row r="4933">
          <cell r="C4933" t="str">
            <v>1216493|Mohammed Shami</v>
          </cell>
          <cell r="D4933" t="str">
            <v>A</v>
          </cell>
          <cell r="E4933" t="str">
            <v>A</v>
          </cell>
          <cell r="F4933" t="str">
            <v>A</v>
          </cell>
          <cell r="G4933" t="str">
            <v>A</v>
          </cell>
          <cell r="H4933">
            <v>127.67356467062351</v>
          </cell>
          <cell r="I4933">
            <v>128.90009337721102</v>
          </cell>
          <cell r="J4933">
            <v>127.78543526791141</v>
          </cell>
          <cell r="K4933">
            <v>128.1389632618199</v>
          </cell>
        </row>
        <row r="4934">
          <cell r="C4934" t="str">
            <v>980977|AR Patel</v>
          </cell>
          <cell r="D4934" t="str">
            <v>A</v>
          </cell>
          <cell r="E4934" t="str">
            <v>A</v>
          </cell>
          <cell r="F4934" t="str">
            <v>A</v>
          </cell>
          <cell r="G4934" t="str">
            <v>A</v>
          </cell>
          <cell r="H4934">
            <v>127.67931714935393</v>
          </cell>
          <cell r="I4934">
            <v>127.59526876359735</v>
          </cell>
          <cell r="J4934">
            <v>128.29694365767418</v>
          </cell>
          <cell r="K4934">
            <v>127.86081085395377</v>
          </cell>
        </row>
        <row r="4935">
          <cell r="C4935" t="str">
            <v>392210|S Sreesanth</v>
          </cell>
          <cell r="D4935" t="str">
            <v>A</v>
          </cell>
          <cell r="E4935" t="str">
            <v>A</v>
          </cell>
          <cell r="F4935" t="str">
            <v>A</v>
          </cell>
          <cell r="G4935" t="str">
            <v>A</v>
          </cell>
          <cell r="H4935">
            <v>127.68254494960378</v>
          </cell>
          <cell r="I4935">
            <v>125.96662200136464</v>
          </cell>
          <cell r="J4935">
            <v>128.96161004313666</v>
          </cell>
          <cell r="K4935">
            <v>127.71412329105431</v>
          </cell>
        </row>
        <row r="4936">
          <cell r="C4936" t="str">
            <v>548335|R Bhatia</v>
          </cell>
          <cell r="D4936" t="str">
            <v>A</v>
          </cell>
          <cell r="E4936" t="str">
            <v>A</v>
          </cell>
          <cell r="F4936" t="str">
            <v>A</v>
          </cell>
          <cell r="G4936" t="str">
            <v>A</v>
          </cell>
          <cell r="H4936">
            <v>127.6832852332852</v>
          </cell>
          <cell r="I4936">
            <v>128.33406024531021</v>
          </cell>
          <cell r="J4936">
            <v>127.56900387514419</v>
          </cell>
          <cell r="K4936">
            <v>127.88135016624049</v>
          </cell>
        </row>
        <row r="4937">
          <cell r="C4937" t="str">
            <v>1136619|CR Brathwaite</v>
          </cell>
          <cell r="D4937" t="str">
            <v>A</v>
          </cell>
          <cell r="E4937" t="str">
            <v>A</v>
          </cell>
          <cell r="F4937" t="str">
            <v>A</v>
          </cell>
          <cell r="G4937" t="str">
            <v>A</v>
          </cell>
          <cell r="H4937">
            <v>127.68806933806933</v>
          </cell>
          <cell r="I4937">
            <v>126.84414858645626</v>
          </cell>
          <cell r="J4937">
            <v>127.29860739709223</v>
          </cell>
          <cell r="K4937">
            <v>127.43487241412647</v>
          </cell>
        </row>
        <row r="4938">
          <cell r="C4938" t="str">
            <v>981005|AR Patel</v>
          </cell>
          <cell r="D4938" t="str">
            <v>A</v>
          </cell>
          <cell r="E4938" t="str">
            <v>A</v>
          </cell>
          <cell r="F4938" t="str">
            <v>A</v>
          </cell>
          <cell r="G4938" t="str">
            <v>A</v>
          </cell>
          <cell r="H4938">
            <v>127.69118594937449</v>
          </cell>
          <cell r="I4938">
            <v>127.74175218753652</v>
          </cell>
          <cell r="J4938">
            <v>127.81435337300678</v>
          </cell>
          <cell r="K4938">
            <v>127.79239533217151</v>
          </cell>
        </row>
        <row r="4939">
          <cell r="C4939" t="str">
            <v>1304102|RP Meredith</v>
          </cell>
          <cell r="D4939" t="str">
            <v>A</v>
          </cell>
          <cell r="E4939" t="str">
            <v>A</v>
          </cell>
          <cell r="F4939" t="str">
            <v>A</v>
          </cell>
          <cell r="G4939" t="str">
            <v>A</v>
          </cell>
          <cell r="H4939">
            <v>127.69367050886659</v>
          </cell>
          <cell r="I4939">
            <v>125.03079696447344</v>
          </cell>
          <cell r="J4939">
            <v>127.22765495723888</v>
          </cell>
          <cell r="K4939">
            <v>127.32467232129405</v>
          </cell>
        </row>
        <row r="4940">
          <cell r="C4940" t="str">
            <v>419128|DW Steyn</v>
          </cell>
          <cell r="D4940" t="str">
            <v>A</v>
          </cell>
          <cell r="E4940" t="str">
            <v>A</v>
          </cell>
          <cell r="F4940" t="str">
            <v>A</v>
          </cell>
          <cell r="G4940" t="str">
            <v>A</v>
          </cell>
          <cell r="H4940">
            <v>127.69372214568291</v>
          </cell>
          <cell r="I4940">
            <v>129.22707004038273</v>
          </cell>
          <cell r="J4940">
            <v>127.39114701663482</v>
          </cell>
          <cell r="K4940">
            <v>128.54097962225299</v>
          </cell>
        </row>
        <row r="4941">
          <cell r="C4941" t="str">
            <v>1136571|DS Kulkarni</v>
          </cell>
          <cell r="D4941" t="str">
            <v>A</v>
          </cell>
          <cell r="E4941" t="str">
            <v>A</v>
          </cell>
          <cell r="F4941" t="str">
            <v>A</v>
          </cell>
          <cell r="G4941" t="str">
            <v>A</v>
          </cell>
          <cell r="H4941">
            <v>127.69627972054442</v>
          </cell>
          <cell r="I4941">
            <v>127.32084214478331</v>
          </cell>
          <cell r="J4941">
            <v>128.12070401737421</v>
          </cell>
          <cell r="K4941">
            <v>127.73108643297967</v>
          </cell>
        </row>
        <row r="4942">
          <cell r="C4942" t="str">
            <v>548307|S Nadeem</v>
          </cell>
          <cell r="D4942" t="str">
            <v>A</v>
          </cell>
          <cell r="E4942" t="str">
            <v>A</v>
          </cell>
          <cell r="F4942" t="str">
            <v>A</v>
          </cell>
          <cell r="G4942" t="str">
            <v>A</v>
          </cell>
          <cell r="H4942">
            <v>127.70063492063491</v>
          </cell>
          <cell r="I4942">
            <v>123.41719576719576</v>
          </cell>
          <cell r="J4942">
            <v>131.27979717813051</v>
          </cell>
          <cell r="K4942">
            <v>127.93120811287478</v>
          </cell>
        </row>
        <row r="4943">
          <cell r="C4943" t="str">
            <v>501213|AB Dinda</v>
          </cell>
          <cell r="D4943" t="str">
            <v>A</v>
          </cell>
          <cell r="E4943" t="str">
            <v>A</v>
          </cell>
          <cell r="F4943" t="str">
            <v>A</v>
          </cell>
          <cell r="G4943" t="str">
            <v>A</v>
          </cell>
          <cell r="H4943">
            <v>127.71002763857733</v>
          </cell>
          <cell r="I4943">
            <v>128.29746433849374</v>
          </cell>
          <cell r="J4943">
            <v>127.825392091715</v>
          </cell>
          <cell r="K4943">
            <v>127.80059437531052</v>
          </cell>
        </row>
        <row r="4944">
          <cell r="C4944" t="str">
            <v>336039|RR Powar</v>
          </cell>
          <cell r="D4944" t="str">
            <v>A</v>
          </cell>
          <cell r="E4944" t="str">
            <v>A</v>
          </cell>
          <cell r="F4944" t="str">
            <v>A</v>
          </cell>
          <cell r="G4944" t="str">
            <v>A</v>
          </cell>
          <cell r="H4944">
            <v>127.71111111111111</v>
          </cell>
          <cell r="I4944">
            <v>124.69735042735041</v>
          </cell>
          <cell r="J4944">
            <v>129.61922398589067</v>
          </cell>
          <cell r="K4944">
            <v>128.18236195902861</v>
          </cell>
        </row>
        <row r="4945">
          <cell r="C4945" t="str">
            <v>392229|S Sreesanth</v>
          </cell>
          <cell r="D4945" t="str">
            <v>A</v>
          </cell>
          <cell r="E4945" t="str">
            <v>A</v>
          </cell>
          <cell r="F4945" t="str">
            <v>A</v>
          </cell>
          <cell r="G4945" t="str">
            <v>A</v>
          </cell>
          <cell r="H4945">
            <v>127.71111506140915</v>
          </cell>
          <cell r="I4945">
            <v>126.8867762489611</v>
          </cell>
          <cell r="J4945">
            <v>126.78953199783435</v>
          </cell>
          <cell r="K4945">
            <v>126.78039010745995</v>
          </cell>
        </row>
        <row r="4946">
          <cell r="C4946" t="str">
            <v>980937|T Shamsi</v>
          </cell>
          <cell r="D4946" t="str">
            <v>A</v>
          </cell>
          <cell r="E4946" t="str">
            <v>A</v>
          </cell>
          <cell r="F4946" t="str">
            <v>A</v>
          </cell>
          <cell r="G4946" t="str">
            <v>A</v>
          </cell>
          <cell r="H4946">
            <v>127.71428571428571</v>
          </cell>
          <cell r="I4946">
            <v>130.75714285714284</v>
          </cell>
          <cell r="J4946">
            <v>127.71428571428571</v>
          </cell>
          <cell r="K4946">
            <v>129.23571428571427</v>
          </cell>
        </row>
        <row r="4947">
          <cell r="C4947" t="str">
            <v>419124|PP Chawla</v>
          </cell>
          <cell r="D4947" t="str">
            <v>A</v>
          </cell>
          <cell r="E4947" t="str">
            <v>A</v>
          </cell>
          <cell r="F4947" t="str">
            <v>A</v>
          </cell>
          <cell r="G4947" t="str">
            <v>A</v>
          </cell>
          <cell r="H4947">
            <v>127.71495657738973</v>
          </cell>
          <cell r="I4947">
            <v>127.78804608981943</v>
          </cell>
          <cell r="J4947">
            <v>127.88888832297174</v>
          </cell>
          <cell r="K4947">
            <v>127.70683665699188</v>
          </cell>
        </row>
        <row r="4948">
          <cell r="C4948" t="str">
            <v>980911|SB Jakati</v>
          </cell>
          <cell r="D4948" t="str">
            <v>A</v>
          </cell>
          <cell r="E4948" t="str">
            <v>A</v>
          </cell>
          <cell r="F4948" t="str">
            <v>A</v>
          </cell>
          <cell r="G4948" t="str">
            <v>A</v>
          </cell>
          <cell r="H4948">
            <v>127.71613959936292</v>
          </cell>
          <cell r="I4948">
            <v>127.34705490261375</v>
          </cell>
          <cell r="J4948">
            <v>128.22364340262632</v>
          </cell>
          <cell r="K4948">
            <v>127.77694258346681</v>
          </cell>
        </row>
        <row r="4949">
          <cell r="C4949" t="str">
            <v>729291|KW Richardson</v>
          </cell>
          <cell r="D4949" t="str">
            <v>A</v>
          </cell>
          <cell r="E4949" t="str">
            <v>A</v>
          </cell>
          <cell r="F4949" t="str">
            <v>A</v>
          </cell>
          <cell r="G4949" t="str">
            <v>A</v>
          </cell>
          <cell r="H4949">
            <v>127.71927655677656</v>
          </cell>
          <cell r="I4949">
            <v>127.74542124542124</v>
          </cell>
          <cell r="J4949">
            <v>122.98351139601141</v>
          </cell>
          <cell r="K4949">
            <v>126.23198514448514</v>
          </cell>
        </row>
        <row r="4950">
          <cell r="C4950" t="str">
            <v>548352|DJ Bravo</v>
          </cell>
          <cell r="D4950" t="str">
            <v>A</v>
          </cell>
          <cell r="E4950" t="str">
            <v>A</v>
          </cell>
          <cell r="F4950" t="str">
            <v>A</v>
          </cell>
          <cell r="G4950" t="str">
            <v>A</v>
          </cell>
          <cell r="H4950">
            <v>127.72039360058969</v>
          </cell>
          <cell r="I4950">
            <v>128.02305585150853</v>
          </cell>
          <cell r="J4950">
            <v>126.80406378482466</v>
          </cell>
          <cell r="K4950">
            <v>127.55160080379299</v>
          </cell>
        </row>
        <row r="4951">
          <cell r="C4951" t="str">
            <v>1082609|BB Sran</v>
          </cell>
          <cell r="D4951" t="str">
            <v>A</v>
          </cell>
          <cell r="E4951" t="str">
            <v>A</v>
          </cell>
          <cell r="F4951" t="str">
            <v>A</v>
          </cell>
          <cell r="G4951" t="str">
            <v>A</v>
          </cell>
          <cell r="H4951">
            <v>127.72058663558663</v>
          </cell>
          <cell r="I4951">
            <v>126.34979239510488</v>
          </cell>
          <cell r="J4951">
            <v>127.71129742866007</v>
          </cell>
          <cell r="K4951">
            <v>127.05130524402846</v>
          </cell>
        </row>
        <row r="4952">
          <cell r="C4952" t="str">
            <v>501241|JE Taylor</v>
          </cell>
          <cell r="D4952" t="str">
            <v>A</v>
          </cell>
          <cell r="E4952" t="str">
            <v>A</v>
          </cell>
          <cell r="F4952" t="str">
            <v>A</v>
          </cell>
          <cell r="G4952" t="str">
            <v>A</v>
          </cell>
          <cell r="H4952">
            <v>127.72128427128428</v>
          </cell>
          <cell r="I4952">
            <v>133.34988455988454</v>
          </cell>
          <cell r="J4952">
            <v>133.27530062530064</v>
          </cell>
          <cell r="K4952">
            <v>132.27807599807602</v>
          </cell>
        </row>
        <row r="4953">
          <cell r="C4953" t="str">
            <v>1304050|VR Aaron</v>
          </cell>
          <cell r="D4953" t="str">
            <v>A</v>
          </cell>
          <cell r="E4953" t="str">
            <v>A</v>
          </cell>
          <cell r="F4953" t="str">
            <v>A</v>
          </cell>
          <cell r="G4953" t="str">
            <v>A</v>
          </cell>
          <cell r="H4953">
            <v>127.72268310393308</v>
          </cell>
          <cell r="I4953">
            <v>128.37281358097681</v>
          </cell>
          <cell r="J4953">
            <v>128.11835554900037</v>
          </cell>
          <cell r="K4953">
            <v>128.06496784760913</v>
          </cell>
        </row>
        <row r="4954">
          <cell r="C4954" t="str">
            <v>733981|Mohammed Shami</v>
          </cell>
          <cell r="D4954" t="str">
            <v>A</v>
          </cell>
          <cell r="E4954" t="str">
            <v>A</v>
          </cell>
          <cell r="F4954" t="str">
            <v>A</v>
          </cell>
          <cell r="G4954" t="str">
            <v>A</v>
          </cell>
          <cell r="H4954">
            <v>127.72786596119929</v>
          </cell>
          <cell r="I4954">
            <v>125.3861577964519</v>
          </cell>
          <cell r="J4954">
            <v>124.34042398665413</v>
          </cell>
          <cell r="K4954">
            <v>126.2868234555326</v>
          </cell>
        </row>
        <row r="4955">
          <cell r="C4955" t="str">
            <v>1304093|Shivam Mavi</v>
          </cell>
          <cell r="D4955" t="str">
            <v>A</v>
          </cell>
          <cell r="E4955" t="str">
            <v>A</v>
          </cell>
          <cell r="F4955" t="str">
            <v>A</v>
          </cell>
          <cell r="G4955" t="str">
            <v>A</v>
          </cell>
          <cell r="H4955">
            <v>127.72824111074111</v>
          </cell>
          <cell r="I4955">
            <v>127.79184623620107</v>
          </cell>
          <cell r="J4955">
            <v>127.68815599873277</v>
          </cell>
          <cell r="K4955">
            <v>127.70519527133079</v>
          </cell>
        </row>
        <row r="4956">
          <cell r="C4956" t="str">
            <v>548367|KP Appanna</v>
          </cell>
          <cell r="D4956" t="str">
            <v>A</v>
          </cell>
          <cell r="E4956" t="str">
            <v>A</v>
          </cell>
          <cell r="F4956" t="str">
            <v>A</v>
          </cell>
          <cell r="G4956" t="str">
            <v>A</v>
          </cell>
          <cell r="H4956">
            <v>127.72870185370186</v>
          </cell>
          <cell r="I4956">
            <v>125.91495555726327</v>
          </cell>
          <cell r="J4956">
            <v>126.75966688193962</v>
          </cell>
          <cell r="K4956">
            <v>126.78978027282226</v>
          </cell>
        </row>
        <row r="4957">
          <cell r="C4957" t="str">
            <v>598001|UT Yadav</v>
          </cell>
          <cell r="D4957" t="str">
            <v>A</v>
          </cell>
          <cell r="E4957" t="str">
            <v>A</v>
          </cell>
          <cell r="F4957" t="str">
            <v>A</v>
          </cell>
          <cell r="G4957" t="str">
            <v>A</v>
          </cell>
          <cell r="H4957">
            <v>127.72954867186365</v>
          </cell>
          <cell r="I4957">
            <v>130.80399729967743</v>
          </cell>
          <cell r="J4957">
            <v>128.09249926340277</v>
          </cell>
          <cell r="K4957">
            <v>128.97728579230377</v>
          </cell>
        </row>
        <row r="4958">
          <cell r="C4958" t="str">
            <v>1304085|M Prasidh Krishna</v>
          </cell>
          <cell r="D4958" t="str">
            <v>A</v>
          </cell>
          <cell r="E4958" t="str">
            <v>A</v>
          </cell>
          <cell r="F4958" t="str">
            <v>A</v>
          </cell>
          <cell r="G4958" t="str">
            <v>A</v>
          </cell>
          <cell r="H4958">
            <v>127.7299209359109</v>
          </cell>
          <cell r="I4958">
            <v>128.34746250092888</v>
          </cell>
          <cell r="J4958">
            <v>126.43999672118173</v>
          </cell>
          <cell r="K4958">
            <v>127.35806291992827</v>
          </cell>
        </row>
        <row r="4959">
          <cell r="C4959" t="str">
            <v>1254075|CV Varun</v>
          </cell>
          <cell r="D4959" t="str">
            <v>A</v>
          </cell>
          <cell r="E4959" t="str">
            <v>A</v>
          </cell>
          <cell r="F4959" t="str">
            <v>A</v>
          </cell>
          <cell r="G4959" t="str">
            <v>A</v>
          </cell>
          <cell r="H4959">
            <v>127.73108928108925</v>
          </cell>
          <cell r="I4959">
            <v>129.97284177810491</v>
          </cell>
          <cell r="J4959">
            <v>127.47642621766393</v>
          </cell>
          <cell r="K4959">
            <v>128.44038761567137</v>
          </cell>
        </row>
        <row r="4960">
          <cell r="C4960" t="str">
            <v>829743|KV Sharma</v>
          </cell>
          <cell r="D4960" t="str">
            <v>A</v>
          </cell>
          <cell r="E4960" t="str">
            <v>A</v>
          </cell>
          <cell r="F4960" t="str">
            <v>A</v>
          </cell>
          <cell r="G4960" t="str">
            <v>A</v>
          </cell>
          <cell r="H4960">
            <v>127.7318554205651</v>
          </cell>
          <cell r="I4960">
            <v>127.14648493867244</v>
          </cell>
          <cell r="J4960">
            <v>128.36189077508138</v>
          </cell>
          <cell r="K4960">
            <v>127.76899063762305</v>
          </cell>
        </row>
        <row r="4961">
          <cell r="C4961" t="str">
            <v>598018|MR Marsh</v>
          </cell>
          <cell r="D4961" t="str">
            <v>A</v>
          </cell>
          <cell r="E4961" t="str">
            <v>A</v>
          </cell>
          <cell r="F4961" t="str">
            <v>A</v>
          </cell>
          <cell r="G4961" t="str">
            <v>A</v>
          </cell>
          <cell r="H4961">
            <v>127.73258269508268</v>
          </cell>
          <cell r="I4961">
            <v>127.42378262762878</v>
          </cell>
          <cell r="J4961">
            <v>125.37044308385215</v>
          </cell>
          <cell r="K4961">
            <v>126.73939090241537</v>
          </cell>
        </row>
        <row r="4962">
          <cell r="C4962" t="str">
            <v>1178410|HF Gurney</v>
          </cell>
          <cell r="D4962" t="str">
            <v>A</v>
          </cell>
          <cell r="E4962" t="str">
            <v>A</v>
          </cell>
          <cell r="F4962" t="str">
            <v>A</v>
          </cell>
          <cell r="G4962" t="str">
            <v>A</v>
          </cell>
          <cell r="H4962">
            <v>127.73888888888888</v>
          </cell>
          <cell r="I4962">
            <v>125.71527777777777</v>
          </cell>
          <cell r="J4962">
            <v>131.81018518518519</v>
          </cell>
          <cell r="K4962">
            <v>125.4875</v>
          </cell>
        </row>
        <row r="4963">
          <cell r="C4963" t="str">
            <v>1304076|Shivam Mavi</v>
          </cell>
          <cell r="D4963" t="str">
            <v>A</v>
          </cell>
          <cell r="E4963" t="str">
            <v>A</v>
          </cell>
          <cell r="F4963" t="str">
            <v>A</v>
          </cell>
          <cell r="G4963" t="str">
            <v>A</v>
          </cell>
          <cell r="H4963">
            <v>127.74072841840699</v>
          </cell>
          <cell r="I4963">
            <v>127.59549846705019</v>
          </cell>
          <cell r="J4963">
            <v>128.43792003578582</v>
          </cell>
          <cell r="K4963">
            <v>127.89529039040417</v>
          </cell>
        </row>
        <row r="4964">
          <cell r="C4964" t="str">
            <v>1082594|AR Patel</v>
          </cell>
          <cell r="D4964" t="str">
            <v>A</v>
          </cell>
          <cell r="E4964" t="str">
            <v>A</v>
          </cell>
          <cell r="F4964" t="str">
            <v>A</v>
          </cell>
          <cell r="G4964" t="str">
            <v>A</v>
          </cell>
          <cell r="H4964">
            <v>127.74175218753652</v>
          </cell>
          <cell r="I4964">
            <v>127.84029508073627</v>
          </cell>
          <cell r="J4964">
            <v>127.79239533217151</v>
          </cell>
          <cell r="K4964">
            <v>127.75774440588242</v>
          </cell>
        </row>
        <row r="4965">
          <cell r="C4965" t="str">
            <v>829823|R Ashwin</v>
          </cell>
          <cell r="D4965" t="str">
            <v>A</v>
          </cell>
          <cell r="E4965" t="str">
            <v>A</v>
          </cell>
          <cell r="F4965" t="str">
            <v>A</v>
          </cell>
          <cell r="G4965" t="str">
            <v>A</v>
          </cell>
          <cell r="H4965">
            <v>127.74180380902392</v>
          </cell>
          <cell r="I4965">
            <v>127.49961643314272</v>
          </cell>
          <cell r="J4965">
            <v>127.86823831350371</v>
          </cell>
          <cell r="K4965">
            <v>127.68213711989125</v>
          </cell>
        </row>
        <row r="4966">
          <cell r="C4966" t="str">
            <v>729305|KW Richardson</v>
          </cell>
          <cell r="D4966" t="str">
            <v>A</v>
          </cell>
          <cell r="E4966" t="str">
            <v>A</v>
          </cell>
          <cell r="F4966" t="str">
            <v>A</v>
          </cell>
          <cell r="G4966" t="str">
            <v>A</v>
          </cell>
          <cell r="H4966">
            <v>127.74542124542124</v>
          </cell>
          <cell r="I4966">
            <v>126.88696719946721</v>
          </cell>
          <cell r="J4966">
            <v>126.23198514448514</v>
          </cell>
          <cell r="K4966">
            <v>127.45055500055501</v>
          </cell>
        </row>
        <row r="4967">
          <cell r="C4967" t="str">
            <v>419127|AD Mathews</v>
          </cell>
          <cell r="D4967" t="str">
            <v>A</v>
          </cell>
          <cell r="E4967" t="str">
            <v>A</v>
          </cell>
          <cell r="F4967" t="str">
            <v>A</v>
          </cell>
          <cell r="G4967" t="str">
            <v>A</v>
          </cell>
          <cell r="H4967">
            <v>127.74722222222221</v>
          </cell>
          <cell r="I4967">
            <v>129.4250566893424</v>
          </cell>
          <cell r="J4967">
            <v>131.52895502645501</v>
          </cell>
          <cell r="K4967">
            <v>129.51726757369613</v>
          </cell>
        </row>
        <row r="4968">
          <cell r="C4968" t="str">
            <v>829741|Shivam Sharma</v>
          </cell>
          <cell r="D4968" t="str">
            <v>A</v>
          </cell>
          <cell r="E4968" t="str">
            <v>A</v>
          </cell>
          <cell r="F4968" t="str">
            <v>A</v>
          </cell>
          <cell r="G4968" t="str">
            <v>A</v>
          </cell>
          <cell r="H4968">
            <v>127.74732142857142</v>
          </cell>
          <cell r="I4968">
            <v>129.48357142857145</v>
          </cell>
          <cell r="J4968">
            <v>136.1604828042328</v>
          </cell>
          <cell r="K4968">
            <v>130.27855158730156</v>
          </cell>
        </row>
        <row r="4969">
          <cell r="C4969" t="str">
            <v>1216542|Mujeeb Ur Rahman</v>
          </cell>
          <cell r="D4969" t="str">
            <v>A</v>
          </cell>
          <cell r="E4969" t="str">
            <v>A</v>
          </cell>
          <cell r="F4969" t="str">
            <v>A</v>
          </cell>
          <cell r="G4969" t="str">
            <v>A</v>
          </cell>
          <cell r="H4969">
            <v>127.74805332115019</v>
          </cell>
          <cell r="I4969">
            <v>126.50061245036734</v>
          </cell>
          <cell r="J4969">
            <v>129.39949039971998</v>
          </cell>
          <cell r="K4969">
            <v>127.82143525285765</v>
          </cell>
        </row>
        <row r="4970">
          <cell r="C4970" t="str">
            <v>1136577|KV Sharma</v>
          </cell>
          <cell r="D4970" t="str">
            <v>A</v>
          </cell>
          <cell r="E4970" t="str">
            <v>A</v>
          </cell>
          <cell r="F4970" t="str">
            <v>A</v>
          </cell>
          <cell r="G4970" t="str">
            <v>A</v>
          </cell>
          <cell r="H4970">
            <v>127.74856643356645</v>
          </cell>
          <cell r="I4970">
            <v>127.529097985348</v>
          </cell>
          <cell r="J4970">
            <v>127.6786428209961</v>
          </cell>
          <cell r="K4970">
            <v>127.82953135855917</v>
          </cell>
        </row>
        <row r="4971">
          <cell r="C4971" t="str">
            <v>419136|R Vinay Kumar</v>
          </cell>
          <cell r="D4971" t="str">
            <v>A</v>
          </cell>
          <cell r="E4971" t="str">
            <v>A</v>
          </cell>
          <cell r="F4971" t="str">
            <v>A</v>
          </cell>
          <cell r="G4971" t="str">
            <v>A</v>
          </cell>
          <cell r="H4971">
            <v>127.74886169386168</v>
          </cell>
          <cell r="I4971">
            <v>128.05472465568619</v>
          </cell>
          <cell r="J4971">
            <v>128.07856473002303</v>
          </cell>
          <cell r="K4971">
            <v>128.03555549566767</v>
          </cell>
        </row>
        <row r="4972">
          <cell r="C4972" t="str">
            <v>1304056|Kuldeep Yadav</v>
          </cell>
          <cell r="D4972" t="str">
            <v>A</v>
          </cell>
          <cell r="E4972" t="str">
            <v>A</v>
          </cell>
          <cell r="F4972" t="str">
            <v>A</v>
          </cell>
          <cell r="G4972" t="str">
            <v>A</v>
          </cell>
          <cell r="H4972">
            <v>127.75014264182045</v>
          </cell>
          <cell r="I4972">
            <v>128.06637040882137</v>
          </cell>
          <cell r="J4972">
            <v>127.46445941150539</v>
          </cell>
          <cell r="K4972">
            <v>127.62105687920696</v>
          </cell>
        </row>
        <row r="4973">
          <cell r="C4973" t="str">
            <v>597998|R Bhatia</v>
          </cell>
          <cell r="D4973" t="str">
            <v>A</v>
          </cell>
          <cell r="E4973" t="str">
            <v>A</v>
          </cell>
          <cell r="F4973" t="str">
            <v>A</v>
          </cell>
          <cell r="G4973" t="str">
            <v>A</v>
          </cell>
          <cell r="H4973">
            <v>127.75042553818059</v>
          </cell>
          <cell r="I4973">
            <v>128.2035682879212</v>
          </cell>
          <cell r="J4973">
            <v>127.5947554935107</v>
          </cell>
          <cell r="K4973">
            <v>127.85410504480768</v>
          </cell>
        </row>
        <row r="4974">
          <cell r="C4974" t="str">
            <v>829717|R Dhawan</v>
          </cell>
          <cell r="D4974" t="str">
            <v>A</v>
          </cell>
          <cell r="E4974" t="str">
            <v>A</v>
          </cell>
          <cell r="F4974" t="str">
            <v>A</v>
          </cell>
          <cell r="G4974" t="str">
            <v>A</v>
          </cell>
          <cell r="H4974">
            <v>127.75372729122728</v>
          </cell>
          <cell r="I4974">
            <v>126.89980969323072</v>
          </cell>
          <cell r="J4974">
            <v>127.78050796675184</v>
          </cell>
          <cell r="K4974">
            <v>127.83876901917408</v>
          </cell>
        </row>
        <row r="4975">
          <cell r="C4975" t="str">
            <v>980967|DS Kulkarni</v>
          </cell>
          <cell r="D4975" t="str">
            <v>A</v>
          </cell>
          <cell r="E4975" t="str">
            <v>A</v>
          </cell>
          <cell r="F4975" t="str">
            <v>A</v>
          </cell>
          <cell r="G4975" t="str">
            <v>A</v>
          </cell>
          <cell r="H4975">
            <v>127.7567231096144</v>
          </cell>
          <cell r="I4975">
            <v>128.42441408809051</v>
          </cell>
          <cell r="J4975">
            <v>128.04473215418224</v>
          </cell>
          <cell r="K4975">
            <v>128.12757514643442</v>
          </cell>
        </row>
        <row r="4976">
          <cell r="C4976" t="str">
            <v>1304097|PJ Sangwan</v>
          </cell>
          <cell r="D4976" t="str">
            <v>A</v>
          </cell>
          <cell r="E4976" t="str">
            <v>A</v>
          </cell>
          <cell r="F4976" t="str">
            <v>A</v>
          </cell>
          <cell r="G4976" t="str">
            <v>A</v>
          </cell>
          <cell r="H4976">
            <v>127.76148716180998</v>
          </cell>
          <cell r="I4976">
            <v>127.78145175319547</v>
          </cell>
          <cell r="J4976">
            <v>128.0384636445639</v>
          </cell>
          <cell r="K4976">
            <v>127.95904819151399</v>
          </cell>
        </row>
        <row r="4977">
          <cell r="C4977" t="str">
            <v>980941|AR Patel</v>
          </cell>
          <cell r="D4977" t="str">
            <v>A</v>
          </cell>
          <cell r="E4977" t="str">
            <v>A</v>
          </cell>
          <cell r="F4977" t="str">
            <v>A</v>
          </cell>
          <cell r="G4977" t="str">
            <v>A</v>
          </cell>
          <cell r="H4977">
            <v>127.76177434584298</v>
          </cell>
          <cell r="I4977">
            <v>127.46190657073011</v>
          </cell>
          <cell r="J4977">
            <v>127.80885928109126</v>
          </cell>
          <cell r="K4977">
            <v>127.8725366180385</v>
          </cell>
        </row>
        <row r="4978">
          <cell r="C4978" t="str">
            <v>734007|IK Pathan</v>
          </cell>
          <cell r="D4978" t="str">
            <v>A</v>
          </cell>
          <cell r="E4978" t="str">
            <v>A</v>
          </cell>
          <cell r="F4978" t="str">
            <v>A</v>
          </cell>
          <cell r="G4978" t="str">
            <v>A</v>
          </cell>
          <cell r="H4978">
            <v>127.76233838022266</v>
          </cell>
          <cell r="I4978">
            <v>127.52018584426284</v>
          </cell>
          <cell r="J4978">
            <v>128.03787987558096</v>
          </cell>
          <cell r="K4978">
            <v>127.77444507561781</v>
          </cell>
        </row>
        <row r="4979">
          <cell r="C4979" t="str">
            <v>419112|DW Steyn</v>
          </cell>
          <cell r="D4979" t="str">
            <v>A</v>
          </cell>
          <cell r="E4979" t="str">
            <v>A</v>
          </cell>
          <cell r="F4979" t="str">
            <v>A</v>
          </cell>
          <cell r="G4979" t="str">
            <v>A</v>
          </cell>
          <cell r="H4979">
            <v>127.76433424185527</v>
          </cell>
          <cell r="I4979">
            <v>126.79988656223951</v>
          </cell>
          <cell r="J4979">
            <v>127.92437582966564</v>
          </cell>
          <cell r="K4979">
            <v>127.95970274312981</v>
          </cell>
        </row>
        <row r="4980">
          <cell r="C4980" t="str">
            <v>1304047|UT Yadav</v>
          </cell>
          <cell r="D4980" t="str">
            <v>A</v>
          </cell>
          <cell r="E4980" t="str">
            <v>A</v>
          </cell>
          <cell r="F4980" t="str">
            <v>A</v>
          </cell>
          <cell r="G4980" t="str">
            <v>A</v>
          </cell>
          <cell r="H4980">
            <v>127.76526425508042</v>
          </cell>
          <cell r="I4980">
            <v>127.96968355875745</v>
          </cell>
          <cell r="J4980">
            <v>127.93879212929612</v>
          </cell>
          <cell r="K4980">
            <v>127.88991158813529</v>
          </cell>
        </row>
        <row r="4981">
          <cell r="C4981" t="str">
            <v>1136601|Kuldeep Yadav</v>
          </cell>
          <cell r="D4981" t="str">
            <v>A</v>
          </cell>
          <cell r="E4981" t="str">
            <v>A</v>
          </cell>
          <cell r="F4981" t="str">
            <v>A</v>
          </cell>
          <cell r="G4981" t="str">
            <v>A</v>
          </cell>
          <cell r="H4981">
            <v>127.7686405030155</v>
          </cell>
          <cell r="I4981">
            <v>126.86246631146632</v>
          </cell>
          <cell r="J4981">
            <v>128.2935203147448</v>
          </cell>
          <cell r="K4981">
            <v>127.75929565556559</v>
          </cell>
        </row>
        <row r="4982">
          <cell r="C4982" t="str">
            <v>597999|DT Christian</v>
          </cell>
          <cell r="D4982" t="str">
            <v>A</v>
          </cell>
          <cell r="E4982" t="str">
            <v>A</v>
          </cell>
          <cell r="F4982" t="str">
            <v>A</v>
          </cell>
          <cell r="G4982" t="str">
            <v>A</v>
          </cell>
          <cell r="H4982">
            <v>127.77107065048241</v>
          </cell>
          <cell r="I4982">
            <v>126.76253713606656</v>
          </cell>
          <cell r="J4982">
            <v>127.3838331320478</v>
          </cell>
          <cell r="K4982">
            <v>127.19024398985182</v>
          </cell>
        </row>
        <row r="4983">
          <cell r="C4983" t="str">
            <v>1304115|M Markande</v>
          </cell>
          <cell r="D4983" t="str">
            <v>A</v>
          </cell>
          <cell r="E4983" t="str">
            <v>A</v>
          </cell>
          <cell r="F4983" t="str">
            <v>A</v>
          </cell>
          <cell r="G4983" t="str">
            <v>A</v>
          </cell>
          <cell r="H4983">
            <v>127.77159133436226</v>
          </cell>
          <cell r="I4983">
            <v>127.26801176764414</v>
          </cell>
          <cell r="J4983">
            <v>129.20280917432396</v>
          </cell>
          <cell r="K4983">
            <v>128.08964117882465</v>
          </cell>
        </row>
        <row r="4984">
          <cell r="C4984" t="str">
            <v>1136617|CR Brathwaite</v>
          </cell>
          <cell r="D4984" t="str">
            <v>A</v>
          </cell>
          <cell r="E4984" t="str">
            <v>A</v>
          </cell>
          <cell r="F4984" t="str">
            <v>A</v>
          </cell>
          <cell r="G4984" t="str">
            <v>A</v>
          </cell>
          <cell r="H4984">
            <v>127.77239931785384</v>
          </cell>
          <cell r="I4984">
            <v>127.68806933806933</v>
          </cell>
          <cell r="J4984">
            <v>126.61962239032944</v>
          </cell>
          <cell r="K4984">
            <v>127.29860739709223</v>
          </cell>
        </row>
        <row r="4985">
          <cell r="C4985" t="str">
            <v>419126|SW Tait</v>
          </cell>
          <cell r="D4985" t="str">
            <v>A</v>
          </cell>
          <cell r="E4985" t="str">
            <v>A</v>
          </cell>
          <cell r="F4985" t="str">
            <v>A</v>
          </cell>
          <cell r="G4985" t="str">
            <v>A</v>
          </cell>
          <cell r="H4985">
            <v>127.77287740853916</v>
          </cell>
          <cell r="I4985">
            <v>148.28496859349801</v>
          </cell>
          <cell r="J4985">
            <v>123.48055207773344</v>
          </cell>
          <cell r="K4985">
            <v>131.54704233040016</v>
          </cell>
        </row>
        <row r="4986">
          <cell r="C4986" t="str">
            <v>392188|P Kumar</v>
          </cell>
          <cell r="D4986" t="str">
            <v>A</v>
          </cell>
          <cell r="E4986" t="str">
            <v>A</v>
          </cell>
          <cell r="F4986" t="str">
            <v>A</v>
          </cell>
          <cell r="G4986" t="str">
            <v>A</v>
          </cell>
          <cell r="H4986">
            <v>127.77367895720836</v>
          </cell>
          <cell r="I4986">
            <v>127.62912304199068</v>
          </cell>
          <cell r="J4986">
            <v>125.81382701077162</v>
          </cell>
          <cell r="K4986">
            <v>126.91428495005874</v>
          </cell>
        </row>
        <row r="4987">
          <cell r="C4987" t="str">
            <v>1216508|RD Chahar</v>
          </cell>
          <cell r="D4987" t="str">
            <v>A</v>
          </cell>
          <cell r="E4987" t="str">
            <v>A</v>
          </cell>
          <cell r="F4987" t="str">
            <v>A</v>
          </cell>
          <cell r="G4987" t="str">
            <v>A</v>
          </cell>
          <cell r="H4987">
            <v>127.77588803525333</v>
          </cell>
          <cell r="I4987">
            <v>129.91185553825258</v>
          </cell>
          <cell r="J4987">
            <v>126.37645673445643</v>
          </cell>
          <cell r="K4987">
            <v>127.81124020886359</v>
          </cell>
        </row>
        <row r="4988">
          <cell r="C4988" t="str">
            <v>1082625|Harbhajan Singh</v>
          </cell>
          <cell r="D4988" t="str">
            <v>A</v>
          </cell>
          <cell r="E4988" t="str">
            <v>A</v>
          </cell>
          <cell r="F4988" t="str">
            <v>A</v>
          </cell>
          <cell r="G4988" t="str">
            <v>A</v>
          </cell>
          <cell r="H4988">
            <v>127.77745297437608</v>
          </cell>
          <cell r="I4988">
            <v>127.87635282444445</v>
          </cell>
          <cell r="J4988">
            <v>127.86765762958623</v>
          </cell>
          <cell r="K4988">
            <v>127.82844918531458</v>
          </cell>
        </row>
        <row r="4989">
          <cell r="C4989" t="str">
            <v>1136561|Harbhajan Singh</v>
          </cell>
          <cell r="D4989" t="str">
            <v>A</v>
          </cell>
          <cell r="E4989" t="str">
            <v>A</v>
          </cell>
          <cell r="F4989" t="str">
            <v>A</v>
          </cell>
          <cell r="G4989" t="str">
            <v>A</v>
          </cell>
          <cell r="H4989">
            <v>127.77994025533538</v>
          </cell>
          <cell r="I4989">
            <v>127.57945392540167</v>
          </cell>
          <cell r="J4989">
            <v>127.97118063990598</v>
          </cell>
          <cell r="K4989">
            <v>127.78461508835329</v>
          </cell>
        </row>
        <row r="4990">
          <cell r="C4990" t="str">
            <v>336033|MS Gony</v>
          </cell>
          <cell r="D4990" t="str">
            <v>A</v>
          </cell>
          <cell r="E4990" t="str">
            <v>A</v>
          </cell>
          <cell r="F4990" t="str">
            <v>A</v>
          </cell>
          <cell r="G4990" t="str">
            <v>A</v>
          </cell>
          <cell r="H4990">
            <v>127.78303247678248</v>
          </cell>
          <cell r="I4990">
            <v>125.96314774968621</v>
          </cell>
          <cell r="J4990">
            <v>126.71068007049068</v>
          </cell>
          <cell r="K4990">
            <v>126.32134461250138</v>
          </cell>
        </row>
        <row r="4991">
          <cell r="C4991" t="str">
            <v>501223|PP Chawla</v>
          </cell>
          <cell r="D4991" t="str">
            <v>A</v>
          </cell>
          <cell r="E4991" t="str">
            <v>A</v>
          </cell>
          <cell r="F4991" t="str">
            <v>A</v>
          </cell>
          <cell r="G4991" t="str">
            <v>A</v>
          </cell>
          <cell r="H4991">
            <v>127.78362936257173</v>
          </cell>
          <cell r="I4991">
            <v>127.58104383021657</v>
          </cell>
          <cell r="J4991">
            <v>127.82374248024767</v>
          </cell>
          <cell r="K4991">
            <v>127.74702087132222</v>
          </cell>
        </row>
        <row r="4992">
          <cell r="C4992" t="str">
            <v>419161|AB Dinda</v>
          </cell>
          <cell r="D4992" t="str">
            <v>A</v>
          </cell>
          <cell r="E4992" t="str">
            <v>A</v>
          </cell>
          <cell r="F4992" t="str">
            <v>A</v>
          </cell>
          <cell r="G4992" t="str">
            <v>A</v>
          </cell>
          <cell r="H4992">
            <v>127.78487764749077</v>
          </cell>
          <cell r="I4992">
            <v>128.37185748770716</v>
          </cell>
          <cell r="J4992">
            <v>126.86453921997644</v>
          </cell>
          <cell r="K4992">
            <v>127.39009353862036</v>
          </cell>
        </row>
        <row r="4993">
          <cell r="C4993" t="str">
            <v>419113|M Muralitharan</v>
          </cell>
          <cell r="D4993" t="str">
            <v>A</v>
          </cell>
          <cell r="E4993" t="str">
            <v>A</v>
          </cell>
          <cell r="F4993" t="str">
            <v>A</v>
          </cell>
          <cell r="G4993" t="str">
            <v>A</v>
          </cell>
          <cell r="H4993">
            <v>127.78764741006117</v>
          </cell>
          <cell r="I4993">
            <v>127.79472582972581</v>
          </cell>
          <cell r="J4993">
            <v>128.19995990346288</v>
          </cell>
          <cell r="K4993">
            <v>128.01188363816439</v>
          </cell>
        </row>
        <row r="4994">
          <cell r="C4994" t="str">
            <v>419127|PP Chawla</v>
          </cell>
          <cell r="D4994" t="str">
            <v>A</v>
          </cell>
          <cell r="E4994" t="str">
            <v>A</v>
          </cell>
          <cell r="F4994" t="str">
            <v>A</v>
          </cell>
          <cell r="G4994" t="str">
            <v>A</v>
          </cell>
          <cell r="H4994">
            <v>127.78804608981943</v>
          </cell>
          <cell r="I4994">
            <v>127.51124477296746</v>
          </cell>
          <cell r="J4994">
            <v>127.70683665699188</v>
          </cell>
          <cell r="K4994">
            <v>127.67141581339222</v>
          </cell>
        </row>
        <row r="4995">
          <cell r="C4995" t="str">
            <v>598036|JD Unadkat</v>
          </cell>
          <cell r="D4995" t="str">
            <v>A</v>
          </cell>
          <cell r="E4995" t="str">
            <v>A</v>
          </cell>
          <cell r="F4995" t="str">
            <v>A</v>
          </cell>
          <cell r="G4995" t="str">
            <v>A</v>
          </cell>
          <cell r="H4995">
            <v>127.78987011642718</v>
          </cell>
          <cell r="I4995">
            <v>126.40233764964154</v>
          </cell>
          <cell r="J4995">
            <v>128.39107393950349</v>
          </cell>
          <cell r="K4995">
            <v>127.80909269936865</v>
          </cell>
        </row>
        <row r="4996">
          <cell r="C4996" t="str">
            <v>1304099|Shivam Mavi</v>
          </cell>
          <cell r="D4996" t="str">
            <v>A</v>
          </cell>
          <cell r="E4996" t="str">
            <v>A</v>
          </cell>
          <cell r="F4996" t="str">
            <v>A</v>
          </cell>
          <cell r="G4996" t="str">
            <v>A</v>
          </cell>
          <cell r="H4996">
            <v>127.79184623620107</v>
          </cell>
          <cell r="I4996">
            <v>127.34807371447997</v>
          </cell>
          <cell r="J4996">
            <v>127.70519527133079</v>
          </cell>
          <cell r="K4996">
            <v>127.62272035380738</v>
          </cell>
        </row>
        <row r="4997">
          <cell r="C4997" t="str">
            <v>419116|M Muralitharan</v>
          </cell>
          <cell r="D4997" t="str">
            <v>A</v>
          </cell>
          <cell r="E4997" t="str">
            <v>A</v>
          </cell>
          <cell r="F4997" t="str">
            <v>A</v>
          </cell>
          <cell r="G4997" t="str">
            <v>A</v>
          </cell>
          <cell r="H4997">
            <v>127.79472582972581</v>
          </cell>
          <cell r="I4997">
            <v>128.87016478145509</v>
          </cell>
          <cell r="J4997">
            <v>128.01188363816439</v>
          </cell>
          <cell r="K4997">
            <v>128.15084600708067</v>
          </cell>
        </row>
        <row r="4998">
          <cell r="C4998" t="str">
            <v>548323|Harmeet Singh</v>
          </cell>
          <cell r="D4998" t="str">
            <v>A</v>
          </cell>
          <cell r="E4998" t="str">
            <v>A</v>
          </cell>
          <cell r="F4998" t="str">
            <v>A</v>
          </cell>
          <cell r="G4998" t="str">
            <v>A</v>
          </cell>
          <cell r="H4998">
            <v>127.80045371295371</v>
          </cell>
          <cell r="I4998">
            <v>128.6090488876203</v>
          </cell>
          <cell r="J4998">
            <v>126.38810495060495</v>
          </cell>
          <cell r="K4998">
            <v>127.9720819524391</v>
          </cell>
        </row>
        <row r="4999">
          <cell r="C4999" t="str">
            <v>829821|R Ashwin</v>
          </cell>
          <cell r="D4999" t="str">
            <v>A</v>
          </cell>
          <cell r="E4999" t="str">
            <v>A</v>
          </cell>
          <cell r="F4999" t="str">
            <v>A</v>
          </cell>
          <cell r="G4999" t="str">
            <v>A</v>
          </cell>
          <cell r="H4999">
            <v>127.8049911175071</v>
          </cell>
          <cell r="I4999">
            <v>127.74180380902392</v>
          </cell>
          <cell r="J4999">
            <v>127.95678786335571</v>
          </cell>
          <cell r="K4999">
            <v>127.86823831350371</v>
          </cell>
        </row>
        <row r="5000">
          <cell r="C5000" t="str">
            <v>1082633|AR Patel</v>
          </cell>
          <cell r="D5000" t="str">
            <v>A</v>
          </cell>
          <cell r="E5000" t="str">
            <v>A</v>
          </cell>
          <cell r="F5000" t="str">
            <v>A</v>
          </cell>
          <cell r="G5000" t="str">
            <v>A</v>
          </cell>
          <cell r="H5000">
            <v>127.80503372807298</v>
          </cell>
          <cell r="I5000">
            <v>128.98130584210801</v>
          </cell>
          <cell r="J5000">
            <v>127.60012339784095</v>
          </cell>
          <cell r="K5000">
            <v>128.03796671336116</v>
          </cell>
        </row>
        <row r="5001">
          <cell r="C5001" t="str">
            <v>980991|AR Patel</v>
          </cell>
          <cell r="D5001" t="str">
            <v>A</v>
          </cell>
          <cell r="E5001" t="str">
            <v>A</v>
          </cell>
          <cell r="F5001" t="str">
            <v>A</v>
          </cell>
          <cell r="G5001" t="str">
            <v>A</v>
          </cell>
          <cell r="H5001">
            <v>127.80762631004229</v>
          </cell>
          <cell r="I5001">
            <v>127.94424785960356</v>
          </cell>
          <cell r="J5001">
            <v>127.69407074099786</v>
          </cell>
          <cell r="K5001">
            <v>127.78238097774774</v>
          </cell>
        </row>
        <row r="5002">
          <cell r="C5002" t="str">
            <v>392213|A Kumble</v>
          </cell>
          <cell r="D5002" t="str">
            <v>A</v>
          </cell>
          <cell r="E5002" t="str">
            <v>A</v>
          </cell>
          <cell r="F5002" t="str">
            <v>A</v>
          </cell>
          <cell r="G5002" t="str">
            <v>A</v>
          </cell>
          <cell r="H5002">
            <v>127.80790609172962</v>
          </cell>
          <cell r="I5002">
            <v>127.86203543618404</v>
          </cell>
          <cell r="J5002">
            <v>128.19780171476393</v>
          </cell>
          <cell r="K5002">
            <v>128.26139834560129</v>
          </cell>
        </row>
        <row r="5003">
          <cell r="C5003" t="str">
            <v>335992|SR Watson</v>
          </cell>
          <cell r="D5003" t="str">
            <v>A</v>
          </cell>
          <cell r="E5003" t="str">
            <v>A</v>
          </cell>
          <cell r="F5003" t="str">
            <v>A</v>
          </cell>
          <cell r="G5003" t="str">
            <v>A</v>
          </cell>
          <cell r="H5003">
            <v>127.80907610907609</v>
          </cell>
          <cell r="I5003">
            <v>135.66305708180707</v>
          </cell>
          <cell r="J5003">
            <v>131.96853023519688</v>
          </cell>
          <cell r="K5003">
            <v>129.61475368767034</v>
          </cell>
        </row>
        <row r="5004">
          <cell r="C5004" t="str">
            <v>1216508|PJ Cummins</v>
          </cell>
          <cell r="D5004" t="str">
            <v>A</v>
          </cell>
          <cell r="E5004" t="str">
            <v>A</v>
          </cell>
          <cell r="F5004" t="str">
            <v>A</v>
          </cell>
          <cell r="G5004" t="str">
            <v>A</v>
          </cell>
          <cell r="H5004">
            <v>127.81003815628814</v>
          </cell>
          <cell r="I5004">
            <v>126.20003633932204</v>
          </cell>
          <cell r="J5004">
            <v>128.53030833337118</v>
          </cell>
          <cell r="K5004">
            <v>127.42417355838721</v>
          </cell>
        </row>
        <row r="5005">
          <cell r="C5005" t="str">
            <v>1082612|AR Patel</v>
          </cell>
          <cell r="D5005" t="str">
            <v>A</v>
          </cell>
          <cell r="E5005" t="str">
            <v>A</v>
          </cell>
          <cell r="F5005" t="str">
            <v>A</v>
          </cell>
          <cell r="G5005" t="str">
            <v>A</v>
          </cell>
          <cell r="H5005">
            <v>127.81119052189644</v>
          </cell>
          <cell r="I5005">
            <v>127.33099911110295</v>
          </cell>
          <cell r="J5005">
            <v>127.93565727184335</v>
          </cell>
          <cell r="K5005">
            <v>127.71886562369536</v>
          </cell>
        </row>
        <row r="5006">
          <cell r="C5006" t="str">
            <v>501212|PP Chawla</v>
          </cell>
          <cell r="D5006" t="str">
            <v>A</v>
          </cell>
          <cell r="E5006" t="str">
            <v>A</v>
          </cell>
          <cell r="F5006" t="str">
            <v>A</v>
          </cell>
          <cell r="G5006" t="str">
            <v>A</v>
          </cell>
          <cell r="H5006">
            <v>127.81120865699292</v>
          </cell>
          <cell r="I5006">
            <v>127.87638942117837</v>
          </cell>
          <cell r="J5006">
            <v>127.92864535801802</v>
          </cell>
          <cell r="K5006">
            <v>127.78113857807428</v>
          </cell>
        </row>
        <row r="5007">
          <cell r="C5007" t="str">
            <v>598050|MG Johnson</v>
          </cell>
          <cell r="D5007" t="str">
            <v>A</v>
          </cell>
          <cell r="E5007" t="str">
            <v>A</v>
          </cell>
          <cell r="F5007" t="str">
            <v>A</v>
          </cell>
          <cell r="G5007" t="str">
            <v>A</v>
          </cell>
          <cell r="H5007">
            <v>127.81252548105491</v>
          </cell>
          <cell r="I5007">
            <v>128.08576696624826</v>
          </cell>
          <cell r="J5007">
            <v>126.54677678455049</v>
          </cell>
          <cell r="K5007">
            <v>127.25561309270164</v>
          </cell>
        </row>
        <row r="5008">
          <cell r="C5008" t="str">
            <v>980919|AR Patel</v>
          </cell>
          <cell r="D5008" t="str">
            <v>A</v>
          </cell>
          <cell r="E5008" t="str">
            <v>A</v>
          </cell>
          <cell r="F5008" t="str">
            <v>A</v>
          </cell>
          <cell r="G5008" t="str">
            <v>A</v>
          </cell>
          <cell r="H5008">
            <v>127.81587941668154</v>
          </cell>
          <cell r="I5008">
            <v>127.2708745598884</v>
          </cell>
          <cell r="J5008">
            <v>127.72891075803152</v>
          </cell>
          <cell r="K5008">
            <v>127.50811992791763</v>
          </cell>
        </row>
        <row r="5009">
          <cell r="C5009" t="str">
            <v>729317|DJG Sammy</v>
          </cell>
          <cell r="D5009" t="str">
            <v>A</v>
          </cell>
          <cell r="E5009" t="str">
            <v>A</v>
          </cell>
          <cell r="F5009" t="str">
            <v>A</v>
          </cell>
          <cell r="G5009" t="str">
            <v>A</v>
          </cell>
          <cell r="H5009">
            <v>127.81644721019721</v>
          </cell>
          <cell r="I5009">
            <v>128.80858863358864</v>
          </cell>
          <cell r="J5009">
            <v>128.46452510312361</v>
          </cell>
          <cell r="K5009">
            <v>128.42482064091914</v>
          </cell>
        </row>
        <row r="5010">
          <cell r="C5010" t="str">
            <v>733995|Harbhajan Singh</v>
          </cell>
          <cell r="D5010" t="str">
            <v>A</v>
          </cell>
          <cell r="E5010" t="str">
            <v>A</v>
          </cell>
          <cell r="F5010" t="str">
            <v>A</v>
          </cell>
          <cell r="G5010" t="str">
            <v>A</v>
          </cell>
          <cell r="H5010">
            <v>127.82114248721753</v>
          </cell>
          <cell r="I5010">
            <v>127.5905360700648</v>
          </cell>
          <cell r="J5010">
            <v>127.3300962551171</v>
          </cell>
          <cell r="K5010">
            <v>127.56552915843788</v>
          </cell>
        </row>
        <row r="5011">
          <cell r="C5011" t="str">
            <v>336013|PP Chawla</v>
          </cell>
          <cell r="D5011" t="str">
            <v>A</v>
          </cell>
          <cell r="E5011" t="str">
            <v>A</v>
          </cell>
          <cell r="F5011" t="str">
            <v>A</v>
          </cell>
          <cell r="G5011" t="str">
            <v>A</v>
          </cell>
          <cell r="H5011">
            <v>127.82214599126362</v>
          </cell>
          <cell r="I5011">
            <v>126.13663964711758</v>
          </cell>
          <cell r="J5011">
            <v>128.2369772710949</v>
          </cell>
          <cell r="K5011">
            <v>126.67395670097875</v>
          </cell>
        </row>
        <row r="5012">
          <cell r="C5012" t="str">
            <v>829807|KV Sharma</v>
          </cell>
          <cell r="D5012" t="str">
            <v>A</v>
          </cell>
          <cell r="E5012" t="str">
            <v>A</v>
          </cell>
          <cell r="F5012" t="str">
            <v>A</v>
          </cell>
          <cell r="G5012" t="str">
            <v>A</v>
          </cell>
          <cell r="H5012">
            <v>127.82234617234616</v>
          </cell>
          <cell r="I5012">
            <v>127.1892875180375</v>
          </cell>
          <cell r="J5012">
            <v>127.94614302333598</v>
          </cell>
          <cell r="K5012">
            <v>127.81985597329894</v>
          </cell>
        </row>
        <row r="5013">
          <cell r="C5013" t="str">
            <v>548339|Harbhajan Singh</v>
          </cell>
          <cell r="D5013" t="str">
            <v>A</v>
          </cell>
          <cell r="E5013" t="str">
            <v>A</v>
          </cell>
          <cell r="F5013" t="str">
            <v>A</v>
          </cell>
          <cell r="G5013" t="str">
            <v>A</v>
          </cell>
          <cell r="H5013">
            <v>127.82369642449054</v>
          </cell>
          <cell r="I5013">
            <v>127.31342786714758</v>
          </cell>
          <cell r="J5013">
            <v>128.2824765201174</v>
          </cell>
          <cell r="K5013">
            <v>127.80247971139727</v>
          </cell>
        </row>
        <row r="5014">
          <cell r="C5014" t="str">
            <v>1254108|Mohammed Siraj</v>
          </cell>
          <cell r="D5014" t="str">
            <v>A</v>
          </cell>
          <cell r="E5014" t="str">
            <v>A</v>
          </cell>
          <cell r="F5014" t="str">
            <v>A</v>
          </cell>
          <cell r="G5014" t="str">
            <v>A</v>
          </cell>
          <cell r="H5014">
            <v>127.83113643761328</v>
          </cell>
          <cell r="I5014">
            <v>127.93642210526401</v>
          </cell>
          <cell r="J5014">
            <v>127.88420308860059</v>
          </cell>
          <cell r="K5014">
            <v>127.99912349310227</v>
          </cell>
        </row>
        <row r="5015">
          <cell r="C5015" t="str">
            <v>1082618|Harbhajan Singh</v>
          </cell>
          <cell r="D5015" t="str">
            <v>A</v>
          </cell>
          <cell r="E5015" t="str">
            <v>A</v>
          </cell>
          <cell r="F5015" t="str">
            <v>A</v>
          </cell>
          <cell r="G5015" t="str">
            <v>A</v>
          </cell>
          <cell r="H5015">
            <v>127.83154175712319</v>
          </cell>
          <cell r="I5015">
            <v>127.77745297437608</v>
          </cell>
          <cell r="J5015">
            <v>127.99718471420719</v>
          </cell>
          <cell r="K5015">
            <v>127.86765762958623</v>
          </cell>
        </row>
        <row r="5016">
          <cell r="C5016" t="str">
            <v>1216537|BA Stokes</v>
          </cell>
          <cell r="D5016" t="str">
            <v>A</v>
          </cell>
          <cell r="E5016" t="str">
            <v>A</v>
          </cell>
          <cell r="F5016" t="str">
            <v>A</v>
          </cell>
          <cell r="G5016" t="str">
            <v>A</v>
          </cell>
          <cell r="H5016">
            <v>127.83738186073825</v>
          </cell>
          <cell r="I5016">
            <v>128.69917095043144</v>
          </cell>
          <cell r="J5016">
            <v>128.45605041938123</v>
          </cell>
          <cell r="K5016">
            <v>128.32098208114849</v>
          </cell>
        </row>
        <row r="5017">
          <cell r="C5017" t="str">
            <v>1178427|Mohammed Shami</v>
          </cell>
          <cell r="D5017" t="str">
            <v>A</v>
          </cell>
          <cell r="E5017" t="str">
            <v>A</v>
          </cell>
          <cell r="F5017" t="str">
            <v>A</v>
          </cell>
          <cell r="G5017" t="str">
            <v>A</v>
          </cell>
          <cell r="H5017">
            <v>127.83950939548562</v>
          </cell>
          <cell r="I5017">
            <v>127.84323173762512</v>
          </cell>
          <cell r="J5017">
            <v>127.36680628002385</v>
          </cell>
          <cell r="K5017">
            <v>127.57188533744971</v>
          </cell>
        </row>
        <row r="5018">
          <cell r="C5018" t="str">
            <v>1082598|AR Patel</v>
          </cell>
          <cell r="D5018" t="str">
            <v>A</v>
          </cell>
          <cell r="E5018" t="str">
            <v>A</v>
          </cell>
          <cell r="F5018" t="str">
            <v>A</v>
          </cell>
          <cell r="G5018" t="str">
            <v>A</v>
          </cell>
          <cell r="H5018">
            <v>127.84029508073627</v>
          </cell>
          <cell r="I5018">
            <v>128.00681362511779</v>
          </cell>
          <cell r="J5018">
            <v>127.75774440588242</v>
          </cell>
          <cell r="K5018">
            <v>127.8629536311302</v>
          </cell>
        </row>
        <row r="5019">
          <cell r="C5019" t="str">
            <v>734017|R Bhatia</v>
          </cell>
          <cell r="D5019" t="str">
            <v>A</v>
          </cell>
          <cell r="E5019" t="str">
            <v>A</v>
          </cell>
          <cell r="F5019" t="str">
            <v>A</v>
          </cell>
          <cell r="G5019" t="str">
            <v>A</v>
          </cell>
          <cell r="H5019">
            <v>127.84130815154339</v>
          </cell>
          <cell r="I5019">
            <v>127.56050146533887</v>
          </cell>
          <cell r="J5019">
            <v>127.47049931275738</v>
          </cell>
          <cell r="K5019">
            <v>127.58663073430198</v>
          </cell>
        </row>
        <row r="5020">
          <cell r="C5020" t="str">
            <v>392222|Harbhajan Singh</v>
          </cell>
          <cell r="D5020" t="str">
            <v>A</v>
          </cell>
          <cell r="E5020" t="str">
            <v>A</v>
          </cell>
          <cell r="F5020" t="str">
            <v>A</v>
          </cell>
          <cell r="G5020" t="str">
            <v>A</v>
          </cell>
          <cell r="H5020">
            <v>127.8427604122457</v>
          </cell>
          <cell r="I5020">
            <v>128.70100961130373</v>
          </cell>
          <cell r="J5020">
            <v>126.2302402097968</v>
          </cell>
          <cell r="K5020">
            <v>127.46246248098966</v>
          </cell>
        </row>
        <row r="5021">
          <cell r="C5021" t="str">
            <v>1178430|Mohammed Shami</v>
          </cell>
          <cell r="D5021" t="str">
            <v>A</v>
          </cell>
          <cell r="E5021" t="str">
            <v>A</v>
          </cell>
          <cell r="F5021" t="str">
            <v>A</v>
          </cell>
          <cell r="G5021" t="str">
            <v>A</v>
          </cell>
          <cell r="H5021">
            <v>127.84323173762512</v>
          </cell>
          <cell r="I5021">
            <v>127.67356467062351</v>
          </cell>
          <cell r="J5021">
            <v>127.57188533744971</v>
          </cell>
          <cell r="K5021">
            <v>127.78543526791141</v>
          </cell>
        </row>
        <row r="5022">
          <cell r="C5022" t="str">
            <v>548325|KA Pollard</v>
          </cell>
          <cell r="D5022" t="str">
            <v>A</v>
          </cell>
          <cell r="E5022" t="str">
            <v>A</v>
          </cell>
          <cell r="F5022" t="str">
            <v>A</v>
          </cell>
          <cell r="G5022" t="str">
            <v>A</v>
          </cell>
          <cell r="H5022">
            <v>127.85133044039293</v>
          </cell>
          <cell r="I5022">
            <v>126.91644163916889</v>
          </cell>
          <cell r="J5022">
            <v>126.56406848316458</v>
          </cell>
          <cell r="K5022">
            <v>126.8304147687533</v>
          </cell>
        </row>
        <row r="5023">
          <cell r="C5023" t="str">
            <v>829813|AB Dinda</v>
          </cell>
          <cell r="D5023" t="str">
            <v>A</v>
          </cell>
          <cell r="E5023" t="str">
            <v>A</v>
          </cell>
          <cell r="F5023" t="str">
            <v>A</v>
          </cell>
          <cell r="G5023" t="str">
            <v>A</v>
          </cell>
          <cell r="H5023">
            <v>127.85515454659192</v>
          </cell>
          <cell r="I5023">
            <v>127.47545569639406</v>
          </cell>
          <cell r="J5023">
            <v>128.09721713169537</v>
          </cell>
          <cell r="K5023">
            <v>127.85124198306733</v>
          </cell>
        </row>
        <row r="5024">
          <cell r="C5024" t="str">
            <v>734017|Harbhajan Singh</v>
          </cell>
          <cell r="D5024" t="str">
            <v>A</v>
          </cell>
          <cell r="E5024" t="str">
            <v>A</v>
          </cell>
          <cell r="F5024" t="str">
            <v>A</v>
          </cell>
          <cell r="G5024" t="str">
            <v>A</v>
          </cell>
          <cell r="H5024">
            <v>127.8560678482737</v>
          </cell>
          <cell r="I5024">
            <v>128.00966417228534</v>
          </cell>
          <cell r="J5024">
            <v>127.6554076969167</v>
          </cell>
          <cell r="K5024">
            <v>127.79511706432356</v>
          </cell>
        </row>
        <row r="5025">
          <cell r="C5025" t="str">
            <v>980937|DS Kulkarni</v>
          </cell>
          <cell r="D5025" t="str">
            <v>A</v>
          </cell>
          <cell r="E5025" t="str">
            <v>A</v>
          </cell>
          <cell r="F5025" t="str">
            <v>A</v>
          </cell>
          <cell r="G5025" t="str">
            <v>A</v>
          </cell>
          <cell r="H5025">
            <v>127.85728015025397</v>
          </cell>
          <cell r="I5025">
            <v>127.94591729720068</v>
          </cell>
          <cell r="J5025">
            <v>127.87188064981937</v>
          </cell>
          <cell r="K5025">
            <v>128.02932448320007</v>
          </cell>
        </row>
        <row r="5026">
          <cell r="C5026" t="str">
            <v>501233|RE van der Merwe</v>
          </cell>
          <cell r="D5026" t="str">
            <v>A</v>
          </cell>
          <cell r="E5026" t="str">
            <v>A</v>
          </cell>
          <cell r="F5026" t="str">
            <v>A</v>
          </cell>
          <cell r="G5026" t="str">
            <v>A</v>
          </cell>
          <cell r="H5026">
            <v>127.86074154603565</v>
          </cell>
          <cell r="I5026">
            <v>128.80342667369979</v>
          </cell>
          <cell r="J5026">
            <v>129.09688868189312</v>
          </cell>
          <cell r="K5026">
            <v>128.44934838478255</v>
          </cell>
        </row>
        <row r="5027">
          <cell r="C5027" t="str">
            <v>392218|A Kumble</v>
          </cell>
          <cell r="D5027" t="str">
            <v>A</v>
          </cell>
          <cell r="E5027" t="str">
            <v>A</v>
          </cell>
          <cell r="F5027" t="str">
            <v>A</v>
          </cell>
          <cell r="G5027" t="str">
            <v>A</v>
          </cell>
          <cell r="H5027">
            <v>127.86203543618404</v>
          </cell>
          <cell r="I5027">
            <v>126.72615588659707</v>
          </cell>
          <cell r="J5027">
            <v>128.26139834560129</v>
          </cell>
          <cell r="K5027">
            <v>127.46536580483691</v>
          </cell>
        </row>
        <row r="5028">
          <cell r="C5028" t="str">
            <v>829789|R Ashwin</v>
          </cell>
          <cell r="D5028" t="str">
            <v>A</v>
          </cell>
          <cell r="E5028" t="str">
            <v>A</v>
          </cell>
          <cell r="F5028" t="str">
            <v>A</v>
          </cell>
          <cell r="G5028" t="str">
            <v>A</v>
          </cell>
          <cell r="H5028">
            <v>127.86211317462988</v>
          </cell>
          <cell r="I5028">
            <v>128.19025422510222</v>
          </cell>
          <cell r="J5028">
            <v>127.54780993242208</v>
          </cell>
          <cell r="K5028">
            <v>127.86368552928782</v>
          </cell>
        </row>
        <row r="5029">
          <cell r="C5029" t="str">
            <v>548355|Harbhajan Singh</v>
          </cell>
          <cell r="D5029" t="str">
            <v>A</v>
          </cell>
          <cell r="E5029" t="str">
            <v>A</v>
          </cell>
          <cell r="F5029" t="str">
            <v>A</v>
          </cell>
          <cell r="G5029" t="str">
            <v>A</v>
          </cell>
          <cell r="H5029">
            <v>127.863675942189</v>
          </cell>
          <cell r="I5029">
            <v>127.38433637960375</v>
          </cell>
          <cell r="J5029">
            <v>127.34443401772877</v>
          </cell>
          <cell r="K5029">
            <v>127.52522280918551</v>
          </cell>
        </row>
        <row r="5030">
          <cell r="C5030" t="str">
            <v>829777|SR Watson</v>
          </cell>
          <cell r="D5030" t="str">
            <v>A</v>
          </cell>
          <cell r="E5030" t="str">
            <v>A</v>
          </cell>
          <cell r="F5030" t="str">
            <v>A</v>
          </cell>
          <cell r="G5030" t="str">
            <v>A</v>
          </cell>
          <cell r="H5030">
            <v>127.86410283532453</v>
          </cell>
          <cell r="I5030">
            <v>128.06940939333987</v>
          </cell>
          <cell r="J5030">
            <v>128.09428590701748</v>
          </cell>
          <cell r="K5030">
            <v>128.05489603312077</v>
          </cell>
        </row>
        <row r="5031">
          <cell r="C5031" t="str">
            <v>829735|R Ashwin</v>
          </cell>
          <cell r="D5031" t="str">
            <v>A</v>
          </cell>
          <cell r="E5031" t="str">
            <v>A</v>
          </cell>
          <cell r="F5031" t="str">
            <v>A</v>
          </cell>
          <cell r="G5031" t="str">
            <v>A</v>
          </cell>
          <cell r="H5031">
            <v>127.86546777024716</v>
          </cell>
          <cell r="I5031">
            <v>127.57410932589131</v>
          </cell>
          <cell r="J5031">
            <v>128.07568181142335</v>
          </cell>
          <cell r="K5031">
            <v>127.88197896830854</v>
          </cell>
        </row>
        <row r="5032">
          <cell r="C5032" t="str">
            <v>336032|ST Jayasuriya</v>
          </cell>
          <cell r="D5032" t="str">
            <v>A</v>
          </cell>
          <cell r="E5032" t="str">
            <v>A</v>
          </cell>
          <cell r="F5032" t="str">
            <v>A</v>
          </cell>
          <cell r="G5032" t="str">
            <v>A</v>
          </cell>
          <cell r="H5032">
            <v>127.87258297258298</v>
          </cell>
          <cell r="I5032">
            <v>124.62547928262214</v>
          </cell>
          <cell r="J5032">
            <v>132.84878306878306</v>
          </cell>
          <cell r="K5032">
            <v>128.36203806775237</v>
          </cell>
        </row>
        <row r="5033">
          <cell r="C5033" t="str">
            <v>1254115|Shakib Al Hasan</v>
          </cell>
          <cell r="D5033" t="str">
            <v>A</v>
          </cell>
          <cell r="E5033" t="str">
            <v>A</v>
          </cell>
          <cell r="F5033" t="str">
            <v>A</v>
          </cell>
          <cell r="G5033" t="str">
            <v>A</v>
          </cell>
          <cell r="H5033">
            <v>127.87312670745504</v>
          </cell>
          <cell r="I5033">
            <v>127.56429730400316</v>
          </cell>
          <cell r="J5033">
            <v>127.65190209942877</v>
          </cell>
          <cell r="K5033">
            <v>127.63402091324441</v>
          </cell>
        </row>
        <row r="5034">
          <cell r="C5034" t="str">
            <v>419162|R Vinay Kumar</v>
          </cell>
          <cell r="D5034" t="str">
            <v>A</v>
          </cell>
          <cell r="E5034" t="str">
            <v>A</v>
          </cell>
          <cell r="F5034" t="str">
            <v>A</v>
          </cell>
          <cell r="G5034" t="str">
            <v>A</v>
          </cell>
          <cell r="H5034">
            <v>127.87318767323363</v>
          </cell>
          <cell r="I5034">
            <v>127.17868336357641</v>
          </cell>
          <cell r="J5034">
            <v>128.24005844987451</v>
          </cell>
          <cell r="K5034">
            <v>127.8727855408993</v>
          </cell>
        </row>
        <row r="5035">
          <cell r="C5035" t="str">
            <v>1082635|Harbhajan Singh</v>
          </cell>
          <cell r="D5035" t="str">
            <v>A</v>
          </cell>
          <cell r="E5035" t="str">
            <v>A</v>
          </cell>
          <cell r="F5035" t="str">
            <v>A</v>
          </cell>
          <cell r="G5035" t="str">
            <v>A</v>
          </cell>
          <cell r="H5035">
            <v>127.87635282444445</v>
          </cell>
          <cell r="I5035">
            <v>128.13915058005972</v>
          </cell>
          <cell r="J5035">
            <v>127.82844918531458</v>
          </cell>
          <cell r="K5035">
            <v>127.93098545962675</v>
          </cell>
        </row>
        <row r="5036">
          <cell r="C5036" t="str">
            <v>501220|PP Chawla</v>
          </cell>
          <cell r="D5036" t="str">
            <v>A</v>
          </cell>
          <cell r="E5036" t="str">
            <v>A</v>
          </cell>
          <cell r="F5036" t="str">
            <v>A</v>
          </cell>
          <cell r="G5036" t="str">
            <v>A</v>
          </cell>
          <cell r="H5036">
            <v>127.87638942117837</v>
          </cell>
          <cell r="I5036">
            <v>127.78362936257173</v>
          </cell>
          <cell r="J5036">
            <v>127.78113857807428</v>
          </cell>
          <cell r="K5036">
            <v>127.82374248024767</v>
          </cell>
        </row>
        <row r="5037">
          <cell r="C5037" t="str">
            <v>1178398|M Prasidh Krishna</v>
          </cell>
          <cell r="D5037" t="str">
            <v>A</v>
          </cell>
          <cell r="E5037" t="str">
            <v>A</v>
          </cell>
          <cell r="F5037" t="str">
            <v>A</v>
          </cell>
          <cell r="G5037" t="str">
            <v>A</v>
          </cell>
          <cell r="H5037">
            <v>127.87844290785465</v>
          </cell>
          <cell r="I5037">
            <v>125.66867923429007</v>
          </cell>
          <cell r="J5037">
            <v>127.93634177138631</v>
          </cell>
          <cell r="K5037">
            <v>126.84726237751052</v>
          </cell>
        </row>
        <row r="5038">
          <cell r="C5038" t="str">
            <v>548326|BJ Hodge</v>
          </cell>
          <cell r="D5038" t="str">
            <v>A</v>
          </cell>
          <cell r="E5038" t="str">
            <v>A</v>
          </cell>
          <cell r="F5038" t="str">
            <v>A</v>
          </cell>
          <cell r="G5038" t="str">
            <v>A</v>
          </cell>
          <cell r="H5038">
            <v>127.87846382013052</v>
          </cell>
          <cell r="I5038">
            <v>127.09012361907102</v>
          </cell>
          <cell r="J5038">
            <v>129.03629063761829</v>
          </cell>
          <cell r="K5038">
            <v>127.9977544722729</v>
          </cell>
        </row>
        <row r="5039">
          <cell r="C5039" t="str">
            <v>335991|A Nehra</v>
          </cell>
          <cell r="D5039" t="str">
            <v>A</v>
          </cell>
          <cell r="E5039" t="str">
            <v>A</v>
          </cell>
          <cell r="F5039" t="str">
            <v>A</v>
          </cell>
          <cell r="G5039" t="str">
            <v>A</v>
          </cell>
          <cell r="H5039">
            <v>127.88030580530578</v>
          </cell>
          <cell r="I5039">
            <v>138.80716875716874</v>
          </cell>
          <cell r="J5039">
            <v>123.6799825174825</v>
          </cell>
          <cell r="K5039">
            <v>128.72237793071125</v>
          </cell>
        </row>
        <row r="5040">
          <cell r="C5040" t="str">
            <v>548368|SB Jakati</v>
          </cell>
          <cell r="D5040" t="str">
            <v>A</v>
          </cell>
          <cell r="E5040" t="str">
            <v>A</v>
          </cell>
          <cell r="F5040" t="str">
            <v>A</v>
          </cell>
          <cell r="G5040" t="str">
            <v>A</v>
          </cell>
          <cell r="H5040">
            <v>127.88347763347765</v>
          </cell>
          <cell r="I5040">
            <v>128.49406520857502</v>
          </cell>
          <cell r="J5040">
            <v>128.43035565804118</v>
          </cell>
          <cell r="K5040">
            <v>128.26827409365333</v>
          </cell>
        </row>
        <row r="5041">
          <cell r="C5041" t="str">
            <v>501207|R Sharma</v>
          </cell>
          <cell r="D5041" t="str">
            <v>A</v>
          </cell>
          <cell r="E5041" t="str">
            <v>A</v>
          </cell>
          <cell r="F5041" t="str">
            <v>A</v>
          </cell>
          <cell r="G5041" t="str">
            <v>A</v>
          </cell>
          <cell r="H5041">
            <v>127.88781694495979</v>
          </cell>
          <cell r="I5041">
            <v>129.34112554112554</v>
          </cell>
          <cell r="J5041">
            <v>131.00721042625804</v>
          </cell>
          <cell r="K5041">
            <v>129.50182322087082</v>
          </cell>
        </row>
        <row r="5042">
          <cell r="C5042" t="str">
            <v>733995|R Ashwin</v>
          </cell>
          <cell r="D5042" t="str">
            <v>A</v>
          </cell>
          <cell r="E5042" t="str">
            <v>A</v>
          </cell>
          <cell r="F5042" t="str">
            <v>A</v>
          </cell>
          <cell r="G5042" t="str">
            <v>A</v>
          </cell>
          <cell r="H5042">
            <v>127.88879864875027</v>
          </cell>
          <cell r="I5042">
            <v>128.30415272106447</v>
          </cell>
          <cell r="J5042">
            <v>128.16225272474671</v>
          </cell>
          <cell r="K5042">
            <v>128.13414259252514</v>
          </cell>
        </row>
        <row r="5043">
          <cell r="C5043" t="str">
            <v>336033|M Ntini</v>
          </cell>
          <cell r="D5043" t="str">
            <v>A</v>
          </cell>
          <cell r="E5043" t="str">
            <v>A</v>
          </cell>
          <cell r="F5043" t="str">
            <v>A</v>
          </cell>
          <cell r="G5043" t="str">
            <v>A</v>
          </cell>
          <cell r="H5043">
            <v>127.89184243860714</v>
          </cell>
          <cell r="I5043">
            <v>127.60907504804563</v>
          </cell>
          <cell r="J5043">
            <v>123.21637137644491</v>
          </cell>
          <cell r="K5043">
            <v>129.544854267918</v>
          </cell>
        </row>
        <row r="5044">
          <cell r="C5044" t="str">
            <v>548339|KA Pollard</v>
          </cell>
          <cell r="D5044" t="str">
            <v>A</v>
          </cell>
          <cell r="E5044" t="str">
            <v>A</v>
          </cell>
          <cell r="F5044" t="str">
            <v>A</v>
          </cell>
          <cell r="G5044" t="str">
            <v>A</v>
          </cell>
          <cell r="H5044">
            <v>127.89368915398325</v>
          </cell>
          <cell r="I5044">
            <v>127.22733885162454</v>
          </cell>
          <cell r="J5044">
            <v>127.55382041118169</v>
          </cell>
          <cell r="K5044">
            <v>127.34582321492557</v>
          </cell>
        </row>
        <row r="5045">
          <cell r="C5045" t="str">
            <v>980907|A Ashish Reddy</v>
          </cell>
          <cell r="D5045" t="str">
            <v>A</v>
          </cell>
          <cell r="E5045" t="str">
            <v>A</v>
          </cell>
          <cell r="F5045" t="str">
            <v>A</v>
          </cell>
          <cell r="G5045" t="str">
            <v>A</v>
          </cell>
          <cell r="H5045">
            <v>127.89503567420235</v>
          </cell>
          <cell r="I5045">
            <v>126.91956596035544</v>
          </cell>
          <cell r="J5045">
            <v>127.33319145489286</v>
          </cell>
          <cell r="K5045">
            <v>127.20997784162989</v>
          </cell>
        </row>
        <row r="5046">
          <cell r="C5046" t="str">
            <v>598014|A Chandila</v>
          </cell>
          <cell r="D5046" t="str">
            <v>A</v>
          </cell>
          <cell r="E5046" t="str">
            <v>A</v>
          </cell>
          <cell r="F5046" t="str">
            <v>A</v>
          </cell>
          <cell r="G5046" t="str">
            <v>A</v>
          </cell>
          <cell r="H5046">
            <v>127.89659090909092</v>
          </cell>
          <cell r="I5046">
            <v>122.51727272727274</v>
          </cell>
          <cell r="J5046">
            <v>135.05618686868686</v>
          </cell>
          <cell r="K5046">
            <v>129.19199494949495</v>
          </cell>
        </row>
        <row r="5047">
          <cell r="C5047" t="str">
            <v>1136598|AR Patel</v>
          </cell>
          <cell r="D5047" t="str">
            <v>A</v>
          </cell>
          <cell r="E5047" t="str">
            <v>A</v>
          </cell>
          <cell r="F5047" t="str">
            <v>A</v>
          </cell>
          <cell r="G5047" t="str">
            <v>A</v>
          </cell>
          <cell r="H5047">
            <v>127.89845452618226</v>
          </cell>
          <cell r="I5047">
            <v>127.91593937497302</v>
          </cell>
          <cell r="J5047">
            <v>128.22124580753197</v>
          </cell>
          <cell r="K5047">
            <v>128.02692712097939</v>
          </cell>
        </row>
        <row r="5048">
          <cell r="C5048" t="str">
            <v>1312197|M Prasidh Krishna</v>
          </cell>
          <cell r="D5048" t="str">
            <v>A</v>
          </cell>
          <cell r="E5048" t="str">
            <v>A</v>
          </cell>
          <cell r="F5048" t="str">
            <v>A</v>
          </cell>
          <cell r="G5048" t="str">
            <v>A</v>
          </cell>
          <cell r="H5048">
            <v>127.90205855895194</v>
          </cell>
          <cell r="I5048">
            <v>127.42060398251876</v>
          </cell>
          <cell r="J5048">
            <v>128.1678274369726</v>
          </cell>
          <cell r="K5048">
            <v>127.92865348053196</v>
          </cell>
        </row>
        <row r="5049">
          <cell r="C5049" t="str">
            <v>501236|R Ashwin</v>
          </cell>
          <cell r="D5049" t="str">
            <v>A</v>
          </cell>
          <cell r="E5049" t="str">
            <v>A</v>
          </cell>
          <cell r="F5049" t="str">
            <v>A</v>
          </cell>
          <cell r="G5049" t="str">
            <v>A</v>
          </cell>
          <cell r="H5049">
            <v>127.90459623709626</v>
          </cell>
          <cell r="I5049">
            <v>126.87739324167899</v>
          </cell>
          <cell r="J5049">
            <v>127.7194471561577</v>
          </cell>
          <cell r="K5049">
            <v>127.70481403795316</v>
          </cell>
        </row>
        <row r="5050">
          <cell r="C5050" t="str">
            <v>1178427|HF Gurney</v>
          </cell>
          <cell r="D5050" t="str">
            <v>A</v>
          </cell>
          <cell r="E5050" t="str">
            <v>A</v>
          </cell>
          <cell r="F5050" t="str">
            <v>A</v>
          </cell>
          <cell r="G5050" t="str">
            <v>A</v>
          </cell>
          <cell r="H5050">
            <v>127.90701058201057</v>
          </cell>
          <cell r="I5050">
            <v>125.81553287981858</v>
          </cell>
          <cell r="J5050">
            <v>124.75690035273368</v>
          </cell>
          <cell r="K5050">
            <v>124.79031872008062</v>
          </cell>
        </row>
        <row r="5051">
          <cell r="C5051" t="str">
            <v>392213|P Kumar</v>
          </cell>
          <cell r="D5051" t="str">
            <v>A</v>
          </cell>
          <cell r="E5051" t="str">
            <v>A</v>
          </cell>
          <cell r="F5051" t="str">
            <v>A</v>
          </cell>
          <cell r="G5051" t="str">
            <v>A</v>
          </cell>
          <cell r="H5051">
            <v>127.91377462406874</v>
          </cell>
          <cell r="I5051">
            <v>126.63749510682285</v>
          </cell>
          <cell r="J5051">
            <v>127.90877596807248</v>
          </cell>
          <cell r="K5051">
            <v>127.75876521698798</v>
          </cell>
        </row>
        <row r="5052">
          <cell r="C5052" t="str">
            <v>1304064|Mohammed Siraj</v>
          </cell>
          <cell r="D5052" t="str">
            <v>A</v>
          </cell>
          <cell r="E5052" t="str">
            <v>A</v>
          </cell>
          <cell r="F5052" t="str">
            <v>A</v>
          </cell>
          <cell r="G5052" t="str">
            <v>A</v>
          </cell>
          <cell r="H5052">
            <v>127.91434275121844</v>
          </cell>
          <cell r="I5052">
            <v>127.62442852173244</v>
          </cell>
          <cell r="J5052">
            <v>128.22378559171531</v>
          </cell>
          <cell r="K5052">
            <v>127.99418550432495</v>
          </cell>
        </row>
        <row r="5053">
          <cell r="C5053" t="str">
            <v>1136600|AR Patel</v>
          </cell>
          <cell r="D5053" t="str">
            <v>A</v>
          </cell>
          <cell r="E5053" t="str">
            <v>A</v>
          </cell>
          <cell r="F5053" t="str">
            <v>A</v>
          </cell>
          <cell r="G5053" t="str">
            <v>A</v>
          </cell>
          <cell r="H5053">
            <v>127.91593937497302</v>
          </cell>
          <cell r="I5053">
            <v>127.5632349650962</v>
          </cell>
          <cell r="J5053">
            <v>128.02692712097939</v>
          </cell>
          <cell r="K5053">
            <v>127.79254295541716</v>
          </cell>
        </row>
        <row r="5054">
          <cell r="C5054" t="str">
            <v>419151|R Vinay Kumar</v>
          </cell>
          <cell r="D5054" t="str">
            <v>A</v>
          </cell>
          <cell r="E5054" t="str">
            <v>A</v>
          </cell>
          <cell r="F5054" t="str">
            <v>A</v>
          </cell>
          <cell r="G5054" t="str">
            <v>A</v>
          </cell>
          <cell r="H5054">
            <v>127.91743237605307</v>
          </cell>
          <cell r="I5054">
            <v>128.2805020905021</v>
          </cell>
          <cell r="J5054">
            <v>127.37756131638065</v>
          </cell>
          <cell r="K5054">
            <v>127.72178389078842</v>
          </cell>
        </row>
        <row r="5055">
          <cell r="C5055" t="str">
            <v>1082646|HV Patel</v>
          </cell>
          <cell r="D5055" t="str">
            <v>A</v>
          </cell>
          <cell r="E5055" t="str">
            <v>A</v>
          </cell>
          <cell r="F5055" t="str">
            <v>A</v>
          </cell>
          <cell r="G5055" t="str">
            <v>A</v>
          </cell>
          <cell r="H5055">
            <v>127.91917365660682</v>
          </cell>
          <cell r="I5055">
            <v>129.26544254956886</v>
          </cell>
          <cell r="J5055">
            <v>128.45355188706259</v>
          </cell>
          <cell r="K5055">
            <v>128.66768325127907</v>
          </cell>
        </row>
        <row r="5056">
          <cell r="C5056" t="str">
            <v>1304074|T Natarajan</v>
          </cell>
          <cell r="D5056" t="str">
            <v>A</v>
          </cell>
          <cell r="E5056" t="str">
            <v>A</v>
          </cell>
          <cell r="F5056" t="str">
            <v>A</v>
          </cell>
          <cell r="G5056" t="str">
            <v>A</v>
          </cell>
          <cell r="H5056">
            <v>127.9207384288013</v>
          </cell>
          <cell r="I5056">
            <v>127.43949159228571</v>
          </cell>
          <cell r="J5056">
            <v>127.54364281736802</v>
          </cell>
          <cell r="K5056">
            <v>127.56072087426634</v>
          </cell>
        </row>
        <row r="5057">
          <cell r="C5057" t="str">
            <v>501222|DL Vettori</v>
          </cell>
          <cell r="D5057" t="str">
            <v>A</v>
          </cell>
          <cell r="E5057" t="str">
            <v>A</v>
          </cell>
          <cell r="F5057" t="str">
            <v>A</v>
          </cell>
          <cell r="G5057" t="str">
            <v>A</v>
          </cell>
          <cell r="H5057">
            <v>127.92147817460317</v>
          </cell>
          <cell r="I5057">
            <v>128.28380018674136</v>
          </cell>
          <cell r="J5057">
            <v>129.70206742882337</v>
          </cell>
          <cell r="K5057">
            <v>128.6413008999896</v>
          </cell>
        </row>
        <row r="5058">
          <cell r="C5058" t="str">
            <v>1304098|Sandeep Sharma</v>
          </cell>
          <cell r="D5058" t="str">
            <v>A</v>
          </cell>
          <cell r="E5058" t="str">
            <v>A</v>
          </cell>
          <cell r="F5058" t="str">
            <v>A</v>
          </cell>
          <cell r="G5058" t="str">
            <v>A</v>
          </cell>
          <cell r="H5058">
            <v>127.92844413819569</v>
          </cell>
          <cell r="I5058">
            <v>127.75245404576566</v>
          </cell>
          <cell r="J5058">
            <v>128.00271621847557</v>
          </cell>
          <cell r="K5058">
            <v>127.91177748371837</v>
          </cell>
        </row>
        <row r="5059">
          <cell r="C5059" t="str">
            <v>1216501|SM Curran</v>
          </cell>
          <cell r="D5059" t="str">
            <v>A</v>
          </cell>
          <cell r="E5059" t="str">
            <v>A</v>
          </cell>
          <cell r="F5059" t="str">
            <v>A</v>
          </cell>
          <cell r="G5059" t="str">
            <v>A</v>
          </cell>
          <cell r="H5059">
            <v>127.93162494071585</v>
          </cell>
          <cell r="I5059">
            <v>130.02859270359269</v>
          </cell>
          <cell r="J5059">
            <v>126.53999569080378</v>
          </cell>
          <cell r="K5059">
            <v>127.76478191281221</v>
          </cell>
        </row>
        <row r="5060">
          <cell r="C5060" t="str">
            <v>980905|AR Patel</v>
          </cell>
          <cell r="D5060" t="str">
            <v>A</v>
          </cell>
          <cell r="E5060" t="str">
            <v>A</v>
          </cell>
          <cell r="F5060" t="str">
            <v>A</v>
          </cell>
          <cell r="G5060" t="str">
            <v>A</v>
          </cell>
          <cell r="H5060">
            <v>127.93324705022997</v>
          </cell>
          <cell r="I5060">
            <v>127.437605807183</v>
          </cell>
          <cell r="J5060">
            <v>128.28810149413096</v>
          </cell>
          <cell r="K5060">
            <v>128.05864962779711</v>
          </cell>
        </row>
        <row r="5061">
          <cell r="C5061" t="str">
            <v>1216534|UT Yadav</v>
          </cell>
          <cell r="D5061" t="str">
            <v>A</v>
          </cell>
          <cell r="E5061" t="str">
            <v>A</v>
          </cell>
          <cell r="F5061" t="str">
            <v>A</v>
          </cell>
          <cell r="G5061" t="str">
            <v>A</v>
          </cell>
          <cell r="H5061">
            <v>127.93478695056795</v>
          </cell>
          <cell r="I5061">
            <v>127.76526425508042</v>
          </cell>
          <cell r="J5061">
            <v>128.12797942096046</v>
          </cell>
          <cell r="K5061">
            <v>127.93879212929612</v>
          </cell>
        </row>
        <row r="5062">
          <cell r="C5062" t="str">
            <v>1304115|MR Marsh</v>
          </cell>
          <cell r="D5062" t="str">
            <v>A</v>
          </cell>
          <cell r="E5062" t="str">
            <v>A</v>
          </cell>
          <cell r="F5062" t="str">
            <v>A</v>
          </cell>
          <cell r="G5062" t="str">
            <v>A</v>
          </cell>
          <cell r="H5062">
            <v>127.93580232898417</v>
          </cell>
          <cell r="I5062">
            <v>126.89511527120224</v>
          </cell>
          <cell r="J5062">
            <v>127.27288870621123</v>
          </cell>
          <cell r="K5062">
            <v>127.18096122547941</v>
          </cell>
        </row>
        <row r="5063">
          <cell r="C5063" t="str">
            <v>1254113|Mohammed Siraj</v>
          </cell>
          <cell r="D5063" t="str">
            <v>A</v>
          </cell>
          <cell r="E5063" t="str">
            <v>A</v>
          </cell>
          <cell r="F5063" t="str">
            <v>A</v>
          </cell>
          <cell r="G5063" t="str">
            <v>A</v>
          </cell>
          <cell r="H5063">
            <v>127.93642210526401</v>
          </cell>
          <cell r="I5063">
            <v>127.47721956914634</v>
          </cell>
          <cell r="J5063">
            <v>127.99912349310227</v>
          </cell>
          <cell r="K5063">
            <v>127.74825937067455</v>
          </cell>
        </row>
        <row r="5064">
          <cell r="C5064" t="str">
            <v>1254061|BA Stokes</v>
          </cell>
          <cell r="D5064" t="str">
            <v>A</v>
          </cell>
          <cell r="E5064" t="str">
            <v>A</v>
          </cell>
          <cell r="F5064" t="str">
            <v>A</v>
          </cell>
          <cell r="G5064" t="str">
            <v>A</v>
          </cell>
          <cell r="H5064">
            <v>127.9376860430782</v>
          </cell>
          <cell r="I5064">
            <v>127.1594474241533</v>
          </cell>
          <cell r="J5064">
            <v>128.15807961808264</v>
          </cell>
          <cell r="K5064">
            <v>127.93210147255432</v>
          </cell>
        </row>
        <row r="5065">
          <cell r="C5065" t="str">
            <v>1304073|JR Hazlewood</v>
          </cell>
          <cell r="D5065" t="str">
            <v>A</v>
          </cell>
          <cell r="E5065" t="str">
            <v>A</v>
          </cell>
          <cell r="F5065" t="str">
            <v>A</v>
          </cell>
          <cell r="G5065" t="str">
            <v>A</v>
          </cell>
          <cell r="H5065">
            <v>127.93795648795647</v>
          </cell>
          <cell r="I5065">
            <v>130.77370387548959</v>
          </cell>
          <cell r="J5065">
            <v>127.2350401842826</v>
          </cell>
          <cell r="K5065">
            <v>128.68340017566206</v>
          </cell>
        </row>
        <row r="5066">
          <cell r="C5066" t="str">
            <v>734033|PV Tambe</v>
          </cell>
          <cell r="D5066" t="str">
            <v>A</v>
          </cell>
          <cell r="E5066" t="str">
            <v>A</v>
          </cell>
          <cell r="F5066" t="str">
            <v>A</v>
          </cell>
          <cell r="G5066" t="str">
            <v>A</v>
          </cell>
          <cell r="H5066">
            <v>127.94144763966192</v>
          </cell>
          <cell r="I5066">
            <v>126.80654771154771</v>
          </cell>
          <cell r="J5066">
            <v>128.96428292827102</v>
          </cell>
          <cell r="K5066">
            <v>127.77501628442104</v>
          </cell>
        </row>
        <row r="5067">
          <cell r="C5067" t="str">
            <v>980999|AR Patel</v>
          </cell>
          <cell r="D5067" t="str">
            <v>A</v>
          </cell>
          <cell r="E5067" t="str">
            <v>A</v>
          </cell>
          <cell r="F5067" t="str">
            <v>A</v>
          </cell>
          <cell r="G5067" t="str">
            <v>A</v>
          </cell>
          <cell r="H5067">
            <v>127.94424785960356</v>
          </cell>
          <cell r="I5067">
            <v>127.69118594937449</v>
          </cell>
          <cell r="J5067">
            <v>127.78238097774774</v>
          </cell>
          <cell r="K5067">
            <v>127.81435337300678</v>
          </cell>
        </row>
        <row r="5068">
          <cell r="C5068" t="str">
            <v>734019|R Dhawan</v>
          </cell>
          <cell r="D5068" t="str">
            <v>A</v>
          </cell>
          <cell r="E5068" t="str">
            <v>A</v>
          </cell>
          <cell r="F5068" t="str">
            <v>A</v>
          </cell>
          <cell r="G5068" t="str">
            <v>A</v>
          </cell>
          <cell r="H5068">
            <v>127.94462972924511</v>
          </cell>
          <cell r="I5068">
            <v>126.56627182341467</v>
          </cell>
          <cell r="J5068">
            <v>128.4688965463441</v>
          </cell>
          <cell r="K5068">
            <v>127.33482950708225</v>
          </cell>
        </row>
        <row r="5069">
          <cell r="C5069" t="str">
            <v>980945|DS Kulkarni</v>
          </cell>
          <cell r="D5069" t="str">
            <v>A</v>
          </cell>
          <cell r="E5069" t="str">
            <v>A</v>
          </cell>
          <cell r="F5069" t="str">
            <v>A</v>
          </cell>
          <cell r="G5069" t="str">
            <v>A</v>
          </cell>
          <cell r="H5069">
            <v>127.94591729720068</v>
          </cell>
          <cell r="I5069">
            <v>128.53616877403638</v>
          </cell>
          <cell r="J5069">
            <v>128.02932448320007</v>
          </cell>
          <cell r="K5069">
            <v>128.11312207383034</v>
          </cell>
        </row>
        <row r="5070">
          <cell r="C5070" t="str">
            <v>598008|JD Unadkat</v>
          </cell>
          <cell r="D5070" t="str">
            <v>A</v>
          </cell>
          <cell r="E5070" t="str">
            <v>A</v>
          </cell>
          <cell r="F5070" t="str">
            <v>A</v>
          </cell>
          <cell r="G5070" t="str">
            <v>A</v>
          </cell>
          <cell r="H5070">
            <v>127.95253915474503</v>
          </cell>
          <cell r="I5070">
            <v>126.15898719179262</v>
          </cell>
          <cell r="J5070">
            <v>127.207546170572</v>
          </cell>
          <cell r="K5070">
            <v>126.56122750097279</v>
          </cell>
        </row>
        <row r="5071">
          <cell r="C5071" t="str">
            <v>392214|MS Gony</v>
          </cell>
          <cell r="D5071" t="str">
            <v>A</v>
          </cell>
          <cell r="E5071" t="str">
            <v>A</v>
          </cell>
          <cell r="F5071" t="str">
            <v>A</v>
          </cell>
          <cell r="G5071" t="str">
            <v>A</v>
          </cell>
          <cell r="H5071">
            <v>127.95430233981706</v>
          </cell>
          <cell r="I5071">
            <v>126.68028794268291</v>
          </cell>
          <cell r="J5071">
            <v>129.1496420051206</v>
          </cell>
          <cell r="K5071">
            <v>128.04936579647605</v>
          </cell>
        </row>
        <row r="5072">
          <cell r="C5072" t="str">
            <v>734005|S Kaul</v>
          </cell>
          <cell r="D5072" t="str">
            <v>A</v>
          </cell>
          <cell r="E5072" t="str">
            <v>A</v>
          </cell>
          <cell r="F5072" t="str">
            <v>A</v>
          </cell>
          <cell r="G5072" t="str">
            <v>A</v>
          </cell>
          <cell r="H5072">
            <v>127.95711580086579</v>
          </cell>
          <cell r="I5072">
            <v>128.90332691999359</v>
          </cell>
          <cell r="J5072">
            <v>130.39382730364875</v>
          </cell>
          <cell r="K5072">
            <v>128.79825518029884</v>
          </cell>
        </row>
        <row r="5073">
          <cell r="C5073" t="str">
            <v>548378|UT Yadav</v>
          </cell>
          <cell r="D5073" t="str">
            <v>A</v>
          </cell>
          <cell r="E5073" t="str">
            <v>A</v>
          </cell>
          <cell r="F5073" t="str">
            <v>A</v>
          </cell>
          <cell r="G5073" t="str">
            <v>A</v>
          </cell>
          <cell r="H5073">
            <v>127.95736286939018</v>
          </cell>
          <cell r="I5073">
            <v>128.14963771297442</v>
          </cell>
          <cell r="J5073">
            <v>127.42322898028819</v>
          </cell>
          <cell r="K5073">
            <v>127.68296513662678</v>
          </cell>
        </row>
        <row r="5074">
          <cell r="C5074" t="str">
            <v>419157|DW Steyn</v>
          </cell>
          <cell r="D5074" t="str">
            <v>A</v>
          </cell>
          <cell r="E5074" t="str">
            <v>A</v>
          </cell>
          <cell r="F5074" t="str">
            <v>A</v>
          </cell>
          <cell r="G5074" t="str">
            <v>A</v>
          </cell>
          <cell r="H5074">
            <v>127.95814033025798</v>
          </cell>
          <cell r="I5074">
            <v>126.98539134319677</v>
          </cell>
          <cell r="J5074">
            <v>128.15150372496217</v>
          </cell>
          <cell r="K5074">
            <v>127.71285473814771</v>
          </cell>
        </row>
        <row r="5075">
          <cell r="C5075" t="str">
            <v>829735|PV Tambe</v>
          </cell>
          <cell r="D5075" t="str">
            <v>A</v>
          </cell>
          <cell r="E5075" t="str">
            <v>A</v>
          </cell>
          <cell r="F5075" t="str">
            <v>A</v>
          </cell>
          <cell r="G5075" t="str">
            <v>A</v>
          </cell>
          <cell r="H5075">
            <v>127.95869283494282</v>
          </cell>
          <cell r="I5075">
            <v>128.2063823742395</v>
          </cell>
          <cell r="J5075">
            <v>126.19757968666595</v>
          </cell>
          <cell r="K5075">
            <v>127.30368922233896</v>
          </cell>
        </row>
        <row r="5076">
          <cell r="C5076" t="str">
            <v>392208|RE van der Merwe</v>
          </cell>
          <cell r="D5076" t="str">
            <v>A</v>
          </cell>
          <cell r="E5076" t="str">
            <v>A</v>
          </cell>
          <cell r="F5076" t="str">
            <v>A</v>
          </cell>
          <cell r="G5076" t="str">
            <v>A</v>
          </cell>
          <cell r="H5076">
            <v>127.96119811560988</v>
          </cell>
          <cell r="I5076">
            <v>128.47413207707325</v>
          </cell>
          <cell r="J5076">
            <v>126.37562070282658</v>
          </cell>
          <cell r="K5076">
            <v>127.07512449424213</v>
          </cell>
        </row>
        <row r="5077">
          <cell r="C5077" t="str">
            <v>598015|AB Dinda</v>
          </cell>
          <cell r="D5077" t="str">
            <v>A</v>
          </cell>
          <cell r="E5077" t="str">
            <v>A</v>
          </cell>
          <cell r="F5077" t="str">
            <v>A</v>
          </cell>
          <cell r="G5077" t="str">
            <v>A</v>
          </cell>
          <cell r="H5077">
            <v>127.96775003382389</v>
          </cell>
          <cell r="I5077">
            <v>128.60458329549235</v>
          </cell>
          <cell r="J5077">
            <v>128.69653010450469</v>
          </cell>
          <cell r="K5077">
            <v>128.44961310544213</v>
          </cell>
        </row>
        <row r="5078">
          <cell r="C5078" t="str">
            <v>1304052|UT Yadav</v>
          </cell>
          <cell r="D5078" t="str">
            <v>A</v>
          </cell>
          <cell r="E5078" t="str">
            <v>A</v>
          </cell>
          <cell r="F5078" t="str">
            <v>A</v>
          </cell>
          <cell r="G5078" t="str">
            <v>A</v>
          </cell>
          <cell r="H5078">
            <v>127.96968355875745</v>
          </cell>
          <cell r="I5078">
            <v>128.16764690763003</v>
          </cell>
          <cell r="J5078">
            <v>127.88991158813529</v>
          </cell>
          <cell r="K5078">
            <v>127.96753157382263</v>
          </cell>
        </row>
        <row r="5079">
          <cell r="C5079" t="str">
            <v>548364|DJ Bravo</v>
          </cell>
          <cell r="D5079" t="str">
            <v>A</v>
          </cell>
          <cell r="E5079" t="str">
            <v>A</v>
          </cell>
          <cell r="F5079" t="str">
            <v>A</v>
          </cell>
          <cell r="G5079" t="str">
            <v>A</v>
          </cell>
          <cell r="H5079">
            <v>127.97422812753695</v>
          </cell>
          <cell r="I5079">
            <v>127.48155680520625</v>
          </cell>
          <cell r="J5079">
            <v>128.19498184392944</v>
          </cell>
          <cell r="K5079">
            <v>128.01448216182871</v>
          </cell>
        </row>
        <row r="5080">
          <cell r="C5080" t="str">
            <v>1254062|Shakib Al Hasan</v>
          </cell>
          <cell r="D5080" t="str">
            <v>A</v>
          </cell>
          <cell r="E5080" t="str">
            <v>A</v>
          </cell>
          <cell r="F5080" t="str">
            <v>A</v>
          </cell>
          <cell r="G5080" t="str">
            <v>A</v>
          </cell>
          <cell r="H5080">
            <v>127.97549293739768</v>
          </cell>
          <cell r="I5080">
            <v>127.99045919358417</v>
          </cell>
          <cell r="J5080">
            <v>128.17646827614422</v>
          </cell>
          <cell r="K5080">
            <v>128.07425674109459</v>
          </cell>
        </row>
        <row r="5081">
          <cell r="C5081" t="str">
            <v>392189|Joginder Sharma</v>
          </cell>
          <cell r="D5081" t="str">
            <v>A</v>
          </cell>
          <cell r="E5081" t="str">
            <v>A</v>
          </cell>
          <cell r="F5081" t="str">
            <v>A</v>
          </cell>
          <cell r="G5081" t="str">
            <v>A</v>
          </cell>
          <cell r="H5081">
            <v>127.97554914221581</v>
          </cell>
          <cell r="I5081">
            <v>125.65799422799424</v>
          </cell>
          <cell r="J5081">
            <v>129.88162501813295</v>
          </cell>
          <cell r="K5081">
            <v>127.69903586125808</v>
          </cell>
        </row>
        <row r="5082">
          <cell r="C5082" t="str">
            <v>548313|Bipul Sharma</v>
          </cell>
          <cell r="D5082" t="str">
            <v>A</v>
          </cell>
          <cell r="E5082" t="str">
            <v>A</v>
          </cell>
          <cell r="F5082" t="str">
            <v>A</v>
          </cell>
          <cell r="G5082" t="str">
            <v>A</v>
          </cell>
          <cell r="H5082">
            <v>127.98122895622896</v>
          </cell>
          <cell r="I5082">
            <v>126.04548701298702</v>
          </cell>
          <cell r="J5082">
            <v>129.18166364609817</v>
          </cell>
          <cell r="K5082">
            <v>128.49353284832452</v>
          </cell>
        </row>
        <row r="5083">
          <cell r="C5083" t="str">
            <v>1082605|AR Patel</v>
          </cell>
          <cell r="D5083" t="str">
            <v>A</v>
          </cell>
          <cell r="E5083" t="str">
            <v>A</v>
          </cell>
          <cell r="F5083" t="str">
            <v>A</v>
          </cell>
          <cell r="G5083" t="str">
            <v>A</v>
          </cell>
          <cell r="H5083">
            <v>127.98137405554688</v>
          </cell>
          <cell r="I5083">
            <v>128.01440723808673</v>
          </cell>
          <cell r="J5083">
            <v>127.94282758713365</v>
          </cell>
          <cell r="K5083">
            <v>128.00086497291713</v>
          </cell>
        </row>
        <row r="5084">
          <cell r="C5084" t="str">
            <v>1254067|Shakib Al Hasan</v>
          </cell>
          <cell r="D5084" t="str">
            <v>A</v>
          </cell>
          <cell r="E5084" t="str">
            <v>A</v>
          </cell>
          <cell r="F5084" t="str">
            <v>A</v>
          </cell>
          <cell r="G5084" t="str">
            <v>A</v>
          </cell>
          <cell r="H5084">
            <v>127.99045919358417</v>
          </cell>
          <cell r="I5084">
            <v>127.61794086255622</v>
          </cell>
          <cell r="J5084">
            <v>128.07425674109459</v>
          </cell>
          <cell r="K5084">
            <v>127.86129766451269</v>
          </cell>
        </row>
        <row r="5085">
          <cell r="C5085" t="str">
            <v>1216513|Mohammed Shami</v>
          </cell>
          <cell r="D5085" t="str">
            <v>A</v>
          </cell>
          <cell r="E5085" t="str">
            <v>A</v>
          </cell>
          <cell r="F5085" t="str">
            <v>A</v>
          </cell>
          <cell r="G5085" t="str">
            <v>A</v>
          </cell>
          <cell r="H5085">
            <v>127.99057066753147</v>
          </cell>
          <cell r="I5085">
            <v>127.38043907963696</v>
          </cell>
          <cell r="J5085">
            <v>128.22323200421553</v>
          </cell>
          <cell r="K5085">
            <v>127.82915818131097</v>
          </cell>
        </row>
        <row r="5086">
          <cell r="C5086" t="str">
            <v>1175358|K Rabada</v>
          </cell>
          <cell r="D5086" t="str">
            <v>A</v>
          </cell>
          <cell r="E5086" t="str">
            <v>A</v>
          </cell>
          <cell r="F5086" t="str">
            <v>A</v>
          </cell>
          <cell r="G5086" t="str">
            <v>A</v>
          </cell>
          <cell r="H5086">
            <v>127.99075276575275</v>
          </cell>
          <cell r="I5086">
            <v>131.97009577723861</v>
          </cell>
          <cell r="J5086">
            <v>128.19232523649188</v>
          </cell>
          <cell r="K5086">
            <v>130.24769506507599</v>
          </cell>
        </row>
        <row r="5087">
          <cell r="C5087" t="str">
            <v>980907|SR Watson</v>
          </cell>
          <cell r="D5087" t="str">
            <v>A</v>
          </cell>
          <cell r="E5087" t="str">
            <v>A</v>
          </cell>
          <cell r="F5087" t="str">
            <v>A</v>
          </cell>
          <cell r="G5087" t="str">
            <v>A</v>
          </cell>
          <cell r="H5087">
            <v>127.99110228473674</v>
          </cell>
          <cell r="I5087">
            <v>128.30602548284818</v>
          </cell>
          <cell r="J5087">
            <v>128.21967908560421</v>
          </cell>
          <cell r="K5087">
            <v>128.20972130061963</v>
          </cell>
        </row>
        <row r="5088">
          <cell r="C5088" t="str">
            <v>1216534|DW Steyn</v>
          </cell>
          <cell r="D5088" t="str">
            <v>A</v>
          </cell>
          <cell r="E5088" t="str">
            <v>A</v>
          </cell>
          <cell r="F5088" t="str">
            <v>A</v>
          </cell>
          <cell r="G5088" t="str">
            <v>A</v>
          </cell>
          <cell r="H5088">
            <v>127.99219654632671</v>
          </cell>
          <cell r="I5088">
            <v>127.81174893218237</v>
          </cell>
          <cell r="J5088">
            <v>128.17465579415327</v>
          </cell>
          <cell r="K5088">
            <v>128.00016240006437</v>
          </cell>
        </row>
        <row r="5089">
          <cell r="C5089" t="str">
            <v>1216545|CV Varun</v>
          </cell>
          <cell r="D5089" t="str">
            <v>A</v>
          </cell>
          <cell r="E5089" t="str">
            <v>A</v>
          </cell>
          <cell r="F5089" t="str">
            <v>A</v>
          </cell>
          <cell r="G5089" t="str">
            <v>A</v>
          </cell>
          <cell r="H5089">
            <v>127.99262404262403</v>
          </cell>
          <cell r="I5089">
            <v>128.1788651824366</v>
          </cell>
          <cell r="J5089">
            <v>127.90465450654843</v>
          </cell>
          <cell r="K5089">
            <v>128.62240076942456</v>
          </cell>
        </row>
        <row r="5090">
          <cell r="C5090" t="str">
            <v>419162|P Kumar</v>
          </cell>
          <cell r="D5090" t="str">
            <v>A</v>
          </cell>
          <cell r="E5090" t="str">
            <v>A</v>
          </cell>
          <cell r="F5090" t="str">
            <v>A</v>
          </cell>
          <cell r="G5090" t="str">
            <v>A</v>
          </cell>
          <cell r="H5090">
            <v>127.99338590331237</v>
          </cell>
          <cell r="I5090">
            <v>127.42599709511474</v>
          </cell>
          <cell r="J5090">
            <v>128.48388451191531</v>
          </cell>
          <cell r="K5090">
            <v>128.06304715375094</v>
          </cell>
        </row>
        <row r="5091">
          <cell r="C5091" t="str">
            <v>1082614|Harbhajan Singh</v>
          </cell>
          <cell r="D5091" t="str">
            <v>A</v>
          </cell>
          <cell r="E5091" t="str">
            <v>A</v>
          </cell>
          <cell r="F5091" t="str">
            <v>A</v>
          </cell>
          <cell r="G5091" t="str">
            <v>A</v>
          </cell>
          <cell r="H5091">
            <v>127.99397815725943</v>
          </cell>
          <cell r="I5091">
            <v>127.83154175712319</v>
          </cell>
          <cell r="J5091">
            <v>128.09113203057976</v>
          </cell>
          <cell r="K5091">
            <v>127.99718471420719</v>
          </cell>
        </row>
        <row r="5092">
          <cell r="C5092" t="str">
            <v>1082641|Harbhajan Singh</v>
          </cell>
          <cell r="D5092" t="str">
            <v>A</v>
          </cell>
          <cell r="E5092" t="str">
            <v>A</v>
          </cell>
          <cell r="F5092" t="str">
            <v>A</v>
          </cell>
          <cell r="G5092" t="str">
            <v>A</v>
          </cell>
          <cell r="H5092">
            <v>127.99445108432285</v>
          </cell>
          <cell r="I5092">
            <v>127.77994025533538</v>
          </cell>
          <cell r="J5092">
            <v>128.00331816294235</v>
          </cell>
          <cell r="K5092">
            <v>127.97118063990598</v>
          </cell>
        </row>
        <row r="5093">
          <cell r="C5093" t="str">
            <v>1082612|JJ Bumrah</v>
          </cell>
          <cell r="D5093" t="str">
            <v>A</v>
          </cell>
          <cell r="E5093" t="str">
            <v>A</v>
          </cell>
          <cell r="F5093" t="str">
            <v>A</v>
          </cell>
          <cell r="G5093" t="str">
            <v>A</v>
          </cell>
          <cell r="H5093">
            <v>127.99526239464967</v>
          </cell>
          <cell r="I5093">
            <v>128.34644148908856</v>
          </cell>
          <cell r="J5093">
            <v>128.42774854115157</v>
          </cell>
          <cell r="K5093">
            <v>128.29088619421137</v>
          </cell>
        </row>
        <row r="5094">
          <cell r="C5094" t="str">
            <v>419144|BAW Mendis</v>
          </cell>
          <cell r="D5094" t="str">
            <v>A</v>
          </cell>
          <cell r="E5094" t="str">
            <v>A</v>
          </cell>
          <cell r="F5094" t="str">
            <v>A</v>
          </cell>
          <cell r="G5094" t="str">
            <v>A</v>
          </cell>
          <cell r="H5094">
            <v>128.00063492063492</v>
          </cell>
          <cell r="I5094">
            <v>127.30608465608468</v>
          </cell>
          <cell r="J5094">
            <v>131.52768077601411</v>
          </cell>
          <cell r="K5094">
            <v>129.37750440917111</v>
          </cell>
        </row>
        <row r="5095">
          <cell r="C5095" t="str">
            <v>829801|JA Morkel</v>
          </cell>
          <cell r="D5095" t="str">
            <v>A</v>
          </cell>
          <cell r="E5095" t="str">
            <v>A</v>
          </cell>
          <cell r="F5095" t="str">
            <v>A</v>
          </cell>
          <cell r="G5095" t="str">
            <v>A</v>
          </cell>
          <cell r="H5095">
            <v>128.00106630647602</v>
          </cell>
          <cell r="I5095">
            <v>128.43070319722571</v>
          </cell>
          <cell r="J5095">
            <v>128.1775330405998</v>
          </cell>
          <cell r="K5095">
            <v>128.230628267274</v>
          </cell>
        </row>
        <row r="5096">
          <cell r="C5096" t="str">
            <v>1082601|AR Patel</v>
          </cell>
          <cell r="D5096" t="str">
            <v>A</v>
          </cell>
          <cell r="E5096" t="str">
            <v>A</v>
          </cell>
          <cell r="F5096" t="str">
            <v>A</v>
          </cell>
          <cell r="G5096" t="str">
            <v>A</v>
          </cell>
          <cell r="H5096">
            <v>128.00681362511779</v>
          </cell>
          <cell r="I5096">
            <v>127.98137405554688</v>
          </cell>
          <cell r="J5096">
            <v>127.8629536311302</v>
          </cell>
          <cell r="K5096">
            <v>127.94282758713365</v>
          </cell>
        </row>
        <row r="5097">
          <cell r="C5097" t="str">
            <v>829809|R Ashwin</v>
          </cell>
          <cell r="D5097" t="str">
            <v>A</v>
          </cell>
          <cell r="E5097" t="str">
            <v>A</v>
          </cell>
          <cell r="F5097" t="str">
            <v>A</v>
          </cell>
          <cell r="G5097" t="str">
            <v>A</v>
          </cell>
          <cell r="H5097">
            <v>128.00745245857991</v>
          </cell>
          <cell r="I5097">
            <v>128.05792001398015</v>
          </cell>
          <cell r="J5097">
            <v>128.01993995277067</v>
          </cell>
          <cell r="K5097">
            <v>128.08520889922076</v>
          </cell>
        </row>
        <row r="5098">
          <cell r="C5098" t="str">
            <v>548308|AB Dinda</v>
          </cell>
          <cell r="D5098" t="str">
            <v>A</v>
          </cell>
          <cell r="E5098" t="str">
            <v>A</v>
          </cell>
          <cell r="F5098" t="str">
            <v>A</v>
          </cell>
          <cell r="G5098" t="str">
            <v>A</v>
          </cell>
          <cell r="H5098">
            <v>128.00876582567759</v>
          </cell>
          <cell r="I5098">
            <v>130.34233857843483</v>
          </cell>
          <cell r="J5098">
            <v>128.26545480616321</v>
          </cell>
          <cell r="K5098">
            <v>128.94707955281024</v>
          </cell>
        </row>
        <row r="5099">
          <cell r="C5099" t="str">
            <v>1082592|JJ Bumrah</v>
          </cell>
          <cell r="D5099" t="str">
            <v>A</v>
          </cell>
          <cell r="E5099" t="str">
            <v>A</v>
          </cell>
          <cell r="F5099" t="str">
            <v>A</v>
          </cell>
          <cell r="G5099" t="str">
            <v>A</v>
          </cell>
          <cell r="H5099">
            <v>128.00883518231714</v>
          </cell>
          <cell r="I5099">
            <v>127.34427336858403</v>
          </cell>
          <cell r="J5099">
            <v>126.71377602938055</v>
          </cell>
          <cell r="K5099">
            <v>127.54619038854283</v>
          </cell>
        </row>
        <row r="5100">
          <cell r="C5100" t="str">
            <v>734031|Harbhajan Singh</v>
          </cell>
          <cell r="D5100" t="str">
            <v>A</v>
          </cell>
          <cell r="E5100" t="str">
            <v>A</v>
          </cell>
          <cell r="F5100" t="str">
            <v>A</v>
          </cell>
          <cell r="G5100" t="str">
            <v>A</v>
          </cell>
          <cell r="H5100">
            <v>128.00966417228534</v>
          </cell>
          <cell r="I5100">
            <v>128.16967386123395</v>
          </cell>
          <cell r="J5100">
            <v>127.79511706432356</v>
          </cell>
          <cell r="K5100">
            <v>128.01180196059767</v>
          </cell>
        </row>
        <row r="5101">
          <cell r="C5101" t="str">
            <v>548320|R Bhatia</v>
          </cell>
          <cell r="D5101" t="str">
            <v>A</v>
          </cell>
          <cell r="E5101" t="str">
            <v>A</v>
          </cell>
          <cell r="F5101" t="str">
            <v>A</v>
          </cell>
          <cell r="G5101" t="str">
            <v>A</v>
          </cell>
          <cell r="H5101">
            <v>128.01221641013305</v>
          </cell>
          <cell r="I5101">
            <v>127.39702137202134</v>
          </cell>
          <cell r="J5101">
            <v>128.29212411507811</v>
          </cell>
          <cell r="K5101">
            <v>128.05647409339869</v>
          </cell>
        </row>
        <row r="5102">
          <cell r="C5102" t="str">
            <v>392194|A Kumble</v>
          </cell>
          <cell r="D5102" t="str">
            <v>A</v>
          </cell>
          <cell r="E5102" t="str">
            <v>A</v>
          </cell>
          <cell r="F5102" t="str">
            <v>A</v>
          </cell>
          <cell r="G5102" t="str">
            <v>A</v>
          </cell>
          <cell r="H5102">
            <v>128.01237585943468</v>
          </cell>
          <cell r="I5102">
            <v>126.28266191325015</v>
          </cell>
          <cell r="J5102">
            <v>129.21790352893296</v>
          </cell>
          <cell r="K5102">
            <v>127.70962614727323</v>
          </cell>
        </row>
        <row r="5103">
          <cell r="C5103" t="str">
            <v>1082620|SN Thakur</v>
          </cell>
          <cell r="D5103" t="str">
            <v>A</v>
          </cell>
          <cell r="E5103" t="str">
            <v>A</v>
          </cell>
          <cell r="F5103" t="str">
            <v>A</v>
          </cell>
          <cell r="G5103" t="str">
            <v>A</v>
          </cell>
          <cell r="H5103">
            <v>128.01278499278496</v>
          </cell>
          <cell r="I5103">
            <v>124.37242664742662</v>
          </cell>
          <cell r="J5103">
            <v>134.31221420554752</v>
          </cell>
          <cell r="K5103">
            <v>128.75418550585215</v>
          </cell>
        </row>
        <row r="5104">
          <cell r="C5104" t="str">
            <v>1082609|AR Patel</v>
          </cell>
          <cell r="D5104" t="str">
            <v>A</v>
          </cell>
          <cell r="E5104" t="str">
            <v>A</v>
          </cell>
          <cell r="F5104" t="str">
            <v>A</v>
          </cell>
          <cell r="G5104" t="str">
            <v>A</v>
          </cell>
          <cell r="H5104">
            <v>128.01440723808673</v>
          </cell>
          <cell r="I5104">
            <v>127.81119052189644</v>
          </cell>
          <cell r="J5104">
            <v>128.00086497291713</v>
          </cell>
          <cell r="K5104">
            <v>127.93565727184335</v>
          </cell>
        </row>
        <row r="5105">
          <cell r="C5105" t="str">
            <v>1304100|Kartik Tyagi</v>
          </cell>
          <cell r="D5105" t="str">
            <v>A</v>
          </cell>
          <cell r="E5105" t="str">
            <v>A</v>
          </cell>
          <cell r="F5105" t="str">
            <v>A</v>
          </cell>
          <cell r="G5105" t="str">
            <v>A</v>
          </cell>
          <cell r="H5105">
            <v>128.01507381507381</v>
          </cell>
          <cell r="I5105">
            <v>128.12457316988568</v>
          </cell>
          <cell r="J5105">
            <v>129.03721567402886</v>
          </cell>
          <cell r="K5105">
            <v>128.61689848676454</v>
          </cell>
        </row>
        <row r="5106">
          <cell r="C5106" t="str">
            <v>1304089|PJ Sangwan</v>
          </cell>
          <cell r="D5106" t="str">
            <v>A</v>
          </cell>
          <cell r="E5106" t="str">
            <v>A</v>
          </cell>
          <cell r="F5106" t="str">
            <v>A</v>
          </cell>
          <cell r="G5106" t="str">
            <v>A</v>
          </cell>
          <cell r="H5106">
            <v>128.01969811234517</v>
          </cell>
          <cell r="I5106">
            <v>128.33420565953654</v>
          </cell>
          <cell r="J5106">
            <v>128.63646718472572</v>
          </cell>
          <cell r="K5106">
            <v>128.31636898826721</v>
          </cell>
        </row>
        <row r="5107">
          <cell r="C5107" t="str">
            <v>548355|DJ Bravo</v>
          </cell>
          <cell r="D5107" t="str">
            <v>A</v>
          </cell>
          <cell r="E5107" t="str">
            <v>A</v>
          </cell>
          <cell r="F5107" t="str">
            <v>A</v>
          </cell>
          <cell r="G5107" t="str">
            <v>A</v>
          </cell>
          <cell r="H5107">
            <v>128.02305585150853</v>
          </cell>
          <cell r="I5107">
            <v>128.5876615527429</v>
          </cell>
          <cell r="J5107">
            <v>127.55160080379299</v>
          </cell>
          <cell r="K5107">
            <v>128.11037033494702</v>
          </cell>
        </row>
        <row r="5108">
          <cell r="C5108" t="str">
            <v>1254082|Avesh Khan</v>
          </cell>
          <cell r="D5108" t="str">
            <v>A</v>
          </cell>
          <cell r="E5108" t="str">
            <v>A</v>
          </cell>
          <cell r="F5108" t="str">
            <v>A</v>
          </cell>
          <cell r="G5108" t="str">
            <v>A</v>
          </cell>
          <cell r="H5108">
            <v>128.02359052711989</v>
          </cell>
          <cell r="I5108">
            <v>128.43663632119512</v>
          </cell>
          <cell r="J5108">
            <v>126.65146087805749</v>
          </cell>
          <cell r="K5108">
            <v>127.89715159801291</v>
          </cell>
        </row>
        <row r="5109">
          <cell r="C5109" t="str">
            <v>336032|A Nehra</v>
          </cell>
          <cell r="D5109" t="str">
            <v>A</v>
          </cell>
          <cell r="E5109" t="str">
            <v>A</v>
          </cell>
          <cell r="F5109" t="str">
            <v>A</v>
          </cell>
          <cell r="G5109" t="str">
            <v>A</v>
          </cell>
          <cell r="H5109">
            <v>128.0243136629166</v>
          </cell>
          <cell r="I5109">
            <v>129.30116465987504</v>
          </cell>
          <cell r="J5109">
            <v>130.04596983074032</v>
          </cell>
          <cell r="K5109">
            <v>129.03050241940187</v>
          </cell>
        </row>
        <row r="5110">
          <cell r="C5110" t="str">
            <v>1304084|Sandeep Sharma</v>
          </cell>
          <cell r="D5110" t="str">
            <v>A</v>
          </cell>
          <cell r="E5110" t="str">
            <v>A</v>
          </cell>
          <cell r="F5110" t="str">
            <v>A</v>
          </cell>
          <cell r="G5110" t="str">
            <v>A</v>
          </cell>
          <cell r="H5110">
            <v>128.02468961920428</v>
          </cell>
          <cell r="I5110">
            <v>128.02527025003727</v>
          </cell>
          <cell r="J5110">
            <v>128.26518015899316</v>
          </cell>
          <cell r="K5110">
            <v>128.11800781922113</v>
          </cell>
        </row>
        <row r="5111">
          <cell r="C5111" t="str">
            <v>1304088|Sandeep Sharma</v>
          </cell>
          <cell r="D5111" t="str">
            <v>A</v>
          </cell>
          <cell r="E5111" t="str">
            <v>A</v>
          </cell>
          <cell r="F5111" t="str">
            <v>A</v>
          </cell>
          <cell r="G5111" t="str">
            <v>A</v>
          </cell>
          <cell r="H5111">
            <v>128.02527025003727</v>
          </cell>
          <cell r="I5111">
            <v>128.05443426719376</v>
          </cell>
          <cell r="J5111">
            <v>128.11800781922113</v>
          </cell>
          <cell r="K5111">
            <v>128.03479804547842</v>
          </cell>
        </row>
        <row r="5112">
          <cell r="C5112" t="str">
            <v>419110|L Balaji</v>
          </cell>
          <cell r="D5112" t="str">
            <v>A</v>
          </cell>
          <cell r="E5112" t="str">
            <v>A</v>
          </cell>
          <cell r="F5112" t="str">
            <v>A</v>
          </cell>
          <cell r="G5112" t="str">
            <v>A</v>
          </cell>
          <cell r="H5112">
            <v>128.0289748130657</v>
          </cell>
          <cell r="I5112">
            <v>127.66071899115377</v>
          </cell>
          <cell r="J5112">
            <v>129.2842998684016</v>
          </cell>
          <cell r="K5112">
            <v>128.31691206699205</v>
          </cell>
        </row>
        <row r="5113">
          <cell r="C5113" t="str">
            <v>1254061|Arshdeep Singh</v>
          </cell>
          <cell r="D5113" t="str">
            <v>A</v>
          </cell>
          <cell r="E5113" t="str">
            <v>A</v>
          </cell>
          <cell r="F5113" t="str">
            <v>A</v>
          </cell>
          <cell r="G5113" t="str">
            <v>A</v>
          </cell>
          <cell r="H5113">
            <v>128.03296721104209</v>
          </cell>
          <cell r="I5113">
            <v>131.27010089583618</v>
          </cell>
          <cell r="J5113">
            <v>129.95143812141734</v>
          </cell>
          <cell r="K5113">
            <v>129.75573694230113</v>
          </cell>
        </row>
        <row r="5114">
          <cell r="C5114" t="str">
            <v>548320|AA Chavan</v>
          </cell>
          <cell r="D5114" t="str">
            <v>A</v>
          </cell>
          <cell r="E5114" t="str">
            <v>A</v>
          </cell>
          <cell r="F5114" t="str">
            <v>A</v>
          </cell>
          <cell r="G5114" t="str">
            <v>A</v>
          </cell>
          <cell r="H5114">
            <v>128.03330447330447</v>
          </cell>
          <cell r="I5114">
            <v>124.31108706108706</v>
          </cell>
          <cell r="J5114">
            <v>126.29394981561647</v>
          </cell>
          <cell r="K5114">
            <v>126.82445326278661</v>
          </cell>
        </row>
        <row r="5115">
          <cell r="C5115" t="str">
            <v>548307|R Bhatia</v>
          </cell>
          <cell r="D5115" t="str">
            <v>A</v>
          </cell>
          <cell r="E5115" t="str">
            <v>A</v>
          </cell>
          <cell r="F5115" t="str">
            <v>A</v>
          </cell>
          <cell r="G5115" t="str">
            <v>A</v>
          </cell>
          <cell r="H5115">
            <v>128.04045542000085</v>
          </cell>
          <cell r="I5115">
            <v>128.10397143705967</v>
          </cell>
          <cell r="J5115">
            <v>127.8327403965791</v>
          </cell>
          <cell r="K5115">
            <v>128.2724655029788</v>
          </cell>
        </row>
        <row r="5116">
          <cell r="C5116" t="str">
            <v>1082617|CR Woakes</v>
          </cell>
          <cell r="D5116" t="str">
            <v>A</v>
          </cell>
          <cell r="E5116" t="str">
            <v>A</v>
          </cell>
          <cell r="F5116" t="str">
            <v>A</v>
          </cell>
          <cell r="G5116" t="str">
            <v>A</v>
          </cell>
          <cell r="H5116">
            <v>128.04063344063346</v>
          </cell>
          <cell r="I5116">
            <v>134.24911437768583</v>
          </cell>
          <cell r="J5116">
            <v>127.22664175330844</v>
          </cell>
          <cell r="K5116">
            <v>129.82856469808851</v>
          </cell>
        </row>
        <row r="5117">
          <cell r="C5117" t="str">
            <v>734001|IK Pathan</v>
          </cell>
          <cell r="D5117" t="str">
            <v>A</v>
          </cell>
          <cell r="E5117" t="str">
            <v>A</v>
          </cell>
          <cell r="F5117" t="str">
            <v>A</v>
          </cell>
          <cell r="G5117" t="str">
            <v>A</v>
          </cell>
          <cell r="H5117">
            <v>128.04081100236795</v>
          </cell>
          <cell r="I5117">
            <v>127.76233838022266</v>
          </cell>
          <cell r="J5117">
            <v>128.16680885581977</v>
          </cell>
          <cell r="K5117">
            <v>128.03787987558096</v>
          </cell>
        </row>
        <row r="5118">
          <cell r="C5118" t="str">
            <v>598013|R Bhatia</v>
          </cell>
          <cell r="D5118" t="str">
            <v>A</v>
          </cell>
          <cell r="E5118" t="str">
            <v>A</v>
          </cell>
          <cell r="F5118" t="str">
            <v>A</v>
          </cell>
          <cell r="G5118" t="str">
            <v>A</v>
          </cell>
          <cell r="H5118">
            <v>128.04815021579722</v>
          </cell>
          <cell r="I5118">
            <v>128.04912851361237</v>
          </cell>
          <cell r="J5118">
            <v>128.2277219275235</v>
          </cell>
          <cell r="K5118">
            <v>128.1762420027539</v>
          </cell>
        </row>
        <row r="5119">
          <cell r="C5119" t="str">
            <v>1312200|M Prasidh Krishna</v>
          </cell>
          <cell r="D5119" t="str">
            <v>A</v>
          </cell>
          <cell r="E5119" t="str">
            <v>A</v>
          </cell>
          <cell r="F5119" t="str">
            <v>A</v>
          </cell>
          <cell r="G5119" t="str">
            <v>A</v>
          </cell>
          <cell r="H5119">
            <v>128.04858079175727</v>
          </cell>
          <cell r="I5119">
            <v>128.31627053262002</v>
          </cell>
          <cell r="J5119">
            <v>127.79041444440931</v>
          </cell>
          <cell r="K5119">
            <v>127.92848510229868</v>
          </cell>
        </row>
        <row r="5120">
          <cell r="C5120" t="str">
            <v>598016|R Bhatia</v>
          </cell>
          <cell r="D5120" t="str">
            <v>A</v>
          </cell>
          <cell r="E5120" t="str">
            <v>A</v>
          </cell>
          <cell r="F5120" t="str">
            <v>A</v>
          </cell>
          <cell r="G5120" t="str">
            <v>A</v>
          </cell>
          <cell r="H5120">
            <v>128.04912851361237</v>
          </cell>
          <cell r="I5120">
            <v>127.65456793267248</v>
          </cell>
          <cell r="J5120">
            <v>128.1762420027539</v>
          </cell>
          <cell r="K5120">
            <v>127.91728222069402</v>
          </cell>
        </row>
        <row r="5121">
          <cell r="C5121" t="str">
            <v>980979|AB Dinda</v>
          </cell>
          <cell r="D5121" t="str">
            <v>A</v>
          </cell>
          <cell r="E5121" t="str">
            <v>A</v>
          </cell>
          <cell r="F5121" t="str">
            <v>A</v>
          </cell>
          <cell r="G5121" t="str">
            <v>A</v>
          </cell>
          <cell r="H5121">
            <v>128.04921579765869</v>
          </cell>
          <cell r="I5121">
            <v>127.65305739065329</v>
          </cell>
          <cell r="J5121">
            <v>128.31194707758721</v>
          </cell>
          <cell r="K5121">
            <v>128.05944765103331</v>
          </cell>
        </row>
        <row r="5122">
          <cell r="C5122" t="str">
            <v>1304094|Sandeep Sharma</v>
          </cell>
          <cell r="D5122" t="str">
            <v>A</v>
          </cell>
          <cell r="E5122" t="str">
            <v>A</v>
          </cell>
          <cell r="F5122" t="str">
            <v>A</v>
          </cell>
          <cell r="G5122" t="str">
            <v>A</v>
          </cell>
          <cell r="H5122">
            <v>128.05443426719376</v>
          </cell>
          <cell r="I5122">
            <v>127.92844413819569</v>
          </cell>
          <cell r="J5122">
            <v>128.03479804547842</v>
          </cell>
          <cell r="K5122">
            <v>128.00271621847557</v>
          </cell>
        </row>
        <row r="5123">
          <cell r="C5123" t="str">
            <v>419140|R Vinay Kumar</v>
          </cell>
          <cell r="D5123" t="str">
            <v>A</v>
          </cell>
          <cell r="E5123" t="str">
            <v>A</v>
          </cell>
          <cell r="F5123" t="str">
            <v>A</v>
          </cell>
          <cell r="G5123" t="str">
            <v>A</v>
          </cell>
          <cell r="H5123">
            <v>128.05472465568619</v>
          </cell>
          <cell r="I5123">
            <v>127.24783436727881</v>
          </cell>
          <cell r="J5123">
            <v>128.03555549566767</v>
          </cell>
          <cell r="K5123">
            <v>127.68380690560889</v>
          </cell>
        </row>
        <row r="5124">
          <cell r="C5124" t="str">
            <v>829709|MG Johnson</v>
          </cell>
          <cell r="D5124" t="str">
            <v>A</v>
          </cell>
          <cell r="E5124" t="str">
            <v>A</v>
          </cell>
          <cell r="F5124" t="str">
            <v>A</v>
          </cell>
          <cell r="G5124" t="str">
            <v>A</v>
          </cell>
          <cell r="H5124">
            <v>128.05482213338004</v>
          </cell>
          <cell r="I5124">
            <v>128.87915060837858</v>
          </cell>
          <cell r="J5124">
            <v>127.84867183163267</v>
          </cell>
          <cell r="K5124">
            <v>128.10427749226497</v>
          </cell>
        </row>
        <row r="5125">
          <cell r="C5125" t="str">
            <v>829817|R Ashwin</v>
          </cell>
          <cell r="D5125" t="str">
            <v>A</v>
          </cell>
          <cell r="E5125" t="str">
            <v>A</v>
          </cell>
          <cell r="F5125" t="str">
            <v>A</v>
          </cell>
          <cell r="G5125" t="str">
            <v>A</v>
          </cell>
          <cell r="H5125">
            <v>128.05792001398015</v>
          </cell>
          <cell r="I5125">
            <v>127.8049911175071</v>
          </cell>
          <cell r="J5125">
            <v>128.08520889922076</v>
          </cell>
          <cell r="K5125">
            <v>127.95678786335571</v>
          </cell>
        </row>
        <row r="5126">
          <cell r="C5126" t="str">
            <v>1136576|Mujeeb Ur Rahman</v>
          </cell>
          <cell r="D5126" t="str">
            <v>A</v>
          </cell>
          <cell r="E5126" t="str">
            <v>A</v>
          </cell>
          <cell r="F5126" t="str">
            <v>A</v>
          </cell>
          <cell r="G5126" t="str">
            <v>A</v>
          </cell>
          <cell r="H5126">
            <v>128.05976430976429</v>
          </cell>
          <cell r="I5126">
            <v>122.19482323232322</v>
          </cell>
          <cell r="J5126">
            <v>137.43734567901231</v>
          </cell>
          <cell r="K5126">
            <v>130.02955948372613</v>
          </cell>
        </row>
        <row r="5127">
          <cell r="C5127" t="str">
            <v>1082607|JD Unadkat</v>
          </cell>
          <cell r="D5127" t="str">
            <v>A</v>
          </cell>
          <cell r="E5127" t="str">
            <v>A</v>
          </cell>
          <cell r="F5127" t="str">
            <v>A</v>
          </cell>
          <cell r="G5127" t="str">
            <v>A</v>
          </cell>
          <cell r="H5127">
            <v>128.06395949782626</v>
          </cell>
          <cell r="I5127">
            <v>128.60332255979313</v>
          </cell>
          <cell r="J5127">
            <v>128.78613405059392</v>
          </cell>
          <cell r="K5127">
            <v>128.46478766107657</v>
          </cell>
        </row>
        <row r="5128">
          <cell r="C5128" t="str">
            <v>980949|M Ashwin</v>
          </cell>
          <cell r="D5128" t="str">
            <v>A</v>
          </cell>
          <cell r="E5128" t="str">
            <v>A</v>
          </cell>
          <cell r="F5128" t="str">
            <v>A</v>
          </cell>
          <cell r="G5128" t="str">
            <v>A</v>
          </cell>
          <cell r="H5128">
            <v>128.06507936507936</v>
          </cell>
          <cell r="I5128">
            <v>125.55578231292517</v>
          </cell>
          <cell r="J5128">
            <v>130.65466931216932</v>
          </cell>
          <cell r="K5128">
            <v>128.89965230536657</v>
          </cell>
        </row>
        <row r="5129">
          <cell r="C5129" t="str">
            <v>1304061|Kuldeep Yadav</v>
          </cell>
          <cell r="D5129" t="str">
            <v>A</v>
          </cell>
          <cell r="E5129" t="str">
            <v>A</v>
          </cell>
          <cell r="F5129" t="str">
            <v>A</v>
          </cell>
          <cell r="G5129" t="str">
            <v>A</v>
          </cell>
          <cell r="H5129">
            <v>128.06637040882137</v>
          </cell>
          <cell r="I5129">
            <v>128.69596622118999</v>
          </cell>
          <cell r="J5129">
            <v>127.62105687920696</v>
          </cell>
          <cell r="K5129">
            <v>128.17082642394394</v>
          </cell>
        </row>
        <row r="5130">
          <cell r="C5130" t="str">
            <v>1304096|S Gopal</v>
          </cell>
          <cell r="D5130" t="str">
            <v>A</v>
          </cell>
          <cell r="E5130" t="str">
            <v>A</v>
          </cell>
          <cell r="F5130" t="str">
            <v>A</v>
          </cell>
          <cell r="G5130" t="str">
            <v>A</v>
          </cell>
          <cell r="H5130">
            <v>128.06839750084427</v>
          </cell>
          <cell r="I5130">
            <v>128.27629794973544</v>
          </cell>
          <cell r="J5130">
            <v>128.50583325175751</v>
          </cell>
          <cell r="K5130">
            <v>128.26500487874165</v>
          </cell>
        </row>
        <row r="5131">
          <cell r="C5131" t="str">
            <v>829787|SR Watson</v>
          </cell>
          <cell r="D5131" t="str">
            <v>A</v>
          </cell>
          <cell r="E5131" t="str">
            <v>A</v>
          </cell>
          <cell r="F5131" t="str">
            <v>A</v>
          </cell>
          <cell r="G5131" t="str">
            <v>A</v>
          </cell>
          <cell r="H5131">
            <v>128.06940939333987</v>
          </cell>
          <cell r="I5131">
            <v>128.27144142561175</v>
          </cell>
          <cell r="J5131">
            <v>128.05489603312077</v>
          </cell>
          <cell r="K5131">
            <v>128.0683178847587</v>
          </cell>
        </row>
        <row r="5132">
          <cell r="C5132" t="str">
            <v>548379|DJ Bravo</v>
          </cell>
          <cell r="D5132" t="str">
            <v>A</v>
          </cell>
          <cell r="E5132" t="str">
            <v>A</v>
          </cell>
          <cell r="F5132" t="str">
            <v>A</v>
          </cell>
          <cell r="G5132" t="str">
            <v>A</v>
          </cell>
          <cell r="H5132">
            <v>128.07751816298526</v>
          </cell>
          <cell r="I5132">
            <v>128.61448896754325</v>
          </cell>
          <cell r="J5132">
            <v>127.71252402195502</v>
          </cell>
          <cell r="K5132">
            <v>128.09016807606736</v>
          </cell>
        </row>
        <row r="5133">
          <cell r="C5133" t="str">
            <v>548347|R Bhatia</v>
          </cell>
          <cell r="D5133" t="str">
            <v>A</v>
          </cell>
          <cell r="E5133" t="str">
            <v>A</v>
          </cell>
          <cell r="F5133" t="str">
            <v>A</v>
          </cell>
          <cell r="G5133" t="str">
            <v>A</v>
          </cell>
          <cell r="H5133">
            <v>128.08270685953607</v>
          </cell>
          <cell r="I5133">
            <v>127.59207551707547</v>
          </cell>
          <cell r="J5133">
            <v>128.03335077937717</v>
          </cell>
          <cell r="K5133">
            <v>128.00294754064058</v>
          </cell>
        </row>
        <row r="5134">
          <cell r="C5134" t="str">
            <v>598055|MG Johnson</v>
          </cell>
          <cell r="D5134" t="str">
            <v>A</v>
          </cell>
          <cell r="E5134" t="str">
            <v>A</v>
          </cell>
          <cell r="F5134" t="str">
            <v>A</v>
          </cell>
          <cell r="G5134" t="str">
            <v>A</v>
          </cell>
          <cell r="H5134">
            <v>128.08576696624826</v>
          </cell>
          <cell r="I5134">
            <v>129.99528638572755</v>
          </cell>
          <cell r="J5134">
            <v>127.25561309270164</v>
          </cell>
          <cell r="K5134">
            <v>128.63119294434355</v>
          </cell>
        </row>
        <row r="5135">
          <cell r="C5135" t="str">
            <v>729317|IK Pathan</v>
          </cell>
          <cell r="D5135" t="str">
            <v>A</v>
          </cell>
          <cell r="E5135" t="str">
            <v>A</v>
          </cell>
          <cell r="F5135" t="str">
            <v>A</v>
          </cell>
          <cell r="G5135" t="str">
            <v>A</v>
          </cell>
          <cell r="H5135">
            <v>128.09167610649899</v>
          </cell>
          <cell r="I5135">
            <v>128.2391368949036</v>
          </cell>
          <cell r="J5135">
            <v>128.33044479675365</v>
          </cell>
          <cell r="K5135">
            <v>128.2429871918213</v>
          </cell>
        </row>
        <row r="5136">
          <cell r="C5136" t="str">
            <v>597999|JD Unadkat</v>
          </cell>
          <cell r="D5136" t="str">
            <v>A</v>
          </cell>
          <cell r="E5136" t="str">
            <v>A</v>
          </cell>
          <cell r="F5136" t="str">
            <v>A</v>
          </cell>
          <cell r="G5136" t="str">
            <v>A</v>
          </cell>
          <cell r="H5136">
            <v>128.09794320059024</v>
          </cell>
          <cell r="I5136">
            <v>125.57215615638074</v>
          </cell>
          <cell r="J5136">
            <v>129.95614820425274</v>
          </cell>
          <cell r="K5136">
            <v>128.05902442785091</v>
          </cell>
        </row>
        <row r="5137">
          <cell r="C5137" t="str">
            <v>1216537|VR Aaron</v>
          </cell>
          <cell r="D5137" t="str">
            <v>A</v>
          </cell>
          <cell r="E5137" t="str">
            <v>A</v>
          </cell>
          <cell r="F5137" t="str">
            <v>A</v>
          </cell>
          <cell r="G5137" t="str">
            <v>A</v>
          </cell>
          <cell r="H5137">
            <v>128.09940685791747</v>
          </cell>
          <cell r="I5137">
            <v>127.72268310393308</v>
          </cell>
          <cell r="J5137">
            <v>128.57988945233984</v>
          </cell>
          <cell r="K5137">
            <v>128.11835554900037</v>
          </cell>
        </row>
        <row r="5138">
          <cell r="C5138" t="str">
            <v>548312|R Bhatia</v>
          </cell>
          <cell r="D5138" t="str">
            <v>A</v>
          </cell>
          <cell r="E5138" t="str">
            <v>A</v>
          </cell>
          <cell r="F5138" t="str">
            <v>A</v>
          </cell>
          <cell r="G5138" t="str">
            <v>A</v>
          </cell>
          <cell r="H5138">
            <v>128.10397143705967</v>
          </cell>
          <cell r="I5138">
            <v>128.76018449804164</v>
          </cell>
          <cell r="J5138">
            <v>128.2724655029788</v>
          </cell>
          <cell r="K5138">
            <v>128.30153711836738</v>
          </cell>
        </row>
        <row r="5139">
          <cell r="C5139" t="str">
            <v>501254|Bipul Sharma</v>
          </cell>
          <cell r="D5139" t="str">
            <v>A</v>
          </cell>
          <cell r="E5139" t="str">
            <v>A</v>
          </cell>
          <cell r="F5139" t="str">
            <v>A</v>
          </cell>
          <cell r="G5139" t="str">
            <v>A</v>
          </cell>
          <cell r="H5139">
            <v>128.10987940630795</v>
          </cell>
          <cell r="I5139">
            <v>131.45388257575758</v>
          </cell>
          <cell r="J5139">
            <v>123.8461899608328</v>
          </cell>
          <cell r="K5139">
            <v>127.60438891465678</v>
          </cell>
        </row>
        <row r="5140">
          <cell r="C5140" t="str">
            <v>734047|MG Johnson</v>
          </cell>
          <cell r="D5140" t="str">
            <v>A</v>
          </cell>
          <cell r="E5140" t="str">
            <v>A</v>
          </cell>
          <cell r="F5140" t="str">
            <v>A</v>
          </cell>
          <cell r="G5140" t="str">
            <v>A</v>
          </cell>
          <cell r="H5140">
            <v>128.11233362648173</v>
          </cell>
          <cell r="I5140">
            <v>127.37885973503624</v>
          </cell>
          <cell r="J5140">
            <v>128.14683874179562</v>
          </cell>
          <cell r="K5140">
            <v>127.86968983849204</v>
          </cell>
        </row>
        <row r="5141">
          <cell r="C5141" t="str">
            <v>1082606|Harbhajan Singh</v>
          </cell>
          <cell r="D5141" t="str">
            <v>A</v>
          </cell>
          <cell r="E5141" t="str">
            <v>A</v>
          </cell>
          <cell r="F5141" t="str">
            <v>A</v>
          </cell>
          <cell r="G5141" t="str">
            <v>A</v>
          </cell>
          <cell r="H5141">
            <v>128.11338370624088</v>
          </cell>
          <cell r="I5141">
            <v>128.16603422823897</v>
          </cell>
          <cell r="J5141">
            <v>128.20468311866779</v>
          </cell>
          <cell r="K5141">
            <v>128.19625441860839</v>
          </cell>
        </row>
        <row r="5142">
          <cell r="C5142" t="str">
            <v>1216509|SM Curran</v>
          </cell>
          <cell r="D5142" t="str">
            <v>A</v>
          </cell>
          <cell r="E5142" t="str">
            <v>A</v>
          </cell>
          <cell r="F5142" t="str">
            <v>A</v>
          </cell>
          <cell r="G5142" t="str">
            <v>A</v>
          </cell>
          <cell r="H5142">
            <v>128.11430535276688</v>
          </cell>
          <cell r="I5142">
            <v>127.29267478553193</v>
          </cell>
          <cell r="J5142">
            <v>128.6915076656918</v>
          </cell>
          <cell r="K5142">
            <v>128.4785242806305</v>
          </cell>
        </row>
        <row r="5143">
          <cell r="C5143" t="str">
            <v>1216510|UT Yadav</v>
          </cell>
          <cell r="D5143" t="str">
            <v>A</v>
          </cell>
          <cell r="E5143" t="str">
            <v>A</v>
          </cell>
          <cell r="F5143" t="str">
            <v>A</v>
          </cell>
          <cell r="G5143" t="str">
            <v>A</v>
          </cell>
          <cell r="H5143">
            <v>128.11632518223993</v>
          </cell>
          <cell r="I5143">
            <v>127.93478695056795</v>
          </cell>
          <cell r="J5143">
            <v>128.33517876277861</v>
          </cell>
          <cell r="K5143">
            <v>128.12797942096046</v>
          </cell>
        </row>
        <row r="5144">
          <cell r="C5144" t="str">
            <v>1216510|Mohammed Shami</v>
          </cell>
          <cell r="D5144" t="str">
            <v>A</v>
          </cell>
          <cell r="E5144" t="str">
            <v>A</v>
          </cell>
          <cell r="F5144" t="str">
            <v>A</v>
          </cell>
          <cell r="G5144" t="str">
            <v>A</v>
          </cell>
          <cell r="H5144">
            <v>128.11646479676449</v>
          </cell>
          <cell r="I5144">
            <v>127.99057066753147</v>
          </cell>
          <cell r="J5144">
            <v>128.39733056609762</v>
          </cell>
          <cell r="K5144">
            <v>128.22323200421553</v>
          </cell>
        </row>
        <row r="5145">
          <cell r="C5145" t="str">
            <v>392214|SK Raina</v>
          </cell>
          <cell r="D5145" t="str">
            <v>A</v>
          </cell>
          <cell r="E5145" t="str">
            <v>A</v>
          </cell>
          <cell r="F5145" t="str">
            <v>A</v>
          </cell>
          <cell r="G5145" t="str">
            <v>A</v>
          </cell>
          <cell r="H5145">
            <v>128.11771284271285</v>
          </cell>
          <cell r="I5145">
            <v>124.95803957946815</v>
          </cell>
          <cell r="J5145">
            <v>131.37041726791725</v>
          </cell>
          <cell r="K5145">
            <v>127.66503435717721</v>
          </cell>
        </row>
        <row r="5146">
          <cell r="C5146" t="str">
            <v>734043|MG Johnson</v>
          </cell>
          <cell r="D5146" t="str">
            <v>A</v>
          </cell>
          <cell r="E5146" t="str">
            <v>A</v>
          </cell>
          <cell r="F5146" t="str">
            <v>A</v>
          </cell>
          <cell r="G5146" t="str">
            <v>A</v>
          </cell>
          <cell r="H5146">
            <v>128.11787615395812</v>
          </cell>
          <cell r="I5146">
            <v>128.11233362648173</v>
          </cell>
          <cell r="J5146">
            <v>128.46254556477737</v>
          </cell>
          <cell r="K5146">
            <v>128.14683874179562</v>
          </cell>
        </row>
        <row r="5147">
          <cell r="C5147" t="str">
            <v>1254095|Mohammed Siraj</v>
          </cell>
          <cell r="D5147" t="str">
            <v>A</v>
          </cell>
          <cell r="E5147" t="str">
            <v>A</v>
          </cell>
          <cell r="F5147" t="str">
            <v>A</v>
          </cell>
          <cell r="G5147" t="str">
            <v>A</v>
          </cell>
          <cell r="H5147">
            <v>128.12267349777377</v>
          </cell>
          <cell r="I5147">
            <v>127.59166089175893</v>
          </cell>
          <cell r="J5147">
            <v>128.6840308683642</v>
          </cell>
          <cell r="K5147">
            <v>128.1349062134949</v>
          </cell>
        </row>
        <row r="5148">
          <cell r="C5148" t="str">
            <v>392194|DP Nannes</v>
          </cell>
          <cell r="D5148" t="str">
            <v>A</v>
          </cell>
          <cell r="E5148" t="str">
            <v>A</v>
          </cell>
          <cell r="F5148" t="str">
            <v>A</v>
          </cell>
          <cell r="G5148" t="str">
            <v>A</v>
          </cell>
          <cell r="H5148">
            <v>128.12482174688057</v>
          </cell>
          <cell r="I5148">
            <v>122.43346702317291</v>
          </cell>
          <cell r="J5148">
            <v>125.45162655971478</v>
          </cell>
          <cell r="K5148">
            <v>124.44557338086749</v>
          </cell>
        </row>
        <row r="5149">
          <cell r="C5149" t="str">
            <v>829803|AR Patel</v>
          </cell>
          <cell r="D5149" t="str">
            <v>A</v>
          </cell>
          <cell r="E5149" t="str">
            <v>A</v>
          </cell>
          <cell r="F5149" t="str">
            <v>A</v>
          </cell>
          <cell r="G5149" t="str">
            <v>A</v>
          </cell>
          <cell r="H5149">
            <v>128.12596140618453</v>
          </cell>
          <cell r="I5149">
            <v>128.80509602597837</v>
          </cell>
          <cell r="J5149">
            <v>128.71012934796204</v>
          </cell>
          <cell r="K5149">
            <v>128.65259198779941</v>
          </cell>
        </row>
        <row r="5150">
          <cell r="C5150" t="str">
            <v>419148|DW Steyn</v>
          </cell>
          <cell r="D5150" t="str">
            <v>A</v>
          </cell>
          <cell r="E5150" t="str">
            <v>A</v>
          </cell>
          <cell r="F5150" t="str">
            <v>A</v>
          </cell>
          <cell r="G5150" t="str">
            <v>A</v>
          </cell>
          <cell r="H5150">
            <v>128.12770767556864</v>
          </cell>
          <cell r="I5150">
            <v>128.30133830364008</v>
          </cell>
          <cell r="J5150">
            <v>128.94729858235587</v>
          </cell>
          <cell r="K5150">
            <v>128.50083917078135</v>
          </cell>
        </row>
        <row r="5151">
          <cell r="C5151" t="str">
            <v>548317|AA Chavan</v>
          </cell>
          <cell r="D5151" t="str">
            <v>A</v>
          </cell>
          <cell r="E5151" t="str">
            <v>A</v>
          </cell>
          <cell r="F5151" t="str">
            <v>A</v>
          </cell>
          <cell r="G5151" t="str">
            <v>A</v>
          </cell>
          <cell r="H5151">
            <v>128.12896825396825</v>
          </cell>
          <cell r="I5151">
            <v>128.03330447330447</v>
          </cell>
          <cell r="J5151">
            <v>117.97729276895943</v>
          </cell>
          <cell r="K5151">
            <v>126.29394981561647</v>
          </cell>
        </row>
        <row r="5152">
          <cell r="C5152" t="str">
            <v>1082604|CR Woakes</v>
          </cell>
          <cell r="D5152" t="str">
            <v>A</v>
          </cell>
          <cell r="E5152" t="str">
            <v>A</v>
          </cell>
          <cell r="F5152" t="str">
            <v>A</v>
          </cell>
          <cell r="G5152" t="str">
            <v>A</v>
          </cell>
          <cell r="H5152">
            <v>128.13019943019944</v>
          </cell>
          <cell r="I5152">
            <v>126.44334554334554</v>
          </cell>
          <cell r="J5152">
            <v>117.86171482838149</v>
          </cell>
          <cell r="K5152">
            <v>125.30522317188984</v>
          </cell>
        </row>
        <row r="5153">
          <cell r="C5153" t="str">
            <v>734013|YS Chahal</v>
          </cell>
          <cell r="D5153" t="str">
            <v>A</v>
          </cell>
          <cell r="E5153" t="str">
            <v>A</v>
          </cell>
          <cell r="F5153" t="str">
            <v>A</v>
          </cell>
          <cell r="G5153" t="str">
            <v>A</v>
          </cell>
          <cell r="H5153">
            <v>128.13330709694344</v>
          </cell>
          <cell r="I5153">
            <v>126.47034632034631</v>
          </cell>
          <cell r="J5153">
            <v>127.56370110435766</v>
          </cell>
          <cell r="K5153">
            <v>127.36414469369015</v>
          </cell>
        </row>
        <row r="5154">
          <cell r="C5154" t="str">
            <v>392234|B Lee</v>
          </cell>
          <cell r="D5154" t="str">
            <v>A</v>
          </cell>
          <cell r="E5154" t="str">
            <v>A</v>
          </cell>
          <cell r="F5154" t="str">
            <v>A</v>
          </cell>
          <cell r="G5154" t="str">
            <v>A</v>
          </cell>
          <cell r="H5154">
            <v>128.13476125590094</v>
          </cell>
          <cell r="I5154">
            <v>125.46033612357139</v>
          </cell>
          <cell r="J5154">
            <v>126.45003317080521</v>
          </cell>
          <cell r="K5154">
            <v>127.74757589677931</v>
          </cell>
        </row>
        <row r="5155">
          <cell r="C5155" t="str">
            <v>1304109|M Prasidh Krishna</v>
          </cell>
          <cell r="D5155" t="str">
            <v>A</v>
          </cell>
          <cell r="E5155" t="str">
            <v>A</v>
          </cell>
          <cell r="F5155" t="str">
            <v>A</v>
          </cell>
          <cell r="G5155" t="str">
            <v>A</v>
          </cell>
          <cell r="H5155">
            <v>128.1381258518407</v>
          </cell>
          <cell r="I5155">
            <v>128.46329790012518</v>
          </cell>
          <cell r="J5155">
            <v>128.36215296447043</v>
          </cell>
          <cell r="K5155">
            <v>128.33113757265815</v>
          </cell>
        </row>
        <row r="5156">
          <cell r="C5156" t="str">
            <v>1082638|Harbhajan Singh</v>
          </cell>
          <cell r="D5156" t="str">
            <v>A</v>
          </cell>
          <cell r="E5156" t="str">
            <v>A</v>
          </cell>
          <cell r="F5156" t="str">
            <v>A</v>
          </cell>
          <cell r="G5156" t="str">
            <v>A</v>
          </cell>
          <cell r="H5156">
            <v>128.13915058005972</v>
          </cell>
          <cell r="I5156">
            <v>127.99445108432285</v>
          </cell>
          <cell r="J5156">
            <v>127.93098545962675</v>
          </cell>
          <cell r="K5156">
            <v>128.00331816294235</v>
          </cell>
        </row>
        <row r="5157">
          <cell r="C5157" t="str">
            <v>598027|JD Unadkat</v>
          </cell>
          <cell r="D5157" t="str">
            <v>A</v>
          </cell>
          <cell r="E5157" t="str">
            <v>A</v>
          </cell>
          <cell r="F5157" t="str">
            <v>A</v>
          </cell>
          <cell r="G5157" t="str">
            <v>A</v>
          </cell>
          <cell r="H5157">
            <v>128.14828137004605</v>
          </cell>
          <cell r="I5157">
            <v>129.23507033203722</v>
          </cell>
          <cell r="J5157">
            <v>127.76455834528339</v>
          </cell>
          <cell r="K5157">
            <v>128.78991939203158</v>
          </cell>
        </row>
        <row r="5158">
          <cell r="C5158" t="str">
            <v>733989|IK Pathan</v>
          </cell>
          <cell r="D5158" t="str">
            <v>A</v>
          </cell>
          <cell r="E5158" t="str">
            <v>A</v>
          </cell>
          <cell r="F5158" t="str">
            <v>A</v>
          </cell>
          <cell r="G5158" t="str">
            <v>A</v>
          </cell>
          <cell r="H5158">
            <v>128.14912532093908</v>
          </cell>
          <cell r="I5158">
            <v>128.31049024415219</v>
          </cell>
          <cell r="J5158">
            <v>128.15997944078057</v>
          </cell>
          <cell r="K5158">
            <v>128.23291748666495</v>
          </cell>
        </row>
        <row r="5159">
          <cell r="C5159" t="str">
            <v>548380|UT Yadav</v>
          </cell>
          <cell r="D5159" t="str">
            <v>A</v>
          </cell>
          <cell r="E5159" t="str">
            <v>A</v>
          </cell>
          <cell r="F5159" t="str">
            <v>A</v>
          </cell>
          <cell r="G5159" t="str">
            <v>A</v>
          </cell>
          <cell r="H5159">
            <v>128.14963771297442</v>
          </cell>
          <cell r="I5159">
            <v>128.39831140537024</v>
          </cell>
          <cell r="J5159">
            <v>127.68296513662678</v>
          </cell>
          <cell r="K5159">
            <v>128.16843732924494</v>
          </cell>
        </row>
        <row r="5160">
          <cell r="C5160" t="str">
            <v>336031|VRV Singh</v>
          </cell>
          <cell r="D5160" t="str">
            <v>A</v>
          </cell>
          <cell r="E5160" t="str">
            <v>A</v>
          </cell>
          <cell r="F5160" t="str">
            <v>A</v>
          </cell>
          <cell r="G5160" t="str">
            <v>A</v>
          </cell>
          <cell r="H5160">
            <v>128.14998917748918</v>
          </cell>
          <cell r="I5160">
            <v>129.0717794831431</v>
          </cell>
          <cell r="J5160">
            <v>127.97023148148149</v>
          </cell>
          <cell r="K5160">
            <v>127.82070018365472</v>
          </cell>
        </row>
        <row r="5161">
          <cell r="C5161" t="str">
            <v>829711|R Ashwin</v>
          </cell>
          <cell r="D5161" t="str">
            <v>A</v>
          </cell>
          <cell r="E5161" t="str">
            <v>A</v>
          </cell>
          <cell r="F5161" t="str">
            <v>A</v>
          </cell>
          <cell r="G5161" t="str">
            <v>A</v>
          </cell>
          <cell r="H5161">
            <v>128.15521785523575</v>
          </cell>
          <cell r="I5161">
            <v>128.20635980878714</v>
          </cell>
          <cell r="J5161">
            <v>128.29239612423009</v>
          </cell>
          <cell r="K5161">
            <v>128.22679053234415</v>
          </cell>
        </row>
        <row r="5162">
          <cell r="C5162" t="str">
            <v>501231|KA Pollard</v>
          </cell>
          <cell r="D5162" t="str">
            <v>A</v>
          </cell>
          <cell r="E5162" t="str">
            <v>A</v>
          </cell>
          <cell r="F5162" t="str">
            <v>A</v>
          </cell>
          <cell r="G5162" t="str">
            <v>A</v>
          </cell>
          <cell r="H5162">
            <v>128.1559283309283</v>
          </cell>
          <cell r="I5162">
            <v>127.06351105035314</v>
          </cell>
          <cell r="J5162">
            <v>127.56469494784444</v>
          </cell>
          <cell r="K5162">
            <v>127.40268979291166</v>
          </cell>
        </row>
        <row r="5163">
          <cell r="C5163" t="str">
            <v>829749|SR Watson</v>
          </cell>
          <cell r="D5163" t="str">
            <v>A</v>
          </cell>
          <cell r="E5163" t="str">
            <v>A</v>
          </cell>
          <cell r="F5163" t="str">
            <v>A</v>
          </cell>
          <cell r="G5163" t="str">
            <v>A</v>
          </cell>
          <cell r="H5163">
            <v>128.15673351527238</v>
          </cell>
          <cell r="I5163">
            <v>128.18757901502997</v>
          </cell>
          <cell r="J5163">
            <v>128.55345461927985</v>
          </cell>
          <cell r="K5163">
            <v>128.31677891964659</v>
          </cell>
        </row>
        <row r="5164">
          <cell r="C5164" t="str">
            <v>981001|DS Kulkarni</v>
          </cell>
          <cell r="D5164" t="str">
            <v>A</v>
          </cell>
          <cell r="E5164" t="str">
            <v>A</v>
          </cell>
          <cell r="F5164" t="str">
            <v>A</v>
          </cell>
          <cell r="G5164" t="str">
            <v>A</v>
          </cell>
          <cell r="H5164">
            <v>128.15695637906262</v>
          </cell>
          <cell r="I5164">
            <v>128.64075649425789</v>
          </cell>
          <cell r="J5164">
            <v>128.27677407597261</v>
          </cell>
          <cell r="K5164">
            <v>128.34888821136173</v>
          </cell>
        </row>
        <row r="5165">
          <cell r="C5165" t="str">
            <v>981003|BB Sran</v>
          </cell>
          <cell r="D5165" t="str">
            <v>A</v>
          </cell>
          <cell r="E5165" t="str">
            <v>A</v>
          </cell>
          <cell r="F5165" t="str">
            <v>A</v>
          </cell>
          <cell r="G5165" t="str">
            <v>A</v>
          </cell>
          <cell r="H5165">
            <v>128.15720612720614</v>
          </cell>
          <cell r="I5165">
            <v>130.19291466109647</v>
          </cell>
          <cell r="J5165">
            <v>129.69842746759414</v>
          </cell>
          <cell r="K5165">
            <v>129.76292244231638</v>
          </cell>
        </row>
        <row r="5166">
          <cell r="C5166" t="str">
            <v>729305|YS Chahal</v>
          </cell>
          <cell r="D5166" t="str">
            <v>A</v>
          </cell>
          <cell r="E5166" t="str">
            <v>A</v>
          </cell>
          <cell r="F5166" t="str">
            <v>A</v>
          </cell>
          <cell r="G5166" t="str">
            <v>A</v>
          </cell>
          <cell r="H5166">
            <v>128.1580808080808</v>
          </cell>
          <cell r="I5166">
            <v>127.49646464646464</v>
          </cell>
          <cell r="J5166">
            <v>126.17278338945005</v>
          </cell>
          <cell r="K5166">
            <v>127.26621773288439</v>
          </cell>
        </row>
        <row r="5167">
          <cell r="C5167" t="str">
            <v>501254|PP Chawla</v>
          </cell>
          <cell r="D5167" t="str">
            <v>A</v>
          </cell>
          <cell r="E5167" t="str">
            <v>A</v>
          </cell>
          <cell r="F5167" t="str">
            <v>A</v>
          </cell>
          <cell r="G5167" t="str">
            <v>A</v>
          </cell>
          <cell r="H5167">
            <v>128.15960987941952</v>
          </cell>
          <cell r="I5167">
            <v>128.31423276635377</v>
          </cell>
          <cell r="J5167">
            <v>127.57943280985491</v>
          </cell>
          <cell r="K5167">
            <v>127.97721490759373</v>
          </cell>
        </row>
        <row r="5168">
          <cell r="C5168" t="str">
            <v>336027|SC Ganguly</v>
          </cell>
          <cell r="D5168" t="str">
            <v>A</v>
          </cell>
          <cell r="E5168" t="str">
            <v>A</v>
          </cell>
          <cell r="F5168" t="str">
            <v>A</v>
          </cell>
          <cell r="G5168" t="str">
            <v>A</v>
          </cell>
          <cell r="H5168">
            <v>128.16137566137567</v>
          </cell>
          <cell r="I5168">
            <v>127.44331065759637</v>
          </cell>
          <cell r="J5168">
            <v>130.05220458553791</v>
          </cell>
          <cell r="K5168">
            <v>129.25023935500124</v>
          </cell>
        </row>
        <row r="5169">
          <cell r="C5169" t="str">
            <v>1082612|Harbhajan Singh</v>
          </cell>
          <cell r="D5169" t="str">
            <v>A</v>
          </cell>
          <cell r="E5169" t="str">
            <v>A</v>
          </cell>
          <cell r="F5169" t="str">
            <v>A</v>
          </cell>
          <cell r="G5169" t="str">
            <v>A</v>
          </cell>
          <cell r="H5169">
            <v>128.16603422823897</v>
          </cell>
          <cell r="I5169">
            <v>127.99397815725943</v>
          </cell>
          <cell r="J5169">
            <v>128.19625441860839</v>
          </cell>
          <cell r="K5169">
            <v>128.09113203057976</v>
          </cell>
        </row>
        <row r="5170">
          <cell r="C5170" t="str">
            <v>1304054|UT Yadav</v>
          </cell>
          <cell r="D5170" t="str">
            <v>A</v>
          </cell>
          <cell r="E5170" t="str">
            <v>A</v>
          </cell>
          <cell r="F5170" t="str">
            <v>A</v>
          </cell>
          <cell r="G5170" t="str">
            <v>A</v>
          </cell>
          <cell r="H5170">
            <v>128.16764690763003</v>
          </cell>
          <cell r="I5170">
            <v>128.76152201987927</v>
          </cell>
          <cell r="J5170">
            <v>127.96753157382263</v>
          </cell>
          <cell r="K5170">
            <v>128.29961749542224</v>
          </cell>
        </row>
        <row r="5171">
          <cell r="C5171" t="str">
            <v>501242|R Bhatia</v>
          </cell>
          <cell r="D5171" t="str">
            <v>A</v>
          </cell>
          <cell r="E5171" t="str">
            <v>A</v>
          </cell>
          <cell r="F5171" t="str">
            <v>A</v>
          </cell>
          <cell r="G5171" t="str">
            <v>A</v>
          </cell>
          <cell r="H5171">
            <v>128.16888141620282</v>
          </cell>
          <cell r="I5171">
            <v>128.1837475742648</v>
          </cell>
          <cell r="J5171">
            <v>127.4067159655453</v>
          </cell>
          <cell r="K5171">
            <v>127.81775009425185</v>
          </cell>
        </row>
        <row r="5172">
          <cell r="C5172" t="str">
            <v>734041|Harbhajan Singh</v>
          </cell>
          <cell r="D5172" t="str">
            <v>A</v>
          </cell>
          <cell r="E5172" t="str">
            <v>A</v>
          </cell>
          <cell r="F5172" t="str">
            <v>A</v>
          </cell>
          <cell r="G5172" t="str">
            <v>A</v>
          </cell>
          <cell r="H5172">
            <v>128.16967386123395</v>
          </cell>
          <cell r="I5172">
            <v>128.22153604705784</v>
          </cell>
          <cell r="J5172">
            <v>128.01180196059767</v>
          </cell>
          <cell r="K5172">
            <v>128.13362469352572</v>
          </cell>
        </row>
        <row r="5173">
          <cell r="C5173" t="str">
            <v>729313|AB Dinda</v>
          </cell>
          <cell r="D5173" t="str">
            <v>A</v>
          </cell>
          <cell r="E5173" t="str">
            <v>A</v>
          </cell>
          <cell r="F5173" t="str">
            <v>A</v>
          </cell>
          <cell r="G5173" t="str">
            <v>A</v>
          </cell>
          <cell r="H5173">
            <v>128.17100467518009</v>
          </cell>
          <cell r="I5173">
            <v>128.3022417010807</v>
          </cell>
          <cell r="J5173">
            <v>128.59452260635064</v>
          </cell>
          <cell r="K5173">
            <v>128.34912007578441</v>
          </cell>
        </row>
        <row r="5174">
          <cell r="C5174" t="str">
            <v>419110|TL Suman</v>
          </cell>
          <cell r="D5174" t="str">
            <v>A</v>
          </cell>
          <cell r="E5174" t="str">
            <v>A</v>
          </cell>
          <cell r="F5174" t="str">
            <v>A</v>
          </cell>
          <cell r="G5174" t="str">
            <v>A</v>
          </cell>
          <cell r="H5174">
            <v>128.17141654641654</v>
          </cell>
          <cell r="I5174">
            <v>124.45305091733663</v>
          </cell>
          <cell r="J5174">
            <v>135.05903278819946</v>
          </cell>
          <cell r="K5174">
            <v>128.83862720172243</v>
          </cell>
        </row>
        <row r="5175">
          <cell r="C5175" t="str">
            <v>1312198|Mohsin Khan</v>
          </cell>
          <cell r="D5175" t="str">
            <v>A</v>
          </cell>
          <cell r="E5175" t="str">
            <v>A</v>
          </cell>
          <cell r="F5175" t="str">
            <v>A</v>
          </cell>
          <cell r="G5175" t="str">
            <v>A</v>
          </cell>
          <cell r="H5175">
            <v>128.17419549404843</v>
          </cell>
          <cell r="I5175">
            <v>125.50492862257569</v>
          </cell>
          <cell r="J5175">
            <v>127.1029999736232</v>
          </cell>
          <cell r="K5175">
            <v>126.10702060803601</v>
          </cell>
        </row>
        <row r="5176">
          <cell r="C5176" t="str">
            <v>733975|DS Kulkarni</v>
          </cell>
          <cell r="D5176" t="str">
            <v>A</v>
          </cell>
          <cell r="E5176" t="str">
            <v>A</v>
          </cell>
          <cell r="F5176" t="str">
            <v>A</v>
          </cell>
          <cell r="G5176" t="str">
            <v>A</v>
          </cell>
          <cell r="H5176">
            <v>128.17554345618066</v>
          </cell>
          <cell r="I5176">
            <v>127.53913880678583</v>
          </cell>
          <cell r="J5176">
            <v>128.69386545891061</v>
          </cell>
          <cell r="K5176">
            <v>128.20741807782653</v>
          </cell>
        </row>
        <row r="5177">
          <cell r="C5177" t="str">
            <v>980955|DS Kulkarni</v>
          </cell>
          <cell r="D5177" t="str">
            <v>A</v>
          </cell>
          <cell r="E5177" t="str">
            <v>A</v>
          </cell>
          <cell r="F5177" t="str">
            <v>A</v>
          </cell>
          <cell r="G5177" t="str">
            <v>A</v>
          </cell>
          <cell r="H5177">
            <v>128.175885111334</v>
          </cell>
          <cell r="I5177">
            <v>128.20158824159836</v>
          </cell>
          <cell r="J5177">
            <v>128.21932372752369</v>
          </cell>
          <cell r="K5177">
            <v>128.30454737565626</v>
          </cell>
        </row>
        <row r="5178">
          <cell r="C5178" t="str">
            <v>1136566|DS Kulkarni</v>
          </cell>
          <cell r="D5178" t="str">
            <v>A</v>
          </cell>
          <cell r="E5178" t="str">
            <v>A</v>
          </cell>
          <cell r="F5178" t="str">
            <v>A</v>
          </cell>
          <cell r="G5178" t="str">
            <v>A</v>
          </cell>
          <cell r="H5178">
            <v>128.17613743361125</v>
          </cell>
          <cell r="I5178">
            <v>127.69627972054442</v>
          </cell>
          <cell r="J5178">
            <v>128.35449711629781</v>
          </cell>
          <cell r="K5178">
            <v>128.12070401737421</v>
          </cell>
        </row>
        <row r="5179">
          <cell r="C5179" t="str">
            <v>548380|R Ashwin</v>
          </cell>
          <cell r="D5179" t="str">
            <v>A</v>
          </cell>
          <cell r="E5179" t="str">
            <v>A</v>
          </cell>
          <cell r="F5179" t="str">
            <v>A</v>
          </cell>
          <cell r="G5179" t="str">
            <v>A</v>
          </cell>
          <cell r="H5179">
            <v>128.17632386495129</v>
          </cell>
          <cell r="I5179">
            <v>129.90903318051653</v>
          </cell>
          <cell r="J5179">
            <v>128.48635692214967</v>
          </cell>
          <cell r="K5179">
            <v>128.84429868773134</v>
          </cell>
        </row>
        <row r="5180">
          <cell r="C5180" t="str">
            <v>1254060|CV Varun</v>
          </cell>
          <cell r="D5180" t="str">
            <v>A</v>
          </cell>
          <cell r="E5180" t="str">
            <v>A</v>
          </cell>
          <cell r="F5180" t="str">
            <v>A</v>
          </cell>
          <cell r="G5180" t="str">
            <v>A</v>
          </cell>
          <cell r="H5180">
            <v>128.1788651824366</v>
          </cell>
          <cell r="I5180">
            <v>126.78598845598843</v>
          </cell>
          <cell r="J5180">
            <v>128.62240076942456</v>
          </cell>
          <cell r="K5180">
            <v>127.65249256034969</v>
          </cell>
        </row>
        <row r="5181">
          <cell r="C5181" t="str">
            <v>1216512|Kuldeep Yadav</v>
          </cell>
          <cell r="D5181" t="str">
            <v>A</v>
          </cell>
          <cell r="E5181" t="str">
            <v>A</v>
          </cell>
          <cell r="F5181" t="str">
            <v>A</v>
          </cell>
          <cell r="G5181" t="str">
            <v>A</v>
          </cell>
          <cell r="H5181">
            <v>128.18023437983982</v>
          </cell>
          <cell r="I5181">
            <v>127.59657800571665</v>
          </cell>
          <cell r="J5181">
            <v>128.60369190644971</v>
          </cell>
          <cell r="K5181">
            <v>128.16218420829742</v>
          </cell>
        </row>
        <row r="5182">
          <cell r="C5182" t="str">
            <v>734035|R Ashwin</v>
          </cell>
          <cell r="D5182" t="str">
            <v>A</v>
          </cell>
          <cell r="E5182" t="str">
            <v>A</v>
          </cell>
          <cell r="F5182" t="str">
            <v>A</v>
          </cell>
          <cell r="G5182" t="str">
            <v>A</v>
          </cell>
          <cell r="H5182">
            <v>128.18190068897079</v>
          </cell>
          <cell r="I5182">
            <v>128.33275265935353</v>
          </cell>
          <cell r="J5182">
            <v>128.42485678138723</v>
          </cell>
          <cell r="K5182">
            <v>128.31132710632335</v>
          </cell>
        </row>
        <row r="5183">
          <cell r="C5183" t="str">
            <v>598003|MR Marsh</v>
          </cell>
          <cell r="D5183" t="str">
            <v>A</v>
          </cell>
          <cell r="E5183" t="str">
            <v>A</v>
          </cell>
          <cell r="F5183" t="str">
            <v>A</v>
          </cell>
          <cell r="G5183" t="str">
            <v>A</v>
          </cell>
          <cell r="H5183">
            <v>128.18367396492394</v>
          </cell>
          <cell r="I5183">
            <v>125.24104352437683</v>
          </cell>
          <cell r="J5183">
            <v>128.18822538792776</v>
          </cell>
          <cell r="K5183">
            <v>126.75916257830937</v>
          </cell>
        </row>
        <row r="5184">
          <cell r="C5184" t="str">
            <v>501245|R Bhatia</v>
          </cell>
          <cell r="D5184" t="str">
            <v>A</v>
          </cell>
          <cell r="E5184" t="str">
            <v>A</v>
          </cell>
          <cell r="F5184" t="str">
            <v>A</v>
          </cell>
          <cell r="G5184" t="str">
            <v>A</v>
          </cell>
          <cell r="H5184">
            <v>128.1837475742648</v>
          </cell>
          <cell r="I5184">
            <v>127.47762265512263</v>
          </cell>
          <cell r="J5184">
            <v>127.81775009425185</v>
          </cell>
          <cell r="K5184">
            <v>127.94341721519675</v>
          </cell>
        </row>
        <row r="5185">
          <cell r="C5185" t="str">
            <v>419128|R Vinay Kumar</v>
          </cell>
          <cell r="D5185" t="str">
            <v>A</v>
          </cell>
          <cell r="E5185" t="str">
            <v>A</v>
          </cell>
          <cell r="F5185" t="str">
            <v>A</v>
          </cell>
          <cell r="G5185" t="str">
            <v>A</v>
          </cell>
          <cell r="H5185">
            <v>128.18375235875234</v>
          </cell>
          <cell r="I5185">
            <v>128.30308013745514</v>
          </cell>
          <cell r="J5185">
            <v>124.50624618487171</v>
          </cell>
          <cell r="K5185">
            <v>126.78729124761321</v>
          </cell>
        </row>
        <row r="5186">
          <cell r="C5186" t="str">
            <v>598056|NLTC Perera</v>
          </cell>
          <cell r="D5186" t="str">
            <v>A</v>
          </cell>
          <cell r="E5186" t="str">
            <v>A</v>
          </cell>
          <cell r="F5186" t="str">
            <v>A</v>
          </cell>
          <cell r="G5186" t="str">
            <v>A</v>
          </cell>
          <cell r="H5186">
            <v>128.18384080516432</v>
          </cell>
          <cell r="I5186">
            <v>127.61100707857675</v>
          </cell>
          <cell r="J5186">
            <v>126.91375210991164</v>
          </cell>
          <cell r="K5186">
            <v>127.24245630314272</v>
          </cell>
        </row>
        <row r="5187">
          <cell r="C5187" t="str">
            <v>829731|NM Coulter-Nile</v>
          </cell>
          <cell r="D5187" t="str">
            <v>A</v>
          </cell>
          <cell r="E5187" t="str">
            <v>A</v>
          </cell>
          <cell r="F5187" t="str">
            <v>A</v>
          </cell>
          <cell r="G5187" t="str">
            <v>A</v>
          </cell>
          <cell r="H5187">
            <v>128.18394683747624</v>
          </cell>
          <cell r="I5187">
            <v>132.68662236456353</v>
          </cell>
          <cell r="J5187">
            <v>135.65128797672915</v>
          </cell>
          <cell r="K5187">
            <v>131.95016758296168</v>
          </cell>
        </row>
        <row r="5188">
          <cell r="C5188" t="str">
            <v>1178414|UT Yadav</v>
          </cell>
          <cell r="D5188" t="str">
            <v>A</v>
          </cell>
          <cell r="E5188" t="str">
            <v>A</v>
          </cell>
          <cell r="F5188" t="str">
            <v>A</v>
          </cell>
          <cell r="G5188" t="str">
            <v>A</v>
          </cell>
          <cell r="H5188">
            <v>128.18490388956292</v>
          </cell>
          <cell r="I5188">
            <v>128.54879229244554</v>
          </cell>
          <cell r="J5188">
            <v>128.35096822664588</v>
          </cell>
          <cell r="K5188">
            <v>128.35149304074139</v>
          </cell>
        </row>
        <row r="5189">
          <cell r="C5189" t="str">
            <v>501221|R Ashwin</v>
          </cell>
          <cell r="D5189" t="str">
            <v>A</v>
          </cell>
          <cell r="E5189" t="str">
            <v>A</v>
          </cell>
          <cell r="F5189" t="str">
            <v>A</v>
          </cell>
          <cell r="G5189" t="str">
            <v>A</v>
          </cell>
          <cell r="H5189">
            <v>128.18725098430983</v>
          </cell>
          <cell r="I5189">
            <v>126.92129259629262</v>
          </cell>
          <cell r="J5189">
            <v>127.75955037065334</v>
          </cell>
          <cell r="K5189">
            <v>127.58548536158833</v>
          </cell>
        </row>
        <row r="5190">
          <cell r="C5190" t="str">
            <v>829763|SR Watson</v>
          </cell>
          <cell r="D5190" t="str">
            <v>A</v>
          </cell>
          <cell r="E5190" t="str">
            <v>A</v>
          </cell>
          <cell r="F5190" t="str">
            <v>A</v>
          </cell>
          <cell r="G5190" t="str">
            <v>A</v>
          </cell>
          <cell r="H5190">
            <v>128.18757901502997</v>
          </cell>
          <cell r="I5190">
            <v>128.23117587069791</v>
          </cell>
          <cell r="J5190">
            <v>128.31677891964659</v>
          </cell>
          <cell r="K5190">
            <v>128.19182946700008</v>
          </cell>
        </row>
        <row r="5191">
          <cell r="C5191" t="str">
            <v>980965|NLTC Perera</v>
          </cell>
          <cell r="D5191" t="str">
            <v>A</v>
          </cell>
          <cell r="E5191" t="str">
            <v>A</v>
          </cell>
          <cell r="F5191" t="str">
            <v>A</v>
          </cell>
          <cell r="G5191" t="str">
            <v>A</v>
          </cell>
          <cell r="H5191">
            <v>128.18936974368665</v>
          </cell>
          <cell r="I5191">
            <v>127.50514311566705</v>
          </cell>
          <cell r="J5191">
            <v>128.28669418275791</v>
          </cell>
          <cell r="K5191">
            <v>128.28608349446185</v>
          </cell>
        </row>
        <row r="5192">
          <cell r="C5192" t="str">
            <v>829801|R Ashwin</v>
          </cell>
          <cell r="D5192" t="str">
            <v>A</v>
          </cell>
          <cell r="E5192" t="str">
            <v>A</v>
          </cell>
          <cell r="F5192" t="str">
            <v>A</v>
          </cell>
          <cell r="G5192" t="str">
            <v>A</v>
          </cell>
          <cell r="H5192">
            <v>128.19025422510222</v>
          </cell>
          <cell r="I5192">
            <v>128.00745245857991</v>
          </cell>
          <cell r="J5192">
            <v>127.86368552928782</v>
          </cell>
          <cell r="K5192">
            <v>128.01993995277067</v>
          </cell>
        </row>
        <row r="5193">
          <cell r="C5193" t="str">
            <v>1082600|Harbhajan Singh</v>
          </cell>
          <cell r="D5193" t="str">
            <v>A</v>
          </cell>
          <cell r="E5193" t="str">
            <v>A</v>
          </cell>
          <cell r="F5193" t="str">
            <v>A</v>
          </cell>
          <cell r="G5193" t="str">
            <v>A</v>
          </cell>
          <cell r="H5193">
            <v>128.19132032841713</v>
          </cell>
          <cell r="I5193">
            <v>128.30934532134535</v>
          </cell>
          <cell r="J5193">
            <v>128.29407121060183</v>
          </cell>
          <cell r="K5193">
            <v>128.29748580572135</v>
          </cell>
        </row>
        <row r="5194">
          <cell r="C5194" t="str">
            <v>419154|DW Steyn</v>
          </cell>
          <cell r="D5194" t="str">
            <v>A</v>
          </cell>
          <cell r="E5194" t="str">
            <v>A</v>
          </cell>
          <cell r="F5194" t="str">
            <v>A</v>
          </cell>
          <cell r="G5194" t="str">
            <v>A</v>
          </cell>
          <cell r="H5194">
            <v>128.19503254098842</v>
          </cell>
          <cell r="I5194">
            <v>127.95814033025798</v>
          </cell>
          <cell r="J5194">
            <v>128.20802617339905</v>
          </cell>
          <cell r="K5194">
            <v>128.15150372496217</v>
          </cell>
        </row>
        <row r="5195">
          <cell r="C5195" t="str">
            <v>1216510|DW Steyn</v>
          </cell>
          <cell r="D5195" t="str">
            <v>A</v>
          </cell>
          <cell r="E5195" t="str">
            <v>A</v>
          </cell>
          <cell r="F5195" t="str">
            <v>A</v>
          </cell>
          <cell r="G5195" t="str">
            <v>A</v>
          </cell>
          <cell r="H5195">
            <v>128.19654172168404</v>
          </cell>
          <cell r="I5195">
            <v>127.99219654632671</v>
          </cell>
          <cell r="J5195">
            <v>128.33529992050214</v>
          </cell>
          <cell r="K5195">
            <v>128.17465579415327</v>
          </cell>
        </row>
        <row r="5196">
          <cell r="C5196" t="str">
            <v>1237180|JO Holder</v>
          </cell>
          <cell r="D5196" t="str">
            <v>A</v>
          </cell>
          <cell r="E5196" t="str">
            <v>A</v>
          </cell>
          <cell r="F5196" t="str">
            <v>A</v>
          </cell>
          <cell r="G5196" t="str">
            <v>A</v>
          </cell>
          <cell r="H5196">
            <v>128.19841852687873</v>
          </cell>
          <cell r="I5196">
            <v>128.37534621333643</v>
          </cell>
          <cell r="J5196">
            <v>126.03940535916782</v>
          </cell>
          <cell r="K5196">
            <v>127.05414177803823</v>
          </cell>
        </row>
        <row r="5197">
          <cell r="C5197" t="str">
            <v>548310|M Muralitharan</v>
          </cell>
          <cell r="D5197" t="str">
            <v>A</v>
          </cell>
          <cell r="E5197" t="str">
            <v>A</v>
          </cell>
          <cell r="F5197" t="str">
            <v>A</v>
          </cell>
          <cell r="G5197" t="str">
            <v>A</v>
          </cell>
          <cell r="H5197">
            <v>128.19969567469568</v>
          </cell>
          <cell r="I5197">
            <v>129.27597040640518</v>
          </cell>
          <cell r="J5197">
            <v>128.77047233347002</v>
          </cell>
          <cell r="K5197">
            <v>128.75263205387546</v>
          </cell>
        </row>
        <row r="5198">
          <cell r="C5198" t="str">
            <v>980961|DS Kulkarni</v>
          </cell>
          <cell r="D5198" t="str">
            <v>A</v>
          </cell>
          <cell r="E5198" t="str">
            <v>A</v>
          </cell>
          <cell r="F5198" t="str">
            <v>A</v>
          </cell>
          <cell r="G5198" t="str">
            <v>A</v>
          </cell>
          <cell r="H5198">
            <v>128.20158824159836</v>
          </cell>
          <cell r="I5198">
            <v>127.7567231096144</v>
          </cell>
          <cell r="J5198">
            <v>128.30454737565626</v>
          </cell>
          <cell r="K5198">
            <v>128.04473215418224</v>
          </cell>
        </row>
        <row r="5199">
          <cell r="C5199" t="str">
            <v>598005|R Bhatia</v>
          </cell>
          <cell r="D5199" t="str">
            <v>A</v>
          </cell>
          <cell r="E5199" t="str">
            <v>A</v>
          </cell>
          <cell r="F5199" t="str">
            <v>A</v>
          </cell>
          <cell r="G5199" t="str">
            <v>A</v>
          </cell>
          <cell r="H5199">
            <v>128.2035682879212</v>
          </cell>
          <cell r="I5199">
            <v>128.43144727885209</v>
          </cell>
          <cell r="J5199">
            <v>127.85410504480768</v>
          </cell>
          <cell r="K5199">
            <v>128.12848036831795</v>
          </cell>
        </row>
        <row r="5200">
          <cell r="C5200" t="str">
            <v>1304064|JD Unadkat</v>
          </cell>
          <cell r="D5200" t="str">
            <v>A</v>
          </cell>
          <cell r="E5200" t="str">
            <v>A</v>
          </cell>
          <cell r="F5200" t="str">
            <v>A</v>
          </cell>
          <cell r="G5200" t="str">
            <v>A</v>
          </cell>
          <cell r="H5200">
            <v>128.20483275087076</v>
          </cell>
          <cell r="I5200">
            <v>128.56886847192931</v>
          </cell>
          <cell r="J5200">
            <v>128.50145432271492</v>
          </cell>
          <cell r="K5200">
            <v>128.42789269550198</v>
          </cell>
        </row>
        <row r="5201">
          <cell r="C5201" t="str">
            <v>598046|B Laughlin</v>
          </cell>
          <cell r="D5201" t="str">
            <v>A</v>
          </cell>
          <cell r="E5201" t="str">
            <v>A</v>
          </cell>
          <cell r="F5201" t="str">
            <v>A</v>
          </cell>
          <cell r="G5201" t="str">
            <v>A</v>
          </cell>
          <cell r="H5201">
            <v>128.20634920634919</v>
          </cell>
          <cell r="I5201">
            <v>118.81150793650792</v>
          </cell>
          <cell r="J5201">
            <v>128.20634920634919</v>
          </cell>
          <cell r="K5201">
            <v>123.50892857142856</v>
          </cell>
        </row>
        <row r="5202">
          <cell r="C5202" t="str">
            <v>829729|R Ashwin</v>
          </cell>
          <cell r="D5202" t="str">
            <v>A</v>
          </cell>
          <cell r="E5202" t="str">
            <v>A</v>
          </cell>
          <cell r="F5202" t="str">
            <v>A</v>
          </cell>
          <cell r="G5202" t="str">
            <v>A</v>
          </cell>
          <cell r="H5202">
            <v>128.20635980878714</v>
          </cell>
          <cell r="I5202">
            <v>127.86546777024716</v>
          </cell>
          <cell r="J5202">
            <v>128.22679053234415</v>
          </cell>
          <cell r="K5202">
            <v>128.07568181142335</v>
          </cell>
        </row>
        <row r="5203">
          <cell r="C5203" t="str">
            <v>829741|PV Tambe</v>
          </cell>
          <cell r="D5203" t="str">
            <v>A</v>
          </cell>
          <cell r="E5203" t="str">
            <v>A</v>
          </cell>
          <cell r="F5203" t="str">
            <v>A</v>
          </cell>
          <cell r="G5203" t="str">
            <v>A</v>
          </cell>
          <cell r="H5203">
            <v>128.2063823742395</v>
          </cell>
          <cell r="I5203">
            <v>128.36972862995592</v>
          </cell>
          <cell r="J5203">
            <v>127.30368922233896</v>
          </cell>
          <cell r="K5203">
            <v>128.17826794637941</v>
          </cell>
        </row>
        <row r="5204">
          <cell r="C5204" t="str">
            <v>980941|P Sahu</v>
          </cell>
          <cell r="D5204" t="str">
            <v>A</v>
          </cell>
          <cell r="E5204" t="str">
            <v>A</v>
          </cell>
          <cell r="F5204" t="str">
            <v>A</v>
          </cell>
          <cell r="G5204" t="str">
            <v>A</v>
          </cell>
          <cell r="H5204">
            <v>128.20773809523808</v>
          </cell>
          <cell r="I5204">
            <v>124.2921645021645</v>
          </cell>
          <cell r="J5204">
            <v>119.94292328042327</v>
          </cell>
          <cell r="K5204">
            <v>122.32562890812891</v>
          </cell>
        </row>
        <row r="5205">
          <cell r="C5205" t="str">
            <v>733987|R Ashwin</v>
          </cell>
          <cell r="D5205" t="str">
            <v>A</v>
          </cell>
          <cell r="E5205" t="str">
            <v>A</v>
          </cell>
          <cell r="F5205" t="str">
            <v>A</v>
          </cell>
          <cell r="G5205" t="str">
            <v>A</v>
          </cell>
          <cell r="H5205">
            <v>128.20947640776069</v>
          </cell>
          <cell r="I5205">
            <v>127.88879864875027</v>
          </cell>
          <cell r="J5205">
            <v>128.39177524512567</v>
          </cell>
          <cell r="K5205">
            <v>128.16225272474671</v>
          </cell>
        </row>
        <row r="5206">
          <cell r="C5206" t="str">
            <v>734039|MG Johnson</v>
          </cell>
          <cell r="D5206" t="str">
            <v>A</v>
          </cell>
          <cell r="E5206" t="str">
            <v>A</v>
          </cell>
          <cell r="F5206" t="str">
            <v>A</v>
          </cell>
          <cell r="G5206" t="str">
            <v>A</v>
          </cell>
          <cell r="H5206">
            <v>128.21030644494701</v>
          </cell>
          <cell r="I5206">
            <v>128.11787615395812</v>
          </cell>
          <cell r="J5206">
            <v>129.05690130357638</v>
          </cell>
          <cell r="K5206">
            <v>128.46254556477737</v>
          </cell>
        </row>
        <row r="5207">
          <cell r="C5207" t="str">
            <v>1082650|KV Sharma</v>
          </cell>
          <cell r="D5207" t="str">
            <v>A</v>
          </cell>
          <cell r="E5207" t="str">
            <v>A</v>
          </cell>
          <cell r="F5207" t="str">
            <v>A</v>
          </cell>
          <cell r="G5207" t="str">
            <v>A</v>
          </cell>
          <cell r="H5207">
            <v>128.210929656763</v>
          </cell>
          <cell r="I5207">
            <v>127.74856643356645</v>
          </cell>
          <cell r="J5207">
            <v>127.37377703507262</v>
          </cell>
          <cell r="K5207">
            <v>127.6786428209961</v>
          </cell>
        </row>
        <row r="5208">
          <cell r="C5208" t="str">
            <v>980973|BB Sran</v>
          </cell>
          <cell r="D5208" t="str">
            <v>A</v>
          </cell>
          <cell r="E5208" t="str">
            <v>A</v>
          </cell>
          <cell r="F5208" t="str">
            <v>A</v>
          </cell>
          <cell r="G5208" t="str">
            <v>A</v>
          </cell>
          <cell r="H5208">
            <v>128.21103658246517</v>
          </cell>
          <cell r="I5208">
            <v>129.99942973692976</v>
          </cell>
          <cell r="J5208">
            <v>128.61415301629589</v>
          </cell>
          <cell r="K5208">
            <v>128.87643157107445</v>
          </cell>
        </row>
        <row r="5209">
          <cell r="C5209" t="str">
            <v>1082599|AB Dinda</v>
          </cell>
          <cell r="D5209" t="str">
            <v>A</v>
          </cell>
          <cell r="E5209" t="str">
            <v>A</v>
          </cell>
          <cell r="F5209" t="str">
            <v>A</v>
          </cell>
          <cell r="G5209" t="str">
            <v>A</v>
          </cell>
          <cell r="H5209">
            <v>128.21309169544463</v>
          </cell>
          <cell r="I5209">
            <v>127.7953615839498</v>
          </cell>
          <cell r="J5209">
            <v>128.28540490208385</v>
          </cell>
          <cell r="K5209">
            <v>128.11383902581537</v>
          </cell>
        </row>
        <row r="5210">
          <cell r="C5210" t="str">
            <v>734027|AB Dinda</v>
          </cell>
          <cell r="D5210" t="str">
            <v>A</v>
          </cell>
          <cell r="E5210" t="str">
            <v>A</v>
          </cell>
          <cell r="F5210" t="str">
            <v>A</v>
          </cell>
          <cell r="G5210" t="str">
            <v>A</v>
          </cell>
          <cell r="H5210">
            <v>128.21338114227817</v>
          </cell>
          <cell r="I5210">
            <v>128.22311570621596</v>
          </cell>
          <cell r="J5210">
            <v>128.4001124546169</v>
          </cell>
          <cell r="K5210">
            <v>128.34562276958695</v>
          </cell>
        </row>
        <row r="5211">
          <cell r="C5211" t="str">
            <v>598069|NLTC Perera</v>
          </cell>
          <cell r="D5211" t="str">
            <v>A</v>
          </cell>
          <cell r="E5211" t="str">
            <v>A</v>
          </cell>
          <cell r="F5211" t="str">
            <v>A</v>
          </cell>
          <cell r="G5211" t="str">
            <v>A</v>
          </cell>
          <cell r="H5211">
            <v>128.21501959758265</v>
          </cell>
          <cell r="I5211">
            <v>128.46541913968386</v>
          </cell>
          <cell r="J5211">
            <v>127.39544035438166</v>
          </cell>
          <cell r="K5211">
            <v>127.6802443747507</v>
          </cell>
        </row>
        <row r="5212">
          <cell r="C5212" t="str">
            <v>419149|PP Chawla</v>
          </cell>
          <cell r="D5212" t="str">
            <v>A</v>
          </cell>
          <cell r="E5212" t="str">
            <v>A</v>
          </cell>
          <cell r="F5212" t="str">
            <v>A</v>
          </cell>
          <cell r="G5212" t="str">
            <v>A</v>
          </cell>
          <cell r="H5212">
            <v>128.21654011429743</v>
          </cell>
          <cell r="I5212">
            <v>128.40638059931456</v>
          </cell>
          <cell r="J5212">
            <v>127.05058239648184</v>
          </cell>
          <cell r="K5212">
            <v>127.65434096884739</v>
          </cell>
        </row>
        <row r="5213">
          <cell r="C5213" t="str">
            <v>548320|J Botha</v>
          </cell>
          <cell r="D5213" t="str">
            <v>A</v>
          </cell>
          <cell r="E5213" t="str">
            <v>A</v>
          </cell>
          <cell r="F5213" t="str">
            <v>A</v>
          </cell>
          <cell r="G5213" t="str">
            <v>A</v>
          </cell>
          <cell r="H5213">
            <v>128.21693657649541</v>
          </cell>
          <cell r="I5213">
            <v>129.34849372081206</v>
          </cell>
          <cell r="J5213">
            <v>129.3544799927223</v>
          </cell>
          <cell r="K5213">
            <v>129.24021294534847</v>
          </cell>
        </row>
        <row r="5214">
          <cell r="C5214" t="str">
            <v>734045|Harbhajan Singh</v>
          </cell>
          <cell r="D5214" t="str">
            <v>A</v>
          </cell>
          <cell r="E5214" t="str">
            <v>A</v>
          </cell>
          <cell r="F5214" t="str">
            <v>A</v>
          </cell>
          <cell r="G5214" t="str">
            <v>A</v>
          </cell>
          <cell r="H5214">
            <v>128.22153604705784</v>
          </cell>
          <cell r="I5214">
            <v>128.5317426038014</v>
          </cell>
          <cell r="J5214">
            <v>128.13362469352572</v>
          </cell>
          <cell r="K5214">
            <v>128.30765083736438</v>
          </cell>
        </row>
        <row r="5215">
          <cell r="C5215" t="str">
            <v>829807|AB Dinda</v>
          </cell>
          <cell r="D5215" t="str">
            <v>A</v>
          </cell>
          <cell r="E5215" t="str">
            <v>A</v>
          </cell>
          <cell r="F5215" t="str">
            <v>A</v>
          </cell>
          <cell r="G5215" t="str">
            <v>A</v>
          </cell>
          <cell r="H5215">
            <v>128.22311570621596</v>
          </cell>
          <cell r="I5215">
            <v>127.85515454659192</v>
          </cell>
          <cell r="J5215">
            <v>128.34562276958695</v>
          </cell>
          <cell r="K5215">
            <v>128.09721713169537</v>
          </cell>
        </row>
        <row r="5216">
          <cell r="C5216" t="str">
            <v>1082641|AR Patel</v>
          </cell>
          <cell r="D5216" t="str">
            <v>A</v>
          </cell>
          <cell r="E5216" t="str">
            <v>A</v>
          </cell>
          <cell r="F5216" t="str">
            <v>A</v>
          </cell>
          <cell r="G5216" t="str">
            <v>A</v>
          </cell>
          <cell r="H5216">
            <v>128.22532017346262</v>
          </cell>
          <cell r="I5216">
            <v>128.33350430840292</v>
          </cell>
          <cell r="J5216">
            <v>128.6003827783293</v>
          </cell>
          <cell r="K5216">
            <v>128.38444893376095</v>
          </cell>
        </row>
        <row r="5217">
          <cell r="C5217" t="str">
            <v>729295|MG Johnson</v>
          </cell>
          <cell r="D5217" t="str">
            <v>A</v>
          </cell>
          <cell r="E5217" t="str">
            <v>A</v>
          </cell>
          <cell r="F5217" t="str">
            <v>A</v>
          </cell>
          <cell r="G5217" t="str">
            <v>A</v>
          </cell>
          <cell r="H5217">
            <v>128.22629224920249</v>
          </cell>
          <cell r="I5217">
            <v>128.24077128753601</v>
          </cell>
          <cell r="J5217">
            <v>128.91665123592773</v>
          </cell>
          <cell r="K5217">
            <v>128.43544948432805</v>
          </cell>
        </row>
        <row r="5218">
          <cell r="C5218" t="str">
            <v>598035|AB Dinda</v>
          </cell>
          <cell r="D5218" t="str">
            <v>A</v>
          </cell>
          <cell r="E5218" t="str">
            <v>A</v>
          </cell>
          <cell r="F5218" t="str">
            <v>A</v>
          </cell>
          <cell r="G5218" t="str">
            <v>A</v>
          </cell>
          <cell r="H5218">
            <v>128.22643991386167</v>
          </cell>
          <cell r="I5218">
            <v>129.12276408232287</v>
          </cell>
          <cell r="J5218">
            <v>128.44622858928221</v>
          </cell>
          <cell r="K5218">
            <v>128.55070664027986</v>
          </cell>
        </row>
        <row r="5219">
          <cell r="C5219" t="str">
            <v>1254103|Mohammed Siraj</v>
          </cell>
          <cell r="D5219" t="str">
            <v>A</v>
          </cell>
          <cell r="E5219" t="str">
            <v>A</v>
          </cell>
          <cell r="F5219" t="str">
            <v>A</v>
          </cell>
          <cell r="G5219" t="str">
            <v>A</v>
          </cell>
          <cell r="H5219">
            <v>128.22981193642957</v>
          </cell>
          <cell r="I5219">
            <v>127.83113643761328</v>
          </cell>
          <cell r="J5219">
            <v>127.98138210865409</v>
          </cell>
          <cell r="K5219">
            <v>127.88420308860059</v>
          </cell>
        </row>
        <row r="5220">
          <cell r="C5220" t="str">
            <v>829769|SR Watson</v>
          </cell>
          <cell r="D5220" t="str">
            <v>A</v>
          </cell>
          <cell r="E5220" t="str">
            <v>A</v>
          </cell>
          <cell r="F5220" t="str">
            <v>A</v>
          </cell>
          <cell r="G5220" t="str">
            <v>A</v>
          </cell>
          <cell r="H5220">
            <v>128.23117587069791</v>
          </cell>
          <cell r="I5220">
            <v>127.86410283532453</v>
          </cell>
          <cell r="J5220">
            <v>128.19182946700008</v>
          </cell>
          <cell r="K5220">
            <v>128.09428590701748</v>
          </cell>
        </row>
        <row r="5221">
          <cell r="C5221" t="str">
            <v>598067|S Kaul</v>
          </cell>
          <cell r="D5221" t="str">
            <v>A</v>
          </cell>
          <cell r="E5221" t="str">
            <v>A</v>
          </cell>
          <cell r="F5221" t="str">
            <v>A</v>
          </cell>
          <cell r="G5221" t="str">
            <v>A</v>
          </cell>
          <cell r="H5221">
            <v>128.235670995671</v>
          </cell>
          <cell r="I5221">
            <v>133.69004329004329</v>
          </cell>
          <cell r="J5221">
            <v>130.18882635882636</v>
          </cell>
          <cell r="K5221">
            <v>131.57343434343434</v>
          </cell>
        </row>
        <row r="5222">
          <cell r="C5222" t="str">
            <v>1136589|Kuldeep Yadav</v>
          </cell>
          <cell r="D5222" t="str">
            <v>A</v>
          </cell>
          <cell r="E5222" t="str">
            <v>A</v>
          </cell>
          <cell r="F5222" t="str">
            <v>A</v>
          </cell>
          <cell r="G5222" t="str">
            <v>A</v>
          </cell>
          <cell r="H5222">
            <v>128.23728982657553</v>
          </cell>
          <cell r="I5222">
            <v>128.46514028900393</v>
          </cell>
          <cell r="J5222">
            <v>129.54679283806789</v>
          </cell>
          <cell r="K5222">
            <v>128.69960221856866</v>
          </cell>
        </row>
        <row r="5223">
          <cell r="C5223" t="str">
            <v>733977|IK Pathan</v>
          </cell>
          <cell r="D5223" t="str">
            <v>A</v>
          </cell>
          <cell r="E5223" t="str">
            <v>A</v>
          </cell>
          <cell r="F5223" t="str">
            <v>A</v>
          </cell>
          <cell r="G5223" t="str">
            <v>A</v>
          </cell>
          <cell r="H5223">
            <v>128.2391368949036</v>
          </cell>
          <cell r="I5223">
            <v>128.14912532093908</v>
          </cell>
          <cell r="J5223">
            <v>128.2429871918213</v>
          </cell>
          <cell r="K5223">
            <v>128.15997944078057</v>
          </cell>
        </row>
        <row r="5224">
          <cell r="C5224" t="str">
            <v>729307|MG Johnson</v>
          </cell>
          <cell r="D5224" t="str">
            <v>A</v>
          </cell>
          <cell r="E5224" t="str">
            <v>A</v>
          </cell>
          <cell r="F5224" t="str">
            <v>A</v>
          </cell>
          <cell r="G5224" t="str">
            <v>A</v>
          </cell>
          <cell r="H5224">
            <v>128.24077128753601</v>
          </cell>
          <cell r="I5224">
            <v>129.5697618285854</v>
          </cell>
          <cell r="J5224">
            <v>128.43544948432805</v>
          </cell>
          <cell r="K5224">
            <v>128.67894178844131</v>
          </cell>
        </row>
        <row r="5225">
          <cell r="C5225" t="str">
            <v>980993|Harbhajan Singh</v>
          </cell>
          <cell r="D5225" t="str">
            <v>A</v>
          </cell>
          <cell r="E5225" t="str">
            <v>A</v>
          </cell>
          <cell r="F5225" t="str">
            <v>A</v>
          </cell>
          <cell r="G5225" t="str">
            <v>A</v>
          </cell>
          <cell r="H5225">
            <v>128.24332866398987</v>
          </cell>
          <cell r="I5225">
            <v>128.29910153598681</v>
          </cell>
          <cell r="J5225">
            <v>128.45136682903123</v>
          </cell>
          <cell r="K5225">
            <v>128.33203997872215</v>
          </cell>
        </row>
        <row r="5226">
          <cell r="C5226" t="str">
            <v>501244|S Aravind</v>
          </cell>
          <cell r="D5226" t="str">
            <v>A</v>
          </cell>
          <cell r="E5226" t="str">
            <v>A</v>
          </cell>
          <cell r="F5226" t="str">
            <v>A</v>
          </cell>
          <cell r="G5226" t="str">
            <v>A</v>
          </cell>
          <cell r="H5226">
            <v>128.24502164502164</v>
          </cell>
          <cell r="I5226">
            <v>146.39601731601732</v>
          </cell>
          <cell r="J5226">
            <v>132.1448051948052</v>
          </cell>
          <cell r="K5226">
            <v>135.15062049062047</v>
          </cell>
        </row>
        <row r="5227">
          <cell r="C5227" t="str">
            <v>980987|DS Kulkarni</v>
          </cell>
          <cell r="D5227" t="str">
            <v>A</v>
          </cell>
          <cell r="E5227" t="str">
            <v>A</v>
          </cell>
          <cell r="F5227" t="str">
            <v>A</v>
          </cell>
          <cell r="G5227" t="str">
            <v>A</v>
          </cell>
          <cell r="H5227">
            <v>128.24895176076467</v>
          </cell>
          <cell r="I5227">
            <v>128.15695637906262</v>
          </cell>
          <cell r="J5227">
            <v>128.14336298615652</v>
          </cell>
          <cell r="K5227">
            <v>128.27677407597261</v>
          </cell>
        </row>
        <row r="5228">
          <cell r="C5228" t="str">
            <v>335989|M Muralitharan</v>
          </cell>
          <cell r="D5228" t="str">
            <v>A</v>
          </cell>
          <cell r="E5228" t="str">
            <v>A</v>
          </cell>
          <cell r="F5228" t="str">
            <v>A</v>
          </cell>
          <cell r="G5228" t="str">
            <v>A</v>
          </cell>
          <cell r="H5228">
            <v>128.25</v>
          </cell>
          <cell r="I5228">
            <v>134.10357142857143</v>
          </cell>
          <cell r="J5228">
            <v>128.25</v>
          </cell>
          <cell r="K5228">
            <v>131.1767857142857</v>
          </cell>
        </row>
        <row r="5229">
          <cell r="C5229" t="str">
            <v>419163|DE Bollinger</v>
          </cell>
          <cell r="D5229" t="str">
            <v>A</v>
          </cell>
          <cell r="E5229" t="str">
            <v>A</v>
          </cell>
          <cell r="F5229" t="str">
            <v>A</v>
          </cell>
          <cell r="G5229" t="str">
            <v>A</v>
          </cell>
          <cell r="H5229">
            <v>128.25468235468233</v>
          </cell>
          <cell r="I5229">
            <v>139.86115630401343</v>
          </cell>
          <cell r="J5229">
            <v>131.31822865406198</v>
          </cell>
          <cell r="K5229">
            <v>133.29519778281681</v>
          </cell>
        </row>
        <row r="5230">
          <cell r="C5230" t="str">
            <v>1304069|Basil Thampi</v>
          </cell>
          <cell r="D5230" t="str">
            <v>A</v>
          </cell>
          <cell r="E5230" t="str">
            <v>A</v>
          </cell>
          <cell r="F5230" t="str">
            <v>A</v>
          </cell>
          <cell r="G5230" t="str">
            <v>A</v>
          </cell>
          <cell r="H5230">
            <v>128.25627802888832</v>
          </cell>
          <cell r="I5230">
            <v>129.10316110686699</v>
          </cell>
          <cell r="J5230">
            <v>129.4869950863758</v>
          </cell>
          <cell r="K5230">
            <v>128.95029208359526</v>
          </cell>
        </row>
        <row r="5231">
          <cell r="C5231" t="str">
            <v>1254060|Shakib Al Hasan</v>
          </cell>
          <cell r="D5231" t="str">
            <v>A</v>
          </cell>
          <cell r="E5231" t="str">
            <v>A</v>
          </cell>
          <cell r="F5231" t="str">
            <v>A</v>
          </cell>
          <cell r="G5231" t="str">
            <v>A</v>
          </cell>
          <cell r="H5231">
            <v>128.25681809230193</v>
          </cell>
          <cell r="I5231">
            <v>127.97549293739768</v>
          </cell>
          <cell r="J5231">
            <v>128.41196049850154</v>
          </cell>
          <cell r="K5231">
            <v>128.17646827614422</v>
          </cell>
        </row>
        <row r="5232">
          <cell r="C5232" t="str">
            <v>1216534|MR Marsh</v>
          </cell>
          <cell r="D5232" t="str">
            <v>A</v>
          </cell>
          <cell r="E5232" t="str">
            <v>A</v>
          </cell>
          <cell r="F5232" t="str">
            <v>A</v>
          </cell>
          <cell r="G5232" t="str">
            <v>A</v>
          </cell>
          <cell r="H5232">
            <v>128.25791708291709</v>
          </cell>
          <cell r="I5232">
            <v>127.14492729492731</v>
          </cell>
          <cell r="J5232">
            <v>128.31005661005662</v>
          </cell>
          <cell r="K5232">
            <v>127.65504958004959</v>
          </cell>
        </row>
        <row r="5233">
          <cell r="C5233" t="str">
            <v>392239|RG Sharma</v>
          </cell>
          <cell r="D5233" t="str">
            <v>A</v>
          </cell>
          <cell r="E5233" t="str">
            <v>A</v>
          </cell>
          <cell r="F5233" t="str">
            <v>A</v>
          </cell>
          <cell r="G5233" t="str">
            <v>A</v>
          </cell>
          <cell r="H5233">
            <v>128.25820105820105</v>
          </cell>
          <cell r="I5233">
            <v>126.44346764346764</v>
          </cell>
          <cell r="J5233">
            <v>130.60322430655762</v>
          </cell>
          <cell r="K5233">
            <v>128.35808389141721</v>
          </cell>
        </row>
        <row r="5234">
          <cell r="C5234" t="str">
            <v>1216520|Mohammed Shami</v>
          </cell>
          <cell r="D5234" t="str">
            <v>A</v>
          </cell>
          <cell r="E5234" t="str">
            <v>A</v>
          </cell>
          <cell r="F5234" t="str">
            <v>A</v>
          </cell>
          <cell r="G5234" t="str">
            <v>A</v>
          </cell>
          <cell r="H5234">
            <v>128.25871184720975</v>
          </cell>
          <cell r="I5234">
            <v>128.96957265300918</v>
          </cell>
          <cell r="J5234">
            <v>127.87657386479272</v>
          </cell>
          <cell r="K5234">
            <v>128.20290785995198</v>
          </cell>
        </row>
        <row r="5235">
          <cell r="C5235" t="str">
            <v>829793|JA Morkel</v>
          </cell>
          <cell r="D5235" t="str">
            <v>A</v>
          </cell>
          <cell r="E5235" t="str">
            <v>A</v>
          </cell>
          <cell r="F5235" t="str">
            <v>A</v>
          </cell>
          <cell r="G5235" t="str">
            <v>A</v>
          </cell>
          <cell r="H5235">
            <v>128.2601152981203</v>
          </cell>
          <cell r="I5235">
            <v>128.00106630647602</v>
          </cell>
          <cell r="J5235">
            <v>128.34224181750315</v>
          </cell>
          <cell r="K5235">
            <v>128.1775330405998</v>
          </cell>
        </row>
        <row r="5236">
          <cell r="C5236" t="str">
            <v>1216504|PJ Cummins</v>
          </cell>
          <cell r="D5236" t="str">
            <v>A</v>
          </cell>
          <cell r="E5236" t="str">
            <v>A</v>
          </cell>
          <cell r="F5236" t="str">
            <v>A</v>
          </cell>
          <cell r="G5236" t="str">
            <v>A</v>
          </cell>
          <cell r="H5236">
            <v>128.26244617955143</v>
          </cell>
          <cell r="I5236">
            <v>127.81003815628814</v>
          </cell>
          <cell r="J5236">
            <v>129.65896094709734</v>
          </cell>
          <cell r="K5236">
            <v>128.53030833337118</v>
          </cell>
        </row>
        <row r="5237">
          <cell r="C5237" t="str">
            <v>1304076|CV Varun</v>
          </cell>
          <cell r="D5237" t="str">
            <v>A</v>
          </cell>
          <cell r="E5237" t="str">
            <v>A</v>
          </cell>
          <cell r="F5237" t="str">
            <v>A</v>
          </cell>
          <cell r="G5237" t="str">
            <v>A</v>
          </cell>
          <cell r="H5237">
            <v>128.26569764363879</v>
          </cell>
          <cell r="I5237">
            <v>127.55535631808849</v>
          </cell>
          <cell r="J5237">
            <v>128.68759513173725</v>
          </cell>
          <cell r="K5237">
            <v>128.28270011647848</v>
          </cell>
        </row>
        <row r="5238">
          <cell r="C5238" t="str">
            <v>1136594|AR Patel</v>
          </cell>
          <cell r="D5238" t="str">
            <v>A</v>
          </cell>
          <cell r="E5238" t="str">
            <v>A</v>
          </cell>
          <cell r="F5238" t="str">
            <v>A</v>
          </cell>
          <cell r="G5238" t="str">
            <v>A</v>
          </cell>
          <cell r="H5238">
            <v>128.26638746178287</v>
          </cell>
          <cell r="I5238">
            <v>127.89845452618226</v>
          </cell>
          <cell r="J5238">
            <v>128.43298190914481</v>
          </cell>
          <cell r="K5238">
            <v>128.22124580753197</v>
          </cell>
        </row>
        <row r="5239">
          <cell r="C5239" t="str">
            <v>335987|WA Mota</v>
          </cell>
          <cell r="D5239" t="str">
            <v>A</v>
          </cell>
          <cell r="E5239" t="str">
            <v>A</v>
          </cell>
          <cell r="F5239" t="str">
            <v>A</v>
          </cell>
          <cell r="G5239" t="str">
            <v>A</v>
          </cell>
          <cell r="H5239">
            <v>128.26666666666665</v>
          </cell>
          <cell r="I5239">
            <v>114.66666666666666</v>
          </cell>
          <cell r="J5239">
            <v>128.26666666666665</v>
          </cell>
          <cell r="K5239">
            <v>121.46666666666665</v>
          </cell>
        </row>
        <row r="5240">
          <cell r="C5240" t="str">
            <v>734035|SB Jakati</v>
          </cell>
          <cell r="D5240" t="str">
            <v>A</v>
          </cell>
          <cell r="E5240" t="str">
            <v>A</v>
          </cell>
          <cell r="F5240" t="str">
            <v>A</v>
          </cell>
          <cell r="G5240" t="str">
            <v>A</v>
          </cell>
          <cell r="H5240">
            <v>128.26763324842372</v>
          </cell>
          <cell r="I5240">
            <v>127.71613959936292</v>
          </cell>
          <cell r="J5240">
            <v>128.67361181581697</v>
          </cell>
          <cell r="K5240">
            <v>128.22364340262632</v>
          </cell>
        </row>
        <row r="5241">
          <cell r="C5241" t="str">
            <v>1254099|Arshdeep Singh</v>
          </cell>
          <cell r="D5241" t="str">
            <v>A</v>
          </cell>
          <cell r="E5241" t="str">
            <v>A</v>
          </cell>
          <cell r="F5241" t="str">
            <v>A</v>
          </cell>
          <cell r="G5241" t="str">
            <v>A</v>
          </cell>
          <cell r="H5241">
            <v>128.26997895465388</v>
          </cell>
          <cell r="I5241">
            <v>127.13310338354454</v>
          </cell>
          <cell r="J5241">
            <v>128.23326974777885</v>
          </cell>
          <cell r="K5241">
            <v>127.65939452681884</v>
          </cell>
        </row>
        <row r="5242">
          <cell r="C5242" t="str">
            <v>548334|Harbhajan Singh</v>
          </cell>
          <cell r="D5242" t="str">
            <v>A</v>
          </cell>
          <cell r="E5242" t="str">
            <v>A</v>
          </cell>
          <cell r="F5242" t="str">
            <v>A</v>
          </cell>
          <cell r="G5242" t="str">
            <v>A</v>
          </cell>
          <cell r="H5242">
            <v>128.27031484255372</v>
          </cell>
          <cell r="I5242">
            <v>127.82369642449054</v>
          </cell>
          <cell r="J5242">
            <v>128.78921656357647</v>
          </cell>
          <cell r="K5242">
            <v>128.2824765201174</v>
          </cell>
        </row>
        <row r="5243">
          <cell r="C5243" t="str">
            <v>829761|JA Morkel</v>
          </cell>
          <cell r="D5243" t="str">
            <v>A</v>
          </cell>
          <cell r="E5243" t="str">
            <v>A</v>
          </cell>
          <cell r="F5243" t="str">
            <v>A</v>
          </cell>
          <cell r="G5243" t="str">
            <v>A</v>
          </cell>
          <cell r="H5243">
            <v>128.27141751720305</v>
          </cell>
          <cell r="I5243">
            <v>128.2601152981203</v>
          </cell>
          <cell r="J5243">
            <v>128.52358414659997</v>
          </cell>
          <cell r="K5243">
            <v>128.34224181750315</v>
          </cell>
        </row>
        <row r="5244">
          <cell r="C5244" t="str">
            <v>829797|SR Watson</v>
          </cell>
          <cell r="D5244" t="str">
            <v>A</v>
          </cell>
          <cell r="E5244" t="str">
            <v>A</v>
          </cell>
          <cell r="F5244" t="str">
            <v>A</v>
          </cell>
          <cell r="G5244" t="str">
            <v>A</v>
          </cell>
          <cell r="H5244">
            <v>128.27144142561175</v>
          </cell>
          <cell r="I5244">
            <v>128.33589883780195</v>
          </cell>
          <cell r="J5244">
            <v>128.0683178847587</v>
          </cell>
          <cell r="K5244">
            <v>128.22558321891785</v>
          </cell>
        </row>
        <row r="5245">
          <cell r="C5245" t="str">
            <v>392190|SC Ganguly</v>
          </cell>
          <cell r="D5245" t="str">
            <v>A</v>
          </cell>
          <cell r="E5245" t="str">
            <v>A</v>
          </cell>
          <cell r="F5245" t="str">
            <v>A</v>
          </cell>
          <cell r="G5245" t="str">
            <v>A</v>
          </cell>
          <cell r="H5245">
            <v>128.27336860670195</v>
          </cell>
          <cell r="I5245">
            <v>125.65047619047621</v>
          </cell>
          <cell r="J5245">
            <v>126.862239648946</v>
          </cell>
          <cell r="K5245">
            <v>126.26462815990595</v>
          </cell>
        </row>
        <row r="5246">
          <cell r="C5246" t="str">
            <v>1136606|SR Watson</v>
          </cell>
          <cell r="D5246" t="str">
            <v>A</v>
          </cell>
          <cell r="E5246" t="str">
            <v>A</v>
          </cell>
          <cell r="F5246" t="str">
            <v>A</v>
          </cell>
          <cell r="G5246" t="str">
            <v>A</v>
          </cell>
          <cell r="H5246">
            <v>128.2759963248792</v>
          </cell>
          <cell r="I5246">
            <v>128.0545922782477</v>
          </cell>
          <cell r="J5246">
            <v>128.55162962107207</v>
          </cell>
          <cell r="K5246">
            <v>128.28852506119583</v>
          </cell>
        </row>
        <row r="5247">
          <cell r="C5247" t="str">
            <v>419154|R Vinay Kumar</v>
          </cell>
          <cell r="D5247" t="str">
            <v>A</v>
          </cell>
          <cell r="E5247" t="str">
            <v>A</v>
          </cell>
          <cell r="F5247" t="str">
            <v>A</v>
          </cell>
          <cell r="G5247" t="str">
            <v>A</v>
          </cell>
          <cell r="H5247">
            <v>128.2805020905021</v>
          </cell>
          <cell r="I5247">
            <v>128.56648558588788</v>
          </cell>
          <cell r="J5247">
            <v>127.72178389078842</v>
          </cell>
          <cell r="K5247">
            <v>128.25480668414767</v>
          </cell>
        </row>
        <row r="5248">
          <cell r="C5248" t="str">
            <v>1304049|Mohammed Siraj</v>
          </cell>
          <cell r="D5248" t="str">
            <v>A</v>
          </cell>
          <cell r="E5248" t="str">
            <v>A</v>
          </cell>
          <cell r="F5248" t="str">
            <v>A</v>
          </cell>
          <cell r="G5248" t="str">
            <v>A</v>
          </cell>
          <cell r="H5248">
            <v>128.28312972321794</v>
          </cell>
          <cell r="I5248">
            <v>128.31322878390353</v>
          </cell>
          <cell r="J5248">
            <v>127.89892379920944</v>
          </cell>
          <cell r="K5248">
            <v>128.0245260254226</v>
          </cell>
        </row>
        <row r="5249">
          <cell r="C5249" t="str">
            <v>501227|DL Vettori</v>
          </cell>
          <cell r="D5249" t="str">
            <v>A</v>
          </cell>
          <cell r="E5249" t="str">
            <v>A</v>
          </cell>
          <cell r="F5249" t="str">
            <v>A</v>
          </cell>
          <cell r="G5249" t="str">
            <v>A</v>
          </cell>
          <cell r="H5249">
            <v>128.28380018674136</v>
          </cell>
          <cell r="I5249">
            <v>130.3705467372134</v>
          </cell>
          <cell r="J5249">
            <v>128.6413008999896</v>
          </cell>
          <cell r="K5249">
            <v>128.85860836618599</v>
          </cell>
        </row>
        <row r="5250">
          <cell r="C5250" t="str">
            <v>980901|MR Marsh</v>
          </cell>
          <cell r="D5250" t="str">
            <v>A</v>
          </cell>
          <cell r="E5250" t="str">
            <v>A</v>
          </cell>
          <cell r="F5250" t="str">
            <v>A</v>
          </cell>
          <cell r="G5250" t="str">
            <v>A</v>
          </cell>
          <cell r="H5250">
            <v>128.28394494394493</v>
          </cell>
          <cell r="I5250">
            <v>129.10994838494838</v>
          </cell>
          <cell r="J5250">
            <v>127.33731809907634</v>
          </cell>
          <cell r="K5250">
            <v>127.89937335151622</v>
          </cell>
        </row>
        <row r="5251">
          <cell r="C5251" t="str">
            <v>980929|DS Kulkarni</v>
          </cell>
          <cell r="D5251" t="str">
            <v>A</v>
          </cell>
          <cell r="E5251" t="str">
            <v>A</v>
          </cell>
          <cell r="F5251" t="str">
            <v>A</v>
          </cell>
          <cell r="G5251" t="str">
            <v>A</v>
          </cell>
          <cell r="H5251">
            <v>128.28477600214555</v>
          </cell>
          <cell r="I5251">
            <v>127.85728015025397</v>
          </cell>
          <cell r="J5251">
            <v>127.5374191858084</v>
          </cell>
          <cell r="K5251">
            <v>127.87188064981937</v>
          </cell>
        </row>
        <row r="5252">
          <cell r="C5252" t="str">
            <v>548365|J Botha</v>
          </cell>
          <cell r="D5252" t="str">
            <v>A</v>
          </cell>
          <cell r="E5252" t="str">
            <v>A</v>
          </cell>
          <cell r="F5252" t="str">
            <v>A</v>
          </cell>
          <cell r="G5252" t="str">
            <v>A</v>
          </cell>
          <cell r="H5252">
            <v>128.28777413911104</v>
          </cell>
          <cell r="I5252">
            <v>129.8491752634975</v>
          </cell>
          <cell r="J5252">
            <v>129.12684168951421</v>
          </cell>
          <cell r="K5252">
            <v>129.17132616828258</v>
          </cell>
        </row>
        <row r="5253">
          <cell r="C5253" t="str">
            <v>598002|DJ Bravo</v>
          </cell>
          <cell r="D5253" t="str">
            <v>A</v>
          </cell>
          <cell r="E5253" t="str">
            <v>A</v>
          </cell>
          <cell r="F5253" t="str">
            <v>A</v>
          </cell>
          <cell r="G5253" t="str">
            <v>A</v>
          </cell>
          <cell r="H5253">
            <v>128.29344969361307</v>
          </cell>
          <cell r="I5253">
            <v>128.52355304825892</v>
          </cell>
          <cell r="J5253">
            <v>128.4892356042001</v>
          </cell>
          <cell r="K5253">
            <v>128.45892363110534</v>
          </cell>
        </row>
        <row r="5254">
          <cell r="C5254" t="str">
            <v>335985|JH Kallis</v>
          </cell>
          <cell r="D5254" t="str">
            <v>A</v>
          </cell>
          <cell r="E5254" t="str">
            <v>A</v>
          </cell>
          <cell r="F5254" t="str">
            <v>A</v>
          </cell>
          <cell r="G5254" t="str">
            <v>A</v>
          </cell>
          <cell r="H5254">
            <v>128.29523809523809</v>
          </cell>
          <cell r="I5254">
            <v>111.14761904761905</v>
          </cell>
          <cell r="J5254">
            <v>128.29523809523809</v>
          </cell>
          <cell r="K5254">
            <v>119.72142857142856</v>
          </cell>
        </row>
        <row r="5255">
          <cell r="C5255" t="str">
            <v>734027|M Muralitharan</v>
          </cell>
          <cell r="D5255" t="str">
            <v>A</v>
          </cell>
          <cell r="E5255" t="str">
            <v>A</v>
          </cell>
          <cell r="F5255" t="str">
            <v>A</v>
          </cell>
          <cell r="G5255" t="str">
            <v>A</v>
          </cell>
          <cell r="H5255">
            <v>128.29686945533098</v>
          </cell>
          <cell r="I5255">
            <v>127.95442049532959</v>
          </cell>
          <cell r="J5255">
            <v>128.38900023398344</v>
          </cell>
          <cell r="K5255">
            <v>128.23340696028049</v>
          </cell>
        </row>
        <row r="5256">
          <cell r="C5256" t="str">
            <v>1254058|HV Patel</v>
          </cell>
          <cell r="D5256" t="str">
            <v>A</v>
          </cell>
          <cell r="E5256" t="str">
            <v>A</v>
          </cell>
          <cell r="F5256" t="str">
            <v>A</v>
          </cell>
          <cell r="G5256" t="str">
            <v>A</v>
          </cell>
          <cell r="H5256">
            <v>128.2970144483252</v>
          </cell>
          <cell r="I5256">
            <v>130.00700704871545</v>
          </cell>
          <cell r="J5256">
            <v>128.80986414677685</v>
          </cell>
          <cell r="K5256">
            <v>129.04106394066511</v>
          </cell>
        </row>
        <row r="5257">
          <cell r="C5257" t="str">
            <v>1178420|Shakib Al Hasan</v>
          </cell>
          <cell r="D5257" t="str">
            <v>A</v>
          </cell>
          <cell r="E5257" t="str">
            <v>A</v>
          </cell>
          <cell r="F5257" t="str">
            <v>A</v>
          </cell>
          <cell r="G5257" t="str">
            <v>A</v>
          </cell>
          <cell r="H5257">
            <v>128.2970937987331</v>
          </cell>
          <cell r="I5257">
            <v>128.25681809230193</v>
          </cell>
          <cell r="J5257">
            <v>128.56776287100703</v>
          </cell>
          <cell r="K5257">
            <v>128.41196049850154</v>
          </cell>
        </row>
        <row r="5258">
          <cell r="C5258" t="str">
            <v>501216|AB Dinda</v>
          </cell>
          <cell r="D5258" t="str">
            <v>A</v>
          </cell>
          <cell r="E5258" t="str">
            <v>A</v>
          </cell>
          <cell r="F5258" t="str">
            <v>A</v>
          </cell>
          <cell r="G5258" t="str">
            <v>A</v>
          </cell>
          <cell r="H5258">
            <v>128.29746433849374</v>
          </cell>
          <cell r="I5258">
            <v>128.49013425431829</v>
          </cell>
          <cell r="J5258">
            <v>127.80059437531052</v>
          </cell>
          <cell r="K5258">
            <v>128.16587541046314</v>
          </cell>
        </row>
        <row r="5259">
          <cell r="C5259" t="str">
            <v>981007|Harbhajan Singh</v>
          </cell>
          <cell r="D5259" t="str">
            <v>A</v>
          </cell>
          <cell r="E5259" t="str">
            <v>A</v>
          </cell>
          <cell r="F5259" t="str">
            <v>A</v>
          </cell>
          <cell r="G5259" t="str">
            <v>A</v>
          </cell>
          <cell r="H5259">
            <v>128.29910153598681</v>
          </cell>
          <cell r="I5259">
            <v>128.39179176740157</v>
          </cell>
          <cell r="J5259">
            <v>128.33203997872215</v>
          </cell>
          <cell r="K5259">
            <v>128.31140732245942</v>
          </cell>
        </row>
        <row r="5260">
          <cell r="C5260" t="str">
            <v>1216517|CJ Jordan</v>
          </cell>
          <cell r="D5260" t="str">
            <v>A</v>
          </cell>
          <cell r="E5260" t="str">
            <v>A</v>
          </cell>
          <cell r="F5260" t="str">
            <v>A</v>
          </cell>
          <cell r="G5260" t="str">
            <v>A</v>
          </cell>
          <cell r="H5260">
            <v>128.30115793792262</v>
          </cell>
          <cell r="I5260">
            <v>130.33918080489772</v>
          </cell>
          <cell r="J5260">
            <v>129.62424331944638</v>
          </cell>
          <cell r="K5260">
            <v>129.63392782407576</v>
          </cell>
        </row>
        <row r="5261">
          <cell r="C5261" t="str">
            <v>419151|DW Steyn</v>
          </cell>
          <cell r="D5261" t="str">
            <v>A</v>
          </cell>
          <cell r="E5261" t="str">
            <v>A</v>
          </cell>
          <cell r="F5261" t="str">
            <v>A</v>
          </cell>
          <cell r="G5261" t="str">
            <v>A</v>
          </cell>
          <cell r="H5261">
            <v>128.30133830364008</v>
          </cell>
          <cell r="I5261">
            <v>128.19503254098842</v>
          </cell>
          <cell r="J5261">
            <v>128.50083917078135</v>
          </cell>
          <cell r="K5261">
            <v>128.20802617339905</v>
          </cell>
        </row>
        <row r="5262">
          <cell r="C5262" t="str">
            <v>392181|JDP Oram</v>
          </cell>
          <cell r="D5262" t="str">
            <v>A</v>
          </cell>
          <cell r="E5262" t="str">
            <v>A</v>
          </cell>
          <cell r="F5262" t="str">
            <v>A</v>
          </cell>
          <cell r="G5262" t="str">
            <v>A</v>
          </cell>
          <cell r="H5262">
            <v>128.30221702317289</v>
          </cell>
          <cell r="I5262">
            <v>133.67732917409387</v>
          </cell>
          <cell r="J5262">
            <v>118.12523820134113</v>
          </cell>
          <cell r="K5262">
            <v>126.44717366239423</v>
          </cell>
        </row>
        <row r="5263">
          <cell r="C5263" t="str">
            <v>733977|AB Dinda</v>
          </cell>
          <cell r="D5263" t="str">
            <v>A</v>
          </cell>
          <cell r="E5263" t="str">
            <v>A</v>
          </cell>
          <cell r="F5263" t="str">
            <v>A</v>
          </cell>
          <cell r="G5263" t="str">
            <v>A</v>
          </cell>
          <cell r="H5263">
            <v>128.3022417010807</v>
          </cell>
          <cell r="I5263">
            <v>128.38658476130584</v>
          </cell>
          <cell r="J5263">
            <v>128.34912007578441</v>
          </cell>
          <cell r="K5263">
            <v>128.28661037918889</v>
          </cell>
        </row>
        <row r="5264">
          <cell r="C5264" t="str">
            <v>598027|AB Dinda</v>
          </cell>
          <cell r="D5264" t="str">
            <v>A</v>
          </cell>
          <cell r="E5264" t="str">
            <v>A</v>
          </cell>
          <cell r="F5264" t="str">
            <v>A</v>
          </cell>
          <cell r="G5264" t="str">
            <v>A</v>
          </cell>
          <cell r="H5264">
            <v>128.30291592465503</v>
          </cell>
          <cell r="I5264">
            <v>128.22643991386167</v>
          </cell>
          <cell r="J5264">
            <v>128.57227638315908</v>
          </cell>
          <cell r="K5264">
            <v>128.44622858928221</v>
          </cell>
        </row>
        <row r="5265">
          <cell r="C5265" t="str">
            <v>419133|R Vinay Kumar</v>
          </cell>
          <cell r="D5265" t="str">
            <v>A</v>
          </cell>
          <cell r="E5265" t="str">
            <v>A</v>
          </cell>
          <cell r="F5265" t="str">
            <v>A</v>
          </cell>
          <cell r="G5265" t="str">
            <v>A</v>
          </cell>
          <cell r="H5265">
            <v>128.30308013745514</v>
          </cell>
          <cell r="I5265">
            <v>127.74886169386168</v>
          </cell>
          <cell r="J5265">
            <v>126.78729124761321</v>
          </cell>
          <cell r="K5265">
            <v>128.07856473002303</v>
          </cell>
        </row>
        <row r="5266">
          <cell r="C5266" t="str">
            <v>1304049|Sandeep Sharma</v>
          </cell>
          <cell r="D5266" t="str">
            <v>A</v>
          </cell>
          <cell r="E5266" t="str">
            <v>A</v>
          </cell>
          <cell r="F5266" t="str">
            <v>A</v>
          </cell>
          <cell r="G5266" t="str">
            <v>A</v>
          </cell>
          <cell r="H5266">
            <v>128.30406358842185</v>
          </cell>
          <cell r="I5266">
            <v>128.02468961920428</v>
          </cell>
          <cell r="J5266">
            <v>128.47310937614415</v>
          </cell>
          <cell r="K5266">
            <v>128.26518015899316</v>
          </cell>
        </row>
        <row r="5267">
          <cell r="C5267" t="str">
            <v>734003|R Ashwin</v>
          </cell>
          <cell r="D5267" t="str">
            <v>A</v>
          </cell>
          <cell r="E5267" t="str">
            <v>A</v>
          </cell>
          <cell r="F5267" t="str">
            <v>A</v>
          </cell>
          <cell r="G5267" t="str">
            <v>A</v>
          </cell>
          <cell r="H5267">
            <v>128.30415272106447</v>
          </cell>
          <cell r="I5267">
            <v>128.32231957367247</v>
          </cell>
          <cell r="J5267">
            <v>128.13414259252514</v>
          </cell>
          <cell r="K5267">
            <v>128.17175698116239</v>
          </cell>
        </row>
        <row r="5268">
          <cell r="C5268" t="str">
            <v>501265|AC Thomas</v>
          </cell>
          <cell r="D5268" t="str">
            <v>A</v>
          </cell>
          <cell r="E5268" t="str">
            <v>A</v>
          </cell>
          <cell r="F5268" t="str">
            <v>A</v>
          </cell>
          <cell r="G5268" t="str">
            <v>A</v>
          </cell>
          <cell r="H5268">
            <v>128.30493390596331</v>
          </cell>
          <cell r="I5268">
            <v>126.20495156952376</v>
          </cell>
          <cell r="J5268">
            <v>127.58756343617047</v>
          </cell>
          <cell r="K5268">
            <v>127.35759166687717</v>
          </cell>
        </row>
        <row r="5269">
          <cell r="C5269" t="str">
            <v>980921|SR Watson</v>
          </cell>
          <cell r="D5269" t="str">
            <v>A</v>
          </cell>
          <cell r="E5269" t="str">
            <v>A</v>
          </cell>
          <cell r="F5269" t="str">
            <v>A</v>
          </cell>
          <cell r="G5269" t="str">
            <v>A</v>
          </cell>
          <cell r="H5269">
            <v>128.30602548284818</v>
          </cell>
          <cell r="I5269">
            <v>128.86495595680645</v>
          </cell>
          <cell r="J5269">
            <v>128.20972130061963</v>
          </cell>
          <cell r="K5269">
            <v>128.38736124146376</v>
          </cell>
        </row>
        <row r="5270">
          <cell r="C5270" t="str">
            <v>980971|AR Patel</v>
          </cell>
          <cell r="D5270" t="str">
            <v>A</v>
          </cell>
          <cell r="E5270" t="str">
            <v>A</v>
          </cell>
          <cell r="F5270" t="str">
            <v>A</v>
          </cell>
          <cell r="G5270" t="str">
            <v>A</v>
          </cell>
          <cell r="H5270">
            <v>128.30784664891002</v>
          </cell>
          <cell r="I5270">
            <v>127.67931714935393</v>
          </cell>
          <cell r="J5270">
            <v>128.22447346479953</v>
          </cell>
          <cell r="K5270">
            <v>128.29694365767418</v>
          </cell>
        </row>
        <row r="5271">
          <cell r="C5271" t="str">
            <v>1082602|Harbhajan Singh</v>
          </cell>
          <cell r="D5271" t="str">
            <v>A</v>
          </cell>
          <cell r="E5271" t="str">
            <v>A</v>
          </cell>
          <cell r="F5271" t="str">
            <v>A</v>
          </cell>
          <cell r="G5271" t="str">
            <v>A</v>
          </cell>
          <cell r="H5271">
            <v>128.30934532134535</v>
          </cell>
          <cell r="I5271">
            <v>128.11338370624088</v>
          </cell>
          <cell r="J5271">
            <v>128.29748580572135</v>
          </cell>
          <cell r="K5271">
            <v>128.20468311866779</v>
          </cell>
        </row>
        <row r="5272">
          <cell r="C5272" t="str">
            <v>1082592|AB Dinda</v>
          </cell>
          <cell r="D5272" t="str">
            <v>A</v>
          </cell>
          <cell r="E5272" t="str">
            <v>A</v>
          </cell>
          <cell r="F5272" t="str">
            <v>A</v>
          </cell>
          <cell r="G5272" t="str">
            <v>A</v>
          </cell>
          <cell r="H5272">
            <v>128.31005921275528</v>
          </cell>
          <cell r="I5272">
            <v>128.33306379805168</v>
          </cell>
          <cell r="J5272">
            <v>127.99129443532327</v>
          </cell>
          <cell r="K5272">
            <v>128.32422702375604</v>
          </cell>
        </row>
        <row r="5273">
          <cell r="C5273" t="str">
            <v>733993|IK Pathan</v>
          </cell>
          <cell r="D5273" t="str">
            <v>A</v>
          </cell>
          <cell r="E5273" t="str">
            <v>A</v>
          </cell>
          <cell r="F5273" t="str">
            <v>A</v>
          </cell>
          <cell r="G5273" t="str">
            <v>A</v>
          </cell>
          <cell r="H5273">
            <v>128.31049024415219</v>
          </cell>
          <cell r="I5273">
            <v>128.04081100236795</v>
          </cell>
          <cell r="J5273">
            <v>128.23291748666495</v>
          </cell>
          <cell r="K5273">
            <v>128.16680885581977</v>
          </cell>
        </row>
        <row r="5274">
          <cell r="C5274" t="str">
            <v>1304052|Mohammed Siraj</v>
          </cell>
          <cell r="D5274" t="str">
            <v>A</v>
          </cell>
          <cell r="E5274" t="str">
            <v>A</v>
          </cell>
          <cell r="F5274" t="str">
            <v>A</v>
          </cell>
          <cell r="G5274" t="str">
            <v>A</v>
          </cell>
          <cell r="H5274">
            <v>128.31322878390353</v>
          </cell>
          <cell r="I5274">
            <v>128.44378524002394</v>
          </cell>
          <cell r="J5274">
            <v>128.0245260254226</v>
          </cell>
          <cell r="K5274">
            <v>128.34671458238179</v>
          </cell>
        </row>
        <row r="5275">
          <cell r="C5275" t="str">
            <v>501257|PP Chawla</v>
          </cell>
          <cell r="D5275" t="str">
            <v>A</v>
          </cell>
          <cell r="E5275" t="str">
            <v>A</v>
          </cell>
          <cell r="F5275" t="str">
            <v>A</v>
          </cell>
          <cell r="G5275" t="str">
            <v>A</v>
          </cell>
          <cell r="H5275">
            <v>128.31423276635377</v>
          </cell>
          <cell r="I5275">
            <v>128.95610258837223</v>
          </cell>
          <cell r="J5275">
            <v>127.97721490759373</v>
          </cell>
          <cell r="K5275">
            <v>128.47664841138183</v>
          </cell>
        </row>
        <row r="5276">
          <cell r="C5276" t="str">
            <v>1216538|Abdul Samad</v>
          </cell>
          <cell r="D5276" t="str">
            <v>A</v>
          </cell>
          <cell r="E5276" t="str">
            <v>A</v>
          </cell>
          <cell r="F5276" t="str">
            <v>A</v>
          </cell>
          <cell r="G5276" t="str">
            <v>A</v>
          </cell>
          <cell r="H5276">
            <v>128.31818181818181</v>
          </cell>
          <cell r="I5276">
            <v>117.61623376623376</v>
          </cell>
          <cell r="J5276">
            <v>128.31818181818181</v>
          </cell>
          <cell r="K5276">
            <v>122.96720779220779</v>
          </cell>
        </row>
        <row r="5277">
          <cell r="C5277" t="str">
            <v>829707|R Ashwin</v>
          </cell>
          <cell r="D5277" t="str">
            <v>A</v>
          </cell>
          <cell r="E5277" t="str">
            <v>A</v>
          </cell>
          <cell r="F5277" t="str">
            <v>A</v>
          </cell>
          <cell r="G5277" t="str">
            <v>A</v>
          </cell>
          <cell r="H5277">
            <v>128.3187939330096</v>
          </cell>
          <cell r="I5277">
            <v>128.15521785523575</v>
          </cell>
          <cell r="J5277">
            <v>128.35157439226938</v>
          </cell>
          <cell r="K5277">
            <v>128.29239612423009</v>
          </cell>
        </row>
        <row r="5278">
          <cell r="C5278" t="str">
            <v>501202|PP Chawla</v>
          </cell>
          <cell r="D5278" t="str">
            <v>A</v>
          </cell>
          <cell r="E5278" t="str">
            <v>A</v>
          </cell>
          <cell r="F5278" t="str">
            <v>A</v>
          </cell>
          <cell r="G5278" t="str">
            <v>A</v>
          </cell>
          <cell r="H5278">
            <v>128.31890976100959</v>
          </cell>
          <cell r="I5278">
            <v>127.65581765605157</v>
          </cell>
          <cell r="J5278">
            <v>128.42671949879659</v>
          </cell>
          <cell r="K5278">
            <v>128.17653185104226</v>
          </cell>
        </row>
        <row r="5279">
          <cell r="C5279" t="str">
            <v>1178406|UT Yadav</v>
          </cell>
          <cell r="D5279" t="str">
            <v>A</v>
          </cell>
          <cell r="E5279" t="str">
            <v>A</v>
          </cell>
          <cell r="F5279" t="str">
            <v>A</v>
          </cell>
          <cell r="G5279" t="str">
            <v>A</v>
          </cell>
          <cell r="H5279">
            <v>128.32078294021571</v>
          </cell>
          <cell r="I5279">
            <v>128.18490388956292</v>
          </cell>
          <cell r="J5279">
            <v>128.54065615717829</v>
          </cell>
          <cell r="K5279">
            <v>128.35096822664588</v>
          </cell>
        </row>
        <row r="5280">
          <cell r="C5280" t="str">
            <v>734013|R Ashwin</v>
          </cell>
          <cell r="D5280" t="str">
            <v>A</v>
          </cell>
          <cell r="E5280" t="str">
            <v>A</v>
          </cell>
          <cell r="F5280" t="str">
            <v>A</v>
          </cell>
          <cell r="G5280" t="str">
            <v>A</v>
          </cell>
          <cell r="H5280">
            <v>128.32231957367247</v>
          </cell>
          <cell r="I5280">
            <v>128.67334168454522</v>
          </cell>
          <cell r="J5280">
            <v>128.17175698116239</v>
          </cell>
          <cell r="K5280">
            <v>128.43327132642739</v>
          </cell>
        </row>
        <row r="5281">
          <cell r="C5281" t="str">
            <v>501233|R Vinay Kumar</v>
          </cell>
          <cell r="D5281" t="str">
            <v>A</v>
          </cell>
          <cell r="E5281" t="str">
            <v>A</v>
          </cell>
          <cell r="F5281" t="str">
            <v>A</v>
          </cell>
          <cell r="G5281" t="str">
            <v>A</v>
          </cell>
          <cell r="H5281">
            <v>128.32600324104001</v>
          </cell>
          <cell r="I5281">
            <v>129.09428113334138</v>
          </cell>
          <cell r="J5281">
            <v>127.54255077685076</v>
          </cell>
          <cell r="K5281">
            <v>128.0893456620914</v>
          </cell>
        </row>
        <row r="5282">
          <cell r="C5282" t="str">
            <v>829757|NM Coulter-Nile</v>
          </cell>
          <cell r="D5282" t="str">
            <v>A</v>
          </cell>
          <cell r="E5282" t="str">
            <v>A</v>
          </cell>
          <cell r="F5282" t="str">
            <v>A</v>
          </cell>
          <cell r="G5282" t="str">
            <v>A</v>
          </cell>
          <cell r="H5282">
            <v>128.32841215157393</v>
          </cell>
          <cell r="I5282">
            <v>125.60213515605672</v>
          </cell>
          <cell r="J5282">
            <v>130.32386506078731</v>
          </cell>
          <cell r="K5282">
            <v>127.96236932461841</v>
          </cell>
        </row>
        <row r="5283">
          <cell r="C5283" t="str">
            <v>981005|AB Dinda</v>
          </cell>
          <cell r="D5283" t="str">
            <v>A</v>
          </cell>
          <cell r="E5283" t="str">
            <v>A</v>
          </cell>
          <cell r="F5283" t="str">
            <v>A</v>
          </cell>
          <cell r="G5283" t="str">
            <v>A</v>
          </cell>
          <cell r="H5283">
            <v>128.32955806046112</v>
          </cell>
          <cell r="I5283">
            <v>128.31005921275528</v>
          </cell>
          <cell r="J5283">
            <v>127.77229382795595</v>
          </cell>
          <cell r="K5283">
            <v>127.99129443532327</v>
          </cell>
        </row>
        <row r="5284">
          <cell r="C5284" t="str">
            <v>733989|KW Richardson</v>
          </cell>
          <cell r="D5284" t="str">
            <v>A</v>
          </cell>
          <cell r="E5284" t="str">
            <v>A</v>
          </cell>
          <cell r="F5284" t="str">
            <v>A</v>
          </cell>
          <cell r="G5284" t="str">
            <v>A</v>
          </cell>
          <cell r="H5284">
            <v>128.32965541403041</v>
          </cell>
          <cell r="I5284">
            <v>125.62660086826753</v>
          </cell>
          <cell r="J5284">
            <v>128.22039070387285</v>
          </cell>
          <cell r="K5284">
            <v>127.80026859347295</v>
          </cell>
        </row>
        <row r="5285">
          <cell r="C5285" t="str">
            <v>981017|BB Sran</v>
          </cell>
          <cell r="D5285" t="str">
            <v>A</v>
          </cell>
          <cell r="E5285" t="str">
            <v>A</v>
          </cell>
          <cell r="F5285" t="str">
            <v>A</v>
          </cell>
          <cell r="G5285" t="str">
            <v>A</v>
          </cell>
          <cell r="H5285">
            <v>128.32976894899971</v>
          </cell>
          <cell r="I5285">
            <v>127.08353670139384</v>
          </cell>
          <cell r="J5285">
            <v>129.22585078415497</v>
          </cell>
          <cell r="K5285">
            <v>128.1893914642541</v>
          </cell>
        </row>
        <row r="5286">
          <cell r="C5286" t="str">
            <v>829819|SR Watson</v>
          </cell>
          <cell r="D5286" t="str">
            <v>A</v>
          </cell>
          <cell r="E5286" t="str">
            <v>A</v>
          </cell>
          <cell r="F5286" t="str">
            <v>A</v>
          </cell>
          <cell r="G5286" t="str">
            <v>A</v>
          </cell>
          <cell r="H5286">
            <v>128.33203613427398</v>
          </cell>
          <cell r="I5286">
            <v>127.99110228473674</v>
          </cell>
          <cell r="J5286">
            <v>128.31312546589592</v>
          </cell>
          <cell r="K5286">
            <v>128.21967908560421</v>
          </cell>
        </row>
        <row r="5287">
          <cell r="C5287" t="str">
            <v>501228|R Ashwin</v>
          </cell>
          <cell r="D5287" t="str">
            <v>A</v>
          </cell>
          <cell r="E5287" t="str">
            <v>A</v>
          </cell>
          <cell r="F5287" t="str">
            <v>A</v>
          </cell>
          <cell r="G5287" t="str">
            <v>A</v>
          </cell>
          <cell r="H5287">
            <v>128.33245263508425</v>
          </cell>
          <cell r="I5287">
            <v>127.90459623709626</v>
          </cell>
          <cell r="J5287">
            <v>127.8136654052289</v>
          </cell>
          <cell r="K5287">
            <v>127.7194471561577</v>
          </cell>
        </row>
        <row r="5288">
          <cell r="C5288" t="str">
            <v>734045|R Ashwin</v>
          </cell>
          <cell r="D5288" t="str">
            <v>A</v>
          </cell>
          <cell r="E5288" t="str">
            <v>A</v>
          </cell>
          <cell r="F5288" t="str">
            <v>A</v>
          </cell>
          <cell r="G5288" t="str">
            <v>A</v>
          </cell>
          <cell r="H5288">
            <v>128.33275265935353</v>
          </cell>
          <cell r="I5288">
            <v>128.40317658444494</v>
          </cell>
          <cell r="J5288">
            <v>128.31132710632335</v>
          </cell>
          <cell r="K5288">
            <v>128.30594331092308</v>
          </cell>
        </row>
        <row r="5289">
          <cell r="C5289" t="str">
            <v>1178429|UT Yadav</v>
          </cell>
          <cell r="D5289" t="str">
            <v>A</v>
          </cell>
          <cell r="E5289" t="str">
            <v>A</v>
          </cell>
          <cell r="F5289" t="str">
            <v>A</v>
          </cell>
          <cell r="G5289" t="str">
            <v>A</v>
          </cell>
          <cell r="H5289">
            <v>128.3328261300735</v>
          </cell>
          <cell r="I5289">
            <v>128.11632518223993</v>
          </cell>
          <cell r="J5289">
            <v>128.48386867761715</v>
          </cell>
          <cell r="K5289">
            <v>128.33517876277861</v>
          </cell>
        </row>
        <row r="5290">
          <cell r="C5290" t="str">
            <v>1082594|AB Dinda</v>
          </cell>
          <cell r="D5290" t="str">
            <v>A</v>
          </cell>
          <cell r="E5290" t="str">
            <v>A</v>
          </cell>
          <cell r="F5290" t="str">
            <v>A</v>
          </cell>
          <cell r="G5290" t="str">
            <v>A</v>
          </cell>
          <cell r="H5290">
            <v>128.33306379805168</v>
          </cell>
          <cell r="I5290">
            <v>128.21309169544463</v>
          </cell>
          <cell r="J5290">
            <v>128.32422702375604</v>
          </cell>
          <cell r="K5290">
            <v>128.28540490208385</v>
          </cell>
        </row>
        <row r="5291">
          <cell r="C5291" t="str">
            <v>1082645|AR Patel</v>
          </cell>
          <cell r="D5291" t="str">
            <v>A</v>
          </cell>
          <cell r="E5291" t="str">
            <v>A</v>
          </cell>
          <cell r="F5291" t="str">
            <v>A</v>
          </cell>
          <cell r="G5291" t="str">
            <v>A</v>
          </cell>
          <cell r="H5291">
            <v>128.33350430840292</v>
          </cell>
          <cell r="I5291">
            <v>128.53366283102079</v>
          </cell>
          <cell r="J5291">
            <v>128.38444893376095</v>
          </cell>
          <cell r="K5291">
            <v>128.36416243762878</v>
          </cell>
        </row>
        <row r="5292">
          <cell r="C5292" t="str">
            <v>548344|R Bhatia</v>
          </cell>
          <cell r="D5292" t="str">
            <v>A</v>
          </cell>
          <cell r="E5292" t="str">
            <v>A</v>
          </cell>
          <cell r="F5292" t="str">
            <v>A</v>
          </cell>
          <cell r="G5292" t="str">
            <v>A</v>
          </cell>
          <cell r="H5292">
            <v>128.33406024531021</v>
          </cell>
          <cell r="I5292">
            <v>128.08270685953607</v>
          </cell>
          <cell r="J5292">
            <v>127.88135016624049</v>
          </cell>
          <cell r="K5292">
            <v>128.03335077937717</v>
          </cell>
        </row>
        <row r="5293">
          <cell r="C5293" t="str">
            <v>419117|PP Chawla</v>
          </cell>
          <cell r="D5293" t="str">
            <v>A</v>
          </cell>
          <cell r="E5293" t="str">
            <v>A</v>
          </cell>
          <cell r="F5293" t="str">
            <v>A</v>
          </cell>
          <cell r="G5293" t="str">
            <v>A</v>
          </cell>
          <cell r="H5293">
            <v>128.33420108775897</v>
          </cell>
          <cell r="I5293">
            <v>127.6175073037665</v>
          </cell>
          <cell r="J5293">
            <v>128.572810924766</v>
          </cell>
          <cell r="K5293">
            <v>128.24685601135386</v>
          </cell>
        </row>
        <row r="5294">
          <cell r="C5294" t="str">
            <v>1304094|PJ Sangwan</v>
          </cell>
          <cell r="D5294" t="str">
            <v>A</v>
          </cell>
          <cell r="E5294" t="str">
            <v>A</v>
          </cell>
          <cell r="F5294" t="str">
            <v>A</v>
          </cell>
          <cell r="G5294" t="str">
            <v>A</v>
          </cell>
          <cell r="H5294">
            <v>128.33420565953654</v>
          </cell>
          <cell r="I5294">
            <v>127.76148716180998</v>
          </cell>
          <cell r="J5294">
            <v>128.31636898826721</v>
          </cell>
          <cell r="K5294">
            <v>128.0384636445639</v>
          </cell>
        </row>
        <row r="5295">
          <cell r="C5295" t="str">
            <v>1216499|DW Steyn</v>
          </cell>
          <cell r="D5295" t="str">
            <v>A</v>
          </cell>
          <cell r="E5295" t="str">
            <v>A</v>
          </cell>
          <cell r="F5295" t="str">
            <v>A</v>
          </cell>
          <cell r="G5295" t="str">
            <v>A</v>
          </cell>
          <cell r="H5295">
            <v>128.33522911444908</v>
          </cell>
          <cell r="I5295">
            <v>128.19654172168404</v>
          </cell>
          <cell r="J5295">
            <v>128.39459383979761</v>
          </cell>
          <cell r="K5295">
            <v>128.33529992050214</v>
          </cell>
        </row>
        <row r="5296">
          <cell r="C5296" t="str">
            <v>829811|SR Watson</v>
          </cell>
          <cell r="D5296" t="str">
            <v>A</v>
          </cell>
          <cell r="E5296" t="str">
            <v>A</v>
          </cell>
          <cell r="F5296" t="str">
            <v>A</v>
          </cell>
          <cell r="G5296" t="str">
            <v>A</v>
          </cell>
          <cell r="H5296">
            <v>128.33589883780195</v>
          </cell>
          <cell r="I5296">
            <v>128.33203613427398</v>
          </cell>
          <cell r="J5296">
            <v>128.22558321891785</v>
          </cell>
          <cell r="K5296">
            <v>128.31312546589592</v>
          </cell>
        </row>
        <row r="5297">
          <cell r="C5297" t="str">
            <v>548346|DT Christian</v>
          </cell>
          <cell r="D5297" t="str">
            <v>A</v>
          </cell>
          <cell r="E5297" t="str">
            <v>A</v>
          </cell>
          <cell r="F5297" t="str">
            <v>A</v>
          </cell>
          <cell r="G5297" t="str">
            <v>A</v>
          </cell>
          <cell r="H5297">
            <v>128.33645111243152</v>
          </cell>
          <cell r="I5297">
            <v>127.34330456265441</v>
          </cell>
          <cell r="J5297">
            <v>127.40189269747974</v>
          </cell>
          <cell r="K5297">
            <v>127.67150759088526</v>
          </cell>
        </row>
        <row r="5298">
          <cell r="C5298" t="str">
            <v>1304067|M Jansen</v>
          </cell>
          <cell r="D5298" t="str">
            <v>A</v>
          </cell>
          <cell r="E5298" t="str">
            <v>A</v>
          </cell>
          <cell r="F5298" t="str">
            <v>A</v>
          </cell>
          <cell r="G5298" t="str">
            <v>A</v>
          </cell>
          <cell r="H5298">
            <v>128.33881673881675</v>
          </cell>
          <cell r="I5298">
            <v>130.17582972582971</v>
          </cell>
          <cell r="J5298">
            <v>143.98992303992301</v>
          </cell>
          <cell r="K5298">
            <v>131.18742183742185</v>
          </cell>
        </row>
        <row r="5299">
          <cell r="C5299" t="str">
            <v>1082614|JJ Bumrah</v>
          </cell>
          <cell r="D5299" t="str">
            <v>A</v>
          </cell>
          <cell r="E5299" t="str">
            <v>A</v>
          </cell>
          <cell r="F5299" t="str">
            <v>A</v>
          </cell>
          <cell r="G5299" t="str">
            <v>A</v>
          </cell>
          <cell r="H5299">
            <v>128.34644148908856</v>
          </cell>
          <cell r="I5299">
            <v>128.9096930288494</v>
          </cell>
          <cell r="J5299">
            <v>128.29088619421137</v>
          </cell>
          <cell r="K5299">
            <v>128.41713230419589</v>
          </cell>
        </row>
        <row r="5300">
          <cell r="C5300" t="str">
            <v>1304081|UT Yadav</v>
          </cell>
          <cell r="D5300" t="str">
            <v>A</v>
          </cell>
          <cell r="E5300" t="str">
            <v>A</v>
          </cell>
          <cell r="F5300" t="str">
            <v>A</v>
          </cell>
          <cell r="G5300" t="str">
            <v>A</v>
          </cell>
          <cell r="H5300">
            <v>128.34670126975593</v>
          </cell>
          <cell r="I5300">
            <v>128.40918138361843</v>
          </cell>
          <cell r="J5300">
            <v>128.53475819029731</v>
          </cell>
          <cell r="K5300">
            <v>128.43049079983442</v>
          </cell>
        </row>
        <row r="5301">
          <cell r="C5301" t="str">
            <v>1304090|M Prasidh Krishna</v>
          </cell>
          <cell r="D5301" t="str">
            <v>A</v>
          </cell>
          <cell r="E5301" t="str">
            <v>A</v>
          </cell>
          <cell r="F5301" t="str">
            <v>A</v>
          </cell>
          <cell r="G5301" t="str">
            <v>A</v>
          </cell>
          <cell r="H5301">
            <v>128.34746250092888</v>
          </cell>
          <cell r="I5301">
            <v>128.35931553246877</v>
          </cell>
          <cell r="J5301">
            <v>127.35806291992827</v>
          </cell>
          <cell r="K5301">
            <v>128.14556632310286</v>
          </cell>
        </row>
        <row r="5302">
          <cell r="C5302" t="str">
            <v>1304054|Shivam Mavi</v>
          </cell>
          <cell r="D5302" t="str">
            <v>A</v>
          </cell>
          <cell r="E5302" t="str">
            <v>A</v>
          </cell>
          <cell r="F5302" t="str">
            <v>A</v>
          </cell>
          <cell r="G5302" t="str">
            <v>A</v>
          </cell>
          <cell r="H5302">
            <v>128.34964428575537</v>
          </cell>
          <cell r="I5302">
            <v>127.74072841840699</v>
          </cell>
          <cell r="J5302">
            <v>129.0871181960911</v>
          </cell>
          <cell r="K5302">
            <v>128.43792003578582</v>
          </cell>
        </row>
        <row r="5303">
          <cell r="C5303" t="str">
            <v>980957|AB Dinda</v>
          </cell>
          <cell r="D5303" t="str">
            <v>A</v>
          </cell>
          <cell r="E5303" t="str">
            <v>A</v>
          </cell>
          <cell r="F5303" t="str">
            <v>A</v>
          </cell>
          <cell r="G5303" t="str">
            <v>A</v>
          </cell>
          <cell r="H5303">
            <v>128.349659124184</v>
          </cell>
          <cell r="I5303">
            <v>128.41055567031501</v>
          </cell>
          <cell r="J5303">
            <v>128.10162009057197</v>
          </cell>
          <cell r="K5303">
            <v>128.41332008187896</v>
          </cell>
        </row>
        <row r="5304">
          <cell r="C5304" t="str">
            <v>392238|M Muralitharan</v>
          </cell>
          <cell r="D5304" t="str">
            <v>A</v>
          </cell>
          <cell r="E5304" t="str">
            <v>A</v>
          </cell>
          <cell r="F5304" t="str">
            <v>A</v>
          </cell>
          <cell r="G5304" t="str">
            <v>A</v>
          </cell>
          <cell r="H5304">
            <v>128.35895462562127</v>
          </cell>
          <cell r="I5304">
            <v>128.45327767470621</v>
          </cell>
          <cell r="J5304">
            <v>127.030051808274</v>
          </cell>
          <cell r="K5304">
            <v>127.97192070128574</v>
          </cell>
        </row>
        <row r="5305">
          <cell r="C5305" t="str">
            <v>1304093|M Prasidh Krishna</v>
          </cell>
          <cell r="D5305" t="str">
            <v>A</v>
          </cell>
          <cell r="E5305" t="str">
            <v>A</v>
          </cell>
          <cell r="F5305" t="str">
            <v>A</v>
          </cell>
          <cell r="G5305" t="str">
            <v>A</v>
          </cell>
          <cell r="H5305">
            <v>128.35931553246877</v>
          </cell>
          <cell r="I5305">
            <v>128.55634407556201</v>
          </cell>
          <cell r="J5305">
            <v>128.14556632310286</v>
          </cell>
          <cell r="K5305">
            <v>128.42104070298655</v>
          </cell>
        </row>
        <row r="5306">
          <cell r="C5306" t="str">
            <v>829749|PV Tambe</v>
          </cell>
          <cell r="D5306" t="str">
            <v>A</v>
          </cell>
          <cell r="E5306" t="str">
            <v>A</v>
          </cell>
          <cell r="F5306" t="str">
            <v>A</v>
          </cell>
          <cell r="G5306" t="str">
            <v>A</v>
          </cell>
          <cell r="H5306">
            <v>128.36972862995592</v>
          </cell>
          <cell r="I5306">
            <v>127.6194919814485</v>
          </cell>
          <cell r="J5306">
            <v>128.17826794637941</v>
          </cell>
          <cell r="K5306">
            <v>128.06520099521464</v>
          </cell>
        </row>
        <row r="5307">
          <cell r="C5307" t="str">
            <v>1216543|JD Unadkat</v>
          </cell>
          <cell r="D5307" t="str">
            <v>A</v>
          </cell>
          <cell r="E5307" t="str">
            <v>A</v>
          </cell>
          <cell r="F5307" t="str">
            <v>A</v>
          </cell>
          <cell r="G5307" t="str">
            <v>A</v>
          </cell>
          <cell r="H5307">
            <v>128.37139655425852</v>
          </cell>
          <cell r="I5307">
            <v>128.80255026474308</v>
          </cell>
          <cell r="J5307">
            <v>128.67806947399583</v>
          </cell>
          <cell r="K5307">
            <v>128.62698815959615</v>
          </cell>
        </row>
        <row r="5308">
          <cell r="C5308" t="str">
            <v>501201|AB Dinda</v>
          </cell>
          <cell r="D5308" t="str">
            <v>A</v>
          </cell>
          <cell r="E5308" t="str">
            <v>A</v>
          </cell>
          <cell r="F5308" t="str">
            <v>A</v>
          </cell>
          <cell r="G5308" t="str">
            <v>A</v>
          </cell>
          <cell r="H5308">
            <v>128.37185748770716</v>
          </cell>
          <cell r="I5308">
            <v>127.39429114886048</v>
          </cell>
          <cell r="J5308">
            <v>127.39009353862036</v>
          </cell>
          <cell r="K5308">
            <v>127.85034209468614</v>
          </cell>
        </row>
        <row r="5309">
          <cell r="C5309" t="str">
            <v>1304056|VR Aaron</v>
          </cell>
          <cell r="D5309" t="str">
            <v>A</v>
          </cell>
          <cell r="E5309" t="str">
            <v>A</v>
          </cell>
          <cell r="F5309" t="str">
            <v>A</v>
          </cell>
          <cell r="G5309" t="str">
            <v>A</v>
          </cell>
          <cell r="H5309">
            <v>128.37281358097681</v>
          </cell>
          <cell r="I5309">
            <v>127.86821445221442</v>
          </cell>
          <cell r="J5309">
            <v>128.06496784760913</v>
          </cell>
          <cell r="K5309">
            <v>127.98790371237477</v>
          </cell>
        </row>
        <row r="5310">
          <cell r="C5310" t="str">
            <v>1254062|RD Chahar</v>
          </cell>
          <cell r="D5310" t="str">
            <v>A</v>
          </cell>
          <cell r="E5310" t="str">
            <v>A</v>
          </cell>
          <cell r="F5310" t="str">
            <v>A</v>
          </cell>
          <cell r="G5310" t="str">
            <v>A</v>
          </cell>
          <cell r="H5310">
            <v>128.37321703702156</v>
          </cell>
          <cell r="I5310">
            <v>130.80575043318606</v>
          </cell>
          <cell r="J5310">
            <v>129.25112354062867</v>
          </cell>
          <cell r="K5310">
            <v>129.45753409436904</v>
          </cell>
        </row>
        <row r="5311">
          <cell r="C5311" t="str">
            <v>1178410|DW Steyn</v>
          </cell>
          <cell r="D5311" t="str">
            <v>A</v>
          </cell>
          <cell r="E5311" t="str">
            <v>A</v>
          </cell>
          <cell r="F5311" t="str">
            <v>A</v>
          </cell>
          <cell r="G5311" t="str">
            <v>A</v>
          </cell>
          <cell r="H5311">
            <v>128.37442347957054</v>
          </cell>
          <cell r="I5311">
            <v>128.47412892537326</v>
          </cell>
          <cell r="J5311">
            <v>128.65256863899205</v>
          </cell>
          <cell r="K5311">
            <v>128.50227777561886</v>
          </cell>
        </row>
        <row r="5312">
          <cell r="C5312" t="str">
            <v>1254063|JO Holder</v>
          </cell>
          <cell r="D5312" t="str">
            <v>A</v>
          </cell>
          <cell r="E5312" t="str">
            <v>A</v>
          </cell>
          <cell r="F5312" t="str">
            <v>A</v>
          </cell>
          <cell r="G5312" t="str">
            <v>A</v>
          </cell>
          <cell r="H5312">
            <v>128.37534621333643</v>
          </cell>
          <cell r="I5312">
            <v>131.5953040681369</v>
          </cell>
          <cell r="J5312">
            <v>127.05414177803823</v>
          </cell>
          <cell r="K5312">
            <v>129.38968960278405</v>
          </cell>
        </row>
        <row r="5313">
          <cell r="C5313" t="str">
            <v>980953|KW Richardson</v>
          </cell>
          <cell r="D5313" t="str">
            <v>A</v>
          </cell>
          <cell r="E5313" t="str">
            <v>A</v>
          </cell>
          <cell r="F5313" t="str">
            <v>A</v>
          </cell>
          <cell r="G5313" t="str">
            <v>A</v>
          </cell>
          <cell r="H5313">
            <v>128.38024859755632</v>
          </cell>
          <cell r="I5313">
            <v>129.60402835959559</v>
          </cell>
          <cell r="J5313">
            <v>128.03548942478139</v>
          </cell>
          <cell r="K5313">
            <v>128.93299690520521</v>
          </cell>
        </row>
        <row r="5314">
          <cell r="C5314" t="str">
            <v>734005|R Shukla</v>
          </cell>
          <cell r="D5314" t="str">
            <v>A</v>
          </cell>
          <cell r="E5314" t="str">
            <v>A</v>
          </cell>
          <cell r="F5314" t="str">
            <v>A</v>
          </cell>
          <cell r="G5314" t="str">
            <v>A</v>
          </cell>
          <cell r="H5314">
            <v>128.38411255411253</v>
          </cell>
          <cell r="I5314">
            <v>129.69509379509378</v>
          </cell>
          <cell r="J5314">
            <v>132.84050144300144</v>
          </cell>
          <cell r="K5314">
            <v>129.58525853775851</v>
          </cell>
        </row>
        <row r="5315">
          <cell r="C5315" t="str">
            <v>501234|RJ Harris</v>
          </cell>
          <cell r="D5315" t="str">
            <v>A</v>
          </cell>
          <cell r="E5315" t="str">
            <v>A</v>
          </cell>
          <cell r="F5315" t="str">
            <v>A</v>
          </cell>
          <cell r="G5315" t="str">
            <v>A</v>
          </cell>
          <cell r="H5315">
            <v>128.38416118195528</v>
          </cell>
          <cell r="I5315">
            <v>126.81796863267449</v>
          </cell>
          <cell r="J5315">
            <v>129.16993116246212</v>
          </cell>
          <cell r="K5315">
            <v>128.19955562296892</v>
          </cell>
        </row>
        <row r="5316">
          <cell r="C5316" t="str">
            <v>733983|AB Dinda</v>
          </cell>
          <cell r="D5316" t="str">
            <v>A</v>
          </cell>
          <cell r="E5316" t="str">
            <v>A</v>
          </cell>
          <cell r="F5316" t="str">
            <v>A</v>
          </cell>
          <cell r="G5316" t="str">
            <v>A</v>
          </cell>
          <cell r="H5316">
            <v>128.38658476130584</v>
          </cell>
          <cell r="I5316">
            <v>128.60037146026676</v>
          </cell>
          <cell r="J5316">
            <v>128.28661037918889</v>
          </cell>
          <cell r="K5316">
            <v>128.42973264088445</v>
          </cell>
        </row>
        <row r="5317">
          <cell r="C5317" t="str">
            <v>1136596|LE Plunkett</v>
          </cell>
          <cell r="D5317" t="str">
            <v>A</v>
          </cell>
          <cell r="E5317" t="str">
            <v>A</v>
          </cell>
          <cell r="F5317" t="str">
            <v>A</v>
          </cell>
          <cell r="G5317" t="str">
            <v>A</v>
          </cell>
          <cell r="H5317">
            <v>128.38847402597403</v>
          </cell>
          <cell r="I5317">
            <v>127.64569985569986</v>
          </cell>
          <cell r="J5317">
            <v>139.32129028379029</v>
          </cell>
          <cell r="K5317">
            <v>130.95477753727755</v>
          </cell>
        </row>
        <row r="5318">
          <cell r="C5318" t="str">
            <v>733981|R Ashwin</v>
          </cell>
          <cell r="D5318" t="str">
            <v>A</v>
          </cell>
          <cell r="E5318" t="str">
            <v>A</v>
          </cell>
          <cell r="F5318" t="str">
            <v>A</v>
          </cell>
          <cell r="G5318" t="str">
            <v>A</v>
          </cell>
          <cell r="H5318">
            <v>128.38848311772915</v>
          </cell>
          <cell r="I5318">
            <v>128.20947640776069</v>
          </cell>
          <cell r="J5318">
            <v>128.62347458114797</v>
          </cell>
          <cell r="K5318">
            <v>128.39177524512567</v>
          </cell>
        </row>
        <row r="5319">
          <cell r="C5319" t="str">
            <v>1304064|PWH de Silva</v>
          </cell>
          <cell r="D5319" t="str">
            <v>A</v>
          </cell>
          <cell r="E5319" t="str">
            <v>A</v>
          </cell>
          <cell r="F5319" t="str">
            <v>A</v>
          </cell>
          <cell r="G5319" t="str">
            <v>A</v>
          </cell>
          <cell r="H5319">
            <v>128.39042124542124</v>
          </cell>
          <cell r="I5319">
            <v>130.95570818070817</v>
          </cell>
          <cell r="J5319">
            <v>124.14946530321531</v>
          </cell>
          <cell r="K5319">
            <v>128.82348850223852</v>
          </cell>
        </row>
        <row r="5320">
          <cell r="C5320" t="str">
            <v>1082597|Harbhajan Singh</v>
          </cell>
          <cell r="D5320" t="str">
            <v>A</v>
          </cell>
          <cell r="E5320" t="str">
            <v>A</v>
          </cell>
          <cell r="F5320" t="str">
            <v>A</v>
          </cell>
          <cell r="G5320" t="str">
            <v>A</v>
          </cell>
          <cell r="H5320">
            <v>128.39179176740157</v>
          </cell>
          <cell r="I5320">
            <v>128.19132032841713</v>
          </cell>
          <cell r="J5320">
            <v>128.31140732245942</v>
          </cell>
          <cell r="K5320">
            <v>128.29407121060183</v>
          </cell>
        </row>
        <row r="5321">
          <cell r="C5321" t="str">
            <v>1304104|M Prasidh Krishna</v>
          </cell>
          <cell r="D5321" t="str">
            <v>A</v>
          </cell>
          <cell r="E5321" t="str">
            <v>A</v>
          </cell>
          <cell r="F5321" t="str">
            <v>A</v>
          </cell>
          <cell r="G5321" t="str">
            <v>A</v>
          </cell>
          <cell r="H5321">
            <v>128.3919889660086</v>
          </cell>
          <cell r="I5321">
            <v>128.1381258518407</v>
          </cell>
          <cell r="J5321">
            <v>128.43588285801312</v>
          </cell>
          <cell r="K5321">
            <v>128.36215296447043</v>
          </cell>
        </row>
        <row r="5322">
          <cell r="C5322" t="str">
            <v>392210|SK Trivedi</v>
          </cell>
          <cell r="D5322" t="str">
            <v>A</v>
          </cell>
          <cell r="E5322" t="str">
            <v>A</v>
          </cell>
          <cell r="F5322" t="str">
            <v>A</v>
          </cell>
          <cell r="G5322" t="str">
            <v>A</v>
          </cell>
          <cell r="H5322">
            <v>128.39231813937695</v>
          </cell>
          <cell r="I5322">
            <v>129.61390893057558</v>
          </cell>
          <cell r="J5322">
            <v>129.09721350998313</v>
          </cell>
          <cell r="K5322">
            <v>128.93268836434683</v>
          </cell>
        </row>
        <row r="5323">
          <cell r="C5323" t="str">
            <v>980935|AR Patel</v>
          </cell>
          <cell r="D5323" t="str">
            <v>A</v>
          </cell>
          <cell r="E5323" t="str">
            <v>A</v>
          </cell>
          <cell r="F5323" t="str">
            <v>A</v>
          </cell>
          <cell r="G5323" t="str">
            <v>A</v>
          </cell>
          <cell r="H5323">
            <v>128.39392893754237</v>
          </cell>
          <cell r="I5323">
            <v>127.76177434584298</v>
          </cell>
          <cell r="J5323">
            <v>127.82689430470411</v>
          </cell>
          <cell r="K5323">
            <v>127.80885928109126</v>
          </cell>
        </row>
        <row r="5324">
          <cell r="C5324" t="str">
            <v>1136595|Mohammed Siraj</v>
          </cell>
          <cell r="D5324" t="str">
            <v>A</v>
          </cell>
          <cell r="E5324" t="str">
            <v>A</v>
          </cell>
          <cell r="F5324" t="str">
            <v>A</v>
          </cell>
          <cell r="G5324" t="str">
            <v>A</v>
          </cell>
          <cell r="H5324">
            <v>128.39593335956971</v>
          </cell>
          <cell r="I5324">
            <v>126.55460557960556</v>
          </cell>
          <cell r="J5324">
            <v>126.08422085209963</v>
          </cell>
          <cell r="K5324">
            <v>126.89368854490066</v>
          </cell>
        </row>
        <row r="5325">
          <cell r="C5325" t="str">
            <v>1082640|DS Kulkarni</v>
          </cell>
          <cell r="D5325" t="str">
            <v>A</v>
          </cell>
          <cell r="E5325" t="str">
            <v>A</v>
          </cell>
          <cell r="F5325" t="str">
            <v>A</v>
          </cell>
          <cell r="G5325" t="str">
            <v>A</v>
          </cell>
          <cell r="H5325">
            <v>128.39765901731519</v>
          </cell>
          <cell r="I5325">
            <v>128.48969489796696</v>
          </cell>
          <cell r="J5325">
            <v>128.512068441249</v>
          </cell>
          <cell r="K5325">
            <v>128.43737411571013</v>
          </cell>
        </row>
        <row r="5326">
          <cell r="C5326" t="str">
            <v>729295|IK Pathan</v>
          </cell>
          <cell r="D5326" t="str">
            <v>A</v>
          </cell>
          <cell r="E5326" t="str">
            <v>A</v>
          </cell>
          <cell r="F5326" t="str">
            <v>A</v>
          </cell>
          <cell r="G5326" t="str">
            <v>A</v>
          </cell>
          <cell r="H5326">
            <v>128.39814857406137</v>
          </cell>
          <cell r="I5326">
            <v>128.09167610649899</v>
          </cell>
          <cell r="J5326">
            <v>128.56444753916608</v>
          </cell>
          <cell r="K5326">
            <v>128.33044479675365</v>
          </cell>
        </row>
        <row r="5327">
          <cell r="C5327" t="str">
            <v>597998|UT Yadav</v>
          </cell>
          <cell r="D5327" t="str">
            <v>A</v>
          </cell>
          <cell r="E5327" t="str">
            <v>A</v>
          </cell>
          <cell r="F5327" t="str">
            <v>A</v>
          </cell>
          <cell r="G5327" t="str">
            <v>A</v>
          </cell>
          <cell r="H5327">
            <v>128.39831140537024</v>
          </cell>
          <cell r="I5327">
            <v>127.72954867186365</v>
          </cell>
          <cell r="J5327">
            <v>128.16843732924494</v>
          </cell>
          <cell r="K5327">
            <v>128.09249926340277</v>
          </cell>
        </row>
        <row r="5328">
          <cell r="C5328" t="str">
            <v>980937|SR Watson</v>
          </cell>
          <cell r="D5328" t="str">
            <v>A</v>
          </cell>
          <cell r="E5328" t="str">
            <v>A</v>
          </cell>
          <cell r="F5328" t="str">
            <v>A</v>
          </cell>
          <cell r="G5328" t="str">
            <v>A</v>
          </cell>
          <cell r="H5328">
            <v>128.39872601343188</v>
          </cell>
          <cell r="I5328">
            <v>128.55167421685067</v>
          </cell>
          <cell r="J5328">
            <v>128.59763815330871</v>
          </cell>
          <cell r="K5328">
            <v>128.49321090665677</v>
          </cell>
        </row>
        <row r="5329">
          <cell r="C5329" t="str">
            <v>501238|M Morkel</v>
          </cell>
          <cell r="D5329" t="str">
            <v>A</v>
          </cell>
          <cell r="E5329" t="str">
            <v>A</v>
          </cell>
          <cell r="F5329" t="str">
            <v>A</v>
          </cell>
          <cell r="G5329" t="str">
            <v>A</v>
          </cell>
          <cell r="H5329">
            <v>128.40019971116229</v>
          </cell>
          <cell r="I5329">
            <v>128.55894375232614</v>
          </cell>
          <cell r="J5329">
            <v>125.89395413646453</v>
          </cell>
          <cell r="K5329">
            <v>126.9985056639736</v>
          </cell>
        </row>
        <row r="5330">
          <cell r="C5330" t="str">
            <v>734047|R Ashwin</v>
          </cell>
          <cell r="D5330" t="str">
            <v>A</v>
          </cell>
          <cell r="E5330" t="str">
            <v>A</v>
          </cell>
          <cell r="F5330" t="str">
            <v>A</v>
          </cell>
          <cell r="G5330" t="str">
            <v>A</v>
          </cell>
          <cell r="H5330">
            <v>128.40317658444494</v>
          </cell>
          <cell r="I5330">
            <v>128.3187939330096</v>
          </cell>
          <cell r="J5330">
            <v>128.30594331092308</v>
          </cell>
          <cell r="K5330">
            <v>128.35157439226938</v>
          </cell>
        </row>
        <row r="5331">
          <cell r="C5331" t="str">
            <v>598071|SK Trivedi</v>
          </cell>
          <cell r="D5331" t="str">
            <v>A</v>
          </cell>
          <cell r="E5331" t="str">
            <v>A</v>
          </cell>
          <cell r="F5331" t="str">
            <v>A</v>
          </cell>
          <cell r="G5331" t="str">
            <v>A</v>
          </cell>
          <cell r="H5331">
            <v>128.40460944060862</v>
          </cell>
          <cell r="I5331">
            <v>128.43968228600579</v>
          </cell>
          <cell r="J5331">
            <v>128.5734642721421</v>
          </cell>
          <cell r="K5331">
            <v>128.45443901302778</v>
          </cell>
        </row>
        <row r="5332">
          <cell r="C5332" t="str">
            <v>419156|PP Chawla</v>
          </cell>
          <cell r="D5332" t="str">
            <v>A</v>
          </cell>
          <cell r="E5332" t="str">
            <v>A</v>
          </cell>
          <cell r="F5332" t="str">
            <v>A</v>
          </cell>
          <cell r="G5332" t="str">
            <v>A</v>
          </cell>
          <cell r="H5332">
            <v>128.40638059931456</v>
          </cell>
          <cell r="I5332">
            <v>128.55486813606558</v>
          </cell>
          <cell r="J5332">
            <v>127.65434096884739</v>
          </cell>
          <cell r="K5332">
            <v>128.39259628322586</v>
          </cell>
        </row>
        <row r="5333">
          <cell r="C5333" t="str">
            <v>1304087|UT Yadav</v>
          </cell>
          <cell r="D5333" t="str">
            <v>A</v>
          </cell>
          <cell r="E5333" t="str">
            <v>A</v>
          </cell>
          <cell r="F5333" t="str">
            <v>A</v>
          </cell>
          <cell r="G5333" t="str">
            <v>A</v>
          </cell>
          <cell r="H5333">
            <v>128.40918138361843</v>
          </cell>
          <cell r="I5333">
            <v>128.60085238265813</v>
          </cell>
          <cell r="J5333">
            <v>128.43049079983442</v>
          </cell>
          <cell r="K5333">
            <v>128.45224501201085</v>
          </cell>
        </row>
        <row r="5334">
          <cell r="C5334" t="str">
            <v>980965|AB Dinda</v>
          </cell>
          <cell r="D5334" t="str">
            <v>A</v>
          </cell>
          <cell r="E5334" t="str">
            <v>A</v>
          </cell>
          <cell r="F5334" t="str">
            <v>A</v>
          </cell>
          <cell r="G5334" t="str">
            <v>A</v>
          </cell>
          <cell r="H5334">
            <v>128.41055567031501</v>
          </cell>
          <cell r="I5334">
            <v>128.47606976478792</v>
          </cell>
          <cell r="J5334">
            <v>128.41332008187896</v>
          </cell>
          <cell r="K5334">
            <v>128.41209485309562</v>
          </cell>
        </row>
        <row r="5335">
          <cell r="C5335" t="str">
            <v>734005|M Muralitharan</v>
          </cell>
          <cell r="D5335" t="str">
            <v>A</v>
          </cell>
          <cell r="E5335" t="str">
            <v>A</v>
          </cell>
          <cell r="F5335" t="str">
            <v>A</v>
          </cell>
          <cell r="G5335" t="str">
            <v>A</v>
          </cell>
          <cell r="H5335">
            <v>128.4139420615227</v>
          </cell>
          <cell r="I5335">
            <v>128.42120031643842</v>
          </cell>
          <cell r="J5335">
            <v>128.6204750936987</v>
          </cell>
          <cell r="K5335">
            <v>128.55578192825158</v>
          </cell>
        </row>
        <row r="5336">
          <cell r="C5336" t="str">
            <v>729283|R Ashwin</v>
          </cell>
          <cell r="D5336" t="str">
            <v>A</v>
          </cell>
          <cell r="E5336" t="str">
            <v>A</v>
          </cell>
          <cell r="F5336" t="str">
            <v>A</v>
          </cell>
          <cell r="G5336" t="str">
            <v>A</v>
          </cell>
          <cell r="H5336">
            <v>128.41641948298053</v>
          </cell>
          <cell r="I5336">
            <v>128.64202010605752</v>
          </cell>
          <cell r="J5336">
            <v>128.76995964795535</v>
          </cell>
          <cell r="K5336">
            <v>128.60881830405148</v>
          </cell>
        </row>
        <row r="5337">
          <cell r="C5337" t="str">
            <v>980967|BB Sran</v>
          </cell>
          <cell r="D5337" t="str">
            <v>A</v>
          </cell>
          <cell r="E5337" t="str">
            <v>A</v>
          </cell>
          <cell r="F5337" t="str">
            <v>A</v>
          </cell>
          <cell r="G5337" t="str">
            <v>A</v>
          </cell>
          <cell r="H5337">
            <v>128.41882839382842</v>
          </cell>
          <cell r="I5337">
            <v>128.21103658246517</v>
          </cell>
          <cell r="J5337">
            <v>130.9815947015947</v>
          </cell>
          <cell r="K5337">
            <v>128.61415301629589</v>
          </cell>
        </row>
        <row r="5338">
          <cell r="C5338" t="str">
            <v>734029|R Ashwin</v>
          </cell>
          <cell r="D5338" t="str">
            <v>A</v>
          </cell>
          <cell r="E5338" t="str">
            <v>A</v>
          </cell>
          <cell r="F5338" t="str">
            <v>A</v>
          </cell>
          <cell r="G5338" t="str">
            <v>A</v>
          </cell>
          <cell r="H5338">
            <v>128.41932797064572</v>
          </cell>
          <cell r="I5338">
            <v>128.18190068897079</v>
          </cell>
          <cell r="J5338">
            <v>128.4716630762878</v>
          </cell>
          <cell r="K5338">
            <v>128.42485678138723</v>
          </cell>
        </row>
        <row r="5339">
          <cell r="C5339" t="str">
            <v>734013|M Muralitharan</v>
          </cell>
          <cell r="D5339" t="str">
            <v>A</v>
          </cell>
          <cell r="E5339" t="str">
            <v>A</v>
          </cell>
          <cell r="F5339" t="str">
            <v>A</v>
          </cell>
          <cell r="G5339" t="str">
            <v>A</v>
          </cell>
          <cell r="H5339">
            <v>128.42120031643842</v>
          </cell>
          <cell r="I5339">
            <v>128.44893093018092</v>
          </cell>
          <cell r="J5339">
            <v>128.55578192825158</v>
          </cell>
          <cell r="K5339">
            <v>128.42802443604737</v>
          </cell>
        </row>
        <row r="5340">
          <cell r="C5340" t="str">
            <v>980975|DS Kulkarni</v>
          </cell>
          <cell r="D5340" t="str">
            <v>A</v>
          </cell>
          <cell r="E5340" t="str">
            <v>A</v>
          </cell>
          <cell r="F5340" t="str">
            <v>A</v>
          </cell>
          <cell r="G5340" t="str">
            <v>A</v>
          </cell>
          <cell r="H5340">
            <v>128.42441408809051</v>
          </cell>
          <cell r="I5340">
            <v>128.24895176076467</v>
          </cell>
          <cell r="J5340">
            <v>128.12757514643442</v>
          </cell>
          <cell r="K5340">
            <v>128.14336298615652</v>
          </cell>
        </row>
        <row r="5341">
          <cell r="C5341" t="str">
            <v>1082637|DS Kulkarni</v>
          </cell>
          <cell r="D5341" t="str">
            <v>A</v>
          </cell>
          <cell r="E5341" t="str">
            <v>A</v>
          </cell>
          <cell r="F5341" t="str">
            <v>A</v>
          </cell>
          <cell r="G5341" t="str">
            <v>A</v>
          </cell>
          <cell r="H5341">
            <v>128.42476843184826</v>
          </cell>
          <cell r="I5341">
            <v>128.39765901731519</v>
          </cell>
          <cell r="J5341">
            <v>128.65441189858737</v>
          </cell>
          <cell r="K5341">
            <v>128.512068441249</v>
          </cell>
        </row>
        <row r="5342">
          <cell r="C5342" t="str">
            <v>1216533|BA Stokes</v>
          </cell>
          <cell r="D5342" t="str">
            <v>A</v>
          </cell>
          <cell r="E5342" t="str">
            <v>A</v>
          </cell>
          <cell r="F5342" t="str">
            <v>A</v>
          </cell>
          <cell r="G5342" t="str">
            <v>A</v>
          </cell>
          <cell r="H5342">
            <v>128.42639343227577</v>
          </cell>
          <cell r="I5342">
            <v>127.83738186073825</v>
          </cell>
          <cell r="J5342">
            <v>129.01928905595392</v>
          </cell>
          <cell r="K5342">
            <v>128.45605041938123</v>
          </cell>
        </row>
        <row r="5343">
          <cell r="C5343" t="str">
            <v>1216508|JL Pattinson</v>
          </cell>
          <cell r="D5343" t="str">
            <v>A</v>
          </cell>
          <cell r="E5343" t="str">
            <v>A</v>
          </cell>
          <cell r="F5343" t="str">
            <v>A</v>
          </cell>
          <cell r="G5343" t="str">
            <v>A</v>
          </cell>
          <cell r="H5343">
            <v>128.42651515151516</v>
          </cell>
          <cell r="I5343">
            <v>133.44787878787878</v>
          </cell>
          <cell r="J5343">
            <v>121.14676527176528</v>
          </cell>
          <cell r="K5343">
            <v>126.04822270322269</v>
          </cell>
        </row>
        <row r="5344">
          <cell r="C5344" t="str">
            <v>548364|SB Jakati</v>
          </cell>
          <cell r="D5344" t="str">
            <v>A</v>
          </cell>
          <cell r="E5344" t="str">
            <v>A</v>
          </cell>
          <cell r="F5344" t="str">
            <v>A</v>
          </cell>
          <cell r="G5344" t="str">
            <v>A</v>
          </cell>
          <cell r="H5344">
            <v>128.42727943890736</v>
          </cell>
          <cell r="I5344">
            <v>127.88347763347765</v>
          </cell>
          <cell r="J5344">
            <v>129.01679672375053</v>
          </cell>
          <cell r="K5344">
            <v>128.43035565804118</v>
          </cell>
        </row>
        <row r="5345">
          <cell r="C5345" t="str">
            <v>829731|KV Sharma</v>
          </cell>
          <cell r="D5345" t="str">
            <v>A</v>
          </cell>
          <cell r="E5345" t="str">
            <v>A</v>
          </cell>
          <cell r="F5345" t="str">
            <v>A</v>
          </cell>
          <cell r="G5345" t="str">
            <v>A</v>
          </cell>
          <cell r="H5345">
            <v>128.42863155363156</v>
          </cell>
          <cell r="I5345">
            <v>127.7318554205651</v>
          </cell>
          <cell r="J5345">
            <v>128.71671327592921</v>
          </cell>
          <cell r="K5345">
            <v>128.36189077508138</v>
          </cell>
        </row>
        <row r="5346">
          <cell r="C5346" t="str">
            <v>980939|JA Morkel</v>
          </cell>
          <cell r="D5346" t="str">
            <v>A</v>
          </cell>
          <cell r="E5346" t="str">
            <v>A</v>
          </cell>
          <cell r="F5346" t="str">
            <v>A</v>
          </cell>
          <cell r="G5346" t="str">
            <v>A</v>
          </cell>
          <cell r="H5346">
            <v>128.43070319722571</v>
          </cell>
          <cell r="I5346">
            <v>128.68586943911845</v>
          </cell>
          <cell r="J5346">
            <v>128.230628267274</v>
          </cell>
          <cell r="K5346">
            <v>128.37254631427336</v>
          </cell>
        </row>
        <row r="5347">
          <cell r="C5347" t="str">
            <v>598008|R Bhatia</v>
          </cell>
          <cell r="D5347" t="str">
            <v>A</v>
          </cell>
          <cell r="E5347" t="str">
            <v>A</v>
          </cell>
          <cell r="F5347" t="str">
            <v>A</v>
          </cell>
          <cell r="G5347" t="str">
            <v>A</v>
          </cell>
          <cell r="H5347">
            <v>128.43144727885209</v>
          </cell>
          <cell r="I5347">
            <v>128.04815021579722</v>
          </cell>
          <cell r="J5347">
            <v>128.12848036831795</v>
          </cell>
          <cell r="K5347">
            <v>128.2277219275235</v>
          </cell>
        </row>
        <row r="5348">
          <cell r="C5348" t="str">
            <v>1254086|Avesh Khan</v>
          </cell>
          <cell r="D5348" t="str">
            <v>A</v>
          </cell>
          <cell r="E5348" t="str">
            <v>A</v>
          </cell>
          <cell r="F5348" t="str">
            <v>A</v>
          </cell>
          <cell r="G5348" t="str">
            <v>A</v>
          </cell>
          <cell r="H5348">
            <v>128.43663632119512</v>
          </cell>
          <cell r="I5348">
            <v>129.05945365668546</v>
          </cell>
          <cell r="J5348">
            <v>127.89715159801291</v>
          </cell>
          <cell r="K5348">
            <v>128.50656016833349</v>
          </cell>
        </row>
        <row r="5349">
          <cell r="C5349" t="str">
            <v>829717|Harbhajan Singh</v>
          </cell>
          <cell r="D5349" t="str">
            <v>A</v>
          </cell>
          <cell r="E5349" t="str">
            <v>A</v>
          </cell>
          <cell r="F5349" t="str">
            <v>A</v>
          </cell>
          <cell r="G5349" t="str">
            <v>A</v>
          </cell>
          <cell r="H5349">
            <v>128.43807513779649</v>
          </cell>
          <cell r="I5349">
            <v>128.71578309694118</v>
          </cell>
          <cell r="J5349">
            <v>128.39711792955191</v>
          </cell>
          <cell r="K5349">
            <v>128.56186694617966</v>
          </cell>
        </row>
        <row r="5350">
          <cell r="C5350" t="str">
            <v>598072|SK Trivedi</v>
          </cell>
          <cell r="D5350" t="str">
            <v>A</v>
          </cell>
          <cell r="E5350" t="str">
            <v>A</v>
          </cell>
          <cell r="F5350" t="str">
            <v>A</v>
          </cell>
          <cell r="G5350" t="str">
            <v>A</v>
          </cell>
          <cell r="H5350">
            <v>128.43968228600579</v>
          </cell>
          <cell r="I5350">
            <v>128.6380103317162</v>
          </cell>
          <cell r="J5350">
            <v>128.45443901302778</v>
          </cell>
          <cell r="K5350">
            <v>128.49410068611022</v>
          </cell>
        </row>
        <row r="5351">
          <cell r="C5351" t="str">
            <v>1304085|PWH de Silva</v>
          </cell>
          <cell r="D5351" t="str">
            <v>A</v>
          </cell>
          <cell r="E5351" t="str">
            <v>A</v>
          </cell>
          <cell r="F5351" t="str">
            <v>A</v>
          </cell>
          <cell r="G5351" t="str">
            <v>A</v>
          </cell>
          <cell r="H5351">
            <v>128.4415537240537</v>
          </cell>
          <cell r="I5351">
            <v>128.88212872985599</v>
          </cell>
          <cell r="J5351">
            <v>131.19301974517251</v>
          </cell>
          <cell r="K5351">
            <v>129.464025160212</v>
          </cell>
        </row>
        <row r="5352">
          <cell r="C5352" t="str">
            <v>1178422|RD Chahar</v>
          </cell>
          <cell r="D5352" t="str">
            <v>A</v>
          </cell>
          <cell r="E5352" t="str">
            <v>A</v>
          </cell>
          <cell r="F5352" t="str">
            <v>A</v>
          </cell>
          <cell r="G5352" t="str">
            <v>A</v>
          </cell>
          <cell r="H5352">
            <v>128.44234466513876</v>
          </cell>
          <cell r="I5352">
            <v>129.04161324415333</v>
          </cell>
          <cell r="J5352">
            <v>129.01931670816472</v>
          </cell>
          <cell r="K5352">
            <v>129.59922473463024</v>
          </cell>
        </row>
        <row r="5353">
          <cell r="C5353" t="str">
            <v>419109|RE van der Merwe</v>
          </cell>
          <cell r="D5353" t="str">
            <v>A</v>
          </cell>
          <cell r="E5353" t="str">
            <v>A</v>
          </cell>
          <cell r="F5353" t="str">
            <v>A</v>
          </cell>
          <cell r="G5353" t="str">
            <v>A</v>
          </cell>
          <cell r="H5353">
            <v>128.44287454375689</v>
          </cell>
          <cell r="I5353">
            <v>130.74604756503152</v>
          </cell>
          <cell r="J5353">
            <v>129.93811473354774</v>
          </cell>
          <cell r="K5353">
            <v>129.970916988977</v>
          </cell>
        </row>
        <row r="5354">
          <cell r="C5354" t="str">
            <v>1304059|Mohammed Siraj</v>
          </cell>
          <cell r="D5354" t="str">
            <v>A</v>
          </cell>
          <cell r="E5354" t="str">
            <v>A</v>
          </cell>
          <cell r="F5354" t="str">
            <v>A</v>
          </cell>
          <cell r="G5354" t="str">
            <v>A</v>
          </cell>
          <cell r="H5354">
            <v>128.44378524002394</v>
          </cell>
          <cell r="I5354">
            <v>127.91434275121844</v>
          </cell>
          <cell r="J5354">
            <v>128.34671458238179</v>
          </cell>
          <cell r="K5354">
            <v>128.22378559171531</v>
          </cell>
        </row>
        <row r="5355">
          <cell r="C5355" t="str">
            <v>598035|IK Pathan</v>
          </cell>
          <cell r="D5355" t="str">
            <v>A</v>
          </cell>
          <cell r="E5355" t="str">
            <v>A</v>
          </cell>
          <cell r="F5355" t="str">
            <v>A</v>
          </cell>
          <cell r="G5355" t="str">
            <v>A</v>
          </cell>
          <cell r="H5355">
            <v>128.44433300563819</v>
          </cell>
          <cell r="I5355">
            <v>128.8836445911065</v>
          </cell>
          <cell r="J5355">
            <v>128.58928309033823</v>
          </cell>
          <cell r="K5355">
            <v>128.60343697426825</v>
          </cell>
        </row>
        <row r="5356">
          <cell r="C5356" t="str">
            <v>548379|R Ashwin</v>
          </cell>
          <cell r="D5356" t="str">
            <v>A</v>
          </cell>
          <cell r="E5356" t="str">
            <v>A</v>
          </cell>
          <cell r="F5356" t="str">
            <v>A</v>
          </cell>
          <cell r="G5356" t="str">
            <v>A</v>
          </cell>
          <cell r="H5356">
            <v>128.44753901772617</v>
          </cell>
          <cell r="I5356">
            <v>128.17632386495129</v>
          </cell>
          <cell r="J5356">
            <v>128.77599224722849</v>
          </cell>
          <cell r="K5356">
            <v>128.48635692214967</v>
          </cell>
        </row>
        <row r="5357">
          <cell r="C5357" t="str">
            <v>829799|KV Sharma</v>
          </cell>
          <cell r="D5357" t="str">
            <v>A</v>
          </cell>
          <cell r="E5357" t="str">
            <v>A</v>
          </cell>
          <cell r="F5357" t="str">
            <v>A</v>
          </cell>
          <cell r="G5357" t="str">
            <v>A</v>
          </cell>
          <cell r="H5357">
            <v>128.44793422951315</v>
          </cell>
          <cell r="I5357">
            <v>127.82234617234616</v>
          </cell>
          <cell r="J5357">
            <v>127.85079814187999</v>
          </cell>
          <cell r="K5357">
            <v>127.94614302333598</v>
          </cell>
        </row>
        <row r="5358">
          <cell r="C5358" t="str">
            <v>734021|M Muralitharan</v>
          </cell>
          <cell r="D5358" t="str">
            <v>A</v>
          </cell>
          <cell r="E5358" t="str">
            <v>A</v>
          </cell>
          <cell r="F5358" t="str">
            <v>A</v>
          </cell>
          <cell r="G5358" t="str">
            <v>A</v>
          </cell>
          <cell r="H5358">
            <v>128.44893093018092</v>
          </cell>
          <cell r="I5358">
            <v>128.29686945533098</v>
          </cell>
          <cell r="J5358">
            <v>128.42802443604737</v>
          </cell>
          <cell r="K5358">
            <v>128.38900023398344</v>
          </cell>
        </row>
        <row r="5359">
          <cell r="C5359" t="str">
            <v>1136586|R Tewatia</v>
          </cell>
          <cell r="D5359" t="str">
            <v>A</v>
          </cell>
          <cell r="E5359" t="str">
            <v>A</v>
          </cell>
          <cell r="F5359" t="str">
            <v>A</v>
          </cell>
          <cell r="G5359" t="str">
            <v>A</v>
          </cell>
          <cell r="H5359">
            <v>128.44944499944498</v>
          </cell>
          <cell r="I5359">
            <v>126.63162749948462</v>
          </cell>
          <cell r="J5359">
            <v>130.50937069384037</v>
          </cell>
          <cell r="K5359">
            <v>128.52265708277611</v>
          </cell>
        </row>
        <row r="5360">
          <cell r="C5360" t="str">
            <v>1254093|S Gopal</v>
          </cell>
          <cell r="D5360" t="str">
            <v>A</v>
          </cell>
          <cell r="E5360" t="str">
            <v>A</v>
          </cell>
          <cell r="F5360" t="str">
            <v>A</v>
          </cell>
          <cell r="G5360" t="str">
            <v>A</v>
          </cell>
          <cell r="H5360">
            <v>128.45031918564524</v>
          </cell>
          <cell r="I5360">
            <v>128.06839750084427</v>
          </cell>
          <cell r="J5360">
            <v>128.9615754508508</v>
          </cell>
          <cell r="K5360">
            <v>128.50583325175751</v>
          </cell>
        </row>
        <row r="5361">
          <cell r="C5361" t="str">
            <v>419110|M Muralitharan</v>
          </cell>
          <cell r="D5361" t="str">
            <v>A</v>
          </cell>
          <cell r="E5361" t="str">
            <v>A</v>
          </cell>
          <cell r="F5361" t="str">
            <v>A</v>
          </cell>
          <cell r="G5361" t="str">
            <v>A</v>
          </cell>
          <cell r="H5361">
            <v>128.45327767470621</v>
          </cell>
          <cell r="I5361">
            <v>127.78764741006117</v>
          </cell>
          <cell r="J5361">
            <v>127.97192070128574</v>
          </cell>
          <cell r="K5361">
            <v>128.19995990346288</v>
          </cell>
        </row>
        <row r="5362">
          <cell r="C5362" t="str">
            <v>980985|Harbhajan Singh</v>
          </cell>
          <cell r="D5362" t="str">
            <v>A</v>
          </cell>
          <cell r="E5362" t="str">
            <v>A</v>
          </cell>
          <cell r="F5362" t="str">
            <v>A</v>
          </cell>
          <cell r="G5362" t="str">
            <v>A</v>
          </cell>
          <cell r="H5362">
            <v>128.45368973618977</v>
          </cell>
          <cell r="I5362">
            <v>128.24332866398987</v>
          </cell>
          <cell r="J5362">
            <v>128.5337961679916</v>
          </cell>
          <cell r="K5362">
            <v>128.45136682903123</v>
          </cell>
        </row>
        <row r="5363">
          <cell r="C5363" t="str">
            <v>598058|CH Morris</v>
          </cell>
          <cell r="D5363" t="str">
            <v>A</v>
          </cell>
          <cell r="E5363" t="str">
            <v>A</v>
          </cell>
          <cell r="F5363" t="str">
            <v>A</v>
          </cell>
          <cell r="G5363" t="str">
            <v>A</v>
          </cell>
          <cell r="H5363">
            <v>128.45659872534873</v>
          </cell>
          <cell r="I5363">
            <v>129.10255022755021</v>
          </cell>
          <cell r="J5363">
            <v>129.64546370997127</v>
          </cell>
          <cell r="K5363">
            <v>128.93827747028502</v>
          </cell>
        </row>
        <row r="5364">
          <cell r="C5364" t="str">
            <v>336011|Shahid Afridi</v>
          </cell>
          <cell r="D5364" t="str">
            <v>A</v>
          </cell>
          <cell r="E5364" t="str">
            <v>A</v>
          </cell>
          <cell r="F5364" t="str">
            <v>A</v>
          </cell>
          <cell r="G5364" t="str">
            <v>A</v>
          </cell>
          <cell r="H5364">
            <v>128.45728271728271</v>
          </cell>
          <cell r="I5364">
            <v>125.01440226440225</v>
          </cell>
          <cell r="J5364">
            <v>132.92280164280166</v>
          </cell>
          <cell r="K5364">
            <v>128.50054057054058</v>
          </cell>
        </row>
        <row r="5365">
          <cell r="C5365" t="str">
            <v>1304114|M Prasidh Krishna</v>
          </cell>
          <cell r="D5365" t="str">
            <v>A</v>
          </cell>
          <cell r="E5365" t="str">
            <v>A</v>
          </cell>
          <cell r="F5365" t="str">
            <v>A</v>
          </cell>
          <cell r="G5365" t="str">
            <v>A</v>
          </cell>
          <cell r="H5365">
            <v>128.46329790012518</v>
          </cell>
          <cell r="I5365">
            <v>127.90205855895194</v>
          </cell>
          <cell r="J5365">
            <v>128.33113757265815</v>
          </cell>
          <cell r="K5365">
            <v>128.1678274369726</v>
          </cell>
        </row>
        <row r="5366">
          <cell r="C5366" t="str">
            <v>829785|AR Patel</v>
          </cell>
          <cell r="D5366" t="str">
            <v>A</v>
          </cell>
          <cell r="E5366" t="str">
            <v>A</v>
          </cell>
          <cell r="F5366" t="str">
            <v>A</v>
          </cell>
          <cell r="G5366" t="str">
            <v>A</v>
          </cell>
          <cell r="H5366">
            <v>128.46338918748421</v>
          </cell>
          <cell r="I5366">
            <v>128.97770810646628</v>
          </cell>
          <cell r="J5366">
            <v>129.41223340290233</v>
          </cell>
          <cell r="K5366">
            <v>128.94211846075581</v>
          </cell>
        </row>
        <row r="5367">
          <cell r="C5367" t="str">
            <v>1136593|Kuldeep Yadav</v>
          </cell>
          <cell r="D5367" t="str">
            <v>A</v>
          </cell>
          <cell r="E5367" t="str">
            <v>A</v>
          </cell>
          <cell r="F5367" t="str">
            <v>A</v>
          </cell>
          <cell r="G5367" t="str">
            <v>A</v>
          </cell>
          <cell r="H5367">
            <v>128.46514028900393</v>
          </cell>
          <cell r="I5367">
            <v>128.64678015221494</v>
          </cell>
          <cell r="J5367">
            <v>128.69960221856866</v>
          </cell>
          <cell r="K5367">
            <v>128.44973675593147</v>
          </cell>
        </row>
        <row r="5368">
          <cell r="C5368" t="str">
            <v>598071|NLTC Perera</v>
          </cell>
          <cell r="D5368" t="str">
            <v>A</v>
          </cell>
          <cell r="E5368" t="str">
            <v>A</v>
          </cell>
          <cell r="F5368" t="str">
            <v>A</v>
          </cell>
          <cell r="G5368" t="str">
            <v>A</v>
          </cell>
          <cell r="H5368">
            <v>128.46541913968386</v>
          </cell>
          <cell r="I5368">
            <v>127.40170526404543</v>
          </cell>
          <cell r="J5368">
            <v>127.6802443747507</v>
          </cell>
          <cell r="K5368">
            <v>128.02738133377065</v>
          </cell>
        </row>
        <row r="5369">
          <cell r="C5369" t="str">
            <v>1254107|Sandeep Sharma</v>
          </cell>
          <cell r="D5369" t="str">
            <v>A</v>
          </cell>
          <cell r="E5369" t="str">
            <v>A</v>
          </cell>
          <cell r="F5369" t="str">
            <v>A</v>
          </cell>
          <cell r="G5369" t="str">
            <v>A</v>
          </cell>
          <cell r="H5369">
            <v>128.46678726935326</v>
          </cell>
          <cell r="I5369">
            <v>128.30406358842185</v>
          </cell>
          <cell r="J5369">
            <v>128.58495190344874</v>
          </cell>
          <cell r="K5369">
            <v>128.47310937614415</v>
          </cell>
        </row>
        <row r="5370">
          <cell r="C5370" t="str">
            <v>1082627|CR Woakes</v>
          </cell>
          <cell r="D5370" t="str">
            <v>A</v>
          </cell>
          <cell r="E5370" t="str">
            <v>A</v>
          </cell>
          <cell r="F5370" t="str">
            <v>A</v>
          </cell>
          <cell r="G5370" t="str">
            <v>A</v>
          </cell>
          <cell r="H5370">
            <v>128.46807020140355</v>
          </cell>
          <cell r="I5370">
            <v>130.92269175269178</v>
          </cell>
          <cell r="J5370">
            <v>131.31181007411169</v>
          </cell>
          <cell r="K5370">
            <v>130.20300253244699</v>
          </cell>
        </row>
        <row r="5371">
          <cell r="C5371" t="str">
            <v>980915|UT Yadav</v>
          </cell>
          <cell r="D5371" t="str">
            <v>A</v>
          </cell>
          <cell r="E5371" t="str">
            <v>A</v>
          </cell>
          <cell r="F5371" t="str">
            <v>A</v>
          </cell>
          <cell r="G5371" t="str">
            <v>A</v>
          </cell>
          <cell r="H5371">
            <v>128.47023692040258</v>
          </cell>
          <cell r="I5371">
            <v>129.1243419751998</v>
          </cell>
          <cell r="J5371">
            <v>128.56589245850705</v>
          </cell>
          <cell r="K5371">
            <v>128.76828893987658</v>
          </cell>
        </row>
        <row r="5372">
          <cell r="C5372" t="str">
            <v>980947|Harbhajan Singh</v>
          </cell>
          <cell r="D5372" t="str">
            <v>A</v>
          </cell>
          <cell r="E5372" t="str">
            <v>A</v>
          </cell>
          <cell r="F5372" t="str">
            <v>A</v>
          </cell>
          <cell r="G5372" t="str">
            <v>A</v>
          </cell>
          <cell r="H5372">
            <v>128.47091466962161</v>
          </cell>
          <cell r="I5372">
            <v>128.50392679495249</v>
          </cell>
          <cell r="J5372">
            <v>128.56850424779483</v>
          </cell>
          <cell r="K5372">
            <v>128.5395983812484</v>
          </cell>
        </row>
        <row r="5373">
          <cell r="C5373" t="str">
            <v>1178414|DW Steyn</v>
          </cell>
          <cell r="D5373" t="str">
            <v>A</v>
          </cell>
          <cell r="E5373" t="str">
            <v>A</v>
          </cell>
          <cell r="F5373" t="str">
            <v>A</v>
          </cell>
          <cell r="G5373" t="str">
            <v>A</v>
          </cell>
          <cell r="H5373">
            <v>128.47412892537326</v>
          </cell>
          <cell r="I5373">
            <v>128.33522911444908</v>
          </cell>
          <cell r="J5373">
            <v>128.50227777561886</v>
          </cell>
          <cell r="K5373">
            <v>128.39459383979761</v>
          </cell>
        </row>
        <row r="5374">
          <cell r="C5374" t="str">
            <v>392213|RE van der Merwe</v>
          </cell>
          <cell r="D5374" t="str">
            <v>A</v>
          </cell>
          <cell r="E5374" t="str">
            <v>A</v>
          </cell>
          <cell r="F5374" t="str">
            <v>A</v>
          </cell>
          <cell r="G5374" t="str">
            <v>A</v>
          </cell>
          <cell r="H5374">
            <v>128.47413207707325</v>
          </cell>
          <cell r="I5374">
            <v>122.98059905780494</v>
          </cell>
          <cell r="J5374">
            <v>127.07512449424213</v>
          </cell>
          <cell r="K5374">
            <v>126.47197641682935</v>
          </cell>
        </row>
        <row r="5375">
          <cell r="C5375" t="str">
            <v>829761|J Botha</v>
          </cell>
          <cell r="D5375" t="str">
            <v>A</v>
          </cell>
          <cell r="E5375" t="str">
            <v>A</v>
          </cell>
          <cell r="F5375" t="str">
            <v>A</v>
          </cell>
          <cell r="G5375" t="str">
            <v>A</v>
          </cell>
          <cell r="H5375">
            <v>128.47552432808601</v>
          </cell>
          <cell r="I5375">
            <v>127.63030704997618</v>
          </cell>
          <cell r="J5375">
            <v>129.45509292814427</v>
          </cell>
          <cell r="K5375">
            <v>128.53166143162073</v>
          </cell>
        </row>
        <row r="5376">
          <cell r="C5376" t="str">
            <v>980969|AB Dinda</v>
          </cell>
          <cell r="D5376" t="str">
            <v>A</v>
          </cell>
          <cell r="E5376" t="str">
            <v>A</v>
          </cell>
          <cell r="F5376" t="str">
            <v>A</v>
          </cell>
          <cell r="G5376" t="str">
            <v>A</v>
          </cell>
          <cell r="H5376">
            <v>128.47606976478792</v>
          </cell>
          <cell r="I5376">
            <v>128.04921579765869</v>
          </cell>
          <cell r="J5376">
            <v>128.41209485309562</v>
          </cell>
          <cell r="K5376">
            <v>128.31194707758721</v>
          </cell>
        </row>
        <row r="5377">
          <cell r="C5377" t="str">
            <v>980949|AB Dinda</v>
          </cell>
          <cell r="D5377" t="str">
            <v>A</v>
          </cell>
          <cell r="E5377" t="str">
            <v>A</v>
          </cell>
          <cell r="F5377" t="str">
            <v>A</v>
          </cell>
          <cell r="G5377" t="str">
            <v>A</v>
          </cell>
          <cell r="H5377">
            <v>128.47974545113789</v>
          </cell>
          <cell r="I5377">
            <v>128.349659124184</v>
          </cell>
          <cell r="J5377">
            <v>127.93678523137463</v>
          </cell>
          <cell r="K5377">
            <v>128.10162009057197</v>
          </cell>
        </row>
        <row r="5378">
          <cell r="C5378" t="str">
            <v>1254117|VR Iyer</v>
          </cell>
          <cell r="D5378" t="str">
            <v>A</v>
          </cell>
          <cell r="E5378" t="str">
            <v>A</v>
          </cell>
          <cell r="F5378" t="str">
            <v>A</v>
          </cell>
          <cell r="G5378" t="str">
            <v>A</v>
          </cell>
          <cell r="H5378">
            <v>128.48198653198654</v>
          </cell>
          <cell r="I5378">
            <v>121.2364898989899</v>
          </cell>
          <cell r="J5378">
            <v>132.97530864197529</v>
          </cell>
          <cell r="K5378">
            <v>124.95548540965207</v>
          </cell>
        </row>
        <row r="5379">
          <cell r="C5379" t="str">
            <v>598028|IK Pathan</v>
          </cell>
          <cell r="D5379" t="str">
            <v>A</v>
          </cell>
          <cell r="E5379" t="str">
            <v>A</v>
          </cell>
          <cell r="F5379" t="str">
            <v>A</v>
          </cell>
          <cell r="G5379" t="str">
            <v>A</v>
          </cell>
          <cell r="H5379">
            <v>128.48233332606009</v>
          </cell>
          <cell r="I5379">
            <v>128.44433300563819</v>
          </cell>
          <cell r="J5379">
            <v>128.68068473253604</v>
          </cell>
          <cell r="K5379">
            <v>128.58928309033823</v>
          </cell>
        </row>
        <row r="5380">
          <cell r="C5380" t="str">
            <v>1136564|DS Kulkarni</v>
          </cell>
          <cell r="D5380" t="str">
            <v>A</v>
          </cell>
          <cell r="E5380" t="str">
            <v>A</v>
          </cell>
          <cell r="F5380" t="str">
            <v>A</v>
          </cell>
          <cell r="G5380" t="str">
            <v>A</v>
          </cell>
          <cell r="H5380">
            <v>128.48969489796696</v>
          </cell>
          <cell r="I5380">
            <v>128.17613743361125</v>
          </cell>
          <cell r="J5380">
            <v>128.43737411571013</v>
          </cell>
          <cell r="K5380">
            <v>128.35449711629781</v>
          </cell>
        </row>
        <row r="5381">
          <cell r="C5381" t="str">
            <v>501227|AB Dinda</v>
          </cell>
          <cell r="D5381" t="str">
            <v>A</v>
          </cell>
          <cell r="E5381" t="str">
            <v>A</v>
          </cell>
          <cell r="F5381" t="str">
            <v>A</v>
          </cell>
          <cell r="G5381" t="str">
            <v>A</v>
          </cell>
          <cell r="H5381">
            <v>128.49013425431829</v>
          </cell>
          <cell r="I5381">
            <v>128.00876582567759</v>
          </cell>
          <cell r="J5381">
            <v>128.16587541046314</v>
          </cell>
          <cell r="K5381">
            <v>128.26545480616321</v>
          </cell>
        </row>
        <row r="5382">
          <cell r="C5382" t="str">
            <v>980973|Harbhajan Singh</v>
          </cell>
          <cell r="D5382" t="str">
            <v>A</v>
          </cell>
          <cell r="E5382" t="str">
            <v>A</v>
          </cell>
          <cell r="F5382" t="str">
            <v>A</v>
          </cell>
          <cell r="G5382" t="str">
            <v>A</v>
          </cell>
          <cell r="H5382">
            <v>128.49061668087097</v>
          </cell>
          <cell r="I5382">
            <v>128.65708208691404</v>
          </cell>
          <cell r="J5382">
            <v>128.48848604848169</v>
          </cell>
          <cell r="K5382">
            <v>128.55054185424584</v>
          </cell>
        </row>
        <row r="5383">
          <cell r="C5383" t="str">
            <v>1304109|Mohsin Khan</v>
          </cell>
          <cell r="D5383" t="str">
            <v>A</v>
          </cell>
          <cell r="E5383" t="str">
            <v>A</v>
          </cell>
          <cell r="F5383" t="str">
            <v>A</v>
          </cell>
          <cell r="G5383" t="str">
            <v>A</v>
          </cell>
          <cell r="H5383">
            <v>128.49286671933729</v>
          </cell>
          <cell r="I5383">
            <v>124.6419377074839</v>
          </cell>
          <cell r="J5383">
            <v>131.49120228718266</v>
          </cell>
          <cell r="K5383">
            <v>128.20874816334197</v>
          </cell>
        </row>
        <row r="5384">
          <cell r="C5384" t="str">
            <v>548341|AC Thomas</v>
          </cell>
          <cell r="D5384" t="str">
            <v>A</v>
          </cell>
          <cell r="E5384" t="str">
            <v>A</v>
          </cell>
          <cell r="F5384" t="str">
            <v>A</v>
          </cell>
          <cell r="G5384" t="str">
            <v>A</v>
          </cell>
          <cell r="H5384">
            <v>128.49373614068185</v>
          </cell>
          <cell r="I5384">
            <v>126.66551619482291</v>
          </cell>
          <cell r="J5384">
            <v>128.21140318497288</v>
          </cell>
          <cell r="K5384">
            <v>128.36492472673925</v>
          </cell>
        </row>
        <row r="5385">
          <cell r="C5385" t="str">
            <v>548379|SB Jakati</v>
          </cell>
          <cell r="D5385" t="str">
            <v>A</v>
          </cell>
          <cell r="E5385" t="str">
            <v>A</v>
          </cell>
          <cell r="F5385" t="str">
            <v>A</v>
          </cell>
          <cell r="G5385" t="str">
            <v>A</v>
          </cell>
          <cell r="H5385">
            <v>128.49406520857502</v>
          </cell>
          <cell r="I5385">
            <v>129.06604483893489</v>
          </cell>
          <cell r="J5385">
            <v>128.26827409365333</v>
          </cell>
          <cell r="K5385">
            <v>128.48119589366252</v>
          </cell>
        </row>
        <row r="5386">
          <cell r="C5386" t="str">
            <v>829707|JA Morkel</v>
          </cell>
          <cell r="D5386" t="str">
            <v>A</v>
          </cell>
          <cell r="E5386" t="str">
            <v>A</v>
          </cell>
          <cell r="F5386" t="str">
            <v>A</v>
          </cell>
          <cell r="G5386" t="str">
            <v>A</v>
          </cell>
          <cell r="H5386">
            <v>128.49519263718614</v>
          </cell>
          <cell r="I5386">
            <v>128.27141751720305</v>
          </cell>
          <cell r="J5386">
            <v>128.67459426885233</v>
          </cell>
          <cell r="K5386">
            <v>128.52358414659997</v>
          </cell>
        </row>
        <row r="5387">
          <cell r="C5387" t="str">
            <v>1136568|AR Patel</v>
          </cell>
          <cell r="D5387" t="str">
            <v>A</v>
          </cell>
          <cell r="E5387" t="str">
            <v>A</v>
          </cell>
          <cell r="F5387" t="str">
            <v>A</v>
          </cell>
          <cell r="G5387" t="str">
            <v>A</v>
          </cell>
          <cell r="H5387">
            <v>128.49889543463075</v>
          </cell>
          <cell r="I5387">
            <v>128.26638746178287</v>
          </cell>
          <cell r="J5387">
            <v>128.45535419135149</v>
          </cell>
          <cell r="K5387">
            <v>128.43298190914481</v>
          </cell>
        </row>
        <row r="5388">
          <cell r="C5388" t="str">
            <v>392215|JP Duminy</v>
          </cell>
          <cell r="D5388" t="str">
            <v>A</v>
          </cell>
          <cell r="E5388" t="str">
            <v>A</v>
          </cell>
          <cell r="F5388" t="str">
            <v>A</v>
          </cell>
          <cell r="G5388" t="str">
            <v>A</v>
          </cell>
          <cell r="H5388">
            <v>128.5</v>
          </cell>
          <cell r="I5388">
            <v>129.25</v>
          </cell>
          <cell r="J5388">
            <v>128.5</v>
          </cell>
          <cell r="K5388">
            <v>128.875</v>
          </cell>
        </row>
        <row r="5389">
          <cell r="C5389" t="str">
            <v>598067|IK Pathan</v>
          </cell>
          <cell r="D5389" t="str">
            <v>A</v>
          </cell>
          <cell r="E5389" t="str">
            <v>A</v>
          </cell>
          <cell r="F5389" t="str">
            <v>A</v>
          </cell>
          <cell r="G5389" t="str">
            <v>A</v>
          </cell>
          <cell r="H5389">
            <v>128.50150970970057</v>
          </cell>
          <cell r="I5389">
            <v>128.39814857406137</v>
          </cell>
          <cell r="J5389">
            <v>128.68930524826084</v>
          </cell>
          <cell r="K5389">
            <v>128.56444753916608</v>
          </cell>
        </row>
        <row r="5390">
          <cell r="C5390" t="str">
            <v>980957|Harbhajan Singh</v>
          </cell>
          <cell r="D5390" t="str">
            <v>A</v>
          </cell>
          <cell r="E5390" t="str">
            <v>A</v>
          </cell>
          <cell r="F5390" t="str">
            <v>A</v>
          </cell>
          <cell r="G5390" t="str">
            <v>A</v>
          </cell>
          <cell r="H5390">
            <v>128.50392679495249</v>
          </cell>
          <cell r="I5390">
            <v>128.49061668087097</v>
          </cell>
          <cell r="J5390">
            <v>128.5395983812484</v>
          </cell>
          <cell r="K5390">
            <v>128.48848604848169</v>
          </cell>
        </row>
        <row r="5391">
          <cell r="C5391" t="str">
            <v>548345|S Nadeem</v>
          </cell>
          <cell r="D5391" t="str">
            <v>A</v>
          </cell>
          <cell r="E5391" t="str">
            <v>A</v>
          </cell>
          <cell r="F5391" t="str">
            <v>A</v>
          </cell>
          <cell r="G5391" t="str">
            <v>A</v>
          </cell>
          <cell r="H5391">
            <v>128.50865285508141</v>
          </cell>
          <cell r="I5391">
            <v>127.03952898952897</v>
          </cell>
          <cell r="J5391">
            <v>127.23210213507832</v>
          </cell>
          <cell r="K5391">
            <v>127.10075184956138</v>
          </cell>
        </row>
        <row r="5392">
          <cell r="C5392" t="str">
            <v>1254106|JD Unadkat</v>
          </cell>
          <cell r="D5392" t="str">
            <v>A</v>
          </cell>
          <cell r="E5392" t="str">
            <v>A</v>
          </cell>
          <cell r="F5392" t="str">
            <v>A</v>
          </cell>
          <cell r="G5392" t="str">
            <v>A</v>
          </cell>
          <cell r="H5392">
            <v>128.50997686370582</v>
          </cell>
          <cell r="I5392">
            <v>128.20483275087076</v>
          </cell>
          <cell r="J5392">
            <v>128.79372484115666</v>
          </cell>
          <cell r="K5392">
            <v>128.50145432271492</v>
          </cell>
        </row>
        <row r="5393">
          <cell r="C5393" t="str">
            <v>392215|PJ Sangwan</v>
          </cell>
          <cell r="D5393" t="str">
            <v>A</v>
          </cell>
          <cell r="E5393" t="str">
            <v>A</v>
          </cell>
          <cell r="F5393" t="str">
            <v>A</v>
          </cell>
          <cell r="G5393" t="str">
            <v>A</v>
          </cell>
          <cell r="H5393">
            <v>128.51183776540918</v>
          </cell>
          <cell r="I5393">
            <v>128.8443819143819</v>
          </cell>
          <cell r="J5393">
            <v>127.08166342035389</v>
          </cell>
          <cell r="K5393">
            <v>127.98709191161571</v>
          </cell>
        </row>
        <row r="5394">
          <cell r="C5394" t="str">
            <v>1216503|Mohammed Shami</v>
          </cell>
          <cell r="D5394" t="str">
            <v>A</v>
          </cell>
          <cell r="E5394" t="str">
            <v>A</v>
          </cell>
          <cell r="F5394" t="str">
            <v>A</v>
          </cell>
          <cell r="G5394" t="str">
            <v>A</v>
          </cell>
          <cell r="H5394">
            <v>128.51286635317777</v>
          </cell>
          <cell r="I5394">
            <v>128.56266054835061</v>
          </cell>
          <cell r="J5394">
            <v>128.36217480033744</v>
          </cell>
          <cell r="K5394">
            <v>128.65854009291314</v>
          </cell>
        </row>
        <row r="5395">
          <cell r="C5395" t="str">
            <v>1082636|UT Yadav</v>
          </cell>
          <cell r="D5395" t="str">
            <v>A</v>
          </cell>
          <cell r="E5395" t="str">
            <v>A</v>
          </cell>
          <cell r="F5395" t="str">
            <v>A</v>
          </cell>
          <cell r="G5395" t="str">
            <v>A</v>
          </cell>
          <cell r="H5395">
            <v>128.51412670254581</v>
          </cell>
          <cell r="I5395">
            <v>128.53656756697075</v>
          </cell>
          <cell r="J5395">
            <v>128.74682732926493</v>
          </cell>
          <cell r="K5395">
            <v>128.59678426869394</v>
          </cell>
        </row>
        <row r="5396">
          <cell r="C5396" t="str">
            <v>829781|B Kumar</v>
          </cell>
          <cell r="D5396" t="str">
            <v>A</v>
          </cell>
          <cell r="E5396" t="str">
            <v>A</v>
          </cell>
          <cell r="F5396" t="str">
            <v>A</v>
          </cell>
          <cell r="G5396" t="str">
            <v>A</v>
          </cell>
          <cell r="H5396">
            <v>128.51559588210534</v>
          </cell>
          <cell r="I5396">
            <v>128.78668754085425</v>
          </cell>
          <cell r="J5396">
            <v>127.71989251714719</v>
          </cell>
          <cell r="K5396">
            <v>128.31182897272745</v>
          </cell>
        </row>
        <row r="5397">
          <cell r="C5397" t="str">
            <v>336010|R Vinay Kumar</v>
          </cell>
          <cell r="D5397" t="str">
            <v>A</v>
          </cell>
          <cell r="E5397" t="str">
            <v>A</v>
          </cell>
          <cell r="F5397" t="str">
            <v>A</v>
          </cell>
          <cell r="G5397" t="str">
            <v>A</v>
          </cell>
          <cell r="H5397">
            <v>128.51593406593406</v>
          </cell>
          <cell r="I5397">
            <v>129.36830280830281</v>
          </cell>
          <cell r="J5397">
            <v>112.23571428571427</v>
          </cell>
          <cell r="K5397">
            <v>120.20024013024012</v>
          </cell>
        </row>
        <row r="5398">
          <cell r="C5398" t="str">
            <v>829811|UT Yadav</v>
          </cell>
          <cell r="D5398" t="str">
            <v>A</v>
          </cell>
          <cell r="E5398" t="str">
            <v>A</v>
          </cell>
          <cell r="F5398" t="str">
            <v>A</v>
          </cell>
          <cell r="G5398" t="str">
            <v>A</v>
          </cell>
          <cell r="H5398">
            <v>128.51715253109114</v>
          </cell>
          <cell r="I5398">
            <v>128.7102879240274</v>
          </cell>
          <cell r="J5398">
            <v>128.91158761546237</v>
          </cell>
          <cell r="K5398">
            <v>128.72469191501656</v>
          </cell>
        </row>
        <row r="5399">
          <cell r="C5399" t="str">
            <v>598065|SK Trivedi</v>
          </cell>
          <cell r="D5399" t="str">
            <v>A</v>
          </cell>
          <cell r="E5399" t="str">
            <v>A</v>
          </cell>
          <cell r="F5399" t="str">
            <v>A</v>
          </cell>
          <cell r="G5399" t="str">
            <v>A</v>
          </cell>
          <cell r="H5399">
            <v>128.51902531246893</v>
          </cell>
          <cell r="I5399">
            <v>128.40460944060862</v>
          </cell>
          <cell r="J5399">
            <v>128.81591107367464</v>
          </cell>
          <cell r="K5399">
            <v>128.5734642721421</v>
          </cell>
        </row>
        <row r="5400">
          <cell r="C5400" t="str">
            <v>501263|SR Watson</v>
          </cell>
          <cell r="D5400" t="str">
            <v>A</v>
          </cell>
          <cell r="E5400" t="str">
            <v>A</v>
          </cell>
          <cell r="F5400" t="str">
            <v>A</v>
          </cell>
          <cell r="G5400" t="str">
            <v>A</v>
          </cell>
          <cell r="H5400">
            <v>128.51955914455914</v>
          </cell>
          <cell r="I5400">
            <v>130.72860562376692</v>
          </cell>
          <cell r="J5400">
            <v>129.16561339211174</v>
          </cell>
          <cell r="K5400">
            <v>129.48729498539475</v>
          </cell>
        </row>
        <row r="5401">
          <cell r="C5401" t="str">
            <v>1082644|UT Yadav</v>
          </cell>
          <cell r="D5401" t="str">
            <v>A</v>
          </cell>
          <cell r="E5401" t="str">
            <v>A</v>
          </cell>
          <cell r="F5401" t="str">
            <v>A</v>
          </cell>
          <cell r="G5401" t="str">
            <v>A</v>
          </cell>
          <cell r="H5401">
            <v>128.52333057284036</v>
          </cell>
          <cell r="I5401">
            <v>128.65325670881586</v>
          </cell>
          <cell r="J5401">
            <v>128.52467494745233</v>
          </cell>
          <cell r="K5401">
            <v>128.57105161620899</v>
          </cell>
        </row>
        <row r="5402">
          <cell r="C5402" t="str">
            <v>598007|DJ Bravo</v>
          </cell>
          <cell r="D5402" t="str">
            <v>A</v>
          </cell>
          <cell r="E5402" t="str">
            <v>A</v>
          </cell>
          <cell r="F5402" t="str">
            <v>A</v>
          </cell>
          <cell r="G5402" t="str">
            <v>A</v>
          </cell>
          <cell r="H5402">
            <v>128.52355304825892</v>
          </cell>
          <cell r="I5402">
            <v>129.29366817239713</v>
          </cell>
          <cell r="J5402">
            <v>128.45892363110534</v>
          </cell>
          <cell r="K5402">
            <v>128.70355697142304</v>
          </cell>
        </row>
        <row r="5403">
          <cell r="C5403" t="str">
            <v>501269|Iqbal Abdulla</v>
          </cell>
          <cell r="D5403" t="str">
            <v>A</v>
          </cell>
          <cell r="E5403" t="str">
            <v>A</v>
          </cell>
          <cell r="F5403" t="str">
            <v>A</v>
          </cell>
          <cell r="G5403" t="str">
            <v>A</v>
          </cell>
          <cell r="H5403">
            <v>128.52513258346593</v>
          </cell>
          <cell r="I5403">
            <v>127.33014383277542</v>
          </cell>
          <cell r="J5403">
            <v>128.83896248616429</v>
          </cell>
          <cell r="K5403">
            <v>128.35446666400401</v>
          </cell>
        </row>
        <row r="5404">
          <cell r="C5404" t="str">
            <v>829709|CH Morris</v>
          </cell>
          <cell r="D5404" t="str">
            <v>A</v>
          </cell>
          <cell r="E5404" t="str">
            <v>A</v>
          </cell>
          <cell r="F5404" t="str">
            <v>A</v>
          </cell>
          <cell r="G5404" t="str">
            <v>A</v>
          </cell>
          <cell r="H5404">
            <v>128.52555014430013</v>
          </cell>
          <cell r="I5404">
            <v>127.33057215756175</v>
          </cell>
          <cell r="J5404">
            <v>127.79925860074668</v>
          </cell>
          <cell r="K5404">
            <v>127.77439125630445</v>
          </cell>
        </row>
        <row r="5405">
          <cell r="C5405" t="str">
            <v>598036|SR Watson</v>
          </cell>
          <cell r="D5405" t="str">
            <v>A</v>
          </cell>
          <cell r="E5405" t="str">
            <v>A</v>
          </cell>
          <cell r="F5405" t="str">
            <v>A</v>
          </cell>
          <cell r="G5405" t="str">
            <v>A</v>
          </cell>
          <cell r="H5405">
            <v>128.52803551462085</v>
          </cell>
          <cell r="I5405">
            <v>130.73825235610948</v>
          </cell>
          <cell r="J5405">
            <v>129.13579823058947</v>
          </cell>
          <cell r="K5405">
            <v>129.46653943010358</v>
          </cell>
        </row>
        <row r="5406">
          <cell r="C5406" t="str">
            <v>980931|SR Watson</v>
          </cell>
          <cell r="D5406" t="str">
            <v>A</v>
          </cell>
          <cell r="E5406" t="str">
            <v>A</v>
          </cell>
          <cell r="F5406" t="str">
            <v>A</v>
          </cell>
          <cell r="G5406" t="str">
            <v>A</v>
          </cell>
          <cell r="H5406">
            <v>128.52923248968779</v>
          </cell>
          <cell r="I5406">
            <v>128.39872601343188</v>
          </cell>
          <cell r="J5406">
            <v>128.56673797644748</v>
          </cell>
          <cell r="K5406">
            <v>128.59763815330871</v>
          </cell>
        </row>
        <row r="5407">
          <cell r="C5407" t="str">
            <v>1304112|UT Yadav</v>
          </cell>
          <cell r="D5407" t="str">
            <v>A</v>
          </cell>
          <cell r="E5407" t="str">
            <v>A</v>
          </cell>
          <cell r="F5407" t="str">
            <v>A</v>
          </cell>
          <cell r="G5407" t="str">
            <v>A</v>
          </cell>
          <cell r="H5407">
            <v>128.53015271910644</v>
          </cell>
          <cell r="I5407">
            <v>128.32778930319034</v>
          </cell>
          <cell r="J5407">
            <v>128.57980391429535</v>
          </cell>
          <cell r="K5407">
            <v>128.48878288780611</v>
          </cell>
        </row>
        <row r="5408">
          <cell r="C5408" t="str">
            <v>1082606|JJ Bumrah</v>
          </cell>
          <cell r="D5408" t="str">
            <v>A</v>
          </cell>
          <cell r="E5408" t="str">
            <v>A</v>
          </cell>
          <cell r="F5408" t="str">
            <v>A</v>
          </cell>
          <cell r="G5408" t="str">
            <v>A</v>
          </cell>
          <cell r="H5408">
            <v>128.5309546988959</v>
          </cell>
          <cell r="I5408">
            <v>127.99526239464967</v>
          </cell>
          <cell r="J5408">
            <v>128.11760016734826</v>
          </cell>
          <cell r="K5408">
            <v>128.42774854115157</v>
          </cell>
        </row>
        <row r="5409">
          <cell r="C5409" t="str">
            <v>829705|Harbhajan Singh</v>
          </cell>
          <cell r="D5409" t="str">
            <v>A</v>
          </cell>
          <cell r="E5409" t="str">
            <v>A</v>
          </cell>
          <cell r="F5409" t="str">
            <v>A</v>
          </cell>
          <cell r="G5409" t="str">
            <v>A</v>
          </cell>
          <cell r="H5409">
            <v>128.5317426038014</v>
          </cell>
          <cell r="I5409">
            <v>128.43807513779649</v>
          </cell>
          <cell r="J5409">
            <v>128.30765083736438</v>
          </cell>
          <cell r="K5409">
            <v>128.39711792955191</v>
          </cell>
        </row>
        <row r="5410">
          <cell r="C5410" t="str">
            <v>1216530|VR Aaron</v>
          </cell>
          <cell r="D5410" t="str">
            <v>A</v>
          </cell>
          <cell r="E5410" t="str">
            <v>A</v>
          </cell>
          <cell r="F5410" t="str">
            <v>A</v>
          </cell>
          <cell r="G5410" t="str">
            <v>A</v>
          </cell>
          <cell r="H5410">
            <v>128.53297668515057</v>
          </cell>
          <cell r="I5410">
            <v>128.09940685791747</v>
          </cell>
          <cell r="J5410">
            <v>129.11236860546697</v>
          </cell>
          <cell r="K5410">
            <v>128.57988945233984</v>
          </cell>
        </row>
        <row r="5411">
          <cell r="C5411" t="str">
            <v>392189|A Nehra</v>
          </cell>
          <cell r="D5411" t="str">
            <v>A</v>
          </cell>
          <cell r="E5411" t="str">
            <v>A</v>
          </cell>
          <cell r="F5411" t="str">
            <v>A</v>
          </cell>
          <cell r="G5411" t="str">
            <v>A</v>
          </cell>
          <cell r="H5411">
            <v>128.53354900235152</v>
          </cell>
          <cell r="I5411">
            <v>128.89508862597097</v>
          </cell>
          <cell r="J5411">
            <v>128.61967577504774</v>
          </cell>
          <cell r="K5411">
            <v>128.90993409606583</v>
          </cell>
        </row>
        <row r="5412">
          <cell r="C5412" t="str">
            <v>1136562|AR Patel</v>
          </cell>
          <cell r="D5412" t="str">
            <v>A</v>
          </cell>
          <cell r="E5412" t="str">
            <v>A</v>
          </cell>
          <cell r="F5412" t="str">
            <v>A</v>
          </cell>
          <cell r="G5412" t="str">
            <v>A</v>
          </cell>
          <cell r="H5412">
            <v>128.53366283102079</v>
          </cell>
          <cell r="I5412">
            <v>128.49889543463075</v>
          </cell>
          <cell r="J5412">
            <v>128.36416243762878</v>
          </cell>
          <cell r="K5412">
            <v>128.45535419135149</v>
          </cell>
        </row>
        <row r="5413">
          <cell r="C5413" t="str">
            <v>1136588|BA Stokes</v>
          </cell>
          <cell r="D5413" t="str">
            <v>A</v>
          </cell>
          <cell r="E5413" t="str">
            <v>A</v>
          </cell>
          <cell r="F5413" t="str">
            <v>A</v>
          </cell>
          <cell r="G5413" t="str">
            <v>A</v>
          </cell>
          <cell r="H5413">
            <v>128.53376581127446</v>
          </cell>
          <cell r="I5413">
            <v>127.29935025033063</v>
          </cell>
          <cell r="J5413">
            <v>129.76736326645926</v>
          </cell>
          <cell r="K5413">
            <v>128.46823550726617</v>
          </cell>
        </row>
        <row r="5414">
          <cell r="C5414" t="str">
            <v>1136585|Mohammad Nabi</v>
          </cell>
          <cell r="D5414" t="str">
            <v>A</v>
          </cell>
          <cell r="E5414" t="str">
            <v>A</v>
          </cell>
          <cell r="F5414" t="str">
            <v>A</v>
          </cell>
          <cell r="G5414" t="str">
            <v>A</v>
          </cell>
          <cell r="H5414">
            <v>128.53417207792208</v>
          </cell>
          <cell r="I5414">
            <v>124.99733766233767</v>
          </cell>
          <cell r="J5414">
            <v>133.45404942279944</v>
          </cell>
          <cell r="K5414">
            <v>128.02756673881674</v>
          </cell>
        </row>
        <row r="5415">
          <cell r="C5415" t="str">
            <v>1136603|SR Watson</v>
          </cell>
          <cell r="D5415" t="str">
            <v>A</v>
          </cell>
          <cell r="E5415" t="str">
            <v>A</v>
          </cell>
          <cell r="F5415" t="str">
            <v>A</v>
          </cell>
          <cell r="G5415" t="str">
            <v>A</v>
          </cell>
          <cell r="H5415">
            <v>128.53498658046055</v>
          </cell>
          <cell r="I5415">
            <v>128.2759963248792</v>
          </cell>
          <cell r="J5415">
            <v>128.83424133829706</v>
          </cell>
          <cell r="K5415">
            <v>128.55162962107207</v>
          </cell>
        </row>
        <row r="5416">
          <cell r="C5416" t="str">
            <v>1304076|UT Yadav</v>
          </cell>
          <cell r="D5416" t="str">
            <v>A</v>
          </cell>
          <cell r="E5416" t="str">
            <v>A</v>
          </cell>
          <cell r="F5416" t="str">
            <v>A</v>
          </cell>
          <cell r="G5416" t="str">
            <v>A</v>
          </cell>
          <cell r="H5416">
            <v>128.53558974612895</v>
          </cell>
          <cell r="I5416">
            <v>128.34670126975593</v>
          </cell>
          <cell r="J5416">
            <v>128.66407222907148</v>
          </cell>
          <cell r="K5416">
            <v>128.53475819029731</v>
          </cell>
        </row>
        <row r="5417">
          <cell r="C5417" t="str">
            <v>980949|DS Kulkarni</v>
          </cell>
          <cell r="D5417" t="str">
            <v>A</v>
          </cell>
          <cell r="E5417" t="str">
            <v>A</v>
          </cell>
          <cell r="F5417" t="str">
            <v>A</v>
          </cell>
          <cell r="G5417" t="str">
            <v>A</v>
          </cell>
          <cell r="H5417">
            <v>128.53616877403638</v>
          </cell>
          <cell r="I5417">
            <v>128.175885111334</v>
          </cell>
          <cell r="J5417">
            <v>128.11312207383034</v>
          </cell>
          <cell r="K5417">
            <v>128.21932372752369</v>
          </cell>
        </row>
        <row r="5418">
          <cell r="C5418" t="str">
            <v>1082639|UT Yadav</v>
          </cell>
          <cell r="D5418" t="str">
            <v>A</v>
          </cell>
          <cell r="E5418" t="str">
            <v>A</v>
          </cell>
          <cell r="F5418" t="str">
            <v>A</v>
          </cell>
          <cell r="G5418" t="str">
            <v>A</v>
          </cell>
          <cell r="H5418">
            <v>128.53656756697075</v>
          </cell>
          <cell r="I5418">
            <v>128.52333057284036</v>
          </cell>
          <cell r="J5418">
            <v>128.59678426869394</v>
          </cell>
          <cell r="K5418">
            <v>128.52467494745233</v>
          </cell>
        </row>
        <row r="5419">
          <cell r="C5419" t="str">
            <v>1178403|UT Yadav</v>
          </cell>
          <cell r="D5419" t="str">
            <v>A</v>
          </cell>
          <cell r="E5419" t="str">
            <v>A</v>
          </cell>
          <cell r="F5419" t="str">
            <v>A</v>
          </cell>
          <cell r="G5419" t="str">
            <v>A</v>
          </cell>
          <cell r="H5419">
            <v>128.54721785015903</v>
          </cell>
          <cell r="I5419">
            <v>128.32078294021571</v>
          </cell>
          <cell r="J5419">
            <v>128.74329824154211</v>
          </cell>
          <cell r="K5419">
            <v>128.54065615717829</v>
          </cell>
        </row>
        <row r="5420">
          <cell r="C5420" t="str">
            <v>1178417|UT Yadav</v>
          </cell>
          <cell r="D5420" t="str">
            <v>A</v>
          </cell>
          <cell r="E5420" t="str">
            <v>A</v>
          </cell>
          <cell r="F5420" t="str">
            <v>A</v>
          </cell>
          <cell r="G5420" t="str">
            <v>A</v>
          </cell>
          <cell r="H5420">
            <v>128.54879229244554</v>
          </cell>
          <cell r="I5420">
            <v>128.56239492675553</v>
          </cell>
          <cell r="J5420">
            <v>128.35149304074139</v>
          </cell>
          <cell r="K5420">
            <v>128.43203036958798</v>
          </cell>
        </row>
        <row r="5421">
          <cell r="C5421" t="str">
            <v>501209|R Bhatia</v>
          </cell>
          <cell r="D5421" t="str">
            <v>A</v>
          </cell>
          <cell r="E5421" t="str">
            <v>A</v>
          </cell>
          <cell r="F5421" t="str">
            <v>A</v>
          </cell>
          <cell r="G5421" t="str">
            <v>A</v>
          </cell>
          <cell r="H5421">
            <v>128.54959062676454</v>
          </cell>
          <cell r="I5421">
            <v>127.53224657287156</v>
          </cell>
          <cell r="J5421">
            <v>128.17126970343372</v>
          </cell>
          <cell r="K5421">
            <v>127.8254408794799</v>
          </cell>
        </row>
        <row r="5422">
          <cell r="C5422" t="str">
            <v>980953|SR Watson</v>
          </cell>
          <cell r="D5422" t="str">
            <v>A</v>
          </cell>
          <cell r="E5422" t="str">
            <v>A</v>
          </cell>
          <cell r="F5422" t="str">
            <v>A</v>
          </cell>
          <cell r="G5422" t="str">
            <v>A</v>
          </cell>
          <cell r="H5422">
            <v>128.55167421685067</v>
          </cell>
          <cell r="I5422">
            <v>128.88334600555962</v>
          </cell>
          <cell r="J5422">
            <v>128.49321090665677</v>
          </cell>
          <cell r="K5422">
            <v>128.61124874528073</v>
          </cell>
        </row>
        <row r="5423">
          <cell r="C5423" t="str">
            <v>419159|PP Chawla</v>
          </cell>
          <cell r="D5423" t="str">
            <v>A</v>
          </cell>
          <cell r="E5423" t="str">
            <v>A</v>
          </cell>
          <cell r="F5423" t="str">
            <v>A</v>
          </cell>
          <cell r="G5423" t="str">
            <v>A</v>
          </cell>
          <cell r="H5423">
            <v>128.55486813606558</v>
          </cell>
          <cell r="I5423">
            <v>128.31890976100959</v>
          </cell>
          <cell r="J5423">
            <v>128.39259628322586</v>
          </cell>
          <cell r="K5423">
            <v>128.42671949879659</v>
          </cell>
        </row>
        <row r="5424">
          <cell r="C5424" t="str">
            <v>1304098|M Prasidh Krishna</v>
          </cell>
          <cell r="D5424" t="str">
            <v>A</v>
          </cell>
          <cell r="E5424" t="str">
            <v>A</v>
          </cell>
          <cell r="F5424" t="str">
            <v>A</v>
          </cell>
          <cell r="G5424" t="str">
            <v>A</v>
          </cell>
          <cell r="H5424">
            <v>128.55634407556201</v>
          </cell>
          <cell r="I5424">
            <v>128.3919889660086</v>
          </cell>
          <cell r="J5424">
            <v>128.42104070298655</v>
          </cell>
          <cell r="K5424">
            <v>128.43588285801312</v>
          </cell>
        </row>
        <row r="5425">
          <cell r="C5425" t="str">
            <v>1178424|UT Yadav</v>
          </cell>
          <cell r="D5425" t="str">
            <v>A</v>
          </cell>
          <cell r="E5425" t="str">
            <v>A</v>
          </cell>
          <cell r="F5425" t="str">
            <v>A</v>
          </cell>
          <cell r="G5425" t="str">
            <v>A</v>
          </cell>
          <cell r="H5425">
            <v>128.5563849760224</v>
          </cell>
          <cell r="I5425">
            <v>128.3328261300735</v>
          </cell>
          <cell r="J5425">
            <v>128.55585739840782</v>
          </cell>
          <cell r="K5425">
            <v>128.48386867761715</v>
          </cell>
        </row>
        <row r="5426">
          <cell r="C5426" t="str">
            <v>980907|B Kumar</v>
          </cell>
          <cell r="D5426" t="str">
            <v>A</v>
          </cell>
          <cell r="E5426" t="str">
            <v>A</v>
          </cell>
          <cell r="F5426" t="str">
            <v>A</v>
          </cell>
          <cell r="G5426" t="str">
            <v>A</v>
          </cell>
          <cell r="H5426">
            <v>128.55881327877842</v>
          </cell>
          <cell r="I5426">
            <v>129.28169308632545</v>
          </cell>
          <cell r="J5426">
            <v>128.86201749930004</v>
          </cell>
          <cell r="K5426">
            <v>128.93626338399096</v>
          </cell>
        </row>
        <row r="5427">
          <cell r="C5427" t="str">
            <v>501243|M Morkel</v>
          </cell>
          <cell r="D5427" t="str">
            <v>A</v>
          </cell>
          <cell r="E5427" t="str">
            <v>A</v>
          </cell>
          <cell r="F5427" t="str">
            <v>A</v>
          </cell>
          <cell r="G5427" t="str">
            <v>A</v>
          </cell>
          <cell r="H5427">
            <v>128.55894375232614</v>
          </cell>
          <cell r="I5427">
            <v>129.20048576360796</v>
          </cell>
          <cell r="J5427">
            <v>126.9985056639736</v>
          </cell>
          <cell r="K5427">
            <v>128.71987640903214</v>
          </cell>
        </row>
        <row r="5428">
          <cell r="C5428" t="str">
            <v>548381|DJ Bravo</v>
          </cell>
          <cell r="D5428" t="str">
            <v>A</v>
          </cell>
          <cell r="E5428" t="str">
            <v>A</v>
          </cell>
          <cell r="F5428" t="str">
            <v>A</v>
          </cell>
          <cell r="G5428" t="str">
            <v>A</v>
          </cell>
          <cell r="H5428">
            <v>128.55976815144405</v>
          </cell>
          <cell r="I5428">
            <v>128.29344969361307</v>
          </cell>
          <cell r="J5428">
            <v>128.41725842732419</v>
          </cell>
          <cell r="K5428">
            <v>128.4892356042001</v>
          </cell>
        </row>
        <row r="5429">
          <cell r="C5429" t="str">
            <v>1178421|UT Yadav</v>
          </cell>
          <cell r="D5429" t="str">
            <v>A</v>
          </cell>
          <cell r="E5429" t="str">
            <v>A</v>
          </cell>
          <cell r="F5429" t="str">
            <v>A</v>
          </cell>
          <cell r="G5429" t="str">
            <v>A</v>
          </cell>
          <cell r="H5429">
            <v>128.56239492675553</v>
          </cell>
          <cell r="I5429">
            <v>128.5563849760224</v>
          </cell>
          <cell r="J5429">
            <v>128.43203036958798</v>
          </cell>
          <cell r="K5429">
            <v>128.55585739840782</v>
          </cell>
        </row>
        <row r="5430">
          <cell r="C5430" t="str">
            <v>1216506|Mohammed Shami</v>
          </cell>
          <cell r="D5430" t="str">
            <v>A</v>
          </cell>
          <cell r="E5430" t="str">
            <v>A</v>
          </cell>
          <cell r="F5430" t="str">
            <v>A</v>
          </cell>
          <cell r="G5430" t="str">
            <v>A</v>
          </cell>
          <cell r="H5430">
            <v>128.56266054835061</v>
          </cell>
          <cell r="I5430">
            <v>128.11646479676449</v>
          </cell>
          <cell r="J5430">
            <v>128.65854009291314</v>
          </cell>
          <cell r="K5430">
            <v>128.39733056609762</v>
          </cell>
        </row>
        <row r="5431">
          <cell r="C5431" t="str">
            <v>829785|HV Patel</v>
          </cell>
          <cell r="D5431" t="str">
            <v>A</v>
          </cell>
          <cell r="E5431" t="str">
            <v>A</v>
          </cell>
          <cell r="F5431" t="str">
            <v>A</v>
          </cell>
          <cell r="G5431" t="str">
            <v>A</v>
          </cell>
          <cell r="H5431">
            <v>128.56532845461416</v>
          </cell>
          <cell r="I5431">
            <v>128.84266200970745</v>
          </cell>
          <cell r="J5431">
            <v>126.7585382271817</v>
          </cell>
          <cell r="K5431">
            <v>127.90608400277773</v>
          </cell>
        </row>
        <row r="5432">
          <cell r="C5432" t="str">
            <v>548330|KMDN Kulasekara</v>
          </cell>
          <cell r="D5432" t="str">
            <v>A</v>
          </cell>
          <cell r="E5432" t="str">
            <v>A</v>
          </cell>
          <cell r="F5432" t="str">
            <v>A</v>
          </cell>
          <cell r="G5432" t="str">
            <v>A</v>
          </cell>
          <cell r="H5432">
            <v>128.5654761904762</v>
          </cell>
          <cell r="I5432">
            <v>131.77698412698416</v>
          </cell>
          <cell r="J5432">
            <v>124.17440476190478</v>
          </cell>
          <cell r="K5432">
            <v>126.7085978835979</v>
          </cell>
        </row>
        <row r="5433">
          <cell r="C5433" t="str">
            <v>419157|R Vinay Kumar</v>
          </cell>
          <cell r="D5433" t="str">
            <v>A</v>
          </cell>
          <cell r="E5433" t="str">
            <v>A</v>
          </cell>
          <cell r="F5433" t="str">
            <v>A</v>
          </cell>
          <cell r="G5433" t="str">
            <v>A</v>
          </cell>
          <cell r="H5433">
            <v>128.56648558588788</v>
          </cell>
          <cell r="I5433">
            <v>127.87318767323363</v>
          </cell>
          <cell r="J5433">
            <v>128.25480668414767</v>
          </cell>
          <cell r="K5433">
            <v>128.24005844987451</v>
          </cell>
        </row>
        <row r="5434">
          <cell r="C5434" t="str">
            <v>598043|S Narwal</v>
          </cell>
          <cell r="D5434" t="str">
            <v>A</v>
          </cell>
          <cell r="E5434" t="str">
            <v>A</v>
          </cell>
          <cell r="F5434" t="str">
            <v>A</v>
          </cell>
          <cell r="G5434" t="str">
            <v>A</v>
          </cell>
          <cell r="H5434">
            <v>128.56704906204908</v>
          </cell>
          <cell r="I5434">
            <v>124.3770992895993</v>
          </cell>
          <cell r="J5434">
            <v>126.75310866602535</v>
          </cell>
          <cell r="K5434">
            <v>129.37638338513341</v>
          </cell>
        </row>
        <row r="5435">
          <cell r="C5435" t="str">
            <v>1304069|JD Unadkat</v>
          </cell>
          <cell r="D5435" t="str">
            <v>A</v>
          </cell>
          <cell r="E5435" t="str">
            <v>A</v>
          </cell>
          <cell r="F5435" t="str">
            <v>A</v>
          </cell>
          <cell r="G5435" t="str">
            <v>A</v>
          </cell>
          <cell r="H5435">
            <v>128.56886847192931</v>
          </cell>
          <cell r="I5435">
            <v>128.65116390821257</v>
          </cell>
          <cell r="J5435">
            <v>128.42789269550198</v>
          </cell>
          <cell r="K5435">
            <v>128.47495504367089</v>
          </cell>
        </row>
        <row r="5436">
          <cell r="C5436" t="str">
            <v>335991|Harbhajan Singh</v>
          </cell>
          <cell r="D5436" t="str">
            <v>A</v>
          </cell>
          <cell r="E5436" t="str">
            <v>A</v>
          </cell>
          <cell r="F5436" t="str">
            <v>A</v>
          </cell>
          <cell r="G5436" t="str">
            <v>A</v>
          </cell>
          <cell r="H5436">
            <v>128.56904761904764</v>
          </cell>
          <cell r="I5436">
            <v>146.38181605975726</v>
          </cell>
          <cell r="J5436">
            <v>140.15357142857144</v>
          </cell>
          <cell r="K5436">
            <v>142.22965297230004</v>
          </cell>
        </row>
        <row r="5437">
          <cell r="C5437" t="str">
            <v>501198|R Bhatia</v>
          </cell>
          <cell r="D5437" t="str">
            <v>A</v>
          </cell>
          <cell r="E5437" t="str">
            <v>A</v>
          </cell>
          <cell r="F5437" t="str">
            <v>A</v>
          </cell>
          <cell r="G5437" t="str">
            <v>A</v>
          </cell>
          <cell r="H5437">
            <v>128.56973304473303</v>
          </cell>
          <cell r="I5437">
            <v>127.39448543880361</v>
          </cell>
          <cell r="J5437">
            <v>129.44847291840711</v>
          </cell>
          <cell r="K5437">
            <v>128.54874923477195</v>
          </cell>
        </row>
        <row r="5438">
          <cell r="C5438" t="str">
            <v>733975|PV Tambe</v>
          </cell>
          <cell r="D5438" t="str">
            <v>A</v>
          </cell>
          <cell r="E5438" t="str">
            <v>A</v>
          </cell>
          <cell r="F5438" t="str">
            <v>A</v>
          </cell>
          <cell r="G5438" t="str">
            <v>A</v>
          </cell>
          <cell r="H5438">
            <v>128.57059884559885</v>
          </cell>
          <cell r="I5438">
            <v>130.6579926246593</v>
          </cell>
          <cell r="J5438">
            <v>121.32254575230768</v>
          </cell>
          <cell r="K5438">
            <v>127.57716602915018</v>
          </cell>
        </row>
        <row r="5439">
          <cell r="C5439" t="str">
            <v>1216536|MJ Santner</v>
          </cell>
          <cell r="D5439" t="str">
            <v>A</v>
          </cell>
          <cell r="E5439" t="str">
            <v>A</v>
          </cell>
          <cell r="F5439" t="str">
            <v>A</v>
          </cell>
          <cell r="G5439" t="str">
            <v>A</v>
          </cell>
          <cell r="H5439">
            <v>128.57137445887446</v>
          </cell>
          <cell r="I5439">
            <v>129.5793217893218</v>
          </cell>
          <cell r="J5439">
            <v>122.73219696969697</v>
          </cell>
          <cell r="K5439">
            <v>126.69676887926887</v>
          </cell>
        </row>
        <row r="5440">
          <cell r="C5440" t="str">
            <v>729305|AB Dinda</v>
          </cell>
          <cell r="D5440" t="str">
            <v>A</v>
          </cell>
          <cell r="E5440" t="str">
            <v>A</v>
          </cell>
          <cell r="F5440" t="str">
            <v>A</v>
          </cell>
          <cell r="G5440" t="str">
            <v>A</v>
          </cell>
          <cell r="H5440">
            <v>128.57411385109245</v>
          </cell>
          <cell r="I5440">
            <v>128.17100467518009</v>
          </cell>
          <cell r="J5440">
            <v>128.96881829204585</v>
          </cell>
          <cell r="K5440">
            <v>128.59452260635064</v>
          </cell>
        </row>
        <row r="5441">
          <cell r="C5441" t="str">
            <v>734011|PV Tambe</v>
          </cell>
          <cell r="D5441" t="str">
            <v>A</v>
          </cell>
          <cell r="E5441" t="str">
            <v>A</v>
          </cell>
          <cell r="F5441" t="str">
            <v>A</v>
          </cell>
          <cell r="G5441" t="str">
            <v>A</v>
          </cell>
          <cell r="H5441">
            <v>128.5770535020535</v>
          </cell>
          <cell r="I5441">
            <v>127.94144763966192</v>
          </cell>
          <cell r="J5441">
            <v>129.36126878873094</v>
          </cell>
          <cell r="K5441">
            <v>128.96428292827102</v>
          </cell>
        </row>
        <row r="5442">
          <cell r="C5442" t="str">
            <v>733971|R Ashwin</v>
          </cell>
          <cell r="D5442" t="str">
            <v>A</v>
          </cell>
          <cell r="E5442" t="str">
            <v>A</v>
          </cell>
          <cell r="F5442" t="str">
            <v>A</v>
          </cell>
          <cell r="G5442" t="str">
            <v>A</v>
          </cell>
          <cell r="H5442">
            <v>128.5773662098872</v>
          </cell>
          <cell r="I5442">
            <v>128.38848311772915</v>
          </cell>
          <cell r="J5442">
            <v>128.88968279190394</v>
          </cell>
          <cell r="K5442">
            <v>128.62347458114797</v>
          </cell>
        </row>
        <row r="5443">
          <cell r="C5443" t="str">
            <v>1216545|Shivam Mavi</v>
          </cell>
          <cell r="D5443" t="str">
            <v>A</v>
          </cell>
          <cell r="E5443" t="str">
            <v>A</v>
          </cell>
          <cell r="F5443" t="str">
            <v>A</v>
          </cell>
          <cell r="G5443" t="str">
            <v>A</v>
          </cell>
          <cell r="H5443">
            <v>128.57915036352534</v>
          </cell>
          <cell r="I5443">
            <v>127.14900426371014</v>
          </cell>
          <cell r="J5443">
            <v>127.02557023774284</v>
          </cell>
          <cell r="K5443">
            <v>127.46027854997216</v>
          </cell>
        </row>
        <row r="5444">
          <cell r="C5444" t="str">
            <v>598042|AB Dinda</v>
          </cell>
          <cell r="D5444" t="str">
            <v>A</v>
          </cell>
          <cell r="E5444" t="str">
            <v>A</v>
          </cell>
          <cell r="F5444" t="str">
            <v>A</v>
          </cell>
          <cell r="G5444" t="str">
            <v>A</v>
          </cell>
          <cell r="H5444">
            <v>128.5844958163085</v>
          </cell>
          <cell r="I5444">
            <v>129.29574240791885</v>
          </cell>
          <cell r="J5444">
            <v>128.64456660416434</v>
          </cell>
          <cell r="K5444">
            <v>129.00100076885008</v>
          </cell>
        </row>
        <row r="5445">
          <cell r="C5445" t="str">
            <v>548361|DJ Bravo</v>
          </cell>
          <cell r="D5445" t="str">
            <v>A</v>
          </cell>
          <cell r="E5445" t="str">
            <v>A</v>
          </cell>
          <cell r="F5445" t="str">
            <v>A</v>
          </cell>
          <cell r="G5445" t="str">
            <v>A</v>
          </cell>
          <cell r="H5445">
            <v>128.5876615527429</v>
          </cell>
          <cell r="I5445">
            <v>127.97422812753695</v>
          </cell>
          <cell r="J5445">
            <v>128.11037033494702</v>
          </cell>
          <cell r="K5445">
            <v>128.19498184392944</v>
          </cell>
        </row>
        <row r="5446">
          <cell r="C5446" t="str">
            <v>392225|MM Patel</v>
          </cell>
          <cell r="D5446" t="str">
            <v>A</v>
          </cell>
          <cell r="E5446" t="str">
            <v>A</v>
          </cell>
          <cell r="F5446" t="str">
            <v>A</v>
          </cell>
          <cell r="G5446" t="str">
            <v>A</v>
          </cell>
          <cell r="H5446">
            <v>128.59048538843936</v>
          </cell>
          <cell r="I5446">
            <v>129.65814373534963</v>
          </cell>
          <cell r="J5446">
            <v>129.35101056842123</v>
          </cell>
          <cell r="K5446">
            <v>129.35683340390096</v>
          </cell>
        </row>
        <row r="5447">
          <cell r="C5447" t="str">
            <v>980933|Harbhajan Singh</v>
          </cell>
          <cell r="D5447" t="str">
            <v>A</v>
          </cell>
          <cell r="E5447" t="str">
            <v>A</v>
          </cell>
          <cell r="F5447" t="str">
            <v>A</v>
          </cell>
          <cell r="G5447" t="str">
            <v>A</v>
          </cell>
          <cell r="H5447">
            <v>128.59064439459181</v>
          </cell>
          <cell r="I5447">
            <v>128.64395367917112</v>
          </cell>
          <cell r="J5447">
            <v>128.78309793179707</v>
          </cell>
          <cell r="K5447">
            <v>128.66965920911534</v>
          </cell>
        </row>
        <row r="5448">
          <cell r="C5448" t="str">
            <v>392207|PP Chawla</v>
          </cell>
          <cell r="D5448" t="str">
            <v>A</v>
          </cell>
          <cell r="E5448" t="str">
            <v>A</v>
          </cell>
          <cell r="F5448" t="str">
            <v>A</v>
          </cell>
          <cell r="G5448" t="str">
            <v>A</v>
          </cell>
          <cell r="H5448">
            <v>128.59231374756587</v>
          </cell>
          <cell r="I5448">
            <v>129.28811766813104</v>
          </cell>
          <cell r="J5448">
            <v>129.6249610630727</v>
          </cell>
          <cell r="K5448">
            <v>129.26610441053114</v>
          </cell>
        </row>
        <row r="5449">
          <cell r="C5449" t="str">
            <v>1082639|AR Patel</v>
          </cell>
          <cell r="D5449" t="str">
            <v>A</v>
          </cell>
          <cell r="E5449" t="str">
            <v>A</v>
          </cell>
          <cell r="F5449" t="str">
            <v>A</v>
          </cell>
          <cell r="G5449" t="str">
            <v>A</v>
          </cell>
          <cell r="H5449">
            <v>128.59452231941731</v>
          </cell>
          <cell r="I5449">
            <v>128.22532017346262</v>
          </cell>
          <cell r="J5449">
            <v>128.46028729653278</v>
          </cell>
          <cell r="K5449">
            <v>128.6003827783293</v>
          </cell>
        </row>
        <row r="5450">
          <cell r="C5450" t="str">
            <v>1136567|PJ Sangwan</v>
          </cell>
          <cell r="D5450" t="str">
            <v>A</v>
          </cell>
          <cell r="E5450" t="str">
            <v>A</v>
          </cell>
          <cell r="F5450" t="str">
            <v>A</v>
          </cell>
          <cell r="G5450" t="str">
            <v>A</v>
          </cell>
          <cell r="H5450">
            <v>128.59520319291991</v>
          </cell>
          <cell r="I5450">
            <v>128.01969811234517</v>
          </cell>
          <cell r="J5450">
            <v>128.89872738428164</v>
          </cell>
          <cell r="K5450">
            <v>128.63646718472572</v>
          </cell>
        </row>
        <row r="5451">
          <cell r="C5451" t="str">
            <v>419108|PP Chawla</v>
          </cell>
          <cell r="D5451" t="str">
            <v>A</v>
          </cell>
          <cell r="E5451" t="str">
            <v>A</v>
          </cell>
          <cell r="F5451" t="str">
            <v>A</v>
          </cell>
          <cell r="G5451" t="str">
            <v>A</v>
          </cell>
          <cell r="H5451">
            <v>128.59537204400289</v>
          </cell>
          <cell r="I5451">
            <v>128.78885964253612</v>
          </cell>
          <cell r="J5451">
            <v>129.16702072697714</v>
          </cell>
          <cell r="K5451">
            <v>128.80220699536056</v>
          </cell>
        </row>
        <row r="5452">
          <cell r="C5452" t="str">
            <v>1216494|CV Varun</v>
          </cell>
          <cell r="D5452" t="str">
            <v>A</v>
          </cell>
          <cell r="E5452" t="str">
            <v>A</v>
          </cell>
          <cell r="F5452" t="str">
            <v>A</v>
          </cell>
          <cell r="G5452" t="str">
            <v>A</v>
          </cell>
          <cell r="H5452">
            <v>128.6</v>
          </cell>
          <cell r="I5452">
            <v>118.38369408369408</v>
          </cell>
          <cell r="J5452">
            <v>128.6</v>
          </cell>
          <cell r="K5452">
            <v>123.49184704184704</v>
          </cell>
        </row>
        <row r="5453">
          <cell r="C5453" t="str">
            <v>1216493|CJ Jordan</v>
          </cell>
          <cell r="D5453" t="str">
            <v>A</v>
          </cell>
          <cell r="E5453" t="str">
            <v>A</v>
          </cell>
          <cell r="F5453" t="str">
            <v>A</v>
          </cell>
          <cell r="G5453" t="str">
            <v>A</v>
          </cell>
          <cell r="H5453">
            <v>128.60036730945819</v>
          </cell>
          <cell r="I5453">
            <v>128.90888789859378</v>
          </cell>
          <cell r="J5453">
            <v>131.53384591465397</v>
          </cell>
          <cell r="K5453">
            <v>129.63163244789803</v>
          </cell>
        </row>
        <row r="5454">
          <cell r="C5454" t="str">
            <v>733999|AB Dinda</v>
          </cell>
          <cell r="D5454" t="str">
            <v>A</v>
          </cell>
          <cell r="E5454" t="str">
            <v>A</v>
          </cell>
          <cell r="F5454" t="str">
            <v>A</v>
          </cell>
          <cell r="G5454" t="str">
            <v>A</v>
          </cell>
          <cell r="H5454">
            <v>128.60037146026676</v>
          </cell>
          <cell r="I5454">
            <v>128.21338114227817</v>
          </cell>
          <cell r="J5454">
            <v>128.42973264088445</v>
          </cell>
          <cell r="K5454">
            <v>128.4001124546169</v>
          </cell>
        </row>
        <row r="5455">
          <cell r="C5455" t="str">
            <v>1304093|UT Yadav</v>
          </cell>
          <cell r="D5455" t="str">
            <v>A</v>
          </cell>
          <cell r="E5455" t="str">
            <v>A</v>
          </cell>
          <cell r="F5455" t="str">
            <v>A</v>
          </cell>
          <cell r="G5455" t="str">
            <v>A</v>
          </cell>
          <cell r="H5455">
            <v>128.60085238265813</v>
          </cell>
          <cell r="I5455">
            <v>128.60840664112155</v>
          </cell>
          <cell r="J5455">
            <v>128.45224501201085</v>
          </cell>
          <cell r="K5455">
            <v>128.53948013579938</v>
          </cell>
        </row>
        <row r="5456">
          <cell r="C5456" t="str">
            <v>336028|S Sreesanth</v>
          </cell>
          <cell r="D5456" t="str">
            <v>A</v>
          </cell>
          <cell r="E5456" t="str">
            <v>A</v>
          </cell>
          <cell r="F5456" t="str">
            <v>A</v>
          </cell>
          <cell r="G5456" t="str">
            <v>A</v>
          </cell>
          <cell r="H5456">
            <v>128.60153463589293</v>
          </cell>
          <cell r="I5456">
            <v>130.47607004923182</v>
          </cell>
          <cell r="J5456">
            <v>130.55724807492632</v>
          </cell>
          <cell r="K5456">
            <v>130.26730634907776</v>
          </cell>
        </row>
        <row r="5457">
          <cell r="C5457" t="str">
            <v>1082615|JD Unadkat</v>
          </cell>
          <cell r="D5457" t="str">
            <v>A</v>
          </cell>
          <cell r="E5457" t="str">
            <v>A</v>
          </cell>
          <cell r="F5457" t="str">
            <v>A</v>
          </cell>
          <cell r="G5457" t="str">
            <v>A</v>
          </cell>
          <cell r="H5457">
            <v>128.60332255979313</v>
          </cell>
          <cell r="I5457">
            <v>128.82738065311594</v>
          </cell>
          <cell r="J5457">
            <v>128.46478766107657</v>
          </cell>
          <cell r="K5457">
            <v>128.49822090357844</v>
          </cell>
        </row>
        <row r="5458">
          <cell r="C5458" t="str">
            <v>598018|AB Dinda</v>
          </cell>
          <cell r="D5458" t="str">
            <v>A</v>
          </cell>
          <cell r="E5458" t="str">
            <v>A</v>
          </cell>
          <cell r="F5458" t="str">
            <v>A</v>
          </cell>
          <cell r="G5458" t="str">
            <v>A</v>
          </cell>
          <cell r="H5458">
            <v>128.60458329549235</v>
          </cell>
          <cell r="I5458">
            <v>128.80932992932989</v>
          </cell>
          <cell r="J5458">
            <v>128.44961310544213</v>
          </cell>
          <cell r="K5458">
            <v>128.46055441954871</v>
          </cell>
        </row>
        <row r="5459">
          <cell r="C5459" t="str">
            <v>829741|SR Watson</v>
          </cell>
          <cell r="D5459" t="str">
            <v>A</v>
          </cell>
          <cell r="E5459" t="str">
            <v>A</v>
          </cell>
          <cell r="F5459" t="str">
            <v>A</v>
          </cell>
          <cell r="G5459" t="str">
            <v>A</v>
          </cell>
          <cell r="H5459">
            <v>128.60602422863749</v>
          </cell>
          <cell r="I5459">
            <v>128.15673351527238</v>
          </cell>
          <cell r="J5459">
            <v>128.96675712764235</v>
          </cell>
          <cell r="K5459">
            <v>128.55345461927985</v>
          </cell>
        </row>
        <row r="5460">
          <cell r="C5460" t="str">
            <v>1304107|UT Yadav</v>
          </cell>
          <cell r="D5460" t="str">
            <v>A</v>
          </cell>
          <cell r="E5460" t="str">
            <v>A</v>
          </cell>
          <cell r="F5460" t="str">
            <v>A</v>
          </cell>
          <cell r="G5460" t="str">
            <v>A</v>
          </cell>
          <cell r="H5460">
            <v>128.60840664112155</v>
          </cell>
          <cell r="I5460">
            <v>128.53015271910644</v>
          </cell>
          <cell r="J5460">
            <v>128.53948013579938</v>
          </cell>
          <cell r="K5460">
            <v>128.57980391429535</v>
          </cell>
        </row>
        <row r="5461">
          <cell r="C5461" t="str">
            <v>548328|Harmeet Singh</v>
          </cell>
          <cell r="D5461" t="str">
            <v>A</v>
          </cell>
          <cell r="E5461" t="str">
            <v>A</v>
          </cell>
          <cell r="F5461" t="str">
            <v>A</v>
          </cell>
          <cell r="G5461" t="str">
            <v>A</v>
          </cell>
          <cell r="H5461">
            <v>128.6090488876203</v>
          </cell>
          <cell r="I5461">
            <v>127.5911051070142</v>
          </cell>
          <cell r="J5461">
            <v>127.9720819524391</v>
          </cell>
          <cell r="K5461">
            <v>128.00020256919606</v>
          </cell>
        </row>
        <row r="5462">
          <cell r="C5462" t="str">
            <v>1136591|UT Yadav</v>
          </cell>
          <cell r="D5462" t="str">
            <v>A</v>
          </cell>
          <cell r="E5462" t="str">
            <v>A</v>
          </cell>
          <cell r="F5462" t="str">
            <v>A</v>
          </cell>
          <cell r="G5462" t="str">
            <v>A</v>
          </cell>
          <cell r="H5462">
            <v>128.61170915685622</v>
          </cell>
          <cell r="I5462">
            <v>128.7759244686589</v>
          </cell>
          <cell r="J5462">
            <v>128.80132204827854</v>
          </cell>
          <cell r="K5462">
            <v>128.74355823611708</v>
          </cell>
        </row>
        <row r="5463">
          <cell r="C5463" t="str">
            <v>419152|DJ Bravo</v>
          </cell>
          <cell r="D5463" t="str">
            <v>A</v>
          </cell>
          <cell r="E5463" t="str">
            <v>A</v>
          </cell>
          <cell r="F5463" t="str">
            <v>A</v>
          </cell>
          <cell r="G5463" t="str">
            <v>A</v>
          </cell>
          <cell r="H5463">
            <v>128.61278728274527</v>
          </cell>
          <cell r="I5463">
            <v>127.64912795115636</v>
          </cell>
          <cell r="J5463">
            <v>128.86799762586952</v>
          </cell>
          <cell r="K5463">
            <v>128.43370068187915</v>
          </cell>
        </row>
        <row r="5464">
          <cell r="C5464" t="str">
            <v>1304071|PJ Cummins</v>
          </cell>
          <cell r="D5464" t="str">
            <v>A</v>
          </cell>
          <cell r="E5464" t="str">
            <v>A</v>
          </cell>
          <cell r="F5464" t="str">
            <v>A</v>
          </cell>
          <cell r="G5464" t="str">
            <v>A</v>
          </cell>
          <cell r="H5464">
            <v>128.61435752533035</v>
          </cell>
          <cell r="I5464">
            <v>128.77157434477286</v>
          </cell>
          <cell r="J5464">
            <v>128.9391613186832</v>
          </cell>
          <cell r="K5464">
            <v>128.90226919197491</v>
          </cell>
        </row>
        <row r="5465">
          <cell r="C5465" t="str">
            <v>548380|DJ Bravo</v>
          </cell>
          <cell r="D5465" t="str">
            <v>A</v>
          </cell>
          <cell r="E5465" t="str">
            <v>A</v>
          </cell>
          <cell r="F5465" t="str">
            <v>A</v>
          </cell>
          <cell r="G5465" t="str">
            <v>A</v>
          </cell>
          <cell r="H5465">
            <v>128.61448896754325</v>
          </cell>
          <cell r="I5465">
            <v>128.55976815144405</v>
          </cell>
          <cell r="J5465">
            <v>128.09016807606736</v>
          </cell>
          <cell r="K5465">
            <v>128.41725842732419</v>
          </cell>
        </row>
        <row r="5466">
          <cell r="C5466" t="str">
            <v>598048|M Muralitharan</v>
          </cell>
          <cell r="D5466" t="str">
            <v>A</v>
          </cell>
          <cell r="E5466" t="str">
            <v>A</v>
          </cell>
          <cell r="F5466" t="str">
            <v>A</v>
          </cell>
          <cell r="G5466" t="str">
            <v>A</v>
          </cell>
          <cell r="H5466">
            <v>128.61527981277982</v>
          </cell>
          <cell r="I5466">
            <v>128.83220340679358</v>
          </cell>
          <cell r="J5466">
            <v>128.85391856570456</v>
          </cell>
          <cell r="K5466">
            <v>128.71314257191841</v>
          </cell>
        </row>
        <row r="5467">
          <cell r="C5467" t="str">
            <v>392220|PP Ojha</v>
          </cell>
          <cell r="D5467" t="str">
            <v>A</v>
          </cell>
          <cell r="E5467" t="str">
            <v>A</v>
          </cell>
          <cell r="F5467" t="str">
            <v>A</v>
          </cell>
          <cell r="G5467" t="str">
            <v>A</v>
          </cell>
          <cell r="H5467">
            <v>128.620448024198</v>
          </cell>
          <cell r="I5467">
            <v>131.4221953971954</v>
          </cell>
          <cell r="J5467">
            <v>129.15752900797489</v>
          </cell>
          <cell r="K5467">
            <v>129.60735413141114</v>
          </cell>
        </row>
        <row r="5468">
          <cell r="C5468" t="str">
            <v>1178402|JC Archer</v>
          </cell>
          <cell r="D5468" t="str">
            <v>A</v>
          </cell>
          <cell r="E5468" t="str">
            <v>A</v>
          </cell>
          <cell r="F5468" t="str">
            <v>A</v>
          </cell>
          <cell r="G5468" t="str">
            <v>A</v>
          </cell>
          <cell r="H5468">
            <v>128.62112195402636</v>
          </cell>
          <cell r="I5468">
            <v>131.15181225925173</v>
          </cell>
          <cell r="J5468">
            <v>129.11767650319646</v>
          </cell>
          <cell r="K5468">
            <v>129.46737698807985</v>
          </cell>
        </row>
        <row r="5469">
          <cell r="C5469" t="str">
            <v>980931|HV Patel</v>
          </cell>
          <cell r="D5469" t="str">
            <v>A</v>
          </cell>
          <cell r="E5469" t="str">
            <v>A</v>
          </cell>
          <cell r="F5469" t="str">
            <v>A</v>
          </cell>
          <cell r="G5469" t="str">
            <v>A</v>
          </cell>
          <cell r="H5469">
            <v>128.62304845691943</v>
          </cell>
          <cell r="I5469">
            <v>128.8184335476615</v>
          </cell>
          <cell r="J5469">
            <v>129.44319583086545</v>
          </cell>
          <cell r="K5469">
            <v>128.97615778219077</v>
          </cell>
        </row>
        <row r="5470">
          <cell r="C5470" t="str">
            <v>598037|DS Kulkarni</v>
          </cell>
          <cell r="D5470" t="str">
            <v>A</v>
          </cell>
          <cell r="E5470" t="str">
            <v>A</v>
          </cell>
          <cell r="F5470" t="str">
            <v>A</v>
          </cell>
          <cell r="G5470" t="str">
            <v>A</v>
          </cell>
          <cell r="H5470">
            <v>128.62493994101132</v>
          </cell>
          <cell r="I5470">
            <v>128.72393066703407</v>
          </cell>
          <cell r="J5470">
            <v>127.34123633003361</v>
          </cell>
          <cell r="K5470">
            <v>128.11803310998025</v>
          </cell>
        </row>
        <row r="5471">
          <cell r="C5471" t="str">
            <v>392236|RE van der Merwe</v>
          </cell>
          <cell r="D5471" t="str">
            <v>A</v>
          </cell>
          <cell r="E5471" t="str">
            <v>A</v>
          </cell>
          <cell r="F5471" t="str">
            <v>A</v>
          </cell>
          <cell r="G5471" t="str">
            <v>A</v>
          </cell>
          <cell r="H5471">
            <v>128.62904980173889</v>
          </cell>
          <cell r="I5471">
            <v>130.64764079874374</v>
          </cell>
          <cell r="J5471">
            <v>127.21951053148534</v>
          </cell>
          <cell r="K5471">
            <v>128.71834216009637</v>
          </cell>
        </row>
        <row r="5472">
          <cell r="C5472" t="str">
            <v>1178400|JC Archer</v>
          </cell>
          <cell r="D5472" t="str">
            <v>A</v>
          </cell>
          <cell r="E5472" t="str">
            <v>A</v>
          </cell>
          <cell r="F5472" t="str">
            <v>A</v>
          </cell>
          <cell r="G5472" t="str">
            <v>A</v>
          </cell>
          <cell r="H5472">
            <v>128.62919675096148</v>
          </cell>
          <cell r="I5472">
            <v>128.62112195402636</v>
          </cell>
          <cell r="J5472">
            <v>130.16077939860423</v>
          </cell>
          <cell r="K5472">
            <v>129.11767650319646</v>
          </cell>
        </row>
        <row r="5473">
          <cell r="C5473" t="str">
            <v>598063|DS Kulkarni</v>
          </cell>
          <cell r="D5473" t="str">
            <v>A</v>
          </cell>
          <cell r="E5473" t="str">
            <v>A</v>
          </cell>
          <cell r="F5473" t="str">
            <v>A</v>
          </cell>
          <cell r="G5473" t="str">
            <v>A</v>
          </cell>
          <cell r="H5473">
            <v>128.63776046850046</v>
          </cell>
          <cell r="I5473">
            <v>129.59838600941538</v>
          </cell>
          <cell r="J5473">
            <v>128.7439669208363</v>
          </cell>
          <cell r="K5473">
            <v>129.03545203496336</v>
          </cell>
        </row>
        <row r="5474">
          <cell r="C5474" t="str">
            <v>1254100|Sandeep Sharma</v>
          </cell>
          <cell r="D5474" t="str">
            <v>A</v>
          </cell>
          <cell r="E5474" t="str">
            <v>A</v>
          </cell>
          <cell r="F5474" t="str">
            <v>A</v>
          </cell>
          <cell r="G5474" t="str">
            <v>A</v>
          </cell>
          <cell r="H5474">
            <v>128.63959117033562</v>
          </cell>
          <cell r="I5474">
            <v>128.64847727065734</v>
          </cell>
          <cell r="J5474">
            <v>128.85338722383793</v>
          </cell>
          <cell r="K5474">
            <v>128.73134709092358</v>
          </cell>
        </row>
        <row r="5475">
          <cell r="C5475" t="str">
            <v>981007|DS Kulkarni</v>
          </cell>
          <cell r="D5475" t="str">
            <v>A</v>
          </cell>
          <cell r="E5475" t="str">
            <v>A</v>
          </cell>
          <cell r="F5475" t="str">
            <v>A</v>
          </cell>
          <cell r="G5475" t="str">
            <v>A</v>
          </cell>
          <cell r="H5475">
            <v>128.64075649425789</v>
          </cell>
          <cell r="I5475">
            <v>128.91521775303943</v>
          </cell>
          <cell r="J5475">
            <v>128.34888821136173</v>
          </cell>
          <cell r="K5475">
            <v>128.57097687545331</v>
          </cell>
        </row>
        <row r="5476">
          <cell r="C5476" t="str">
            <v>729293|R Ashwin</v>
          </cell>
          <cell r="D5476" t="str">
            <v>A</v>
          </cell>
          <cell r="E5476" t="str">
            <v>A</v>
          </cell>
          <cell r="F5476" t="str">
            <v>A</v>
          </cell>
          <cell r="G5476" t="str">
            <v>A</v>
          </cell>
          <cell r="H5476">
            <v>128.64202010605752</v>
          </cell>
          <cell r="I5476">
            <v>128.98318398507158</v>
          </cell>
          <cell r="J5476">
            <v>128.60881830405148</v>
          </cell>
          <cell r="K5476">
            <v>128.68054119136988</v>
          </cell>
        </row>
        <row r="5477">
          <cell r="C5477" t="str">
            <v>392183|VRV Singh</v>
          </cell>
          <cell r="D5477" t="str">
            <v>A</v>
          </cell>
          <cell r="E5477" t="str">
            <v>A</v>
          </cell>
          <cell r="F5477" t="str">
            <v>A</v>
          </cell>
          <cell r="G5477" t="str">
            <v>A</v>
          </cell>
          <cell r="H5477">
            <v>128.6425935175935</v>
          </cell>
          <cell r="I5477">
            <v>126.95383683776539</v>
          </cell>
          <cell r="J5477">
            <v>129.24239421493209</v>
          </cell>
          <cell r="K5477">
            <v>128.53641333313951</v>
          </cell>
        </row>
        <row r="5478">
          <cell r="C5478" t="str">
            <v>980941|Harbhajan Singh</v>
          </cell>
          <cell r="D5478" t="str">
            <v>A</v>
          </cell>
          <cell r="E5478" t="str">
            <v>A</v>
          </cell>
          <cell r="F5478" t="str">
            <v>A</v>
          </cell>
          <cell r="G5478" t="str">
            <v>A</v>
          </cell>
          <cell r="H5478">
            <v>128.64395367917112</v>
          </cell>
          <cell r="I5478">
            <v>128.47091466962161</v>
          </cell>
          <cell r="J5478">
            <v>128.66965920911534</v>
          </cell>
          <cell r="K5478">
            <v>128.56850424779483</v>
          </cell>
        </row>
        <row r="5479">
          <cell r="C5479" t="str">
            <v>1136597|Kuldeep Yadav</v>
          </cell>
          <cell r="D5479" t="str">
            <v>A</v>
          </cell>
          <cell r="E5479" t="str">
            <v>A</v>
          </cell>
          <cell r="F5479" t="str">
            <v>A</v>
          </cell>
          <cell r="G5479" t="str">
            <v>A</v>
          </cell>
          <cell r="H5479">
            <v>128.64678015221494</v>
          </cell>
          <cell r="I5479">
            <v>127.7686405030155</v>
          </cell>
          <cell r="J5479">
            <v>128.44973675593147</v>
          </cell>
          <cell r="K5479">
            <v>128.2935203147448</v>
          </cell>
        </row>
        <row r="5480">
          <cell r="C5480" t="str">
            <v>1254105|Sandeep Sharma</v>
          </cell>
          <cell r="D5480" t="str">
            <v>A</v>
          </cell>
          <cell r="E5480" t="str">
            <v>A</v>
          </cell>
          <cell r="F5480" t="str">
            <v>A</v>
          </cell>
          <cell r="G5480" t="str">
            <v>A</v>
          </cell>
          <cell r="H5480">
            <v>128.64847727065734</v>
          </cell>
          <cell r="I5480">
            <v>128.46678726935326</v>
          </cell>
          <cell r="J5480">
            <v>128.73134709092358</v>
          </cell>
          <cell r="K5480">
            <v>128.58495190344874</v>
          </cell>
        </row>
        <row r="5481">
          <cell r="C5481" t="str">
            <v>729301|DJG Sammy</v>
          </cell>
          <cell r="D5481" t="str">
            <v>A</v>
          </cell>
          <cell r="E5481" t="str">
            <v>A</v>
          </cell>
          <cell r="F5481" t="str">
            <v>A</v>
          </cell>
          <cell r="G5481" t="str">
            <v>A</v>
          </cell>
          <cell r="H5481">
            <v>128.64942607897154</v>
          </cell>
          <cell r="I5481">
            <v>127.81644721019721</v>
          </cell>
          <cell r="J5481">
            <v>129.83967307757715</v>
          </cell>
          <cell r="K5481">
            <v>128.46452510312361</v>
          </cell>
        </row>
        <row r="5482">
          <cell r="C5482" t="str">
            <v>419116|L Balaji</v>
          </cell>
          <cell r="D5482" t="str">
            <v>A</v>
          </cell>
          <cell r="E5482" t="str">
            <v>A</v>
          </cell>
          <cell r="F5482" t="str">
            <v>A</v>
          </cell>
          <cell r="G5482" t="str">
            <v>A</v>
          </cell>
          <cell r="H5482">
            <v>128.64985569985569</v>
          </cell>
          <cell r="I5482">
            <v>129.6772554112554</v>
          </cell>
          <cell r="J5482">
            <v>128.11318316802507</v>
          </cell>
          <cell r="K5482">
            <v>128.66261003408829</v>
          </cell>
        </row>
        <row r="5483">
          <cell r="C5483" t="str">
            <v>1304072|JD Unadkat</v>
          </cell>
          <cell r="D5483" t="str">
            <v>A</v>
          </cell>
          <cell r="E5483" t="str">
            <v>A</v>
          </cell>
          <cell r="F5483" t="str">
            <v>A</v>
          </cell>
          <cell r="G5483" t="str">
            <v>A</v>
          </cell>
          <cell r="H5483">
            <v>128.65116390821257</v>
          </cell>
          <cell r="I5483">
            <v>128.95515974110558</v>
          </cell>
          <cell r="J5483">
            <v>128.47495504367089</v>
          </cell>
          <cell r="K5483">
            <v>128.72506404041582</v>
          </cell>
        </row>
        <row r="5484">
          <cell r="C5484" t="str">
            <v>1136572|SN Thakur</v>
          </cell>
          <cell r="D5484" t="str">
            <v>A</v>
          </cell>
          <cell r="E5484" t="str">
            <v>A</v>
          </cell>
          <cell r="F5484" t="str">
            <v>A</v>
          </cell>
          <cell r="G5484" t="str">
            <v>A</v>
          </cell>
          <cell r="H5484">
            <v>128.65121533461871</v>
          </cell>
          <cell r="I5484">
            <v>129.39621367739016</v>
          </cell>
          <cell r="J5484">
            <v>129.10452931885007</v>
          </cell>
          <cell r="K5484">
            <v>129.11734484573421</v>
          </cell>
        </row>
        <row r="5485">
          <cell r="C5485" t="str">
            <v>1082648|UT Yadav</v>
          </cell>
          <cell r="D5485" t="str">
            <v>A</v>
          </cell>
          <cell r="E5485" t="str">
            <v>A</v>
          </cell>
          <cell r="F5485" t="str">
            <v>A</v>
          </cell>
          <cell r="G5485" t="str">
            <v>A</v>
          </cell>
          <cell r="H5485">
            <v>128.65325670881586</v>
          </cell>
          <cell r="I5485">
            <v>128.92978671300284</v>
          </cell>
          <cell r="J5485">
            <v>128.57105161620899</v>
          </cell>
          <cell r="K5485">
            <v>128.70212466488636</v>
          </cell>
        </row>
        <row r="5486">
          <cell r="C5486" t="str">
            <v>980929|B Kumar</v>
          </cell>
          <cell r="D5486" t="str">
            <v>A</v>
          </cell>
          <cell r="E5486" t="str">
            <v>A</v>
          </cell>
          <cell r="F5486" t="str">
            <v>A</v>
          </cell>
          <cell r="G5486" t="str">
            <v>A</v>
          </cell>
          <cell r="H5486">
            <v>128.65354113786279</v>
          </cell>
          <cell r="I5486">
            <v>129.44554842138879</v>
          </cell>
          <cell r="J5486">
            <v>128.93753463509822</v>
          </cell>
          <cell r="K5486">
            <v>128.99215308011935</v>
          </cell>
        </row>
        <row r="5487">
          <cell r="C5487" t="str">
            <v>1082642|Z Khan</v>
          </cell>
          <cell r="D5487" t="str">
            <v>A</v>
          </cell>
          <cell r="E5487" t="str">
            <v>A</v>
          </cell>
          <cell r="F5487" t="str">
            <v>A</v>
          </cell>
          <cell r="G5487" t="str">
            <v>A</v>
          </cell>
          <cell r="H5487">
            <v>128.65371922733956</v>
          </cell>
          <cell r="I5487">
            <v>128.65751417283528</v>
          </cell>
          <cell r="J5487">
            <v>128.90709339174506</v>
          </cell>
          <cell r="K5487">
            <v>128.73414287867971</v>
          </cell>
        </row>
        <row r="5488">
          <cell r="C5488" t="str">
            <v>335988|RP Singh</v>
          </cell>
          <cell r="D5488" t="str">
            <v>A</v>
          </cell>
          <cell r="E5488" t="str">
            <v>A</v>
          </cell>
          <cell r="F5488" t="str">
            <v>A</v>
          </cell>
          <cell r="G5488" t="str">
            <v>A</v>
          </cell>
          <cell r="H5488">
            <v>128.65555555555554</v>
          </cell>
          <cell r="I5488">
            <v>128.6611111111111</v>
          </cell>
          <cell r="J5488">
            <v>128.65555555555554</v>
          </cell>
          <cell r="K5488">
            <v>128.6583333333333</v>
          </cell>
        </row>
        <row r="5489">
          <cell r="C5489" t="str">
            <v>980981|Harbhajan Singh</v>
          </cell>
          <cell r="D5489" t="str">
            <v>A</v>
          </cell>
          <cell r="E5489" t="str">
            <v>A</v>
          </cell>
          <cell r="F5489" t="str">
            <v>A</v>
          </cell>
          <cell r="G5489" t="str">
            <v>A</v>
          </cell>
          <cell r="H5489">
            <v>128.65708208691404</v>
          </cell>
          <cell r="I5489">
            <v>128.45368973618977</v>
          </cell>
          <cell r="J5489">
            <v>128.55054185424584</v>
          </cell>
          <cell r="K5489">
            <v>128.5337961679916</v>
          </cell>
        </row>
        <row r="5490">
          <cell r="C5490" t="str">
            <v>1082646|Z Khan</v>
          </cell>
          <cell r="D5490" t="str">
            <v>A</v>
          </cell>
          <cell r="E5490" t="str">
            <v>A</v>
          </cell>
          <cell r="F5490" t="str">
            <v>A</v>
          </cell>
          <cell r="G5490" t="str">
            <v>A</v>
          </cell>
          <cell r="H5490">
            <v>128.65751417283528</v>
          </cell>
          <cell r="I5490">
            <v>128.77849375982171</v>
          </cell>
          <cell r="J5490">
            <v>128.73414287867971</v>
          </cell>
          <cell r="K5490">
            <v>128.69657571999883</v>
          </cell>
        </row>
        <row r="5491">
          <cell r="C5491" t="str">
            <v>980929|DW Steyn</v>
          </cell>
          <cell r="D5491" t="str">
            <v>A</v>
          </cell>
          <cell r="E5491" t="str">
            <v>A</v>
          </cell>
          <cell r="F5491" t="str">
            <v>A</v>
          </cell>
          <cell r="G5491" t="str">
            <v>A</v>
          </cell>
          <cell r="H5491">
            <v>128.65828092191276</v>
          </cell>
          <cell r="I5491">
            <v>128.37442347957054</v>
          </cell>
          <cell r="J5491">
            <v>128.94900827572073</v>
          </cell>
          <cell r="K5491">
            <v>128.65256863899205</v>
          </cell>
        </row>
        <row r="5492">
          <cell r="C5492" t="str">
            <v>335990|RP Singh</v>
          </cell>
          <cell r="D5492" t="str">
            <v>A</v>
          </cell>
          <cell r="E5492" t="str">
            <v>A</v>
          </cell>
          <cell r="F5492" t="str">
            <v>A</v>
          </cell>
          <cell r="G5492" t="str">
            <v>A</v>
          </cell>
          <cell r="H5492">
            <v>128.6611111111111</v>
          </cell>
          <cell r="I5492">
            <v>130.6624912124912</v>
          </cell>
          <cell r="J5492">
            <v>128.6583333333333</v>
          </cell>
          <cell r="K5492">
            <v>129.32638595971926</v>
          </cell>
        </row>
        <row r="5493">
          <cell r="C5493" t="str">
            <v>729285|DS Kulkarni</v>
          </cell>
          <cell r="D5493" t="str">
            <v>A</v>
          </cell>
          <cell r="E5493" t="str">
            <v>A</v>
          </cell>
          <cell r="F5493" t="str">
            <v>A</v>
          </cell>
          <cell r="G5493" t="str">
            <v>A</v>
          </cell>
          <cell r="H5493">
            <v>128.66510158488765</v>
          </cell>
          <cell r="I5493">
            <v>128.99848095003802</v>
          </cell>
          <cell r="J5493">
            <v>128.96708268760116</v>
          </cell>
          <cell r="K5493">
            <v>129.0873228481137</v>
          </cell>
        </row>
        <row r="5494">
          <cell r="C5494" t="str">
            <v>336003|I Sharma</v>
          </cell>
          <cell r="D5494" t="str">
            <v>A</v>
          </cell>
          <cell r="E5494" t="str">
            <v>A</v>
          </cell>
          <cell r="F5494" t="str">
            <v>A</v>
          </cell>
          <cell r="G5494" t="str">
            <v>A</v>
          </cell>
          <cell r="H5494">
            <v>128.66966366966363</v>
          </cell>
          <cell r="I5494">
            <v>124.81898101898099</v>
          </cell>
          <cell r="J5494">
            <v>125.65723011556344</v>
          </cell>
          <cell r="K5494">
            <v>126.59071761571759</v>
          </cell>
        </row>
        <row r="5495">
          <cell r="C5495" t="str">
            <v>1304072|TS Mills</v>
          </cell>
          <cell r="D5495" t="str">
            <v>A</v>
          </cell>
          <cell r="E5495" t="str">
            <v>A</v>
          </cell>
          <cell r="F5495" t="str">
            <v>A</v>
          </cell>
          <cell r="G5495" t="str">
            <v>A</v>
          </cell>
          <cell r="H5495">
            <v>128.67017140448513</v>
          </cell>
          <cell r="I5495">
            <v>126.19870981959215</v>
          </cell>
          <cell r="J5495">
            <v>128.94902595351357</v>
          </cell>
          <cell r="K5495">
            <v>128.45939373232673</v>
          </cell>
        </row>
        <row r="5496">
          <cell r="C5496" t="str">
            <v>336040|MS Gony</v>
          </cell>
          <cell r="D5496" t="str">
            <v>A</v>
          </cell>
          <cell r="E5496" t="str">
            <v>A</v>
          </cell>
          <cell r="F5496" t="str">
            <v>A</v>
          </cell>
          <cell r="G5496" t="str">
            <v>A</v>
          </cell>
          <cell r="H5496">
            <v>128.67101953601954</v>
          </cell>
          <cell r="I5496">
            <v>129.72053103146854</v>
          </cell>
          <cell r="J5496">
            <v>126.72173053950526</v>
          </cell>
          <cell r="K5496">
            <v>127.97419163343271</v>
          </cell>
        </row>
        <row r="5497">
          <cell r="C5497" t="str">
            <v>501269|R Bhatia</v>
          </cell>
          <cell r="D5497" t="str">
            <v>A</v>
          </cell>
          <cell r="E5497" t="str">
            <v>A</v>
          </cell>
          <cell r="F5497" t="str">
            <v>A</v>
          </cell>
          <cell r="G5497" t="str">
            <v>A</v>
          </cell>
          <cell r="H5497">
            <v>128.67296965187589</v>
          </cell>
          <cell r="I5497">
            <v>128.04045542000085</v>
          </cell>
          <cell r="J5497">
            <v>127.64512947495304</v>
          </cell>
          <cell r="K5497">
            <v>127.8327403965791</v>
          </cell>
        </row>
        <row r="5498">
          <cell r="C5498" t="str">
            <v>734023|R Ashwin</v>
          </cell>
          <cell r="D5498" t="str">
            <v>A</v>
          </cell>
          <cell r="E5498" t="str">
            <v>A</v>
          </cell>
          <cell r="F5498" t="str">
            <v>A</v>
          </cell>
          <cell r="G5498" t="str">
            <v>A</v>
          </cell>
          <cell r="H5498">
            <v>128.67334168454522</v>
          </cell>
          <cell r="I5498">
            <v>128.41932797064572</v>
          </cell>
          <cell r="J5498">
            <v>128.43327132642739</v>
          </cell>
          <cell r="K5498">
            <v>128.4716630762878</v>
          </cell>
        </row>
        <row r="5499">
          <cell r="C5499" t="str">
            <v>501226|JA Morkel</v>
          </cell>
          <cell r="D5499" t="str">
            <v>A</v>
          </cell>
          <cell r="E5499" t="str">
            <v>A</v>
          </cell>
          <cell r="F5499" t="str">
            <v>A</v>
          </cell>
          <cell r="G5499" t="str">
            <v>A</v>
          </cell>
          <cell r="H5499">
            <v>128.67368302745973</v>
          </cell>
          <cell r="I5499">
            <v>130.84940012420401</v>
          </cell>
          <cell r="J5499">
            <v>128.92718532999461</v>
          </cell>
          <cell r="K5499">
            <v>129.42352425371914</v>
          </cell>
        </row>
        <row r="5500">
          <cell r="C5500" t="str">
            <v>1178416|Shakib Al Hasan</v>
          </cell>
          <cell r="D5500" t="str">
            <v>A</v>
          </cell>
          <cell r="E5500" t="str">
            <v>A</v>
          </cell>
          <cell r="F5500" t="str">
            <v>A</v>
          </cell>
          <cell r="G5500" t="str">
            <v>A</v>
          </cell>
          <cell r="H5500">
            <v>128.68196960446957</v>
          </cell>
          <cell r="I5500">
            <v>128.2970937987331</v>
          </cell>
          <cell r="J5500">
            <v>128.85699516112967</v>
          </cell>
          <cell r="K5500">
            <v>128.56776287100703</v>
          </cell>
        </row>
        <row r="5501">
          <cell r="C5501" t="str">
            <v>501204|RE van der Merwe</v>
          </cell>
          <cell r="D5501" t="str">
            <v>A</v>
          </cell>
          <cell r="E5501" t="str">
            <v>A</v>
          </cell>
          <cell r="F5501" t="str">
            <v>A</v>
          </cell>
          <cell r="G5501" t="str">
            <v>A</v>
          </cell>
          <cell r="H5501">
            <v>128.68387693461221</v>
          </cell>
          <cell r="I5501">
            <v>127.86074154603565</v>
          </cell>
          <cell r="J5501">
            <v>129.29093301446687</v>
          </cell>
          <cell r="K5501">
            <v>129.09688868189312</v>
          </cell>
        </row>
        <row r="5502">
          <cell r="C5502" t="str">
            <v>598020|R Ashwin</v>
          </cell>
          <cell r="D5502" t="str">
            <v>A</v>
          </cell>
          <cell r="E5502" t="str">
            <v>A</v>
          </cell>
          <cell r="F5502" t="str">
            <v>A</v>
          </cell>
          <cell r="G5502" t="str">
            <v>A</v>
          </cell>
          <cell r="H5502">
            <v>128.68492149270693</v>
          </cell>
          <cell r="I5502">
            <v>128.82010157389115</v>
          </cell>
          <cell r="J5502">
            <v>128.98356579955791</v>
          </cell>
          <cell r="K5502">
            <v>128.86751736002273</v>
          </cell>
        </row>
        <row r="5503">
          <cell r="C5503" t="str">
            <v>980949|JA Morkel</v>
          </cell>
          <cell r="D5503" t="str">
            <v>A</v>
          </cell>
          <cell r="E5503" t="str">
            <v>A</v>
          </cell>
          <cell r="F5503" t="str">
            <v>A</v>
          </cell>
          <cell r="G5503" t="str">
            <v>A</v>
          </cell>
          <cell r="H5503">
            <v>128.68586943911845</v>
          </cell>
          <cell r="I5503">
            <v>128.37805720310794</v>
          </cell>
          <cell r="J5503">
            <v>128.37254631427336</v>
          </cell>
          <cell r="K5503">
            <v>128.49820994648405</v>
          </cell>
        </row>
        <row r="5504">
          <cell r="C5504" t="str">
            <v>336016|DW Steyn</v>
          </cell>
          <cell r="D5504" t="str">
            <v>A</v>
          </cell>
          <cell r="E5504" t="str">
            <v>A</v>
          </cell>
          <cell r="F5504" t="str">
            <v>A</v>
          </cell>
          <cell r="G5504" t="str">
            <v>A</v>
          </cell>
          <cell r="H5504">
            <v>128.68698893698894</v>
          </cell>
          <cell r="I5504">
            <v>125.53842749220901</v>
          </cell>
          <cell r="J5504">
            <v>127.92691598524932</v>
          </cell>
          <cell r="K5504">
            <v>127.81660105119488</v>
          </cell>
        </row>
        <row r="5505">
          <cell r="C5505" t="str">
            <v>548381|SB Jakati</v>
          </cell>
          <cell r="D5505" t="str">
            <v>A</v>
          </cell>
          <cell r="E5505" t="str">
            <v>A</v>
          </cell>
          <cell r="F5505" t="str">
            <v>A</v>
          </cell>
          <cell r="G5505" t="str">
            <v>A</v>
          </cell>
          <cell r="H5505">
            <v>128.6871573600923</v>
          </cell>
          <cell r="I5505">
            <v>128.26763324842372</v>
          </cell>
          <cell r="J5505">
            <v>128.74908913586742</v>
          </cell>
          <cell r="K5505">
            <v>128.67361181581697</v>
          </cell>
        </row>
        <row r="5506">
          <cell r="C5506" t="str">
            <v>829775|Harbhajan Singh</v>
          </cell>
          <cell r="D5506" t="str">
            <v>A</v>
          </cell>
          <cell r="E5506" t="str">
            <v>A</v>
          </cell>
          <cell r="F5506" t="str">
            <v>A</v>
          </cell>
          <cell r="G5506" t="str">
            <v>A</v>
          </cell>
          <cell r="H5506">
            <v>128.68800827884988</v>
          </cell>
          <cell r="I5506">
            <v>128.74120707723651</v>
          </cell>
          <cell r="J5506">
            <v>128.92517068848912</v>
          </cell>
          <cell r="K5506">
            <v>128.79865362019396</v>
          </cell>
        </row>
        <row r="5507">
          <cell r="C5507" t="str">
            <v>419145|P Kumar</v>
          </cell>
          <cell r="D5507" t="str">
            <v>A</v>
          </cell>
          <cell r="E5507" t="str">
            <v>A</v>
          </cell>
          <cell r="F5507" t="str">
            <v>A</v>
          </cell>
          <cell r="G5507" t="str">
            <v>A</v>
          </cell>
          <cell r="H5507">
            <v>128.68850916960781</v>
          </cell>
          <cell r="I5507">
            <v>128.76975846282571</v>
          </cell>
          <cell r="J5507">
            <v>129.06657632736173</v>
          </cell>
          <cell r="K5507">
            <v>128.75357143644848</v>
          </cell>
        </row>
        <row r="5508">
          <cell r="C5508" t="str">
            <v>980969|SR Watson</v>
          </cell>
          <cell r="D5508" t="str">
            <v>A</v>
          </cell>
          <cell r="E5508" t="str">
            <v>A</v>
          </cell>
          <cell r="F5508" t="str">
            <v>A</v>
          </cell>
          <cell r="G5508" t="str">
            <v>A</v>
          </cell>
          <cell r="H5508">
            <v>128.69031347652432</v>
          </cell>
          <cell r="I5508">
            <v>129.23946086174593</v>
          </cell>
          <cell r="J5508">
            <v>128.70844456631153</v>
          </cell>
          <cell r="K5508">
            <v>128.9377067812766</v>
          </cell>
        </row>
        <row r="5509">
          <cell r="C5509" t="str">
            <v>1254090|Mohammed Siraj</v>
          </cell>
          <cell r="D5509" t="str">
            <v>A</v>
          </cell>
          <cell r="E5509" t="str">
            <v>A</v>
          </cell>
          <cell r="F5509" t="str">
            <v>A</v>
          </cell>
          <cell r="G5509" t="str">
            <v>A</v>
          </cell>
          <cell r="H5509">
            <v>128.69038425095198</v>
          </cell>
          <cell r="I5509">
            <v>128.12267349777377</v>
          </cell>
          <cell r="J5509">
            <v>129.21546983922454</v>
          </cell>
          <cell r="K5509">
            <v>128.6840308683642</v>
          </cell>
        </row>
        <row r="5510">
          <cell r="C5510" t="str">
            <v>598045|M Muralitharan</v>
          </cell>
          <cell r="D5510" t="str">
            <v>A</v>
          </cell>
          <cell r="E5510" t="str">
            <v>A</v>
          </cell>
          <cell r="F5510" t="str">
            <v>A</v>
          </cell>
          <cell r="G5510" t="str">
            <v>A</v>
          </cell>
          <cell r="H5510">
            <v>128.6919444961818</v>
          </cell>
          <cell r="I5510">
            <v>128.61527981277982</v>
          </cell>
          <cell r="J5510">
            <v>129.19864964197075</v>
          </cell>
          <cell r="K5510">
            <v>128.85391856570456</v>
          </cell>
        </row>
        <row r="5511">
          <cell r="C5511" t="str">
            <v>1304065|Kuldeep Yadav</v>
          </cell>
          <cell r="D5511" t="str">
            <v>A</v>
          </cell>
          <cell r="E5511" t="str">
            <v>A</v>
          </cell>
          <cell r="F5511" t="str">
            <v>A</v>
          </cell>
          <cell r="G5511" t="str">
            <v>A</v>
          </cell>
          <cell r="H5511">
            <v>128.69596622118999</v>
          </cell>
          <cell r="I5511">
            <v>129.39400037453854</v>
          </cell>
          <cell r="J5511">
            <v>128.17082642394394</v>
          </cell>
          <cell r="K5511">
            <v>128.71877900151662</v>
          </cell>
        </row>
        <row r="5512">
          <cell r="C5512" t="str">
            <v>1254088|PP Chawla</v>
          </cell>
          <cell r="D5512" t="str">
            <v>A</v>
          </cell>
          <cell r="E5512" t="str">
            <v>A</v>
          </cell>
          <cell r="F5512" t="str">
            <v>A</v>
          </cell>
          <cell r="G5512" t="str">
            <v>A</v>
          </cell>
          <cell r="H5512">
            <v>128.69685254498501</v>
          </cell>
          <cell r="I5512">
            <v>128.7100250468884</v>
          </cell>
          <cell r="J5512">
            <v>128.74048502632732</v>
          </cell>
          <cell r="K5512">
            <v>128.70342515798259</v>
          </cell>
        </row>
        <row r="5513">
          <cell r="C5513" t="str">
            <v>1216543|BA Stokes</v>
          </cell>
          <cell r="D5513" t="str">
            <v>A</v>
          </cell>
          <cell r="E5513" t="str">
            <v>A</v>
          </cell>
          <cell r="F5513" t="str">
            <v>A</v>
          </cell>
          <cell r="G5513" t="str">
            <v>A</v>
          </cell>
          <cell r="H5513">
            <v>128.69917095043144</v>
          </cell>
          <cell r="I5513">
            <v>127.9376860430782</v>
          </cell>
          <cell r="J5513">
            <v>128.32098208114849</v>
          </cell>
          <cell r="K5513">
            <v>128.15807961808264</v>
          </cell>
        </row>
        <row r="5514">
          <cell r="C5514" t="str">
            <v>392225|Harbhajan Singh</v>
          </cell>
          <cell r="D5514" t="str">
            <v>A</v>
          </cell>
          <cell r="E5514" t="str">
            <v>A</v>
          </cell>
          <cell r="F5514" t="str">
            <v>A</v>
          </cell>
          <cell r="G5514" t="str">
            <v>A</v>
          </cell>
          <cell r="H5514">
            <v>128.70100961130373</v>
          </cell>
          <cell r="I5514">
            <v>128.93098284768453</v>
          </cell>
          <cell r="J5514">
            <v>127.46246248098966</v>
          </cell>
          <cell r="K5514">
            <v>128.49158429041134</v>
          </cell>
        </row>
        <row r="5515">
          <cell r="C5515" t="str">
            <v>419123|DW Steyn</v>
          </cell>
          <cell r="D5515" t="str">
            <v>A</v>
          </cell>
          <cell r="E5515" t="str">
            <v>A</v>
          </cell>
          <cell r="F5515" t="str">
            <v>A</v>
          </cell>
          <cell r="G5515" t="str">
            <v>A</v>
          </cell>
          <cell r="H5515">
            <v>128.7021466806934</v>
          </cell>
          <cell r="I5515">
            <v>127.69372214568291</v>
          </cell>
          <cell r="J5515">
            <v>127.09320182215367</v>
          </cell>
          <cell r="K5515">
            <v>127.39114701663482</v>
          </cell>
        </row>
        <row r="5516">
          <cell r="C5516" t="str">
            <v>1216539|PP Chawla</v>
          </cell>
          <cell r="D5516" t="str">
            <v>A</v>
          </cell>
          <cell r="E5516" t="str">
            <v>A</v>
          </cell>
          <cell r="F5516" t="str">
            <v>A</v>
          </cell>
          <cell r="G5516" t="str">
            <v>A</v>
          </cell>
          <cell r="H5516">
            <v>128.70339788207437</v>
          </cell>
          <cell r="I5516">
            <v>128.69685254498501</v>
          </cell>
          <cell r="J5516">
            <v>128.83885490499804</v>
          </cell>
          <cell r="K5516">
            <v>128.74048502632732</v>
          </cell>
        </row>
        <row r="5517">
          <cell r="C5517" t="str">
            <v>1216527|JD Unadkat</v>
          </cell>
          <cell r="D5517" t="str">
            <v>A</v>
          </cell>
          <cell r="E5517" t="str">
            <v>A</v>
          </cell>
          <cell r="F5517" t="str">
            <v>A</v>
          </cell>
          <cell r="G5517" t="str">
            <v>A</v>
          </cell>
          <cell r="H5517">
            <v>128.70701765978691</v>
          </cell>
          <cell r="I5517">
            <v>128.37139655425852</v>
          </cell>
          <cell r="J5517">
            <v>128.98124365027482</v>
          </cell>
          <cell r="K5517">
            <v>128.67806947399583</v>
          </cell>
        </row>
        <row r="5518">
          <cell r="C5518" t="str">
            <v>598073|MG Johnson</v>
          </cell>
          <cell r="D5518" t="str">
            <v>A</v>
          </cell>
          <cell r="E5518" t="str">
            <v>A</v>
          </cell>
          <cell r="F5518" t="str">
            <v>A</v>
          </cell>
          <cell r="G5518" t="str">
            <v>A</v>
          </cell>
          <cell r="H5518">
            <v>128.70840007623096</v>
          </cell>
          <cell r="I5518">
            <v>129.68437654233503</v>
          </cell>
          <cell r="J5518">
            <v>130.36823890699765</v>
          </cell>
          <cell r="K5518">
            <v>129.51962972567716</v>
          </cell>
        </row>
        <row r="5519">
          <cell r="C5519" t="str">
            <v>1216508|Kuldeep Yadav</v>
          </cell>
          <cell r="D5519" t="str">
            <v>A</v>
          </cell>
          <cell r="E5519" t="str">
            <v>A</v>
          </cell>
          <cell r="F5519" t="str">
            <v>A</v>
          </cell>
          <cell r="G5519" t="str">
            <v>A</v>
          </cell>
          <cell r="H5519">
            <v>128.70974023933582</v>
          </cell>
          <cell r="I5519">
            <v>128.18023437983982</v>
          </cell>
          <cell r="J5519">
            <v>128.91048929481565</v>
          </cell>
          <cell r="K5519">
            <v>128.60369190644971</v>
          </cell>
        </row>
        <row r="5520">
          <cell r="C5520" t="str">
            <v>980903|UT Yadav</v>
          </cell>
          <cell r="D5520" t="str">
            <v>A</v>
          </cell>
          <cell r="E5520" t="str">
            <v>A</v>
          </cell>
          <cell r="F5520" t="str">
            <v>A</v>
          </cell>
          <cell r="G5520" t="str">
            <v>A</v>
          </cell>
          <cell r="H5520">
            <v>128.7102879240274</v>
          </cell>
          <cell r="I5520">
            <v>128.47023692040258</v>
          </cell>
          <cell r="J5520">
            <v>128.72469191501656</v>
          </cell>
          <cell r="K5520">
            <v>128.56589245850705</v>
          </cell>
        </row>
        <row r="5521">
          <cell r="C5521" t="str">
            <v>1082613|DS Kulkarni</v>
          </cell>
          <cell r="D5521" t="str">
            <v>A</v>
          </cell>
          <cell r="E5521" t="str">
            <v>A</v>
          </cell>
          <cell r="F5521" t="str">
            <v>A</v>
          </cell>
          <cell r="G5521" t="str">
            <v>A</v>
          </cell>
          <cell r="H5521">
            <v>128.71377787458351</v>
          </cell>
          <cell r="I5521">
            <v>128.42476843184826</v>
          </cell>
          <cell r="J5521">
            <v>128.89464105384761</v>
          </cell>
          <cell r="K5521">
            <v>128.65441189858737</v>
          </cell>
        </row>
        <row r="5522">
          <cell r="C5522" t="str">
            <v>829729|Harbhajan Singh</v>
          </cell>
          <cell r="D5522" t="str">
            <v>A</v>
          </cell>
          <cell r="E5522" t="str">
            <v>A</v>
          </cell>
          <cell r="F5522" t="str">
            <v>A</v>
          </cell>
          <cell r="G5522" t="str">
            <v>A</v>
          </cell>
          <cell r="H5522">
            <v>128.71578309694118</v>
          </cell>
          <cell r="I5522">
            <v>128.97330325156281</v>
          </cell>
          <cell r="J5522">
            <v>128.56186694617966</v>
          </cell>
          <cell r="K5522">
            <v>128.70905382876683</v>
          </cell>
        </row>
        <row r="5523">
          <cell r="C5523" t="str">
            <v>729311|IC Pandey</v>
          </cell>
          <cell r="D5523" t="str">
            <v>A</v>
          </cell>
          <cell r="E5523" t="str">
            <v>A</v>
          </cell>
          <cell r="F5523" t="str">
            <v>A</v>
          </cell>
          <cell r="G5523" t="str">
            <v>A</v>
          </cell>
          <cell r="H5523">
            <v>128.71757066462948</v>
          </cell>
          <cell r="I5523">
            <v>125.44343009931247</v>
          </cell>
          <cell r="J5523">
            <v>129.53491709815242</v>
          </cell>
          <cell r="K5523">
            <v>129.84868644427468</v>
          </cell>
        </row>
        <row r="5524">
          <cell r="C5524" t="str">
            <v>598020|IK Pathan</v>
          </cell>
          <cell r="D5524" t="str">
            <v>A</v>
          </cell>
          <cell r="E5524" t="str">
            <v>A</v>
          </cell>
          <cell r="F5524" t="str">
            <v>A</v>
          </cell>
          <cell r="G5524" t="str">
            <v>A</v>
          </cell>
          <cell r="H5524">
            <v>128.71853793223161</v>
          </cell>
          <cell r="I5524">
            <v>128.84118293931644</v>
          </cell>
          <cell r="J5524">
            <v>129.00245546348881</v>
          </cell>
          <cell r="K5524">
            <v>128.86644187150011</v>
          </cell>
        </row>
        <row r="5525">
          <cell r="C5525" t="str">
            <v>1304071|UT Yadav</v>
          </cell>
          <cell r="D5525" t="str">
            <v>A</v>
          </cell>
          <cell r="E5525" t="str">
            <v>A</v>
          </cell>
          <cell r="F5525" t="str">
            <v>A</v>
          </cell>
          <cell r="G5525" t="str">
            <v>A</v>
          </cell>
          <cell r="H5525">
            <v>128.72198355500706</v>
          </cell>
          <cell r="I5525">
            <v>128.53558974612895</v>
          </cell>
          <cell r="J5525">
            <v>128.73938298698826</v>
          </cell>
          <cell r="K5525">
            <v>128.66407222907148</v>
          </cell>
        </row>
        <row r="5526">
          <cell r="C5526" t="str">
            <v>598039|DS Kulkarni</v>
          </cell>
          <cell r="D5526" t="str">
            <v>A</v>
          </cell>
          <cell r="E5526" t="str">
            <v>A</v>
          </cell>
          <cell r="F5526" t="str">
            <v>A</v>
          </cell>
          <cell r="G5526" t="str">
            <v>A</v>
          </cell>
          <cell r="H5526">
            <v>128.72393066703407</v>
          </cell>
          <cell r="I5526">
            <v>128.87020962697429</v>
          </cell>
          <cell r="J5526">
            <v>128.11803310998025</v>
          </cell>
          <cell r="K5526">
            <v>128.73969341167322</v>
          </cell>
        </row>
        <row r="5527">
          <cell r="C5527" t="str">
            <v>1175357|Shakib Al Hasan</v>
          </cell>
          <cell r="D5527" t="str">
            <v>A</v>
          </cell>
          <cell r="E5527" t="str">
            <v>A</v>
          </cell>
          <cell r="F5527" t="str">
            <v>A</v>
          </cell>
          <cell r="G5527" t="str">
            <v>A</v>
          </cell>
          <cell r="H5527">
            <v>128.7242252098184</v>
          </cell>
          <cell r="I5527">
            <v>128.68196960446957</v>
          </cell>
          <cell r="J5527">
            <v>128.91739544473168</v>
          </cell>
          <cell r="K5527">
            <v>128.85699516112967</v>
          </cell>
        </row>
        <row r="5528">
          <cell r="C5528" t="str">
            <v>733991|JA Morkel</v>
          </cell>
          <cell r="D5528" t="str">
            <v>A</v>
          </cell>
          <cell r="E5528" t="str">
            <v>A</v>
          </cell>
          <cell r="F5528" t="str">
            <v>A</v>
          </cell>
          <cell r="G5528" t="str">
            <v>A</v>
          </cell>
          <cell r="H5528">
            <v>128.72444788396018</v>
          </cell>
          <cell r="I5528">
            <v>128.80414228541071</v>
          </cell>
          <cell r="J5528">
            <v>128.97837456297103</v>
          </cell>
          <cell r="K5528">
            <v>128.85643961790274</v>
          </cell>
        </row>
        <row r="5529">
          <cell r="C5529" t="str">
            <v>392208|P Kumar</v>
          </cell>
          <cell r="D5529" t="str">
            <v>A</v>
          </cell>
          <cell r="E5529" t="str">
            <v>A</v>
          </cell>
          <cell r="F5529" t="str">
            <v>A</v>
          </cell>
          <cell r="G5529" t="str">
            <v>A</v>
          </cell>
          <cell r="H5529">
            <v>128.72502592007237</v>
          </cell>
          <cell r="I5529">
            <v>127.91377462406874</v>
          </cell>
          <cell r="J5529">
            <v>127.51266747256955</v>
          </cell>
          <cell r="K5529">
            <v>127.90877596807248</v>
          </cell>
        </row>
        <row r="5530">
          <cell r="C5530" t="str">
            <v>980947|JD Unadkat</v>
          </cell>
          <cell r="D5530" t="str">
            <v>A</v>
          </cell>
          <cell r="E5530" t="str">
            <v>A</v>
          </cell>
          <cell r="F5530" t="str">
            <v>A</v>
          </cell>
          <cell r="G5530" t="str">
            <v>A</v>
          </cell>
          <cell r="H5530">
            <v>128.7270809256103</v>
          </cell>
          <cell r="I5530">
            <v>128.06395949782626</v>
          </cell>
          <cell r="J5530">
            <v>129.40089567289962</v>
          </cell>
          <cell r="K5530">
            <v>128.78613405059392</v>
          </cell>
        </row>
        <row r="5531">
          <cell r="C5531" t="str">
            <v>392232|P Kumar</v>
          </cell>
          <cell r="D5531" t="str">
            <v>A</v>
          </cell>
          <cell r="E5531" t="str">
            <v>A</v>
          </cell>
          <cell r="F5531" t="str">
            <v>A</v>
          </cell>
          <cell r="G5531" t="str">
            <v>A</v>
          </cell>
          <cell r="H5531">
            <v>128.72900211790588</v>
          </cell>
          <cell r="I5531">
            <v>129.91663004514666</v>
          </cell>
          <cell r="J5531">
            <v>127.76009061626583</v>
          </cell>
          <cell r="K5531">
            <v>128.42770908995848</v>
          </cell>
        </row>
        <row r="5532">
          <cell r="C5532" t="str">
            <v>829797|CH Morris</v>
          </cell>
          <cell r="D5532" t="str">
            <v>A</v>
          </cell>
          <cell r="E5532" t="str">
            <v>A</v>
          </cell>
          <cell r="F5532" t="str">
            <v>A</v>
          </cell>
          <cell r="G5532" t="str">
            <v>A</v>
          </cell>
          <cell r="H5532">
            <v>128.72999184910947</v>
          </cell>
          <cell r="I5532">
            <v>129.23351944787237</v>
          </cell>
          <cell r="J5532">
            <v>129.66534679694794</v>
          </cell>
          <cell r="K5532">
            <v>129.15530838398442</v>
          </cell>
        </row>
        <row r="5533">
          <cell r="C5533" t="str">
            <v>1136573|TA Boult</v>
          </cell>
          <cell r="D5533" t="str">
            <v>A</v>
          </cell>
          <cell r="E5533" t="str">
            <v>A</v>
          </cell>
          <cell r="F5533" t="str">
            <v>A</v>
          </cell>
          <cell r="G5533" t="str">
            <v>A</v>
          </cell>
          <cell r="H5533">
            <v>128.73085992246894</v>
          </cell>
          <cell r="I5533">
            <v>130.13650478969106</v>
          </cell>
          <cell r="J5533">
            <v>127.90906645147167</v>
          </cell>
          <cell r="K5533">
            <v>128.80784784376613</v>
          </cell>
        </row>
        <row r="5534">
          <cell r="C5534" t="str">
            <v>829819|D Wiese</v>
          </cell>
          <cell r="D5534" t="str">
            <v>A</v>
          </cell>
          <cell r="E5534" t="str">
            <v>A</v>
          </cell>
          <cell r="F5534" t="str">
            <v>A</v>
          </cell>
          <cell r="G5534" t="str">
            <v>A</v>
          </cell>
          <cell r="H5534">
            <v>128.73128941765304</v>
          </cell>
          <cell r="I5534">
            <v>130.8870152995153</v>
          </cell>
          <cell r="J5534">
            <v>130.40967658790893</v>
          </cell>
          <cell r="K5534">
            <v>130.14392356521145</v>
          </cell>
        </row>
        <row r="5535">
          <cell r="C5535" t="str">
            <v>1304065|UT Yadav</v>
          </cell>
          <cell r="D5535" t="str">
            <v>A</v>
          </cell>
          <cell r="E5535" t="str">
            <v>A</v>
          </cell>
          <cell r="F5535" t="str">
            <v>A</v>
          </cell>
          <cell r="G5535" t="str">
            <v>A</v>
          </cell>
          <cell r="H5535">
            <v>128.73464338607837</v>
          </cell>
          <cell r="I5535">
            <v>128.72198355500706</v>
          </cell>
          <cell r="J5535">
            <v>128.5546041045292</v>
          </cell>
          <cell r="K5535">
            <v>128.73938298698826</v>
          </cell>
        </row>
        <row r="5536">
          <cell r="C5536" t="str">
            <v>1082631|UT Yadav</v>
          </cell>
          <cell r="D5536" t="str">
            <v>A</v>
          </cell>
          <cell r="E5536" t="str">
            <v>A</v>
          </cell>
          <cell r="F5536" t="str">
            <v>A</v>
          </cell>
          <cell r="G5536" t="str">
            <v>A</v>
          </cell>
          <cell r="H5536">
            <v>128.73965853656523</v>
          </cell>
          <cell r="I5536">
            <v>128.51412670254581</v>
          </cell>
          <cell r="J5536">
            <v>128.92425828714786</v>
          </cell>
          <cell r="K5536">
            <v>128.74682732926493</v>
          </cell>
        </row>
        <row r="5537">
          <cell r="C5537" t="str">
            <v>829783|Harbhajan Singh</v>
          </cell>
          <cell r="D5537" t="str">
            <v>A</v>
          </cell>
          <cell r="E5537" t="str">
            <v>A</v>
          </cell>
          <cell r="F5537" t="str">
            <v>A</v>
          </cell>
          <cell r="G5537" t="str">
            <v>A</v>
          </cell>
          <cell r="H5537">
            <v>128.74120707723651</v>
          </cell>
          <cell r="I5537">
            <v>129.0058555522148</v>
          </cell>
          <cell r="J5537">
            <v>128.79865362019396</v>
          </cell>
          <cell r="K5537">
            <v>128.81169030276706</v>
          </cell>
        </row>
        <row r="5538">
          <cell r="C5538" t="str">
            <v>419156|MR Marsh</v>
          </cell>
          <cell r="D5538" t="str">
            <v>A</v>
          </cell>
          <cell r="E5538" t="str">
            <v>A</v>
          </cell>
          <cell r="F5538" t="str">
            <v>A</v>
          </cell>
          <cell r="G5538" t="str">
            <v>A</v>
          </cell>
          <cell r="H5538">
            <v>128.74285714285713</v>
          </cell>
          <cell r="I5538">
            <v>117.18888888888887</v>
          </cell>
          <cell r="J5538">
            <v>128.74285714285713</v>
          </cell>
          <cell r="K5538">
            <v>122.965873015873</v>
          </cell>
        </row>
        <row r="5539">
          <cell r="C5539" t="str">
            <v>1082629|PJ Sangwan</v>
          </cell>
          <cell r="D5539" t="str">
            <v>A</v>
          </cell>
          <cell r="E5539" t="str">
            <v>A</v>
          </cell>
          <cell r="F5539" t="str">
            <v>A</v>
          </cell>
          <cell r="G5539" t="str">
            <v>A</v>
          </cell>
          <cell r="H5539">
            <v>128.74380493244129</v>
          </cell>
          <cell r="I5539">
            <v>129.29275946564007</v>
          </cell>
          <cell r="J5539">
            <v>129.6671166778365</v>
          </cell>
          <cell r="K5539">
            <v>129.25745441155382</v>
          </cell>
        </row>
        <row r="5540">
          <cell r="C5540" t="str">
            <v>501221|JA Morkel</v>
          </cell>
          <cell r="D5540" t="str">
            <v>A</v>
          </cell>
          <cell r="E5540" t="str">
            <v>A</v>
          </cell>
          <cell r="F5540" t="str">
            <v>A</v>
          </cell>
          <cell r="G5540" t="str">
            <v>A</v>
          </cell>
          <cell r="H5540">
            <v>128.74748960949367</v>
          </cell>
          <cell r="I5540">
            <v>128.67368302745973</v>
          </cell>
          <cell r="J5540">
            <v>129.20862735787023</v>
          </cell>
          <cell r="K5540">
            <v>128.92718532999461</v>
          </cell>
        </row>
        <row r="5541">
          <cell r="C5541" t="str">
            <v>548317|Harbhajan Singh</v>
          </cell>
          <cell r="D5541" t="str">
            <v>A</v>
          </cell>
          <cell r="E5541" t="str">
            <v>A</v>
          </cell>
          <cell r="F5541" t="str">
            <v>A</v>
          </cell>
          <cell r="G5541" t="str">
            <v>A</v>
          </cell>
          <cell r="H5541">
            <v>128.75341829330799</v>
          </cell>
          <cell r="I5541">
            <v>128.27031484255372</v>
          </cell>
          <cell r="J5541">
            <v>129.24740203691931</v>
          </cell>
          <cell r="K5541">
            <v>128.78921656357647</v>
          </cell>
        </row>
        <row r="5542">
          <cell r="C5542" t="str">
            <v>1175369|UT Yadav</v>
          </cell>
          <cell r="D5542" t="str">
            <v>A</v>
          </cell>
          <cell r="E5542" t="str">
            <v>A</v>
          </cell>
          <cell r="F5542" t="str">
            <v>A</v>
          </cell>
          <cell r="G5542" t="str">
            <v>A</v>
          </cell>
          <cell r="H5542">
            <v>128.75396768116019</v>
          </cell>
          <cell r="I5542">
            <v>128.54721785015903</v>
          </cell>
          <cell r="J5542">
            <v>128.84811129071792</v>
          </cell>
          <cell r="K5542">
            <v>128.74329824154211</v>
          </cell>
        </row>
        <row r="5543">
          <cell r="C5543" t="str">
            <v>1304060|CV Varun</v>
          </cell>
          <cell r="D5543" t="str">
            <v>A</v>
          </cell>
          <cell r="E5543" t="str">
            <v>A</v>
          </cell>
          <cell r="F5543" t="str">
            <v>A</v>
          </cell>
          <cell r="G5543" t="str">
            <v>A</v>
          </cell>
          <cell r="H5543">
            <v>128.7541275477694</v>
          </cell>
          <cell r="I5543">
            <v>128.77004136386486</v>
          </cell>
          <cell r="J5543">
            <v>129.33195183969625</v>
          </cell>
          <cell r="K5543">
            <v>128.99937283543525</v>
          </cell>
        </row>
        <row r="5544">
          <cell r="C5544" t="str">
            <v>1136613|UT Yadav</v>
          </cell>
          <cell r="D5544" t="str">
            <v>A</v>
          </cell>
          <cell r="E5544" t="str">
            <v>A</v>
          </cell>
          <cell r="F5544" t="str">
            <v>A</v>
          </cell>
          <cell r="G5544" t="str">
            <v>A</v>
          </cell>
          <cell r="H5544">
            <v>128.75490254750798</v>
          </cell>
          <cell r="I5544">
            <v>129.07531734345918</v>
          </cell>
          <cell r="J5544">
            <v>128.90151539912475</v>
          </cell>
          <cell r="K5544">
            <v>128.94823853822152</v>
          </cell>
        </row>
        <row r="5545">
          <cell r="C5545" t="str">
            <v>548344|HV Patel</v>
          </cell>
          <cell r="D5545" t="str">
            <v>A</v>
          </cell>
          <cell r="E5545" t="str">
            <v>A</v>
          </cell>
          <cell r="F5545" t="str">
            <v>A</v>
          </cell>
          <cell r="G5545" t="str">
            <v>A</v>
          </cell>
          <cell r="H5545">
            <v>128.75578643578643</v>
          </cell>
          <cell r="I5545">
            <v>125.04648869648868</v>
          </cell>
          <cell r="J5545">
            <v>123.94320266153601</v>
          </cell>
          <cell r="K5545">
            <v>126.17811527978193</v>
          </cell>
        </row>
        <row r="5546">
          <cell r="C5546" t="str">
            <v>1082602|JJ Bumrah</v>
          </cell>
          <cell r="D5546" t="str">
            <v>A</v>
          </cell>
          <cell r="E5546" t="str">
            <v>A</v>
          </cell>
          <cell r="F5546" t="str">
            <v>A</v>
          </cell>
          <cell r="G5546" t="str">
            <v>A</v>
          </cell>
          <cell r="H5546">
            <v>128.75702852990915</v>
          </cell>
          <cell r="I5546">
            <v>128.5309546988959</v>
          </cell>
          <cell r="J5546">
            <v>127.72203972391098</v>
          </cell>
          <cell r="K5546">
            <v>128.11760016734826</v>
          </cell>
        </row>
        <row r="5547">
          <cell r="C5547" t="str">
            <v>1254064|Mustafizur Rahman</v>
          </cell>
          <cell r="D5547" t="str">
            <v>A</v>
          </cell>
          <cell r="E5547" t="str">
            <v>A</v>
          </cell>
          <cell r="F5547" t="str">
            <v>A</v>
          </cell>
          <cell r="G5547" t="str">
            <v>A</v>
          </cell>
          <cell r="H5547">
            <v>128.75935320235322</v>
          </cell>
          <cell r="I5547">
            <v>130.79122512103282</v>
          </cell>
          <cell r="J5547">
            <v>129.65652780867819</v>
          </cell>
          <cell r="K5547">
            <v>129.78758042539133</v>
          </cell>
        </row>
        <row r="5548">
          <cell r="C5548" t="str">
            <v>548327|R Vinay Kumar</v>
          </cell>
          <cell r="D5548" t="str">
            <v>A</v>
          </cell>
          <cell r="E5548" t="str">
            <v>A</v>
          </cell>
          <cell r="F5548" t="str">
            <v>A</v>
          </cell>
          <cell r="G5548" t="str">
            <v>A</v>
          </cell>
          <cell r="H5548">
            <v>128.76009389629976</v>
          </cell>
          <cell r="I5548">
            <v>129.65415367984571</v>
          </cell>
          <cell r="J5548">
            <v>129.09528585685112</v>
          </cell>
          <cell r="K5548">
            <v>129.18700227199065</v>
          </cell>
        </row>
        <row r="5549">
          <cell r="C5549" t="str">
            <v>548315|R Bhatia</v>
          </cell>
          <cell r="D5549" t="str">
            <v>A</v>
          </cell>
          <cell r="E5549" t="str">
            <v>A</v>
          </cell>
          <cell r="F5549" t="str">
            <v>A</v>
          </cell>
          <cell r="G5549" t="str">
            <v>A</v>
          </cell>
          <cell r="H5549">
            <v>128.76018449804164</v>
          </cell>
          <cell r="I5549">
            <v>128.01221641013305</v>
          </cell>
          <cell r="J5549">
            <v>128.30153711836738</v>
          </cell>
          <cell r="K5549">
            <v>128.29212411507811</v>
          </cell>
        </row>
        <row r="5550">
          <cell r="C5550" t="str">
            <v>1304060|UT Yadav</v>
          </cell>
          <cell r="D5550" t="str">
            <v>A</v>
          </cell>
          <cell r="E5550" t="str">
            <v>A</v>
          </cell>
          <cell r="F5550" t="str">
            <v>A</v>
          </cell>
          <cell r="G5550" t="str">
            <v>A</v>
          </cell>
          <cell r="H5550">
            <v>128.76152201987927</v>
          </cell>
          <cell r="I5550">
            <v>128.73464338607837</v>
          </cell>
          <cell r="J5550">
            <v>128.29961749542224</v>
          </cell>
          <cell r="K5550">
            <v>128.5546041045292</v>
          </cell>
        </row>
        <row r="5551">
          <cell r="C5551" t="str">
            <v>1136612|HV Patel</v>
          </cell>
          <cell r="D5551" t="str">
            <v>A</v>
          </cell>
          <cell r="E5551" t="str">
            <v>A</v>
          </cell>
          <cell r="F5551" t="str">
            <v>A</v>
          </cell>
          <cell r="G5551" t="str">
            <v>A</v>
          </cell>
          <cell r="H5551">
            <v>128.76479180155653</v>
          </cell>
          <cell r="I5551">
            <v>128.88326219274364</v>
          </cell>
          <cell r="J5551">
            <v>129.00640718497979</v>
          </cell>
          <cell r="K5551">
            <v>128.87759617875506</v>
          </cell>
        </row>
        <row r="5552">
          <cell r="C5552" t="str">
            <v>598073|R Ashwin</v>
          </cell>
          <cell r="D5552" t="str">
            <v>A</v>
          </cell>
          <cell r="E5552" t="str">
            <v>A</v>
          </cell>
          <cell r="F5552" t="str">
            <v>A</v>
          </cell>
          <cell r="G5552" t="str">
            <v>A</v>
          </cell>
          <cell r="H5552">
            <v>128.7680153231164</v>
          </cell>
          <cell r="I5552">
            <v>128.41641948298053</v>
          </cell>
          <cell r="J5552">
            <v>129.14375026205099</v>
          </cell>
          <cell r="K5552">
            <v>128.76995964795535</v>
          </cell>
        </row>
        <row r="5553">
          <cell r="C5553" t="str">
            <v>1254073|Mohammed Siraj</v>
          </cell>
          <cell r="D5553" t="str">
            <v>A</v>
          </cell>
          <cell r="E5553" t="str">
            <v>A</v>
          </cell>
          <cell r="F5553" t="str">
            <v>A</v>
          </cell>
          <cell r="G5553" t="str">
            <v>A</v>
          </cell>
          <cell r="H5553">
            <v>128.76957349925615</v>
          </cell>
          <cell r="I5553">
            <v>130.15533535092359</v>
          </cell>
          <cell r="J5553">
            <v>128.99712160150111</v>
          </cell>
          <cell r="K5553">
            <v>129.38337888542995</v>
          </cell>
        </row>
        <row r="5554">
          <cell r="C5554" t="str">
            <v>419148|P Kumar</v>
          </cell>
          <cell r="D5554" t="str">
            <v>A</v>
          </cell>
          <cell r="E5554" t="str">
            <v>A</v>
          </cell>
          <cell r="F5554" t="str">
            <v>A</v>
          </cell>
          <cell r="G5554" t="str">
            <v>A</v>
          </cell>
          <cell r="H5554">
            <v>128.76975846282571</v>
          </cell>
          <cell r="I5554">
            <v>127.99338590331237</v>
          </cell>
          <cell r="J5554">
            <v>128.75357143644848</v>
          </cell>
          <cell r="K5554">
            <v>128.48388451191531</v>
          </cell>
        </row>
        <row r="5555">
          <cell r="C5555" t="str">
            <v>829805|Harbhajan Singh</v>
          </cell>
          <cell r="D5555" t="str">
            <v>A</v>
          </cell>
          <cell r="E5555" t="str">
            <v>A</v>
          </cell>
          <cell r="F5555" t="str">
            <v>A</v>
          </cell>
          <cell r="G5555" t="str">
            <v>A</v>
          </cell>
          <cell r="H5555">
            <v>128.76981053338199</v>
          </cell>
          <cell r="I5555">
            <v>128.79891180622315</v>
          </cell>
          <cell r="J5555">
            <v>128.94020456202443</v>
          </cell>
          <cell r="K5555">
            <v>128.87122331336056</v>
          </cell>
        </row>
        <row r="5556">
          <cell r="C5556" t="str">
            <v>1304065|CV Varun</v>
          </cell>
          <cell r="D5556" t="str">
            <v>A</v>
          </cell>
          <cell r="E5556" t="str">
            <v>A</v>
          </cell>
          <cell r="F5556" t="str">
            <v>A</v>
          </cell>
          <cell r="G5556" t="str">
            <v>A</v>
          </cell>
          <cell r="H5556">
            <v>128.77004136386486</v>
          </cell>
          <cell r="I5556">
            <v>129.02704638770811</v>
          </cell>
          <cell r="J5556">
            <v>128.99937283543525</v>
          </cell>
          <cell r="K5556">
            <v>128.8504050997808</v>
          </cell>
        </row>
        <row r="5557">
          <cell r="C5557" t="str">
            <v>829823|Harbhajan Singh</v>
          </cell>
          <cell r="D5557" t="str">
            <v>A</v>
          </cell>
          <cell r="E5557" t="str">
            <v>A</v>
          </cell>
          <cell r="F5557" t="str">
            <v>A</v>
          </cell>
          <cell r="G5557" t="str">
            <v>A</v>
          </cell>
          <cell r="H5557">
            <v>128.77120929482044</v>
          </cell>
          <cell r="I5557">
            <v>129.05067832269671</v>
          </cell>
          <cell r="J5557">
            <v>128.81366856470814</v>
          </cell>
          <cell r="K5557">
            <v>128.89759073686602</v>
          </cell>
        </row>
        <row r="5558">
          <cell r="C5558" t="str">
            <v>1304076|PJ Cummins</v>
          </cell>
          <cell r="D5558" t="str">
            <v>A</v>
          </cell>
          <cell r="E5558" t="str">
            <v>A</v>
          </cell>
          <cell r="F5558" t="str">
            <v>A</v>
          </cell>
          <cell r="G5558" t="str">
            <v>A</v>
          </cell>
          <cell r="H5558">
            <v>128.77157434477286</v>
          </cell>
          <cell r="I5558">
            <v>128.91373106807109</v>
          </cell>
          <cell r="J5558">
            <v>128.90226919197491</v>
          </cell>
          <cell r="K5558">
            <v>128.76655431272476</v>
          </cell>
        </row>
        <row r="5559">
          <cell r="C5559" t="str">
            <v>598059|IK Pathan</v>
          </cell>
          <cell r="D5559" t="str">
            <v>A</v>
          </cell>
          <cell r="E5559" t="str">
            <v>A</v>
          </cell>
          <cell r="F5559" t="str">
            <v>A</v>
          </cell>
          <cell r="G5559" t="str">
            <v>A</v>
          </cell>
          <cell r="H5559">
            <v>128.77272170134569</v>
          </cell>
          <cell r="I5559">
            <v>128.79368433373628</v>
          </cell>
          <cell r="J5559">
            <v>128.97768510002535</v>
          </cell>
          <cell r="K5559">
            <v>128.82890803856472</v>
          </cell>
        </row>
        <row r="5560">
          <cell r="C5560" t="str">
            <v>980927|Harbhajan Singh</v>
          </cell>
          <cell r="D5560" t="str">
            <v>A</v>
          </cell>
          <cell r="E5560" t="str">
            <v>A</v>
          </cell>
          <cell r="F5560" t="str">
            <v>A</v>
          </cell>
          <cell r="G5560" t="str">
            <v>A</v>
          </cell>
          <cell r="H5560">
            <v>128.77437955358312</v>
          </cell>
          <cell r="I5560">
            <v>128.59064439459181</v>
          </cell>
          <cell r="J5560">
            <v>128.97326818731821</v>
          </cell>
          <cell r="K5560">
            <v>128.78309793179707</v>
          </cell>
        </row>
        <row r="5561">
          <cell r="C5561" t="str">
            <v>1136595|UT Yadav</v>
          </cell>
          <cell r="D5561" t="str">
            <v>A</v>
          </cell>
          <cell r="E5561" t="str">
            <v>A</v>
          </cell>
          <cell r="F5561" t="str">
            <v>A</v>
          </cell>
          <cell r="G5561" t="str">
            <v>A</v>
          </cell>
          <cell r="H5561">
            <v>128.7759244686589</v>
          </cell>
          <cell r="I5561">
            <v>129.24002604949837</v>
          </cell>
          <cell r="J5561">
            <v>128.74355823611708</v>
          </cell>
          <cell r="K5561">
            <v>128.87588655833784</v>
          </cell>
        </row>
        <row r="5562">
          <cell r="C5562" t="str">
            <v>598011|AB Dinda</v>
          </cell>
          <cell r="D5562" t="str">
            <v>A</v>
          </cell>
          <cell r="E5562" t="str">
            <v>A</v>
          </cell>
          <cell r="F5562" t="str">
            <v>A</v>
          </cell>
          <cell r="G5562" t="str">
            <v>A</v>
          </cell>
          <cell r="H5562">
            <v>128.77650598701015</v>
          </cell>
          <cell r="I5562">
            <v>127.96775003382389</v>
          </cell>
          <cell r="J5562">
            <v>129.40261973724617</v>
          </cell>
          <cell r="K5562">
            <v>128.69653010450469</v>
          </cell>
        </row>
        <row r="5563">
          <cell r="C5563" t="str">
            <v>392216|PP Ojha</v>
          </cell>
          <cell r="D5563" t="str">
            <v>A</v>
          </cell>
          <cell r="E5563" t="str">
            <v>A</v>
          </cell>
          <cell r="F5563" t="str">
            <v>A</v>
          </cell>
          <cell r="G5563" t="str">
            <v>A</v>
          </cell>
          <cell r="H5563">
            <v>128.77941897284001</v>
          </cell>
          <cell r="I5563">
            <v>128.620448024198</v>
          </cell>
          <cell r="J5563">
            <v>129.80991594293536</v>
          </cell>
          <cell r="K5563">
            <v>129.15752900797489</v>
          </cell>
        </row>
        <row r="5564">
          <cell r="C5564" t="str">
            <v>501261|M Muralitharan</v>
          </cell>
          <cell r="D5564" t="str">
            <v>A</v>
          </cell>
          <cell r="E5564" t="str">
            <v>A</v>
          </cell>
          <cell r="F5564" t="str">
            <v>A</v>
          </cell>
          <cell r="G5564" t="str">
            <v>A</v>
          </cell>
          <cell r="H5564">
            <v>128.78223008052552</v>
          </cell>
          <cell r="I5564">
            <v>128.19969567469568</v>
          </cell>
          <cell r="J5564">
            <v>129.22772819489253</v>
          </cell>
          <cell r="K5564">
            <v>128.77047233347002</v>
          </cell>
        </row>
        <row r="5565">
          <cell r="C5565" t="str">
            <v>419152|S Ladda</v>
          </cell>
          <cell r="D5565" t="str">
            <v>A</v>
          </cell>
          <cell r="E5565" t="str">
            <v>A</v>
          </cell>
          <cell r="F5565" t="str">
            <v>A</v>
          </cell>
          <cell r="G5565" t="str">
            <v>A</v>
          </cell>
          <cell r="H5565">
            <v>128.78253968253966</v>
          </cell>
          <cell r="I5565">
            <v>122.87603174603173</v>
          </cell>
          <cell r="J5565">
            <v>127.2890652557319</v>
          </cell>
          <cell r="K5565">
            <v>126.26573192239857</v>
          </cell>
        </row>
        <row r="5566">
          <cell r="C5566" t="str">
            <v>501262|Iqbal Abdulla</v>
          </cell>
          <cell r="D5566" t="str">
            <v>A</v>
          </cell>
          <cell r="E5566" t="str">
            <v>A</v>
          </cell>
          <cell r="F5566" t="str">
            <v>A</v>
          </cell>
          <cell r="G5566" t="str">
            <v>A</v>
          </cell>
          <cell r="H5566">
            <v>128.78363129925631</v>
          </cell>
          <cell r="I5566">
            <v>129.20812357577066</v>
          </cell>
          <cell r="J5566">
            <v>129.15760352852615</v>
          </cell>
          <cell r="K5566">
            <v>129.1388053798961</v>
          </cell>
        </row>
        <row r="5567">
          <cell r="C5567" t="str">
            <v>335988|GD McGrath</v>
          </cell>
          <cell r="D5567" t="str">
            <v>A</v>
          </cell>
          <cell r="E5567" t="str">
            <v>A</v>
          </cell>
          <cell r="F5567" t="str">
            <v>A</v>
          </cell>
          <cell r="G5567" t="str">
            <v>A</v>
          </cell>
          <cell r="H5567">
            <v>128.78571428571428</v>
          </cell>
          <cell r="I5567">
            <v>116.49242424242424</v>
          </cell>
          <cell r="J5567">
            <v>128.78571428571428</v>
          </cell>
          <cell r="K5567">
            <v>122.63906926406926</v>
          </cell>
        </row>
        <row r="5568">
          <cell r="C5568" t="str">
            <v>829787|B Kumar</v>
          </cell>
          <cell r="D5568" t="str">
            <v>A</v>
          </cell>
          <cell r="E5568" t="str">
            <v>A</v>
          </cell>
          <cell r="F5568" t="str">
            <v>A</v>
          </cell>
          <cell r="G5568" t="str">
            <v>A</v>
          </cell>
          <cell r="H5568">
            <v>128.78668754085425</v>
          </cell>
          <cell r="I5568">
            <v>129.28983536665356</v>
          </cell>
          <cell r="J5568">
            <v>128.31182897272745</v>
          </cell>
          <cell r="K5568">
            <v>128.86403959653771</v>
          </cell>
        </row>
        <row r="5569">
          <cell r="C5569" t="str">
            <v>1136563|UT Yadav</v>
          </cell>
          <cell r="D5569" t="str">
            <v>A</v>
          </cell>
          <cell r="E5569" t="str">
            <v>A</v>
          </cell>
          <cell r="F5569" t="str">
            <v>A</v>
          </cell>
          <cell r="G5569" t="str">
            <v>A</v>
          </cell>
          <cell r="H5569">
            <v>128.78758608388591</v>
          </cell>
          <cell r="I5569">
            <v>129.15891290950742</v>
          </cell>
          <cell r="J5569">
            <v>128.79020983523489</v>
          </cell>
          <cell r="K5569">
            <v>128.95876190213207</v>
          </cell>
        </row>
        <row r="5570">
          <cell r="C5570" t="str">
            <v>419112|PP Chawla</v>
          </cell>
          <cell r="D5570" t="str">
            <v>A</v>
          </cell>
          <cell r="E5570" t="str">
            <v>A</v>
          </cell>
          <cell r="F5570" t="str">
            <v>A</v>
          </cell>
          <cell r="G5570" t="str">
            <v>A</v>
          </cell>
          <cell r="H5570">
            <v>128.78885964253612</v>
          </cell>
          <cell r="I5570">
            <v>128.33420108775897</v>
          </cell>
          <cell r="J5570">
            <v>128.80220699536056</v>
          </cell>
          <cell r="K5570">
            <v>128.572810924766</v>
          </cell>
        </row>
        <row r="5571">
          <cell r="C5571" t="str">
            <v>1254100|JD Unadkat</v>
          </cell>
          <cell r="D5571" t="str">
            <v>A</v>
          </cell>
          <cell r="E5571" t="str">
            <v>A</v>
          </cell>
          <cell r="F5571" t="str">
            <v>A</v>
          </cell>
          <cell r="G5571" t="str">
            <v>A</v>
          </cell>
          <cell r="H5571">
            <v>128.78955335356821</v>
          </cell>
          <cell r="I5571">
            <v>128.50997686370582</v>
          </cell>
          <cell r="J5571">
            <v>128.98381022202878</v>
          </cell>
          <cell r="K5571">
            <v>128.79372484115666</v>
          </cell>
        </row>
        <row r="5572">
          <cell r="C5572" t="str">
            <v>392205|SK Trivedi</v>
          </cell>
          <cell r="D5572" t="str">
            <v>A</v>
          </cell>
          <cell r="E5572" t="str">
            <v>A</v>
          </cell>
          <cell r="F5572" t="str">
            <v>A</v>
          </cell>
          <cell r="G5572" t="str">
            <v>A</v>
          </cell>
          <cell r="H5572">
            <v>128.79183802308802</v>
          </cell>
          <cell r="I5572">
            <v>128.39231813937695</v>
          </cell>
          <cell r="J5572">
            <v>130.30924983966648</v>
          </cell>
          <cell r="K5572">
            <v>129.09721350998313</v>
          </cell>
        </row>
        <row r="5573">
          <cell r="C5573" t="str">
            <v>392232|AM Salvi</v>
          </cell>
          <cell r="D5573" t="str">
            <v>A</v>
          </cell>
          <cell r="E5573" t="str">
            <v>A</v>
          </cell>
          <cell r="F5573" t="str">
            <v>A</v>
          </cell>
          <cell r="G5573" t="str">
            <v>A</v>
          </cell>
          <cell r="H5573">
            <v>128.79365079365078</v>
          </cell>
          <cell r="I5573">
            <v>123.1341575091575</v>
          </cell>
          <cell r="J5573">
            <v>124.98677248677247</v>
          </cell>
          <cell r="K5573">
            <v>122.5870472120472</v>
          </cell>
        </row>
        <row r="5574">
          <cell r="C5574" t="str">
            <v>598062|IK Pathan</v>
          </cell>
          <cell r="D5574" t="str">
            <v>A</v>
          </cell>
          <cell r="E5574" t="str">
            <v>A</v>
          </cell>
          <cell r="F5574" t="str">
            <v>A</v>
          </cell>
          <cell r="G5574" t="str">
            <v>A</v>
          </cell>
          <cell r="H5574">
            <v>128.79368433373628</v>
          </cell>
          <cell r="I5574">
            <v>128.50150970970057</v>
          </cell>
          <cell r="J5574">
            <v>128.82890803856472</v>
          </cell>
          <cell r="K5574">
            <v>128.68930524826084</v>
          </cell>
        </row>
        <row r="5575">
          <cell r="C5575" t="str">
            <v>829719|KV Sharma</v>
          </cell>
          <cell r="D5575" t="str">
            <v>A</v>
          </cell>
          <cell r="E5575" t="str">
            <v>A</v>
          </cell>
          <cell r="F5575" t="str">
            <v>A</v>
          </cell>
          <cell r="G5575" t="str">
            <v>A</v>
          </cell>
          <cell r="H5575">
            <v>128.79632292310865</v>
          </cell>
          <cell r="I5575">
            <v>128.92518535104742</v>
          </cell>
          <cell r="J5575">
            <v>128.31485906313949</v>
          </cell>
          <cell r="K5575">
            <v>129.0173327867339</v>
          </cell>
        </row>
        <row r="5576">
          <cell r="C5576" t="str">
            <v>598058|SK Trivedi</v>
          </cell>
          <cell r="D5576" t="str">
            <v>A</v>
          </cell>
          <cell r="E5576" t="str">
            <v>A</v>
          </cell>
          <cell r="F5576" t="str">
            <v>A</v>
          </cell>
          <cell r="G5576" t="str">
            <v>A</v>
          </cell>
          <cell r="H5576">
            <v>128.79675806334879</v>
          </cell>
          <cell r="I5576">
            <v>128.51902531246893</v>
          </cell>
          <cell r="J5576">
            <v>129.01234507291215</v>
          </cell>
          <cell r="K5576">
            <v>128.81591107367464</v>
          </cell>
        </row>
        <row r="5577">
          <cell r="C5577" t="str">
            <v>501229|DW Steyn</v>
          </cell>
          <cell r="D5577" t="str">
            <v>A</v>
          </cell>
          <cell r="E5577" t="str">
            <v>A</v>
          </cell>
          <cell r="F5577" t="str">
            <v>A</v>
          </cell>
          <cell r="G5577" t="str">
            <v>A</v>
          </cell>
          <cell r="H5577">
            <v>128.79870771769561</v>
          </cell>
          <cell r="I5577">
            <v>129.82231606861856</v>
          </cell>
          <cell r="J5577">
            <v>129.53668682147671</v>
          </cell>
          <cell r="K5577">
            <v>129.35690513165432</v>
          </cell>
        </row>
        <row r="5578">
          <cell r="C5578" t="str">
            <v>829815|Harbhajan Singh</v>
          </cell>
          <cell r="D5578" t="str">
            <v>A</v>
          </cell>
          <cell r="E5578" t="str">
            <v>A</v>
          </cell>
          <cell r="F5578" t="str">
            <v>A</v>
          </cell>
          <cell r="G5578" t="str">
            <v>A</v>
          </cell>
          <cell r="H5578">
            <v>128.79891180622315</v>
          </cell>
          <cell r="I5578">
            <v>128.87088459308089</v>
          </cell>
          <cell r="J5578">
            <v>128.87122331336056</v>
          </cell>
          <cell r="K5578">
            <v>128.81320231089532</v>
          </cell>
        </row>
        <row r="5579">
          <cell r="C5579" t="str">
            <v>419115|P Kumar</v>
          </cell>
          <cell r="D5579" t="str">
            <v>A</v>
          </cell>
          <cell r="E5579" t="str">
            <v>A</v>
          </cell>
          <cell r="F5579" t="str">
            <v>A</v>
          </cell>
          <cell r="G5579" t="str">
            <v>A</v>
          </cell>
          <cell r="H5579">
            <v>128.79931799059949</v>
          </cell>
          <cell r="I5579">
            <v>130.5586407451012</v>
          </cell>
          <cell r="J5579">
            <v>128.95262948664723</v>
          </cell>
          <cell r="K5579">
            <v>129.44500974815685</v>
          </cell>
        </row>
        <row r="5580">
          <cell r="C5580" t="str">
            <v>1216494|Mohammed Siraj</v>
          </cell>
          <cell r="D5580" t="str">
            <v>A</v>
          </cell>
          <cell r="E5580" t="str">
            <v>A</v>
          </cell>
          <cell r="F5580" t="str">
            <v>A</v>
          </cell>
          <cell r="G5580" t="str">
            <v>A</v>
          </cell>
          <cell r="H5580">
            <v>128.7995277598219</v>
          </cell>
          <cell r="I5580">
            <v>129.90417487982847</v>
          </cell>
          <cell r="J5580">
            <v>129.37663797513309</v>
          </cell>
          <cell r="K5580">
            <v>129.49916574138362</v>
          </cell>
        </row>
        <row r="5581">
          <cell r="C5581" t="str">
            <v>419136|P Kumar</v>
          </cell>
          <cell r="D5581" t="str">
            <v>A</v>
          </cell>
          <cell r="E5581" t="str">
            <v>A</v>
          </cell>
          <cell r="F5581" t="str">
            <v>A</v>
          </cell>
          <cell r="G5581" t="str">
            <v>A</v>
          </cell>
          <cell r="H5581">
            <v>128.80244667691193</v>
          </cell>
          <cell r="I5581">
            <v>128.68850916960781</v>
          </cell>
          <cell r="J5581">
            <v>129.34834424561669</v>
          </cell>
          <cell r="K5581">
            <v>129.06657632736173</v>
          </cell>
        </row>
        <row r="5582">
          <cell r="C5582" t="str">
            <v>1254064|JD Unadkat</v>
          </cell>
          <cell r="D5582" t="str">
            <v>A</v>
          </cell>
          <cell r="E5582" t="str">
            <v>A</v>
          </cell>
          <cell r="F5582" t="str">
            <v>A</v>
          </cell>
          <cell r="G5582" t="str">
            <v>A</v>
          </cell>
          <cell r="H5582">
            <v>128.80255026474308</v>
          </cell>
          <cell r="I5582">
            <v>129.31265727532269</v>
          </cell>
          <cell r="J5582">
            <v>128.62698815959615</v>
          </cell>
          <cell r="K5582">
            <v>128.82886803144143</v>
          </cell>
        </row>
        <row r="5583">
          <cell r="C5583" t="str">
            <v>501238|RE van der Merwe</v>
          </cell>
          <cell r="D5583" t="str">
            <v>A</v>
          </cell>
          <cell r="E5583" t="str">
            <v>A</v>
          </cell>
          <cell r="F5583" t="str">
            <v>A</v>
          </cell>
          <cell r="G5583" t="str">
            <v>A</v>
          </cell>
          <cell r="H5583">
            <v>128.80342667369979</v>
          </cell>
          <cell r="I5583">
            <v>131.35996590555413</v>
          </cell>
          <cell r="J5583">
            <v>128.44934838478255</v>
          </cell>
          <cell r="K5583">
            <v>129.34137804176319</v>
          </cell>
        </row>
        <row r="5584">
          <cell r="C5584" t="str">
            <v>1304075|CJ Jordan</v>
          </cell>
          <cell r="D5584" t="str">
            <v>A</v>
          </cell>
          <cell r="E5584" t="str">
            <v>A</v>
          </cell>
          <cell r="F5584" t="str">
            <v>A</v>
          </cell>
          <cell r="G5584" t="str">
            <v>A</v>
          </cell>
          <cell r="H5584">
            <v>128.80379652422133</v>
          </cell>
          <cell r="I5584">
            <v>127.89340452381417</v>
          </cell>
          <cell r="J5584">
            <v>129.78906065736894</v>
          </cell>
          <cell r="K5584">
            <v>128.81040450749637</v>
          </cell>
        </row>
        <row r="5585">
          <cell r="C5585" t="str">
            <v>733999|JA Morkel</v>
          </cell>
          <cell r="D5585" t="str">
            <v>A</v>
          </cell>
          <cell r="E5585" t="str">
            <v>A</v>
          </cell>
          <cell r="F5585" t="str">
            <v>A</v>
          </cell>
          <cell r="G5585" t="str">
            <v>A</v>
          </cell>
          <cell r="H5585">
            <v>128.80414228541071</v>
          </cell>
          <cell r="I5585">
            <v>128.49519263718614</v>
          </cell>
          <cell r="J5585">
            <v>128.85643961790274</v>
          </cell>
          <cell r="K5585">
            <v>128.67459426885233</v>
          </cell>
        </row>
        <row r="5586">
          <cell r="C5586" t="str">
            <v>829809|AR Patel</v>
          </cell>
          <cell r="D5586" t="str">
            <v>A</v>
          </cell>
          <cell r="E5586" t="str">
            <v>A</v>
          </cell>
          <cell r="F5586" t="str">
            <v>A</v>
          </cell>
          <cell r="G5586" t="str">
            <v>A</v>
          </cell>
          <cell r="H5586">
            <v>128.80509602597837</v>
          </cell>
          <cell r="I5586">
            <v>127.93324705022997</v>
          </cell>
          <cell r="J5586">
            <v>128.65259198779941</v>
          </cell>
          <cell r="K5586">
            <v>128.28810149413096</v>
          </cell>
        </row>
        <row r="5587">
          <cell r="C5587" t="str">
            <v>548344|KP Appanna</v>
          </cell>
          <cell r="D5587" t="str">
            <v>A</v>
          </cell>
          <cell r="E5587" t="str">
            <v>A</v>
          </cell>
          <cell r="F5587" t="str">
            <v>A</v>
          </cell>
          <cell r="G5587" t="str">
            <v>A</v>
          </cell>
          <cell r="H5587">
            <v>128.8051282051282</v>
          </cell>
          <cell r="I5587">
            <v>125.82461538461538</v>
          </cell>
          <cell r="J5587">
            <v>124.8641210971568</v>
          </cell>
          <cell r="K5587">
            <v>125.51332570207569</v>
          </cell>
        </row>
        <row r="5588">
          <cell r="C5588" t="str">
            <v>1082640|PJ Sangwan</v>
          </cell>
          <cell r="D5588" t="str">
            <v>A</v>
          </cell>
          <cell r="E5588" t="str">
            <v>A</v>
          </cell>
          <cell r="F5588" t="str">
            <v>A</v>
          </cell>
          <cell r="G5588" t="str">
            <v>A</v>
          </cell>
          <cell r="H5588">
            <v>128.80647871101303</v>
          </cell>
          <cell r="I5588">
            <v>129.29450024891202</v>
          </cell>
          <cell r="J5588">
            <v>129.10720542646979</v>
          </cell>
          <cell r="K5588">
            <v>129.10778568756044</v>
          </cell>
        </row>
        <row r="5589">
          <cell r="C5589" t="str">
            <v>829727|A Ashish Reddy</v>
          </cell>
          <cell r="D5589" t="str">
            <v>A</v>
          </cell>
          <cell r="E5589" t="str">
            <v>A</v>
          </cell>
          <cell r="F5589" t="str">
            <v>A</v>
          </cell>
          <cell r="G5589" t="str">
            <v>A</v>
          </cell>
          <cell r="H5589">
            <v>128.80848725348724</v>
          </cell>
          <cell r="I5589">
            <v>127.2892068001443</v>
          </cell>
          <cell r="J5589">
            <v>130.17780589340114</v>
          </cell>
          <cell r="K5589">
            <v>128.64273870364642</v>
          </cell>
        </row>
        <row r="5590">
          <cell r="C5590" t="str">
            <v>733977|DJG Sammy</v>
          </cell>
          <cell r="D5590" t="str">
            <v>A</v>
          </cell>
          <cell r="E5590" t="str">
            <v>A</v>
          </cell>
          <cell r="F5590" t="str">
            <v>A</v>
          </cell>
          <cell r="G5590" t="str">
            <v>A</v>
          </cell>
          <cell r="H5590">
            <v>128.80858863358864</v>
          </cell>
          <cell r="I5590">
            <v>127.21771541950113</v>
          </cell>
          <cell r="J5590">
            <v>128.42482064091914</v>
          </cell>
          <cell r="K5590">
            <v>127.947583754429</v>
          </cell>
        </row>
        <row r="5591">
          <cell r="C5591" t="str">
            <v>598025|AB Dinda</v>
          </cell>
          <cell r="D5591" t="str">
            <v>A</v>
          </cell>
          <cell r="E5591" t="str">
            <v>A</v>
          </cell>
          <cell r="F5591" t="str">
            <v>A</v>
          </cell>
          <cell r="G5591" t="str">
            <v>A</v>
          </cell>
          <cell r="H5591">
            <v>128.80932992932989</v>
          </cell>
          <cell r="I5591">
            <v>128.30291592465503</v>
          </cell>
          <cell r="J5591">
            <v>128.46055441954871</v>
          </cell>
          <cell r="K5591">
            <v>128.57227638315908</v>
          </cell>
        </row>
        <row r="5592">
          <cell r="C5592" t="str">
            <v>980937|KW Richardson</v>
          </cell>
          <cell r="D5592" t="str">
            <v>A</v>
          </cell>
          <cell r="E5592" t="str">
            <v>A</v>
          </cell>
          <cell r="F5592" t="str">
            <v>A</v>
          </cell>
          <cell r="G5592" t="str">
            <v>A</v>
          </cell>
          <cell r="H5592">
            <v>128.81471375846377</v>
          </cell>
          <cell r="I5592">
            <v>128.38024859755632</v>
          </cell>
          <cell r="J5592">
            <v>127.36396401998677</v>
          </cell>
          <cell r="K5592">
            <v>128.03548942478139</v>
          </cell>
        </row>
        <row r="5593">
          <cell r="C5593" t="str">
            <v>980953|HV Patel</v>
          </cell>
          <cell r="D5593" t="str">
            <v>A</v>
          </cell>
          <cell r="E5593" t="str">
            <v>A</v>
          </cell>
          <cell r="F5593" t="str">
            <v>A</v>
          </cell>
          <cell r="G5593" t="str">
            <v>A</v>
          </cell>
          <cell r="H5593">
            <v>128.8184335476615</v>
          </cell>
          <cell r="I5593">
            <v>127.91917365660682</v>
          </cell>
          <cell r="J5593">
            <v>128.97615778219077</v>
          </cell>
          <cell r="K5593">
            <v>128.45355188706259</v>
          </cell>
        </row>
        <row r="5594">
          <cell r="C5594" t="str">
            <v>1216535|HV Patel</v>
          </cell>
          <cell r="D5594" t="str">
            <v>A</v>
          </cell>
          <cell r="E5594" t="str">
            <v>A</v>
          </cell>
          <cell r="F5594" t="str">
            <v>A</v>
          </cell>
          <cell r="G5594" t="str">
            <v>A</v>
          </cell>
          <cell r="H5594">
            <v>128.81917032495463</v>
          </cell>
          <cell r="I5594">
            <v>128.2970144483252</v>
          </cell>
          <cell r="J5594">
            <v>129.26255487507945</v>
          </cell>
          <cell r="K5594">
            <v>128.80986414677685</v>
          </cell>
        </row>
        <row r="5595">
          <cell r="C5595" t="str">
            <v>1136593|KM Asif</v>
          </cell>
          <cell r="D5595" t="str">
            <v>A</v>
          </cell>
          <cell r="E5595" t="str">
            <v>A</v>
          </cell>
          <cell r="F5595" t="str">
            <v>A</v>
          </cell>
          <cell r="G5595" t="str">
            <v>A</v>
          </cell>
          <cell r="H5595">
            <v>128.81969696969696</v>
          </cell>
          <cell r="I5595">
            <v>130.06401515151515</v>
          </cell>
          <cell r="J5595">
            <v>128.81969696969696</v>
          </cell>
          <cell r="K5595">
            <v>129.44185606060606</v>
          </cell>
        </row>
        <row r="5596">
          <cell r="C5596" t="str">
            <v>598022|R Ashwin</v>
          </cell>
          <cell r="D5596" t="str">
            <v>A</v>
          </cell>
          <cell r="E5596" t="str">
            <v>A</v>
          </cell>
          <cell r="F5596" t="str">
            <v>A</v>
          </cell>
          <cell r="G5596" t="str">
            <v>A</v>
          </cell>
          <cell r="H5596">
            <v>128.82010157389115</v>
          </cell>
          <cell r="I5596">
            <v>129.41091726746552</v>
          </cell>
          <cell r="J5596">
            <v>128.86751736002273</v>
          </cell>
          <cell r="K5596">
            <v>128.97198011135455</v>
          </cell>
        </row>
        <row r="5597">
          <cell r="C5597" t="str">
            <v>1216533|PP Chawla</v>
          </cell>
          <cell r="D5597" t="str">
            <v>A</v>
          </cell>
          <cell r="E5597" t="str">
            <v>A</v>
          </cell>
          <cell r="F5597" t="str">
            <v>A</v>
          </cell>
          <cell r="G5597" t="str">
            <v>A</v>
          </cell>
          <cell r="H5597">
            <v>128.82120465192261</v>
          </cell>
          <cell r="I5597">
            <v>128.70339788207437</v>
          </cell>
          <cell r="J5597">
            <v>128.89624208677938</v>
          </cell>
          <cell r="K5597">
            <v>128.83885490499804</v>
          </cell>
        </row>
        <row r="5598">
          <cell r="C5598" t="str">
            <v>1082610|DS Kulkarni</v>
          </cell>
          <cell r="D5598" t="str">
            <v>A</v>
          </cell>
          <cell r="E5598" t="str">
            <v>A</v>
          </cell>
          <cell r="F5598" t="str">
            <v>A</v>
          </cell>
          <cell r="G5598" t="str">
            <v>A</v>
          </cell>
          <cell r="H5598">
            <v>128.82468938933039</v>
          </cell>
          <cell r="I5598">
            <v>128.71377787458351</v>
          </cell>
          <cell r="J5598">
            <v>129.17062156862818</v>
          </cell>
          <cell r="K5598">
            <v>128.89464105384761</v>
          </cell>
        </row>
        <row r="5599">
          <cell r="C5599" t="str">
            <v>501241|JD Ryder</v>
          </cell>
          <cell r="D5599" t="str">
            <v>A</v>
          </cell>
          <cell r="E5599" t="str">
            <v>A</v>
          </cell>
          <cell r="F5599" t="str">
            <v>A</v>
          </cell>
          <cell r="G5599" t="str">
            <v>A</v>
          </cell>
          <cell r="H5599">
            <v>128.8252623638987</v>
          </cell>
          <cell r="I5599">
            <v>126.55410954785954</v>
          </cell>
          <cell r="J5599">
            <v>130.41376937970369</v>
          </cell>
          <cell r="K5599">
            <v>128.87310112306324</v>
          </cell>
        </row>
        <row r="5600">
          <cell r="C5600" t="str">
            <v>548344|DL Vettori</v>
          </cell>
          <cell r="D5600" t="str">
            <v>A</v>
          </cell>
          <cell r="E5600" t="str">
            <v>A</v>
          </cell>
          <cell r="F5600" t="str">
            <v>A</v>
          </cell>
          <cell r="G5600" t="str">
            <v>A</v>
          </cell>
          <cell r="H5600">
            <v>128.8270341637529</v>
          </cell>
          <cell r="I5600">
            <v>129.04995232040685</v>
          </cell>
          <cell r="J5600">
            <v>129.54520273639392</v>
          </cell>
          <cell r="K5600">
            <v>129.13305265022868</v>
          </cell>
        </row>
        <row r="5601">
          <cell r="C5601" t="str">
            <v>1082618|JD Unadkat</v>
          </cell>
          <cell r="D5601" t="str">
            <v>A</v>
          </cell>
          <cell r="E5601" t="str">
            <v>A</v>
          </cell>
          <cell r="F5601" t="str">
            <v>A</v>
          </cell>
          <cell r="G5601" t="str">
            <v>A</v>
          </cell>
          <cell r="H5601">
            <v>128.82738065311594</v>
          </cell>
          <cell r="I5601">
            <v>129.90175861058211</v>
          </cell>
          <cell r="J5601">
            <v>128.49822090357844</v>
          </cell>
          <cell r="K5601">
            <v>129.11082060783039</v>
          </cell>
        </row>
        <row r="5602">
          <cell r="C5602" t="str">
            <v>419121|JM Kemp</v>
          </cell>
          <cell r="D5602" t="str">
            <v>A</v>
          </cell>
          <cell r="E5602" t="str">
            <v>A</v>
          </cell>
          <cell r="F5602" t="str">
            <v>A</v>
          </cell>
          <cell r="G5602" t="str">
            <v>A</v>
          </cell>
          <cell r="H5602">
            <v>128.82929292929296</v>
          </cell>
          <cell r="I5602">
            <v>121.37196969696971</v>
          </cell>
          <cell r="J5602">
            <v>127.02441077441078</v>
          </cell>
          <cell r="K5602">
            <v>131.3484006734007</v>
          </cell>
        </row>
        <row r="5603">
          <cell r="C5603" t="str">
            <v>729299|M Muralitharan</v>
          </cell>
          <cell r="D5603" t="str">
            <v>A</v>
          </cell>
          <cell r="E5603" t="str">
            <v>A</v>
          </cell>
          <cell r="F5603" t="str">
            <v>A</v>
          </cell>
          <cell r="G5603" t="str">
            <v>A</v>
          </cell>
          <cell r="H5603">
            <v>128.83220340679358</v>
          </cell>
          <cell r="I5603">
            <v>128.4139420615227</v>
          </cell>
          <cell r="J5603">
            <v>128.71314257191841</v>
          </cell>
          <cell r="K5603">
            <v>128.6204750936987</v>
          </cell>
        </row>
        <row r="5604">
          <cell r="C5604" t="str">
            <v>548354|J Botha</v>
          </cell>
          <cell r="D5604" t="str">
            <v>A</v>
          </cell>
          <cell r="E5604" t="str">
            <v>A</v>
          </cell>
          <cell r="F5604" t="str">
            <v>A</v>
          </cell>
          <cell r="G5604" t="str">
            <v>A</v>
          </cell>
          <cell r="H5604">
            <v>128.83233876546569</v>
          </cell>
          <cell r="I5604">
            <v>129.71572182719243</v>
          </cell>
          <cell r="J5604">
            <v>129.31738306233538</v>
          </cell>
          <cell r="K5604">
            <v>129.43979243112884</v>
          </cell>
        </row>
        <row r="5605">
          <cell r="C5605" t="str">
            <v>392225|JP Duminy</v>
          </cell>
          <cell r="D5605" t="str">
            <v>A</v>
          </cell>
          <cell r="E5605" t="str">
            <v>A</v>
          </cell>
          <cell r="F5605" t="str">
            <v>A</v>
          </cell>
          <cell r="G5605" t="str">
            <v>A</v>
          </cell>
          <cell r="H5605">
            <v>128.83333333333334</v>
          </cell>
          <cell r="I5605">
            <v>125.25</v>
          </cell>
          <cell r="J5605">
            <v>128.86111111111111</v>
          </cell>
          <cell r="K5605">
            <v>127.77777777777779</v>
          </cell>
        </row>
        <row r="5606">
          <cell r="C5606" t="str">
            <v>392191|A Kumble</v>
          </cell>
          <cell r="D5606" t="str">
            <v>A</v>
          </cell>
          <cell r="E5606" t="str">
            <v>A</v>
          </cell>
          <cell r="F5606" t="str">
            <v>A</v>
          </cell>
          <cell r="G5606" t="str">
            <v>A</v>
          </cell>
          <cell r="H5606">
            <v>128.83384066913479</v>
          </cell>
          <cell r="I5606">
            <v>128.01237585943468</v>
          </cell>
          <cell r="J5606">
            <v>130.97407911211388</v>
          </cell>
          <cell r="K5606">
            <v>129.21790352893296</v>
          </cell>
        </row>
        <row r="5607">
          <cell r="C5607" t="str">
            <v>392191|PP Chawla</v>
          </cell>
          <cell r="D5607" t="str">
            <v>A</v>
          </cell>
          <cell r="E5607" t="str">
            <v>A</v>
          </cell>
          <cell r="F5607" t="str">
            <v>A</v>
          </cell>
          <cell r="G5607" t="str">
            <v>A</v>
          </cell>
          <cell r="H5607">
            <v>128.83494966202579</v>
          </cell>
          <cell r="I5607">
            <v>128.86396039508784</v>
          </cell>
          <cell r="J5607">
            <v>130.35241628348209</v>
          </cell>
          <cell r="K5607">
            <v>129.27868135767201</v>
          </cell>
        </row>
        <row r="5608">
          <cell r="C5608" t="str">
            <v>501264|DW Steyn</v>
          </cell>
          <cell r="D5608" t="str">
            <v>A</v>
          </cell>
          <cell r="E5608" t="str">
            <v>A</v>
          </cell>
          <cell r="F5608" t="str">
            <v>A</v>
          </cell>
          <cell r="G5608" t="str">
            <v>A</v>
          </cell>
          <cell r="H5608">
            <v>128.8350691791868</v>
          </cell>
          <cell r="I5608">
            <v>128.9710106315253</v>
          </cell>
          <cell r="J5608">
            <v>129.28087262816362</v>
          </cell>
          <cell r="K5608">
            <v>128.99891674186949</v>
          </cell>
        </row>
        <row r="5609">
          <cell r="C5609" t="str">
            <v>548371|R Ashwin</v>
          </cell>
          <cell r="D5609" t="str">
            <v>A</v>
          </cell>
          <cell r="E5609" t="str">
            <v>A</v>
          </cell>
          <cell r="F5609" t="str">
            <v>A</v>
          </cell>
          <cell r="G5609" t="str">
            <v>A</v>
          </cell>
          <cell r="H5609">
            <v>128.83520788377149</v>
          </cell>
          <cell r="I5609">
            <v>128.44753901772617</v>
          </cell>
          <cell r="J5609">
            <v>128.95933008105871</v>
          </cell>
          <cell r="K5609">
            <v>128.77599224722849</v>
          </cell>
        </row>
        <row r="5610">
          <cell r="C5610" t="str">
            <v>729291|MG Johnson</v>
          </cell>
          <cell r="D5610" t="str">
            <v>A</v>
          </cell>
          <cell r="E5610" t="str">
            <v>A</v>
          </cell>
          <cell r="F5610" t="str">
            <v>A</v>
          </cell>
          <cell r="G5610" t="str">
            <v>A</v>
          </cell>
          <cell r="H5610">
            <v>128.8392849162457</v>
          </cell>
          <cell r="I5610">
            <v>128.22629224920249</v>
          </cell>
          <cell r="J5610">
            <v>129.07735384493722</v>
          </cell>
          <cell r="K5610">
            <v>128.91665123592773</v>
          </cell>
        </row>
        <row r="5611">
          <cell r="C5611" t="str">
            <v>598024|IK Pathan</v>
          </cell>
          <cell r="D5611" t="str">
            <v>A</v>
          </cell>
          <cell r="E5611" t="str">
            <v>A</v>
          </cell>
          <cell r="F5611" t="str">
            <v>A</v>
          </cell>
          <cell r="G5611" t="str">
            <v>A</v>
          </cell>
          <cell r="H5611">
            <v>128.84118293931644</v>
          </cell>
          <cell r="I5611">
            <v>128.48233332606009</v>
          </cell>
          <cell r="J5611">
            <v>128.86644187150011</v>
          </cell>
          <cell r="K5611">
            <v>128.68068473253604</v>
          </cell>
        </row>
        <row r="5612">
          <cell r="C5612" t="str">
            <v>829795|HV Patel</v>
          </cell>
          <cell r="D5612" t="str">
            <v>A</v>
          </cell>
          <cell r="E5612" t="str">
            <v>A</v>
          </cell>
          <cell r="F5612" t="str">
            <v>A</v>
          </cell>
          <cell r="G5612" t="str">
            <v>A</v>
          </cell>
          <cell r="H5612">
            <v>128.84266200970745</v>
          </cell>
          <cell r="I5612">
            <v>129.80447173599347</v>
          </cell>
          <cell r="J5612">
            <v>127.90608400277773</v>
          </cell>
          <cell r="K5612">
            <v>129.07082073343835</v>
          </cell>
        </row>
        <row r="5613">
          <cell r="C5613" t="str">
            <v>1136589|UT Yadav</v>
          </cell>
          <cell r="D5613" t="str">
            <v>A</v>
          </cell>
          <cell r="E5613" t="str">
            <v>A</v>
          </cell>
          <cell r="F5613" t="str">
            <v>A</v>
          </cell>
          <cell r="G5613" t="str">
            <v>A</v>
          </cell>
          <cell r="H5613">
            <v>128.84304108283609</v>
          </cell>
          <cell r="I5613">
            <v>128.61170915685622</v>
          </cell>
          <cell r="J5613">
            <v>128.92562818152496</v>
          </cell>
          <cell r="K5613">
            <v>128.80132204827854</v>
          </cell>
        </row>
        <row r="5614">
          <cell r="C5614" t="str">
            <v>1136593|SR Watson</v>
          </cell>
          <cell r="D5614" t="str">
            <v>A</v>
          </cell>
          <cell r="E5614" t="str">
            <v>A</v>
          </cell>
          <cell r="F5614" t="str">
            <v>A</v>
          </cell>
          <cell r="G5614" t="str">
            <v>A</v>
          </cell>
          <cell r="H5614">
            <v>128.8439059578765</v>
          </cell>
          <cell r="I5614">
            <v>128.53498658046055</v>
          </cell>
          <cell r="J5614">
            <v>129.09779288477395</v>
          </cell>
          <cell r="K5614">
            <v>128.83424133829706</v>
          </cell>
        </row>
        <row r="5615">
          <cell r="C5615" t="str">
            <v>392219|PJ Sangwan</v>
          </cell>
          <cell r="D5615" t="str">
            <v>A</v>
          </cell>
          <cell r="E5615" t="str">
            <v>A</v>
          </cell>
          <cell r="F5615" t="str">
            <v>A</v>
          </cell>
          <cell r="G5615" t="str">
            <v>A</v>
          </cell>
          <cell r="H5615">
            <v>128.8443819143819</v>
          </cell>
          <cell r="I5615">
            <v>129.53857774170271</v>
          </cell>
          <cell r="J5615">
            <v>127.98709191161571</v>
          </cell>
          <cell r="K5615">
            <v>128.96493247383125</v>
          </cell>
        </row>
        <row r="5616">
          <cell r="C5616" t="str">
            <v>1254090|Arshdeep Singh</v>
          </cell>
          <cell r="D5616" t="str">
            <v>A</v>
          </cell>
          <cell r="E5616" t="str">
            <v>A</v>
          </cell>
          <cell r="F5616" t="str">
            <v>A</v>
          </cell>
          <cell r="G5616" t="str">
            <v>A</v>
          </cell>
          <cell r="H5616">
            <v>128.85472904642455</v>
          </cell>
          <cell r="I5616">
            <v>127.57510124225809</v>
          </cell>
          <cell r="J5616">
            <v>129.12643842300849</v>
          </cell>
          <cell r="K5616">
            <v>128.60094598637227</v>
          </cell>
        </row>
        <row r="5617">
          <cell r="C5617" t="str">
            <v>1175362|UT Yadav</v>
          </cell>
          <cell r="D5617" t="str">
            <v>A</v>
          </cell>
          <cell r="E5617" t="str">
            <v>A</v>
          </cell>
          <cell r="F5617" t="str">
            <v>A</v>
          </cell>
          <cell r="G5617" t="str">
            <v>A</v>
          </cell>
          <cell r="H5617">
            <v>128.8616569976864</v>
          </cell>
          <cell r="I5617">
            <v>128.92870919330713</v>
          </cell>
          <cell r="J5617">
            <v>128.89729229621784</v>
          </cell>
          <cell r="K5617">
            <v>128.95522784481756</v>
          </cell>
        </row>
        <row r="5618">
          <cell r="C5618" t="str">
            <v>734043|R Dhawan</v>
          </cell>
          <cell r="D5618" t="str">
            <v>A</v>
          </cell>
          <cell r="E5618" t="str">
            <v>A</v>
          </cell>
          <cell r="F5618" t="str">
            <v>A</v>
          </cell>
          <cell r="G5618" t="str">
            <v>A</v>
          </cell>
          <cell r="H5618">
            <v>128.86277007306418</v>
          </cell>
          <cell r="I5618">
            <v>127.75372729122728</v>
          </cell>
          <cell r="J5618">
            <v>127.20099454807173</v>
          </cell>
          <cell r="K5618">
            <v>127.78050796675184</v>
          </cell>
        </row>
        <row r="5619">
          <cell r="C5619" t="str">
            <v>1136619|Shakib Al Hasan</v>
          </cell>
          <cell r="D5619" t="str">
            <v>A</v>
          </cell>
          <cell r="E5619" t="str">
            <v>A</v>
          </cell>
          <cell r="F5619" t="str">
            <v>A</v>
          </cell>
          <cell r="G5619" t="str">
            <v>A</v>
          </cell>
          <cell r="H5619">
            <v>128.86317045527568</v>
          </cell>
          <cell r="I5619">
            <v>129.164790669101</v>
          </cell>
          <cell r="J5619">
            <v>129.24921640955554</v>
          </cell>
          <cell r="K5619">
            <v>129.12112117320018</v>
          </cell>
        </row>
        <row r="5620">
          <cell r="C5620" t="str">
            <v>392195|PP Chawla</v>
          </cell>
          <cell r="D5620" t="str">
            <v>A</v>
          </cell>
          <cell r="E5620" t="str">
            <v>A</v>
          </cell>
          <cell r="F5620" t="str">
            <v>A</v>
          </cell>
          <cell r="G5620" t="str">
            <v>A</v>
          </cell>
          <cell r="H5620">
            <v>128.86396039508784</v>
          </cell>
          <cell r="I5620">
            <v>130.36468762575572</v>
          </cell>
          <cell r="J5620">
            <v>129.27868135767201</v>
          </cell>
          <cell r="K5620">
            <v>129.35453256095647</v>
          </cell>
        </row>
        <row r="5621">
          <cell r="C5621" t="str">
            <v>980927|SR Watson</v>
          </cell>
          <cell r="D5621" t="str">
            <v>A</v>
          </cell>
          <cell r="E5621" t="str">
            <v>A</v>
          </cell>
          <cell r="F5621" t="str">
            <v>A</v>
          </cell>
          <cell r="G5621" t="str">
            <v>A</v>
          </cell>
          <cell r="H5621">
            <v>128.86495595680645</v>
          </cell>
          <cell r="I5621">
            <v>128.52923248968779</v>
          </cell>
          <cell r="J5621">
            <v>128.38736124146376</v>
          </cell>
          <cell r="K5621">
            <v>128.56673797644748</v>
          </cell>
        </row>
        <row r="5622">
          <cell r="C5622" t="str">
            <v>419121|M Muralitharan</v>
          </cell>
          <cell r="D5622" t="str">
            <v>A</v>
          </cell>
          <cell r="E5622" t="str">
            <v>A</v>
          </cell>
          <cell r="F5622" t="str">
            <v>A</v>
          </cell>
          <cell r="G5622" t="str">
            <v>A</v>
          </cell>
          <cell r="H5622">
            <v>128.87016478145509</v>
          </cell>
          <cell r="I5622">
            <v>130.60227272727269</v>
          </cell>
          <cell r="J5622">
            <v>128.15084600708067</v>
          </cell>
          <cell r="K5622">
            <v>129.08905444615121</v>
          </cell>
        </row>
        <row r="5623">
          <cell r="C5623" t="str">
            <v>598060|DS Kulkarni</v>
          </cell>
          <cell r="D5623" t="str">
            <v>A</v>
          </cell>
          <cell r="E5623" t="str">
            <v>A</v>
          </cell>
          <cell r="F5623" t="str">
            <v>A</v>
          </cell>
          <cell r="G5623" t="str">
            <v>A</v>
          </cell>
          <cell r="H5623">
            <v>128.87020962697429</v>
          </cell>
          <cell r="I5623">
            <v>128.63776046850046</v>
          </cell>
          <cell r="J5623">
            <v>128.73969341167322</v>
          </cell>
          <cell r="K5623">
            <v>128.7439669208363</v>
          </cell>
        </row>
        <row r="5624">
          <cell r="C5624" t="str">
            <v>829817|Harbhajan Singh</v>
          </cell>
          <cell r="D5624" t="str">
            <v>A</v>
          </cell>
          <cell r="E5624" t="str">
            <v>A</v>
          </cell>
          <cell r="F5624" t="str">
            <v>A</v>
          </cell>
          <cell r="G5624" t="str">
            <v>A</v>
          </cell>
          <cell r="H5624">
            <v>128.87088459308089</v>
          </cell>
          <cell r="I5624">
            <v>128.77120929482044</v>
          </cell>
          <cell r="J5624">
            <v>128.81320231089532</v>
          </cell>
          <cell r="K5624">
            <v>128.81366856470814</v>
          </cell>
        </row>
        <row r="5625">
          <cell r="C5625" t="str">
            <v>1216516|PP Chawla</v>
          </cell>
          <cell r="D5625" t="str">
            <v>A</v>
          </cell>
          <cell r="E5625" t="str">
            <v>A</v>
          </cell>
          <cell r="F5625" t="str">
            <v>A</v>
          </cell>
          <cell r="G5625" t="str">
            <v>A</v>
          </cell>
          <cell r="H5625">
            <v>128.87555942741849</v>
          </cell>
          <cell r="I5625">
            <v>128.99196218099712</v>
          </cell>
          <cell r="J5625">
            <v>128.91379130155067</v>
          </cell>
          <cell r="K5625">
            <v>128.91529331172123</v>
          </cell>
        </row>
        <row r="5626">
          <cell r="C5626" t="str">
            <v>980923|B Kumar</v>
          </cell>
          <cell r="D5626" t="str">
            <v>A</v>
          </cell>
          <cell r="E5626" t="str">
            <v>A</v>
          </cell>
          <cell r="F5626" t="str">
            <v>A</v>
          </cell>
          <cell r="G5626" t="str">
            <v>A</v>
          </cell>
          <cell r="H5626">
            <v>128.87736968110644</v>
          </cell>
          <cell r="I5626">
            <v>128.65354113786279</v>
          </cell>
          <cell r="J5626">
            <v>128.90595868207012</v>
          </cell>
          <cell r="K5626">
            <v>128.93753463509822</v>
          </cell>
        </row>
        <row r="5627">
          <cell r="C5627" t="str">
            <v>1216513|PP Chawla</v>
          </cell>
          <cell r="D5627" t="str">
            <v>A</v>
          </cell>
          <cell r="E5627" t="str">
            <v>A</v>
          </cell>
          <cell r="F5627" t="str">
            <v>A</v>
          </cell>
          <cell r="G5627" t="str">
            <v>A</v>
          </cell>
          <cell r="H5627">
            <v>128.87835832674813</v>
          </cell>
          <cell r="I5627">
            <v>128.87555942741849</v>
          </cell>
          <cell r="J5627">
            <v>128.97376639759537</v>
          </cell>
          <cell r="K5627">
            <v>128.91379130155067</v>
          </cell>
        </row>
        <row r="5628">
          <cell r="C5628" t="str">
            <v>829717|MG Johnson</v>
          </cell>
          <cell r="D5628" t="str">
            <v>A</v>
          </cell>
          <cell r="E5628" t="str">
            <v>A</v>
          </cell>
          <cell r="F5628" t="str">
            <v>A</v>
          </cell>
          <cell r="G5628" t="str">
            <v>A</v>
          </cell>
          <cell r="H5628">
            <v>128.87915060837858</v>
          </cell>
          <cell r="I5628">
            <v>129.79947937782165</v>
          </cell>
          <cell r="J5628">
            <v>128.10427749226497</v>
          </cell>
          <cell r="K5628">
            <v>128.91115070652677</v>
          </cell>
        </row>
        <row r="5629">
          <cell r="C5629" t="str">
            <v>1304089|PWH de Silva</v>
          </cell>
          <cell r="D5629" t="str">
            <v>A</v>
          </cell>
          <cell r="E5629" t="str">
            <v>A</v>
          </cell>
          <cell r="F5629" t="str">
            <v>A</v>
          </cell>
          <cell r="G5629" t="str">
            <v>A</v>
          </cell>
          <cell r="H5629">
            <v>128.88212872985599</v>
          </cell>
          <cell r="I5629">
            <v>129.64882779257778</v>
          </cell>
          <cell r="J5629">
            <v>129.464025160212</v>
          </cell>
          <cell r="K5629">
            <v>128.99083674882914</v>
          </cell>
        </row>
        <row r="5630">
          <cell r="C5630" t="str">
            <v>1304060|PJ Cummins</v>
          </cell>
          <cell r="D5630" t="str">
            <v>A</v>
          </cell>
          <cell r="E5630" t="str">
            <v>A</v>
          </cell>
          <cell r="F5630" t="str">
            <v>A</v>
          </cell>
          <cell r="G5630" t="str">
            <v>A</v>
          </cell>
          <cell r="H5630">
            <v>128.88225072489777</v>
          </cell>
          <cell r="I5630">
            <v>129.32087570582152</v>
          </cell>
          <cell r="J5630">
            <v>127.45027202768448</v>
          </cell>
          <cell r="K5630">
            <v>128.41733791660906</v>
          </cell>
        </row>
        <row r="5631">
          <cell r="C5631" t="str">
            <v>1136615|HV Patel</v>
          </cell>
          <cell r="D5631" t="str">
            <v>A</v>
          </cell>
          <cell r="E5631" t="str">
            <v>A</v>
          </cell>
          <cell r="F5631" t="str">
            <v>A</v>
          </cell>
          <cell r="G5631" t="str">
            <v>A</v>
          </cell>
          <cell r="H5631">
            <v>128.88326219274364</v>
          </cell>
          <cell r="I5631">
            <v>129.23134093993824</v>
          </cell>
          <cell r="J5631">
            <v>128.87759617875506</v>
          </cell>
          <cell r="K5631">
            <v>128.95979831141278</v>
          </cell>
        </row>
        <row r="5632">
          <cell r="C5632" t="str">
            <v>980959|SR Watson</v>
          </cell>
          <cell r="D5632" t="str">
            <v>A</v>
          </cell>
          <cell r="E5632" t="str">
            <v>A</v>
          </cell>
          <cell r="F5632" t="str">
            <v>A</v>
          </cell>
          <cell r="G5632" t="str">
            <v>A</v>
          </cell>
          <cell r="H5632">
            <v>128.88334600555962</v>
          </cell>
          <cell r="I5632">
            <v>128.69031347652432</v>
          </cell>
          <cell r="J5632">
            <v>128.61124874528073</v>
          </cell>
          <cell r="K5632">
            <v>128.70844456631153</v>
          </cell>
        </row>
        <row r="5633">
          <cell r="C5633" t="str">
            <v>598040|IK Pathan</v>
          </cell>
          <cell r="D5633" t="str">
            <v>A</v>
          </cell>
          <cell r="E5633" t="str">
            <v>A</v>
          </cell>
          <cell r="F5633" t="str">
            <v>A</v>
          </cell>
          <cell r="G5633" t="str">
            <v>A</v>
          </cell>
          <cell r="H5633">
            <v>128.8836445911065</v>
          </cell>
          <cell r="I5633">
            <v>129.24001551811813</v>
          </cell>
          <cell r="J5633">
            <v>128.60343697426825</v>
          </cell>
          <cell r="K5633">
            <v>128.85599770495426</v>
          </cell>
        </row>
        <row r="5634">
          <cell r="C5634" t="str">
            <v>734015|UT Yadav</v>
          </cell>
          <cell r="D5634" t="str">
            <v>A</v>
          </cell>
          <cell r="E5634" t="str">
            <v>A</v>
          </cell>
          <cell r="F5634" t="str">
            <v>A</v>
          </cell>
          <cell r="G5634" t="str">
            <v>A</v>
          </cell>
          <cell r="H5634">
            <v>128.88624921458629</v>
          </cell>
          <cell r="I5634">
            <v>130.05952181373934</v>
          </cell>
          <cell r="J5634">
            <v>129.16307284722788</v>
          </cell>
          <cell r="K5634">
            <v>129.43048847155913</v>
          </cell>
        </row>
        <row r="5635">
          <cell r="C5635" t="str">
            <v>1082640|Z Khan</v>
          </cell>
          <cell r="D5635" t="str">
            <v>A</v>
          </cell>
          <cell r="E5635" t="str">
            <v>A</v>
          </cell>
          <cell r="F5635" t="str">
            <v>A</v>
          </cell>
          <cell r="G5635" t="str">
            <v>A</v>
          </cell>
          <cell r="H5635">
            <v>128.89119523586433</v>
          </cell>
          <cell r="I5635">
            <v>128.65371922733956</v>
          </cell>
          <cell r="J5635">
            <v>129.17576953974012</v>
          </cell>
          <cell r="K5635">
            <v>128.90709339174506</v>
          </cell>
        </row>
        <row r="5636">
          <cell r="C5636" t="str">
            <v>392194|A Nehra</v>
          </cell>
          <cell r="D5636" t="str">
            <v>A</v>
          </cell>
          <cell r="E5636" t="str">
            <v>A</v>
          </cell>
          <cell r="F5636" t="str">
            <v>A</v>
          </cell>
          <cell r="G5636" t="str">
            <v>A</v>
          </cell>
          <cell r="H5636">
            <v>128.89508862597097</v>
          </cell>
          <cell r="I5636">
            <v>131.57128844399062</v>
          </cell>
          <cell r="J5636">
            <v>128.90993409606583</v>
          </cell>
          <cell r="K5636">
            <v>129.66664202410436</v>
          </cell>
        </row>
        <row r="5637">
          <cell r="C5637" t="str">
            <v>548307|M Morkel</v>
          </cell>
          <cell r="D5637" t="str">
            <v>A</v>
          </cell>
          <cell r="E5637" t="str">
            <v>A</v>
          </cell>
          <cell r="F5637" t="str">
            <v>A</v>
          </cell>
          <cell r="G5637" t="str">
            <v>A</v>
          </cell>
          <cell r="H5637">
            <v>128.89717424188015</v>
          </cell>
          <cell r="I5637">
            <v>132.70781486691413</v>
          </cell>
          <cell r="J5637">
            <v>129.11011556440562</v>
          </cell>
          <cell r="K5637">
            <v>130.27922526550765</v>
          </cell>
        </row>
        <row r="5638">
          <cell r="C5638" t="str">
            <v>829735|SR Watson</v>
          </cell>
          <cell r="D5638" t="str">
            <v>A</v>
          </cell>
          <cell r="E5638" t="str">
            <v>A</v>
          </cell>
          <cell r="F5638" t="str">
            <v>A</v>
          </cell>
          <cell r="G5638" t="str">
            <v>A</v>
          </cell>
          <cell r="H5638">
            <v>128.89760611392961</v>
          </cell>
          <cell r="I5638">
            <v>128.60602422863749</v>
          </cell>
          <cell r="J5638">
            <v>129.36113606348621</v>
          </cell>
          <cell r="K5638">
            <v>128.96675712764235</v>
          </cell>
        </row>
        <row r="5639">
          <cell r="C5639" t="str">
            <v>1082644|MG Johnson</v>
          </cell>
          <cell r="D5639" t="str">
            <v>A</v>
          </cell>
          <cell r="E5639" t="str">
            <v>A</v>
          </cell>
          <cell r="F5639" t="str">
            <v>A</v>
          </cell>
          <cell r="G5639" t="str">
            <v>A</v>
          </cell>
          <cell r="H5639">
            <v>128.8977341068518</v>
          </cell>
          <cell r="I5639">
            <v>129.0424930035864</v>
          </cell>
          <cell r="J5639">
            <v>129.09116633902511</v>
          </cell>
          <cell r="K5639">
            <v>129.01578166047545</v>
          </cell>
        </row>
        <row r="5640">
          <cell r="C5640" t="str">
            <v>1178400|BA Stokes</v>
          </cell>
          <cell r="D5640" t="str">
            <v>A</v>
          </cell>
          <cell r="E5640" t="str">
            <v>A</v>
          </cell>
          <cell r="F5640" t="str">
            <v>A</v>
          </cell>
          <cell r="G5640" t="str">
            <v>A</v>
          </cell>
          <cell r="H5640">
            <v>128.89916362654699</v>
          </cell>
          <cell r="I5640">
            <v>130.35133436280495</v>
          </cell>
          <cell r="J5640">
            <v>129.7825104435679</v>
          </cell>
          <cell r="K5640">
            <v>129.72725820085378</v>
          </cell>
        </row>
        <row r="5641">
          <cell r="C5641" t="str">
            <v>1216498|Mohammed Shami</v>
          </cell>
          <cell r="D5641" t="str">
            <v>A</v>
          </cell>
          <cell r="E5641" t="str">
            <v>A</v>
          </cell>
          <cell r="F5641" t="str">
            <v>A</v>
          </cell>
          <cell r="G5641" t="str">
            <v>A</v>
          </cell>
          <cell r="H5641">
            <v>128.90009337721102</v>
          </cell>
          <cell r="I5641">
            <v>128.51286635317777</v>
          </cell>
          <cell r="J5641">
            <v>128.1389632618199</v>
          </cell>
          <cell r="K5641">
            <v>128.36217480033744</v>
          </cell>
        </row>
        <row r="5642">
          <cell r="C5642" t="str">
            <v>734011|S Kaul</v>
          </cell>
          <cell r="D5642" t="str">
            <v>A</v>
          </cell>
          <cell r="E5642" t="str">
            <v>A</v>
          </cell>
          <cell r="F5642" t="str">
            <v>A</v>
          </cell>
          <cell r="G5642" t="str">
            <v>A</v>
          </cell>
          <cell r="H5642">
            <v>128.90332691999359</v>
          </cell>
          <cell r="I5642">
            <v>126.07147907647906</v>
          </cell>
          <cell r="J5642">
            <v>128.79825518029884</v>
          </cell>
          <cell r="K5642">
            <v>127.64397393244614</v>
          </cell>
        </row>
        <row r="5643">
          <cell r="C5643" t="str">
            <v>980963|AR Patel</v>
          </cell>
          <cell r="D5643" t="str">
            <v>A</v>
          </cell>
          <cell r="E5643" t="str">
            <v>A</v>
          </cell>
          <cell r="F5643" t="str">
            <v>A</v>
          </cell>
          <cell r="G5643" t="str">
            <v>A</v>
          </cell>
          <cell r="H5643">
            <v>128.90366717475851</v>
          </cell>
          <cell r="I5643">
            <v>128.30784664891002</v>
          </cell>
          <cell r="J5643">
            <v>128.04244936377719</v>
          </cell>
          <cell r="K5643">
            <v>128.22447346479953</v>
          </cell>
        </row>
        <row r="5644">
          <cell r="C5644" t="str">
            <v>729311|R Ashwin</v>
          </cell>
          <cell r="D5644" t="str">
            <v>A</v>
          </cell>
          <cell r="E5644" t="str">
            <v>A</v>
          </cell>
          <cell r="F5644" t="str">
            <v>A</v>
          </cell>
          <cell r="G5644" t="str">
            <v>A</v>
          </cell>
          <cell r="H5644">
            <v>128.9045744158276</v>
          </cell>
          <cell r="I5644">
            <v>128.5773662098872</v>
          </cell>
          <cell r="J5644">
            <v>129.02495538363209</v>
          </cell>
          <cell r="K5644">
            <v>128.88968279190394</v>
          </cell>
        </row>
        <row r="5645">
          <cell r="C5645" t="str">
            <v>1254091|Sandeep Sharma</v>
          </cell>
          <cell r="D5645" t="str">
            <v>A</v>
          </cell>
          <cell r="E5645" t="str">
            <v>A</v>
          </cell>
          <cell r="F5645" t="str">
            <v>A</v>
          </cell>
          <cell r="G5645" t="str">
            <v>A</v>
          </cell>
          <cell r="H5645">
            <v>128.90597283177775</v>
          </cell>
          <cell r="I5645">
            <v>128.63959117033562</v>
          </cell>
          <cell r="J5645">
            <v>129.07551459091954</v>
          </cell>
          <cell r="K5645">
            <v>128.85338722383793</v>
          </cell>
        </row>
        <row r="5646">
          <cell r="C5646" t="str">
            <v>1216504|JD Unadkat</v>
          </cell>
          <cell r="D5646" t="str">
            <v>A</v>
          </cell>
          <cell r="E5646" t="str">
            <v>A</v>
          </cell>
          <cell r="F5646" t="str">
            <v>A</v>
          </cell>
          <cell r="G5646" t="str">
            <v>A</v>
          </cell>
          <cell r="H5646">
            <v>128.90635848393703</v>
          </cell>
          <cell r="I5646">
            <v>129.0298890320949</v>
          </cell>
          <cell r="J5646">
            <v>129.22533544731797</v>
          </cell>
          <cell r="K5646">
            <v>129.08228699297084</v>
          </cell>
        </row>
        <row r="5647">
          <cell r="C5647" t="str">
            <v>729297|DS Kulkarni</v>
          </cell>
          <cell r="D5647" t="str">
            <v>A</v>
          </cell>
          <cell r="E5647" t="str">
            <v>A</v>
          </cell>
          <cell r="F5647" t="str">
            <v>A</v>
          </cell>
          <cell r="G5647" t="str">
            <v>A</v>
          </cell>
          <cell r="H5647">
            <v>128.90757197051312</v>
          </cell>
          <cell r="I5647">
            <v>128.17554345618066</v>
          </cell>
          <cell r="J5647">
            <v>128.85705150181295</v>
          </cell>
          <cell r="K5647">
            <v>128.69386545891061</v>
          </cell>
        </row>
        <row r="5648">
          <cell r="C5648" t="str">
            <v>1082598|TS Mills</v>
          </cell>
          <cell r="D5648" t="str">
            <v>A</v>
          </cell>
          <cell r="E5648" t="str">
            <v>A</v>
          </cell>
          <cell r="F5648" t="str">
            <v>A</v>
          </cell>
          <cell r="G5648" t="str">
            <v>A</v>
          </cell>
          <cell r="H5648">
            <v>128.90802628743805</v>
          </cell>
          <cell r="I5648">
            <v>131.50010055304173</v>
          </cell>
          <cell r="J5648">
            <v>124.20657724628313</v>
          </cell>
          <cell r="K5648">
            <v>126.63775168186932</v>
          </cell>
        </row>
        <row r="5649">
          <cell r="C5649" t="str">
            <v>1216498|CJ Jordan</v>
          </cell>
          <cell r="D5649" t="str">
            <v>A</v>
          </cell>
          <cell r="E5649" t="str">
            <v>A</v>
          </cell>
          <cell r="F5649" t="str">
            <v>A</v>
          </cell>
          <cell r="G5649" t="str">
            <v>A</v>
          </cell>
          <cell r="H5649">
            <v>128.90888789859378</v>
          </cell>
          <cell r="I5649">
            <v>130.31012729100965</v>
          </cell>
          <cell r="J5649">
            <v>129.63163244789803</v>
          </cell>
          <cell r="K5649">
            <v>129.27312749968721</v>
          </cell>
        </row>
        <row r="5650">
          <cell r="C5650" t="str">
            <v>1082618|JJ Bumrah</v>
          </cell>
          <cell r="D5650" t="str">
            <v>A</v>
          </cell>
          <cell r="E5650" t="str">
            <v>A</v>
          </cell>
          <cell r="F5650" t="str">
            <v>A</v>
          </cell>
          <cell r="G5650" t="str">
            <v>A</v>
          </cell>
          <cell r="H5650">
            <v>128.9096930288494</v>
          </cell>
          <cell r="I5650">
            <v>129.22580590600955</v>
          </cell>
          <cell r="J5650">
            <v>128.41713230419589</v>
          </cell>
          <cell r="K5650">
            <v>128.82731347464917</v>
          </cell>
        </row>
        <row r="5651">
          <cell r="C5651" t="str">
            <v>980991|B Kumar</v>
          </cell>
          <cell r="D5651" t="str">
            <v>A</v>
          </cell>
          <cell r="E5651" t="str">
            <v>A</v>
          </cell>
          <cell r="F5651" t="str">
            <v>A</v>
          </cell>
          <cell r="G5651" t="str">
            <v>A</v>
          </cell>
          <cell r="H5651">
            <v>128.91337702213752</v>
          </cell>
          <cell r="I5651">
            <v>129.42594949237451</v>
          </cell>
          <cell r="J5651">
            <v>129.27515588376752</v>
          </cell>
          <cell r="K5651">
            <v>129.22143526830018</v>
          </cell>
        </row>
        <row r="5652">
          <cell r="C5652" t="str">
            <v>1304102|PJ Cummins</v>
          </cell>
          <cell r="D5652" t="str">
            <v>A</v>
          </cell>
          <cell r="E5652" t="str">
            <v>A</v>
          </cell>
          <cell r="F5652" t="str">
            <v>A</v>
          </cell>
          <cell r="G5652" t="str">
            <v>A</v>
          </cell>
          <cell r="H5652">
            <v>128.91373106807109</v>
          </cell>
          <cell r="I5652">
            <v>129.59713429660908</v>
          </cell>
          <cell r="J5652">
            <v>128.76655431272476</v>
          </cell>
          <cell r="K5652">
            <v>129.09414656981767</v>
          </cell>
        </row>
        <row r="5653">
          <cell r="C5653" t="str">
            <v>981013|DS Kulkarni</v>
          </cell>
          <cell r="D5653" t="str">
            <v>A</v>
          </cell>
          <cell r="E5653" t="str">
            <v>A</v>
          </cell>
          <cell r="F5653" t="str">
            <v>A</v>
          </cell>
          <cell r="G5653" t="str">
            <v>A</v>
          </cell>
          <cell r="H5653">
            <v>128.91521775303943</v>
          </cell>
          <cell r="I5653">
            <v>129.7445990183773</v>
          </cell>
          <cell r="J5653">
            <v>128.57097687545331</v>
          </cell>
          <cell r="K5653">
            <v>129.1001910885582</v>
          </cell>
        </row>
        <row r="5654">
          <cell r="C5654" t="str">
            <v>734043|UT Yadav</v>
          </cell>
          <cell r="D5654" t="str">
            <v>A</v>
          </cell>
          <cell r="E5654" t="str">
            <v>A</v>
          </cell>
          <cell r="F5654" t="str">
            <v>A</v>
          </cell>
          <cell r="G5654" t="str">
            <v>A</v>
          </cell>
          <cell r="H5654">
            <v>128.91763880377326</v>
          </cell>
          <cell r="I5654">
            <v>129.4804872458123</v>
          </cell>
          <cell r="J5654">
            <v>129.30997699008182</v>
          </cell>
          <cell r="K5654">
            <v>129.26527527287408</v>
          </cell>
        </row>
        <row r="5655">
          <cell r="C5655" t="str">
            <v>598054|IK Pathan</v>
          </cell>
          <cell r="D5655" t="str">
            <v>A</v>
          </cell>
          <cell r="E5655" t="str">
            <v>A</v>
          </cell>
          <cell r="F5655" t="str">
            <v>A</v>
          </cell>
          <cell r="G5655" t="str">
            <v>A</v>
          </cell>
          <cell r="H5655">
            <v>128.92031808061222</v>
          </cell>
          <cell r="I5655">
            <v>128.77272170134569</v>
          </cell>
          <cell r="J5655">
            <v>129.01465939661227</v>
          </cell>
          <cell r="K5655">
            <v>128.97768510002535</v>
          </cell>
        </row>
        <row r="5656">
          <cell r="C5656" t="str">
            <v>1216504|Kuldeep Yadav</v>
          </cell>
          <cell r="D5656" t="str">
            <v>A</v>
          </cell>
          <cell r="E5656" t="str">
            <v>A</v>
          </cell>
          <cell r="F5656" t="str">
            <v>A</v>
          </cell>
          <cell r="G5656" t="str">
            <v>A</v>
          </cell>
          <cell r="H5656">
            <v>128.9211011001735</v>
          </cell>
          <cell r="I5656">
            <v>128.70974023933582</v>
          </cell>
          <cell r="J5656">
            <v>129.26498599876092</v>
          </cell>
          <cell r="K5656">
            <v>128.91048929481565</v>
          </cell>
        </row>
        <row r="5657">
          <cell r="C5657" t="str">
            <v>1136599|Shakib Al Hasan</v>
          </cell>
          <cell r="D5657" t="str">
            <v>A</v>
          </cell>
          <cell r="E5657" t="str">
            <v>A</v>
          </cell>
          <cell r="F5657" t="str">
            <v>A</v>
          </cell>
          <cell r="G5657" t="str">
            <v>A</v>
          </cell>
          <cell r="H5657">
            <v>128.92117098587681</v>
          </cell>
          <cell r="I5657">
            <v>129.45653641230561</v>
          </cell>
          <cell r="J5657">
            <v>129.43060308185875</v>
          </cell>
          <cell r="K5657">
            <v>129.26100536316369</v>
          </cell>
        </row>
        <row r="5658">
          <cell r="C5658" t="str">
            <v>829815|DW Steyn</v>
          </cell>
          <cell r="D5658" t="str">
            <v>A</v>
          </cell>
          <cell r="E5658" t="str">
            <v>A</v>
          </cell>
          <cell r="F5658" t="str">
            <v>A</v>
          </cell>
          <cell r="G5658" t="str">
            <v>A</v>
          </cell>
          <cell r="H5658">
            <v>128.92500151549282</v>
          </cell>
          <cell r="I5658">
            <v>128.65828092191276</v>
          </cell>
          <cell r="J5658">
            <v>129.22542731683316</v>
          </cell>
          <cell r="K5658">
            <v>128.94900827572073</v>
          </cell>
        </row>
        <row r="5659">
          <cell r="C5659" t="str">
            <v>829727|KV Sharma</v>
          </cell>
          <cell r="D5659" t="str">
            <v>A</v>
          </cell>
          <cell r="E5659" t="str">
            <v>A</v>
          </cell>
          <cell r="F5659" t="str">
            <v>A</v>
          </cell>
          <cell r="G5659" t="str">
            <v>A</v>
          </cell>
          <cell r="H5659">
            <v>128.92518535104742</v>
          </cell>
          <cell r="I5659">
            <v>128.42863155363156</v>
          </cell>
          <cell r="J5659">
            <v>129.0173327867339</v>
          </cell>
          <cell r="K5659">
            <v>128.71671327592921</v>
          </cell>
        </row>
        <row r="5660">
          <cell r="C5660" t="str">
            <v>733987|MG Johnson</v>
          </cell>
          <cell r="D5660" t="str">
            <v>A</v>
          </cell>
          <cell r="E5660" t="str">
            <v>A</v>
          </cell>
          <cell r="F5660" t="str">
            <v>A</v>
          </cell>
          <cell r="G5660" t="str">
            <v>A</v>
          </cell>
          <cell r="H5660">
            <v>128.92622146253862</v>
          </cell>
          <cell r="I5660">
            <v>129.81739080636143</v>
          </cell>
          <cell r="J5660">
            <v>129.42994895159123</v>
          </cell>
          <cell r="K5660">
            <v>129.51249194418324</v>
          </cell>
        </row>
        <row r="5661">
          <cell r="C5661" t="str">
            <v>729295|DJG Sammy</v>
          </cell>
          <cell r="D5661" t="str">
            <v>A</v>
          </cell>
          <cell r="E5661" t="str">
            <v>A</v>
          </cell>
          <cell r="F5661" t="str">
            <v>A</v>
          </cell>
          <cell r="G5661" t="str">
            <v>A</v>
          </cell>
          <cell r="H5661">
            <v>128.92770202020205</v>
          </cell>
          <cell r="I5661">
            <v>128.64942607897154</v>
          </cell>
          <cell r="J5661">
            <v>130.07640689300413</v>
          </cell>
          <cell r="K5661">
            <v>129.83967307757715</v>
          </cell>
        </row>
        <row r="5662">
          <cell r="C5662" t="str">
            <v>1175366|UT Yadav</v>
          </cell>
          <cell r="D5662" t="str">
            <v>A</v>
          </cell>
          <cell r="E5662" t="str">
            <v>A</v>
          </cell>
          <cell r="F5662" t="str">
            <v>A</v>
          </cell>
          <cell r="G5662" t="str">
            <v>A</v>
          </cell>
          <cell r="H5662">
            <v>128.92870919330713</v>
          </cell>
          <cell r="I5662">
            <v>128.75396768116019</v>
          </cell>
          <cell r="J5662">
            <v>128.95522784481756</v>
          </cell>
          <cell r="K5662">
            <v>128.84811129071792</v>
          </cell>
        </row>
        <row r="5663">
          <cell r="C5663" t="str">
            <v>1082649|UT Yadav</v>
          </cell>
          <cell r="D5663" t="str">
            <v>A</v>
          </cell>
          <cell r="E5663" t="str">
            <v>A</v>
          </cell>
          <cell r="F5663" t="str">
            <v>A</v>
          </cell>
          <cell r="G5663" t="str">
            <v>A</v>
          </cell>
          <cell r="H5663">
            <v>128.92978671300284</v>
          </cell>
          <cell r="I5663">
            <v>128.78758608388591</v>
          </cell>
          <cell r="J5663">
            <v>128.70212466488636</v>
          </cell>
          <cell r="K5663">
            <v>128.79020983523489</v>
          </cell>
        </row>
        <row r="5664">
          <cell r="C5664" t="str">
            <v>392227|Harbhajan Singh</v>
          </cell>
          <cell r="D5664" t="str">
            <v>A</v>
          </cell>
          <cell r="E5664" t="str">
            <v>A</v>
          </cell>
          <cell r="F5664" t="str">
            <v>A</v>
          </cell>
          <cell r="G5664" t="str">
            <v>A</v>
          </cell>
          <cell r="H5664">
            <v>128.93098284768453</v>
          </cell>
          <cell r="I5664">
            <v>127.23113954672777</v>
          </cell>
          <cell r="J5664">
            <v>128.49158429041134</v>
          </cell>
          <cell r="K5664">
            <v>128.28771066857203</v>
          </cell>
        </row>
        <row r="5665">
          <cell r="C5665" t="str">
            <v>1136608|UT Yadav</v>
          </cell>
          <cell r="D5665" t="str">
            <v>A</v>
          </cell>
          <cell r="E5665" t="str">
            <v>A</v>
          </cell>
          <cell r="F5665" t="str">
            <v>A</v>
          </cell>
          <cell r="G5665" t="str">
            <v>A</v>
          </cell>
          <cell r="H5665">
            <v>128.93514792616887</v>
          </cell>
          <cell r="I5665">
            <v>129.01449572369739</v>
          </cell>
          <cell r="J5665">
            <v>129.10323075668376</v>
          </cell>
          <cell r="K5665">
            <v>129.02805398141678</v>
          </cell>
        </row>
        <row r="5666">
          <cell r="C5666" t="str">
            <v>1175372|M Prasidh Krishna</v>
          </cell>
          <cell r="D5666" t="str">
            <v>A</v>
          </cell>
          <cell r="E5666" t="str">
            <v>A</v>
          </cell>
          <cell r="F5666" t="str">
            <v>A</v>
          </cell>
          <cell r="G5666" t="str">
            <v>A</v>
          </cell>
          <cell r="H5666">
            <v>128.9359174159174</v>
          </cell>
          <cell r="I5666">
            <v>126.99466499038689</v>
          </cell>
          <cell r="J5666">
            <v>129.75660284160281</v>
          </cell>
          <cell r="K5666">
            <v>128.32603015127077</v>
          </cell>
        </row>
        <row r="5667">
          <cell r="C5667" t="str">
            <v>335994|DS Kulkarni</v>
          </cell>
          <cell r="D5667" t="str">
            <v>A</v>
          </cell>
          <cell r="E5667" t="str">
            <v>A</v>
          </cell>
          <cell r="F5667" t="str">
            <v>A</v>
          </cell>
          <cell r="G5667" t="str">
            <v>A</v>
          </cell>
          <cell r="H5667">
            <v>128.9361111111111</v>
          </cell>
          <cell r="I5667">
            <v>122.4877976190476</v>
          </cell>
          <cell r="J5667">
            <v>120.62870370370369</v>
          </cell>
          <cell r="K5667">
            <v>122.49130291005288</v>
          </cell>
        </row>
        <row r="5668">
          <cell r="C5668" t="str">
            <v>1254108|KA Jamieson</v>
          </cell>
          <cell r="D5668" t="str">
            <v>A</v>
          </cell>
          <cell r="E5668" t="str">
            <v>A</v>
          </cell>
          <cell r="F5668" t="str">
            <v>A</v>
          </cell>
          <cell r="G5668" t="str">
            <v>A</v>
          </cell>
          <cell r="H5668">
            <v>128.9419164169164</v>
          </cell>
          <cell r="I5668">
            <v>125.8240315240315</v>
          </cell>
          <cell r="J5668">
            <v>130.88591091448234</v>
          </cell>
          <cell r="K5668">
            <v>129.13432268789413</v>
          </cell>
        </row>
        <row r="5669">
          <cell r="C5669" t="str">
            <v>1304079|MJ Santner</v>
          </cell>
          <cell r="D5669" t="str">
            <v>A</v>
          </cell>
          <cell r="E5669" t="str">
            <v>A</v>
          </cell>
          <cell r="F5669" t="str">
            <v>A</v>
          </cell>
          <cell r="G5669" t="str">
            <v>A</v>
          </cell>
          <cell r="H5669">
            <v>128.94532055246341</v>
          </cell>
          <cell r="I5669">
            <v>129.57715548340548</v>
          </cell>
          <cell r="J5669">
            <v>129.73456893194989</v>
          </cell>
          <cell r="K5669">
            <v>129.73384682997778</v>
          </cell>
        </row>
        <row r="5670">
          <cell r="C5670" t="str">
            <v>829805|UT Yadav</v>
          </cell>
          <cell r="D5670" t="str">
            <v>A</v>
          </cell>
          <cell r="E5670" t="str">
            <v>A</v>
          </cell>
          <cell r="F5670" t="str">
            <v>A</v>
          </cell>
          <cell r="G5670" t="str">
            <v>A</v>
          </cell>
          <cell r="H5670">
            <v>128.94663528993112</v>
          </cell>
          <cell r="I5670">
            <v>128.51715253109114</v>
          </cell>
          <cell r="J5670">
            <v>129.09204833071536</v>
          </cell>
          <cell r="K5670">
            <v>128.91158761546237</v>
          </cell>
        </row>
        <row r="5671">
          <cell r="C5671" t="str">
            <v>501248|RJ Harris</v>
          </cell>
          <cell r="D5671" t="str">
            <v>A</v>
          </cell>
          <cell r="E5671" t="str">
            <v>A</v>
          </cell>
          <cell r="F5671" t="str">
            <v>A</v>
          </cell>
          <cell r="G5671" t="str">
            <v>A</v>
          </cell>
          <cell r="H5671">
            <v>128.94664800246639</v>
          </cell>
          <cell r="I5671">
            <v>129.21474401823664</v>
          </cell>
          <cell r="J5671">
            <v>127.67473091806964</v>
          </cell>
          <cell r="K5671">
            <v>128.47365604659038</v>
          </cell>
        </row>
        <row r="5672">
          <cell r="C5672" t="str">
            <v>1136584|UT Yadav</v>
          </cell>
          <cell r="D5672" t="str">
            <v>A</v>
          </cell>
          <cell r="E5672" t="str">
            <v>A</v>
          </cell>
          <cell r="F5672" t="str">
            <v>A</v>
          </cell>
          <cell r="G5672" t="str">
            <v>A</v>
          </cell>
          <cell r="H5672">
            <v>128.94921590514329</v>
          </cell>
          <cell r="I5672">
            <v>128.84304108283609</v>
          </cell>
          <cell r="J5672">
            <v>129.03916690117674</v>
          </cell>
          <cell r="K5672">
            <v>128.92562818152496</v>
          </cell>
        </row>
        <row r="5673">
          <cell r="C5673" t="str">
            <v>419138|DJ Bravo</v>
          </cell>
          <cell r="D5673" t="str">
            <v>A</v>
          </cell>
          <cell r="E5673" t="str">
            <v>A</v>
          </cell>
          <cell r="F5673" t="str">
            <v>A</v>
          </cell>
          <cell r="G5673" t="str">
            <v>A</v>
          </cell>
          <cell r="H5673">
            <v>128.95201878312739</v>
          </cell>
          <cell r="I5673">
            <v>129.03918681173585</v>
          </cell>
          <cell r="J5673">
            <v>129.47365116026091</v>
          </cell>
          <cell r="K5673">
            <v>129.10015991083011</v>
          </cell>
        </row>
        <row r="5674">
          <cell r="C5674" t="str">
            <v>1304079|JD Unadkat</v>
          </cell>
          <cell r="D5674" t="str">
            <v>A</v>
          </cell>
          <cell r="E5674" t="str">
            <v>A</v>
          </cell>
          <cell r="F5674" t="str">
            <v>A</v>
          </cell>
          <cell r="G5674" t="str">
            <v>A</v>
          </cell>
          <cell r="H5674">
            <v>128.95515974110558</v>
          </cell>
          <cell r="I5674">
            <v>129.34723659794707</v>
          </cell>
          <cell r="J5674">
            <v>128.72506404041582</v>
          </cell>
          <cell r="K5674">
            <v>128.98452008242171</v>
          </cell>
        </row>
        <row r="5675">
          <cell r="C5675" t="str">
            <v>1216522|JD Unadkat</v>
          </cell>
          <cell r="D5675" t="str">
            <v>A</v>
          </cell>
          <cell r="E5675" t="str">
            <v>A</v>
          </cell>
          <cell r="F5675" t="str">
            <v>A</v>
          </cell>
          <cell r="G5675" t="str">
            <v>A</v>
          </cell>
          <cell r="H5675">
            <v>128.95579420794203</v>
          </cell>
          <cell r="I5675">
            <v>128.70701765978691</v>
          </cell>
          <cell r="J5675">
            <v>129.08886744104416</v>
          </cell>
          <cell r="K5675">
            <v>128.98124365027482</v>
          </cell>
        </row>
        <row r="5676">
          <cell r="C5676" t="str">
            <v>501260|PP Chawla</v>
          </cell>
          <cell r="D5676" t="str">
            <v>A</v>
          </cell>
          <cell r="E5676" t="str">
            <v>A</v>
          </cell>
          <cell r="F5676" t="str">
            <v>A</v>
          </cell>
          <cell r="G5676" t="str">
            <v>A</v>
          </cell>
          <cell r="H5676">
            <v>128.95610258837223</v>
          </cell>
          <cell r="I5676">
            <v>130.69456982439002</v>
          </cell>
          <cell r="J5676">
            <v>128.47664841138183</v>
          </cell>
          <cell r="K5676">
            <v>129.32163505970533</v>
          </cell>
        </row>
        <row r="5677">
          <cell r="C5677" t="str">
            <v>1216523|KL Nagarkoti</v>
          </cell>
          <cell r="D5677" t="str">
            <v>A</v>
          </cell>
          <cell r="E5677" t="str">
            <v>A</v>
          </cell>
          <cell r="F5677" t="str">
            <v>A</v>
          </cell>
          <cell r="G5677" t="str">
            <v>A</v>
          </cell>
          <cell r="H5677">
            <v>128.95634920634922</v>
          </cell>
          <cell r="I5677">
            <v>125.38776334776335</v>
          </cell>
          <cell r="J5677">
            <v>124.50044091710758</v>
          </cell>
          <cell r="K5677">
            <v>127.82546256212925</v>
          </cell>
        </row>
        <row r="5678">
          <cell r="C5678" t="str">
            <v>598023|SR Watson</v>
          </cell>
          <cell r="D5678" t="str">
            <v>A</v>
          </cell>
          <cell r="E5678" t="str">
            <v>A</v>
          </cell>
          <cell r="F5678" t="str">
            <v>A</v>
          </cell>
          <cell r="G5678" t="str">
            <v>A</v>
          </cell>
          <cell r="H5678">
            <v>128.95805875411136</v>
          </cell>
          <cell r="I5678">
            <v>129.74602875756719</v>
          </cell>
          <cell r="J5678">
            <v>129.58251871870289</v>
          </cell>
          <cell r="K5678">
            <v>129.4167339692643</v>
          </cell>
        </row>
        <row r="5679">
          <cell r="C5679" t="str">
            <v>829727|CH Morris</v>
          </cell>
          <cell r="D5679" t="str">
            <v>A</v>
          </cell>
          <cell r="E5679" t="str">
            <v>A</v>
          </cell>
          <cell r="F5679" t="str">
            <v>A</v>
          </cell>
          <cell r="G5679" t="str">
            <v>A</v>
          </cell>
          <cell r="H5679">
            <v>128.96288604756094</v>
          </cell>
          <cell r="I5679">
            <v>127.62499815543931</v>
          </cell>
          <cell r="J5679">
            <v>128.46180904919393</v>
          </cell>
          <cell r="K5679">
            <v>128.55995104848645</v>
          </cell>
        </row>
        <row r="5680">
          <cell r="C5680" t="str">
            <v>1082601|MP Stoinis</v>
          </cell>
          <cell r="D5680" t="str">
            <v>A</v>
          </cell>
          <cell r="E5680" t="str">
            <v>A</v>
          </cell>
          <cell r="F5680" t="str">
            <v>A</v>
          </cell>
          <cell r="G5680" t="str">
            <v>A</v>
          </cell>
          <cell r="H5680">
            <v>128.96647426647425</v>
          </cell>
          <cell r="I5680">
            <v>126.93887445887444</v>
          </cell>
          <cell r="J5680">
            <v>131.12957150873817</v>
          </cell>
          <cell r="K5680">
            <v>129.30587742504409</v>
          </cell>
        </row>
        <row r="5681">
          <cell r="C5681" t="str">
            <v>829769|Harbhajan Singh</v>
          </cell>
          <cell r="D5681" t="str">
            <v>A</v>
          </cell>
          <cell r="E5681" t="str">
            <v>A</v>
          </cell>
          <cell r="F5681" t="str">
            <v>A</v>
          </cell>
          <cell r="G5681" t="str">
            <v>A</v>
          </cell>
          <cell r="H5681">
            <v>128.96674550449552</v>
          </cell>
          <cell r="I5681">
            <v>128.68800827884988</v>
          </cell>
          <cell r="J5681">
            <v>129.14946646065061</v>
          </cell>
          <cell r="K5681">
            <v>128.92517068848912</v>
          </cell>
        </row>
        <row r="5682">
          <cell r="C5682" t="str">
            <v>829815|B Kumar</v>
          </cell>
          <cell r="D5682" t="str">
            <v>A</v>
          </cell>
          <cell r="E5682" t="str">
            <v>A</v>
          </cell>
          <cell r="F5682" t="str">
            <v>A</v>
          </cell>
          <cell r="G5682" t="str">
            <v>A</v>
          </cell>
          <cell r="H5682">
            <v>128.96828378686899</v>
          </cell>
          <cell r="I5682">
            <v>128.55881327877842</v>
          </cell>
          <cell r="J5682">
            <v>129.0557831559222</v>
          </cell>
          <cell r="K5682">
            <v>128.86201749930004</v>
          </cell>
        </row>
        <row r="5683">
          <cell r="C5683" t="str">
            <v>1216523|Mohammed Shami</v>
          </cell>
          <cell r="D5683" t="str">
            <v>A</v>
          </cell>
          <cell r="E5683" t="str">
            <v>A</v>
          </cell>
          <cell r="F5683" t="str">
            <v>A</v>
          </cell>
          <cell r="G5683" t="str">
            <v>A</v>
          </cell>
          <cell r="H5683">
            <v>128.96957265300918</v>
          </cell>
          <cell r="I5683">
            <v>129.57913592492702</v>
          </cell>
          <cell r="J5683">
            <v>128.20290785995198</v>
          </cell>
          <cell r="K5683">
            <v>128.93580680838195</v>
          </cell>
        </row>
        <row r="5684">
          <cell r="C5684" t="str">
            <v>729293|JD Unadkat</v>
          </cell>
          <cell r="D5684" t="str">
            <v>A</v>
          </cell>
          <cell r="E5684" t="str">
            <v>A</v>
          </cell>
          <cell r="F5684" t="str">
            <v>A</v>
          </cell>
          <cell r="G5684" t="str">
            <v>A</v>
          </cell>
          <cell r="H5684">
            <v>128.97093613766404</v>
          </cell>
          <cell r="I5684">
            <v>130.58987646993526</v>
          </cell>
          <cell r="J5684">
            <v>129.39794212312688</v>
          </cell>
          <cell r="K5684">
            <v>129.5159588011409</v>
          </cell>
        </row>
        <row r="5685">
          <cell r="C5685" t="str">
            <v>548311|DW Steyn</v>
          </cell>
          <cell r="D5685" t="str">
            <v>A</v>
          </cell>
          <cell r="E5685" t="str">
            <v>A</v>
          </cell>
          <cell r="F5685" t="str">
            <v>A</v>
          </cell>
          <cell r="G5685" t="str">
            <v>A</v>
          </cell>
          <cell r="H5685">
            <v>128.9710106315253</v>
          </cell>
          <cell r="I5685">
            <v>129.28018253864738</v>
          </cell>
          <cell r="J5685">
            <v>128.99891674186949</v>
          </cell>
          <cell r="K5685">
            <v>129.02875411645314</v>
          </cell>
        </row>
        <row r="5686">
          <cell r="C5686" t="str">
            <v>829737|Harbhajan Singh</v>
          </cell>
          <cell r="D5686" t="str">
            <v>A</v>
          </cell>
          <cell r="E5686" t="str">
            <v>A</v>
          </cell>
          <cell r="F5686" t="str">
            <v>A</v>
          </cell>
          <cell r="G5686" t="str">
            <v>A</v>
          </cell>
          <cell r="H5686">
            <v>128.97330325156281</v>
          </cell>
          <cell r="I5686">
            <v>129.36089559533437</v>
          </cell>
          <cell r="J5686">
            <v>128.70905382876683</v>
          </cell>
          <cell r="K5686">
            <v>129.01666064794611</v>
          </cell>
        </row>
        <row r="5687">
          <cell r="C5687" t="str">
            <v>980999|SR Watson</v>
          </cell>
          <cell r="D5687" t="str">
            <v>A</v>
          </cell>
          <cell r="E5687" t="str">
            <v>A</v>
          </cell>
          <cell r="F5687" t="str">
            <v>A</v>
          </cell>
          <cell r="G5687" t="str">
            <v>A</v>
          </cell>
          <cell r="H5687">
            <v>128.97446006090192</v>
          </cell>
          <cell r="I5687">
            <v>129.02296054209589</v>
          </cell>
          <cell r="J5687">
            <v>129.19803758726593</v>
          </cell>
          <cell r="K5687">
            <v>129.06036632123048</v>
          </cell>
        </row>
        <row r="5688">
          <cell r="C5688" t="str">
            <v>548332|GB Hogg</v>
          </cell>
          <cell r="D5688" t="str">
            <v>A</v>
          </cell>
          <cell r="E5688" t="str">
            <v>A</v>
          </cell>
          <cell r="F5688" t="str">
            <v>A</v>
          </cell>
          <cell r="G5688" t="str">
            <v>A</v>
          </cell>
          <cell r="H5688">
            <v>128.97537878787878</v>
          </cell>
          <cell r="I5688">
            <v>127.5469696969697</v>
          </cell>
          <cell r="J5688">
            <v>135.92343073593074</v>
          </cell>
          <cell r="K5688">
            <v>130.5864538239538</v>
          </cell>
        </row>
        <row r="5689">
          <cell r="C5689" t="str">
            <v>419112|P Kumar</v>
          </cell>
          <cell r="D5689" t="str">
            <v>A</v>
          </cell>
          <cell r="E5689" t="str">
            <v>A</v>
          </cell>
          <cell r="F5689" t="str">
            <v>A</v>
          </cell>
          <cell r="G5689" t="str">
            <v>A</v>
          </cell>
          <cell r="H5689">
            <v>128.97707050876986</v>
          </cell>
          <cell r="I5689">
            <v>128.79931799059949</v>
          </cell>
          <cell r="J5689">
            <v>129.3144434761125</v>
          </cell>
          <cell r="K5689">
            <v>128.95262948664723</v>
          </cell>
        </row>
        <row r="5690">
          <cell r="C5690" t="str">
            <v>829791|AR Patel</v>
          </cell>
          <cell r="D5690" t="str">
            <v>A</v>
          </cell>
          <cell r="E5690" t="str">
            <v>A</v>
          </cell>
          <cell r="F5690" t="str">
            <v>A</v>
          </cell>
          <cell r="G5690" t="str">
            <v>A</v>
          </cell>
          <cell r="H5690">
            <v>128.97770810646628</v>
          </cell>
          <cell r="I5690">
            <v>129.02671853123533</v>
          </cell>
          <cell r="J5690">
            <v>128.94211846075581</v>
          </cell>
          <cell r="K5690">
            <v>128.82260527506193</v>
          </cell>
        </row>
        <row r="5691">
          <cell r="C5691" t="str">
            <v>336015|SK Trivedi</v>
          </cell>
          <cell r="D5691" t="str">
            <v>A</v>
          </cell>
          <cell r="E5691" t="str">
            <v>A</v>
          </cell>
          <cell r="F5691" t="str">
            <v>A</v>
          </cell>
          <cell r="G5691" t="str">
            <v>A</v>
          </cell>
          <cell r="H5691">
            <v>128.97854437229438</v>
          </cell>
          <cell r="I5691">
            <v>133.52413820747154</v>
          </cell>
          <cell r="J5691">
            <v>128.79700820563914</v>
          </cell>
          <cell r="K5691">
            <v>129.89748252555793</v>
          </cell>
        </row>
        <row r="5692">
          <cell r="C5692" t="str">
            <v>548355|SB Jakati</v>
          </cell>
          <cell r="D5692" t="str">
            <v>A</v>
          </cell>
          <cell r="E5692" t="str">
            <v>A</v>
          </cell>
          <cell r="F5692" t="str">
            <v>A</v>
          </cell>
          <cell r="G5692" t="str">
            <v>A</v>
          </cell>
          <cell r="H5692">
            <v>128.98030990173851</v>
          </cell>
          <cell r="I5692">
            <v>128.42727943890736</v>
          </cell>
          <cell r="J5692">
            <v>129.60895598245051</v>
          </cell>
          <cell r="K5692">
            <v>129.01679672375053</v>
          </cell>
        </row>
        <row r="5693">
          <cell r="C5693" t="str">
            <v>1304115|Kuldeep Yadav</v>
          </cell>
          <cell r="D5693" t="str">
            <v>A</v>
          </cell>
          <cell r="E5693" t="str">
            <v>A</v>
          </cell>
          <cell r="F5693" t="str">
            <v>A</v>
          </cell>
          <cell r="G5693" t="str">
            <v>A</v>
          </cell>
          <cell r="H5693">
            <v>128.98055250946533</v>
          </cell>
          <cell r="I5693">
            <v>129.17805325909043</v>
          </cell>
          <cell r="J5693">
            <v>129.18886458708064</v>
          </cell>
          <cell r="K5693">
            <v>129.07808641091287</v>
          </cell>
        </row>
        <row r="5694">
          <cell r="C5694" t="str">
            <v>1178418|PP Chawla</v>
          </cell>
          <cell r="D5694" t="str">
            <v>A</v>
          </cell>
          <cell r="E5694" t="str">
            <v>A</v>
          </cell>
          <cell r="F5694" t="str">
            <v>A</v>
          </cell>
          <cell r="G5694" t="str">
            <v>A</v>
          </cell>
          <cell r="H5694">
            <v>128.98091269019758</v>
          </cell>
          <cell r="I5694">
            <v>129.3171051107453</v>
          </cell>
          <cell r="J5694">
            <v>129.12424053295214</v>
          </cell>
          <cell r="K5694">
            <v>129.14037997363701</v>
          </cell>
        </row>
        <row r="5695">
          <cell r="C5695" t="str">
            <v>1082637|AR Patel</v>
          </cell>
          <cell r="D5695" t="str">
            <v>A</v>
          </cell>
          <cell r="E5695" t="str">
            <v>A</v>
          </cell>
          <cell r="F5695" t="str">
            <v>A</v>
          </cell>
          <cell r="G5695" t="str">
            <v>A</v>
          </cell>
          <cell r="H5695">
            <v>128.98130584210801</v>
          </cell>
          <cell r="I5695">
            <v>128.59452231941731</v>
          </cell>
          <cell r="J5695">
            <v>128.03796671336116</v>
          </cell>
          <cell r="K5695">
            <v>128.46028729653278</v>
          </cell>
        </row>
        <row r="5696">
          <cell r="C5696" t="str">
            <v>729297|R Ashwin</v>
          </cell>
          <cell r="D5696" t="str">
            <v>A</v>
          </cell>
          <cell r="E5696" t="str">
            <v>A</v>
          </cell>
          <cell r="F5696" t="str">
            <v>A</v>
          </cell>
          <cell r="G5696" t="str">
            <v>A</v>
          </cell>
          <cell r="H5696">
            <v>128.98318398507158</v>
          </cell>
          <cell r="I5696">
            <v>129.18710774999701</v>
          </cell>
          <cell r="J5696">
            <v>128.68054119136988</v>
          </cell>
          <cell r="K5696">
            <v>128.93743728037535</v>
          </cell>
        </row>
        <row r="5697">
          <cell r="C5697" t="str">
            <v>1082628|SR Watson</v>
          </cell>
          <cell r="D5697" t="str">
            <v>A</v>
          </cell>
          <cell r="E5697" t="str">
            <v>A</v>
          </cell>
          <cell r="F5697" t="str">
            <v>A</v>
          </cell>
          <cell r="G5697" t="str">
            <v>A</v>
          </cell>
          <cell r="H5697">
            <v>128.9836693849137</v>
          </cell>
          <cell r="I5697">
            <v>128.99502701582301</v>
          </cell>
          <cell r="J5697">
            <v>129.11889410075574</v>
          </cell>
          <cell r="K5697">
            <v>129.06469636542548</v>
          </cell>
        </row>
        <row r="5698">
          <cell r="C5698" t="str">
            <v>980923|Harbhajan Singh</v>
          </cell>
          <cell r="D5698" t="str">
            <v>A</v>
          </cell>
          <cell r="E5698" t="str">
            <v>A</v>
          </cell>
          <cell r="F5698" t="str">
            <v>A</v>
          </cell>
          <cell r="G5698" t="str">
            <v>A</v>
          </cell>
          <cell r="H5698">
            <v>128.98426984721632</v>
          </cell>
          <cell r="I5698">
            <v>128.77437955358312</v>
          </cell>
          <cell r="J5698">
            <v>129.09824450937819</v>
          </cell>
          <cell r="K5698">
            <v>128.97326818731821</v>
          </cell>
        </row>
        <row r="5699">
          <cell r="C5699" t="str">
            <v>1136579|UT Yadav</v>
          </cell>
          <cell r="D5699" t="str">
            <v>A</v>
          </cell>
          <cell r="E5699" t="str">
            <v>A</v>
          </cell>
          <cell r="F5699" t="str">
            <v>A</v>
          </cell>
          <cell r="G5699" t="str">
            <v>A</v>
          </cell>
          <cell r="H5699">
            <v>128.98462755659546</v>
          </cell>
          <cell r="I5699">
            <v>128.94921590514329</v>
          </cell>
          <cell r="J5699">
            <v>129.1904563362128</v>
          </cell>
          <cell r="K5699">
            <v>129.03916690117674</v>
          </cell>
        </row>
        <row r="5700">
          <cell r="C5700" t="str">
            <v>1136605|HV Patel</v>
          </cell>
          <cell r="D5700" t="str">
            <v>A</v>
          </cell>
          <cell r="E5700" t="str">
            <v>A</v>
          </cell>
          <cell r="F5700" t="str">
            <v>A</v>
          </cell>
          <cell r="G5700" t="str">
            <v>A</v>
          </cell>
          <cell r="H5700">
            <v>128.98473454196494</v>
          </cell>
          <cell r="I5700">
            <v>128.76479180155653</v>
          </cell>
          <cell r="J5700">
            <v>129.17329076765057</v>
          </cell>
          <cell r="K5700">
            <v>129.00640718497979</v>
          </cell>
        </row>
        <row r="5701">
          <cell r="C5701" t="str">
            <v>598023|JD Unadkat</v>
          </cell>
          <cell r="D5701" t="str">
            <v>A</v>
          </cell>
          <cell r="E5701" t="str">
            <v>A</v>
          </cell>
          <cell r="F5701" t="str">
            <v>A</v>
          </cell>
          <cell r="G5701" t="str">
            <v>A</v>
          </cell>
          <cell r="H5701">
            <v>128.98640647401152</v>
          </cell>
          <cell r="I5701">
            <v>128.14828137004605</v>
          </cell>
          <cell r="J5701">
            <v>127.69931094018305</v>
          </cell>
          <cell r="K5701">
            <v>127.76455834528339</v>
          </cell>
        </row>
        <row r="5702">
          <cell r="C5702" t="str">
            <v>1082627|UT Yadav</v>
          </cell>
          <cell r="D5702" t="str">
            <v>A</v>
          </cell>
          <cell r="E5702" t="str">
            <v>A</v>
          </cell>
          <cell r="F5702" t="str">
            <v>A</v>
          </cell>
          <cell r="G5702" t="str">
            <v>A</v>
          </cell>
          <cell r="H5702">
            <v>128.98669674868376</v>
          </cell>
          <cell r="I5702">
            <v>128.73965853656523</v>
          </cell>
          <cell r="J5702">
            <v>129.02600237565485</v>
          </cell>
          <cell r="K5702">
            <v>128.92425828714786</v>
          </cell>
        </row>
        <row r="5703">
          <cell r="C5703" t="str">
            <v>1216522|I Udana</v>
          </cell>
          <cell r="D5703" t="str">
            <v>A</v>
          </cell>
          <cell r="E5703" t="str">
            <v>A</v>
          </cell>
          <cell r="F5703" t="str">
            <v>A</v>
          </cell>
          <cell r="G5703" t="str">
            <v>A</v>
          </cell>
          <cell r="H5703">
            <v>128.98684429949134</v>
          </cell>
          <cell r="I5703">
            <v>124.63622306342893</v>
          </cell>
          <cell r="J5703">
            <v>122.41082538195282</v>
          </cell>
          <cell r="K5703">
            <v>126.49072882092487</v>
          </cell>
        </row>
        <row r="5704">
          <cell r="C5704" t="str">
            <v>729289|JD Unadkat</v>
          </cell>
          <cell r="D5704" t="str">
            <v>A</v>
          </cell>
          <cell r="E5704" t="str">
            <v>A</v>
          </cell>
          <cell r="F5704" t="str">
            <v>A</v>
          </cell>
          <cell r="G5704" t="str">
            <v>A</v>
          </cell>
          <cell r="H5704">
            <v>128.98706379582336</v>
          </cell>
          <cell r="I5704">
            <v>128.97093613766404</v>
          </cell>
          <cell r="J5704">
            <v>130.16706821924004</v>
          </cell>
          <cell r="K5704">
            <v>129.39794212312688</v>
          </cell>
        </row>
        <row r="5705">
          <cell r="C5705" t="str">
            <v>1216496|PP Chawla</v>
          </cell>
          <cell r="D5705" t="str">
            <v>A</v>
          </cell>
          <cell r="E5705" t="str">
            <v>A</v>
          </cell>
          <cell r="F5705" t="str">
            <v>A</v>
          </cell>
          <cell r="G5705" t="str">
            <v>A</v>
          </cell>
          <cell r="H5705">
            <v>128.98745615048537</v>
          </cell>
          <cell r="I5705">
            <v>128.87835832674813</v>
          </cell>
          <cell r="J5705">
            <v>129.08292784916577</v>
          </cell>
          <cell r="K5705">
            <v>128.97376639759537</v>
          </cell>
        </row>
        <row r="5706">
          <cell r="C5706" t="str">
            <v>1216528|PP Chawla</v>
          </cell>
          <cell r="D5706" t="str">
            <v>A</v>
          </cell>
          <cell r="E5706" t="str">
            <v>A</v>
          </cell>
          <cell r="F5706" t="str">
            <v>A</v>
          </cell>
          <cell r="G5706" t="str">
            <v>A</v>
          </cell>
          <cell r="H5706">
            <v>128.99196218099712</v>
          </cell>
          <cell r="I5706">
            <v>128.82120465192261</v>
          </cell>
          <cell r="J5706">
            <v>128.91529331172123</v>
          </cell>
          <cell r="K5706">
            <v>128.89624208677938</v>
          </cell>
        </row>
        <row r="5707">
          <cell r="C5707" t="str">
            <v>1082633|SR Watson</v>
          </cell>
          <cell r="D5707" t="str">
            <v>A</v>
          </cell>
          <cell r="E5707" t="str">
            <v>A</v>
          </cell>
          <cell r="F5707" t="str">
            <v>A</v>
          </cell>
          <cell r="G5707" t="str">
            <v>A</v>
          </cell>
          <cell r="H5707">
            <v>128.99502701582301</v>
          </cell>
          <cell r="I5707">
            <v>129.13032541111286</v>
          </cell>
          <cell r="J5707">
            <v>129.06469636542548</v>
          </cell>
          <cell r="K5707">
            <v>129.03634060394987</v>
          </cell>
        </row>
        <row r="5708">
          <cell r="C5708" t="str">
            <v>501214|L Balaji</v>
          </cell>
          <cell r="D5708" t="str">
            <v>A</v>
          </cell>
          <cell r="E5708" t="str">
            <v>A</v>
          </cell>
          <cell r="F5708" t="str">
            <v>A</v>
          </cell>
          <cell r="G5708" t="str">
            <v>A</v>
          </cell>
          <cell r="H5708">
            <v>128.99550826012225</v>
          </cell>
          <cell r="I5708">
            <v>130.41074778855528</v>
          </cell>
          <cell r="J5708">
            <v>129.34126332648569</v>
          </cell>
          <cell r="K5708">
            <v>129.58470402752889</v>
          </cell>
        </row>
        <row r="5709">
          <cell r="C5709" t="str">
            <v>1254063|Mohammed Siraj</v>
          </cell>
          <cell r="D5709" t="str">
            <v>A</v>
          </cell>
          <cell r="E5709" t="str">
            <v>A</v>
          </cell>
          <cell r="F5709" t="str">
            <v>A</v>
          </cell>
          <cell r="G5709" t="str">
            <v>A</v>
          </cell>
          <cell r="H5709">
            <v>128.99656349913704</v>
          </cell>
          <cell r="I5709">
            <v>129.22522780611015</v>
          </cell>
          <cell r="J5709">
            <v>129.27605189025502</v>
          </cell>
          <cell r="K5709">
            <v>129.28579075496793</v>
          </cell>
        </row>
        <row r="5710">
          <cell r="C5710" t="str">
            <v>548364|R Ashwin</v>
          </cell>
          <cell r="D5710" t="str">
            <v>A</v>
          </cell>
          <cell r="E5710" t="str">
            <v>A</v>
          </cell>
          <cell r="F5710" t="str">
            <v>A</v>
          </cell>
          <cell r="G5710" t="str">
            <v>A</v>
          </cell>
          <cell r="H5710">
            <v>128.99755251921678</v>
          </cell>
          <cell r="I5710">
            <v>129.0452298401878</v>
          </cell>
          <cell r="J5710">
            <v>129.23316285443781</v>
          </cell>
          <cell r="K5710">
            <v>129.0753690083117</v>
          </cell>
        </row>
        <row r="5711">
          <cell r="C5711" t="str">
            <v>729291|DS Kulkarni</v>
          </cell>
          <cell r="D5711" t="str">
            <v>A</v>
          </cell>
          <cell r="E5711" t="str">
            <v>A</v>
          </cell>
          <cell r="F5711" t="str">
            <v>A</v>
          </cell>
          <cell r="G5711" t="str">
            <v>A</v>
          </cell>
          <cell r="H5711">
            <v>128.99848095003802</v>
          </cell>
          <cell r="I5711">
            <v>128.90757197051312</v>
          </cell>
          <cell r="J5711">
            <v>129.0873228481137</v>
          </cell>
          <cell r="K5711">
            <v>128.85705150181295</v>
          </cell>
        </row>
        <row r="5712">
          <cell r="C5712" t="str">
            <v>1254073|S Gopal</v>
          </cell>
          <cell r="D5712" t="str">
            <v>A</v>
          </cell>
          <cell r="E5712" t="str">
            <v>A</v>
          </cell>
          <cell r="F5712" t="str">
            <v>A</v>
          </cell>
          <cell r="G5712" t="str">
            <v>A</v>
          </cell>
          <cell r="H5712">
            <v>128.99878306878304</v>
          </cell>
          <cell r="I5712">
            <v>128.45031918564524</v>
          </cell>
          <cell r="J5712">
            <v>129.29704799005185</v>
          </cell>
          <cell r="K5712">
            <v>128.9615754508508</v>
          </cell>
        </row>
        <row r="5713">
          <cell r="C5713" t="str">
            <v>392223|WPUJC Vaas</v>
          </cell>
          <cell r="D5713" t="str">
            <v>A</v>
          </cell>
          <cell r="E5713" t="str">
            <v>A</v>
          </cell>
          <cell r="F5713" t="str">
            <v>A</v>
          </cell>
          <cell r="G5713" t="str">
            <v>A</v>
          </cell>
          <cell r="H5713">
            <v>129.00000057132408</v>
          </cell>
          <cell r="I5713">
            <v>132.54749585148744</v>
          </cell>
          <cell r="J5713">
            <v>127.13588772610831</v>
          </cell>
          <cell r="K5713">
            <v>128.87212866576309</v>
          </cell>
        </row>
        <row r="5714">
          <cell r="C5714" t="str">
            <v>829749|YS Chahal</v>
          </cell>
          <cell r="D5714" t="str">
            <v>A</v>
          </cell>
          <cell r="E5714" t="str">
            <v>A</v>
          </cell>
          <cell r="F5714" t="str">
            <v>A</v>
          </cell>
          <cell r="G5714" t="str">
            <v>A</v>
          </cell>
          <cell r="H5714">
            <v>129.00085703769912</v>
          </cell>
          <cell r="I5714">
            <v>129.86831418581417</v>
          </cell>
          <cell r="J5714">
            <v>127.05257988103703</v>
          </cell>
          <cell r="K5714">
            <v>128.64029385007453</v>
          </cell>
        </row>
        <row r="5715">
          <cell r="C5715" t="str">
            <v>598047|SK Trivedi</v>
          </cell>
          <cell r="D5715" t="str">
            <v>A</v>
          </cell>
          <cell r="E5715" t="str">
            <v>A</v>
          </cell>
          <cell r="F5715" t="str">
            <v>A</v>
          </cell>
          <cell r="G5715" t="str">
            <v>A</v>
          </cell>
          <cell r="H5715">
            <v>129.00100345876731</v>
          </cell>
          <cell r="I5715">
            <v>129.10832731018152</v>
          </cell>
          <cell r="J5715">
            <v>129.19856117712652</v>
          </cell>
          <cell r="K5715">
            <v>129.1704006943925</v>
          </cell>
        </row>
        <row r="5716">
          <cell r="C5716" t="str">
            <v>829789|Harbhajan Singh</v>
          </cell>
          <cell r="D5716" t="str">
            <v>A</v>
          </cell>
          <cell r="E5716" t="str">
            <v>A</v>
          </cell>
          <cell r="F5716" t="str">
            <v>A</v>
          </cell>
          <cell r="G5716" t="str">
            <v>A</v>
          </cell>
          <cell r="H5716">
            <v>129.0058555522148</v>
          </cell>
          <cell r="I5716">
            <v>129.04494760047649</v>
          </cell>
          <cell r="J5716">
            <v>128.81169030276706</v>
          </cell>
          <cell r="K5716">
            <v>128.9306700766426</v>
          </cell>
        </row>
        <row r="5717">
          <cell r="C5717" t="str">
            <v>336031|RR Powar</v>
          </cell>
          <cell r="D5717" t="str">
            <v>A</v>
          </cell>
          <cell r="E5717" t="str">
            <v>A</v>
          </cell>
          <cell r="F5717" t="str">
            <v>A</v>
          </cell>
          <cell r="G5717" t="str">
            <v>A</v>
          </cell>
          <cell r="H5717">
            <v>129.00793650793651</v>
          </cell>
          <cell r="I5717">
            <v>132.13862433862434</v>
          </cell>
          <cell r="J5717">
            <v>117.07539682539682</v>
          </cell>
          <cell r="K5717">
            <v>122.09647266313932</v>
          </cell>
        </row>
        <row r="5718">
          <cell r="C5718" t="str">
            <v>981017|TA Boult</v>
          </cell>
          <cell r="D5718" t="str">
            <v>A</v>
          </cell>
          <cell r="E5718" t="str">
            <v>A</v>
          </cell>
          <cell r="F5718" t="str">
            <v>A</v>
          </cell>
          <cell r="G5718" t="str">
            <v>A</v>
          </cell>
          <cell r="H5718">
            <v>129.01377551020408</v>
          </cell>
          <cell r="I5718">
            <v>129.97905764578559</v>
          </cell>
          <cell r="J5718">
            <v>130.80726980691267</v>
          </cell>
          <cell r="K5718">
            <v>129.49304755993307</v>
          </cell>
        </row>
        <row r="5719">
          <cell r="C5719" t="str">
            <v>1136611|UT Yadav</v>
          </cell>
          <cell r="D5719" t="str">
            <v>A</v>
          </cell>
          <cell r="E5719" t="str">
            <v>A</v>
          </cell>
          <cell r="F5719" t="str">
            <v>A</v>
          </cell>
          <cell r="G5719" t="str">
            <v>A</v>
          </cell>
          <cell r="H5719">
            <v>129.01449572369739</v>
          </cell>
          <cell r="I5719">
            <v>128.75490254750798</v>
          </cell>
          <cell r="J5719">
            <v>129.02805398141678</v>
          </cell>
          <cell r="K5719">
            <v>128.90151539912475</v>
          </cell>
        </row>
        <row r="5720">
          <cell r="C5720" t="str">
            <v>1254085|Sandeep Sharma</v>
          </cell>
          <cell r="D5720" t="str">
            <v>A</v>
          </cell>
          <cell r="E5720" t="str">
            <v>A</v>
          </cell>
          <cell r="F5720" t="str">
            <v>A</v>
          </cell>
          <cell r="G5720" t="str">
            <v>A</v>
          </cell>
          <cell r="H5720">
            <v>129.0145976694005</v>
          </cell>
          <cell r="I5720">
            <v>128.90597283177775</v>
          </cell>
          <cell r="J5720">
            <v>129.29725825696545</v>
          </cell>
          <cell r="K5720">
            <v>129.07551459091954</v>
          </cell>
        </row>
        <row r="5721">
          <cell r="C5721" t="str">
            <v>733989|PV Tambe</v>
          </cell>
          <cell r="D5721" t="str">
            <v>A</v>
          </cell>
          <cell r="E5721" t="str">
            <v>A</v>
          </cell>
          <cell r="F5721" t="str">
            <v>A</v>
          </cell>
          <cell r="G5721" t="str">
            <v>A</v>
          </cell>
          <cell r="H5721">
            <v>129.01897907647907</v>
          </cell>
          <cell r="I5721">
            <v>129.13240522104158</v>
          </cell>
          <cell r="J5721">
            <v>129.4158568489124</v>
          </cell>
          <cell r="K5721">
            <v>129.60312564072663</v>
          </cell>
        </row>
        <row r="5722">
          <cell r="C5722" t="str">
            <v>392234|PP Chawla</v>
          </cell>
          <cell r="D5722" t="str">
            <v>A</v>
          </cell>
          <cell r="E5722" t="str">
            <v>A</v>
          </cell>
          <cell r="F5722" t="str">
            <v>A</v>
          </cell>
          <cell r="G5722" t="str">
            <v>A</v>
          </cell>
          <cell r="H5722">
            <v>129.02238929954268</v>
          </cell>
          <cell r="I5722">
            <v>128.59537204400289</v>
          </cell>
          <cell r="J5722">
            <v>129.89483418166097</v>
          </cell>
          <cell r="K5722">
            <v>129.16702072697714</v>
          </cell>
        </row>
        <row r="5723">
          <cell r="C5723" t="str">
            <v>980951|Z Khan</v>
          </cell>
          <cell r="D5723" t="str">
            <v>A</v>
          </cell>
          <cell r="E5723" t="str">
            <v>A</v>
          </cell>
          <cell r="F5723" t="str">
            <v>A</v>
          </cell>
          <cell r="G5723" t="str">
            <v>A</v>
          </cell>
          <cell r="H5723">
            <v>129.0228789164519</v>
          </cell>
          <cell r="I5723">
            <v>129.6730064093407</v>
          </cell>
          <cell r="J5723">
            <v>129.25639173955142</v>
          </cell>
          <cell r="K5723">
            <v>129.36278947017277</v>
          </cell>
        </row>
        <row r="5724">
          <cell r="C5724" t="str">
            <v>981011|SR Watson</v>
          </cell>
          <cell r="D5724" t="str">
            <v>A</v>
          </cell>
          <cell r="E5724" t="str">
            <v>A</v>
          </cell>
          <cell r="F5724" t="str">
            <v>A</v>
          </cell>
          <cell r="G5724" t="str">
            <v>A</v>
          </cell>
          <cell r="H5724">
            <v>129.02296054209589</v>
          </cell>
          <cell r="I5724">
            <v>129.10813693775876</v>
          </cell>
          <cell r="J5724">
            <v>129.06036632123048</v>
          </cell>
          <cell r="K5724">
            <v>129.03518584691884</v>
          </cell>
        </row>
        <row r="5725">
          <cell r="C5725" t="str">
            <v>980941|MG Johnson</v>
          </cell>
          <cell r="D5725" t="str">
            <v>A</v>
          </cell>
          <cell r="E5725" t="str">
            <v>A</v>
          </cell>
          <cell r="F5725" t="str">
            <v>A</v>
          </cell>
          <cell r="G5725" t="str">
            <v>A</v>
          </cell>
          <cell r="H5725">
            <v>129.02414667498704</v>
          </cell>
          <cell r="I5725">
            <v>129.2686470392353</v>
          </cell>
          <cell r="J5725">
            <v>129.2605132750127</v>
          </cell>
          <cell r="K5725">
            <v>129.32698132221603</v>
          </cell>
        </row>
        <row r="5726">
          <cell r="C5726" t="str">
            <v>548309|BJ Hodge</v>
          </cell>
          <cell r="D5726" t="str">
            <v>A</v>
          </cell>
          <cell r="E5726" t="str">
            <v>A</v>
          </cell>
          <cell r="F5726" t="str">
            <v>A</v>
          </cell>
          <cell r="G5726" t="str">
            <v>A</v>
          </cell>
          <cell r="H5726">
            <v>129.02467597761716</v>
          </cell>
          <cell r="I5726">
            <v>127.87846382013052</v>
          </cell>
          <cell r="J5726">
            <v>127.24750175160716</v>
          </cell>
          <cell r="K5726">
            <v>129.03629063761829</v>
          </cell>
        </row>
        <row r="5727">
          <cell r="C5727" t="str">
            <v>829799|AR Patel</v>
          </cell>
          <cell r="D5727" t="str">
            <v>A</v>
          </cell>
          <cell r="E5727" t="str">
            <v>A</v>
          </cell>
          <cell r="F5727" t="str">
            <v>A</v>
          </cell>
          <cell r="G5727" t="str">
            <v>A</v>
          </cell>
          <cell r="H5727">
            <v>129.02671853123533</v>
          </cell>
          <cell r="I5727">
            <v>128.12596140618453</v>
          </cell>
          <cell r="J5727">
            <v>128.82260527506193</v>
          </cell>
          <cell r="K5727">
            <v>128.71012934796204</v>
          </cell>
        </row>
        <row r="5728">
          <cell r="C5728" t="str">
            <v>1304071|CV Varun</v>
          </cell>
          <cell r="D5728" t="str">
            <v>A</v>
          </cell>
          <cell r="E5728" t="str">
            <v>A</v>
          </cell>
          <cell r="F5728" t="str">
            <v>A</v>
          </cell>
          <cell r="G5728" t="str">
            <v>A</v>
          </cell>
          <cell r="H5728">
            <v>129.02704638770811</v>
          </cell>
          <cell r="I5728">
            <v>128.26569764363879</v>
          </cell>
          <cell r="J5728">
            <v>128.8504050997808</v>
          </cell>
          <cell r="K5728">
            <v>128.68759513173725</v>
          </cell>
        </row>
        <row r="5729">
          <cell r="C5729" t="str">
            <v>598015|DJ Bravo</v>
          </cell>
          <cell r="D5729" t="str">
            <v>A</v>
          </cell>
          <cell r="E5729" t="str">
            <v>A</v>
          </cell>
          <cell r="F5729" t="str">
            <v>A</v>
          </cell>
          <cell r="G5729" t="str">
            <v>A</v>
          </cell>
          <cell r="H5729">
            <v>129.02761384355807</v>
          </cell>
          <cell r="I5729">
            <v>129.46813391138946</v>
          </cell>
          <cell r="J5729">
            <v>128.94827835473805</v>
          </cell>
          <cell r="K5729">
            <v>129.26313864244821</v>
          </cell>
        </row>
        <row r="5730">
          <cell r="C5730" t="str">
            <v>1216507|JD Unadkat</v>
          </cell>
          <cell r="D5730" t="str">
            <v>A</v>
          </cell>
          <cell r="E5730" t="str">
            <v>A</v>
          </cell>
          <cell r="F5730" t="str">
            <v>A</v>
          </cell>
          <cell r="G5730" t="str">
            <v>A</v>
          </cell>
          <cell r="H5730">
            <v>129.0298890320949</v>
          </cell>
          <cell r="I5730">
            <v>129.28091908309554</v>
          </cell>
          <cell r="J5730">
            <v>129.08228699297084</v>
          </cell>
          <cell r="K5730">
            <v>129.0723888663758</v>
          </cell>
        </row>
        <row r="5731">
          <cell r="C5731" t="str">
            <v>392211|R Bhatia</v>
          </cell>
          <cell r="D5731" t="str">
            <v>A</v>
          </cell>
          <cell r="E5731" t="str">
            <v>A</v>
          </cell>
          <cell r="F5731" t="str">
            <v>A</v>
          </cell>
          <cell r="G5731" t="str">
            <v>A</v>
          </cell>
          <cell r="H5731">
            <v>129.03235209235208</v>
          </cell>
          <cell r="I5731">
            <v>126.685976649613</v>
          </cell>
          <cell r="J5731">
            <v>127.29276688846132</v>
          </cell>
          <cell r="K5731">
            <v>126.97533089432079</v>
          </cell>
        </row>
        <row r="5732">
          <cell r="C5732" t="str">
            <v>1304078|Mustafizur Rahman</v>
          </cell>
          <cell r="D5732" t="str">
            <v>A</v>
          </cell>
          <cell r="E5732" t="str">
            <v>A</v>
          </cell>
          <cell r="F5732" t="str">
            <v>A</v>
          </cell>
          <cell r="G5732" t="str">
            <v>A</v>
          </cell>
          <cell r="H5732">
            <v>129.03367240058418</v>
          </cell>
          <cell r="I5732">
            <v>129.50720570279393</v>
          </cell>
          <cell r="J5732">
            <v>129.69558437903339</v>
          </cell>
          <cell r="K5732">
            <v>129.40137594993524</v>
          </cell>
        </row>
        <row r="5733">
          <cell r="C5733" t="str">
            <v>729299|AB Dinda</v>
          </cell>
          <cell r="D5733" t="str">
            <v>A</v>
          </cell>
          <cell r="E5733" t="str">
            <v>A</v>
          </cell>
          <cell r="F5733" t="str">
            <v>A</v>
          </cell>
          <cell r="G5733" t="str">
            <v>A</v>
          </cell>
          <cell r="H5733">
            <v>129.03844929277935</v>
          </cell>
          <cell r="I5733">
            <v>128.57411385109245</v>
          </cell>
          <cell r="J5733">
            <v>129.37102703419649</v>
          </cell>
          <cell r="K5733">
            <v>128.96881829204585</v>
          </cell>
        </row>
        <row r="5734">
          <cell r="C5734" t="str">
            <v>1254109|Shivam Mavi</v>
          </cell>
          <cell r="D5734" t="str">
            <v>A</v>
          </cell>
          <cell r="E5734" t="str">
            <v>A</v>
          </cell>
          <cell r="F5734" t="str">
            <v>A</v>
          </cell>
          <cell r="G5734" t="str">
            <v>A</v>
          </cell>
          <cell r="H5734">
            <v>129.03878684446866</v>
          </cell>
          <cell r="I5734">
            <v>129.23710045992652</v>
          </cell>
          <cell r="J5734">
            <v>125.99220333999013</v>
          </cell>
          <cell r="K5734">
            <v>127.60391974556522</v>
          </cell>
        </row>
        <row r="5735">
          <cell r="C5735" t="str">
            <v>419142|DJ Bravo</v>
          </cell>
          <cell r="D5735" t="str">
            <v>A</v>
          </cell>
          <cell r="E5735" t="str">
            <v>A</v>
          </cell>
          <cell r="F5735" t="str">
            <v>A</v>
          </cell>
          <cell r="G5735" t="str">
            <v>A</v>
          </cell>
          <cell r="H5735">
            <v>129.03918681173585</v>
          </cell>
          <cell r="I5735">
            <v>128.61278728274527</v>
          </cell>
          <cell r="J5735">
            <v>129.10015991083011</v>
          </cell>
          <cell r="K5735">
            <v>128.86799762586952</v>
          </cell>
        </row>
        <row r="5736">
          <cell r="C5736" t="str">
            <v>598017|IK Pathan</v>
          </cell>
          <cell r="D5736" t="str">
            <v>A</v>
          </cell>
          <cell r="E5736" t="str">
            <v>A</v>
          </cell>
          <cell r="F5736" t="str">
            <v>A</v>
          </cell>
          <cell r="G5736" t="str">
            <v>A</v>
          </cell>
          <cell r="H5736">
            <v>129.03960474295226</v>
          </cell>
          <cell r="I5736">
            <v>128.71853793223161</v>
          </cell>
          <cell r="J5736">
            <v>129.22780640118694</v>
          </cell>
          <cell r="K5736">
            <v>129.00245546348881</v>
          </cell>
        </row>
        <row r="5737">
          <cell r="C5737" t="str">
            <v>729313|JA Morkel</v>
          </cell>
          <cell r="D5737" t="str">
            <v>A</v>
          </cell>
          <cell r="E5737" t="str">
            <v>A</v>
          </cell>
          <cell r="F5737" t="str">
            <v>A</v>
          </cell>
          <cell r="G5737" t="str">
            <v>A</v>
          </cell>
          <cell r="H5737">
            <v>129.0407286843373</v>
          </cell>
          <cell r="I5737">
            <v>128.72444788396018</v>
          </cell>
          <cell r="J5737">
            <v>129.13376004150797</v>
          </cell>
          <cell r="K5737">
            <v>128.97837456297103</v>
          </cell>
        </row>
        <row r="5738">
          <cell r="C5738" t="str">
            <v>1178426|RD Chahar</v>
          </cell>
          <cell r="D5738" t="str">
            <v>A</v>
          </cell>
          <cell r="E5738" t="str">
            <v>A</v>
          </cell>
          <cell r="F5738" t="str">
            <v>A</v>
          </cell>
          <cell r="G5738" t="str">
            <v>A</v>
          </cell>
          <cell r="H5738">
            <v>129.04161324415333</v>
          </cell>
          <cell r="I5738">
            <v>127.50296028862203</v>
          </cell>
          <cell r="J5738">
            <v>129.59922473463024</v>
          </cell>
          <cell r="K5738">
            <v>128.32897273263805</v>
          </cell>
        </row>
        <row r="5739">
          <cell r="C5739" t="str">
            <v>1082649|MG Johnson</v>
          </cell>
          <cell r="D5739" t="str">
            <v>A</v>
          </cell>
          <cell r="E5739" t="str">
            <v>A</v>
          </cell>
          <cell r="F5739" t="str">
            <v>A</v>
          </cell>
          <cell r="G5739" t="str">
            <v>A</v>
          </cell>
          <cell r="H5739">
            <v>129.0424930035864</v>
          </cell>
          <cell r="I5739">
            <v>129.13057756803067</v>
          </cell>
          <cell r="J5739">
            <v>129.01578166047545</v>
          </cell>
          <cell r="K5739">
            <v>129.02360155948963</v>
          </cell>
        </row>
        <row r="5740">
          <cell r="C5740" t="str">
            <v>1082620|UT Yadav</v>
          </cell>
          <cell r="D5740" t="str">
            <v>A</v>
          </cell>
          <cell r="E5740" t="str">
            <v>A</v>
          </cell>
          <cell r="F5740" t="str">
            <v>A</v>
          </cell>
          <cell r="G5740" t="str">
            <v>A</v>
          </cell>
          <cell r="H5740">
            <v>129.04489080208617</v>
          </cell>
          <cell r="I5740">
            <v>129.04641957619467</v>
          </cell>
          <cell r="J5740">
            <v>129.24709995324346</v>
          </cell>
          <cell r="K5740">
            <v>129.10489243463266</v>
          </cell>
        </row>
        <row r="5741">
          <cell r="C5741" t="str">
            <v>829795|Harbhajan Singh</v>
          </cell>
          <cell r="D5741" t="str">
            <v>A</v>
          </cell>
          <cell r="E5741" t="str">
            <v>A</v>
          </cell>
          <cell r="F5741" t="str">
            <v>A</v>
          </cell>
          <cell r="G5741" t="str">
            <v>A</v>
          </cell>
          <cell r="H5741">
            <v>129.04494760047649</v>
          </cell>
          <cell r="I5741">
            <v>128.76981053338199</v>
          </cell>
          <cell r="J5741">
            <v>128.9306700766426</v>
          </cell>
          <cell r="K5741">
            <v>128.94020456202443</v>
          </cell>
        </row>
        <row r="5742">
          <cell r="C5742" t="str">
            <v>548368|R Ashwin</v>
          </cell>
          <cell r="D5742" t="str">
            <v>A</v>
          </cell>
          <cell r="E5742" t="str">
            <v>A</v>
          </cell>
          <cell r="F5742" t="str">
            <v>A</v>
          </cell>
          <cell r="G5742" t="str">
            <v>A</v>
          </cell>
          <cell r="H5742">
            <v>129.0452298401878</v>
          </cell>
          <cell r="I5742">
            <v>128.83520788377149</v>
          </cell>
          <cell r="J5742">
            <v>129.0753690083117</v>
          </cell>
          <cell r="K5742">
            <v>128.95933008105871</v>
          </cell>
        </row>
        <row r="5743">
          <cell r="C5743" t="str">
            <v>501231|J Botha</v>
          </cell>
          <cell r="D5743" t="str">
            <v>A</v>
          </cell>
          <cell r="E5743" t="str">
            <v>A</v>
          </cell>
          <cell r="F5743" t="str">
            <v>A</v>
          </cell>
          <cell r="G5743" t="str">
            <v>A</v>
          </cell>
          <cell r="H5743">
            <v>129.04640676783532</v>
          </cell>
          <cell r="I5743">
            <v>136.2281059218559</v>
          </cell>
          <cell r="J5743">
            <v>129.31295026842645</v>
          </cell>
          <cell r="K5743">
            <v>130.88732908405527</v>
          </cell>
        </row>
        <row r="5744">
          <cell r="C5744" t="str">
            <v>1082622|UT Yadav</v>
          </cell>
          <cell r="D5744" t="str">
            <v>A</v>
          </cell>
          <cell r="E5744" t="str">
            <v>A</v>
          </cell>
          <cell r="F5744" t="str">
            <v>A</v>
          </cell>
          <cell r="G5744" t="str">
            <v>A</v>
          </cell>
          <cell r="H5744">
            <v>129.04641957619467</v>
          </cell>
          <cell r="I5744">
            <v>128.98669674868376</v>
          </cell>
          <cell r="J5744">
            <v>129.10489243463266</v>
          </cell>
          <cell r="K5744">
            <v>129.02600237565485</v>
          </cell>
        </row>
        <row r="5745">
          <cell r="C5745" t="str">
            <v>1175365|M Prasidh Krishna</v>
          </cell>
          <cell r="D5745" t="str">
            <v>A</v>
          </cell>
          <cell r="E5745" t="str">
            <v>A</v>
          </cell>
          <cell r="F5745" t="str">
            <v>A</v>
          </cell>
          <cell r="G5745" t="str">
            <v>A</v>
          </cell>
          <cell r="H5745">
            <v>129.04750804750805</v>
          </cell>
          <cell r="I5745">
            <v>128.9359174159174</v>
          </cell>
          <cell r="J5745">
            <v>132.1601912637627</v>
          </cell>
          <cell r="K5745">
            <v>129.75660284160281</v>
          </cell>
        </row>
        <row r="5746">
          <cell r="C5746" t="str">
            <v>548350|DL Vettori</v>
          </cell>
          <cell r="D5746" t="str">
            <v>A</v>
          </cell>
          <cell r="E5746" t="str">
            <v>A</v>
          </cell>
          <cell r="F5746" t="str">
            <v>A</v>
          </cell>
          <cell r="G5746" t="str">
            <v>A</v>
          </cell>
          <cell r="H5746">
            <v>129.04995232040685</v>
          </cell>
          <cell r="I5746">
            <v>128.52047193003074</v>
          </cell>
          <cell r="J5746">
            <v>129.13305265022868</v>
          </cell>
          <cell r="K5746">
            <v>128.79915280473014</v>
          </cell>
        </row>
        <row r="5747">
          <cell r="C5747" t="str">
            <v>980901|Harbhajan Singh</v>
          </cell>
          <cell r="D5747" t="str">
            <v>A</v>
          </cell>
          <cell r="E5747" t="str">
            <v>A</v>
          </cell>
          <cell r="F5747" t="str">
            <v>A</v>
          </cell>
          <cell r="G5747" t="str">
            <v>A</v>
          </cell>
          <cell r="H5747">
            <v>129.05067832269671</v>
          </cell>
          <cell r="I5747">
            <v>129.14930851976308</v>
          </cell>
          <cell r="J5747">
            <v>128.89759073686602</v>
          </cell>
          <cell r="K5747">
            <v>128.99039871242675</v>
          </cell>
        </row>
        <row r="5748">
          <cell r="C5748" t="str">
            <v>1216492|PP Chawla</v>
          </cell>
          <cell r="D5748" t="str">
            <v>A</v>
          </cell>
          <cell r="E5748" t="str">
            <v>A</v>
          </cell>
          <cell r="F5748" t="str">
            <v>A</v>
          </cell>
          <cell r="G5748" t="str">
            <v>A</v>
          </cell>
          <cell r="H5748">
            <v>129.05548471555261</v>
          </cell>
          <cell r="I5748">
            <v>128.98745615048537</v>
          </cell>
          <cell r="J5748">
            <v>129.19281083591909</v>
          </cell>
          <cell r="K5748">
            <v>129.08292784916577</v>
          </cell>
        </row>
        <row r="5749">
          <cell r="C5749" t="str">
            <v>1254085|C Sakariya</v>
          </cell>
          <cell r="D5749" t="str">
            <v>A</v>
          </cell>
          <cell r="E5749" t="str">
            <v>A</v>
          </cell>
          <cell r="F5749" t="str">
            <v>A</v>
          </cell>
          <cell r="G5749" t="str">
            <v>A</v>
          </cell>
          <cell r="H5749">
            <v>129.05552734302734</v>
          </cell>
          <cell r="I5749">
            <v>126.07310506953364</v>
          </cell>
          <cell r="J5749">
            <v>133.21088992797323</v>
          </cell>
          <cell r="K5749">
            <v>129.88651697949317</v>
          </cell>
        </row>
        <row r="5750">
          <cell r="C5750" t="str">
            <v>980925|KJ Abbott</v>
          </cell>
          <cell r="D5750" t="str">
            <v>A</v>
          </cell>
          <cell r="E5750" t="str">
            <v>A</v>
          </cell>
          <cell r="F5750" t="str">
            <v>A</v>
          </cell>
          <cell r="G5750" t="str">
            <v>A</v>
          </cell>
          <cell r="H5750">
            <v>129.05627705627705</v>
          </cell>
          <cell r="I5750">
            <v>115.33369408369407</v>
          </cell>
          <cell r="J5750">
            <v>129.05627705627705</v>
          </cell>
          <cell r="K5750">
            <v>122.19498556998556</v>
          </cell>
        </row>
        <row r="5751">
          <cell r="C5751" t="str">
            <v>829781|UT Yadav</v>
          </cell>
          <cell r="D5751" t="str">
            <v>A</v>
          </cell>
          <cell r="E5751" t="str">
            <v>A</v>
          </cell>
          <cell r="F5751" t="str">
            <v>A</v>
          </cell>
          <cell r="G5751" t="str">
            <v>A</v>
          </cell>
          <cell r="H5751">
            <v>129.05853467685017</v>
          </cell>
          <cell r="I5751">
            <v>129.27097502536483</v>
          </cell>
          <cell r="J5751">
            <v>129.49321117153895</v>
          </cell>
          <cell r="K5751">
            <v>129.2805640551008</v>
          </cell>
        </row>
        <row r="5752">
          <cell r="C5752" t="str">
            <v>392220|RG Sharma</v>
          </cell>
          <cell r="D5752" t="str">
            <v>A</v>
          </cell>
          <cell r="E5752" t="str">
            <v>A</v>
          </cell>
          <cell r="F5752" t="str">
            <v>A</v>
          </cell>
          <cell r="G5752" t="str">
            <v>A</v>
          </cell>
          <cell r="H5752">
            <v>129.05868055555555</v>
          </cell>
          <cell r="I5752">
            <v>133.59382716049382</v>
          </cell>
          <cell r="J5752">
            <v>123.33926917989417</v>
          </cell>
          <cell r="K5752">
            <v>129.32980415931806</v>
          </cell>
        </row>
        <row r="5753">
          <cell r="C5753" t="str">
            <v>829807|B Kumar</v>
          </cell>
          <cell r="D5753" t="str">
            <v>A</v>
          </cell>
          <cell r="E5753" t="str">
            <v>A</v>
          </cell>
          <cell r="F5753" t="str">
            <v>A</v>
          </cell>
          <cell r="G5753" t="str">
            <v>A</v>
          </cell>
          <cell r="H5753">
            <v>129.05895543225267</v>
          </cell>
          <cell r="I5753">
            <v>128.96828378686899</v>
          </cell>
          <cell r="J5753">
            <v>129.1629670158504</v>
          </cell>
          <cell r="K5753">
            <v>129.0557831559222</v>
          </cell>
        </row>
        <row r="5754">
          <cell r="C5754" t="str">
            <v>1254092|Avesh Khan</v>
          </cell>
          <cell r="D5754" t="str">
            <v>A</v>
          </cell>
          <cell r="E5754" t="str">
            <v>A</v>
          </cell>
          <cell r="F5754" t="str">
            <v>A</v>
          </cell>
          <cell r="G5754" t="str">
            <v>A</v>
          </cell>
          <cell r="H5754">
            <v>129.05945365668546</v>
          </cell>
          <cell r="I5754">
            <v>132.31408718369502</v>
          </cell>
          <cell r="J5754">
            <v>128.50656016833349</v>
          </cell>
          <cell r="K5754">
            <v>129.9367257205252</v>
          </cell>
        </row>
        <row r="5755">
          <cell r="C5755" t="str">
            <v>734007|MG Johnson</v>
          </cell>
          <cell r="D5755" t="str">
            <v>A</v>
          </cell>
          <cell r="E5755" t="str">
            <v>A</v>
          </cell>
          <cell r="F5755" t="str">
            <v>A</v>
          </cell>
          <cell r="G5755" t="str">
            <v>A</v>
          </cell>
          <cell r="H5755">
            <v>129.05945409542699</v>
          </cell>
          <cell r="I5755">
            <v>128.21030644494701</v>
          </cell>
          <cell r="J5755">
            <v>129.59259609071452</v>
          </cell>
          <cell r="K5755">
            <v>129.05690130357638</v>
          </cell>
        </row>
        <row r="5756">
          <cell r="C5756" t="str">
            <v>548380|SB Jakati</v>
          </cell>
          <cell r="D5756" t="str">
            <v>A</v>
          </cell>
          <cell r="E5756" t="str">
            <v>A</v>
          </cell>
          <cell r="F5756" t="str">
            <v>A</v>
          </cell>
          <cell r="G5756" t="str">
            <v>A</v>
          </cell>
          <cell r="H5756">
            <v>129.06604483893489</v>
          </cell>
          <cell r="I5756">
            <v>128.6871573600923</v>
          </cell>
          <cell r="J5756">
            <v>128.48119589366252</v>
          </cell>
          <cell r="K5756">
            <v>128.74908913586742</v>
          </cell>
        </row>
        <row r="5757">
          <cell r="C5757" t="str">
            <v>980905|MG Johnson</v>
          </cell>
          <cell r="D5757" t="str">
            <v>A</v>
          </cell>
          <cell r="E5757" t="str">
            <v>A</v>
          </cell>
          <cell r="F5757" t="str">
            <v>A</v>
          </cell>
          <cell r="G5757" t="str">
            <v>A</v>
          </cell>
          <cell r="H5757">
            <v>129.06924289762529</v>
          </cell>
          <cell r="I5757">
            <v>129.68815025242574</v>
          </cell>
          <cell r="J5757">
            <v>129.56768532526078</v>
          </cell>
          <cell r="K5757">
            <v>129.47396156668765</v>
          </cell>
        </row>
        <row r="5758">
          <cell r="C5758" t="str">
            <v>336035|VRV Singh</v>
          </cell>
          <cell r="D5758" t="str">
            <v>A</v>
          </cell>
          <cell r="E5758" t="str">
            <v>A</v>
          </cell>
          <cell r="F5758" t="str">
            <v>A</v>
          </cell>
          <cell r="G5758" t="str">
            <v>A</v>
          </cell>
          <cell r="H5758">
            <v>129.0717794831431</v>
          </cell>
          <cell r="I5758">
            <v>130.01280964405962</v>
          </cell>
          <cell r="J5758">
            <v>127.82070018365472</v>
          </cell>
          <cell r="K5758">
            <v>129.07819276823065</v>
          </cell>
        </row>
        <row r="5759">
          <cell r="C5759" t="str">
            <v>829751|DW Steyn</v>
          </cell>
          <cell r="D5759" t="str">
            <v>A</v>
          </cell>
          <cell r="E5759" t="str">
            <v>A</v>
          </cell>
          <cell r="F5759" t="str">
            <v>A</v>
          </cell>
          <cell r="G5759" t="str">
            <v>A</v>
          </cell>
          <cell r="H5759">
            <v>129.07178919312133</v>
          </cell>
          <cell r="I5759">
            <v>129.48753804525006</v>
          </cell>
          <cell r="J5759">
            <v>129.23996666681873</v>
          </cell>
          <cell r="K5759">
            <v>129.32025641689506</v>
          </cell>
        </row>
        <row r="5760">
          <cell r="C5760" t="str">
            <v>419145|DW Steyn</v>
          </cell>
          <cell r="D5760" t="str">
            <v>A</v>
          </cell>
          <cell r="E5760" t="str">
            <v>A</v>
          </cell>
          <cell r="F5760" t="str">
            <v>A</v>
          </cell>
          <cell r="G5760" t="str">
            <v>A</v>
          </cell>
          <cell r="H5760">
            <v>129.07347153313538</v>
          </cell>
          <cell r="I5760">
            <v>128.12770767556864</v>
          </cell>
          <cell r="J5760">
            <v>129.31375270396055</v>
          </cell>
          <cell r="K5760">
            <v>128.94729858235587</v>
          </cell>
        </row>
        <row r="5761">
          <cell r="C5761" t="str">
            <v>1175356|UT Yadav</v>
          </cell>
          <cell r="D5761" t="str">
            <v>A</v>
          </cell>
          <cell r="E5761" t="str">
            <v>A</v>
          </cell>
          <cell r="F5761" t="str">
            <v>A</v>
          </cell>
          <cell r="G5761" t="str">
            <v>A</v>
          </cell>
          <cell r="H5761">
            <v>129.07531734345918</v>
          </cell>
          <cell r="I5761">
            <v>128.8616569976864</v>
          </cell>
          <cell r="J5761">
            <v>128.94823853822152</v>
          </cell>
          <cell r="K5761">
            <v>128.89729229621784</v>
          </cell>
        </row>
        <row r="5762">
          <cell r="C5762" t="str">
            <v>1304110|Kuldeep Yadav</v>
          </cell>
          <cell r="D5762" t="str">
            <v>A</v>
          </cell>
          <cell r="E5762" t="str">
            <v>A</v>
          </cell>
          <cell r="F5762" t="str">
            <v>A</v>
          </cell>
          <cell r="G5762" t="str">
            <v>A</v>
          </cell>
          <cell r="H5762">
            <v>129.07565346418289</v>
          </cell>
          <cell r="I5762">
            <v>128.98055250946533</v>
          </cell>
          <cell r="J5762">
            <v>129.52088759040387</v>
          </cell>
          <cell r="K5762">
            <v>129.18886458708064</v>
          </cell>
        </row>
        <row r="5763">
          <cell r="C5763" t="str">
            <v>501218|MM Patel</v>
          </cell>
          <cell r="D5763" t="str">
            <v>A</v>
          </cell>
          <cell r="E5763" t="str">
            <v>A</v>
          </cell>
          <cell r="F5763" t="str">
            <v>A</v>
          </cell>
          <cell r="G5763" t="str">
            <v>A</v>
          </cell>
          <cell r="H5763">
            <v>129.07822421191403</v>
          </cell>
          <cell r="I5763">
            <v>130.2288646762695</v>
          </cell>
          <cell r="J5763">
            <v>130.14019709502284</v>
          </cell>
          <cell r="K5763">
            <v>129.80931205938282</v>
          </cell>
        </row>
        <row r="5764">
          <cell r="C5764" t="str">
            <v>392182|DW Steyn</v>
          </cell>
          <cell r="D5764" t="str">
            <v>A</v>
          </cell>
          <cell r="E5764" t="str">
            <v>A</v>
          </cell>
          <cell r="F5764" t="str">
            <v>A</v>
          </cell>
          <cell r="G5764" t="str">
            <v>A</v>
          </cell>
          <cell r="H5764">
            <v>129.07990920843864</v>
          </cell>
          <cell r="I5764">
            <v>126.52719018948966</v>
          </cell>
          <cell r="J5764">
            <v>128.6653419616573</v>
          </cell>
          <cell r="K5764">
            <v>128.74773016787574</v>
          </cell>
        </row>
        <row r="5765">
          <cell r="C5765" t="str">
            <v>1254075|JD Unadkat</v>
          </cell>
          <cell r="D5765" t="str">
            <v>A</v>
          </cell>
          <cell r="E5765" t="str">
            <v>A</v>
          </cell>
          <cell r="F5765" t="str">
            <v>A</v>
          </cell>
          <cell r="G5765" t="str">
            <v>A</v>
          </cell>
          <cell r="H5765">
            <v>129.08023300632229</v>
          </cell>
          <cell r="I5765">
            <v>129.08164430619593</v>
          </cell>
          <cell r="J5765">
            <v>129.06514684879605</v>
          </cell>
          <cell r="K5765">
            <v>129.15817819594696</v>
          </cell>
        </row>
        <row r="5766">
          <cell r="C5766" t="str">
            <v>419109|P Kumar</v>
          </cell>
          <cell r="D5766" t="str">
            <v>A</v>
          </cell>
          <cell r="E5766" t="str">
            <v>A</v>
          </cell>
          <cell r="F5766" t="str">
            <v>A</v>
          </cell>
          <cell r="G5766" t="str">
            <v>A</v>
          </cell>
          <cell r="H5766">
            <v>129.08149996057236</v>
          </cell>
          <cell r="I5766">
            <v>128.97707050876986</v>
          </cell>
          <cell r="J5766">
            <v>129.63315298364282</v>
          </cell>
          <cell r="K5766">
            <v>129.3144434761125</v>
          </cell>
        </row>
        <row r="5767">
          <cell r="C5767" t="str">
            <v>1254081|JD Unadkat</v>
          </cell>
          <cell r="D5767" t="str">
            <v>A</v>
          </cell>
          <cell r="E5767" t="str">
            <v>A</v>
          </cell>
          <cell r="F5767" t="str">
            <v>A</v>
          </cell>
          <cell r="G5767" t="str">
            <v>A</v>
          </cell>
          <cell r="H5767">
            <v>129.08164430619593</v>
          </cell>
          <cell r="I5767">
            <v>128.78955335356821</v>
          </cell>
          <cell r="J5767">
            <v>129.15817819594696</v>
          </cell>
          <cell r="K5767">
            <v>128.98381022202878</v>
          </cell>
        </row>
        <row r="5768">
          <cell r="C5768" t="str">
            <v>1082595|Z Khan</v>
          </cell>
          <cell r="D5768" t="str">
            <v>A</v>
          </cell>
          <cell r="E5768" t="str">
            <v>A</v>
          </cell>
          <cell r="F5768" t="str">
            <v>A</v>
          </cell>
          <cell r="G5768" t="str">
            <v>A</v>
          </cell>
          <cell r="H5768">
            <v>129.08392549221426</v>
          </cell>
          <cell r="I5768">
            <v>129.6220019167144</v>
          </cell>
          <cell r="J5768">
            <v>129.20861448414263</v>
          </cell>
          <cell r="K5768">
            <v>129.27042113322008</v>
          </cell>
        </row>
        <row r="5769">
          <cell r="C5769" t="str">
            <v>392236|A Kumble</v>
          </cell>
          <cell r="D5769" t="str">
            <v>A</v>
          </cell>
          <cell r="E5769" t="str">
            <v>A</v>
          </cell>
          <cell r="F5769" t="str">
            <v>A</v>
          </cell>
          <cell r="G5769" t="str">
            <v>A</v>
          </cell>
          <cell r="H5769">
            <v>129.09158482892499</v>
          </cell>
          <cell r="I5769">
            <v>130.30957337869103</v>
          </cell>
          <cell r="J5769">
            <v>127.51810215495682</v>
          </cell>
          <cell r="K5769">
            <v>128.89896866110345</v>
          </cell>
        </row>
        <row r="5770">
          <cell r="C5770" t="str">
            <v>829721|CH Morris</v>
          </cell>
          <cell r="D5770" t="str">
            <v>A</v>
          </cell>
          <cell r="E5770" t="str">
            <v>A</v>
          </cell>
          <cell r="F5770" t="str">
            <v>A</v>
          </cell>
          <cell r="G5770" t="str">
            <v>A</v>
          </cell>
          <cell r="H5770">
            <v>129.09196894245912</v>
          </cell>
          <cell r="I5770">
            <v>128.96288604756094</v>
          </cell>
          <cell r="J5770">
            <v>128.31603041477365</v>
          </cell>
          <cell r="K5770">
            <v>128.46180904919393</v>
          </cell>
        </row>
        <row r="5771">
          <cell r="C5771" t="str">
            <v>501238|R Vinay Kumar</v>
          </cell>
          <cell r="D5771" t="str">
            <v>A</v>
          </cell>
          <cell r="E5771" t="str">
            <v>A</v>
          </cell>
          <cell r="F5771" t="str">
            <v>A</v>
          </cell>
          <cell r="G5771" t="str">
            <v>A</v>
          </cell>
          <cell r="H5771">
            <v>129.09428113334138</v>
          </cell>
          <cell r="I5771">
            <v>129.76002576244173</v>
          </cell>
          <cell r="J5771">
            <v>128.0893456620914</v>
          </cell>
          <cell r="K5771">
            <v>129.06010337894102</v>
          </cell>
        </row>
        <row r="5772">
          <cell r="C5772" t="str">
            <v>1136569|R Tewatia</v>
          </cell>
          <cell r="D5772" t="str">
            <v>A</v>
          </cell>
          <cell r="E5772" t="str">
            <v>A</v>
          </cell>
          <cell r="F5772" t="str">
            <v>A</v>
          </cell>
          <cell r="G5772" t="str">
            <v>A</v>
          </cell>
          <cell r="H5772">
            <v>129.09651675485009</v>
          </cell>
          <cell r="I5772">
            <v>130.93011183261183</v>
          </cell>
          <cell r="J5772">
            <v>131.08877892206263</v>
          </cell>
          <cell r="K5772">
            <v>130.60548664555608</v>
          </cell>
        </row>
        <row r="5773">
          <cell r="C5773" t="str">
            <v>598015|R Ashwin</v>
          </cell>
          <cell r="D5773" t="str">
            <v>A</v>
          </cell>
          <cell r="E5773" t="str">
            <v>A</v>
          </cell>
          <cell r="F5773" t="str">
            <v>A</v>
          </cell>
          <cell r="G5773" t="str">
            <v>A</v>
          </cell>
          <cell r="H5773">
            <v>129.09752901347017</v>
          </cell>
          <cell r="I5773">
            <v>128.68492149270693</v>
          </cell>
          <cell r="J5773">
            <v>129.14028709179675</v>
          </cell>
          <cell r="K5773">
            <v>128.98356579955791</v>
          </cell>
        </row>
        <row r="5774">
          <cell r="C5774" t="str">
            <v>980953|B Kumar</v>
          </cell>
          <cell r="D5774" t="str">
            <v>A</v>
          </cell>
          <cell r="E5774" t="str">
            <v>A</v>
          </cell>
          <cell r="F5774" t="str">
            <v>A</v>
          </cell>
          <cell r="G5774" t="str">
            <v>A</v>
          </cell>
          <cell r="H5774">
            <v>129.09849219408045</v>
          </cell>
          <cell r="I5774">
            <v>129.1785294696391</v>
          </cell>
          <cell r="J5774">
            <v>129.29021141669406</v>
          </cell>
          <cell r="K5774">
            <v>129.20120509944417</v>
          </cell>
        </row>
        <row r="5775">
          <cell r="C5775" t="str">
            <v>1178410|Kuldeep Yadav</v>
          </cell>
          <cell r="D5775" t="str">
            <v>A</v>
          </cell>
          <cell r="E5775" t="str">
            <v>A</v>
          </cell>
          <cell r="F5775" t="str">
            <v>A</v>
          </cell>
          <cell r="G5775" t="str">
            <v>A</v>
          </cell>
          <cell r="H5775">
            <v>129.10062654493768</v>
          </cell>
          <cell r="I5775">
            <v>128.9211011001735</v>
          </cell>
          <cell r="J5775">
            <v>129.7830404745674</v>
          </cell>
          <cell r="K5775">
            <v>129.26498599876092</v>
          </cell>
        </row>
        <row r="5776">
          <cell r="C5776" t="str">
            <v>598068|CH Morris</v>
          </cell>
          <cell r="D5776" t="str">
            <v>A</v>
          </cell>
          <cell r="E5776" t="str">
            <v>A</v>
          </cell>
          <cell r="F5776" t="str">
            <v>A</v>
          </cell>
          <cell r="G5776" t="str">
            <v>A</v>
          </cell>
          <cell r="H5776">
            <v>129.10255022755021</v>
          </cell>
          <cell r="I5776">
            <v>127.40517419088847</v>
          </cell>
          <cell r="J5776">
            <v>128.93827747028502</v>
          </cell>
          <cell r="K5776">
            <v>128.32144104792914</v>
          </cell>
        </row>
        <row r="5777">
          <cell r="C5777" t="str">
            <v>1216530|BA Stokes</v>
          </cell>
          <cell r="D5777" t="str">
            <v>A</v>
          </cell>
          <cell r="E5777" t="str">
            <v>A</v>
          </cell>
          <cell r="F5777" t="str">
            <v>A</v>
          </cell>
          <cell r="G5777" t="str">
            <v>A</v>
          </cell>
          <cell r="H5777">
            <v>129.10437596512963</v>
          </cell>
          <cell r="I5777">
            <v>128.42639343227577</v>
          </cell>
          <cell r="J5777">
            <v>129.660936032797</v>
          </cell>
          <cell r="K5777">
            <v>129.01928905595392</v>
          </cell>
        </row>
        <row r="5778">
          <cell r="C5778" t="str">
            <v>981011|Z Khan</v>
          </cell>
          <cell r="D5778" t="str">
            <v>A</v>
          </cell>
          <cell r="E5778" t="str">
            <v>A</v>
          </cell>
          <cell r="F5778" t="str">
            <v>A</v>
          </cell>
          <cell r="G5778" t="str">
            <v>A</v>
          </cell>
          <cell r="H5778">
            <v>129.10533599073153</v>
          </cell>
          <cell r="I5778">
            <v>129.08392549221426</v>
          </cell>
          <cell r="J5778">
            <v>129.43828956038581</v>
          </cell>
          <cell r="K5778">
            <v>129.20861448414263</v>
          </cell>
        </row>
        <row r="5779">
          <cell r="C5779" t="str">
            <v>1082618|MG Johnson</v>
          </cell>
          <cell r="D5779" t="str">
            <v>A</v>
          </cell>
          <cell r="E5779" t="str">
            <v>A</v>
          </cell>
          <cell r="F5779" t="str">
            <v>A</v>
          </cell>
          <cell r="G5779" t="str">
            <v>A</v>
          </cell>
          <cell r="H5779">
            <v>129.10711787098822</v>
          </cell>
          <cell r="I5779">
            <v>128.8977341068518</v>
          </cell>
          <cell r="J5779">
            <v>129.13330386173686</v>
          </cell>
          <cell r="K5779">
            <v>129.09116633902511</v>
          </cell>
        </row>
        <row r="5780">
          <cell r="C5780" t="str">
            <v>1216500|VR Aaron</v>
          </cell>
          <cell r="D5780" t="str">
            <v>A</v>
          </cell>
          <cell r="E5780" t="str">
            <v>A</v>
          </cell>
          <cell r="F5780" t="str">
            <v>A</v>
          </cell>
          <cell r="G5780" t="str">
            <v>A</v>
          </cell>
          <cell r="H5780">
            <v>129.10728481395148</v>
          </cell>
          <cell r="I5780">
            <v>128.53297668515057</v>
          </cell>
          <cell r="J5780">
            <v>129.73385483746887</v>
          </cell>
          <cell r="K5780">
            <v>129.11236860546697</v>
          </cell>
        </row>
        <row r="5781">
          <cell r="C5781" t="str">
            <v>981013|SR Watson</v>
          </cell>
          <cell r="D5781" t="str">
            <v>A</v>
          </cell>
          <cell r="E5781" t="str">
            <v>A</v>
          </cell>
          <cell r="F5781" t="str">
            <v>A</v>
          </cell>
          <cell r="G5781" t="str">
            <v>A</v>
          </cell>
          <cell r="H5781">
            <v>129.10813693775876</v>
          </cell>
          <cell r="I5781">
            <v>129.66158844615589</v>
          </cell>
          <cell r="J5781">
            <v>129.03518584691884</v>
          </cell>
          <cell r="K5781">
            <v>129.26422864200353</v>
          </cell>
        </row>
        <row r="5782">
          <cell r="C5782" t="str">
            <v>598049|SK Trivedi</v>
          </cell>
          <cell r="D5782" t="str">
            <v>A</v>
          </cell>
          <cell r="E5782" t="str">
            <v>A</v>
          </cell>
          <cell r="F5782" t="str">
            <v>A</v>
          </cell>
          <cell r="G5782" t="str">
            <v>A</v>
          </cell>
          <cell r="H5782">
            <v>129.10832731018152</v>
          </cell>
          <cell r="I5782">
            <v>129.13194984520615</v>
          </cell>
          <cell r="J5782">
            <v>129.1704006943925</v>
          </cell>
          <cell r="K5782">
            <v>129.08042687138501</v>
          </cell>
        </row>
        <row r="5783">
          <cell r="C5783" t="str">
            <v>980911|MR Marsh</v>
          </cell>
          <cell r="D5783" t="str">
            <v>A</v>
          </cell>
          <cell r="E5783" t="str">
            <v>A</v>
          </cell>
          <cell r="F5783" t="str">
            <v>A</v>
          </cell>
          <cell r="G5783" t="str">
            <v>A</v>
          </cell>
          <cell r="H5783">
            <v>129.10994838494838</v>
          </cell>
          <cell r="I5783">
            <v>127.56230436230437</v>
          </cell>
          <cell r="J5783">
            <v>127.89937335151622</v>
          </cell>
          <cell r="K5783">
            <v>128.31873256373254</v>
          </cell>
        </row>
        <row r="5784">
          <cell r="C5784" t="str">
            <v>598062|JA Morkel</v>
          </cell>
          <cell r="D5784" t="str">
            <v>A</v>
          </cell>
          <cell r="E5784" t="str">
            <v>A</v>
          </cell>
          <cell r="F5784" t="str">
            <v>A</v>
          </cell>
          <cell r="G5784" t="str">
            <v>A</v>
          </cell>
          <cell r="H5784">
            <v>129.11238172004104</v>
          </cell>
          <cell r="I5784">
            <v>129.65627603437838</v>
          </cell>
          <cell r="J5784">
            <v>129.28722959514201</v>
          </cell>
          <cell r="K5784">
            <v>129.39371661479902</v>
          </cell>
        </row>
        <row r="5785">
          <cell r="C5785" t="str">
            <v>548372|Z Khan</v>
          </cell>
          <cell r="D5785" t="str">
            <v>A</v>
          </cell>
          <cell r="E5785" t="str">
            <v>A</v>
          </cell>
          <cell r="F5785" t="str">
            <v>A</v>
          </cell>
          <cell r="G5785" t="str">
            <v>A</v>
          </cell>
          <cell r="H5785">
            <v>129.11338142028569</v>
          </cell>
          <cell r="I5785">
            <v>129.48325098920685</v>
          </cell>
          <cell r="J5785">
            <v>129.41002957542037</v>
          </cell>
          <cell r="K5785">
            <v>129.38362644671977</v>
          </cell>
        </row>
        <row r="5786">
          <cell r="C5786" t="str">
            <v>392208|A Kumble</v>
          </cell>
          <cell r="D5786" t="str">
            <v>A</v>
          </cell>
          <cell r="E5786" t="str">
            <v>A</v>
          </cell>
          <cell r="F5786" t="str">
            <v>A</v>
          </cell>
          <cell r="G5786" t="str">
            <v>A</v>
          </cell>
          <cell r="H5786">
            <v>129.11425350889019</v>
          </cell>
          <cell r="I5786">
            <v>127.80790609172962</v>
          </cell>
          <cell r="J5786">
            <v>127.68938698860411</v>
          </cell>
          <cell r="K5786">
            <v>128.19780171476393</v>
          </cell>
        </row>
        <row r="5787">
          <cell r="C5787" t="str">
            <v>734031|JD Unadkat</v>
          </cell>
          <cell r="D5787" t="str">
            <v>A</v>
          </cell>
          <cell r="E5787" t="str">
            <v>A</v>
          </cell>
          <cell r="F5787" t="str">
            <v>A</v>
          </cell>
          <cell r="G5787" t="str">
            <v>A</v>
          </cell>
          <cell r="H5787">
            <v>129.11627290465523</v>
          </cell>
          <cell r="I5787">
            <v>129.90824436474338</v>
          </cell>
          <cell r="J5787">
            <v>129.8561387117833</v>
          </cell>
          <cell r="K5787">
            <v>129.61261692874371</v>
          </cell>
        </row>
        <row r="5788">
          <cell r="C5788" t="str">
            <v>392228|BJ Hodge</v>
          </cell>
          <cell r="D5788" t="str">
            <v>A</v>
          </cell>
          <cell r="E5788" t="str">
            <v>A</v>
          </cell>
          <cell r="F5788" t="str">
            <v>A</v>
          </cell>
          <cell r="G5788" t="str">
            <v>A</v>
          </cell>
          <cell r="H5788">
            <v>129.11798941798943</v>
          </cell>
          <cell r="I5788">
            <v>130.67097505668934</v>
          </cell>
          <cell r="J5788">
            <v>134.71218694885363</v>
          </cell>
          <cell r="K5788">
            <v>131.04351725875537</v>
          </cell>
        </row>
        <row r="5789">
          <cell r="C5789" t="str">
            <v>829751|Harbhajan Singh</v>
          </cell>
          <cell r="D5789" t="str">
            <v>A</v>
          </cell>
          <cell r="E5789" t="str">
            <v>A</v>
          </cell>
          <cell r="F5789" t="str">
            <v>A</v>
          </cell>
          <cell r="G5789" t="str">
            <v>A</v>
          </cell>
          <cell r="H5789">
            <v>129.12075828212193</v>
          </cell>
          <cell r="I5789">
            <v>128.96674550449552</v>
          </cell>
          <cell r="J5789">
            <v>129.15165237633971</v>
          </cell>
          <cell r="K5789">
            <v>129.14946646065061</v>
          </cell>
        </row>
        <row r="5790">
          <cell r="C5790" t="str">
            <v>598038|AB Dinda</v>
          </cell>
          <cell r="D5790" t="str">
            <v>A</v>
          </cell>
          <cell r="E5790" t="str">
            <v>A</v>
          </cell>
          <cell r="F5790" t="str">
            <v>A</v>
          </cell>
          <cell r="G5790" t="str">
            <v>A</v>
          </cell>
          <cell r="H5790">
            <v>129.12276408232287</v>
          </cell>
          <cell r="I5790">
            <v>128.5844958163085</v>
          </cell>
          <cell r="J5790">
            <v>128.55070664027986</v>
          </cell>
          <cell r="K5790">
            <v>128.64456660416434</v>
          </cell>
        </row>
        <row r="5791">
          <cell r="C5791" t="str">
            <v>1178413|PP Chawla</v>
          </cell>
          <cell r="D5791" t="str">
            <v>A</v>
          </cell>
          <cell r="E5791" t="str">
            <v>A</v>
          </cell>
          <cell r="F5791" t="str">
            <v>A</v>
          </cell>
          <cell r="G5791" t="str">
            <v>A</v>
          </cell>
          <cell r="H5791">
            <v>129.12312211996812</v>
          </cell>
          <cell r="I5791">
            <v>128.98091269019758</v>
          </cell>
          <cell r="J5791">
            <v>129.21076706254055</v>
          </cell>
          <cell r="K5791">
            <v>129.12424053295214</v>
          </cell>
        </row>
        <row r="5792">
          <cell r="C5792" t="str">
            <v>1136590|SR Watson</v>
          </cell>
          <cell r="D5792" t="str">
            <v>A</v>
          </cell>
          <cell r="E5792" t="str">
            <v>A</v>
          </cell>
          <cell r="F5792" t="str">
            <v>A</v>
          </cell>
          <cell r="G5792" t="str">
            <v>A</v>
          </cell>
          <cell r="H5792">
            <v>129.12383147655422</v>
          </cell>
          <cell r="I5792">
            <v>128.8439059578765</v>
          </cell>
          <cell r="J5792">
            <v>129.34757099529924</v>
          </cell>
          <cell r="K5792">
            <v>129.09779288477395</v>
          </cell>
        </row>
        <row r="5793">
          <cell r="C5793" t="str">
            <v>980925|UT Yadav</v>
          </cell>
          <cell r="D5793" t="str">
            <v>A</v>
          </cell>
          <cell r="E5793" t="str">
            <v>A</v>
          </cell>
          <cell r="F5793" t="str">
            <v>A</v>
          </cell>
          <cell r="G5793" t="str">
            <v>A</v>
          </cell>
          <cell r="H5793">
            <v>129.1243419751998</v>
          </cell>
          <cell r="I5793">
            <v>129.52446514448931</v>
          </cell>
          <cell r="J5793">
            <v>128.76828893987658</v>
          </cell>
          <cell r="K5793">
            <v>129.03968134669722</v>
          </cell>
        </row>
        <row r="5794">
          <cell r="C5794" t="str">
            <v>598070|R Ashwin</v>
          </cell>
          <cell r="D5794" t="str">
            <v>A</v>
          </cell>
          <cell r="E5794" t="str">
            <v>A</v>
          </cell>
          <cell r="F5794" t="str">
            <v>A</v>
          </cell>
          <cell r="G5794" t="str">
            <v>A</v>
          </cell>
          <cell r="H5794">
            <v>129.12544413776905</v>
          </cell>
          <cell r="I5794">
            <v>128.7680153231164</v>
          </cell>
          <cell r="J5794">
            <v>129.27213347219575</v>
          </cell>
          <cell r="K5794">
            <v>129.14375026205099</v>
          </cell>
        </row>
        <row r="5795">
          <cell r="C5795" t="str">
            <v>829733|MG Johnson</v>
          </cell>
          <cell r="D5795" t="str">
            <v>A</v>
          </cell>
          <cell r="E5795" t="str">
            <v>A</v>
          </cell>
          <cell r="F5795" t="str">
            <v>A</v>
          </cell>
          <cell r="G5795" t="str">
            <v>A</v>
          </cell>
          <cell r="H5795">
            <v>129.12928352885103</v>
          </cell>
          <cell r="I5795">
            <v>129.50870659685788</v>
          </cell>
          <cell r="J5795">
            <v>129.26930450501709</v>
          </cell>
          <cell r="K5795">
            <v>129.47915650117685</v>
          </cell>
        </row>
        <row r="5796">
          <cell r="C5796" t="str">
            <v>1082646|SR Watson</v>
          </cell>
          <cell r="D5796" t="str">
            <v>A</v>
          </cell>
          <cell r="E5796" t="str">
            <v>A</v>
          </cell>
          <cell r="F5796" t="str">
            <v>A</v>
          </cell>
          <cell r="G5796" t="str">
            <v>A</v>
          </cell>
          <cell r="H5796">
            <v>129.13032541111286</v>
          </cell>
          <cell r="I5796">
            <v>129.18213045993079</v>
          </cell>
          <cell r="J5796">
            <v>129.03634060394987</v>
          </cell>
          <cell r="K5796">
            <v>129.10249429562222</v>
          </cell>
        </row>
        <row r="5797">
          <cell r="C5797" t="str">
            <v>1082650|MG Johnson</v>
          </cell>
          <cell r="D5797" t="str">
            <v>A</v>
          </cell>
          <cell r="E5797" t="str">
            <v>A</v>
          </cell>
          <cell r="F5797" t="str">
            <v>A</v>
          </cell>
          <cell r="G5797" t="str">
            <v>A</v>
          </cell>
          <cell r="H5797">
            <v>129.13057756803067</v>
          </cell>
          <cell r="I5797">
            <v>130.61697757240043</v>
          </cell>
          <cell r="J5797">
            <v>129.02360155948963</v>
          </cell>
          <cell r="K5797">
            <v>129.59668271467251</v>
          </cell>
        </row>
        <row r="5798">
          <cell r="C5798" t="str">
            <v>598052|SK Trivedi</v>
          </cell>
          <cell r="D5798" t="str">
            <v>A</v>
          </cell>
          <cell r="E5798" t="str">
            <v>A</v>
          </cell>
          <cell r="F5798" t="str">
            <v>A</v>
          </cell>
          <cell r="G5798" t="str">
            <v>A</v>
          </cell>
          <cell r="H5798">
            <v>129.13194984520615</v>
          </cell>
          <cell r="I5798">
            <v>128.79675806334879</v>
          </cell>
          <cell r="J5798">
            <v>129.08042687138501</v>
          </cell>
          <cell r="K5798">
            <v>129.01234507291215</v>
          </cell>
        </row>
        <row r="5799">
          <cell r="C5799" t="str">
            <v>1216515|KL Nagarkoti</v>
          </cell>
          <cell r="D5799" t="str">
            <v>A</v>
          </cell>
          <cell r="E5799" t="str">
            <v>A</v>
          </cell>
          <cell r="F5799" t="str">
            <v>A</v>
          </cell>
          <cell r="G5799" t="str">
            <v>A</v>
          </cell>
          <cell r="H5799">
            <v>129.13227513227514</v>
          </cell>
          <cell r="I5799">
            <v>128.95634920634922</v>
          </cell>
          <cell r="J5799">
            <v>115.18165784832452</v>
          </cell>
          <cell r="K5799">
            <v>124.50044091710758</v>
          </cell>
        </row>
        <row r="5800">
          <cell r="C5800" t="str">
            <v>733999|PV Tambe</v>
          </cell>
          <cell r="D5800" t="str">
            <v>A</v>
          </cell>
          <cell r="E5800" t="str">
            <v>A</v>
          </cell>
          <cell r="F5800" t="str">
            <v>A</v>
          </cell>
          <cell r="G5800" t="str">
            <v>A</v>
          </cell>
          <cell r="H5800">
            <v>129.13240522104158</v>
          </cell>
          <cell r="I5800">
            <v>130.37434764309765</v>
          </cell>
          <cell r="J5800">
            <v>129.60312564072663</v>
          </cell>
          <cell r="K5800">
            <v>129.50857731353943</v>
          </cell>
        </row>
        <row r="5801">
          <cell r="C5801" t="str">
            <v>598032|SR Watson</v>
          </cell>
          <cell r="D5801" t="str">
            <v>A</v>
          </cell>
          <cell r="E5801" t="str">
            <v>A</v>
          </cell>
          <cell r="F5801" t="str">
            <v>A</v>
          </cell>
          <cell r="G5801" t="str">
            <v>A</v>
          </cell>
          <cell r="H5801">
            <v>129.1333304195804</v>
          </cell>
          <cell r="I5801">
            <v>128.52803551462085</v>
          </cell>
          <cell r="J5801">
            <v>129.27913931041965</v>
          </cell>
          <cell r="K5801">
            <v>129.13579823058947</v>
          </cell>
        </row>
        <row r="5802">
          <cell r="C5802" t="str">
            <v>1136605|UT Yadav</v>
          </cell>
          <cell r="D5802" t="str">
            <v>A</v>
          </cell>
          <cell r="E5802" t="str">
            <v>A</v>
          </cell>
          <cell r="F5802" t="str">
            <v>A</v>
          </cell>
          <cell r="G5802" t="str">
            <v>A</v>
          </cell>
          <cell r="H5802">
            <v>129.13451829438409</v>
          </cell>
          <cell r="I5802">
            <v>128.93514792616887</v>
          </cell>
          <cell r="J5802">
            <v>129.05015627084711</v>
          </cell>
          <cell r="K5802">
            <v>129.10323075668376</v>
          </cell>
        </row>
        <row r="5803">
          <cell r="C5803" t="str">
            <v>501249|R Ashwin</v>
          </cell>
          <cell r="D5803" t="str">
            <v>A</v>
          </cell>
          <cell r="E5803" t="str">
            <v>A</v>
          </cell>
          <cell r="F5803" t="str">
            <v>A</v>
          </cell>
          <cell r="G5803" t="str">
            <v>A</v>
          </cell>
          <cell r="H5803">
            <v>129.13633140090943</v>
          </cell>
          <cell r="I5803">
            <v>130.95670912692972</v>
          </cell>
          <cell r="J5803">
            <v>127.8218406958559</v>
          </cell>
          <cell r="K5803">
            <v>129.18161265760614</v>
          </cell>
        </row>
        <row r="5804">
          <cell r="C5804" t="str">
            <v>335996|MS Gony</v>
          </cell>
          <cell r="D5804" t="str">
            <v>A</v>
          </cell>
          <cell r="E5804" t="str">
            <v>A</v>
          </cell>
          <cell r="F5804" t="str">
            <v>A</v>
          </cell>
          <cell r="G5804" t="str">
            <v>A</v>
          </cell>
          <cell r="H5804">
            <v>129.13747918747919</v>
          </cell>
          <cell r="I5804">
            <v>135.95670787545788</v>
          </cell>
          <cell r="J5804">
            <v>126.32634587634585</v>
          </cell>
          <cell r="K5804">
            <v>131.45823551448552</v>
          </cell>
        </row>
        <row r="5805">
          <cell r="C5805" t="str">
            <v>829799|B Kumar</v>
          </cell>
          <cell r="D5805" t="str">
            <v>A</v>
          </cell>
          <cell r="E5805" t="str">
            <v>A</v>
          </cell>
          <cell r="F5805" t="str">
            <v>A</v>
          </cell>
          <cell r="G5805" t="str">
            <v>A</v>
          </cell>
          <cell r="H5805">
            <v>129.14011024864493</v>
          </cell>
          <cell r="I5805">
            <v>129.05895543225267</v>
          </cell>
          <cell r="J5805">
            <v>129.0722110520509</v>
          </cell>
          <cell r="K5805">
            <v>129.1629670158504</v>
          </cell>
        </row>
        <row r="5806">
          <cell r="C5806" t="str">
            <v>1082596|DS Kulkarni</v>
          </cell>
          <cell r="D5806" t="str">
            <v>A</v>
          </cell>
          <cell r="E5806" t="str">
            <v>A</v>
          </cell>
          <cell r="F5806" t="str">
            <v>A</v>
          </cell>
          <cell r="G5806" t="str">
            <v>A</v>
          </cell>
          <cell r="H5806">
            <v>129.14545589762886</v>
          </cell>
          <cell r="I5806">
            <v>128.82468938933039</v>
          </cell>
          <cell r="J5806">
            <v>129.47725811164383</v>
          </cell>
          <cell r="K5806">
            <v>129.17062156862818</v>
          </cell>
        </row>
        <row r="5807">
          <cell r="C5807" t="str">
            <v>548324|R Vinay Kumar</v>
          </cell>
          <cell r="D5807" t="str">
            <v>A</v>
          </cell>
          <cell r="E5807" t="str">
            <v>A</v>
          </cell>
          <cell r="F5807" t="str">
            <v>A</v>
          </cell>
          <cell r="G5807" t="str">
            <v>A</v>
          </cell>
          <cell r="H5807">
            <v>129.14675923982645</v>
          </cell>
          <cell r="I5807">
            <v>128.76009389629976</v>
          </cell>
          <cell r="J5807">
            <v>129.27305954709729</v>
          </cell>
          <cell r="K5807">
            <v>129.09528585685112</v>
          </cell>
        </row>
        <row r="5808">
          <cell r="C5808" t="str">
            <v>1254063|KA Jamieson</v>
          </cell>
          <cell r="D5808" t="str">
            <v>A</v>
          </cell>
          <cell r="E5808" t="str">
            <v>A</v>
          </cell>
          <cell r="F5808" t="str">
            <v>A</v>
          </cell>
          <cell r="G5808" t="str">
            <v>A</v>
          </cell>
          <cell r="H5808">
            <v>129.14774114774116</v>
          </cell>
          <cell r="I5808">
            <v>134.69363969363968</v>
          </cell>
          <cell r="J5808">
            <v>129.14774114774116</v>
          </cell>
          <cell r="K5808">
            <v>131.92069042069042</v>
          </cell>
        </row>
        <row r="5809">
          <cell r="C5809" t="str">
            <v>980909|Harbhajan Singh</v>
          </cell>
          <cell r="D5809" t="str">
            <v>A</v>
          </cell>
          <cell r="E5809" t="str">
            <v>A</v>
          </cell>
          <cell r="F5809" t="str">
            <v>A</v>
          </cell>
          <cell r="G5809" t="str">
            <v>A</v>
          </cell>
          <cell r="H5809">
            <v>129.14930851976308</v>
          </cell>
          <cell r="I5809">
            <v>129.16115516115519</v>
          </cell>
          <cell r="J5809">
            <v>128.99039871242675</v>
          </cell>
          <cell r="K5809">
            <v>129.12038066787167</v>
          </cell>
        </row>
        <row r="5810">
          <cell r="C5810" t="str">
            <v>1254074|Arshdeep Singh</v>
          </cell>
          <cell r="D5810" t="str">
            <v>A</v>
          </cell>
          <cell r="E5810" t="str">
            <v>A</v>
          </cell>
          <cell r="F5810" t="str">
            <v>A</v>
          </cell>
          <cell r="G5810" t="str">
            <v>A</v>
          </cell>
          <cell r="H5810">
            <v>129.1515785521668</v>
          </cell>
          <cell r="I5810">
            <v>129.37300767043413</v>
          </cell>
          <cell r="J5810">
            <v>130.48623873696272</v>
          </cell>
          <cell r="K5810">
            <v>129.86079999249117</v>
          </cell>
        </row>
        <row r="5811">
          <cell r="C5811" t="str">
            <v>598062|R Ashwin</v>
          </cell>
          <cell r="D5811" t="str">
            <v>A</v>
          </cell>
          <cell r="E5811" t="str">
            <v>A</v>
          </cell>
          <cell r="F5811" t="str">
            <v>A</v>
          </cell>
          <cell r="G5811" t="str">
            <v>A</v>
          </cell>
          <cell r="H5811">
            <v>129.15316495355066</v>
          </cell>
          <cell r="I5811">
            <v>129.53779132526759</v>
          </cell>
          <cell r="J5811">
            <v>129.50602047309818</v>
          </cell>
          <cell r="K5811">
            <v>129.47666910497603</v>
          </cell>
        </row>
        <row r="5812">
          <cell r="C5812" t="str">
            <v>981015|BB Sran</v>
          </cell>
          <cell r="D5812" t="str">
            <v>A</v>
          </cell>
          <cell r="E5812" t="str">
            <v>A</v>
          </cell>
          <cell r="F5812" t="str">
            <v>A</v>
          </cell>
          <cell r="G5812" t="str">
            <v>A</v>
          </cell>
          <cell r="H5812">
            <v>129.15486874236873</v>
          </cell>
          <cell r="I5812">
            <v>128.32976894899971</v>
          </cell>
          <cell r="J5812">
            <v>129.1683298435571</v>
          </cell>
          <cell r="K5812">
            <v>129.22585078415497</v>
          </cell>
        </row>
        <row r="5813">
          <cell r="C5813" t="str">
            <v>598007|R Ashwin</v>
          </cell>
          <cell r="D5813" t="str">
            <v>A</v>
          </cell>
          <cell r="E5813" t="str">
            <v>A</v>
          </cell>
          <cell r="F5813" t="str">
            <v>A</v>
          </cell>
          <cell r="G5813" t="str">
            <v>A</v>
          </cell>
          <cell r="H5813">
            <v>129.15508536942357</v>
          </cell>
          <cell r="I5813">
            <v>129.16824689249657</v>
          </cell>
          <cell r="J5813">
            <v>129.51884872042208</v>
          </cell>
          <cell r="K5813">
            <v>129.27191995774879</v>
          </cell>
        </row>
        <row r="5814">
          <cell r="C5814" t="str">
            <v>1082607|SR Watson</v>
          </cell>
          <cell r="D5814" t="str">
            <v>A</v>
          </cell>
          <cell r="E5814" t="str">
            <v>A</v>
          </cell>
          <cell r="F5814" t="str">
            <v>A</v>
          </cell>
          <cell r="G5814" t="str">
            <v>A</v>
          </cell>
          <cell r="H5814">
            <v>129.15762022181383</v>
          </cell>
          <cell r="I5814">
            <v>129.21539269553972</v>
          </cell>
          <cell r="J5814">
            <v>129.32254769126425</v>
          </cell>
          <cell r="K5814">
            <v>129.29056999744577</v>
          </cell>
        </row>
        <row r="5815">
          <cell r="C5815" t="str">
            <v>1136568|UT Yadav</v>
          </cell>
          <cell r="D5815" t="str">
            <v>A</v>
          </cell>
          <cell r="E5815" t="str">
            <v>A</v>
          </cell>
          <cell r="F5815" t="str">
            <v>A</v>
          </cell>
          <cell r="G5815" t="str">
            <v>A</v>
          </cell>
          <cell r="H5815">
            <v>129.15891290950742</v>
          </cell>
          <cell r="I5815">
            <v>129.40308421025142</v>
          </cell>
          <cell r="J5815">
            <v>128.95876190213207</v>
          </cell>
          <cell r="K5815">
            <v>129.11652773454827</v>
          </cell>
        </row>
        <row r="5816">
          <cell r="C5816" t="str">
            <v>981009|B Kumar</v>
          </cell>
          <cell r="D5816" t="str">
            <v>A</v>
          </cell>
          <cell r="E5816" t="str">
            <v>A</v>
          </cell>
          <cell r="F5816" t="str">
            <v>A</v>
          </cell>
          <cell r="G5816" t="str">
            <v>A</v>
          </cell>
          <cell r="H5816">
            <v>129.15987840454753</v>
          </cell>
          <cell r="I5816">
            <v>129.53158031197918</v>
          </cell>
          <cell r="J5816">
            <v>129.16640163968654</v>
          </cell>
          <cell r="K5816">
            <v>129.37246940296708</v>
          </cell>
        </row>
        <row r="5817">
          <cell r="C5817" t="str">
            <v>980917|Harbhajan Singh</v>
          </cell>
          <cell r="D5817" t="str">
            <v>A</v>
          </cell>
          <cell r="E5817" t="str">
            <v>A</v>
          </cell>
          <cell r="F5817" t="str">
            <v>A</v>
          </cell>
          <cell r="G5817" t="str">
            <v>A</v>
          </cell>
          <cell r="H5817">
            <v>129.16115516115519</v>
          </cell>
          <cell r="I5817">
            <v>128.98426984721632</v>
          </cell>
          <cell r="J5817">
            <v>129.12038066787167</v>
          </cell>
          <cell r="K5817">
            <v>129.09824450937819</v>
          </cell>
        </row>
        <row r="5818">
          <cell r="C5818" t="str">
            <v>980957|NLTC Perera</v>
          </cell>
          <cell r="D5818" t="str">
            <v>A</v>
          </cell>
          <cell r="E5818" t="str">
            <v>A</v>
          </cell>
          <cell r="F5818" t="str">
            <v>A</v>
          </cell>
          <cell r="G5818" t="str">
            <v>A</v>
          </cell>
          <cell r="H5818">
            <v>129.16373762403177</v>
          </cell>
          <cell r="I5818">
            <v>128.18936974368665</v>
          </cell>
          <cell r="J5818">
            <v>127.99304252497473</v>
          </cell>
          <cell r="K5818">
            <v>128.28669418275791</v>
          </cell>
        </row>
        <row r="5819">
          <cell r="C5819" t="str">
            <v>1216519|Mohammed Siraj</v>
          </cell>
          <cell r="D5819" t="str">
            <v>A</v>
          </cell>
          <cell r="E5819" t="str">
            <v>A</v>
          </cell>
          <cell r="F5819" t="str">
            <v>A</v>
          </cell>
          <cell r="G5819" t="str">
            <v>A</v>
          </cell>
          <cell r="H5819">
            <v>129.16472179781005</v>
          </cell>
          <cell r="I5819">
            <v>130.54709147588656</v>
          </cell>
          <cell r="J5819">
            <v>129.7901899082517</v>
          </cell>
          <cell r="K5819">
            <v>129.81483683365596</v>
          </cell>
        </row>
        <row r="5820">
          <cell r="C5820" t="str">
            <v>1136620|Shakib Al Hasan</v>
          </cell>
          <cell r="D5820" t="str">
            <v>A</v>
          </cell>
          <cell r="E5820" t="str">
            <v>A</v>
          </cell>
          <cell r="F5820" t="str">
            <v>A</v>
          </cell>
          <cell r="G5820" t="str">
            <v>A</v>
          </cell>
          <cell r="H5820">
            <v>129.164790669101</v>
          </cell>
          <cell r="I5820">
            <v>128.7242252098184</v>
          </cell>
          <cell r="J5820">
            <v>129.12112117320018</v>
          </cell>
          <cell r="K5820">
            <v>128.91739544473168</v>
          </cell>
        </row>
        <row r="5821">
          <cell r="C5821" t="str">
            <v>598012|R Ashwin</v>
          </cell>
          <cell r="D5821" t="str">
            <v>A</v>
          </cell>
          <cell r="E5821" t="str">
            <v>A</v>
          </cell>
          <cell r="F5821" t="str">
            <v>A</v>
          </cell>
          <cell r="G5821" t="str">
            <v>A</v>
          </cell>
          <cell r="H5821">
            <v>129.16824689249657</v>
          </cell>
          <cell r="I5821">
            <v>129.09752901347017</v>
          </cell>
          <cell r="J5821">
            <v>129.27191995774879</v>
          </cell>
          <cell r="K5821">
            <v>129.14028709179675</v>
          </cell>
        </row>
        <row r="5822">
          <cell r="C5822" t="str">
            <v>729299|JA Morkel</v>
          </cell>
          <cell r="D5822" t="str">
            <v>A</v>
          </cell>
          <cell r="E5822" t="str">
            <v>A</v>
          </cell>
          <cell r="F5822" t="str">
            <v>A</v>
          </cell>
          <cell r="G5822" t="str">
            <v>A</v>
          </cell>
          <cell r="H5822">
            <v>129.16994712061557</v>
          </cell>
          <cell r="I5822">
            <v>129.0407286843373</v>
          </cell>
          <cell r="J5822">
            <v>129.27487435887039</v>
          </cell>
          <cell r="K5822">
            <v>129.13376004150797</v>
          </cell>
        </row>
        <row r="5823">
          <cell r="C5823" t="str">
            <v>1082635|Z Khan</v>
          </cell>
          <cell r="D5823" t="str">
            <v>A</v>
          </cell>
          <cell r="E5823" t="str">
            <v>A</v>
          </cell>
          <cell r="F5823" t="str">
            <v>A</v>
          </cell>
          <cell r="G5823" t="str">
            <v>A</v>
          </cell>
          <cell r="H5823">
            <v>129.17636571203133</v>
          </cell>
          <cell r="I5823">
            <v>128.89119523586433</v>
          </cell>
          <cell r="J5823">
            <v>129.4451827763003</v>
          </cell>
          <cell r="K5823">
            <v>129.17576953974012</v>
          </cell>
        </row>
        <row r="5824">
          <cell r="C5824" t="str">
            <v>980967|B Kumar</v>
          </cell>
          <cell r="D5824" t="str">
            <v>A</v>
          </cell>
          <cell r="E5824" t="str">
            <v>A</v>
          </cell>
          <cell r="F5824" t="str">
            <v>A</v>
          </cell>
          <cell r="G5824" t="str">
            <v>A</v>
          </cell>
          <cell r="H5824">
            <v>129.1785294696391</v>
          </cell>
          <cell r="I5824">
            <v>129.6860064503831</v>
          </cell>
          <cell r="J5824">
            <v>129.20120509944417</v>
          </cell>
          <cell r="K5824">
            <v>129.32100937136755</v>
          </cell>
        </row>
        <row r="5825">
          <cell r="C5825" t="str">
            <v>1254098|CV Varun</v>
          </cell>
          <cell r="D5825" t="str">
            <v>A</v>
          </cell>
          <cell r="E5825" t="str">
            <v>A</v>
          </cell>
          <cell r="F5825" t="str">
            <v>A</v>
          </cell>
          <cell r="G5825" t="str">
            <v>A</v>
          </cell>
          <cell r="H5825">
            <v>129.18142632830131</v>
          </cell>
          <cell r="I5825">
            <v>130.31194705294703</v>
          </cell>
          <cell r="J5825">
            <v>129.97723305384287</v>
          </cell>
          <cell r="K5825">
            <v>129.85178620607786</v>
          </cell>
        </row>
        <row r="5826">
          <cell r="C5826" t="str">
            <v>1136561|SR Watson</v>
          </cell>
          <cell r="D5826" t="str">
            <v>A</v>
          </cell>
          <cell r="E5826" t="str">
            <v>A</v>
          </cell>
          <cell r="F5826" t="str">
            <v>A</v>
          </cell>
          <cell r="G5826" t="str">
            <v>A</v>
          </cell>
          <cell r="H5826">
            <v>129.18213045993079</v>
          </cell>
          <cell r="I5826">
            <v>129.34524253696077</v>
          </cell>
          <cell r="J5826">
            <v>129.10249429562222</v>
          </cell>
          <cell r="K5826">
            <v>129.21923280266813</v>
          </cell>
        </row>
        <row r="5827">
          <cell r="C5827" t="str">
            <v>548361|R Ashwin</v>
          </cell>
          <cell r="D5827" t="str">
            <v>A</v>
          </cell>
          <cell r="E5827" t="str">
            <v>A</v>
          </cell>
          <cell r="F5827" t="str">
            <v>A</v>
          </cell>
          <cell r="G5827" t="str">
            <v>A</v>
          </cell>
          <cell r="H5827">
            <v>129.18332466553053</v>
          </cell>
          <cell r="I5827">
            <v>128.99755251921678</v>
          </cell>
          <cell r="J5827">
            <v>129.56712100343975</v>
          </cell>
          <cell r="K5827">
            <v>129.23316285443781</v>
          </cell>
        </row>
        <row r="5828">
          <cell r="C5828" t="str">
            <v>1136574|UT Yadav</v>
          </cell>
          <cell r="D5828" t="str">
            <v>A</v>
          </cell>
          <cell r="E5828" t="str">
            <v>A</v>
          </cell>
          <cell r="F5828" t="str">
            <v>A</v>
          </cell>
          <cell r="G5828" t="str">
            <v>A</v>
          </cell>
          <cell r="H5828">
            <v>129.18365724179145</v>
          </cell>
          <cell r="I5828">
            <v>128.98462755659546</v>
          </cell>
          <cell r="J5828">
            <v>129.2485514538501</v>
          </cell>
          <cell r="K5828">
            <v>129.1904563362128</v>
          </cell>
        </row>
        <row r="5829">
          <cell r="C5829" t="str">
            <v>980995|SR Watson</v>
          </cell>
          <cell r="D5829" t="str">
            <v>A</v>
          </cell>
          <cell r="E5829" t="str">
            <v>A</v>
          </cell>
          <cell r="F5829" t="str">
            <v>A</v>
          </cell>
          <cell r="G5829" t="str">
            <v>A</v>
          </cell>
          <cell r="H5829">
            <v>129.18367836069359</v>
          </cell>
          <cell r="I5829">
            <v>128.97446006090192</v>
          </cell>
          <cell r="J5829">
            <v>129.42942349253084</v>
          </cell>
          <cell r="K5829">
            <v>129.19803758726593</v>
          </cell>
        </row>
        <row r="5830">
          <cell r="C5830" t="str">
            <v>729303|R Ashwin</v>
          </cell>
          <cell r="D5830" t="str">
            <v>A</v>
          </cell>
          <cell r="E5830" t="str">
            <v>A</v>
          </cell>
          <cell r="F5830" t="str">
            <v>A</v>
          </cell>
          <cell r="G5830" t="str">
            <v>A</v>
          </cell>
          <cell r="H5830">
            <v>129.18710774999701</v>
          </cell>
          <cell r="I5830">
            <v>128.9045744158276</v>
          </cell>
          <cell r="J5830">
            <v>128.93743728037535</v>
          </cell>
          <cell r="K5830">
            <v>129.02495538363209</v>
          </cell>
        </row>
        <row r="5831">
          <cell r="C5831" t="str">
            <v>598007|DP Nannes</v>
          </cell>
          <cell r="D5831" t="str">
            <v>A</v>
          </cell>
          <cell r="E5831" t="str">
            <v>A</v>
          </cell>
          <cell r="F5831" t="str">
            <v>A</v>
          </cell>
          <cell r="G5831" t="str">
            <v>A</v>
          </cell>
          <cell r="H5831">
            <v>129.18771376989022</v>
          </cell>
          <cell r="I5831">
            <v>130.50365418267</v>
          </cell>
          <cell r="J5831">
            <v>129.51759662677159</v>
          </cell>
          <cell r="K5831">
            <v>129.92121308021342</v>
          </cell>
        </row>
        <row r="5832">
          <cell r="C5832" t="str">
            <v>729287|JA Morkel</v>
          </cell>
          <cell r="D5832" t="str">
            <v>A</v>
          </cell>
          <cell r="E5832" t="str">
            <v>A</v>
          </cell>
          <cell r="F5832" t="str">
            <v>A</v>
          </cell>
          <cell r="G5832" t="str">
            <v>A</v>
          </cell>
          <cell r="H5832">
            <v>129.19060431957104</v>
          </cell>
          <cell r="I5832">
            <v>129.16994712061557</v>
          </cell>
          <cell r="J5832">
            <v>129.42737114178161</v>
          </cell>
          <cell r="K5832">
            <v>129.27487435887039</v>
          </cell>
        </row>
        <row r="5833">
          <cell r="C5833" t="str">
            <v>501259|DW Steyn</v>
          </cell>
          <cell r="D5833" t="str">
            <v>A</v>
          </cell>
          <cell r="E5833" t="str">
            <v>A</v>
          </cell>
          <cell r="F5833" t="str">
            <v>A</v>
          </cell>
          <cell r="G5833" t="str">
            <v>A</v>
          </cell>
          <cell r="H5833">
            <v>129.1906704148964</v>
          </cell>
          <cell r="I5833">
            <v>128.8350691791868</v>
          </cell>
          <cell r="J5833">
            <v>129.51924137331343</v>
          </cell>
          <cell r="K5833">
            <v>129.28087262816362</v>
          </cell>
        </row>
        <row r="5834">
          <cell r="C5834" t="str">
            <v>829723|UT Yadav</v>
          </cell>
          <cell r="D5834" t="str">
            <v>A</v>
          </cell>
          <cell r="E5834" t="str">
            <v>A</v>
          </cell>
          <cell r="F5834" t="str">
            <v>A</v>
          </cell>
          <cell r="G5834" t="str">
            <v>A</v>
          </cell>
          <cell r="H5834">
            <v>129.19134019851865</v>
          </cell>
          <cell r="I5834">
            <v>129.28176379176378</v>
          </cell>
          <cell r="J5834">
            <v>129.44132257711991</v>
          </cell>
          <cell r="K5834">
            <v>129.37508142577039</v>
          </cell>
        </row>
        <row r="5835">
          <cell r="C5835" t="str">
            <v>598036|SK Trivedi</v>
          </cell>
          <cell r="D5835" t="str">
            <v>A</v>
          </cell>
          <cell r="E5835" t="str">
            <v>A</v>
          </cell>
          <cell r="F5835" t="str">
            <v>A</v>
          </cell>
          <cell r="G5835" t="str">
            <v>A</v>
          </cell>
          <cell r="H5835">
            <v>129.19280875838362</v>
          </cell>
          <cell r="I5835">
            <v>129.40187131422866</v>
          </cell>
          <cell r="J5835">
            <v>129.5298352498429</v>
          </cell>
          <cell r="K5835">
            <v>129.36180005817715</v>
          </cell>
        </row>
        <row r="5836">
          <cell r="C5836" t="str">
            <v>598010|J Botha</v>
          </cell>
          <cell r="D5836" t="str">
            <v>A</v>
          </cell>
          <cell r="E5836" t="str">
            <v>A</v>
          </cell>
          <cell r="F5836" t="str">
            <v>A</v>
          </cell>
          <cell r="G5836" t="str">
            <v>A</v>
          </cell>
          <cell r="H5836">
            <v>129.19282879011388</v>
          </cell>
          <cell r="I5836">
            <v>129.4925652899509</v>
          </cell>
          <cell r="J5836">
            <v>129.87222628139975</v>
          </cell>
          <cell r="K5836">
            <v>129.69797867392774</v>
          </cell>
        </row>
        <row r="5837">
          <cell r="C5837" t="str">
            <v>1254058|RD Chahar</v>
          </cell>
          <cell r="D5837" t="str">
            <v>A</v>
          </cell>
          <cell r="E5837" t="str">
            <v>A</v>
          </cell>
          <cell r="F5837" t="str">
            <v>A</v>
          </cell>
          <cell r="G5837" t="str">
            <v>A</v>
          </cell>
          <cell r="H5837">
            <v>129.19363481289949</v>
          </cell>
          <cell r="I5837">
            <v>128.37321703702156</v>
          </cell>
          <cell r="J5837">
            <v>129.85849941456902</v>
          </cell>
          <cell r="K5837">
            <v>129.25112354062867</v>
          </cell>
        </row>
        <row r="5838">
          <cell r="C5838" t="str">
            <v>1216541|S Gopal</v>
          </cell>
          <cell r="D5838" t="str">
            <v>A</v>
          </cell>
          <cell r="E5838" t="str">
            <v>A</v>
          </cell>
          <cell r="F5838" t="str">
            <v>A</v>
          </cell>
          <cell r="G5838" t="str">
            <v>A</v>
          </cell>
          <cell r="H5838">
            <v>129.19378650450079</v>
          </cell>
          <cell r="I5838">
            <v>129.45673680324842</v>
          </cell>
          <cell r="J5838">
            <v>129.50884148925235</v>
          </cell>
          <cell r="K5838">
            <v>129.44445228995036</v>
          </cell>
        </row>
        <row r="5839">
          <cell r="C5839" t="str">
            <v>1237178|Mohammed Siraj</v>
          </cell>
          <cell r="D5839" t="str">
            <v>A</v>
          </cell>
          <cell r="E5839" t="str">
            <v>A</v>
          </cell>
          <cell r="F5839" t="str">
            <v>A</v>
          </cell>
          <cell r="G5839" t="str">
            <v>A</v>
          </cell>
          <cell r="H5839">
            <v>129.19601121197144</v>
          </cell>
          <cell r="I5839">
            <v>129.63558095965661</v>
          </cell>
          <cell r="J5839">
            <v>129.59449893254379</v>
          </cell>
          <cell r="K5839">
            <v>129.56875679667428</v>
          </cell>
        </row>
        <row r="5840">
          <cell r="C5840" t="str">
            <v>829759|AR Patel</v>
          </cell>
          <cell r="D5840" t="str">
            <v>A</v>
          </cell>
          <cell r="E5840" t="str">
            <v>A</v>
          </cell>
          <cell r="F5840" t="str">
            <v>A</v>
          </cell>
          <cell r="G5840" t="str">
            <v>A</v>
          </cell>
          <cell r="H5840">
            <v>129.19622914738002</v>
          </cell>
          <cell r="I5840">
            <v>130.38805293290588</v>
          </cell>
          <cell r="J5840">
            <v>129.69438998888489</v>
          </cell>
          <cell r="K5840">
            <v>129.75946392444203</v>
          </cell>
        </row>
        <row r="5841">
          <cell r="C5841" t="str">
            <v>733987|R Dhawan</v>
          </cell>
          <cell r="D5841" t="str">
            <v>A</v>
          </cell>
          <cell r="E5841" t="str">
            <v>A</v>
          </cell>
          <cell r="F5841" t="str">
            <v>A</v>
          </cell>
          <cell r="G5841" t="str">
            <v>A</v>
          </cell>
          <cell r="H5841">
            <v>129.19889166389166</v>
          </cell>
          <cell r="I5841">
            <v>129.96847294120019</v>
          </cell>
          <cell r="J5841">
            <v>125.15300208022431</v>
          </cell>
          <cell r="K5841">
            <v>128.07698264511393</v>
          </cell>
        </row>
        <row r="5842">
          <cell r="C5842" t="str">
            <v>501246|M Morkel</v>
          </cell>
          <cell r="D5842" t="str">
            <v>A</v>
          </cell>
          <cell r="E5842" t="str">
            <v>A</v>
          </cell>
          <cell r="F5842" t="str">
            <v>A</v>
          </cell>
          <cell r="G5842" t="str">
            <v>A</v>
          </cell>
          <cell r="H5842">
            <v>129.20048576360796</v>
          </cell>
          <cell r="I5842">
            <v>129.23268668772872</v>
          </cell>
          <cell r="J5842">
            <v>128.71987640903214</v>
          </cell>
          <cell r="K5842">
            <v>128.9973720678876</v>
          </cell>
        </row>
        <row r="5843">
          <cell r="C5843" t="str">
            <v>1178427|PP Chawla</v>
          </cell>
          <cell r="D5843" t="str">
            <v>A</v>
          </cell>
          <cell r="E5843" t="str">
            <v>A</v>
          </cell>
          <cell r="F5843" t="str">
            <v>A</v>
          </cell>
          <cell r="G5843" t="str">
            <v>A</v>
          </cell>
          <cell r="H5843">
            <v>129.20584268145939</v>
          </cell>
          <cell r="I5843">
            <v>129.05548471555261</v>
          </cell>
          <cell r="J5843">
            <v>129.16795349413408</v>
          </cell>
          <cell r="K5843">
            <v>129.19281083591909</v>
          </cell>
        </row>
        <row r="5844">
          <cell r="C5844" t="str">
            <v>1254090|Harpreet Brar</v>
          </cell>
          <cell r="D5844" t="str">
            <v>A</v>
          </cell>
          <cell r="E5844" t="str">
            <v>A</v>
          </cell>
          <cell r="F5844" t="str">
            <v>A</v>
          </cell>
          <cell r="G5844" t="str">
            <v>A</v>
          </cell>
          <cell r="H5844">
            <v>129.20654401154403</v>
          </cell>
          <cell r="I5844">
            <v>124.47767556517557</v>
          </cell>
          <cell r="J5844">
            <v>120.69866702741705</v>
          </cell>
          <cell r="K5844">
            <v>126.93913319704988</v>
          </cell>
        </row>
        <row r="5845">
          <cell r="C5845" t="str">
            <v>501267|Iqbal Abdulla</v>
          </cell>
          <cell r="D5845" t="str">
            <v>A</v>
          </cell>
          <cell r="E5845" t="str">
            <v>A</v>
          </cell>
          <cell r="F5845" t="str">
            <v>A</v>
          </cell>
          <cell r="G5845" t="str">
            <v>A</v>
          </cell>
          <cell r="H5845">
            <v>129.20812357577066</v>
          </cell>
          <cell r="I5845">
            <v>128.52513258346593</v>
          </cell>
          <cell r="J5845">
            <v>129.1388053798961</v>
          </cell>
          <cell r="K5845">
            <v>128.83896248616429</v>
          </cell>
        </row>
        <row r="5846">
          <cell r="C5846" t="str">
            <v>1312199|TA Boult</v>
          </cell>
          <cell r="D5846" t="str">
            <v>A</v>
          </cell>
          <cell r="E5846" t="str">
            <v>A</v>
          </cell>
          <cell r="F5846" t="str">
            <v>A</v>
          </cell>
          <cell r="G5846" t="str">
            <v>A</v>
          </cell>
          <cell r="H5846">
            <v>129.20954320876922</v>
          </cell>
          <cell r="I5846">
            <v>129.21800840912758</v>
          </cell>
          <cell r="J5846">
            <v>129.35432027597403</v>
          </cell>
          <cell r="K5846">
            <v>129.27730495996903</v>
          </cell>
        </row>
        <row r="5847">
          <cell r="C5847" t="str">
            <v>548364|JA Morkel</v>
          </cell>
          <cell r="D5847" t="str">
            <v>A</v>
          </cell>
          <cell r="E5847" t="str">
            <v>A</v>
          </cell>
          <cell r="F5847" t="str">
            <v>A</v>
          </cell>
          <cell r="G5847" t="str">
            <v>A</v>
          </cell>
          <cell r="H5847">
            <v>129.2100857255619</v>
          </cell>
          <cell r="I5847">
            <v>129.42934101488788</v>
          </cell>
          <cell r="J5847">
            <v>129.6028577705429</v>
          </cell>
          <cell r="K5847">
            <v>129.40933477889621</v>
          </cell>
        </row>
        <row r="5848">
          <cell r="C5848" t="str">
            <v>980953|BB Sran</v>
          </cell>
          <cell r="D5848" t="str">
            <v>A</v>
          </cell>
          <cell r="E5848" t="str">
            <v>A</v>
          </cell>
          <cell r="F5848" t="str">
            <v>A</v>
          </cell>
          <cell r="G5848" t="str">
            <v>A</v>
          </cell>
          <cell r="H5848">
            <v>129.21259407259407</v>
          </cell>
          <cell r="I5848">
            <v>128.41882839382842</v>
          </cell>
          <cell r="J5848">
            <v>134.63998723498722</v>
          </cell>
          <cell r="K5848">
            <v>130.9815947015947</v>
          </cell>
        </row>
        <row r="5849">
          <cell r="C5849" t="str">
            <v>392208|Harbhajan Singh</v>
          </cell>
          <cell r="D5849" t="str">
            <v>A</v>
          </cell>
          <cell r="E5849" t="str">
            <v>A</v>
          </cell>
          <cell r="F5849" t="str">
            <v>A</v>
          </cell>
          <cell r="G5849" t="str">
            <v>A</v>
          </cell>
          <cell r="H5849">
            <v>129.21262546685341</v>
          </cell>
          <cell r="I5849">
            <v>127.02334384932425</v>
          </cell>
          <cell r="J5849">
            <v>132.06022033813528</v>
          </cell>
          <cell r="K5849">
            <v>129.70251375943195</v>
          </cell>
        </row>
        <row r="5850">
          <cell r="C5850" t="str">
            <v>501252|SR Watson</v>
          </cell>
          <cell r="D5850" t="str">
            <v>A</v>
          </cell>
          <cell r="E5850" t="str">
            <v>A</v>
          </cell>
          <cell r="F5850" t="str">
            <v>A</v>
          </cell>
          <cell r="G5850" t="str">
            <v>A</v>
          </cell>
          <cell r="H5850">
            <v>129.21372018785812</v>
          </cell>
          <cell r="I5850">
            <v>128.51955914455914</v>
          </cell>
          <cell r="J5850">
            <v>129.87413892008172</v>
          </cell>
          <cell r="K5850">
            <v>129.16561339211174</v>
          </cell>
        </row>
        <row r="5851">
          <cell r="C5851" t="str">
            <v>501251|RJ Harris</v>
          </cell>
          <cell r="D5851" t="str">
            <v>A</v>
          </cell>
          <cell r="E5851" t="str">
            <v>A</v>
          </cell>
          <cell r="F5851" t="str">
            <v>A</v>
          </cell>
          <cell r="G5851" t="str">
            <v>A</v>
          </cell>
          <cell r="H5851">
            <v>129.21474401823664</v>
          </cell>
          <cell r="I5851">
            <v>129.64130577265868</v>
          </cell>
          <cell r="J5851">
            <v>128.47365604659038</v>
          </cell>
          <cell r="K5851">
            <v>129.26756593112057</v>
          </cell>
        </row>
        <row r="5852">
          <cell r="C5852" t="str">
            <v>1082610|SR Watson</v>
          </cell>
          <cell r="D5852" t="str">
            <v>A</v>
          </cell>
          <cell r="E5852" t="str">
            <v>A</v>
          </cell>
          <cell r="F5852" t="str">
            <v>A</v>
          </cell>
          <cell r="G5852" t="str">
            <v>A</v>
          </cell>
          <cell r="H5852">
            <v>129.21539269553972</v>
          </cell>
          <cell r="I5852">
            <v>128.9836693849137</v>
          </cell>
          <cell r="J5852">
            <v>129.29056999744577</v>
          </cell>
          <cell r="K5852">
            <v>129.11889410075574</v>
          </cell>
        </row>
        <row r="5853">
          <cell r="C5853" t="str">
            <v>1216523|Mujeeb Ur Rahman</v>
          </cell>
          <cell r="D5853" t="str">
            <v>A</v>
          </cell>
          <cell r="E5853" t="str">
            <v>A</v>
          </cell>
          <cell r="F5853" t="str">
            <v>A</v>
          </cell>
          <cell r="G5853" t="str">
            <v>A</v>
          </cell>
          <cell r="H5853">
            <v>129.2156399870554</v>
          </cell>
          <cell r="I5853">
            <v>127.74805332115019</v>
          </cell>
          <cell r="J5853">
            <v>131.12344432175223</v>
          </cell>
          <cell r="K5853">
            <v>129.39949039971998</v>
          </cell>
        </row>
        <row r="5854">
          <cell r="C5854" t="str">
            <v>1312200|TA Boult</v>
          </cell>
          <cell r="D5854" t="str">
            <v>A</v>
          </cell>
          <cell r="E5854" t="str">
            <v>A</v>
          </cell>
          <cell r="F5854" t="str">
            <v>A</v>
          </cell>
          <cell r="G5854" t="str">
            <v>A</v>
          </cell>
          <cell r="H5854">
            <v>129.21800840912758</v>
          </cell>
          <cell r="I5854">
            <v>129.26024958994415</v>
          </cell>
          <cell r="J5854">
            <v>129.27730495996903</v>
          </cell>
          <cell r="K5854">
            <v>129.22926706928033</v>
          </cell>
        </row>
        <row r="5855">
          <cell r="C5855" t="str">
            <v>1254094|CJ Jordan</v>
          </cell>
          <cell r="D5855" t="str">
            <v>A</v>
          </cell>
          <cell r="E5855" t="str">
            <v>A</v>
          </cell>
          <cell r="F5855" t="str">
            <v>A</v>
          </cell>
          <cell r="G5855" t="str">
            <v>A</v>
          </cell>
          <cell r="H5855">
            <v>129.22012590279854</v>
          </cell>
          <cell r="I5855">
            <v>130.17345399018191</v>
          </cell>
          <cell r="J5855">
            <v>129.48516650807994</v>
          </cell>
          <cell r="K5855">
            <v>129.68878407042473</v>
          </cell>
        </row>
        <row r="5856">
          <cell r="C5856" t="str">
            <v>336013|MS Gony</v>
          </cell>
          <cell r="D5856" t="str">
            <v>A</v>
          </cell>
          <cell r="E5856" t="str">
            <v>A</v>
          </cell>
          <cell r="F5856" t="str">
            <v>A</v>
          </cell>
          <cell r="G5856" t="str">
            <v>A</v>
          </cell>
          <cell r="H5856">
            <v>129.22056172993675</v>
          </cell>
          <cell r="I5856">
            <v>129.84744977244978</v>
          </cell>
          <cell r="J5856">
            <v>130.27190149466935</v>
          </cell>
          <cell r="K5856">
            <v>129.95012836039623</v>
          </cell>
        </row>
        <row r="5857">
          <cell r="C5857" t="str">
            <v>1136578|Shivam Mavi</v>
          </cell>
          <cell r="D5857" t="str">
            <v>A</v>
          </cell>
          <cell r="E5857" t="str">
            <v>A</v>
          </cell>
          <cell r="F5857" t="str">
            <v>A</v>
          </cell>
          <cell r="G5857" t="str">
            <v>A</v>
          </cell>
          <cell r="H5857">
            <v>129.2222222222222</v>
          </cell>
          <cell r="I5857">
            <v>124.94101731601731</v>
          </cell>
          <cell r="J5857">
            <v>116.12037037037037</v>
          </cell>
          <cell r="K5857">
            <v>122.76737614237614</v>
          </cell>
        </row>
        <row r="5858">
          <cell r="C5858" t="str">
            <v>1082637|PJ Sangwan</v>
          </cell>
          <cell r="D5858" t="str">
            <v>A</v>
          </cell>
          <cell r="E5858" t="str">
            <v>A</v>
          </cell>
          <cell r="F5858" t="str">
            <v>A</v>
          </cell>
          <cell r="G5858" t="str">
            <v>A</v>
          </cell>
          <cell r="H5858">
            <v>129.22237810275624</v>
          </cell>
          <cell r="I5858">
            <v>128.80647871101303</v>
          </cell>
          <cell r="J5858">
            <v>129.08631416694587</v>
          </cell>
          <cell r="K5858">
            <v>129.10720542646979</v>
          </cell>
        </row>
        <row r="5859">
          <cell r="C5859" t="str">
            <v>1082617|UT Yadav</v>
          </cell>
          <cell r="D5859" t="str">
            <v>A</v>
          </cell>
          <cell r="E5859" t="str">
            <v>A</v>
          </cell>
          <cell r="F5859" t="str">
            <v>A</v>
          </cell>
          <cell r="G5859" t="str">
            <v>A</v>
          </cell>
          <cell r="H5859">
            <v>129.22336692561711</v>
          </cell>
          <cell r="I5859">
            <v>129.04489080208617</v>
          </cell>
          <cell r="J5859">
            <v>129.39678039553272</v>
          </cell>
          <cell r="K5859">
            <v>129.24709995324346</v>
          </cell>
        </row>
        <row r="5860">
          <cell r="C5860" t="str">
            <v>1304047|Shivam Mavi</v>
          </cell>
          <cell r="D5860" t="str">
            <v>A</v>
          </cell>
          <cell r="E5860" t="str">
            <v>A</v>
          </cell>
          <cell r="F5860" t="str">
            <v>A</v>
          </cell>
          <cell r="G5860" t="str">
            <v>A</v>
          </cell>
          <cell r="H5860">
            <v>129.22338740319509</v>
          </cell>
          <cell r="I5860">
            <v>128.34964428575537</v>
          </cell>
          <cell r="J5860">
            <v>129.41188592236347</v>
          </cell>
          <cell r="K5860">
            <v>129.0871181960911</v>
          </cell>
        </row>
        <row r="5861">
          <cell r="C5861" t="str">
            <v>548318|JA Morkel</v>
          </cell>
          <cell r="D5861" t="str">
            <v>A</v>
          </cell>
          <cell r="E5861" t="str">
            <v>A</v>
          </cell>
          <cell r="F5861" t="str">
            <v>A</v>
          </cell>
          <cell r="G5861" t="str">
            <v>A</v>
          </cell>
          <cell r="H5861">
            <v>129.22348152839223</v>
          </cell>
          <cell r="I5861">
            <v>129.61166606298184</v>
          </cell>
          <cell r="J5861">
            <v>129.7112076455802</v>
          </cell>
          <cell r="K5861">
            <v>129.52386655821476</v>
          </cell>
        </row>
        <row r="5862">
          <cell r="C5862" t="str">
            <v>1304103|PVD Chameera</v>
          </cell>
          <cell r="D5862" t="str">
            <v>A</v>
          </cell>
          <cell r="E5862" t="str">
            <v>A</v>
          </cell>
          <cell r="F5862" t="str">
            <v>A</v>
          </cell>
          <cell r="G5862" t="str">
            <v>A</v>
          </cell>
          <cell r="H5862">
            <v>129.22358848486297</v>
          </cell>
          <cell r="I5862">
            <v>126.74698721213426</v>
          </cell>
          <cell r="J5862">
            <v>130.41715495520057</v>
          </cell>
          <cell r="K5862">
            <v>129.01280020708532</v>
          </cell>
        </row>
        <row r="5863">
          <cell r="C5863" t="str">
            <v>1136598|S Gopal</v>
          </cell>
          <cell r="D5863" t="str">
            <v>A</v>
          </cell>
          <cell r="E5863" t="str">
            <v>A</v>
          </cell>
          <cell r="F5863" t="str">
            <v>A</v>
          </cell>
          <cell r="G5863" t="str">
            <v>A</v>
          </cell>
          <cell r="H5863">
            <v>129.22414021164022</v>
          </cell>
          <cell r="I5863">
            <v>127.50360195360196</v>
          </cell>
          <cell r="J5863">
            <v>130.93754168670833</v>
          </cell>
          <cell r="K5863">
            <v>128.90741958658626</v>
          </cell>
        </row>
        <row r="5864">
          <cell r="C5864" t="str">
            <v>336012|DW Steyn</v>
          </cell>
          <cell r="D5864" t="str">
            <v>A</v>
          </cell>
          <cell r="E5864" t="str">
            <v>A</v>
          </cell>
          <cell r="F5864" t="str">
            <v>A</v>
          </cell>
          <cell r="G5864" t="str">
            <v>A</v>
          </cell>
          <cell r="H5864">
            <v>129.22438672438673</v>
          </cell>
          <cell r="I5864">
            <v>128.68698893698894</v>
          </cell>
          <cell r="J5864">
            <v>128.93086820586822</v>
          </cell>
          <cell r="K5864">
            <v>127.92691598524932</v>
          </cell>
        </row>
        <row r="5865">
          <cell r="C5865" t="str">
            <v>1254067|Mohammed Siraj</v>
          </cell>
          <cell r="D5865" t="str">
            <v>A</v>
          </cell>
          <cell r="E5865" t="str">
            <v>A</v>
          </cell>
          <cell r="F5865" t="str">
            <v>A</v>
          </cell>
          <cell r="G5865" t="str">
            <v>A</v>
          </cell>
          <cell r="H5865">
            <v>129.22522780611015</v>
          </cell>
          <cell r="I5865">
            <v>128.76957349925615</v>
          </cell>
          <cell r="J5865">
            <v>129.28579075496793</v>
          </cell>
          <cell r="K5865">
            <v>128.99712160150111</v>
          </cell>
        </row>
        <row r="5866">
          <cell r="C5866" t="str">
            <v>1082625|JJ Bumrah</v>
          </cell>
          <cell r="D5866" t="str">
            <v>A</v>
          </cell>
          <cell r="E5866" t="str">
            <v>A</v>
          </cell>
          <cell r="F5866" t="str">
            <v>A</v>
          </cell>
          <cell r="G5866" t="str">
            <v>A</v>
          </cell>
          <cell r="H5866">
            <v>129.22580590600955</v>
          </cell>
          <cell r="I5866">
            <v>130.43746845066701</v>
          </cell>
          <cell r="J5866">
            <v>128.82731347464917</v>
          </cell>
          <cell r="K5866">
            <v>129.52432246184199</v>
          </cell>
        </row>
        <row r="5867">
          <cell r="C5867" t="str">
            <v>419133|DW Steyn</v>
          </cell>
          <cell r="D5867" t="str">
            <v>A</v>
          </cell>
          <cell r="E5867" t="str">
            <v>A</v>
          </cell>
          <cell r="F5867" t="str">
            <v>A</v>
          </cell>
          <cell r="G5867" t="str">
            <v>A</v>
          </cell>
          <cell r="H5867">
            <v>129.22707004038273</v>
          </cell>
          <cell r="I5867">
            <v>129.64071653836359</v>
          </cell>
          <cell r="J5867">
            <v>128.54097962225299</v>
          </cell>
          <cell r="K5867">
            <v>128.85383624147639</v>
          </cell>
        </row>
        <row r="5868">
          <cell r="C5868" t="str">
            <v>1304107|B Kumar</v>
          </cell>
          <cell r="D5868" t="str">
            <v>A</v>
          </cell>
          <cell r="E5868" t="str">
            <v>A</v>
          </cell>
          <cell r="F5868" t="str">
            <v>A</v>
          </cell>
          <cell r="G5868" t="str">
            <v>A</v>
          </cell>
          <cell r="H5868">
            <v>129.2286314352954</v>
          </cell>
          <cell r="I5868">
            <v>129.24739604984705</v>
          </cell>
          <cell r="J5868">
            <v>129.39197289901861</v>
          </cell>
          <cell r="K5868">
            <v>129.2990380237969</v>
          </cell>
        </row>
        <row r="5869">
          <cell r="C5869" t="str">
            <v>336024|DJ Bravo</v>
          </cell>
          <cell r="D5869" t="str">
            <v>A</v>
          </cell>
          <cell r="E5869" t="str">
            <v>A</v>
          </cell>
          <cell r="F5869" t="str">
            <v>A</v>
          </cell>
          <cell r="G5869" t="str">
            <v>A</v>
          </cell>
          <cell r="H5869">
            <v>129.22908921144216</v>
          </cell>
          <cell r="I5869">
            <v>130.20136212734252</v>
          </cell>
          <cell r="J5869">
            <v>124.89731886020401</v>
          </cell>
          <cell r="K5869">
            <v>127.87794200733043</v>
          </cell>
        </row>
        <row r="5870">
          <cell r="C5870" t="str">
            <v>1304111|M Markande</v>
          </cell>
          <cell r="D5870" t="str">
            <v>A</v>
          </cell>
          <cell r="E5870" t="str">
            <v>A</v>
          </cell>
          <cell r="F5870" t="str">
            <v>A</v>
          </cell>
          <cell r="G5870" t="str">
            <v>A</v>
          </cell>
          <cell r="H5870">
            <v>129.22932043446752</v>
          </cell>
          <cell r="I5870">
            <v>127.77159133436226</v>
          </cell>
          <cell r="J5870">
            <v>130.64801712308744</v>
          </cell>
          <cell r="K5870">
            <v>129.20280917432396</v>
          </cell>
        </row>
        <row r="5871">
          <cell r="C5871" t="str">
            <v>1175365|HV Patel</v>
          </cell>
          <cell r="D5871" t="str">
            <v>A</v>
          </cell>
          <cell r="E5871" t="str">
            <v>A</v>
          </cell>
          <cell r="F5871" t="str">
            <v>A</v>
          </cell>
          <cell r="G5871" t="str">
            <v>A</v>
          </cell>
          <cell r="H5871">
            <v>129.23134093993824</v>
          </cell>
          <cell r="I5871">
            <v>129.72930741643978</v>
          </cell>
          <cell r="J5871">
            <v>128.95979831141278</v>
          </cell>
          <cell r="K5871">
            <v>129.28130351637387</v>
          </cell>
        </row>
        <row r="5872">
          <cell r="C5872" t="str">
            <v>501257|M Morkel</v>
          </cell>
          <cell r="D5872" t="str">
            <v>A</v>
          </cell>
          <cell r="E5872" t="str">
            <v>A</v>
          </cell>
          <cell r="F5872" t="str">
            <v>A</v>
          </cell>
          <cell r="G5872" t="str">
            <v>A</v>
          </cell>
          <cell r="H5872">
            <v>129.23268668772872</v>
          </cell>
          <cell r="I5872">
            <v>128.89717424188015</v>
          </cell>
          <cell r="J5872">
            <v>128.9973720678876</v>
          </cell>
          <cell r="K5872">
            <v>129.11011556440562</v>
          </cell>
        </row>
        <row r="5873">
          <cell r="C5873" t="str">
            <v>548343|JA Morkel</v>
          </cell>
          <cell r="D5873" t="str">
            <v>A</v>
          </cell>
          <cell r="E5873" t="str">
            <v>A</v>
          </cell>
          <cell r="F5873" t="str">
            <v>A</v>
          </cell>
          <cell r="G5873" t="str">
            <v>A</v>
          </cell>
          <cell r="H5873">
            <v>129.23278153838498</v>
          </cell>
          <cell r="I5873">
            <v>129.75803005845378</v>
          </cell>
          <cell r="J5873">
            <v>129.35597637658634</v>
          </cell>
          <cell r="K5873">
            <v>129.53415921994019</v>
          </cell>
        </row>
        <row r="5874">
          <cell r="C5874" t="str">
            <v>829811|CH Morris</v>
          </cell>
          <cell r="D5874" t="str">
            <v>A</v>
          </cell>
          <cell r="E5874" t="str">
            <v>A</v>
          </cell>
          <cell r="F5874" t="str">
            <v>A</v>
          </cell>
          <cell r="G5874" t="str">
            <v>A</v>
          </cell>
          <cell r="H5874">
            <v>129.23351944787237</v>
          </cell>
          <cell r="I5874">
            <v>130.65502778393048</v>
          </cell>
          <cell r="J5874">
            <v>129.15530838398442</v>
          </cell>
          <cell r="K5874">
            <v>129.53951302697075</v>
          </cell>
        </row>
        <row r="5875">
          <cell r="C5875" t="str">
            <v>598033|JD Unadkat</v>
          </cell>
          <cell r="D5875" t="str">
            <v>A</v>
          </cell>
          <cell r="E5875" t="str">
            <v>A</v>
          </cell>
          <cell r="F5875" t="str">
            <v>A</v>
          </cell>
          <cell r="G5875" t="str">
            <v>A</v>
          </cell>
          <cell r="H5875">
            <v>129.23507033203722</v>
          </cell>
          <cell r="I5875">
            <v>127.78987011642718</v>
          </cell>
          <cell r="J5875">
            <v>128.78991939203158</v>
          </cell>
          <cell r="K5875">
            <v>128.39107393950349</v>
          </cell>
        </row>
        <row r="5876">
          <cell r="C5876" t="str">
            <v>1254115|Shivam Mavi</v>
          </cell>
          <cell r="D5876" t="str">
            <v>A</v>
          </cell>
          <cell r="E5876" t="str">
            <v>A</v>
          </cell>
          <cell r="F5876" t="str">
            <v>A</v>
          </cell>
          <cell r="G5876" t="str">
            <v>A</v>
          </cell>
          <cell r="H5876">
            <v>129.23710045992652</v>
          </cell>
          <cell r="I5876">
            <v>129.32394746457246</v>
          </cell>
          <cell r="J5876">
            <v>127.60391974556522</v>
          </cell>
          <cell r="K5876">
            <v>129.1999449229892</v>
          </cell>
        </row>
        <row r="5877">
          <cell r="C5877" t="str">
            <v>1082638|S Kaul</v>
          </cell>
          <cell r="D5877" t="str">
            <v>A</v>
          </cell>
          <cell r="E5877" t="str">
            <v>A</v>
          </cell>
          <cell r="F5877" t="str">
            <v>A</v>
          </cell>
          <cell r="G5877" t="str">
            <v>A</v>
          </cell>
          <cell r="H5877">
            <v>129.23782467532467</v>
          </cell>
          <cell r="I5877">
            <v>131.68942241968557</v>
          </cell>
          <cell r="J5877">
            <v>127.64603492912318</v>
          </cell>
          <cell r="K5877">
            <v>129.28926231577159</v>
          </cell>
        </row>
        <row r="5878">
          <cell r="C5878" t="str">
            <v>1254087|Mohammed Siraj</v>
          </cell>
          <cell r="D5878" t="str">
            <v>A</v>
          </cell>
          <cell r="E5878" t="str">
            <v>A</v>
          </cell>
          <cell r="F5878" t="str">
            <v>A</v>
          </cell>
          <cell r="G5878" t="str">
            <v>A</v>
          </cell>
          <cell r="H5878">
            <v>129.2390348563668</v>
          </cell>
          <cell r="I5878">
            <v>128.69038425095198</v>
          </cell>
          <cell r="J5878">
            <v>129.53324998704829</v>
          </cell>
          <cell r="K5878">
            <v>129.21546983922454</v>
          </cell>
        </row>
        <row r="5879">
          <cell r="C5879" t="str">
            <v>980977|SR Watson</v>
          </cell>
          <cell r="D5879" t="str">
            <v>A</v>
          </cell>
          <cell r="E5879" t="str">
            <v>A</v>
          </cell>
          <cell r="F5879" t="str">
            <v>A</v>
          </cell>
          <cell r="G5879" t="str">
            <v>A</v>
          </cell>
          <cell r="H5879">
            <v>129.23946086174593</v>
          </cell>
          <cell r="I5879">
            <v>129.66861777669669</v>
          </cell>
          <cell r="J5879">
            <v>128.9377067812766</v>
          </cell>
          <cell r="K5879">
            <v>129.1994640383223</v>
          </cell>
        </row>
        <row r="5880">
          <cell r="C5880" t="str">
            <v>598044|IK Pathan</v>
          </cell>
          <cell r="D5880" t="str">
            <v>A</v>
          </cell>
          <cell r="E5880" t="str">
            <v>A</v>
          </cell>
          <cell r="F5880" t="str">
            <v>A</v>
          </cell>
          <cell r="G5880" t="str">
            <v>A</v>
          </cell>
          <cell r="H5880">
            <v>129.24001551811813</v>
          </cell>
          <cell r="I5880">
            <v>128.92031808061222</v>
          </cell>
          <cell r="J5880">
            <v>128.85599770495426</v>
          </cell>
          <cell r="K5880">
            <v>129.01465939661227</v>
          </cell>
        </row>
        <row r="5881">
          <cell r="C5881" t="str">
            <v>1136599|UT Yadav</v>
          </cell>
          <cell r="D5881" t="str">
            <v>A</v>
          </cell>
          <cell r="E5881" t="str">
            <v>A</v>
          </cell>
          <cell r="F5881" t="str">
            <v>A</v>
          </cell>
          <cell r="G5881" t="str">
            <v>A</v>
          </cell>
          <cell r="H5881">
            <v>129.24002604949837</v>
          </cell>
          <cell r="I5881">
            <v>129.13451829438409</v>
          </cell>
          <cell r="J5881">
            <v>128.87588655833784</v>
          </cell>
          <cell r="K5881">
            <v>129.05015627084711</v>
          </cell>
        </row>
        <row r="5882">
          <cell r="C5882" t="str">
            <v>1178404|PP Chawla</v>
          </cell>
          <cell r="D5882" t="str">
            <v>A</v>
          </cell>
          <cell r="E5882" t="str">
            <v>A</v>
          </cell>
          <cell r="F5882" t="str">
            <v>A</v>
          </cell>
          <cell r="G5882" t="str">
            <v>A</v>
          </cell>
          <cell r="H5882">
            <v>129.24049227896288</v>
          </cell>
          <cell r="I5882">
            <v>129.2686867886907</v>
          </cell>
          <cell r="J5882">
            <v>129.32811884636087</v>
          </cell>
          <cell r="K5882">
            <v>129.29808172936427</v>
          </cell>
        </row>
        <row r="5883">
          <cell r="C5883" t="str">
            <v>501206|R Ashwin</v>
          </cell>
          <cell r="D5883" t="str">
            <v>A</v>
          </cell>
          <cell r="E5883" t="str">
            <v>A</v>
          </cell>
          <cell r="F5883" t="str">
            <v>A</v>
          </cell>
          <cell r="G5883" t="str">
            <v>A</v>
          </cell>
          <cell r="H5883">
            <v>129.24282622139768</v>
          </cell>
          <cell r="I5883">
            <v>127.44348762348764</v>
          </cell>
          <cell r="J5883">
            <v>130.39381747000797</v>
          </cell>
          <cell r="K5883">
            <v>128.96180861466578</v>
          </cell>
        </row>
        <row r="5884">
          <cell r="C5884" t="str">
            <v>829731|DW Steyn</v>
          </cell>
          <cell r="D5884" t="str">
            <v>A</v>
          </cell>
          <cell r="E5884" t="str">
            <v>A</v>
          </cell>
          <cell r="F5884" t="str">
            <v>A</v>
          </cell>
          <cell r="G5884" t="str">
            <v>A</v>
          </cell>
          <cell r="H5884">
            <v>129.24666879502101</v>
          </cell>
          <cell r="I5884">
            <v>129.40144201231382</v>
          </cell>
          <cell r="J5884">
            <v>129.42720555679361</v>
          </cell>
          <cell r="K5884">
            <v>129.34570611550126</v>
          </cell>
        </row>
        <row r="5885">
          <cell r="C5885" t="str">
            <v>1304111|B Kumar</v>
          </cell>
          <cell r="D5885" t="str">
            <v>A</v>
          </cell>
          <cell r="E5885" t="str">
            <v>A</v>
          </cell>
          <cell r="F5885" t="str">
            <v>A</v>
          </cell>
          <cell r="G5885" t="str">
            <v>A</v>
          </cell>
          <cell r="H5885">
            <v>129.24739604984705</v>
          </cell>
          <cell r="I5885">
            <v>129.37549282585795</v>
          </cell>
          <cell r="J5885">
            <v>129.2990380237969</v>
          </cell>
          <cell r="K5885">
            <v>129.28384010366679</v>
          </cell>
        </row>
        <row r="5886">
          <cell r="C5886" t="str">
            <v>598010|IK Pathan</v>
          </cell>
          <cell r="D5886" t="str">
            <v>A</v>
          </cell>
          <cell r="E5886" t="str">
            <v>A</v>
          </cell>
          <cell r="F5886" t="str">
            <v>A</v>
          </cell>
          <cell r="G5886" t="str">
            <v>A</v>
          </cell>
          <cell r="H5886">
            <v>129.24922371528254</v>
          </cell>
          <cell r="I5886">
            <v>129.03960474295226</v>
          </cell>
          <cell r="J5886">
            <v>129.44634017157964</v>
          </cell>
          <cell r="K5886">
            <v>129.22780640118694</v>
          </cell>
        </row>
        <row r="5887">
          <cell r="C5887" t="str">
            <v>1304097|RP Meredith</v>
          </cell>
          <cell r="D5887" t="str">
            <v>A</v>
          </cell>
          <cell r="E5887" t="str">
            <v>A</v>
          </cell>
          <cell r="F5887" t="str">
            <v>A</v>
          </cell>
          <cell r="G5887" t="str">
            <v>A</v>
          </cell>
          <cell r="H5887">
            <v>129.24954949054214</v>
          </cell>
          <cell r="I5887">
            <v>127.69367050886659</v>
          </cell>
          <cell r="J5887">
            <v>125.56711266123908</v>
          </cell>
          <cell r="K5887">
            <v>127.22765495723888</v>
          </cell>
        </row>
        <row r="5888">
          <cell r="C5888" t="str">
            <v>392222|JP Duminy</v>
          </cell>
          <cell r="D5888" t="str">
            <v>A</v>
          </cell>
          <cell r="E5888" t="str">
            <v>A</v>
          </cell>
          <cell r="F5888" t="str">
            <v>A</v>
          </cell>
          <cell r="G5888" t="str">
            <v>A</v>
          </cell>
          <cell r="H5888">
            <v>129.25</v>
          </cell>
          <cell r="I5888">
            <v>128.83333333333334</v>
          </cell>
          <cell r="J5888">
            <v>128.875</v>
          </cell>
          <cell r="K5888">
            <v>128.86111111111111</v>
          </cell>
        </row>
        <row r="5889">
          <cell r="C5889" t="str">
            <v>598042|M Muralitharan</v>
          </cell>
          <cell r="D5889" t="str">
            <v>A</v>
          </cell>
          <cell r="E5889" t="str">
            <v>A</v>
          </cell>
          <cell r="F5889" t="str">
            <v>A</v>
          </cell>
          <cell r="G5889" t="str">
            <v>A</v>
          </cell>
          <cell r="H5889">
            <v>129.25453138815209</v>
          </cell>
          <cell r="I5889">
            <v>128.6919444961818</v>
          </cell>
          <cell r="J5889">
            <v>129.46216792520755</v>
          </cell>
          <cell r="K5889">
            <v>129.19864964197075</v>
          </cell>
        </row>
        <row r="5890">
          <cell r="C5890" t="str">
            <v>598051|CH Morris</v>
          </cell>
          <cell r="D5890" t="str">
            <v>A</v>
          </cell>
          <cell r="E5890" t="str">
            <v>A</v>
          </cell>
          <cell r="F5890" t="str">
            <v>A</v>
          </cell>
          <cell r="G5890" t="str">
            <v>A</v>
          </cell>
          <cell r="H5890">
            <v>129.25568345795617</v>
          </cell>
          <cell r="I5890">
            <v>128.45659872534873</v>
          </cell>
          <cell r="J5890">
            <v>131.45651436199412</v>
          </cell>
          <cell r="K5890">
            <v>129.64546370997127</v>
          </cell>
        </row>
        <row r="5891">
          <cell r="C5891" t="str">
            <v>733997|UT Yadav</v>
          </cell>
          <cell r="D5891" t="str">
            <v>A</v>
          </cell>
          <cell r="E5891" t="str">
            <v>A</v>
          </cell>
          <cell r="F5891" t="str">
            <v>A</v>
          </cell>
          <cell r="G5891" t="str">
            <v>A</v>
          </cell>
          <cell r="H5891">
            <v>129.25727494074553</v>
          </cell>
          <cell r="I5891">
            <v>129.34569438635182</v>
          </cell>
          <cell r="J5891">
            <v>129.42182897107855</v>
          </cell>
          <cell r="K5891">
            <v>129.28681966543056</v>
          </cell>
        </row>
        <row r="5892">
          <cell r="C5892" t="str">
            <v>733985|UT Yadav</v>
          </cell>
          <cell r="D5892" t="str">
            <v>A</v>
          </cell>
          <cell r="E5892" t="str">
            <v>A</v>
          </cell>
          <cell r="F5892" t="str">
            <v>A</v>
          </cell>
          <cell r="G5892" t="str">
            <v>A</v>
          </cell>
          <cell r="H5892">
            <v>129.25748966919434</v>
          </cell>
          <cell r="I5892">
            <v>129.25727494074553</v>
          </cell>
          <cell r="J5892">
            <v>129.76691274453404</v>
          </cell>
          <cell r="K5892">
            <v>129.42182897107855</v>
          </cell>
        </row>
        <row r="5893">
          <cell r="C5893" t="str">
            <v>980959|PP Chawla</v>
          </cell>
          <cell r="D5893" t="str">
            <v>A</v>
          </cell>
          <cell r="E5893" t="str">
            <v>A</v>
          </cell>
          <cell r="F5893" t="str">
            <v>A</v>
          </cell>
          <cell r="G5893" t="str">
            <v>A</v>
          </cell>
          <cell r="H5893">
            <v>129.25811061738662</v>
          </cell>
          <cell r="I5893">
            <v>129.44530984137165</v>
          </cell>
          <cell r="J5893">
            <v>129.47704859133881</v>
          </cell>
          <cell r="K5893">
            <v>129.39652116736738</v>
          </cell>
        </row>
        <row r="5894">
          <cell r="C5894" t="str">
            <v>1304088|PVD Chameera</v>
          </cell>
          <cell r="D5894" t="str">
            <v>A</v>
          </cell>
          <cell r="E5894" t="str">
            <v>A</v>
          </cell>
          <cell r="F5894" t="str">
            <v>A</v>
          </cell>
          <cell r="G5894" t="str">
            <v>A</v>
          </cell>
          <cell r="H5894">
            <v>129.2589489214489</v>
          </cell>
          <cell r="I5894">
            <v>130.96005145648002</v>
          </cell>
          <cell r="J5894">
            <v>132.32049166882499</v>
          </cell>
          <cell r="K5894">
            <v>131.37657969455586</v>
          </cell>
        </row>
        <row r="5895">
          <cell r="C5895" t="str">
            <v>392202|JDP Oram</v>
          </cell>
          <cell r="D5895" t="str">
            <v>A</v>
          </cell>
          <cell r="E5895" t="str">
            <v>A</v>
          </cell>
          <cell r="F5895" t="str">
            <v>A</v>
          </cell>
          <cell r="G5895" t="str">
            <v>A</v>
          </cell>
          <cell r="H5895">
            <v>129.25913794810853</v>
          </cell>
          <cell r="I5895">
            <v>130.01616586028348</v>
          </cell>
          <cell r="J5895">
            <v>130.41289471512511</v>
          </cell>
          <cell r="K5895">
            <v>130.98421099416194</v>
          </cell>
        </row>
        <row r="5896">
          <cell r="C5896" t="str">
            <v>392238|L Balaji</v>
          </cell>
          <cell r="D5896" t="str">
            <v>A</v>
          </cell>
          <cell r="E5896" t="str">
            <v>A</v>
          </cell>
          <cell r="F5896" t="str">
            <v>A</v>
          </cell>
          <cell r="G5896" t="str">
            <v>A</v>
          </cell>
          <cell r="H5896">
            <v>129.26104239675666</v>
          </cell>
          <cell r="I5896">
            <v>128.0289748130657</v>
          </cell>
          <cell r="J5896">
            <v>130.56834302266006</v>
          </cell>
          <cell r="K5896">
            <v>129.2842998684016</v>
          </cell>
        </row>
        <row r="5897">
          <cell r="C5897" t="str">
            <v>501245|L Balaji</v>
          </cell>
          <cell r="D5897" t="str">
            <v>A</v>
          </cell>
          <cell r="E5897" t="str">
            <v>A</v>
          </cell>
          <cell r="F5897" t="str">
            <v>A</v>
          </cell>
          <cell r="G5897" t="str">
            <v>A</v>
          </cell>
          <cell r="H5897">
            <v>129.26120001429601</v>
          </cell>
          <cell r="I5897">
            <v>129.60431942784885</v>
          </cell>
          <cell r="J5897">
            <v>129.95806043066105</v>
          </cell>
          <cell r="K5897">
            <v>129.61006753757013</v>
          </cell>
        </row>
        <row r="5898">
          <cell r="C5898" t="str">
            <v>734001|JJ Bumrah</v>
          </cell>
          <cell r="D5898" t="str">
            <v>A</v>
          </cell>
          <cell r="E5898" t="str">
            <v>A</v>
          </cell>
          <cell r="F5898" t="str">
            <v>A</v>
          </cell>
          <cell r="G5898" t="str">
            <v>A</v>
          </cell>
          <cell r="H5898">
            <v>129.26136363636363</v>
          </cell>
          <cell r="I5898">
            <v>125.28525046382188</v>
          </cell>
          <cell r="J5898">
            <v>129.09318181818182</v>
          </cell>
          <cell r="K5898">
            <v>128.53675015460729</v>
          </cell>
        </row>
        <row r="5899">
          <cell r="C5899" t="str">
            <v>829807|DW Steyn</v>
          </cell>
          <cell r="D5899" t="str">
            <v>A</v>
          </cell>
          <cell r="E5899" t="str">
            <v>A</v>
          </cell>
          <cell r="F5899" t="str">
            <v>A</v>
          </cell>
          <cell r="G5899" t="str">
            <v>A</v>
          </cell>
          <cell r="H5899">
            <v>129.26374238975657</v>
          </cell>
          <cell r="I5899">
            <v>128.92500151549282</v>
          </cell>
          <cell r="J5899">
            <v>129.27435654270931</v>
          </cell>
          <cell r="K5899">
            <v>129.22542731683316</v>
          </cell>
        </row>
        <row r="5900">
          <cell r="C5900" t="str">
            <v>501245|Iqbal Abdulla</v>
          </cell>
          <cell r="D5900" t="str">
            <v>A</v>
          </cell>
          <cell r="E5900" t="str">
            <v>A</v>
          </cell>
          <cell r="F5900" t="str">
            <v>A</v>
          </cell>
          <cell r="G5900" t="str">
            <v>A</v>
          </cell>
          <cell r="H5900">
            <v>129.2645180216609</v>
          </cell>
          <cell r="I5900">
            <v>129.4246612646613</v>
          </cell>
          <cell r="J5900">
            <v>130.46607331076197</v>
          </cell>
          <cell r="K5900">
            <v>129.88756317891853</v>
          </cell>
        </row>
        <row r="5901">
          <cell r="C5901" t="str">
            <v>1136579|HV Patel</v>
          </cell>
          <cell r="D5901" t="str">
            <v>A</v>
          </cell>
          <cell r="E5901" t="str">
            <v>A</v>
          </cell>
          <cell r="F5901" t="str">
            <v>A</v>
          </cell>
          <cell r="G5901" t="str">
            <v>A</v>
          </cell>
          <cell r="H5901">
            <v>129.26544254956886</v>
          </cell>
          <cell r="I5901">
            <v>129.26969521141791</v>
          </cell>
          <cell r="J5901">
            <v>128.66768325127907</v>
          </cell>
          <cell r="K5901">
            <v>128.81810380586452</v>
          </cell>
        </row>
        <row r="5902">
          <cell r="C5902" t="str">
            <v>1082614|MG Johnson</v>
          </cell>
          <cell r="D5902" t="str">
            <v>A</v>
          </cell>
          <cell r="E5902" t="str">
            <v>A</v>
          </cell>
          <cell r="F5902" t="str">
            <v>A</v>
          </cell>
          <cell r="G5902" t="str">
            <v>A</v>
          </cell>
          <cell r="H5902">
            <v>129.2686470392353</v>
          </cell>
          <cell r="I5902">
            <v>129.10711787098822</v>
          </cell>
          <cell r="J5902">
            <v>129.32698132221603</v>
          </cell>
          <cell r="K5902">
            <v>129.13330386173686</v>
          </cell>
        </row>
        <row r="5903">
          <cell r="C5903" t="str">
            <v>1178410|PP Chawla</v>
          </cell>
          <cell r="D5903" t="str">
            <v>A</v>
          </cell>
          <cell r="E5903" t="str">
            <v>A</v>
          </cell>
          <cell r="F5903" t="str">
            <v>A</v>
          </cell>
          <cell r="G5903" t="str">
            <v>A</v>
          </cell>
          <cell r="H5903">
            <v>129.2686867886907</v>
          </cell>
          <cell r="I5903">
            <v>129.12312211996812</v>
          </cell>
          <cell r="J5903">
            <v>129.29808172936427</v>
          </cell>
          <cell r="K5903">
            <v>129.21076706254055</v>
          </cell>
        </row>
        <row r="5904">
          <cell r="C5904" t="str">
            <v>1304092|T Natarajan</v>
          </cell>
          <cell r="D5904" t="str">
            <v>A</v>
          </cell>
          <cell r="E5904" t="str">
            <v>A</v>
          </cell>
          <cell r="F5904" t="str">
            <v>A</v>
          </cell>
          <cell r="G5904" t="str">
            <v>A</v>
          </cell>
          <cell r="H5904">
            <v>129.26946384395831</v>
          </cell>
          <cell r="I5904">
            <v>129.62536753699851</v>
          </cell>
          <cell r="J5904">
            <v>128.80819748701222</v>
          </cell>
          <cell r="K5904">
            <v>129.53682280191649</v>
          </cell>
        </row>
        <row r="5905">
          <cell r="C5905" t="str">
            <v>1136602|HV Patel</v>
          </cell>
          <cell r="D5905" t="str">
            <v>A</v>
          </cell>
          <cell r="E5905" t="str">
            <v>A</v>
          </cell>
          <cell r="F5905" t="str">
            <v>A</v>
          </cell>
          <cell r="G5905" t="str">
            <v>A</v>
          </cell>
          <cell r="H5905">
            <v>129.26969521141791</v>
          </cell>
          <cell r="I5905">
            <v>128.98473454196494</v>
          </cell>
          <cell r="J5905">
            <v>128.81810380586452</v>
          </cell>
          <cell r="K5905">
            <v>129.17329076765057</v>
          </cell>
        </row>
        <row r="5906">
          <cell r="C5906" t="str">
            <v>829791|UT Yadav</v>
          </cell>
          <cell r="D5906" t="str">
            <v>A</v>
          </cell>
          <cell r="E5906" t="str">
            <v>A</v>
          </cell>
          <cell r="F5906" t="str">
            <v>A</v>
          </cell>
          <cell r="G5906" t="str">
            <v>A</v>
          </cell>
          <cell r="H5906">
            <v>129.27097502536483</v>
          </cell>
          <cell r="I5906">
            <v>128.94663528993112</v>
          </cell>
          <cell r="J5906">
            <v>129.2805640551008</v>
          </cell>
          <cell r="K5906">
            <v>129.09204833071536</v>
          </cell>
        </row>
        <row r="5907">
          <cell r="C5907" t="str">
            <v>1082604|BCJ Cutting</v>
          </cell>
          <cell r="D5907" t="str">
            <v>A</v>
          </cell>
          <cell r="E5907" t="str">
            <v>A</v>
          </cell>
          <cell r="F5907" t="str">
            <v>A</v>
          </cell>
          <cell r="G5907" t="str">
            <v>A</v>
          </cell>
          <cell r="H5907">
            <v>129.2721590909091</v>
          </cell>
          <cell r="I5907">
            <v>129.75555555555556</v>
          </cell>
          <cell r="J5907">
            <v>133.17831503813647</v>
          </cell>
          <cell r="K5907">
            <v>130.57414235896383</v>
          </cell>
        </row>
        <row r="5908">
          <cell r="C5908" t="str">
            <v>548344|R Vinay Kumar</v>
          </cell>
          <cell r="D5908" t="str">
            <v>A</v>
          </cell>
          <cell r="E5908" t="str">
            <v>A</v>
          </cell>
          <cell r="F5908" t="str">
            <v>A</v>
          </cell>
          <cell r="G5908" t="str">
            <v>A</v>
          </cell>
          <cell r="H5908">
            <v>129.27296559957492</v>
          </cell>
          <cell r="I5908">
            <v>129.89157323250461</v>
          </cell>
          <cell r="J5908">
            <v>129.54076871147362</v>
          </cell>
          <cell r="K5908">
            <v>129.61990856235991</v>
          </cell>
        </row>
        <row r="5909">
          <cell r="C5909" t="str">
            <v>548315|M Muralitharan</v>
          </cell>
          <cell r="D5909" t="str">
            <v>A</v>
          </cell>
          <cell r="E5909" t="str">
            <v>A</v>
          </cell>
          <cell r="F5909" t="str">
            <v>A</v>
          </cell>
          <cell r="G5909" t="str">
            <v>A</v>
          </cell>
          <cell r="H5909">
            <v>129.27597040640518</v>
          </cell>
          <cell r="I5909">
            <v>129.88818380201357</v>
          </cell>
          <cell r="J5909">
            <v>128.75263205387546</v>
          </cell>
          <cell r="K5909">
            <v>129.12128329437147</v>
          </cell>
        </row>
        <row r="5910">
          <cell r="C5910" t="str">
            <v>548314|DW Steyn</v>
          </cell>
          <cell r="D5910" t="str">
            <v>A</v>
          </cell>
          <cell r="E5910" t="str">
            <v>A</v>
          </cell>
          <cell r="F5910" t="str">
            <v>A</v>
          </cell>
          <cell r="G5910" t="str">
            <v>A</v>
          </cell>
          <cell r="H5910">
            <v>129.28018253864738</v>
          </cell>
          <cell r="I5910">
            <v>130.63714788945879</v>
          </cell>
          <cell r="J5910">
            <v>129.02875411645314</v>
          </cell>
          <cell r="K5910">
            <v>129.62944701987718</v>
          </cell>
        </row>
        <row r="5911">
          <cell r="C5911" t="str">
            <v>335993|MS Gony</v>
          </cell>
          <cell r="D5911" t="str">
            <v>A</v>
          </cell>
          <cell r="E5911" t="str">
            <v>A</v>
          </cell>
          <cell r="F5911" t="str">
            <v>A</v>
          </cell>
          <cell r="G5911" t="str">
            <v>A</v>
          </cell>
          <cell r="H5911">
            <v>129.28051948051947</v>
          </cell>
          <cell r="I5911">
            <v>129.13747918747919</v>
          </cell>
          <cell r="J5911">
            <v>124.92077922077921</v>
          </cell>
          <cell r="K5911">
            <v>126.32634587634585</v>
          </cell>
        </row>
        <row r="5912">
          <cell r="C5912" t="str">
            <v>1216514|JD Unadkat</v>
          </cell>
          <cell r="D5912" t="str">
            <v>A</v>
          </cell>
          <cell r="E5912" t="str">
            <v>A</v>
          </cell>
          <cell r="F5912" t="str">
            <v>A</v>
          </cell>
          <cell r="G5912" t="str">
            <v>A</v>
          </cell>
          <cell r="H5912">
            <v>129.28091908309554</v>
          </cell>
          <cell r="I5912">
            <v>128.95579420794203</v>
          </cell>
          <cell r="J5912">
            <v>129.0723888663758</v>
          </cell>
          <cell r="K5912">
            <v>129.08886744104416</v>
          </cell>
        </row>
        <row r="5913">
          <cell r="C5913" t="str">
            <v>980915|B Kumar</v>
          </cell>
          <cell r="D5913" t="str">
            <v>A</v>
          </cell>
          <cell r="E5913" t="str">
            <v>A</v>
          </cell>
          <cell r="F5913" t="str">
            <v>A</v>
          </cell>
          <cell r="G5913" t="str">
            <v>A</v>
          </cell>
          <cell r="H5913">
            <v>129.28169308632545</v>
          </cell>
          <cell r="I5913">
            <v>128.87736968110644</v>
          </cell>
          <cell r="J5913">
            <v>128.93626338399096</v>
          </cell>
          <cell r="K5913">
            <v>128.90595868207012</v>
          </cell>
        </row>
        <row r="5914">
          <cell r="C5914" t="str">
            <v>829733|UT Yadav</v>
          </cell>
          <cell r="D5914" t="str">
            <v>A</v>
          </cell>
          <cell r="E5914" t="str">
            <v>A</v>
          </cell>
          <cell r="F5914" t="str">
            <v>A</v>
          </cell>
          <cell r="G5914" t="str">
            <v>A</v>
          </cell>
          <cell r="H5914">
            <v>129.28176379176378</v>
          </cell>
          <cell r="I5914">
            <v>129.72140700829226</v>
          </cell>
          <cell r="J5914">
            <v>129.37508142577039</v>
          </cell>
          <cell r="K5914">
            <v>129.39817033285826</v>
          </cell>
        </row>
        <row r="5915">
          <cell r="C5915" t="str">
            <v>335990|SK Trivedi</v>
          </cell>
          <cell r="D5915" t="str">
            <v>A</v>
          </cell>
          <cell r="E5915" t="str">
            <v>A</v>
          </cell>
          <cell r="F5915" t="str">
            <v>A</v>
          </cell>
          <cell r="G5915" t="str">
            <v>A</v>
          </cell>
          <cell r="H5915">
            <v>129.2833333333333</v>
          </cell>
          <cell r="I5915">
            <v>122.09841269841267</v>
          </cell>
          <cell r="J5915">
            <v>117.91309523809521</v>
          </cell>
          <cell r="K5915">
            <v>119.30820105820105</v>
          </cell>
        </row>
        <row r="5916">
          <cell r="C5916" t="str">
            <v>1178418|VR Aaron</v>
          </cell>
          <cell r="D5916" t="str">
            <v>A</v>
          </cell>
          <cell r="E5916" t="str">
            <v>A</v>
          </cell>
          <cell r="F5916" t="str">
            <v>A</v>
          </cell>
          <cell r="G5916" t="str">
            <v>A</v>
          </cell>
          <cell r="H5916">
            <v>129.28397835227102</v>
          </cell>
          <cell r="I5916">
            <v>129.78231900374755</v>
          </cell>
          <cell r="J5916">
            <v>130.00436224084442</v>
          </cell>
          <cell r="K5916">
            <v>129.70126791284164</v>
          </cell>
        </row>
        <row r="5917">
          <cell r="C5917" t="str">
            <v>1175363|S Gopal</v>
          </cell>
          <cell r="D5917" t="str">
            <v>A</v>
          </cell>
          <cell r="E5917" t="str">
            <v>A</v>
          </cell>
          <cell r="F5917" t="str">
            <v>A</v>
          </cell>
          <cell r="G5917" t="str">
            <v>A</v>
          </cell>
          <cell r="H5917">
            <v>129.28660130718956</v>
          </cell>
          <cell r="I5917">
            <v>132.93999118165786</v>
          </cell>
          <cell r="J5917">
            <v>130.2725829313207</v>
          </cell>
          <cell r="K5917">
            <v>131.02772990368987</v>
          </cell>
        </row>
        <row r="5918">
          <cell r="C5918" t="str">
            <v>392210|PP Chawla</v>
          </cell>
          <cell r="D5918" t="str">
            <v>A</v>
          </cell>
          <cell r="E5918" t="str">
            <v>A</v>
          </cell>
          <cell r="F5918" t="str">
            <v>A</v>
          </cell>
          <cell r="G5918" t="str">
            <v>A</v>
          </cell>
          <cell r="H5918">
            <v>129.28811766813104</v>
          </cell>
          <cell r="I5918">
            <v>130.09401417707045</v>
          </cell>
          <cell r="J5918">
            <v>129.26610441053114</v>
          </cell>
          <cell r="K5918">
            <v>129.32481519758912</v>
          </cell>
        </row>
        <row r="5919">
          <cell r="C5919" t="str">
            <v>829793|B Kumar</v>
          </cell>
          <cell r="D5919" t="str">
            <v>A</v>
          </cell>
          <cell r="E5919" t="str">
            <v>A</v>
          </cell>
          <cell r="F5919" t="str">
            <v>A</v>
          </cell>
          <cell r="G5919" t="str">
            <v>A</v>
          </cell>
          <cell r="H5919">
            <v>129.28983536665356</v>
          </cell>
          <cell r="I5919">
            <v>129.14011024864493</v>
          </cell>
          <cell r="J5919">
            <v>128.86403959653771</v>
          </cell>
          <cell r="K5919">
            <v>129.0722110520509</v>
          </cell>
        </row>
        <row r="5920">
          <cell r="C5920" t="str">
            <v>336021|AB Agarkar</v>
          </cell>
          <cell r="D5920" t="str">
            <v>A</v>
          </cell>
          <cell r="E5920" t="str">
            <v>A</v>
          </cell>
          <cell r="F5920" t="str">
            <v>A</v>
          </cell>
          <cell r="G5920" t="str">
            <v>A</v>
          </cell>
          <cell r="H5920">
            <v>129.29230630480629</v>
          </cell>
          <cell r="I5920">
            <v>126.96483397554825</v>
          </cell>
          <cell r="J5920">
            <v>133.21755989380989</v>
          </cell>
          <cell r="K5920">
            <v>129.94359942967085</v>
          </cell>
        </row>
        <row r="5921">
          <cell r="C5921" t="str">
            <v>1082632|PJ Sangwan</v>
          </cell>
          <cell r="D5921" t="str">
            <v>A</v>
          </cell>
          <cell r="E5921" t="str">
            <v>A</v>
          </cell>
          <cell r="F5921" t="str">
            <v>A</v>
          </cell>
          <cell r="G5921" t="str">
            <v>A</v>
          </cell>
          <cell r="H5921">
            <v>129.29275946564007</v>
          </cell>
          <cell r="I5921">
            <v>129.22237810275624</v>
          </cell>
          <cell r="J5921">
            <v>129.25745441155382</v>
          </cell>
          <cell r="K5921">
            <v>129.08631416694587</v>
          </cell>
        </row>
        <row r="5922">
          <cell r="C5922" t="str">
            <v>501205|DP Nannes</v>
          </cell>
          <cell r="D5922" t="str">
            <v>A</v>
          </cell>
          <cell r="E5922" t="str">
            <v>A</v>
          </cell>
          <cell r="F5922" t="str">
            <v>A</v>
          </cell>
          <cell r="G5922" t="str">
            <v>A</v>
          </cell>
          <cell r="H5922">
            <v>129.29280482234444</v>
          </cell>
          <cell r="I5922">
            <v>130.07227128808009</v>
          </cell>
          <cell r="J5922">
            <v>130.41330415521395</v>
          </cell>
          <cell r="K5922">
            <v>129.89914494387338</v>
          </cell>
        </row>
        <row r="5923">
          <cell r="C5923" t="str">
            <v>548315|R Vinay Kumar</v>
          </cell>
          <cell r="D5923" t="str">
            <v>A</v>
          </cell>
          <cell r="E5923" t="str">
            <v>A</v>
          </cell>
          <cell r="F5923" t="str">
            <v>A</v>
          </cell>
          <cell r="G5923" t="str">
            <v>A</v>
          </cell>
          <cell r="H5923">
            <v>129.29341496703825</v>
          </cell>
          <cell r="I5923">
            <v>129.37900443442723</v>
          </cell>
          <cell r="J5923">
            <v>129.84485571146345</v>
          </cell>
          <cell r="K5923">
            <v>129.4998922508893</v>
          </cell>
        </row>
        <row r="5924">
          <cell r="C5924" t="str">
            <v>598012|DJ Bravo</v>
          </cell>
          <cell r="D5924" t="str">
            <v>A</v>
          </cell>
          <cell r="E5924" t="str">
            <v>A</v>
          </cell>
          <cell r="F5924" t="str">
            <v>A</v>
          </cell>
          <cell r="G5924" t="str">
            <v>A</v>
          </cell>
          <cell r="H5924">
            <v>129.29366817239713</v>
          </cell>
          <cell r="I5924">
            <v>129.02761384355807</v>
          </cell>
          <cell r="J5924">
            <v>128.70355697142304</v>
          </cell>
          <cell r="K5924">
            <v>128.94827835473805</v>
          </cell>
        </row>
        <row r="5925">
          <cell r="C5925" t="str">
            <v>729287|AB Dinda</v>
          </cell>
          <cell r="D5925" t="str">
            <v>A</v>
          </cell>
          <cell r="E5925" t="str">
            <v>A</v>
          </cell>
          <cell r="F5925" t="str">
            <v>A</v>
          </cell>
          <cell r="G5925" t="str">
            <v>A</v>
          </cell>
          <cell r="H5925">
            <v>129.29389173226573</v>
          </cell>
          <cell r="I5925">
            <v>129.03844929277935</v>
          </cell>
          <cell r="J5925">
            <v>129.4646178072839</v>
          </cell>
          <cell r="K5925">
            <v>129.37102703419649</v>
          </cell>
        </row>
        <row r="5926">
          <cell r="C5926" t="str">
            <v>1082643|PJ Sangwan</v>
          </cell>
          <cell r="D5926" t="str">
            <v>A</v>
          </cell>
          <cell r="E5926" t="str">
            <v>A</v>
          </cell>
          <cell r="F5926" t="str">
            <v>A</v>
          </cell>
          <cell r="G5926" t="str">
            <v>A</v>
          </cell>
          <cell r="H5926">
            <v>129.29450024891202</v>
          </cell>
          <cell r="I5926">
            <v>128.59520319291991</v>
          </cell>
          <cell r="J5926">
            <v>129.10778568756044</v>
          </cell>
          <cell r="K5926">
            <v>128.89872738428164</v>
          </cell>
        </row>
        <row r="5927">
          <cell r="C5927" t="str">
            <v>598055|AB Dinda</v>
          </cell>
          <cell r="D5927" t="str">
            <v>A</v>
          </cell>
          <cell r="E5927" t="str">
            <v>A</v>
          </cell>
          <cell r="F5927" t="str">
            <v>A</v>
          </cell>
          <cell r="G5927" t="str">
            <v>A</v>
          </cell>
          <cell r="H5927">
            <v>129.29574240791885</v>
          </cell>
          <cell r="I5927">
            <v>129.31922161204164</v>
          </cell>
          <cell r="J5927">
            <v>129.00100076885008</v>
          </cell>
          <cell r="K5927">
            <v>129.06648661208968</v>
          </cell>
        </row>
        <row r="5928">
          <cell r="C5928" t="str">
            <v>336014|RP Singh</v>
          </cell>
          <cell r="D5928" t="str">
            <v>A</v>
          </cell>
          <cell r="E5928" t="str">
            <v>A</v>
          </cell>
          <cell r="F5928" t="str">
            <v>A</v>
          </cell>
          <cell r="G5928" t="str">
            <v>A</v>
          </cell>
          <cell r="H5928">
            <v>129.29937003356119</v>
          </cell>
          <cell r="I5928">
            <v>129.73291766330982</v>
          </cell>
          <cell r="J5928">
            <v>128.77728831690663</v>
          </cell>
          <cell r="K5928">
            <v>129.54140280928911</v>
          </cell>
        </row>
        <row r="5929">
          <cell r="C5929" t="str">
            <v>336036|A Nehra</v>
          </cell>
          <cell r="D5929" t="str">
            <v>A</v>
          </cell>
          <cell r="E5929" t="str">
            <v>A</v>
          </cell>
          <cell r="F5929" t="str">
            <v>A</v>
          </cell>
          <cell r="G5929" t="str">
            <v>A</v>
          </cell>
          <cell r="H5929">
            <v>129.30116465987504</v>
          </cell>
          <cell r="I5929">
            <v>128.53354900235152</v>
          </cell>
          <cell r="J5929">
            <v>129.03050241940187</v>
          </cell>
          <cell r="K5929">
            <v>128.61967577504774</v>
          </cell>
        </row>
        <row r="5930">
          <cell r="C5930" t="str">
            <v>501207|M Muralitharan</v>
          </cell>
          <cell r="D5930" t="str">
            <v>A</v>
          </cell>
          <cell r="E5930" t="str">
            <v>A</v>
          </cell>
          <cell r="F5930" t="str">
            <v>A</v>
          </cell>
          <cell r="G5930" t="str">
            <v>A</v>
          </cell>
          <cell r="H5930">
            <v>129.30192957449054</v>
          </cell>
          <cell r="I5930">
            <v>129.57146325896323</v>
          </cell>
          <cell r="J5930">
            <v>129.64717450740315</v>
          </cell>
          <cell r="K5930">
            <v>129.57359577132442</v>
          </cell>
        </row>
        <row r="5931">
          <cell r="C5931" t="str">
            <v>829771|PJ Cummins</v>
          </cell>
          <cell r="D5931" t="str">
            <v>A</v>
          </cell>
          <cell r="E5931" t="str">
            <v>A</v>
          </cell>
          <cell r="F5931" t="str">
            <v>A</v>
          </cell>
          <cell r="G5931" t="str">
            <v>A</v>
          </cell>
          <cell r="H5931">
            <v>129.30369352869351</v>
          </cell>
          <cell r="I5931">
            <v>123.79324633699633</v>
          </cell>
          <cell r="J5931">
            <v>148.73039784289784</v>
          </cell>
          <cell r="K5931">
            <v>131.4170355107855</v>
          </cell>
        </row>
        <row r="5932">
          <cell r="C5932" t="str">
            <v>1136565|SN Thakur</v>
          </cell>
          <cell r="D5932" t="str">
            <v>A</v>
          </cell>
          <cell r="E5932" t="str">
            <v>A</v>
          </cell>
          <cell r="F5932" t="str">
            <v>A</v>
          </cell>
          <cell r="G5932" t="str">
            <v>A</v>
          </cell>
          <cell r="H5932">
            <v>129.30460552519378</v>
          </cell>
          <cell r="I5932">
            <v>128.65121533461871</v>
          </cell>
          <cell r="J5932">
            <v>127.01253039806961</v>
          </cell>
          <cell r="K5932">
            <v>129.10452931885007</v>
          </cell>
        </row>
        <row r="5933">
          <cell r="C5933" t="str">
            <v>1254080|Sandeep Sharma</v>
          </cell>
          <cell r="D5933" t="str">
            <v>A</v>
          </cell>
          <cell r="E5933" t="str">
            <v>A</v>
          </cell>
          <cell r="F5933" t="str">
            <v>A</v>
          </cell>
          <cell r="G5933" t="str">
            <v>A</v>
          </cell>
          <cell r="H5933">
            <v>129.30597327158043</v>
          </cell>
          <cell r="I5933">
            <v>129.0145976694005</v>
          </cell>
          <cell r="J5933">
            <v>129.47128052334816</v>
          </cell>
          <cell r="K5933">
            <v>129.29725825696545</v>
          </cell>
        </row>
        <row r="5934">
          <cell r="C5934" t="str">
            <v>734047|AR Patel</v>
          </cell>
          <cell r="D5934" t="str">
            <v>A</v>
          </cell>
          <cell r="E5934" t="str">
            <v>A</v>
          </cell>
          <cell r="F5934" t="str">
            <v>A</v>
          </cell>
          <cell r="G5934" t="str">
            <v>A</v>
          </cell>
          <cell r="H5934">
            <v>129.30749406367053</v>
          </cell>
          <cell r="I5934">
            <v>130.81506139897684</v>
          </cell>
          <cell r="J5934">
            <v>127.06311990400927</v>
          </cell>
          <cell r="K5934">
            <v>128.6398486185137</v>
          </cell>
        </row>
        <row r="5935">
          <cell r="C5935" t="str">
            <v>1136593|PP Chawla</v>
          </cell>
          <cell r="D5935" t="str">
            <v>A</v>
          </cell>
          <cell r="E5935" t="str">
            <v>A</v>
          </cell>
          <cell r="F5935" t="str">
            <v>A</v>
          </cell>
          <cell r="G5935" t="str">
            <v>A</v>
          </cell>
          <cell r="H5935">
            <v>129.30804419532794</v>
          </cell>
          <cell r="I5935">
            <v>129.57707154255027</v>
          </cell>
          <cell r="J5935">
            <v>129.43347826567563</v>
          </cell>
          <cell r="K5935">
            <v>129.46585271472563</v>
          </cell>
        </row>
        <row r="5936">
          <cell r="C5936" t="str">
            <v>1181766|Mohammad Nabi</v>
          </cell>
          <cell r="D5936" t="str">
            <v>A</v>
          </cell>
          <cell r="E5936" t="str">
            <v>A</v>
          </cell>
          <cell r="F5936" t="str">
            <v>A</v>
          </cell>
          <cell r="G5936" t="str">
            <v>A</v>
          </cell>
          <cell r="H5936">
            <v>129.30809398934397</v>
          </cell>
          <cell r="I5936">
            <v>127.62139078869846</v>
          </cell>
          <cell r="J5936">
            <v>130.72149735365642</v>
          </cell>
          <cell r="K5936">
            <v>129.39073800616632</v>
          </cell>
        </row>
        <row r="5937">
          <cell r="C5937" t="str">
            <v>419132|DJ Bravo</v>
          </cell>
          <cell r="D5937" t="str">
            <v>A</v>
          </cell>
          <cell r="E5937" t="str">
            <v>A</v>
          </cell>
          <cell r="F5937" t="str">
            <v>A</v>
          </cell>
          <cell r="G5937" t="str">
            <v>A</v>
          </cell>
          <cell r="H5937">
            <v>129.30927413762709</v>
          </cell>
          <cell r="I5937">
            <v>128.95201878312739</v>
          </cell>
          <cell r="J5937">
            <v>130.22440606019441</v>
          </cell>
          <cell r="K5937">
            <v>129.47365116026091</v>
          </cell>
        </row>
        <row r="5938">
          <cell r="C5938" t="str">
            <v>1216496|JD Unadkat</v>
          </cell>
          <cell r="D5938" t="str">
            <v>A</v>
          </cell>
          <cell r="E5938" t="str">
            <v>A</v>
          </cell>
          <cell r="F5938" t="str">
            <v>A</v>
          </cell>
          <cell r="G5938" t="str">
            <v>A</v>
          </cell>
          <cell r="H5938">
            <v>129.31061346288061</v>
          </cell>
          <cell r="I5938">
            <v>128.90635848393703</v>
          </cell>
          <cell r="J5938">
            <v>129.3911513910279</v>
          </cell>
          <cell r="K5938">
            <v>129.22533544731797</v>
          </cell>
        </row>
        <row r="5939">
          <cell r="C5939" t="str">
            <v>1082595|SR Watson</v>
          </cell>
          <cell r="D5939" t="str">
            <v>A</v>
          </cell>
          <cell r="E5939" t="str">
            <v>A</v>
          </cell>
          <cell r="F5939" t="str">
            <v>A</v>
          </cell>
          <cell r="G5939" t="str">
            <v>A</v>
          </cell>
          <cell r="H5939">
            <v>129.31132577699512</v>
          </cell>
          <cell r="I5939">
            <v>129.4986970749838</v>
          </cell>
          <cell r="J5939">
            <v>129.53914272454426</v>
          </cell>
          <cell r="K5939">
            <v>129.48484560082025</v>
          </cell>
        </row>
        <row r="5940">
          <cell r="C5940" t="str">
            <v>1254069|JD Unadkat</v>
          </cell>
          <cell r="D5940" t="str">
            <v>A</v>
          </cell>
          <cell r="E5940" t="str">
            <v>A</v>
          </cell>
          <cell r="F5940" t="str">
            <v>A</v>
          </cell>
          <cell r="G5940" t="str">
            <v>A</v>
          </cell>
          <cell r="H5940">
            <v>129.31265727532269</v>
          </cell>
          <cell r="I5940">
            <v>129.08023300632229</v>
          </cell>
          <cell r="J5940">
            <v>128.82886803144143</v>
          </cell>
          <cell r="K5940">
            <v>129.06514684879605</v>
          </cell>
        </row>
        <row r="5941">
          <cell r="C5941" t="str">
            <v>1216529|HV Patel</v>
          </cell>
          <cell r="D5941" t="str">
            <v>A</v>
          </cell>
          <cell r="E5941" t="str">
            <v>A</v>
          </cell>
          <cell r="F5941" t="str">
            <v>A</v>
          </cell>
          <cell r="G5941" t="str">
            <v>A</v>
          </cell>
          <cell r="H5941">
            <v>129.31340766705071</v>
          </cell>
          <cell r="I5941">
            <v>128.81917032495463</v>
          </cell>
          <cell r="J5941">
            <v>129.51424988762648</v>
          </cell>
          <cell r="K5941">
            <v>129.26255487507945</v>
          </cell>
        </row>
        <row r="5942">
          <cell r="C5942" t="str">
            <v>1254087|CV Varun</v>
          </cell>
          <cell r="D5942" t="str">
            <v>A</v>
          </cell>
          <cell r="E5942" t="str">
            <v>A</v>
          </cell>
          <cell r="F5942" t="str">
            <v>A</v>
          </cell>
          <cell r="G5942" t="str">
            <v>A</v>
          </cell>
          <cell r="H5942">
            <v>129.31431716431715</v>
          </cell>
          <cell r="I5942">
            <v>130.68828759624213</v>
          </cell>
          <cell r="J5942">
            <v>129.88545287720726</v>
          </cell>
          <cell r="K5942">
            <v>130.12393481658631</v>
          </cell>
        </row>
        <row r="5943">
          <cell r="C5943" t="str">
            <v>419109|DW Steyn</v>
          </cell>
          <cell r="D5943" t="str">
            <v>A</v>
          </cell>
          <cell r="E5943" t="str">
            <v>A</v>
          </cell>
          <cell r="F5943" t="str">
            <v>A</v>
          </cell>
          <cell r="G5943" t="str">
            <v>A</v>
          </cell>
          <cell r="H5943">
            <v>129.31488742529467</v>
          </cell>
          <cell r="I5943">
            <v>127.76433424185527</v>
          </cell>
          <cell r="J5943">
            <v>127.51199447887711</v>
          </cell>
          <cell r="K5943">
            <v>127.92437582966564</v>
          </cell>
        </row>
        <row r="5944">
          <cell r="C5944" t="str">
            <v>548343|R Ashwin</v>
          </cell>
          <cell r="D5944" t="str">
            <v>A</v>
          </cell>
          <cell r="E5944" t="str">
            <v>A</v>
          </cell>
          <cell r="F5944" t="str">
            <v>A</v>
          </cell>
          <cell r="G5944" t="str">
            <v>A</v>
          </cell>
          <cell r="H5944">
            <v>129.31513587175351</v>
          </cell>
          <cell r="I5944">
            <v>129.38499706440879</v>
          </cell>
          <cell r="J5944">
            <v>129.50610583450589</v>
          </cell>
          <cell r="K5944">
            <v>129.44142422998863</v>
          </cell>
        </row>
        <row r="5945">
          <cell r="C5945" t="str">
            <v>1178422|PP Chawla</v>
          </cell>
          <cell r="D5945" t="str">
            <v>A</v>
          </cell>
          <cell r="E5945" t="str">
            <v>A</v>
          </cell>
          <cell r="F5945" t="str">
            <v>A</v>
          </cell>
          <cell r="G5945" t="str">
            <v>A</v>
          </cell>
          <cell r="H5945">
            <v>129.3171051107453</v>
          </cell>
          <cell r="I5945">
            <v>129.20584268145939</v>
          </cell>
          <cell r="J5945">
            <v>129.14037997363701</v>
          </cell>
          <cell r="K5945">
            <v>129.16795349413408</v>
          </cell>
        </row>
        <row r="5946">
          <cell r="C5946" t="str">
            <v>598067|AB Dinda</v>
          </cell>
          <cell r="D5946" t="str">
            <v>A</v>
          </cell>
          <cell r="E5946" t="str">
            <v>A</v>
          </cell>
          <cell r="F5946" t="str">
            <v>A</v>
          </cell>
          <cell r="G5946" t="str">
            <v>A</v>
          </cell>
          <cell r="H5946">
            <v>129.31922161204164</v>
          </cell>
          <cell r="I5946">
            <v>129.78074007754435</v>
          </cell>
          <cell r="J5946">
            <v>129.06648661208968</v>
          </cell>
          <cell r="K5946">
            <v>129.46523469916829</v>
          </cell>
        </row>
        <row r="5947">
          <cell r="C5947" t="str">
            <v>1304065|PJ Cummins</v>
          </cell>
          <cell r="D5947" t="str">
            <v>A</v>
          </cell>
          <cell r="E5947" t="str">
            <v>A</v>
          </cell>
          <cell r="F5947" t="str">
            <v>A</v>
          </cell>
          <cell r="G5947" t="str">
            <v>A</v>
          </cell>
          <cell r="H5947">
            <v>129.32087570582152</v>
          </cell>
          <cell r="I5947">
            <v>128.61435752533035</v>
          </cell>
          <cell r="J5947">
            <v>128.41733791660906</v>
          </cell>
          <cell r="K5947">
            <v>128.9391613186832</v>
          </cell>
        </row>
        <row r="5948">
          <cell r="C5948" t="str">
            <v>1254116|Shivam Mavi</v>
          </cell>
          <cell r="D5948" t="str">
            <v>A</v>
          </cell>
          <cell r="E5948" t="str">
            <v>A</v>
          </cell>
          <cell r="F5948" t="str">
            <v>A</v>
          </cell>
          <cell r="G5948" t="str">
            <v>A</v>
          </cell>
          <cell r="H5948">
            <v>129.32394746457246</v>
          </cell>
          <cell r="I5948">
            <v>129.68832289932288</v>
          </cell>
          <cell r="J5948">
            <v>129.1999449229892</v>
          </cell>
          <cell r="K5948">
            <v>129.41645694127396</v>
          </cell>
        </row>
        <row r="5949">
          <cell r="C5949" t="str">
            <v>980983|B Kumar</v>
          </cell>
          <cell r="D5949" t="str">
            <v>A</v>
          </cell>
          <cell r="E5949" t="str">
            <v>A</v>
          </cell>
          <cell r="F5949" t="str">
            <v>A</v>
          </cell>
          <cell r="G5949" t="str">
            <v>A</v>
          </cell>
          <cell r="H5949">
            <v>129.32497929038851</v>
          </cell>
          <cell r="I5949">
            <v>128.91337702213752</v>
          </cell>
          <cell r="J5949">
            <v>129.53269902651604</v>
          </cell>
          <cell r="K5949">
            <v>129.27515588376752</v>
          </cell>
        </row>
        <row r="5950">
          <cell r="C5950" t="str">
            <v>1136587|SR Watson</v>
          </cell>
          <cell r="D5950" t="str">
            <v>A</v>
          </cell>
          <cell r="E5950" t="str">
            <v>A</v>
          </cell>
          <cell r="F5950" t="str">
            <v>A</v>
          </cell>
          <cell r="G5950" t="str">
            <v>A</v>
          </cell>
          <cell r="H5950">
            <v>129.32564121989117</v>
          </cell>
          <cell r="I5950">
            <v>129.12383147655422</v>
          </cell>
          <cell r="J5950">
            <v>129.57930486514613</v>
          </cell>
          <cell r="K5950">
            <v>129.34757099529924</v>
          </cell>
        </row>
        <row r="5951">
          <cell r="C5951" t="str">
            <v>980943|B Kumar</v>
          </cell>
          <cell r="D5951" t="str">
            <v>A</v>
          </cell>
          <cell r="E5951" t="str">
            <v>A</v>
          </cell>
          <cell r="F5951" t="str">
            <v>A</v>
          </cell>
          <cell r="G5951" t="str">
            <v>A</v>
          </cell>
          <cell r="H5951">
            <v>129.32659363461295</v>
          </cell>
          <cell r="I5951">
            <v>129.09849219408045</v>
          </cell>
          <cell r="J5951">
            <v>129.14189439795484</v>
          </cell>
          <cell r="K5951">
            <v>129.29021141669406</v>
          </cell>
        </row>
        <row r="5952">
          <cell r="C5952" t="str">
            <v>501225|M Muralitharan</v>
          </cell>
          <cell r="D5952" t="str">
            <v>A</v>
          </cell>
          <cell r="E5952" t="str">
            <v>A</v>
          </cell>
          <cell r="F5952" t="str">
            <v>A</v>
          </cell>
          <cell r="G5952" t="str">
            <v>A</v>
          </cell>
          <cell r="H5952">
            <v>129.3294912451889</v>
          </cell>
          <cell r="I5952">
            <v>128.78223008052552</v>
          </cell>
          <cell r="J5952">
            <v>129.40096135954755</v>
          </cell>
          <cell r="K5952">
            <v>129.22772819489253</v>
          </cell>
        </row>
        <row r="5953">
          <cell r="C5953" t="str">
            <v>829711|KV Sharma</v>
          </cell>
          <cell r="D5953" t="str">
            <v>A</v>
          </cell>
          <cell r="E5953" t="str">
            <v>A</v>
          </cell>
          <cell r="F5953" t="str">
            <v>A</v>
          </cell>
          <cell r="G5953" t="str">
            <v>A</v>
          </cell>
          <cell r="H5953">
            <v>129.33049008604564</v>
          </cell>
          <cell r="I5953">
            <v>128.79632292310865</v>
          </cell>
          <cell r="J5953">
            <v>127.35824300459485</v>
          </cell>
          <cell r="K5953">
            <v>128.31485906313949</v>
          </cell>
        </row>
        <row r="5954">
          <cell r="C5954" t="str">
            <v>1136617|Shakib Al Hasan</v>
          </cell>
          <cell r="D5954" t="str">
            <v>A</v>
          </cell>
          <cell r="E5954" t="str">
            <v>A</v>
          </cell>
          <cell r="F5954" t="str">
            <v>A</v>
          </cell>
          <cell r="G5954" t="str">
            <v>A</v>
          </cell>
          <cell r="H5954">
            <v>129.33540239522378</v>
          </cell>
          <cell r="I5954">
            <v>128.86317045527568</v>
          </cell>
          <cell r="J5954">
            <v>129.61670684634427</v>
          </cell>
          <cell r="K5954">
            <v>129.24921640955554</v>
          </cell>
        </row>
        <row r="5955">
          <cell r="C5955" t="str">
            <v>598038|JA Morkel</v>
          </cell>
          <cell r="D5955" t="str">
            <v>A</v>
          </cell>
          <cell r="E5955" t="str">
            <v>A</v>
          </cell>
          <cell r="F5955" t="str">
            <v>A</v>
          </cell>
          <cell r="G5955" t="str">
            <v>A</v>
          </cell>
          <cell r="H5955">
            <v>129.33681497540738</v>
          </cell>
          <cell r="I5955">
            <v>129.41249208997758</v>
          </cell>
          <cell r="J5955">
            <v>129.57663452972326</v>
          </cell>
          <cell r="K5955">
            <v>129.48439195545885</v>
          </cell>
        </row>
        <row r="5956">
          <cell r="C5956" t="str">
            <v>501213|R Sharma</v>
          </cell>
          <cell r="D5956" t="str">
            <v>A</v>
          </cell>
          <cell r="E5956" t="str">
            <v>A</v>
          </cell>
          <cell r="F5956" t="str">
            <v>A</v>
          </cell>
          <cell r="G5956" t="str">
            <v>A</v>
          </cell>
          <cell r="H5956">
            <v>129.34112554112554</v>
          </cell>
          <cell r="I5956">
            <v>133.49687349687349</v>
          </cell>
          <cell r="J5956">
            <v>129.50182322087082</v>
          </cell>
          <cell r="K5956">
            <v>130.24193866098628</v>
          </cell>
        </row>
        <row r="5957">
          <cell r="C5957" t="str">
            <v>548314|Harbhajan Singh</v>
          </cell>
          <cell r="D5957" t="str">
            <v>A</v>
          </cell>
          <cell r="E5957" t="str">
            <v>A</v>
          </cell>
          <cell r="F5957" t="str">
            <v>A</v>
          </cell>
          <cell r="G5957" t="str">
            <v>A</v>
          </cell>
          <cell r="H5957">
            <v>129.34391655486775</v>
          </cell>
          <cell r="I5957">
            <v>128.75341829330799</v>
          </cell>
          <cell r="J5957">
            <v>129.73747799899283</v>
          </cell>
          <cell r="K5957">
            <v>129.24740203691931</v>
          </cell>
        </row>
        <row r="5958">
          <cell r="C5958" t="str">
            <v>1136565|SR Watson</v>
          </cell>
          <cell r="D5958" t="str">
            <v>A</v>
          </cell>
          <cell r="E5958" t="str">
            <v>A</v>
          </cell>
          <cell r="F5958" t="str">
            <v>A</v>
          </cell>
          <cell r="G5958" t="str">
            <v>A</v>
          </cell>
          <cell r="H5958">
            <v>129.34524253696077</v>
          </cell>
          <cell r="I5958">
            <v>130.06074905316629</v>
          </cell>
          <cell r="J5958">
            <v>129.21923280266813</v>
          </cell>
          <cell r="K5958">
            <v>129.52937401668598</v>
          </cell>
        </row>
        <row r="5959">
          <cell r="C5959" t="str">
            <v>598009|AB Dinda</v>
          </cell>
          <cell r="D5959" t="str">
            <v>A</v>
          </cell>
          <cell r="E5959" t="str">
            <v>A</v>
          </cell>
          <cell r="F5959" t="str">
            <v>A</v>
          </cell>
          <cell r="G5959" t="str">
            <v>A</v>
          </cell>
          <cell r="H5959">
            <v>129.34533429268004</v>
          </cell>
          <cell r="I5959">
            <v>128.77650598701015</v>
          </cell>
          <cell r="J5959">
            <v>129.63693255387963</v>
          </cell>
          <cell r="K5959">
            <v>129.40261973724617</v>
          </cell>
        </row>
        <row r="5960">
          <cell r="C5960" t="str">
            <v>734009|UT Yadav</v>
          </cell>
          <cell r="D5960" t="str">
            <v>A</v>
          </cell>
          <cell r="E5960" t="str">
            <v>A</v>
          </cell>
          <cell r="F5960" t="str">
            <v>A</v>
          </cell>
          <cell r="G5960" t="str">
            <v>A</v>
          </cell>
          <cell r="H5960">
            <v>129.34569438635182</v>
          </cell>
          <cell r="I5960">
            <v>128.88624921458629</v>
          </cell>
          <cell r="J5960">
            <v>129.28681966543056</v>
          </cell>
          <cell r="K5960">
            <v>129.16307284722788</v>
          </cell>
        </row>
        <row r="5961">
          <cell r="C5961" t="str">
            <v>1304083|JD Unadkat</v>
          </cell>
          <cell r="D5961" t="str">
            <v>A</v>
          </cell>
          <cell r="E5961" t="str">
            <v>A</v>
          </cell>
          <cell r="F5961" t="str">
            <v>A</v>
          </cell>
          <cell r="G5961" t="str">
            <v>A</v>
          </cell>
          <cell r="H5961">
            <v>129.34723659794707</v>
          </cell>
          <cell r="I5961">
            <v>129.09872232886937</v>
          </cell>
          <cell r="J5961">
            <v>128.98452008242171</v>
          </cell>
          <cell r="K5961">
            <v>129.13370622264065</v>
          </cell>
        </row>
        <row r="5962">
          <cell r="C5962" t="str">
            <v>501209|L Balaji</v>
          </cell>
          <cell r="D5962" t="str">
            <v>A</v>
          </cell>
          <cell r="E5962" t="str">
            <v>A</v>
          </cell>
          <cell r="F5962" t="str">
            <v>A</v>
          </cell>
          <cell r="G5962" t="str">
            <v>A</v>
          </cell>
          <cell r="H5962">
            <v>129.34785603390918</v>
          </cell>
          <cell r="I5962">
            <v>128.99550826012225</v>
          </cell>
          <cell r="J5962">
            <v>129.78122153743467</v>
          </cell>
          <cell r="K5962">
            <v>129.34126332648569</v>
          </cell>
        </row>
        <row r="5963">
          <cell r="C5963" t="str">
            <v>548324|J Botha</v>
          </cell>
          <cell r="D5963" t="str">
            <v>A</v>
          </cell>
          <cell r="E5963" t="str">
            <v>A</v>
          </cell>
          <cell r="F5963" t="str">
            <v>A</v>
          </cell>
          <cell r="G5963" t="str">
            <v>A</v>
          </cell>
          <cell r="H5963">
            <v>129.34849372081206</v>
          </cell>
          <cell r="I5963">
            <v>129.77131670072848</v>
          </cell>
          <cell r="J5963">
            <v>129.24021294534847</v>
          </cell>
          <cell r="K5963">
            <v>129.11224899934533</v>
          </cell>
        </row>
        <row r="5964">
          <cell r="C5964" t="str">
            <v>980933|Z Khan</v>
          </cell>
          <cell r="D5964" t="str">
            <v>A</v>
          </cell>
          <cell r="E5964" t="str">
            <v>A</v>
          </cell>
          <cell r="F5964" t="str">
            <v>A</v>
          </cell>
          <cell r="G5964" t="str">
            <v>A</v>
          </cell>
          <cell r="H5964">
            <v>129.35381321747664</v>
          </cell>
          <cell r="I5964">
            <v>129.39248308472571</v>
          </cell>
          <cell r="J5964">
            <v>129.44459996531376</v>
          </cell>
          <cell r="K5964">
            <v>129.43469871200676</v>
          </cell>
        </row>
        <row r="5965">
          <cell r="C5965" t="str">
            <v>1082650|SN Thakur</v>
          </cell>
          <cell r="D5965" t="str">
            <v>A</v>
          </cell>
          <cell r="E5965" t="str">
            <v>A</v>
          </cell>
          <cell r="F5965" t="str">
            <v>A</v>
          </cell>
          <cell r="G5965" t="str">
            <v>A</v>
          </cell>
          <cell r="H5965">
            <v>129.35776709673769</v>
          </cell>
          <cell r="I5965">
            <v>129.30460552519378</v>
          </cell>
          <cell r="J5965">
            <v>123.47946323647302</v>
          </cell>
          <cell r="K5965">
            <v>127.01253039806961</v>
          </cell>
        </row>
        <row r="5966">
          <cell r="C5966" t="str">
            <v>1178398|PP Chawla</v>
          </cell>
          <cell r="D5966" t="str">
            <v>A</v>
          </cell>
          <cell r="E5966" t="str">
            <v>A</v>
          </cell>
          <cell r="F5966" t="str">
            <v>A</v>
          </cell>
          <cell r="G5966" t="str">
            <v>A</v>
          </cell>
          <cell r="H5966">
            <v>129.35879813968049</v>
          </cell>
          <cell r="I5966">
            <v>129.38506612043921</v>
          </cell>
          <cell r="J5966">
            <v>129.52115544016237</v>
          </cell>
          <cell r="K5966">
            <v>129.42053250094099</v>
          </cell>
        </row>
        <row r="5967">
          <cell r="C5967" t="str">
            <v>598071|DJG Sammy</v>
          </cell>
          <cell r="D5967" t="str">
            <v>A</v>
          </cell>
          <cell r="E5967" t="str">
            <v>A</v>
          </cell>
          <cell r="F5967" t="str">
            <v>A</v>
          </cell>
          <cell r="G5967" t="str">
            <v>A</v>
          </cell>
          <cell r="H5967">
            <v>129.35962752525253</v>
          </cell>
          <cell r="I5967">
            <v>131.94189113355782</v>
          </cell>
          <cell r="J5967">
            <v>133.04549913820745</v>
          </cell>
          <cell r="K5967">
            <v>131.37387081796803</v>
          </cell>
        </row>
        <row r="5968">
          <cell r="C5968" t="str">
            <v>501215|JA Morkel</v>
          </cell>
          <cell r="D5968" t="str">
            <v>A</v>
          </cell>
          <cell r="E5968" t="str">
            <v>A</v>
          </cell>
          <cell r="F5968" t="str">
            <v>A</v>
          </cell>
          <cell r="G5968" t="str">
            <v>A</v>
          </cell>
          <cell r="H5968">
            <v>129.36038335303039</v>
          </cell>
          <cell r="I5968">
            <v>128.74748960949367</v>
          </cell>
          <cell r="J5968">
            <v>129.57033948988246</v>
          </cell>
          <cell r="K5968">
            <v>129.20862735787023</v>
          </cell>
        </row>
        <row r="5969">
          <cell r="C5969" t="str">
            <v>829747|Harbhajan Singh</v>
          </cell>
          <cell r="D5969" t="str">
            <v>A</v>
          </cell>
          <cell r="E5969" t="str">
            <v>A</v>
          </cell>
          <cell r="F5969" t="str">
            <v>A</v>
          </cell>
          <cell r="G5969" t="str">
            <v>A</v>
          </cell>
          <cell r="H5969">
            <v>129.36089559533437</v>
          </cell>
          <cell r="I5969">
            <v>129.12075828212193</v>
          </cell>
          <cell r="J5969">
            <v>129.01666064794611</v>
          </cell>
          <cell r="K5969">
            <v>129.15165237633971</v>
          </cell>
        </row>
        <row r="5970">
          <cell r="C5970" t="str">
            <v>1178418|JD Unadkat</v>
          </cell>
          <cell r="D5970" t="str">
            <v>A</v>
          </cell>
          <cell r="E5970" t="str">
            <v>A</v>
          </cell>
          <cell r="F5970" t="str">
            <v>A</v>
          </cell>
          <cell r="G5970" t="str">
            <v>A</v>
          </cell>
          <cell r="H5970">
            <v>129.36236430047168</v>
          </cell>
          <cell r="I5970">
            <v>129.40380631506679</v>
          </cell>
          <cell r="J5970">
            <v>129.62653681678682</v>
          </cell>
          <cell r="K5970">
            <v>129.49268771639569</v>
          </cell>
        </row>
        <row r="5971">
          <cell r="C5971" t="str">
            <v>829731|RS Bopara</v>
          </cell>
          <cell r="D5971" t="str">
            <v>A</v>
          </cell>
          <cell r="E5971" t="str">
            <v>A</v>
          </cell>
          <cell r="F5971" t="str">
            <v>A</v>
          </cell>
          <cell r="G5971" t="str">
            <v>A</v>
          </cell>
          <cell r="H5971">
            <v>129.36623015873016</v>
          </cell>
          <cell r="I5971">
            <v>127.04909812409814</v>
          </cell>
          <cell r="J5971">
            <v>126.82987360376251</v>
          </cell>
          <cell r="K5971">
            <v>127.60741689380579</v>
          </cell>
        </row>
        <row r="5972">
          <cell r="C5972" t="str">
            <v>336012|R Vinay Kumar</v>
          </cell>
          <cell r="D5972" t="str">
            <v>A</v>
          </cell>
          <cell r="E5972" t="str">
            <v>A</v>
          </cell>
          <cell r="F5972" t="str">
            <v>A</v>
          </cell>
          <cell r="G5972" t="str">
            <v>A</v>
          </cell>
          <cell r="H5972">
            <v>129.36830280830281</v>
          </cell>
          <cell r="I5972">
            <v>125.20136345136346</v>
          </cell>
          <cell r="J5972">
            <v>120.20024013024012</v>
          </cell>
          <cell r="K5972">
            <v>127.69520010853346</v>
          </cell>
        </row>
        <row r="5973">
          <cell r="C5973" t="str">
            <v>1254078|Arshdeep Singh</v>
          </cell>
          <cell r="D5973" t="str">
            <v>A</v>
          </cell>
          <cell r="E5973" t="str">
            <v>A</v>
          </cell>
          <cell r="F5973" t="str">
            <v>A</v>
          </cell>
          <cell r="G5973" t="str">
            <v>A</v>
          </cell>
          <cell r="H5973">
            <v>129.37300767043413</v>
          </cell>
          <cell r="I5973">
            <v>128.85472904642455</v>
          </cell>
          <cell r="J5973">
            <v>129.86079999249117</v>
          </cell>
          <cell r="K5973">
            <v>129.12643842300849</v>
          </cell>
        </row>
        <row r="5974">
          <cell r="C5974" t="str">
            <v>1082634|BA Stokes</v>
          </cell>
          <cell r="D5974" t="str">
            <v>A</v>
          </cell>
          <cell r="E5974" t="str">
            <v>A</v>
          </cell>
          <cell r="F5974" t="str">
            <v>A</v>
          </cell>
          <cell r="G5974" t="str">
            <v>A</v>
          </cell>
          <cell r="H5974">
            <v>129.37441879108547</v>
          </cell>
          <cell r="I5974">
            <v>134.86506549006549</v>
          </cell>
          <cell r="J5974">
            <v>131.24262861991039</v>
          </cell>
          <cell r="K5974">
            <v>131.62116106629995</v>
          </cell>
        </row>
        <row r="5975">
          <cell r="C5975" t="str">
            <v>1304116|B Kumar</v>
          </cell>
          <cell r="D5975" t="str">
            <v>A</v>
          </cell>
          <cell r="E5975" t="str">
            <v>A</v>
          </cell>
          <cell r="F5975" t="str">
            <v>A</v>
          </cell>
          <cell r="G5975" t="str">
            <v>A</v>
          </cell>
          <cell r="H5975">
            <v>129.37549282585795</v>
          </cell>
          <cell r="I5975">
            <v>129.22327205653153</v>
          </cell>
          <cell r="J5975">
            <v>129.28384010366679</v>
          </cell>
          <cell r="K5975">
            <v>129.28205364407884</v>
          </cell>
        </row>
        <row r="5976">
          <cell r="C5976" t="str">
            <v>548361|J Botha</v>
          </cell>
          <cell r="D5976" t="str">
            <v>A</v>
          </cell>
          <cell r="E5976" t="str">
            <v>A</v>
          </cell>
          <cell r="F5976" t="str">
            <v>A</v>
          </cell>
          <cell r="G5976" t="str">
            <v>A</v>
          </cell>
          <cell r="H5976">
            <v>129.37702910223919</v>
          </cell>
          <cell r="I5976">
            <v>128.28777413911104</v>
          </cell>
          <cell r="J5976">
            <v>129.30836323163246</v>
          </cell>
          <cell r="K5976">
            <v>129.12684168951421</v>
          </cell>
        </row>
        <row r="5977">
          <cell r="C5977" t="str">
            <v>548318|R Vinay Kumar</v>
          </cell>
          <cell r="D5977" t="str">
            <v>A</v>
          </cell>
          <cell r="E5977" t="str">
            <v>A</v>
          </cell>
          <cell r="F5977" t="str">
            <v>A</v>
          </cell>
          <cell r="G5977" t="str">
            <v>A</v>
          </cell>
          <cell r="H5977">
            <v>129.37900443442723</v>
          </cell>
          <cell r="I5977">
            <v>129.14675923982645</v>
          </cell>
          <cell r="J5977">
            <v>129.4998922508893</v>
          </cell>
          <cell r="K5977">
            <v>129.27305954709729</v>
          </cell>
        </row>
        <row r="5978">
          <cell r="C5978" t="str">
            <v>336019|PP Chawla</v>
          </cell>
          <cell r="D5978" t="str">
            <v>A</v>
          </cell>
          <cell r="E5978" t="str">
            <v>A</v>
          </cell>
          <cell r="F5978" t="str">
            <v>A</v>
          </cell>
          <cell r="G5978" t="str">
            <v>A</v>
          </cell>
          <cell r="H5978">
            <v>129.38071672336378</v>
          </cell>
          <cell r="I5978">
            <v>135.57264505102739</v>
          </cell>
          <cell r="J5978">
            <v>127.77983412058165</v>
          </cell>
          <cell r="K5978">
            <v>130.3633338071696</v>
          </cell>
        </row>
        <row r="5979">
          <cell r="C5979" t="str">
            <v>419164|DW Steyn</v>
          </cell>
          <cell r="D5979" t="str">
            <v>A</v>
          </cell>
          <cell r="E5979" t="str">
            <v>A</v>
          </cell>
          <cell r="F5979" t="str">
            <v>A</v>
          </cell>
          <cell r="G5979" t="str">
            <v>A</v>
          </cell>
          <cell r="H5979">
            <v>129.38260281234136</v>
          </cell>
          <cell r="I5979">
            <v>129.91887658326735</v>
          </cell>
          <cell r="J5979">
            <v>128.10871149526534</v>
          </cell>
          <cell r="K5979">
            <v>128.76229024626846</v>
          </cell>
        </row>
        <row r="5980">
          <cell r="C5980" t="str">
            <v>548310|Z Khan</v>
          </cell>
          <cell r="D5980" t="str">
            <v>A</v>
          </cell>
          <cell r="E5980" t="str">
            <v>A</v>
          </cell>
          <cell r="F5980" t="str">
            <v>A</v>
          </cell>
          <cell r="G5980" t="str">
            <v>A</v>
          </cell>
          <cell r="H5980">
            <v>129.38397223336483</v>
          </cell>
          <cell r="I5980">
            <v>129.43068655721973</v>
          </cell>
          <cell r="J5980">
            <v>129.80089304794026</v>
          </cell>
          <cell r="K5980">
            <v>129.60177062946482</v>
          </cell>
        </row>
        <row r="5981">
          <cell r="C5981" t="str">
            <v>548347|R Ashwin</v>
          </cell>
          <cell r="D5981" t="str">
            <v>A</v>
          </cell>
          <cell r="E5981" t="str">
            <v>A</v>
          </cell>
          <cell r="F5981" t="str">
            <v>A</v>
          </cell>
          <cell r="G5981" t="str">
            <v>A</v>
          </cell>
          <cell r="H5981">
            <v>129.38499706440879</v>
          </cell>
          <cell r="I5981">
            <v>129.99942696622261</v>
          </cell>
          <cell r="J5981">
            <v>129.44142422998863</v>
          </cell>
          <cell r="K5981">
            <v>129.56651996746163</v>
          </cell>
        </row>
        <row r="5982">
          <cell r="C5982" t="str">
            <v>1178401|PP Chawla</v>
          </cell>
          <cell r="D5982" t="str">
            <v>A</v>
          </cell>
          <cell r="E5982" t="str">
            <v>A</v>
          </cell>
          <cell r="F5982" t="str">
            <v>A</v>
          </cell>
          <cell r="G5982" t="str">
            <v>A</v>
          </cell>
          <cell r="H5982">
            <v>129.38506612043921</v>
          </cell>
          <cell r="I5982">
            <v>129.24049227896288</v>
          </cell>
          <cell r="J5982">
            <v>129.42053250094099</v>
          </cell>
          <cell r="K5982">
            <v>129.32811884636087</v>
          </cell>
        </row>
        <row r="5983">
          <cell r="C5983" t="str">
            <v>829775|AR Patel</v>
          </cell>
          <cell r="D5983" t="str">
            <v>A</v>
          </cell>
          <cell r="E5983" t="str">
            <v>A</v>
          </cell>
          <cell r="F5983" t="str">
            <v>A</v>
          </cell>
          <cell r="G5983" t="str">
            <v>A</v>
          </cell>
          <cell r="H5983">
            <v>129.3852580883169</v>
          </cell>
          <cell r="I5983">
            <v>128.46338918748421</v>
          </cell>
          <cell r="J5983">
            <v>129.65651338953424</v>
          </cell>
          <cell r="K5983">
            <v>129.41223340290233</v>
          </cell>
        </row>
        <row r="5984">
          <cell r="C5984" t="str">
            <v>1254111|Kartik Tyagi</v>
          </cell>
          <cell r="D5984" t="str">
            <v>A</v>
          </cell>
          <cell r="E5984" t="str">
            <v>A</v>
          </cell>
          <cell r="F5984" t="str">
            <v>A</v>
          </cell>
          <cell r="G5984" t="str">
            <v>A</v>
          </cell>
          <cell r="H5984">
            <v>129.38552473167857</v>
          </cell>
          <cell r="I5984">
            <v>129.7110484753342</v>
          </cell>
          <cell r="J5984">
            <v>130.63196059961794</v>
          </cell>
          <cell r="K5984">
            <v>130.22696388877708</v>
          </cell>
        </row>
        <row r="5985">
          <cell r="C5985" t="str">
            <v>734037|DW Steyn</v>
          </cell>
          <cell r="D5985" t="str">
            <v>A</v>
          </cell>
          <cell r="E5985" t="str">
            <v>A</v>
          </cell>
          <cell r="F5985" t="str">
            <v>A</v>
          </cell>
          <cell r="G5985" t="str">
            <v>A</v>
          </cell>
          <cell r="H5985">
            <v>129.38900753916892</v>
          </cell>
          <cell r="I5985">
            <v>129.24666879502101</v>
          </cell>
          <cell r="J5985">
            <v>129.55558008117694</v>
          </cell>
          <cell r="K5985">
            <v>129.42720555679361</v>
          </cell>
        </row>
        <row r="5986">
          <cell r="C5986" t="str">
            <v>980945|Z Khan</v>
          </cell>
          <cell r="D5986" t="str">
            <v>A</v>
          </cell>
          <cell r="E5986" t="str">
            <v>A</v>
          </cell>
          <cell r="F5986" t="str">
            <v>A</v>
          </cell>
          <cell r="G5986" t="str">
            <v>A</v>
          </cell>
          <cell r="H5986">
            <v>129.39248308472571</v>
          </cell>
          <cell r="I5986">
            <v>129.0228789164519</v>
          </cell>
          <cell r="J5986">
            <v>129.43469871200676</v>
          </cell>
          <cell r="K5986">
            <v>129.25639173955142</v>
          </cell>
        </row>
        <row r="5987">
          <cell r="C5987" t="str">
            <v>1304073|Kuldeep Yadav</v>
          </cell>
          <cell r="D5987" t="str">
            <v>A</v>
          </cell>
          <cell r="E5987" t="str">
            <v>A</v>
          </cell>
          <cell r="F5987" t="str">
            <v>A</v>
          </cell>
          <cell r="G5987" t="str">
            <v>A</v>
          </cell>
          <cell r="H5987">
            <v>129.39400037453854</v>
          </cell>
          <cell r="I5987">
            <v>129.43301425562453</v>
          </cell>
          <cell r="J5987">
            <v>128.71877900151662</v>
          </cell>
          <cell r="K5987">
            <v>129.17432695045102</v>
          </cell>
        </row>
        <row r="5988">
          <cell r="C5988" t="str">
            <v>598006|IK Pathan</v>
          </cell>
          <cell r="D5988" t="str">
            <v>A</v>
          </cell>
          <cell r="E5988" t="str">
            <v>A</v>
          </cell>
          <cell r="F5988" t="str">
            <v>A</v>
          </cell>
          <cell r="G5988" t="str">
            <v>A</v>
          </cell>
          <cell r="H5988">
            <v>129.39459074532604</v>
          </cell>
          <cell r="I5988">
            <v>129.24922371528254</v>
          </cell>
          <cell r="J5988">
            <v>129.67234444686741</v>
          </cell>
          <cell r="K5988">
            <v>129.44634017157964</v>
          </cell>
        </row>
        <row r="5989">
          <cell r="C5989" t="str">
            <v>1136577|SN Thakur</v>
          </cell>
          <cell r="D5989" t="str">
            <v>A</v>
          </cell>
          <cell r="E5989" t="str">
            <v>A</v>
          </cell>
          <cell r="F5989" t="str">
            <v>A</v>
          </cell>
          <cell r="G5989" t="str">
            <v>A</v>
          </cell>
          <cell r="H5989">
            <v>129.39621367739016</v>
          </cell>
          <cell r="I5989">
            <v>130.94742642977937</v>
          </cell>
          <cell r="J5989">
            <v>129.11734484573421</v>
          </cell>
          <cell r="K5989">
            <v>129.66495181392943</v>
          </cell>
        </row>
        <row r="5990">
          <cell r="C5990" t="str">
            <v>1136586|Kuldeep Yadav</v>
          </cell>
          <cell r="D5990" t="str">
            <v>A</v>
          </cell>
          <cell r="E5990" t="str">
            <v>A</v>
          </cell>
          <cell r="F5990" t="str">
            <v>A</v>
          </cell>
          <cell r="G5990" t="str">
            <v>A</v>
          </cell>
          <cell r="H5990">
            <v>129.39637654012654</v>
          </cell>
          <cell r="I5990">
            <v>128.23728982657553</v>
          </cell>
          <cell r="J5990">
            <v>130.49845297246611</v>
          </cell>
          <cell r="K5990">
            <v>129.54679283806789</v>
          </cell>
        </row>
        <row r="5991">
          <cell r="C5991" t="str">
            <v>501223|RJ Harris</v>
          </cell>
          <cell r="D5991" t="str">
            <v>A</v>
          </cell>
          <cell r="E5991" t="str">
            <v>A</v>
          </cell>
          <cell r="F5991" t="str">
            <v>A</v>
          </cell>
          <cell r="G5991" t="str">
            <v>A</v>
          </cell>
          <cell r="H5991">
            <v>129.39653705427699</v>
          </cell>
          <cell r="I5991">
            <v>128.38416118195528</v>
          </cell>
          <cell r="J5991">
            <v>129.94864494675548</v>
          </cell>
          <cell r="K5991">
            <v>129.16993116246212</v>
          </cell>
        </row>
        <row r="5992">
          <cell r="C5992" t="str">
            <v>734041|SR Watson</v>
          </cell>
          <cell r="D5992" t="str">
            <v>A</v>
          </cell>
          <cell r="E5992" t="str">
            <v>A</v>
          </cell>
          <cell r="F5992" t="str">
            <v>A</v>
          </cell>
          <cell r="G5992" t="str">
            <v>A</v>
          </cell>
          <cell r="H5992">
            <v>129.39664104035987</v>
          </cell>
          <cell r="I5992">
            <v>128.89760611392961</v>
          </cell>
          <cell r="J5992">
            <v>129.83154313825602</v>
          </cell>
          <cell r="K5992">
            <v>129.36113606348621</v>
          </cell>
        </row>
        <row r="5993">
          <cell r="C5993" t="str">
            <v>734037|UT Yadav</v>
          </cell>
          <cell r="D5993" t="str">
            <v>A</v>
          </cell>
          <cell r="E5993" t="str">
            <v>A</v>
          </cell>
          <cell r="F5993" t="str">
            <v>A</v>
          </cell>
          <cell r="G5993" t="str">
            <v>A</v>
          </cell>
          <cell r="H5993">
            <v>129.39769976903665</v>
          </cell>
          <cell r="I5993">
            <v>128.91763880377326</v>
          </cell>
          <cell r="J5993">
            <v>129.69060466007053</v>
          </cell>
          <cell r="K5993">
            <v>129.30997699008182</v>
          </cell>
        </row>
        <row r="5994">
          <cell r="C5994" t="str">
            <v>1136601|PP Chawla</v>
          </cell>
          <cell r="D5994" t="str">
            <v>A</v>
          </cell>
          <cell r="E5994" t="str">
            <v>A</v>
          </cell>
          <cell r="F5994" t="str">
            <v>A</v>
          </cell>
          <cell r="G5994" t="str">
            <v>A</v>
          </cell>
          <cell r="H5994">
            <v>129.40004652447109</v>
          </cell>
          <cell r="I5994">
            <v>129.77642508664516</v>
          </cell>
          <cell r="J5994">
            <v>129.42838742078311</v>
          </cell>
          <cell r="K5994">
            <v>129.58451438455552</v>
          </cell>
        </row>
        <row r="5995">
          <cell r="C5995" t="str">
            <v>829743|DW Steyn</v>
          </cell>
          <cell r="D5995" t="str">
            <v>A</v>
          </cell>
          <cell r="E5995" t="str">
            <v>A</v>
          </cell>
          <cell r="F5995" t="str">
            <v>A</v>
          </cell>
          <cell r="G5995" t="str">
            <v>A</v>
          </cell>
          <cell r="H5995">
            <v>129.40144201231382</v>
          </cell>
          <cell r="I5995">
            <v>129.07178919312133</v>
          </cell>
          <cell r="J5995">
            <v>129.34570611550126</v>
          </cell>
          <cell r="K5995">
            <v>129.23996666681873</v>
          </cell>
        </row>
        <row r="5996">
          <cell r="C5996" t="str">
            <v>598043|SK Trivedi</v>
          </cell>
          <cell r="D5996" t="str">
            <v>A</v>
          </cell>
          <cell r="E5996" t="str">
            <v>A</v>
          </cell>
          <cell r="F5996" t="str">
            <v>A</v>
          </cell>
          <cell r="G5996" t="str">
            <v>A</v>
          </cell>
          <cell r="H5996">
            <v>129.40187131422866</v>
          </cell>
          <cell r="I5996">
            <v>129.00100345876731</v>
          </cell>
          <cell r="J5996">
            <v>129.36180005817715</v>
          </cell>
          <cell r="K5996">
            <v>129.19856117712652</v>
          </cell>
        </row>
        <row r="5997">
          <cell r="C5997" t="str">
            <v>1136571|UT Yadav</v>
          </cell>
          <cell r="D5997" t="str">
            <v>A</v>
          </cell>
          <cell r="E5997" t="str">
            <v>A</v>
          </cell>
          <cell r="F5997" t="str">
            <v>A</v>
          </cell>
          <cell r="G5997" t="str">
            <v>A</v>
          </cell>
          <cell r="H5997">
            <v>129.40308421025142</v>
          </cell>
          <cell r="I5997">
            <v>129.18365724179145</v>
          </cell>
          <cell r="J5997">
            <v>129.11652773454827</v>
          </cell>
          <cell r="K5997">
            <v>129.2485514538501</v>
          </cell>
        </row>
        <row r="5998">
          <cell r="C5998" t="str">
            <v>1178420|JD Unadkat</v>
          </cell>
          <cell r="D5998" t="str">
            <v>A</v>
          </cell>
          <cell r="E5998" t="str">
            <v>A</v>
          </cell>
          <cell r="F5998" t="str">
            <v>A</v>
          </cell>
          <cell r="G5998" t="str">
            <v>A</v>
          </cell>
          <cell r="H5998">
            <v>129.40380631506679</v>
          </cell>
          <cell r="I5998">
            <v>129.45903439513629</v>
          </cell>
          <cell r="J5998">
            <v>129.49268771639569</v>
          </cell>
          <cell r="K5998">
            <v>129.40840167022489</v>
          </cell>
        </row>
        <row r="5999">
          <cell r="C5999" t="str">
            <v>1312197|TA Boult</v>
          </cell>
          <cell r="D5999" t="str">
            <v>A</v>
          </cell>
          <cell r="E5999" t="str">
            <v>A</v>
          </cell>
          <cell r="F5999" t="str">
            <v>A</v>
          </cell>
          <cell r="G5999" t="str">
            <v>A</v>
          </cell>
          <cell r="H5999">
            <v>129.40436326201029</v>
          </cell>
          <cell r="I5999">
            <v>129.20954320876922</v>
          </cell>
          <cell r="J5999">
            <v>129.42193839555577</v>
          </cell>
          <cell r="K5999">
            <v>129.35432027597403</v>
          </cell>
        </row>
        <row r="6000">
          <cell r="C6000" t="str">
            <v>1136596|Shakib Al Hasan</v>
          </cell>
          <cell r="D6000" t="str">
            <v>A</v>
          </cell>
          <cell r="E6000" t="str">
            <v>A</v>
          </cell>
          <cell r="F6000" t="str">
            <v>A</v>
          </cell>
          <cell r="G6000" t="str">
            <v>A</v>
          </cell>
          <cell r="H6000">
            <v>129.40530869130865</v>
          </cell>
          <cell r="I6000">
            <v>128.92117098587681</v>
          </cell>
          <cell r="J6000">
            <v>129.66928819168356</v>
          </cell>
          <cell r="K6000">
            <v>129.43060308185875</v>
          </cell>
        </row>
        <row r="6001">
          <cell r="C6001" t="str">
            <v>1082595|CR Brathwaite</v>
          </cell>
          <cell r="D6001" t="str">
            <v>A</v>
          </cell>
          <cell r="E6001" t="str">
            <v>A</v>
          </cell>
          <cell r="F6001" t="str">
            <v>A</v>
          </cell>
          <cell r="G6001" t="str">
            <v>A</v>
          </cell>
          <cell r="H6001">
            <v>129.4075036075036</v>
          </cell>
          <cell r="I6001">
            <v>125.65111431778097</v>
          </cell>
          <cell r="J6001">
            <v>127.47324492086396</v>
          </cell>
          <cell r="K6001">
            <v>128.64620734938194</v>
          </cell>
        </row>
        <row r="6002">
          <cell r="C6002" t="str">
            <v>598026|R Ashwin</v>
          </cell>
          <cell r="D6002" t="str">
            <v>A</v>
          </cell>
          <cell r="E6002" t="str">
            <v>A</v>
          </cell>
          <cell r="F6002" t="str">
            <v>A</v>
          </cell>
          <cell r="G6002" t="str">
            <v>A</v>
          </cell>
          <cell r="H6002">
            <v>129.41091726746552</v>
          </cell>
          <cell r="I6002">
            <v>130.12182620695691</v>
          </cell>
          <cell r="J6002">
            <v>128.97198011135455</v>
          </cell>
          <cell r="K6002">
            <v>129.45094834943788</v>
          </cell>
        </row>
        <row r="6003">
          <cell r="C6003" t="str">
            <v>1304109|TA Boult</v>
          </cell>
          <cell r="D6003" t="str">
            <v>A</v>
          </cell>
          <cell r="E6003" t="str">
            <v>A</v>
          </cell>
          <cell r="F6003" t="str">
            <v>A</v>
          </cell>
          <cell r="G6003" t="str">
            <v>A</v>
          </cell>
          <cell r="H6003">
            <v>129.41239756751438</v>
          </cell>
          <cell r="I6003">
            <v>129.44905435714256</v>
          </cell>
          <cell r="J6003">
            <v>129.61877907349489</v>
          </cell>
          <cell r="K6003">
            <v>129.5023013586638</v>
          </cell>
        </row>
        <row r="6004">
          <cell r="C6004" t="str">
            <v>598041|JA Morkel</v>
          </cell>
          <cell r="D6004" t="str">
            <v>A</v>
          </cell>
          <cell r="E6004" t="str">
            <v>A</v>
          </cell>
          <cell r="F6004" t="str">
            <v>A</v>
          </cell>
          <cell r="G6004" t="str">
            <v>A</v>
          </cell>
          <cell r="H6004">
            <v>129.41249208997758</v>
          </cell>
          <cell r="I6004">
            <v>129.11238172004104</v>
          </cell>
          <cell r="J6004">
            <v>129.48439195545885</v>
          </cell>
          <cell r="K6004">
            <v>129.28722959514201</v>
          </cell>
        </row>
        <row r="6005">
          <cell r="C6005" t="str">
            <v>598041|R Ashwin</v>
          </cell>
          <cell r="D6005" t="str">
            <v>A</v>
          </cell>
          <cell r="E6005" t="str">
            <v>A</v>
          </cell>
          <cell r="F6005" t="str">
            <v>A</v>
          </cell>
          <cell r="G6005" t="str">
            <v>A</v>
          </cell>
          <cell r="H6005">
            <v>129.42023599608737</v>
          </cell>
          <cell r="I6005">
            <v>129.46914818334696</v>
          </cell>
          <cell r="J6005">
            <v>129.73375575242952</v>
          </cell>
          <cell r="K6005">
            <v>129.51329838823807</v>
          </cell>
        </row>
        <row r="6006">
          <cell r="C6006" t="str">
            <v>1304100|B Kumar</v>
          </cell>
          <cell r="D6006" t="str">
            <v>A</v>
          </cell>
          <cell r="E6006" t="str">
            <v>A</v>
          </cell>
          <cell r="F6006" t="str">
            <v>A</v>
          </cell>
          <cell r="G6006" t="str">
            <v>A</v>
          </cell>
          <cell r="H6006">
            <v>129.42108658624818</v>
          </cell>
          <cell r="I6006">
            <v>129.2286314352954</v>
          </cell>
          <cell r="J6006">
            <v>129.55670121879453</v>
          </cell>
          <cell r="K6006">
            <v>129.39197289901861</v>
          </cell>
        </row>
        <row r="6007">
          <cell r="C6007" t="str">
            <v>980913|Z Khan</v>
          </cell>
          <cell r="D6007" t="str">
            <v>A</v>
          </cell>
          <cell r="E6007" t="str">
            <v>A</v>
          </cell>
          <cell r="F6007" t="str">
            <v>A</v>
          </cell>
          <cell r="G6007" t="str">
            <v>A</v>
          </cell>
          <cell r="H6007">
            <v>129.42218684464672</v>
          </cell>
          <cell r="I6007">
            <v>129.55779983381791</v>
          </cell>
          <cell r="J6007">
            <v>129.73815889891691</v>
          </cell>
          <cell r="K6007">
            <v>129.57262632970412</v>
          </cell>
        </row>
        <row r="6008">
          <cell r="C6008" t="str">
            <v>829723|GB Hogg</v>
          </cell>
          <cell r="D6008" t="str">
            <v>A</v>
          </cell>
          <cell r="E6008" t="str">
            <v>A</v>
          </cell>
          <cell r="F6008" t="str">
            <v>A</v>
          </cell>
          <cell r="G6008" t="str">
            <v>A</v>
          </cell>
          <cell r="H6008">
            <v>129.42277056277058</v>
          </cell>
          <cell r="I6008">
            <v>137.4194608421881</v>
          </cell>
          <cell r="J6008">
            <v>132.31142416225751</v>
          </cell>
          <cell r="K6008">
            <v>133.13309268733511</v>
          </cell>
        </row>
        <row r="6009">
          <cell r="C6009" t="str">
            <v>501255|Iqbal Abdulla</v>
          </cell>
          <cell r="D6009" t="str">
            <v>A</v>
          </cell>
          <cell r="E6009" t="str">
            <v>A</v>
          </cell>
          <cell r="F6009" t="str">
            <v>A</v>
          </cell>
          <cell r="G6009" t="str">
            <v>A</v>
          </cell>
          <cell r="H6009">
            <v>129.4246612646613</v>
          </cell>
          <cell r="I6009">
            <v>128.78363129925631</v>
          </cell>
          <cell r="J6009">
            <v>129.88756317891853</v>
          </cell>
          <cell r="K6009">
            <v>129.15760352852615</v>
          </cell>
        </row>
        <row r="6010">
          <cell r="C6010" t="str">
            <v>501205|KA Pollard</v>
          </cell>
          <cell r="D6010" t="str">
            <v>A</v>
          </cell>
          <cell r="E6010" t="str">
            <v>A</v>
          </cell>
          <cell r="F6010" t="str">
            <v>A</v>
          </cell>
          <cell r="G6010" t="str">
            <v>A</v>
          </cell>
          <cell r="H6010">
            <v>129.42475302475302</v>
          </cell>
          <cell r="I6010">
            <v>131.97496907854048</v>
          </cell>
          <cell r="J6010">
            <v>130.90657042172194</v>
          </cell>
          <cell r="K6010">
            <v>130.96440151559196</v>
          </cell>
        </row>
        <row r="6011">
          <cell r="C6011" t="str">
            <v>419131|AD Mathews</v>
          </cell>
          <cell r="D6011" t="str">
            <v>A</v>
          </cell>
          <cell r="E6011" t="str">
            <v>A</v>
          </cell>
          <cell r="F6011" t="str">
            <v>A</v>
          </cell>
          <cell r="G6011" t="str">
            <v>A</v>
          </cell>
          <cell r="H6011">
            <v>129.4250566893424</v>
          </cell>
          <cell r="I6011">
            <v>126.6469246031746</v>
          </cell>
          <cell r="J6011">
            <v>129.51726757369613</v>
          </cell>
          <cell r="K6011">
            <v>127.93973450491306</v>
          </cell>
        </row>
        <row r="6012">
          <cell r="C6012" t="str">
            <v>981003|B Kumar</v>
          </cell>
          <cell r="D6012" t="str">
            <v>A</v>
          </cell>
          <cell r="E6012" t="str">
            <v>A</v>
          </cell>
          <cell r="F6012" t="str">
            <v>A</v>
          </cell>
          <cell r="G6012" t="str">
            <v>A</v>
          </cell>
          <cell r="H6012">
            <v>129.42594949237451</v>
          </cell>
          <cell r="I6012">
            <v>129.15987840454753</v>
          </cell>
          <cell r="J6012">
            <v>129.22143526830018</v>
          </cell>
          <cell r="K6012">
            <v>129.16640163968654</v>
          </cell>
        </row>
        <row r="6013">
          <cell r="C6013" t="str">
            <v>598005|SK Trivedi</v>
          </cell>
          <cell r="D6013" t="str">
            <v>A</v>
          </cell>
          <cell r="E6013" t="str">
            <v>A</v>
          </cell>
          <cell r="F6013" t="str">
            <v>A</v>
          </cell>
          <cell r="G6013" t="str">
            <v>A</v>
          </cell>
          <cell r="H6013">
            <v>129.42764294252331</v>
          </cell>
          <cell r="I6013">
            <v>130.48347852311088</v>
          </cell>
          <cell r="J6013">
            <v>129.83464224659099</v>
          </cell>
          <cell r="K6013">
            <v>129.91096434941079</v>
          </cell>
        </row>
        <row r="6014">
          <cell r="C6014" t="str">
            <v>548371|JA Morkel</v>
          </cell>
          <cell r="D6014" t="str">
            <v>A</v>
          </cell>
          <cell r="E6014" t="str">
            <v>A</v>
          </cell>
          <cell r="F6014" t="str">
            <v>A</v>
          </cell>
          <cell r="G6014" t="str">
            <v>A</v>
          </cell>
          <cell r="H6014">
            <v>129.42934101488788</v>
          </cell>
          <cell r="I6014">
            <v>129.5155562813255</v>
          </cell>
          <cell r="J6014">
            <v>129.40933477889621</v>
          </cell>
          <cell r="K6014">
            <v>129.38499434059176</v>
          </cell>
        </row>
        <row r="6015">
          <cell r="C6015" t="str">
            <v>548315|Z Khan</v>
          </cell>
          <cell r="D6015" t="str">
            <v>A</v>
          </cell>
          <cell r="E6015" t="str">
            <v>A</v>
          </cell>
          <cell r="F6015" t="str">
            <v>A</v>
          </cell>
          <cell r="G6015" t="str">
            <v>A</v>
          </cell>
          <cell r="H6015">
            <v>129.43068655721973</v>
          </cell>
          <cell r="I6015">
            <v>129.6370548297019</v>
          </cell>
          <cell r="J6015">
            <v>129.60177062946482</v>
          </cell>
          <cell r="K6015">
            <v>129.48390454009549</v>
          </cell>
        </row>
        <row r="6016">
          <cell r="C6016" t="str">
            <v>336024|RP Singh</v>
          </cell>
          <cell r="D6016" t="str">
            <v>A</v>
          </cell>
          <cell r="E6016" t="str">
            <v>A</v>
          </cell>
          <cell r="F6016" t="str">
            <v>A</v>
          </cell>
          <cell r="G6016" t="str">
            <v>A</v>
          </cell>
          <cell r="H6016">
            <v>129.43218999954291</v>
          </cell>
          <cell r="I6016">
            <v>134.54620578470846</v>
          </cell>
          <cell r="J6016">
            <v>129.48815923213797</v>
          </cell>
          <cell r="K6016">
            <v>131.23710448252038</v>
          </cell>
        </row>
        <row r="6017">
          <cell r="C6017" t="str">
            <v>1304078|Kuldeep Yadav</v>
          </cell>
          <cell r="D6017" t="str">
            <v>A</v>
          </cell>
          <cell r="E6017" t="str">
            <v>A</v>
          </cell>
          <cell r="F6017" t="str">
            <v>A</v>
          </cell>
          <cell r="G6017" t="str">
            <v>A</v>
          </cell>
          <cell r="H6017">
            <v>129.43301425562453</v>
          </cell>
          <cell r="I6017">
            <v>129.98132008714239</v>
          </cell>
          <cell r="J6017">
            <v>129.17432695045102</v>
          </cell>
          <cell r="K6017">
            <v>129.60277823910181</v>
          </cell>
        </row>
        <row r="6018">
          <cell r="C6018" t="str">
            <v>1254061|S Gopal</v>
          </cell>
          <cell r="D6018" t="str">
            <v>A</v>
          </cell>
          <cell r="E6018" t="str">
            <v>A</v>
          </cell>
          <cell r="F6018" t="str">
            <v>A</v>
          </cell>
          <cell r="G6018" t="str">
            <v>A</v>
          </cell>
          <cell r="H6018">
            <v>129.43562409812409</v>
          </cell>
          <cell r="I6018">
            <v>128.99878306878304</v>
          </cell>
          <cell r="J6018">
            <v>129.3620491352911</v>
          </cell>
          <cell r="K6018">
            <v>129.29704799005185</v>
          </cell>
        </row>
        <row r="6019">
          <cell r="C6019" t="str">
            <v>980987|SR Watson</v>
          </cell>
          <cell r="D6019" t="str">
            <v>A</v>
          </cell>
          <cell r="E6019" t="str">
            <v>A</v>
          </cell>
          <cell r="F6019" t="str">
            <v>A</v>
          </cell>
          <cell r="G6019" t="str">
            <v>A</v>
          </cell>
          <cell r="H6019">
            <v>129.43597434020225</v>
          </cell>
          <cell r="I6019">
            <v>129.18367836069359</v>
          </cell>
          <cell r="J6019">
            <v>129.4480176595483</v>
          </cell>
          <cell r="K6019">
            <v>129.42942349253084</v>
          </cell>
        </row>
        <row r="6020">
          <cell r="C6020" t="str">
            <v>981003|Z Khan</v>
          </cell>
          <cell r="D6020" t="str">
            <v>A</v>
          </cell>
          <cell r="E6020" t="str">
            <v>A</v>
          </cell>
          <cell r="F6020" t="str">
            <v>A</v>
          </cell>
          <cell r="G6020" t="str">
            <v>A</v>
          </cell>
          <cell r="H6020">
            <v>129.43658196948212</v>
          </cell>
          <cell r="I6020">
            <v>129.10533599073153</v>
          </cell>
          <cell r="J6020">
            <v>129.67778395744446</v>
          </cell>
          <cell r="K6020">
            <v>129.43828956038581</v>
          </cell>
        </row>
        <row r="6021">
          <cell r="C6021" t="str">
            <v>729317|Z Khan</v>
          </cell>
          <cell r="D6021" t="str">
            <v>A</v>
          </cell>
          <cell r="E6021" t="str">
            <v>A</v>
          </cell>
          <cell r="F6021" t="str">
            <v>A</v>
          </cell>
          <cell r="G6021" t="str">
            <v>A</v>
          </cell>
          <cell r="H6021">
            <v>129.4384742562091</v>
          </cell>
          <cell r="I6021">
            <v>129.87332615481401</v>
          </cell>
          <cell r="J6021">
            <v>129.82375737308459</v>
          </cell>
          <cell r="K6021">
            <v>129.70468702457052</v>
          </cell>
        </row>
        <row r="6022">
          <cell r="C6022" t="str">
            <v>1216535|A Nortje</v>
          </cell>
          <cell r="D6022" t="str">
            <v>A</v>
          </cell>
          <cell r="E6022" t="str">
            <v>A</v>
          </cell>
          <cell r="F6022" t="str">
            <v>A</v>
          </cell>
          <cell r="G6022" t="str">
            <v>A</v>
          </cell>
          <cell r="H6022">
            <v>129.44287029963502</v>
          </cell>
          <cell r="I6022">
            <v>131.25571181640703</v>
          </cell>
          <cell r="J6022">
            <v>132.45674607497321</v>
          </cell>
          <cell r="K6022">
            <v>130.96684558998584</v>
          </cell>
        </row>
        <row r="6023">
          <cell r="C6023" t="str">
            <v>501218|KA Pollard</v>
          </cell>
          <cell r="D6023" t="str">
            <v>A</v>
          </cell>
          <cell r="E6023" t="str">
            <v>A</v>
          </cell>
          <cell r="F6023" t="str">
            <v>A</v>
          </cell>
          <cell r="G6023" t="str">
            <v>A</v>
          </cell>
          <cell r="H6023">
            <v>129.44330447330447</v>
          </cell>
          <cell r="I6023">
            <v>127.5495265151515</v>
          </cell>
          <cell r="J6023">
            <v>130.28100885886599</v>
          </cell>
          <cell r="K6023">
            <v>129.6559333556655</v>
          </cell>
        </row>
        <row r="6024">
          <cell r="C6024" t="str">
            <v>733975|KW Richardson</v>
          </cell>
          <cell r="D6024" t="str">
            <v>A</v>
          </cell>
          <cell r="E6024" t="str">
            <v>A</v>
          </cell>
          <cell r="F6024" t="str">
            <v>A</v>
          </cell>
          <cell r="G6024" t="str">
            <v>A</v>
          </cell>
          <cell r="H6024">
            <v>129.44454949812092</v>
          </cell>
          <cell r="I6024">
            <v>128.32965541403041</v>
          </cell>
          <cell r="J6024">
            <v>128.02564598100312</v>
          </cell>
          <cell r="K6024">
            <v>128.22039070387285</v>
          </cell>
        </row>
        <row r="6025">
          <cell r="C6025" t="str">
            <v>980963|PP Chawla</v>
          </cell>
          <cell r="D6025" t="str">
            <v>A</v>
          </cell>
          <cell r="E6025" t="str">
            <v>A</v>
          </cell>
          <cell r="F6025" t="str">
            <v>A</v>
          </cell>
          <cell r="G6025" t="str">
            <v>A</v>
          </cell>
          <cell r="H6025">
            <v>129.44530984137165</v>
          </cell>
          <cell r="I6025">
            <v>129.84572940653021</v>
          </cell>
          <cell r="J6025">
            <v>129.39652116736738</v>
          </cell>
          <cell r="K6025">
            <v>129.51638328842947</v>
          </cell>
        </row>
        <row r="6026">
          <cell r="C6026" t="str">
            <v>980935|B Kumar</v>
          </cell>
          <cell r="D6026" t="str">
            <v>A</v>
          </cell>
          <cell r="E6026" t="str">
            <v>A</v>
          </cell>
          <cell r="F6026" t="str">
            <v>A</v>
          </cell>
          <cell r="G6026" t="str">
            <v>A</v>
          </cell>
          <cell r="H6026">
            <v>129.44554842138879</v>
          </cell>
          <cell r="I6026">
            <v>129.32659363461295</v>
          </cell>
          <cell r="J6026">
            <v>128.99215308011935</v>
          </cell>
          <cell r="K6026">
            <v>129.14189439795484</v>
          </cell>
        </row>
        <row r="6027">
          <cell r="C6027" t="str">
            <v>1304114|TA Boult</v>
          </cell>
          <cell r="D6027" t="str">
            <v>A</v>
          </cell>
          <cell r="E6027" t="str">
            <v>A</v>
          </cell>
          <cell r="F6027" t="str">
            <v>A</v>
          </cell>
          <cell r="G6027" t="str">
            <v>A</v>
          </cell>
          <cell r="H6027">
            <v>129.44905435714256</v>
          </cell>
          <cell r="I6027">
            <v>129.40436326201029</v>
          </cell>
          <cell r="J6027">
            <v>129.5023013586638</v>
          </cell>
          <cell r="K6027">
            <v>129.42193839555577</v>
          </cell>
        </row>
        <row r="6028">
          <cell r="C6028" t="str">
            <v>501224|DW Steyn</v>
          </cell>
          <cell r="D6028" t="str">
            <v>A</v>
          </cell>
          <cell r="E6028" t="str">
            <v>A</v>
          </cell>
          <cell r="F6028" t="str">
            <v>A</v>
          </cell>
          <cell r="G6028" t="str">
            <v>A</v>
          </cell>
          <cell r="H6028">
            <v>129.44969160864881</v>
          </cell>
          <cell r="I6028">
            <v>128.79870771769561</v>
          </cell>
          <cell r="J6028">
            <v>130.32125894688906</v>
          </cell>
          <cell r="K6028">
            <v>129.53668682147671</v>
          </cell>
        </row>
        <row r="6029">
          <cell r="C6029" t="str">
            <v>392196|PP Ojha</v>
          </cell>
          <cell r="D6029" t="str">
            <v>A</v>
          </cell>
          <cell r="E6029" t="str">
            <v>A</v>
          </cell>
          <cell r="F6029" t="str">
            <v>A</v>
          </cell>
          <cell r="G6029" t="str">
            <v>A</v>
          </cell>
          <cell r="H6029">
            <v>129.45017889517891</v>
          </cell>
          <cell r="I6029">
            <v>130.44079271423021</v>
          </cell>
          <cell r="J6029">
            <v>127.21976396077129</v>
          </cell>
          <cell r="K6029">
            <v>128.70876077681137</v>
          </cell>
        </row>
        <row r="6030">
          <cell r="C6030" t="str">
            <v>829747|MJ McClenaghan</v>
          </cell>
          <cell r="D6030" t="str">
            <v>A</v>
          </cell>
          <cell r="E6030" t="str">
            <v>A</v>
          </cell>
          <cell r="F6030" t="str">
            <v>A</v>
          </cell>
          <cell r="G6030" t="str">
            <v>A</v>
          </cell>
          <cell r="H6030">
            <v>129.452728970376</v>
          </cell>
          <cell r="I6030">
            <v>133.31803115185465</v>
          </cell>
          <cell r="J6030">
            <v>129.452728970376</v>
          </cell>
          <cell r="K6030">
            <v>131.38538006111531</v>
          </cell>
        </row>
        <row r="6031">
          <cell r="C6031" t="str">
            <v>1136618|PP Chawla</v>
          </cell>
          <cell r="D6031" t="str">
            <v>A</v>
          </cell>
          <cell r="E6031" t="str">
            <v>A</v>
          </cell>
          <cell r="F6031" t="str">
            <v>A</v>
          </cell>
          <cell r="G6031" t="str">
            <v>A</v>
          </cell>
          <cell r="H6031">
            <v>129.45639474093792</v>
          </cell>
          <cell r="I6031">
            <v>129.64510144876758</v>
          </cell>
          <cell r="J6031">
            <v>129.61007654433237</v>
          </cell>
          <cell r="K6031">
            <v>129.56630199837318</v>
          </cell>
        </row>
        <row r="6032">
          <cell r="C6032" t="str">
            <v>1136602|Shakib Al Hasan</v>
          </cell>
          <cell r="D6032" t="str">
            <v>A</v>
          </cell>
          <cell r="E6032" t="str">
            <v>A</v>
          </cell>
          <cell r="F6032" t="str">
            <v>A</v>
          </cell>
          <cell r="G6032" t="str">
            <v>A</v>
          </cell>
          <cell r="H6032">
            <v>129.45653641230561</v>
          </cell>
          <cell r="I6032">
            <v>130.11153437757207</v>
          </cell>
          <cell r="J6032">
            <v>129.26100536316369</v>
          </cell>
          <cell r="K6032">
            <v>129.49641392525149</v>
          </cell>
        </row>
        <row r="6033">
          <cell r="C6033" t="str">
            <v>1216543|S Gopal</v>
          </cell>
          <cell r="D6033" t="str">
            <v>A</v>
          </cell>
          <cell r="E6033" t="str">
            <v>A</v>
          </cell>
          <cell r="F6033" t="str">
            <v>A</v>
          </cell>
          <cell r="G6033" t="str">
            <v>A</v>
          </cell>
          <cell r="H6033">
            <v>129.45673680324842</v>
          </cell>
          <cell r="I6033">
            <v>129.43562409812409</v>
          </cell>
          <cell r="J6033">
            <v>129.44445228995036</v>
          </cell>
          <cell r="K6033">
            <v>129.3620491352911</v>
          </cell>
        </row>
        <row r="6034">
          <cell r="C6034" t="str">
            <v>548359|P Awana</v>
          </cell>
          <cell r="D6034" t="str">
            <v>A</v>
          </cell>
          <cell r="E6034" t="str">
            <v>A</v>
          </cell>
          <cell r="F6034" t="str">
            <v>A</v>
          </cell>
          <cell r="G6034" t="str">
            <v>A</v>
          </cell>
          <cell r="H6034">
            <v>129.45687487116058</v>
          </cell>
          <cell r="I6034">
            <v>132.25512265512265</v>
          </cell>
          <cell r="J6034">
            <v>134.13592478068668</v>
          </cell>
          <cell r="K6034">
            <v>131.80786321262511</v>
          </cell>
        </row>
        <row r="6035">
          <cell r="C6035" t="str">
            <v>1216517|Ravi Bishnoi</v>
          </cell>
          <cell r="D6035" t="str">
            <v>A</v>
          </cell>
          <cell r="E6035" t="str">
            <v>A</v>
          </cell>
          <cell r="F6035" t="str">
            <v>A</v>
          </cell>
          <cell r="G6035" t="str">
            <v>A</v>
          </cell>
          <cell r="H6035">
            <v>129.45820105820107</v>
          </cell>
          <cell r="I6035">
            <v>129.63764172335601</v>
          </cell>
          <cell r="J6035">
            <v>129.73416225749557</v>
          </cell>
          <cell r="K6035">
            <v>130.91998992189468</v>
          </cell>
        </row>
        <row r="6036">
          <cell r="C6036" t="str">
            <v>1178424|JD Unadkat</v>
          </cell>
          <cell r="D6036" t="str">
            <v>A</v>
          </cell>
          <cell r="E6036" t="str">
            <v>A</v>
          </cell>
          <cell r="F6036" t="str">
            <v>A</v>
          </cell>
          <cell r="G6036" t="str">
            <v>A</v>
          </cell>
          <cell r="H6036">
            <v>129.45903439513629</v>
          </cell>
          <cell r="I6036">
            <v>129.31061346288061</v>
          </cell>
          <cell r="J6036">
            <v>129.40840167022489</v>
          </cell>
          <cell r="K6036">
            <v>129.3911513910279</v>
          </cell>
        </row>
        <row r="6037">
          <cell r="C6037" t="str">
            <v>1082622|Z Khan</v>
          </cell>
          <cell r="D6037" t="str">
            <v>A</v>
          </cell>
          <cell r="E6037" t="str">
            <v>A</v>
          </cell>
          <cell r="F6037" t="str">
            <v>A</v>
          </cell>
          <cell r="G6037" t="str">
            <v>A</v>
          </cell>
          <cell r="H6037">
            <v>129.45974767132464</v>
          </cell>
          <cell r="I6037">
            <v>129.17636571203133</v>
          </cell>
          <cell r="J6037">
            <v>129.71389531822663</v>
          </cell>
          <cell r="K6037">
            <v>129.4451827763003</v>
          </cell>
        </row>
        <row r="6038">
          <cell r="C6038" t="str">
            <v>1216510|SS Cottrell</v>
          </cell>
          <cell r="D6038" t="str">
            <v>A</v>
          </cell>
          <cell r="E6038" t="str">
            <v>A</v>
          </cell>
          <cell r="F6038" t="str">
            <v>A</v>
          </cell>
          <cell r="G6038" t="str">
            <v>A</v>
          </cell>
          <cell r="H6038">
            <v>129.46262626262626</v>
          </cell>
          <cell r="I6038">
            <v>130.48063973063972</v>
          </cell>
          <cell r="J6038">
            <v>134.01616161616161</v>
          </cell>
          <cell r="K6038">
            <v>132.83765432098764</v>
          </cell>
        </row>
        <row r="6039">
          <cell r="C6039" t="str">
            <v>598017|UT Yadav</v>
          </cell>
          <cell r="D6039" t="str">
            <v>A</v>
          </cell>
          <cell r="E6039" t="str">
            <v>A</v>
          </cell>
          <cell r="F6039" t="str">
            <v>A</v>
          </cell>
          <cell r="G6039" t="str">
            <v>A</v>
          </cell>
          <cell r="H6039">
            <v>129.46333265926688</v>
          </cell>
          <cell r="I6039">
            <v>130.07596759916086</v>
          </cell>
          <cell r="J6039">
            <v>130.1198392722134</v>
          </cell>
          <cell r="K6039">
            <v>129.87716270537453</v>
          </cell>
        </row>
        <row r="6040">
          <cell r="C6040" t="str">
            <v>392185|Joginder Sharma</v>
          </cell>
          <cell r="D6040" t="str">
            <v>A</v>
          </cell>
          <cell r="E6040" t="str">
            <v>A</v>
          </cell>
          <cell r="F6040" t="str">
            <v>A</v>
          </cell>
          <cell r="G6040" t="str">
            <v>A</v>
          </cell>
          <cell r="H6040">
            <v>129.46356421356421</v>
          </cell>
          <cell r="I6040">
            <v>127.97554914221581</v>
          </cell>
          <cell r="J6040">
            <v>131.02023465952036</v>
          </cell>
          <cell r="K6040">
            <v>129.88162501813295</v>
          </cell>
        </row>
        <row r="6041">
          <cell r="C6041" t="str">
            <v>729281|JA Morkel</v>
          </cell>
          <cell r="D6041" t="str">
            <v>A</v>
          </cell>
          <cell r="E6041" t="str">
            <v>A</v>
          </cell>
          <cell r="F6041" t="str">
            <v>A</v>
          </cell>
          <cell r="G6041" t="str">
            <v>A</v>
          </cell>
          <cell r="H6041">
            <v>129.46407163642459</v>
          </cell>
          <cell r="I6041">
            <v>129.19060431957104</v>
          </cell>
          <cell r="J6041">
            <v>129.58259504671742</v>
          </cell>
          <cell r="K6041">
            <v>129.42737114178161</v>
          </cell>
        </row>
        <row r="6042">
          <cell r="C6042" t="str">
            <v>980951|UT Yadav</v>
          </cell>
          <cell r="D6042" t="str">
            <v>A</v>
          </cell>
          <cell r="E6042" t="str">
            <v>A</v>
          </cell>
          <cell r="F6042" t="str">
            <v>A</v>
          </cell>
          <cell r="G6042" t="str">
            <v>A</v>
          </cell>
          <cell r="H6042">
            <v>129.4647910956146</v>
          </cell>
          <cell r="I6042">
            <v>129.94669376461169</v>
          </cell>
          <cell r="J6042">
            <v>129.56167079871807</v>
          </cell>
          <cell r="K6042">
            <v>129.70241367209221</v>
          </cell>
        </row>
        <row r="6043">
          <cell r="C6043" t="str">
            <v>598020|DJ Bravo</v>
          </cell>
          <cell r="D6043" t="str">
            <v>A</v>
          </cell>
          <cell r="E6043" t="str">
            <v>A</v>
          </cell>
          <cell r="F6043" t="str">
            <v>A</v>
          </cell>
          <cell r="G6043" t="str">
            <v>A</v>
          </cell>
          <cell r="H6043">
            <v>129.46813391138946</v>
          </cell>
          <cell r="I6043">
            <v>129.47392018084935</v>
          </cell>
          <cell r="J6043">
            <v>129.26313864244821</v>
          </cell>
          <cell r="K6043">
            <v>129.32322264526562</v>
          </cell>
        </row>
        <row r="6044">
          <cell r="C6044" t="str">
            <v>598046|R Ashwin</v>
          </cell>
          <cell r="D6044" t="str">
            <v>A</v>
          </cell>
          <cell r="E6044" t="str">
            <v>A</v>
          </cell>
          <cell r="F6044" t="str">
            <v>A</v>
          </cell>
          <cell r="G6044" t="str">
            <v>A</v>
          </cell>
          <cell r="H6044">
            <v>129.46914818334696</v>
          </cell>
          <cell r="I6044">
            <v>129.62584542963404</v>
          </cell>
          <cell r="J6044">
            <v>129.51329838823807</v>
          </cell>
          <cell r="K6044">
            <v>129.50507653635611</v>
          </cell>
        </row>
        <row r="6045">
          <cell r="C6045" t="str">
            <v>1304084|Arshdeep Singh</v>
          </cell>
          <cell r="D6045" t="str">
            <v>A</v>
          </cell>
          <cell r="E6045" t="str">
            <v>A</v>
          </cell>
          <cell r="F6045" t="str">
            <v>A</v>
          </cell>
          <cell r="G6045" t="str">
            <v>A</v>
          </cell>
          <cell r="H6045">
            <v>129.46972443678322</v>
          </cell>
          <cell r="I6045">
            <v>129.91680729138031</v>
          </cell>
          <cell r="J6045">
            <v>130.47456692510971</v>
          </cell>
          <cell r="K6045">
            <v>129.95288681862345</v>
          </cell>
        </row>
        <row r="6046">
          <cell r="C6046" t="str">
            <v>1082613|UT Yadav</v>
          </cell>
          <cell r="D6046" t="str">
            <v>A</v>
          </cell>
          <cell r="E6046" t="str">
            <v>A</v>
          </cell>
          <cell r="F6046" t="str">
            <v>A</v>
          </cell>
          <cell r="G6046" t="str">
            <v>A</v>
          </cell>
          <cell r="H6046">
            <v>129.47304213202708</v>
          </cell>
          <cell r="I6046">
            <v>129.22336692561711</v>
          </cell>
          <cell r="J6046">
            <v>129.58092168845212</v>
          </cell>
          <cell r="K6046">
            <v>129.39678039553272</v>
          </cell>
        </row>
        <row r="6047">
          <cell r="C6047" t="str">
            <v>598022|DJ Bravo</v>
          </cell>
          <cell r="D6047" t="str">
            <v>A</v>
          </cell>
          <cell r="E6047" t="str">
            <v>A</v>
          </cell>
          <cell r="F6047" t="str">
            <v>A</v>
          </cell>
          <cell r="G6047" t="str">
            <v>A</v>
          </cell>
          <cell r="H6047">
            <v>129.47392018084935</v>
          </cell>
          <cell r="I6047">
            <v>129.9464381778352</v>
          </cell>
          <cell r="J6047">
            <v>129.32322264526562</v>
          </cell>
          <cell r="K6047">
            <v>129.629497423358</v>
          </cell>
        </row>
        <row r="6048">
          <cell r="C6048" t="str">
            <v>1304054|CV Varun</v>
          </cell>
          <cell r="D6048" t="str">
            <v>A</v>
          </cell>
          <cell r="E6048" t="str">
            <v>A</v>
          </cell>
          <cell r="F6048" t="str">
            <v>A</v>
          </cell>
          <cell r="G6048" t="str">
            <v>A</v>
          </cell>
          <cell r="H6048">
            <v>129.4739495946715</v>
          </cell>
          <cell r="I6048">
            <v>128.7541275477694</v>
          </cell>
          <cell r="J6048">
            <v>129.60510318683603</v>
          </cell>
          <cell r="K6048">
            <v>129.33195183969625</v>
          </cell>
        </row>
        <row r="6049">
          <cell r="C6049" t="str">
            <v>548360|R Vinay Kumar</v>
          </cell>
          <cell r="D6049" t="str">
            <v>A</v>
          </cell>
          <cell r="E6049" t="str">
            <v>A</v>
          </cell>
          <cell r="F6049" t="str">
            <v>A</v>
          </cell>
          <cell r="G6049" t="str">
            <v>A</v>
          </cell>
          <cell r="H6049">
            <v>129.47532708824153</v>
          </cell>
          <cell r="I6049">
            <v>129.78112481880865</v>
          </cell>
          <cell r="J6049">
            <v>129.54662197344035</v>
          </cell>
          <cell r="K6049">
            <v>129.71600837985159</v>
          </cell>
        </row>
        <row r="6050">
          <cell r="C6050" t="str">
            <v>598062|UT Yadav</v>
          </cell>
          <cell r="D6050" t="str">
            <v>A</v>
          </cell>
          <cell r="E6050" t="str">
            <v>A</v>
          </cell>
          <cell r="F6050" t="str">
            <v>A</v>
          </cell>
          <cell r="G6050" t="str">
            <v>A</v>
          </cell>
          <cell r="H6050">
            <v>129.47599659698588</v>
          </cell>
          <cell r="I6050">
            <v>130.28640654915165</v>
          </cell>
          <cell r="J6050">
            <v>129.72552289464556</v>
          </cell>
          <cell r="K6050">
            <v>129.86552646060619</v>
          </cell>
        </row>
        <row r="6051">
          <cell r="C6051" t="str">
            <v>598000|AB Dinda</v>
          </cell>
          <cell r="D6051" t="str">
            <v>A</v>
          </cell>
          <cell r="E6051" t="str">
            <v>A</v>
          </cell>
          <cell r="F6051" t="str">
            <v>A</v>
          </cell>
          <cell r="G6051" t="str">
            <v>A</v>
          </cell>
          <cell r="H6051">
            <v>129.47944443691051</v>
          </cell>
          <cell r="I6051">
            <v>130.08601893204835</v>
          </cell>
          <cell r="J6051">
            <v>130.06541730807626</v>
          </cell>
          <cell r="K6051">
            <v>129.92280900679148</v>
          </cell>
        </row>
        <row r="6052">
          <cell r="C6052" t="str">
            <v>1136586|PP Chawla</v>
          </cell>
          <cell r="D6052" t="str">
            <v>A</v>
          </cell>
          <cell r="E6052" t="str">
            <v>A</v>
          </cell>
          <cell r="F6052" t="str">
            <v>A</v>
          </cell>
          <cell r="G6052" t="str">
            <v>A</v>
          </cell>
          <cell r="H6052">
            <v>129.47994819540037</v>
          </cell>
          <cell r="I6052">
            <v>129.51244240629862</v>
          </cell>
          <cell r="J6052">
            <v>129.62702078941891</v>
          </cell>
          <cell r="K6052">
            <v>129.54603427287287</v>
          </cell>
        </row>
        <row r="6053">
          <cell r="C6053" t="str">
            <v>734049|UT Yadav</v>
          </cell>
          <cell r="D6053" t="str">
            <v>A</v>
          </cell>
          <cell r="E6053" t="str">
            <v>A</v>
          </cell>
          <cell r="F6053" t="str">
            <v>A</v>
          </cell>
          <cell r="G6053" t="str">
            <v>A</v>
          </cell>
          <cell r="H6053">
            <v>129.4804872458123</v>
          </cell>
          <cell r="I6053">
            <v>129.65214028702871</v>
          </cell>
          <cell r="J6053">
            <v>129.26527527287408</v>
          </cell>
          <cell r="K6053">
            <v>129.35008877887142</v>
          </cell>
        </row>
        <row r="6054">
          <cell r="C6054" t="str">
            <v>598004|M Muralitharan</v>
          </cell>
          <cell r="D6054" t="str">
            <v>A</v>
          </cell>
          <cell r="E6054" t="str">
            <v>A</v>
          </cell>
          <cell r="F6054" t="str">
            <v>A</v>
          </cell>
          <cell r="G6054" t="str">
            <v>A</v>
          </cell>
          <cell r="H6054">
            <v>129.48249934589222</v>
          </cell>
          <cell r="I6054">
            <v>129.64947304157832</v>
          </cell>
          <cell r="J6054">
            <v>129.77246341914994</v>
          </cell>
          <cell r="K6054">
            <v>129.6459299677627</v>
          </cell>
        </row>
        <row r="6055">
          <cell r="C6055" t="str">
            <v>548334|NLTC Perera</v>
          </cell>
          <cell r="D6055" t="str">
            <v>A</v>
          </cell>
          <cell r="E6055" t="str">
            <v>A</v>
          </cell>
          <cell r="F6055" t="str">
            <v>A</v>
          </cell>
          <cell r="G6055" t="str">
            <v>A</v>
          </cell>
          <cell r="H6055">
            <v>129.48309523809522</v>
          </cell>
          <cell r="I6055">
            <v>124.99067460317458</v>
          </cell>
          <cell r="J6055">
            <v>126.24529100529098</v>
          </cell>
          <cell r="K6055">
            <v>126.87974867724866</v>
          </cell>
        </row>
        <row r="6056">
          <cell r="C6056" t="str">
            <v>548376|Z Khan</v>
          </cell>
          <cell r="D6056" t="str">
            <v>A</v>
          </cell>
          <cell r="E6056" t="str">
            <v>A</v>
          </cell>
          <cell r="F6056" t="str">
            <v>A</v>
          </cell>
          <cell r="G6056" t="str">
            <v>A</v>
          </cell>
          <cell r="H6056">
            <v>129.48325098920685</v>
          </cell>
          <cell r="I6056">
            <v>129.61653891752732</v>
          </cell>
          <cell r="J6056">
            <v>129.38362644671977</v>
          </cell>
          <cell r="K6056">
            <v>129.40439044233995</v>
          </cell>
        </row>
        <row r="6057">
          <cell r="C6057" t="str">
            <v>980951|PP Chawla</v>
          </cell>
          <cell r="D6057" t="str">
            <v>A</v>
          </cell>
          <cell r="E6057" t="str">
            <v>A</v>
          </cell>
          <cell r="F6057" t="str">
            <v>A</v>
          </cell>
          <cell r="G6057" t="str">
            <v>A</v>
          </cell>
          <cell r="H6057">
            <v>129.48614304334384</v>
          </cell>
          <cell r="I6057">
            <v>129.25811061738662</v>
          </cell>
          <cell r="J6057">
            <v>129.58976730720906</v>
          </cell>
          <cell r="K6057">
            <v>129.47704859133881</v>
          </cell>
        </row>
        <row r="6058">
          <cell r="C6058" t="str">
            <v>829799|TA Boult</v>
          </cell>
          <cell r="D6058" t="str">
            <v>A</v>
          </cell>
          <cell r="E6058" t="str">
            <v>A</v>
          </cell>
          <cell r="F6058" t="str">
            <v>A</v>
          </cell>
          <cell r="G6058" t="str">
            <v>A</v>
          </cell>
          <cell r="H6058">
            <v>129.48630952380952</v>
          </cell>
          <cell r="I6058">
            <v>129.01377551020408</v>
          </cell>
          <cell r="J6058">
            <v>130.10718434343434</v>
          </cell>
          <cell r="K6058">
            <v>130.80726980691267</v>
          </cell>
        </row>
        <row r="6059">
          <cell r="C6059" t="str">
            <v>980927|HV Patel</v>
          </cell>
          <cell r="D6059" t="str">
            <v>A</v>
          </cell>
          <cell r="E6059" t="str">
            <v>A</v>
          </cell>
          <cell r="F6059" t="str">
            <v>A</v>
          </cell>
          <cell r="G6059" t="str">
            <v>A</v>
          </cell>
          <cell r="H6059">
            <v>129.48699134199134</v>
          </cell>
          <cell r="I6059">
            <v>128.62304845691943</v>
          </cell>
          <cell r="J6059">
            <v>130.22731453047956</v>
          </cell>
          <cell r="K6059">
            <v>129.44319583086545</v>
          </cell>
        </row>
        <row r="6060">
          <cell r="C6060" t="str">
            <v>829781|DW Steyn</v>
          </cell>
          <cell r="D6060" t="str">
            <v>A</v>
          </cell>
          <cell r="E6060" t="str">
            <v>A</v>
          </cell>
          <cell r="F6060" t="str">
            <v>A</v>
          </cell>
          <cell r="G6060" t="str">
            <v>A</v>
          </cell>
          <cell r="H6060">
            <v>129.48753804525006</v>
          </cell>
          <cell r="I6060">
            <v>129.26374238975657</v>
          </cell>
          <cell r="J6060">
            <v>129.32025641689506</v>
          </cell>
          <cell r="K6060">
            <v>129.27435654270931</v>
          </cell>
        </row>
        <row r="6061">
          <cell r="C6061" t="str">
            <v>829743|J Botha</v>
          </cell>
          <cell r="D6061" t="str">
            <v>A</v>
          </cell>
          <cell r="E6061" t="str">
            <v>A</v>
          </cell>
          <cell r="F6061" t="str">
            <v>A</v>
          </cell>
          <cell r="G6061" t="str">
            <v>A</v>
          </cell>
          <cell r="H6061">
            <v>129.48915291679998</v>
          </cell>
          <cell r="I6061">
            <v>128.47552432808601</v>
          </cell>
          <cell r="J6061">
            <v>130.07990937626647</v>
          </cell>
          <cell r="K6061">
            <v>129.45509292814427</v>
          </cell>
        </row>
        <row r="6062">
          <cell r="C6062" t="str">
            <v>598032|SK Trivedi</v>
          </cell>
          <cell r="D6062" t="str">
            <v>A</v>
          </cell>
          <cell r="E6062" t="str">
            <v>A</v>
          </cell>
          <cell r="F6062" t="str">
            <v>A</v>
          </cell>
          <cell r="G6062" t="str">
            <v>A</v>
          </cell>
          <cell r="H6062">
            <v>129.49072010191918</v>
          </cell>
          <cell r="I6062">
            <v>129.19280875838362</v>
          </cell>
          <cell r="J6062">
            <v>129.92393879022544</v>
          </cell>
          <cell r="K6062">
            <v>129.5298352498429</v>
          </cell>
        </row>
        <row r="6063">
          <cell r="C6063" t="str">
            <v>1304064|Basil Thampi</v>
          </cell>
          <cell r="D6063" t="str">
            <v>A</v>
          </cell>
          <cell r="E6063" t="str">
            <v>A</v>
          </cell>
          <cell r="F6063" t="str">
            <v>A</v>
          </cell>
          <cell r="G6063" t="str">
            <v>A</v>
          </cell>
          <cell r="H6063">
            <v>129.49143711503046</v>
          </cell>
          <cell r="I6063">
            <v>128.25627802888832</v>
          </cell>
          <cell r="J6063">
            <v>130.73636181539064</v>
          </cell>
          <cell r="K6063">
            <v>129.4869950863758</v>
          </cell>
        </row>
        <row r="6064">
          <cell r="C6064" t="str">
            <v>598002|R Ashwin</v>
          </cell>
          <cell r="D6064" t="str">
            <v>A</v>
          </cell>
          <cell r="E6064" t="str">
            <v>A</v>
          </cell>
          <cell r="F6064" t="str">
            <v>A</v>
          </cell>
          <cell r="G6064" t="str">
            <v>A</v>
          </cell>
          <cell r="H6064">
            <v>129.49242761132621</v>
          </cell>
          <cell r="I6064">
            <v>129.15508536942357</v>
          </cell>
          <cell r="J6064">
            <v>129.19259488559803</v>
          </cell>
          <cell r="K6064">
            <v>129.51884872042208</v>
          </cell>
        </row>
        <row r="6065">
          <cell r="C6065" t="str">
            <v>598044|J Botha</v>
          </cell>
          <cell r="D6065" t="str">
            <v>A</v>
          </cell>
          <cell r="E6065" t="str">
            <v>A</v>
          </cell>
          <cell r="F6065" t="str">
            <v>A</v>
          </cell>
          <cell r="G6065" t="str">
            <v>A</v>
          </cell>
          <cell r="H6065">
            <v>129.4925652899509</v>
          </cell>
          <cell r="I6065">
            <v>130.34997367245268</v>
          </cell>
          <cell r="J6065">
            <v>129.69797867392774</v>
          </cell>
          <cell r="K6065">
            <v>129.67845591750583</v>
          </cell>
        </row>
        <row r="6066">
          <cell r="C6066" t="str">
            <v>336039|S Sreesanth</v>
          </cell>
          <cell r="D6066" t="str">
            <v>A</v>
          </cell>
          <cell r="E6066" t="str">
            <v>A</v>
          </cell>
          <cell r="F6066" t="str">
            <v>A</v>
          </cell>
          <cell r="G6066" t="str">
            <v>A</v>
          </cell>
          <cell r="H6066">
            <v>129.49320292219451</v>
          </cell>
          <cell r="I6066">
            <v>127.68254494960378</v>
          </cell>
          <cell r="J6066">
            <v>129.89278507634597</v>
          </cell>
          <cell r="K6066">
            <v>128.96161004313666</v>
          </cell>
        </row>
        <row r="6067">
          <cell r="C6067" t="str">
            <v>1082608|UT Yadav</v>
          </cell>
          <cell r="D6067" t="str">
            <v>A</v>
          </cell>
          <cell r="E6067" t="str">
            <v>A</v>
          </cell>
          <cell r="F6067" t="str">
            <v>A</v>
          </cell>
          <cell r="G6067" t="str">
            <v>A</v>
          </cell>
          <cell r="H6067">
            <v>129.49393212895393</v>
          </cell>
          <cell r="I6067">
            <v>129.47304213202708</v>
          </cell>
          <cell r="J6067">
            <v>129.59568858339603</v>
          </cell>
          <cell r="K6067">
            <v>129.58092168845212</v>
          </cell>
        </row>
        <row r="6068">
          <cell r="C6068" t="str">
            <v>501266|Z Khan</v>
          </cell>
          <cell r="D6068" t="str">
            <v>A</v>
          </cell>
          <cell r="E6068" t="str">
            <v>A</v>
          </cell>
          <cell r="F6068" t="str">
            <v>A</v>
          </cell>
          <cell r="G6068" t="str">
            <v>A</v>
          </cell>
          <cell r="H6068">
            <v>129.49787932655579</v>
          </cell>
          <cell r="I6068">
            <v>129.85447219219449</v>
          </cell>
          <cell r="J6068">
            <v>129.93831859645616</v>
          </cell>
          <cell r="K6068">
            <v>129.72537382396538</v>
          </cell>
        </row>
        <row r="6069">
          <cell r="C6069" t="str">
            <v>1082598|SR Watson</v>
          </cell>
          <cell r="D6069" t="str">
            <v>A</v>
          </cell>
          <cell r="E6069" t="str">
            <v>A</v>
          </cell>
          <cell r="F6069" t="str">
            <v>A</v>
          </cell>
          <cell r="G6069" t="str">
            <v>A</v>
          </cell>
          <cell r="H6069">
            <v>129.4986970749838</v>
          </cell>
          <cell r="I6069">
            <v>129.15762022181383</v>
          </cell>
          <cell r="J6069">
            <v>129.48484560082025</v>
          </cell>
          <cell r="K6069">
            <v>129.32254769126425</v>
          </cell>
        </row>
        <row r="6070">
          <cell r="C6070" t="str">
            <v>1304074|OF Smith</v>
          </cell>
          <cell r="D6070" t="str">
            <v>A</v>
          </cell>
          <cell r="E6070" t="str">
            <v>A</v>
          </cell>
          <cell r="F6070" t="str">
            <v>A</v>
          </cell>
          <cell r="G6070" t="str">
            <v>A</v>
          </cell>
          <cell r="H6070">
            <v>129.49959873459875</v>
          </cell>
          <cell r="I6070">
            <v>125.51157037407039</v>
          </cell>
          <cell r="J6070">
            <v>120.41812691937692</v>
          </cell>
          <cell r="K6070">
            <v>123.49125425500426</v>
          </cell>
        </row>
        <row r="6071">
          <cell r="C6071" t="str">
            <v>598034|DP Nannes</v>
          </cell>
          <cell r="D6071" t="str">
            <v>A</v>
          </cell>
          <cell r="E6071" t="str">
            <v>A</v>
          </cell>
          <cell r="F6071" t="str">
            <v>A</v>
          </cell>
          <cell r="G6071" t="str">
            <v>A</v>
          </cell>
          <cell r="H6071">
            <v>129.50213569693611</v>
          </cell>
          <cell r="I6071">
            <v>128.70485351362632</v>
          </cell>
          <cell r="J6071">
            <v>130.08633825914629</v>
          </cell>
          <cell r="K6071">
            <v>129.4867380361317</v>
          </cell>
        </row>
        <row r="6072">
          <cell r="C6072" t="str">
            <v>829787|CH Morris</v>
          </cell>
          <cell r="D6072" t="str">
            <v>A</v>
          </cell>
          <cell r="E6072" t="str">
            <v>A</v>
          </cell>
          <cell r="F6072" t="str">
            <v>A</v>
          </cell>
          <cell r="G6072" t="str">
            <v>A</v>
          </cell>
          <cell r="H6072">
            <v>129.50241385497137</v>
          </cell>
          <cell r="I6072">
            <v>128.72999184910947</v>
          </cell>
          <cell r="J6072">
            <v>129.30455527754296</v>
          </cell>
          <cell r="K6072">
            <v>129.66534679694794</v>
          </cell>
        </row>
        <row r="6073">
          <cell r="C6073" t="str">
            <v>1304080|Mustafizur Rahman</v>
          </cell>
          <cell r="D6073" t="str">
            <v>A</v>
          </cell>
          <cell r="E6073" t="str">
            <v>A</v>
          </cell>
          <cell r="F6073" t="str">
            <v>A</v>
          </cell>
          <cell r="G6073" t="str">
            <v>A</v>
          </cell>
          <cell r="H6073">
            <v>129.50720570279393</v>
          </cell>
          <cell r="I6073">
            <v>129.65155853133794</v>
          </cell>
          <cell r="J6073">
            <v>129.40137594993524</v>
          </cell>
          <cell r="K6073">
            <v>129.39747887823867</v>
          </cell>
        </row>
        <row r="6074">
          <cell r="C6074" t="str">
            <v>829741|MG Johnson</v>
          </cell>
          <cell r="D6074" t="str">
            <v>A</v>
          </cell>
          <cell r="E6074" t="str">
            <v>A</v>
          </cell>
          <cell r="F6074" t="str">
            <v>A</v>
          </cell>
          <cell r="G6074" t="str">
            <v>A</v>
          </cell>
          <cell r="H6074">
            <v>129.50870659685788</v>
          </cell>
          <cell r="I6074">
            <v>130.89206263054305</v>
          </cell>
          <cell r="J6074">
            <v>129.47915650117685</v>
          </cell>
          <cell r="K6074">
            <v>129.84335091875064</v>
          </cell>
        </row>
        <row r="6075">
          <cell r="C6075" t="str">
            <v>1304104|Kuldeep Yadav</v>
          </cell>
          <cell r="D6075" t="str">
            <v>A</v>
          </cell>
          <cell r="E6075" t="str">
            <v>A</v>
          </cell>
          <cell r="F6075" t="str">
            <v>A</v>
          </cell>
          <cell r="G6075" t="str">
            <v>A</v>
          </cell>
          <cell r="H6075">
            <v>129.51038778759369</v>
          </cell>
          <cell r="I6075">
            <v>129.07565346418289</v>
          </cell>
          <cell r="J6075">
            <v>129.86873153316299</v>
          </cell>
          <cell r="K6075">
            <v>129.52088759040387</v>
          </cell>
        </row>
        <row r="6076">
          <cell r="C6076" t="str">
            <v>829771|UT Yadav</v>
          </cell>
          <cell r="D6076" t="str">
            <v>A</v>
          </cell>
          <cell r="E6076" t="str">
            <v>A</v>
          </cell>
          <cell r="F6076" t="str">
            <v>A</v>
          </cell>
          <cell r="G6076" t="str">
            <v>A</v>
          </cell>
          <cell r="H6076">
            <v>129.51218246308741</v>
          </cell>
          <cell r="I6076">
            <v>129.05853467685017</v>
          </cell>
          <cell r="J6076">
            <v>129.92999948555541</v>
          </cell>
          <cell r="K6076">
            <v>129.49321117153895</v>
          </cell>
        </row>
        <row r="6077">
          <cell r="C6077" t="str">
            <v>1136589|PP Chawla</v>
          </cell>
          <cell r="D6077" t="str">
            <v>A</v>
          </cell>
          <cell r="E6077" t="str">
            <v>A</v>
          </cell>
          <cell r="F6077" t="str">
            <v>A</v>
          </cell>
          <cell r="G6077" t="str">
            <v>A</v>
          </cell>
          <cell r="H6077">
            <v>129.51244240629862</v>
          </cell>
          <cell r="I6077">
            <v>129.30804419532794</v>
          </cell>
          <cell r="J6077">
            <v>129.54603427287287</v>
          </cell>
          <cell r="K6077">
            <v>129.43347826567563</v>
          </cell>
        </row>
        <row r="6078">
          <cell r="C6078" t="str">
            <v>392239|PP Ojha</v>
          </cell>
          <cell r="D6078" t="str">
            <v>A</v>
          </cell>
          <cell r="E6078" t="str">
            <v>A</v>
          </cell>
          <cell r="F6078" t="str">
            <v>A</v>
          </cell>
          <cell r="G6078" t="str">
            <v>A</v>
          </cell>
          <cell r="H6078">
            <v>129.51285872247411</v>
          </cell>
          <cell r="I6078">
            <v>131.0948606948607</v>
          </cell>
          <cell r="J6078">
            <v>129.80616778212291</v>
          </cell>
          <cell r="K6078">
            <v>130.29617368671214</v>
          </cell>
        </row>
        <row r="6079">
          <cell r="C6079" t="str">
            <v>392196|MS Gony</v>
          </cell>
          <cell r="D6079" t="str">
            <v>A</v>
          </cell>
          <cell r="E6079" t="str">
            <v>A</v>
          </cell>
          <cell r="F6079" t="str">
            <v>A</v>
          </cell>
          <cell r="G6079" t="str">
            <v>A</v>
          </cell>
          <cell r="H6079">
            <v>129.51350710692816</v>
          </cell>
          <cell r="I6079">
            <v>127.95430233981706</v>
          </cell>
          <cell r="J6079">
            <v>129.99546471998744</v>
          </cell>
          <cell r="K6079">
            <v>129.1496420051206</v>
          </cell>
        </row>
        <row r="6080">
          <cell r="C6080" t="str">
            <v>548379|JA Morkel</v>
          </cell>
          <cell r="D6080" t="str">
            <v>A</v>
          </cell>
          <cell r="E6080" t="str">
            <v>A</v>
          </cell>
          <cell r="F6080" t="str">
            <v>A</v>
          </cell>
          <cell r="G6080" t="str">
            <v>A</v>
          </cell>
          <cell r="H6080">
            <v>129.5155562813255</v>
          </cell>
          <cell r="I6080">
            <v>129.61809835787108</v>
          </cell>
          <cell r="J6080">
            <v>129.38499434059176</v>
          </cell>
          <cell r="K6080">
            <v>129.52099855136149</v>
          </cell>
        </row>
        <row r="6081">
          <cell r="C6081" t="str">
            <v>1082601|UT Yadav</v>
          </cell>
          <cell r="D6081" t="str">
            <v>A</v>
          </cell>
          <cell r="E6081" t="str">
            <v>A</v>
          </cell>
          <cell r="F6081" t="str">
            <v>A</v>
          </cell>
          <cell r="G6081" t="str">
            <v>A</v>
          </cell>
          <cell r="H6081">
            <v>129.51734281685881</v>
          </cell>
          <cell r="I6081">
            <v>129.77579080437536</v>
          </cell>
          <cell r="J6081">
            <v>129.77293209108427</v>
          </cell>
          <cell r="K6081">
            <v>129.67749788456459</v>
          </cell>
        </row>
        <row r="6082">
          <cell r="C6082" t="str">
            <v>548316|R Ashwin</v>
          </cell>
          <cell r="D6082" t="str">
            <v>A</v>
          </cell>
          <cell r="E6082" t="str">
            <v>A</v>
          </cell>
          <cell r="F6082" t="str">
            <v>A</v>
          </cell>
          <cell r="G6082" t="str">
            <v>A</v>
          </cell>
          <cell r="H6082">
            <v>129.51760281148327</v>
          </cell>
          <cell r="I6082">
            <v>130.24249915219585</v>
          </cell>
          <cell r="J6082">
            <v>130.31195088366863</v>
          </cell>
          <cell r="K6082">
            <v>130.02104667346455</v>
          </cell>
        </row>
        <row r="6083">
          <cell r="C6083" t="str">
            <v>1178396|PP Chawla</v>
          </cell>
          <cell r="D6083" t="str">
            <v>A</v>
          </cell>
          <cell r="E6083" t="str">
            <v>A</v>
          </cell>
          <cell r="F6083" t="str">
            <v>A</v>
          </cell>
          <cell r="G6083" t="str">
            <v>A</v>
          </cell>
          <cell r="H6083">
            <v>129.51773324270326</v>
          </cell>
          <cell r="I6083">
            <v>129.35879813968049</v>
          </cell>
          <cell r="J6083">
            <v>129.64992962570128</v>
          </cell>
          <cell r="K6083">
            <v>129.52115544016237</v>
          </cell>
        </row>
        <row r="6084">
          <cell r="C6084" t="str">
            <v>501211|JA Morkel</v>
          </cell>
          <cell r="D6084" t="str">
            <v>A</v>
          </cell>
          <cell r="E6084" t="str">
            <v>A</v>
          </cell>
          <cell r="F6084" t="str">
            <v>A</v>
          </cell>
          <cell r="G6084" t="str">
            <v>A</v>
          </cell>
          <cell r="H6084">
            <v>129.51800911108657</v>
          </cell>
          <cell r="I6084">
            <v>129.36038335303039</v>
          </cell>
          <cell r="J6084">
            <v>129.93884947551157</v>
          </cell>
          <cell r="K6084">
            <v>129.57033948988246</v>
          </cell>
        </row>
        <row r="6085">
          <cell r="C6085" t="str">
            <v>1216501|PJ Cummins</v>
          </cell>
          <cell r="D6085" t="str">
            <v>A</v>
          </cell>
          <cell r="E6085" t="str">
            <v>A</v>
          </cell>
          <cell r="F6085" t="str">
            <v>A</v>
          </cell>
          <cell r="G6085" t="str">
            <v>A</v>
          </cell>
          <cell r="H6085">
            <v>129.51844066427398</v>
          </cell>
          <cell r="I6085">
            <v>128.26244617955143</v>
          </cell>
          <cell r="J6085">
            <v>131.26075344370892</v>
          </cell>
          <cell r="K6085">
            <v>129.65896094709734</v>
          </cell>
        </row>
        <row r="6086">
          <cell r="C6086" t="str">
            <v>548355|R Ashwin</v>
          </cell>
          <cell r="D6086" t="str">
            <v>A</v>
          </cell>
          <cell r="E6086" t="str">
            <v>A</v>
          </cell>
          <cell r="F6086" t="str">
            <v>A</v>
          </cell>
          <cell r="G6086" t="str">
            <v>A</v>
          </cell>
          <cell r="H6086">
            <v>129.51861137856611</v>
          </cell>
          <cell r="I6086">
            <v>129.18332466553053</v>
          </cell>
          <cell r="J6086">
            <v>129.63434513639916</v>
          </cell>
          <cell r="K6086">
            <v>129.56712100343975</v>
          </cell>
        </row>
        <row r="6087">
          <cell r="C6087" t="str">
            <v>336022|VRV Singh</v>
          </cell>
          <cell r="D6087" t="str">
            <v>A</v>
          </cell>
          <cell r="E6087" t="str">
            <v>A</v>
          </cell>
          <cell r="F6087" t="str">
            <v>A</v>
          </cell>
          <cell r="G6087" t="str">
            <v>A</v>
          </cell>
          <cell r="H6087">
            <v>129.52037337662338</v>
          </cell>
          <cell r="I6087">
            <v>126.2403318903319</v>
          </cell>
          <cell r="J6087">
            <v>132.52331864564007</v>
          </cell>
          <cell r="K6087">
            <v>129.51760676492822</v>
          </cell>
        </row>
        <row r="6088">
          <cell r="C6088" t="str">
            <v>548336|DL Vettori</v>
          </cell>
          <cell r="D6088" t="str">
            <v>A</v>
          </cell>
          <cell r="E6088" t="str">
            <v>A</v>
          </cell>
          <cell r="F6088" t="str">
            <v>A</v>
          </cell>
          <cell r="G6088" t="str">
            <v>A</v>
          </cell>
          <cell r="H6088">
            <v>129.52217146652629</v>
          </cell>
          <cell r="I6088">
            <v>128.8270341637529</v>
          </cell>
          <cell r="J6088">
            <v>129.99604372470796</v>
          </cell>
          <cell r="K6088">
            <v>129.54520273639392</v>
          </cell>
        </row>
        <row r="6089">
          <cell r="C6089" t="str">
            <v>733979|SR Watson</v>
          </cell>
          <cell r="D6089" t="str">
            <v>A</v>
          </cell>
          <cell r="E6089" t="str">
            <v>A</v>
          </cell>
          <cell r="F6089" t="str">
            <v>A</v>
          </cell>
          <cell r="G6089" t="str">
            <v>A</v>
          </cell>
          <cell r="H6089">
            <v>129.52405509226364</v>
          </cell>
          <cell r="I6089">
            <v>130.29514568356478</v>
          </cell>
          <cell r="J6089">
            <v>130.01441165425794</v>
          </cell>
          <cell r="K6089">
            <v>129.93370291339033</v>
          </cell>
        </row>
        <row r="6090">
          <cell r="C6090" t="str">
            <v>980939|UT Yadav</v>
          </cell>
          <cell r="D6090" t="str">
            <v>A</v>
          </cell>
          <cell r="E6090" t="str">
            <v>A</v>
          </cell>
          <cell r="F6090" t="str">
            <v>A</v>
          </cell>
          <cell r="G6090" t="str">
            <v>A</v>
          </cell>
          <cell r="H6090">
            <v>129.52446514448931</v>
          </cell>
          <cell r="I6090">
            <v>129.69575615605027</v>
          </cell>
          <cell r="J6090">
            <v>129.03968134669722</v>
          </cell>
          <cell r="K6090">
            <v>129.44818775857979</v>
          </cell>
        </row>
        <row r="6091">
          <cell r="C6091" t="str">
            <v>1304096|B Kumar</v>
          </cell>
          <cell r="D6091" t="str">
            <v>A</v>
          </cell>
          <cell r="E6091" t="str">
            <v>A</v>
          </cell>
          <cell r="F6091" t="str">
            <v>A</v>
          </cell>
          <cell r="G6091" t="str">
            <v>A</v>
          </cell>
          <cell r="H6091">
            <v>129.52620067551234</v>
          </cell>
          <cell r="I6091">
            <v>129.42108658624818</v>
          </cell>
          <cell r="J6091">
            <v>129.72860884944436</v>
          </cell>
          <cell r="K6091">
            <v>129.55670121879453</v>
          </cell>
        </row>
        <row r="6092">
          <cell r="C6092" t="str">
            <v>1216518|BA Stokes</v>
          </cell>
          <cell r="D6092" t="str">
            <v>A</v>
          </cell>
          <cell r="E6092" t="str">
            <v>A</v>
          </cell>
          <cell r="F6092" t="str">
            <v>A</v>
          </cell>
          <cell r="G6092" t="str">
            <v>A</v>
          </cell>
          <cell r="H6092">
            <v>129.52709777045641</v>
          </cell>
          <cell r="I6092">
            <v>129.10437596512963</v>
          </cell>
          <cell r="J6092">
            <v>129.59253191993614</v>
          </cell>
          <cell r="K6092">
            <v>129.660936032797</v>
          </cell>
        </row>
        <row r="6093">
          <cell r="C6093" t="str">
            <v>501259|MR Marsh</v>
          </cell>
          <cell r="D6093" t="str">
            <v>A</v>
          </cell>
          <cell r="E6093" t="str">
            <v>A</v>
          </cell>
          <cell r="F6093" t="str">
            <v>A</v>
          </cell>
          <cell r="G6093" t="str">
            <v>A</v>
          </cell>
          <cell r="H6093">
            <v>129.52823195323194</v>
          </cell>
          <cell r="I6093">
            <v>126.85277024562735</v>
          </cell>
          <cell r="J6093">
            <v>121.6656166672833</v>
          </cell>
          <cell r="K6093">
            <v>125.96041472636709</v>
          </cell>
        </row>
        <row r="6094">
          <cell r="C6094" t="str">
            <v>1304087|Kuldeep Yadav</v>
          </cell>
          <cell r="D6094" t="str">
            <v>A</v>
          </cell>
          <cell r="E6094" t="str">
            <v>A</v>
          </cell>
          <cell r="F6094" t="str">
            <v>A</v>
          </cell>
          <cell r="G6094" t="str">
            <v>A</v>
          </cell>
          <cell r="H6094">
            <v>129.53002701873288</v>
          </cell>
          <cell r="I6094">
            <v>130.55367572642658</v>
          </cell>
          <cell r="J6094">
            <v>129.64812045383329</v>
          </cell>
          <cell r="K6094">
            <v>130.02167427743396</v>
          </cell>
        </row>
        <row r="6095">
          <cell r="C6095" t="str">
            <v>981015|B Kumar</v>
          </cell>
          <cell r="D6095" t="str">
            <v>A</v>
          </cell>
          <cell r="E6095" t="str">
            <v>A</v>
          </cell>
          <cell r="F6095" t="str">
            <v>A</v>
          </cell>
          <cell r="G6095" t="str">
            <v>A</v>
          </cell>
          <cell r="H6095">
            <v>129.53158031197918</v>
          </cell>
          <cell r="I6095">
            <v>130.18446757932054</v>
          </cell>
          <cell r="J6095">
            <v>129.37246940296708</v>
          </cell>
          <cell r="K6095">
            <v>129.6253087652824</v>
          </cell>
        </row>
        <row r="6096">
          <cell r="C6096" t="str">
            <v>419128|P Kumar</v>
          </cell>
          <cell r="D6096" t="str">
            <v>A</v>
          </cell>
          <cell r="E6096" t="str">
            <v>A</v>
          </cell>
          <cell r="F6096" t="str">
            <v>A</v>
          </cell>
          <cell r="G6096" t="str">
            <v>A</v>
          </cell>
          <cell r="H6096">
            <v>129.53381292437268</v>
          </cell>
          <cell r="I6096">
            <v>129.70877313556542</v>
          </cell>
          <cell r="J6096">
            <v>130.06230583361651</v>
          </cell>
          <cell r="K6096">
            <v>129.77901663043789</v>
          </cell>
        </row>
        <row r="6097">
          <cell r="C6097" t="str">
            <v>733993|S Kaul</v>
          </cell>
          <cell r="D6097" t="str">
            <v>A</v>
          </cell>
          <cell r="E6097" t="str">
            <v>A</v>
          </cell>
          <cell r="F6097" t="str">
            <v>A</v>
          </cell>
          <cell r="G6097" t="str">
            <v>A</v>
          </cell>
          <cell r="H6097">
            <v>129.53432282003709</v>
          </cell>
          <cell r="I6097">
            <v>127.95711580086579</v>
          </cell>
          <cell r="J6097">
            <v>130.48667903525046</v>
          </cell>
          <cell r="K6097">
            <v>130.39382730364875</v>
          </cell>
        </row>
        <row r="6098">
          <cell r="C6098" t="str">
            <v>1136583|Mustafizur Rahman</v>
          </cell>
          <cell r="D6098" t="str">
            <v>A</v>
          </cell>
          <cell r="E6098" t="str">
            <v>A</v>
          </cell>
          <cell r="F6098" t="str">
            <v>A</v>
          </cell>
          <cell r="G6098" t="str">
            <v>A</v>
          </cell>
          <cell r="H6098">
            <v>129.53466773125862</v>
          </cell>
          <cell r="I6098">
            <v>130.39806727089336</v>
          </cell>
          <cell r="J6098">
            <v>130.50713229611497</v>
          </cell>
          <cell r="K6098">
            <v>130.10070115479252</v>
          </cell>
        </row>
        <row r="6099">
          <cell r="C6099" t="str">
            <v>598054|S Kaul</v>
          </cell>
          <cell r="D6099" t="str">
            <v>A</v>
          </cell>
          <cell r="E6099" t="str">
            <v>A</v>
          </cell>
          <cell r="F6099" t="str">
            <v>A</v>
          </cell>
          <cell r="G6099" t="str">
            <v>A</v>
          </cell>
          <cell r="H6099">
            <v>129.53621933621935</v>
          </cell>
          <cell r="I6099">
            <v>132.79458874458874</v>
          </cell>
          <cell r="J6099">
            <v>132.13732563732563</v>
          </cell>
          <cell r="K6099">
            <v>128.73552188552188</v>
          </cell>
        </row>
        <row r="6100">
          <cell r="C6100" t="str">
            <v>1178406|Mohammed Siraj</v>
          </cell>
          <cell r="D6100" t="str">
            <v>A</v>
          </cell>
          <cell r="E6100" t="str">
            <v>A</v>
          </cell>
          <cell r="F6100" t="str">
            <v>A</v>
          </cell>
          <cell r="G6100" t="str">
            <v>A</v>
          </cell>
          <cell r="H6100">
            <v>129.53659158107689</v>
          </cell>
          <cell r="I6100">
            <v>129.79379458450049</v>
          </cell>
          <cell r="J6100">
            <v>130.26318495854312</v>
          </cell>
          <cell r="K6100">
            <v>129.88165540016328</v>
          </cell>
        </row>
        <row r="6101">
          <cell r="C6101" t="str">
            <v>1237180|Sandeep Sharma</v>
          </cell>
          <cell r="D6101" t="str">
            <v>A</v>
          </cell>
          <cell r="E6101" t="str">
            <v>A</v>
          </cell>
          <cell r="F6101" t="str">
            <v>A</v>
          </cell>
          <cell r="G6101" t="str">
            <v>A</v>
          </cell>
          <cell r="H6101">
            <v>129.53666446854871</v>
          </cell>
          <cell r="I6101">
            <v>129.57120382991542</v>
          </cell>
          <cell r="J6101">
            <v>129.81935525971542</v>
          </cell>
          <cell r="K6101">
            <v>129.64337511172729</v>
          </cell>
        </row>
        <row r="6102">
          <cell r="C6102" t="str">
            <v>598068|R Ashwin</v>
          </cell>
          <cell r="D6102" t="str">
            <v>A</v>
          </cell>
          <cell r="E6102" t="str">
            <v>A</v>
          </cell>
          <cell r="F6102" t="str">
            <v>A</v>
          </cell>
          <cell r="G6102" t="str">
            <v>A</v>
          </cell>
          <cell r="H6102">
            <v>129.53779132526759</v>
          </cell>
          <cell r="I6102">
            <v>129.12544413776905</v>
          </cell>
          <cell r="J6102">
            <v>129.47666910497603</v>
          </cell>
          <cell r="K6102">
            <v>129.27213347219575</v>
          </cell>
        </row>
        <row r="6103">
          <cell r="C6103" t="str">
            <v>392223|PJ Sangwan</v>
          </cell>
          <cell r="D6103" t="str">
            <v>A</v>
          </cell>
          <cell r="E6103" t="str">
            <v>A</v>
          </cell>
          <cell r="F6103" t="str">
            <v>A</v>
          </cell>
          <cell r="G6103" t="str">
            <v>A</v>
          </cell>
          <cell r="H6103">
            <v>129.53857774170271</v>
          </cell>
          <cell r="I6103">
            <v>133.06572022748492</v>
          </cell>
          <cell r="J6103">
            <v>128.96493247383125</v>
          </cell>
          <cell r="K6103">
            <v>130.48289329452317</v>
          </cell>
        </row>
        <row r="6104">
          <cell r="C6104" t="str">
            <v>1082593|DS Kulkarni</v>
          </cell>
          <cell r="D6104" t="str">
            <v>A</v>
          </cell>
          <cell r="E6104" t="str">
            <v>A</v>
          </cell>
          <cell r="F6104" t="str">
            <v>A</v>
          </cell>
          <cell r="G6104" t="str">
            <v>A</v>
          </cell>
          <cell r="H6104">
            <v>129.54171941892531</v>
          </cell>
          <cell r="I6104">
            <v>129.14545589762886</v>
          </cell>
          <cell r="J6104">
            <v>129.40051206344734</v>
          </cell>
          <cell r="K6104">
            <v>129.47725811164383</v>
          </cell>
        </row>
        <row r="6105">
          <cell r="C6105" t="str">
            <v>548377|SR Watson</v>
          </cell>
          <cell r="D6105" t="str">
            <v>A</v>
          </cell>
          <cell r="E6105" t="str">
            <v>A</v>
          </cell>
          <cell r="F6105" t="str">
            <v>A</v>
          </cell>
          <cell r="G6105" t="str">
            <v>A</v>
          </cell>
          <cell r="H6105">
            <v>129.54611439611438</v>
          </cell>
          <cell r="I6105">
            <v>128.95805875411136</v>
          </cell>
          <cell r="J6105">
            <v>129.90115685722824</v>
          </cell>
          <cell r="K6105">
            <v>129.58251871870289</v>
          </cell>
        </row>
        <row r="6106">
          <cell r="C6106" t="str">
            <v>1136614|Shakib Al Hasan</v>
          </cell>
          <cell r="D6106" t="str">
            <v>A</v>
          </cell>
          <cell r="E6106" t="str">
            <v>A</v>
          </cell>
          <cell r="F6106" t="str">
            <v>A</v>
          </cell>
          <cell r="G6106" t="str">
            <v>A</v>
          </cell>
          <cell r="H6106">
            <v>129.54907637816726</v>
          </cell>
          <cell r="I6106">
            <v>129.33540239522378</v>
          </cell>
          <cell r="J6106">
            <v>129.87541750712703</v>
          </cell>
          <cell r="K6106">
            <v>129.61670684634427</v>
          </cell>
        </row>
        <row r="6107">
          <cell r="C6107" t="str">
            <v>501243|DW Steyn</v>
          </cell>
          <cell r="D6107" t="str">
            <v>A</v>
          </cell>
          <cell r="E6107" t="str">
            <v>A</v>
          </cell>
          <cell r="F6107" t="str">
            <v>A</v>
          </cell>
          <cell r="G6107" t="str">
            <v>A</v>
          </cell>
          <cell r="H6107">
            <v>129.55017541463619</v>
          </cell>
          <cell r="I6107">
            <v>129.81687829040769</v>
          </cell>
          <cell r="J6107">
            <v>129.39039973365013</v>
          </cell>
          <cell r="K6107">
            <v>129.72978992455413</v>
          </cell>
        </row>
        <row r="6108">
          <cell r="C6108" t="str">
            <v>548367|Z Khan</v>
          </cell>
          <cell r="D6108" t="str">
            <v>A</v>
          </cell>
          <cell r="E6108" t="str">
            <v>A</v>
          </cell>
          <cell r="F6108" t="str">
            <v>A</v>
          </cell>
          <cell r="G6108" t="str">
            <v>A</v>
          </cell>
          <cell r="H6108">
            <v>129.55424693066678</v>
          </cell>
          <cell r="I6108">
            <v>129.11338142028569</v>
          </cell>
          <cell r="J6108">
            <v>129.72973720551914</v>
          </cell>
          <cell r="K6108">
            <v>129.41002957542037</v>
          </cell>
        </row>
        <row r="6109">
          <cell r="C6109" t="str">
            <v>548322|R Ashwin</v>
          </cell>
          <cell r="D6109" t="str">
            <v>A</v>
          </cell>
          <cell r="E6109" t="str">
            <v>A</v>
          </cell>
          <cell r="F6109" t="str">
            <v>A</v>
          </cell>
          <cell r="G6109" t="str">
            <v>A</v>
          </cell>
          <cell r="H6109">
            <v>129.55618456113109</v>
          </cell>
          <cell r="I6109">
            <v>129.57904187796055</v>
          </cell>
          <cell r="J6109">
            <v>129.77209550827004</v>
          </cell>
          <cell r="K6109">
            <v>129.79257519709583</v>
          </cell>
        </row>
        <row r="6110">
          <cell r="C6110" t="str">
            <v>980921|Z Khan</v>
          </cell>
          <cell r="D6110" t="str">
            <v>A</v>
          </cell>
          <cell r="E6110" t="str">
            <v>A</v>
          </cell>
          <cell r="F6110" t="str">
            <v>A</v>
          </cell>
          <cell r="G6110" t="str">
            <v>A</v>
          </cell>
          <cell r="H6110">
            <v>129.55779983381791</v>
          </cell>
          <cell r="I6110">
            <v>129.35381321747664</v>
          </cell>
          <cell r="J6110">
            <v>129.57262632970412</v>
          </cell>
          <cell r="K6110">
            <v>129.44459996531376</v>
          </cell>
        </row>
        <row r="6111">
          <cell r="C6111" t="str">
            <v>1136570|Kuldeep Yadav</v>
          </cell>
          <cell r="D6111" t="str">
            <v>A</v>
          </cell>
          <cell r="E6111" t="str">
            <v>A</v>
          </cell>
          <cell r="F6111" t="str">
            <v>A</v>
          </cell>
          <cell r="G6111" t="str">
            <v>A</v>
          </cell>
          <cell r="H6111">
            <v>129.56084765928514</v>
          </cell>
          <cell r="I6111">
            <v>130.18079779697425</v>
          </cell>
          <cell r="J6111">
            <v>130.87929486794067</v>
          </cell>
          <cell r="K6111">
            <v>130.0737881469928</v>
          </cell>
        </row>
        <row r="6112">
          <cell r="C6112" t="str">
            <v>548362|Z Khan</v>
          </cell>
          <cell r="D6112" t="str">
            <v>A</v>
          </cell>
          <cell r="E6112" t="str">
            <v>A</v>
          </cell>
          <cell r="F6112" t="str">
            <v>A</v>
          </cell>
          <cell r="G6112" t="str">
            <v>A</v>
          </cell>
          <cell r="H6112">
            <v>129.56246037530866</v>
          </cell>
          <cell r="I6112">
            <v>129.55424693066678</v>
          </cell>
          <cell r="J6112">
            <v>130.02753881925568</v>
          </cell>
          <cell r="K6112">
            <v>129.72973720551914</v>
          </cell>
        </row>
        <row r="6113">
          <cell r="C6113" t="str">
            <v>1254083|CJ Jordan</v>
          </cell>
          <cell r="D6113" t="str">
            <v>A</v>
          </cell>
          <cell r="E6113" t="str">
            <v>A</v>
          </cell>
          <cell r="F6113" t="str">
            <v>A</v>
          </cell>
          <cell r="G6113" t="str">
            <v>A</v>
          </cell>
          <cell r="H6113">
            <v>129.56260130314755</v>
          </cell>
          <cell r="I6113">
            <v>129.67277231829371</v>
          </cell>
          <cell r="J6113">
            <v>130.14043285106001</v>
          </cell>
          <cell r="K6113">
            <v>129.97711436166142</v>
          </cell>
        </row>
        <row r="6114">
          <cell r="C6114" t="str">
            <v>548329|TP Sudhindra</v>
          </cell>
          <cell r="D6114" t="str">
            <v>A</v>
          </cell>
          <cell r="E6114" t="str">
            <v>A</v>
          </cell>
          <cell r="F6114" t="str">
            <v>A</v>
          </cell>
          <cell r="G6114" t="str">
            <v>A</v>
          </cell>
          <cell r="H6114">
            <v>129.56428571428575</v>
          </cell>
          <cell r="I6114">
            <v>119.74642857142857</v>
          </cell>
          <cell r="J6114">
            <v>129.56428571428575</v>
          </cell>
          <cell r="K6114">
            <v>124.65535714285716</v>
          </cell>
        </row>
        <row r="6115">
          <cell r="C6115" t="str">
            <v>598066|PP Chawla</v>
          </cell>
          <cell r="D6115" t="str">
            <v>A</v>
          </cell>
          <cell r="E6115" t="str">
            <v>A</v>
          </cell>
          <cell r="F6115" t="str">
            <v>A</v>
          </cell>
          <cell r="G6115" t="str">
            <v>A</v>
          </cell>
          <cell r="H6115">
            <v>129.56519668392102</v>
          </cell>
          <cell r="I6115">
            <v>129.8585085994315</v>
          </cell>
          <cell r="J6115">
            <v>129.81726806807717</v>
          </cell>
          <cell r="K6115">
            <v>129.74204652510656</v>
          </cell>
        </row>
        <row r="6116">
          <cell r="C6116" t="str">
            <v>1175357|PP Chawla</v>
          </cell>
          <cell r="D6116" t="str">
            <v>A</v>
          </cell>
          <cell r="E6116" t="str">
            <v>A</v>
          </cell>
          <cell r="F6116" t="str">
            <v>A</v>
          </cell>
          <cell r="G6116" t="str">
            <v>A</v>
          </cell>
          <cell r="H6116">
            <v>129.56519897443388</v>
          </cell>
          <cell r="I6116">
            <v>129.66378720906908</v>
          </cell>
          <cell r="J6116">
            <v>129.55556505471313</v>
          </cell>
          <cell r="K6116">
            <v>129.62469587742351</v>
          </cell>
        </row>
        <row r="6117">
          <cell r="C6117" t="str">
            <v>829715|JD Unadkat</v>
          </cell>
          <cell r="D6117" t="str">
            <v>A</v>
          </cell>
          <cell r="E6117" t="str">
            <v>A</v>
          </cell>
          <cell r="F6117" t="str">
            <v>A</v>
          </cell>
          <cell r="G6117" t="str">
            <v>A</v>
          </cell>
          <cell r="H6117">
            <v>129.56736172834516</v>
          </cell>
          <cell r="I6117">
            <v>128.7270809256103</v>
          </cell>
          <cell r="J6117">
            <v>129.53062633258128</v>
          </cell>
          <cell r="K6117">
            <v>129.40089567289962</v>
          </cell>
        </row>
        <row r="6118">
          <cell r="C6118" t="str">
            <v>501262|L Balaji</v>
          </cell>
          <cell r="D6118" t="str">
            <v>A</v>
          </cell>
          <cell r="E6118" t="str">
            <v>A</v>
          </cell>
          <cell r="F6118" t="str">
            <v>A</v>
          </cell>
          <cell r="G6118" t="str">
            <v>A</v>
          </cell>
          <cell r="H6118">
            <v>129.56921144215261</v>
          </cell>
          <cell r="I6118">
            <v>130.40898677283181</v>
          </cell>
          <cell r="J6118">
            <v>129.47824362809914</v>
          </cell>
          <cell r="K6118">
            <v>129.86083921427777</v>
          </cell>
        </row>
        <row r="6119">
          <cell r="C6119" t="str">
            <v>729313|MG Johnson</v>
          </cell>
          <cell r="D6119" t="str">
            <v>A</v>
          </cell>
          <cell r="E6119" t="str">
            <v>A</v>
          </cell>
          <cell r="F6119" t="str">
            <v>A</v>
          </cell>
          <cell r="G6119" t="str">
            <v>A</v>
          </cell>
          <cell r="H6119">
            <v>129.5697618285854</v>
          </cell>
          <cell r="I6119">
            <v>129.79386356364969</v>
          </cell>
          <cell r="J6119">
            <v>128.67894178844131</v>
          </cell>
          <cell r="K6119">
            <v>129.20146555992372</v>
          </cell>
        </row>
        <row r="6120">
          <cell r="C6120" t="str">
            <v>1254060|Sandeep Sharma</v>
          </cell>
          <cell r="D6120" t="str">
            <v>A</v>
          </cell>
          <cell r="E6120" t="str">
            <v>A</v>
          </cell>
          <cell r="F6120" t="str">
            <v>A</v>
          </cell>
          <cell r="G6120" t="str">
            <v>A</v>
          </cell>
          <cell r="H6120">
            <v>129.57120382991542</v>
          </cell>
          <cell r="I6120">
            <v>129.30597327158043</v>
          </cell>
          <cell r="J6120">
            <v>129.64337511172729</v>
          </cell>
          <cell r="K6120">
            <v>129.47128052334816</v>
          </cell>
        </row>
        <row r="6121">
          <cell r="C6121" t="str">
            <v>501219|M Muralitharan</v>
          </cell>
          <cell r="D6121" t="str">
            <v>A</v>
          </cell>
          <cell r="E6121" t="str">
            <v>A</v>
          </cell>
          <cell r="F6121" t="str">
            <v>A</v>
          </cell>
          <cell r="G6121" t="str">
            <v>A</v>
          </cell>
          <cell r="H6121">
            <v>129.57146325896323</v>
          </cell>
          <cell r="I6121">
            <v>129.3294912451889</v>
          </cell>
          <cell r="J6121">
            <v>129.57359577132442</v>
          </cell>
          <cell r="K6121">
            <v>129.40096135954755</v>
          </cell>
        </row>
        <row r="6122">
          <cell r="C6122" t="str">
            <v>1136581|BA Stokes</v>
          </cell>
          <cell r="D6122" t="str">
            <v>A</v>
          </cell>
          <cell r="E6122" t="str">
            <v>A</v>
          </cell>
          <cell r="F6122" t="str">
            <v>A</v>
          </cell>
          <cell r="G6122" t="str">
            <v>A</v>
          </cell>
          <cell r="H6122">
            <v>129.57159046019339</v>
          </cell>
          <cell r="I6122">
            <v>128.53376581127446</v>
          </cell>
          <cell r="J6122">
            <v>131.20278720384809</v>
          </cell>
          <cell r="K6122">
            <v>129.76736326645926</v>
          </cell>
        </row>
        <row r="6123">
          <cell r="C6123" t="str">
            <v>1304098|Arshdeep Singh</v>
          </cell>
          <cell r="D6123" t="str">
            <v>A</v>
          </cell>
          <cell r="E6123" t="str">
            <v>A</v>
          </cell>
          <cell r="F6123" t="str">
            <v>A</v>
          </cell>
          <cell r="G6123" t="str">
            <v>A</v>
          </cell>
          <cell r="H6123">
            <v>129.57235432422596</v>
          </cell>
          <cell r="I6123">
            <v>130.44016089638922</v>
          </cell>
          <cell r="J6123">
            <v>129.77438400415477</v>
          </cell>
          <cell r="K6123">
            <v>129.94883520582439</v>
          </cell>
        </row>
        <row r="6124">
          <cell r="C6124" t="str">
            <v>1304047|CV Varun</v>
          </cell>
          <cell r="D6124" t="str">
            <v>A</v>
          </cell>
          <cell r="E6124" t="str">
            <v>A</v>
          </cell>
          <cell r="F6124" t="str">
            <v>A</v>
          </cell>
          <cell r="G6124" t="str">
            <v>A</v>
          </cell>
          <cell r="H6124">
            <v>129.57358158918876</v>
          </cell>
          <cell r="I6124">
            <v>129.76777837664784</v>
          </cell>
          <cell r="J6124">
            <v>129.92375385040484</v>
          </cell>
          <cell r="K6124">
            <v>129.90087745663436</v>
          </cell>
        </row>
        <row r="6125">
          <cell r="C6125" t="str">
            <v>1216515|HV Patel</v>
          </cell>
          <cell r="D6125" t="str">
            <v>A</v>
          </cell>
          <cell r="E6125" t="str">
            <v>A</v>
          </cell>
          <cell r="F6125" t="str">
            <v>A</v>
          </cell>
          <cell r="G6125" t="str">
            <v>A</v>
          </cell>
          <cell r="H6125">
            <v>129.57425536259569</v>
          </cell>
          <cell r="I6125">
            <v>129.655086633233</v>
          </cell>
          <cell r="J6125">
            <v>129.66007966804449</v>
          </cell>
          <cell r="K6125">
            <v>129.63533940697559</v>
          </cell>
        </row>
        <row r="6126">
          <cell r="C6126" t="str">
            <v>1136597|PP Chawla</v>
          </cell>
          <cell r="D6126" t="str">
            <v>A</v>
          </cell>
          <cell r="E6126" t="str">
            <v>A</v>
          </cell>
          <cell r="F6126" t="str">
            <v>A</v>
          </cell>
          <cell r="G6126" t="str">
            <v>A</v>
          </cell>
          <cell r="H6126">
            <v>129.57707154255027</v>
          </cell>
          <cell r="I6126">
            <v>129.40004652447109</v>
          </cell>
          <cell r="J6126">
            <v>129.46585271472563</v>
          </cell>
          <cell r="K6126">
            <v>129.42838742078311</v>
          </cell>
        </row>
        <row r="6127">
          <cell r="C6127" t="str">
            <v>1304084|MJ Santner</v>
          </cell>
          <cell r="D6127" t="str">
            <v>A</v>
          </cell>
          <cell r="E6127" t="str">
            <v>A</v>
          </cell>
          <cell r="F6127" t="str">
            <v>A</v>
          </cell>
          <cell r="G6127" t="str">
            <v>A</v>
          </cell>
          <cell r="H6127">
            <v>129.57715548340548</v>
          </cell>
          <cell r="I6127">
            <v>127.13524931858264</v>
          </cell>
          <cell r="J6127">
            <v>129.73384682997778</v>
          </cell>
          <cell r="K6127">
            <v>128.55257511815049</v>
          </cell>
        </row>
        <row r="6128">
          <cell r="C6128" t="str">
            <v>548330|R Ashwin</v>
          </cell>
          <cell r="D6128" t="str">
            <v>A</v>
          </cell>
          <cell r="E6128" t="str">
            <v>A</v>
          </cell>
          <cell r="F6128" t="str">
            <v>A</v>
          </cell>
          <cell r="G6128" t="str">
            <v>A</v>
          </cell>
          <cell r="H6128">
            <v>129.57904187796055</v>
          </cell>
          <cell r="I6128">
            <v>129.6241397538036</v>
          </cell>
          <cell r="J6128">
            <v>129.79257519709583</v>
          </cell>
          <cell r="K6128">
            <v>129.58645539763174</v>
          </cell>
        </row>
        <row r="6129">
          <cell r="C6129" t="str">
            <v>1216527|Mohammed Shami</v>
          </cell>
          <cell r="D6129" t="str">
            <v>A</v>
          </cell>
          <cell r="E6129" t="str">
            <v>A</v>
          </cell>
          <cell r="F6129" t="str">
            <v>A</v>
          </cell>
          <cell r="G6129" t="str">
            <v>A</v>
          </cell>
          <cell r="H6129">
            <v>129.57913592492702</v>
          </cell>
          <cell r="I6129">
            <v>130.38338932586191</v>
          </cell>
          <cell r="J6129">
            <v>128.93580680838195</v>
          </cell>
          <cell r="K6129">
            <v>129.64403263459937</v>
          </cell>
        </row>
        <row r="6130">
          <cell r="C6130" t="str">
            <v>1216544|MJ Santner</v>
          </cell>
          <cell r="D6130" t="str">
            <v>A</v>
          </cell>
          <cell r="E6130" t="str">
            <v>A</v>
          </cell>
          <cell r="F6130" t="str">
            <v>A</v>
          </cell>
          <cell r="G6130" t="str">
            <v>A</v>
          </cell>
          <cell r="H6130">
            <v>129.5793217893218</v>
          </cell>
          <cell r="I6130">
            <v>130.67906445406445</v>
          </cell>
          <cell r="J6130">
            <v>126.69676887926887</v>
          </cell>
          <cell r="K6130">
            <v>129.6099202340869</v>
          </cell>
        </row>
        <row r="6131">
          <cell r="C6131" t="str">
            <v>392239|A Kumble</v>
          </cell>
          <cell r="D6131" t="str">
            <v>A</v>
          </cell>
          <cell r="E6131" t="str">
            <v>A</v>
          </cell>
          <cell r="F6131" t="str">
            <v>A</v>
          </cell>
          <cell r="G6131" t="str">
            <v>A</v>
          </cell>
          <cell r="H6131">
            <v>129.58290472925768</v>
          </cell>
          <cell r="I6131">
            <v>132.06048531659391</v>
          </cell>
          <cell r="J6131">
            <v>129.66135431229122</v>
          </cell>
          <cell r="K6131">
            <v>130.65098780818087</v>
          </cell>
        </row>
        <row r="6132">
          <cell r="C6132" t="str">
            <v>392202|MM Patel</v>
          </cell>
          <cell r="D6132" t="str">
            <v>A</v>
          </cell>
          <cell r="E6132" t="str">
            <v>A</v>
          </cell>
          <cell r="F6132" t="str">
            <v>A</v>
          </cell>
          <cell r="G6132" t="str">
            <v>A</v>
          </cell>
          <cell r="H6132">
            <v>129.58585453074616</v>
          </cell>
          <cell r="I6132">
            <v>131.00604232368937</v>
          </cell>
          <cell r="J6132">
            <v>127.95602830078842</v>
          </cell>
          <cell r="K6132">
            <v>129.38121073081513</v>
          </cell>
        </row>
        <row r="6133">
          <cell r="C6133" t="str">
            <v>980979|B Kumar</v>
          </cell>
          <cell r="D6133" t="str">
            <v>A</v>
          </cell>
          <cell r="E6133" t="str">
            <v>A</v>
          </cell>
          <cell r="F6133" t="str">
            <v>A</v>
          </cell>
          <cell r="G6133" t="str">
            <v>A</v>
          </cell>
          <cell r="H6133">
            <v>129.58711133877657</v>
          </cell>
          <cell r="I6133">
            <v>129.32497929038851</v>
          </cell>
          <cell r="J6133">
            <v>129.48388241959958</v>
          </cell>
          <cell r="K6133">
            <v>129.53269902651604</v>
          </cell>
        </row>
        <row r="6134">
          <cell r="C6134" t="str">
            <v>548361|JA Morkel</v>
          </cell>
          <cell r="D6134" t="str">
            <v>A</v>
          </cell>
          <cell r="E6134" t="str">
            <v>A</v>
          </cell>
          <cell r="F6134" t="str">
            <v>A</v>
          </cell>
          <cell r="G6134" t="str">
            <v>A</v>
          </cell>
          <cell r="H6134">
            <v>129.58857759623888</v>
          </cell>
          <cell r="I6134">
            <v>129.2100857255619</v>
          </cell>
          <cell r="J6134">
            <v>129.80069936530913</v>
          </cell>
          <cell r="K6134">
            <v>129.6028577705429</v>
          </cell>
        </row>
        <row r="6135">
          <cell r="C6135" t="str">
            <v>734015|DW Steyn</v>
          </cell>
          <cell r="D6135" t="str">
            <v>A</v>
          </cell>
          <cell r="E6135" t="str">
            <v>A</v>
          </cell>
          <cell r="F6135" t="str">
            <v>A</v>
          </cell>
          <cell r="G6135" t="str">
            <v>A</v>
          </cell>
          <cell r="H6135">
            <v>129.58960890809362</v>
          </cell>
          <cell r="I6135">
            <v>129.63179236817103</v>
          </cell>
          <cell r="J6135">
            <v>129.92339049934034</v>
          </cell>
          <cell r="K6135">
            <v>129.71336406481552</v>
          </cell>
        </row>
        <row r="6136">
          <cell r="C6136" t="str">
            <v>1304067|B Kumar</v>
          </cell>
          <cell r="D6136" t="str">
            <v>A</v>
          </cell>
          <cell r="E6136" t="str">
            <v>A</v>
          </cell>
          <cell r="F6136" t="str">
            <v>A</v>
          </cell>
          <cell r="G6136" t="str">
            <v>A</v>
          </cell>
          <cell r="H6136">
            <v>129.59092447131667</v>
          </cell>
          <cell r="I6136">
            <v>129.68953653036704</v>
          </cell>
          <cell r="J6136">
            <v>129.67102616240109</v>
          </cell>
          <cell r="K6136">
            <v>129.62702104528933</v>
          </cell>
        </row>
        <row r="6137">
          <cell r="C6137" t="str">
            <v>336011|RP Singh</v>
          </cell>
          <cell r="D6137" t="str">
            <v>A</v>
          </cell>
          <cell r="E6137" t="str">
            <v>A</v>
          </cell>
          <cell r="F6137" t="str">
            <v>A</v>
          </cell>
          <cell r="G6137" t="str">
            <v>A</v>
          </cell>
          <cell r="H6137">
            <v>129.59192073099635</v>
          </cell>
          <cell r="I6137">
            <v>129.29937003356119</v>
          </cell>
          <cell r="J6137">
            <v>129.53810112338124</v>
          </cell>
          <cell r="K6137">
            <v>128.77728831690663</v>
          </cell>
        </row>
        <row r="6138">
          <cell r="C6138" t="str">
            <v>1136584|SR Watson</v>
          </cell>
          <cell r="D6138" t="str">
            <v>A</v>
          </cell>
          <cell r="E6138" t="str">
            <v>A</v>
          </cell>
          <cell r="F6138" t="str">
            <v>A</v>
          </cell>
          <cell r="G6138" t="str">
            <v>A</v>
          </cell>
          <cell r="H6138">
            <v>129.59324028945235</v>
          </cell>
          <cell r="I6138">
            <v>129.32564121989117</v>
          </cell>
          <cell r="J6138">
            <v>129.81960742221779</v>
          </cell>
          <cell r="K6138">
            <v>129.57930486514613</v>
          </cell>
        </row>
        <row r="6139">
          <cell r="C6139" t="str">
            <v>980925|PP Chawla</v>
          </cell>
          <cell r="D6139" t="str">
            <v>A</v>
          </cell>
          <cell r="E6139" t="str">
            <v>A</v>
          </cell>
          <cell r="F6139" t="str">
            <v>A</v>
          </cell>
          <cell r="G6139" t="str">
            <v>A</v>
          </cell>
          <cell r="H6139">
            <v>129.59626676499741</v>
          </cell>
          <cell r="I6139">
            <v>129.68689211328598</v>
          </cell>
          <cell r="J6139">
            <v>129.76125670828043</v>
          </cell>
          <cell r="K6139">
            <v>129.70683129469077</v>
          </cell>
        </row>
        <row r="6140">
          <cell r="C6140" t="str">
            <v>1136614|PP Chawla</v>
          </cell>
          <cell r="D6140" t="str">
            <v>A</v>
          </cell>
          <cell r="E6140" t="str">
            <v>A</v>
          </cell>
          <cell r="F6140" t="str">
            <v>A</v>
          </cell>
          <cell r="G6140" t="str">
            <v>A</v>
          </cell>
          <cell r="H6140">
            <v>129.59740980541403</v>
          </cell>
          <cell r="I6140">
            <v>129.45639474093792</v>
          </cell>
          <cell r="J6140">
            <v>129.59129380551011</v>
          </cell>
          <cell r="K6140">
            <v>129.61007654433237</v>
          </cell>
        </row>
        <row r="6141">
          <cell r="C6141" t="str">
            <v>598066|DS Kulkarni</v>
          </cell>
          <cell r="D6141" t="str">
            <v>A</v>
          </cell>
          <cell r="E6141" t="str">
            <v>A</v>
          </cell>
          <cell r="F6141" t="str">
            <v>A</v>
          </cell>
          <cell r="G6141" t="str">
            <v>A</v>
          </cell>
          <cell r="H6141">
            <v>129.59838600941538</v>
          </cell>
          <cell r="I6141">
            <v>128.66510158488765</v>
          </cell>
          <cell r="J6141">
            <v>129.03545203496336</v>
          </cell>
          <cell r="K6141">
            <v>128.96708268760116</v>
          </cell>
        </row>
        <row r="6142">
          <cell r="C6142" t="str">
            <v>1136597|MG Johnson</v>
          </cell>
          <cell r="D6142" t="str">
            <v>A</v>
          </cell>
          <cell r="E6142" t="str">
            <v>A</v>
          </cell>
          <cell r="F6142" t="str">
            <v>A</v>
          </cell>
          <cell r="G6142" t="str">
            <v>A</v>
          </cell>
          <cell r="H6142">
            <v>129.59855143931173</v>
          </cell>
          <cell r="I6142">
            <v>129.23191159784301</v>
          </cell>
          <cell r="J6142">
            <v>130.05527441073028</v>
          </cell>
          <cell r="K6142">
            <v>129.63429910807005</v>
          </cell>
        </row>
        <row r="6143">
          <cell r="C6143" t="str">
            <v>1304063|B Kumar</v>
          </cell>
          <cell r="D6143" t="str">
            <v>A</v>
          </cell>
          <cell r="E6143" t="str">
            <v>A</v>
          </cell>
          <cell r="F6143" t="str">
            <v>A</v>
          </cell>
          <cell r="G6143" t="str">
            <v>A</v>
          </cell>
          <cell r="H6143">
            <v>129.60060213418427</v>
          </cell>
          <cell r="I6143">
            <v>129.59092447131667</v>
          </cell>
          <cell r="J6143">
            <v>129.75506535827927</v>
          </cell>
          <cell r="K6143">
            <v>129.67102616240109</v>
          </cell>
        </row>
        <row r="6144">
          <cell r="C6144" t="str">
            <v>1254073|KW Richardson</v>
          </cell>
          <cell r="D6144" t="str">
            <v>A</v>
          </cell>
          <cell r="E6144" t="str">
            <v>A</v>
          </cell>
          <cell r="F6144" t="str">
            <v>A</v>
          </cell>
          <cell r="G6144" t="str">
            <v>A</v>
          </cell>
          <cell r="H6144">
            <v>129.60402835959559</v>
          </cell>
          <cell r="I6144">
            <v>130.23300463153404</v>
          </cell>
          <cell r="J6144">
            <v>128.93299690520521</v>
          </cell>
          <cell r="K6144">
            <v>129.40576052956197</v>
          </cell>
        </row>
        <row r="6145">
          <cell r="C6145" t="str">
            <v>501255|L Balaji</v>
          </cell>
          <cell r="D6145" t="str">
            <v>A</v>
          </cell>
          <cell r="E6145" t="str">
            <v>A</v>
          </cell>
          <cell r="F6145" t="str">
            <v>A</v>
          </cell>
          <cell r="G6145" t="str">
            <v>A</v>
          </cell>
          <cell r="H6145">
            <v>129.60431942784885</v>
          </cell>
          <cell r="I6145">
            <v>129.56921144215261</v>
          </cell>
          <cell r="J6145">
            <v>129.61006753757013</v>
          </cell>
          <cell r="K6145">
            <v>129.47824362809914</v>
          </cell>
        </row>
        <row r="6146">
          <cell r="C6146" t="str">
            <v>548323|BA Bhatt</v>
          </cell>
          <cell r="D6146" t="str">
            <v>A</v>
          </cell>
          <cell r="E6146" t="str">
            <v>A</v>
          </cell>
          <cell r="F6146" t="str">
            <v>A</v>
          </cell>
          <cell r="G6146" t="str">
            <v>A</v>
          </cell>
          <cell r="H6146">
            <v>129.60633939181733</v>
          </cell>
          <cell r="I6146">
            <v>133.18206599137972</v>
          </cell>
          <cell r="J6146">
            <v>132.89848321062433</v>
          </cell>
          <cell r="K6146">
            <v>131.79061362620246</v>
          </cell>
        </row>
        <row r="6147">
          <cell r="C6147" t="str">
            <v>829801|Z Khan</v>
          </cell>
          <cell r="D6147" t="str">
            <v>A</v>
          </cell>
          <cell r="E6147" t="str">
            <v>A</v>
          </cell>
          <cell r="F6147" t="str">
            <v>A</v>
          </cell>
          <cell r="G6147" t="str">
            <v>A</v>
          </cell>
          <cell r="H6147">
            <v>129.60918669742196</v>
          </cell>
          <cell r="I6147">
            <v>130.05439754145635</v>
          </cell>
          <cell r="J6147">
            <v>129.72458687676865</v>
          </cell>
          <cell r="K6147">
            <v>129.81607744290795</v>
          </cell>
        </row>
        <row r="6148">
          <cell r="C6148" t="str">
            <v>548322|JA Morkel</v>
          </cell>
          <cell r="D6148" t="str">
            <v>A</v>
          </cell>
          <cell r="E6148" t="str">
            <v>A</v>
          </cell>
          <cell r="F6148" t="str">
            <v>A</v>
          </cell>
          <cell r="G6148" t="str">
            <v>A</v>
          </cell>
          <cell r="H6148">
            <v>129.61166606298184</v>
          </cell>
          <cell r="I6148">
            <v>129.23278153838498</v>
          </cell>
          <cell r="J6148">
            <v>129.52386655821476</v>
          </cell>
          <cell r="K6148">
            <v>129.35597637658634</v>
          </cell>
        </row>
        <row r="6149">
          <cell r="C6149" t="str">
            <v>1082616|Sandeep Sharma</v>
          </cell>
          <cell r="D6149" t="str">
            <v>A</v>
          </cell>
          <cell r="E6149" t="str">
            <v>A</v>
          </cell>
          <cell r="F6149" t="str">
            <v>A</v>
          </cell>
          <cell r="G6149" t="str">
            <v>A</v>
          </cell>
          <cell r="H6149">
            <v>129.6132722186444</v>
          </cell>
          <cell r="I6149">
            <v>130.45749450875923</v>
          </cell>
          <cell r="J6149">
            <v>130.06805386949847</v>
          </cell>
          <cell r="K6149">
            <v>130.06019840416931</v>
          </cell>
        </row>
        <row r="6150">
          <cell r="C6150" t="str">
            <v>392217|SK Trivedi</v>
          </cell>
          <cell r="D6150" t="str">
            <v>A</v>
          </cell>
          <cell r="E6150" t="str">
            <v>A</v>
          </cell>
          <cell r="F6150" t="str">
            <v>A</v>
          </cell>
          <cell r="G6150" t="str">
            <v>A</v>
          </cell>
          <cell r="H6150">
            <v>129.61390893057558</v>
          </cell>
          <cell r="I6150">
            <v>130.27666894508999</v>
          </cell>
          <cell r="J6150">
            <v>128.93268836434683</v>
          </cell>
          <cell r="K6150">
            <v>129.42763200501417</v>
          </cell>
        </row>
        <row r="6151">
          <cell r="C6151" t="str">
            <v>829761|Z Khan</v>
          </cell>
          <cell r="D6151" t="str">
            <v>A</v>
          </cell>
          <cell r="E6151" t="str">
            <v>A</v>
          </cell>
          <cell r="F6151" t="str">
            <v>A</v>
          </cell>
          <cell r="G6151" t="str">
            <v>A</v>
          </cell>
          <cell r="H6151">
            <v>129.61396564503977</v>
          </cell>
          <cell r="I6151">
            <v>129.90137281486017</v>
          </cell>
          <cell r="J6151">
            <v>129.64192201868764</v>
          </cell>
          <cell r="K6151">
            <v>129.79622153823797</v>
          </cell>
        </row>
        <row r="6152">
          <cell r="C6152" t="str">
            <v>734027|UT Yadav</v>
          </cell>
          <cell r="D6152" t="str">
            <v>A</v>
          </cell>
          <cell r="E6152" t="str">
            <v>A</v>
          </cell>
          <cell r="F6152" t="str">
            <v>A</v>
          </cell>
          <cell r="G6152" t="str">
            <v>A</v>
          </cell>
          <cell r="H6152">
            <v>129.61459239743553</v>
          </cell>
          <cell r="I6152">
            <v>129.39769976903665</v>
          </cell>
          <cell r="J6152">
            <v>129.52012114192038</v>
          </cell>
          <cell r="K6152">
            <v>129.69060466007053</v>
          </cell>
        </row>
        <row r="6153">
          <cell r="C6153" t="str">
            <v>598045|Z Khan</v>
          </cell>
          <cell r="D6153" t="str">
            <v>A</v>
          </cell>
          <cell r="E6153" t="str">
            <v>A</v>
          </cell>
          <cell r="F6153" t="str">
            <v>A</v>
          </cell>
          <cell r="G6153" t="str">
            <v>A</v>
          </cell>
          <cell r="H6153">
            <v>129.61653891752732</v>
          </cell>
          <cell r="I6153">
            <v>129.76185238701839</v>
          </cell>
          <cell r="J6153">
            <v>129.40439044233995</v>
          </cell>
          <cell r="K6153">
            <v>129.62054743125086</v>
          </cell>
        </row>
        <row r="6154">
          <cell r="C6154" t="str">
            <v>548380|JA Morkel</v>
          </cell>
          <cell r="D6154" t="str">
            <v>A</v>
          </cell>
          <cell r="E6154" t="str">
            <v>A</v>
          </cell>
          <cell r="F6154" t="str">
            <v>A</v>
          </cell>
          <cell r="G6154" t="str">
            <v>A</v>
          </cell>
          <cell r="H6154">
            <v>129.61809835787108</v>
          </cell>
          <cell r="I6154">
            <v>129.63540700592935</v>
          </cell>
          <cell r="J6154">
            <v>129.52099855136149</v>
          </cell>
          <cell r="K6154">
            <v>129.58968721504198</v>
          </cell>
        </row>
        <row r="6155">
          <cell r="C6155" t="str">
            <v>1082599|Z Khan</v>
          </cell>
          <cell r="D6155" t="str">
            <v>A</v>
          </cell>
          <cell r="E6155" t="str">
            <v>A</v>
          </cell>
          <cell r="F6155" t="str">
            <v>A</v>
          </cell>
          <cell r="G6155" t="str">
            <v>A</v>
          </cell>
          <cell r="H6155">
            <v>129.6220019167144</v>
          </cell>
          <cell r="I6155">
            <v>130.25307652405692</v>
          </cell>
          <cell r="J6155">
            <v>129.27042113322008</v>
          </cell>
          <cell r="K6155">
            <v>129.65300131099517</v>
          </cell>
        </row>
        <row r="6156">
          <cell r="C6156" t="str">
            <v>548332|R Ashwin</v>
          </cell>
          <cell r="D6156" t="str">
            <v>A</v>
          </cell>
          <cell r="E6156" t="str">
            <v>A</v>
          </cell>
          <cell r="F6156" t="str">
            <v>A</v>
          </cell>
          <cell r="G6156" t="str">
            <v>A</v>
          </cell>
          <cell r="H6156">
            <v>129.6241397538036</v>
          </cell>
          <cell r="I6156">
            <v>129.31513587175351</v>
          </cell>
          <cell r="J6156">
            <v>129.58645539763174</v>
          </cell>
          <cell r="K6156">
            <v>129.50610583450589</v>
          </cell>
        </row>
        <row r="6157">
          <cell r="C6157" t="str">
            <v>392236|PP Ojha</v>
          </cell>
          <cell r="D6157" t="str">
            <v>A</v>
          </cell>
          <cell r="E6157" t="str">
            <v>A</v>
          </cell>
          <cell r="F6157" t="str">
            <v>A</v>
          </cell>
          <cell r="G6157" t="str">
            <v>A</v>
          </cell>
          <cell r="H6157">
            <v>129.62484298109297</v>
          </cell>
          <cell r="I6157">
            <v>130.28080164280163</v>
          </cell>
          <cell r="J6157">
            <v>130.53279441396205</v>
          </cell>
          <cell r="K6157">
            <v>130.10928034217525</v>
          </cell>
        </row>
        <row r="6158">
          <cell r="C6158" t="str">
            <v>1304107|T Natarajan</v>
          </cell>
          <cell r="D6158" t="str">
            <v>A</v>
          </cell>
          <cell r="E6158" t="str">
            <v>A</v>
          </cell>
          <cell r="F6158" t="str">
            <v>A</v>
          </cell>
          <cell r="G6158" t="str">
            <v>A</v>
          </cell>
          <cell r="H6158">
            <v>129.62536753699851</v>
          </cell>
          <cell r="I6158">
            <v>129.9768623293277</v>
          </cell>
          <cell r="J6158">
            <v>129.53682280191649</v>
          </cell>
          <cell r="K6158">
            <v>129.62389790342817</v>
          </cell>
        </row>
        <row r="6159">
          <cell r="C6159" t="str">
            <v>598051|R Ashwin</v>
          </cell>
          <cell r="D6159" t="str">
            <v>A</v>
          </cell>
          <cell r="E6159" t="str">
            <v>A</v>
          </cell>
          <cell r="F6159" t="str">
            <v>A</v>
          </cell>
          <cell r="G6159" t="str">
            <v>A</v>
          </cell>
          <cell r="H6159">
            <v>129.62584542963404</v>
          </cell>
          <cell r="I6159">
            <v>129.73905103610983</v>
          </cell>
          <cell r="J6159">
            <v>129.50507653635611</v>
          </cell>
          <cell r="K6159">
            <v>129.61134821636361</v>
          </cell>
        </row>
        <row r="6160">
          <cell r="C6160" t="str">
            <v>598073|JA Morkel</v>
          </cell>
          <cell r="D6160" t="str">
            <v>A</v>
          </cell>
          <cell r="E6160" t="str">
            <v>A</v>
          </cell>
          <cell r="F6160" t="str">
            <v>A</v>
          </cell>
          <cell r="G6160" t="str">
            <v>A</v>
          </cell>
          <cell r="H6160">
            <v>129.62743746934925</v>
          </cell>
          <cell r="I6160">
            <v>129.46407163642459</v>
          </cell>
          <cell r="J6160">
            <v>129.46536507458958</v>
          </cell>
          <cell r="K6160">
            <v>129.58259504671742</v>
          </cell>
        </row>
        <row r="6161">
          <cell r="C6161" t="str">
            <v>1136583|Shakib Al Hasan</v>
          </cell>
          <cell r="D6161" t="str">
            <v>A</v>
          </cell>
          <cell r="E6161" t="str">
            <v>A</v>
          </cell>
          <cell r="F6161" t="str">
            <v>A</v>
          </cell>
          <cell r="G6161" t="str">
            <v>A</v>
          </cell>
          <cell r="H6161">
            <v>129.62950772631621</v>
          </cell>
          <cell r="I6161">
            <v>129.63722631535128</v>
          </cell>
          <cell r="J6161">
            <v>130.25313898787223</v>
          </cell>
          <cell r="K6161">
            <v>129.82949467693626</v>
          </cell>
        </row>
        <row r="6162">
          <cell r="C6162" t="str">
            <v>734021|DW Steyn</v>
          </cell>
          <cell r="D6162" t="str">
            <v>A</v>
          </cell>
          <cell r="E6162" t="str">
            <v>A</v>
          </cell>
          <cell r="F6162" t="str">
            <v>A</v>
          </cell>
          <cell r="G6162" t="str">
            <v>A</v>
          </cell>
          <cell r="H6162">
            <v>129.63179236817103</v>
          </cell>
          <cell r="I6162">
            <v>129.64594033619085</v>
          </cell>
          <cell r="J6162">
            <v>129.71336406481552</v>
          </cell>
          <cell r="K6162">
            <v>129.62244720415183</v>
          </cell>
        </row>
        <row r="6163">
          <cell r="C6163" t="str">
            <v>548381|JA Morkel</v>
          </cell>
          <cell r="D6163" t="str">
            <v>A</v>
          </cell>
          <cell r="E6163" t="str">
            <v>A</v>
          </cell>
          <cell r="F6163" t="str">
            <v>A</v>
          </cell>
          <cell r="G6163" t="str">
            <v>A</v>
          </cell>
          <cell r="H6163">
            <v>129.63540700592935</v>
          </cell>
          <cell r="I6163">
            <v>129.68921981277083</v>
          </cell>
          <cell r="J6163">
            <v>129.58968721504198</v>
          </cell>
          <cell r="K6163">
            <v>129.64757505885709</v>
          </cell>
        </row>
        <row r="6164">
          <cell r="C6164" t="str">
            <v>1254058|Mohammed Siraj</v>
          </cell>
          <cell r="D6164" t="str">
            <v>A</v>
          </cell>
          <cell r="E6164" t="str">
            <v>A</v>
          </cell>
          <cell r="F6164" t="str">
            <v>A</v>
          </cell>
          <cell r="G6164" t="str">
            <v>A</v>
          </cell>
          <cell r="H6164">
            <v>129.63558095965661</v>
          </cell>
          <cell r="I6164">
            <v>128.99656349913704</v>
          </cell>
          <cell r="J6164">
            <v>129.56875679667428</v>
          </cell>
          <cell r="K6164">
            <v>129.27605189025502</v>
          </cell>
        </row>
        <row r="6165">
          <cell r="C6165" t="str">
            <v>548318|Z Khan</v>
          </cell>
          <cell r="D6165" t="str">
            <v>A</v>
          </cell>
          <cell r="E6165" t="str">
            <v>A</v>
          </cell>
          <cell r="F6165" t="str">
            <v>A</v>
          </cell>
          <cell r="G6165" t="str">
            <v>A</v>
          </cell>
          <cell r="H6165">
            <v>129.6370548297019</v>
          </cell>
          <cell r="I6165">
            <v>129.65472779854534</v>
          </cell>
          <cell r="J6165">
            <v>129.48390454009549</v>
          </cell>
          <cell r="K6165">
            <v>129.57415639515565</v>
          </cell>
        </row>
        <row r="6166">
          <cell r="C6166" t="str">
            <v>1136585|Shakib Al Hasan</v>
          </cell>
          <cell r="D6166" t="str">
            <v>A</v>
          </cell>
          <cell r="E6166" t="str">
            <v>A</v>
          </cell>
          <cell r="F6166" t="str">
            <v>A</v>
          </cell>
          <cell r="G6166" t="str">
            <v>A</v>
          </cell>
          <cell r="H6166">
            <v>129.63722631535128</v>
          </cell>
          <cell r="I6166">
            <v>129.96532956839076</v>
          </cell>
          <cell r="J6166">
            <v>129.82949467693626</v>
          </cell>
          <cell r="K6166">
            <v>129.74402120335276</v>
          </cell>
        </row>
        <row r="6167">
          <cell r="C6167" t="str">
            <v>1216520|Ravi Bishnoi</v>
          </cell>
          <cell r="D6167" t="str">
            <v>A</v>
          </cell>
          <cell r="E6167" t="str">
            <v>A</v>
          </cell>
          <cell r="F6167" t="str">
            <v>A</v>
          </cell>
          <cell r="G6167" t="str">
            <v>A</v>
          </cell>
          <cell r="H6167">
            <v>129.63764172335601</v>
          </cell>
          <cell r="I6167">
            <v>136.29126984126984</v>
          </cell>
          <cell r="J6167">
            <v>130.91998992189468</v>
          </cell>
          <cell r="K6167">
            <v>131.79570420760899</v>
          </cell>
        </row>
        <row r="6168">
          <cell r="C6168" t="str">
            <v>392213|MM Patel</v>
          </cell>
          <cell r="D6168" t="str">
            <v>A</v>
          </cell>
          <cell r="E6168" t="str">
            <v>A</v>
          </cell>
          <cell r="F6168" t="str">
            <v>A</v>
          </cell>
          <cell r="G6168" t="str">
            <v>A</v>
          </cell>
          <cell r="H6168">
            <v>129.64067522891051</v>
          </cell>
          <cell r="I6168">
            <v>129.82187108791388</v>
          </cell>
          <cell r="J6168">
            <v>130.077524027782</v>
          </cell>
          <cell r="K6168">
            <v>130.15619621350459</v>
          </cell>
        </row>
        <row r="6169">
          <cell r="C6169" t="str">
            <v>419136|DW Steyn</v>
          </cell>
          <cell r="D6169" t="str">
            <v>A</v>
          </cell>
          <cell r="E6169" t="str">
            <v>A</v>
          </cell>
          <cell r="F6169" t="str">
            <v>A</v>
          </cell>
          <cell r="G6169" t="str">
            <v>A</v>
          </cell>
          <cell r="H6169">
            <v>129.64071653836359</v>
          </cell>
          <cell r="I6169">
            <v>129.07347153313538</v>
          </cell>
          <cell r="J6169">
            <v>128.85383624147639</v>
          </cell>
          <cell r="K6169">
            <v>129.31375270396055</v>
          </cell>
        </row>
        <row r="6170">
          <cell r="C6170" t="str">
            <v>501254|RJ Harris</v>
          </cell>
          <cell r="D6170" t="str">
            <v>A</v>
          </cell>
          <cell r="E6170" t="str">
            <v>A</v>
          </cell>
          <cell r="F6170" t="str">
            <v>A</v>
          </cell>
          <cell r="G6170" t="str">
            <v>A</v>
          </cell>
          <cell r="H6170">
            <v>129.64130577265868</v>
          </cell>
          <cell r="I6170">
            <v>130.36530326762224</v>
          </cell>
          <cell r="J6170">
            <v>129.26756593112057</v>
          </cell>
          <cell r="K6170">
            <v>129.74045101950585</v>
          </cell>
        </row>
        <row r="6171">
          <cell r="C6171" t="str">
            <v>548315|L Balaji</v>
          </cell>
          <cell r="D6171" t="str">
            <v>A</v>
          </cell>
          <cell r="E6171" t="str">
            <v>A</v>
          </cell>
          <cell r="F6171" t="str">
            <v>A</v>
          </cell>
          <cell r="G6171" t="str">
            <v>A</v>
          </cell>
          <cell r="H6171">
            <v>129.64230481480823</v>
          </cell>
          <cell r="I6171">
            <v>131.52543425083533</v>
          </cell>
          <cell r="J6171">
            <v>130.12637066957925</v>
          </cell>
          <cell r="K6171">
            <v>130.49851982891377</v>
          </cell>
        </row>
        <row r="6172">
          <cell r="C6172" t="str">
            <v>1304074|B Kumar</v>
          </cell>
          <cell r="D6172" t="str">
            <v>A</v>
          </cell>
          <cell r="E6172" t="str">
            <v>A</v>
          </cell>
          <cell r="F6172" t="str">
            <v>A</v>
          </cell>
          <cell r="G6172" t="str">
            <v>A</v>
          </cell>
          <cell r="H6172">
            <v>129.64262477658789</v>
          </cell>
          <cell r="I6172">
            <v>130.04959943911356</v>
          </cell>
          <cell r="J6172">
            <v>129.64102859275721</v>
          </cell>
          <cell r="K6172">
            <v>129.79392024868949</v>
          </cell>
        </row>
        <row r="6173">
          <cell r="C6173" t="str">
            <v>548352|SB Jakati</v>
          </cell>
          <cell r="D6173" t="str">
            <v>A</v>
          </cell>
          <cell r="E6173" t="str">
            <v>A</v>
          </cell>
          <cell r="F6173" t="str">
            <v>A</v>
          </cell>
          <cell r="G6173" t="str">
            <v>A</v>
          </cell>
          <cell r="H6173">
            <v>129.64280083060572</v>
          </cell>
          <cell r="I6173">
            <v>128.98030990173851</v>
          </cell>
          <cell r="J6173">
            <v>130.19458164426661</v>
          </cell>
          <cell r="K6173">
            <v>129.60895598245051</v>
          </cell>
        </row>
        <row r="6174">
          <cell r="C6174" t="str">
            <v>1254079|Mohammed Siraj</v>
          </cell>
          <cell r="D6174" t="str">
            <v>A</v>
          </cell>
          <cell r="E6174" t="str">
            <v>A</v>
          </cell>
          <cell r="F6174" t="str">
            <v>A</v>
          </cell>
          <cell r="G6174" t="str">
            <v>A</v>
          </cell>
          <cell r="H6174">
            <v>129.64372469442324</v>
          </cell>
          <cell r="I6174">
            <v>129.71699041035484</v>
          </cell>
          <cell r="J6174">
            <v>129.52287784820101</v>
          </cell>
          <cell r="K6174">
            <v>129.8386834852339</v>
          </cell>
        </row>
        <row r="6175">
          <cell r="C6175" t="str">
            <v>1082591|SR Watson</v>
          </cell>
          <cell r="D6175" t="str">
            <v>A</v>
          </cell>
          <cell r="E6175" t="str">
            <v>A</v>
          </cell>
          <cell r="F6175" t="str">
            <v>A</v>
          </cell>
          <cell r="G6175" t="str">
            <v>A</v>
          </cell>
          <cell r="H6175">
            <v>129.64451395048178</v>
          </cell>
          <cell r="I6175">
            <v>129.31132577699512</v>
          </cell>
          <cell r="J6175">
            <v>129.47141311146549</v>
          </cell>
          <cell r="K6175">
            <v>129.53914272454426</v>
          </cell>
        </row>
        <row r="6176">
          <cell r="C6176" t="str">
            <v>548308|Harbhajan Singh</v>
          </cell>
          <cell r="D6176" t="str">
            <v>A</v>
          </cell>
          <cell r="E6176" t="str">
            <v>A</v>
          </cell>
          <cell r="F6176" t="str">
            <v>A</v>
          </cell>
          <cell r="G6176" t="str">
            <v>A</v>
          </cell>
          <cell r="H6176">
            <v>129.64487126258226</v>
          </cell>
          <cell r="I6176">
            <v>129.34391655486775</v>
          </cell>
          <cell r="J6176">
            <v>130.1739583762301</v>
          </cell>
          <cell r="K6176">
            <v>129.73747799899283</v>
          </cell>
        </row>
        <row r="6177">
          <cell r="C6177" t="str">
            <v>1136619|PP Chawla</v>
          </cell>
          <cell r="D6177" t="str">
            <v>A</v>
          </cell>
          <cell r="E6177" t="str">
            <v>A</v>
          </cell>
          <cell r="F6177" t="str">
            <v>A</v>
          </cell>
          <cell r="G6177" t="str">
            <v>A</v>
          </cell>
          <cell r="H6177">
            <v>129.64510144876758</v>
          </cell>
          <cell r="I6177">
            <v>129.56519897443388</v>
          </cell>
          <cell r="J6177">
            <v>129.56630199837318</v>
          </cell>
          <cell r="K6177">
            <v>129.55556505471313</v>
          </cell>
        </row>
        <row r="6178">
          <cell r="C6178" t="str">
            <v>548325|S Nadeem</v>
          </cell>
          <cell r="D6178" t="str">
            <v>A</v>
          </cell>
          <cell r="E6178" t="str">
            <v>A</v>
          </cell>
          <cell r="F6178" t="str">
            <v>A</v>
          </cell>
          <cell r="G6178" t="str">
            <v>A</v>
          </cell>
          <cell r="H6178">
            <v>129.64530222863556</v>
          </cell>
          <cell r="I6178">
            <v>132.230772005772</v>
          </cell>
          <cell r="J6178">
            <v>125.27332971628606</v>
          </cell>
          <cell r="K6178">
            <v>127.86734641387419</v>
          </cell>
        </row>
        <row r="6179">
          <cell r="C6179" t="str">
            <v>1304104|TA Boult</v>
          </cell>
          <cell r="D6179" t="str">
            <v>A</v>
          </cell>
          <cell r="E6179" t="str">
            <v>A</v>
          </cell>
          <cell r="F6179" t="str">
            <v>A</v>
          </cell>
          <cell r="G6179" t="str">
            <v>A</v>
          </cell>
          <cell r="H6179">
            <v>129.6454521513345</v>
          </cell>
          <cell r="I6179">
            <v>129.41239756751438</v>
          </cell>
          <cell r="J6179">
            <v>129.76213662549699</v>
          </cell>
          <cell r="K6179">
            <v>129.61877907349489</v>
          </cell>
        </row>
        <row r="6180">
          <cell r="C6180" t="str">
            <v>1136578|PP Chawla</v>
          </cell>
          <cell r="D6180" t="str">
            <v>A</v>
          </cell>
          <cell r="E6180" t="str">
            <v>A</v>
          </cell>
          <cell r="F6180" t="str">
            <v>A</v>
          </cell>
          <cell r="G6180" t="str">
            <v>A</v>
          </cell>
          <cell r="H6180">
            <v>129.64571221691966</v>
          </cell>
          <cell r="I6180">
            <v>129.47994819540037</v>
          </cell>
          <cell r="J6180">
            <v>129.72185136452012</v>
          </cell>
          <cell r="K6180">
            <v>129.62702078941891</v>
          </cell>
        </row>
        <row r="6181">
          <cell r="C6181" t="str">
            <v>734029|DW Steyn</v>
          </cell>
          <cell r="D6181" t="str">
            <v>A</v>
          </cell>
          <cell r="E6181" t="str">
            <v>A</v>
          </cell>
          <cell r="F6181" t="str">
            <v>A</v>
          </cell>
          <cell r="G6181" t="str">
            <v>A</v>
          </cell>
          <cell r="H6181">
            <v>129.64594033619085</v>
          </cell>
          <cell r="I6181">
            <v>129.38900753916892</v>
          </cell>
          <cell r="J6181">
            <v>129.62244720415183</v>
          </cell>
          <cell r="K6181">
            <v>129.55558008117694</v>
          </cell>
        </row>
        <row r="6182">
          <cell r="C6182" t="str">
            <v>829813|YS Chahal</v>
          </cell>
          <cell r="D6182" t="str">
            <v>A</v>
          </cell>
          <cell r="E6182" t="str">
            <v>A</v>
          </cell>
          <cell r="F6182" t="str">
            <v>A</v>
          </cell>
          <cell r="G6182" t="str">
            <v>A</v>
          </cell>
          <cell r="H6182">
            <v>129.64712146827532</v>
          </cell>
          <cell r="I6182">
            <v>130.14652261318926</v>
          </cell>
          <cell r="J6182">
            <v>130.2190295836642</v>
          </cell>
          <cell r="K6182">
            <v>130.17142315202997</v>
          </cell>
        </row>
        <row r="6183">
          <cell r="C6183" t="str">
            <v>392229|B Lee</v>
          </cell>
          <cell r="D6183" t="str">
            <v>A</v>
          </cell>
          <cell r="E6183" t="str">
            <v>A</v>
          </cell>
          <cell r="F6183" t="str">
            <v>A</v>
          </cell>
          <cell r="G6183" t="str">
            <v>A</v>
          </cell>
          <cell r="H6183">
            <v>129.64763031086559</v>
          </cell>
          <cell r="I6183">
            <v>128.13476125590094</v>
          </cell>
          <cell r="J6183">
            <v>123.71099934923463</v>
          </cell>
          <cell r="K6183">
            <v>126.45003317080521</v>
          </cell>
        </row>
        <row r="6184">
          <cell r="C6184" t="str">
            <v>1304095|PWH de Silva</v>
          </cell>
          <cell r="D6184" t="str">
            <v>A</v>
          </cell>
          <cell r="E6184" t="str">
            <v>A</v>
          </cell>
          <cell r="F6184" t="str">
            <v>A</v>
          </cell>
          <cell r="G6184" t="str">
            <v>A</v>
          </cell>
          <cell r="H6184">
            <v>129.64882779257778</v>
          </cell>
          <cell r="I6184">
            <v>130.01045642391793</v>
          </cell>
          <cell r="J6184">
            <v>128.99083674882914</v>
          </cell>
          <cell r="K6184">
            <v>129.51380431545059</v>
          </cell>
        </row>
        <row r="6185">
          <cell r="C6185" t="str">
            <v>598008|M Muralitharan</v>
          </cell>
          <cell r="D6185" t="str">
            <v>A</v>
          </cell>
          <cell r="E6185" t="str">
            <v>A</v>
          </cell>
          <cell r="F6185" t="str">
            <v>A</v>
          </cell>
          <cell r="G6185" t="str">
            <v>A</v>
          </cell>
          <cell r="H6185">
            <v>129.64947304157832</v>
          </cell>
          <cell r="I6185">
            <v>129.25453138815209</v>
          </cell>
          <cell r="J6185">
            <v>129.6459299677627</v>
          </cell>
          <cell r="K6185">
            <v>129.46216792520755</v>
          </cell>
        </row>
        <row r="6186">
          <cell r="C6186" t="str">
            <v>1216533|S Gopal</v>
          </cell>
          <cell r="D6186" t="str">
            <v>A</v>
          </cell>
          <cell r="E6186" t="str">
            <v>A</v>
          </cell>
          <cell r="F6186" t="str">
            <v>A</v>
          </cell>
          <cell r="G6186" t="str">
            <v>A</v>
          </cell>
          <cell r="H6186">
            <v>129.6499044011544</v>
          </cell>
          <cell r="I6186">
            <v>129.68283356210188</v>
          </cell>
          <cell r="J6186">
            <v>129.86471672171237</v>
          </cell>
          <cell r="K6186">
            <v>129.68759954777229</v>
          </cell>
        </row>
        <row r="6187">
          <cell r="C6187" t="str">
            <v>598038|R Ashwin</v>
          </cell>
          <cell r="D6187" t="str">
            <v>A</v>
          </cell>
          <cell r="E6187" t="str">
            <v>A</v>
          </cell>
          <cell r="F6187" t="str">
            <v>A</v>
          </cell>
          <cell r="G6187" t="str">
            <v>A</v>
          </cell>
          <cell r="H6187">
            <v>129.65051098527988</v>
          </cell>
          <cell r="I6187">
            <v>129.42023599608737</v>
          </cell>
          <cell r="J6187">
            <v>129.96761915605271</v>
          </cell>
          <cell r="K6187">
            <v>129.73375575242952</v>
          </cell>
        </row>
        <row r="6188">
          <cell r="C6188" t="str">
            <v>1178412|GC Viljoen</v>
          </cell>
          <cell r="D6188" t="str">
            <v>A</v>
          </cell>
          <cell r="E6188" t="str">
            <v>A</v>
          </cell>
          <cell r="F6188" t="str">
            <v>A</v>
          </cell>
          <cell r="G6188" t="str">
            <v>A</v>
          </cell>
          <cell r="H6188">
            <v>129.65117827434003</v>
          </cell>
          <cell r="I6188">
            <v>138.78475214328154</v>
          </cell>
          <cell r="J6188">
            <v>137.7527601528827</v>
          </cell>
          <cell r="K6188">
            <v>135.17546344632126</v>
          </cell>
        </row>
        <row r="6189">
          <cell r="C6189" t="str">
            <v>1304087|Mustafizur Rahman</v>
          </cell>
          <cell r="D6189" t="str">
            <v>A</v>
          </cell>
          <cell r="E6189" t="str">
            <v>A</v>
          </cell>
          <cell r="F6189" t="str">
            <v>A</v>
          </cell>
          <cell r="G6189" t="str">
            <v>A</v>
          </cell>
          <cell r="H6189">
            <v>129.65155853133794</v>
          </cell>
          <cell r="I6189">
            <v>130.25573024651456</v>
          </cell>
          <cell r="J6189">
            <v>129.39747887823867</v>
          </cell>
          <cell r="K6189">
            <v>129.80483149354882</v>
          </cell>
        </row>
        <row r="6190">
          <cell r="C6190" t="str">
            <v>829705|UT Yadav</v>
          </cell>
          <cell r="D6190" t="str">
            <v>A</v>
          </cell>
          <cell r="E6190" t="str">
            <v>A</v>
          </cell>
          <cell r="F6190" t="str">
            <v>A</v>
          </cell>
          <cell r="G6190" t="str">
            <v>A</v>
          </cell>
          <cell r="H6190">
            <v>129.65214028702871</v>
          </cell>
          <cell r="I6190">
            <v>129.19134019851865</v>
          </cell>
          <cell r="J6190">
            <v>129.35008877887142</v>
          </cell>
          <cell r="K6190">
            <v>129.44132257711991</v>
          </cell>
        </row>
        <row r="6191">
          <cell r="C6191" t="str">
            <v>548331|R Vinay Kumar</v>
          </cell>
          <cell r="D6191" t="str">
            <v>A</v>
          </cell>
          <cell r="E6191" t="str">
            <v>A</v>
          </cell>
          <cell r="F6191" t="str">
            <v>A</v>
          </cell>
          <cell r="G6191" t="str">
            <v>A</v>
          </cell>
          <cell r="H6191">
            <v>129.65415367984571</v>
          </cell>
          <cell r="I6191">
            <v>129.6951868550002</v>
          </cell>
          <cell r="J6191">
            <v>129.18700227199065</v>
          </cell>
          <cell r="K6191">
            <v>129.36981147704856</v>
          </cell>
        </row>
        <row r="6192">
          <cell r="C6192" t="str">
            <v>548324|Z Khan</v>
          </cell>
          <cell r="D6192" t="str">
            <v>A</v>
          </cell>
          <cell r="E6192" t="str">
            <v>A</v>
          </cell>
          <cell r="F6192" t="str">
            <v>A</v>
          </cell>
          <cell r="G6192" t="str">
            <v>A</v>
          </cell>
          <cell r="H6192">
            <v>129.65472779854534</v>
          </cell>
          <cell r="I6192">
            <v>129.86829990924107</v>
          </cell>
          <cell r="J6192">
            <v>129.57415639515565</v>
          </cell>
          <cell r="K6192">
            <v>129.7200275124961</v>
          </cell>
        </row>
        <row r="6193">
          <cell r="C6193" t="str">
            <v>1216519|HV Patel</v>
          </cell>
          <cell r="D6193" t="str">
            <v>A</v>
          </cell>
          <cell r="E6193" t="str">
            <v>A</v>
          </cell>
          <cell r="F6193" t="str">
            <v>A</v>
          </cell>
          <cell r="G6193" t="str">
            <v>A</v>
          </cell>
          <cell r="H6193">
            <v>129.655086633233</v>
          </cell>
          <cell r="I6193">
            <v>129.31340766705071</v>
          </cell>
          <cell r="J6193">
            <v>129.63533940697559</v>
          </cell>
          <cell r="K6193">
            <v>129.51424988762648</v>
          </cell>
        </row>
        <row r="6194">
          <cell r="C6194" t="str">
            <v>980933|CH Morris</v>
          </cell>
          <cell r="D6194" t="str">
            <v>A</v>
          </cell>
          <cell r="E6194" t="str">
            <v>A</v>
          </cell>
          <cell r="F6194" t="str">
            <v>A</v>
          </cell>
          <cell r="G6194" t="str">
            <v>A</v>
          </cell>
          <cell r="H6194">
            <v>129.65553385068088</v>
          </cell>
          <cell r="I6194">
            <v>129.81422630711052</v>
          </cell>
          <cell r="J6194">
            <v>130.04599642056982</v>
          </cell>
          <cell r="K6194">
            <v>129.98724218617687</v>
          </cell>
        </row>
        <row r="6195">
          <cell r="C6195" t="str">
            <v>598070|JA Morkel</v>
          </cell>
          <cell r="D6195" t="str">
            <v>A</v>
          </cell>
          <cell r="E6195" t="str">
            <v>A</v>
          </cell>
          <cell r="F6195" t="str">
            <v>A</v>
          </cell>
          <cell r="G6195" t="str">
            <v>A</v>
          </cell>
          <cell r="H6195">
            <v>129.65627603437838</v>
          </cell>
          <cell r="I6195">
            <v>129.62743746934925</v>
          </cell>
          <cell r="J6195">
            <v>129.39371661479902</v>
          </cell>
          <cell r="K6195">
            <v>129.46536507458958</v>
          </cell>
        </row>
        <row r="6196">
          <cell r="C6196" t="str">
            <v>548319|PP Chawla</v>
          </cell>
          <cell r="D6196" t="str">
            <v>A</v>
          </cell>
          <cell r="E6196" t="str">
            <v>A</v>
          </cell>
          <cell r="F6196" t="str">
            <v>A</v>
          </cell>
          <cell r="G6196" t="str">
            <v>A</v>
          </cell>
          <cell r="H6196">
            <v>129.65763631220281</v>
          </cell>
          <cell r="I6196">
            <v>129.90836672061312</v>
          </cell>
          <cell r="J6196">
            <v>129.99707465169664</v>
          </cell>
          <cell r="K6196">
            <v>129.89563782094623</v>
          </cell>
        </row>
        <row r="6197">
          <cell r="C6197" t="str">
            <v>392230|MM Patel</v>
          </cell>
          <cell r="D6197" t="str">
            <v>A</v>
          </cell>
          <cell r="E6197" t="str">
            <v>A</v>
          </cell>
          <cell r="F6197" t="str">
            <v>A</v>
          </cell>
          <cell r="G6197" t="str">
            <v>A</v>
          </cell>
          <cell r="H6197">
            <v>129.65814373534963</v>
          </cell>
          <cell r="I6197">
            <v>130.79181798593564</v>
          </cell>
          <cell r="J6197">
            <v>129.35683340390096</v>
          </cell>
          <cell r="K6197">
            <v>129.68014903657487</v>
          </cell>
        </row>
        <row r="6198">
          <cell r="C6198" t="str">
            <v>548375|AG Murtaza</v>
          </cell>
          <cell r="D6198" t="str">
            <v>A</v>
          </cell>
          <cell r="E6198" t="str">
            <v>A</v>
          </cell>
          <cell r="F6198" t="str">
            <v>A</v>
          </cell>
          <cell r="G6198" t="str">
            <v>A</v>
          </cell>
          <cell r="H6198">
            <v>129.65877074314574</v>
          </cell>
          <cell r="I6198">
            <v>126.68927769761103</v>
          </cell>
          <cell r="J6198">
            <v>131.71518937962389</v>
          </cell>
          <cell r="K6198">
            <v>129.79554785859349</v>
          </cell>
        </row>
        <row r="6199">
          <cell r="C6199" t="str">
            <v>981019|SR Watson</v>
          </cell>
          <cell r="D6199" t="str">
            <v>A</v>
          </cell>
          <cell r="E6199" t="str">
            <v>A</v>
          </cell>
          <cell r="F6199" t="str">
            <v>A</v>
          </cell>
          <cell r="G6199" t="str">
            <v>A</v>
          </cell>
          <cell r="H6199">
            <v>129.66158844615589</v>
          </cell>
          <cell r="I6199">
            <v>129.64451395048178</v>
          </cell>
          <cell r="J6199">
            <v>129.26422864200353</v>
          </cell>
          <cell r="K6199">
            <v>129.47141311146549</v>
          </cell>
        </row>
        <row r="6200">
          <cell r="C6200" t="str">
            <v>1304073|Mustafizur Rahman</v>
          </cell>
          <cell r="D6200" t="str">
            <v>A</v>
          </cell>
          <cell r="E6200" t="str">
            <v>A</v>
          </cell>
          <cell r="F6200" t="str">
            <v>A</v>
          </cell>
          <cell r="G6200" t="str">
            <v>A</v>
          </cell>
          <cell r="H6200">
            <v>129.66324974642765</v>
          </cell>
          <cell r="I6200">
            <v>129.03367240058418</v>
          </cell>
          <cell r="J6200">
            <v>130.42661015664666</v>
          </cell>
          <cell r="K6200">
            <v>129.69558437903339</v>
          </cell>
        </row>
        <row r="6201">
          <cell r="C6201" t="str">
            <v>1175361|PP Chawla</v>
          </cell>
          <cell r="D6201" t="str">
            <v>A</v>
          </cell>
          <cell r="E6201" t="str">
            <v>A</v>
          </cell>
          <cell r="F6201" t="str">
            <v>A</v>
          </cell>
          <cell r="G6201" t="str">
            <v>A</v>
          </cell>
          <cell r="H6201">
            <v>129.66378720906908</v>
          </cell>
          <cell r="I6201">
            <v>129.74512069629719</v>
          </cell>
          <cell r="J6201">
            <v>129.62469587742351</v>
          </cell>
          <cell r="K6201">
            <v>129.65803562660005</v>
          </cell>
        </row>
        <row r="6202">
          <cell r="C6202" t="str">
            <v>829785|MG Johnson</v>
          </cell>
          <cell r="D6202" t="str">
            <v>A</v>
          </cell>
          <cell r="E6202" t="str">
            <v>A</v>
          </cell>
          <cell r="F6202" t="str">
            <v>A</v>
          </cell>
          <cell r="G6202" t="str">
            <v>A</v>
          </cell>
          <cell r="H6202">
            <v>129.66449155001195</v>
          </cell>
          <cell r="I6202">
            <v>129.06924289762529</v>
          </cell>
          <cell r="J6202">
            <v>129.9088122441818</v>
          </cell>
          <cell r="K6202">
            <v>129.56768532526078</v>
          </cell>
        </row>
        <row r="6203">
          <cell r="C6203" t="str">
            <v>980981|SR Watson</v>
          </cell>
          <cell r="D6203" t="str">
            <v>A</v>
          </cell>
          <cell r="E6203" t="str">
            <v>A</v>
          </cell>
          <cell r="F6203" t="str">
            <v>A</v>
          </cell>
          <cell r="G6203" t="str">
            <v>A</v>
          </cell>
          <cell r="H6203">
            <v>129.66861777669669</v>
          </cell>
          <cell r="I6203">
            <v>129.43597434020225</v>
          </cell>
          <cell r="J6203">
            <v>129.1994640383223</v>
          </cell>
          <cell r="K6203">
            <v>129.4480176595483</v>
          </cell>
        </row>
        <row r="6204">
          <cell r="C6204" t="str">
            <v>336017|GD McGrath</v>
          </cell>
          <cell r="D6204" t="str">
            <v>A</v>
          </cell>
          <cell r="E6204" t="str">
            <v>A</v>
          </cell>
          <cell r="F6204" t="str">
            <v>A</v>
          </cell>
          <cell r="G6204" t="str">
            <v>A</v>
          </cell>
          <cell r="H6204">
            <v>129.66873090145148</v>
          </cell>
          <cell r="I6204">
            <v>127.08180120533062</v>
          </cell>
          <cell r="J6204">
            <v>129.95729809600607</v>
          </cell>
          <cell r="K6204">
            <v>128.9811224742422</v>
          </cell>
        </row>
        <row r="6205">
          <cell r="C6205" t="str">
            <v>1082632|MN Samuels</v>
          </cell>
          <cell r="D6205" t="str">
            <v>A</v>
          </cell>
          <cell r="E6205" t="str">
            <v>A</v>
          </cell>
          <cell r="F6205" t="str">
            <v>A</v>
          </cell>
          <cell r="G6205" t="str">
            <v>A</v>
          </cell>
          <cell r="H6205">
            <v>129.67083934583934</v>
          </cell>
          <cell r="I6205">
            <v>127.44708874458874</v>
          </cell>
          <cell r="J6205">
            <v>131.37089782461805</v>
          </cell>
          <cell r="K6205">
            <v>129.15337411816577</v>
          </cell>
        </row>
        <row r="6206">
          <cell r="C6206" t="str">
            <v>1254086|CJ Jordan</v>
          </cell>
          <cell r="D6206" t="str">
            <v>A</v>
          </cell>
          <cell r="E6206" t="str">
            <v>A</v>
          </cell>
          <cell r="F6206" t="str">
            <v>A</v>
          </cell>
          <cell r="G6206" t="str">
            <v>A</v>
          </cell>
          <cell r="H6206">
            <v>129.67277231829371</v>
          </cell>
          <cell r="I6206">
            <v>129.22012590279854</v>
          </cell>
          <cell r="J6206">
            <v>129.97711436166142</v>
          </cell>
          <cell r="K6206">
            <v>129.48516650807994</v>
          </cell>
        </row>
        <row r="6207">
          <cell r="C6207" t="str">
            <v>980961|Z Khan</v>
          </cell>
          <cell r="D6207" t="str">
            <v>A</v>
          </cell>
          <cell r="E6207" t="str">
            <v>A</v>
          </cell>
          <cell r="F6207" t="str">
            <v>A</v>
          </cell>
          <cell r="G6207" t="str">
            <v>A</v>
          </cell>
          <cell r="H6207">
            <v>129.6730064093407</v>
          </cell>
          <cell r="I6207">
            <v>129.79501838031248</v>
          </cell>
          <cell r="J6207">
            <v>129.36278947017277</v>
          </cell>
          <cell r="K6207">
            <v>129.49696790203504</v>
          </cell>
        </row>
        <row r="6208">
          <cell r="C6208" t="str">
            <v>1082648|PP Chawla</v>
          </cell>
          <cell r="D6208" t="str">
            <v>A</v>
          </cell>
          <cell r="E6208" t="str">
            <v>A</v>
          </cell>
          <cell r="F6208" t="str">
            <v>A</v>
          </cell>
          <cell r="G6208" t="str">
            <v>A</v>
          </cell>
          <cell r="H6208">
            <v>129.67348804064491</v>
          </cell>
          <cell r="I6208">
            <v>129.81067820296633</v>
          </cell>
          <cell r="J6208">
            <v>129.84136393250824</v>
          </cell>
          <cell r="K6208">
            <v>129.79461406286043</v>
          </cell>
        </row>
        <row r="6209">
          <cell r="C6209" t="str">
            <v>419147|R Ashwin</v>
          </cell>
          <cell r="D6209" t="str">
            <v>A</v>
          </cell>
          <cell r="E6209" t="str">
            <v>A</v>
          </cell>
          <cell r="F6209" t="str">
            <v>A</v>
          </cell>
          <cell r="G6209" t="str">
            <v>A</v>
          </cell>
          <cell r="H6209">
            <v>129.67500515357659</v>
          </cell>
          <cell r="I6209">
            <v>132.34062950937951</v>
          </cell>
          <cell r="J6209">
            <v>129.09793822579539</v>
          </cell>
          <cell r="K6209">
            <v>129.54240491651208</v>
          </cell>
        </row>
        <row r="6210">
          <cell r="C6210" t="str">
            <v>1216500|HV Patel</v>
          </cell>
          <cell r="D6210" t="str">
            <v>A</v>
          </cell>
          <cell r="E6210" t="str">
            <v>A</v>
          </cell>
          <cell r="F6210" t="str">
            <v>A</v>
          </cell>
          <cell r="G6210" t="str">
            <v>A</v>
          </cell>
          <cell r="H6210">
            <v>129.67667622509802</v>
          </cell>
          <cell r="I6210">
            <v>129.57425536259569</v>
          </cell>
          <cell r="J6210">
            <v>129.545774860492</v>
          </cell>
          <cell r="K6210">
            <v>129.66007966804449</v>
          </cell>
        </row>
        <row r="6211">
          <cell r="C6211" t="str">
            <v>419121|L Balaji</v>
          </cell>
          <cell r="D6211" t="str">
            <v>A</v>
          </cell>
          <cell r="E6211" t="str">
            <v>A</v>
          </cell>
          <cell r="F6211" t="str">
            <v>A</v>
          </cell>
          <cell r="G6211" t="str">
            <v>A</v>
          </cell>
          <cell r="H6211">
            <v>129.6772554112554</v>
          </cell>
          <cell r="I6211">
            <v>130.43710456210457</v>
          </cell>
          <cell r="J6211">
            <v>128.66261003408829</v>
          </cell>
          <cell r="K6211">
            <v>129.58807189107188</v>
          </cell>
        </row>
        <row r="6212">
          <cell r="C6212" t="str">
            <v>501203|L Balaji</v>
          </cell>
          <cell r="D6212" t="str">
            <v>A</v>
          </cell>
          <cell r="E6212" t="str">
            <v>A</v>
          </cell>
          <cell r="F6212" t="str">
            <v>A</v>
          </cell>
          <cell r="G6212" t="str">
            <v>A</v>
          </cell>
          <cell r="H6212">
            <v>129.68042568542572</v>
          </cell>
          <cell r="I6212">
            <v>129.34785603390918</v>
          </cell>
          <cell r="J6212">
            <v>130.4222998635191</v>
          </cell>
          <cell r="K6212">
            <v>129.78122153743467</v>
          </cell>
        </row>
        <row r="6213">
          <cell r="C6213" t="str">
            <v>1136609|M Prasidh Krishna</v>
          </cell>
          <cell r="D6213" t="str">
            <v>A</v>
          </cell>
          <cell r="E6213" t="str">
            <v>A</v>
          </cell>
          <cell r="F6213" t="str">
            <v>A</v>
          </cell>
          <cell r="G6213" t="str">
            <v>A</v>
          </cell>
          <cell r="H6213">
            <v>129.68172568172568</v>
          </cell>
          <cell r="I6213">
            <v>135.48629426129426</v>
          </cell>
          <cell r="J6213">
            <v>118.06041242707909</v>
          </cell>
          <cell r="K6213">
            <v>127.81909171075837</v>
          </cell>
        </row>
        <row r="6214">
          <cell r="C6214" t="str">
            <v>1082597|TA Boult</v>
          </cell>
          <cell r="D6214" t="str">
            <v>A</v>
          </cell>
          <cell r="E6214" t="str">
            <v>A</v>
          </cell>
          <cell r="F6214" t="str">
            <v>A</v>
          </cell>
          <cell r="G6214" t="str">
            <v>A</v>
          </cell>
          <cell r="H6214">
            <v>129.68186934706543</v>
          </cell>
          <cell r="I6214">
            <v>127.09156897024545</v>
          </cell>
          <cell r="J6214">
            <v>129.55823416768504</v>
          </cell>
          <cell r="K6214">
            <v>128.91749865436549</v>
          </cell>
        </row>
        <row r="6215">
          <cell r="C6215" t="str">
            <v>419149|R Bhatia</v>
          </cell>
          <cell r="D6215" t="str">
            <v>A</v>
          </cell>
          <cell r="E6215" t="str">
            <v>A</v>
          </cell>
          <cell r="F6215" t="str">
            <v>A</v>
          </cell>
          <cell r="G6215" t="str">
            <v>A</v>
          </cell>
          <cell r="H6215">
            <v>129.68202922077921</v>
          </cell>
          <cell r="I6215">
            <v>128.56973304473303</v>
          </cell>
          <cell r="J6215">
            <v>130.12462798761774</v>
          </cell>
          <cell r="K6215">
            <v>129.44847291840711</v>
          </cell>
        </row>
        <row r="6216">
          <cell r="C6216" t="str">
            <v>1216537|S Gopal</v>
          </cell>
          <cell r="D6216" t="str">
            <v>A</v>
          </cell>
          <cell r="E6216" t="str">
            <v>A</v>
          </cell>
          <cell r="F6216" t="str">
            <v>A</v>
          </cell>
          <cell r="G6216" t="str">
            <v>A</v>
          </cell>
          <cell r="H6216">
            <v>129.68283356210188</v>
          </cell>
          <cell r="I6216">
            <v>129.19378650450079</v>
          </cell>
          <cell r="J6216">
            <v>129.68759954777229</v>
          </cell>
          <cell r="K6216">
            <v>129.50884148925235</v>
          </cell>
        </row>
        <row r="6217">
          <cell r="C6217" t="str">
            <v>729283|MG Johnson</v>
          </cell>
          <cell r="D6217" t="str">
            <v>A</v>
          </cell>
          <cell r="E6217" t="str">
            <v>A</v>
          </cell>
          <cell r="F6217" t="str">
            <v>A</v>
          </cell>
          <cell r="G6217" t="str">
            <v>A</v>
          </cell>
          <cell r="H6217">
            <v>129.68437654233503</v>
          </cell>
          <cell r="I6217">
            <v>128.8392849162457</v>
          </cell>
          <cell r="J6217">
            <v>129.51962972567716</v>
          </cell>
          <cell r="K6217">
            <v>129.07735384493722</v>
          </cell>
        </row>
        <row r="6218">
          <cell r="C6218" t="str">
            <v>980973|B Kumar</v>
          </cell>
          <cell r="D6218" t="str">
            <v>A</v>
          </cell>
          <cell r="E6218" t="str">
            <v>A</v>
          </cell>
          <cell r="F6218" t="str">
            <v>A</v>
          </cell>
          <cell r="G6218" t="str">
            <v>A</v>
          </cell>
          <cell r="H6218">
            <v>129.6860064503831</v>
          </cell>
          <cell r="I6218">
            <v>129.58711133877657</v>
          </cell>
          <cell r="J6218">
            <v>129.32100937136755</v>
          </cell>
          <cell r="K6218">
            <v>129.48388241959958</v>
          </cell>
        </row>
        <row r="6219">
          <cell r="C6219" t="str">
            <v>1178407|JD Unadkat</v>
          </cell>
          <cell r="D6219" t="str">
            <v>A</v>
          </cell>
          <cell r="E6219" t="str">
            <v>A</v>
          </cell>
          <cell r="F6219" t="str">
            <v>A</v>
          </cell>
          <cell r="G6219" t="str">
            <v>A</v>
          </cell>
          <cell r="H6219">
            <v>129.68624281244598</v>
          </cell>
          <cell r="I6219">
            <v>129.8053536162403</v>
          </cell>
          <cell r="J6219">
            <v>129.83861701881725</v>
          </cell>
          <cell r="K6219">
            <v>129.82365808181322</v>
          </cell>
        </row>
        <row r="6220">
          <cell r="C6220" t="str">
            <v>980939|PP Chawla</v>
          </cell>
          <cell r="D6220" t="str">
            <v>A</v>
          </cell>
          <cell r="E6220" t="str">
            <v>A</v>
          </cell>
          <cell r="F6220" t="str">
            <v>A</v>
          </cell>
          <cell r="G6220" t="str">
            <v>A</v>
          </cell>
          <cell r="H6220">
            <v>129.68689211328598</v>
          </cell>
          <cell r="I6220">
            <v>129.48614304334384</v>
          </cell>
          <cell r="J6220">
            <v>129.70683129469077</v>
          </cell>
          <cell r="K6220">
            <v>129.58976730720906</v>
          </cell>
        </row>
        <row r="6221">
          <cell r="C6221" t="str">
            <v>1175372|PP Chawla</v>
          </cell>
          <cell r="D6221" t="str">
            <v>A</v>
          </cell>
          <cell r="E6221" t="str">
            <v>A</v>
          </cell>
          <cell r="F6221" t="str">
            <v>A</v>
          </cell>
          <cell r="G6221" t="str">
            <v>A</v>
          </cell>
          <cell r="H6221">
            <v>129.68693493810338</v>
          </cell>
          <cell r="I6221">
            <v>129.51773324270326</v>
          </cell>
          <cell r="J6221">
            <v>129.69861428115655</v>
          </cell>
          <cell r="K6221">
            <v>129.64992962570128</v>
          </cell>
        </row>
        <row r="6222">
          <cell r="C6222" t="str">
            <v>980913|MG Johnson</v>
          </cell>
          <cell r="D6222" t="str">
            <v>A</v>
          </cell>
          <cell r="E6222" t="str">
            <v>A</v>
          </cell>
          <cell r="F6222" t="str">
            <v>A</v>
          </cell>
          <cell r="G6222" t="str">
            <v>A</v>
          </cell>
          <cell r="H6222">
            <v>129.68815025242574</v>
          </cell>
          <cell r="I6222">
            <v>129.02414667498704</v>
          </cell>
          <cell r="J6222">
            <v>129.47396156668765</v>
          </cell>
          <cell r="K6222">
            <v>129.2605132750127</v>
          </cell>
        </row>
        <row r="6223">
          <cell r="C6223" t="str">
            <v>1254117|Shivam Mavi</v>
          </cell>
          <cell r="D6223" t="str">
            <v>A</v>
          </cell>
          <cell r="E6223" t="str">
            <v>A</v>
          </cell>
          <cell r="F6223" t="str">
            <v>A</v>
          </cell>
          <cell r="G6223" t="str">
            <v>A</v>
          </cell>
          <cell r="H6223">
            <v>129.68832289932288</v>
          </cell>
          <cell r="I6223">
            <v>129.22338740319509</v>
          </cell>
          <cell r="J6223">
            <v>129.41645694127396</v>
          </cell>
          <cell r="K6223">
            <v>129.41188592236347</v>
          </cell>
        </row>
        <row r="6224">
          <cell r="C6224" t="str">
            <v>1175367|JD Unadkat</v>
          </cell>
          <cell r="D6224" t="str">
            <v>A</v>
          </cell>
          <cell r="E6224" t="str">
            <v>A</v>
          </cell>
          <cell r="F6224" t="str">
            <v>A</v>
          </cell>
          <cell r="G6224" t="str">
            <v>A</v>
          </cell>
          <cell r="H6224">
            <v>129.68859387318767</v>
          </cell>
          <cell r="I6224">
            <v>129.85023042725246</v>
          </cell>
          <cell r="J6224">
            <v>130.02505223148191</v>
          </cell>
          <cell r="K6224">
            <v>129.82562526030048</v>
          </cell>
        </row>
        <row r="6225">
          <cell r="C6225" t="str">
            <v>598020|JA Morkel</v>
          </cell>
          <cell r="D6225" t="str">
            <v>A</v>
          </cell>
          <cell r="E6225" t="str">
            <v>A</v>
          </cell>
          <cell r="F6225" t="str">
            <v>A</v>
          </cell>
          <cell r="G6225" t="str">
            <v>A</v>
          </cell>
          <cell r="H6225">
            <v>129.68921981277083</v>
          </cell>
          <cell r="I6225">
            <v>129.70386880099156</v>
          </cell>
          <cell r="J6225">
            <v>129.64757505885709</v>
          </cell>
          <cell r="K6225">
            <v>129.67616520656392</v>
          </cell>
        </row>
        <row r="6226">
          <cell r="C6226" t="str">
            <v>1304071|B Kumar</v>
          </cell>
          <cell r="D6226" t="str">
            <v>A</v>
          </cell>
          <cell r="E6226" t="str">
            <v>A</v>
          </cell>
          <cell r="F6226" t="str">
            <v>A</v>
          </cell>
          <cell r="G6226" t="str">
            <v>A</v>
          </cell>
          <cell r="H6226">
            <v>129.68953653036704</v>
          </cell>
          <cell r="I6226">
            <v>129.64262477658789</v>
          </cell>
          <cell r="J6226">
            <v>129.62702104528933</v>
          </cell>
          <cell r="K6226">
            <v>129.64102859275721</v>
          </cell>
        </row>
        <row r="6227">
          <cell r="C6227" t="str">
            <v>548312|J Botha</v>
          </cell>
          <cell r="D6227" t="str">
            <v>A</v>
          </cell>
          <cell r="E6227" t="str">
            <v>A</v>
          </cell>
          <cell r="F6227" t="str">
            <v>A</v>
          </cell>
          <cell r="G6227" t="str">
            <v>A</v>
          </cell>
          <cell r="H6227">
            <v>129.69129486293352</v>
          </cell>
          <cell r="I6227">
            <v>130.15520853873795</v>
          </cell>
          <cell r="J6227">
            <v>131.48259972757657</v>
          </cell>
          <cell r="K6227">
            <v>130.38211758263364</v>
          </cell>
        </row>
        <row r="6228">
          <cell r="C6228" t="str">
            <v>829753|AR Patel</v>
          </cell>
          <cell r="D6228" t="str">
            <v>A</v>
          </cell>
          <cell r="E6228" t="str">
            <v>A</v>
          </cell>
          <cell r="F6228" t="str">
            <v>A</v>
          </cell>
          <cell r="G6228" t="str">
            <v>A</v>
          </cell>
          <cell r="H6228">
            <v>129.69410969304016</v>
          </cell>
          <cell r="I6228">
            <v>129.19622914738002</v>
          </cell>
          <cell r="J6228">
            <v>130.45043942124187</v>
          </cell>
          <cell r="K6228">
            <v>129.69438998888489</v>
          </cell>
        </row>
        <row r="6229">
          <cell r="C6229" t="str">
            <v>734011|R Shukla</v>
          </cell>
          <cell r="D6229" t="str">
            <v>A</v>
          </cell>
          <cell r="E6229" t="str">
            <v>A</v>
          </cell>
          <cell r="F6229" t="str">
            <v>A</v>
          </cell>
          <cell r="G6229" t="str">
            <v>A</v>
          </cell>
          <cell r="H6229">
            <v>129.69509379509378</v>
          </cell>
          <cell r="I6229">
            <v>127.61926406926406</v>
          </cell>
          <cell r="J6229">
            <v>129.58525853775851</v>
          </cell>
          <cell r="K6229">
            <v>128.56615680615678</v>
          </cell>
        </row>
        <row r="6230">
          <cell r="C6230" t="str">
            <v>548336|R Vinay Kumar</v>
          </cell>
          <cell r="D6230" t="str">
            <v>A</v>
          </cell>
          <cell r="E6230" t="str">
            <v>A</v>
          </cell>
          <cell r="F6230" t="str">
            <v>A</v>
          </cell>
          <cell r="G6230" t="str">
            <v>A</v>
          </cell>
          <cell r="H6230">
            <v>129.6951868550002</v>
          </cell>
          <cell r="I6230">
            <v>129.27296559957492</v>
          </cell>
          <cell r="J6230">
            <v>129.36981147704856</v>
          </cell>
          <cell r="K6230">
            <v>129.54076871147362</v>
          </cell>
        </row>
        <row r="6231">
          <cell r="C6231" t="str">
            <v>598001|IK Pathan</v>
          </cell>
          <cell r="D6231" t="str">
            <v>A</v>
          </cell>
          <cell r="E6231" t="str">
            <v>A</v>
          </cell>
          <cell r="F6231" t="str">
            <v>A</v>
          </cell>
          <cell r="G6231" t="str">
            <v>A</v>
          </cell>
          <cell r="H6231">
            <v>129.69520605413032</v>
          </cell>
          <cell r="I6231">
            <v>129.39459074532604</v>
          </cell>
          <cell r="J6231">
            <v>129.89690288175103</v>
          </cell>
          <cell r="K6231">
            <v>129.67234444686741</v>
          </cell>
        </row>
        <row r="6232">
          <cell r="C6232" t="str">
            <v>1216540|CV Varun</v>
          </cell>
          <cell r="D6232" t="str">
            <v>A</v>
          </cell>
          <cell r="E6232" t="str">
            <v>A</v>
          </cell>
          <cell r="F6232" t="str">
            <v>A</v>
          </cell>
          <cell r="G6232" t="str">
            <v>A</v>
          </cell>
          <cell r="H6232">
            <v>129.69571308321306</v>
          </cell>
          <cell r="I6232">
            <v>127.99262404262403</v>
          </cell>
          <cell r="J6232">
            <v>126.33974182663574</v>
          </cell>
          <cell r="K6232">
            <v>127.90465450654843</v>
          </cell>
        </row>
        <row r="6233">
          <cell r="C6233" t="str">
            <v>980947|UT Yadav</v>
          </cell>
          <cell r="D6233" t="str">
            <v>A</v>
          </cell>
          <cell r="E6233" t="str">
            <v>A</v>
          </cell>
          <cell r="F6233" t="str">
            <v>A</v>
          </cell>
          <cell r="G6233" t="str">
            <v>A</v>
          </cell>
          <cell r="H6233">
            <v>129.69575615605027</v>
          </cell>
          <cell r="I6233">
            <v>129.4647910956146</v>
          </cell>
          <cell r="J6233">
            <v>129.44818775857979</v>
          </cell>
          <cell r="K6233">
            <v>129.56167079871807</v>
          </cell>
        </row>
        <row r="6234">
          <cell r="C6234" t="str">
            <v>1178428|VR Aaron</v>
          </cell>
          <cell r="D6234" t="str">
            <v>A</v>
          </cell>
          <cell r="E6234" t="str">
            <v>A</v>
          </cell>
          <cell r="F6234" t="str">
            <v>A</v>
          </cell>
          <cell r="G6234" t="str">
            <v>A</v>
          </cell>
          <cell r="H6234">
            <v>129.69684431729885</v>
          </cell>
          <cell r="I6234">
            <v>129.10728481395148</v>
          </cell>
          <cell r="J6234">
            <v>129.95886623406756</v>
          </cell>
          <cell r="K6234">
            <v>129.73385483746887</v>
          </cell>
        </row>
        <row r="6235">
          <cell r="C6235" t="str">
            <v>1082614|Z Khan</v>
          </cell>
          <cell r="D6235" t="str">
            <v>A</v>
          </cell>
          <cell r="E6235" t="str">
            <v>A</v>
          </cell>
          <cell r="F6235" t="str">
            <v>A</v>
          </cell>
          <cell r="G6235" t="str">
            <v>A</v>
          </cell>
          <cell r="H6235">
            <v>129.69943494554499</v>
          </cell>
          <cell r="I6235">
            <v>129.45974767132464</v>
          </cell>
          <cell r="J6235">
            <v>129.87386717393011</v>
          </cell>
          <cell r="K6235">
            <v>129.71389531822663</v>
          </cell>
        </row>
        <row r="6236">
          <cell r="C6236" t="str">
            <v>419165|JA Morkel</v>
          </cell>
          <cell r="D6236" t="str">
            <v>A</v>
          </cell>
          <cell r="E6236" t="str">
            <v>A</v>
          </cell>
          <cell r="F6236" t="str">
            <v>A</v>
          </cell>
          <cell r="G6236" t="str">
            <v>A</v>
          </cell>
          <cell r="H6236">
            <v>129.70098120403844</v>
          </cell>
          <cell r="I6236">
            <v>130.4659133099178</v>
          </cell>
          <cell r="J6236">
            <v>129.8709865258046</v>
          </cell>
          <cell r="K6236">
            <v>130.05897041534391</v>
          </cell>
        </row>
        <row r="6237">
          <cell r="C6237" t="str">
            <v>598022|JA Morkel</v>
          </cell>
          <cell r="D6237" t="str">
            <v>A</v>
          </cell>
          <cell r="E6237" t="str">
            <v>A</v>
          </cell>
          <cell r="F6237" t="str">
            <v>A</v>
          </cell>
          <cell r="G6237" t="str">
            <v>A</v>
          </cell>
          <cell r="H6237">
            <v>129.70386880099156</v>
          </cell>
          <cell r="I6237">
            <v>129.33681497540738</v>
          </cell>
          <cell r="J6237">
            <v>129.67616520656392</v>
          </cell>
          <cell r="K6237">
            <v>129.57663452972326</v>
          </cell>
        </row>
        <row r="6238">
          <cell r="C6238" t="str">
            <v>1304048|TS Mills</v>
          </cell>
          <cell r="D6238" t="str">
            <v>A</v>
          </cell>
          <cell r="E6238" t="str">
            <v>A</v>
          </cell>
          <cell r="F6238" t="str">
            <v>A</v>
          </cell>
          <cell r="G6238" t="str">
            <v>A</v>
          </cell>
          <cell r="H6238">
            <v>129.70464907641377</v>
          </cell>
          <cell r="I6238">
            <v>125.76776311923369</v>
          </cell>
          <cell r="J6238">
            <v>128.73771945919006</v>
          </cell>
          <cell r="K6238">
            <v>126.82694031458736</v>
          </cell>
        </row>
        <row r="6239">
          <cell r="C6239" t="str">
            <v>548360|M Muralitharan</v>
          </cell>
          <cell r="D6239" t="str">
            <v>A</v>
          </cell>
          <cell r="E6239" t="str">
            <v>A</v>
          </cell>
          <cell r="F6239" t="str">
            <v>A</v>
          </cell>
          <cell r="G6239" t="str">
            <v>A</v>
          </cell>
          <cell r="H6239">
            <v>129.70633721833724</v>
          </cell>
          <cell r="I6239">
            <v>130.06147142617732</v>
          </cell>
          <cell r="J6239">
            <v>130.18748450204998</v>
          </cell>
          <cell r="K6239">
            <v>129.98598288774201</v>
          </cell>
        </row>
        <row r="6240">
          <cell r="C6240" t="str">
            <v>419133|P Kumar</v>
          </cell>
          <cell r="D6240" t="str">
            <v>A</v>
          </cell>
          <cell r="E6240" t="str">
            <v>A</v>
          </cell>
          <cell r="F6240" t="str">
            <v>A</v>
          </cell>
          <cell r="G6240" t="str">
            <v>A</v>
          </cell>
          <cell r="H6240">
            <v>129.70877313556542</v>
          </cell>
          <cell r="I6240">
            <v>128.80244667691193</v>
          </cell>
          <cell r="J6240">
            <v>129.77901663043789</v>
          </cell>
          <cell r="K6240">
            <v>129.34834424561669</v>
          </cell>
        </row>
        <row r="6241">
          <cell r="C6241" t="str">
            <v>336035|S Sreesanth</v>
          </cell>
          <cell r="D6241" t="str">
            <v>A</v>
          </cell>
          <cell r="E6241" t="str">
            <v>A</v>
          </cell>
          <cell r="F6241" t="str">
            <v>A</v>
          </cell>
          <cell r="G6241" t="str">
            <v>A</v>
          </cell>
          <cell r="H6241">
            <v>129.70908225761167</v>
          </cell>
          <cell r="I6241">
            <v>129.49320292219451</v>
          </cell>
          <cell r="J6241">
            <v>129.59556231424548</v>
          </cell>
          <cell r="K6241">
            <v>129.89278507634597</v>
          </cell>
        </row>
        <row r="6242">
          <cell r="C6242" t="str">
            <v>548366|DW Steyn</v>
          </cell>
          <cell r="D6242" t="str">
            <v>A</v>
          </cell>
          <cell r="E6242" t="str">
            <v>A</v>
          </cell>
          <cell r="F6242" t="str">
            <v>A</v>
          </cell>
          <cell r="G6242" t="str">
            <v>A</v>
          </cell>
          <cell r="H6242">
            <v>129.70923216106289</v>
          </cell>
          <cell r="I6242">
            <v>130.18896670976082</v>
          </cell>
          <cell r="J6242">
            <v>130.05660793627729</v>
          </cell>
          <cell r="K6242">
            <v>129.95488900645634</v>
          </cell>
        </row>
        <row r="6243">
          <cell r="C6243" t="str">
            <v>501222|L Balaji</v>
          </cell>
          <cell r="D6243" t="str">
            <v>A</v>
          </cell>
          <cell r="E6243" t="str">
            <v>A</v>
          </cell>
          <cell r="F6243" t="str">
            <v>A</v>
          </cell>
          <cell r="G6243" t="str">
            <v>A</v>
          </cell>
          <cell r="H6243">
            <v>129.70959134099274</v>
          </cell>
          <cell r="I6243">
            <v>129.89532431154279</v>
          </cell>
          <cell r="J6243">
            <v>129.70528246322343</v>
          </cell>
          <cell r="K6243">
            <v>130.00522114703026</v>
          </cell>
        </row>
        <row r="6244">
          <cell r="C6244" t="str">
            <v>1136585|Mujeeb Ur Rahman</v>
          </cell>
          <cell r="D6244" t="str">
            <v>A</v>
          </cell>
          <cell r="E6244" t="str">
            <v>A</v>
          </cell>
          <cell r="F6244" t="str">
            <v>A</v>
          </cell>
          <cell r="G6244" t="str">
            <v>A</v>
          </cell>
          <cell r="H6244">
            <v>129.70964405964403</v>
          </cell>
          <cell r="I6244">
            <v>130.19398062255203</v>
          </cell>
          <cell r="J6244">
            <v>126.25645783229113</v>
          </cell>
          <cell r="K6244">
            <v>128.92284362903408</v>
          </cell>
        </row>
        <row r="6245">
          <cell r="C6245" t="str">
            <v>1304096|Kartik Tyagi</v>
          </cell>
          <cell r="D6245" t="str">
            <v>A</v>
          </cell>
          <cell r="E6245" t="str">
            <v>A</v>
          </cell>
          <cell r="F6245" t="str">
            <v>A</v>
          </cell>
          <cell r="G6245" t="str">
            <v>A</v>
          </cell>
          <cell r="H6245">
            <v>129.7110484753342</v>
          </cell>
          <cell r="I6245">
            <v>128.01507381507381</v>
          </cell>
          <cell r="J6245">
            <v>130.22696388877708</v>
          </cell>
          <cell r="K6245">
            <v>129.03721567402886</v>
          </cell>
        </row>
        <row r="6246">
          <cell r="C6246" t="str">
            <v>1178415|JD Unadkat</v>
          </cell>
          <cell r="D6246" t="str">
            <v>A</v>
          </cell>
          <cell r="E6246" t="str">
            <v>A</v>
          </cell>
          <cell r="F6246" t="str">
            <v>A</v>
          </cell>
          <cell r="G6246" t="str">
            <v>A</v>
          </cell>
          <cell r="H6246">
            <v>129.71189253364855</v>
          </cell>
          <cell r="I6246">
            <v>129.36236430047168</v>
          </cell>
          <cell r="J6246">
            <v>129.73449632077828</v>
          </cell>
          <cell r="K6246">
            <v>129.62653681678682</v>
          </cell>
        </row>
        <row r="6247">
          <cell r="C6247" t="str">
            <v>1216540|Mohammed Siraj</v>
          </cell>
          <cell r="D6247" t="str">
            <v>A</v>
          </cell>
          <cell r="E6247" t="str">
            <v>A</v>
          </cell>
          <cell r="F6247" t="str">
            <v>A</v>
          </cell>
          <cell r="G6247" t="str">
            <v>A</v>
          </cell>
          <cell r="H6247">
            <v>129.7128073672651</v>
          </cell>
          <cell r="I6247">
            <v>129.87467821839482</v>
          </cell>
          <cell r="J6247">
            <v>129.80820688032057</v>
          </cell>
          <cell r="K6247">
            <v>130.04485902051547</v>
          </cell>
        </row>
        <row r="6248">
          <cell r="C6248" t="str">
            <v>1304086|T Natarajan</v>
          </cell>
          <cell r="D6248" t="str">
            <v>A</v>
          </cell>
          <cell r="E6248" t="str">
            <v>A</v>
          </cell>
          <cell r="F6248" t="str">
            <v>A</v>
          </cell>
          <cell r="G6248" t="str">
            <v>A</v>
          </cell>
          <cell r="H6248">
            <v>129.71563702479261</v>
          </cell>
          <cell r="I6248">
            <v>129.26946384395831</v>
          </cell>
          <cell r="J6248">
            <v>128.35862234862654</v>
          </cell>
          <cell r="K6248">
            <v>128.80819748701222</v>
          </cell>
        </row>
        <row r="6249">
          <cell r="C6249" t="str">
            <v>548358|J Botha</v>
          </cell>
          <cell r="D6249" t="str">
            <v>A</v>
          </cell>
          <cell r="E6249" t="str">
            <v>A</v>
          </cell>
          <cell r="F6249" t="str">
            <v>A</v>
          </cell>
          <cell r="G6249" t="str">
            <v>A</v>
          </cell>
          <cell r="H6249">
            <v>129.71572182719243</v>
          </cell>
          <cell r="I6249">
            <v>129.37702910223919</v>
          </cell>
          <cell r="J6249">
            <v>129.43979243112884</v>
          </cell>
          <cell r="K6249">
            <v>129.30836323163246</v>
          </cell>
        </row>
        <row r="6250">
          <cell r="C6250" t="str">
            <v>1254083|Mohammed Siraj</v>
          </cell>
          <cell r="D6250" t="str">
            <v>A</v>
          </cell>
          <cell r="E6250" t="str">
            <v>A</v>
          </cell>
          <cell r="F6250" t="str">
            <v>A</v>
          </cell>
          <cell r="G6250" t="str">
            <v>A</v>
          </cell>
          <cell r="H6250">
            <v>129.71699041035484</v>
          </cell>
          <cell r="I6250">
            <v>129.2390348563668</v>
          </cell>
          <cell r="J6250">
            <v>129.8386834852339</v>
          </cell>
          <cell r="K6250">
            <v>129.53324998704829</v>
          </cell>
        </row>
        <row r="6251">
          <cell r="C6251" t="str">
            <v>501211|DL Vettori</v>
          </cell>
          <cell r="D6251" t="str">
            <v>A</v>
          </cell>
          <cell r="E6251" t="str">
            <v>A</v>
          </cell>
          <cell r="F6251" t="str">
            <v>A</v>
          </cell>
          <cell r="G6251" t="str">
            <v>A</v>
          </cell>
          <cell r="H6251">
            <v>129.71862433862432</v>
          </cell>
          <cell r="I6251">
            <v>127.92147817460317</v>
          </cell>
          <cell r="J6251">
            <v>131.54427718665815</v>
          </cell>
          <cell r="K6251">
            <v>129.70206742882337</v>
          </cell>
        </row>
        <row r="6252">
          <cell r="C6252" t="str">
            <v>392181|MS Gony</v>
          </cell>
          <cell r="D6252" t="str">
            <v>A</v>
          </cell>
          <cell r="E6252" t="str">
            <v>A</v>
          </cell>
          <cell r="F6252" t="str">
            <v>A</v>
          </cell>
          <cell r="G6252" t="str">
            <v>A</v>
          </cell>
          <cell r="H6252">
            <v>129.72053103146854</v>
          </cell>
          <cell r="I6252">
            <v>130.49177048441754</v>
          </cell>
          <cell r="J6252">
            <v>127.97419163343271</v>
          </cell>
          <cell r="K6252">
            <v>129.62777368396857</v>
          </cell>
        </row>
        <row r="6253">
          <cell r="C6253" t="str">
            <v>829739|UT Yadav</v>
          </cell>
          <cell r="D6253" t="str">
            <v>A</v>
          </cell>
          <cell r="E6253" t="str">
            <v>A</v>
          </cell>
          <cell r="F6253" t="str">
            <v>A</v>
          </cell>
          <cell r="G6253" t="str">
            <v>A</v>
          </cell>
          <cell r="H6253">
            <v>129.72140700829226</v>
          </cell>
          <cell r="I6253">
            <v>130.54554853748402</v>
          </cell>
          <cell r="J6253">
            <v>129.39817033285826</v>
          </cell>
          <cell r="K6253">
            <v>129.84957311251335</v>
          </cell>
        </row>
        <row r="6254">
          <cell r="C6254" t="str">
            <v>1304092|B Kumar</v>
          </cell>
          <cell r="D6254" t="str">
            <v>A</v>
          </cell>
          <cell r="E6254" t="str">
            <v>A</v>
          </cell>
          <cell r="F6254" t="str">
            <v>A</v>
          </cell>
          <cell r="G6254" t="str">
            <v>A</v>
          </cell>
          <cell r="H6254">
            <v>129.72281639462315</v>
          </cell>
          <cell r="I6254">
            <v>129.52620067551234</v>
          </cell>
          <cell r="J6254">
            <v>129.90307510397807</v>
          </cell>
          <cell r="K6254">
            <v>129.72860884944436</v>
          </cell>
        </row>
        <row r="6255">
          <cell r="C6255" t="str">
            <v>598053|L Balaji</v>
          </cell>
          <cell r="D6255" t="str">
            <v>A</v>
          </cell>
          <cell r="E6255" t="str">
            <v>A</v>
          </cell>
          <cell r="F6255" t="str">
            <v>A</v>
          </cell>
          <cell r="G6255" t="str">
            <v>A</v>
          </cell>
          <cell r="H6255">
            <v>129.72762797044382</v>
          </cell>
          <cell r="I6255">
            <v>130.1389778206192</v>
          </cell>
          <cell r="J6255">
            <v>129.98418517981972</v>
          </cell>
          <cell r="K6255">
            <v>129.95767585367142</v>
          </cell>
        </row>
        <row r="6256">
          <cell r="C6256" t="str">
            <v>501220|RJ Harris</v>
          </cell>
          <cell r="D6256" t="str">
            <v>A</v>
          </cell>
          <cell r="E6256" t="str">
            <v>A</v>
          </cell>
          <cell r="F6256" t="str">
            <v>A</v>
          </cell>
          <cell r="G6256" t="str">
            <v>A</v>
          </cell>
          <cell r="H6256">
            <v>129.72909525115404</v>
          </cell>
          <cell r="I6256">
            <v>129.39653705427699</v>
          </cell>
          <cell r="J6256">
            <v>130.27018418752843</v>
          </cell>
          <cell r="K6256">
            <v>129.94864494675548</v>
          </cell>
        </row>
        <row r="6257">
          <cell r="C6257" t="str">
            <v>1175368|HV Patel</v>
          </cell>
          <cell r="D6257" t="str">
            <v>A</v>
          </cell>
          <cell r="E6257" t="str">
            <v>A</v>
          </cell>
          <cell r="F6257" t="str">
            <v>A</v>
          </cell>
          <cell r="G6257" t="str">
            <v>A</v>
          </cell>
          <cell r="H6257">
            <v>129.72930741643978</v>
          </cell>
          <cell r="I6257">
            <v>129.67667622509802</v>
          </cell>
          <cell r="J6257">
            <v>129.28130351637387</v>
          </cell>
          <cell r="K6257">
            <v>129.545774860492</v>
          </cell>
        </row>
        <row r="6258">
          <cell r="C6258" t="str">
            <v>729309|JD Unadkat</v>
          </cell>
          <cell r="D6258" t="str">
            <v>A</v>
          </cell>
          <cell r="E6258" t="str">
            <v>A</v>
          </cell>
          <cell r="F6258" t="str">
            <v>A</v>
          </cell>
          <cell r="G6258" t="str">
            <v>A</v>
          </cell>
          <cell r="H6258">
            <v>129.73000110121149</v>
          </cell>
          <cell r="I6258">
            <v>131.51213694922842</v>
          </cell>
          <cell r="J6258">
            <v>129.76360456960359</v>
          </cell>
          <cell r="K6258">
            <v>130.61067150679173</v>
          </cell>
        </row>
        <row r="6259">
          <cell r="C6259" t="str">
            <v>1216530|S Gopal</v>
          </cell>
          <cell r="D6259" t="str">
            <v>A</v>
          </cell>
          <cell r="E6259" t="str">
            <v>A</v>
          </cell>
          <cell r="F6259" t="str">
            <v>A</v>
          </cell>
          <cell r="G6259" t="str">
            <v>A</v>
          </cell>
          <cell r="H6259">
            <v>129.73006068006069</v>
          </cell>
          <cell r="I6259">
            <v>129.6499044011544</v>
          </cell>
          <cell r="J6259">
            <v>130.2349200581657</v>
          </cell>
          <cell r="K6259">
            <v>129.86471672171237</v>
          </cell>
        </row>
        <row r="6260">
          <cell r="C6260" t="str">
            <v>1216505|Mohammed Siraj</v>
          </cell>
          <cell r="D6260" t="str">
            <v>A</v>
          </cell>
          <cell r="E6260" t="str">
            <v>A</v>
          </cell>
          <cell r="F6260" t="str">
            <v>A</v>
          </cell>
          <cell r="G6260" t="str">
            <v>A</v>
          </cell>
          <cell r="H6260">
            <v>129.73269722727127</v>
          </cell>
          <cell r="I6260">
            <v>129.16472179781005</v>
          </cell>
          <cell r="J6260">
            <v>130.03667426892454</v>
          </cell>
          <cell r="K6260">
            <v>129.7901899082517</v>
          </cell>
        </row>
        <row r="6261">
          <cell r="C6261" t="str">
            <v>336020|RP Singh</v>
          </cell>
          <cell r="D6261" t="str">
            <v>A</v>
          </cell>
          <cell r="E6261" t="str">
            <v>A</v>
          </cell>
          <cell r="F6261" t="str">
            <v>A</v>
          </cell>
          <cell r="G6261" t="str">
            <v>A</v>
          </cell>
          <cell r="H6261">
            <v>129.73291766330982</v>
          </cell>
          <cell r="I6261">
            <v>129.43218999954291</v>
          </cell>
          <cell r="J6261">
            <v>129.54140280928911</v>
          </cell>
          <cell r="K6261">
            <v>129.48815923213797</v>
          </cell>
        </row>
        <row r="6262">
          <cell r="C6262" t="str">
            <v>1304068|CJ Jordan</v>
          </cell>
          <cell r="D6262" t="str">
            <v>A</v>
          </cell>
          <cell r="E6262" t="str">
            <v>A</v>
          </cell>
          <cell r="F6262" t="str">
            <v>A</v>
          </cell>
          <cell r="G6262" t="str">
            <v>A</v>
          </cell>
          <cell r="H6262">
            <v>129.73401247445364</v>
          </cell>
          <cell r="I6262">
            <v>128.80379652422133</v>
          </cell>
          <cell r="J6262">
            <v>130.24561314602246</v>
          </cell>
          <cell r="K6262">
            <v>129.78906065736894</v>
          </cell>
        </row>
        <row r="6263">
          <cell r="C6263" t="str">
            <v>1136586|Avesh Khan</v>
          </cell>
          <cell r="D6263" t="str">
            <v>A</v>
          </cell>
          <cell r="E6263" t="str">
            <v>A</v>
          </cell>
          <cell r="F6263" t="str">
            <v>A</v>
          </cell>
          <cell r="G6263" t="str">
            <v>A</v>
          </cell>
          <cell r="H6263">
            <v>129.7356782106782</v>
          </cell>
          <cell r="I6263">
            <v>131.79146224146223</v>
          </cell>
          <cell r="J6263">
            <v>121.5428391053391</v>
          </cell>
          <cell r="K6263">
            <v>124.95904681738016</v>
          </cell>
        </row>
        <row r="6264">
          <cell r="C6264" t="str">
            <v>980967|PJ Sangwan</v>
          </cell>
          <cell r="D6264" t="str">
            <v>A</v>
          </cell>
          <cell r="E6264" t="str">
            <v>A</v>
          </cell>
          <cell r="F6264" t="str">
            <v>A</v>
          </cell>
          <cell r="G6264" t="str">
            <v>A</v>
          </cell>
          <cell r="H6264">
            <v>129.73579883658007</v>
          </cell>
          <cell r="I6264">
            <v>128.74380493244129</v>
          </cell>
          <cell r="J6264">
            <v>130.53963504330943</v>
          </cell>
          <cell r="K6264">
            <v>129.6671166778365</v>
          </cell>
        </row>
        <row r="6265">
          <cell r="C6265" t="str">
            <v>548316|JA Morkel</v>
          </cell>
          <cell r="D6265" t="str">
            <v>A</v>
          </cell>
          <cell r="E6265" t="str">
            <v>A</v>
          </cell>
          <cell r="F6265" t="str">
            <v>A</v>
          </cell>
          <cell r="G6265" t="str">
            <v>A</v>
          </cell>
          <cell r="H6265">
            <v>129.73645208327025</v>
          </cell>
          <cell r="I6265">
            <v>129.22348152839223</v>
          </cell>
          <cell r="J6265">
            <v>130.19831741580151</v>
          </cell>
          <cell r="K6265">
            <v>129.7112076455802</v>
          </cell>
        </row>
        <row r="6266">
          <cell r="C6266" t="str">
            <v>980903|Z Khan</v>
          </cell>
          <cell r="D6266" t="str">
            <v>A</v>
          </cell>
          <cell r="E6266" t="str">
            <v>A</v>
          </cell>
          <cell r="F6266" t="str">
            <v>A</v>
          </cell>
          <cell r="G6266" t="str">
            <v>A</v>
          </cell>
          <cell r="H6266">
            <v>129.73789231064771</v>
          </cell>
          <cell r="I6266">
            <v>129.42218684464672</v>
          </cell>
          <cell r="J6266">
            <v>129.80049218317535</v>
          </cell>
          <cell r="K6266">
            <v>129.73815889891691</v>
          </cell>
        </row>
        <row r="6267">
          <cell r="C6267" t="str">
            <v>598058|R Ashwin</v>
          </cell>
          <cell r="D6267" t="str">
            <v>A</v>
          </cell>
          <cell r="E6267" t="str">
            <v>A</v>
          </cell>
          <cell r="F6267" t="str">
            <v>A</v>
          </cell>
          <cell r="G6267" t="str">
            <v>A</v>
          </cell>
          <cell r="H6267">
            <v>129.73905103610983</v>
          </cell>
          <cell r="I6267">
            <v>129.15316495355066</v>
          </cell>
          <cell r="J6267">
            <v>129.61134821636361</v>
          </cell>
          <cell r="K6267">
            <v>129.50602047309818</v>
          </cell>
        </row>
        <row r="6268">
          <cell r="C6268" t="str">
            <v>980975|UT Yadav</v>
          </cell>
          <cell r="D6268" t="str">
            <v>A</v>
          </cell>
          <cell r="E6268" t="str">
            <v>A</v>
          </cell>
          <cell r="F6268" t="str">
            <v>A</v>
          </cell>
          <cell r="G6268" t="str">
            <v>A</v>
          </cell>
          <cell r="H6268">
            <v>129.73936003245956</v>
          </cell>
          <cell r="I6268">
            <v>129.51734281685881</v>
          </cell>
          <cell r="J6268">
            <v>129.91604907366857</v>
          </cell>
          <cell r="K6268">
            <v>129.77293209108427</v>
          </cell>
        </row>
        <row r="6269">
          <cell r="C6269" t="str">
            <v>981017|DS Kulkarni</v>
          </cell>
          <cell r="D6269" t="str">
            <v>A</v>
          </cell>
          <cell r="E6269" t="str">
            <v>A</v>
          </cell>
          <cell r="F6269" t="str">
            <v>A</v>
          </cell>
          <cell r="G6269" t="str">
            <v>A</v>
          </cell>
          <cell r="H6269">
            <v>129.7445990183773</v>
          </cell>
          <cell r="I6269">
            <v>129.54171941892531</v>
          </cell>
          <cell r="J6269">
            <v>129.1001910885582</v>
          </cell>
          <cell r="K6269">
            <v>129.40051206344734</v>
          </cell>
        </row>
        <row r="6270">
          <cell r="C6270" t="str">
            <v>1175365|PP Chawla</v>
          </cell>
          <cell r="D6270" t="str">
            <v>A</v>
          </cell>
          <cell r="E6270" t="str">
            <v>A</v>
          </cell>
          <cell r="F6270" t="str">
            <v>A</v>
          </cell>
          <cell r="G6270" t="str">
            <v>A</v>
          </cell>
          <cell r="H6270">
            <v>129.74512069629719</v>
          </cell>
          <cell r="I6270">
            <v>129.68693493810338</v>
          </cell>
          <cell r="J6270">
            <v>129.65803562660005</v>
          </cell>
          <cell r="K6270">
            <v>129.69861428115655</v>
          </cell>
        </row>
        <row r="6271">
          <cell r="C6271" t="str">
            <v>598026|SR Watson</v>
          </cell>
          <cell r="D6271" t="str">
            <v>A</v>
          </cell>
          <cell r="E6271" t="str">
            <v>A</v>
          </cell>
          <cell r="F6271" t="str">
            <v>A</v>
          </cell>
          <cell r="G6271" t="str">
            <v>A</v>
          </cell>
          <cell r="H6271">
            <v>129.74602875756719</v>
          </cell>
          <cell r="I6271">
            <v>129.1333304195804</v>
          </cell>
          <cell r="J6271">
            <v>129.4167339692643</v>
          </cell>
          <cell r="K6271">
            <v>129.27913931041965</v>
          </cell>
        </row>
        <row r="6272">
          <cell r="C6272" t="str">
            <v>1216541|Kartik Tyagi</v>
          </cell>
          <cell r="D6272" t="str">
            <v>A</v>
          </cell>
          <cell r="E6272" t="str">
            <v>A</v>
          </cell>
          <cell r="F6272" t="str">
            <v>A</v>
          </cell>
          <cell r="G6272" t="str">
            <v>A</v>
          </cell>
          <cell r="H6272">
            <v>129.74822052947053</v>
          </cell>
          <cell r="I6272">
            <v>130.13562363562363</v>
          </cell>
          <cell r="J6272">
            <v>128.91328886061027</v>
          </cell>
          <cell r="K6272">
            <v>130.36214956780432</v>
          </cell>
        </row>
        <row r="6273">
          <cell r="C6273" t="str">
            <v>501209|ND Doshi</v>
          </cell>
          <cell r="D6273" t="str">
            <v>A</v>
          </cell>
          <cell r="E6273" t="str">
            <v>A</v>
          </cell>
          <cell r="F6273" t="str">
            <v>A</v>
          </cell>
          <cell r="G6273" t="str">
            <v>A</v>
          </cell>
          <cell r="H6273">
            <v>129.75</v>
          </cell>
          <cell r="I6273">
            <v>118.05357142857143</v>
          </cell>
          <cell r="J6273">
            <v>129.75</v>
          </cell>
          <cell r="K6273">
            <v>123.90178571428572</v>
          </cell>
        </row>
        <row r="6274">
          <cell r="C6274" t="str">
            <v>829761|PP Chawla</v>
          </cell>
          <cell r="D6274" t="str">
            <v>A</v>
          </cell>
          <cell r="E6274" t="str">
            <v>A</v>
          </cell>
          <cell r="F6274" t="str">
            <v>A</v>
          </cell>
          <cell r="G6274" t="str">
            <v>A</v>
          </cell>
          <cell r="H6274">
            <v>129.75031103574656</v>
          </cell>
          <cell r="I6274">
            <v>130.26300648619977</v>
          </cell>
          <cell r="J6274">
            <v>129.89831169213016</v>
          </cell>
          <cell r="K6274">
            <v>130.01619434458937</v>
          </cell>
        </row>
        <row r="6275">
          <cell r="C6275" t="str">
            <v>733979|UT Yadav</v>
          </cell>
          <cell r="D6275" t="str">
            <v>A</v>
          </cell>
          <cell r="E6275" t="str">
            <v>A</v>
          </cell>
          <cell r="F6275" t="str">
            <v>A</v>
          </cell>
          <cell r="G6275" t="str">
            <v>A</v>
          </cell>
          <cell r="H6275">
            <v>129.75072230329582</v>
          </cell>
          <cell r="I6275">
            <v>129.25748966919434</v>
          </cell>
          <cell r="J6275">
            <v>130.09116685056435</v>
          </cell>
          <cell r="K6275">
            <v>129.76691274453404</v>
          </cell>
        </row>
        <row r="6276">
          <cell r="C6276" t="str">
            <v>1254095|S Kaul</v>
          </cell>
          <cell r="D6276" t="str">
            <v>A</v>
          </cell>
          <cell r="E6276" t="str">
            <v>A</v>
          </cell>
          <cell r="F6276" t="str">
            <v>A</v>
          </cell>
          <cell r="G6276" t="str">
            <v>A</v>
          </cell>
          <cell r="H6276">
            <v>129.75257208509808</v>
          </cell>
          <cell r="I6276">
            <v>129.88287976478026</v>
          </cell>
          <cell r="J6276">
            <v>130.27337544145874</v>
          </cell>
          <cell r="K6276">
            <v>129.96572353825786</v>
          </cell>
        </row>
        <row r="6277">
          <cell r="C6277" t="str">
            <v>1082642|PJ Cummins</v>
          </cell>
          <cell r="D6277" t="str">
            <v>A</v>
          </cell>
          <cell r="E6277" t="str">
            <v>A</v>
          </cell>
          <cell r="F6277" t="str">
            <v>A</v>
          </cell>
          <cell r="G6277" t="str">
            <v>A</v>
          </cell>
          <cell r="H6277">
            <v>129.75326518719376</v>
          </cell>
          <cell r="I6277">
            <v>132.27049339549339</v>
          </cell>
          <cell r="J6277">
            <v>131.50545122781844</v>
          </cell>
          <cell r="K6277">
            <v>130.97425611120664</v>
          </cell>
        </row>
        <row r="6278">
          <cell r="C6278" t="str">
            <v>1136575|PP Chawla</v>
          </cell>
          <cell r="D6278" t="str">
            <v>A</v>
          </cell>
          <cell r="E6278" t="str">
            <v>A</v>
          </cell>
          <cell r="F6278" t="str">
            <v>A</v>
          </cell>
          <cell r="G6278" t="str">
            <v>A</v>
          </cell>
          <cell r="H6278">
            <v>129.75540195593672</v>
          </cell>
          <cell r="I6278">
            <v>129.64571221691966</v>
          </cell>
          <cell r="J6278">
            <v>129.77614683090178</v>
          </cell>
          <cell r="K6278">
            <v>129.72185136452012</v>
          </cell>
        </row>
        <row r="6279">
          <cell r="C6279" t="str">
            <v>1136567|BCJ Cutting</v>
          </cell>
          <cell r="D6279" t="str">
            <v>A</v>
          </cell>
          <cell r="E6279" t="str">
            <v>A</v>
          </cell>
          <cell r="F6279" t="str">
            <v>A</v>
          </cell>
          <cell r="G6279" t="str">
            <v>A</v>
          </cell>
          <cell r="H6279">
            <v>129.75555555555556</v>
          </cell>
          <cell r="I6279">
            <v>127.31862490450726</v>
          </cell>
          <cell r="J6279">
            <v>130.57414235896383</v>
          </cell>
          <cell r="K6279">
            <v>128.78211318365732</v>
          </cell>
        </row>
        <row r="6280">
          <cell r="C6280" t="str">
            <v>548347|JA Morkel</v>
          </cell>
          <cell r="D6280" t="str">
            <v>A</v>
          </cell>
          <cell r="E6280" t="str">
            <v>A</v>
          </cell>
          <cell r="F6280" t="str">
            <v>A</v>
          </cell>
          <cell r="G6280" t="str">
            <v>A</v>
          </cell>
          <cell r="H6280">
            <v>129.75803005845378</v>
          </cell>
          <cell r="I6280">
            <v>129.8036105098605</v>
          </cell>
          <cell r="J6280">
            <v>129.53415921994019</v>
          </cell>
          <cell r="K6280">
            <v>129.59814070223308</v>
          </cell>
        </row>
        <row r="6281">
          <cell r="C6281" t="str">
            <v>501242|R Vinay Kumar</v>
          </cell>
          <cell r="D6281" t="str">
            <v>A</v>
          </cell>
          <cell r="E6281" t="str">
            <v>A</v>
          </cell>
          <cell r="F6281" t="str">
            <v>A</v>
          </cell>
          <cell r="G6281" t="str">
            <v>A</v>
          </cell>
          <cell r="H6281">
            <v>129.76002576244173</v>
          </cell>
          <cell r="I6281">
            <v>130.85748212495818</v>
          </cell>
          <cell r="J6281">
            <v>129.06010337894102</v>
          </cell>
          <cell r="K6281">
            <v>129.90392967358045</v>
          </cell>
        </row>
        <row r="6282">
          <cell r="C6282" t="str">
            <v>1082629|JD Unadkat</v>
          </cell>
          <cell r="D6282" t="str">
            <v>A</v>
          </cell>
          <cell r="E6282" t="str">
            <v>A</v>
          </cell>
          <cell r="F6282" t="str">
            <v>A</v>
          </cell>
          <cell r="G6282" t="str">
            <v>A</v>
          </cell>
          <cell r="H6282">
            <v>129.76163155597541</v>
          </cell>
          <cell r="I6282">
            <v>130.60387052898079</v>
          </cell>
          <cell r="J6282">
            <v>129.85303324864526</v>
          </cell>
          <cell r="K6282">
            <v>130.08707055477817</v>
          </cell>
        </row>
        <row r="6283">
          <cell r="C6283" t="str">
            <v>598068|Z Khan</v>
          </cell>
          <cell r="D6283" t="str">
            <v>A</v>
          </cell>
          <cell r="E6283" t="str">
            <v>A</v>
          </cell>
          <cell r="F6283" t="str">
            <v>A</v>
          </cell>
          <cell r="G6283" t="str">
            <v>A</v>
          </cell>
          <cell r="H6283">
            <v>129.76185238701839</v>
          </cell>
          <cell r="I6283">
            <v>130.5360973604671</v>
          </cell>
          <cell r="J6283">
            <v>129.62054743125086</v>
          </cell>
          <cell r="K6283">
            <v>129.97149622167095</v>
          </cell>
        </row>
        <row r="6284">
          <cell r="C6284" t="str">
            <v>501249|SR Watson</v>
          </cell>
          <cell r="D6284" t="str">
            <v>A</v>
          </cell>
          <cell r="E6284" t="str">
            <v>A</v>
          </cell>
          <cell r="F6284" t="str">
            <v>A</v>
          </cell>
          <cell r="G6284" t="str">
            <v>A</v>
          </cell>
          <cell r="H6284">
            <v>129.76356084391799</v>
          </cell>
          <cell r="I6284">
            <v>129.21372018785812</v>
          </cell>
          <cell r="J6284">
            <v>130.54971934466747</v>
          </cell>
          <cell r="K6284">
            <v>129.87413892008172</v>
          </cell>
        </row>
        <row r="6285">
          <cell r="C6285" t="str">
            <v>1136573|PP Chawla</v>
          </cell>
          <cell r="D6285" t="str">
            <v>A</v>
          </cell>
          <cell r="E6285" t="str">
            <v>A</v>
          </cell>
          <cell r="F6285" t="str">
            <v>A</v>
          </cell>
          <cell r="G6285" t="str">
            <v>A</v>
          </cell>
          <cell r="H6285">
            <v>129.76443992070395</v>
          </cell>
          <cell r="I6285">
            <v>129.75540195593672</v>
          </cell>
          <cell r="J6285">
            <v>129.7972604427172</v>
          </cell>
          <cell r="K6285">
            <v>129.77614683090178</v>
          </cell>
        </row>
        <row r="6286">
          <cell r="C6286" t="str">
            <v>336028|A Nehra</v>
          </cell>
          <cell r="D6286" t="str">
            <v>A</v>
          </cell>
          <cell r="E6286" t="str">
            <v>A</v>
          </cell>
          <cell r="F6286" t="str">
            <v>A</v>
          </cell>
          <cell r="G6286" t="str">
            <v>A</v>
          </cell>
          <cell r="H6286">
            <v>129.76602893541397</v>
          </cell>
          <cell r="I6286">
            <v>128.0243136629166</v>
          </cell>
          <cell r="J6286">
            <v>132.26680218919523</v>
          </cell>
          <cell r="K6286">
            <v>130.04596983074032</v>
          </cell>
        </row>
        <row r="6287">
          <cell r="C6287" t="str">
            <v>1304052|CV Varun</v>
          </cell>
          <cell r="D6287" t="str">
            <v>A</v>
          </cell>
          <cell r="E6287" t="str">
            <v>A</v>
          </cell>
          <cell r="F6287" t="str">
            <v>A</v>
          </cell>
          <cell r="G6287" t="str">
            <v>A</v>
          </cell>
          <cell r="H6287">
            <v>129.76777837664784</v>
          </cell>
          <cell r="I6287">
            <v>129.4739495946715</v>
          </cell>
          <cell r="J6287">
            <v>129.90087745663436</v>
          </cell>
          <cell r="K6287">
            <v>129.60510318683603</v>
          </cell>
        </row>
        <row r="6288">
          <cell r="C6288" t="str">
            <v>729283|L Balaji</v>
          </cell>
          <cell r="D6288" t="str">
            <v>A</v>
          </cell>
          <cell r="E6288" t="str">
            <v>A</v>
          </cell>
          <cell r="F6288" t="str">
            <v>A</v>
          </cell>
          <cell r="G6288" t="str">
            <v>A</v>
          </cell>
          <cell r="H6288">
            <v>129.76922010026334</v>
          </cell>
          <cell r="I6288">
            <v>130.19355644104516</v>
          </cell>
          <cell r="J6288">
            <v>129.93416980896291</v>
          </cell>
          <cell r="K6288">
            <v>129.95236268243823</v>
          </cell>
        </row>
        <row r="6289">
          <cell r="C6289" t="str">
            <v>548326|J Botha</v>
          </cell>
          <cell r="D6289" t="str">
            <v>A</v>
          </cell>
          <cell r="E6289" t="str">
            <v>A</v>
          </cell>
          <cell r="F6289" t="str">
            <v>A</v>
          </cell>
          <cell r="G6289" t="str">
            <v>A</v>
          </cell>
          <cell r="H6289">
            <v>129.77131670072848</v>
          </cell>
          <cell r="I6289">
            <v>128.83233876546569</v>
          </cell>
          <cell r="J6289">
            <v>129.11224899934533</v>
          </cell>
          <cell r="K6289">
            <v>129.31738306233538</v>
          </cell>
        </row>
        <row r="6290">
          <cell r="C6290" t="str">
            <v>1082598|VR Aaron</v>
          </cell>
          <cell r="D6290" t="str">
            <v>A</v>
          </cell>
          <cell r="E6290" t="str">
            <v>A</v>
          </cell>
          <cell r="F6290" t="str">
            <v>A</v>
          </cell>
          <cell r="G6290" t="str">
            <v>A</v>
          </cell>
          <cell r="H6290">
            <v>129.77189999542941</v>
          </cell>
          <cell r="I6290">
            <v>130.7059681588253</v>
          </cell>
          <cell r="J6290">
            <v>130.61202663670215</v>
          </cell>
          <cell r="K6290">
            <v>130.38777019126266</v>
          </cell>
        </row>
        <row r="6291">
          <cell r="C6291" t="str">
            <v>980997|Z Khan</v>
          </cell>
          <cell r="D6291" t="str">
            <v>A</v>
          </cell>
          <cell r="E6291" t="str">
            <v>A</v>
          </cell>
          <cell r="F6291" t="str">
            <v>A</v>
          </cell>
          <cell r="G6291" t="str">
            <v>A</v>
          </cell>
          <cell r="H6291">
            <v>129.77295072094381</v>
          </cell>
          <cell r="I6291">
            <v>129.43658196948212</v>
          </cell>
          <cell r="J6291">
            <v>129.79726276105455</v>
          </cell>
          <cell r="K6291">
            <v>129.67778395744446</v>
          </cell>
        </row>
        <row r="6292">
          <cell r="C6292" t="str">
            <v>1178404|Kuldeep Yadav</v>
          </cell>
          <cell r="D6292" t="str">
            <v>A</v>
          </cell>
          <cell r="E6292" t="str">
            <v>A</v>
          </cell>
          <cell r="F6292" t="str">
            <v>A</v>
          </cell>
          <cell r="G6292" t="str">
            <v>A</v>
          </cell>
          <cell r="H6292">
            <v>129.77323035117155</v>
          </cell>
          <cell r="I6292">
            <v>129.10062654493768</v>
          </cell>
          <cell r="J6292">
            <v>130.47435089285815</v>
          </cell>
          <cell r="K6292">
            <v>129.7830404745674</v>
          </cell>
        </row>
        <row r="6293">
          <cell r="C6293" t="str">
            <v>1082604|UT Yadav</v>
          </cell>
          <cell r="D6293" t="str">
            <v>A</v>
          </cell>
          <cell r="E6293" t="str">
            <v>A</v>
          </cell>
          <cell r="F6293" t="str">
            <v>A</v>
          </cell>
          <cell r="G6293" t="str">
            <v>A</v>
          </cell>
          <cell r="H6293">
            <v>129.77579080437536</v>
          </cell>
          <cell r="I6293">
            <v>129.49393212895393</v>
          </cell>
          <cell r="J6293">
            <v>129.67749788456459</v>
          </cell>
          <cell r="K6293">
            <v>129.59568858339603</v>
          </cell>
        </row>
        <row r="6294">
          <cell r="C6294" t="str">
            <v>1136604|PP Chawla</v>
          </cell>
          <cell r="D6294" t="str">
            <v>A</v>
          </cell>
          <cell r="E6294" t="str">
            <v>A</v>
          </cell>
          <cell r="F6294" t="str">
            <v>A</v>
          </cell>
          <cell r="G6294" t="str">
            <v>A</v>
          </cell>
          <cell r="H6294">
            <v>129.77642508664516</v>
          </cell>
          <cell r="I6294">
            <v>129.59740980541403</v>
          </cell>
          <cell r="J6294">
            <v>129.58451438455552</v>
          </cell>
          <cell r="K6294">
            <v>129.59129380551011</v>
          </cell>
        </row>
        <row r="6295">
          <cell r="C6295" t="str">
            <v>829783|Z Khan</v>
          </cell>
          <cell r="D6295" t="str">
            <v>A</v>
          </cell>
          <cell r="E6295" t="str">
            <v>A</v>
          </cell>
          <cell r="F6295" t="str">
            <v>A</v>
          </cell>
          <cell r="G6295" t="str">
            <v>A</v>
          </cell>
          <cell r="H6295">
            <v>129.77992584303854</v>
          </cell>
          <cell r="I6295">
            <v>129.78464808984549</v>
          </cell>
          <cell r="J6295">
            <v>129.89939209485087</v>
          </cell>
          <cell r="K6295">
            <v>129.86048385317932</v>
          </cell>
        </row>
        <row r="6296">
          <cell r="C6296" t="str">
            <v>729281|AB Dinda</v>
          </cell>
          <cell r="D6296" t="str">
            <v>A</v>
          </cell>
          <cell r="E6296" t="str">
            <v>A</v>
          </cell>
          <cell r="F6296" t="str">
            <v>A</v>
          </cell>
          <cell r="G6296" t="str">
            <v>A</v>
          </cell>
          <cell r="H6296">
            <v>129.78074007754435</v>
          </cell>
          <cell r="I6296">
            <v>129.29389173226573</v>
          </cell>
          <cell r="J6296">
            <v>129.46523469916829</v>
          </cell>
          <cell r="K6296">
            <v>129.4646178072839</v>
          </cell>
        </row>
        <row r="6297">
          <cell r="C6297" t="str">
            <v>548362|R Vinay Kumar</v>
          </cell>
          <cell r="D6297" t="str">
            <v>A</v>
          </cell>
          <cell r="E6297" t="str">
            <v>A</v>
          </cell>
          <cell r="F6297" t="str">
            <v>A</v>
          </cell>
          <cell r="G6297" t="str">
            <v>A</v>
          </cell>
          <cell r="H6297">
            <v>129.78112481880865</v>
          </cell>
          <cell r="I6297">
            <v>130.03646469629444</v>
          </cell>
          <cell r="J6297">
            <v>129.71600837985159</v>
          </cell>
          <cell r="K6297">
            <v>129.76430553444823</v>
          </cell>
        </row>
        <row r="6298">
          <cell r="C6298" t="str">
            <v>1178420|VR Aaron</v>
          </cell>
          <cell r="D6298" t="str">
            <v>A</v>
          </cell>
          <cell r="E6298" t="str">
            <v>A</v>
          </cell>
          <cell r="F6298" t="str">
            <v>A</v>
          </cell>
          <cell r="G6298" t="str">
            <v>A</v>
          </cell>
          <cell r="H6298">
            <v>129.78231900374755</v>
          </cell>
          <cell r="I6298">
            <v>130.3974353811563</v>
          </cell>
          <cell r="J6298">
            <v>129.70126791284164</v>
          </cell>
          <cell r="K6298">
            <v>129.82124424572496</v>
          </cell>
        </row>
        <row r="6299">
          <cell r="C6299" t="str">
            <v>829793|Z Khan</v>
          </cell>
          <cell r="D6299" t="str">
            <v>A</v>
          </cell>
          <cell r="E6299" t="str">
            <v>A</v>
          </cell>
          <cell r="F6299" t="str">
            <v>A</v>
          </cell>
          <cell r="G6299" t="str">
            <v>A</v>
          </cell>
          <cell r="H6299">
            <v>129.78464808984549</v>
          </cell>
          <cell r="I6299">
            <v>129.60918669742196</v>
          </cell>
          <cell r="J6299">
            <v>129.86048385317932</v>
          </cell>
          <cell r="K6299">
            <v>129.72458687676865</v>
          </cell>
        </row>
        <row r="6300">
          <cell r="C6300" t="str">
            <v>336037|JA Morkel</v>
          </cell>
          <cell r="D6300" t="str">
            <v>A</v>
          </cell>
          <cell r="E6300" t="str">
            <v>A</v>
          </cell>
          <cell r="F6300" t="str">
            <v>A</v>
          </cell>
          <cell r="G6300" t="str">
            <v>A</v>
          </cell>
          <cell r="H6300">
            <v>129.78722222222223</v>
          </cell>
          <cell r="I6300">
            <v>132.34823232323231</v>
          </cell>
          <cell r="J6300">
            <v>126.65019016220405</v>
          </cell>
          <cell r="K6300">
            <v>130.7204628293517</v>
          </cell>
        </row>
        <row r="6301">
          <cell r="C6301" t="str">
            <v>1181768|SN Thakur</v>
          </cell>
          <cell r="D6301" t="str">
            <v>A</v>
          </cell>
          <cell r="E6301" t="str">
            <v>A</v>
          </cell>
          <cell r="F6301" t="str">
            <v>A</v>
          </cell>
          <cell r="G6301" t="str">
            <v>A</v>
          </cell>
          <cell r="H6301">
            <v>129.78757169397312</v>
          </cell>
          <cell r="I6301">
            <v>130.2843553598596</v>
          </cell>
          <cell r="J6301">
            <v>130.65801523655281</v>
          </cell>
          <cell r="K6301">
            <v>130.25046954461638</v>
          </cell>
        </row>
        <row r="6302">
          <cell r="C6302" t="str">
            <v>734033|SR Watson</v>
          </cell>
          <cell r="D6302" t="str">
            <v>A</v>
          </cell>
          <cell r="E6302" t="str">
            <v>A</v>
          </cell>
          <cell r="F6302" t="str">
            <v>A</v>
          </cell>
          <cell r="G6302" t="str">
            <v>A</v>
          </cell>
          <cell r="H6302">
            <v>129.78916103616913</v>
          </cell>
          <cell r="I6302">
            <v>129.39664104035987</v>
          </cell>
          <cell r="J6302">
            <v>130.13104468599099</v>
          </cell>
          <cell r="K6302">
            <v>129.83154313825602</v>
          </cell>
        </row>
        <row r="6303">
          <cell r="C6303" t="str">
            <v>419165|M Muralitharan</v>
          </cell>
          <cell r="D6303" t="str">
            <v>A</v>
          </cell>
          <cell r="E6303" t="str">
            <v>A</v>
          </cell>
          <cell r="F6303" t="str">
            <v>A</v>
          </cell>
          <cell r="G6303" t="str">
            <v>A</v>
          </cell>
          <cell r="H6303">
            <v>129.79219946719945</v>
          </cell>
          <cell r="I6303">
            <v>129.84739448051945</v>
          </cell>
          <cell r="J6303">
            <v>130.10669281327174</v>
          </cell>
          <cell r="K6303">
            <v>129.97007882103276</v>
          </cell>
        </row>
        <row r="6304">
          <cell r="C6304" t="str">
            <v>1178410|Mohammed Siraj</v>
          </cell>
          <cell r="D6304" t="str">
            <v>A</v>
          </cell>
          <cell r="E6304" t="str">
            <v>A</v>
          </cell>
          <cell r="F6304" t="str">
            <v>A</v>
          </cell>
          <cell r="G6304" t="str">
            <v>A</v>
          </cell>
          <cell r="H6304">
            <v>129.79379458450049</v>
          </cell>
          <cell r="I6304">
            <v>128.7995277598219</v>
          </cell>
          <cell r="J6304">
            <v>129.88165540016328</v>
          </cell>
          <cell r="K6304">
            <v>129.37663797513309</v>
          </cell>
        </row>
        <row r="6305">
          <cell r="C6305" t="str">
            <v>733973|MG Johnson</v>
          </cell>
          <cell r="D6305" t="str">
            <v>A</v>
          </cell>
          <cell r="E6305" t="str">
            <v>A</v>
          </cell>
          <cell r="F6305" t="str">
            <v>A</v>
          </cell>
          <cell r="G6305" t="str">
            <v>A</v>
          </cell>
          <cell r="H6305">
            <v>129.79386356364969</v>
          </cell>
          <cell r="I6305">
            <v>128.92622146253862</v>
          </cell>
          <cell r="J6305">
            <v>129.20146555992372</v>
          </cell>
          <cell r="K6305">
            <v>129.42994895159123</v>
          </cell>
        </row>
        <row r="6306">
          <cell r="C6306" t="str">
            <v>980971|Z Khan</v>
          </cell>
          <cell r="D6306" t="str">
            <v>A</v>
          </cell>
          <cell r="E6306" t="str">
            <v>A</v>
          </cell>
          <cell r="F6306" t="str">
            <v>A</v>
          </cell>
          <cell r="G6306" t="str">
            <v>A</v>
          </cell>
          <cell r="H6306">
            <v>129.79501838031248</v>
          </cell>
          <cell r="I6306">
            <v>129.82381918190742</v>
          </cell>
          <cell r="J6306">
            <v>129.49696790203504</v>
          </cell>
          <cell r="K6306">
            <v>129.76394799052022</v>
          </cell>
        </row>
        <row r="6307">
          <cell r="C6307" t="str">
            <v>1304098|TA Boult</v>
          </cell>
          <cell r="D6307" t="str">
            <v>A</v>
          </cell>
          <cell r="E6307" t="str">
            <v>A</v>
          </cell>
          <cell r="F6307" t="str">
            <v>A</v>
          </cell>
          <cell r="G6307" t="str">
            <v>A</v>
          </cell>
          <cell r="H6307">
            <v>129.7984875016358</v>
          </cell>
          <cell r="I6307">
            <v>129.6454521513345</v>
          </cell>
          <cell r="J6307">
            <v>129.86910029269083</v>
          </cell>
          <cell r="K6307">
            <v>129.76213662549699</v>
          </cell>
        </row>
        <row r="6308">
          <cell r="C6308" t="str">
            <v>829725|MG Johnson</v>
          </cell>
          <cell r="D6308" t="str">
            <v>A</v>
          </cell>
          <cell r="E6308" t="str">
            <v>A</v>
          </cell>
          <cell r="F6308" t="str">
            <v>A</v>
          </cell>
          <cell r="G6308" t="str">
            <v>A</v>
          </cell>
          <cell r="H6308">
            <v>129.79947937782165</v>
          </cell>
          <cell r="I6308">
            <v>129.12928352885103</v>
          </cell>
          <cell r="J6308">
            <v>128.91115070652677</v>
          </cell>
          <cell r="K6308">
            <v>129.26930450501709</v>
          </cell>
        </row>
        <row r="6309">
          <cell r="C6309" t="str">
            <v>729309|Z Khan</v>
          </cell>
          <cell r="D6309" t="str">
            <v>A</v>
          </cell>
          <cell r="E6309" t="str">
            <v>A</v>
          </cell>
          <cell r="F6309" t="str">
            <v>A</v>
          </cell>
          <cell r="G6309" t="str">
            <v>A</v>
          </cell>
          <cell r="H6309">
            <v>129.80226066268847</v>
          </cell>
          <cell r="I6309">
            <v>129.4384742562091</v>
          </cell>
          <cell r="J6309">
            <v>130.06834998408482</v>
          </cell>
          <cell r="K6309">
            <v>129.82375737308459</v>
          </cell>
        </row>
        <row r="6310">
          <cell r="C6310" t="str">
            <v>598064|PP Chawla</v>
          </cell>
          <cell r="D6310" t="str">
            <v>A</v>
          </cell>
          <cell r="E6310" t="str">
            <v>A</v>
          </cell>
          <cell r="F6310" t="str">
            <v>A</v>
          </cell>
          <cell r="G6310" t="str">
            <v>A</v>
          </cell>
          <cell r="H6310">
            <v>129.80243429196713</v>
          </cell>
          <cell r="I6310">
            <v>129.56519668392102</v>
          </cell>
          <cell r="J6310">
            <v>130.03109360923671</v>
          </cell>
          <cell r="K6310">
            <v>129.81726806807717</v>
          </cell>
        </row>
        <row r="6311">
          <cell r="C6311" t="str">
            <v>548352|JA Morkel</v>
          </cell>
          <cell r="D6311" t="str">
            <v>A</v>
          </cell>
          <cell r="E6311" t="str">
            <v>A</v>
          </cell>
          <cell r="F6311" t="str">
            <v>A</v>
          </cell>
          <cell r="G6311" t="str">
            <v>A</v>
          </cell>
          <cell r="H6311">
            <v>129.8036105098605</v>
          </cell>
          <cell r="I6311">
            <v>130.009909989828</v>
          </cell>
          <cell r="J6311">
            <v>129.59814070223308</v>
          </cell>
          <cell r="K6311">
            <v>129.85718351938075</v>
          </cell>
        </row>
        <row r="6312">
          <cell r="C6312" t="str">
            <v>829803|HV Patel</v>
          </cell>
          <cell r="D6312" t="str">
            <v>A</v>
          </cell>
          <cell r="E6312" t="str">
            <v>A</v>
          </cell>
          <cell r="F6312" t="str">
            <v>A</v>
          </cell>
          <cell r="G6312" t="str">
            <v>A</v>
          </cell>
          <cell r="H6312">
            <v>129.80447173599347</v>
          </cell>
          <cell r="I6312">
            <v>131.01678541366041</v>
          </cell>
          <cell r="J6312">
            <v>129.07082073343835</v>
          </cell>
          <cell r="K6312">
            <v>129.88797305312045</v>
          </cell>
        </row>
        <row r="6313">
          <cell r="C6313" t="str">
            <v>1178411|JD Unadkat</v>
          </cell>
          <cell r="D6313" t="str">
            <v>A</v>
          </cell>
          <cell r="E6313" t="str">
            <v>A</v>
          </cell>
          <cell r="F6313" t="str">
            <v>A</v>
          </cell>
          <cell r="G6313" t="str">
            <v>A</v>
          </cell>
          <cell r="H6313">
            <v>129.8053536162403</v>
          </cell>
          <cell r="I6313">
            <v>129.71189253364855</v>
          </cell>
          <cell r="J6313">
            <v>129.82365808181322</v>
          </cell>
          <cell r="K6313">
            <v>129.73449632077828</v>
          </cell>
        </row>
        <row r="6314">
          <cell r="C6314" t="str">
            <v>597999|M Muralitharan</v>
          </cell>
          <cell r="D6314" t="str">
            <v>A</v>
          </cell>
          <cell r="E6314" t="str">
            <v>A</v>
          </cell>
          <cell r="F6314" t="str">
            <v>A</v>
          </cell>
          <cell r="G6314" t="str">
            <v>A</v>
          </cell>
          <cell r="H6314">
            <v>129.80581751581752</v>
          </cell>
          <cell r="I6314">
            <v>129.48249934589222</v>
          </cell>
          <cell r="J6314">
            <v>130.0074481826893</v>
          </cell>
          <cell r="K6314">
            <v>129.77246341914994</v>
          </cell>
        </row>
        <row r="6315">
          <cell r="C6315" t="str">
            <v>1136570|PP Chawla</v>
          </cell>
          <cell r="D6315" t="str">
            <v>A</v>
          </cell>
          <cell r="E6315" t="str">
            <v>A</v>
          </cell>
          <cell r="F6315" t="str">
            <v>A</v>
          </cell>
          <cell r="G6315" t="str">
            <v>A</v>
          </cell>
          <cell r="H6315">
            <v>129.8085986160647</v>
          </cell>
          <cell r="I6315">
            <v>129.76443992070395</v>
          </cell>
          <cell r="J6315">
            <v>129.83798021707969</v>
          </cell>
          <cell r="K6315">
            <v>129.7972604427172</v>
          </cell>
        </row>
        <row r="6316">
          <cell r="C6316" t="str">
            <v>1082649|PP Chawla</v>
          </cell>
          <cell r="D6316" t="str">
            <v>A</v>
          </cell>
          <cell r="E6316" t="str">
            <v>A</v>
          </cell>
          <cell r="F6316" t="str">
            <v>A</v>
          </cell>
          <cell r="G6316" t="str">
            <v>A</v>
          </cell>
          <cell r="H6316">
            <v>129.81067820296633</v>
          </cell>
          <cell r="I6316">
            <v>129.88659924379135</v>
          </cell>
          <cell r="J6316">
            <v>129.79461406286043</v>
          </cell>
          <cell r="K6316">
            <v>129.7902551624675</v>
          </cell>
        </row>
        <row r="6317">
          <cell r="C6317" t="str">
            <v>1136611|Mohammed Siraj</v>
          </cell>
          <cell r="D6317" t="str">
            <v>A</v>
          </cell>
          <cell r="E6317" t="str">
            <v>A</v>
          </cell>
          <cell r="F6317" t="str">
            <v>A</v>
          </cell>
          <cell r="G6317" t="str">
            <v>A</v>
          </cell>
          <cell r="H6317">
            <v>129.81143253260899</v>
          </cell>
          <cell r="I6317">
            <v>129.97738466598759</v>
          </cell>
          <cell r="J6317">
            <v>130.0761159200795</v>
          </cell>
          <cell r="K6317">
            <v>130.11587832270956</v>
          </cell>
        </row>
        <row r="6318">
          <cell r="C6318" t="str">
            <v>1254061|Mustafizur Rahman</v>
          </cell>
          <cell r="D6318" t="str">
            <v>A</v>
          </cell>
          <cell r="E6318" t="str">
            <v>A</v>
          </cell>
          <cell r="F6318" t="str">
            <v>A</v>
          </cell>
          <cell r="G6318" t="str">
            <v>A</v>
          </cell>
          <cell r="H6318">
            <v>129.81216295278796</v>
          </cell>
          <cell r="I6318">
            <v>128.75935320235322</v>
          </cell>
          <cell r="J6318">
            <v>129.91496598497997</v>
          </cell>
          <cell r="K6318">
            <v>129.65652780867819</v>
          </cell>
        </row>
        <row r="6319">
          <cell r="C6319" t="str">
            <v>734019|JD Unadkat</v>
          </cell>
          <cell r="D6319" t="str">
            <v>A</v>
          </cell>
          <cell r="E6319" t="str">
            <v>A</v>
          </cell>
          <cell r="F6319" t="str">
            <v>A</v>
          </cell>
          <cell r="G6319" t="str">
            <v>A</v>
          </cell>
          <cell r="H6319">
            <v>129.81333351683247</v>
          </cell>
          <cell r="I6319">
            <v>129.11627290465523</v>
          </cell>
          <cell r="J6319">
            <v>130.65476005997436</v>
          </cell>
          <cell r="K6319">
            <v>129.8561387117833</v>
          </cell>
        </row>
        <row r="6320">
          <cell r="C6320" t="str">
            <v>980945|CH Morris</v>
          </cell>
          <cell r="D6320" t="str">
            <v>A</v>
          </cell>
          <cell r="E6320" t="str">
            <v>A</v>
          </cell>
          <cell r="F6320" t="str">
            <v>A</v>
          </cell>
          <cell r="G6320" t="str">
            <v>A</v>
          </cell>
          <cell r="H6320">
            <v>129.81422630711052</v>
          </cell>
          <cell r="I6320">
            <v>130.12003173501333</v>
          </cell>
          <cell r="J6320">
            <v>129.98724218617687</v>
          </cell>
          <cell r="K6320">
            <v>129.86326396426821</v>
          </cell>
        </row>
        <row r="6321">
          <cell r="C6321" t="str">
            <v>501250|DW Steyn</v>
          </cell>
          <cell r="D6321" t="str">
            <v>A</v>
          </cell>
          <cell r="E6321" t="str">
            <v>A</v>
          </cell>
          <cell r="F6321" t="str">
            <v>A</v>
          </cell>
          <cell r="G6321" t="str">
            <v>A</v>
          </cell>
          <cell r="H6321">
            <v>129.81687829040769</v>
          </cell>
          <cell r="I6321">
            <v>129.1906704148964</v>
          </cell>
          <cell r="J6321">
            <v>129.72978992455413</v>
          </cell>
          <cell r="K6321">
            <v>129.51924137331343</v>
          </cell>
        </row>
        <row r="6322">
          <cell r="C6322" t="str">
            <v>733991|MG Johnson</v>
          </cell>
          <cell r="D6322" t="str">
            <v>A</v>
          </cell>
          <cell r="E6322" t="str">
            <v>A</v>
          </cell>
          <cell r="F6322" t="str">
            <v>A</v>
          </cell>
          <cell r="G6322" t="str">
            <v>A</v>
          </cell>
          <cell r="H6322">
            <v>129.81739080636143</v>
          </cell>
          <cell r="I6322">
            <v>129.90094337035515</v>
          </cell>
          <cell r="J6322">
            <v>129.51249194418324</v>
          </cell>
          <cell r="K6322">
            <v>129.54818521308505</v>
          </cell>
        </row>
        <row r="6323">
          <cell r="C6323" t="str">
            <v>1304062|VG Arora</v>
          </cell>
          <cell r="D6323" t="str">
            <v>A</v>
          </cell>
          <cell r="E6323" t="str">
            <v>A</v>
          </cell>
          <cell r="F6323" t="str">
            <v>A</v>
          </cell>
          <cell r="G6323" t="str">
            <v>A</v>
          </cell>
          <cell r="H6323">
            <v>129.8174603174603</v>
          </cell>
          <cell r="I6323">
            <v>117.89124764124763</v>
          </cell>
          <cell r="J6323">
            <v>129.8174603174603</v>
          </cell>
          <cell r="K6323">
            <v>123.85435397935396</v>
          </cell>
        </row>
        <row r="6324">
          <cell r="C6324" t="str">
            <v>1136565|PP Chawla</v>
          </cell>
          <cell r="D6324" t="str">
            <v>A</v>
          </cell>
          <cell r="E6324" t="str">
            <v>A</v>
          </cell>
          <cell r="F6324" t="str">
            <v>A</v>
          </cell>
          <cell r="G6324" t="str">
            <v>A</v>
          </cell>
          <cell r="H6324">
            <v>129.81874279138302</v>
          </cell>
          <cell r="I6324">
            <v>129.8085986160647</v>
          </cell>
          <cell r="J6324">
            <v>129.83867341271355</v>
          </cell>
          <cell r="K6324">
            <v>129.83798021707969</v>
          </cell>
        </row>
        <row r="6325">
          <cell r="C6325" t="str">
            <v>1136580|SR Watson</v>
          </cell>
          <cell r="D6325" t="str">
            <v>A</v>
          </cell>
          <cell r="E6325" t="str">
            <v>A</v>
          </cell>
          <cell r="F6325" t="str">
            <v>A</v>
          </cell>
          <cell r="G6325" t="str">
            <v>A</v>
          </cell>
          <cell r="H6325">
            <v>129.81903308609486</v>
          </cell>
          <cell r="I6325">
            <v>129.59324028945235</v>
          </cell>
          <cell r="J6325">
            <v>129.97544367678913</v>
          </cell>
          <cell r="K6325">
            <v>129.81960742221779</v>
          </cell>
        </row>
        <row r="6326">
          <cell r="C6326" t="str">
            <v>1304058|B Kumar</v>
          </cell>
          <cell r="D6326" t="str">
            <v>A</v>
          </cell>
          <cell r="E6326" t="str">
            <v>A</v>
          </cell>
          <cell r="F6326" t="str">
            <v>A</v>
          </cell>
          <cell r="G6326" t="str">
            <v>A</v>
          </cell>
          <cell r="H6326">
            <v>129.82155188170231</v>
          </cell>
          <cell r="I6326">
            <v>129.60060213418427</v>
          </cell>
          <cell r="J6326">
            <v>129.91435968958567</v>
          </cell>
          <cell r="K6326">
            <v>129.75506535827927</v>
          </cell>
        </row>
        <row r="6327">
          <cell r="C6327" t="str">
            <v>598001|SK Trivedi</v>
          </cell>
          <cell r="D6327" t="str">
            <v>A</v>
          </cell>
          <cell r="E6327" t="str">
            <v>A</v>
          </cell>
          <cell r="F6327" t="str">
            <v>A</v>
          </cell>
          <cell r="G6327" t="str">
            <v>A</v>
          </cell>
          <cell r="H6327">
            <v>129.82177158259816</v>
          </cell>
          <cell r="I6327">
            <v>129.42764294252331</v>
          </cell>
          <cell r="J6327">
            <v>130.0278517195305</v>
          </cell>
          <cell r="K6327">
            <v>129.83464224659099</v>
          </cell>
        </row>
        <row r="6328">
          <cell r="C6328" t="str">
            <v>392220|MM Patel</v>
          </cell>
          <cell r="D6328" t="str">
            <v>A</v>
          </cell>
          <cell r="E6328" t="str">
            <v>A</v>
          </cell>
          <cell r="F6328" t="str">
            <v>A</v>
          </cell>
          <cell r="G6328" t="str">
            <v>A</v>
          </cell>
          <cell r="H6328">
            <v>129.82187108791388</v>
          </cell>
          <cell r="I6328">
            <v>128.59048538843936</v>
          </cell>
          <cell r="J6328">
            <v>130.15619621350459</v>
          </cell>
          <cell r="K6328">
            <v>129.35101056842123</v>
          </cell>
        </row>
        <row r="6329">
          <cell r="C6329" t="str">
            <v>1237178|Sandeep Sharma</v>
          </cell>
          <cell r="D6329" t="str">
            <v>A</v>
          </cell>
          <cell r="E6329" t="str">
            <v>A</v>
          </cell>
          <cell r="F6329" t="str">
            <v>A</v>
          </cell>
          <cell r="G6329" t="str">
            <v>A</v>
          </cell>
          <cell r="H6329">
            <v>129.82225703671776</v>
          </cell>
          <cell r="I6329">
            <v>129.53666446854871</v>
          </cell>
          <cell r="J6329">
            <v>129.98862288417493</v>
          </cell>
          <cell r="K6329">
            <v>129.81935525971542</v>
          </cell>
        </row>
        <row r="6330">
          <cell r="C6330" t="str">
            <v>501239|DW Steyn</v>
          </cell>
          <cell r="D6330" t="str">
            <v>A</v>
          </cell>
          <cell r="E6330" t="str">
            <v>A</v>
          </cell>
          <cell r="F6330" t="str">
            <v>A</v>
          </cell>
          <cell r="G6330" t="str">
            <v>A</v>
          </cell>
          <cell r="H6330">
            <v>129.82231606861856</v>
          </cell>
          <cell r="I6330">
            <v>129.55017541463619</v>
          </cell>
          <cell r="J6330">
            <v>129.35690513165432</v>
          </cell>
          <cell r="K6330">
            <v>129.39039973365013</v>
          </cell>
        </row>
        <row r="6331">
          <cell r="C6331" t="str">
            <v>501255|Z Khan</v>
          </cell>
          <cell r="D6331" t="str">
            <v>A</v>
          </cell>
          <cell r="E6331" t="str">
            <v>A</v>
          </cell>
          <cell r="F6331" t="str">
            <v>A</v>
          </cell>
          <cell r="G6331" t="str">
            <v>A</v>
          </cell>
          <cell r="H6331">
            <v>129.82376995314584</v>
          </cell>
          <cell r="I6331">
            <v>129.49787932655579</v>
          </cell>
          <cell r="J6331">
            <v>130.37302305112667</v>
          </cell>
          <cell r="K6331">
            <v>129.93831859645616</v>
          </cell>
        </row>
        <row r="6332">
          <cell r="C6332" t="str">
            <v>980993|Z Khan</v>
          </cell>
          <cell r="D6332" t="str">
            <v>A</v>
          </cell>
          <cell r="E6332" t="str">
            <v>A</v>
          </cell>
          <cell r="F6332" t="str">
            <v>A</v>
          </cell>
          <cell r="G6332" t="str">
            <v>A</v>
          </cell>
          <cell r="H6332">
            <v>129.82381918190742</v>
          </cell>
          <cell r="I6332">
            <v>129.77295072094381</v>
          </cell>
          <cell r="J6332">
            <v>129.76394799052022</v>
          </cell>
          <cell r="K6332">
            <v>129.79726276105455</v>
          </cell>
        </row>
        <row r="6333">
          <cell r="C6333" t="str">
            <v>548310|R Vinay Kumar</v>
          </cell>
          <cell r="D6333" t="str">
            <v>A</v>
          </cell>
          <cell r="E6333" t="str">
            <v>A</v>
          </cell>
          <cell r="F6333" t="str">
            <v>A</v>
          </cell>
          <cell r="G6333" t="str">
            <v>A</v>
          </cell>
          <cell r="H6333">
            <v>129.82725735120238</v>
          </cell>
          <cell r="I6333">
            <v>129.29341496703825</v>
          </cell>
          <cell r="J6333">
            <v>130.39969851904902</v>
          </cell>
          <cell r="K6333">
            <v>129.84485571146345</v>
          </cell>
        </row>
        <row r="6334">
          <cell r="C6334" t="str">
            <v>829719|A Ashish Reddy</v>
          </cell>
          <cell r="D6334" t="str">
            <v>A</v>
          </cell>
          <cell r="E6334" t="str">
            <v>A</v>
          </cell>
          <cell r="F6334" t="str">
            <v>A</v>
          </cell>
          <cell r="G6334" t="str">
            <v>A</v>
          </cell>
          <cell r="H6334">
            <v>129.83052205730777</v>
          </cell>
          <cell r="I6334">
            <v>128.80848725348724</v>
          </cell>
          <cell r="J6334">
            <v>132.05906872008063</v>
          </cell>
          <cell r="K6334">
            <v>130.17780589340114</v>
          </cell>
        </row>
        <row r="6335">
          <cell r="C6335" t="str">
            <v>501206|JA Morkel</v>
          </cell>
          <cell r="D6335" t="str">
            <v>A</v>
          </cell>
          <cell r="E6335" t="str">
            <v>A</v>
          </cell>
          <cell r="F6335" t="str">
            <v>A</v>
          </cell>
          <cell r="G6335" t="str">
            <v>A</v>
          </cell>
          <cell r="H6335">
            <v>129.83262600553039</v>
          </cell>
          <cell r="I6335">
            <v>129.51800911108657</v>
          </cell>
          <cell r="J6335">
            <v>129.9998401731622</v>
          </cell>
          <cell r="K6335">
            <v>129.93884947551157</v>
          </cell>
        </row>
        <row r="6336">
          <cell r="C6336" t="str">
            <v>1304094|Arshdeep Singh</v>
          </cell>
          <cell r="D6336" t="str">
            <v>A</v>
          </cell>
          <cell r="E6336" t="str">
            <v>A</v>
          </cell>
          <cell r="F6336" t="str">
            <v>A</v>
          </cell>
          <cell r="G6336" t="str">
            <v>A</v>
          </cell>
          <cell r="H6336">
            <v>129.83399039685801</v>
          </cell>
          <cell r="I6336">
            <v>129.57235432422596</v>
          </cell>
          <cell r="J6336">
            <v>129.74017404167384</v>
          </cell>
          <cell r="K6336">
            <v>129.77438400415477</v>
          </cell>
        </row>
        <row r="6337">
          <cell r="C6337" t="str">
            <v>598059|UT Yadav</v>
          </cell>
          <cell r="D6337" t="str">
            <v>A</v>
          </cell>
          <cell r="E6337" t="str">
            <v>A</v>
          </cell>
          <cell r="F6337" t="str">
            <v>A</v>
          </cell>
          <cell r="G6337" t="str">
            <v>A</v>
          </cell>
          <cell r="H6337">
            <v>129.83417623568101</v>
          </cell>
          <cell r="I6337">
            <v>129.47599659698588</v>
          </cell>
          <cell r="J6337">
            <v>130.12814700258795</v>
          </cell>
          <cell r="K6337">
            <v>129.72552289464556</v>
          </cell>
        </row>
        <row r="6338">
          <cell r="C6338" t="str">
            <v>1254116|CV Varun</v>
          </cell>
          <cell r="D6338" t="str">
            <v>A</v>
          </cell>
          <cell r="E6338" t="str">
            <v>A</v>
          </cell>
          <cell r="F6338" t="str">
            <v>A</v>
          </cell>
          <cell r="G6338" t="str">
            <v>A</v>
          </cell>
          <cell r="H6338">
            <v>129.83640755795926</v>
          </cell>
          <cell r="I6338">
            <v>130.36127240406648</v>
          </cell>
          <cell r="J6338">
            <v>130.28427138540368</v>
          </cell>
          <cell r="K6338">
            <v>130.31100227917705</v>
          </cell>
        </row>
        <row r="6339">
          <cell r="C6339" t="str">
            <v>980915|PP Chawla</v>
          </cell>
          <cell r="D6339" t="str">
            <v>A</v>
          </cell>
          <cell r="E6339" t="str">
            <v>A</v>
          </cell>
          <cell r="F6339" t="str">
            <v>A</v>
          </cell>
          <cell r="G6339" t="str">
            <v>A</v>
          </cell>
          <cell r="H6339">
            <v>129.83733500578893</v>
          </cell>
          <cell r="I6339">
            <v>129.59626676499741</v>
          </cell>
          <cell r="J6339">
            <v>129.84240187337812</v>
          </cell>
          <cell r="K6339">
            <v>129.76125670828043</v>
          </cell>
        </row>
        <row r="6340">
          <cell r="C6340" t="str">
            <v>729289|PP Chawla</v>
          </cell>
          <cell r="D6340" t="str">
            <v>A</v>
          </cell>
          <cell r="E6340" t="str">
            <v>A</v>
          </cell>
          <cell r="F6340" t="str">
            <v>A</v>
          </cell>
          <cell r="G6340" t="str">
            <v>A</v>
          </cell>
          <cell r="H6340">
            <v>129.83738918352887</v>
          </cell>
          <cell r="I6340">
            <v>129.88528368708472</v>
          </cell>
          <cell r="J6340">
            <v>129.75369815562715</v>
          </cell>
          <cell r="K6340">
            <v>129.86039382334835</v>
          </cell>
        </row>
        <row r="6341">
          <cell r="C6341" t="str">
            <v>829779|YS Chahal</v>
          </cell>
          <cell r="D6341" t="str">
            <v>A</v>
          </cell>
          <cell r="E6341" t="str">
            <v>A</v>
          </cell>
          <cell r="F6341" t="str">
            <v>A</v>
          </cell>
          <cell r="G6341" t="str">
            <v>A</v>
          </cell>
          <cell r="H6341">
            <v>129.83814915243485</v>
          </cell>
          <cell r="I6341">
            <v>130.01515706515704</v>
          </cell>
          <cell r="J6341">
            <v>129.5691067919827</v>
          </cell>
          <cell r="K6341">
            <v>129.90720680113535</v>
          </cell>
        </row>
        <row r="6342">
          <cell r="C6342" t="str">
            <v>980903|PP Chawla</v>
          </cell>
          <cell r="D6342" t="str">
            <v>A</v>
          </cell>
          <cell r="E6342" t="str">
            <v>A</v>
          </cell>
          <cell r="F6342" t="str">
            <v>A</v>
          </cell>
          <cell r="G6342" t="str">
            <v>A</v>
          </cell>
          <cell r="H6342">
            <v>129.83970226029049</v>
          </cell>
          <cell r="I6342">
            <v>129.85016835405492</v>
          </cell>
          <cell r="J6342">
            <v>130.12072149975771</v>
          </cell>
          <cell r="K6342">
            <v>129.95179611657647</v>
          </cell>
        </row>
        <row r="6343">
          <cell r="C6343" t="str">
            <v>1304093|TA Boult</v>
          </cell>
          <cell r="D6343" t="str">
            <v>A</v>
          </cell>
          <cell r="E6343" t="str">
            <v>A</v>
          </cell>
          <cell r="F6343" t="str">
            <v>A</v>
          </cell>
          <cell r="G6343" t="str">
            <v>A</v>
          </cell>
          <cell r="H6343">
            <v>129.84247022352065</v>
          </cell>
          <cell r="I6343">
            <v>129.7984875016358</v>
          </cell>
          <cell r="J6343">
            <v>130.0531591650313</v>
          </cell>
          <cell r="K6343">
            <v>129.86910029269083</v>
          </cell>
        </row>
        <row r="6344">
          <cell r="C6344" t="str">
            <v>1304051|B Kumar</v>
          </cell>
          <cell r="D6344" t="str">
            <v>A</v>
          </cell>
          <cell r="E6344" t="str">
            <v>A</v>
          </cell>
          <cell r="F6344" t="str">
            <v>A</v>
          </cell>
          <cell r="G6344" t="str">
            <v>A</v>
          </cell>
          <cell r="H6344">
            <v>129.8430420589512</v>
          </cell>
          <cell r="I6344">
            <v>129.82155188170231</v>
          </cell>
          <cell r="J6344">
            <v>129.99499426375988</v>
          </cell>
          <cell r="K6344">
            <v>129.91435968958567</v>
          </cell>
        </row>
        <row r="6345">
          <cell r="C6345" t="str">
            <v>980975|PP Chawla</v>
          </cell>
          <cell r="D6345" t="str">
            <v>A</v>
          </cell>
          <cell r="E6345" t="str">
            <v>A</v>
          </cell>
          <cell r="F6345" t="str">
            <v>A</v>
          </cell>
          <cell r="G6345" t="str">
            <v>A</v>
          </cell>
          <cell r="H6345">
            <v>129.84572940653021</v>
          </cell>
          <cell r="I6345">
            <v>129.96983245512658</v>
          </cell>
          <cell r="J6345">
            <v>129.51638328842947</v>
          </cell>
          <cell r="K6345">
            <v>129.75362390100949</v>
          </cell>
        </row>
        <row r="6346">
          <cell r="C6346" t="str">
            <v>501200|M Muralitharan</v>
          </cell>
          <cell r="D6346" t="str">
            <v>A</v>
          </cell>
          <cell r="E6346" t="str">
            <v>A</v>
          </cell>
          <cell r="F6346" t="str">
            <v>A</v>
          </cell>
          <cell r="G6346" t="str">
            <v>A</v>
          </cell>
          <cell r="H6346">
            <v>129.84739448051945</v>
          </cell>
          <cell r="I6346">
            <v>129.30192957449054</v>
          </cell>
          <cell r="J6346">
            <v>129.97007882103276</v>
          </cell>
          <cell r="K6346">
            <v>129.64717450740315</v>
          </cell>
        </row>
        <row r="6347">
          <cell r="C6347" t="str">
            <v>336018|MS Gony</v>
          </cell>
          <cell r="D6347" t="str">
            <v>A</v>
          </cell>
          <cell r="E6347" t="str">
            <v>A</v>
          </cell>
          <cell r="F6347" t="str">
            <v>A</v>
          </cell>
          <cell r="G6347" t="str">
            <v>A</v>
          </cell>
          <cell r="H6347">
            <v>129.84744977244978</v>
          </cell>
          <cell r="I6347">
            <v>127.13115412365414</v>
          </cell>
          <cell r="J6347">
            <v>129.95012836039623</v>
          </cell>
          <cell r="K6347">
            <v>128.73305520868021</v>
          </cell>
        </row>
        <row r="6348">
          <cell r="C6348" t="str">
            <v>336025|AB Dinda</v>
          </cell>
          <cell r="D6348" t="str">
            <v>A</v>
          </cell>
          <cell r="E6348" t="str">
            <v>A</v>
          </cell>
          <cell r="F6348" t="str">
            <v>A</v>
          </cell>
          <cell r="G6348" t="str">
            <v>A</v>
          </cell>
          <cell r="H6348">
            <v>129.84806986767771</v>
          </cell>
          <cell r="I6348">
            <v>127.64326288090993</v>
          </cell>
          <cell r="J6348">
            <v>125.33234906195923</v>
          </cell>
          <cell r="K6348">
            <v>127.68218257112046</v>
          </cell>
        </row>
        <row r="6349">
          <cell r="C6349" t="str">
            <v>548373|J Botha</v>
          </cell>
          <cell r="D6349" t="str">
            <v>A</v>
          </cell>
          <cell r="E6349" t="str">
            <v>A</v>
          </cell>
          <cell r="F6349" t="str">
            <v>A</v>
          </cell>
          <cell r="G6349" t="str">
            <v>A</v>
          </cell>
          <cell r="H6349">
            <v>129.8491752634975</v>
          </cell>
          <cell r="I6349">
            <v>130.01530811236694</v>
          </cell>
          <cell r="J6349">
            <v>129.17132616828258</v>
          </cell>
          <cell r="K6349">
            <v>129.38408583832515</v>
          </cell>
        </row>
        <row r="6350">
          <cell r="C6350" t="str">
            <v>336014|SC Ganguly</v>
          </cell>
          <cell r="D6350" t="str">
            <v>A</v>
          </cell>
          <cell r="E6350" t="str">
            <v>A</v>
          </cell>
          <cell r="F6350" t="str">
            <v>A</v>
          </cell>
          <cell r="G6350" t="str">
            <v>A</v>
          </cell>
          <cell r="H6350">
            <v>129.84920634920636</v>
          </cell>
          <cell r="I6350">
            <v>132.14603174603175</v>
          </cell>
          <cell r="J6350">
            <v>137.36790123456791</v>
          </cell>
          <cell r="K6350">
            <v>131.93139329805999</v>
          </cell>
        </row>
        <row r="6351">
          <cell r="C6351" t="str">
            <v>980909|PP Chawla</v>
          </cell>
          <cell r="D6351" t="str">
            <v>A</v>
          </cell>
          <cell r="E6351" t="str">
            <v>A</v>
          </cell>
          <cell r="F6351" t="str">
            <v>A</v>
          </cell>
          <cell r="G6351" t="str">
            <v>A</v>
          </cell>
          <cell r="H6351">
            <v>129.85016835405492</v>
          </cell>
          <cell r="I6351">
            <v>129.83733500578893</v>
          </cell>
          <cell r="J6351">
            <v>129.95179611657647</v>
          </cell>
          <cell r="K6351">
            <v>129.84240187337812</v>
          </cell>
        </row>
        <row r="6352">
          <cell r="C6352" t="str">
            <v>1178400|JD Unadkat</v>
          </cell>
          <cell r="D6352" t="str">
            <v>A</v>
          </cell>
          <cell r="E6352" t="str">
            <v>A</v>
          </cell>
          <cell r="F6352" t="str">
            <v>A</v>
          </cell>
          <cell r="G6352" t="str">
            <v>A</v>
          </cell>
          <cell r="H6352">
            <v>129.85023042725246</v>
          </cell>
          <cell r="I6352">
            <v>129.97937781675336</v>
          </cell>
          <cell r="J6352">
            <v>129.82562526030048</v>
          </cell>
          <cell r="K6352">
            <v>129.83940070573115</v>
          </cell>
        </row>
        <row r="6353">
          <cell r="C6353" t="str">
            <v>598005|R Shukla</v>
          </cell>
          <cell r="D6353" t="str">
            <v>A</v>
          </cell>
          <cell r="E6353" t="str">
            <v>A</v>
          </cell>
          <cell r="F6353" t="str">
            <v>A</v>
          </cell>
          <cell r="G6353" t="str">
            <v>A</v>
          </cell>
          <cell r="H6353">
            <v>129.85194805194803</v>
          </cell>
          <cell r="I6353">
            <v>139.46082251082248</v>
          </cell>
          <cell r="J6353">
            <v>117.77792207792206</v>
          </cell>
          <cell r="K6353">
            <v>125.00555555555555</v>
          </cell>
        </row>
        <row r="6354">
          <cell r="C6354" t="str">
            <v>501268|Z Khan</v>
          </cell>
          <cell r="D6354" t="str">
            <v>A</v>
          </cell>
          <cell r="E6354" t="str">
            <v>A</v>
          </cell>
          <cell r="F6354" t="str">
            <v>A</v>
          </cell>
          <cell r="G6354" t="str">
            <v>A</v>
          </cell>
          <cell r="H6354">
            <v>129.85447219219449</v>
          </cell>
          <cell r="I6354">
            <v>130.02805381264605</v>
          </cell>
          <cell r="J6354">
            <v>129.72537382396538</v>
          </cell>
          <cell r="K6354">
            <v>129.79346844379879</v>
          </cell>
        </row>
        <row r="6355">
          <cell r="C6355" t="str">
            <v>1136605|Mohammed Siraj</v>
          </cell>
          <cell r="D6355" t="str">
            <v>A</v>
          </cell>
          <cell r="E6355" t="str">
            <v>A</v>
          </cell>
          <cell r="F6355" t="str">
            <v>A</v>
          </cell>
          <cell r="G6355" t="str">
            <v>A</v>
          </cell>
          <cell r="H6355">
            <v>129.85809745809746</v>
          </cell>
          <cell r="I6355">
            <v>130.55881776953206</v>
          </cell>
          <cell r="J6355">
            <v>128.26954546575757</v>
          </cell>
          <cell r="K6355">
            <v>128.990506935745</v>
          </cell>
        </row>
        <row r="6356">
          <cell r="C6356" t="str">
            <v>729279|PP Chawla</v>
          </cell>
          <cell r="D6356" t="str">
            <v>A</v>
          </cell>
          <cell r="E6356" t="str">
            <v>A</v>
          </cell>
          <cell r="F6356" t="str">
            <v>A</v>
          </cell>
          <cell r="G6356" t="str">
            <v>A</v>
          </cell>
          <cell r="H6356">
            <v>129.8585085994315</v>
          </cell>
          <cell r="I6356">
            <v>129.83738918352887</v>
          </cell>
          <cell r="J6356">
            <v>129.74204652510656</v>
          </cell>
          <cell r="K6356">
            <v>129.75369815562715</v>
          </cell>
        </row>
        <row r="6357">
          <cell r="C6357" t="str">
            <v>733977|YS Chahal</v>
          </cell>
          <cell r="D6357" t="str">
            <v>A</v>
          </cell>
          <cell r="E6357" t="str">
            <v>A</v>
          </cell>
          <cell r="F6357" t="str">
            <v>A</v>
          </cell>
          <cell r="G6357" t="str">
            <v>A</v>
          </cell>
          <cell r="H6357">
            <v>129.86094276094275</v>
          </cell>
          <cell r="I6357">
            <v>126.34906204906204</v>
          </cell>
          <cell r="J6357">
            <v>128.50516273849607</v>
          </cell>
          <cell r="K6357">
            <v>127.9021564854898</v>
          </cell>
        </row>
        <row r="6358">
          <cell r="C6358" t="str">
            <v>598054|UT Yadav</v>
          </cell>
          <cell r="D6358" t="str">
            <v>A</v>
          </cell>
          <cell r="E6358" t="str">
            <v>A</v>
          </cell>
          <cell r="F6358" t="str">
            <v>A</v>
          </cell>
          <cell r="G6358" t="str">
            <v>A</v>
          </cell>
          <cell r="H6358">
            <v>129.8663958512698</v>
          </cell>
          <cell r="I6358">
            <v>129.83417623568101</v>
          </cell>
          <cell r="J6358">
            <v>130.62957680530533</v>
          </cell>
          <cell r="K6358">
            <v>130.12814700258795</v>
          </cell>
        </row>
        <row r="6359">
          <cell r="C6359" t="str">
            <v>548327|Z Khan</v>
          </cell>
          <cell r="D6359" t="str">
            <v>A</v>
          </cell>
          <cell r="E6359" t="str">
            <v>A</v>
          </cell>
          <cell r="F6359" t="str">
            <v>A</v>
          </cell>
          <cell r="G6359" t="str">
            <v>A</v>
          </cell>
          <cell r="H6359">
            <v>129.86829990924107</v>
          </cell>
          <cell r="I6359">
            <v>129.92534849489866</v>
          </cell>
          <cell r="J6359">
            <v>129.7200275124961</v>
          </cell>
          <cell r="K6359">
            <v>129.816125400895</v>
          </cell>
        </row>
        <row r="6360">
          <cell r="C6360" t="str">
            <v>829771|YS Chahal</v>
          </cell>
          <cell r="D6360" t="str">
            <v>A</v>
          </cell>
          <cell r="E6360" t="str">
            <v>A</v>
          </cell>
          <cell r="F6360" t="str">
            <v>A</v>
          </cell>
          <cell r="G6360" t="str">
            <v>A</v>
          </cell>
          <cell r="H6360">
            <v>129.86831418581417</v>
          </cell>
          <cell r="I6360">
            <v>129.83814915243485</v>
          </cell>
          <cell r="J6360">
            <v>128.64029385007453</v>
          </cell>
          <cell r="K6360">
            <v>129.5691067919827</v>
          </cell>
        </row>
        <row r="6361">
          <cell r="C6361" t="str">
            <v>733973|Z Khan</v>
          </cell>
          <cell r="D6361" t="str">
            <v>A</v>
          </cell>
          <cell r="E6361" t="str">
            <v>A</v>
          </cell>
          <cell r="F6361" t="str">
            <v>A</v>
          </cell>
          <cell r="G6361" t="str">
            <v>A</v>
          </cell>
          <cell r="H6361">
            <v>129.87332615481401</v>
          </cell>
          <cell r="I6361">
            <v>129.61396564503977</v>
          </cell>
          <cell r="J6361">
            <v>129.70468702457052</v>
          </cell>
          <cell r="K6361">
            <v>129.64192201868764</v>
          </cell>
        </row>
        <row r="6362">
          <cell r="C6362" t="str">
            <v>1216544|Mohammed Siraj</v>
          </cell>
          <cell r="D6362" t="str">
            <v>A</v>
          </cell>
          <cell r="E6362" t="str">
            <v>A</v>
          </cell>
          <cell r="F6362" t="str">
            <v>A</v>
          </cell>
          <cell r="G6362" t="str">
            <v>A</v>
          </cell>
          <cell r="H6362">
            <v>129.87467821839482</v>
          </cell>
          <cell r="I6362">
            <v>129.19601121197144</v>
          </cell>
          <cell r="J6362">
            <v>130.04485902051547</v>
          </cell>
          <cell r="K6362">
            <v>129.59449893254379</v>
          </cell>
        </row>
        <row r="6363">
          <cell r="C6363" t="str">
            <v>1254100|S Kaul</v>
          </cell>
          <cell r="D6363" t="str">
            <v>A</v>
          </cell>
          <cell r="E6363" t="str">
            <v>A</v>
          </cell>
          <cell r="F6363" t="str">
            <v>A</v>
          </cell>
          <cell r="G6363" t="str">
            <v>A</v>
          </cell>
          <cell r="H6363">
            <v>129.88287976478026</v>
          </cell>
          <cell r="I6363">
            <v>129.91197637299194</v>
          </cell>
          <cell r="J6363">
            <v>129.96572353825786</v>
          </cell>
          <cell r="K6363">
            <v>129.84914274095675</v>
          </cell>
        </row>
        <row r="6364">
          <cell r="C6364" t="str">
            <v>392229|PP Chawla</v>
          </cell>
          <cell r="D6364" t="str">
            <v>A</v>
          </cell>
          <cell r="E6364" t="str">
            <v>A</v>
          </cell>
          <cell r="F6364" t="str">
            <v>A</v>
          </cell>
          <cell r="G6364" t="str">
            <v>A</v>
          </cell>
          <cell r="H6364">
            <v>129.8833008373858</v>
          </cell>
          <cell r="I6364">
            <v>129.02238929954268</v>
          </cell>
          <cell r="J6364">
            <v>130.30438102829399</v>
          </cell>
          <cell r="K6364">
            <v>129.89483418166097</v>
          </cell>
        </row>
        <row r="6365">
          <cell r="C6365" t="str">
            <v>392239|P Kumar</v>
          </cell>
          <cell r="D6365" t="str">
            <v>A</v>
          </cell>
          <cell r="E6365" t="str">
            <v>A</v>
          </cell>
          <cell r="F6365" t="str">
            <v>A</v>
          </cell>
          <cell r="G6365" t="str">
            <v>A</v>
          </cell>
          <cell r="H6365">
            <v>129.88475995899526</v>
          </cell>
          <cell r="I6365">
            <v>129.08149996057236</v>
          </cell>
          <cell r="J6365">
            <v>129.9115296785009</v>
          </cell>
          <cell r="K6365">
            <v>129.63315298364282</v>
          </cell>
        </row>
        <row r="6366">
          <cell r="C6366" t="str">
            <v>729307|PP Chawla</v>
          </cell>
          <cell r="D6366" t="str">
            <v>A</v>
          </cell>
          <cell r="E6366" t="str">
            <v>A</v>
          </cell>
          <cell r="F6366" t="str">
            <v>A</v>
          </cell>
          <cell r="G6366" t="str">
            <v>A</v>
          </cell>
          <cell r="H6366">
            <v>129.88528368708472</v>
          </cell>
          <cell r="I6366">
            <v>130.44989164611712</v>
          </cell>
          <cell r="J6366">
            <v>129.86039382334835</v>
          </cell>
          <cell r="K6366">
            <v>130.05752150557691</v>
          </cell>
        </row>
        <row r="6367">
          <cell r="C6367" t="str">
            <v>729295|L Balaji</v>
          </cell>
          <cell r="D6367" t="str">
            <v>A</v>
          </cell>
          <cell r="E6367" t="str">
            <v>A</v>
          </cell>
          <cell r="F6367" t="str">
            <v>A</v>
          </cell>
          <cell r="G6367" t="str">
            <v>A</v>
          </cell>
          <cell r="H6367">
            <v>129.88598766305989</v>
          </cell>
          <cell r="I6367">
            <v>131.33545053376048</v>
          </cell>
          <cell r="J6367">
            <v>129.94958806812278</v>
          </cell>
          <cell r="K6367">
            <v>130.47166487928851</v>
          </cell>
        </row>
        <row r="6368">
          <cell r="C6368" t="str">
            <v>1136563|PP Chawla</v>
          </cell>
          <cell r="D6368" t="str">
            <v>A</v>
          </cell>
          <cell r="E6368" t="str">
            <v>A</v>
          </cell>
          <cell r="F6368" t="str">
            <v>A</v>
          </cell>
          <cell r="G6368" t="str">
            <v>A</v>
          </cell>
          <cell r="H6368">
            <v>129.88659924379135</v>
          </cell>
          <cell r="I6368">
            <v>129.81874279138302</v>
          </cell>
          <cell r="J6368">
            <v>129.7902551624675</v>
          </cell>
          <cell r="K6368">
            <v>129.83867341271355</v>
          </cell>
        </row>
        <row r="6369">
          <cell r="C6369" t="str">
            <v>548318|M Muralitharan</v>
          </cell>
          <cell r="D6369" t="str">
            <v>A</v>
          </cell>
          <cell r="E6369" t="str">
            <v>A</v>
          </cell>
          <cell r="F6369" t="str">
            <v>A</v>
          </cell>
          <cell r="G6369" t="str">
            <v>A</v>
          </cell>
          <cell r="H6369">
            <v>129.88818380201357</v>
          </cell>
          <cell r="I6369">
            <v>130.66597626910126</v>
          </cell>
          <cell r="J6369">
            <v>129.12128329437147</v>
          </cell>
          <cell r="K6369">
            <v>129.94337682584001</v>
          </cell>
        </row>
        <row r="6370">
          <cell r="C6370" t="str">
            <v>1304048|Basil Thampi</v>
          </cell>
          <cell r="D6370" t="str">
            <v>A</v>
          </cell>
          <cell r="E6370" t="str">
            <v>A</v>
          </cell>
          <cell r="F6370" t="str">
            <v>A</v>
          </cell>
          <cell r="G6370" t="str">
            <v>A</v>
          </cell>
          <cell r="H6370">
            <v>129.89070823784058</v>
          </cell>
          <cell r="I6370">
            <v>132.00437821593283</v>
          </cell>
          <cell r="J6370">
            <v>130.60457533444591</v>
          </cell>
          <cell r="K6370">
            <v>130.74699550677971</v>
          </cell>
        </row>
        <row r="6371">
          <cell r="C6371" t="str">
            <v>548350|R Vinay Kumar</v>
          </cell>
          <cell r="D6371" t="str">
            <v>A</v>
          </cell>
          <cell r="E6371" t="str">
            <v>A</v>
          </cell>
          <cell r="F6371" t="str">
            <v>A</v>
          </cell>
          <cell r="G6371" t="str">
            <v>A</v>
          </cell>
          <cell r="H6371">
            <v>129.89157323250461</v>
          </cell>
          <cell r="I6371">
            <v>129.47532708824153</v>
          </cell>
          <cell r="J6371">
            <v>129.61990856235991</v>
          </cell>
          <cell r="K6371">
            <v>129.54662197344035</v>
          </cell>
        </row>
        <row r="6372">
          <cell r="C6372" t="str">
            <v>598061|L Balaji</v>
          </cell>
          <cell r="D6372" t="str">
            <v>A</v>
          </cell>
          <cell r="E6372" t="str">
            <v>A</v>
          </cell>
          <cell r="F6372" t="str">
            <v>A</v>
          </cell>
          <cell r="G6372" t="str">
            <v>A</v>
          </cell>
          <cell r="H6372">
            <v>129.8943115060062</v>
          </cell>
          <cell r="I6372">
            <v>129.76922010026334</v>
          </cell>
          <cell r="J6372">
            <v>129.92030576568973</v>
          </cell>
          <cell r="K6372">
            <v>129.93416980896291</v>
          </cell>
        </row>
        <row r="6373">
          <cell r="C6373" t="str">
            <v>501230|L Balaji</v>
          </cell>
          <cell r="D6373" t="str">
            <v>A</v>
          </cell>
          <cell r="E6373" t="str">
            <v>A</v>
          </cell>
          <cell r="F6373" t="str">
            <v>A</v>
          </cell>
          <cell r="G6373" t="str">
            <v>A</v>
          </cell>
          <cell r="H6373">
            <v>129.89532431154279</v>
          </cell>
          <cell r="I6373">
            <v>130.64829810712163</v>
          </cell>
          <cell r="J6373">
            <v>130.00522114703026</v>
          </cell>
          <cell r="K6373">
            <v>130.08440458655238</v>
          </cell>
        </row>
        <row r="6374">
          <cell r="C6374" t="str">
            <v>1082624|JD Unadkat</v>
          </cell>
          <cell r="D6374" t="str">
            <v>A</v>
          </cell>
          <cell r="E6374" t="str">
            <v>A</v>
          </cell>
          <cell r="F6374" t="str">
            <v>A</v>
          </cell>
          <cell r="G6374" t="str">
            <v>A</v>
          </cell>
          <cell r="H6374">
            <v>129.89570957937826</v>
          </cell>
          <cell r="I6374">
            <v>129.76163155597541</v>
          </cell>
          <cell r="J6374">
            <v>129.54161628102543</v>
          </cell>
          <cell r="K6374">
            <v>129.85303324864526</v>
          </cell>
        </row>
        <row r="6375">
          <cell r="C6375" t="str">
            <v>1082636|PP Chawla</v>
          </cell>
          <cell r="D6375" t="str">
            <v>A</v>
          </cell>
          <cell r="E6375" t="str">
            <v>A</v>
          </cell>
          <cell r="F6375" t="str">
            <v>A</v>
          </cell>
          <cell r="G6375" t="str">
            <v>A</v>
          </cell>
          <cell r="H6375">
            <v>129.89967594497008</v>
          </cell>
          <cell r="I6375">
            <v>129.67348804064491</v>
          </cell>
          <cell r="J6375">
            <v>129.95115980009544</v>
          </cell>
          <cell r="K6375">
            <v>129.84136393250824</v>
          </cell>
        </row>
        <row r="6376">
          <cell r="C6376" t="str">
            <v>733997|MG Johnson</v>
          </cell>
          <cell r="D6376" t="str">
            <v>A</v>
          </cell>
          <cell r="E6376" t="str">
            <v>A</v>
          </cell>
          <cell r="F6376" t="str">
            <v>A</v>
          </cell>
          <cell r="G6376" t="str">
            <v>A</v>
          </cell>
          <cell r="H6376">
            <v>129.90094337035515</v>
          </cell>
          <cell r="I6376">
            <v>129.05945409542699</v>
          </cell>
          <cell r="J6376">
            <v>129.54818521308505</v>
          </cell>
          <cell r="K6376">
            <v>129.59259609071452</v>
          </cell>
        </row>
        <row r="6377">
          <cell r="C6377" t="str">
            <v>829767|Z Khan</v>
          </cell>
          <cell r="D6377" t="str">
            <v>A</v>
          </cell>
          <cell r="E6377" t="str">
            <v>A</v>
          </cell>
          <cell r="F6377" t="str">
            <v>A</v>
          </cell>
          <cell r="G6377" t="str">
            <v>A</v>
          </cell>
          <cell r="H6377">
            <v>129.90137281486017</v>
          </cell>
          <cell r="I6377">
            <v>130.01687762665389</v>
          </cell>
          <cell r="J6377">
            <v>129.79622153823797</v>
          </cell>
          <cell r="K6377">
            <v>129.84407202885129</v>
          </cell>
        </row>
        <row r="6378">
          <cell r="C6378" t="str">
            <v>1082620|JD Unadkat</v>
          </cell>
          <cell r="D6378" t="str">
            <v>A</v>
          </cell>
          <cell r="E6378" t="str">
            <v>A</v>
          </cell>
          <cell r="F6378" t="str">
            <v>A</v>
          </cell>
          <cell r="G6378" t="str">
            <v>A</v>
          </cell>
          <cell r="H6378">
            <v>129.90175861058211</v>
          </cell>
          <cell r="I6378">
            <v>129.89570957937826</v>
          </cell>
          <cell r="J6378">
            <v>129.11082060783039</v>
          </cell>
          <cell r="K6378">
            <v>129.54161628102543</v>
          </cell>
        </row>
        <row r="6379">
          <cell r="C6379" t="str">
            <v>419159|JA Morkel</v>
          </cell>
          <cell r="D6379" t="str">
            <v>A</v>
          </cell>
          <cell r="E6379" t="str">
            <v>A</v>
          </cell>
          <cell r="F6379" t="str">
            <v>A</v>
          </cell>
          <cell r="G6379" t="str">
            <v>A</v>
          </cell>
          <cell r="H6379">
            <v>129.90196164129986</v>
          </cell>
          <cell r="I6379">
            <v>130.01001673207551</v>
          </cell>
          <cell r="J6379">
            <v>130.67641654625649</v>
          </cell>
          <cell r="K6379">
            <v>130.17514154433272</v>
          </cell>
        </row>
        <row r="6380">
          <cell r="C6380" t="str">
            <v>1216499|Mohammed Siraj</v>
          </cell>
          <cell r="D6380" t="str">
            <v>A</v>
          </cell>
          <cell r="E6380" t="str">
            <v>A</v>
          </cell>
          <cell r="F6380" t="str">
            <v>A</v>
          </cell>
          <cell r="G6380" t="str">
            <v>A</v>
          </cell>
          <cell r="H6380">
            <v>129.90417487982847</v>
          </cell>
          <cell r="I6380">
            <v>130.47315069967382</v>
          </cell>
          <cell r="J6380">
            <v>129.49916574138362</v>
          </cell>
          <cell r="K6380">
            <v>129.72561777977475</v>
          </cell>
        </row>
        <row r="6381">
          <cell r="C6381" t="str">
            <v>598026|SK Trivedi</v>
          </cell>
          <cell r="D6381" t="str">
            <v>A</v>
          </cell>
          <cell r="E6381" t="str">
            <v>A</v>
          </cell>
          <cell r="F6381" t="str">
            <v>A</v>
          </cell>
          <cell r="G6381" t="str">
            <v>A</v>
          </cell>
          <cell r="H6381">
            <v>129.90597688922597</v>
          </cell>
          <cell r="I6381">
            <v>129.49072010191918</v>
          </cell>
          <cell r="J6381">
            <v>130.15086284716884</v>
          </cell>
          <cell r="K6381">
            <v>129.92393879022544</v>
          </cell>
        </row>
        <row r="6382">
          <cell r="C6382" t="str">
            <v>829813|HV Patel</v>
          </cell>
          <cell r="D6382" t="str">
            <v>A</v>
          </cell>
          <cell r="E6382" t="str">
            <v>A</v>
          </cell>
          <cell r="F6382" t="str">
            <v>A</v>
          </cell>
          <cell r="G6382" t="str">
            <v>A</v>
          </cell>
          <cell r="H6382">
            <v>129.90690764790764</v>
          </cell>
          <cell r="I6382">
            <v>130.06482961482962</v>
          </cell>
          <cell r="J6382">
            <v>130.24272159918721</v>
          </cell>
          <cell r="K6382">
            <v>130.32950755879924</v>
          </cell>
        </row>
        <row r="6383">
          <cell r="C6383" t="str">
            <v>734039|JD Unadkat</v>
          </cell>
          <cell r="D6383" t="str">
            <v>A</v>
          </cell>
          <cell r="E6383" t="str">
            <v>A</v>
          </cell>
          <cell r="F6383" t="str">
            <v>A</v>
          </cell>
          <cell r="G6383" t="str">
            <v>A</v>
          </cell>
          <cell r="H6383">
            <v>129.90824436474338</v>
          </cell>
          <cell r="I6383">
            <v>129.56736172834516</v>
          </cell>
          <cell r="J6383">
            <v>129.61261692874371</v>
          </cell>
          <cell r="K6383">
            <v>129.53062633258128</v>
          </cell>
        </row>
        <row r="6384">
          <cell r="C6384" t="str">
            <v>548323|PP Chawla</v>
          </cell>
          <cell r="D6384" t="str">
            <v>A</v>
          </cell>
          <cell r="E6384" t="str">
            <v>A</v>
          </cell>
          <cell r="F6384" t="str">
            <v>A</v>
          </cell>
          <cell r="G6384" t="str">
            <v>A</v>
          </cell>
          <cell r="H6384">
            <v>129.90836672061312</v>
          </cell>
          <cell r="I6384">
            <v>130.83364864060272</v>
          </cell>
          <cell r="J6384">
            <v>129.89563782094623</v>
          </cell>
          <cell r="K6384">
            <v>130.1332172244729</v>
          </cell>
        </row>
        <row r="6385">
          <cell r="C6385" t="str">
            <v>829765|UT Yadav</v>
          </cell>
          <cell r="D6385" t="str">
            <v>A</v>
          </cell>
          <cell r="E6385" t="str">
            <v>A</v>
          </cell>
          <cell r="F6385" t="str">
            <v>A</v>
          </cell>
          <cell r="G6385" t="str">
            <v>A</v>
          </cell>
          <cell r="H6385">
            <v>129.90891637467922</v>
          </cell>
          <cell r="I6385">
            <v>129.51218246308741</v>
          </cell>
          <cell r="J6385">
            <v>130.27445484368761</v>
          </cell>
          <cell r="K6385">
            <v>129.92999948555541</v>
          </cell>
        </row>
        <row r="6386">
          <cell r="C6386" t="str">
            <v>548381|R Ashwin</v>
          </cell>
          <cell r="D6386" t="str">
            <v>A</v>
          </cell>
          <cell r="E6386" t="str">
            <v>A</v>
          </cell>
          <cell r="F6386" t="str">
            <v>A</v>
          </cell>
          <cell r="G6386" t="str">
            <v>A</v>
          </cell>
          <cell r="H6386">
            <v>129.90903318051653</v>
          </cell>
          <cell r="I6386">
            <v>129.49242761132621</v>
          </cell>
          <cell r="J6386">
            <v>128.84429868773134</v>
          </cell>
          <cell r="K6386">
            <v>129.19259488559803</v>
          </cell>
        </row>
        <row r="6387">
          <cell r="C6387" t="str">
            <v>336027|SK Trivedi</v>
          </cell>
          <cell r="D6387" t="str">
            <v>A</v>
          </cell>
          <cell r="E6387" t="str">
            <v>A</v>
          </cell>
          <cell r="F6387" t="str">
            <v>A</v>
          </cell>
          <cell r="G6387" t="str">
            <v>A</v>
          </cell>
          <cell r="H6387">
            <v>129.90920241374786</v>
          </cell>
          <cell r="I6387">
            <v>130.08508898508899</v>
          </cell>
          <cell r="J6387">
            <v>131.40956712386006</v>
          </cell>
          <cell r="K6387">
            <v>130.26321738306586</v>
          </cell>
        </row>
        <row r="6388">
          <cell r="C6388" t="str">
            <v>829739|PP Chawla</v>
          </cell>
          <cell r="D6388" t="str">
            <v>A</v>
          </cell>
          <cell r="E6388" t="str">
            <v>A</v>
          </cell>
          <cell r="F6388" t="str">
            <v>A</v>
          </cell>
          <cell r="G6388" t="str">
            <v>A</v>
          </cell>
          <cell r="H6388">
            <v>129.9093585288222</v>
          </cell>
          <cell r="I6388">
            <v>130.03526551182176</v>
          </cell>
          <cell r="J6388">
            <v>130.02920451623345</v>
          </cell>
          <cell r="K6388">
            <v>130.02688096164434</v>
          </cell>
        </row>
        <row r="6389">
          <cell r="C6389" t="str">
            <v>1216511|RD Chahar</v>
          </cell>
          <cell r="D6389" t="str">
            <v>A</v>
          </cell>
          <cell r="E6389" t="str">
            <v>A</v>
          </cell>
          <cell r="F6389" t="str">
            <v>A</v>
          </cell>
          <cell r="G6389" t="str">
            <v>A</v>
          </cell>
          <cell r="H6389">
            <v>129.91185553825258</v>
          </cell>
          <cell r="I6389">
            <v>130.09065606817705</v>
          </cell>
          <cell r="J6389">
            <v>127.81124020886359</v>
          </cell>
          <cell r="K6389">
            <v>129.25946654722765</v>
          </cell>
        </row>
        <row r="6390">
          <cell r="C6390" t="str">
            <v>1254109|S Kaul</v>
          </cell>
          <cell r="D6390" t="str">
            <v>A</v>
          </cell>
          <cell r="E6390" t="str">
            <v>A</v>
          </cell>
          <cell r="F6390" t="str">
            <v>A</v>
          </cell>
          <cell r="G6390" t="str">
            <v>A</v>
          </cell>
          <cell r="H6390">
            <v>129.91197637299194</v>
          </cell>
          <cell r="I6390">
            <v>129.93212495867726</v>
          </cell>
          <cell r="J6390">
            <v>129.84914274095675</v>
          </cell>
          <cell r="K6390">
            <v>129.90899369881649</v>
          </cell>
        </row>
        <row r="6391">
          <cell r="C6391" t="str">
            <v>548365|SR Watson</v>
          </cell>
          <cell r="D6391" t="str">
            <v>A</v>
          </cell>
          <cell r="E6391" t="str">
            <v>A</v>
          </cell>
          <cell r="F6391" t="str">
            <v>A</v>
          </cell>
          <cell r="G6391" t="str">
            <v>A</v>
          </cell>
          <cell r="H6391">
            <v>129.91397316968744</v>
          </cell>
          <cell r="I6391">
            <v>130.24338300588298</v>
          </cell>
          <cell r="J6391">
            <v>130.36755650497821</v>
          </cell>
          <cell r="K6391">
            <v>130.1354447194573</v>
          </cell>
        </row>
        <row r="6392">
          <cell r="C6392" t="str">
            <v>392236|P Kumar</v>
          </cell>
          <cell r="D6392" t="str">
            <v>A</v>
          </cell>
          <cell r="E6392" t="str">
            <v>A</v>
          </cell>
          <cell r="F6392" t="str">
            <v>A</v>
          </cell>
          <cell r="G6392" t="str">
            <v>A</v>
          </cell>
          <cell r="H6392">
            <v>129.91663004514666</v>
          </cell>
          <cell r="I6392">
            <v>129.9331990313608</v>
          </cell>
          <cell r="J6392">
            <v>128.42770908995848</v>
          </cell>
          <cell r="K6392">
            <v>129.52627706480448</v>
          </cell>
        </row>
        <row r="6393">
          <cell r="C6393" t="str">
            <v>1304088|Arshdeep Singh</v>
          </cell>
          <cell r="D6393" t="str">
            <v>A</v>
          </cell>
          <cell r="E6393" t="str">
            <v>A</v>
          </cell>
          <cell r="F6393" t="str">
            <v>A</v>
          </cell>
          <cell r="G6393" t="str">
            <v>A</v>
          </cell>
          <cell r="H6393">
            <v>129.91680729138031</v>
          </cell>
          <cell r="I6393">
            <v>129.83399039685801</v>
          </cell>
          <cell r="J6393">
            <v>129.95288681862345</v>
          </cell>
          <cell r="K6393">
            <v>129.74017404167384</v>
          </cell>
        </row>
        <row r="6394">
          <cell r="C6394" t="str">
            <v>598058|SR Watson</v>
          </cell>
          <cell r="D6394" t="str">
            <v>A</v>
          </cell>
          <cell r="E6394" t="str">
            <v>A</v>
          </cell>
          <cell r="F6394" t="str">
            <v>A</v>
          </cell>
          <cell r="G6394" t="str">
            <v>A</v>
          </cell>
          <cell r="H6394">
            <v>129.91777630581976</v>
          </cell>
          <cell r="I6394">
            <v>130.12651662758043</v>
          </cell>
          <cell r="J6394">
            <v>130.08760252455136</v>
          </cell>
          <cell r="K6394">
            <v>130.0116150735397</v>
          </cell>
        </row>
        <row r="6395">
          <cell r="C6395" t="str">
            <v>392204|PP Chawla</v>
          </cell>
          <cell r="D6395" t="str">
            <v>A</v>
          </cell>
          <cell r="E6395" t="str">
            <v>A</v>
          </cell>
          <cell r="F6395" t="str">
            <v>A</v>
          </cell>
          <cell r="G6395" t="str">
            <v>A</v>
          </cell>
          <cell r="H6395">
            <v>129.91788181589652</v>
          </cell>
          <cell r="I6395">
            <v>128.59231374756587</v>
          </cell>
          <cell r="J6395">
            <v>129.71550994558004</v>
          </cell>
          <cell r="K6395">
            <v>129.6249610630727</v>
          </cell>
        </row>
        <row r="6396">
          <cell r="C6396" t="str">
            <v>734007|DW Steyn</v>
          </cell>
          <cell r="D6396" t="str">
            <v>A</v>
          </cell>
          <cell r="E6396" t="str">
            <v>A</v>
          </cell>
          <cell r="F6396" t="str">
            <v>A</v>
          </cell>
          <cell r="G6396" t="str">
            <v>A</v>
          </cell>
          <cell r="H6396">
            <v>129.91869091818185</v>
          </cell>
          <cell r="I6396">
            <v>129.58960890809362</v>
          </cell>
          <cell r="J6396">
            <v>130.15886056531681</v>
          </cell>
          <cell r="K6396">
            <v>129.92339049934034</v>
          </cell>
        </row>
        <row r="6397">
          <cell r="C6397" t="str">
            <v>501199|DW Steyn</v>
          </cell>
          <cell r="D6397" t="str">
            <v>A</v>
          </cell>
          <cell r="E6397" t="str">
            <v>A</v>
          </cell>
          <cell r="F6397" t="str">
            <v>A</v>
          </cell>
          <cell r="G6397" t="str">
            <v>A</v>
          </cell>
          <cell r="H6397">
            <v>129.91887658326735</v>
          </cell>
          <cell r="I6397">
            <v>131.5669344291048</v>
          </cell>
          <cell r="J6397">
            <v>128.76229024626846</v>
          </cell>
          <cell r="K6397">
            <v>130.28947127490451</v>
          </cell>
        </row>
        <row r="6398">
          <cell r="C6398" t="str">
            <v>392209|SK Raina</v>
          </cell>
          <cell r="D6398" t="str">
            <v>A</v>
          </cell>
          <cell r="E6398" t="str">
            <v>A</v>
          </cell>
          <cell r="F6398" t="str">
            <v>A</v>
          </cell>
          <cell r="G6398" t="str">
            <v>A</v>
          </cell>
          <cell r="H6398">
            <v>129.91935064935063</v>
          </cell>
          <cell r="I6398">
            <v>128.11771284271285</v>
          </cell>
          <cell r="J6398">
            <v>133.82879870129869</v>
          </cell>
          <cell r="K6398">
            <v>131.37041726791725</v>
          </cell>
        </row>
        <row r="6399">
          <cell r="C6399" t="str">
            <v>1082593|PP Chawla</v>
          </cell>
          <cell r="D6399" t="str">
            <v>A</v>
          </cell>
          <cell r="E6399" t="str">
            <v>A</v>
          </cell>
          <cell r="F6399" t="str">
            <v>A</v>
          </cell>
          <cell r="G6399" t="str">
            <v>A</v>
          </cell>
          <cell r="H6399">
            <v>129.91937072088953</v>
          </cell>
          <cell r="I6399">
            <v>130.0028756434065</v>
          </cell>
          <cell r="J6399">
            <v>130.00291132850268</v>
          </cell>
          <cell r="K6399">
            <v>130.01392572459599</v>
          </cell>
        </row>
        <row r="6400">
          <cell r="C6400" t="str">
            <v>548331|Z Khan</v>
          </cell>
          <cell r="D6400" t="str">
            <v>A</v>
          </cell>
          <cell r="E6400" t="str">
            <v>A</v>
          </cell>
          <cell r="F6400" t="str">
            <v>A</v>
          </cell>
          <cell r="G6400" t="str">
            <v>A</v>
          </cell>
          <cell r="H6400">
            <v>129.92534849489866</v>
          </cell>
          <cell r="I6400">
            <v>130.52560888709078</v>
          </cell>
          <cell r="J6400">
            <v>129.816125400895</v>
          </cell>
          <cell r="K6400">
            <v>130.10641909707684</v>
          </cell>
        </row>
        <row r="6401">
          <cell r="C6401" t="str">
            <v>548380|P Negi</v>
          </cell>
          <cell r="D6401" t="str">
            <v>A</v>
          </cell>
          <cell r="E6401" t="str">
            <v>A</v>
          </cell>
          <cell r="F6401" t="str">
            <v>A</v>
          </cell>
          <cell r="G6401" t="str">
            <v>A</v>
          </cell>
          <cell r="H6401">
            <v>129.92620046620047</v>
          </cell>
          <cell r="I6401">
            <v>127.60516705516706</v>
          </cell>
          <cell r="J6401">
            <v>133.39716912716915</v>
          </cell>
          <cell r="K6401">
            <v>129.4102615902616</v>
          </cell>
        </row>
        <row r="6402">
          <cell r="C6402" t="str">
            <v>1178431|S Sandeep Warrier</v>
          </cell>
          <cell r="D6402" t="str">
            <v>A</v>
          </cell>
          <cell r="E6402" t="str">
            <v>A</v>
          </cell>
          <cell r="F6402" t="str">
            <v>A</v>
          </cell>
          <cell r="G6402" t="str">
            <v>A</v>
          </cell>
          <cell r="H6402">
            <v>129.92631314763668</v>
          </cell>
          <cell r="I6402">
            <v>122.28420876509112</v>
          </cell>
          <cell r="J6402">
            <v>118.30205713404243</v>
          </cell>
          <cell r="K6402">
            <v>119.62944101105866</v>
          </cell>
        </row>
        <row r="6403">
          <cell r="C6403" t="str">
            <v>597998|IK Pathan</v>
          </cell>
          <cell r="D6403" t="str">
            <v>A</v>
          </cell>
          <cell r="E6403" t="str">
            <v>A</v>
          </cell>
          <cell r="F6403" t="str">
            <v>A</v>
          </cell>
          <cell r="G6403" t="str">
            <v>A</v>
          </cell>
          <cell r="H6403">
            <v>129.92723654114585</v>
          </cell>
          <cell r="I6403">
            <v>129.69520605413032</v>
          </cell>
          <cell r="J6403">
            <v>130.13042482754332</v>
          </cell>
          <cell r="K6403">
            <v>129.89690288175103</v>
          </cell>
        </row>
        <row r="6404">
          <cell r="C6404" t="str">
            <v>734025|K Santokie</v>
          </cell>
          <cell r="D6404" t="str">
            <v>A</v>
          </cell>
          <cell r="E6404" t="str">
            <v>A</v>
          </cell>
          <cell r="F6404" t="str">
            <v>A</v>
          </cell>
          <cell r="G6404" t="str">
            <v>A</v>
          </cell>
          <cell r="H6404">
            <v>129.92857142857144</v>
          </cell>
          <cell r="I6404">
            <v>130.94155844155847</v>
          </cell>
          <cell r="J6404">
            <v>129.92857142857144</v>
          </cell>
          <cell r="K6404">
            <v>130.43506493506496</v>
          </cell>
        </row>
        <row r="6405">
          <cell r="C6405" t="str">
            <v>1178396|BA Stokes</v>
          </cell>
          <cell r="D6405" t="str">
            <v>A</v>
          </cell>
          <cell r="E6405" t="str">
            <v>A</v>
          </cell>
          <cell r="F6405" t="str">
            <v>A</v>
          </cell>
          <cell r="G6405" t="str">
            <v>A</v>
          </cell>
          <cell r="H6405">
            <v>129.93127661320938</v>
          </cell>
          <cell r="I6405">
            <v>128.89916362654699</v>
          </cell>
          <cell r="J6405">
            <v>130.18509446258972</v>
          </cell>
          <cell r="K6405">
            <v>129.7825104435679</v>
          </cell>
        </row>
        <row r="6406">
          <cell r="C6406" t="str">
            <v>1304113|S Kaul</v>
          </cell>
          <cell r="D6406" t="str">
            <v>A</v>
          </cell>
          <cell r="E6406" t="str">
            <v>A</v>
          </cell>
          <cell r="F6406" t="str">
            <v>A</v>
          </cell>
          <cell r="G6406" t="str">
            <v>A</v>
          </cell>
          <cell r="H6406">
            <v>129.93212495867726</v>
          </cell>
          <cell r="I6406">
            <v>129.56536088688497</v>
          </cell>
          <cell r="J6406">
            <v>129.90899369881649</v>
          </cell>
          <cell r="K6406">
            <v>129.80315407285138</v>
          </cell>
        </row>
        <row r="6407">
          <cell r="C6407" t="str">
            <v>392238|P Kumar</v>
          </cell>
          <cell r="D6407" t="str">
            <v>A</v>
          </cell>
          <cell r="E6407" t="str">
            <v>A</v>
          </cell>
          <cell r="F6407" t="str">
            <v>A</v>
          </cell>
          <cell r="G6407" t="str">
            <v>A</v>
          </cell>
          <cell r="H6407">
            <v>129.9331990313608</v>
          </cell>
          <cell r="I6407">
            <v>129.88475995899526</v>
          </cell>
          <cell r="J6407">
            <v>129.52627706480448</v>
          </cell>
          <cell r="K6407">
            <v>129.9115296785009</v>
          </cell>
        </row>
        <row r="6408">
          <cell r="C6408" t="str">
            <v>548356|A Ashish Reddy</v>
          </cell>
          <cell r="D6408" t="str">
            <v>A</v>
          </cell>
          <cell r="E6408" t="str">
            <v>A</v>
          </cell>
          <cell r="F6408" t="str">
            <v>A</v>
          </cell>
          <cell r="G6408" t="str">
            <v>A</v>
          </cell>
          <cell r="H6408">
            <v>129.93474747474747</v>
          </cell>
          <cell r="I6408">
            <v>131.70223665223665</v>
          </cell>
          <cell r="J6408">
            <v>133.06034792368123</v>
          </cell>
          <cell r="K6408">
            <v>131.82529100529101</v>
          </cell>
        </row>
        <row r="6409">
          <cell r="C6409" t="str">
            <v>548337|AC Thomas</v>
          </cell>
          <cell r="D6409" t="str">
            <v>A</v>
          </cell>
          <cell r="E6409" t="str">
            <v>A</v>
          </cell>
          <cell r="F6409" t="str">
            <v>A</v>
          </cell>
          <cell r="G6409" t="str">
            <v>A</v>
          </cell>
          <cell r="H6409">
            <v>129.93552184471301</v>
          </cell>
          <cell r="I6409">
            <v>128.49373614068185</v>
          </cell>
          <cell r="J6409">
            <v>128.14846910673336</v>
          </cell>
          <cell r="K6409">
            <v>128.21140318497288</v>
          </cell>
        </row>
        <row r="6410">
          <cell r="C6410" t="str">
            <v>980963|Gurkeerat Singh</v>
          </cell>
          <cell r="D6410" t="str">
            <v>A</v>
          </cell>
          <cell r="E6410" t="str">
            <v>A</v>
          </cell>
          <cell r="F6410" t="str">
            <v>A</v>
          </cell>
          <cell r="G6410" t="str">
            <v>A</v>
          </cell>
          <cell r="H6410">
            <v>129.93630952380954</v>
          </cell>
          <cell r="I6410">
            <v>124.90904761904763</v>
          </cell>
          <cell r="J6410">
            <v>140.29953703703703</v>
          </cell>
          <cell r="K6410">
            <v>131.43866402116404</v>
          </cell>
        </row>
        <row r="6411">
          <cell r="C6411" t="str">
            <v>1304086|B Kumar</v>
          </cell>
          <cell r="D6411" t="str">
            <v>A</v>
          </cell>
          <cell r="E6411" t="str">
            <v>A</v>
          </cell>
          <cell r="F6411" t="str">
            <v>A</v>
          </cell>
          <cell r="G6411" t="str">
            <v>A</v>
          </cell>
          <cell r="H6411">
            <v>129.93680947819757</v>
          </cell>
          <cell r="I6411">
            <v>129.72281639462315</v>
          </cell>
          <cell r="J6411">
            <v>129.876344564633</v>
          </cell>
          <cell r="K6411">
            <v>129.90307510397807</v>
          </cell>
        </row>
        <row r="6412">
          <cell r="C6412" t="str">
            <v>1175363|JD Unadkat</v>
          </cell>
          <cell r="D6412" t="str">
            <v>A</v>
          </cell>
          <cell r="E6412" t="str">
            <v>A</v>
          </cell>
          <cell r="F6412" t="str">
            <v>A</v>
          </cell>
          <cell r="G6412" t="str">
            <v>A</v>
          </cell>
          <cell r="H6412">
            <v>129.9380514804613</v>
          </cell>
          <cell r="I6412">
            <v>129.68859387318767</v>
          </cell>
          <cell r="J6412">
            <v>130.45227835511793</v>
          </cell>
          <cell r="K6412">
            <v>130.02505223148191</v>
          </cell>
        </row>
        <row r="6413">
          <cell r="C6413" t="str">
            <v>336005|JA Morkel</v>
          </cell>
          <cell r="D6413" t="str">
            <v>A</v>
          </cell>
          <cell r="E6413" t="str">
            <v>A</v>
          </cell>
          <cell r="F6413" t="str">
            <v>A</v>
          </cell>
          <cell r="G6413" t="str">
            <v>A</v>
          </cell>
          <cell r="H6413">
            <v>129.9388888888889</v>
          </cell>
          <cell r="I6413">
            <v>118.62592592592593</v>
          </cell>
          <cell r="J6413">
            <v>139.48055555555555</v>
          </cell>
          <cell r="K6413">
            <v>132.52901234567904</v>
          </cell>
        </row>
        <row r="6414">
          <cell r="C6414" t="str">
            <v>1082608|Z Khan</v>
          </cell>
          <cell r="D6414" t="str">
            <v>A</v>
          </cell>
          <cell r="E6414" t="str">
            <v>A</v>
          </cell>
          <cell r="F6414" t="str">
            <v>A</v>
          </cell>
          <cell r="G6414" t="str">
            <v>A</v>
          </cell>
          <cell r="H6414">
            <v>129.93966323843506</v>
          </cell>
          <cell r="I6414">
            <v>129.98250333781024</v>
          </cell>
          <cell r="J6414">
            <v>129.93824722640213</v>
          </cell>
          <cell r="K6414">
            <v>130.05841436676744</v>
          </cell>
        </row>
        <row r="6415">
          <cell r="C6415" t="str">
            <v>598026|DJ Bravo</v>
          </cell>
          <cell r="D6415" t="str">
            <v>A</v>
          </cell>
          <cell r="E6415" t="str">
            <v>A</v>
          </cell>
          <cell r="F6415" t="str">
            <v>A</v>
          </cell>
          <cell r="G6415" t="str">
            <v>A</v>
          </cell>
          <cell r="H6415">
            <v>129.9464381778352</v>
          </cell>
          <cell r="I6415">
            <v>129.98099731351897</v>
          </cell>
          <cell r="J6415">
            <v>129.629497423358</v>
          </cell>
          <cell r="K6415">
            <v>129.80045189073451</v>
          </cell>
        </row>
        <row r="6416">
          <cell r="C6416" t="str">
            <v>980959|UT Yadav</v>
          </cell>
          <cell r="D6416" t="str">
            <v>A</v>
          </cell>
          <cell r="E6416" t="str">
            <v>A</v>
          </cell>
          <cell r="F6416" t="str">
            <v>A</v>
          </cell>
          <cell r="G6416" t="str">
            <v>A</v>
          </cell>
          <cell r="H6416">
            <v>129.94669376461169</v>
          </cell>
          <cell r="I6416">
            <v>130.0620934239345</v>
          </cell>
          <cell r="J6416">
            <v>129.70241367209221</v>
          </cell>
          <cell r="K6416">
            <v>129.82452609472026</v>
          </cell>
        </row>
        <row r="6417">
          <cell r="C6417" t="str">
            <v>1082620|PP Chawla</v>
          </cell>
          <cell r="D6417" t="str">
            <v>A</v>
          </cell>
          <cell r="E6417" t="str">
            <v>A</v>
          </cell>
          <cell r="F6417" t="str">
            <v>A</v>
          </cell>
          <cell r="G6417" t="str">
            <v>A</v>
          </cell>
          <cell r="H6417">
            <v>129.95092781190979</v>
          </cell>
          <cell r="I6417">
            <v>129.89967594497008</v>
          </cell>
          <cell r="J6417">
            <v>129.95772472540193</v>
          </cell>
          <cell r="K6417">
            <v>129.95115980009544</v>
          </cell>
        </row>
        <row r="6418">
          <cell r="C6418" t="str">
            <v>829747|NM Coulter-Nile</v>
          </cell>
          <cell r="D6418" t="str">
            <v>A</v>
          </cell>
          <cell r="E6418" t="str">
            <v>A</v>
          </cell>
          <cell r="F6418" t="str">
            <v>A</v>
          </cell>
          <cell r="G6418" t="str">
            <v>A</v>
          </cell>
          <cell r="H6418">
            <v>129.95656066622453</v>
          </cell>
          <cell r="I6418">
            <v>128.32841215157393</v>
          </cell>
          <cell r="J6418">
            <v>130.27570995608809</v>
          </cell>
          <cell r="K6418">
            <v>130.32386506078731</v>
          </cell>
        </row>
        <row r="6419">
          <cell r="C6419" t="str">
            <v>1136606|SN Thakur</v>
          </cell>
          <cell r="D6419" t="str">
            <v>A</v>
          </cell>
          <cell r="E6419" t="str">
            <v>A</v>
          </cell>
          <cell r="F6419" t="str">
            <v>A</v>
          </cell>
          <cell r="G6419" t="str">
            <v>A</v>
          </cell>
          <cell r="H6419">
            <v>129.96036653977831</v>
          </cell>
          <cell r="I6419">
            <v>131.1989449202016</v>
          </cell>
          <cell r="J6419">
            <v>130.78136804190726</v>
          </cell>
          <cell r="K6419">
            <v>130.63682470150829</v>
          </cell>
        </row>
        <row r="6420">
          <cell r="C6420" t="str">
            <v>1175359|BA Stokes</v>
          </cell>
          <cell r="D6420" t="str">
            <v>A</v>
          </cell>
          <cell r="E6420" t="str">
            <v>A</v>
          </cell>
          <cell r="F6420" t="str">
            <v>A</v>
          </cell>
          <cell r="G6420" t="str">
            <v>A</v>
          </cell>
          <cell r="H6420">
            <v>129.96235310169132</v>
          </cell>
          <cell r="I6420">
            <v>130.35919231095701</v>
          </cell>
          <cell r="J6420">
            <v>127.91247827357211</v>
          </cell>
          <cell r="K6420">
            <v>129.3042321584276</v>
          </cell>
        </row>
        <row r="6421">
          <cell r="C6421" t="str">
            <v>1254105|Avesh Khan</v>
          </cell>
          <cell r="D6421" t="str">
            <v>A</v>
          </cell>
          <cell r="E6421" t="str">
            <v>A</v>
          </cell>
          <cell r="F6421" t="str">
            <v>A</v>
          </cell>
          <cell r="G6421" t="str">
            <v>A</v>
          </cell>
          <cell r="H6421">
            <v>129.9631546558017</v>
          </cell>
          <cell r="I6421">
            <v>130.46671294780541</v>
          </cell>
          <cell r="J6421">
            <v>131.23424766031405</v>
          </cell>
          <cell r="K6421">
            <v>130.61845624835084</v>
          </cell>
        </row>
        <row r="6422">
          <cell r="C6422" t="str">
            <v>1216546|Arshdeep Singh</v>
          </cell>
          <cell r="D6422" t="str">
            <v>A</v>
          </cell>
          <cell r="E6422" t="str">
            <v>A</v>
          </cell>
          <cell r="F6422" t="str">
            <v>A</v>
          </cell>
          <cell r="G6422" t="str">
            <v>A</v>
          </cell>
          <cell r="H6422">
            <v>129.96414272002508</v>
          </cell>
          <cell r="I6422">
            <v>128.03296721104209</v>
          </cell>
          <cell r="J6422">
            <v>132.43385838547195</v>
          </cell>
          <cell r="K6422">
            <v>129.95143812141734</v>
          </cell>
        </row>
        <row r="6423">
          <cell r="C6423" t="str">
            <v>501239|L Balaji</v>
          </cell>
          <cell r="D6423" t="str">
            <v>A</v>
          </cell>
          <cell r="E6423" t="str">
            <v>A</v>
          </cell>
          <cell r="F6423" t="str">
            <v>A</v>
          </cell>
          <cell r="G6423" t="str">
            <v>A</v>
          </cell>
          <cell r="H6423">
            <v>129.96468317056554</v>
          </cell>
          <cell r="I6423">
            <v>129.26120001429601</v>
          </cell>
          <cell r="J6423">
            <v>130.16943519640998</v>
          </cell>
          <cell r="K6423">
            <v>129.95806043066105</v>
          </cell>
        </row>
        <row r="6424">
          <cell r="C6424" t="str">
            <v>1136588|Shakib Al Hasan</v>
          </cell>
          <cell r="D6424" t="str">
            <v>A</v>
          </cell>
          <cell r="E6424" t="str">
            <v>A</v>
          </cell>
          <cell r="F6424" t="str">
            <v>A</v>
          </cell>
          <cell r="G6424" t="str">
            <v>A</v>
          </cell>
          <cell r="H6424">
            <v>129.96532956839076</v>
          </cell>
          <cell r="I6424">
            <v>129.40530869130865</v>
          </cell>
          <cell r="J6424">
            <v>129.74402120335276</v>
          </cell>
          <cell r="K6424">
            <v>129.66928819168356</v>
          </cell>
        </row>
        <row r="6425">
          <cell r="C6425" t="str">
            <v>1136611|Shakib Al Hasan</v>
          </cell>
          <cell r="D6425" t="str">
            <v>A</v>
          </cell>
          <cell r="E6425" t="str">
            <v>A</v>
          </cell>
          <cell r="F6425" t="str">
            <v>A</v>
          </cell>
          <cell r="G6425" t="str">
            <v>A</v>
          </cell>
          <cell r="H6425">
            <v>129.96564176564175</v>
          </cell>
          <cell r="I6425">
            <v>129.54907637816726</v>
          </cell>
          <cell r="J6425">
            <v>129.84457085183979</v>
          </cell>
          <cell r="K6425">
            <v>129.87541750712703</v>
          </cell>
        </row>
        <row r="6426">
          <cell r="C6426" t="str">
            <v>598034|DJ Bravo</v>
          </cell>
          <cell r="D6426" t="str">
            <v>A</v>
          </cell>
          <cell r="E6426" t="str">
            <v>A</v>
          </cell>
          <cell r="F6426" t="str">
            <v>A</v>
          </cell>
          <cell r="G6426" t="str">
            <v>A</v>
          </cell>
          <cell r="H6426">
            <v>129.96632335880435</v>
          </cell>
          <cell r="I6426">
            <v>130.46160126055079</v>
          </cell>
          <cell r="J6426">
            <v>129.96458628338618</v>
          </cell>
          <cell r="K6426">
            <v>130.13630731095805</v>
          </cell>
        </row>
        <row r="6427">
          <cell r="C6427" t="str">
            <v>1304090|TA Boult</v>
          </cell>
          <cell r="D6427" t="str">
            <v>A</v>
          </cell>
          <cell r="E6427" t="str">
            <v>A</v>
          </cell>
          <cell r="F6427" t="str">
            <v>A</v>
          </cell>
          <cell r="G6427" t="str">
            <v>A</v>
          </cell>
          <cell r="H6427">
            <v>129.96634315291607</v>
          </cell>
          <cell r="I6427">
            <v>129.84247022352065</v>
          </cell>
          <cell r="J6427">
            <v>130.21066859464597</v>
          </cell>
          <cell r="K6427">
            <v>130.0531591650313</v>
          </cell>
        </row>
        <row r="6428">
          <cell r="C6428" t="str">
            <v>548356|DW Steyn</v>
          </cell>
          <cell r="D6428" t="str">
            <v>A</v>
          </cell>
          <cell r="E6428" t="str">
            <v>A</v>
          </cell>
          <cell r="F6428" t="str">
            <v>A</v>
          </cell>
          <cell r="G6428" t="str">
            <v>A</v>
          </cell>
          <cell r="H6428">
            <v>129.96646814854535</v>
          </cell>
          <cell r="I6428">
            <v>129.70923216106289</v>
          </cell>
          <cell r="J6428">
            <v>130.4959850789551</v>
          </cell>
          <cell r="K6428">
            <v>130.05660793627729</v>
          </cell>
        </row>
        <row r="6429">
          <cell r="C6429" t="str">
            <v>733989|DW Steyn</v>
          </cell>
          <cell r="D6429" t="str">
            <v>A</v>
          </cell>
          <cell r="E6429" t="str">
            <v>A</v>
          </cell>
          <cell r="F6429" t="str">
            <v>A</v>
          </cell>
          <cell r="G6429" t="str">
            <v>A</v>
          </cell>
          <cell r="H6429">
            <v>129.96706135041427</v>
          </cell>
          <cell r="I6429">
            <v>130.29601910602295</v>
          </cell>
          <cell r="J6429">
            <v>130.12640392554533</v>
          </cell>
          <cell r="K6429">
            <v>130.17189725865344</v>
          </cell>
        </row>
        <row r="6430">
          <cell r="C6430" t="str">
            <v>733997|R Dhawan</v>
          </cell>
          <cell r="D6430" t="str">
            <v>A</v>
          </cell>
          <cell r="E6430" t="str">
            <v>A</v>
          </cell>
          <cell r="F6430" t="str">
            <v>A</v>
          </cell>
          <cell r="G6430" t="str">
            <v>A</v>
          </cell>
          <cell r="H6430">
            <v>129.96847294120019</v>
          </cell>
          <cell r="I6430">
            <v>127.49358696858695</v>
          </cell>
          <cell r="J6430">
            <v>128.07698264511393</v>
          </cell>
          <cell r="K6430">
            <v>128.88698385789294</v>
          </cell>
        </row>
        <row r="6431">
          <cell r="C6431" t="str">
            <v>829775|MG Johnson</v>
          </cell>
          <cell r="D6431" t="str">
            <v>A</v>
          </cell>
          <cell r="E6431" t="str">
            <v>A</v>
          </cell>
          <cell r="F6431" t="str">
            <v>A</v>
          </cell>
          <cell r="G6431" t="str">
            <v>A</v>
          </cell>
          <cell r="H6431">
            <v>129.96932152814509</v>
          </cell>
          <cell r="I6431">
            <v>129.66449155001195</v>
          </cell>
          <cell r="J6431">
            <v>130.31800260435884</v>
          </cell>
          <cell r="K6431">
            <v>129.9088122441818</v>
          </cell>
        </row>
        <row r="6432">
          <cell r="C6432" t="str">
            <v>980989|PP Chawla</v>
          </cell>
          <cell r="D6432" t="str">
            <v>A</v>
          </cell>
          <cell r="E6432" t="str">
            <v>A</v>
          </cell>
          <cell r="F6432" t="str">
            <v>A</v>
          </cell>
          <cell r="G6432" t="str">
            <v>A</v>
          </cell>
          <cell r="H6432">
            <v>129.96983245512658</v>
          </cell>
          <cell r="I6432">
            <v>130.11953080949192</v>
          </cell>
          <cell r="J6432">
            <v>129.75362390100949</v>
          </cell>
          <cell r="K6432">
            <v>129.97836422371623</v>
          </cell>
        </row>
        <row r="6433">
          <cell r="C6433" t="str">
            <v>598034|CH Morris</v>
          </cell>
          <cell r="D6433" t="str">
            <v>A</v>
          </cell>
          <cell r="E6433" t="str">
            <v>A</v>
          </cell>
          <cell r="F6433" t="str">
            <v>A</v>
          </cell>
          <cell r="G6433" t="str">
            <v>A</v>
          </cell>
          <cell r="H6433">
            <v>129.97268089053802</v>
          </cell>
          <cell r="I6433">
            <v>131.18998466810964</v>
          </cell>
          <cell r="J6433">
            <v>134.78857039785609</v>
          </cell>
          <cell r="K6433">
            <v>131.74895489761559</v>
          </cell>
        </row>
        <row r="6434">
          <cell r="C6434" t="str">
            <v>1254078|CV Varun</v>
          </cell>
          <cell r="D6434" t="str">
            <v>A</v>
          </cell>
          <cell r="E6434" t="str">
            <v>A</v>
          </cell>
          <cell r="F6434" t="str">
            <v>A</v>
          </cell>
          <cell r="G6434" t="str">
            <v>A</v>
          </cell>
          <cell r="H6434">
            <v>129.97284177810491</v>
          </cell>
          <cell r="I6434">
            <v>130.36919968919966</v>
          </cell>
          <cell r="J6434">
            <v>128.44038761567137</v>
          </cell>
          <cell r="K6434">
            <v>129.35771024946462</v>
          </cell>
        </row>
        <row r="6435">
          <cell r="C6435" t="str">
            <v>1304052|Akash Deep</v>
          </cell>
          <cell r="D6435" t="str">
            <v>A</v>
          </cell>
          <cell r="E6435" t="str">
            <v>A</v>
          </cell>
          <cell r="F6435" t="str">
            <v>A</v>
          </cell>
          <cell r="G6435" t="str">
            <v>A</v>
          </cell>
          <cell r="H6435">
            <v>129.97619047619048</v>
          </cell>
          <cell r="I6435">
            <v>153.77524142524143</v>
          </cell>
          <cell r="J6435">
            <v>129.97619047619048</v>
          </cell>
          <cell r="K6435">
            <v>141.87571595071597</v>
          </cell>
        </row>
        <row r="6436">
          <cell r="C6436" t="str">
            <v>1304101|Kuldeep Yadav</v>
          </cell>
          <cell r="D6436" t="str">
            <v>A</v>
          </cell>
          <cell r="E6436" t="str">
            <v>A</v>
          </cell>
          <cell r="F6436" t="str">
            <v>A</v>
          </cell>
          <cell r="G6436" t="str">
            <v>A</v>
          </cell>
          <cell r="H6436">
            <v>129.97662151943507</v>
          </cell>
          <cell r="I6436">
            <v>129.51038778759369</v>
          </cell>
          <cell r="J6436">
            <v>130.21649417944062</v>
          </cell>
          <cell r="K6436">
            <v>129.86873153316299</v>
          </cell>
        </row>
        <row r="6437">
          <cell r="C6437" t="str">
            <v>1304111|T Natarajan</v>
          </cell>
          <cell r="D6437" t="str">
            <v>A</v>
          </cell>
          <cell r="E6437" t="str">
            <v>A</v>
          </cell>
          <cell r="F6437" t="str">
            <v>A</v>
          </cell>
          <cell r="G6437" t="str">
            <v>A</v>
          </cell>
          <cell r="H6437">
            <v>129.9768623293277</v>
          </cell>
          <cell r="I6437">
            <v>129.74681839635619</v>
          </cell>
          <cell r="J6437">
            <v>129.62389790342817</v>
          </cell>
          <cell r="K6437">
            <v>129.78301608756081</v>
          </cell>
        </row>
        <row r="6438">
          <cell r="C6438" t="str">
            <v>1136613|Mohammed Siraj</v>
          </cell>
          <cell r="D6438" t="str">
            <v>A</v>
          </cell>
          <cell r="E6438" t="str">
            <v>A</v>
          </cell>
          <cell r="F6438" t="str">
            <v>A</v>
          </cell>
          <cell r="G6438" t="str">
            <v>A</v>
          </cell>
          <cell r="H6438">
            <v>129.97738466598759</v>
          </cell>
          <cell r="I6438">
            <v>129.99505484903406</v>
          </cell>
          <cell r="J6438">
            <v>130.11587832270956</v>
          </cell>
          <cell r="K6438">
            <v>129.9279573492102</v>
          </cell>
        </row>
        <row r="6439">
          <cell r="C6439" t="str">
            <v>733997|PP Chawla</v>
          </cell>
          <cell r="D6439" t="str">
            <v>A</v>
          </cell>
          <cell r="E6439" t="str">
            <v>A</v>
          </cell>
          <cell r="F6439" t="str">
            <v>A</v>
          </cell>
          <cell r="G6439" t="str">
            <v>A</v>
          </cell>
          <cell r="H6439">
            <v>129.97904968894417</v>
          </cell>
          <cell r="I6439">
            <v>130.55454377831038</v>
          </cell>
          <cell r="J6439">
            <v>130.21697809799352</v>
          </cell>
          <cell r="K6439">
            <v>130.25186214205794</v>
          </cell>
        </row>
        <row r="6440">
          <cell r="C6440" t="str">
            <v>1082593|TA Boult</v>
          </cell>
          <cell r="D6440" t="str">
            <v>A</v>
          </cell>
          <cell r="E6440" t="str">
            <v>A</v>
          </cell>
          <cell r="F6440" t="str">
            <v>A</v>
          </cell>
          <cell r="G6440" t="str">
            <v>A</v>
          </cell>
          <cell r="H6440">
            <v>129.97905764578559</v>
          </cell>
          <cell r="I6440">
            <v>129.68186934706543</v>
          </cell>
          <cell r="J6440">
            <v>129.49304755993307</v>
          </cell>
          <cell r="K6440">
            <v>129.55823416768504</v>
          </cell>
        </row>
        <row r="6441">
          <cell r="C6441" t="str">
            <v>1178402|JD Unadkat</v>
          </cell>
          <cell r="D6441" t="str">
            <v>A</v>
          </cell>
          <cell r="E6441" t="str">
            <v>A</v>
          </cell>
          <cell r="F6441" t="str">
            <v>A</v>
          </cell>
          <cell r="G6441" t="str">
            <v>A</v>
          </cell>
          <cell r="H6441">
            <v>129.97937781675336</v>
          </cell>
          <cell r="I6441">
            <v>129.68624281244598</v>
          </cell>
          <cell r="J6441">
            <v>129.83940070573115</v>
          </cell>
          <cell r="K6441">
            <v>129.83861701881725</v>
          </cell>
        </row>
        <row r="6442">
          <cell r="C6442" t="str">
            <v>598030|DJ Bravo</v>
          </cell>
          <cell r="D6442" t="str">
            <v>A</v>
          </cell>
          <cell r="E6442" t="str">
            <v>A</v>
          </cell>
          <cell r="F6442" t="str">
            <v>A</v>
          </cell>
          <cell r="G6442" t="str">
            <v>A</v>
          </cell>
          <cell r="H6442">
            <v>129.98099731351897</v>
          </cell>
          <cell r="I6442">
            <v>129.96632335880435</v>
          </cell>
          <cell r="J6442">
            <v>129.80045189073451</v>
          </cell>
          <cell r="K6442">
            <v>129.96458628338618</v>
          </cell>
        </row>
        <row r="6443">
          <cell r="C6443" t="str">
            <v>392189|MS Gony</v>
          </cell>
          <cell r="D6443" t="str">
            <v>A</v>
          </cell>
          <cell r="E6443" t="str">
            <v>A</v>
          </cell>
          <cell r="F6443" t="str">
            <v>A</v>
          </cell>
          <cell r="G6443" t="str">
            <v>A</v>
          </cell>
          <cell r="H6443">
            <v>129.98111656861659</v>
          </cell>
          <cell r="I6443">
            <v>129.51350710692816</v>
          </cell>
          <cell r="J6443">
            <v>130.06447269483422</v>
          </cell>
          <cell r="K6443">
            <v>129.99546471998744</v>
          </cell>
        </row>
        <row r="6444">
          <cell r="C6444" t="str">
            <v>1304080|Kuldeep Yadav</v>
          </cell>
          <cell r="D6444" t="str">
            <v>A</v>
          </cell>
          <cell r="E6444" t="str">
            <v>A</v>
          </cell>
          <cell r="F6444" t="str">
            <v>A</v>
          </cell>
          <cell r="G6444" t="str">
            <v>A</v>
          </cell>
          <cell r="H6444">
            <v>129.98132008714239</v>
          </cell>
          <cell r="I6444">
            <v>129.53002701873288</v>
          </cell>
          <cell r="J6444">
            <v>129.60277823910181</v>
          </cell>
          <cell r="K6444">
            <v>129.64812045383329</v>
          </cell>
        </row>
        <row r="6445">
          <cell r="C6445" t="str">
            <v>733975|SR Watson</v>
          </cell>
          <cell r="D6445" t="str">
            <v>A</v>
          </cell>
          <cell r="E6445" t="str">
            <v>A</v>
          </cell>
          <cell r="F6445" t="str">
            <v>A</v>
          </cell>
          <cell r="G6445" t="str">
            <v>A</v>
          </cell>
          <cell r="H6445">
            <v>129.98190796434258</v>
          </cell>
          <cell r="I6445">
            <v>129.52405509226364</v>
          </cell>
          <cell r="J6445">
            <v>130.27836990685819</v>
          </cell>
          <cell r="K6445">
            <v>130.01441165425794</v>
          </cell>
        </row>
        <row r="6446">
          <cell r="C6446" t="str">
            <v>1082611|Z Khan</v>
          </cell>
          <cell r="D6446" t="str">
            <v>A</v>
          </cell>
          <cell r="E6446" t="str">
            <v>A</v>
          </cell>
          <cell r="F6446" t="str">
            <v>A</v>
          </cell>
          <cell r="G6446" t="str">
            <v>A</v>
          </cell>
          <cell r="H6446">
            <v>129.98250333781024</v>
          </cell>
          <cell r="I6446">
            <v>129.69943494554499</v>
          </cell>
          <cell r="J6446">
            <v>130.05841436676744</v>
          </cell>
          <cell r="K6446">
            <v>129.87386717393011</v>
          </cell>
        </row>
        <row r="6447">
          <cell r="C6447" t="str">
            <v>419134|UT Yadav</v>
          </cell>
          <cell r="D6447" t="str">
            <v>A</v>
          </cell>
          <cell r="E6447" t="str">
            <v>A</v>
          </cell>
          <cell r="F6447" t="str">
            <v>A</v>
          </cell>
          <cell r="G6447" t="str">
            <v>A</v>
          </cell>
          <cell r="H6447">
            <v>129.98572330447331</v>
          </cell>
          <cell r="I6447">
            <v>125.41080086580087</v>
          </cell>
          <cell r="J6447">
            <v>124.01169532627866</v>
          </cell>
          <cell r="K6447">
            <v>124.7650791646625</v>
          </cell>
        </row>
        <row r="6448">
          <cell r="C6448" t="str">
            <v>980913|CH Morris</v>
          </cell>
          <cell r="D6448" t="str">
            <v>A</v>
          </cell>
          <cell r="E6448" t="str">
            <v>A</v>
          </cell>
          <cell r="F6448" t="str">
            <v>A</v>
          </cell>
          <cell r="G6448" t="str">
            <v>A</v>
          </cell>
          <cell r="H6448">
            <v>129.99048901028939</v>
          </cell>
          <cell r="I6448">
            <v>130.49196640073919</v>
          </cell>
          <cell r="J6448">
            <v>130.45207505169719</v>
          </cell>
          <cell r="K6448">
            <v>130.39772125730011</v>
          </cell>
        </row>
        <row r="6449">
          <cell r="C6449" t="str">
            <v>598052|SR Watson</v>
          </cell>
          <cell r="D6449" t="str">
            <v>A</v>
          </cell>
          <cell r="E6449" t="str">
            <v>A</v>
          </cell>
          <cell r="F6449" t="str">
            <v>A</v>
          </cell>
          <cell r="G6449" t="str">
            <v>A</v>
          </cell>
          <cell r="H6449">
            <v>129.99055228721895</v>
          </cell>
          <cell r="I6449">
            <v>129.91777630581976</v>
          </cell>
          <cell r="J6449">
            <v>130.35891539791172</v>
          </cell>
          <cell r="K6449">
            <v>130.08760252455136</v>
          </cell>
        </row>
        <row r="6450">
          <cell r="C6450" t="str">
            <v>501271|Z Khan</v>
          </cell>
          <cell r="D6450" t="str">
            <v>A</v>
          </cell>
          <cell r="E6450" t="str">
            <v>A</v>
          </cell>
          <cell r="F6450" t="str">
            <v>A</v>
          </cell>
          <cell r="G6450" t="str">
            <v>A</v>
          </cell>
          <cell r="H6450">
            <v>129.99065309780997</v>
          </cell>
          <cell r="I6450">
            <v>129.38397223336483</v>
          </cell>
          <cell r="J6450">
            <v>129.95772636755018</v>
          </cell>
          <cell r="K6450">
            <v>129.80089304794026</v>
          </cell>
        </row>
        <row r="6451">
          <cell r="C6451" t="str">
            <v>1136592|S Gopal</v>
          </cell>
          <cell r="D6451" t="str">
            <v>A</v>
          </cell>
          <cell r="E6451" t="str">
            <v>A</v>
          </cell>
          <cell r="F6451" t="str">
            <v>A</v>
          </cell>
          <cell r="G6451" t="str">
            <v>A</v>
          </cell>
          <cell r="H6451">
            <v>129.9945165945166</v>
          </cell>
          <cell r="I6451">
            <v>129.22414021164022</v>
          </cell>
          <cell r="J6451">
            <v>131.62302816525039</v>
          </cell>
          <cell r="K6451">
            <v>130.93754168670833</v>
          </cell>
        </row>
        <row r="6452">
          <cell r="C6452" t="str">
            <v>1175356|Mohammed Siraj</v>
          </cell>
          <cell r="D6452" t="str">
            <v>A</v>
          </cell>
          <cell r="E6452" t="str">
            <v>A</v>
          </cell>
          <cell r="F6452" t="str">
            <v>A</v>
          </cell>
          <cell r="G6452" t="str">
            <v>A</v>
          </cell>
          <cell r="H6452">
            <v>129.99505484903406</v>
          </cell>
          <cell r="I6452">
            <v>131.16199624630997</v>
          </cell>
          <cell r="J6452">
            <v>129.9279573492102</v>
          </cell>
          <cell r="K6452">
            <v>130.37814525377721</v>
          </cell>
        </row>
        <row r="6453">
          <cell r="C6453" t="str">
            <v>598060|MG Johnson</v>
          </cell>
          <cell r="D6453" t="str">
            <v>A</v>
          </cell>
          <cell r="E6453" t="str">
            <v>A</v>
          </cell>
          <cell r="F6453" t="str">
            <v>A</v>
          </cell>
          <cell r="G6453" t="str">
            <v>A</v>
          </cell>
          <cell r="H6453">
            <v>129.99528638572755</v>
          </cell>
          <cell r="I6453">
            <v>130.35429033008219</v>
          </cell>
          <cell r="J6453">
            <v>128.63119294434355</v>
          </cell>
          <cell r="K6453">
            <v>129.47844789401935</v>
          </cell>
        </row>
        <row r="6454">
          <cell r="C6454" t="str">
            <v>548333|S Nadeem</v>
          </cell>
          <cell r="D6454" t="str">
            <v>A</v>
          </cell>
          <cell r="E6454" t="str">
            <v>A</v>
          </cell>
          <cell r="F6454" t="str">
            <v>A</v>
          </cell>
          <cell r="G6454" t="str">
            <v>A</v>
          </cell>
          <cell r="H6454">
            <v>129.9976715203988</v>
          </cell>
          <cell r="I6454">
            <v>127.43357984607985</v>
          </cell>
          <cell r="J6454">
            <v>130.62458191826877</v>
          </cell>
          <cell r="K6454">
            <v>129.88734112408355</v>
          </cell>
        </row>
        <row r="6455">
          <cell r="C6455" t="str">
            <v>548352|R Ashwin</v>
          </cell>
          <cell r="D6455" t="str">
            <v>A</v>
          </cell>
          <cell r="E6455" t="str">
            <v>A</v>
          </cell>
          <cell r="F6455" t="str">
            <v>A</v>
          </cell>
          <cell r="G6455" t="str">
            <v>A</v>
          </cell>
          <cell r="H6455">
            <v>129.99942696622261</v>
          </cell>
          <cell r="I6455">
            <v>129.51861137856611</v>
          </cell>
          <cell r="J6455">
            <v>129.56651996746163</v>
          </cell>
          <cell r="K6455">
            <v>129.63434513639916</v>
          </cell>
        </row>
        <row r="6456">
          <cell r="C6456" t="str">
            <v>980979|BB Sran</v>
          </cell>
          <cell r="D6456" t="str">
            <v>A</v>
          </cell>
          <cell r="E6456" t="str">
            <v>A</v>
          </cell>
          <cell r="F6456" t="str">
            <v>A</v>
          </cell>
          <cell r="G6456" t="str">
            <v>A</v>
          </cell>
          <cell r="H6456">
            <v>129.99942973692976</v>
          </cell>
          <cell r="I6456">
            <v>130.93864653864657</v>
          </cell>
          <cell r="J6456">
            <v>128.87643157107445</v>
          </cell>
          <cell r="K6456">
            <v>129.71637095268051</v>
          </cell>
        </row>
        <row r="6457">
          <cell r="C6457" t="str">
            <v>1304109|A Badoni</v>
          </cell>
          <cell r="D6457" t="str">
            <v>A</v>
          </cell>
          <cell r="E6457" t="str">
            <v>A</v>
          </cell>
          <cell r="F6457" t="str">
            <v>A</v>
          </cell>
          <cell r="G6457" t="str">
            <v>A</v>
          </cell>
          <cell r="H6457">
            <v>130</v>
          </cell>
          <cell r="I6457">
            <v>124</v>
          </cell>
          <cell r="J6457">
            <v>130</v>
          </cell>
          <cell r="K6457">
            <v>127</v>
          </cell>
        </row>
        <row r="6458">
          <cell r="C6458" t="str">
            <v>1082601|PP Chawla</v>
          </cell>
          <cell r="D6458" t="str">
            <v>A</v>
          </cell>
          <cell r="E6458" t="str">
            <v>A</v>
          </cell>
          <cell r="F6458" t="str">
            <v>A</v>
          </cell>
          <cell r="G6458" t="str">
            <v>A</v>
          </cell>
          <cell r="H6458">
            <v>130.0028756434065</v>
          </cell>
          <cell r="I6458">
            <v>129.95092781190979</v>
          </cell>
          <cell r="J6458">
            <v>130.01392572459599</v>
          </cell>
          <cell r="K6458">
            <v>129.95772472540193</v>
          </cell>
        </row>
        <row r="6459">
          <cell r="C6459" t="str">
            <v>598050|L Balaji</v>
          </cell>
          <cell r="D6459" t="str">
            <v>A</v>
          </cell>
          <cell r="E6459" t="str">
            <v>A</v>
          </cell>
          <cell r="F6459" t="str">
            <v>A</v>
          </cell>
          <cell r="G6459" t="str">
            <v>A</v>
          </cell>
          <cell r="H6459">
            <v>130.0064217699512</v>
          </cell>
          <cell r="I6459">
            <v>129.72762797044382</v>
          </cell>
          <cell r="J6459">
            <v>130.11811949806221</v>
          </cell>
          <cell r="K6459">
            <v>129.98418517981972</v>
          </cell>
        </row>
        <row r="6460">
          <cell r="C6460" t="str">
            <v>1254063|HV Patel</v>
          </cell>
          <cell r="D6460" t="str">
            <v>A</v>
          </cell>
          <cell r="E6460" t="str">
            <v>A</v>
          </cell>
          <cell r="F6460" t="str">
            <v>A</v>
          </cell>
          <cell r="G6460" t="str">
            <v>A</v>
          </cell>
          <cell r="H6460">
            <v>130.00700704871545</v>
          </cell>
          <cell r="I6460">
            <v>130.3916080923434</v>
          </cell>
          <cell r="J6460">
            <v>129.04106394066511</v>
          </cell>
          <cell r="K6460">
            <v>129.56520986312799</v>
          </cell>
        </row>
        <row r="6461">
          <cell r="C6461" t="str">
            <v>548373|SK Trivedi</v>
          </cell>
          <cell r="D6461" t="str">
            <v>A</v>
          </cell>
          <cell r="E6461" t="str">
            <v>A</v>
          </cell>
          <cell r="F6461" t="str">
            <v>A</v>
          </cell>
          <cell r="G6461" t="str">
            <v>A</v>
          </cell>
          <cell r="H6461">
            <v>130.00727136134176</v>
          </cell>
          <cell r="I6461">
            <v>130.25451221465156</v>
          </cell>
          <cell r="J6461">
            <v>130.18963303398598</v>
          </cell>
          <cell r="K6461">
            <v>130.23275935099863</v>
          </cell>
        </row>
        <row r="6462">
          <cell r="C6462" t="str">
            <v>548355|JA Morkel</v>
          </cell>
          <cell r="D6462" t="str">
            <v>A</v>
          </cell>
          <cell r="E6462" t="str">
            <v>A</v>
          </cell>
          <cell r="F6462" t="str">
            <v>A</v>
          </cell>
          <cell r="G6462" t="str">
            <v>A</v>
          </cell>
          <cell r="H6462">
            <v>130.009909989828</v>
          </cell>
          <cell r="I6462">
            <v>129.58857759623888</v>
          </cell>
          <cell r="J6462">
            <v>129.85718351938075</v>
          </cell>
          <cell r="K6462">
            <v>129.80069936530913</v>
          </cell>
        </row>
        <row r="6463">
          <cell r="C6463" t="str">
            <v>419163|JA Morkel</v>
          </cell>
          <cell r="D6463" t="str">
            <v>A</v>
          </cell>
          <cell r="E6463" t="str">
            <v>A</v>
          </cell>
          <cell r="F6463" t="str">
            <v>A</v>
          </cell>
          <cell r="G6463" t="str">
            <v>A</v>
          </cell>
          <cell r="H6463">
            <v>130.01001673207551</v>
          </cell>
          <cell r="I6463">
            <v>129.70098120403844</v>
          </cell>
          <cell r="J6463">
            <v>130.17514154433272</v>
          </cell>
          <cell r="K6463">
            <v>129.8709865258046</v>
          </cell>
        </row>
        <row r="6464">
          <cell r="C6464" t="str">
            <v>336009|GD McGrath</v>
          </cell>
          <cell r="D6464" t="str">
            <v>A</v>
          </cell>
          <cell r="E6464" t="str">
            <v>A</v>
          </cell>
          <cell r="F6464" t="str">
            <v>A</v>
          </cell>
          <cell r="G6464" t="str">
            <v>A</v>
          </cell>
          <cell r="H6464">
            <v>130.01032807062219</v>
          </cell>
          <cell r="I6464">
            <v>130.19283531594456</v>
          </cell>
          <cell r="J6464">
            <v>134.65269105622045</v>
          </cell>
          <cell r="K6464">
            <v>132.04089997615208</v>
          </cell>
        </row>
        <row r="6465">
          <cell r="C6465" t="str">
            <v>1304100|PWH de Silva</v>
          </cell>
          <cell r="D6465" t="str">
            <v>A</v>
          </cell>
          <cell r="E6465" t="str">
            <v>A</v>
          </cell>
          <cell r="F6465" t="str">
            <v>A</v>
          </cell>
          <cell r="G6465" t="str">
            <v>A</v>
          </cell>
          <cell r="H6465">
            <v>130.01045642391793</v>
          </cell>
          <cell r="I6465">
            <v>137.38209964638534</v>
          </cell>
          <cell r="J6465">
            <v>129.51380431545059</v>
          </cell>
          <cell r="K6465">
            <v>132.34712795429368</v>
          </cell>
        </row>
        <row r="6466">
          <cell r="C6466" t="str">
            <v>729301|DW Steyn</v>
          </cell>
          <cell r="D6466" t="str">
            <v>A</v>
          </cell>
          <cell r="E6466" t="str">
            <v>A</v>
          </cell>
          <cell r="F6466" t="str">
            <v>A</v>
          </cell>
          <cell r="G6466" t="str">
            <v>A</v>
          </cell>
          <cell r="H6466">
            <v>130.0109510369038</v>
          </cell>
          <cell r="I6466">
            <v>130.436754927625</v>
          </cell>
          <cell r="J6466">
            <v>130.29606671257326</v>
          </cell>
          <cell r="K6466">
            <v>130.26824806024925</v>
          </cell>
        </row>
        <row r="6467">
          <cell r="C6467" t="str">
            <v>336039|VRV Singh</v>
          </cell>
          <cell r="D6467" t="str">
            <v>A</v>
          </cell>
          <cell r="E6467" t="str">
            <v>A</v>
          </cell>
          <cell r="F6467" t="str">
            <v>A</v>
          </cell>
          <cell r="G6467" t="str">
            <v>A</v>
          </cell>
          <cell r="H6467">
            <v>130.01280964405962</v>
          </cell>
          <cell r="I6467">
            <v>128.6425935175935</v>
          </cell>
          <cell r="J6467">
            <v>129.07819276823065</v>
          </cell>
          <cell r="K6467">
            <v>129.24239421493209</v>
          </cell>
        </row>
        <row r="6468">
          <cell r="C6468" t="str">
            <v>1254074|Mohammed Shami</v>
          </cell>
          <cell r="D6468" t="str">
            <v>A</v>
          </cell>
          <cell r="E6468" t="str">
            <v>A</v>
          </cell>
          <cell r="F6468" t="str">
            <v>A</v>
          </cell>
          <cell r="G6468" t="str">
            <v>A</v>
          </cell>
          <cell r="H6468">
            <v>130.01377459483257</v>
          </cell>
          <cell r="I6468">
            <v>130.23126364936488</v>
          </cell>
          <cell r="J6468">
            <v>130.3849644339065</v>
          </cell>
          <cell r="K6468">
            <v>130.21089373955732</v>
          </cell>
        </row>
        <row r="6469">
          <cell r="C6469" t="str">
            <v>598014|SK Trivedi</v>
          </cell>
          <cell r="D6469" t="str">
            <v>A</v>
          </cell>
          <cell r="E6469" t="str">
            <v>A</v>
          </cell>
          <cell r="F6469" t="str">
            <v>A</v>
          </cell>
          <cell r="G6469" t="str">
            <v>A</v>
          </cell>
          <cell r="H6469">
            <v>130.0141943318655</v>
          </cell>
          <cell r="I6469">
            <v>130.17149227274939</v>
          </cell>
          <cell r="J6469">
            <v>129.97510526583324</v>
          </cell>
          <cell r="K6469">
            <v>130.22305504257525</v>
          </cell>
        </row>
        <row r="6470">
          <cell r="C6470" t="str">
            <v>829785|YS Chahal</v>
          </cell>
          <cell r="D6470" t="str">
            <v>A</v>
          </cell>
          <cell r="E6470" t="str">
            <v>A</v>
          </cell>
          <cell r="F6470" t="str">
            <v>A</v>
          </cell>
          <cell r="G6470" t="str">
            <v>A</v>
          </cell>
          <cell r="H6470">
            <v>130.01515706515704</v>
          </cell>
          <cell r="I6470">
            <v>130.16217043825739</v>
          </cell>
          <cell r="J6470">
            <v>129.90720680113535</v>
          </cell>
          <cell r="K6470">
            <v>130.00515888528309</v>
          </cell>
        </row>
        <row r="6471">
          <cell r="C6471" t="str">
            <v>597998|J Botha</v>
          </cell>
          <cell r="D6471" t="str">
            <v>A</v>
          </cell>
          <cell r="E6471" t="str">
            <v>A</v>
          </cell>
          <cell r="F6471" t="str">
            <v>A</v>
          </cell>
          <cell r="G6471" t="str">
            <v>A</v>
          </cell>
          <cell r="H6471">
            <v>130.01530811236694</v>
          </cell>
          <cell r="I6471">
            <v>130.40854194171843</v>
          </cell>
          <cell r="J6471">
            <v>129.38408583832515</v>
          </cell>
          <cell r="K6471">
            <v>130.0910084391943</v>
          </cell>
        </row>
        <row r="6472">
          <cell r="C6472" t="str">
            <v>392206|JDP Oram</v>
          </cell>
          <cell r="D6472" t="str">
            <v>A</v>
          </cell>
          <cell r="E6472" t="str">
            <v>A</v>
          </cell>
          <cell r="F6472" t="str">
            <v>A</v>
          </cell>
          <cell r="G6472" t="str">
            <v>A</v>
          </cell>
          <cell r="H6472">
            <v>130.01616586028348</v>
          </cell>
          <cell r="I6472">
            <v>126.93358957219249</v>
          </cell>
          <cell r="J6472">
            <v>130.98421099416194</v>
          </cell>
          <cell r="K6472">
            <v>128.73629779352817</v>
          </cell>
        </row>
        <row r="6473">
          <cell r="C6473" t="str">
            <v>829777|Z Khan</v>
          </cell>
          <cell r="D6473" t="str">
            <v>A</v>
          </cell>
          <cell r="E6473" t="str">
            <v>A</v>
          </cell>
          <cell r="F6473" t="str">
            <v>A</v>
          </cell>
          <cell r="G6473" t="str">
            <v>A</v>
          </cell>
          <cell r="H6473">
            <v>130.01687762665389</v>
          </cell>
          <cell r="I6473">
            <v>129.77992584303854</v>
          </cell>
          <cell r="J6473">
            <v>129.84407202885129</v>
          </cell>
          <cell r="K6473">
            <v>129.89939209485087</v>
          </cell>
        </row>
        <row r="6474">
          <cell r="C6474" t="str">
            <v>336000|AB Dinda</v>
          </cell>
          <cell r="D6474" t="str">
            <v>A</v>
          </cell>
          <cell r="E6474" t="str">
            <v>A</v>
          </cell>
          <cell r="F6474" t="str">
            <v>A</v>
          </cell>
          <cell r="G6474" t="str">
            <v>A</v>
          </cell>
          <cell r="H6474">
            <v>130.01742424242423</v>
          </cell>
          <cell r="I6474">
            <v>125.44364824717763</v>
          </cell>
          <cell r="J6474">
            <v>135.89385521885524</v>
          </cell>
          <cell r="K6474">
            <v>128.83820261437907</v>
          </cell>
        </row>
        <row r="6475">
          <cell r="C6475" t="str">
            <v>336033|JA Morkel</v>
          </cell>
          <cell r="D6475" t="str">
            <v>A</v>
          </cell>
          <cell r="E6475" t="str">
            <v>A</v>
          </cell>
          <cell r="F6475" t="str">
            <v>A</v>
          </cell>
          <cell r="G6475" t="str">
            <v>A</v>
          </cell>
          <cell r="H6475">
            <v>130.0259339426006</v>
          </cell>
          <cell r="I6475">
            <v>129.78722222222223</v>
          </cell>
          <cell r="J6475">
            <v>123.84330567103386</v>
          </cell>
          <cell r="K6475">
            <v>126.65019016220405</v>
          </cell>
        </row>
        <row r="6476">
          <cell r="C6476" t="str">
            <v>501270|Z Khan</v>
          </cell>
          <cell r="D6476" t="str">
            <v>A</v>
          </cell>
          <cell r="E6476" t="str">
            <v>A</v>
          </cell>
          <cell r="F6476" t="str">
            <v>A</v>
          </cell>
          <cell r="G6476" t="str">
            <v>A</v>
          </cell>
          <cell r="H6476">
            <v>130.02805381264605</v>
          </cell>
          <cell r="I6476">
            <v>129.99065309780997</v>
          </cell>
          <cell r="J6476">
            <v>129.79346844379879</v>
          </cell>
          <cell r="K6476">
            <v>129.95772636755018</v>
          </cell>
        </row>
        <row r="6477">
          <cell r="C6477" t="str">
            <v>1216506|SM Curran</v>
          </cell>
          <cell r="D6477" t="str">
            <v>A</v>
          </cell>
          <cell r="E6477" t="str">
            <v>A</v>
          </cell>
          <cell r="F6477" t="str">
            <v>A</v>
          </cell>
          <cell r="G6477" t="str">
            <v>A</v>
          </cell>
          <cell r="H6477">
            <v>130.02859270359269</v>
          </cell>
          <cell r="I6477">
            <v>128.11430535276688</v>
          </cell>
          <cell r="J6477">
            <v>127.76478191281221</v>
          </cell>
          <cell r="K6477">
            <v>128.6915076656918</v>
          </cell>
        </row>
        <row r="6478">
          <cell r="C6478" t="str">
            <v>548376|M Muralitharan</v>
          </cell>
          <cell r="D6478" t="str">
            <v>A</v>
          </cell>
          <cell r="E6478" t="str">
            <v>A</v>
          </cell>
          <cell r="F6478" t="str">
            <v>A</v>
          </cell>
          <cell r="G6478" t="str">
            <v>A</v>
          </cell>
          <cell r="H6478">
            <v>130.02907339574008</v>
          </cell>
          <cell r="I6478">
            <v>129.80581751581752</v>
          </cell>
          <cell r="J6478">
            <v>130.12945159238504</v>
          </cell>
          <cell r="K6478">
            <v>130.0074481826893</v>
          </cell>
        </row>
        <row r="6479">
          <cell r="C6479" t="str">
            <v>829743|PP Chawla</v>
          </cell>
          <cell r="D6479" t="str">
            <v>A</v>
          </cell>
          <cell r="E6479" t="str">
            <v>A</v>
          </cell>
          <cell r="F6479" t="str">
            <v>A</v>
          </cell>
          <cell r="G6479" t="str">
            <v>A</v>
          </cell>
          <cell r="H6479">
            <v>130.03526551182176</v>
          </cell>
          <cell r="I6479">
            <v>129.75031103574656</v>
          </cell>
          <cell r="J6479">
            <v>130.02688096164434</v>
          </cell>
          <cell r="K6479">
            <v>129.89831169213016</v>
          </cell>
        </row>
        <row r="6480">
          <cell r="C6480" t="str">
            <v>548367|R Vinay Kumar</v>
          </cell>
          <cell r="D6480" t="str">
            <v>A</v>
          </cell>
          <cell r="E6480" t="str">
            <v>A</v>
          </cell>
          <cell r="F6480" t="str">
            <v>A</v>
          </cell>
          <cell r="G6480" t="str">
            <v>A</v>
          </cell>
          <cell r="H6480">
            <v>130.03646469629444</v>
          </cell>
          <cell r="I6480">
            <v>130.45505901299512</v>
          </cell>
          <cell r="J6480">
            <v>129.76430553444823</v>
          </cell>
          <cell r="K6480">
            <v>130.09088284269941</v>
          </cell>
        </row>
        <row r="6481">
          <cell r="C6481" t="str">
            <v>1175369|VR Aaron</v>
          </cell>
          <cell r="D6481" t="str">
            <v>A</v>
          </cell>
          <cell r="E6481" t="str">
            <v>A</v>
          </cell>
          <cell r="F6481" t="str">
            <v>A</v>
          </cell>
          <cell r="G6481" t="str">
            <v>A</v>
          </cell>
          <cell r="H6481">
            <v>130.03750638250636</v>
          </cell>
          <cell r="I6481">
            <v>129.28397835227102</v>
          </cell>
          <cell r="J6481">
            <v>130.70694662812073</v>
          </cell>
          <cell r="K6481">
            <v>130.00436224084442</v>
          </cell>
        </row>
        <row r="6482">
          <cell r="C6482" t="str">
            <v>829723|PP Chawla</v>
          </cell>
          <cell r="D6482" t="str">
            <v>A</v>
          </cell>
          <cell r="E6482" t="str">
            <v>A</v>
          </cell>
          <cell r="F6482" t="str">
            <v>A</v>
          </cell>
          <cell r="G6482" t="str">
            <v>A</v>
          </cell>
          <cell r="H6482">
            <v>130.04223617558912</v>
          </cell>
          <cell r="I6482">
            <v>130.13601884428908</v>
          </cell>
          <cell r="J6482">
            <v>130.28982044076679</v>
          </cell>
          <cell r="K6482">
            <v>130.15512075598267</v>
          </cell>
        </row>
        <row r="6483">
          <cell r="C6483" t="str">
            <v>1216538|Sandeep Sharma</v>
          </cell>
          <cell r="D6483" t="str">
            <v>A</v>
          </cell>
          <cell r="E6483" t="str">
            <v>A</v>
          </cell>
          <cell r="F6483" t="str">
            <v>A</v>
          </cell>
          <cell r="G6483" t="str">
            <v>A</v>
          </cell>
          <cell r="H6483">
            <v>130.04446734192717</v>
          </cell>
          <cell r="I6483">
            <v>130.09914427387983</v>
          </cell>
          <cell r="J6483">
            <v>130.29631177502282</v>
          </cell>
          <cell r="K6483">
            <v>130.1538421119167</v>
          </cell>
        </row>
        <row r="6484">
          <cell r="C6484" t="str">
            <v>1136577|SR Watson</v>
          </cell>
          <cell r="D6484" t="str">
            <v>A</v>
          </cell>
          <cell r="E6484" t="str">
            <v>A</v>
          </cell>
          <cell r="F6484" t="str">
            <v>A</v>
          </cell>
          <cell r="G6484" t="str">
            <v>A</v>
          </cell>
          <cell r="H6484">
            <v>130.04654889110614</v>
          </cell>
          <cell r="I6484">
            <v>129.81903308609486</v>
          </cell>
          <cell r="J6484">
            <v>129.8175134937444</v>
          </cell>
          <cell r="K6484">
            <v>129.97544367678913</v>
          </cell>
        </row>
        <row r="6485">
          <cell r="C6485" t="str">
            <v>548324|SK Trivedi</v>
          </cell>
          <cell r="D6485" t="str">
            <v>A</v>
          </cell>
          <cell r="E6485" t="str">
            <v>A</v>
          </cell>
          <cell r="F6485" t="str">
            <v>A</v>
          </cell>
          <cell r="G6485" t="str">
            <v>A</v>
          </cell>
          <cell r="H6485">
            <v>130.04761114090158</v>
          </cell>
          <cell r="I6485">
            <v>131.44153744414851</v>
          </cell>
          <cell r="J6485">
            <v>130.57185641463585</v>
          </cell>
          <cell r="K6485">
            <v>130.67672464825168</v>
          </cell>
        </row>
        <row r="6486">
          <cell r="C6486" t="str">
            <v>1304082|B Kumar</v>
          </cell>
          <cell r="D6486" t="str">
            <v>A</v>
          </cell>
          <cell r="E6486" t="str">
            <v>A</v>
          </cell>
          <cell r="F6486" t="str">
            <v>A</v>
          </cell>
          <cell r="G6486" t="str">
            <v>A</v>
          </cell>
          <cell r="H6486">
            <v>130.04959943911356</v>
          </cell>
          <cell r="I6486">
            <v>129.93680947819757</v>
          </cell>
          <cell r="J6486">
            <v>129.79392024868949</v>
          </cell>
          <cell r="K6486">
            <v>129.876344564633</v>
          </cell>
        </row>
        <row r="6487">
          <cell r="C6487" t="str">
            <v>829813|Z Khan</v>
          </cell>
          <cell r="D6487" t="str">
            <v>A</v>
          </cell>
          <cell r="E6487" t="str">
            <v>A</v>
          </cell>
          <cell r="F6487" t="str">
            <v>A</v>
          </cell>
          <cell r="G6487" t="str">
            <v>A</v>
          </cell>
          <cell r="H6487">
            <v>130.05439754145635</v>
          </cell>
          <cell r="I6487">
            <v>129.73789231064771</v>
          </cell>
          <cell r="J6487">
            <v>129.81607744290795</v>
          </cell>
          <cell r="K6487">
            <v>129.80049218317535</v>
          </cell>
        </row>
        <row r="6488">
          <cell r="C6488" t="str">
            <v>734023|UT Yadav</v>
          </cell>
          <cell r="D6488" t="str">
            <v>A</v>
          </cell>
          <cell r="E6488" t="str">
            <v>A</v>
          </cell>
          <cell r="F6488" t="str">
            <v>A</v>
          </cell>
          <cell r="G6488" t="str">
            <v>A</v>
          </cell>
          <cell r="H6488">
            <v>130.05952181373934</v>
          </cell>
          <cell r="I6488">
            <v>129.61459239743553</v>
          </cell>
          <cell r="J6488">
            <v>129.43048847155913</v>
          </cell>
          <cell r="K6488">
            <v>129.52012114192038</v>
          </cell>
        </row>
        <row r="6489">
          <cell r="C6489" t="str">
            <v>1136572|SR Watson</v>
          </cell>
          <cell r="D6489" t="str">
            <v>A</v>
          </cell>
          <cell r="E6489" t="str">
            <v>A</v>
          </cell>
          <cell r="F6489" t="str">
            <v>A</v>
          </cell>
          <cell r="G6489" t="str">
            <v>A</v>
          </cell>
          <cell r="H6489">
            <v>130.06074905316629</v>
          </cell>
          <cell r="I6489">
            <v>130.04654889110614</v>
          </cell>
          <cell r="J6489">
            <v>129.52937401668598</v>
          </cell>
          <cell r="K6489">
            <v>129.8175134937444</v>
          </cell>
        </row>
        <row r="6490">
          <cell r="C6490" t="str">
            <v>548362|M Muralitharan</v>
          </cell>
          <cell r="D6490" t="str">
            <v>A</v>
          </cell>
          <cell r="E6490" t="str">
            <v>A</v>
          </cell>
          <cell r="F6490" t="str">
            <v>A</v>
          </cell>
          <cell r="G6490" t="str">
            <v>A</v>
          </cell>
          <cell r="H6490">
            <v>130.06147142617732</v>
          </cell>
          <cell r="I6490">
            <v>130.17182774490468</v>
          </cell>
          <cell r="J6490">
            <v>129.98598288774201</v>
          </cell>
          <cell r="K6490">
            <v>129.97987879647306</v>
          </cell>
        </row>
        <row r="6491">
          <cell r="C6491" t="str">
            <v>1254096|CV Varun</v>
          </cell>
          <cell r="D6491" t="str">
            <v>A</v>
          </cell>
          <cell r="E6491" t="str">
            <v>A</v>
          </cell>
          <cell r="F6491" t="str">
            <v>A</v>
          </cell>
          <cell r="G6491" t="str">
            <v>A</v>
          </cell>
          <cell r="H6491">
            <v>130.06198523698521</v>
          </cell>
          <cell r="I6491">
            <v>129.18142632830131</v>
          </cell>
          <cell r="J6491">
            <v>130.02152999918147</v>
          </cell>
          <cell r="K6491">
            <v>129.97723305384287</v>
          </cell>
        </row>
        <row r="6492">
          <cell r="C6492" t="str">
            <v>980963|UT Yadav</v>
          </cell>
          <cell r="D6492" t="str">
            <v>A</v>
          </cell>
          <cell r="E6492" t="str">
            <v>A</v>
          </cell>
          <cell r="F6492" t="str">
            <v>A</v>
          </cell>
          <cell r="G6492" t="str">
            <v>A</v>
          </cell>
          <cell r="H6492">
            <v>130.0620934239345</v>
          </cell>
          <cell r="I6492">
            <v>129.73936003245956</v>
          </cell>
          <cell r="J6492">
            <v>129.82452609472026</v>
          </cell>
          <cell r="K6492">
            <v>129.91604907366857</v>
          </cell>
        </row>
        <row r="6493">
          <cell r="C6493" t="str">
            <v>1254107|B Kumar</v>
          </cell>
          <cell r="D6493" t="str">
            <v>A</v>
          </cell>
          <cell r="E6493" t="str">
            <v>A</v>
          </cell>
          <cell r="F6493" t="str">
            <v>A</v>
          </cell>
          <cell r="G6493" t="str">
            <v>A</v>
          </cell>
          <cell r="H6493">
            <v>130.06345560422488</v>
          </cell>
          <cell r="I6493">
            <v>130.07848512810349</v>
          </cell>
          <cell r="J6493">
            <v>130.15389906957523</v>
          </cell>
          <cell r="K6493">
            <v>130.09909687883851</v>
          </cell>
        </row>
        <row r="6494">
          <cell r="C6494" t="str">
            <v>1254089|KM Asif</v>
          </cell>
          <cell r="D6494" t="str">
            <v>A</v>
          </cell>
          <cell r="E6494" t="str">
            <v>A</v>
          </cell>
          <cell r="F6494" t="str">
            <v>A</v>
          </cell>
          <cell r="G6494" t="str">
            <v>A</v>
          </cell>
          <cell r="H6494">
            <v>130.06401515151515</v>
          </cell>
          <cell r="I6494">
            <v>130.18156565656565</v>
          </cell>
          <cell r="J6494">
            <v>129.44185606060606</v>
          </cell>
          <cell r="K6494">
            <v>129.68842592592594</v>
          </cell>
        </row>
        <row r="6495">
          <cell r="C6495" t="str">
            <v>829819|HV Patel</v>
          </cell>
          <cell r="D6495" t="str">
            <v>A</v>
          </cell>
          <cell r="E6495" t="str">
            <v>A</v>
          </cell>
          <cell r="F6495" t="str">
            <v>A</v>
          </cell>
          <cell r="G6495" t="str">
            <v>A</v>
          </cell>
          <cell r="H6495">
            <v>130.06482961482962</v>
          </cell>
          <cell r="I6495">
            <v>130.67662604884828</v>
          </cell>
          <cell r="J6495">
            <v>130.32950755879924</v>
          </cell>
          <cell r="K6495">
            <v>130.21612110386187</v>
          </cell>
        </row>
        <row r="6496">
          <cell r="C6496" t="str">
            <v>392225|C Nanda</v>
          </cell>
          <cell r="D6496" t="str">
            <v>A</v>
          </cell>
          <cell r="E6496" t="str">
            <v>A</v>
          </cell>
          <cell r="F6496" t="str">
            <v>A</v>
          </cell>
          <cell r="G6496" t="str">
            <v>A</v>
          </cell>
          <cell r="H6496">
            <v>130.06666666666669</v>
          </cell>
          <cell r="I6496">
            <v>124.28333333333335</v>
          </cell>
          <cell r="J6496">
            <v>130.06666666666669</v>
          </cell>
          <cell r="K6496">
            <v>127.17500000000001</v>
          </cell>
        </row>
        <row r="6497">
          <cell r="C6497" t="str">
            <v>548378|IK Pathan</v>
          </cell>
          <cell r="D6497" t="str">
            <v>A</v>
          </cell>
          <cell r="E6497" t="str">
            <v>A</v>
          </cell>
          <cell r="F6497" t="str">
            <v>A</v>
          </cell>
          <cell r="G6497" t="str">
            <v>A</v>
          </cell>
          <cell r="H6497">
            <v>130.0682660499769</v>
          </cell>
          <cell r="I6497">
            <v>129.92723654114585</v>
          </cell>
          <cell r="J6497">
            <v>130.4015050205642</v>
          </cell>
          <cell r="K6497">
            <v>130.13042482754332</v>
          </cell>
        </row>
        <row r="6498">
          <cell r="C6498" t="str">
            <v>1254112|TA Boult</v>
          </cell>
          <cell r="D6498" t="str">
            <v>A</v>
          </cell>
          <cell r="E6498" t="str">
            <v>A</v>
          </cell>
          <cell r="F6498" t="str">
            <v>A</v>
          </cell>
          <cell r="G6498" t="str">
            <v>A</v>
          </cell>
          <cell r="H6498">
            <v>130.06982984603525</v>
          </cell>
          <cell r="I6498">
            <v>130.15558039104056</v>
          </cell>
          <cell r="J6498">
            <v>130.16047695241127</v>
          </cell>
          <cell r="K6498">
            <v>130.12915483997963</v>
          </cell>
        </row>
        <row r="6499">
          <cell r="C6499" t="str">
            <v>598002|DP Nannes</v>
          </cell>
          <cell r="D6499" t="str">
            <v>A</v>
          </cell>
          <cell r="E6499" t="str">
            <v>A</v>
          </cell>
          <cell r="F6499" t="str">
            <v>A</v>
          </cell>
          <cell r="G6499" t="str">
            <v>A</v>
          </cell>
          <cell r="H6499">
            <v>130.07227128808009</v>
          </cell>
          <cell r="I6499">
            <v>129.18771376989022</v>
          </cell>
          <cell r="J6499">
            <v>129.89914494387338</v>
          </cell>
          <cell r="K6499">
            <v>129.51759662677159</v>
          </cell>
        </row>
        <row r="6500">
          <cell r="C6500" t="str">
            <v>1136593|MG Johnson</v>
          </cell>
          <cell r="D6500" t="str">
            <v>A</v>
          </cell>
          <cell r="E6500" t="str">
            <v>A</v>
          </cell>
          <cell r="F6500" t="str">
            <v>A</v>
          </cell>
          <cell r="G6500" t="str">
            <v>A</v>
          </cell>
          <cell r="H6500">
            <v>130.07243428705536</v>
          </cell>
          <cell r="I6500">
            <v>129.59855143931173</v>
          </cell>
          <cell r="J6500">
            <v>130.50496497923606</v>
          </cell>
          <cell r="K6500">
            <v>130.05527441073028</v>
          </cell>
        </row>
        <row r="6501">
          <cell r="C6501" t="str">
            <v>548360|Z Khan</v>
          </cell>
          <cell r="D6501" t="str">
            <v>A</v>
          </cell>
          <cell r="E6501" t="str">
            <v>A</v>
          </cell>
          <cell r="F6501" t="str">
            <v>A</v>
          </cell>
          <cell r="G6501" t="str">
            <v>A</v>
          </cell>
          <cell r="H6501">
            <v>130.07250431058202</v>
          </cell>
          <cell r="I6501">
            <v>129.56246037530866</v>
          </cell>
          <cell r="J6501">
            <v>130.23855883214762</v>
          </cell>
          <cell r="K6501">
            <v>130.02753881925568</v>
          </cell>
        </row>
        <row r="6502">
          <cell r="C6502" t="str">
            <v>392209|PP Ojha</v>
          </cell>
          <cell r="D6502" t="str">
            <v>A</v>
          </cell>
          <cell r="E6502" t="str">
            <v>A</v>
          </cell>
          <cell r="F6502" t="str">
            <v>A</v>
          </cell>
          <cell r="G6502" t="str">
            <v>A</v>
          </cell>
          <cell r="H6502">
            <v>130.07272002688669</v>
          </cell>
          <cell r="I6502">
            <v>128.77941897284001</v>
          </cell>
          <cell r="J6502">
            <v>130.36370719006544</v>
          </cell>
          <cell r="K6502">
            <v>129.80991594293536</v>
          </cell>
        </row>
        <row r="6503">
          <cell r="C6503" t="str">
            <v>1082638|JJ Bumrah</v>
          </cell>
          <cell r="D6503" t="str">
            <v>A</v>
          </cell>
          <cell r="E6503" t="str">
            <v>A</v>
          </cell>
          <cell r="F6503" t="str">
            <v>A</v>
          </cell>
          <cell r="G6503" t="str">
            <v>A</v>
          </cell>
          <cell r="H6503">
            <v>130.07479988498898</v>
          </cell>
          <cell r="I6503">
            <v>130.29101900911067</v>
          </cell>
          <cell r="J6503">
            <v>130.29443923173059</v>
          </cell>
          <cell r="K6503">
            <v>130.24562275121181</v>
          </cell>
        </row>
        <row r="6504">
          <cell r="C6504" t="str">
            <v>598020|UT Yadav</v>
          </cell>
          <cell r="D6504" t="str">
            <v>A</v>
          </cell>
          <cell r="E6504" t="str">
            <v>A</v>
          </cell>
          <cell r="F6504" t="str">
            <v>A</v>
          </cell>
          <cell r="G6504" t="str">
            <v>A</v>
          </cell>
          <cell r="H6504">
            <v>130.07596759916086</v>
          </cell>
          <cell r="I6504">
            <v>130.4751801393958</v>
          </cell>
          <cell r="J6504">
            <v>129.87716270537453</v>
          </cell>
          <cell r="K6504">
            <v>130.00482679927453</v>
          </cell>
        </row>
        <row r="6505">
          <cell r="C6505" t="str">
            <v>548334|BA Bhatt</v>
          </cell>
          <cell r="D6505" t="str">
            <v>A</v>
          </cell>
          <cell r="E6505" t="str">
            <v>A</v>
          </cell>
          <cell r="F6505" t="str">
            <v>A</v>
          </cell>
          <cell r="G6505" t="str">
            <v>A</v>
          </cell>
          <cell r="H6505">
            <v>130.07671653509888</v>
          </cell>
          <cell r="I6505">
            <v>127.46195009684313</v>
          </cell>
          <cell r="J6505">
            <v>130.95504063943199</v>
          </cell>
          <cell r="K6505">
            <v>130.24024420777391</v>
          </cell>
        </row>
        <row r="6506">
          <cell r="C6506" t="str">
            <v>1254109|B Kumar</v>
          </cell>
          <cell r="D6506" t="str">
            <v>A</v>
          </cell>
          <cell r="E6506" t="str">
            <v>A</v>
          </cell>
          <cell r="F6506" t="str">
            <v>A</v>
          </cell>
          <cell r="G6506" t="str">
            <v>A</v>
          </cell>
          <cell r="H6506">
            <v>130.07848512810349</v>
          </cell>
          <cell r="I6506">
            <v>129.8430420589512</v>
          </cell>
          <cell r="J6506">
            <v>130.09909687883851</v>
          </cell>
          <cell r="K6506">
            <v>129.99499426375988</v>
          </cell>
        </row>
        <row r="6507">
          <cell r="C6507" t="str">
            <v>1175362|MM Ali</v>
          </cell>
          <cell r="D6507" t="str">
            <v>A</v>
          </cell>
          <cell r="E6507" t="str">
            <v>A</v>
          </cell>
          <cell r="F6507" t="str">
            <v>A</v>
          </cell>
          <cell r="G6507" t="str">
            <v>A</v>
          </cell>
          <cell r="H6507">
            <v>130.08177609427608</v>
          </cell>
          <cell r="I6507">
            <v>125.90818903318903</v>
          </cell>
          <cell r="J6507">
            <v>132.13268257976591</v>
          </cell>
          <cell r="K6507">
            <v>128.78380992464324</v>
          </cell>
        </row>
        <row r="6508">
          <cell r="C6508" t="str">
            <v>392235|DP Nannes</v>
          </cell>
          <cell r="D6508" t="str">
            <v>A</v>
          </cell>
          <cell r="E6508" t="str">
            <v>A</v>
          </cell>
          <cell r="F6508" t="str">
            <v>A</v>
          </cell>
          <cell r="G6508" t="str">
            <v>A</v>
          </cell>
          <cell r="H6508">
            <v>130.08210742020901</v>
          </cell>
          <cell r="I6508">
            <v>133.34496210488857</v>
          </cell>
          <cell r="J6508">
            <v>130.83001295776251</v>
          </cell>
          <cell r="K6508">
            <v>131.52577258575252</v>
          </cell>
        </row>
        <row r="6509">
          <cell r="C6509" t="str">
            <v>598059|PP Chawla</v>
          </cell>
          <cell r="D6509" t="str">
            <v>A</v>
          </cell>
          <cell r="E6509" t="str">
            <v>A</v>
          </cell>
          <cell r="F6509" t="str">
            <v>A</v>
          </cell>
          <cell r="G6509" t="str">
            <v>A</v>
          </cell>
          <cell r="H6509">
            <v>130.08417322834336</v>
          </cell>
          <cell r="I6509">
            <v>129.80243429196713</v>
          </cell>
          <cell r="J6509">
            <v>130.13172073351669</v>
          </cell>
          <cell r="K6509">
            <v>130.03109360923671</v>
          </cell>
        </row>
        <row r="6510">
          <cell r="C6510" t="str">
            <v>336036|SK Trivedi</v>
          </cell>
          <cell r="D6510" t="str">
            <v>A</v>
          </cell>
          <cell r="E6510" t="str">
            <v>A</v>
          </cell>
          <cell r="F6510" t="str">
            <v>A</v>
          </cell>
          <cell r="G6510" t="str">
            <v>A</v>
          </cell>
          <cell r="H6510">
            <v>130.08508898508899</v>
          </cell>
          <cell r="I6510">
            <v>132.08965478965479</v>
          </cell>
          <cell r="J6510">
            <v>130.26321738306586</v>
          </cell>
          <cell r="K6510">
            <v>130.6946487294972</v>
          </cell>
        </row>
        <row r="6511">
          <cell r="C6511" t="str">
            <v>598003|AB Dinda</v>
          </cell>
          <cell r="D6511" t="str">
            <v>A</v>
          </cell>
          <cell r="E6511" t="str">
            <v>A</v>
          </cell>
          <cell r="F6511" t="str">
            <v>A</v>
          </cell>
          <cell r="G6511" t="str">
            <v>A</v>
          </cell>
          <cell r="H6511">
            <v>130.08601893204835</v>
          </cell>
          <cell r="I6511">
            <v>129.34533429268004</v>
          </cell>
          <cell r="J6511">
            <v>129.92280900679148</v>
          </cell>
          <cell r="K6511">
            <v>129.63693255387963</v>
          </cell>
        </row>
        <row r="6512">
          <cell r="C6512" t="str">
            <v>1254089|SN Thakur</v>
          </cell>
          <cell r="D6512" t="str">
            <v>A</v>
          </cell>
          <cell r="E6512" t="str">
            <v>A</v>
          </cell>
          <cell r="F6512" t="str">
            <v>A</v>
          </cell>
          <cell r="G6512" t="str">
            <v>A</v>
          </cell>
          <cell r="H6512">
            <v>130.09038016641824</v>
          </cell>
          <cell r="I6512">
            <v>130.63447541962816</v>
          </cell>
          <cell r="J6512">
            <v>130.42310157581716</v>
          </cell>
          <cell r="K6512">
            <v>130.35401445193099</v>
          </cell>
        </row>
        <row r="6513">
          <cell r="C6513" t="str">
            <v>501224|MM Patel</v>
          </cell>
          <cell r="D6513" t="str">
            <v>A</v>
          </cell>
          <cell r="E6513" t="str">
            <v>A</v>
          </cell>
          <cell r="F6513" t="str">
            <v>A</v>
          </cell>
          <cell r="G6513" t="str">
            <v>A</v>
          </cell>
          <cell r="H6513">
            <v>130.09041473932226</v>
          </cell>
          <cell r="I6513">
            <v>130.15781192300796</v>
          </cell>
          <cell r="J6513">
            <v>129.79916787583525</v>
          </cell>
          <cell r="K6513">
            <v>130.15903044619992</v>
          </cell>
        </row>
        <row r="6514">
          <cell r="C6514" t="str">
            <v>1216517|RD Chahar</v>
          </cell>
          <cell r="D6514" t="str">
            <v>A</v>
          </cell>
          <cell r="E6514" t="str">
            <v>A</v>
          </cell>
          <cell r="F6514" t="str">
            <v>A</v>
          </cell>
          <cell r="G6514" t="str">
            <v>A</v>
          </cell>
          <cell r="H6514">
            <v>130.09065606817705</v>
          </cell>
          <cell r="I6514">
            <v>130.71481816608818</v>
          </cell>
          <cell r="J6514">
            <v>129.25946654722765</v>
          </cell>
          <cell r="K6514">
            <v>130.2391099241726</v>
          </cell>
        </row>
        <row r="6515">
          <cell r="C6515" t="str">
            <v>598010|UT Yadav</v>
          </cell>
          <cell r="D6515" t="str">
            <v>A</v>
          </cell>
          <cell r="E6515" t="str">
            <v>A</v>
          </cell>
          <cell r="F6515" t="str">
            <v>A</v>
          </cell>
          <cell r="G6515" t="str">
            <v>A</v>
          </cell>
          <cell r="H6515">
            <v>130.09218785769588</v>
          </cell>
          <cell r="I6515">
            <v>129.46333265926688</v>
          </cell>
          <cell r="J6515">
            <v>129.54191127641232</v>
          </cell>
          <cell r="K6515">
            <v>130.1198392722134</v>
          </cell>
        </row>
        <row r="6516">
          <cell r="C6516" t="str">
            <v>829759|MG Johnson</v>
          </cell>
          <cell r="D6516" t="str">
            <v>A</v>
          </cell>
          <cell r="E6516" t="str">
            <v>A</v>
          </cell>
          <cell r="F6516" t="str">
            <v>A</v>
          </cell>
          <cell r="G6516" t="str">
            <v>A</v>
          </cell>
          <cell r="H6516">
            <v>130.09262365438838</v>
          </cell>
          <cell r="I6516">
            <v>129.96932152814509</v>
          </cell>
          <cell r="J6516">
            <v>130.16446429392977</v>
          </cell>
          <cell r="K6516">
            <v>130.31800260435884</v>
          </cell>
        </row>
        <row r="6517">
          <cell r="C6517" t="str">
            <v>419144|R Bhatia</v>
          </cell>
          <cell r="D6517" t="str">
            <v>A</v>
          </cell>
          <cell r="E6517" t="str">
            <v>A</v>
          </cell>
          <cell r="F6517" t="str">
            <v>A</v>
          </cell>
          <cell r="G6517" t="str">
            <v>A</v>
          </cell>
          <cell r="H6517">
            <v>130.0936564897091</v>
          </cell>
          <cell r="I6517">
            <v>129.68202922077921</v>
          </cell>
          <cell r="J6517">
            <v>130.34713141828294</v>
          </cell>
          <cell r="K6517">
            <v>130.12462798761774</v>
          </cell>
        </row>
        <row r="6518">
          <cell r="C6518" t="str">
            <v>392214|PP Chawla</v>
          </cell>
          <cell r="D6518" t="str">
            <v>A</v>
          </cell>
          <cell r="E6518" t="str">
            <v>A</v>
          </cell>
          <cell r="F6518" t="str">
            <v>A</v>
          </cell>
          <cell r="G6518" t="str">
            <v>A</v>
          </cell>
          <cell r="H6518">
            <v>130.09401417707045</v>
          </cell>
          <cell r="I6518">
            <v>130.17739850699411</v>
          </cell>
          <cell r="J6518">
            <v>129.32481519758912</v>
          </cell>
          <cell r="K6518">
            <v>129.8531767840652</v>
          </cell>
        </row>
        <row r="6519">
          <cell r="C6519" t="str">
            <v>419123|P Kumar</v>
          </cell>
          <cell r="D6519" t="str">
            <v>A</v>
          </cell>
          <cell r="E6519" t="str">
            <v>A</v>
          </cell>
          <cell r="F6519" t="str">
            <v>A</v>
          </cell>
          <cell r="G6519" t="str">
            <v>A</v>
          </cell>
          <cell r="H6519">
            <v>130.09446383137558</v>
          </cell>
          <cell r="I6519">
            <v>129.53381292437268</v>
          </cell>
          <cell r="J6519">
            <v>129.81747418902543</v>
          </cell>
          <cell r="K6519">
            <v>130.06230583361651</v>
          </cell>
        </row>
        <row r="6520">
          <cell r="C6520" t="str">
            <v>980971|CH Morris</v>
          </cell>
          <cell r="D6520" t="str">
            <v>A</v>
          </cell>
          <cell r="E6520" t="str">
            <v>A</v>
          </cell>
          <cell r="F6520" t="str">
            <v>A</v>
          </cell>
          <cell r="G6520" t="str">
            <v>A</v>
          </cell>
          <cell r="H6520">
            <v>130.09596590933091</v>
          </cell>
          <cell r="I6520">
            <v>130.70036688335003</v>
          </cell>
          <cell r="J6520">
            <v>130.17670644226044</v>
          </cell>
          <cell r="K6520">
            <v>130.37015149170603</v>
          </cell>
        </row>
        <row r="6521">
          <cell r="C6521" t="str">
            <v>1216542|Sandeep Sharma</v>
          </cell>
          <cell r="D6521" t="str">
            <v>A</v>
          </cell>
          <cell r="E6521" t="str">
            <v>A</v>
          </cell>
          <cell r="F6521" t="str">
            <v>A</v>
          </cell>
          <cell r="G6521" t="str">
            <v>A</v>
          </cell>
          <cell r="H6521">
            <v>130.09914427387983</v>
          </cell>
          <cell r="I6521">
            <v>129.82225703671776</v>
          </cell>
          <cell r="J6521">
            <v>130.1538421119167</v>
          </cell>
          <cell r="K6521">
            <v>129.98862288417493</v>
          </cell>
        </row>
        <row r="6522">
          <cell r="C6522" t="str">
            <v>1178396|JC Archer</v>
          </cell>
          <cell r="D6522" t="str">
            <v>A</v>
          </cell>
          <cell r="E6522" t="str">
            <v>A</v>
          </cell>
          <cell r="F6522" t="str">
            <v>A</v>
          </cell>
          <cell r="G6522" t="str">
            <v>A</v>
          </cell>
          <cell r="H6522">
            <v>130.10271080460157</v>
          </cell>
          <cell r="I6522">
            <v>128.62919675096148</v>
          </cell>
          <cell r="J6522">
            <v>130.798424879485</v>
          </cell>
          <cell r="K6522">
            <v>130.16077939860423</v>
          </cell>
        </row>
        <row r="6523">
          <cell r="C6523" t="str">
            <v>598039|KV Sharma</v>
          </cell>
          <cell r="D6523" t="str">
            <v>A</v>
          </cell>
          <cell r="E6523" t="str">
            <v>A</v>
          </cell>
          <cell r="F6523" t="str">
            <v>A</v>
          </cell>
          <cell r="G6523" t="str">
            <v>A</v>
          </cell>
          <cell r="H6523">
            <v>130.10428571428571</v>
          </cell>
          <cell r="I6523">
            <v>125.89044011544011</v>
          </cell>
          <cell r="J6523">
            <v>136.56392857142856</v>
          </cell>
          <cell r="K6523">
            <v>130.89169432419433</v>
          </cell>
        </row>
        <row r="6524">
          <cell r="C6524" t="str">
            <v>598052|PP Chawla</v>
          </cell>
          <cell r="D6524" t="str">
            <v>A</v>
          </cell>
          <cell r="E6524" t="str">
            <v>A</v>
          </cell>
          <cell r="F6524" t="str">
            <v>A</v>
          </cell>
          <cell r="G6524" t="str">
            <v>A</v>
          </cell>
          <cell r="H6524">
            <v>130.10431566480702</v>
          </cell>
          <cell r="I6524">
            <v>130.20667330739971</v>
          </cell>
          <cell r="J6524">
            <v>130.2738792617466</v>
          </cell>
          <cell r="K6524">
            <v>130.22797543895868</v>
          </cell>
        </row>
        <row r="6525">
          <cell r="C6525" t="str">
            <v>419163|RJ Harris</v>
          </cell>
          <cell r="D6525" t="str">
            <v>A</v>
          </cell>
          <cell r="E6525" t="str">
            <v>A</v>
          </cell>
          <cell r="F6525" t="str">
            <v>A</v>
          </cell>
          <cell r="G6525" t="str">
            <v>A</v>
          </cell>
          <cell r="H6525">
            <v>130.10549208028198</v>
          </cell>
          <cell r="I6525">
            <v>131.66856509503566</v>
          </cell>
          <cell r="J6525">
            <v>130.92922861671514</v>
          </cell>
          <cell r="K6525">
            <v>131.31282940227672</v>
          </cell>
        </row>
        <row r="6526">
          <cell r="C6526" t="str">
            <v>1254090|Shahbaz Ahmed</v>
          </cell>
          <cell r="D6526" t="str">
            <v>A</v>
          </cell>
          <cell r="E6526" t="str">
            <v>A</v>
          </cell>
          <cell r="F6526" t="str">
            <v>A</v>
          </cell>
          <cell r="G6526" t="str">
            <v>A</v>
          </cell>
          <cell r="H6526">
            <v>130.10555555555555</v>
          </cell>
          <cell r="I6526">
            <v>130.22129629629629</v>
          </cell>
          <cell r="J6526">
            <v>128.23503086419751</v>
          </cell>
          <cell r="K6526">
            <v>131.36126543209878</v>
          </cell>
        </row>
        <row r="6527">
          <cell r="C6527" t="str">
            <v>1175367|BA Stokes</v>
          </cell>
          <cell r="D6527" t="str">
            <v>A</v>
          </cell>
          <cell r="E6527" t="str">
            <v>A</v>
          </cell>
          <cell r="F6527" t="str">
            <v>A</v>
          </cell>
          <cell r="G6527" t="str">
            <v>A</v>
          </cell>
          <cell r="H6527">
            <v>130.1069156836125</v>
          </cell>
          <cell r="I6527">
            <v>130.5170910909473</v>
          </cell>
          <cell r="J6527">
            <v>130.14282036542025</v>
          </cell>
          <cell r="K6527">
            <v>130.32773302850561</v>
          </cell>
        </row>
        <row r="6528">
          <cell r="C6528" t="str">
            <v>392202|SK Trivedi</v>
          </cell>
          <cell r="D6528" t="str">
            <v>A</v>
          </cell>
          <cell r="E6528" t="str">
            <v>A</v>
          </cell>
          <cell r="F6528" t="str">
            <v>A</v>
          </cell>
          <cell r="G6528" t="str">
            <v>A</v>
          </cell>
          <cell r="H6528">
            <v>130.10748436748437</v>
          </cell>
          <cell r="I6528">
            <v>128.79183802308802</v>
          </cell>
          <cell r="J6528">
            <v>131.40852209518877</v>
          </cell>
          <cell r="K6528">
            <v>130.30924983966648</v>
          </cell>
        </row>
        <row r="6529">
          <cell r="C6529" t="str">
            <v>1082612|Sandeep Sharma</v>
          </cell>
          <cell r="D6529" t="str">
            <v>A</v>
          </cell>
          <cell r="E6529" t="str">
            <v>A</v>
          </cell>
          <cell r="F6529" t="str">
            <v>A</v>
          </cell>
          <cell r="G6529" t="str">
            <v>A</v>
          </cell>
          <cell r="H6529">
            <v>130.10982848510426</v>
          </cell>
          <cell r="I6529">
            <v>129.6132722186444</v>
          </cell>
          <cell r="J6529">
            <v>130.33960153138034</v>
          </cell>
          <cell r="K6529">
            <v>130.06805386949847</v>
          </cell>
        </row>
        <row r="6530">
          <cell r="C6530" t="str">
            <v>1136606|Shakib Al Hasan</v>
          </cell>
          <cell r="D6530" t="str">
            <v>A</v>
          </cell>
          <cell r="E6530" t="str">
            <v>A</v>
          </cell>
          <cell r="F6530" t="str">
            <v>A</v>
          </cell>
          <cell r="G6530" t="str">
            <v>A</v>
          </cell>
          <cell r="H6530">
            <v>130.11153437757207</v>
          </cell>
          <cell r="I6530">
            <v>129.96564176564175</v>
          </cell>
          <cell r="J6530">
            <v>129.49641392525149</v>
          </cell>
          <cell r="K6530">
            <v>129.84457085183979</v>
          </cell>
        </row>
        <row r="6531">
          <cell r="C6531" t="str">
            <v>501260|RJ Harris</v>
          </cell>
          <cell r="D6531" t="str">
            <v>A</v>
          </cell>
          <cell r="E6531" t="str">
            <v>A</v>
          </cell>
          <cell r="F6531" t="str">
            <v>A</v>
          </cell>
          <cell r="G6531" t="str">
            <v>A</v>
          </cell>
          <cell r="H6531">
            <v>130.11309038939757</v>
          </cell>
          <cell r="I6531">
            <v>131.16154062440825</v>
          </cell>
          <cell r="J6531">
            <v>130.03989980989283</v>
          </cell>
          <cell r="K6531">
            <v>130.54664476047603</v>
          </cell>
        </row>
        <row r="6532">
          <cell r="C6532" t="str">
            <v>1175364|GC Viljoen</v>
          </cell>
          <cell r="D6532" t="str">
            <v>A</v>
          </cell>
          <cell r="E6532" t="str">
            <v>A</v>
          </cell>
          <cell r="F6532" t="str">
            <v>A</v>
          </cell>
          <cell r="G6532" t="str">
            <v>A</v>
          </cell>
          <cell r="H6532">
            <v>130.11706349206349</v>
          </cell>
          <cell r="I6532">
            <v>146.51664226296577</v>
          </cell>
          <cell r="J6532">
            <v>130.11706349206349</v>
          </cell>
          <cell r="K6532">
            <v>138.31685287751463</v>
          </cell>
        </row>
        <row r="6533">
          <cell r="C6533" t="str">
            <v>548335|DW Steyn</v>
          </cell>
          <cell r="D6533" t="str">
            <v>A</v>
          </cell>
          <cell r="E6533" t="str">
            <v>A</v>
          </cell>
          <cell r="F6533" t="str">
            <v>A</v>
          </cell>
          <cell r="G6533" t="str">
            <v>A</v>
          </cell>
          <cell r="H6533">
            <v>130.11743806549956</v>
          </cell>
          <cell r="I6533">
            <v>130.94926796515031</v>
          </cell>
          <cell r="J6533">
            <v>130.42191660083688</v>
          </cell>
          <cell r="K6533">
            <v>130.5259566260674</v>
          </cell>
        </row>
        <row r="6534">
          <cell r="C6534" t="str">
            <v>1304096|Kuldeep Yadav</v>
          </cell>
          <cell r="D6534" t="str">
            <v>A</v>
          </cell>
          <cell r="E6534" t="str">
            <v>A</v>
          </cell>
          <cell r="F6534" t="str">
            <v>A</v>
          </cell>
          <cell r="G6534" t="str">
            <v>A</v>
          </cell>
          <cell r="H6534">
            <v>130.11918529246017</v>
          </cell>
          <cell r="I6534">
            <v>129.97662151943507</v>
          </cell>
          <cell r="J6534">
            <v>130.0676293458732</v>
          </cell>
          <cell r="K6534">
            <v>130.21649417944062</v>
          </cell>
        </row>
        <row r="6535">
          <cell r="C6535" t="str">
            <v>980995|PP Chawla</v>
          </cell>
          <cell r="D6535" t="str">
            <v>A</v>
          </cell>
          <cell r="E6535" t="str">
            <v>A</v>
          </cell>
          <cell r="F6535" t="str">
            <v>A</v>
          </cell>
          <cell r="G6535" t="str">
            <v>A</v>
          </cell>
          <cell r="H6535">
            <v>130.11953080949192</v>
          </cell>
          <cell r="I6535">
            <v>129.91937072088953</v>
          </cell>
          <cell r="J6535">
            <v>129.97836422371623</v>
          </cell>
          <cell r="K6535">
            <v>130.00291132850268</v>
          </cell>
        </row>
        <row r="6536">
          <cell r="C6536" t="str">
            <v>980951|CH Morris</v>
          </cell>
          <cell r="D6536" t="str">
            <v>A</v>
          </cell>
          <cell r="E6536" t="str">
            <v>A</v>
          </cell>
          <cell r="F6536" t="str">
            <v>A</v>
          </cell>
          <cell r="G6536" t="str">
            <v>A</v>
          </cell>
          <cell r="H6536">
            <v>130.12003173501333</v>
          </cell>
          <cell r="I6536">
            <v>130.31412168243716</v>
          </cell>
          <cell r="J6536">
            <v>129.86326396426821</v>
          </cell>
          <cell r="K6536">
            <v>130.08279324152033</v>
          </cell>
        </row>
        <row r="6537">
          <cell r="C6537" t="str">
            <v>501210|MM Patel</v>
          </cell>
          <cell r="D6537" t="str">
            <v>A</v>
          </cell>
          <cell r="E6537" t="str">
            <v>A</v>
          </cell>
          <cell r="F6537" t="str">
            <v>A</v>
          </cell>
          <cell r="G6537" t="str">
            <v>A</v>
          </cell>
          <cell r="H6537">
            <v>130.12084728996493</v>
          </cell>
          <cell r="I6537">
            <v>129.07822421191403</v>
          </cell>
          <cell r="J6537">
            <v>131.09973035901245</v>
          </cell>
          <cell r="K6537">
            <v>130.14019709502284</v>
          </cell>
        </row>
        <row r="6538">
          <cell r="C6538" t="str">
            <v>548313|PP Chawla</v>
          </cell>
          <cell r="D6538" t="str">
            <v>A</v>
          </cell>
          <cell r="E6538" t="str">
            <v>A</v>
          </cell>
          <cell r="F6538" t="str">
            <v>A</v>
          </cell>
          <cell r="G6538" t="str">
            <v>A</v>
          </cell>
          <cell r="H6538">
            <v>130.12091043002278</v>
          </cell>
          <cell r="I6538">
            <v>129.65763631220281</v>
          </cell>
          <cell r="J6538">
            <v>130.34271915575903</v>
          </cell>
          <cell r="K6538">
            <v>129.99707465169664</v>
          </cell>
        </row>
        <row r="6539">
          <cell r="C6539" t="str">
            <v>598030|R Ashwin</v>
          </cell>
          <cell r="D6539" t="str">
            <v>A</v>
          </cell>
          <cell r="E6539" t="str">
            <v>A</v>
          </cell>
          <cell r="F6539" t="str">
            <v>A</v>
          </cell>
          <cell r="G6539" t="str">
            <v>A</v>
          </cell>
          <cell r="H6539">
            <v>130.12182620695691</v>
          </cell>
          <cell r="I6539">
            <v>130.13052027592133</v>
          </cell>
          <cell r="J6539">
            <v>129.45094834943788</v>
          </cell>
          <cell r="K6539">
            <v>129.8877545834479</v>
          </cell>
        </row>
        <row r="6540">
          <cell r="C6540" t="str">
            <v>392223|R Bhatia</v>
          </cell>
          <cell r="D6540" t="str">
            <v>A</v>
          </cell>
          <cell r="E6540" t="str">
            <v>A</v>
          </cell>
          <cell r="F6540" t="str">
            <v>A</v>
          </cell>
          <cell r="G6540" t="str">
            <v>A</v>
          </cell>
          <cell r="H6540">
            <v>130.12256632256631</v>
          </cell>
          <cell r="I6540">
            <v>133.158454442383</v>
          </cell>
          <cell r="J6540">
            <v>129.79294105165317</v>
          </cell>
          <cell r="K6540">
            <v>131.95043364924314</v>
          </cell>
        </row>
        <row r="6541">
          <cell r="C6541" t="str">
            <v>548361|SK Trivedi</v>
          </cell>
          <cell r="D6541" t="str">
            <v>A</v>
          </cell>
          <cell r="E6541" t="str">
            <v>A</v>
          </cell>
          <cell r="F6541" t="str">
            <v>A</v>
          </cell>
          <cell r="G6541" t="str">
            <v>A</v>
          </cell>
          <cell r="H6541">
            <v>130.12513326361366</v>
          </cell>
          <cell r="I6541">
            <v>130.43649447700253</v>
          </cell>
          <cell r="J6541">
            <v>130.29386537733612</v>
          </cell>
          <cell r="K6541">
            <v>130.2789735837807</v>
          </cell>
        </row>
        <row r="6542">
          <cell r="C6542" t="str">
            <v>598063|SR Watson</v>
          </cell>
          <cell r="D6542" t="str">
            <v>A</v>
          </cell>
          <cell r="E6542" t="str">
            <v>A</v>
          </cell>
          <cell r="F6542" t="str">
            <v>A</v>
          </cell>
          <cell r="G6542" t="str">
            <v>A</v>
          </cell>
          <cell r="H6542">
            <v>130.12651662758043</v>
          </cell>
          <cell r="I6542">
            <v>130.82996552059049</v>
          </cell>
          <cell r="J6542">
            <v>130.0116150735397</v>
          </cell>
          <cell r="K6542">
            <v>130.29141948466358</v>
          </cell>
        </row>
        <row r="6543">
          <cell r="C6543" t="str">
            <v>598034|L Balaji</v>
          </cell>
          <cell r="D6543" t="str">
            <v>A</v>
          </cell>
          <cell r="E6543" t="str">
            <v>A</v>
          </cell>
          <cell r="F6543" t="str">
            <v>A</v>
          </cell>
          <cell r="G6543" t="str">
            <v>A</v>
          </cell>
          <cell r="H6543">
            <v>130.12943092517131</v>
          </cell>
          <cell r="I6543">
            <v>130.21850579906413</v>
          </cell>
          <cell r="J6543">
            <v>130.482992730223</v>
          </cell>
          <cell r="K6543">
            <v>130.25871862641159</v>
          </cell>
        </row>
        <row r="6544">
          <cell r="C6544" t="str">
            <v>598034|R Ashwin</v>
          </cell>
          <cell r="D6544" t="str">
            <v>A</v>
          </cell>
          <cell r="E6544" t="str">
            <v>A</v>
          </cell>
          <cell r="F6544" t="str">
            <v>A</v>
          </cell>
          <cell r="G6544" t="str">
            <v>A</v>
          </cell>
          <cell r="H6544">
            <v>130.13052027592133</v>
          </cell>
          <cell r="I6544">
            <v>129.65051098527988</v>
          </cell>
          <cell r="J6544">
            <v>129.8877545834479</v>
          </cell>
          <cell r="K6544">
            <v>129.96761915605271</v>
          </cell>
        </row>
        <row r="6545">
          <cell r="C6545" t="str">
            <v>1136564|S Kaul</v>
          </cell>
          <cell r="D6545" t="str">
            <v>A</v>
          </cell>
          <cell r="E6545" t="str">
            <v>A</v>
          </cell>
          <cell r="F6545" t="str">
            <v>A</v>
          </cell>
          <cell r="G6545" t="str">
            <v>A</v>
          </cell>
          <cell r="H6545">
            <v>130.13064144849861</v>
          </cell>
          <cell r="I6545">
            <v>131.32059064672703</v>
          </cell>
          <cell r="J6545">
            <v>131.15611616673959</v>
          </cell>
          <cell r="K6545">
            <v>131.03317224242008</v>
          </cell>
        </row>
        <row r="6546">
          <cell r="C6546" t="str">
            <v>1216543|Kartik Tyagi</v>
          </cell>
          <cell r="D6546" t="str">
            <v>A</v>
          </cell>
          <cell r="E6546" t="str">
            <v>A</v>
          </cell>
          <cell r="F6546" t="str">
            <v>A</v>
          </cell>
          <cell r="G6546" t="str">
            <v>A</v>
          </cell>
          <cell r="H6546">
            <v>130.13562363562363</v>
          </cell>
          <cell r="I6546">
            <v>131.19530913530915</v>
          </cell>
          <cell r="J6546">
            <v>130.36214956780432</v>
          </cell>
          <cell r="K6546">
            <v>130.35971776680111</v>
          </cell>
        </row>
        <row r="6547">
          <cell r="C6547" t="str">
            <v>829733|PP Chawla</v>
          </cell>
          <cell r="D6547" t="str">
            <v>A</v>
          </cell>
          <cell r="E6547" t="str">
            <v>A</v>
          </cell>
          <cell r="F6547" t="str">
            <v>A</v>
          </cell>
          <cell r="G6547" t="str">
            <v>A</v>
          </cell>
          <cell r="H6547">
            <v>130.13601884428908</v>
          </cell>
          <cell r="I6547">
            <v>129.9093585288222</v>
          </cell>
          <cell r="J6547">
            <v>130.15512075598267</v>
          </cell>
          <cell r="K6547">
            <v>130.02920451623345</v>
          </cell>
        </row>
        <row r="6548">
          <cell r="C6548" t="str">
            <v>1136579|TA Boult</v>
          </cell>
          <cell r="D6548" t="str">
            <v>A</v>
          </cell>
          <cell r="E6548" t="str">
            <v>A</v>
          </cell>
          <cell r="F6548" t="str">
            <v>A</v>
          </cell>
          <cell r="G6548" t="str">
            <v>A</v>
          </cell>
          <cell r="H6548">
            <v>130.13650478969106</v>
          </cell>
          <cell r="I6548">
            <v>130.43134461857372</v>
          </cell>
          <cell r="J6548">
            <v>128.80784784376613</v>
          </cell>
          <cell r="K6548">
            <v>129.76623644357792</v>
          </cell>
        </row>
        <row r="6549">
          <cell r="C6549" t="str">
            <v>392185|L Balaji</v>
          </cell>
          <cell r="D6549" t="str">
            <v>A</v>
          </cell>
          <cell r="E6549" t="str">
            <v>A</v>
          </cell>
          <cell r="F6549" t="str">
            <v>A</v>
          </cell>
          <cell r="G6549" t="str">
            <v>A</v>
          </cell>
          <cell r="H6549">
            <v>130.13708112874778</v>
          </cell>
          <cell r="I6549">
            <v>132.54599206349204</v>
          </cell>
          <cell r="J6549">
            <v>133.44194985092801</v>
          </cell>
          <cell r="K6549">
            <v>131.89014146090531</v>
          </cell>
        </row>
        <row r="6550">
          <cell r="C6550" t="str">
            <v>392186|PP Chawla</v>
          </cell>
          <cell r="D6550" t="str">
            <v>A</v>
          </cell>
          <cell r="E6550" t="str">
            <v>A</v>
          </cell>
          <cell r="F6550" t="str">
            <v>A</v>
          </cell>
          <cell r="G6550" t="str">
            <v>A</v>
          </cell>
          <cell r="H6550">
            <v>130.1371340159024</v>
          </cell>
          <cell r="I6550">
            <v>128.83494966202579</v>
          </cell>
          <cell r="J6550">
            <v>132.14552115352097</v>
          </cell>
          <cell r="K6550">
            <v>130.35241628348209</v>
          </cell>
        </row>
        <row r="6551">
          <cell r="C6551" t="str">
            <v>598057|L Balaji</v>
          </cell>
          <cell r="D6551" t="str">
            <v>A</v>
          </cell>
          <cell r="E6551" t="str">
            <v>A</v>
          </cell>
          <cell r="F6551" t="str">
            <v>A</v>
          </cell>
          <cell r="G6551" t="str">
            <v>A</v>
          </cell>
          <cell r="H6551">
            <v>130.1389778206192</v>
          </cell>
          <cell r="I6551">
            <v>129.8943115060062</v>
          </cell>
          <cell r="J6551">
            <v>129.95767585367142</v>
          </cell>
          <cell r="K6551">
            <v>129.92030576568973</v>
          </cell>
        </row>
        <row r="6552">
          <cell r="C6552" t="str">
            <v>829819|YS Chahal</v>
          </cell>
          <cell r="D6552" t="str">
            <v>A</v>
          </cell>
          <cell r="E6552" t="str">
            <v>A</v>
          </cell>
          <cell r="F6552" t="str">
            <v>A</v>
          </cell>
          <cell r="G6552" t="str">
            <v>A</v>
          </cell>
          <cell r="H6552">
            <v>130.14652261318926</v>
          </cell>
          <cell r="I6552">
            <v>131.37088149945291</v>
          </cell>
          <cell r="J6552">
            <v>130.17142315202997</v>
          </cell>
          <cell r="K6552">
            <v>130.38817519363917</v>
          </cell>
        </row>
        <row r="6553">
          <cell r="C6553" t="str">
            <v>1136564|Shakib Al Hasan</v>
          </cell>
          <cell r="D6553" t="str">
            <v>A</v>
          </cell>
          <cell r="E6553" t="str">
            <v>A</v>
          </cell>
          <cell r="F6553" t="str">
            <v>A</v>
          </cell>
          <cell r="G6553" t="str">
            <v>A</v>
          </cell>
          <cell r="H6553">
            <v>130.14928008499433</v>
          </cell>
          <cell r="I6553">
            <v>130.83544904707693</v>
          </cell>
          <cell r="J6553">
            <v>130.62345183562078</v>
          </cell>
          <cell r="K6553">
            <v>130.58239485427313</v>
          </cell>
        </row>
        <row r="6554">
          <cell r="C6554" t="str">
            <v>1178403|SM Curran</v>
          </cell>
          <cell r="D6554" t="str">
            <v>A</v>
          </cell>
          <cell r="E6554" t="str">
            <v>A</v>
          </cell>
          <cell r="F6554" t="str">
            <v>A</v>
          </cell>
          <cell r="G6554" t="str">
            <v>A</v>
          </cell>
          <cell r="H6554">
            <v>130.15141636141635</v>
          </cell>
          <cell r="I6554">
            <v>125.81172623672624</v>
          </cell>
          <cell r="J6554">
            <v>129.42896554063222</v>
          </cell>
          <cell r="K6554">
            <v>127.30774879441547</v>
          </cell>
        </row>
        <row r="6555">
          <cell r="C6555" t="str">
            <v>548317|J Botha</v>
          </cell>
          <cell r="D6555" t="str">
            <v>A</v>
          </cell>
          <cell r="E6555" t="str">
            <v>A</v>
          </cell>
          <cell r="F6555" t="str">
            <v>A</v>
          </cell>
          <cell r="G6555" t="str">
            <v>A</v>
          </cell>
          <cell r="H6555">
            <v>130.15520853873795</v>
          </cell>
          <cell r="I6555">
            <v>128.21693657649541</v>
          </cell>
          <cell r="J6555">
            <v>130.38211758263364</v>
          </cell>
          <cell r="K6555">
            <v>129.3544799927223</v>
          </cell>
        </row>
        <row r="6556">
          <cell r="C6556" t="str">
            <v>1254076|Mohammed Siraj</v>
          </cell>
          <cell r="D6556" t="str">
            <v>A</v>
          </cell>
          <cell r="E6556" t="str">
            <v>A</v>
          </cell>
          <cell r="F6556" t="str">
            <v>A</v>
          </cell>
          <cell r="G6556" t="str">
            <v>A</v>
          </cell>
          <cell r="H6556">
            <v>130.15533535092359</v>
          </cell>
          <cell r="I6556">
            <v>129.64372469442324</v>
          </cell>
          <cell r="J6556">
            <v>129.38337888542995</v>
          </cell>
          <cell r="K6556">
            <v>129.52287784820101</v>
          </cell>
        </row>
        <row r="6557">
          <cell r="C6557" t="str">
            <v>1254105|B Kumar</v>
          </cell>
          <cell r="D6557" t="str">
            <v>A</v>
          </cell>
          <cell r="E6557" t="str">
            <v>A</v>
          </cell>
          <cell r="F6557" t="str">
            <v>A</v>
          </cell>
          <cell r="G6557" t="str">
            <v>A</v>
          </cell>
          <cell r="H6557">
            <v>130.15534990418715</v>
          </cell>
          <cell r="I6557">
            <v>130.06345560422488</v>
          </cell>
          <cell r="J6557">
            <v>130.25134455631809</v>
          </cell>
          <cell r="K6557">
            <v>130.15389906957523</v>
          </cell>
        </row>
        <row r="6558">
          <cell r="C6558" t="str">
            <v>1304051|TA Boult</v>
          </cell>
          <cell r="D6558" t="str">
            <v>A</v>
          </cell>
          <cell r="E6558" t="str">
            <v>A</v>
          </cell>
          <cell r="F6558" t="str">
            <v>A</v>
          </cell>
          <cell r="G6558" t="str">
            <v>A</v>
          </cell>
          <cell r="H6558">
            <v>130.15558039104056</v>
          </cell>
          <cell r="I6558">
            <v>130.39517435308753</v>
          </cell>
          <cell r="J6558">
            <v>130.12915483997963</v>
          </cell>
          <cell r="K6558">
            <v>130.20686153005445</v>
          </cell>
        </row>
        <row r="6559">
          <cell r="C6559" t="str">
            <v>419118|MM Patel</v>
          </cell>
          <cell r="D6559" t="str">
            <v>A</v>
          </cell>
          <cell r="E6559" t="str">
            <v>A</v>
          </cell>
          <cell r="F6559" t="str">
            <v>A</v>
          </cell>
          <cell r="G6559" t="str">
            <v>A</v>
          </cell>
          <cell r="H6559">
            <v>130.15583109700756</v>
          </cell>
          <cell r="I6559">
            <v>131.08696554741181</v>
          </cell>
          <cell r="J6559">
            <v>130.90241049567342</v>
          </cell>
          <cell r="K6559">
            <v>130.7465700144312</v>
          </cell>
        </row>
        <row r="6560">
          <cell r="C6560" t="str">
            <v>501231|MM Patel</v>
          </cell>
          <cell r="D6560" t="str">
            <v>A</v>
          </cell>
          <cell r="E6560" t="str">
            <v>A</v>
          </cell>
          <cell r="F6560" t="str">
            <v>A</v>
          </cell>
          <cell r="G6560" t="str">
            <v>A</v>
          </cell>
          <cell r="H6560">
            <v>130.15781192300796</v>
          </cell>
          <cell r="I6560">
            <v>131.6158141981671</v>
          </cell>
          <cell r="J6560">
            <v>130.15903044619992</v>
          </cell>
          <cell r="K6560">
            <v>130.62134695349911</v>
          </cell>
        </row>
        <row r="6561">
          <cell r="C6561" t="str">
            <v>729317|DW Steyn</v>
          </cell>
          <cell r="D6561" t="str">
            <v>A</v>
          </cell>
          <cell r="E6561" t="str">
            <v>A</v>
          </cell>
          <cell r="F6561" t="str">
            <v>A</v>
          </cell>
          <cell r="G6561" t="str">
            <v>A</v>
          </cell>
          <cell r="H6561">
            <v>130.15953910669865</v>
          </cell>
          <cell r="I6561">
            <v>130.25261131952308</v>
          </cell>
          <cell r="J6561">
            <v>130.20241502374247</v>
          </cell>
          <cell r="K6561">
            <v>130.28296845128224</v>
          </cell>
        </row>
        <row r="6562">
          <cell r="C6562" t="str">
            <v>419130|DJ Bravo</v>
          </cell>
          <cell r="D6562" t="str">
            <v>A</v>
          </cell>
          <cell r="E6562" t="str">
            <v>A</v>
          </cell>
          <cell r="F6562" t="str">
            <v>A</v>
          </cell>
          <cell r="G6562" t="str">
            <v>A</v>
          </cell>
          <cell r="H6562">
            <v>130.15966056002821</v>
          </cell>
          <cell r="I6562">
            <v>129.30927413762709</v>
          </cell>
          <cell r="J6562">
            <v>131.20592429300143</v>
          </cell>
          <cell r="K6562">
            <v>130.22440606019441</v>
          </cell>
        </row>
        <row r="6563">
          <cell r="C6563" t="str">
            <v>1254090|Mohammed Shami</v>
          </cell>
          <cell r="D6563" t="str">
            <v>A</v>
          </cell>
          <cell r="E6563" t="str">
            <v>A</v>
          </cell>
          <cell r="F6563" t="str">
            <v>A</v>
          </cell>
          <cell r="G6563" t="str">
            <v>A</v>
          </cell>
          <cell r="H6563">
            <v>130.16136623433638</v>
          </cell>
          <cell r="I6563">
            <v>130.47683336997062</v>
          </cell>
          <cell r="J6563">
            <v>130.34929875398049</v>
          </cell>
          <cell r="K6563">
            <v>130.36133797590179</v>
          </cell>
        </row>
        <row r="6564">
          <cell r="C6564" t="str">
            <v>1254108|TA Boult</v>
          </cell>
          <cell r="D6564" t="str">
            <v>A</v>
          </cell>
          <cell r="E6564" t="str">
            <v>A</v>
          </cell>
          <cell r="F6564" t="str">
            <v>A</v>
          </cell>
          <cell r="G6564" t="str">
            <v>A</v>
          </cell>
          <cell r="H6564">
            <v>130.16205428286312</v>
          </cell>
          <cell r="I6564">
            <v>130.06982984603525</v>
          </cell>
          <cell r="J6564">
            <v>130.40437468382979</v>
          </cell>
          <cell r="K6564">
            <v>130.16047695241127</v>
          </cell>
        </row>
        <row r="6565">
          <cell r="C6565" t="str">
            <v>829795|YS Chahal</v>
          </cell>
          <cell r="D6565" t="str">
            <v>A</v>
          </cell>
          <cell r="E6565" t="str">
            <v>A</v>
          </cell>
          <cell r="F6565" t="str">
            <v>A</v>
          </cell>
          <cell r="G6565" t="str">
            <v>A</v>
          </cell>
          <cell r="H6565">
            <v>130.16217043825739</v>
          </cell>
          <cell r="I6565">
            <v>130.2893419080919</v>
          </cell>
          <cell r="J6565">
            <v>130.00515888528309</v>
          </cell>
          <cell r="K6565">
            <v>130.15555647050212</v>
          </cell>
        </row>
        <row r="6566">
          <cell r="C6566" t="str">
            <v>548344|Z Khan</v>
          </cell>
          <cell r="D6566" t="str">
            <v>A</v>
          </cell>
          <cell r="E6566" t="str">
            <v>A</v>
          </cell>
          <cell r="F6566" t="str">
            <v>A</v>
          </cell>
          <cell r="G6566" t="str">
            <v>A</v>
          </cell>
          <cell r="H6566">
            <v>130.16245378126618</v>
          </cell>
          <cell r="I6566">
            <v>130.19552041398444</v>
          </cell>
          <cell r="J6566">
            <v>130.20447038775185</v>
          </cell>
          <cell r="K6566">
            <v>130.29452769411378</v>
          </cell>
        </row>
        <row r="6567">
          <cell r="C6567" t="str">
            <v>1216537|CJ Jordan</v>
          </cell>
          <cell r="D6567" t="str">
            <v>A</v>
          </cell>
          <cell r="E6567" t="str">
            <v>A</v>
          </cell>
          <cell r="F6567" t="str">
            <v>A</v>
          </cell>
          <cell r="G6567" t="str">
            <v>A</v>
          </cell>
          <cell r="H6567">
            <v>130.1627277864894</v>
          </cell>
          <cell r="I6567">
            <v>130.69596946354301</v>
          </cell>
          <cell r="J6567">
            <v>130.33317160983015</v>
          </cell>
          <cell r="K6567">
            <v>130.44137208758511</v>
          </cell>
        </row>
        <row r="6568">
          <cell r="C6568" t="str">
            <v>829811|PP Chawla</v>
          </cell>
          <cell r="D6568" t="str">
            <v>A</v>
          </cell>
          <cell r="E6568" t="str">
            <v>A</v>
          </cell>
          <cell r="F6568" t="str">
            <v>A</v>
          </cell>
          <cell r="G6568" t="str">
            <v>A</v>
          </cell>
          <cell r="H6568">
            <v>130.16551773538404</v>
          </cell>
          <cell r="I6568">
            <v>129.83970226029049</v>
          </cell>
          <cell r="J6568">
            <v>130.36362046738432</v>
          </cell>
          <cell r="K6568">
            <v>130.12072149975771</v>
          </cell>
        </row>
        <row r="6569">
          <cell r="C6569" t="str">
            <v>598072|MG Johnson</v>
          </cell>
          <cell r="D6569" t="str">
            <v>A</v>
          </cell>
          <cell r="E6569" t="str">
            <v>A</v>
          </cell>
          <cell r="F6569" t="str">
            <v>A</v>
          </cell>
          <cell r="G6569" t="str">
            <v>A</v>
          </cell>
          <cell r="H6569">
            <v>130.1661125584655</v>
          </cell>
          <cell r="I6569">
            <v>128.70840007623096</v>
          </cell>
          <cell r="J6569">
            <v>130.91686899161473</v>
          </cell>
          <cell r="K6569">
            <v>130.36823890699765</v>
          </cell>
        </row>
        <row r="6570">
          <cell r="C6570" t="str">
            <v>335989|Joginder Sharma</v>
          </cell>
          <cell r="D6570" t="str">
            <v>A</v>
          </cell>
          <cell r="E6570" t="str">
            <v>A</v>
          </cell>
          <cell r="F6570" t="str">
            <v>A</v>
          </cell>
          <cell r="G6570" t="str">
            <v>A</v>
          </cell>
          <cell r="H6570">
            <v>130.16818181818181</v>
          </cell>
          <cell r="I6570">
            <v>140.69242424242424</v>
          </cell>
          <cell r="J6570">
            <v>130.16818181818181</v>
          </cell>
          <cell r="K6570">
            <v>135.43030303030304</v>
          </cell>
        </row>
        <row r="6571">
          <cell r="C6571" t="str">
            <v>598019|SK Trivedi</v>
          </cell>
          <cell r="D6571" t="str">
            <v>A</v>
          </cell>
          <cell r="E6571" t="str">
            <v>A</v>
          </cell>
          <cell r="F6571" t="str">
            <v>A</v>
          </cell>
          <cell r="G6571" t="str">
            <v>A</v>
          </cell>
          <cell r="H6571">
            <v>130.17149227274939</v>
          </cell>
          <cell r="I6571">
            <v>130.37511937953113</v>
          </cell>
          <cell r="J6571">
            <v>130.22305504257525</v>
          </cell>
          <cell r="K6571">
            <v>130.18693532804866</v>
          </cell>
        </row>
        <row r="6572">
          <cell r="C6572" t="str">
            <v>548367|M Muralitharan</v>
          </cell>
          <cell r="D6572" t="str">
            <v>A</v>
          </cell>
          <cell r="E6572" t="str">
            <v>A</v>
          </cell>
          <cell r="F6572" t="str">
            <v>A</v>
          </cell>
          <cell r="G6572" t="str">
            <v>A</v>
          </cell>
          <cell r="H6572">
            <v>130.17182774490468</v>
          </cell>
          <cell r="I6572">
            <v>130.18745363651027</v>
          </cell>
          <cell r="J6572">
            <v>129.97987879647306</v>
          </cell>
          <cell r="K6572">
            <v>130.14025093586409</v>
          </cell>
        </row>
        <row r="6573">
          <cell r="C6573" t="str">
            <v>729287|Z Khan</v>
          </cell>
          <cell r="D6573" t="str">
            <v>A</v>
          </cell>
          <cell r="E6573" t="str">
            <v>A</v>
          </cell>
          <cell r="F6573" t="str">
            <v>A</v>
          </cell>
          <cell r="G6573" t="str">
            <v>A</v>
          </cell>
          <cell r="H6573">
            <v>130.17225208920979</v>
          </cell>
          <cell r="I6573">
            <v>130.2305372003562</v>
          </cell>
          <cell r="J6573">
            <v>130.15673394556509</v>
          </cell>
          <cell r="K6573">
            <v>130.31296221667768</v>
          </cell>
        </row>
        <row r="6574">
          <cell r="C6574" t="str">
            <v>1304057|CJ Jordan</v>
          </cell>
          <cell r="D6574" t="str">
            <v>A</v>
          </cell>
          <cell r="E6574" t="str">
            <v>A</v>
          </cell>
          <cell r="F6574" t="str">
            <v>A</v>
          </cell>
          <cell r="G6574" t="str">
            <v>A</v>
          </cell>
          <cell r="H6574">
            <v>130.17345399018191</v>
          </cell>
          <cell r="I6574">
            <v>130.82937297343179</v>
          </cell>
          <cell r="J6574">
            <v>129.68878407042473</v>
          </cell>
          <cell r="K6574">
            <v>130.07431762213741</v>
          </cell>
        </row>
        <row r="6575">
          <cell r="C6575" t="str">
            <v>548311|JA Morkel</v>
          </cell>
          <cell r="D6575" t="str">
            <v>A</v>
          </cell>
          <cell r="E6575" t="str">
            <v>A</v>
          </cell>
          <cell r="F6575" t="str">
            <v>A</v>
          </cell>
          <cell r="G6575" t="str">
            <v>A</v>
          </cell>
          <cell r="H6575">
            <v>130.17368932507819</v>
          </cell>
          <cell r="I6575">
            <v>129.73645208327025</v>
          </cell>
          <cell r="J6575">
            <v>130.70045074575827</v>
          </cell>
          <cell r="K6575">
            <v>130.19831741580151</v>
          </cell>
        </row>
        <row r="6576">
          <cell r="C6576" t="str">
            <v>1304059|TA Boult</v>
          </cell>
          <cell r="D6576" t="str">
            <v>A</v>
          </cell>
          <cell r="E6576" t="str">
            <v>A</v>
          </cell>
          <cell r="F6576" t="str">
            <v>A</v>
          </cell>
          <cell r="G6576" t="str">
            <v>A</v>
          </cell>
          <cell r="H6576">
            <v>130.17582230626809</v>
          </cell>
          <cell r="I6576">
            <v>130.64466801926079</v>
          </cell>
          <cell r="J6576">
            <v>130.24219235013206</v>
          </cell>
          <cell r="K6576">
            <v>130.40522155953883</v>
          </cell>
        </row>
        <row r="6577">
          <cell r="C6577" t="str">
            <v>1304071|M Jansen</v>
          </cell>
          <cell r="D6577" t="str">
            <v>A</v>
          </cell>
          <cell r="E6577" t="str">
            <v>A</v>
          </cell>
          <cell r="F6577" t="str">
            <v>A</v>
          </cell>
          <cell r="G6577" t="str">
            <v>A</v>
          </cell>
          <cell r="H6577">
            <v>130.17582972582971</v>
          </cell>
          <cell r="I6577">
            <v>125.10812409812408</v>
          </cell>
          <cell r="J6577">
            <v>131.18742183742185</v>
          </cell>
          <cell r="K6577">
            <v>127.87425685425684</v>
          </cell>
        </row>
        <row r="6578">
          <cell r="C6578" t="str">
            <v>392216|PP Chawla</v>
          </cell>
          <cell r="D6578" t="str">
            <v>A</v>
          </cell>
          <cell r="E6578" t="str">
            <v>A</v>
          </cell>
          <cell r="F6578" t="str">
            <v>A</v>
          </cell>
          <cell r="G6578" t="str">
            <v>A</v>
          </cell>
          <cell r="H6578">
            <v>130.17739850699411</v>
          </cell>
          <cell r="I6578">
            <v>130.25102983944163</v>
          </cell>
          <cell r="J6578">
            <v>129.8531767840652</v>
          </cell>
          <cell r="K6578">
            <v>130.17414750783539</v>
          </cell>
        </row>
        <row r="6579">
          <cell r="C6579" t="str">
            <v>548327|DL Vettori</v>
          </cell>
          <cell r="D6579" t="str">
            <v>A</v>
          </cell>
          <cell r="E6579" t="str">
            <v>A</v>
          </cell>
          <cell r="F6579" t="str">
            <v>A</v>
          </cell>
          <cell r="G6579" t="str">
            <v>A</v>
          </cell>
          <cell r="H6579">
            <v>130.17955712869505</v>
          </cell>
          <cell r="I6579">
            <v>130.28640257890257</v>
          </cell>
          <cell r="J6579">
            <v>130.53848957897603</v>
          </cell>
          <cell r="K6579">
            <v>130.2239236202434</v>
          </cell>
        </row>
        <row r="6580">
          <cell r="C6580" t="str">
            <v>1136573|Kuldeep Yadav</v>
          </cell>
          <cell r="D6580" t="str">
            <v>A</v>
          </cell>
          <cell r="E6580" t="str">
            <v>A</v>
          </cell>
          <cell r="F6580" t="str">
            <v>A</v>
          </cell>
          <cell r="G6580" t="str">
            <v>A</v>
          </cell>
          <cell r="H6580">
            <v>130.18079779697425</v>
          </cell>
          <cell r="I6580">
            <v>131.09227022977021</v>
          </cell>
          <cell r="J6580">
            <v>130.0737881469928</v>
          </cell>
          <cell r="K6580">
            <v>130.2779718953432</v>
          </cell>
        </row>
        <row r="6581">
          <cell r="C6581" t="str">
            <v>1136603|DJ Willey</v>
          </cell>
          <cell r="D6581" t="str">
            <v>A</v>
          </cell>
          <cell r="E6581" t="str">
            <v>A</v>
          </cell>
          <cell r="F6581" t="str">
            <v>A</v>
          </cell>
          <cell r="G6581" t="str">
            <v>A</v>
          </cell>
          <cell r="H6581">
            <v>130.18398268398269</v>
          </cell>
          <cell r="I6581">
            <v>124.92283549783551</v>
          </cell>
          <cell r="J6581">
            <v>130.18398268398269</v>
          </cell>
          <cell r="K6581">
            <v>127.5534090909091</v>
          </cell>
        </row>
        <row r="6582">
          <cell r="C6582" t="str">
            <v>981017|B Kumar</v>
          </cell>
          <cell r="D6582" t="str">
            <v>A</v>
          </cell>
          <cell r="E6582" t="str">
            <v>A</v>
          </cell>
          <cell r="F6582" t="str">
            <v>A</v>
          </cell>
          <cell r="G6582" t="str">
            <v>A</v>
          </cell>
          <cell r="H6582">
            <v>130.18446757932054</v>
          </cell>
          <cell r="I6582">
            <v>130.6268594564477</v>
          </cell>
          <cell r="J6582">
            <v>129.6253087652824</v>
          </cell>
          <cell r="K6582">
            <v>130.11430244924915</v>
          </cell>
        </row>
        <row r="6583">
          <cell r="C6583" t="str">
            <v>1237177|RD Chahar</v>
          </cell>
          <cell r="D6583" t="str">
            <v>A</v>
          </cell>
          <cell r="E6583" t="str">
            <v>A</v>
          </cell>
          <cell r="F6583" t="str">
            <v>A</v>
          </cell>
          <cell r="G6583" t="str">
            <v>A</v>
          </cell>
          <cell r="H6583">
            <v>130.18651877196501</v>
          </cell>
          <cell r="I6583">
            <v>129.19363481289949</v>
          </cell>
          <cell r="J6583">
            <v>130.55259409641425</v>
          </cell>
          <cell r="K6583">
            <v>129.85849941456902</v>
          </cell>
        </row>
        <row r="6584">
          <cell r="C6584" t="str">
            <v>548372|M Muralitharan</v>
          </cell>
          <cell r="D6584" t="str">
            <v>A</v>
          </cell>
          <cell r="E6584" t="str">
            <v>A</v>
          </cell>
          <cell r="F6584" t="str">
            <v>A</v>
          </cell>
          <cell r="G6584" t="str">
            <v>A</v>
          </cell>
          <cell r="H6584">
            <v>130.18745363651027</v>
          </cell>
          <cell r="I6584">
            <v>130.02907339574008</v>
          </cell>
          <cell r="J6584">
            <v>130.14025093586409</v>
          </cell>
          <cell r="K6584">
            <v>130.12945159238504</v>
          </cell>
        </row>
        <row r="6585">
          <cell r="C6585" t="str">
            <v>548373|DW Steyn</v>
          </cell>
          <cell r="D6585" t="str">
            <v>A</v>
          </cell>
          <cell r="E6585" t="str">
            <v>A</v>
          </cell>
          <cell r="F6585" t="str">
            <v>A</v>
          </cell>
          <cell r="G6585" t="str">
            <v>A</v>
          </cell>
          <cell r="H6585">
            <v>130.18896670976082</v>
          </cell>
          <cell r="I6585">
            <v>130.69506540172631</v>
          </cell>
          <cell r="J6585">
            <v>129.95488900645634</v>
          </cell>
          <cell r="K6585">
            <v>130.19775475751669</v>
          </cell>
        </row>
        <row r="6586">
          <cell r="C6586" t="str">
            <v>548356|M Muralitharan</v>
          </cell>
          <cell r="D6586" t="str">
            <v>A</v>
          </cell>
          <cell r="E6586" t="str">
            <v>A</v>
          </cell>
          <cell r="F6586" t="str">
            <v>A</v>
          </cell>
          <cell r="G6586" t="str">
            <v>A</v>
          </cell>
          <cell r="H6586">
            <v>130.19014001871145</v>
          </cell>
          <cell r="I6586">
            <v>129.70633721833724</v>
          </cell>
          <cell r="J6586">
            <v>130.24810002994209</v>
          </cell>
          <cell r="K6586">
            <v>130.18748450204998</v>
          </cell>
        </row>
        <row r="6587">
          <cell r="C6587" t="str">
            <v>829741|AR Patel</v>
          </cell>
          <cell r="D6587" t="str">
            <v>A</v>
          </cell>
          <cell r="E6587" t="str">
            <v>A</v>
          </cell>
          <cell r="F6587" t="str">
            <v>A</v>
          </cell>
          <cell r="G6587" t="str">
            <v>A</v>
          </cell>
          <cell r="H6587">
            <v>130.19283112623447</v>
          </cell>
          <cell r="I6587">
            <v>129.69410969304016</v>
          </cell>
          <cell r="J6587">
            <v>130.83899994000924</v>
          </cell>
          <cell r="K6587">
            <v>130.45043942124187</v>
          </cell>
        </row>
        <row r="6588">
          <cell r="C6588" t="str">
            <v>336015|GD McGrath</v>
          </cell>
          <cell r="D6588" t="str">
            <v>A</v>
          </cell>
          <cell r="E6588" t="str">
            <v>A</v>
          </cell>
          <cell r="F6588" t="str">
            <v>A</v>
          </cell>
          <cell r="G6588" t="str">
            <v>A</v>
          </cell>
          <cell r="H6588">
            <v>130.19283531594456</v>
          </cell>
          <cell r="I6588">
            <v>129.66873090145148</v>
          </cell>
          <cell r="J6588">
            <v>132.04089997615208</v>
          </cell>
          <cell r="K6588">
            <v>129.95729809600607</v>
          </cell>
        </row>
        <row r="6589">
          <cell r="C6589" t="str">
            <v>981009|BB Sran</v>
          </cell>
          <cell r="D6589" t="str">
            <v>A</v>
          </cell>
          <cell r="E6589" t="str">
            <v>A</v>
          </cell>
          <cell r="F6589" t="str">
            <v>A</v>
          </cell>
          <cell r="G6589" t="str">
            <v>A</v>
          </cell>
          <cell r="H6589">
            <v>130.19291466109647</v>
          </cell>
          <cell r="I6589">
            <v>129.15486874236873</v>
          </cell>
          <cell r="J6589">
            <v>129.76292244231638</v>
          </cell>
          <cell r="K6589">
            <v>129.1683298435571</v>
          </cell>
        </row>
        <row r="6590">
          <cell r="C6590" t="str">
            <v>729291|L Balaji</v>
          </cell>
          <cell r="D6590" t="str">
            <v>A</v>
          </cell>
          <cell r="E6590" t="str">
            <v>A</v>
          </cell>
          <cell r="F6590" t="str">
            <v>A</v>
          </cell>
          <cell r="G6590" t="str">
            <v>A</v>
          </cell>
          <cell r="H6590">
            <v>130.19355644104516</v>
          </cell>
          <cell r="I6590">
            <v>129.88598766305989</v>
          </cell>
          <cell r="J6590">
            <v>129.95236268243823</v>
          </cell>
          <cell r="K6590">
            <v>129.94958806812278</v>
          </cell>
        </row>
        <row r="6591">
          <cell r="C6591" t="str">
            <v>1136579|Mohammed Siraj</v>
          </cell>
          <cell r="D6591" t="str">
            <v>A</v>
          </cell>
          <cell r="E6591" t="str">
            <v>A</v>
          </cell>
          <cell r="F6591" t="str">
            <v>A</v>
          </cell>
          <cell r="G6591" t="str">
            <v>A</v>
          </cell>
          <cell r="H6591">
            <v>130.19389301175016</v>
          </cell>
          <cell r="I6591">
            <v>126.7357278138528</v>
          </cell>
          <cell r="J6591">
            <v>129.40226327904898</v>
          </cell>
          <cell r="K6591">
            <v>130.48249866865936</v>
          </cell>
        </row>
        <row r="6592">
          <cell r="C6592" t="str">
            <v>1136594|Mujeeb Ur Rahman</v>
          </cell>
          <cell r="D6592" t="str">
            <v>A</v>
          </cell>
          <cell r="E6592" t="str">
            <v>A</v>
          </cell>
          <cell r="F6592" t="str">
            <v>A</v>
          </cell>
          <cell r="G6592" t="str">
            <v>A</v>
          </cell>
          <cell r="H6592">
            <v>130.19398062255203</v>
          </cell>
          <cell r="I6592">
            <v>132.28450577200576</v>
          </cell>
          <cell r="J6592">
            <v>128.92284362903408</v>
          </cell>
          <cell r="K6592">
            <v>130.72937681806727</v>
          </cell>
        </row>
        <row r="6593">
          <cell r="C6593" t="str">
            <v>1216547|RD Chahar</v>
          </cell>
          <cell r="D6593" t="str">
            <v>A</v>
          </cell>
          <cell r="E6593" t="str">
            <v>A</v>
          </cell>
          <cell r="F6593" t="str">
            <v>A</v>
          </cell>
          <cell r="G6593" t="str">
            <v>A</v>
          </cell>
          <cell r="H6593">
            <v>130.19534465884254</v>
          </cell>
          <cell r="I6593">
            <v>130.18651877196501</v>
          </cell>
          <cell r="J6593">
            <v>131.32311103367911</v>
          </cell>
          <cell r="K6593">
            <v>130.55259409641425</v>
          </cell>
        </row>
        <row r="6594">
          <cell r="C6594" t="str">
            <v>548350|Z Khan</v>
          </cell>
          <cell r="D6594" t="str">
            <v>A</v>
          </cell>
          <cell r="E6594" t="str">
            <v>A</v>
          </cell>
          <cell r="F6594" t="str">
            <v>A</v>
          </cell>
          <cell r="G6594" t="str">
            <v>A</v>
          </cell>
          <cell r="H6594">
            <v>130.19552041398444</v>
          </cell>
          <cell r="I6594">
            <v>130.44765177187637</v>
          </cell>
          <cell r="J6594">
            <v>130.29452769411378</v>
          </cell>
          <cell r="K6594">
            <v>130.26854198904232</v>
          </cell>
        </row>
        <row r="6595">
          <cell r="C6595" t="str">
            <v>419110|PP Ojha</v>
          </cell>
          <cell r="D6595" t="str">
            <v>A</v>
          </cell>
          <cell r="E6595" t="str">
            <v>A</v>
          </cell>
          <cell r="F6595" t="str">
            <v>A</v>
          </cell>
          <cell r="G6595" t="str">
            <v>A</v>
          </cell>
          <cell r="H6595">
            <v>130.19861567004423</v>
          </cell>
          <cell r="I6595">
            <v>131.0006338489097</v>
          </cell>
          <cell r="J6595">
            <v>130.26877836245967</v>
          </cell>
          <cell r="K6595">
            <v>130.76470340460489</v>
          </cell>
        </row>
        <row r="6596">
          <cell r="C6596" t="str">
            <v>501198|R Ashwin</v>
          </cell>
          <cell r="D6596" t="str">
            <v>A</v>
          </cell>
          <cell r="E6596" t="str">
            <v>A</v>
          </cell>
          <cell r="F6596" t="str">
            <v>A</v>
          </cell>
          <cell r="G6596" t="str">
            <v>A</v>
          </cell>
          <cell r="H6596">
            <v>130.19911199911201</v>
          </cell>
          <cell r="I6596">
            <v>129.24282622139768</v>
          </cell>
          <cell r="J6596">
            <v>131.399971465123</v>
          </cell>
          <cell r="K6596">
            <v>130.39381747000797</v>
          </cell>
        </row>
        <row r="6597">
          <cell r="C6597" t="str">
            <v>392181|DJ Bravo</v>
          </cell>
          <cell r="D6597" t="str">
            <v>A</v>
          </cell>
          <cell r="E6597" t="str">
            <v>A</v>
          </cell>
          <cell r="F6597" t="str">
            <v>A</v>
          </cell>
          <cell r="G6597" t="str">
            <v>A</v>
          </cell>
          <cell r="H6597">
            <v>130.20136212734252</v>
          </cell>
          <cell r="I6597">
            <v>130.40694020032257</v>
          </cell>
          <cell r="J6597">
            <v>127.87794200733043</v>
          </cell>
          <cell r="K6597">
            <v>129.94579717970242</v>
          </cell>
        </row>
        <row r="6598">
          <cell r="C6598" t="str">
            <v>548353|AB Dinda</v>
          </cell>
          <cell r="D6598" t="str">
            <v>A</v>
          </cell>
          <cell r="E6598" t="str">
            <v>A</v>
          </cell>
          <cell r="F6598" t="str">
            <v>A</v>
          </cell>
          <cell r="G6598" t="str">
            <v>A</v>
          </cell>
          <cell r="H6598">
            <v>130.20296365141567</v>
          </cell>
          <cell r="I6598">
            <v>129.47944443691051</v>
          </cell>
          <cell r="J6598">
            <v>130.44151813091227</v>
          </cell>
          <cell r="K6598">
            <v>130.06541730807626</v>
          </cell>
        </row>
        <row r="6599">
          <cell r="C6599" t="str">
            <v>548347|SB Jakati</v>
          </cell>
          <cell r="D6599" t="str">
            <v>A</v>
          </cell>
          <cell r="E6599" t="str">
            <v>A</v>
          </cell>
          <cell r="F6599" t="str">
            <v>A</v>
          </cell>
          <cell r="G6599" t="str">
            <v>A</v>
          </cell>
          <cell r="H6599">
            <v>130.20375721500724</v>
          </cell>
          <cell r="I6599">
            <v>129.64280083060572</v>
          </cell>
          <cell r="J6599">
            <v>130.4944149766738</v>
          </cell>
          <cell r="K6599">
            <v>130.19458164426661</v>
          </cell>
        </row>
        <row r="6600">
          <cell r="C6600" t="str">
            <v>501261|BJ Hodge</v>
          </cell>
          <cell r="D6600" t="str">
            <v>A</v>
          </cell>
          <cell r="E6600" t="str">
            <v>A</v>
          </cell>
          <cell r="F6600" t="str">
            <v>A</v>
          </cell>
          <cell r="G6600" t="str">
            <v>A</v>
          </cell>
          <cell r="H6600">
            <v>130.20573211510714</v>
          </cell>
          <cell r="I6600">
            <v>129.02467597761716</v>
          </cell>
          <cell r="J6600">
            <v>125.42914105845655</v>
          </cell>
          <cell r="K6600">
            <v>127.24750175160716</v>
          </cell>
        </row>
        <row r="6601">
          <cell r="C6601" t="str">
            <v>548324|DL Vettori</v>
          </cell>
          <cell r="D6601" t="str">
            <v>A</v>
          </cell>
          <cell r="E6601" t="str">
            <v>A</v>
          </cell>
          <cell r="F6601" t="str">
            <v>A</v>
          </cell>
          <cell r="G6601" t="str">
            <v>A</v>
          </cell>
          <cell r="H6601">
            <v>130.20581115313257</v>
          </cell>
          <cell r="I6601">
            <v>130.17955712869505</v>
          </cell>
          <cell r="J6601">
            <v>130.89467319666494</v>
          </cell>
          <cell r="K6601">
            <v>130.53848957897603</v>
          </cell>
        </row>
        <row r="6602">
          <cell r="C6602" t="str">
            <v>598041|DJ Bravo</v>
          </cell>
          <cell r="D6602" t="str">
            <v>A</v>
          </cell>
          <cell r="E6602" t="str">
            <v>A</v>
          </cell>
          <cell r="F6602" t="str">
            <v>A</v>
          </cell>
          <cell r="G6602" t="str">
            <v>A</v>
          </cell>
          <cell r="H6602">
            <v>130.20634186585468</v>
          </cell>
          <cell r="I6602">
            <v>130.47654954899292</v>
          </cell>
          <cell r="J6602">
            <v>130.21142216173661</v>
          </cell>
          <cell r="K6602">
            <v>130.38149755846612</v>
          </cell>
        </row>
        <row r="6603">
          <cell r="C6603" t="str">
            <v>419141|SK Trivedi</v>
          </cell>
          <cell r="D6603" t="str">
            <v>A</v>
          </cell>
          <cell r="E6603" t="str">
            <v>A</v>
          </cell>
          <cell r="F6603" t="str">
            <v>A</v>
          </cell>
          <cell r="G6603" t="str">
            <v>A</v>
          </cell>
          <cell r="H6603">
            <v>130.20646945646948</v>
          </cell>
          <cell r="I6603">
            <v>132.8904220779221</v>
          </cell>
          <cell r="J6603">
            <v>130.93504726138062</v>
          </cell>
          <cell r="K6603">
            <v>131.39949387032723</v>
          </cell>
        </row>
        <row r="6604">
          <cell r="C6604" t="str">
            <v>598056|PP Chawla</v>
          </cell>
          <cell r="D6604" t="str">
            <v>A</v>
          </cell>
          <cell r="E6604" t="str">
            <v>A</v>
          </cell>
          <cell r="F6604" t="str">
            <v>A</v>
          </cell>
          <cell r="G6604" t="str">
            <v>A</v>
          </cell>
          <cell r="H6604">
            <v>130.20667330739971</v>
          </cell>
          <cell r="I6604">
            <v>130.08417322834336</v>
          </cell>
          <cell r="J6604">
            <v>130.22797543895868</v>
          </cell>
          <cell r="K6604">
            <v>130.13172073351669</v>
          </cell>
        </row>
        <row r="6605">
          <cell r="C6605" t="str">
            <v>1178428|KMA Paul</v>
          </cell>
          <cell r="D6605" t="str">
            <v>A</v>
          </cell>
          <cell r="E6605" t="str">
            <v>A</v>
          </cell>
          <cell r="F6605" t="str">
            <v>A</v>
          </cell>
          <cell r="G6605" t="str">
            <v>A</v>
          </cell>
          <cell r="H6605">
            <v>130.20807636807638</v>
          </cell>
          <cell r="I6605">
            <v>126.74006364006364</v>
          </cell>
          <cell r="J6605">
            <v>129.27379201045869</v>
          </cell>
          <cell r="K6605">
            <v>130.52270852604184</v>
          </cell>
        </row>
        <row r="6606">
          <cell r="C6606" t="str">
            <v>336015|PJ Sangwan</v>
          </cell>
          <cell r="D6606" t="str">
            <v>A</v>
          </cell>
          <cell r="E6606" t="str">
            <v>A</v>
          </cell>
          <cell r="F6606" t="str">
            <v>A</v>
          </cell>
          <cell r="G6606" t="str">
            <v>A</v>
          </cell>
          <cell r="H6606">
            <v>130.21164021164023</v>
          </cell>
          <cell r="I6606">
            <v>122.91984126984127</v>
          </cell>
          <cell r="J6606">
            <v>128.08443562610231</v>
          </cell>
          <cell r="K6606">
            <v>126.90956790123458</v>
          </cell>
        </row>
        <row r="6607">
          <cell r="C6607" t="str">
            <v>548309|PP Chawla</v>
          </cell>
          <cell r="D6607" t="str">
            <v>A</v>
          </cell>
          <cell r="E6607" t="str">
            <v>A</v>
          </cell>
          <cell r="F6607" t="str">
            <v>A</v>
          </cell>
          <cell r="G6607" t="str">
            <v>A</v>
          </cell>
          <cell r="H6607">
            <v>130.21267721286432</v>
          </cell>
          <cell r="I6607">
            <v>130.12091043002278</v>
          </cell>
          <cell r="J6607">
            <v>129.95444987520887</v>
          </cell>
          <cell r="K6607">
            <v>130.34271915575903</v>
          </cell>
        </row>
        <row r="6608">
          <cell r="C6608" t="str">
            <v>1216527|S Gopal</v>
          </cell>
          <cell r="D6608" t="str">
            <v>A</v>
          </cell>
          <cell r="E6608" t="str">
            <v>A</v>
          </cell>
          <cell r="F6608" t="str">
            <v>A</v>
          </cell>
          <cell r="G6608" t="str">
            <v>A</v>
          </cell>
          <cell r="H6608">
            <v>130.21418508392196</v>
          </cell>
          <cell r="I6608">
            <v>129.73006068006069</v>
          </cell>
          <cell r="J6608">
            <v>130.81401786365242</v>
          </cell>
          <cell r="K6608">
            <v>130.2349200581657</v>
          </cell>
        </row>
        <row r="6609">
          <cell r="C6609" t="str">
            <v>1216542|Ravi Bishnoi</v>
          </cell>
          <cell r="D6609" t="str">
            <v>A</v>
          </cell>
          <cell r="E6609" t="str">
            <v>A</v>
          </cell>
          <cell r="F6609" t="str">
            <v>A</v>
          </cell>
          <cell r="G6609" t="str">
            <v>A</v>
          </cell>
          <cell r="H6609">
            <v>130.21706349206349</v>
          </cell>
          <cell r="I6609">
            <v>134.46586746586746</v>
          </cell>
          <cell r="J6609">
            <v>131.75104136604139</v>
          </cell>
          <cell r="K6609">
            <v>132.06511359011358</v>
          </cell>
        </row>
        <row r="6610">
          <cell r="C6610" t="str">
            <v>598040|L Balaji</v>
          </cell>
          <cell r="D6610" t="str">
            <v>A</v>
          </cell>
          <cell r="E6610" t="str">
            <v>A</v>
          </cell>
          <cell r="F6610" t="str">
            <v>A</v>
          </cell>
          <cell r="G6610" t="str">
            <v>A</v>
          </cell>
          <cell r="H6610">
            <v>130.21850579906413</v>
          </cell>
          <cell r="I6610">
            <v>130.0064217699512</v>
          </cell>
          <cell r="J6610">
            <v>130.25871862641159</v>
          </cell>
          <cell r="K6610">
            <v>130.11811949806221</v>
          </cell>
        </row>
        <row r="6611">
          <cell r="C6611" t="str">
            <v>980921|HV Patel</v>
          </cell>
          <cell r="D6611" t="str">
            <v>A</v>
          </cell>
          <cell r="E6611" t="str">
            <v>A</v>
          </cell>
          <cell r="F6611" t="str">
            <v>A</v>
          </cell>
          <cell r="G6611" t="str">
            <v>A</v>
          </cell>
          <cell r="H6611">
            <v>130.21954769368563</v>
          </cell>
          <cell r="I6611">
            <v>129.48699134199134</v>
          </cell>
          <cell r="J6611">
            <v>130.62385943276522</v>
          </cell>
          <cell r="K6611">
            <v>130.22731453047956</v>
          </cell>
        </row>
        <row r="6612">
          <cell r="C6612" t="str">
            <v>1254095|Shahbaz Ahmed</v>
          </cell>
          <cell r="D6612" t="str">
            <v>A</v>
          </cell>
          <cell r="E6612" t="str">
            <v>A</v>
          </cell>
          <cell r="F6612" t="str">
            <v>A</v>
          </cell>
          <cell r="G6612" t="str">
            <v>A</v>
          </cell>
          <cell r="H6612">
            <v>130.22129629629629</v>
          </cell>
          <cell r="I6612">
            <v>126.41825396825398</v>
          </cell>
          <cell r="J6612">
            <v>131.36126543209878</v>
          </cell>
          <cell r="K6612">
            <v>128.9150352733686</v>
          </cell>
        </row>
        <row r="6613">
          <cell r="C6613" t="str">
            <v>1136580|Shakib Al Hasan</v>
          </cell>
          <cell r="D6613" t="str">
            <v>A</v>
          </cell>
          <cell r="E6613" t="str">
            <v>A</v>
          </cell>
          <cell r="F6613" t="str">
            <v>A</v>
          </cell>
          <cell r="G6613" t="str">
            <v>A</v>
          </cell>
          <cell r="H6613">
            <v>130.22174998914127</v>
          </cell>
          <cell r="I6613">
            <v>129.62950772631621</v>
          </cell>
          <cell r="J6613">
            <v>130.49900671889472</v>
          </cell>
          <cell r="K6613">
            <v>130.25313898787223</v>
          </cell>
        </row>
        <row r="6614">
          <cell r="C6614" t="str">
            <v>733971|PP Chawla</v>
          </cell>
          <cell r="D6614" t="str">
            <v>A</v>
          </cell>
          <cell r="E6614" t="str">
            <v>A</v>
          </cell>
          <cell r="F6614" t="str">
            <v>A</v>
          </cell>
          <cell r="G6614" t="str">
            <v>A</v>
          </cell>
          <cell r="H6614">
            <v>130.22199295891926</v>
          </cell>
          <cell r="I6614">
            <v>129.97904968894417</v>
          </cell>
          <cell r="J6614">
            <v>130.18572276404038</v>
          </cell>
          <cell r="K6614">
            <v>130.21697809799352</v>
          </cell>
        </row>
        <row r="6615">
          <cell r="C6615" t="str">
            <v>392212|TL Suman</v>
          </cell>
          <cell r="D6615" t="str">
            <v>A</v>
          </cell>
          <cell r="E6615" t="str">
            <v>A</v>
          </cell>
          <cell r="F6615" t="str">
            <v>A</v>
          </cell>
          <cell r="G6615" t="str">
            <v>A</v>
          </cell>
          <cell r="H6615">
            <v>130.2222222222222</v>
          </cell>
          <cell r="I6615">
            <v>143.11111111111109</v>
          </cell>
          <cell r="J6615">
            <v>130.2222222222222</v>
          </cell>
          <cell r="K6615">
            <v>136.66666666666663</v>
          </cell>
        </row>
        <row r="6616">
          <cell r="C6616" t="str">
            <v>336008|SK Trivedi</v>
          </cell>
          <cell r="D6616" t="str">
            <v>A</v>
          </cell>
          <cell r="E6616" t="str">
            <v>A</v>
          </cell>
          <cell r="F6616" t="str">
            <v>A</v>
          </cell>
          <cell r="G6616" t="str">
            <v>A</v>
          </cell>
          <cell r="H6616">
            <v>130.22271524771523</v>
          </cell>
          <cell r="I6616">
            <v>127.18976499690784</v>
          </cell>
          <cell r="J6616">
            <v>129.62442360109026</v>
          </cell>
          <cell r="K6616">
            <v>130.767705055086</v>
          </cell>
        </row>
        <row r="6617">
          <cell r="C6617" t="str">
            <v>548306|Harbhajan Singh</v>
          </cell>
          <cell r="D6617" t="str">
            <v>A</v>
          </cell>
          <cell r="E6617" t="str">
            <v>A</v>
          </cell>
          <cell r="F6617" t="str">
            <v>A</v>
          </cell>
          <cell r="G6617" t="str">
            <v>A</v>
          </cell>
          <cell r="H6617">
            <v>130.22364617952852</v>
          </cell>
          <cell r="I6617">
            <v>129.64487126258226</v>
          </cell>
          <cell r="J6617">
            <v>130.44499503098919</v>
          </cell>
          <cell r="K6617">
            <v>130.1739583762301</v>
          </cell>
        </row>
        <row r="6618">
          <cell r="C6618" t="str">
            <v>548312|SK Trivedi</v>
          </cell>
          <cell r="D6618" t="str">
            <v>A</v>
          </cell>
          <cell r="E6618" t="str">
            <v>A</v>
          </cell>
          <cell r="F6618" t="str">
            <v>A</v>
          </cell>
          <cell r="G6618" t="str">
            <v>A</v>
          </cell>
          <cell r="H6618">
            <v>130.22530902648552</v>
          </cell>
          <cell r="I6618">
            <v>131.12693274330104</v>
          </cell>
          <cell r="J6618">
            <v>130.58850203639247</v>
          </cell>
          <cell r="K6618">
            <v>130.59867609543346</v>
          </cell>
        </row>
        <row r="6619">
          <cell r="C6619" t="str">
            <v>419137|M Muralitharan</v>
          </cell>
          <cell r="D6619" t="str">
            <v>A</v>
          </cell>
          <cell r="E6619" t="str">
            <v>A</v>
          </cell>
          <cell r="F6619" t="str">
            <v>A</v>
          </cell>
          <cell r="G6619" t="str">
            <v>A</v>
          </cell>
          <cell r="H6619">
            <v>130.22754329004329</v>
          </cell>
          <cell r="I6619">
            <v>130.25723645723644</v>
          </cell>
          <cell r="J6619">
            <v>130.89532252294859</v>
          </cell>
          <cell r="K6619">
            <v>130.43725806047235</v>
          </cell>
        </row>
        <row r="6620">
          <cell r="C6620" t="str">
            <v>501221|MM Patel</v>
          </cell>
          <cell r="D6620" t="str">
            <v>A</v>
          </cell>
          <cell r="E6620" t="str">
            <v>A</v>
          </cell>
          <cell r="F6620" t="str">
            <v>A</v>
          </cell>
          <cell r="G6620" t="str">
            <v>A</v>
          </cell>
          <cell r="H6620">
            <v>130.2288646762695</v>
          </cell>
          <cell r="I6620">
            <v>130.09041473932226</v>
          </cell>
          <cell r="J6620">
            <v>129.80931205938282</v>
          </cell>
          <cell r="K6620">
            <v>129.79916787583525</v>
          </cell>
        </row>
        <row r="6621">
          <cell r="C6621" t="str">
            <v>729299|UT Yadav</v>
          </cell>
          <cell r="D6621" t="str">
            <v>A</v>
          </cell>
          <cell r="E6621" t="str">
            <v>A</v>
          </cell>
          <cell r="F6621" t="str">
            <v>A</v>
          </cell>
          <cell r="G6621" t="str">
            <v>A</v>
          </cell>
          <cell r="H6621">
            <v>130.23025198728521</v>
          </cell>
          <cell r="I6621">
            <v>130.29252626111199</v>
          </cell>
          <cell r="J6621">
            <v>129.99755171114091</v>
          </cell>
          <cell r="K6621">
            <v>130.26972826584964</v>
          </cell>
        </row>
        <row r="6622">
          <cell r="C6622" t="str">
            <v>729303|Z Khan</v>
          </cell>
          <cell r="D6622" t="str">
            <v>A</v>
          </cell>
          <cell r="E6622" t="str">
            <v>A</v>
          </cell>
          <cell r="F6622" t="str">
            <v>A</v>
          </cell>
          <cell r="G6622" t="str">
            <v>A</v>
          </cell>
          <cell r="H6622">
            <v>130.2305372003562</v>
          </cell>
          <cell r="I6622">
            <v>129.80226066268847</v>
          </cell>
          <cell r="J6622">
            <v>130.31296221667768</v>
          </cell>
          <cell r="K6622">
            <v>130.06834998408482</v>
          </cell>
        </row>
        <row r="6623">
          <cell r="C6623" t="str">
            <v>1254078|Mohammed Shami</v>
          </cell>
          <cell r="D6623" t="str">
            <v>A</v>
          </cell>
          <cell r="E6623" t="str">
            <v>A</v>
          </cell>
          <cell r="F6623" t="str">
            <v>A</v>
          </cell>
          <cell r="G6623" t="str">
            <v>A</v>
          </cell>
          <cell r="H6623">
            <v>130.23126364936488</v>
          </cell>
          <cell r="I6623">
            <v>130.44071570420675</v>
          </cell>
          <cell r="J6623">
            <v>130.21089373955732</v>
          </cell>
          <cell r="K6623">
            <v>130.22858464946805</v>
          </cell>
        </row>
        <row r="6624">
          <cell r="C6624" t="str">
            <v>1216492|TA Boult</v>
          </cell>
          <cell r="D6624" t="str">
            <v>A</v>
          </cell>
          <cell r="E6624" t="str">
            <v>A</v>
          </cell>
          <cell r="F6624" t="str">
            <v>A</v>
          </cell>
          <cell r="G6624" t="str">
            <v>A</v>
          </cell>
          <cell r="H6624">
            <v>130.23486539208466</v>
          </cell>
          <cell r="I6624">
            <v>130.4858643855184</v>
          </cell>
          <cell r="J6624">
            <v>130.80496358168412</v>
          </cell>
          <cell r="K6624">
            <v>130.51368657106346</v>
          </cell>
        </row>
        <row r="6625">
          <cell r="C6625" t="str">
            <v>829717|AR Patel</v>
          </cell>
          <cell r="D6625" t="str">
            <v>A</v>
          </cell>
          <cell r="E6625" t="str">
            <v>A</v>
          </cell>
          <cell r="F6625" t="str">
            <v>A</v>
          </cell>
          <cell r="G6625" t="str">
            <v>A</v>
          </cell>
          <cell r="H6625">
            <v>130.23515884079609</v>
          </cell>
          <cell r="I6625">
            <v>130.85979124934232</v>
          </cell>
          <cell r="J6625">
            <v>130.62307998825383</v>
          </cell>
          <cell r="K6625">
            <v>130.63798993837565</v>
          </cell>
        </row>
        <row r="6626">
          <cell r="C6626" t="str">
            <v>598068|JD Unadkat</v>
          </cell>
          <cell r="D6626" t="str">
            <v>A</v>
          </cell>
          <cell r="E6626" t="str">
            <v>A</v>
          </cell>
          <cell r="F6626" t="str">
            <v>A</v>
          </cell>
          <cell r="G6626" t="str">
            <v>A</v>
          </cell>
          <cell r="H6626">
            <v>130.23582643589327</v>
          </cell>
          <cell r="I6626">
            <v>128.98706379582336</v>
          </cell>
          <cell r="J6626">
            <v>128.96399235660215</v>
          </cell>
          <cell r="K6626">
            <v>130.16706821924004</v>
          </cell>
        </row>
        <row r="6627">
          <cell r="C6627" t="str">
            <v>548318|R Ashwin</v>
          </cell>
          <cell r="D6627" t="str">
            <v>A</v>
          </cell>
          <cell r="E6627" t="str">
            <v>A</v>
          </cell>
          <cell r="F6627" t="str">
            <v>A</v>
          </cell>
          <cell r="G6627" t="str">
            <v>A</v>
          </cell>
          <cell r="H6627">
            <v>130.24249915219585</v>
          </cell>
          <cell r="I6627">
            <v>129.55618456113109</v>
          </cell>
          <cell r="J6627">
            <v>130.02104667346455</v>
          </cell>
          <cell r="K6627">
            <v>129.77209550827004</v>
          </cell>
        </row>
        <row r="6628">
          <cell r="C6628" t="str">
            <v>1254100|B Kumar</v>
          </cell>
          <cell r="D6628" t="str">
            <v>A</v>
          </cell>
          <cell r="E6628" t="str">
            <v>A</v>
          </cell>
          <cell r="F6628" t="str">
            <v>A</v>
          </cell>
          <cell r="G6628" t="str">
            <v>A</v>
          </cell>
          <cell r="H6628">
            <v>130.24289170031361</v>
          </cell>
          <cell r="I6628">
            <v>130.15534990418715</v>
          </cell>
          <cell r="J6628">
            <v>130.39275821081773</v>
          </cell>
          <cell r="K6628">
            <v>130.25134455631809</v>
          </cell>
        </row>
        <row r="6629">
          <cell r="C6629" t="str">
            <v>548373|SR Watson</v>
          </cell>
          <cell r="D6629" t="str">
            <v>A</v>
          </cell>
          <cell r="E6629" t="str">
            <v>A</v>
          </cell>
          <cell r="F6629" t="str">
            <v>A</v>
          </cell>
          <cell r="G6629" t="str">
            <v>A</v>
          </cell>
          <cell r="H6629">
            <v>130.24338300588298</v>
          </cell>
          <cell r="I6629">
            <v>129.54611439611438</v>
          </cell>
          <cell r="J6629">
            <v>130.1354447194573</v>
          </cell>
          <cell r="K6629">
            <v>129.90115685722824</v>
          </cell>
        </row>
        <row r="6630">
          <cell r="C6630" t="str">
            <v>1136584|SN Thakur</v>
          </cell>
          <cell r="D6630" t="str">
            <v>A</v>
          </cell>
          <cell r="E6630" t="str">
            <v>A</v>
          </cell>
          <cell r="F6630" t="str">
            <v>A</v>
          </cell>
          <cell r="G6630" t="str">
            <v>A</v>
          </cell>
          <cell r="H6630">
            <v>130.24641068274286</v>
          </cell>
          <cell r="I6630">
            <v>132.57222737320777</v>
          </cell>
          <cell r="J6630">
            <v>130.19668359663748</v>
          </cell>
          <cell r="K6630">
            <v>131.25535482857666</v>
          </cell>
        </row>
        <row r="6631">
          <cell r="C6631" t="str">
            <v>548361|SR Watson</v>
          </cell>
          <cell r="D6631" t="str">
            <v>A</v>
          </cell>
          <cell r="E6631" t="str">
            <v>A</v>
          </cell>
          <cell r="F6631" t="str">
            <v>A</v>
          </cell>
          <cell r="G6631" t="str">
            <v>A</v>
          </cell>
          <cell r="H6631">
            <v>130.24897798280151</v>
          </cell>
          <cell r="I6631">
            <v>129.91397316968744</v>
          </cell>
          <cell r="J6631">
            <v>130.64505268109045</v>
          </cell>
          <cell r="K6631">
            <v>130.36755650497821</v>
          </cell>
        </row>
        <row r="6632">
          <cell r="C6632" t="str">
            <v>1254104|TA Boult</v>
          </cell>
          <cell r="D6632" t="str">
            <v>A</v>
          </cell>
          <cell r="E6632" t="str">
            <v>A</v>
          </cell>
          <cell r="F6632" t="str">
            <v>A</v>
          </cell>
          <cell r="G6632" t="str">
            <v>A</v>
          </cell>
          <cell r="H6632">
            <v>130.24954672833539</v>
          </cell>
          <cell r="I6632">
            <v>130.16205428286312</v>
          </cell>
          <cell r="J6632">
            <v>130.76787722489036</v>
          </cell>
          <cell r="K6632">
            <v>130.40437468382979</v>
          </cell>
        </row>
        <row r="6633">
          <cell r="C6633" t="str">
            <v>392222|PP Chawla</v>
          </cell>
          <cell r="D6633" t="str">
            <v>A</v>
          </cell>
          <cell r="E6633" t="str">
            <v>A</v>
          </cell>
          <cell r="F6633" t="str">
            <v>A</v>
          </cell>
          <cell r="G6633" t="str">
            <v>A</v>
          </cell>
          <cell r="H6633">
            <v>130.25102983944163</v>
          </cell>
          <cell r="I6633">
            <v>130.77881240805451</v>
          </cell>
          <cell r="J6633">
            <v>130.17414750783539</v>
          </cell>
          <cell r="K6633">
            <v>130.4024135848301</v>
          </cell>
        </row>
        <row r="6634">
          <cell r="C6634" t="str">
            <v>733977|DW Steyn</v>
          </cell>
          <cell r="D6634" t="str">
            <v>A</v>
          </cell>
          <cell r="E6634" t="str">
            <v>A</v>
          </cell>
          <cell r="F6634" t="str">
            <v>A</v>
          </cell>
          <cell r="G6634" t="str">
            <v>A</v>
          </cell>
          <cell r="H6634">
            <v>130.25261131952308</v>
          </cell>
          <cell r="I6634">
            <v>129.96706135041427</v>
          </cell>
          <cell r="J6634">
            <v>130.28296845128224</v>
          </cell>
          <cell r="K6634">
            <v>130.12640392554533</v>
          </cell>
        </row>
        <row r="6635">
          <cell r="C6635" t="str">
            <v>1082605|Z Khan</v>
          </cell>
          <cell r="D6635" t="str">
            <v>A</v>
          </cell>
          <cell r="E6635" t="str">
            <v>A</v>
          </cell>
          <cell r="F6635" t="str">
            <v>A</v>
          </cell>
          <cell r="G6635" t="str">
            <v>A</v>
          </cell>
          <cell r="H6635">
            <v>130.25307652405692</v>
          </cell>
          <cell r="I6635">
            <v>129.93966323843506</v>
          </cell>
          <cell r="J6635">
            <v>129.65300131099517</v>
          </cell>
          <cell r="K6635">
            <v>129.93824722640213</v>
          </cell>
        </row>
        <row r="6636">
          <cell r="C6636" t="str">
            <v>598015|DP Nannes</v>
          </cell>
          <cell r="D6636" t="str">
            <v>A</v>
          </cell>
          <cell r="E6636" t="str">
            <v>A</v>
          </cell>
          <cell r="F6636" t="str">
            <v>A</v>
          </cell>
          <cell r="G6636" t="str">
            <v>A</v>
          </cell>
          <cell r="H6636">
            <v>130.25322489783272</v>
          </cell>
          <cell r="I6636">
            <v>129.50213569693611</v>
          </cell>
          <cell r="J6636">
            <v>129.98153095013097</v>
          </cell>
          <cell r="K6636">
            <v>130.08633825914629</v>
          </cell>
        </row>
        <row r="6637">
          <cell r="C6637" t="str">
            <v>548377|SK Trivedi</v>
          </cell>
          <cell r="D6637" t="str">
            <v>A</v>
          </cell>
          <cell r="E6637" t="str">
            <v>A</v>
          </cell>
          <cell r="F6637" t="str">
            <v>A</v>
          </cell>
          <cell r="G6637" t="str">
            <v>A</v>
          </cell>
          <cell r="H6637">
            <v>130.25451221465156</v>
          </cell>
          <cell r="I6637">
            <v>129.82177158259816</v>
          </cell>
          <cell r="J6637">
            <v>130.23275935099863</v>
          </cell>
          <cell r="K6637">
            <v>130.0278517195305</v>
          </cell>
        </row>
        <row r="6638">
          <cell r="C6638" t="str">
            <v>1304091|Mustafizur Rahman</v>
          </cell>
          <cell r="D6638" t="str">
            <v>A</v>
          </cell>
          <cell r="E6638" t="str">
            <v>A</v>
          </cell>
          <cell r="F6638" t="str">
            <v>A</v>
          </cell>
          <cell r="G6638" t="str">
            <v>A</v>
          </cell>
          <cell r="H6638">
            <v>130.25573024651456</v>
          </cell>
          <cell r="I6638">
            <v>129.72340635352143</v>
          </cell>
          <cell r="J6638">
            <v>129.80483149354882</v>
          </cell>
          <cell r="K6638">
            <v>129.87689837712466</v>
          </cell>
        </row>
        <row r="6639">
          <cell r="C6639" t="str">
            <v>419153|M Muralitharan</v>
          </cell>
          <cell r="D6639" t="str">
            <v>A</v>
          </cell>
          <cell r="E6639" t="str">
            <v>A</v>
          </cell>
          <cell r="F6639" t="str">
            <v>A</v>
          </cell>
          <cell r="G6639" t="str">
            <v>A</v>
          </cell>
          <cell r="H6639">
            <v>130.25723645723644</v>
          </cell>
          <cell r="I6639">
            <v>130.27064251537934</v>
          </cell>
          <cell r="J6639">
            <v>130.43725806047235</v>
          </cell>
          <cell r="K6639">
            <v>130.25180742088637</v>
          </cell>
        </row>
        <row r="6640">
          <cell r="C6640" t="str">
            <v>1216513|CJ Jordan</v>
          </cell>
          <cell r="D6640" t="str">
            <v>A</v>
          </cell>
          <cell r="E6640" t="str">
            <v>A</v>
          </cell>
          <cell r="F6640" t="str">
            <v>A</v>
          </cell>
          <cell r="G6640" t="str">
            <v>A</v>
          </cell>
          <cell r="H6640">
            <v>130.26144472940692</v>
          </cell>
          <cell r="I6640">
            <v>128.30115793792262</v>
          </cell>
          <cell r="J6640">
            <v>129.82681997300344</v>
          </cell>
          <cell r="K6640">
            <v>129.62424331944638</v>
          </cell>
        </row>
        <row r="6641">
          <cell r="C6641" t="str">
            <v>1254091|S Kaul</v>
          </cell>
          <cell r="D6641" t="str">
            <v>A</v>
          </cell>
          <cell r="E6641" t="str">
            <v>A</v>
          </cell>
          <cell r="F6641" t="str">
            <v>A</v>
          </cell>
          <cell r="G6641" t="str">
            <v>A</v>
          </cell>
          <cell r="H6641">
            <v>130.26171876489528</v>
          </cell>
          <cell r="I6641">
            <v>129.75257208509808</v>
          </cell>
          <cell r="J6641">
            <v>130.79282386783481</v>
          </cell>
          <cell r="K6641">
            <v>130.27337544145874</v>
          </cell>
        </row>
        <row r="6642">
          <cell r="C6642" t="str">
            <v>734001|DW Steyn</v>
          </cell>
          <cell r="D6642" t="str">
            <v>A</v>
          </cell>
          <cell r="E6642" t="str">
            <v>A</v>
          </cell>
          <cell r="F6642" t="str">
            <v>A</v>
          </cell>
          <cell r="G6642" t="str">
            <v>A</v>
          </cell>
          <cell r="H6642">
            <v>130.26187167174561</v>
          </cell>
          <cell r="I6642">
            <v>129.91869091818185</v>
          </cell>
          <cell r="J6642">
            <v>130.1749840427276</v>
          </cell>
          <cell r="K6642">
            <v>130.15886056531681</v>
          </cell>
        </row>
        <row r="6643">
          <cell r="C6643" t="str">
            <v>829765|PP Chawla</v>
          </cell>
          <cell r="D6643" t="str">
            <v>A</v>
          </cell>
          <cell r="E6643" t="str">
            <v>A</v>
          </cell>
          <cell r="F6643" t="str">
            <v>A</v>
          </cell>
          <cell r="G6643" t="str">
            <v>A</v>
          </cell>
          <cell r="H6643">
            <v>130.26300648619977</v>
          </cell>
          <cell r="I6643">
            <v>130.64309492455996</v>
          </cell>
          <cell r="J6643">
            <v>130.01619434458937</v>
          </cell>
          <cell r="K6643">
            <v>130.21880414883543</v>
          </cell>
        </row>
        <row r="6644">
          <cell r="C6644" t="str">
            <v>392233|T Henderson</v>
          </cell>
          <cell r="D6644" t="str">
            <v>A</v>
          </cell>
          <cell r="E6644" t="str">
            <v>A</v>
          </cell>
          <cell r="F6644" t="str">
            <v>A</v>
          </cell>
          <cell r="G6644" t="str">
            <v>A</v>
          </cell>
          <cell r="H6644">
            <v>130.26666666666665</v>
          </cell>
          <cell r="I6644">
            <v>118.73333333333332</v>
          </cell>
          <cell r="J6644">
            <v>130.26666666666665</v>
          </cell>
          <cell r="K6644">
            <v>124.49999999999999</v>
          </cell>
        </row>
        <row r="6645">
          <cell r="C6645" t="str">
            <v>1216541|JC Archer</v>
          </cell>
          <cell r="D6645" t="str">
            <v>A</v>
          </cell>
          <cell r="E6645" t="str">
            <v>A</v>
          </cell>
          <cell r="F6645" t="str">
            <v>A</v>
          </cell>
          <cell r="G6645" t="str">
            <v>A</v>
          </cell>
          <cell r="H6645">
            <v>130.26919907681938</v>
          </cell>
          <cell r="I6645">
            <v>130.42276605075045</v>
          </cell>
          <cell r="J6645">
            <v>130.53623500165065</v>
          </cell>
          <cell r="K6645">
            <v>130.41861633232278</v>
          </cell>
        </row>
        <row r="6646">
          <cell r="C6646" t="str">
            <v>1254099|Mohammed Shami</v>
          </cell>
          <cell r="D6646" t="str">
            <v>A</v>
          </cell>
          <cell r="E6646" t="str">
            <v>A</v>
          </cell>
          <cell r="F6646" t="str">
            <v>A</v>
          </cell>
          <cell r="G6646" t="str">
            <v>A</v>
          </cell>
          <cell r="H6646">
            <v>130.27005966546659</v>
          </cell>
          <cell r="I6646">
            <v>130.4073875515052</v>
          </cell>
          <cell r="J6646">
            <v>130.30275308992452</v>
          </cell>
          <cell r="K6646">
            <v>130.38476019564749</v>
          </cell>
        </row>
        <row r="6647">
          <cell r="C6647" t="str">
            <v>419163|M Muralitharan</v>
          </cell>
          <cell r="D6647" t="str">
            <v>A</v>
          </cell>
          <cell r="E6647" t="str">
            <v>A</v>
          </cell>
          <cell r="F6647" t="str">
            <v>A</v>
          </cell>
          <cell r="G6647" t="str">
            <v>A</v>
          </cell>
          <cell r="H6647">
            <v>130.27064251537934</v>
          </cell>
          <cell r="I6647">
            <v>129.79219946719945</v>
          </cell>
          <cell r="J6647">
            <v>130.25180742088637</v>
          </cell>
          <cell r="K6647">
            <v>130.10669281327174</v>
          </cell>
        </row>
        <row r="6648">
          <cell r="C6648" t="str">
            <v>980961|S Kaushik</v>
          </cell>
          <cell r="D6648" t="str">
            <v>A</v>
          </cell>
          <cell r="E6648" t="str">
            <v>A</v>
          </cell>
          <cell r="F6648" t="str">
            <v>A</v>
          </cell>
          <cell r="G6648" t="str">
            <v>A</v>
          </cell>
          <cell r="H6648">
            <v>130.27083333333331</v>
          </cell>
          <cell r="I6648">
            <v>131.60092592592591</v>
          </cell>
          <cell r="J6648">
            <v>120.7048611111111</v>
          </cell>
          <cell r="K6648">
            <v>124.33688271604937</v>
          </cell>
        </row>
        <row r="6649">
          <cell r="C6649" t="str">
            <v>548358|SK Trivedi</v>
          </cell>
          <cell r="D6649" t="str">
            <v>A</v>
          </cell>
          <cell r="E6649" t="str">
            <v>A</v>
          </cell>
          <cell r="F6649" t="str">
            <v>A</v>
          </cell>
          <cell r="G6649" t="str">
            <v>A</v>
          </cell>
          <cell r="H6649">
            <v>130.27529301072587</v>
          </cell>
          <cell r="I6649">
            <v>130.12513326361366</v>
          </cell>
          <cell r="J6649">
            <v>130.5804261489651</v>
          </cell>
          <cell r="K6649">
            <v>130.29386537733612</v>
          </cell>
        </row>
        <row r="6650">
          <cell r="C6650" t="str">
            <v>392220|SK Trivedi</v>
          </cell>
          <cell r="D6650" t="str">
            <v>A</v>
          </cell>
          <cell r="E6650" t="str">
            <v>A</v>
          </cell>
          <cell r="F6650" t="str">
            <v>A</v>
          </cell>
          <cell r="G6650" t="str">
            <v>A</v>
          </cell>
          <cell r="H6650">
            <v>130.27666894508999</v>
          </cell>
          <cell r="I6650">
            <v>130.34997835497836</v>
          </cell>
          <cell r="J6650">
            <v>129.42763200501417</v>
          </cell>
          <cell r="K6650">
            <v>130.08018541021465</v>
          </cell>
        </row>
        <row r="6651">
          <cell r="C6651" t="str">
            <v>392237|PP Ojha</v>
          </cell>
          <cell r="D6651" t="str">
            <v>A</v>
          </cell>
          <cell r="E6651" t="str">
            <v>A</v>
          </cell>
          <cell r="F6651" t="str">
            <v>A</v>
          </cell>
          <cell r="G6651" t="str">
            <v>A</v>
          </cell>
          <cell r="H6651">
            <v>130.28080164280163</v>
          </cell>
          <cell r="I6651">
            <v>129.51285872247411</v>
          </cell>
          <cell r="J6651">
            <v>130.10928034217525</v>
          </cell>
          <cell r="K6651">
            <v>129.80616778212291</v>
          </cell>
        </row>
        <row r="6652">
          <cell r="C6652" t="str">
            <v>1254109|CV Varun</v>
          </cell>
          <cell r="D6652" t="str">
            <v>A</v>
          </cell>
          <cell r="E6652" t="str">
            <v>A</v>
          </cell>
          <cell r="F6652" t="str">
            <v>A</v>
          </cell>
          <cell r="G6652" t="str">
            <v>A</v>
          </cell>
          <cell r="H6652">
            <v>130.28107972274637</v>
          </cell>
          <cell r="I6652">
            <v>130.73532687550542</v>
          </cell>
          <cell r="J6652">
            <v>130.42958780361769</v>
          </cell>
          <cell r="K6652">
            <v>130.57071441113717</v>
          </cell>
        </row>
        <row r="6653">
          <cell r="C6653" t="str">
            <v>1216501|SN Thakur</v>
          </cell>
          <cell r="D6653" t="str">
            <v>A</v>
          </cell>
          <cell r="E6653" t="str">
            <v>A</v>
          </cell>
          <cell r="F6653" t="str">
            <v>A</v>
          </cell>
          <cell r="G6653" t="str">
            <v>A</v>
          </cell>
          <cell r="H6653">
            <v>130.2843553598596</v>
          </cell>
          <cell r="I6653">
            <v>130.75267498931717</v>
          </cell>
          <cell r="J6653">
            <v>130.25046954461638</v>
          </cell>
          <cell r="K6653">
            <v>130.27486734771665</v>
          </cell>
        </row>
        <row r="6654">
          <cell r="C6654" t="str">
            <v>548331|DL Vettori</v>
          </cell>
          <cell r="D6654" t="str">
            <v>A</v>
          </cell>
          <cell r="E6654" t="str">
            <v>A</v>
          </cell>
          <cell r="F6654" t="str">
            <v>A</v>
          </cell>
          <cell r="G6654" t="str">
            <v>A</v>
          </cell>
          <cell r="H6654">
            <v>130.28640257890257</v>
          </cell>
          <cell r="I6654">
            <v>129.52217146652629</v>
          </cell>
          <cell r="J6654">
            <v>130.2239236202434</v>
          </cell>
          <cell r="K6654">
            <v>129.99604372470796</v>
          </cell>
        </row>
        <row r="6655">
          <cell r="C6655" t="str">
            <v>598067|UT Yadav</v>
          </cell>
          <cell r="D6655" t="str">
            <v>A</v>
          </cell>
          <cell r="E6655" t="str">
            <v>A</v>
          </cell>
          <cell r="F6655" t="str">
            <v>A</v>
          </cell>
          <cell r="G6655" t="str">
            <v>A</v>
          </cell>
          <cell r="H6655">
            <v>130.28640654915165</v>
          </cell>
          <cell r="I6655">
            <v>130.23025198728521</v>
          </cell>
          <cell r="J6655">
            <v>129.86552646060619</v>
          </cell>
          <cell r="K6655">
            <v>129.99755171114091</v>
          </cell>
        </row>
        <row r="6656">
          <cell r="C6656" t="str">
            <v>829713|PP Chawla</v>
          </cell>
          <cell r="D6656" t="str">
            <v>A</v>
          </cell>
          <cell r="E6656" t="str">
            <v>A</v>
          </cell>
          <cell r="F6656" t="str">
            <v>A</v>
          </cell>
          <cell r="G6656" t="str">
            <v>A</v>
          </cell>
          <cell r="H6656">
            <v>130.28710724806984</v>
          </cell>
          <cell r="I6656">
            <v>130.04223617558912</v>
          </cell>
          <cell r="J6656">
            <v>130.43326710182532</v>
          </cell>
          <cell r="K6656">
            <v>130.28982044076679</v>
          </cell>
        </row>
        <row r="6657">
          <cell r="C6657" t="str">
            <v>829803|YS Chahal</v>
          </cell>
          <cell r="D6657" t="str">
            <v>A</v>
          </cell>
          <cell r="E6657" t="str">
            <v>A</v>
          </cell>
          <cell r="F6657" t="str">
            <v>A</v>
          </cell>
          <cell r="G6657" t="str">
            <v>A</v>
          </cell>
          <cell r="H6657">
            <v>130.2893419080919</v>
          </cell>
          <cell r="I6657">
            <v>130.72062537462537</v>
          </cell>
          <cell r="J6657">
            <v>130.15555647050212</v>
          </cell>
          <cell r="K6657">
            <v>130.39071257365822</v>
          </cell>
        </row>
        <row r="6658">
          <cell r="C6658" t="str">
            <v>1216493|MM Sharma</v>
          </cell>
          <cell r="D6658" t="str">
            <v>A</v>
          </cell>
          <cell r="E6658" t="str">
            <v>A</v>
          </cell>
          <cell r="F6658" t="str">
            <v>A</v>
          </cell>
          <cell r="G6658" t="str">
            <v>A</v>
          </cell>
          <cell r="H6658">
            <v>130.29004727874968</v>
          </cell>
          <cell r="I6658">
            <v>130.45179091504332</v>
          </cell>
          <cell r="J6658">
            <v>130.36200083845733</v>
          </cell>
          <cell r="K6658">
            <v>130.34603873137169</v>
          </cell>
        </row>
        <row r="6659">
          <cell r="C6659" t="str">
            <v>1082641|JJ Bumrah</v>
          </cell>
          <cell r="D6659" t="str">
            <v>A</v>
          </cell>
          <cell r="E6659" t="str">
            <v>A</v>
          </cell>
          <cell r="F6659" t="str">
            <v>A</v>
          </cell>
          <cell r="G6659" t="str">
            <v>A</v>
          </cell>
          <cell r="H6659">
            <v>130.29101900911067</v>
          </cell>
          <cell r="I6659">
            <v>130.5434958498127</v>
          </cell>
          <cell r="J6659">
            <v>130.24562275121181</v>
          </cell>
          <cell r="K6659">
            <v>130.30310491463746</v>
          </cell>
        </row>
        <row r="6660">
          <cell r="C6660" t="str">
            <v>1082607|SN Thakur</v>
          </cell>
          <cell r="D6660" t="str">
            <v>A</v>
          </cell>
          <cell r="E6660" t="str">
            <v>A</v>
          </cell>
          <cell r="F6660" t="str">
            <v>A</v>
          </cell>
          <cell r="G6660" t="str">
            <v>A</v>
          </cell>
          <cell r="H6660">
            <v>130.29166666666666</v>
          </cell>
          <cell r="I6660">
            <v>141.04651274651272</v>
          </cell>
          <cell r="J6660">
            <v>128.77083333333331</v>
          </cell>
          <cell r="K6660">
            <v>132.8627264710598</v>
          </cell>
        </row>
        <row r="6661">
          <cell r="C6661" t="str">
            <v>729307|UT Yadav</v>
          </cell>
          <cell r="D6661" t="str">
            <v>A</v>
          </cell>
          <cell r="E6661" t="str">
            <v>A</v>
          </cell>
          <cell r="F6661" t="str">
            <v>A</v>
          </cell>
          <cell r="G6661" t="str">
            <v>A</v>
          </cell>
          <cell r="H6661">
            <v>130.29252626111199</v>
          </cell>
          <cell r="I6661">
            <v>129.75072230329582</v>
          </cell>
          <cell r="J6661">
            <v>130.26972826584964</v>
          </cell>
          <cell r="K6661">
            <v>130.09116685056435</v>
          </cell>
        </row>
        <row r="6662">
          <cell r="C6662" t="str">
            <v>733989|SR Watson</v>
          </cell>
          <cell r="D6662" t="str">
            <v>A</v>
          </cell>
          <cell r="E6662" t="str">
            <v>A</v>
          </cell>
          <cell r="F6662" t="str">
            <v>A</v>
          </cell>
          <cell r="G6662" t="str">
            <v>A</v>
          </cell>
          <cell r="H6662">
            <v>130.29514568356478</v>
          </cell>
          <cell r="I6662">
            <v>130.30882733823907</v>
          </cell>
          <cell r="J6662">
            <v>129.93370291339033</v>
          </cell>
          <cell r="K6662">
            <v>130.04267603802251</v>
          </cell>
        </row>
        <row r="6663">
          <cell r="C6663" t="str">
            <v>733993|DW Steyn</v>
          </cell>
          <cell r="D6663" t="str">
            <v>A</v>
          </cell>
          <cell r="E6663" t="str">
            <v>A</v>
          </cell>
          <cell r="F6663" t="str">
            <v>A</v>
          </cell>
          <cell r="G6663" t="str">
            <v>A</v>
          </cell>
          <cell r="H6663">
            <v>130.29601910602295</v>
          </cell>
          <cell r="I6663">
            <v>130.26187167174561</v>
          </cell>
          <cell r="J6663">
            <v>130.17189725865344</v>
          </cell>
          <cell r="K6663">
            <v>130.1749840427276</v>
          </cell>
        </row>
        <row r="6664">
          <cell r="C6664" t="str">
            <v>1175370|MM Sharma</v>
          </cell>
          <cell r="D6664" t="str">
            <v>A</v>
          </cell>
          <cell r="E6664" t="str">
            <v>A</v>
          </cell>
          <cell r="F6664" t="str">
            <v>A</v>
          </cell>
          <cell r="G6664" t="str">
            <v>A</v>
          </cell>
          <cell r="H6664">
            <v>130.2962780003221</v>
          </cell>
          <cell r="I6664">
            <v>130.29004727874968</v>
          </cell>
          <cell r="J6664">
            <v>130.53789983007218</v>
          </cell>
          <cell r="K6664">
            <v>130.36200083845733</v>
          </cell>
        </row>
        <row r="6665">
          <cell r="C6665" t="str">
            <v>548311|R Ashwin</v>
          </cell>
          <cell r="D6665" t="str">
            <v>A</v>
          </cell>
          <cell r="E6665" t="str">
            <v>A</v>
          </cell>
          <cell r="F6665" t="str">
            <v>A</v>
          </cell>
          <cell r="G6665" t="str">
            <v>A</v>
          </cell>
          <cell r="H6665">
            <v>130.30303805671454</v>
          </cell>
          <cell r="I6665">
            <v>129.51760281148327</v>
          </cell>
          <cell r="J6665">
            <v>130.58859867527644</v>
          </cell>
          <cell r="K6665">
            <v>130.31195088366863</v>
          </cell>
        </row>
        <row r="6666">
          <cell r="C6666" t="str">
            <v>981003|NM Coulter-Nile</v>
          </cell>
          <cell r="D6666" t="str">
            <v>A</v>
          </cell>
          <cell r="E6666" t="str">
            <v>A</v>
          </cell>
          <cell r="F6666" t="str">
            <v>A</v>
          </cell>
          <cell r="G6666" t="str">
            <v>A</v>
          </cell>
          <cell r="H6666">
            <v>130.30543255763845</v>
          </cell>
          <cell r="I6666">
            <v>131.09334828954206</v>
          </cell>
          <cell r="J6666">
            <v>131.21682482394669</v>
          </cell>
          <cell r="K6666">
            <v>131.18967333992421</v>
          </cell>
        </row>
        <row r="6667">
          <cell r="C6667" t="str">
            <v>733999|SR Watson</v>
          </cell>
          <cell r="D6667" t="str">
            <v>A</v>
          </cell>
          <cell r="E6667" t="str">
            <v>A</v>
          </cell>
          <cell r="F6667" t="str">
            <v>A</v>
          </cell>
          <cell r="G6667" t="str">
            <v>A</v>
          </cell>
          <cell r="H6667">
            <v>130.30882733823907</v>
          </cell>
          <cell r="I6667">
            <v>129.78916103616913</v>
          </cell>
          <cell r="J6667">
            <v>130.04267603802251</v>
          </cell>
          <cell r="K6667">
            <v>130.13104468599099</v>
          </cell>
        </row>
        <row r="6668">
          <cell r="C6668" t="str">
            <v>392238|A Kumble</v>
          </cell>
          <cell r="D6668" t="str">
            <v>A</v>
          </cell>
          <cell r="E6668" t="str">
            <v>A</v>
          </cell>
          <cell r="F6668" t="str">
            <v>A</v>
          </cell>
          <cell r="G6668" t="str">
            <v>A</v>
          </cell>
          <cell r="H6668">
            <v>130.30957337869103</v>
          </cell>
          <cell r="I6668">
            <v>129.58290472925768</v>
          </cell>
          <cell r="J6668">
            <v>128.89896866110345</v>
          </cell>
          <cell r="K6668">
            <v>129.66135431229122</v>
          </cell>
        </row>
        <row r="6669">
          <cell r="C6669" t="str">
            <v>1216506|CJ Jordan</v>
          </cell>
          <cell r="D6669" t="str">
            <v>A</v>
          </cell>
          <cell r="E6669" t="str">
            <v>A</v>
          </cell>
          <cell r="F6669" t="str">
            <v>A</v>
          </cell>
          <cell r="G6669" t="str">
            <v>A</v>
          </cell>
          <cell r="H6669">
            <v>130.31012729100965</v>
          </cell>
          <cell r="I6669">
            <v>130.26144472940692</v>
          </cell>
          <cell r="J6669">
            <v>129.27312749968721</v>
          </cell>
          <cell r="K6669">
            <v>129.82681997300344</v>
          </cell>
        </row>
        <row r="6670">
          <cell r="C6670" t="str">
            <v>1254102|CV Varun</v>
          </cell>
          <cell r="D6670" t="str">
            <v>A</v>
          </cell>
          <cell r="E6670" t="str">
            <v>A</v>
          </cell>
          <cell r="F6670" t="str">
            <v>A</v>
          </cell>
          <cell r="G6670" t="str">
            <v>A</v>
          </cell>
          <cell r="H6670">
            <v>130.31194705294703</v>
          </cell>
          <cell r="I6670">
            <v>130.69573663515968</v>
          </cell>
          <cell r="J6670">
            <v>129.85178620607786</v>
          </cell>
          <cell r="K6670">
            <v>130.06303667213601</v>
          </cell>
        </row>
        <row r="6671">
          <cell r="C6671" t="str">
            <v>598058|DJ Bravo</v>
          </cell>
          <cell r="D6671" t="str">
            <v>A</v>
          </cell>
          <cell r="E6671" t="str">
            <v>A</v>
          </cell>
          <cell r="F6671" t="str">
            <v>A</v>
          </cell>
          <cell r="G6671" t="str">
            <v>A</v>
          </cell>
          <cell r="H6671">
            <v>130.31206251070162</v>
          </cell>
          <cell r="I6671">
            <v>130.44717923848543</v>
          </cell>
          <cell r="J6671">
            <v>130.39817374918519</v>
          </cell>
          <cell r="K6671">
            <v>130.38838364568269</v>
          </cell>
        </row>
        <row r="6672">
          <cell r="C6672" t="str">
            <v>598065|DW Steyn</v>
          </cell>
          <cell r="D6672" t="str">
            <v>A</v>
          </cell>
          <cell r="E6672" t="str">
            <v>A</v>
          </cell>
          <cell r="F6672" t="str">
            <v>A</v>
          </cell>
          <cell r="G6672" t="str">
            <v>A</v>
          </cell>
          <cell r="H6672">
            <v>130.31364293015361</v>
          </cell>
          <cell r="I6672">
            <v>130.52040447845977</v>
          </cell>
          <cell r="J6672">
            <v>130.5273928881426</v>
          </cell>
          <cell r="K6672">
            <v>130.49374264264773</v>
          </cell>
        </row>
        <row r="6673">
          <cell r="C6673" t="str">
            <v>980961|CH Morris</v>
          </cell>
          <cell r="D6673" t="str">
            <v>A</v>
          </cell>
          <cell r="E6673" t="str">
            <v>A</v>
          </cell>
          <cell r="F6673" t="str">
            <v>A</v>
          </cell>
          <cell r="G6673" t="str">
            <v>A</v>
          </cell>
          <cell r="H6673">
            <v>130.31412168243716</v>
          </cell>
          <cell r="I6673">
            <v>130.09596590933091</v>
          </cell>
          <cell r="J6673">
            <v>130.08279324152033</v>
          </cell>
          <cell r="K6673">
            <v>130.17670644226044</v>
          </cell>
        </row>
        <row r="6674">
          <cell r="C6674" t="str">
            <v>1178403|Mohammed Siraj</v>
          </cell>
          <cell r="D6674" t="str">
            <v>A</v>
          </cell>
          <cell r="E6674" t="str">
            <v>A</v>
          </cell>
          <cell r="F6674" t="str">
            <v>A</v>
          </cell>
          <cell r="G6674" t="str">
            <v>A</v>
          </cell>
          <cell r="H6674">
            <v>130.31458003491252</v>
          </cell>
          <cell r="I6674">
            <v>129.53659158107689</v>
          </cell>
          <cell r="J6674">
            <v>131.06552522966842</v>
          </cell>
          <cell r="K6674">
            <v>130.26318495854312</v>
          </cell>
        </row>
        <row r="6675">
          <cell r="C6675" t="str">
            <v>1304080|TA Boult</v>
          </cell>
          <cell r="D6675" t="str">
            <v>A</v>
          </cell>
          <cell r="E6675" t="str">
            <v>A</v>
          </cell>
          <cell r="F6675" t="str">
            <v>A</v>
          </cell>
          <cell r="G6675" t="str">
            <v>A</v>
          </cell>
          <cell r="H6675">
            <v>130.31499851236464</v>
          </cell>
          <cell r="I6675">
            <v>130.35066411865722</v>
          </cell>
          <cell r="J6675">
            <v>130.51528614974481</v>
          </cell>
          <cell r="K6675">
            <v>130.41728484954365</v>
          </cell>
        </row>
        <row r="6676">
          <cell r="C6676" t="str">
            <v>501198|L Balaji</v>
          </cell>
          <cell r="D6676" t="str">
            <v>A</v>
          </cell>
          <cell r="E6676" t="str">
            <v>A</v>
          </cell>
          <cell r="F6676" t="str">
            <v>A</v>
          </cell>
          <cell r="G6676" t="str">
            <v>A</v>
          </cell>
          <cell r="H6676">
            <v>130.31538289296913</v>
          </cell>
          <cell r="I6676">
            <v>129.68042568542572</v>
          </cell>
          <cell r="J6676">
            <v>130.79850378990821</v>
          </cell>
          <cell r="K6676">
            <v>130.4222998635191</v>
          </cell>
        </row>
        <row r="6677">
          <cell r="C6677" t="str">
            <v>729305|SR Watson</v>
          </cell>
          <cell r="D6677" t="str">
            <v>A</v>
          </cell>
          <cell r="E6677" t="str">
            <v>A</v>
          </cell>
          <cell r="F6677" t="str">
            <v>A</v>
          </cell>
          <cell r="G6677" t="str">
            <v>A</v>
          </cell>
          <cell r="H6677">
            <v>130.31592985006444</v>
          </cell>
          <cell r="I6677">
            <v>130.53727190616755</v>
          </cell>
          <cell r="J6677">
            <v>130.61481204959219</v>
          </cell>
          <cell r="K6677">
            <v>130.57478197236068</v>
          </cell>
        </row>
        <row r="6678">
          <cell r="C6678" t="str">
            <v>1216534|Sandeep Sharma</v>
          </cell>
          <cell r="D6678" t="str">
            <v>A</v>
          </cell>
          <cell r="E6678" t="str">
            <v>A</v>
          </cell>
          <cell r="F6678" t="str">
            <v>A</v>
          </cell>
          <cell r="G6678" t="str">
            <v>A</v>
          </cell>
          <cell r="H6678">
            <v>130.31791471994308</v>
          </cell>
          <cell r="I6678">
            <v>130.04446734192717</v>
          </cell>
          <cell r="J6678">
            <v>130.45293711867711</v>
          </cell>
          <cell r="K6678">
            <v>130.29631177502282</v>
          </cell>
        </row>
        <row r="6679">
          <cell r="C6679" t="str">
            <v>1304113|R Sai Kishore</v>
          </cell>
          <cell r="D6679" t="str">
            <v>A</v>
          </cell>
          <cell r="E6679" t="str">
            <v>A</v>
          </cell>
          <cell r="F6679" t="str">
            <v>A</v>
          </cell>
          <cell r="G6679" t="str">
            <v>A</v>
          </cell>
          <cell r="H6679">
            <v>130.31818181818181</v>
          </cell>
          <cell r="I6679">
            <v>122.2121212121212</v>
          </cell>
          <cell r="J6679">
            <v>135.40909090909091</v>
          </cell>
          <cell r="K6679">
            <v>131.01010101010101</v>
          </cell>
        </row>
        <row r="6680">
          <cell r="C6680" t="str">
            <v>501201|UT Yadav</v>
          </cell>
          <cell r="D6680" t="str">
            <v>A</v>
          </cell>
          <cell r="E6680" t="str">
            <v>A</v>
          </cell>
          <cell r="F6680" t="str">
            <v>A</v>
          </cell>
          <cell r="G6680" t="str">
            <v>A</v>
          </cell>
          <cell r="H6680">
            <v>130.32446827215736</v>
          </cell>
          <cell r="I6680">
            <v>127.55890973813769</v>
          </cell>
          <cell r="J6680">
            <v>125.87824868331171</v>
          </cell>
          <cell r="K6680">
            <v>126.59428497409066</v>
          </cell>
        </row>
        <row r="6681">
          <cell r="C6681" t="str">
            <v>501269|L Balaji</v>
          </cell>
          <cell r="D6681" t="str">
            <v>A</v>
          </cell>
          <cell r="E6681" t="str">
            <v>A</v>
          </cell>
          <cell r="F6681" t="str">
            <v>A</v>
          </cell>
          <cell r="G6681" t="str">
            <v>A</v>
          </cell>
          <cell r="H6681">
            <v>130.32782042109773</v>
          </cell>
          <cell r="I6681">
            <v>129.64230481480823</v>
          </cell>
          <cell r="J6681">
            <v>130.10200621202736</v>
          </cell>
          <cell r="K6681">
            <v>130.12637066957925</v>
          </cell>
        </row>
        <row r="6682">
          <cell r="C6682" t="str">
            <v>501200|DP Nannes</v>
          </cell>
          <cell r="D6682" t="str">
            <v>A</v>
          </cell>
          <cell r="E6682" t="str">
            <v>A</v>
          </cell>
          <cell r="F6682" t="str">
            <v>A</v>
          </cell>
          <cell r="G6682" t="str">
            <v>A</v>
          </cell>
          <cell r="H6682">
            <v>130.33235872119559</v>
          </cell>
          <cell r="I6682">
            <v>129.29280482234444</v>
          </cell>
          <cell r="J6682">
            <v>131.35355697819378</v>
          </cell>
          <cell r="K6682">
            <v>130.41330415521395</v>
          </cell>
        </row>
        <row r="6683">
          <cell r="C6683" t="str">
            <v>392189|AM Salvi</v>
          </cell>
          <cell r="D6683" t="str">
            <v>A</v>
          </cell>
          <cell r="E6683" t="str">
            <v>A</v>
          </cell>
          <cell r="F6683" t="str">
            <v>A</v>
          </cell>
          <cell r="G6683" t="str">
            <v>A</v>
          </cell>
          <cell r="H6683">
            <v>130.33333333333331</v>
          </cell>
          <cell r="I6683">
            <v>115.83333333333331</v>
          </cell>
          <cell r="J6683">
            <v>130.33333333333331</v>
          </cell>
          <cell r="K6683">
            <v>123.08333333333331</v>
          </cell>
        </row>
        <row r="6684">
          <cell r="C6684" t="str">
            <v>1254084|SN Thakur</v>
          </cell>
          <cell r="D6684" t="str">
            <v>A</v>
          </cell>
          <cell r="E6684" t="str">
            <v>A</v>
          </cell>
          <cell r="F6684" t="str">
            <v>A</v>
          </cell>
          <cell r="G6684" t="str">
            <v>A</v>
          </cell>
          <cell r="H6684">
            <v>130.33718776974661</v>
          </cell>
          <cell r="I6684">
            <v>130.09038016641824</v>
          </cell>
          <cell r="J6684">
            <v>130.6345759461673</v>
          </cell>
          <cell r="K6684">
            <v>130.42310157581716</v>
          </cell>
        </row>
        <row r="6685">
          <cell r="C6685" t="str">
            <v>1216520|CJ Jordan</v>
          </cell>
          <cell r="D6685" t="str">
            <v>A</v>
          </cell>
          <cell r="E6685" t="str">
            <v>A</v>
          </cell>
          <cell r="F6685" t="str">
            <v>A</v>
          </cell>
          <cell r="G6685" t="str">
            <v>A</v>
          </cell>
          <cell r="H6685">
            <v>130.33918080489772</v>
          </cell>
          <cell r="I6685">
            <v>130.37136803027806</v>
          </cell>
          <cell r="J6685">
            <v>129.63392782407576</v>
          </cell>
          <cell r="K6685">
            <v>129.67056892436617</v>
          </cell>
        </row>
        <row r="6686">
          <cell r="C6686" t="str">
            <v>1254107|Mohammed Shami</v>
          </cell>
          <cell r="D6686" t="str">
            <v>A</v>
          </cell>
          <cell r="E6686" t="str">
            <v>A</v>
          </cell>
          <cell r="F6686" t="str">
            <v>A</v>
          </cell>
          <cell r="G6686" t="str">
            <v>A</v>
          </cell>
          <cell r="H6686">
            <v>130.33973349526292</v>
          </cell>
          <cell r="I6686">
            <v>130.73000015979892</v>
          </cell>
          <cell r="J6686">
            <v>130.33906023741159</v>
          </cell>
          <cell r="K6686">
            <v>130.49237373552236</v>
          </cell>
        </row>
        <row r="6687">
          <cell r="C6687" t="str">
            <v>598000|MN Samuels</v>
          </cell>
          <cell r="D6687" t="str">
            <v>A</v>
          </cell>
          <cell r="E6687" t="str">
            <v>A</v>
          </cell>
          <cell r="F6687" t="str">
            <v>A</v>
          </cell>
          <cell r="G6687" t="str">
            <v>A</v>
          </cell>
          <cell r="H6687">
            <v>130.34219426406926</v>
          </cell>
          <cell r="I6687">
            <v>129.67083934583934</v>
          </cell>
          <cell r="J6687">
            <v>133.79516830722187</v>
          </cell>
          <cell r="K6687">
            <v>131.37089782461805</v>
          </cell>
        </row>
        <row r="6688">
          <cell r="C6688" t="str">
            <v>548313|AB Dinda</v>
          </cell>
          <cell r="D6688" t="str">
            <v>A</v>
          </cell>
          <cell r="E6688" t="str">
            <v>A</v>
          </cell>
          <cell r="F6688" t="str">
            <v>A</v>
          </cell>
          <cell r="G6688" t="str">
            <v>A</v>
          </cell>
          <cell r="H6688">
            <v>130.34233857843483</v>
          </cell>
          <cell r="I6688">
            <v>130.99893646338282</v>
          </cell>
          <cell r="J6688">
            <v>128.94707955281024</v>
          </cell>
          <cell r="K6688">
            <v>129.78334695583175</v>
          </cell>
        </row>
        <row r="6689">
          <cell r="C6689" t="str">
            <v>598041|PP Chawla</v>
          </cell>
          <cell r="D6689" t="str">
            <v>A</v>
          </cell>
          <cell r="E6689" t="str">
            <v>A</v>
          </cell>
          <cell r="F6689" t="str">
            <v>A</v>
          </cell>
          <cell r="G6689" t="str">
            <v>A</v>
          </cell>
          <cell r="H6689">
            <v>130.34438477576344</v>
          </cell>
          <cell r="I6689">
            <v>130.37293734466934</v>
          </cell>
          <cell r="J6689">
            <v>130.57376085688705</v>
          </cell>
          <cell r="K6689">
            <v>130.42282576272464</v>
          </cell>
        </row>
        <row r="6690">
          <cell r="C6690" t="str">
            <v>1216512|Basil Thampi</v>
          </cell>
          <cell r="D6690" t="str">
            <v>A</v>
          </cell>
          <cell r="E6690" t="str">
            <v>A</v>
          </cell>
          <cell r="F6690" t="str">
            <v>A</v>
          </cell>
          <cell r="G6690" t="str">
            <v>A</v>
          </cell>
          <cell r="H6690">
            <v>130.34590006656569</v>
          </cell>
          <cell r="I6690">
            <v>129.89070823784058</v>
          </cell>
          <cell r="J6690">
            <v>131.72508667831798</v>
          </cell>
          <cell r="K6690">
            <v>130.60457533444591</v>
          </cell>
        </row>
        <row r="6691">
          <cell r="C6691" t="str">
            <v>501271|R Ashwin</v>
          </cell>
          <cell r="D6691" t="str">
            <v>A</v>
          </cell>
          <cell r="E6691" t="str">
            <v>A</v>
          </cell>
          <cell r="F6691" t="str">
            <v>A</v>
          </cell>
          <cell r="G6691" t="str">
            <v>A</v>
          </cell>
          <cell r="H6691">
            <v>130.34754618630669</v>
          </cell>
          <cell r="I6691">
            <v>131.11521178280813</v>
          </cell>
          <cell r="J6691">
            <v>130.59939485928587</v>
          </cell>
          <cell r="K6691">
            <v>130.64529154969807</v>
          </cell>
        </row>
        <row r="6692">
          <cell r="C6692" t="str">
            <v>501251|BA Bhatt</v>
          </cell>
          <cell r="D6692" t="str">
            <v>A</v>
          </cell>
          <cell r="E6692" t="str">
            <v>A</v>
          </cell>
          <cell r="F6692" t="str">
            <v>A</v>
          </cell>
          <cell r="G6692" t="str">
            <v>A</v>
          </cell>
          <cell r="H6692">
            <v>130.34804345980817</v>
          </cell>
          <cell r="I6692">
            <v>136.50567474464535</v>
          </cell>
          <cell r="J6692">
            <v>133.89632128945854</v>
          </cell>
          <cell r="K6692">
            <v>132.66570195418237</v>
          </cell>
        </row>
        <row r="6693">
          <cell r="C6693" t="str">
            <v>419131|R Bhatia</v>
          </cell>
          <cell r="D6693" t="str">
            <v>A</v>
          </cell>
          <cell r="E6693" t="str">
            <v>A</v>
          </cell>
          <cell r="F6693" t="str">
            <v>A</v>
          </cell>
          <cell r="G6693" t="str">
            <v>A</v>
          </cell>
          <cell r="H6693">
            <v>130.34953951277481</v>
          </cell>
          <cell r="I6693">
            <v>130.59819825236491</v>
          </cell>
          <cell r="J6693">
            <v>131.30203921509681</v>
          </cell>
          <cell r="K6693">
            <v>130.98970783248765</v>
          </cell>
        </row>
        <row r="6694">
          <cell r="C6694" t="str">
            <v>598059|J Botha</v>
          </cell>
          <cell r="D6694" t="str">
            <v>A</v>
          </cell>
          <cell r="E6694" t="str">
            <v>A</v>
          </cell>
          <cell r="F6694" t="str">
            <v>A</v>
          </cell>
          <cell r="G6694" t="str">
            <v>A</v>
          </cell>
          <cell r="H6694">
            <v>130.34997367245268</v>
          </cell>
          <cell r="I6694">
            <v>130.40060153954678</v>
          </cell>
          <cell r="J6694">
            <v>129.67845591750583</v>
          </cell>
          <cell r="K6694">
            <v>130.08104683398346</v>
          </cell>
        </row>
        <row r="6695">
          <cell r="C6695" t="str">
            <v>392225|SK Trivedi</v>
          </cell>
          <cell r="D6695" t="str">
            <v>A</v>
          </cell>
          <cell r="E6695" t="str">
            <v>A</v>
          </cell>
          <cell r="F6695" t="str">
            <v>A</v>
          </cell>
          <cell r="G6695" t="str">
            <v>A</v>
          </cell>
          <cell r="H6695">
            <v>130.34997835497836</v>
          </cell>
          <cell r="I6695">
            <v>131.86109049680479</v>
          </cell>
          <cell r="J6695">
            <v>130.08018541021465</v>
          </cell>
          <cell r="K6695">
            <v>130.82924593229106</v>
          </cell>
        </row>
        <row r="6696">
          <cell r="C6696" t="str">
            <v>1304085|TA Boult</v>
          </cell>
          <cell r="D6696" t="str">
            <v>A</v>
          </cell>
          <cell r="E6696" t="str">
            <v>A</v>
          </cell>
          <cell r="F6696" t="str">
            <v>A</v>
          </cell>
          <cell r="G6696" t="str">
            <v>A</v>
          </cell>
          <cell r="H6696">
            <v>130.35066411865722</v>
          </cell>
          <cell r="I6696">
            <v>129.96634315291607</v>
          </cell>
          <cell r="J6696">
            <v>130.41728484954365</v>
          </cell>
          <cell r="K6696">
            <v>130.21066859464597</v>
          </cell>
        </row>
        <row r="6697">
          <cell r="C6697" t="str">
            <v>1216507|BA Stokes</v>
          </cell>
          <cell r="D6697" t="str">
            <v>A</v>
          </cell>
          <cell r="E6697" t="str">
            <v>A</v>
          </cell>
          <cell r="F6697" t="str">
            <v>A</v>
          </cell>
          <cell r="G6697" t="str">
            <v>A</v>
          </cell>
          <cell r="H6697">
            <v>130.35133436280495</v>
          </cell>
          <cell r="I6697">
            <v>129.52709777045641</v>
          </cell>
          <cell r="J6697">
            <v>129.72725820085378</v>
          </cell>
          <cell r="K6697">
            <v>129.59253191993614</v>
          </cell>
        </row>
        <row r="6698">
          <cell r="C6698" t="str">
            <v>392219|DP Nannes</v>
          </cell>
          <cell r="D6698" t="str">
            <v>A</v>
          </cell>
          <cell r="E6698" t="str">
            <v>A</v>
          </cell>
          <cell r="F6698" t="str">
            <v>A</v>
          </cell>
          <cell r="G6698" t="str">
            <v>A</v>
          </cell>
          <cell r="H6698">
            <v>130.35239362353332</v>
          </cell>
          <cell r="I6698">
            <v>131.25768322091849</v>
          </cell>
          <cell r="J6698">
            <v>129.68925745026058</v>
          </cell>
          <cell r="K6698">
            <v>129.61134151180542</v>
          </cell>
        </row>
        <row r="6699">
          <cell r="C6699" t="str">
            <v>598063|MG Johnson</v>
          </cell>
          <cell r="D6699" t="str">
            <v>A</v>
          </cell>
          <cell r="E6699" t="str">
            <v>A</v>
          </cell>
          <cell r="F6699" t="str">
            <v>A</v>
          </cell>
          <cell r="G6699" t="str">
            <v>A</v>
          </cell>
          <cell r="H6699">
            <v>130.35429033008219</v>
          </cell>
          <cell r="I6699">
            <v>132.23020408629651</v>
          </cell>
          <cell r="J6699">
            <v>129.47844789401935</v>
          </cell>
          <cell r="K6699">
            <v>130.85992693403543</v>
          </cell>
        </row>
        <row r="6700">
          <cell r="C6700" t="str">
            <v>598049|SR Watson</v>
          </cell>
          <cell r="D6700" t="str">
            <v>A</v>
          </cell>
          <cell r="E6700" t="str">
            <v>A</v>
          </cell>
          <cell r="F6700" t="str">
            <v>A</v>
          </cell>
          <cell r="G6700" t="str">
            <v>A</v>
          </cell>
          <cell r="H6700">
            <v>130.35447898061531</v>
          </cell>
          <cell r="I6700">
            <v>129.99055228721895</v>
          </cell>
          <cell r="J6700">
            <v>130.6081487542086</v>
          </cell>
          <cell r="K6700">
            <v>130.35891539791172</v>
          </cell>
        </row>
        <row r="6701">
          <cell r="C6701" t="str">
            <v>1254095|B Kumar</v>
          </cell>
          <cell r="D6701" t="str">
            <v>A</v>
          </cell>
          <cell r="E6701" t="str">
            <v>A</v>
          </cell>
          <cell r="F6701" t="str">
            <v>A</v>
          </cell>
          <cell r="G6701" t="str">
            <v>A</v>
          </cell>
          <cell r="H6701">
            <v>130.35579206445351</v>
          </cell>
          <cell r="I6701">
            <v>130.24289170031361</v>
          </cell>
          <cell r="J6701">
            <v>130.58089874701764</v>
          </cell>
          <cell r="K6701">
            <v>130.39275821081773</v>
          </cell>
        </row>
        <row r="6702">
          <cell r="C6702" t="str">
            <v>829805|PP Chawla</v>
          </cell>
          <cell r="D6702" t="str">
            <v>A</v>
          </cell>
          <cell r="E6702" t="str">
            <v>A</v>
          </cell>
          <cell r="F6702" t="str">
            <v>A</v>
          </cell>
          <cell r="G6702" t="str">
            <v>A</v>
          </cell>
          <cell r="H6702">
            <v>130.35694450359858</v>
          </cell>
          <cell r="I6702">
            <v>130.16551773538404</v>
          </cell>
          <cell r="J6702">
            <v>130.47995498016621</v>
          </cell>
          <cell r="K6702">
            <v>130.36362046738432</v>
          </cell>
        </row>
        <row r="6703">
          <cell r="C6703" t="str">
            <v>729295|DW Steyn</v>
          </cell>
          <cell r="D6703" t="str">
            <v>A</v>
          </cell>
          <cell r="E6703" t="str">
            <v>A</v>
          </cell>
          <cell r="F6703" t="str">
            <v>A</v>
          </cell>
          <cell r="G6703" t="str">
            <v>A</v>
          </cell>
          <cell r="H6703">
            <v>130.35703821621888</v>
          </cell>
          <cell r="I6703">
            <v>130.0109510369038</v>
          </cell>
          <cell r="J6703">
            <v>130.52180142104257</v>
          </cell>
          <cell r="K6703">
            <v>130.29606671257326</v>
          </cell>
        </row>
        <row r="6704">
          <cell r="C6704" t="str">
            <v>1175363|BA Stokes</v>
          </cell>
          <cell r="D6704" t="str">
            <v>A</v>
          </cell>
          <cell r="E6704" t="str">
            <v>A</v>
          </cell>
          <cell r="F6704" t="str">
            <v>A</v>
          </cell>
          <cell r="G6704" t="str">
            <v>A</v>
          </cell>
          <cell r="H6704">
            <v>130.35919231095701</v>
          </cell>
          <cell r="I6704">
            <v>130.1069156836125</v>
          </cell>
          <cell r="J6704">
            <v>129.3042321584276</v>
          </cell>
          <cell r="K6704">
            <v>130.14282036542025</v>
          </cell>
        </row>
        <row r="6705">
          <cell r="C6705" t="str">
            <v>501206|RJ Harris</v>
          </cell>
          <cell r="D6705" t="str">
            <v>A</v>
          </cell>
          <cell r="E6705" t="str">
            <v>A</v>
          </cell>
          <cell r="F6705" t="str">
            <v>A</v>
          </cell>
          <cell r="G6705" t="str">
            <v>A</v>
          </cell>
          <cell r="H6705">
            <v>130.36115477659592</v>
          </cell>
          <cell r="I6705">
            <v>130.72030253483538</v>
          </cell>
          <cell r="J6705">
            <v>130.71173731730451</v>
          </cell>
          <cell r="K6705">
            <v>130.91667413548899</v>
          </cell>
        </row>
        <row r="6706">
          <cell r="C6706" t="str">
            <v>1254117|CV Varun</v>
          </cell>
          <cell r="D6706" t="str">
            <v>A</v>
          </cell>
          <cell r="E6706" t="str">
            <v>A</v>
          </cell>
          <cell r="F6706" t="str">
            <v>A</v>
          </cell>
          <cell r="G6706" t="str">
            <v>A</v>
          </cell>
          <cell r="H6706">
            <v>130.36127240406648</v>
          </cell>
          <cell r="I6706">
            <v>129.57358158918876</v>
          </cell>
          <cell r="J6706">
            <v>130.31100227917705</v>
          </cell>
          <cell r="K6706">
            <v>129.92375385040484</v>
          </cell>
        </row>
        <row r="6707">
          <cell r="C6707" t="str">
            <v>1175356|MM Ali</v>
          </cell>
          <cell r="D6707" t="str">
            <v>A</v>
          </cell>
          <cell r="E6707" t="str">
            <v>A</v>
          </cell>
          <cell r="F6707" t="str">
            <v>A</v>
          </cell>
          <cell r="G6707" t="str">
            <v>A</v>
          </cell>
          <cell r="H6707">
            <v>130.36146464646464</v>
          </cell>
          <cell r="I6707">
            <v>130.08177609427608</v>
          </cell>
          <cell r="J6707">
            <v>134.72795474587141</v>
          </cell>
          <cell r="K6707">
            <v>132.13268257976591</v>
          </cell>
        </row>
        <row r="6708">
          <cell r="C6708" t="str">
            <v>501216|DW Steyn</v>
          </cell>
          <cell r="D6708" t="str">
            <v>A</v>
          </cell>
          <cell r="E6708" t="str">
            <v>A</v>
          </cell>
          <cell r="F6708" t="str">
            <v>A</v>
          </cell>
          <cell r="G6708" t="str">
            <v>A</v>
          </cell>
          <cell r="H6708">
            <v>130.36166113808576</v>
          </cell>
          <cell r="I6708">
            <v>129.44969160864881</v>
          </cell>
          <cell r="J6708">
            <v>130.87198146197878</v>
          </cell>
          <cell r="K6708">
            <v>130.32125894688906</v>
          </cell>
        </row>
        <row r="6709">
          <cell r="C6709" t="str">
            <v>1136564|S Gopal</v>
          </cell>
          <cell r="D6709" t="str">
            <v>A</v>
          </cell>
          <cell r="E6709" t="str">
            <v>A</v>
          </cell>
          <cell r="F6709" t="str">
            <v>A</v>
          </cell>
          <cell r="G6709" t="str">
            <v>A</v>
          </cell>
          <cell r="H6709">
            <v>130.3621693121693</v>
          </cell>
          <cell r="I6709">
            <v>127.12131519274375</v>
          </cell>
          <cell r="J6709">
            <v>134.0408024691358</v>
          </cell>
          <cell r="K6709">
            <v>130.94751070798691</v>
          </cell>
        </row>
        <row r="6710">
          <cell r="C6710" t="str">
            <v>419121|JA Morkel</v>
          </cell>
          <cell r="D6710" t="str">
            <v>A</v>
          </cell>
          <cell r="E6710" t="str">
            <v>A</v>
          </cell>
          <cell r="F6710" t="str">
            <v>A</v>
          </cell>
          <cell r="G6710" t="str">
            <v>A</v>
          </cell>
          <cell r="H6710">
            <v>130.36430659093472</v>
          </cell>
          <cell r="I6710">
            <v>132.25212743645804</v>
          </cell>
          <cell r="J6710">
            <v>131.12979955741403</v>
          </cell>
          <cell r="K6710">
            <v>131.33851193437616</v>
          </cell>
        </row>
        <row r="6711">
          <cell r="C6711" t="str">
            <v>392200|PP Chawla</v>
          </cell>
          <cell r="D6711" t="str">
            <v>A</v>
          </cell>
          <cell r="E6711" t="str">
            <v>A</v>
          </cell>
          <cell r="F6711" t="str">
            <v>A</v>
          </cell>
          <cell r="G6711" t="str">
            <v>A</v>
          </cell>
          <cell r="H6711">
            <v>130.36468762575572</v>
          </cell>
          <cell r="I6711">
            <v>129.91788181589652</v>
          </cell>
          <cell r="J6711">
            <v>129.35453256095647</v>
          </cell>
          <cell r="K6711">
            <v>129.71550994558004</v>
          </cell>
        </row>
        <row r="6712">
          <cell r="C6712" t="str">
            <v>501257|RJ Harris</v>
          </cell>
          <cell r="D6712" t="str">
            <v>A</v>
          </cell>
          <cell r="E6712" t="str">
            <v>A</v>
          </cell>
          <cell r="F6712" t="str">
            <v>A</v>
          </cell>
          <cell r="G6712" t="str">
            <v>A</v>
          </cell>
          <cell r="H6712">
            <v>130.36530326762224</v>
          </cell>
          <cell r="I6712">
            <v>130.11309038939757</v>
          </cell>
          <cell r="J6712">
            <v>129.74045101950585</v>
          </cell>
          <cell r="K6712">
            <v>130.03989980989283</v>
          </cell>
        </row>
        <row r="6713">
          <cell r="C6713" t="str">
            <v>1136570|Shakib Al Hasan</v>
          </cell>
          <cell r="D6713" t="str">
            <v>A</v>
          </cell>
          <cell r="E6713" t="str">
            <v>A</v>
          </cell>
          <cell r="F6713" t="str">
            <v>A</v>
          </cell>
          <cell r="G6713" t="str">
            <v>A</v>
          </cell>
          <cell r="H6713">
            <v>130.36711091938363</v>
          </cell>
          <cell r="I6713">
            <v>130.90815924815922</v>
          </cell>
          <cell r="J6713">
            <v>130.45061335048499</v>
          </cell>
          <cell r="K6713">
            <v>130.70357307153995</v>
          </cell>
        </row>
        <row r="6714">
          <cell r="C6714" t="str">
            <v>829761|UT Yadav</v>
          </cell>
          <cell r="D6714" t="str">
            <v>A</v>
          </cell>
          <cell r="E6714" t="str">
            <v>A</v>
          </cell>
          <cell r="F6714" t="str">
            <v>A</v>
          </cell>
          <cell r="G6714" t="str">
            <v>A</v>
          </cell>
          <cell r="H6714">
            <v>130.3688996188996</v>
          </cell>
          <cell r="I6714">
            <v>129.90891637467922</v>
          </cell>
          <cell r="J6714">
            <v>130.21195172155862</v>
          </cell>
          <cell r="K6714">
            <v>130.27445484368761</v>
          </cell>
        </row>
        <row r="6715">
          <cell r="C6715" t="str">
            <v>1254082|CV Varun</v>
          </cell>
          <cell r="D6715" t="str">
            <v>A</v>
          </cell>
          <cell r="E6715" t="str">
            <v>A</v>
          </cell>
          <cell r="F6715" t="str">
            <v>A</v>
          </cell>
          <cell r="G6715" t="str">
            <v>A</v>
          </cell>
          <cell r="H6715">
            <v>130.36919968919966</v>
          </cell>
          <cell r="I6715">
            <v>129.31431716431715</v>
          </cell>
          <cell r="J6715">
            <v>129.35771024946462</v>
          </cell>
          <cell r="K6715">
            <v>129.88545287720726</v>
          </cell>
        </row>
        <row r="6716">
          <cell r="C6716" t="str">
            <v>1136581|Mustafizur Rahman</v>
          </cell>
          <cell r="D6716" t="str">
            <v>A</v>
          </cell>
          <cell r="E6716" t="str">
            <v>A</v>
          </cell>
          <cell r="F6716" t="str">
            <v>A</v>
          </cell>
          <cell r="G6716" t="str">
            <v>A</v>
          </cell>
          <cell r="H6716">
            <v>130.36936846222559</v>
          </cell>
          <cell r="I6716">
            <v>129.53466773125862</v>
          </cell>
          <cell r="J6716">
            <v>131.21169292023302</v>
          </cell>
          <cell r="K6716">
            <v>130.50713229611497</v>
          </cell>
        </row>
        <row r="6717">
          <cell r="C6717" t="str">
            <v>501232|DL Vettori</v>
          </cell>
          <cell r="D6717" t="str">
            <v>A</v>
          </cell>
          <cell r="E6717" t="str">
            <v>A</v>
          </cell>
          <cell r="F6717" t="str">
            <v>A</v>
          </cell>
          <cell r="G6717" t="str">
            <v>A</v>
          </cell>
          <cell r="H6717">
            <v>130.3705467372134</v>
          </cell>
          <cell r="I6717">
            <v>130.86817042606515</v>
          </cell>
          <cell r="J6717">
            <v>128.85860836618599</v>
          </cell>
          <cell r="K6717">
            <v>129.84083911667332</v>
          </cell>
        </row>
        <row r="6718">
          <cell r="C6718" t="str">
            <v>1082635|JJ Bumrah</v>
          </cell>
          <cell r="D6718" t="str">
            <v>A</v>
          </cell>
          <cell r="E6718" t="str">
            <v>A</v>
          </cell>
          <cell r="F6718" t="str">
            <v>A</v>
          </cell>
          <cell r="G6718" t="str">
            <v>A</v>
          </cell>
          <cell r="H6718">
            <v>130.37104935953573</v>
          </cell>
          <cell r="I6718">
            <v>130.07479988498898</v>
          </cell>
          <cell r="J6718">
            <v>130.01144123873743</v>
          </cell>
          <cell r="K6718">
            <v>130.29443923173059</v>
          </cell>
        </row>
        <row r="6719">
          <cell r="C6719" t="str">
            <v>1216503|TA Boult</v>
          </cell>
          <cell r="D6719" t="str">
            <v>A</v>
          </cell>
          <cell r="E6719" t="str">
            <v>A</v>
          </cell>
          <cell r="F6719" t="str">
            <v>A</v>
          </cell>
          <cell r="G6719" t="str">
            <v>A</v>
          </cell>
          <cell r="H6719">
            <v>130.3712185480253</v>
          </cell>
          <cell r="I6719">
            <v>130.64308122886555</v>
          </cell>
          <cell r="J6719">
            <v>130.36398277520945</v>
          </cell>
          <cell r="K6719">
            <v>130.50005472080309</v>
          </cell>
        </row>
        <row r="6720">
          <cell r="C6720" t="str">
            <v>1216523|CJ Jordan</v>
          </cell>
          <cell r="D6720" t="str">
            <v>A</v>
          </cell>
          <cell r="E6720" t="str">
            <v>A</v>
          </cell>
          <cell r="F6720" t="str">
            <v>A</v>
          </cell>
          <cell r="G6720" t="str">
            <v>A</v>
          </cell>
          <cell r="H6720">
            <v>130.37136803027806</v>
          </cell>
          <cell r="I6720">
            <v>130.46541901272292</v>
          </cell>
          <cell r="J6720">
            <v>129.67056892436617</v>
          </cell>
          <cell r="K6720">
            <v>130.39198928263292</v>
          </cell>
        </row>
        <row r="6721">
          <cell r="C6721" t="str">
            <v>392237|RG Sharma</v>
          </cell>
          <cell r="D6721" t="str">
            <v>A</v>
          </cell>
          <cell r="E6721" t="str">
            <v>A</v>
          </cell>
          <cell r="F6721" t="str">
            <v>A</v>
          </cell>
          <cell r="G6721" t="str">
            <v>A</v>
          </cell>
          <cell r="H6721">
            <v>130.37258297258296</v>
          </cell>
          <cell r="I6721">
            <v>128.25820105820105</v>
          </cell>
          <cell r="J6721">
            <v>132.38176634065522</v>
          </cell>
          <cell r="K6721">
            <v>130.60322430655762</v>
          </cell>
        </row>
        <row r="6722">
          <cell r="C6722" t="str">
            <v>598045|PP Chawla</v>
          </cell>
          <cell r="D6722" t="str">
            <v>A</v>
          </cell>
          <cell r="E6722" t="str">
            <v>A</v>
          </cell>
          <cell r="F6722" t="str">
            <v>A</v>
          </cell>
          <cell r="G6722" t="str">
            <v>A</v>
          </cell>
          <cell r="H6722">
            <v>130.37293734466934</v>
          </cell>
          <cell r="I6722">
            <v>130.10431566480702</v>
          </cell>
          <cell r="J6722">
            <v>130.42282576272464</v>
          </cell>
          <cell r="K6722">
            <v>130.2738792617466</v>
          </cell>
        </row>
        <row r="6723">
          <cell r="C6723" t="str">
            <v>734003|PV Tambe</v>
          </cell>
          <cell r="D6723" t="str">
            <v>A</v>
          </cell>
          <cell r="E6723" t="str">
            <v>A</v>
          </cell>
          <cell r="F6723" t="str">
            <v>A</v>
          </cell>
          <cell r="G6723" t="str">
            <v>A</v>
          </cell>
          <cell r="H6723">
            <v>130.37434764309765</v>
          </cell>
          <cell r="I6723">
            <v>128.5770535020535</v>
          </cell>
          <cell r="J6723">
            <v>129.50857731353943</v>
          </cell>
          <cell r="K6723">
            <v>129.36126878873094</v>
          </cell>
        </row>
        <row r="6724">
          <cell r="C6724" t="str">
            <v>336040|M Ntini</v>
          </cell>
          <cell r="D6724" t="str">
            <v>A</v>
          </cell>
          <cell r="E6724" t="str">
            <v>A</v>
          </cell>
          <cell r="F6724" t="str">
            <v>A</v>
          </cell>
          <cell r="G6724" t="str">
            <v>A</v>
          </cell>
          <cell r="H6724">
            <v>130.37446501619294</v>
          </cell>
          <cell r="I6724">
            <v>127.07888953820326</v>
          </cell>
          <cell r="J6724">
            <v>128.36165649016664</v>
          </cell>
          <cell r="K6724">
            <v>128.18492798688584</v>
          </cell>
        </row>
        <row r="6725">
          <cell r="C6725" t="str">
            <v>598023|SK Trivedi</v>
          </cell>
          <cell r="D6725" t="str">
            <v>A</v>
          </cell>
          <cell r="E6725" t="str">
            <v>A</v>
          </cell>
          <cell r="F6725" t="str">
            <v>A</v>
          </cell>
          <cell r="G6725" t="str">
            <v>A</v>
          </cell>
          <cell r="H6725">
            <v>130.37511937953113</v>
          </cell>
          <cell r="I6725">
            <v>129.90597688922597</v>
          </cell>
          <cell r="J6725">
            <v>130.18693532804866</v>
          </cell>
          <cell r="K6725">
            <v>130.15086284716884</v>
          </cell>
        </row>
        <row r="6726">
          <cell r="C6726" t="str">
            <v>734015|PP Chawla</v>
          </cell>
          <cell r="D6726" t="str">
            <v>A</v>
          </cell>
          <cell r="E6726" t="str">
            <v>A</v>
          </cell>
          <cell r="F6726" t="str">
            <v>A</v>
          </cell>
          <cell r="G6726" t="str">
            <v>A</v>
          </cell>
          <cell r="H6726">
            <v>130.37523091044679</v>
          </cell>
          <cell r="I6726">
            <v>130.51564201364511</v>
          </cell>
          <cell r="J6726">
            <v>130.30294145923378</v>
          </cell>
          <cell r="K6726">
            <v>130.48180556746743</v>
          </cell>
        </row>
        <row r="6727">
          <cell r="C6727" t="str">
            <v>598071|SR Watson</v>
          </cell>
          <cell r="D6727" t="str">
            <v>A</v>
          </cell>
          <cell r="E6727" t="str">
            <v>A</v>
          </cell>
          <cell r="F6727" t="str">
            <v>A</v>
          </cell>
          <cell r="G6727" t="str">
            <v>A</v>
          </cell>
          <cell r="H6727">
            <v>130.3768029589458</v>
          </cell>
          <cell r="I6727">
            <v>130.65736213786212</v>
          </cell>
          <cell r="J6727">
            <v>130.44442836903892</v>
          </cell>
          <cell r="K6727">
            <v>130.62137687246613</v>
          </cell>
        </row>
        <row r="6728">
          <cell r="C6728" t="str">
            <v>419110|WPUJC Vaas</v>
          </cell>
          <cell r="D6728" t="str">
            <v>A</v>
          </cell>
          <cell r="E6728" t="str">
            <v>A</v>
          </cell>
          <cell r="F6728" t="str">
            <v>A</v>
          </cell>
          <cell r="G6728" t="str">
            <v>A</v>
          </cell>
          <cell r="H6728">
            <v>130.38010053671817</v>
          </cell>
          <cell r="I6728">
            <v>135.69690853808501</v>
          </cell>
          <cell r="J6728">
            <v>130.64253231984324</v>
          </cell>
          <cell r="K6728">
            <v>132.87483497543022</v>
          </cell>
        </row>
        <row r="6729">
          <cell r="C6729" t="str">
            <v>980909|MJ McClenaghan</v>
          </cell>
          <cell r="D6729" t="str">
            <v>A</v>
          </cell>
          <cell r="E6729" t="str">
            <v>A</v>
          </cell>
          <cell r="F6729" t="str">
            <v>A</v>
          </cell>
          <cell r="G6729" t="str">
            <v>A</v>
          </cell>
          <cell r="H6729">
            <v>130.38065947375901</v>
          </cell>
          <cell r="I6729">
            <v>131.48940024727838</v>
          </cell>
          <cell r="J6729">
            <v>131.12014761424896</v>
          </cell>
          <cell r="K6729">
            <v>131.32986723742351</v>
          </cell>
        </row>
        <row r="6730">
          <cell r="C6730" t="str">
            <v>1216531|Mohammed Shami</v>
          </cell>
          <cell r="D6730" t="str">
            <v>A</v>
          </cell>
          <cell r="E6730" t="str">
            <v>A</v>
          </cell>
          <cell r="F6730" t="str">
            <v>A</v>
          </cell>
          <cell r="G6730" t="str">
            <v>A</v>
          </cell>
          <cell r="H6730">
            <v>130.38338932586191</v>
          </cell>
          <cell r="I6730">
            <v>130.75193336619807</v>
          </cell>
          <cell r="J6730">
            <v>129.64403263459937</v>
          </cell>
          <cell r="K6730">
            <v>130.23815287232898</v>
          </cell>
        </row>
        <row r="6731">
          <cell r="C6731" t="str">
            <v>1254112|Avesh Khan</v>
          </cell>
          <cell r="D6731" t="str">
            <v>A</v>
          </cell>
          <cell r="E6731" t="str">
            <v>A</v>
          </cell>
          <cell r="F6731" t="str">
            <v>A</v>
          </cell>
          <cell r="G6731" t="str">
            <v>A</v>
          </cell>
          <cell r="H6731">
            <v>130.38561628508154</v>
          </cell>
          <cell r="I6731">
            <v>132.15721353099872</v>
          </cell>
          <cell r="J6731">
            <v>130.27182796289623</v>
          </cell>
          <cell r="K6731">
            <v>131.00318092129521</v>
          </cell>
        </row>
        <row r="6732">
          <cell r="C6732" t="str">
            <v>1254071|Mohammed Shami</v>
          </cell>
          <cell r="D6732" t="str">
            <v>A</v>
          </cell>
          <cell r="E6732" t="str">
            <v>A</v>
          </cell>
          <cell r="F6732" t="str">
            <v>A</v>
          </cell>
          <cell r="G6732" t="str">
            <v>A</v>
          </cell>
          <cell r="H6732">
            <v>130.38764297447455</v>
          </cell>
          <cell r="I6732">
            <v>130.01377459483257</v>
          </cell>
          <cell r="J6732">
            <v>130.63341590198385</v>
          </cell>
          <cell r="K6732">
            <v>130.3849644339065</v>
          </cell>
        </row>
        <row r="6733">
          <cell r="C6733" t="str">
            <v>829767|AR Patel</v>
          </cell>
          <cell r="D6733" t="str">
            <v>A</v>
          </cell>
          <cell r="E6733" t="str">
            <v>A</v>
          </cell>
          <cell r="F6733" t="str">
            <v>A</v>
          </cell>
          <cell r="G6733" t="str">
            <v>A</v>
          </cell>
          <cell r="H6733">
            <v>130.38805293290588</v>
          </cell>
          <cell r="I6733">
            <v>129.3852580883169</v>
          </cell>
          <cell r="J6733">
            <v>129.75946392444203</v>
          </cell>
          <cell r="K6733">
            <v>129.65651338953424</v>
          </cell>
        </row>
        <row r="6734">
          <cell r="C6734" t="str">
            <v>1304065|Mustafizur Rahman</v>
          </cell>
          <cell r="D6734" t="str">
            <v>A</v>
          </cell>
          <cell r="E6734" t="str">
            <v>A</v>
          </cell>
          <cell r="F6734" t="str">
            <v>A</v>
          </cell>
          <cell r="G6734" t="str">
            <v>A</v>
          </cell>
          <cell r="H6734">
            <v>130.38983099008834</v>
          </cell>
          <cell r="I6734">
            <v>129.66324974642765</v>
          </cell>
          <cell r="J6734">
            <v>130.95286182696023</v>
          </cell>
          <cell r="K6734">
            <v>130.42661015664666</v>
          </cell>
        </row>
        <row r="6735">
          <cell r="C6735" t="str">
            <v>1254067|HV Patel</v>
          </cell>
          <cell r="D6735" t="str">
            <v>A</v>
          </cell>
          <cell r="E6735" t="str">
            <v>A</v>
          </cell>
          <cell r="F6735" t="str">
            <v>A</v>
          </cell>
          <cell r="G6735" t="str">
            <v>A</v>
          </cell>
          <cell r="H6735">
            <v>130.3916080923434</v>
          </cell>
          <cell r="I6735">
            <v>130.78157527413231</v>
          </cell>
          <cell r="J6735">
            <v>129.56520986312799</v>
          </cell>
          <cell r="K6735">
            <v>130.39339680506373</v>
          </cell>
        </row>
        <row r="6736">
          <cell r="C6736" t="str">
            <v>1181768|MJ McClenaghan</v>
          </cell>
          <cell r="D6736" t="str">
            <v>A</v>
          </cell>
          <cell r="E6736" t="str">
            <v>A</v>
          </cell>
          <cell r="F6736" t="str">
            <v>A</v>
          </cell>
          <cell r="G6736" t="str">
            <v>A</v>
          </cell>
          <cell r="H6736">
            <v>130.39212748629859</v>
          </cell>
          <cell r="I6736">
            <v>129.96051440389675</v>
          </cell>
          <cell r="J6736">
            <v>130.70463491727347</v>
          </cell>
          <cell r="K6736">
            <v>130.32857235454333</v>
          </cell>
        </row>
        <row r="6737">
          <cell r="C6737" t="str">
            <v>1304055|TA Boult</v>
          </cell>
          <cell r="D6737" t="str">
            <v>A</v>
          </cell>
          <cell r="E6737" t="str">
            <v>A</v>
          </cell>
          <cell r="F6737" t="str">
            <v>A</v>
          </cell>
          <cell r="G6737" t="str">
            <v>A</v>
          </cell>
          <cell r="H6737">
            <v>130.39517435308753</v>
          </cell>
          <cell r="I6737">
            <v>130.17582230626809</v>
          </cell>
          <cell r="J6737">
            <v>130.20686153005445</v>
          </cell>
          <cell r="K6737">
            <v>130.24219235013206</v>
          </cell>
        </row>
        <row r="6738">
          <cell r="C6738" t="str">
            <v>548374|IK Pathan</v>
          </cell>
          <cell r="D6738" t="str">
            <v>A</v>
          </cell>
          <cell r="E6738" t="str">
            <v>A</v>
          </cell>
          <cell r="F6738" t="str">
            <v>A</v>
          </cell>
          <cell r="G6738" t="str">
            <v>A</v>
          </cell>
          <cell r="H6738">
            <v>130.3957718915072</v>
          </cell>
          <cell r="I6738">
            <v>130.0682660499769</v>
          </cell>
          <cell r="J6738">
            <v>130.75932994429667</v>
          </cell>
          <cell r="K6738">
            <v>130.4015050205642</v>
          </cell>
        </row>
        <row r="6739">
          <cell r="C6739" t="str">
            <v>1178424|VR Aaron</v>
          </cell>
          <cell r="D6739" t="str">
            <v>A</v>
          </cell>
          <cell r="E6739" t="str">
            <v>A</v>
          </cell>
          <cell r="F6739" t="str">
            <v>A</v>
          </cell>
          <cell r="G6739" t="str">
            <v>A</v>
          </cell>
          <cell r="H6739">
            <v>130.3974353811563</v>
          </cell>
          <cell r="I6739">
            <v>129.69684431729885</v>
          </cell>
          <cell r="J6739">
            <v>129.82124424572496</v>
          </cell>
          <cell r="K6739">
            <v>129.95886623406756</v>
          </cell>
        </row>
        <row r="6740">
          <cell r="C6740" t="str">
            <v>1136615|Mustafizur Rahman</v>
          </cell>
          <cell r="D6740" t="str">
            <v>A</v>
          </cell>
          <cell r="E6740" t="str">
            <v>A</v>
          </cell>
          <cell r="F6740" t="str">
            <v>A</v>
          </cell>
          <cell r="G6740" t="str">
            <v>A</v>
          </cell>
          <cell r="H6740">
            <v>130.39806727089336</v>
          </cell>
          <cell r="I6740">
            <v>129.81216295278796</v>
          </cell>
          <cell r="J6740">
            <v>130.10070115479252</v>
          </cell>
          <cell r="K6740">
            <v>129.91496598497997</v>
          </cell>
        </row>
        <row r="6741">
          <cell r="C6741" t="str">
            <v>548322|AB Dinda</v>
          </cell>
          <cell r="D6741" t="str">
            <v>A</v>
          </cell>
          <cell r="E6741" t="str">
            <v>A</v>
          </cell>
          <cell r="F6741" t="str">
            <v>A</v>
          </cell>
          <cell r="G6741" t="str">
            <v>A</v>
          </cell>
          <cell r="H6741">
            <v>130.39880724784086</v>
          </cell>
          <cell r="I6741">
            <v>130.60774690541848</v>
          </cell>
          <cell r="J6741">
            <v>130.58002742988617</v>
          </cell>
          <cell r="K6741">
            <v>130.66849687221406</v>
          </cell>
        </row>
        <row r="6742">
          <cell r="C6742" t="str">
            <v>501203|DB Ravi Teja</v>
          </cell>
          <cell r="D6742" t="str">
            <v>A</v>
          </cell>
          <cell r="E6742" t="str">
            <v>A</v>
          </cell>
          <cell r="F6742" t="str">
            <v>A</v>
          </cell>
          <cell r="G6742" t="str">
            <v>A</v>
          </cell>
          <cell r="H6742">
            <v>130.4</v>
          </cell>
          <cell r="I6742">
            <v>117.33636363636364</v>
          </cell>
          <cell r="J6742">
            <v>130.4</v>
          </cell>
          <cell r="K6742">
            <v>123.86818181818182</v>
          </cell>
        </row>
        <row r="6743">
          <cell r="C6743" t="str">
            <v>598062|J Botha</v>
          </cell>
          <cell r="D6743" t="str">
            <v>A</v>
          </cell>
          <cell r="E6743" t="str">
            <v>A</v>
          </cell>
          <cell r="F6743" t="str">
            <v>A</v>
          </cell>
          <cell r="G6743" t="str">
            <v>A</v>
          </cell>
          <cell r="H6743">
            <v>130.40060153954678</v>
          </cell>
          <cell r="I6743">
            <v>129.48915291679998</v>
          </cell>
          <cell r="J6743">
            <v>130.08104683398346</v>
          </cell>
          <cell r="K6743">
            <v>130.07990937626647</v>
          </cell>
        </row>
        <row r="6744">
          <cell r="C6744" t="str">
            <v>598051|DJ Bravo</v>
          </cell>
          <cell r="D6744" t="str">
            <v>A</v>
          </cell>
          <cell r="E6744" t="str">
            <v>A</v>
          </cell>
          <cell r="F6744" t="str">
            <v>A</v>
          </cell>
          <cell r="G6744" t="str">
            <v>A</v>
          </cell>
          <cell r="H6744">
            <v>130.40590918786103</v>
          </cell>
          <cell r="I6744">
            <v>130.31206251070162</v>
          </cell>
          <cell r="J6744">
            <v>130.36293353423619</v>
          </cell>
          <cell r="K6744">
            <v>130.39817374918519</v>
          </cell>
        </row>
        <row r="6745">
          <cell r="C6745" t="str">
            <v>392192|DJ Bravo</v>
          </cell>
          <cell r="D6745" t="str">
            <v>A</v>
          </cell>
          <cell r="E6745" t="str">
            <v>A</v>
          </cell>
          <cell r="F6745" t="str">
            <v>A</v>
          </cell>
          <cell r="G6745" t="str">
            <v>A</v>
          </cell>
          <cell r="H6745">
            <v>130.40694020032257</v>
          </cell>
          <cell r="I6745">
            <v>132.7803647629851</v>
          </cell>
          <cell r="J6745">
            <v>129.94579717970242</v>
          </cell>
          <cell r="K6745">
            <v>131.12955569688339</v>
          </cell>
        </row>
        <row r="6746">
          <cell r="C6746" t="str">
            <v>1254102|Mohammed Shami</v>
          </cell>
          <cell r="D6746" t="str">
            <v>A</v>
          </cell>
          <cell r="E6746" t="str">
            <v>A</v>
          </cell>
          <cell r="F6746" t="str">
            <v>A</v>
          </cell>
          <cell r="G6746" t="str">
            <v>A</v>
          </cell>
          <cell r="H6746">
            <v>130.4073875515052</v>
          </cell>
          <cell r="I6746">
            <v>130.33973349526292</v>
          </cell>
          <cell r="J6746">
            <v>130.38476019564749</v>
          </cell>
          <cell r="K6746">
            <v>130.33906023741159</v>
          </cell>
        </row>
        <row r="6747">
          <cell r="C6747" t="str">
            <v>598001|J Botha</v>
          </cell>
          <cell r="D6747" t="str">
            <v>A</v>
          </cell>
          <cell r="E6747" t="str">
            <v>A</v>
          </cell>
          <cell r="F6747" t="str">
            <v>A</v>
          </cell>
          <cell r="G6747" t="str">
            <v>A</v>
          </cell>
          <cell r="H6747">
            <v>130.40854194171843</v>
          </cell>
          <cell r="I6747">
            <v>129.19282879011388</v>
          </cell>
          <cell r="J6747">
            <v>130.0910084391943</v>
          </cell>
          <cell r="K6747">
            <v>129.87222628139975</v>
          </cell>
        </row>
        <row r="6748">
          <cell r="C6748" t="str">
            <v>501267|L Balaji</v>
          </cell>
          <cell r="D6748" t="str">
            <v>A</v>
          </cell>
          <cell r="E6748" t="str">
            <v>A</v>
          </cell>
          <cell r="F6748" t="str">
            <v>A</v>
          </cell>
          <cell r="G6748" t="str">
            <v>A</v>
          </cell>
          <cell r="H6748">
            <v>130.40898677283181</v>
          </cell>
          <cell r="I6748">
            <v>130.32782042109773</v>
          </cell>
          <cell r="J6748">
            <v>129.86083921427777</v>
          </cell>
          <cell r="K6748">
            <v>130.10200621202736</v>
          </cell>
        </row>
        <row r="6749">
          <cell r="C6749" t="str">
            <v>501219|L Balaji</v>
          </cell>
          <cell r="D6749" t="str">
            <v>A</v>
          </cell>
          <cell r="E6749" t="str">
            <v>A</v>
          </cell>
          <cell r="F6749" t="str">
            <v>A</v>
          </cell>
          <cell r="G6749" t="str">
            <v>A</v>
          </cell>
          <cell r="H6749">
            <v>130.41074778855528</v>
          </cell>
          <cell r="I6749">
            <v>129.70959134099274</v>
          </cell>
          <cell r="J6749">
            <v>129.58470402752889</v>
          </cell>
          <cell r="K6749">
            <v>129.70528246322343</v>
          </cell>
        </row>
        <row r="6750">
          <cell r="C6750" t="str">
            <v>501261|R Vinay Kumar</v>
          </cell>
          <cell r="D6750" t="str">
            <v>A</v>
          </cell>
          <cell r="E6750" t="str">
            <v>A</v>
          </cell>
          <cell r="F6750" t="str">
            <v>A</v>
          </cell>
          <cell r="G6750" t="str">
            <v>A</v>
          </cell>
          <cell r="H6750">
            <v>130.41389481614971</v>
          </cell>
          <cell r="I6750">
            <v>129.82725735120238</v>
          </cell>
          <cell r="J6750">
            <v>130.74310677696761</v>
          </cell>
          <cell r="K6750">
            <v>130.39969851904902</v>
          </cell>
        </row>
        <row r="6751">
          <cell r="C6751" t="str">
            <v>392229|PP Ojha</v>
          </cell>
          <cell r="D6751" t="str">
            <v>A</v>
          </cell>
          <cell r="E6751" t="str">
            <v>A</v>
          </cell>
          <cell r="F6751" t="str">
            <v>A</v>
          </cell>
          <cell r="G6751" t="str">
            <v>A</v>
          </cell>
          <cell r="H6751">
            <v>130.42219640263119</v>
          </cell>
          <cell r="I6751">
            <v>129.62484298109297</v>
          </cell>
          <cell r="J6751">
            <v>131.13191188599623</v>
          </cell>
          <cell r="K6751">
            <v>130.53279441396205</v>
          </cell>
        </row>
        <row r="6752">
          <cell r="C6752" t="str">
            <v>1216543|JC Archer</v>
          </cell>
          <cell r="D6752" t="str">
            <v>A</v>
          </cell>
          <cell r="E6752" t="str">
            <v>A</v>
          </cell>
          <cell r="F6752" t="str">
            <v>A</v>
          </cell>
          <cell r="G6752" t="str">
            <v>A</v>
          </cell>
          <cell r="H6752">
            <v>130.42276605075045</v>
          </cell>
          <cell r="I6752">
            <v>131.28874824521881</v>
          </cell>
          <cell r="J6752">
            <v>130.41861633232278</v>
          </cell>
          <cell r="K6752">
            <v>130.66023779092953</v>
          </cell>
        </row>
        <row r="6753">
          <cell r="C6753" t="str">
            <v>1082605|Sandeep Sharma</v>
          </cell>
          <cell r="D6753" t="str">
            <v>A</v>
          </cell>
          <cell r="E6753" t="str">
            <v>A</v>
          </cell>
          <cell r="F6753" t="str">
            <v>A</v>
          </cell>
          <cell r="G6753" t="str">
            <v>A</v>
          </cell>
          <cell r="H6753">
            <v>130.42791520428992</v>
          </cell>
          <cell r="I6753">
            <v>130.48106090474678</v>
          </cell>
          <cell r="J6753">
            <v>130.75262956343911</v>
          </cell>
          <cell r="K6753">
            <v>130.561792191649</v>
          </cell>
        </row>
        <row r="6754">
          <cell r="C6754" t="str">
            <v>598031|L Balaji</v>
          </cell>
          <cell r="D6754" t="str">
            <v>A</v>
          </cell>
          <cell r="E6754" t="str">
            <v>A</v>
          </cell>
          <cell r="F6754" t="str">
            <v>A</v>
          </cell>
          <cell r="G6754" t="str">
            <v>A</v>
          </cell>
          <cell r="H6754">
            <v>130.42821915499937</v>
          </cell>
          <cell r="I6754">
            <v>130.12943092517131</v>
          </cell>
          <cell r="J6754">
            <v>130.73701024186357</v>
          </cell>
          <cell r="K6754">
            <v>130.482992730223</v>
          </cell>
        </row>
        <row r="6755">
          <cell r="C6755" t="str">
            <v>1136582|TA Boult</v>
          </cell>
          <cell r="D6755" t="str">
            <v>A</v>
          </cell>
          <cell r="E6755" t="str">
            <v>A</v>
          </cell>
          <cell r="F6755" t="str">
            <v>A</v>
          </cell>
          <cell r="G6755" t="str">
            <v>A</v>
          </cell>
          <cell r="H6755">
            <v>130.43134461857372</v>
          </cell>
          <cell r="I6755">
            <v>131.89992890279657</v>
          </cell>
          <cell r="J6755">
            <v>129.76623644357792</v>
          </cell>
          <cell r="K6755">
            <v>130.82259277035379</v>
          </cell>
        </row>
        <row r="6756">
          <cell r="C6756" t="str">
            <v>1304084|D Pretorius</v>
          </cell>
          <cell r="D6756" t="str">
            <v>A</v>
          </cell>
          <cell r="E6756" t="str">
            <v>A</v>
          </cell>
          <cell r="F6756" t="str">
            <v>A</v>
          </cell>
          <cell r="G6756" t="str">
            <v>A</v>
          </cell>
          <cell r="H6756">
            <v>130.43575498575498</v>
          </cell>
          <cell r="I6756">
            <v>123.68157814407814</v>
          </cell>
          <cell r="J6756">
            <v>143.54924026590695</v>
          </cell>
          <cell r="K6756">
            <v>132.93754409171075</v>
          </cell>
        </row>
        <row r="6757">
          <cell r="C6757" t="str">
            <v>548365|SK Trivedi</v>
          </cell>
          <cell r="D6757" t="str">
            <v>A</v>
          </cell>
          <cell r="E6757" t="str">
            <v>A</v>
          </cell>
          <cell r="F6757" t="str">
            <v>A</v>
          </cell>
          <cell r="G6757" t="str">
            <v>A</v>
          </cell>
          <cell r="H6757">
            <v>130.43649447700253</v>
          </cell>
          <cell r="I6757">
            <v>130.00727136134176</v>
          </cell>
          <cell r="J6757">
            <v>130.2789735837807</v>
          </cell>
          <cell r="K6757">
            <v>130.18963303398598</v>
          </cell>
        </row>
        <row r="6758">
          <cell r="C6758" t="str">
            <v>729311|DW Steyn</v>
          </cell>
          <cell r="D6758" t="str">
            <v>A</v>
          </cell>
          <cell r="E6758" t="str">
            <v>A</v>
          </cell>
          <cell r="F6758" t="str">
            <v>A</v>
          </cell>
          <cell r="G6758" t="str">
            <v>A</v>
          </cell>
          <cell r="H6758">
            <v>130.436754927625</v>
          </cell>
          <cell r="I6758">
            <v>130.15953910669865</v>
          </cell>
          <cell r="J6758">
            <v>130.26824806024925</v>
          </cell>
          <cell r="K6758">
            <v>130.20241502374247</v>
          </cell>
        </row>
        <row r="6759">
          <cell r="C6759" t="str">
            <v>419123|L Balaji</v>
          </cell>
          <cell r="D6759" t="str">
            <v>A</v>
          </cell>
          <cell r="E6759" t="str">
            <v>A</v>
          </cell>
          <cell r="F6759" t="str">
            <v>A</v>
          </cell>
          <cell r="G6759" t="str">
            <v>A</v>
          </cell>
          <cell r="H6759">
            <v>130.43710456210457</v>
          </cell>
          <cell r="I6759">
            <v>130.80903746459302</v>
          </cell>
          <cell r="J6759">
            <v>129.58807189107188</v>
          </cell>
          <cell r="K6759">
            <v>130.30779914598432</v>
          </cell>
        </row>
        <row r="6760">
          <cell r="C6760" t="str">
            <v>1082628|JJ Bumrah</v>
          </cell>
          <cell r="D6760" t="str">
            <v>A</v>
          </cell>
          <cell r="E6760" t="str">
            <v>A</v>
          </cell>
          <cell r="F6760" t="str">
            <v>A</v>
          </cell>
          <cell r="G6760" t="str">
            <v>A</v>
          </cell>
          <cell r="H6760">
            <v>130.43746845066701</v>
          </cell>
          <cell r="I6760">
            <v>130.37104935953573</v>
          </cell>
          <cell r="J6760">
            <v>129.52432246184199</v>
          </cell>
          <cell r="K6760">
            <v>130.01144123873743</v>
          </cell>
        </row>
        <row r="6761">
          <cell r="C6761" t="str">
            <v>1304106|Arshdeep Singh</v>
          </cell>
          <cell r="D6761" t="str">
            <v>A</v>
          </cell>
          <cell r="E6761" t="str">
            <v>A</v>
          </cell>
          <cell r="F6761" t="str">
            <v>A</v>
          </cell>
          <cell r="G6761" t="str">
            <v>A</v>
          </cell>
          <cell r="H6761">
            <v>130.44016089638922</v>
          </cell>
          <cell r="I6761">
            <v>130.81161084480408</v>
          </cell>
          <cell r="J6761">
            <v>129.94883520582439</v>
          </cell>
          <cell r="K6761">
            <v>130.27470868847308</v>
          </cell>
        </row>
        <row r="6762">
          <cell r="C6762" t="str">
            <v>1254083|Mohammed Shami</v>
          </cell>
          <cell r="D6762" t="str">
            <v>A</v>
          </cell>
          <cell r="E6762" t="str">
            <v>A</v>
          </cell>
          <cell r="F6762" t="str">
            <v>A</v>
          </cell>
          <cell r="G6762" t="str">
            <v>A</v>
          </cell>
          <cell r="H6762">
            <v>130.44071570420675</v>
          </cell>
          <cell r="I6762">
            <v>130.44581432339834</v>
          </cell>
          <cell r="J6762">
            <v>130.22858464946805</v>
          </cell>
          <cell r="K6762">
            <v>130.37259789232334</v>
          </cell>
        </row>
        <row r="6763">
          <cell r="C6763" t="str">
            <v>392201|PP Ojha</v>
          </cell>
          <cell r="D6763" t="str">
            <v>A</v>
          </cell>
          <cell r="E6763" t="str">
            <v>A</v>
          </cell>
          <cell r="F6763" t="str">
            <v>A</v>
          </cell>
          <cell r="G6763" t="str">
            <v>A</v>
          </cell>
          <cell r="H6763">
            <v>130.44079271423021</v>
          </cell>
          <cell r="I6763">
            <v>130.5776088290794</v>
          </cell>
          <cell r="J6763">
            <v>128.70876077681137</v>
          </cell>
          <cell r="K6763">
            <v>130.15619347949618</v>
          </cell>
        </row>
        <row r="6764">
          <cell r="C6764" t="str">
            <v>548309|SK Trivedi</v>
          </cell>
          <cell r="D6764" t="str">
            <v>A</v>
          </cell>
          <cell r="E6764" t="str">
            <v>A</v>
          </cell>
          <cell r="F6764" t="str">
            <v>A</v>
          </cell>
          <cell r="G6764" t="str">
            <v>A</v>
          </cell>
          <cell r="H6764">
            <v>130.4437865165138</v>
          </cell>
          <cell r="I6764">
            <v>130.22530902648552</v>
          </cell>
          <cell r="J6764">
            <v>131.02731011647506</v>
          </cell>
          <cell r="K6764">
            <v>130.58850203639247</v>
          </cell>
        </row>
        <row r="6765">
          <cell r="C6765" t="str">
            <v>1254086|Mohammed Shami</v>
          </cell>
          <cell r="D6765" t="str">
            <v>A</v>
          </cell>
          <cell r="E6765" t="str">
            <v>A</v>
          </cell>
          <cell r="F6765" t="str">
            <v>A</v>
          </cell>
          <cell r="G6765" t="str">
            <v>A</v>
          </cell>
          <cell r="H6765">
            <v>130.44581432339834</v>
          </cell>
          <cell r="I6765">
            <v>130.16136623433638</v>
          </cell>
          <cell r="J6765">
            <v>130.37259789232334</v>
          </cell>
          <cell r="K6765">
            <v>130.34929875398049</v>
          </cell>
        </row>
        <row r="6766">
          <cell r="C6766" t="str">
            <v>1136614|Kuldeep Yadav</v>
          </cell>
          <cell r="D6766" t="str">
            <v>A</v>
          </cell>
          <cell r="E6766" t="str">
            <v>A</v>
          </cell>
          <cell r="F6766" t="str">
            <v>A</v>
          </cell>
          <cell r="G6766" t="str">
            <v>A</v>
          </cell>
          <cell r="H6766">
            <v>130.44648756593202</v>
          </cell>
          <cell r="I6766">
            <v>130.57251746269606</v>
          </cell>
          <cell r="J6766">
            <v>128.04691530338397</v>
          </cell>
          <cell r="K6766">
            <v>129.28359902046054</v>
          </cell>
        </row>
        <row r="6767">
          <cell r="C6767" t="str">
            <v>598062|DJ Bravo</v>
          </cell>
          <cell r="D6767" t="str">
            <v>A</v>
          </cell>
          <cell r="E6767" t="str">
            <v>A</v>
          </cell>
          <cell r="F6767" t="str">
            <v>A</v>
          </cell>
          <cell r="G6767" t="str">
            <v>A</v>
          </cell>
          <cell r="H6767">
            <v>130.44717923848543</v>
          </cell>
          <cell r="I6767">
            <v>130.60555345242042</v>
          </cell>
          <cell r="J6767">
            <v>130.38838364568269</v>
          </cell>
          <cell r="K6767">
            <v>130.45493173386913</v>
          </cell>
        </row>
        <row r="6768">
          <cell r="C6768" t="str">
            <v>548356|Z Khan</v>
          </cell>
          <cell r="D6768" t="str">
            <v>A</v>
          </cell>
          <cell r="E6768" t="str">
            <v>A</v>
          </cell>
          <cell r="F6768" t="str">
            <v>A</v>
          </cell>
          <cell r="G6768" t="str">
            <v>A</v>
          </cell>
          <cell r="H6768">
            <v>130.44765177187637</v>
          </cell>
          <cell r="I6768">
            <v>130.07250431058202</v>
          </cell>
          <cell r="J6768">
            <v>130.26854198904232</v>
          </cell>
          <cell r="K6768">
            <v>130.23855883214762</v>
          </cell>
        </row>
        <row r="6769">
          <cell r="C6769" t="str">
            <v>1175359|JD Unadkat</v>
          </cell>
          <cell r="D6769" t="str">
            <v>A</v>
          </cell>
          <cell r="E6769" t="str">
            <v>A</v>
          </cell>
          <cell r="F6769" t="str">
            <v>A</v>
          </cell>
          <cell r="G6769" t="str">
            <v>A</v>
          </cell>
          <cell r="H6769">
            <v>130.44851134079673</v>
          </cell>
          <cell r="I6769">
            <v>129.9380514804613</v>
          </cell>
          <cell r="J6769">
            <v>130.62581361920252</v>
          </cell>
          <cell r="K6769">
            <v>130.45227835511793</v>
          </cell>
        </row>
        <row r="6770">
          <cell r="C6770" t="str">
            <v>729315|PP Chawla</v>
          </cell>
          <cell r="D6770" t="str">
            <v>A</v>
          </cell>
          <cell r="E6770" t="str">
            <v>A</v>
          </cell>
          <cell r="F6770" t="str">
            <v>A</v>
          </cell>
          <cell r="G6770" t="str">
            <v>A</v>
          </cell>
          <cell r="H6770">
            <v>130.44989164611712</v>
          </cell>
          <cell r="I6770">
            <v>130.22199295891926</v>
          </cell>
          <cell r="J6770">
            <v>130.05752150557691</v>
          </cell>
          <cell r="K6770">
            <v>130.18572276404038</v>
          </cell>
        </row>
        <row r="6771">
          <cell r="C6771" t="str">
            <v>548372|R Vinay Kumar</v>
          </cell>
          <cell r="D6771" t="str">
            <v>A</v>
          </cell>
          <cell r="E6771" t="str">
            <v>A</v>
          </cell>
          <cell r="F6771" t="str">
            <v>A</v>
          </cell>
          <cell r="G6771" t="str">
            <v>A</v>
          </cell>
          <cell r="H6771">
            <v>130.45505901299512</v>
          </cell>
          <cell r="I6771">
            <v>130.72127447992355</v>
          </cell>
          <cell r="J6771">
            <v>130.09088284269941</v>
          </cell>
          <cell r="K6771">
            <v>130.40426606307105</v>
          </cell>
        </row>
        <row r="6772">
          <cell r="C6772" t="str">
            <v>1216542|Mohammed Shami</v>
          </cell>
          <cell r="D6772" t="str">
            <v>A</v>
          </cell>
          <cell r="E6772" t="str">
            <v>A</v>
          </cell>
          <cell r="F6772" t="str">
            <v>A</v>
          </cell>
          <cell r="G6772" t="str">
            <v>A</v>
          </cell>
          <cell r="H6772">
            <v>130.45568777627602</v>
          </cell>
          <cell r="I6772">
            <v>130.47824068720655</v>
          </cell>
          <cell r="J6772">
            <v>130.53033682277865</v>
          </cell>
          <cell r="K6772">
            <v>130.56195394322688</v>
          </cell>
        </row>
        <row r="6773">
          <cell r="C6773" t="str">
            <v>1082626|Sandeep Sharma</v>
          </cell>
          <cell r="D6773" t="str">
            <v>A</v>
          </cell>
          <cell r="E6773" t="str">
            <v>A</v>
          </cell>
          <cell r="F6773" t="str">
            <v>A</v>
          </cell>
          <cell r="G6773" t="str">
            <v>A</v>
          </cell>
          <cell r="H6773">
            <v>130.45749450875923</v>
          </cell>
          <cell r="I6773">
            <v>131.74917762296656</v>
          </cell>
          <cell r="J6773">
            <v>130.06019840416931</v>
          </cell>
          <cell r="K6773">
            <v>130.60664811679007</v>
          </cell>
        </row>
        <row r="6774">
          <cell r="C6774" t="str">
            <v>501269|Harbhajan Singh</v>
          </cell>
          <cell r="D6774" t="str">
            <v>A</v>
          </cell>
          <cell r="E6774" t="str">
            <v>A</v>
          </cell>
          <cell r="F6774" t="str">
            <v>A</v>
          </cell>
          <cell r="G6774" t="str">
            <v>A</v>
          </cell>
          <cell r="H6774">
            <v>130.45798122685946</v>
          </cell>
          <cell r="I6774">
            <v>130.6533576865796</v>
          </cell>
          <cell r="J6774">
            <v>131.13503710553357</v>
          </cell>
          <cell r="K6774">
            <v>130.7532783961353</v>
          </cell>
        </row>
        <row r="6775">
          <cell r="C6775" t="str">
            <v>1136613|JD Unadkat</v>
          </cell>
          <cell r="D6775" t="str">
            <v>A</v>
          </cell>
          <cell r="E6775" t="str">
            <v>A</v>
          </cell>
          <cell r="F6775" t="str">
            <v>A</v>
          </cell>
          <cell r="G6775" t="str">
            <v>A</v>
          </cell>
          <cell r="H6775">
            <v>130.45865727271504</v>
          </cell>
          <cell r="I6775">
            <v>130.97027224409572</v>
          </cell>
          <cell r="J6775">
            <v>130.72621886242143</v>
          </cell>
          <cell r="K6775">
            <v>130.74271046182841</v>
          </cell>
        </row>
        <row r="6776">
          <cell r="C6776" t="str">
            <v>598038|DJ Bravo</v>
          </cell>
          <cell r="D6776" t="str">
            <v>A</v>
          </cell>
          <cell r="E6776" t="str">
            <v>A</v>
          </cell>
          <cell r="F6776" t="str">
            <v>A</v>
          </cell>
          <cell r="G6776" t="str">
            <v>A</v>
          </cell>
          <cell r="H6776">
            <v>130.46160126055079</v>
          </cell>
          <cell r="I6776">
            <v>130.20634186585468</v>
          </cell>
          <cell r="J6776">
            <v>130.13630731095805</v>
          </cell>
          <cell r="K6776">
            <v>130.21142216173661</v>
          </cell>
        </row>
        <row r="6777">
          <cell r="C6777" t="str">
            <v>1216531|CJ Jordan</v>
          </cell>
          <cell r="D6777" t="str">
            <v>A</v>
          </cell>
          <cell r="E6777" t="str">
            <v>A</v>
          </cell>
          <cell r="F6777" t="str">
            <v>A</v>
          </cell>
          <cell r="G6777" t="str">
            <v>A</v>
          </cell>
          <cell r="H6777">
            <v>130.46541901272292</v>
          </cell>
          <cell r="I6777">
            <v>130.1627277864894</v>
          </cell>
          <cell r="J6777">
            <v>130.39198928263292</v>
          </cell>
          <cell r="K6777">
            <v>130.33317160983015</v>
          </cell>
        </row>
        <row r="6778">
          <cell r="C6778" t="str">
            <v>501198|JA Morkel</v>
          </cell>
          <cell r="D6778" t="str">
            <v>A</v>
          </cell>
          <cell r="E6778" t="str">
            <v>A</v>
          </cell>
          <cell r="F6778" t="str">
            <v>A</v>
          </cell>
          <cell r="G6778" t="str">
            <v>A</v>
          </cell>
          <cell r="H6778">
            <v>130.4659133099178</v>
          </cell>
          <cell r="I6778">
            <v>129.83262600553039</v>
          </cell>
          <cell r="J6778">
            <v>130.05897041534391</v>
          </cell>
          <cell r="K6778">
            <v>129.9998401731622</v>
          </cell>
        </row>
        <row r="6779">
          <cell r="C6779" t="str">
            <v>1254110|Avesh Khan</v>
          </cell>
          <cell r="D6779" t="str">
            <v>A</v>
          </cell>
          <cell r="E6779" t="str">
            <v>A</v>
          </cell>
          <cell r="F6779" t="str">
            <v>A</v>
          </cell>
          <cell r="G6779" t="str">
            <v>A</v>
          </cell>
          <cell r="H6779">
            <v>130.46671294780541</v>
          </cell>
          <cell r="I6779">
            <v>130.38561628508154</v>
          </cell>
          <cell r="J6779">
            <v>130.61845624835084</v>
          </cell>
          <cell r="K6779">
            <v>130.27182796289623</v>
          </cell>
        </row>
        <row r="6780">
          <cell r="C6780" t="str">
            <v>1178400|SN Thakur</v>
          </cell>
          <cell r="D6780" t="str">
            <v>A</v>
          </cell>
          <cell r="E6780" t="str">
            <v>A</v>
          </cell>
          <cell r="F6780" t="str">
            <v>A</v>
          </cell>
          <cell r="G6780" t="str">
            <v>A</v>
          </cell>
          <cell r="H6780">
            <v>130.47071524373757</v>
          </cell>
          <cell r="I6780">
            <v>131.15883425942252</v>
          </cell>
          <cell r="J6780">
            <v>130.83056224620398</v>
          </cell>
          <cell r="K6780">
            <v>131.05190412307965</v>
          </cell>
        </row>
        <row r="6781">
          <cell r="C6781" t="str">
            <v>1304078|Arshdeep Singh</v>
          </cell>
          <cell r="D6781" t="str">
            <v>A</v>
          </cell>
          <cell r="E6781" t="str">
            <v>A</v>
          </cell>
          <cell r="F6781" t="str">
            <v>A</v>
          </cell>
          <cell r="G6781" t="str">
            <v>A</v>
          </cell>
          <cell r="H6781">
            <v>130.4721287277068</v>
          </cell>
          <cell r="I6781">
            <v>129.46972443678322</v>
          </cell>
          <cell r="J6781">
            <v>131.33393943511408</v>
          </cell>
          <cell r="K6781">
            <v>130.47456692510971</v>
          </cell>
        </row>
        <row r="6782">
          <cell r="C6782" t="str">
            <v>734049|PP Chawla</v>
          </cell>
          <cell r="D6782" t="str">
            <v>A</v>
          </cell>
          <cell r="E6782" t="str">
            <v>A</v>
          </cell>
          <cell r="F6782" t="str">
            <v>A</v>
          </cell>
          <cell r="G6782" t="str">
            <v>A</v>
          </cell>
          <cell r="H6782">
            <v>130.47257615876478</v>
          </cell>
          <cell r="I6782">
            <v>130.54011789864134</v>
          </cell>
          <cell r="J6782">
            <v>130.50915765062535</v>
          </cell>
          <cell r="K6782">
            <v>130.51731627895742</v>
          </cell>
        </row>
        <row r="6783">
          <cell r="C6783" t="str">
            <v>501268|R Ashwin</v>
          </cell>
          <cell r="D6783" t="str">
            <v>A</v>
          </cell>
          <cell r="E6783" t="str">
            <v>A</v>
          </cell>
          <cell r="F6783" t="str">
            <v>A</v>
          </cell>
          <cell r="G6783" t="str">
            <v>A</v>
          </cell>
          <cell r="H6783">
            <v>130.47311667997943</v>
          </cell>
          <cell r="I6783">
            <v>130.34754618630669</v>
          </cell>
          <cell r="J6783">
            <v>130.84908699052843</v>
          </cell>
          <cell r="K6783">
            <v>130.59939485928587</v>
          </cell>
        </row>
        <row r="6784">
          <cell r="C6784" t="str">
            <v>1216502|Mohammed Siraj</v>
          </cell>
          <cell r="D6784" t="str">
            <v>A</v>
          </cell>
          <cell r="E6784" t="str">
            <v>A</v>
          </cell>
          <cell r="F6784" t="str">
            <v>A</v>
          </cell>
          <cell r="G6784" t="str">
            <v>A</v>
          </cell>
          <cell r="H6784">
            <v>130.47315069967382</v>
          </cell>
          <cell r="I6784">
            <v>129.73269722727127</v>
          </cell>
          <cell r="J6784">
            <v>129.72561777977475</v>
          </cell>
          <cell r="K6784">
            <v>130.03667426892454</v>
          </cell>
        </row>
        <row r="6785">
          <cell r="C6785" t="str">
            <v>1082649|JJ Bumrah</v>
          </cell>
          <cell r="D6785" t="str">
            <v>A</v>
          </cell>
          <cell r="E6785" t="str">
            <v>A</v>
          </cell>
          <cell r="F6785" t="str">
            <v>A</v>
          </cell>
          <cell r="G6785" t="str">
            <v>A</v>
          </cell>
          <cell r="H6785">
            <v>130.47438112722426</v>
          </cell>
          <cell r="I6785">
            <v>131.73580762445854</v>
          </cell>
          <cell r="J6785">
            <v>130.43629866204921</v>
          </cell>
          <cell r="K6785">
            <v>130.91789486716519</v>
          </cell>
        </row>
        <row r="6786">
          <cell r="C6786" t="str">
            <v>598024|UT Yadav</v>
          </cell>
          <cell r="D6786" t="str">
            <v>A</v>
          </cell>
          <cell r="E6786" t="str">
            <v>A</v>
          </cell>
          <cell r="F6786" t="str">
            <v>A</v>
          </cell>
          <cell r="G6786" t="str">
            <v>A</v>
          </cell>
          <cell r="H6786">
            <v>130.4751801393958</v>
          </cell>
          <cell r="I6786">
            <v>131.38329410388232</v>
          </cell>
          <cell r="J6786">
            <v>130.00482679927453</v>
          </cell>
          <cell r="K6786">
            <v>130.64481394747966</v>
          </cell>
        </row>
        <row r="6787">
          <cell r="C6787" t="str">
            <v>1178401|Kuldeep Yadav</v>
          </cell>
          <cell r="D6787" t="str">
            <v>A</v>
          </cell>
          <cell r="E6787" t="str">
            <v>A</v>
          </cell>
          <cell r="F6787" t="str">
            <v>A</v>
          </cell>
          <cell r="G6787" t="str">
            <v>A</v>
          </cell>
          <cell r="H6787">
            <v>130.47526452759297</v>
          </cell>
          <cell r="I6787">
            <v>129.77323035117155</v>
          </cell>
          <cell r="J6787">
            <v>131.21833479207561</v>
          </cell>
          <cell r="K6787">
            <v>130.47435089285815</v>
          </cell>
        </row>
        <row r="6788">
          <cell r="C6788" t="str">
            <v>336031|S Sreesanth</v>
          </cell>
          <cell r="D6788" t="str">
            <v>A</v>
          </cell>
          <cell r="E6788" t="str">
            <v>A</v>
          </cell>
          <cell r="F6788" t="str">
            <v>A</v>
          </cell>
          <cell r="G6788" t="str">
            <v>A</v>
          </cell>
          <cell r="H6788">
            <v>130.47607004923182</v>
          </cell>
          <cell r="I6788">
            <v>129.70908225761167</v>
          </cell>
          <cell r="J6788">
            <v>130.26730634907776</v>
          </cell>
          <cell r="K6788">
            <v>129.59556231424548</v>
          </cell>
        </row>
        <row r="6789">
          <cell r="C6789" t="str">
            <v>598046|DJ Bravo</v>
          </cell>
          <cell r="D6789" t="str">
            <v>A</v>
          </cell>
          <cell r="E6789" t="str">
            <v>A</v>
          </cell>
          <cell r="F6789" t="str">
            <v>A</v>
          </cell>
          <cell r="G6789" t="str">
            <v>A</v>
          </cell>
          <cell r="H6789">
            <v>130.47654954899292</v>
          </cell>
          <cell r="I6789">
            <v>130.40590918786103</v>
          </cell>
          <cell r="J6789">
            <v>130.38149755846612</v>
          </cell>
          <cell r="K6789">
            <v>130.36293353423619</v>
          </cell>
        </row>
        <row r="6790">
          <cell r="C6790" t="str">
            <v>1254094|Mohammed Shami</v>
          </cell>
          <cell r="D6790" t="str">
            <v>A</v>
          </cell>
          <cell r="E6790" t="str">
            <v>A</v>
          </cell>
          <cell r="F6790" t="str">
            <v>A</v>
          </cell>
          <cell r="G6790" t="str">
            <v>A</v>
          </cell>
          <cell r="H6790">
            <v>130.47683336997062</v>
          </cell>
          <cell r="I6790">
            <v>130.27005966546659</v>
          </cell>
          <cell r="J6790">
            <v>130.36133797590179</v>
          </cell>
          <cell r="K6790">
            <v>130.30275308992452</v>
          </cell>
        </row>
        <row r="6791">
          <cell r="C6791" t="str">
            <v>1216546|Mohammed Shami</v>
          </cell>
          <cell r="D6791" t="str">
            <v>A</v>
          </cell>
          <cell r="E6791" t="str">
            <v>A</v>
          </cell>
          <cell r="F6791" t="str">
            <v>A</v>
          </cell>
          <cell r="G6791" t="str">
            <v>A</v>
          </cell>
          <cell r="H6791">
            <v>130.47824068720655</v>
          </cell>
          <cell r="I6791">
            <v>130.638525604492</v>
          </cell>
          <cell r="J6791">
            <v>130.56195394322688</v>
          </cell>
          <cell r="K6791">
            <v>130.52415135599153</v>
          </cell>
        </row>
        <row r="6792">
          <cell r="C6792" t="str">
            <v>1136565|Kuldeep Yadav</v>
          </cell>
          <cell r="D6792" t="str">
            <v>A</v>
          </cell>
          <cell r="E6792" t="str">
            <v>A</v>
          </cell>
          <cell r="F6792" t="str">
            <v>A</v>
          </cell>
          <cell r="G6792" t="str">
            <v>A</v>
          </cell>
          <cell r="H6792">
            <v>130.47971898471897</v>
          </cell>
          <cell r="I6792">
            <v>129.56084765928514</v>
          </cell>
          <cell r="J6792">
            <v>132.2924817656228</v>
          </cell>
          <cell r="K6792">
            <v>130.87929486794067</v>
          </cell>
        </row>
        <row r="6793">
          <cell r="C6793" t="str">
            <v>1216513|SS Cottrell</v>
          </cell>
          <cell r="D6793" t="str">
            <v>A</v>
          </cell>
          <cell r="E6793" t="str">
            <v>A</v>
          </cell>
          <cell r="F6793" t="str">
            <v>A</v>
          </cell>
          <cell r="G6793" t="str">
            <v>A</v>
          </cell>
          <cell r="H6793">
            <v>130.48063973063972</v>
          </cell>
          <cell r="I6793">
            <v>124.14092851592851</v>
          </cell>
          <cell r="J6793">
            <v>132.83765432098764</v>
          </cell>
          <cell r="K6793">
            <v>128.02806483639816</v>
          </cell>
        </row>
        <row r="6794">
          <cell r="C6794" t="str">
            <v>598070|DJ Bravo</v>
          </cell>
          <cell r="D6794" t="str">
            <v>A</v>
          </cell>
          <cell r="E6794" t="str">
            <v>A</v>
          </cell>
          <cell r="F6794" t="str">
            <v>A</v>
          </cell>
          <cell r="G6794" t="str">
            <v>A</v>
          </cell>
          <cell r="H6794">
            <v>130.48079879271049</v>
          </cell>
          <cell r="I6794">
            <v>130.86839317591176</v>
          </cell>
          <cell r="J6794">
            <v>130.51117716120544</v>
          </cell>
          <cell r="K6794">
            <v>130.6515818070142</v>
          </cell>
        </row>
        <row r="6795">
          <cell r="C6795" t="str">
            <v>1082609|Sandeep Sharma</v>
          </cell>
          <cell r="D6795" t="str">
            <v>A</v>
          </cell>
          <cell r="E6795" t="str">
            <v>A</v>
          </cell>
          <cell r="F6795" t="str">
            <v>A</v>
          </cell>
          <cell r="G6795" t="str">
            <v>A</v>
          </cell>
          <cell r="H6795">
            <v>130.48106090474678</v>
          </cell>
          <cell r="I6795">
            <v>130.10982848510426</v>
          </cell>
          <cell r="J6795">
            <v>130.561792191649</v>
          </cell>
          <cell r="K6795">
            <v>130.33960153138034</v>
          </cell>
        </row>
        <row r="6796">
          <cell r="C6796" t="str">
            <v>548354|SK Trivedi</v>
          </cell>
          <cell r="D6796" t="str">
            <v>A</v>
          </cell>
          <cell r="E6796" t="str">
            <v>A</v>
          </cell>
          <cell r="F6796" t="str">
            <v>A</v>
          </cell>
          <cell r="G6796" t="str">
            <v>A</v>
          </cell>
          <cell r="H6796">
            <v>130.48116985766873</v>
          </cell>
          <cell r="I6796">
            <v>130.27529301072587</v>
          </cell>
          <cell r="J6796">
            <v>130.98880213904974</v>
          </cell>
          <cell r="K6796">
            <v>130.5804261489651</v>
          </cell>
        </row>
        <row r="6797">
          <cell r="C6797" t="str">
            <v>598009|SK Trivedi</v>
          </cell>
          <cell r="D6797" t="str">
            <v>A</v>
          </cell>
          <cell r="E6797" t="str">
            <v>A</v>
          </cell>
          <cell r="F6797" t="str">
            <v>A</v>
          </cell>
          <cell r="G6797" t="str">
            <v>A</v>
          </cell>
          <cell r="H6797">
            <v>130.48347852311088</v>
          </cell>
          <cell r="I6797">
            <v>130.0141943318655</v>
          </cell>
          <cell r="J6797">
            <v>129.91096434941079</v>
          </cell>
          <cell r="K6797">
            <v>129.97510526583324</v>
          </cell>
        </row>
        <row r="6798">
          <cell r="C6798" t="str">
            <v>1216499|TA Boult</v>
          </cell>
          <cell r="D6798" t="str">
            <v>A</v>
          </cell>
          <cell r="E6798" t="str">
            <v>A</v>
          </cell>
          <cell r="F6798" t="str">
            <v>A</v>
          </cell>
          <cell r="G6798" t="str">
            <v>A</v>
          </cell>
          <cell r="H6798">
            <v>130.4858643855184</v>
          </cell>
          <cell r="I6798">
            <v>130.3712185480253</v>
          </cell>
          <cell r="J6798">
            <v>130.51368657106346</v>
          </cell>
          <cell r="K6798">
            <v>130.36398277520945</v>
          </cell>
        </row>
        <row r="6799">
          <cell r="C6799" t="str">
            <v>1136582|R Tewatia</v>
          </cell>
          <cell r="D6799" t="str">
            <v>A</v>
          </cell>
          <cell r="E6799" t="str">
            <v>A</v>
          </cell>
          <cell r="F6799" t="str">
            <v>A</v>
          </cell>
          <cell r="G6799" t="str">
            <v>A</v>
          </cell>
          <cell r="H6799">
            <v>130.48689874939873</v>
          </cell>
          <cell r="I6799">
            <v>128.44944499944498</v>
          </cell>
          <cell r="J6799">
            <v>131.33625963822934</v>
          </cell>
          <cell r="K6799">
            <v>130.50937069384037</v>
          </cell>
        </row>
        <row r="6800">
          <cell r="C6800" t="str">
            <v>392185|MS Gony</v>
          </cell>
          <cell r="D6800" t="str">
            <v>A</v>
          </cell>
          <cell r="E6800" t="str">
            <v>A</v>
          </cell>
          <cell r="F6800" t="str">
            <v>A</v>
          </cell>
          <cell r="G6800" t="str">
            <v>A</v>
          </cell>
          <cell r="H6800">
            <v>130.49177048441754</v>
          </cell>
          <cell r="I6800">
            <v>129.98111656861659</v>
          </cell>
          <cell r="J6800">
            <v>129.62777368396857</v>
          </cell>
          <cell r="K6800">
            <v>130.06447269483422</v>
          </cell>
        </row>
        <row r="6801">
          <cell r="C6801" t="str">
            <v>980921|CH Morris</v>
          </cell>
          <cell r="D6801" t="str">
            <v>A</v>
          </cell>
          <cell r="E6801" t="str">
            <v>A</v>
          </cell>
          <cell r="F6801" t="str">
            <v>A</v>
          </cell>
          <cell r="G6801" t="str">
            <v>A</v>
          </cell>
          <cell r="H6801">
            <v>130.49196640073919</v>
          </cell>
          <cell r="I6801">
            <v>129.65553385068088</v>
          </cell>
          <cell r="J6801">
            <v>130.39772125730011</v>
          </cell>
          <cell r="K6801">
            <v>130.04599642056982</v>
          </cell>
        </row>
        <row r="6802">
          <cell r="C6802" t="str">
            <v>501252|Z Khan</v>
          </cell>
          <cell r="D6802" t="str">
            <v>A</v>
          </cell>
          <cell r="E6802" t="str">
            <v>A</v>
          </cell>
          <cell r="F6802" t="str">
            <v>A</v>
          </cell>
          <cell r="G6802" t="str">
            <v>A</v>
          </cell>
          <cell r="H6802">
            <v>130.49330650966678</v>
          </cell>
          <cell r="I6802">
            <v>129.82376995314584</v>
          </cell>
          <cell r="J6802">
            <v>130.94225450731537</v>
          </cell>
          <cell r="K6802">
            <v>130.37302305112667</v>
          </cell>
        </row>
        <row r="6803">
          <cell r="C6803" t="str">
            <v>548352|DW Steyn</v>
          </cell>
          <cell r="D6803" t="str">
            <v>A</v>
          </cell>
          <cell r="E6803" t="str">
            <v>A</v>
          </cell>
          <cell r="F6803" t="str">
            <v>A</v>
          </cell>
          <cell r="G6803" t="str">
            <v>A</v>
          </cell>
          <cell r="H6803">
            <v>130.4941234992236</v>
          </cell>
          <cell r="I6803">
            <v>129.96646814854535</v>
          </cell>
          <cell r="J6803">
            <v>130.82358501782343</v>
          </cell>
          <cell r="K6803">
            <v>130.4959850789551</v>
          </cell>
        </row>
        <row r="6804">
          <cell r="C6804" t="str">
            <v>419140|PJ Sangwan</v>
          </cell>
          <cell r="D6804" t="str">
            <v>A</v>
          </cell>
          <cell r="E6804" t="str">
            <v>A</v>
          </cell>
          <cell r="F6804" t="str">
            <v>A</v>
          </cell>
          <cell r="G6804" t="str">
            <v>A</v>
          </cell>
          <cell r="H6804">
            <v>130.49459595959593</v>
          </cell>
          <cell r="I6804">
            <v>132.89165695415693</v>
          </cell>
          <cell r="J6804">
            <v>131.08026363096107</v>
          </cell>
          <cell r="K6804">
            <v>131.43507562653394</v>
          </cell>
        </row>
        <row r="6805">
          <cell r="C6805" t="str">
            <v>1175367|SN Thakur</v>
          </cell>
          <cell r="D6805" t="str">
            <v>A</v>
          </cell>
          <cell r="E6805" t="str">
            <v>A</v>
          </cell>
          <cell r="F6805" t="str">
            <v>A</v>
          </cell>
          <cell r="G6805" t="str">
            <v>A</v>
          </cell>
          <cell r="H6805">
            <v>130.49480862879557</v>
          </cell>
          <cell r="I6805">
            <v>131.52616286607886</v>
          </cell>
          <cell r="J6805">
            <v>131.22181161339702</v>
          </cell>
          <cell r="K6805">
            <v>131.12869775868651</v>
          </cell>
        </row>
        <row r="6806">
          <cell r="C6806" t="str">
            <v>1136589|MG Johnson</v>
          </cell>
          <cell r="D6806" t="str">
            <v>A</v>
          </cell>
          <cell r="E6806" t="str">
            <v>A</v>
          </cell>
          <cell r="F6806" t="str">
            <v>A</v>
          </cell>
          <cell r="G6806" t="str">
            <v>A</v>
          </cell>
          <cell r="H6806">
            <v>130.49483750582371</v>
          </cell>
          <cell r="I6806">
            <v>130.07243428705536</v>
          </cell>
          <cell r="J6806">
            <v>130.74951436898178</v>
          </cell>
          <cell r="K6806">
            <v>130.50496497923606</v>
          </cell>
        </row>
        <row r="6807">
          <cell r="C6807" t="str">
            <v>419115|A Kumble</v>
          </cell>
          <cell r="D6807" t="str">
            <v>A</v>
          </cell>
          <cell r="E6807" t="str">
            <v>A</v>
          </cell>
          <cell r="F6807" t="str">
            <v>A</v>
          </cell>
          <cell r="G6807" t="str">
            <v>A</v>
          </cell>
          <cell r="H6807">
            <v>130.4978316035039</v>
          </cell>
          <cell r="I6807">
            <v>132.34273396200376</v>
          </cell>
          <cell r="J6807">
            <v>131.33638487745782</v>
          </cell>
          <cell r="K6807">
            <v>131.43046775926109</v>
          </cell>
        </row>
        <row r="6808">
          <cell r="C6808" t="str">
            <v>1136616|MM Sharma</v>
          </cell>
          <cell r="D6808" t="str">
            <v>A</v>
          </cell>
          <cell r="E6808" t="str">
            <v>A</v>
          </cell>
          <cell r="F6808" t="str">
            <v>A</v>
          </cell>
          <cell r="G6808" t="str">
            <v>A</v>
          </cell>
          <cell r="H6808">
            <v>130.49967723630019</v>
          </cell>
          <cell r="I6808">
            <v>130.2962780003221</v>
          </cell>
          <cell r="J6808">
            <v>130.82184784616891</v>
          </cell>
          <cell r="K6808">
            <v>130.53789983007218</v>
          </cell>
        </row>
        <row r="6809">
          <cell r="C6809" t="str">
            <v>598012|DP Nannes</v>
          </cell>
          <cell r="D6809" t="str">
            <v>A</v>
          </cell>
          <cell r="E6809" t="str">
            <v>A</v>
          </cell>
          <cell r="F6809" t="str">
            <v>A</v>
          </cell>
          <cell r="G6809" t="str">
            <v>A</v>
          </cell>
          <cell r="H6809">
            <v>130.50365418267</v>
          </cell>
          <cell r="I6809">
            <v>130.25322489783272</v>
          </cell>
          <cell r="J6809">
            <v>129.92121308021342</v>
          </cell>
          <cell r="K6809">
            <v>129.98153095013097</v>
          </cell>
        </row>
        <row r="6810">
          <cell r="C6810" t="str">
            <v>548323|JD Unadkat</v>
          </cell>
          <cell r="D6810" t="str">
            <v>A</v>
          </cell>
          <cell r="E6810" t="str">
            <v>A</v>
          </cell>
          <cell r="F6810" t="str">
            <v>A</v>
          </cell>
          <cell r="G6810" t="str">
            <v>A</v>
          </cell>
          <cell r="H6810">
            <v>130.50697392658174</v>
          </cell>
          <cell r="I6810">
            <v>128.09794320059024</v>
          </cell>
          <cell r="J6810">
            <v>132.43659030650159</v>
          </cell>
          <cell r="K6810">
            <v>129.95614820425274</v>
          </cell>
        </row>
        <row r="6811">
          <cell r="C6811" t="str">
            <v>1304069|TS Mills</v>
          </cell>
          <cell r="D6811" t="str">
            <v>A</v>
          </cell>
          <cell r="E6811" t="str">
            <v>A</v>
          </cell>
          <cell r="F6811" t="str">
            <v>A</v>
          </cell>
          <cell r="G6811" t="str">
            <v>A</v>
          </cell>
          <cell r="H6811">
            <v>130.50929997290291</v>
          </cell>
          <cell r="I6811">
            <v>128.67017140448513</v>
          </cell>
          <cell r="J6811">
            <v>127.98155652509642</v>
          </cell>
          <cell r="K6811">
            <v>128.94902595351357</v>
          </cell>
        </row>
        <row r="6812">
          <cell r="C6812" t="str">
            <v>548326|DW Steyn</v>
          </cell>
          <cell r="D6812" t="str">
            <v>A</v>
          </cell>
          <cell r="E6812" t="str">
            <v>A</v>
          </cell>
          <cell r="F6812" t="str">
            <v>A</v>
          </cell>
          <cell r="G6812" t="str">
            <v>A</v>
          </cell>
          <cell r="H6812">
            <v>130.51116384755233</v>
          </cell>
          <cell r="I6812">
            <v>130.11743806549956</v>
          </cell>
          <cell r="J6812">
            <v>130.1428314252195</v>
          </cell>
          <cell r="K6812">
            <v>130.42191660083688</v>
          </cell>
        </row>
        <row r="6813">
          <cell r="C6813" t="str">
            <v>419108|DP Nannes</v>
          </cell>
          <cell r="D6813" t="str">
            <v>A</v>
          </cell>
          <cell r="E6813" t="str">
            <v>A</v>
          </cell>
          <cell r="F6813" t="str">
            <v>A</v>
          </cell>
          <cell r="G6813" t="str">
            <v>A</v>
          </cell>
          <cell r="H6813">
            <v>130.51299669410528</v>
          </cell>
          <cell r="I6813">
            <v>132.22635407309775</v>
          </cell>
          <cell r="J6813">
            <v>131.31335540640097</v>
          </cell>
          <cell r="K6813">
            <v>132.0281042906972</v>
          </cell>
        </row>
        <row r="6814">
          <cell r="C6814" t="str">
            <v>548351|AB Dinda</v>
          </cell>
          <cell r="D6814" t="str">
            <v>A</v>
          </cell>
          <cell r="E6814" t="str">
            <v>A</v>
          </cell>
          <cell r="F6814" t="str">
            <v>A</v>
          </cell>
          <cell r="G6814" t="str">
            <v>A</v>
          </cell>
          <cell r="H6814">
            <v>130.51384383590266</v>
          </cell>
          <cell r="I6814">
            <v>130.20296365141567</v>
          </cell>
          <cell r="J6814">
            <v>130.50679932972068</v>
          </cell>
          <cell r="K6814">
            <v>130.44151813091227</v>
          </cell>
        </row>
        <row r="6815">
          <cell r="C6815" t="str">
            <v>1216524|Sandeep Sharma</v>
          </cell>
          <cell r="D6815" t="str">
            <v>A</v>
          </cell>
          <cell r="E6815" t="str">
            <v>A</v>
          </cell>
          <cell r="F6815" t="str">
            <v>A</v>
          </cell>
          <cell r="G6815" t="str">
            <v>A</v>
          </cell>
          <cell r="H6815">
            <v>130.51434337289004</v>
          </cell>
          <cell r="I6815">
            <v>130.52655326319822</v>
          </cell>
          <cell r="J6815">
            <v>130.84958914739261</v>
          </cell>
          <cell r="K6815">
            <v>130.63232135046644</v>
          </cell>
        </row>
        <row r="6816">
          <cell r="C6816" t="str">
            <v>829781|PP Chawla</v>
          </cell>
          <cell r="D6816" t="str">
            <v>A</v>
          </cell>
          <cell r="E6816" t="str">
            <v>A</v>
          </cell>
          <cell r="F6816" t="str">
            <v>A</v>
          </cell>
          <cell r="G6816" t="str">
            <v>A</v>
          </cell>
          <cell r="H6816">
            <v>130.51452127372963</v>
          </cell>
          <cell r="I6816">
            <v>130.56839916317043</v>
          </cell>
          <cell r="J6816">
            <v>130.47354089482977</v>
          </cell>
          <cell r="K6816">
            <v>130.57533845382</v>
          </cell>
        </row>
        <row r="6817">
          <cell r="C6817" t="str">
            <v>734023|PP Chawla</v>
          </cell>
          <cell r="D6817" t="str">
            <v>A</v>
          </cell>
          <cell r="E6817" t="str">
            <v>A</v>
          </cell>
          <cell r="F6817" t="str">
            <v>A</v>
          </cell>
          <cell r="G6817" t="str">
            <v>A</v>
          </cell>
          <cell r="H6817">
            <v>130.51564201364511</v>
          </cell>
          <cell r="I6817">
            <v>130.53925477946618</v>
          </cell>
          <cell r="J6817">
            <v>130.48180556746743</v>
          </cell>
          <cell r="K6817">
            <v>130.47670923451938</v>
          </cell>
        </row>
        <row r="6818">
          <cell r="C6818" t="str">
            <v>1175369|BA Stokes</v>
          </cell>
          <cell r="D6818" t="str">
            <v>A</v>
          </cell>
          <cell r="E6818" t="str">
            <v>A</v>
          </cell>
          <cell r="F6818" t="str">
            <v>A</v>
          </cell>
          <cell r="G6818" t="str">
            <v>A</v>
          </cell>
          <cell r="H6818">
            <v>130.5170910909473</v>
          </cell>
          <cell r="I6818">
            <v>129.93127661320938</v>
          </cell>
          <cell r="J6818">
            <v>130.32773302850561</v>
          </cell>
          <cell r="K6818">
            <v>130.18509446258972</v>
          </cell>
        </row>
        <row r="6819">
          <cell r="C6819" t="str">
            <v>419151|RJ Harris</v>
          </cell>
          <cell r="D6819" t="str">
            <v>A</v>
          </cell>
          <cell r="E6819" t="str">
            <v>A</v>
          </cell>
          <cell r="F6819" t="str">
            <v>A</v>
          </cell>
          <cell r="G6819" t="str">
            <v>A</v>
          </cell>
          <cell r="H6819">
            <v>130.51776273835097</v>
          </cell>
          <cell r="I6819">
            <v>132.16443103151246</v>
          </cell>
          <cell r="J6819">
            <v>126.5393451296838</v>
          </cell>
          <cell r="K6819">
            <v>129.40771331002031</v>
          </cell>
        </row>
        <row r="6820">
          <cell r="C6820" t="str">
            <v>729285|DW Steyn</v>
          </cell>
          <cell r="D6820" t="str">
            <v>A</v>
          </cell>
          <cell r="E6820" t="str">
            <v>A</v>
          </cell>
          <cell r="F6820" t="str">
            <v>A</v>
          </cell>
          <cell r="G6820" t="str">
            <v>A</v>
          </cell>
          <cell r="H6820">
            <v>130.52021088459708</v>
          </cell>
          <cell r="I6820">
            <v>130.35703821621888</v>
          </cell>
          <cell r="J6820">
            <v>130.5762568417895</v>
          </cell>
          <cell r="K6820">
            <v>130.52180142104257</v>
          </cell>
        </row>
        <row r="6821">
          <cell r="C6821" t="str">
            <v>598069|DW Steyn</v>
          </cell>
          <cell r="D6821" t="str">
            <v>A</v>
          </cell>
          <cell r="E6821" t="str">
            <v>A</v>
          </cell>
          <cell r="F6821" t="str">
            <v>A</v>
          </cell>
          <cell r="G6821" t="str">
            <v>A</v>
          </cell>
          <cell r="H6821">
            <v>130.52040447845977</v>
          </cell>
          <cell r="I6821">
            <v>130.68815516231172</v>
          </cell>
          <cell r="J6821">
            <v>130.49374264264773</v>
          </cell>
          <cell r="K6821">
            <v>130.50740085697501</v>
          </cell>
        </row>
        <row r="6822">
          <cell r="C6822" t="str">
            <v>980905|PJ Sangwan</v>
          </cell>
          <cell r="D6822" t="str">
            <v>A</v>
          </cell>
          <cell r="E6822" t="str">
            <v>A</v>
          </cell>
          <cell r="F6822" t="str">
            <v>A</v>
          </cell>
          <cell r="G6822" t="str">
            <v>A</v>
          </cell>
          <cell r="H6822">
            <v>130.5217462644882</v>
          </cell>
          <cell r="I6822">
            <v>129.73579883658007</v>
          </cell>
          <cell r="J6822">
            <v>131.44962701194902</v>
          </cell>
          <cell r="K6822">
            <v>130.53963504330943</v>
          </cell>
        </row>
        <row r="6823">
          <cell r="C6823" t="str">
            <v>1304074|Umran Malik</v>
          </cell>
          <cell r="D6823" t="str">
            <v>A</v>
          </cell>
          <cell r="E6823" t="str">
            <v>A</v>
          </cell>
          <cell r="F6823" t="str">
            <v>A</v>
          </cell>
          <cell r="G6823" t="str">
            <v>A</v>
          </cell>
          <cell r="H6823">
            <v>130.52194264069263</v>
          </cell>
          <cell r="I6823">
            <v>135.00654160654162</v>
          </cell>
          <cell r="J6823">
            <v>126.86587373164753</v>
          </cell>
          <cell r="K6823">
            <v>130.72954216198264</v>
          </cell>
        </row>
        <row r="6824">
          <cell r="C6824" t="str">
            <v>548336|Z Khan</v>
          </cell>
          <cell r="D6824" t="str">
            <v>A</v>
          </cell>
          <cell r="E6824" t="str">
            <v>A</v>
          </cell>
          <cell r="F6824" t="str">
            <v>A</v>
          </cell>
          <cell r="G6824" t="str">
            <v>A</v>
          </cell>
          <cell r="H6824">
            <v>130.52560888709078</v>
          </cell>
          <cell r="I6824">
            <v>130.16245378126618</v>
          </cell>
          <cell r="J6824">
            <v>130.10641909707684</v>
          </cell>
          <cell r="K6824">
            <v>130.20447038775185</v>
          </cell>
        </row>
        <row r="6825">
          <cell r="C6825" t="str">
            <v>1216528|Sandeep Sharma</v>
          </cell>
          <cell r="D6825" t="str">
            <v>A</v>
          </cell>
          <cell r="E6825" t="str">
            <v>A</v>
          </cell>
          <cell r="F6825" t="str">
            <v>A</v>
          </cell>
          <cell r="G6825" t="str">
            <v>A</v>
          </cell>
          <cell r="H6825">
            <v>130.52655326319822</v>
          </cell>
          <cell r="I6825">
            <v>130.31791471994308</v>
          </cell>
          <cell r="J6825">
            <v>130.63232135046644</v>
          </cell>
          <cell r="K6825">
            <v>130.45293711867711</v>
          </cell>
        </row>
        <row r="6826">
          <cell r="C6826" t="str">
            <v>1216513|SN Thakur</v>
          </cell>
          <cell r="D6826" t="str">
            <v>A</v>
          </cell>
          <cell r="E6826" t="str">
            <v>A</v>
          </cell>
          <cell r="F6826" t="str">
            <v>A</v>
          </cell>
          <cell r="G6826" t="str">
            <v>A</v>
          </cell>
          <cell r="H6826">
            <v>130.53132777525198</v>
          </cell>
          <cell r="I6826">
            <v>131.3269225453615</v>
          </cell>
          <cell r="J6826">
            <v>130.67414948090689</v>
          </cell>
          <cell r="K6826">
            <v>130.8655653329217</v>
          </cell>
        </row>
        <row r="6827">
          <cell r="C6827" t="str">
            <v>729279|Z Khan</v>
          </cell>
          <cell r="D6827" t="str">
            <v>A</v>
          </cell>
          <cell r="E6827" t="str">
            <v>A</v>
          </cell>
          <cell r="F6827" t="str">
            <v>A</v>
          </cell>
          <cell r="G6827" t="str">
            <v>A</v>
          </cell>
          <cell r="H6827">
            <v>130.5360973604671</v>
          </cell>
          <cell r="I6827">
            <v>130.17225208920979</v>
          </cell>
          <cell r="J6827">
            <v>129.97149622167095</v>
          </cell>
          <cell r="K6827">
            <v>130.15673394556509</v>
          </cell>
        </row>
        <row r="6828">
          <cell r="C6828" t="str">
            <v>729315|SR Watson</v>
          </cell>
          <cell r="D6828" t="str">
            <v>A</v>
          </cell>
          <cell r="E6828" t="str">
            <v>A</v>
          </cell>
          <cell r="F6828" t="str">
            <v>A</v>
          </cell>
          <cell r="G6828" t="str">
            <v>A</v>
          </cell>
          <cell r="H6828">
            <v>130.53727190616755</v>
          </cell>
          <cell r="I6828">
            <v>129.98190796434258</v>
          </cell>
          <cell r="J6828">
            <v>130.57478197236068</v>
          </cell>
          <cell r="K6828">
            <v>130.27836990685819</v>
          </cell>
        </row>
        <row r="6829">
          <cell r="C6829" t="str">
            <v>598034|MM Sharma</v>
          </cell>
          <cell r="D6829" t="str">
            <v>A</v>
          </cell>
          <cell r="E6829" t="str">
            <v>A</v>
          </cell>
          <cell r="F6829" t="str">
            <v>A</v>
          </cell>
          <cell r="G6829" t="str">
            <v>A</v>
          </cell>
          <cell r="H6829">
            <v>130.53921313980138</v>
          </cell>
          <cell r="I6829">
            <v>132.76146549528903</v>
          </cell>
          <cell r="J6829">
            <v>134.67498182101122</v>
          </cell>
          <cell r="K6829">
            <v>131.68808696205755</v>
          </cell>
        </row>
        <row r="6830">
          <cell r="C6830" t="str">
            <v>734043|PP Chawla</v>
          </cell>
          <cell r="D6830" t="str">
            <v>A</v>
          </cell>
          <cell r="E6830" t="str">
            <v>A</v>
          </cell>
          <cell r="F6830" t="str">
            <v>A</v>
          </cell>
          <cell r="G6830" t="str">
            <v>A</v>
          </cell>
          <cell r="H6830">
            <v>130.53925477946618</v>
          </cell>
          <cell r="I6830">
            <v>130.47257615876478</v>
          </cell>
          <cell r="J6830">
            <v>130.47670923451938</v>
          </cell>
          <cell r="K6830">
            <v>130.50915765062535</v>
          </cell>
        </row>
        <row r="6831">
          <cell r="C6831" t="str">
            <v>829705|PP Chawla</v>
          </cell>
          <cell r="D6831" t="str">
            <v>A</v>
          </cell>
          <cell r="E6831" t="str">
            <v>A</v>
          </cell>
          <cell r="F6831" t="str">
            <v>A</v>
          </cell>
          <cell r="G6831" t="str">
            <v>A</v>
          </cell>
          <cell r="H6831">
            <v>130.54011789864134</v>
          </cell>
          <cell r="I6831">
            <v>130.28710724806984</v>
          </cell>
          <cell r="J6831">
            <v>130.51731627895742</v>
          </cell>
          <cell r="K6831">
            <v>130.43326710182532</v>
          </cell>
        </row>
        <row r="6832">
          <cell r="C6832" t="str">
            <v>548320|SK Trivedi</v>
          </cell>
          <cell r="D6832" t="str">
            <v>A</v>
          </cell>
          <cell r="E6832" t="str">
            <v>A</v>
          </cell>
          <cell r="F6832" t="str">
            <v>A</v>
          </cell>
          <cell r="G6832" t="str">
            <v>A</v>
          </cell>
          <cell r="H6832">
            <v>130.54102535970497</v>
          </cell>
          <cell r="I6832">
            <v>130.04761114090158</v>
          </cell>
          <cell r="J6832">
            <v>130.63108904316383</v>
          </cell>
          <cell r="K6832">
            <v>130.57185641463585</v>
          </cell>
        </row>
        <row r="6833">
          <cell r="C6833" t="str">
            <v>980977|Sandeep Sharma</v>
          </cell>
          <cell r="D6833" t="str">
            <v>A</v>
          </cell>
          <cell r="E6833" t="str">
            <v>A</v>
          </cell>
          <cell r="F6833" t="str">
            <v>A</v>
          </cell>
          <cell r="G6833" t="str">
            <v>A</v>
          </cell>
          <cell r="H6833">
            <v>130.54201551372606</v>
          </cell>
          <cell r="I6833">
            <v>131.53429385680519</v>
          </cell>
          <cell r="J6833">
            <v>130.88055908285313</v>
          </cell>
          <cell r="K6833">
            <v>131.01997302638031</v>
          </cell>
        </row>
        <row r="6834">
          <cell r="C6834" t="str">
            <v>1175367|JC Archer</v>
          </cell>
          <cell r="D6834" t="str">
            <v>A</v>
          </cell>
          <cell r="E6834" t="str">
            <v>A</v>
          </cell>
          <cell r="F6834" t="str">
            <v>A</v>
          </cell>
          <cell r="G6834" t="str">
            <v>A</v>
          </cell>
          <cell r="H6834">
            <v>130.5421331936038</v>
          </cell>
          <cell r="I6834">
            <v>131.75043064024965</v>
          </cell>
          <cell r="J6834">
            <v>132.82813025853133</v>
          </cell>
          <cell r="K6834">
            <v>131.59629232271152</v>
          </cell>
        </row>
        <row r="6835">
          <cell r="C6835" t="str">
            <v>548332|SB Jakati</v>
          </cell>
          <cell r="D6835" t="str">
            <v>A</v>
          </cell>
          <cell r="E6835" t="str">
            <v>A</v>
          </cell>
          <cell r="F6835" t="str">
            <v>A</v>
          </cell>
          <cell r="G6835" t="str">
            <v>A</v>
          </cell>
          <cell r="H6835">
            <v>130.54230082782721</v>
          </cell>
          <cell r="I6835">
            <v>130.73718688718694</v>
          </cell>
          <cell r="J6835">
            <v>130.89395504051944</v>
          </cell>
          <cell r="K6835">
            <v>130.61382154233038</v>
          </cell>
        </row>
        <row r="6836">
          <cell r="C6836" t="str">
            <v>1082647|JJ Bumrah</v>
          </cell>
          <cell r="D6836" t="str">
            <v>A</v>
          </cell>
          <cell r="E6836" t="str">
            <v>A</v>
          </cell>
          <cell r="F6836" t="str">
            <v>A</v>
          </cell>
          <cell r="G6836" t="str">
            <v>A</v>
          </cell>
          <cell r="H6836">
            <v>130.5434958498127</v>
          </cell>
          <cell r="I6836">
            <v>130.47438112722426</v>
          </cell>
          <cell r="J6836">
            <v>130.30310491463746</v>
          </cell>
          <cell r="K6836">
            <v>130.43629866204921</v>
          </cell>
        </row>
        <row r="6837">
          <cell r="C6837" t="str">
            <v>829743|UT Yadav</v>
          </cell>
          <cell r="D6837" t="str">
            <v>A</v>
          </cell>
          <cell r="E6837" t="str">
            <v>A</v>
          </cell>
          <cell r="F6837" t="str">
            <v>A</v>
          </cell>
          <cell r="G6837" t="str">
            <v>A</v>
          </cell>
          <cell r="H6837">
            <v>130.54554853748402</v>
          </cell>
          <cell r="I6837">
            <v>130.3688996188996</v>
          </cell>
          <cell r="J6837">
            <v>129.84957311251335</v>
          </cell>
          <cell r="K6837">
            <v>130.21195172155862</v>
          </cell>
        </row>
        <row r="6838">
          <cell r="C6838" t="str">
            <v>1216531|Mohammed Siraj</v>
          </cell>
          <cell r="D6838" t="str">
            <v>A</v>
          </cell>
          <cell r="E6838" t="str">
            <v>A</v>
          </cell>
          <cell r="F6838" t="str">
            <v>A</v>
          </cell>
          <cell r="G6838" t="str">
            <v>A</v>
          </cell>
          <cell r="H6838">
            <v>130.54709147588656</v>
          </cell>
          <cell r="I6838">
            <v>129.7128073672651</v>
          </cell>
          <cell r="J6838">
            <v>129.81483683365596</v>
          </cell>
          <cell r="K6838">
            <v>129.80820688032057</v>
          </cell>
        </row>
        <row r="6839">
          <cell r="C6839" t="str">
            <v>392199|KP Pietersen</v>
          </cell>
          <cell r="D6839" t="str">
            <v>A</v>
          </cell>
          <cell r="E6839" t="str">
            <v>A</v>
          </cell>
          <cell r="F6839" t="str">
            <v>A</v>
          </cell>
          <cell r="G6839" t="str">
            <v>A</v>
          </cell>
          <cell r="H6839">
            <v>130.55050505050505</v>
          </cell>
          <cell r="I6839">
            <v>126.79829545454545</v>
          </cell>
          <cell r="J6839">
            <v>139.34461279461277</v>
          </cell>
          <cell r="K6839">
            <v>133.88848905723907</v>
          </cell>
        </row>
        <row r="6840">
          <cell r="C6840" t="str">
            <v>1304049|RD Chahar</v>
          </cell>
          <cell r="D6840" t="str">
            <v>A</v>
          </cell>
          <cell r="E6840" t="str">
            <v>A</v>
          </cell>
          <cell r="F6840" t="str">
            <v>A</v>
          </cell>
          <cell r="G6840" t="str">
            <v>A</v>
          </cell>
          <cell r="H6840">
            <v>130.55094575040772</v>
          </cell>
          <cell r="I6840">
            <v>130.72830418492183</v>
          </cell>
          <cell r="J6840">
            <v>130.83818438929936</v>
          </cell>
          <cell r="K6840">
            <v>130.66346596697534</v>
          </cell>
        </row>
        <row r="6841">
          <cell r="C6841" t="str">
            <v>598037|PP Chawla</v>
          </cell>
          <cell r="D6841" t="str">
            <v>A</v>
          </cell>
          <cell r="E6841" t="str">
            <v>A</v>
          </cell>
          <cell r="F6841" t="str">
            <v>A</v>
          </cell>
          <cell r="G6841" t="str">
            <v>A</v>
          </cell>
          <cell r="H6841">
            <v>130.55115516774114</v>
          </cell>
          <cell r="I6841">
            <v>130.34438477576344</v>
          </cell>
          <cell r="J6841">
            <v>130.72628533449441</v>
          </cell>
          <cell r="K6841">
            <v>130.57376085688705</v>
          </cell>
        </row>
        <row r="6842">
          <cell r="C6842" t="str">
            <v>1136583|Mohammad Nabi</v>
          </cell>
          <cell r="D6842" t="str">
            <v>A</v>
          </cell>
          <cell r="E6842" t="str">
            <v>A</v>
          </cell>
          <cell r="F6842" t="str">
            <v>A</v>
          </cell>
          <cell r="G6842" t="str">
            <v>A</v>
          </cell>
          <cell r="H6842">
            <v>130.5511904761905</v>
          </cell>
          <cell r="I6842">
            <v>128.53417207792208</v>
          </cell>
          <cell r="J6842">
            <v>138.46051587301588</v>
          </cell>
          <cell r="K6842">
            <v>133.45404942279944</v>
          </cell>
        </row>
        <row r="6843">
          <cell r="C6843" t="str">
            <v>980981|VR Aaron</v>
          </cell>
          <cell r="D6843" t="str">
            <v>A</v>
          </cell>
          <cell r="E6843" t="str">
            <v>A</v>
          </cell>
          <cell r="F6843" t="str">
            <v>A</v>
          </cell>
          <cell r="G6843" t="str">
            <v>A</v>
          </cell>
          <cell r="H6843">
            <v>130.55339723001015</v>
          </cell>
          <cell r="I6843">
            <v>131.37873749514375</v>
          </cell>
          <cell r="J6843">
            <v>131.31228809871655</v>
          </cell>
          <cell r="K6843">
            <v>131.1081275233006</v>
          </cell>
        </row>
        <row r="6844">
          <cell r="C6844" t="str">
            <v>1304091|Kuldeep Yadav</v>
          </cell>
          <cell r="D6844" t="str">
            <v>A</v>
          </cell>
          <cell r="E6844" t="str">
            <v>A</v>
          </cell>
          <cell r="F6844" t="str">
            <v>A</v>
          </cell>
          <cell r="G6844" t="str">
            <v>A</v>
          </cell>
          <cell r="H6844">
            <v>130.55367572642658</v>
          </cell>
          <cell r="I6844">
            <v>130.11918529246017</v>
          </cell>
          <cell r="J6844">
            <v>130.02167427743396</v>
          </cell>
          <cell r="K6844">
            <v>130.0676293458732</v>
          </cell>
        </row>
        <row r="6845">
          <cell r="C6845" t="str">
            <v>734009|PP Chawla</v>
          </cell>
          <cell r="D6845" t="str">
            <v>A</v>
          </cell>
          <cell r="E6845" t="str">
            <v>A</v>
          </cell>
          <cell r="F6845" t="str">
            <v>A</v>
          </cell>
          <cell r="G6845" t="str">
            <v>A</v>
          </cell>
          <cell r="H6845">
            <v>130.55454377831038</v>
          </cell>
          <cell r="I6845">
            <v>130.37523091044679</v>
          </cell>
          <cell r="J6845">
            <v>130.25186214205794</v>
          </cell>
          <cell r="K6845">
            <v>130.30294145923378</v>
          </cell>
        </row>
        <row r="6846">
          <cell r="C6846" t="str">
            <v>419119|P Kumar</v>
          </cell>
          <cell r="D6846" t="str">
            <v>A</v>
          </cell>
          <cell r="E6846" t="str">
            <v>A</v>
          </cell>
          <cell r="F6846" t="str">
            <v>A</v>
          </cell>
          <cell r="G6846" t="str">
            <v>A</v>
          </cell>
          <cell r="H6846">
            <v>130.5586407451012</v>
          </cell>
          <cell r="I6846">
            <v>130.09446383137558</v>
          </cell>
          <cell r="J6846">
            <v>129.44500974815685</v>
          </cell>
          <cell r="K6846">
            <v>129.81747418902543</v>
          </cell>
        </row>
        <row r="6847">
          <cell r="C6847" t="str">
            <v>1136608|Mohammed Siraj</v>
          </cell>
          <cell r="D6847" t="str">
            <v>A</v>
          </cell>
          <cell r="E6847" t="str">
            <v>A</v>
          </cell>
          <cell r="F6847" t="str">
            <v>A</v>
          </cell>
          <cell r="G6847" t="str">
            <v>A</v>
          </cell>
          <cell r="H6847">
            <v>130.55881776953206</v>
          </cell>
          <cell r="I6847">
            <v>129.81143253260899</v>
          </cell>
          <cell r="J6847">
            <v>128.990506935745</v>
          </cell>
          <cell r="K6847">
            <v>130.0761159200795</v>
          </cell>
        </row>
        <row r="6848">
          <cell r="C6848" t="str">
            <v>548330|SB Jakati</v>
          </cell>
          <cell r="D6848" t="str">
            <v>A</v>
          </cell>
          <cell r="E6848" t="str">
            <v>A</v>
          </cell>
          <cell r="F6848" t="str">
            <v>A</v>
          </cell>
          <cell r="G6848" t="str">
            <v>A</v>
          </cell>
          <cell r="H6848">
            <v>130.56197691197696</v>
          </cell>
          <cell r="I6848">
            <v>130.54230082782721</v>
          </cell>
          <cell r="J6848">
            <v>131.49412055169998</v>
          </cell>
          <cell r="K6848">
            <v>130.89395504051944</v>
          </cell>
        </row>
        <row r="6849">
          <cell r="C6849" t="str">
            <v>392234|L Balaji</v>
          </cell>
          <cell r="D6849" t="str">
            <v>A</v>
          </cell>
          <cell r="E6849" t="str">
            <v>A</v>
          </cell>
          <cell r="F6849" t="str">
            <v>A</v>
          </cell>
          <cell r="G6849" t="str">
            <v>A</v>
          </cell>
          <cell r="H6849">
            <v>130.56288239538239</v>
          </cell>
          <cell r="I6849">
            <v>129.26104239675666</v>
          </cell>
          <cell r="J6849">
            <v>131.94319891338895</v>
          </cell>
          <cell r="K6849">
            <v>130.56834302266006</v>
          </cell>
        </row>
        <row r="6850">
          <cell r="C6850" t="str">
            <v>1216537|JC Archer</v>
          </cell>
          <cell r="D6850" t="str">
            <v>A</v>
          </cell>
          <cell r="E6850" t="str">
            <v>A</v>
          </cell>
          <cell r="F6850" t="str">
            <v>A</v>
          </cell>
          <cell r="G6850" t="str">
            <v>A</v>
          </cell>
          <cell r="H6850">
            <v>130.56388386939855</v>
          </cell>
          <cell r="I6850">
            <v>130.26919907681938</v>
          </cell>
          <cell r="J6850">
            <v>130.96398119798417</v>
          </cell>
          <cell r="K6850">
            <v>130.53623500165065</v>
          </cell>
        </row>
        <row r="6851">
          <cell r="C6851" t="str">
            <v>980921|D Wiese</v>
          </cell>
          <cell r="D6851" t="str">
            <v>A</v>
          </cell>
          <cell r="E6851" t="str">
            <v>A</v>
          </cell>
          <cell r="F6851" t="str">
            <v>A</v>
          </cell>
          <cell r="G6851" t="str">
            <v>A</v>
          </cell>
          <cell r="H6851">
            <v>130.56603610065147</v>
          </cell>
          <cell r="I6851">
            <v>128.72781583495868</v>
          </cell>
          <cell r="J6851">
            <v>130.06144693927328</v>
          </cell>
          <cell r="K6851">
            <v>130.06028907837515</v>
          </cell>
        </row>
        <row r="6852">
          <cell r="C6852" t="str">
            <v>829791|PP Chawla</v>
          </cell>
          <cell r="D6852" t="str">
            <v>A</v>
          </cell>
          <cell r="E6852" t="str">
            <v>A</v>
          </cell>
          <cell r="F6852" t="str">
            <v>A</v>
          </cell>
          <cell r="G6852" t="str">
            <v>A</v>
          </cell>
          <cell r="H6852">
            <v>130.56839916317043</v>
          </cell>
          <cell r="I6852">
            <v>130.35694450359858</v>
          </cell>
          <cell r="J6852">
            <v>130.57533845382</v>
          </cell>
          <cell r="K6852">
            <v>130.47995498016621</v>
          </cell>
        </row>
        <row r="6853">
          <cell r="C6853" t="str">
            <v>501239|S Dhawan</v>
          </cell>
          <cell r="D6853" t="str">
            <v>A</v>
          </cell>
          <cell r="E6853" t="str">
            <v>A</v>
          </cell>
          <cell r="F6853" t="str">
            <v>A</v>
          </cell>
          <cell r="G6853" t="str">
            <v>A</v>
          </cell>
          <cell r="H6853">
            <v>130.57142857142858</v>
          </cell>
          <cell r="I6853">
            <v>116.78571428571429</v>
          </cell>
          <cell r="J6853">
            <v>130.57142857142858</v>
          </cell>
          <cell r="K6853">
            <v>123.67857142857144</v>
          </cell>
        </row>
        <row r="6854">
          <cell r="C6854" t="str">
            <v>1136618|Kuldeep Yadav</v>
          </cell>
          <cell r="D6854" t="str">
            <v>A</v>
          </cell>
          <cell r="E6854" t="str">
            <v>A</v>
          </cell>
          <cell r="F6854" t="str">
            <v>A</v>
          </cell>
          <cell r="G6854" t="str">
            <v>A</v>
          </cell>
          <cell r="H6854">
            <v>130.57251746269606</v>
          </cell>
          <cell r="I6854">
            <v>130.7238756454274</v>
          </cell>
          <cell r="J6854">
            <v>129.28359902046054</v>
          </cell>
          <cell r="K6854">
            <v>130.58096022468513</v>
          </cell>
        </row>
        <row r="6855">
          <cell r="C6855" t="str">
            <v>1216538|JL Pattinson</v>
          </cell>
          <cell r="D6855" t="str">
            <v>A</v>
          </cell>
          <cell r="E6855" t="str">
            <v>A</v>
          </cell>
          <cell r="F6855" t="str">
            <v>A</v>
          </cell>
          <cell r="G6855" t="str">
            <v>A</v>
          </cell>
          <cell r="H6855">
            <v>130.574679288965</v>
          </cell>
          <cell r="I6855">
            <v>133.20423326673327</v>
          </cell>
          <cell r="J6855">
            <v>133.11412386555244</v>
          </cell>
          <cell r="K6855">
            <v>133.03290869183726</v>
          </cell>
        </row>
        <row r="6856">
          <cell r="C6856" t="str">
            <v>1082591|B Kumar</v>
          </cell>
          <cell r="D6856" t="str">
            <v>A</v>
          </cell>
          <cell r="E6856" t="str">
            <v>A</v>
          </cell>
          <cell r="F6856" t="str">
            <v>A</v>
          </cell>
          <cell r="G6856" t="str">
            <v>A</v>
          </cell>
          <cell r="H6856">
            <v>130.57508336821419</v>
          </cell>
          <cell r="I6856">
            <v>130.73663145063068</v>
          </cell>
          <cell r="J6856">
            <v>130.46213680132749</v>
          </cell>
          <cell r="K6856">
            <v>130.64619142509753</v>
          </cell>
        </row>
        <row r="6857">
          <cell r="C6857" t="str">
            <v>392205|PP Ojha</v>
          </cell>
          <cell r="D6857" t="str">
            <v>A</v>
          </cell>
          <cell r="E6857" t="str">
            <v>A</v>
          </cell>
          <cell r="F6857" t="str">
            <v>A</v>
          </cell>
          <cell r="G6857" t="str">
            <v>A</v>
          </cell>
          <cell r="H6857">
            <v>130.5776088290794</v>
          </cell>
          <cell r="I6857">
            <v>130.07272002688669</v>
          </cell>
          <cell r="J6857">
            <v>130.15619347949618</v>
          </cell>
          <cell r="K6857">
            <v>130.36370719006544</v>
          </cell>
        </row>
        <row r="6858">
          <cell r="C6858" t="str">
            <v>1254091|B Kumar</v>
          </cell>
          <cell r="D6858" t="str">
            <v>A</v>
          </cell>
          <cell r="E6858" t="str">
            <v>A</v>
          </cell>
          <cell r="F6858" t="str">
            <v>A</v>
          </cell>
          <cell r="G6858" t="str">
            <v>A</v>
          </cell>
          <cell r="H6858">
            <v>130.57959086768614</v>
          </cell>
          <cell r="I6858">
            <v>130.35579206445351</v>
          </cell>
          <cell r="J6858">
            <v>130.7666405417003</v>
          </cell>
          <cell r="K6858">
            <v>130.58089874701764</v>
          </cell>
        </row>
        <row r="6859">
          <cell r="C6859" t="str">
            <v>336032|DR Smith</v>
          </cell>
          <cell r="D6859" t="str">
            <v>A</v>
          </cell>
          <cell r="E6859" t="str">
            <v>A</v>
          </cell>
          <cell r="F6859" t="str">
            <v>A</v>
          </cell>
          <cell r="G6859" t="str">
            <v>A</v>
          </cell>
          <cell r="H6859">
            <v>130.57976190476188</v>
          </cell>
          <cell r="I6859">
            <v>132.78796296296295</v>
          </cell>
          <cell r="J6859">
            <v>143.11964285714282</v>
          </cell>
          <cell r="K6859">
            <v>139.67574955908287</v>
          </cell>
        </row>
        <row r="6860">
          <cell r="C6860" t="str">
            <v>419157|A Kumble</v>
          </cell>
          <cell r="D6860" t="str">
            <v>A</v>
          </cell>
          <cell r="E6860" t="str">
            <v>A</v>
          </cell>
          <cell r="F6860" t="str">
            <v>A</v>
          </cell>
          <cell r="G6860" t="str">
            <v>A</v>
          </cell>
          <cell r="H6860">
            <v>130.5839687880412</v>
          </cell>
          <cell r="I6860">
            <v>130.90917115564176</v>
          </cell>
          <cell r="J6860">
            <v>131.00228201303062</v>
          </cell>
          <cell r="K6860">
            <v>130.89915789108298</v>
          </cell>
        </row>
        <row r="6861">
          <cell r="C6861" t="str">
            <v>1254094|SN Thakur</v>
          </cell>
          <cell r="D6861" t="str">
            <v>A</v>
          </cell>
          <cell r="E6861" t="str">
            <v>A</v>
          </cell>
          <cell r="F6861" t="str">
            <v>A</v>
          </cell>
          <cell r="G6861" t="str">
            <v>A</v>
          </cell>
          <cell r="H6861">
            <v>130.58511138941219</v>
          </cell>
          <cell r="I6861">
            <v>131.28847352417617</v>
          </cell>
          <cell r="J6861">
            <v>130.43665565848622</v>
          </cell>
          <cell r="K6861">
            <v>130.8360201110722</v>
          </cell>
        </row>
        <row r="6862">
          <cell r="C6862" t="str">
            <v>1304076|TA Boult</v>
          </cell>
          <cell r="D6862" t="str">
            <v>A</v>
          </cell>
          <cell r="E6862" t="str">
            <v>A</v>
          </cell>
          <cell r="F6862" t="str">
            <v>A</v>
          </cell>
          <cell r="G6862" t="str">
            <v>A</v>
          </cell>
          <cell r="H6862">
            <v>130.58619191760906</v>
          </cell>
          <cell r="I6862">
            <v>130.31499851236464</v>
          </cell>
          <cell r="J6862">
            <v>130.46889408104596</v>
          </cell>
          <cell r="K6862">
            <v>130.51528614974481</v>
          </cell>
        </row>
        <row r="6863">
          <cell r="C6863" t="str">
            <v>829741|R Tewatia</v>
          </cell>
          <cell r="D6863" t="str">
            <v>A</v>
          </cell>
          <cell r="E6863" t="str">
            <v>A</v>
          </cell>
          <cell r="F6863" t="str">
            <v>A</v>
          </cell>
          <cell r="G6863" t="str">
            <v>A</v>
          </cell>
          <cell r="H6863">
            <v>130.58888888888887</v>
          </cell>
          <cell r="I6863">
            <v>137.35</v>
          </cell>
          <cell r="J6863">
            <v>117.16851851851851</v>
          </cell>
          <cell r="K6863">
            <v>128.3962962962963</v>
          </cell>
        </row>
        <row r="6864">
          <cell r="C6864" t="str">
            <v>1082605|VR Aaron</v>
          </cell>
          <cell r="D6864" t="str">
            <v>A</v>
          </cell>
          <cell r="E6864" t="str">
            <v>A</v>
          </cell>
          <cell r="F6864" t="str">
            <v>A</v>
          </cell>
          <cell r="G6864" t="str">
            <v>A</v>
          </cell>
          <cell r="H6864">
            <v>130.58913570996904</v>
          </cell>
          <cell r="I6864">
            <v>130.84826479826481</v>
          </cell>
          <cell r="J6864">
            <v>130.35566795474125</v>
          </cell>
          <cell r="K6864">
            <v>130.71445622235305</v>
          </cell>
        </row>
        <row r="6865">
          <cell r="C6865" t="str">
            <v>729301|JD Unadkat</v>
          </cell>
          <cell r="D6865" t="str">
            <v>A</v>
          </cell>
          <cell r="E6865" t="str">
            <v>A</v>
          </cell>
          <cell r="F6865" t="str">
            <v>A</v>
          </cell>
          <cell r="G6865" t="str">
            <v>A</v>
          </cell>
          <cell r="H6865">
            <v>130.58987646993526</v>
          </cell>
          <cell r="I6865">
            <v>129.73000110121149</v>
          </cell>
          <cell r="J6865">
            <v>129.5159588011409</v>
          </cell>
          <cell r="K6865">
            <v>129.76360456960359</v>
          </cell>
        </row>
        <row r="6866">
          <cell r="C6866" t="str">
            <v>501232|R Sharma</v>
          </cell>
          <cell r="D6866" t="str">
            <v>A</v>
          </cell>
          <cell r="E6866" t="str">
            <v>A</v>
          </cell>
          <cell r="F6866" t="str">
            <v>A</v>
          </cell>
          <cell r="G6866" t="str">
            <v>A</v>
          </cell>
          <cell r="H6866">
            <v>130.59348845598842</v>
          </cell>
          <cell r="I6866">
            <v>133.65809190809188</v>
          </cell>
          <cell r="J6866">
            <v>132.41028127596306</v>
          </cell>
          <cell r="K6866">
            <v>132.44058319626495</v>
          </cell>
        </row>
        <row r="6867">
          <cell r="C6867" t="str">
            <v>419140|R Bhatia</v>
          </cell>
          <cell r="D6867" t="str">
            <v>A</v>
          </cell>
          <cell r="E6867" t="str">
            <v>A</v>
          </cell>
          <cell r="F6867" t="str">
            <v>A</v>
          </cell>
          <cell r="G6867" t="str">
            <v>A</v>
          </cell>
          <cell r="H6867">
            <v>130.59819825236491</v>
          </cell>
          <cell r="I6867">
            <v>130.0936564897091</v>
          </cell>
          <cell r="J6867">
            <v>130.98970783248765</v>
          </cell>
          <cell r="K6867">
            <v>130.34713141828294</v>
          </cell>
        </row>
        <row r="6868">
          <cell r="C6868" t="str">
            <v>335994|ST Jayasuriya</v>
          </cell>
          <cell r="D6868" t="str">
            <v>A</v>
          </cell>
          <cell r="E6868" t="str">
            <v>A</v>
          </cell>
          <cell r="F6868" t="str">
            <v>A</v>
          </cell>
          <cell r="G6868" t="str">
            <v>A</v>
          </cell>
          <cell r="H6868">
            <v>130.6</v>
          </cell>
          <cell r="I6868">
            <v>120.31428571428572</v>
          </cell>
          <cell r="J6868">
            <v>130.6</v>
          </cell>
          <cell r="K6868">
            <v>125.45714285714286</v>
          </cell>
        </row>
        <row r="6869">
          <cell r="C6869" t="str">
            <v>419123|M Muralitharan</v>
          </cell>
          <cell r="D6869" t="str">
            <v>A</v>
          </cell>
          <cell r="E6869" t="str">
            <v>A</v>
          </cell>
          <cell r="F6869" t="str">
            <v>A</v>
          </cell>
          <cell r="G6869" t="str">
            <v>A</v>
          </cell>
          <cell r="H6869">
            <v>130.60227272727269</v>
          </cell>
          <cell r="I6869">
            <v>131.59753377935195</v>
          </cell>
          <cell r="J6869">
            <v>129.08905444615121</v>
          </cell>
          <cell r="K6869">
            <v>130.35665709602657</v>
          </cell>
        </row>
        <row r="6870">
          <cell r="C6870" t="str">
            <v>1082631|JD Unadkat</v>
          </cell>
          <cell r="D6870" t="str">
            <v>A</v>
          </cell>
          <cell r="E6870" t="str">
            <v>A</v>
          </cell>
          <cell r="F6870" t="str">
            <v>A</v>
          </cell>
          <cell r="G6870" t="str">
            <v>A</v>
          </cell>
          <cell r="H6870">
            <v>130.60387052898079</v>
          </cell>
          <cell r="I6870">
            <v>130.92642420945862</v>
          </cell>
          <cell r="J6870">
            <v>130.08707055477817</v>
          </cell>
          <cell r="K6870">
            <v>130.43064209813826</v>
          </cell>
        </row>
        <row r="6871">
          <cell r="C6871" t="str">
            <v>598068|DJ Bravo</v>
          </cell>
          <cell r="D6871" t="str">
            <v>A</v>
          </cell>
          <cell r="E6871" t="str">
            <v>A</v>
          </cell>
          <cell r="F6871" t="str">
            <v>A</v>
          </cell>
          <cell r="G6871" t="str">
            <v>A</v>
          </cell>
          <cell r="H6871">
            <v>130.60555345242042</v>
          </cell>
          <cell r="I6871">
            <v>130.48079879271049</v>
          </cell>
          <cell r="J6871">
            <v>130.45493173386913</v>
          </cell>
          <cell r="K6871">
            <v>130.51117716120544</v>
          </cell>
        </row>
        <row r="6872">
          <cell r="C6872" t="str">
            <v>1254089|M Markande</v>
          </cell>
          <cell r="D6872" t="str">
            <v>A</v>
          </cell>
          <cell r="E6872" t="str">
            <v>A</v>
          </cell>
          <cell r="F6872" t="str">
            <v>A</v>
          </cell>
          <cell r="G6872" t="str">
            <v>A</v>
          </cell>
          <cell r="H6872">
            <v>130.60751575414207</v>
          </cell>
          <cell r="I6872">
            <v>129.22932043446752</v>
          </cell>
          <cell r="J6872">
            <v>131.95805771974565</v>
          </cell>
          <cell r="K6872">
            <v>130.64801712308744</v>
          </cell>
        </row>
        <row r="6873">
          <cell r="C6873" t="str">
            <v>548327|AB Dinda</v>
          </cell>
          <cell r="D6873" t="str">
            <v>A</v>
          </cell>
          <cell r="E6873" t="str">
            <v>A</v>
          </cell>
          <cell r="F6873" t="str">
            <v>A</v>
          </cell>
          <cell r="G6873" t="str">
            <v>A</v>
          </cell>
          <cell r="H6873">
            <v>130.60774690541848</v>
          </cell>
          <cell r="I6873">
            <v>130.51384383590266</v>
          </cell>
          <cell r="J6873">
            <v>130.66849687221406</v>
          </cell>
          <cell r="K6873">
            <v>130.50679932972068</v>
          </cell>
        </row>
        <row r="6874">
          <cell r="C6874" t="str">
            <v>1304091|SN Thakur</v>
          </cell>
          <cell r="D6874" t="str">
            <v>A</v>
          </cell>
          <cell r="E6874" t="str">
            <v>A</v>
          </cell>
          <cell r="F6874" t="str">
            <v>A</v>
          </cell>
          <cell r="G6874" t="str">
            <v>A</v>
          </cell>
          <cell r="H6874">
            <v>130.60782500131552</v>
          </cell>
          <cell r="I6874">
            <v>131.3051643842565</v>
          </cell>
          <cell r="J6874">
            <v>131.01693451574678</v>
          </cell>
          <cell r="K6874">
            <v>130.96808063236119</v>
          </cell>
        </row>
        <row r="6875">
          <cell r="C6875" t="str">
            <v>419155|JA Morkel</v>
          </cell>
          <cell r="D6875" t="str">
            <v>A</v>
          </cell>
          <cell r="E6875" t="str">
            <v>A</v>
          </cell>
          <cell r="F6875" t="str">
            <v>A</v>
          </cell>
          <cell r="G6875" t="str">
            <v>A</v>
          </cell>
          <cell r="H6875">
            <v>130.61344625962269</v>
          </cell>
          <cell r="I6875">
            <v>129.90196164129986</v>
          </cell>
          <cell r="J6875">
            <v>131.02401015511347</v>
          </cell>
          <cell r="K6875">
            <v>130.67641654625649</v>
          </cell>
        </row>
        <row r="6876">
          <cell r="C6876" t="str">
            <v>1136563|MG Johnson</v>
          </cell>
          <cell r="D6876" t="str">
            <v>A</v>
          </cell>
          <cell r="E6876" t="str">
            <v>A</v>
          </cell>
          <cell r="F6876" t="str">
            <v>A</v>
          </cell>
          <cell r="G6876" t="str">
            <v>A</v>
          </cell>
          <cell r="H6876">
            <v>130.61697757240043</v>
          </cell>
          <cell r="I6876">
            <v>130.80608245629259</v>
          </cell>
          <cell r="J6876">
            <v>129.59668271467251</v>
          </cell>
          <cell r="K6876">
            <v>130.18454586557456</v>
          </cell>
        </row>
        <row r="6877">
          <cell r="C6877" t="str">
            <v>501234|BA Bhatt</v>
          </cell>
          <cell r="D6877" t="str">
            <v>A</v>
          </cell>
          <cell r="E6877" t="str">
            <v>A</v>
          </cell>
          <cell r="F6877" t="str">
            <v>A</v>
          </cell>
          <cell r="G6877" t="str">
            <v>A</v>
          </cell>
          <cell r="H6877">
            <v>130.61772769713946</v>
          </cell>
          <cell r="I6877">
            <v>140.19753275047393</v>
          </cell>
          <cell r="J6877">
            <v>117.49299083269671</v>
          </cell>
          <cell r="K6877">
            <v>125.06117147195577</v>
          </cell>
        </row>
        <row r="6878">
          <cell r="C6878" t="str">
            <v>598056|DW Steyn</v>
          </cell>
          <cell r="D6878" t="str">
            <v>A</v>
          </cell>
          <cell r="E6878" t="str">
            <v>A</v>
          </cell>
          <cell r="F6878" t="str">
            <v>A</v>
          </cell>
          <cell r="G6878" t="str">
            <v>A</v>
          </cell>
          <cell r="H6878">
            <v>130.62135521494437</v>
          </cell>
          <cell r="I6878">
            <v>130.64718051932982</v>
          </cell>
          <cell r="J6878">
            <v>130.9365692802092</v>
          </cell>
          <cell r="K6878">
            <v>130.72319833341649</v>
          </cell>
        </row>
        <row r="6879">
          <cell r="C6879" t="str">
            <v>1082631|BA Stokes</v>
          </cell>
          <cell r="D6879" t="str">
            <v>A</v>
          </cell>
          <cell r="E6879" t="str">
            <v>A</v>
          </cell>
          <cell r="F6879" t="str">
            <v>A</v>
          </cell>
          <cell r="G6879" t="str">
            <v>A</v>
          </cell>
          <cell r="H6879">
            <v>130.62399891774893</v>
          </cell>
          <cell r="I6879">
            <v>129.37441879108547</v>
          </cell>
          <cell r="J6879">
            <v>130.58404409743696</v>
          </cell>
          <cell r="K6879">
            <v>131.24262861991039</v>
          </cell>
        </row>
        <row r="6880">
          <cell r="C6880" t="str">
            <v>1175366|Sandeep Sharma</v>
          </cell>
          <cell r="D6880" t="str">
            <v>A</v>
          </cell>
          <cell r="E6880" t="str">
            <v>A</v>
          </cell>
          <cell r="F6880" t="str">
            <v>A</v>
          </cell>
          <cell r="G6880" t="str">
            <v>A</v>
          </cell>
          <cell r="H6880">
            <v>130.62420504565461</v>
          </cell>
          <cell r="I6880">
            <v>131.31318337834492</v>
          </cell>
          <cell r="J6880">
            <v>130.93586170212998</v>
          </cell>
          <cell r="K6880">
            <v>130.99255975235511</v>
          </cell>
        </row>
        <row r="6881">
          <cell r="C6881" t="str">
            <v>1082608|C de Grandhomme</v>
          </cell>
          <cell r="D6881" t="str">
            <v>A</v>
          </cell>
          <cell r="E6881" t="str">
            <v>A</v>
          </cell>
          <cell r="F6881" t="str">
            <v>A</v>
          </cell>
          <cell r="G6881" t="str">
            <v>A</v>
          </cell>
          <cell r="H6881">
            <v>130.625</v>
          </cell>
          <cell r="I6881">
            <v>116.71250000000001</v>
          </cell>
          <cell r="J6881">
            <v>130.625</v>
          </cell>
          <cell r="K6881">
            <v>123.66875</v>
          </cell>
        </row>
        <row r="6882">
          <cell r="C6882" t="str">
            <v>981019|B Kumar</v>
          </cell>
          <cell r="D6882" t="str">
            <v>A</v>
          </cell>
          <cell r="E6882" t="str">
            <v>A</v>
          </cell>
          <cell r="F6882" t="str">
            <v>A</v>
          </cell>
          <cell r="G6882" t="str">
            <v>A</v>
          </cell>
          <cell r="H6882">
            <v>130.6268594564477</v>
          </cell>
          <cell r="I6882">
            <v>130.57508336821419</v>
          </cell>
          <cell r="J6882">
            <v>130.11430244924915</v>
          </cell>
          <cell r="K6882">
            <v>130.46213680132749</v>
          </cell>
        </row>
        <row r="6883">
          <cell r="C6883" t="str">
            <v>1304110|SN Thakur</v>
          </cell>
          <cell r="D6883" t="str">
            <v>A</v>
          </cell>
          <cell r="E6883" t="str">
            <v>A</v>
          </cell>
          <cell r="F6883" t="str">
            <v>A</v>
          </cell>
          <cell r="G6883" t="str">
            <v>A</v>
          </cell>
          <cell r="H6883">
            <v>130.63139320510649</v>
          </cell>
          <cell r="I6883">
            <v>131.22333106726745</v>
          </cell>
          <cell r="J6883">
            <v>130.88601640985897</v>
          </cell>
          <cell r="K6883">
            <v>130.88452664631293</v>
          </cell>
        </row>
        <row r="6884">
          <cell r="C6884" t="str">
            <v>1178431|MJ McClenaghan</v>
          </cell>
          <cell r="D6884" t="str">
            <v>A</v>
          </cell>
          <cell r="E6884" t="str">
            <v>A</v>
          </cell>
          <cell r="F6884" t="str">
            <v>A</v>
          </cell>
          <cell r="G6884" t="str">
            <v>A</v>
          </cell>
          <cell r="H6884">
            <v>130.63307517343463</v>
          </cell>
          <cell r="I6884">
            <v>130.39212748629859</v>
          </cell>
          <cell r="J6884">
            <v>131.11521766043643</v>
          </cell>
          <cell r="K6884">
            <v>130.70463491727347</v>
          </cell>
        </row>
        <row r="6885">
          <cell r="C6885" t="str">
            <v>1254091|SN Thakur</v>
          </cell>
          <cell r="D6885" t="str">
            <v>A</v>
          </cell>
          <cell r="E6885" t="str">
            <v>A</v>
          </cell>
          <cell r="F6885" t="str">
            <v>A</v>
          </cell>
          <cell r="G6885" t="str">
            <v>A</v>
          </cell>
          <cell r="H6885">
            <v>130.63447541962816</v>
          </cell>
          <cell r="I6885">
            <v>130.58511138941219</v>
          </cell>
          <cell r="J6885">
            <v>130.35401445193099</v>
          </cell>
          <cell r="K6885">
            <v>130.43665565848622</v>
          </cell>
        </row>
        <row r="6886">
          <cell r="C6886" t="str">
            <v>335997|A Nehra</v>
          </cell>
          <cell r="D6886" t="str">
            <v>A</v>
          </cell>
          <cell r="E6886" t="str">
            <v>A</v>
          </cell>
          <cell r="F6886" t="str">
            <v>A</v>
          </cell>
          <cell r="G6886" t="str">
            <v>A</v>
          </cell>
          <cell r="H6886">
            <v>130.63525518599045</v>
          </cell>
          <cell r="I6886">
            <v>125.51408650173353</v>
          </cell>
          <cell r="J6886">
            <v>132.44090991615499</v>
          </cell>
          <cell r="K6886">
            <v>131.65217014829759</v>
          </cell>
        </row>
        <row r="6887">
          <cell r="C6887" t="str">
            <v>336034|DW Steyn</v>
          </cell>
          <cell r="D6887" t="str">
            <v>A</v>
          </cell>
          <cell r="E6887" t="str">
            <v>A</v>
          </cell>
          <cell r="F6887" t="str">
            <v>A</v>
          </cell>
          <cell r="G6887" t="str">
            <v>A</v>
          </cell>
          <cell r="H6887">
            <v>130.63609110569894</v>
          </cell>
          <cell r="I6887">
            <v>129.07990920843864</v>
          </cell>
          <cell r="J6887">
            <v>127.48484805624743</v>
          </cell>
          <cell r="K6887">
            <v>128.6653419616573</v>
          </cell>
        </row>
        <row r="6888">
          <cell r="C6888" t="str">
            <v>548321|DW Steyn</v>
          </cell>
          <cell r="D6888" t="str">
            <v>A</v>
          </cell>
          <cell r="E6888" t="str">
            <v>A</v>
          </cell>
          <cell r="F6888" t="str">
            <v>A</v>
          </cell>
          <cell r="G6888" t="str">
            <v>A</v>
          </cell>
          <cell r="H6888">
            <v>130.63714788945879</v>
          </cell>
          <cell r="I6888">
            <v>130.51116384755233</v>
          </cell>
          <cell r="J6888">
            <v>129.62944701987718</v>
          </cell>
          <cell r="K6888">
            <v>130.1428314252195</v>
          </cell>
        </row>
        <row r="6889">
          <cell r="C6889" t="str">
            <v>1254061|Mohammed Shami</v>
          </cell>
          <cell r="D6889" t="str">
            <v>A</v>
          </cell>
          <cell r="E6889" t="str">
            <v>A</v>
          </cell>
          <cell r="F6889" t="str">
            <v>A</v>
          </cell>
          <cell r="G6889" t="str">
            <v>A</v>
          </cell>
          <cell r="H6889">
            <v>130.638525604492</v>
          </cell>
          <cell r="I6889">
            <v>130.75912899906467</v>
          </cell>
          <cell r="J6889">
            <v>130.52415135599153</v>
          </cell>
          <cell r="K6889">
            <v>130.62529843025442</v>
          </cell>
        </row>
        <row r="6890">
          <cell r="C6890" t="str">
            <v>733981|JD Unadkat</v>
          </cell>
          <cell r="D6890" t="str">
            <v>A</v>
          </cell>
          <cell r="E6890" t="str">
            <v>A</v>
          </cell>
          <cell r="F6890" t="str">
            <v>A</v>
          </cell>
          <cell r="G6890" t="str">
            <v>A</v>
          </cell>
          <cell r="H6890">
            <v>130.63880971386223</v>
          </cell>
          <cell r="I6890">
            <v>129.81333351683247</v>
          </cell>
          <cell r="J6890">
            <v>130.6269825881007</v>
          </cell>
          <cell r="K6890">
            <v>130.65476005997436</v>
          </cell>
        </row>
        <row r="6891">
          <cell r="C6891" t="str">
            <v>1216508|TA Boult</v>
          </cell>
          <cell r="D6891" t="str">
            <v>A</v>
          </cell>
          <cell r="E6891" t="str">
            <v>A</v>
          </cell>
          <cell r="F6891" t="str">
            <v>A</v>
          </cell>
          <cell r="G6891" t="str">
            <v>A</v>
          </cell>
          <cell r="H6891">
            <v>130.64308122886555</v>
          </cell>
          <cell r="I6891">
            <v>130.7595398418928</v>
          </cell>
          <cell r="J6891">
            <v>130.50005472080309</v>
          </cell>
          <cell r="K6891">
            <v>130.59127987292788</v>
          </cell>
        </row>
        <row r="6892">
          <cell r="C6892" t="str">
            <v>829771|PP Chawla</v>
          </cell>
          <cell r="D6892" t="str">
            <v>A</v>
          </cell>
          <cell r="E6892" t="str">
            <v>A</v>
          </cell>
          <cell r="F6892" t="str">
            <v>A</v>
          </cell>
          <cell r="G6892" t="str">
            <v>A</v>
          </cell>
          <cell r="H6892">
            <v>130.64309492455996</v>
          </cell>
          <cell r="I6892">
            <v>130.51452127372963</v>
          </cell>
          <cell r="J6892">
            <v>130.21880414883543</v>
          </cell>
          <cell r="K6892">
            <v>130.47354089482977</v>
          </cell>
        </row>
        <row r="6893">
          <cell r="C6893" t="str">
            <v>1304066|TA Boult</v>
          </cell>
          <cell r="D6893" t="str">
            <v>A</v>
          </cell>
          <cell r="E6893" t="str">
            <v>A</v>
          </cell>
          <cell r="F6893" t="str">
            <v>A</v>
          </cell>
          <cell r="G6893" t="str">
            <v>A</v>
          </cell>
          <cell r="H6893">
            <v>130.64466801926079</v>
          </cell>
          <cell r="I6893">
            <v>130.58619191760906</v>
          </cell>
          <cell r="J6893">
            <v>130.40522155953883</v>
          </cell>
          <cell r="K6893">
            <v>130.46889408104596</v>
          </cell>
        </row>
        <row r="6894">
          <cell r="C6894" t="str">
            <v>501240|SR Watson</v>
          </cell>
          <cell r="D6894" t="str">
            <v>A</v>
          </cell>
          <cell r="E6894" t="str">
            <v>A</v>
          </cell>
          <cell r="F6894" t="str">
            <v>A</v>
          </cell>
          <cell r="G6894" t="str">
            <v>A</v>
          </cell>
          <cell r="H6894">
            <v>130.64513572846906</v>
          </cell>
          <cell r="I6894">
            <v>129.76356084391799</v>
          </cell>
          <cell r="J6894">
            <v>131.31189237005478</v>
          </cell>
          <cell r="K6894">
            <v>130.54971934466747</v>
          </cell>
        </row>
        <row r="6895">
          <cell r="C6895" t="str">
            <v>598060|DW Steyn</v>
          </cell>
          <cell r="D6895" t="str">
            <v>A</v>
          </cell>
          <cell r="E6895" t="str">
            <v>A</v>
          </cell>
          <cell r="F6895" t="str">
            <v>A</v>
          </cell>
          <cell r="G6895" t="str">
            <v>A</v>
          </cell>
          <cell r="H6895">
            <v>130.64718051932982</v>
          </cell>
          <cell r="I6895">
            <v>130.31364293015361</v>
          </cell>
          <cell r="J6895">
            <v>130.72319833341649</v>
          </cell>
          <cell r="K6895">
            <v>130.5273928881426</v>
          </cell>
        </row>
        <row r="6896">
          <cell r="C6896" t="str">
            <v>392238|RE van der Merwe</v>
          </cell>
          <cell r="D6896" t="str">
            <v>A</v>
          </cell>
          <cell r="E6896" t="str">
            <v>A</v>
          </cell>
          <cell r="F6896" t="str">
            <v>A</v>
          </cell>
          <cell r="G6896" t="str">
            <v>A</v>
          </cell>
          <cell r="H6896">
            <v>130.64764079874374</v>
          </cell>
          <cell r="I6896">
            <v>130.72382885814258</v>
          </cell>
          <cell r="J6896">
            <v>128.71834216009637</v>
          </cell>
          <cell r="K6896">
            <v>130.00017315287508</v>
          </cell>
        </row>
        <row r="6897">
          <cell r="C6897" t="str">
            <v>501234|L Balaji</v>
          </cell>
          <cell r="D6897" t="str">
            <v>A</v>
          </cell>
          <cell r="E6897" t="str">
            <v>A</v>
          </cell>
          <cell r="F6897" t="str">
            <v>A</v>
          </cell>
          <cell r="G6897" t="str">
            <v>A</v>
          </cell>
          <cell r="H6897">
            <v>130.64829810712163</v>
          </cell>
          <cell r="I6897">
            <v>129.96468317056554</v>
          </cell>
          <cell r="J6897">
            <v>130.08440458655238</v>
          </cell>
          <cell r="K6897">
            <v>130.16943519640998</v>
          </cell>
        </row>
        <row r="6898">
          <cell r="C6898" t="str">
            <v>501270|Harbhajan Singh</v>
          </cell>
          <cell r="D6898" t="str">
            <v>A</v>
          </cell>
          <cell r="E6898" t="str">
            <v>A</v>
          </cell>
          <cell r="F6898" t="str">
            <v>A</v>
          </cell>
          <cell r="G6898" t="str">
            <v>A</v>
          </cell>
          <cell r="H6898">
            <v>130.6533576865796</v>
          </cell>
          <cell r="I6898">
            <v>130.22364617952852</v>
          </cell>
          <cell r="J6898">
            <v>130.7532783961353</v>
          </cell>
          <cell r="K6898">
            <v>130.44499503098919</v>
          </cell>
        </row>
        <row r="6899">
          <cell r="C6899" t="str">
            <v>829819|CH Morris</v>
          </cell>
          <cell r="D6899" t="str">
            <v>A</v>
          </cell>
          <cell r="E6899" t="str">
            <v>A</v>
          </cell>
          <cell r="F6899" t="str">
            <v>A</v>
          </cell>
          <cell r="G6899" t="str">
            <v>A</v>
          </cell>
          <cell r="H6899">
            <v>130.65502778393048</v>
          </cell>
          <cell r="I6899">
            <v>130.71070836087173</v>
          </cell>
          <cell r="J6899">
            <v>129.53951302697075</v>
          </cell>
          <cell r="K6899">
            <v>130.19975186422485</v>
          </cell>
        </row>
        <row r="6900">
          <cell r="C6900" t="str">
            <v>598072|SR Watson</v>
          </cell>
          <cell r="D6900" t="str">
            <v>A</v>
          </cell>
          <cell r="E6900" t="str">
            <v>A</v>
          </cell>
          <cell r="F6900" t="str">
            <v>A</v>
          </cell>
          <cell r="G6900" t="str">
            <v>A</v>
          </cell>
          <cell r="H6900">
            <v>130.65736213786212</v>
          </cell>
          <cell r="I6900">
            <v>130.87114416085001</v>
          </cell>
          <cell r="J6900">
            <v>130.62137687246613</v>
          </cell>
          <cell r="K6900">
            <v>130.63510308588599</v>
          </cell>
        </row>
        <row r="6901">
          <cell r="C6901" t="str">
            <v>733979|PV Tambe</v>
          </cell>
          <cell r="D6901" t="str">
            <v>A</v>
          </cell>
          <cell r="E6901" t="str">
            <v>A</v>
          </cell>
          <cell r="F6901" t="str">
            <v>A</v>
          </cell>
          <cell r="G6901" t="str">
            <v>A</v>
          </cell>
          <cell r="H6901">
            <v>130.6579926246593</v>
          </cell>
          <cell r="I6901">
            <v>129.01897907647907</v>
          </cell>
          <cell r="J6901">
            <v>127.57716602915018</v>
          </cell>
          <cell r="K6901">
            <v>129.4158568489124</v>
          </cell>
        </row>
        <row r="6902">
          <cell r="C6902" t="str">
            <v>335994|RP Singh</v>
          </cell>
          <cell r="D6902" t="str">
            <v>A</v>
          </cell>
          <cell r="E6902" t="str">
            <v>A</v>
          </cell>
          <cell r="F6902" t="str">
            <v>A</v>
          </cell>
          <cell r="G6902" t="str">
            <v>A</v>
          </cell>
          <cell r="H6902">
            <v>130.6624912124912</v>
          </cell>
          <cell r="I6902">
            <v>137.37039782113311</v>
          </cell>
          <cell r="J6902">
            <v>129.32638595971926</v>
          </cell>
          <cell r="K6902">
            <v>132.23133338157848</v>
          </cell>
        </row>
        <row r="6903">
          <cell r="C6903" t="str">
            <v>548324|M Muralitharan</v>
          </cell>
          <cell r="D6903" t="str">
            <v>A</v>
          </cell>
          <cell r="E6903" t="str">
            <v>A</v>
          </cell>
          <cell r="F6903" t="str">
            <v>A</v>
          </cell>
          <cell r="G6903" t="str">
            <v>A</v>
          </cell>
          <cell r="H6903">
            <v>130.66597626910126</v>
          </cell>
          <cell r="I6903">
            <v>130.19014001871145</v>
          </cell>
          <cell r="J6903">
            <v>129.94337682584001</v>
          </cell>
          <cell r="K6903">
            <v>130.24810002994209</v>
          </cell>
        </row>
        <row r="6904">
          <cell r="C6904" t="str">
            <v>392231|BJ Hodge</v>
          </cell>
          <cell r="D6904" t="str">
            <v>A</v>
          </cell>
          <cell r="E6904" t="str">
            <v>A</v>
          </cell>
          <cell r="F6904" t="str">
            <v>A</v>
          </cell>
          <cell r="G6904" t="str">
            <v>A</v>
          </cell>
          <cell r="H6904">
            <v>130.67097505668934</v>
          </cell>
          <cell r="I6904">
            <v>126.71210317460319</v>
          </cell>
          <cell r="J6904">
            <v>131.04351725875537</v>
          </cell>
          <cell r="K6904">
            <v>128.8336892164273</v>
          </cell>
        </row>
        <row r="6905">
          <cell r="C6905" t="str">
            <v>1136618|S Gopal</v>
          </cell>
          <cell r="D6905" t="str">
            <v>A</v>
          </cell>
          <cell r="E6905" t="str">
            <v>A</v>
          </cell>
          <cell r="F6905" t="str">
            <v>A</v>
          </cell>
          <cell r="G6905" t="str">
            <v>A</v>
          </cell>
          <cell r="H6905">
            <v>130.67455026455028</v>
          </cell>
          <cell r="I6905">
            <v>130.85659722222223</v>
          </cell>
          <cell r="J6905">
            <v>128.11577107196155</v>
          </cell>
          <cell r="K6905">
            <v>129.23343616150166</v>
          </cell>
        </row>
        <row r="6906">
          <cell r="C6906" t="str">
            <v>980977|MP Stoinis</v>
          </cell>
          <cell r="D6906" t="str">
            <v>A</v>
          </cell>
          <cell r="E6906" t="str">
            <v>A</v>
          </cell>
          <cell r="F6906" t="str">
            <v>A</v>
          </cell>
          <cell r="G6906" t="str">
            <v>A</v>
          </cell>
          <cell r="H6906">
            <v>130.67456709956713</v>
          </cell>
          <cell r="I6906">
            <v>125.43108225108226</v>
          </cell>
          <cell r="J6906">
            <v>123.2185545935546</v>
          </cell>
          <cell r="K6906">
            <v>124.23714045214047</v>
          </cell>
        </row>
        <row r="6907">
          <cell r="C6907" t="str">
            <v>733993|R Shukla</v>
          </cell>
          <cell r="D6907" t="str">
            <v>A</v>
          </cell>
          <cell r="E6907" t="str">
            <v>A</v>
          </cell>
          <cell r="F6907" t="str">
            <v>A</v>
          </cell>
          <cell r="G6907" t="str">
            <v>A</v>
          </cell>
          <cell r="H6907">
            <v>130.67656926406926</v>
          </cell>
          <cell r="I6907">
            <v>128.38411255411253</v>
          </cell>
          <cell r="J6907">
            <v>133.32977994227994</v>
          </cell>
          <cell r="K6907">
            <v>132.84050144300144</v>
          </cell>
        </row>
        <row r="6908">
          <cell r="C6908" t="str">
            <v>829821|HV Patel</v>
          </cell>
          <cell r="D6908" t="str">
            <v>A</v>
          </cell>
          <cell r="E6908" t="str">
            <v>A</v>
          </cell>
          <cell r="F6908" t="str">
            <v>A</v>
          </cell>
          <cell r="G6908" t="str">
            <v>A</v>
          </cell>
          <cell r="H6908">
            <v>130.67662604884828</v>
          </cell>
          <cell r="I6908">
            <v>130.97540455576171</v>
          </cell>
          <cell r="J6908">
            <v>130.21612110386187</v>
          </cell>
          <cell r="K6908">
            <v>130.57228673981319</v>
          </cell>
        </row>
        <row r="6909">
          <cell r="C6909" t="str">
            <v>1304047|MJ Santner</v>
          </cell>
          <cell r="D6909" t="str">
            <v>A</v>
          </cell>
          <cell r="E6909" t="str">
            <v>A</v>
          </cell>
          <cell r="F6909" t="str">
            <v>A</v>
          </cell>
          <cell r="G6909" t="str">
            <v>A</v>
          </cell>
          <cell r="H6909">
            <v>130.67906445406445</v>
          </cell>
          <cell r="I6909">
            <v>128.94532055246341</v>
          </cell>
          <cell r="J6909">
            <v>129.6099202340869</v>
          </cell>
          <cell r="K6909">
            <v>129.73456893194989</v>
          </cell>
        </row>
        <row r="6910">
          <cell r="C6910" t="str">
            <v>1181767|SN Thakur</v>
          </cell>
          <cell r="D6910" t="str">
            <v>A</v>
          </cell>
          <cell r="E6910" t="str">
            <v>A</v>
          </cell>
          <cell r="F6910" t="str">
            <v>A</v>
          </cell>
          <cell r="G6910" t="str">
            <v>A</v>
          </cell>
          <cell r="H6910">
            <v>130.67948158001636</v>
          </cell>
          <cell r="I6910">
            <v>129.78757169397312</v>
          </cell>
          <cell r="J6910">
            <v>131.52498387146986</v>
          </cell>
          <cell r="K6910">
            <v>130.65801523655281</v>
          </cell>
        </row>
        <row r="6911">
          <cell r="C6911" t="str">
            <v>419118|SK Trivedi</v>
          </cell>
          <cell r="D6911" t="str">
            <v>A</v>
          </cell>
          <cell r="E6911" t="str">
            <v>A</v>
          </cell>
          <cell r="F6911" t="str">
            <v>A</v>
          </cell>
          <cell r="G6911" t="str">
            <v>A</v>
          </cell>
          <cell r="H6911">
            <v>130.68125737898467</v>
          </cell>
          <cell r="I6911">
            <v>131.10539243365332</v>
          </cell>
          <cell r="J6911">
            <v>130.96410874358926</v>
          </cell>
          <cell r="K6911">
            <v>131.21591343648092</v>
          </cell>
        </row>
        <row r="6912">
          <cell r="C6912" t="str">
            <v>598049|UT Yadav</v>
          </cell>
          <cell r="D6912" t="str">
            <v>A</v>
          </cell>
          <cell r="E6912" t="str">
            <v>A</v>
          </cell>
          <cell r="F6912" t="str">
            <v>A</v>
          </cell>
          <cell r="G6912" t="str">
            <v>A</v>
          </cell>
          <cell r="H6912">
            <v>130.68386892081296</v>
          </cell>
          <cell r="I6912">
            <v>129.8663958512698</v>
          </cell>
          <cell r="J6912">
            <v>131.01565723074154</v>
          </cell>
          <cell r="K6912">
            <v>130.62957680530533</v>
          </cell>
        </row>
        <row r="6913">
          <cell r="C6913" t="str">
            <v>548306|JA Morkel</v>
          </cell>
          <cell r="D6913" t="str">
            <v>A</v>
          </cell>
          <cell r="E6913" t="str">
            <v>A</v>
          </cell>
          <cell r="F6913" t="str">
            <v>A</v>
          </cell>
          <cell r="G6913" t="str">
            <v>A</v>
          </cell>
          <cell r="H6913">
            <v>130.6848108390561</v>
          </cell>
          <cell r="I6913">
            <v>130.17368932507819</v>
          </cell>
          <cell r="J6913">
            <v>131.2459775873908</v>
          </cell>
          <cell r="K6913">
            <v>130.70045074575827</v>
          </cell>
        </row>
        <row r="6914">
          <cell r="C6914" t="str">
            <v>980999|VR Aaron</v>
          </cell>
          <cell r="D6914" t="str">
            <v>A</v>
          </cell>
          <cell r="E6914" t="str">
            <v>A</v>
          </cell>
          <cell r="F6914" t="str">
            <v>A</v>
          </cell>
          <cell r="G6914" t="str">
            <v>A</v>
          </cell>
          <cell r="H6914">
            <v>130.68544241953333</v>
          </cell>
          <cell r="I6914">
            <v>129.77189999542941</v>
          </cell>
          <cell r="J6914">
            <v>130.87252571489574</v>
          </cell>
          <cell r="K6914">
            <v>130.61202663670215</v>
          </cell>
        </row>
        <row r="6915">
          <cell r="C6915" t="str">
            <v>598071|DW Steyn</v>
          </cell>
          <cell r="D6915" t="str">
            <v>A</v>
          </cell>
          <cell r="E6915" t="str">
            <v>A</v>
          </cell>
          <cell r="F6915" t="str">
            <v>A</v>
          </cell>
          <cell r="G6915" t="str">
            <v>A</v>
          </cell>
          <cell r="H6915">
            <v>130.68815516231172</v>
          </cell>
          <cell r="I6915">
            <v>130.52021088459708</v>
          </cell>
          <cell r="J6915">
            <v>130.50740085697501</v>
          </cell>
          <cell r="K6915">
            <v>130.5762568417895</v>
          </cell>
        </row>
        <row r="6916">
          <cell r="C6916" t="str">
            <v>1254092|CV Varun</v>
          </cell>
          <cell r="D6916" t="str">
            <v>A</v>
          </cell>
          <cell r="E6916" t="str">
            <v>A</v>
          </cell>
          <cell r="F6916" t="str">
            <v>A</v>
          </cell>
          <cell r="G6916" t="str">
            <v>A</v>
          </cell>
          <cell r="H6916">
            <v>130.68828759624213</v>
          </cell>
          <cell r="I6916">
            <v>130.06198523698521</v>
          </cell>
          <cell r="J6916">
            <v>130.12393481658631</v>
          </cell>
          <cell r="K6916">
            <v>130.02152999918147</v>
          </cell>
        </row>
        <row r="6917">
          <cell r="C6917" t="str">
            <v>1082637|VR Aaron</v>
          </cell>
          <cell r="D6917" t="str">
            <v>A</v>
          </cell>
          <cell r="E6917" t="str">
            <v>A</v>
          </cell>
          <cell r="F6917" t="str">
            <v>A</v>
          </cell>
          <cell r="G6917" t="str">
            <v>A</v>
          </cell>
          <cell r="H6917">
            <v>130.69160198775583</v>
          </cell>
          <cell r="I6917">
            <v>130.03750638250636</v>
          </cell>
          <cell r="J6917">
            <v>130.97719943337356</v>
          </cell>
          <cell r="K6917">
            <v>130.70694662812073</v>
          </cell>
        </row>
        <row r="6918">
          <cell r="C6918" t="str">
            <v>598035|UT Yadav</v>
          </cell>
          <cell r="D6918" t="str">
            <v>A</v>
          </cell>
          <cell r="E6918" t="str">
            <v>A</v>
          </cell>
          <cell r="F6918" t="str">
            <v>A</v>
          </cell>
          <cell r="G6918" t="str">
            <v>A</v>
          </cell>
          <cell r="H6918">
            <v>130.69338285553454</v>
          </cell>
          <cell r="I6918">
            <v>131.0246371275783</v>
          </cell>
          <cell r="J6918">
            <v>130.85061903293754</v>
          </cell>
          <cell r="K6918">
            <v>131.03377136233175</v>
          </cell>
        </row>
        <row r="6919">
          <cell r="C6919" t="str">
            <v>501264|PP Chawla</v>
          </cell>
          <cell r="D6919" t="str">
            <v>A</v>
          </cell>
          <cell r="E6919" t="str">
            <v>A</v>
          </cell>
          <cell r="F6919" t="str">
            <v>A</v>
          </cell>
          <cell r="G6919" t="str">
            <v>A</v>
          </cell>
          <cell r="H6919">
            <v>130.69456982439002</v>
          </cell>
          <cell r="I6919">
            <v>130.21267721286432</v>
          </cell>
          <cell r="J6919">
            <v>129.32163505970533</v>
          </cell>
          <cell r="K6919">
            <v>129.95444987520887</v>
          </cell>
        </row>
        <row r="6920">
          <cell r="C6920" t="str">
            <v>548376|DW Steyn</v>
          </cell>
          <cell r="D6920" t="str">
            <v>A</v>
          </cell>
          <cell r="E6920" t="str">
            <v>A</v>
          </cell>
          <cell r="F6920" t="str">
            <v>A</v>
          </cell>
          <cell r="G6920" t="str">
            <v>A</v>
          </cell>
          <cell r="H6920">
            <v>130.69506540172631</v>
          </cell>
          <cell r="I6920">
            <v>131.78105773374438</v>
          </cell>
          <cell r="J6920">
            <v>130.19775475751669</v>
          </cell>
          <cell r="K6920">
            <v>130.88836328174384</v>
          </cell>
        </row>
        <row r="6921">
          <cell r="C6921" t="str">
            <v>1254106|CV Varun</v>
          </cell>
          <cell r="D6921" t="str">
            <v>A</v>
          </cell>
          <cell r="E6921" t="str">
            <v>A</v>
          </cell>
          <cell r="F6921" t="str">
            <v>A</v>
          </cell>
          <cell r="G6921" t="str">
            <v>A</v>
          </cell>
          <cell r="H6921">
            <v>130.69573663515968</v>
          </cell>
          <cell r="I6921">
            <v>130.28107972274637</v>
          </cell>
          <cell r="J6921">
            <v>130.06303667213601</v>
          </cell>
          <cell r="K6921">
            <v>130.42958780361769</v>
          </cell>
        </row>
        <row r="6922">
          <cell r="C6922" t="str">
            <v>1254078|CJ Jordan</v>
          </cell>
          <cell r="D6922" t="str">
            <v>A</v>
          </cell>
          <cell r="E6922" t="str">
            <v>A</v>
          </cell>
          <cell r="F6922" t="str">
            <v>A</v>
          </cell>
          <cell r="G6922" t="str">
            <v>A</v>
          </cell>
          <cell r="H6922">
            <v>130.69596946354301</v>
          </cell>
          <cell r="I6922">
            <v>129.56260130314755</v>
          </cell>
          <cell r="J6922">
            <v>130.44137208758511</v>
          </cell>
          <cell r="K6922">
            <v>130.14043285106001</v>
          </cell>
        </row>
        <row r="6923">
          <cell r="C6923" t="str">
            <v>548378|P Negi</v>
          </cell>
          <cell r="D6923" t="str">
            <v>A</v>
          </cell>
          <cell r="E6923" t="str">
            <v>A</v>
          </cell>
          <cell r="F6923" t="str">
            <v>A</v>
          </cell>
          <cell r="G6923" t="str">
            <v>A</v>
          </cell>
          <cell r="H6923">
            <v>130.69941724941725</v>
          </cell>
          <cell r="I6923">
            <v>129.92620046620047</v>
          </cell>
          <cell r="J6923">
            <v>139.91924371924372</v>
          </cell>
          <cell r="K6923">
            <v>133.39716912716915</v>
          </cell>
        </row>
        <row r="6924">
          <cell r="C6924" t="str">
            <v>980983|CH Morris</v>
          </cell>
          <cell r="D6924" t="str">
            <v>A</v>
          </cell>
          <cell r="E6924" t="str">
            <v>A</v>
          </cell>
          <cell r="F6924" t="str">
            <v>A</v>
          </cell>
          <cell r="G6924" t="str">
            <v>A</v>
          </cell>
          <cell r="H6924">
            <v>130.70036688335003</v>
          </cell>
          <cell r="I6924">
            <v>131.32257891436811</v>
          </cell>
          <cell r="J6924">
            <v>130.37015149170603</v>
          </cell>
          <cell r="K6924">
            <v>130.70630390234967</v>
          </cell>
        </row>
        <row r="6925">
          <cell r="C6925" t="str">
            <v>1082601|VR Aaron</v>
          </cell>
          <cell r="D6925" t="str">
            <v>A</v>
          </cell>
          <cell r="E6925" t="str">
            <v>A</v>
          </cell>
          <cell r="F6925" t="str">
            <v>A</v>
          </cell>
          <cell r="G6925" t="str">
            <v>A</v>
          </cell>
          <cell r="H6925">
            <v>130.7059681588253</v>
          </cell>
          <cell r="I6925">
            <v>130.58913570996904</v>
          </cell>
          <cell r="J6925">
            <v>130.38777019126266</v>
          </cell>
          <cell r="K6925">
            <v>130.35566795474125</v>
          </cell>
        </row>
        <row r="6926">
          <cell r="C6926" t="str">
            <v>729293|MM Sharma</v>
          </cell>
          <cell r="D6926" t="str">
            <v>A</v>
          </cell>
          <cell r="E6926" t="str">
            <v>A</v>
          </cell>
          <cell r="F6926" t="str">
            <v>A</v>
          </cell>
          <cell r="G6926" t="str">
            <v>A</v>
          </cell>
          <cell r="H6926">
            <v>130.7061526198475</v>
          </cell>
          <cell r="I6926">
            <v>130.99598677946432</v>
          </cell>
          <cell r="J6926">
            <v>132.16358638181384</v>
          </cell>
          <cell r="K6926">
            <v>131.36187015690803</v>
          </cell>
        </row>
        <row r="6927">
          <cell r="C6927" t="str">
            <v>980903|CH Morris</v>
          </cell>
          <cell r="D6927" t="str">
            <v>A</v>
          </cell>
          <cell r="E6927" t="str">
            <v>A</v>
          </cell>
          <cell r="F6927" t="str">
            <v>A</v>
          </cell>
          <cell r="G6927" t="str">
            <v>A</v>
          </cell>
          <cell r="H6927">
            <v>130.71070836087173</v>
          </cell>
          <cell r="I6927">
            <v>129.99048901028939</v>
          </cell>
          <cell r="J6927">
            <v>130.19975186422485</v>
          </cell>
          <cell r="K6927">
            <v>130.45207505169719</v>
          </cell>
        </row>
        <row r="6928">
          <cell r="C6928" t="str">
            <v>1254108|RD Chahar</v>
          </cell>
          <cell r="D6928" t="str">
            <v>A</v>
          </cell>
          <cell r="E6928" t="str">
            <v>A</v>
          </cell>
          <cell r="F6928" t="str">
            <v>A</v>
          </cell>
          <cell r="G6928" t="str">
            <v>A</v>
          </cell>
          <cell r="H6928">
            <v>130.7111479655965</v>
          </cell>
          <cell r="I6928">
            <v>130.55094575040772</v>
          </cell>
          <cell r="J6928">
            <v>131.00464620311541</v>
          </cell>
          <cell r="K6928">
            <v>130.83818438929936</v>
          </cell>
        </row>
        <row r="6929">
          <cell r="C6929" t="str">
            <v>1304060|Basil Thampi</v>
          </cell>
          <cell r="D6929" t="str">
            <v>A</v>
          </cell>
          <cell r="E6929" t="str">
            <v>A</v>
          </cell>
          <cell r="F6929" t="str">
            <v>A</v>
          </cell>
          <cell r="G6929" t="str">
            <v>A</v>
          </cell>
          <cell r="H6929">
            <v>130.71327011520862</v>
          </cell>
          <cell r="I6929">
            <v>129.49143711503046</v>
          </cell>
          <cell r="J6929">
            <v>130.86945218966068</v>
          </cell>
          <cell r="K6929">
            <v>130.73636181539064</v>
          </cell>
        </row>
        <row r="6930">
          <cell r="C6930" t="str">
            <v>1216521|RD Chahar</v>
          </cell>
          <cell r="D6930" t="str">
            <v>A</v>
          </cell>
          <cell r="E6930" t="str">
            <v>A</v>
          </cell>
          <cell r="F6930" t="str">
            <v>A</v>
          </cell>
          <cell r="G6930" t="str">
            <v>A</v>
          </cell>
          <cell r="H6930">
            <v>130.71481816608818</v>
          </cell>
          <cell r="I6930">
            <v>131.08436023340113</v>
          </cell>
          <cell r="J6930">
            <v>130.2391099241726</v>
          </cell>
          <cell r="K6930">
            <v>130.62994482255544</v>
          </cell>
        </row>
        <row r="6931">
          <cell r="C6931" t="str">
            <v>1175365|Kuldeep Yadav</v>
          </cell>
          <cell r="D6931" t="str">
            <v>A</v>
          </cell>
          <cell r="E6931" t="str">
            <v>A</v>
          </cell>
          <cell r="F6931" t="str">
            <v>A</v>
          </cell>
          <cell r="G6931" t="str">
            <v>A</v>
          </cell>
          <cell r="H6931">
            <v>130.71528358793987</v>
          </cell>
          <cell r="I6931">
            <v>131.97860111269205</v>
          </cell>
          <cell r="J6931">
            <v>131.56565389129739</v>
          </cell>
          <cell r="K6931">
            <v>131.4194960956699</v>
          </cell>
        </row>
        <row r="6932">
          <cell r="C6932" t="str">
            <v>501212|RJ Harris</v>
          </cell>
          <cell r="D6932" t="str">
            <v>A</v>
          </cell>
          <cell r="E6932" t="str">
            <v>A</v>
          </cell>
          <cell r="F6932" t="str">
            <v>A</v>
          </cell>
          <cell r="G6932" t="str">
            <v>A</v>
          </cell>
          <cell r="H6932">
            <v>130.72030253483538</v>
          </cell>
          <cell r="I6932">
            <v>129.72909525115404</v>
          </cell>
          <cell r="J6932">
            <v>130.91667413548899</v>
          </cell>
          <cell r="K6932">
            <v>130.27018418752843</v>
          </cell>
        </row>
        <row r="6933">
          <cell r="C6933" t="str">
            <v>829807|YS Chahal</v>
          </cell>
          <cell r="D6933" t="str">
            <v>A</v>
          </cell>
          <cell r="E6933" t="str">
            <v>A</v>
          </cell>
          <cell r="F6933" t="str">
            <v>A</v>
          </cell>
          <cell r="G6933" t="str">
            <v>A</v>
          </cell>
          <cell r="H6933">
            <v>130.72062537462537</v>
          </cell>
          <cell r="I6933">
            <v>129.64712146827532</v>
          </cell>
          <cell r="J6933">
            <v>130.39071257365822</v>
          </cell>
          <cell r="K6933">
            <v>130.2190295836642</v>
          </cell>
        </row>
        <row r="6934">
          <cell r="C6934" t="str">
            <v>548376|R Vinay Kumar</v>
          </cell>
          <cell r="D6934" t="str">
            <v>A</v>
          </cell>
          <cell r="E6934" t="str">
            <v>A</v>
          </cell>
          <cell r="F6934" t="str">
            <v>A</v>
          </cell>
          <cell r="G6934" t="str">
            <v>A</v>
          </cell>
          <cell r="H6934">
            <v>130.72127447992355</v>
          </cell>
          <cell r="I6934">
            <v>131.1689754608137</v>
          </cell>
          <cell r="J6934">
            <v>130.40426606307105</v>
          </cell>
          <cell r="K6934">
            <v>130.7817696512441</v>
          </cell>
        </row>
        <row r="6935">
          <cell r="C6935" t="str">
            <v>392239|RE van der Merwe</v>
          </cell>
          <cell r="D6935" t="str">
            <v>A</v>
          </cell>
          <cell r="E6935" t="str">
            <v>A</v>
          </cell>
          <cell r="F6935" t="str">
            <v>A</v>
          </cell>
          <cell r="G6935" t="str">
            <v>A</v>
          </cell>
          <cell r="H6935">
            <v>130.72382885814258</v>
          </cell>
          <cell r="I6935">
            <v>128.44287454375689</v>
          </cell>
          <cell r="J6935">
            <v>130.00017315287508</v>
          </cell>
          <cell r="K6935">
            <v>129.93811473354774</v>
          </cell>
        </row>
        <row r="6936">
          <cell r="C6936" t="str">
            <v>1136619|Kuldeep Yadav</v>
          </cell>
          <cell r="D6936" t="str">
            <v>A</v>
          </cell>
          <cell r="E6936" t="str">
            <v>A</v>
          </cell>
          <cell r="F6936" t="str">
            <v>A</v>
          </cell>
          <cell r="G6936" t="str">
            <v>A</v>
          </cell>
          <cell r="H6936">
            <v>130.7238756454274</v>
          </cell>
          <cell r="I6936">
            <v>132.41707449957454</v>
          </cell>
          <cell r="J6936">
            <v>130.58096022468513</v>
          </cell>
          <cell r="K6936">
            <v>131.23782253589934</v>
          </cell>
        </row>
        <row r="6937">
          <cell r="C6937" t="str">
            <v>501247|DL Vettori</v>
          </cell>
          <cell r="D6937" t="str">
            <v>A</v>
          </cell>
          <cell r="E6937" t="str">
            <v>A</v>
          </cell>
          <cell r="F6937" t="str">
            <v>A</v>
          </cell>
          <cell r="G6937" t="str">
            <v>A</v>
          </cell>
          <cell r="H6937">
            <v>130.72476190476189</v>
          </cell>
          <cell r="I6937">
            <v>131.44908266336836</v>
          </cell>
          <cell r="J6937">
            <v>130.65449302268016</v>
          </cell>
          <cell r="K6937">
            <v>131.01400499806513</v>
          </cell>
        </row>
        <row r="6938">
          <cell r="C6938" t="str">
            <v>1254076|SN Thakur</v>
          </cell>
          <cell r="D6938" t="str">
            <v>A</v>
          </cell>
          <cell r="E6938" t="str">
            <v>A</v>
          </cell>
          <cell r="F6938" t="str">
            <v>A</v>
          </cell>
          <cell r="G6938" t="str">
            <v>A</v>
          </cell>
          <cell r="H6938">
            <v>130.72480327746874</v>
          </cell>
          <cell r="I6938">
            <v>130.84173679128662</v>
          </cell>
          <cell r="J6938">
            <v>130.79301629037388</v>
          </cell>
          <cell r="K6938">
            <v>130.80792865638298</v>
          </cell>
        </row>
        <row r="6939">
          <cell r="C6939" t="str">
            <v>1304054|RD Chahar</v>
          </cell>
          <cell r="D6939" t="str">
            <v>A</v>
          </cell>
          <cell r="E6939" t="str">
            <v>A</v>
          </cell>
          <cell r="F6939" t="str">
            <v>A</v>
          </cell>
          <cell r="G6939" t="str">
            <v>A</v>
          </cell>
          <cell r="H6939">
            <v>130.72830418492183</v>
          </cell>
          <cell r="I6939">
            <v>131.25787850620273</v>
          </cell>
          <cell r="J6939">
            <v>130.66346596697534</v>
          </cell>
          <cell r="K6939">
            <v>130.84570948051075</v>
          </cell>
        </row>
        <row r="6940">
          <cell r="C6940" t="str">
            <v>548349|SR Watson</v>
          </cell>
          <cell r="D6940" t="str">
            <v>A</v>
          </cell>
          <cell r="E6940" t="str">
            <v>A</v>
          </cell>
          <cell r="F6940" t="str">
            <v>A</v>
          </cell>
          <cell r="G6940" t="str">
            <v>A</v>
          </cell>
          <cell r="H6940">
            <v>130.72860562376692</v>
          </cell>
          <cell r="I6940">
            <v>130.74646169802421</v>
          </cell>
          <cell r="J6940">
            <v>129.48729498539475</v>
          </cell>
          <cell r="K6940">
            <v>129.99820882211677</v>
          </cell>
        </row>
        <row r="6941">
          <cell r="C6941" t="str">
            <v>1254111|Mohammed Shami</v>
          </cell>
          <cell r="D6941" t="str">
            <v>A</v>
          </cell>
          <cell r="E6941" t="str">
            <v>A</v>
          </cell>
          <cell r="F6941" t="str">
            <v>A</v>
          </cell>
          <cell r="G6941" t="str">
            <v>A</v>
          </cell>
          <cell r="H6941">
            <v>130.73000015979892</v>
          </cell>
          <cell r="I6941">
            <v>131.31990964217857</v>
          </cell>
          <cell r="J6941">
            <v>130.49237373552236</v>
          </cell>
          <cell r="K6941">
            <v>130.79654776574679</v>
          </cell>
        </row>
        <row r="6942">
          <cell r="C6942" t="str">
            <v>598047|SR Watson</v>
          </cell>
          <cell r="D6942" t="str">
            <v>A</v>
          </cell>
          <cell r="E6942" t="str">
            <v>A</v>
          </cell>
          <cell r="F6942" t="str">
            <v>A</v>
          </cell>
          <cell r="G6942" t="str">
            <v>A</v>
          </cell>
          <cell r="H6942">
            <v>130.73171492590095</v>
          </cell>
          <cell r="I6942">
            <v>130.35447898061531</v>
          </cell>
          <cell r="J6942">
            <v>129.99933426554375</v>
          </cell>
          <cell r="K6942">
            <v>130.6081487542086</v>
          </cell>
        </row>
        <row r="6943">
          <cell r="C6943" t="str">
            <v>1304111|RP Meredith</v>
          </cell>
          <cell r="D6943" t="str">
            <v>A</v>
          </cell>
          <cell r="E6943" t="str">
            <v>A</v>
          </cell>
          <cell r="F6943" t="str">
            <v>A</v>
          </cell>
          <cell r="G6943" t="str">
            <v>A</v>
          </cell>
          <cell r="H6943">
            <v>130.734057846491</v>
          </cell>
          <cell r="I6943">
            <v>131.0533577397548</v>
          </cell>
          <cell r="J6943">
            <v>127.81950843994368</v>
          </cell>
          <cell r="K6943">
            <v>128.93940418357309</v>
          </cell>
        </row>
        <row r="6944">
          <cell r="C6944" t="str">
            <v>1136597|N Rana</v>
          </cell>
          <cell r="D6944" t="str">
            <v>A</v>
          </cell>
          <cell r="E6944" t="str">
            <v>A</v>
          </cell>
          <cell r="F6944" t="str">
            <v>A</v>
          </cell>
          <cell r="G6944" t="str">
            <v>A</v>
          </cell>
          <cell r="H6944">
            <v>130.73511904761904</v>
          </cell>
          <cell r="I6944">
            <v>125.40714285714284</v>
          </cell>
          <cell r="J6944">
            <v>132.08564814814815</v>
          </cell>
          <cell r="K6944">
            <v>132.04080687830688</v>
          </cell>
        </row>
        <row r="6945">
          <cell r="C6945" t="str">
            <v>1254115|CV Varun</v>
          </cell>
          <cell r="D6945" t="str">
            <v>A</v>
          </cell>
          <cell r="E6945" t="str">
            <v>A</v>
          </cell>
          <cell r="F6945" t="str">
            <v>A</v>
          </cell>
          <cell r="G6945" t="str">
            <v>A</v>
          </cell>
          <cell r="H6945">
            <v>130.73532687550542</v>
          </cell>
          <cell r="I6945">
            <v>129.83640755795926</v>
          </cell>
          <cell r="J6945">
            <v>130.57071441113717</v>
          </cell>
          <cell r="K6945">
            <v>130.28427138540368</v>
          </cell>
        </row>
        <row r="6946">
          <cell r="C6946" t="str">
            <v>1082596|B Kumar</v>
          </cell>
          <cell r="D6946" t="str">
            <v>A</v>
          </cell>
          <cell r="E6946" t="str">
            <v>A</v>
          </cell>
          <cell r="F6946" t="str">
            <v>A</v>
          </cell>
          <cell r="G6946" t="str">
            <v>A</v>
          </cell>
          <cell r="H6946">
            <v>130.73663145063068</v>
          </cell>
          <cell r="I6946">
            <v>130.93814316862961</v>
          </cell>
          <cell r="J6946">
            <v>130.64619142509753</v>
          </cell>
          <cell r="K6946">
            <v>130.74995266249149</v>
          </cell>
        </row>
        <row r="6947">
          <cell r="C6947" t="str">
            <v>548343|SB Jakati</v>
          </cell>
          <cell r="D6947" t="str">
            <v>A</v>
          </cell>
          <cell r="E6947" t="str">
            <v>A</v>
          </cell>
          <cell r="F6947" t="str">
            <v>A</v>
          </cell>
          <cell r="G6947" t="str">
            <v>A</v>
          </cell>
          <cell r="H6947">
            <v>130.73718688718694</v>
          </cell>
          <cell r="I6947">
            <v>130.20375721500724</v>
          </cell>
          <cell r="J6947">
            <v>130.61382154233038</v>
          </cell>
          <cell r="K6947">
            <v>130.4944149766738</v>
          </cell>
        </row>
        <row r="6948">
          <cell r="C6948" t="str">
            <v>598043|SR Watson</v>
          </cell>
          <cell r="D6948" t="str">
            <v>A</v>
          </cell>
          <cell r="E6948" t="str">
            <v>A</v>
          </cell>
          <cell r="F6948" t="str">
            <v>A</v>
          </cell>
          <cell r="G6948" t="str">
            <v>A</v>
          </cell>
          <cell r="H6948">
            <v>130.73825235610948</v>
          </cell>
          <cell r="I6948">
            <v>130.73171492590095</v>
          </cell>
          <cell r="J6948">
            <v>129.46653943010358</v>
          </cell>
          <cell r="K6948">
            <v>129.99933426554375</v>
          </cell>
        </row>
        <row r="6949">
          <cell r="C6949" t="str">
            <v>1216509|SN Thakur</v>
          </cell>
          <cell r="D6949" t="str">
            <v>A</v>
          </cell>
          <cell r="E6949" t="str">
            <v>A</v>
          </cell>
          <cell r="F6949" t="str">
            <v>A</v>
          </cell>
          <cell r="G6949" t="str">
            <v>A</v>
          </cell>
          <cell r="H6949">
            <v>130.73844567815161</v>
          </cell>
          <cell r="I6949">
            <v>130.53132777525198</v>
          </cell>
          <cell r="J6949">
            <v>130.59182534244277</v>
          </cell>
          <cell r="K6949">
            <v>130.67414948090689</v>
          </cell>
        </row>
        <row r="6950">
          <cell r="C6950" t="str">
            <v>1254071|S Kaul</v>
          </cell>
          <cell r="D6950" t="str">
            <v>A</v>
          </cell>
          <cell r="E6950" t="str">
            <v>A</v>
          </cell>
          <cell r="F6950" t="str">
            <v>A</v>
          </cell>
          <cell r="G6950" t="str">
            <v>A</v>
          </cell>
          <cell r="H6950">
            <v>130.73929058296068</v>
          </cell>
          <cell r="I6950">
            <v>131.25902198899698</v>
          </cell>
          <cell r="J6950">
            <v>131.07532007026148</v>
          </cell>
          <cell r="K6950">
            <v>130.96032262049189</v>
          </cell>
        </row>
        <row r="6951">
          <cell r="C6951" t="str">
            <v>548372|IK Pathan</v>
          </cell>
          <cell r="D6951" t="str">
            <v>A</v>
          </cell>
          <cell r="E6951" t="str">
            <v>A</v>
          </cell>
          <cell r="F6951" t="str">
            <v>A</v>
          </cell>
          <cell r="G6951" t="str">
            <v>A</v>
          </cell>
          <cell r="H6951">
            <v>130.74047712020857</v>
          </cell>
          <cell r="I6951">
            <v>130.3957718915072</v>
          </cell>
          <cell r="J6951">
            <v>130.99548473859676</v>
          </cell>
          <cell r="K6951">
            <v>130.75932994429667</v>
          </cell>
        </row>
        <row r="6952">
          <cell r="C6952" t="str">
            <v>501201|RE van der Merwe</v>
          </cell>
          <cell r="D6952" t="str">
            <v>A</v>
          </cell>
          <cell r="E6952" t="str">
            <v>A</v>
          </cell>
          <cell r="F6952" t="str">
            <v>A</v>
          </cell>
          <cell r="G6952" t="str">
            <v>A</v>
          </cell>
          <cell r="H6952">
            <v>130.74604756503152</v>
          </cell>
          <cell r="I6952">
            <v>128.68387693461221</v>
          </cell>
          <cell r="J6952">
            <v>129.970916988977</v>
          </cell>
          <cell r="K6952">
            <v>129.29093301446687</v>
          </cell>
        </row>
        <row r="6953">
          <cell r="C6953" t="str">
            <v>548354|SR Watson</v>
          </cell>
          <cell r="D6953" t="str">
            <v>A</v>
          </cell>
          <cell r="E6953" t="str">
            <v>A</v>
          </cell>
          <cell r="F6953" t="str">
            <v>A</v>
          </cell>
          <cell r="G6953" t="str">
            <v>A</v>
          </cell>
          <cell r="H6953">
            <v>130.74646169802421</v>
          </cell>
          <cell r="I6953">
            <v>130.93971836244563</v>
          </cell>
          <cell r="J6953">
            <v>129.99820882211677</v>
          </cell>
          <cell r="K6953">
            <v>130.80492856141225</v>
          </cell>
        </row>
        <row r="6954">
          <cell r="C6954" t="str">
            <v>1136603|SN Thakur</v>
          </cell>
          <cell r="D6954" t="str">
            <v>A</v>
          </cell>
          <cell r="E6954" t="str">
            <v>A</v>
          </cell>
          <cell r="F6954" t="str">
            <v>A</v>
          </cell>
          <cell r="G6954" t="str">
            <v>A</v>
          </cell>
          <cell r="H6954">
            <v>130.75116264454499</v>
          </cell>
          <cell r="I6954">
            <v>129.96036653977831</v>
          </cell>
          <cell r="J6954">
            <v>131.65198831971705</v>
          </cell>
          <cell r="K6954">
            <v>130.78136804190726</v>
          </cell>
        </row>
        <row r="6955">
          <cell r="C6955" t="str">
            <v>1216537|Mohammed Shami</v>
          </cell>
          <cell r="D6955" t="str">
            <v>A</v>
          </cell>
          <cell r="E6955" t="str">
            <v>A</v>
          </cell>
          <cell r="F6955" t="str">
            <v>A</v>
          </cell>
          <cell r="G6955" t="str">
            <v>A</v>
          </cell>
          <cell r="H6955">
            <v>130.75193336619807</v>
          </cell>
          <cell r="I6955">
            <v>130.45568777627602</v>
          </cell>
          <cell r="J6955">
            <v>130.23815287232898</v>
          </cell>
          <cell r="K6955">
            <v>130.53033682277865</v>
          </cell>
        </row>
        <row r="6956">
          <cell r="C6956" t="str">
            <v>1216506|SN Thakur</v>
          </cell>
          <cell r="D6956" t="str">
            <v>A</v>
          </cell>
          <cell r="E6956" t="str">
            <v>A</v>
          </cell>
          <cell r="F6956" t="str">
            <v>A</v>
          </cell>
          <cell r="G6956" t="str">
            <v>A</v>
          </cell>
          <cell r="H6956">
            <v>130.75267498931717</v>
          </cell>
          <cell r="I6956">
            <v>130.73844567815161</v>
          </cell>
          <cell r="J6956">
            <v>130.27486734771665</v>
          </cell>
          <cell r="K6956">
            <v>130.59182534244277</v>
          </cell>
        </row>
        <row r="6957">
          <cell r="C6957" t="str">
            <v>1254068|Mohammed Shami</v>
          </cell>
          <cell r="D6957" t="str">
            <v>A</v>
          </cell>
          <cell r="E6957" t="str">
            <v>A</v>
          </cell>
          <cell r="F6957" t="str">
            <v>A</v>
          </cell>
          <cell r="G6957" t="str">
            <v>A</v>
          </cell>
          <cell r="H6957">
            <v>130.7534757324124</v>
          </cell>
          <cell r="I6957">
            <v>130.38764297447455</v>
          </cell>
          <cell r="J6957">
            <v>130.71704344532301</v>
          </cell>
          <cell r="K6957">
            <v>130.63341590198385</v>
          </cell>
        </row>
        <row r="6958">
          <cell r="C6958" t="str">
            <v>980953|T Shamsi</v>
          </cell>
          <cell r="D6958" t="str">
            <v>A</v>
          </cell>
          <cell r="E6958" t="str">
            <v>A</v>
          </cell>
          <cell r="F6958" t="str">
            <v>A</v>
          </cell>
          <cell r="G6958" t="str">
            <v>A</v>
          </cell>
          <cell r="H6958">
            <v>130.75714285714284</v>
          </cell>
          <cell r="I6958">
            <v>126.56984126984126</v>
          </cell>
          <cell r="J6958">
            <v>129.23571428571427</v>
          </cell>
          <cell r="K6958">
            <v>128.34708994708993</v>
          </cell>
        </row>
        <row r="6959">
          <cell r="C6959" t="str">
            <v>1178423|Sandeep Sharma</v>
          </cell>
          <cell r="D6959" t="str">
            <v>A</v>
          </cell>
          <cell r="E6959" t="str">
            <v>A</v>
          </cell>
          <cell r="F6959" t="str">
            <v>A</v>
          </cell>
          <cell r="G6959" t="str">
            <v>A</v>
          </cell>
          <cell r="H6959">
            <v>130.75905739978137</v>
          </cell>
          <cell r="I6959">
            <v>131.17034154725886</v>
          </cell>
          <cell r="J6959">
            <v>130.88717272934159</v>
          </cell>
          <cell r="K6959">
            <v>130.924793675161</v>
          </cell>
        </row>
        <row r="6960">
          <cell r="C6960" t="str">
            <v>1254065|Mohammed Shami</v>
          </cell>
          <cell r="D6960" t="str">
            <v>A</v>
          </cell>
          <cell r="E6960" t="str">
            <v>A</v>
          </cell>
          <cell r="F6960" t="str">
            <v>A</v>
          </cell>
          <cell r="G6960" t="str">
            <v>A</v>
          </cell>
          <cell r="H6960">
            <v>130.75912899906467</v>
          </cell>
          <cell r="I6960">
            <v>130.7534757324124</v>
          </cell>
          <cell r="J6960">
            <v>130.62529843025442</v>
          </cell>
          <cell r="K6960">
            <v>130.71704344532301</v>
          </cell>
        </row>
        <row r="6961">
          <cell r="C6961" t="str">
            <v>1216511|TA Boult</v>
          </cell>
          <cell r="D6961" t="str">
            <v>A</v>
          </cell>
          <cell r="E6961" t="str">
            <v>A</v>
          </cell>
          <cell r="F6961" t="str">
            <v>A</v>
          </cell>
          <cell r="G6961" t="str">
            <v>A</v>
          </cell>
          <cell r="H6961">
            <v>130.7595398418928</v>
          </cell>
          <cell r="I6961">
            <v>130.77291342987937</v>
          </cell>
          <cell r="J6961">
            <v>130.59127987292788</v>
          </cell>
          <cell r="K6961">
            <v>130.72517816687923</v>
          </cell>
        </row>
        <row r="6962">
          <cell r="C6962" t="str">
            <v>1216522|S Gopal</v>
          </cell>
          <cell r="D6962" t="str">
            <v>A</v>
          </cell>
          <cell r="E6962" t="str">
            <v>A</v>
          </cell>
          <cell r="F6962" t="str">
            <v>A</v>
          </cell>
          <cell r="G6962" t="str">
            <v>A</v>
          </cell>
          <cell r="H6962">
            <v>130.76051441051445</v>
          </cell>
          <cell r="I6962">
            <v>130.21418508392196</v>
          </cell>
          <cell r="J6962">
            <v>131.34268536574098</v>
          </cell>
          <cell r="K6962">
            <v>130.81401786365242</v>
          </cell>
        </row>
        <row r="6963">
          <cell r="C6963" t="str">
            <v>1082613|Shakib Al Hasan</v>
          </cell>
          <cell r="D6963" t="str">
            <v>A</v>
          </cell>
          <cell r="E6963" t="str">
            <v>A</v>
          </cell>
          <cell r="F6963" t="str">
            <v>A</v>
          </cell>
          <cell r="G6963" t="str">
            <v>A</v>
          </cell>
          <cell r="H6963">
            <v>130.7624554307481</v>
          </cell>
          <cell r="I6963">
            <v>130.14928008499433</v>
          </cell>
          <cell r="J6963">
            <v>131.126496362658</v>
          </cell>
          <cell r="K6963">
            <v>130.62345183562078</v>
          </cell>
        </row>
        <row r="6964">
          <cell r="C6964" t="str">
            <v>829749|CH Morris</v>
          </cell>
          <cell r="D6964" t="str">
            <v>A</v>
          </cell>
          <cell r="E6964" t="str">
            <v>A</v>
          </cell>
          <cell r="F6964" t="str">
            <v>A</v>
          </cell>
          <cell r="G6964" t="str">
            <v>A</v>
          </cell>
          <cell r="H6964">
            <v>130.763634686763</v>
          </cell>
          <cell r="I6964">
            <v>129.50241385497137</v>
          </cell>
          <cell r="J6964">
            <v>128.67875004436561</v>
          </cell>
          <cell r="K6964">
            <v>129.30455527754296</v>
          </cell>
        </row>
        <row r="6965">
          <cell r="C6965" t="str">
            <v>1254059|SN Thakur</v>
          </cell>
          <cell r="D6965" t="str">
            <v>A</v>
          </cell>
          <cell r="E6965" t="str">
            <v>A</v>
          </cell>
          <cell r="F6965" t="str">
            <v>A</v>
          </cell>
          <cell r="G6965" t="str">
            <v>A</v>
          </cell>
          <cell r="H6965">
            <v>130.76853785326381</v>
          </cell>
          <cell r="I6965">
            <v>131.19854918139234</v>
          </cell>
          <cell r="J6965">
            <v>131.07969492888103</v>
          </cell>
          <cell r="K6965">
            <v>131.0626092907753</v>
          </cell>
        </row>
        <row r="6966">
          <cell r="C6966" t="str">
            <v>1216517|TA Boult</v>
          </cell>
          <cell r="D6966" t="str">
            <v>A</v>
          </cell>
          <cell r="E6966" t="str">
            <v>A</v>
          </cell>
          <cell r="F6966" t="str">
            <v>A</v>
          </cell>
          <cell r="G6966" t="str">
            <v>A</v>
          </cell>
          <cell r="H6966">
            <v>130.77291342987937</v>
          </cell>
          <cell r="I6966">
            <v>130.81421919792962</v>
          </cell>
          <cell r="J6966">
            <v>130.72517816687923</v>
          </cell>
          <cell r="K6966">
            <v>130.78222415656725</v>
          </cell>
        </row>
        <row r="6967">
          <cell r="C6967" t="str">
            <v>1304077|JR Hazlewood</v>
          </cell>
          <cell r="D6967" t="str">
            <v>A</v>
          </cell>
          <cell r="E6967" t="str">
            <v>A</v>
          </cell>
          <cell r="F6967" t="str">
            <v>A</v>
          </cell>
          <cell r="G6967" t="str">
            <v>A</v>
          </cell>
          <cell r="H6967">
            <v>130.77370387548959</v>
          </cell>
          <cell r="I6967">
            <v>134.98879028379028</v>
          </cell>
          <cell r="J6967">
            <v>128.68340017566206</v>
          </cell>
          <cell r="K6967">
            <v>131.23348354907878</v>
          </cell>
        </row>
        <row r="6968">
          <cell r="C6968" t="str">
            <v>598016|L Balaji</v>
          </cell>
          <cell r="D6968" t="str">
            <v>A</v>
          </cell>
          <cell r="E6968" t="str">
            <v>A</v>
          </cell>
          <cell r="F6968" t="str">
            <v>A</v>
          </cell>
          <cell r="G6968" t="str">
            <v>A</v>
          </cell>
          <cell r="H6968">
            <v>130.77505590512126</v>
          </cell>
          <cell r="I6968">
            <v>130.8914834600931</v>
          </cell>
          <cell r="J6968">
            <v>131.10273449268138</v>
          </cell>
          <cell r="K6968">
            <v>130.98034262281624</v>
          </cell>
        </row>
        <row r="6969">
          <cell r="C6969" t="str">
            <v>1216533|JC Archer</v>
          </cell>
          <cell r="D6969" t="str">
            <v>A</v>
          </cell>
          <cell r="E6969" t="str">
            <v>A</v>
          </cell>
          <cell r="F6969" t="str">
            <v>A</v>
          </cell>
          <cell r="G6969" t="str">
            <v>A</v>
          </cell>
          <cell r="H6969">
            <v>130.775622058734</v>
          </cell>
          <cell r="I6969">
            <v>130.56388386939855</v>
          </cell>
          <cell r="J6969">
            <v>131.61440837532567</v>
          </cell>
          <cell r="K6969">
            <v>130.96398119798417</v>
          </cell>
        </row>
        <row r="6970">
          <cell r="C6970" t="str">
            <v>1082601|Sandeep Sharma</v>
          </cell>
          <cell r="D6970" t="str">
            <v>A</v>
          </cell>
          <cell r="E6970" t="str">
            <v>A</v>
          </cell>
          <cell r="F6970" t="str">
            <v>A</v>
          </cell>
          <cell r="G6970" t="str">
            <v>A</v>
          </cell>
          <cell r="H6970">
            <v>130.77640046591029</v>
          </cell>
          <cell r="I6970">
            <v>130.42791520428992</v>
          </cell>
          <cell r="J6970">
            <v>130.96445829770065</v>
          </cell>
          <cell r="K6970">
            <v>130.75262956343911</v>
          </cell>
        </row>
        <row r="6971">
          <cell r="C6971" t="str">
            <v>1304106|RD Chahar</v>
          </cell>
          <cell r="D6971" t="str">
            <v>A</v>
          </cell>
          <cell r="E6971" t="str">
            <v>A</v>
          </cell>
          <cell r="F6971" t="str">
            <v>A</v>
          </cell>
          <cell r="G6971" t="str">
            <v>A</v>
          </cell>
          <cell r="H6971">
            <v>130.77828273410853</v>
          </cell>
          <cell r="I6971">
            <v>131.10232232313251</v>
          </cell>
          <cell r="J6971">
            <v>131.29302878756187</v>
          </cell>
          <cell r="K6971">
            <v>131.05505376967062</v>
          </cell>
        </row>
        <row r="6972">
          <cell r="C6972" t="str">
            <v>392226|PP Chawla</v>
          </cell>
          <cell r="D6972" t="str">
            <v>A</v>
          </cell>
          <cell r="E6972" t="str">
            <v>A</v>
          </cell>
          <cell r="F6972" t="str">
            <v>A</v>
          </cell>
          <cell r="G6972" t="str">
            <v>A</v>
          </cell>
          <cell r="H6972">
            <v>130.77881240805451</v>
          </cell>
          <cell r="I6972">
            <v>129.8833008373858</v>
          </cell>
          <cell r="J6972">
            <v>130.4024135848301</v>
          </cell>
          <cell r="K6972">
            <v>130.30438102829399</v>
          </cell>
        </row>
        <row r="6973">
          <cell r="C6973" t="str">
            <v>1254073|HV Patel</v>
          </cell>
          <cell r="D6973" t="str">
            <v>A</v>
          </cell>
          <cell r="E6973" t="str">
            <v>A</v>
          </cell>
          <cell r="F6973" t="str">
            <v>A</v>
          </cell>
          <cell r="G6973" t="str">
            <v>A</v>
          </cell>
          <cell r="H6973">
            <v>130.78157527413231</v>
          </cell>
          <cell r="I6973">
            <v>130.92525329245919</v>
          </cell>
          <cell r="J6973">
            <v>130.39339680506373</v>
          </cell>
          <cell r="K6973">
            <v>130.69947888631165</v>
          </cell>
        </row>
        <row r="6974">
          <cell r="C6974" t="str">
            <v>1082635|K Rabada</v>
          </cell>
          <cell r="D6974" t="str">
            <v>A</v>
          </cell>
          <cell r="E6974" t="str">
            <v>A</v>
          </cell>
          <cell r="F6974" t="str">
            <v>A</v>
          </cell>
          <cell r="G6974" t="str">
            <v>A</v>
          </cell>
          <cell r="H6974">
            <v>130.78223665223663</v>
          </cell>
          <cell r="I6974">
            <v>127.99075276575275</v>
          </cell>
          <cell r="J6974">
            <v>129.67224747474748</v>
          </cell>
          <cell r="K6974">
            <v>128.19232523649188</v>
          </cell>
        </row>
        <row r="6975">
          <cell r="C6975" t="str">
            <v>336009|MS Gony</v>
          </cell>
          <cell r="D6975" t="str">
            <v>A</v>
          </cell>
          <cell r="E6975" t="str">
            <v>A</v>
          </cell>
          <cell r="F6975" t="str">
            <v>A</v>
          </cell>
          <cell r="G6975" t="str">
            <v>A</v>
          </cell>
          <cell r="H6975">
            <v>130.78237357880215</v>
          </cell>
          <cell r="I6975">
            <v>129.22056172993675</v>
          </cell>
          <cell r="J6975">
            <v>132.59794746259033</v>
          </cell>
          <cell r="K6975">
            <v>130.27190149466935</v>
          </cell>
        </row>
        <row r="6976">
          <cell r="C6976" t="str">
            <v>980955|Sandeep Sharma</v>
          </cell>
          <cell r="D6976" t="str">
            <v>A</v>
          </cell>
          <cell r="E6976" t="str">
            <v>A</v>
          </cell>
          <cell r="F6976" t="str">
            <v>A</v>
          </cell>
          <cell r="G6976" t="str">
            <v>A</v>
          </cell>
          <cell r="H6976">
            <v>130.78657941031892</v>
          </cell>
          <cell r="I6976">
            <v>131.11605202622363</v>
          </cell>
          <cell r="J6976">
            <v>131.09652513352898</v>
          </cell>
          <cell r="K6976">
            <v>131.07568380591775</v>
          </cell>
        </row>
        <row r="6977">
          <cell r="C6977" t="str">
            <v>1254069|Mustafizur Rahman</v>
          </cell>
          <cell r="D6977" t="str">
            <v>A</v>
          </cell>
          <cell r="E6977" t="str">
            <v>A</v>
          </cell>
          <cell r="F6977" t="str">
            <v>A</v>
          </cell>
          <cell r="G6977" t="str">
            <v>A</v>
          </cell>
          <cell r="H6977">
            <v>130.79122512103282</v>
          </cell>
          <cell r="I6977">
            <v>132.84104506604507</v>
          </cell>
          <cell r="J6977">
            <v>129.78758042539133</v>
          </cell>
          <cell r="K6977">
            <v>130.79720779647704</v>
          </cell>
        </row>
        <row r="6978">
          <cell r="C6978" t="str">
            <v>392233|MM Patel</v>
          </cell>
          <cell r="D6978" t="str">
            <v>A</v>
          </cell>
          <cell r="E6978" t="str">
            <v>A</v>
          </cell>
          <cell r="F6978" t="str">
            <v>A</v>
          </cell>
          <cell r="G6978" t="str">
            <v>A</v>
          </cell>
          <cell r="H6978">
            <v>130.79181798593564</v>
          </cell>
          <cell r="I6978">
            <v>131.55448699113856</v>
          </cell>
          <cell r="J6978">
            <v>129.68014903657487</v>
          </cell>
          <cell r="K6978">
            <v>130.66814957080794</v>
          </cell>
        </row>
        <row r="6979">
          <cell r="C6979" t="str">
            <v>336023|SK Trivedi</v>
          </cell>
          <cell r="D6979" t="str">
            <v>A</v>
          </cell>
          <cell r="E6979" t="str">
            <v>A</v>
          </cell>
          <cell r="F6979" t="str">
            <v>A</v>
          </cell>
          <cell r="G6979" t="str">
            <v>A</v>
          </cell>
          <cell r="H6979">
            <v>130.79536075036077</v>
          </cell>
          <cell r="I6979">
            <v>129.90920241374786</v>
          </cell>
          <cell r="J6979">
            <v>131.0993477767089</v>
          </cell>
          <cell r="K6979">
            <v>131.40956712386006</v>
          </cell>
        </row>
        <row r="6980">
          <cell r="C6980" t="str">
            <v>336022|PJ Sangwan</v>
          </cell>
          <cell r="D6980" t="str">
            <v>A</v>
          </cell>
          <cell r="E6980" t="str">
            <v>A</v>
          </cell>
          <cell r="F6980" t="str">
            <v>A</v>
          </cell>
          <cell r="G6980" t="str">
            <v>A</v>
          </cell>
          <cell r="H6980">
            <v>130.79613275613275</v>
          </cell>
          <cell r="I6980">
            <v>127.45889850889851</v>
          </cell>
          <cell r="J6980">
            <v>127.97587141253808</v>
          </cell>
          <cell r="K6980">
            <v>127.05829084495751</v>
          </cell>
        </row>
        <row r="6981">
          <cell r="C6981" t="str">
            <v>1254069|SN Thakur</v>
          </cell>
          <cell r="D6981" t="str">
            <v>A</v>
          </cell>
          <cell r="E6981" t="str">
            <v>A</v>
          </cell>
          <cell r="F6981" t="str">
            <v>A</v>
          </cell>
          <cell r="G6981" t="str">
            <v>A</v>
          </cell>
          <cell r="H6981">
            <v>130.79699969325932</v>
          </cell>
          <cell r="I6981">
            <v>130.85724590039362</v>
          </cell>
          <cell r="J6981">
            <v>130.92136224263848</v>
          </cell>
          <cell r="K6981">
            <v>130.95093159168175</v>
          </cell>
        </row>
        <row r="6982">
          <cell r="C6982" t="str">
            <v>1304104|SN Thakur</v>
          </cell>
          <cell r="D6982" t="str">
            <v>A</v>
          </cell>
          <cell r="E6982" t="str">
            <v>A</v>
          </cell>
          <cell r="F6982" t="str">
            <v>A</v>
          </cell>
          <cell r="G6982" t="str">
            <v>A</v>
          </cell>
          <cell r="H6982">
            <v>130.79885566656492</v>
          </cell>
          <cell r="I6982">
            <v>130.63139320510649</v>
          </cell>
          <cell r="J6982">
            <v>131.11060680290896</v>
          </cell>
          <cell r="K6982">
            <v>130.88601640985897</v>
          </cell>
        </row>
        <row r="6983">
          <cell r="C6983" t="str">
            <v>1136609|JD Unadkat</v>
          </cell>
          <cell r="D6983" t="str">
            <v>A</v>
          </cell>
          <cell r="E6983" t="str">
            <v>A</v>
          </cell>
          <cell r="F6983" t="str">
            <v>A</v>
          </cell>
          <cell r="G6983" t="str">
            <v>A</v>
          </cell>
          <cell r="H6983">
            <v>130.79920186867443</v>
          </cell>
          <cell r="I6983">
            <v>130.45865727271504</v>
          </cell>
          <cell r="J6983">
            <v>131.04884176208108</v>
          </cell>
          <cell r="K6983">
            <v>130.72621886242143</v>
          </cell>
        </row>
        <row r="6984">
          <cell r="C6984" t="str">
            <v>1254099|TA Boult</v>
          </cell>
          <cell r="D6984" t="str">
            <v>A</v>
          </cell>
          <cell r="E6984" t="str">
            <v>A</v>
          </cell>
          <cell r="F6984" t="str">
            <v>A</v>
          </cell>
          <cell r="G6984" t="str">
            <v>A</v>
          </cell>
          <cell r="H6984">
            <v>130.80152304029079</v>
          </cell>
          <cell r="I6984">
            <v>130.24954672833539</v>
          </cell>
          <cell r="J6984">
            <v>131.25747591946742</v>
          </cell>
          <cell r="K6984">
            <v>130.76787722489036</v>
          </cell>
        </row>
        <row r="6985">
          <cell r="C6985" t="str">
            <v>598028|PP Chawla</v>
          </cell>
          <cell r="D6985" t="str">
            <v>A</v>
          </cell>
          <cell r="E6985" t="str">
            <v>A</v>
          </cell>
          <cell r="F6985" t="str">
            <v>A</v>
          </cell>
          <cell r="G6985" t="str">
            <v>A</v>
          </cell>
          <cell r="H6985">
            <v>130.8019582085854</v>
          </cell>
          <cell r="I6985">
            <v>130.82574262715664</v>
          </cell>
          <cell r="J6985">
            <v>130.98842014184876</v>
          </cell>
          <cell r="K6985">
            <v>130.91507834982144</v>
          </cell>
        </row>
        <row r="6986">
          <cell r="C6986" t="str">
            <v>501247|Z Khan</v>
          </cell>
          <cell r="D6986" t="str">
            <v>A</v>
          </cell>
          <cell r="E6986" t="str">
            <v>A</v>
          </cell>
          <cell r="F6986" t="str">
            <v>A</v>
          </cell>
          <cell r="G6986" t="str">
            <v>A</v>
          </cell>
          <cell r="H6986">
            <v>130.80199269056735</v>
          </cell>
          <cell r="I6986">
            <v>130.49330650966678</v>
          </cell>
          <cell r="J6986">
            <v>131.33173371683134</v>
          </cell>
          <cell r="K6986">
            <v>130.94225450731537</v>
          </cell>
        </row>
        <row r="6987">
          <cell r="C6987" t="str">
            <v>598006|UT Yadav</v>
          </cell>
          <cell r="D6987" t="str">
            <v>A</v>
          </cell>
          <cell r="E6987" t="str">
            <v>A</v>
          </cell>
          <cell r="F6987" t="str">
            <v>A</v>
          </cell>
          <cell r="G6987" t="str">
            <v>A</v>
          </cell>
          <cell r="H6987">
            <v>130.80399729967743</v>
          </cell>
          <cell r="I6987">
            <v>130.09218785769588</v>
          </cell>
          <cell r="J6987">
            <v>128.97728579230377</v>
          </cell>
          <cell r="K6987">
            <v>129.54191127641232</v>
          </cell>
        </row>
        <row r="6988">
          <cell r="C6988" t="str">
            <v>1254066|RD Chahar</v>
          </cell>
          <cell r="D6988" t="str">
            <v>A</v>
          </cell>
          <cell r="E6988" t="str">
            <v>A</v>
          </cell>
          <cell r="F6988" t="str">
            <v>A</v>
          </cell>
          <cell r="G6988" t="str">
            <v>A</v>
          </cell>
          <cell r="H6988">
            <v>130.80575043318606</v>
          </cell>
          <cell r="I6988">
            <v>132.16517213723094</v>
          </cell>
          <cell r="J6988">
            <v>129.45753409436904</v>
          </cell>
          <cell r="K6988">
            <v>130.44804653581284</v>
          </cell>
        </row>
        <row r="6989">
          <cell r="C6989" t="str">
            <v>1254088|S Kaul</v>
          </cell>
          <cell r="D6989" t="str">
            <v>A</v>
          </cell>
          <cell r="E6989" t="str">
            <v>A</v>
          </cell>
          <cell r="F6989" t="str">
            <v>A</v>
          </cell>
          <cell r="G6989" t="str">
            <v>A</v>
          </cell>
          <cell r="H6989">
            <v>130.80583547438292</v>
          </cell>
          <cell r="I6989">
            <v>130.26171876489528</v>
          </cell>
          <cell r="J6989">
            <v>131.12525827586873</v>
          </cell>
          <cell r="K6989">
            <v>130.79282386783481</v>
          </cell>
        </row>
        <row r="6990">
          <cell r="C6990" t="str">
            <v>1136570|MG Johnson</v>
          </cell>
          <cell r="D6990" t="str">
            <v>A</v>
          </cell>
          <cell r="E6990" t="str">
            <v>A</v>
          </cell>
          <cell r="F6990" t="str">
            <v>A</v>
          </cell>
          <cell r="G6990" t="str">
            <v>A</v>
          </cell>
          <cell r="H6990">
            <v>130.80608245629259</v>
          </cell>
          <cell r="I6990">
            <v>130.94762314482907</v>
          </cell>
          <cell r="J6990">
            <v>130.18454586557456</v>
          </cell>
          <cell r="K6990">
            <v>130.79022772450733</v>
          </cell>
        </row>
        <row r="6991">
          <cell r="C6991" t="str">
            <v>1254085|B Kumar</v>
          </cell>
          <cell r="D6991" t="str">
            <v>A</v>
          </cell>
          <cell r="E6991" t="str">
            <v>A</v>
          </cell>
          <cell r="F6991" t="str">
            <v>A</v>
          </cell>
          <cell r="G6991" t="str">
            <v>A</v>
          </cell>
          <cell r="H6991">
            <v>130.80731330891334</v>
          </cell>
          <cell r="I6991">
            <v>130.57959086768614</v>
          </cell>
          <cell r="J6991">
            <v>130.95559852812244</v>
          </cell>
          <cell r="K6991">
            <v>130.7666405417003</v>
          </cell>
        </row>
        <row r="6992">
          <cell r="C6992" t="str">
            <v>392188|A Kumble</v>
          </cell>
          <cell r="D6992" t="str">
            <v>A</v>
          </cell>
          <cell r="E6992" t="str">
            <v>A</v>
          </cell>
          <cell r="F6992" t="str">
            <v>A</v>
          </cell>
          <cell r="G6992" t="str">
            <v>A</v>
          </cell>
          <cell r="H6992">
            <v>130.80749405822937</v>
          </cell>
          <cell r="I6992">
            <v>128.83384066913479</v>
          </cell>
          <cell r="J6992">
            <v>129.29912984569404</v>
          </cell>
          <cell r="K6992">
            <v>130.97407911211388</v>
          </cell>
        </row>
        <row r="6993">
          <cell r="C6993" t="str">
            <v>419125|L Balaji</v>
          </cell>
          <cell r="D6993" t="str">
            <v>A</v>
          </cell>
          <cell r="E6993" t="str">
            <v>A</v>
          </cell>
          <cell r="F6993" t="str">
            <v>A</v>
          </cell>
          <cell r="G6993" t="str">
            <v>A</v>
          </cell>
          <cell r="H6993">
            <v>130.80903746459302</v>
          </cell>
          <cell r="I6993">
            <v>131.27109101216246</v>
          </cell>
          <cell r="J6993">
            <v>130.30779914598432</v>
          </cell>
          <cell r="K6993">
            <v>130.83907767962</v>
          </cell>
        </row>
        <row r="6994">
          <cell r="C6994" t="str">
            <v>1082600|MJ McClenaghan</v>
          </cell>
          <cell r="D6994" t="str">
            <v>A</v>
          </cell>
          <cell r="E6994" t="str">
            <v>A</v>
          </cell>
          <cell r="F6994" t="str">
            <v>A</v>
          </cell>
          <cell r="G6994" t="str">
            <v>A</v>
          </cell>
          <cell r="H6994">
            <v>130.80960017456863</v>
          </cell>
          <cell r="I6994">
            <v>131.38945025562671</v>
          </cell>
          <cell r="J6994">
            <v>131.51075360527929</v>
          </cell>
          <cell r="K6994">
            <v>131.26397599249489</v>
          </cell>
        </row>
        <row r="6995">
          <cell r="C6995" t="str">
            <v>501232|S Aravind</v>
          </cell>
          <cell r="D6995" t="str">
            <v>A</v>
          </cell>
          <cell r="E6995" t="str">
            <v>A</v>
          </cell>
          <cell r="F6995" t="str">
            <v>A</v>
          </cell>
          <cell r="G6995" t="str">
            <v>A</v>
          </cell>
          <cell r="H6995">
            <v>130.8108225108225</v>
          </cell>
          <cell r="I6995">
            <v>128.24502164502164</v>
          </cell>
          <cell r="J6995">
            <v>124.7520202020202</v>
          </cell>
          <cell r="K6995">
            <v>132.1448051948052</v>
          </cell>
        </row>
        <row r="6996">
          <cell r="C6996" t="str">
            <v>1304110|Arshdeep Singh</v>
          </cell>
          <cell r="D6996" t="str">
            <v>A</v>
          </cell>
          <cell r="E6996" t="str">
            <v>A</v>
          </cell>
          <cell r="F6996" t="str">
            <v>A</v>
          </cell>
          <cell r="G6996" t="str">
            <v>A</v>
          </cell>
          <cell r="H6996">
            <v>130.81161084480408</v>
          </cell>
          <cell r="I6996">
            <v>132.49038885043785</v>
          </cell>
          <cell r="J6996">
            <v>130.27470868847308</v>
          </cell>
          <cell r="K6996">
            <v>131.24738686387704</v>
          </cell>
        </row>
        <row r="6997">
          <cell r="C6997" t="str">
            <v>336007|MS Gony</v>
          </cell>
          <cell r="D6997" t="str">
            <v>A</v>
          </cell>
          <cell r="E6997" t="str">
            <v>A</v>
          </cell>
          <cell r="F6997" t="str">
            <v>A</v>
          </cell>
          <cell r="G6997" t="str">
            <v>A</v>
          </cell>
          <cell r="H6997">
            <v>130.81276917526918</v>
          </cell>
          <cell r="I6997">
            <v>130.78237357880215</v>
          </cell>
          <cell r="J6997">
            <v>134.32272556147555</v>
          </cell>
          <cell r="K6997">
            <v>132.59794746259033</v>
          </cell>
        </row>
        <row r="6998">
          <cell r="C6998" t="str">
            <v>829813|D Wiese</v>
          </cell>
          <cell r="D6998" t="str">
            <v>A</v>
          </cell>
          <cell r="E6998" t="str">
            <v>A</v>
          </cell>
          <cell r="F6998" t="str">
            <v>A</v>
          </cell>
          <cell r="G6998" t="str">
            <v>A</v>
          </cell>
          <cell r="H6998">
            <v>130.81346597846598</v>
          </cell>
          <cell r="I6998">
            <v>128.73128941765304</v>
          </cell>
          <cell r="J6998">
            <v>131.43365334768112</v>
          </cell>
          <cell r="K6998">
            <v>130.40967658790893</v>
          </cell>
        </row>
        <row r="6999">
          <cell r="C6999" t="str">
            <v>1216521|TA Boult</v>
          </cell>
          <cell r="D6999" t="str">
            <v>A</v>
          </cell>
          <cell r="E6999" t="str">
            <v>A</v>
          </cell>
          <cell r="F6999" t="str">
            <v>A</v>
          </cell>
          <cell r="G6999" t="str">
            <v>A</v>
          </cell>
          <cell r="H6999">
            <v>130.81421919792962</v>
          </cell>
          <cell r="I6999">
            <v>132.44386371798137</v>
          </cell>
          <cell r="J6999">
            <v>130.78222415656725</v>
          </cell>
          <cell r="K6999">
            <v>131.34366544859679</v>
          </cell>
        </row>
        <row r="7000">
          <cell r="C7000" t="str">
            <v>734049|AR Patel</v>
          </cell>
          <cell r="D7000" t="str">
            <v>A</v>
          </cell>
          <cell r="E7000" t="str">
            <v>A</v>
          </cell>
          <cell r="F7000" t="str">
            <v>A</v>
          </cell>
          <cell r="G7000" t="str">
            <v>A</v>
          </cell>
          <cell r="H7000">
            <v>130.81506139897684</v>
          </cell>
          <cell r="I7000">
            <v>130.81901972498858</v>
          </cell>
          <cell r="J7000">
            <v>128.6398486185137</v>
          </cell>
          <cell r="K7000">
            <v>130.31385839587867</v>
          </cell>
        </row>
        <row r="7001">
          <cell r="C7001" t="str">
            <v>1136610|MM Sharma</v>
          </cell>
          <cell r="D7001" t="str">
            <v>A</v>
          </cell>
          <cell r="E7001" t="str">
            <v>A</v>
          </cell>
          <cell r="F7001" t="str">
            <v>A</v>
          </cell>
          <cell r="G7001" t="str">
            <v>A</v>
          </cell>
          <cell r="H7001">
            <v>130.8177442535943</v>
          </cell>
          <cell r="I7001">
            <v>130.49967723630019</v>
          </cell>
          <cell r="J7001">
            <v>131.04381637337465</v>
          </cell>
          <cell r="K7001">
            <v>130.82184784616891</v>
          </cell>
        </row>
        <row r="7002">
          <cell r="C7002" t="str">
            <v>829709|AR Patel</v>
          </cell>
          <cell r="D7002" t="str">
            <v>A</v>
          </cell>
          <cell r="E7002" t="str">
            <v>A</v>
          </cell>
          <cell r="F7002" t="str">
            <v>A</v>
          </cell>
          <cell r="G7002" t="str">
            <v>A</v>
          </cell>
          <cell r="H7002">
            <v>130.81901972498858</v>
          </cell>
          <cell r="I7002">
            <v>130.23515884079609</v>
          </cell>
          <cell r="J7002">
            <v>130.31385839587867</v>
          </cell>
          <cell r="K7002">
            <v>130.62307998825383</v>
          </cell>
        </row>
        <row r="7003">
          <cell r="C7003" t="str">
            <v>1312200|Mohammed Shami</v>
          </cell>
          <cell r="D7003" t="str">
            <v>A</v>
          </cell>
          <cell r="E7003" t="str">
            <v>A</v>
          </cell>
          <cell r="F7003" t="str">
            <v>A</v>
          </cell>
          <cell r="G7003" t="str">
            <v>A</v>
          </cell>
          <cell r="H7003">
            <v>130.82019228817504</v>
          </cell>
          <cell r="I7003">
            <v>131.1093760884558</v>
          </cell>
          <cell r="J7003">
            <v>131.02354773555774</v>
          </cell>
          <cell r="K7003">
            <v>130.97965493921768</v>
          </cell>
        </row>
        <row r="7004">
          <cell r="C7004" t="str">
            <v>1181767|TA Boult</v>
          </cell>
          <cell r="D7004" t="str">
            <v>A</v>
          </cell>
          <cell r="E7004" t="str">
            <v>A</v>
          </cell>
          <cell r="F7004" t="str">
            <v>A</v>
          </cell>
          <cell r="G7004" t="str">
            <v>A</v>
          </cell>
          <cell r="H7004">
            <v>130.8203299355873</v>
          </cell>
          <cell r="I7004">
            <v>130.23486539208466</v>
          </cell>
          <cell r="J7004">
            <v>131.06260724290178</v>
          </cell>
          <cell r="K7004">
            <v>130.80496358168412</v>
          </cell>
        </row>
        <row r="7005">
          <cell r="C7005" t="str">
            <v>980939|M Ashwin</v>
          </cell>
          <cell r="D7005" t="str">
            <v>A</v>
          </cell>
          <cell r="E7005" t="str">
            <v>A</v>
          </cell>
          <cell r="F7005" t="str">
            <v>A</v>
          </cell>
          <cell r="G7005" t="str">
            <v>A</v>
          </cell>
          <cell r="H7005">
            <v>130.82083333333333</v>
          </cell>
          <cell r="I7005">
            <v>133.07809523809524</v>
          </cell>
          <cell r="J7005">
            <v>136.80509259259259</v>
          </cell>
          <cell r="K7005">
            <v>135.08112433862433</v>
          </cell>
        </row>
        <row r="7006">
          <cell r="C7006" t="str">
            <v>336003|PP Chawla</v>
          </cell>
          <cell r="D7006" t="str">
            <v>A</v>
          </cell>
          <cell r="E7006" t="str">
            <v>A</v>
          </cell>
          <cell r="F7006" t="str">
            <v>A</v>
          </cell>
          <cell r="G7006" t="str">
            <v>A</v>
          </cell>
          <cell r="H7006">
            <v>130.82570135746604</v>
          </cell>
          <cell r="I7006">
            <v>126.06308446455505</v>
          </cell>
          <cell r="J7006">
            <v>121.99740782637842</v>
          </cell>
          <cell r="K7006">
            <v>124.04817454332158</v>
          </cell>
        </row>
        <row r="7007">
          <cell r="C7007" t="str">
            <v>598031|PP Chawla</v>
          </cell>
          <cell r="D7007" t="str">
            <v>A</v>
          </cell>
          <cell r="E7007" t="str">
            <v>A</v>
          </cell>
          <cell r="F7007" t="str">
            <v>A</v>
          </cell>
          <cell r="G7007" t="str">
            <v>A</v>
          </cell>
          <cell r="H7007">
            <v>130.82574262715664</v>
          </cell>
          <cell r="I7007">
            <v>130.55115516774114</v>
          </cell>
          <cell r="J7007">
            <v>130.91507834982144</v>
          </cell>
          <cell r="K7007">
            <v>130.72628533449441</v>
          </cell>
        </row>
        <row r="7008">
          <cell r="C7008" t="str">
            <v>419133|M Muralitharan</v>
          </cell>
          <cell r="D7008" t="str">
            <v>A</v>
          </cell>
          <cell r="E7008" t="str">
            <v>A</v>
          </cell>
          <cell r="F7008" t="str">
            <v>A</v>
          </cell>
          <cell r="G7008" t="str">
            <v>A</v>
          </cell>
          <cell r="H7008">
            <v>130.82699443413728</v>
          </cell>
          <cell r="I7008">
            <v>130.22754329004329</v>
          </cell>
          <cell r="J7008">
            <v>131.35198601938478</v>
          </cell>
          <cell r="K7008">
            <v>130.89532252294859</v>
          </cell>
        </row>
        <row r="7009">
          <cell r="C7009" t="str">
            <v>1216525|SN Thakur</v>
          </cell>
          <cell r="D7009" t="str">
            <v>A</v>
          </cell>
          <cell r="E7009" t="str">
            <v>A</v>
          </cell>
          <cell r="F7009" t="str">
            <v>A</v>
          </cell>
          <cell r="G7009" t="str">
            <v>A</v>
          </cell>
          <cell r="H7009">
            <v>130.82866315495443</v>
          </cell>
          <cell r="I7009">
            <v>131.24980609570949</v>
          </cell>
          <cell r="J7009">
            <v>131.20713133519095</v>
          </cell>
          <cell r="K7009">
            <v>131.18142585197361</v>
          </cell>
        </row>
        <row r="7010">
          <cell r="C7010" t="str">
            <v>1304063|CJ Jordan</v>
          </cell>
          <cell r="D7010" t="str">
            <v>A</v>
          </cell>
          <cell r="E7010" t="str">
            <v>A</v>
          </cell>
          <cell r="F7010" t="str">
            <v>A</v>
          </cell>
          <cell r="G7010" t="str">
            <v>A</v>
          </cell>
          <cell r="H7010">
            <v>130.82937297343179</v>
          </cell>
          <cell r="I7010">
            <v>129.73401247445364</v>
          </cell>
          <cell r="J7010">
            <v>130.07431762213741</v>
          </cell>
          <cell r="K7010">
            <v>130.24561314602246</v>
          </cell>
        </row>
        <row r="7011">
          <cell r="C7011" t="str">
            <v>598065|SR Watson</v>
          </cell>
          <cell r="D7011" t="str">
            <v>A</v>
          </cell>
          <cell r="E7011" t="str">
            <v>A</v>
          </cell>
          <cell r="F7011" t="str">
            <v>A</v>
          </cell>
          <cell r="G7011" t="str">
            <v>A</v>
          </cell>
          <cell r="H7011">
            <v>130.82996552059049</v>
          </cell>
          <cell r="I7011">
            <v>130.3768029589458</v>
          </cell>
          <cell r="J7011">
            <v>130.29141948466358</v>
          </cell>
          <cell r="K7011">
            <v>130.44442836903892</v>
          </cell>
        </row>
        <row r="7012">
          <cell r="C7012" t="str">
            <v>548328|PP Chawla</v>
          </cell>
          <cell r="D7012" t="str">
            <v>A</v>
          </cell>
          <cell r="E7012" t="str">
            <v>A</v>
          </cell>
          <cell r="F7012" t="str">
            <v>A</v>
          </cell>
          <cell r="G7012" t="str">
            <v>A</v>
          </cell>
          <cell r="H7012">
            <v>130.83364864060272</v>
          </cell>
          <cell r="I7012">
            <v>131.46531005214823</v>
          </cell>
          <cell r="J7012">
            <v>130.1332172244729</v>
          </cell>
          <cell r="K7012">
            <v>130.73577513778801</v>
          </cell>
        </row>
        <row r="7013">
          <cell r="C7013" t="str">
            <v>548350|RJ Harris</v>
          </cell>
          <cell r="D7013" t="str">
            <v>A</v>
          </cell>
          <cell r="E7013" t="str">
            <v>A</v>
          </cell>
          <cell r="F7013" t="str">
            <v>A</v>
          </cell>
          <cell r="G7013" t="str">
            <v>A</v>
          </cell>
          <cell r="H7013">
            <v>130.8344446572134</v>
          </cell>
          <cell r="I7013">
            <v>130.97795018162662</v>
          </cell>
          <cell r="J7013">
            <v>130.70302522367308</v>
          </cell>
          <cell r="K7013">
            <v>130.99131182108275</v>
          </cell>
        </row>
        <row r="7014">
          <cell r="C7014" t="str">
            <v>501257|VR Aaron</v>
          </cell>
          <cell r="D7014" t="str">
            <v>A</v>
          </cell>
          <cell r="E7014" t="str">
            <v>A</v>
          </cell>
          <cell r="F7014" t="str">
            <v>A</v>
          </cell>
          <cell r="G7014" t="str">
            <v>A</v>
          </cell>
          <cell r="H7014">
            <v>130.83484848484846</v>
          </cell>
          <cell r="I7014">
            <v>123.85656565656564</v>
          </cell>
          <cell r="J7014">
            <v>137.20227272727271</v>
          </cell>
          <cell r="K7014">
            <v>132.75370370370368</v>
          </cell>
        </row>
        <row r="7015">
          <cell r="C7015" t="str">
            <v>1136567|Shakib Al Hasan</v>
          </cell>
          <cell r="D7015" t="str">
            <v>A</v>
          </cell>
          <cell r="E7015" t="str">
            <v>A</v>
          </cell>
          <cell r="F7015" t="str">
            <v>A</v>
          </cell>
          <cell r="G7015" t="str">
            <v>A</v>
          </cell>
          <cell r="H7015">
            <v>130.83544904707693</v>
          </cell>
          <cell r="I7015">
            <v>130.36711091938363</v>
          </cell>
          <cell r="J7015">
            <v>130.58239485427313</v>
          </cell>
          <cell r="K7015">
            <v>130.45061335048499</v>
          </cell>
        </row>
        <row r="7016">
          <cell r="C7016" t="str">
            <v>336022|R Bhatia</v>
          </cell>
          <cell r="D7016" t="str">
            <v>A</v>
          </cell>
          <cell r="E7016" t="str">
            <v>A</v>
          </cell>
          <cell r="F7016" t="str">
            <v>A</v>
          </cell>
          <cell r="G7016" t="str">
            <v>A</v>
          </cell>
          <cell r="H7016">
            <v>130.83661100803957</v>
          </cell>
          <cell r="I7016">
            <v>127.63828463203463</v>
          </cell>
          <cell r="J7016">
            <v>135.63260049474334</v>
          </cell>
          <cell r="K7016">
            <v>131.43272134611419</v>
          </cell>
        </row>
        <row r="7017">
          <cell r="C7017" t="str">
            <v>1254080|SN Thakur</v>
          </cell>
          <cell r="D7017" t="str">
            <v>A</v>
          </cell>
          <cell r="E7017" t="str">
            <v>A</v>
          </cell>
          <cell r="F7017" t="str">
            <v>A</v>
          </cell>
          <cell r="G7017" t="str">
            <v>A</v>
          </cell>
          <cell r="H7017">
            <v>130.84173679128662</v>
          </cell>
          <cell r="I7017">
            <v>130.33718776974661</v>
          </cell>
          <cell r="J7017">
            <v>130.80792865638298</v>
          </cell>
          <cell r="K7017">
            <v>130.6345759461673</v>
          </cell>
        </row>
        <row r="7018">
          <cell r="C7018" t="str">
            <v>1178416|Sandeep Sharma</v>
          </cell>
          <cell r="D7018" t="str">
            <v>A</v>
          </cell>
          <cell r="E7018" t="str">
            <v>A</v>
          </cell>
          <cell r="F7018" t="str">
            <v>A</v>
          </cell>
          <cell r="G7018" t="str">
            <v>A</v>
          </cell>
          <cell r="H7018">
            <v>130.84498207844271</v>
          </cell>
          <cell r="I7018">
            <v>130.75905739978137</v>
          </cell>
          <cell r="J7018">
            <v>131.06647867985717</v>
          </cell>
          <cell r="K7018">
            <v>130.88717272934159</v>
          </cell>
        </row>
        <row r="7019">
          <cell r="C7019" t="str">
            <v>501225|SK Trivedi</v>
          </cell>
          <cell r="D7019" t="str">
            <v>A</v>
          </cell>
          <cell r="E7019" t="str">
            <v>A</v>
          </cell>
          <cell r="F7019" t="str">
            <v>A</v>
          </cell>
          <cell r="G7019" t="str">
            <v>A</v>
          </cell>
          <cell r="H7019">
            <v>130.84790914790918</v>
          </cell>
          <cell r="I7019">
            <v>132.07786183115132</v>
          </cell>
          <cell r="J7019">
            <v>131.63607080535658</v>
          </cell>
          <cell r="K7019">
            <v>131.52413311689631</v>
          </cell>
        </row>
        <row r="7020">
          <cell r="C7020" t="str">
            <v>1082626|VR Aaron</v>
          </cell>
          <cell r="D7020" t="str">
            <v>A</v>
          </cell>
          <cell r="E7020" t="str">
            <v>A</v>
          </cell>
          <cell r="F7020" t="str">
            <v>A</v>
          </cell>
          <cell r="G7020" t="str">
            <v>A</v>
          </cell>
          <cell r="H7020">
            <v>130.84826479826481</v>
          </cell>
          <cell r="I7020">
            <v>131.39173151409994</v>
          </cell>
          <cell r="J7020">
            <v>130.71445622235305</v>
          </cell>
          <cell r="K7020">
            <v>130.94304400744457</v>
          </cell>
        </row>
        <row r="7021">
          <cell r="C7021" t="str">
            <v>501236|JA Morkel</v>
          </cell>
          <cell r="D7021" t="str">
            <v>A</v>
          </cell>
          <cell r="E7021" t="str">
            <v>A</v>
          </cell>
          <cell r="F7021" t="str">
            <v>A</v>
          </cell>
          <cell r="G7021" t="str">
            <v>A</v>
          </cell>
          <cell r="H7021">
            <v>130.84940012420401</v>
          </cell>
          <cell r="I7021">
            <v>132.11916410883799</v>
          </cell>
          <cell r="J7021">
            <v>129.42352425371914</v>
          </cell>
          <cell r="K7021">
            <v>130.54741575350059</v>
          </cell>
        </row>
        <row r="7022">
          <cell r="C7022" t="str">
            <v>1216518|Sandeep Sharma</v>
          </cell>
          <cell r="D7022" t="str">
            <v>A</v>
          </cell>
          <cell r="E7022" t="str">
            <v>A</v>
          </cell>
          <cell r="F7022" t="str">
            <v>A</v>
          </cell>
          <cell r="G7022" t="str">
            <v>A</v>
          </cell>
          <cell r="H7022">
            <v>130.85606741531106</v>
          </cell>
          <cell r="I7022">
            <v>130.51434337289004</v>
          </cell>
          <cell r="J7022">
            <v>131.18789125104286</v>
          </cell>
          <cell r="K7022">
            <v>130.84958914739261</v>
          </cell>
        </row>
        <row r="7023">
          <cell r="C7023" t="str">
            <v>1175359|S Gopal</v>
          </cell>
          <cell r="D7023" t="str">
            <v>A</v>
          </cell>
          <cell r="E7023" t="str">
            <v>A</v>
          </cell>
          <cell r="F7023" t="str">
            <v>A</v>
          </cell>
          <cell r="G7023" t="str">
            <v>A</v>
          </cell>
          <cell r="H7023">
            <v>130.85659722222223</v>
          </cell>
          <cell r="I7023">
            <v>129.28660130718956</v>
          </cell>
          <cell r="J7023">
            <v>129.23343616150166</v>
          </cell>
          <cell r="K7023">
            <v>130.2725829313207</v>
          </cell>
        </row>
        <row r="7024">
          <cell r="C7024" t="str">
            <v>1254072|SN Thakur</v>
          </cell>
          <cell r="D7024" t="str">
            <v>A</v>
          </cell>
          <cell r="E7024" t="str">
            <v>A</v>
          </cell>
          <cell r="F7024" t="str">
            <v>A</v>
          </cell>
          <cell r="G7024" t="str">
            <v>A</v>
          </cell>
          <cell r="H7024">
            <v>130.85724590039362</v>
          </cell>
          <cell r="I7024">
            <v>130.72480327746874</v>
          </cell>
          <cell r="J7024">
            <v>130.95093159168175</v>
          </cell>
          <cell r="K7024">
            <v>130.79301629037388</v>
          </cell>
        </row>
        <row r="7025">
          <cell r="C7025" t="str">
            <v>501247|R Vinay Kumar</v>
          </cell>
          <cell r="D7025" t="str">
            <v>A</v>
          </cell>
          <cell r="E7025" t="str">
            <v>A</v>
          </cell>
          <cell r="F7025" t="str">
            <v>A</v>
          </cell>
          <cell r="G7025" t="str">
            <v>A</v>
          </cell>
          <cell r="H7025">
            <v>130.85748212495818</v>
          </cell>
          <cell r="I7025">
            <v>130.95794338979499</v>
          </cell>
          <cell r="J7025">
            <v>129.90392967358045</v>
          </cell>
          <cell r="K7025">
            <v>130.52515042573165</v>
          </cell>
        </row>
        <row r="7026">
          <cell r="C7026" t="str">
            <v>829725|AR Patel</v>
          </cell>
          <cell r="D7026" t="str">
            <v>A</v>
          </cell>
          <cell r="E7026" t="str">
            <v>A</v>
          </cell>
          <cell r="F7026" t="str">
            <v>A</v>
          </cell>
          <cell r="G7026" t="str">
            <v>A</v>
          </cell>
          <cell r="H7026">
            <v>130.85979124934232</v>
          </cell>
          <cell r="I7026">
            <v>131.46437744445097</v>
          </cell>
          <cell r="J7026">
            <v>130.63798993837565</v>
          </cell>
          <cell r="K7026">
            <v>130.85310917819646</v>
          </cell>
        </row>
        <row r="7027">
          <cell r="C7027" t="str">
            <v>829823|MJ McClenaghan</v>
          </cell>
          <cell r="D7027" t="str">
            <v>A</v>
          </cell>
          <cell r="E7027" t="str">
            <v>A</v>
          </cell>
          <cell r="F7027" t="str">
            <v>A</v>
          </cell>
          <cell r="G7027" t="str">
            <v>A</v>
          </cell>
          <cell r="H7027">
            <v>130.86024137775473</v>
          </cell>
          <cell r="I7027">
            <v>132.11954199123315</v>
          </cell>
          <cell r="J7027">
            <v>131.68041545166173</v>
          </cell>
          <cell r="K7027">
            <v>132.09201629483937</v>
          </cell>
        </row>
        <row r="7028">
          <cell r="C7028" t="str">
            <v>1254070|A Mishra</v>
          </cell>
          <cell r="D7028" t="str">
            <v>A</v>
          </cell>
          <cell r="E7028" t="str">
            <v>A</v>
          </cell>
          <cell r="F7028" t="str">
            <v>A</v>
          </cell>
          <cell r="G7028" t="str">
            <v>A</v>
          </cell>
          <cell r="H7028">
            <v>130.8618792085289</v>
          </cell>
          <cell r="I7028">
            <v>131.20320926386125</v>
          </cell>
          <cell r="J7028">
            <v>131.03501734926058</v>
          </cell>
          <cell r="K7028">
            <v>131.03042832362689</v>
          </cell>
        </row>
        <row r="7029">
          <cell r="C7029" t="str">
            <v>419164|A Kumble</v>
          </cell>
          <cell r="D7029" t="str">
            <v>A</v>
          </cell>
          <cell r="E7029" t="str">
            <v>A</v>
          </cell>
          <cell r="F7029" t="str">
            <v>A</v>
          </cell>
          <cell r="G7029" t="str">
            <v>A</v>
          </cell>
          <cell r="H7029">
            <v>130.86369001634426</v>
          </cell>
          <cell r="I7029">
            <v>132.50573419344428</v>
          </cell>
          <cell r="J7029">
            <v>130.78560998667575</v>
          </cell>
          <cell r="K7029">
            <v>131.42619845514344</v>
          </cell>
        </row>
        <row r="7030">
          <cell r="C7030" t="str">
            <v>501244|DL Vettori</v>
          </cell>
          <cell r="D7030" t="str">
            <v>A</v>
          </cell>
          <cell r="E7030" t="str">
            <v>A</v>
          </cell>
          <cell r="F7030" t="str">
            <v>A</v>
          </cell>
          <cell r="G7030" t="str">
            <v>A</v>
          </cell>
          <cell r="H7030">
            <v>130.86817042606515</v>
          </cell>
          <cell r="I7030">
            <v>130.72476190476189</v>
          </cell>
          <cell r="J7030">
            <v>129.84083911667332</v>
          </cell>
          <cell r="K7030">
            <v>130.65449302268016</v>
          </cell>
        </row>
        <row r="7031">
          <cell r="C7031" t="str">
            <v>598073|DJ Bravo</v>
          </cell>
          <cell r="D7031" t="str">
            <v>A</v>
          </cell>
          <cell r="E7031" t="str">
            <v>A</v>
          </cell>
          <cell r="F7031" t="str">
            <v>A</v>
          </cell>
          <cell r="G7031" t="str">
            <v>A</v>
          </cell>
          <cell r="H7031">
            <v>130.86839317591176</v>
          </cell>
          <cell r="I7031">
            <v>131.60109626892711</v>
          </cell>
          <cell r="J7031">
            <v>130.6515818070142</v>
          </cell>
          <cell r="K7031">
            <v>130.98342941251644</v>
          </cell>
        </row>
        <row r="7032">
          <cell r="C7032" t="str">
            <v>729297|SR Watson</v>
          </cell>
          <cell r="D7032" t="str">
            <v>A</v>
          </cell>
          <cell r="E7032" t="str">
            <v>A</v>
          </cell>
          <cell r="F7032" t="str">
            <v>A</v>
          </cell>
          <cell r="G7032" t="str">
            <v>A</v>
          </cell>
          <cell r="H7032">
            <v>130.87114416085001</v>
          </cell>
          <cell r="I7032">
            <v>130.31592985006444</v>
          </cell>
          <cell r="J7032">
            <v>130.63510308588599</v>
          </cell>
          <cell r="K7032">
            <v>130.61481204959219</v>
          </cell>
        </row>
        <row r="7033">
          <cell r="C7033" t="str">
            <v>598044|DW Steyn</v>
          </cell>
          <cell r="D7033" t="str">
            <v>A</v>
          </cell>
          <cell r="E7033" t="str">
            <v>A</v>
          </cell>
          <cell r="F7033" t="str">
            <v>A</v>
          </cell>
          <cell r="G7033" t="str">
            <v>A</v>
          </cell>
          <cell r="H7033">
            <v>130.8753009366076</v>
          </cell>
          <cell r="I7033">
            <v>131.28729335970797</v>
          </cell>
          <cell r="J7033">
            <v>131.15753686262636</v>
          </cell>
          <cell r="K7033">
            <v>131.17252098231532</v>
          </cell>
        </row>
        <row r="7034">
          <cell r="C7034" t="str">
            <v>1136616|SN Thakur</v>
          </cell>
          <cell r="D7034" t="str">
            <v>A</v>
          </cell>
          <cell r="E7034" t="str">
            <v>A</v>
          </cell>
          <cell r="F7034" t="str">
            <v>A</v>
          </cell>
          <cell r="G7034" t="str">
            <v>A</v>
          </cell>
          <cell r="H7034">
            <v>130.8791150168388</v>
          </cell>
          <cell r="I7034">
            <v>131.62581855780385</v>
          </cell>
          <cell r="J7034">
            <v>130.6794754922729</v>
          </cell>
          <cell r="K7034">
            <v>131.23462616494808</v>
          </cell>
        </row>
        <row r="7035">
          <cell r="C7035" t="str">
            <v>981011|CR Brathwaite</v>
          </cell>
          <cell r="D7035" t="str">
            <v>A</v>
          </cell>
          <cell r="E7035" t="str">
            <v>A</v>
          </cell>
          <cell r="F7035" t="str">
            <v>A</v>
          </cell>
          <cell r="G7035" t="str">
            <v>A</v>
          </cell>
          <cell r="H7035">
            <v>130.88000412286127</v>
          </cell>
          <cell r="I7035">
            <v>129.4075036075036</v>
          </cell>
          <cell r="J7035">
            <v>126.25030119792025</v>
          </cell>
          <cell r="K7035">
            <v>127.47324492086396</v>
          </cell>
        </row>
        <row r="7036">
          <cell r="C7036" t="str">
            <v>1216538|S Kaul</v>
          </cell>
          <cell r="D7036" t="str">
            <v>A</v>
          </cell>
          <cell r="E7036" t="str">
            <v>A</v>
          </cell>
          <cell r="F7036" t="str">
            <v>A</v>
          </cell>
          <cell r="G7036" t="str">
            <v>A</v>
          </cell>
          <cell r="H7036">
            <v>130.88265528951806</v>
          </cell>
          <cell r="I7036">
            <v>130.73929058296068</v>
          </cell>
          <cell r="J7036">
            <v>131.45945807401975</v>
          </cell>
          <cell r="K7036">
            <v>131.07532007026148</v>
          </cell>
        </row>
        <row r="7037">
          <cell r="C7037" t="str">
            <v>829815|MJ McClenaghan</v>
          </cell>
          <cell r="D7037" t="str">
            <v>A</v>
          </cell>
          <cell r="E7037" t="str">
            <v>A</v>
          </cell>
          <cell r="F7037" t="str">
            <v>A</v>
          </cell>
          <cell r="G7037" t="str">
            <v>A</v>
          </cell>
          <cell r="H7037">
            <v>130.88473946170024</v>
          </cell>
          <cell r="I7037">
            <v>133.29626551553022</v>
          </cell>
          <cell r="J7037">
            <v>132.32160432279184</v>
          </cell>
          <cell r="K7037">
            <v>131.75023194866742</v>
          </cell>
        </row>
        <row r="7038">
          <cell r="C7038" t="str">
            <v>829821|D Wiese</v>
          </cell>
          <cell r="D7038" t="str">
            <v>A</v>
          </cell>
          <cell r="E7038" t="str">
            <v>A</v>
          </cell>
          <cell r="F7038" t="str">
            <v>A</v>
          </cell>
          <cell r="G7038" t="str">
            <v>A</v>
          </cell>
          <cell r="H7038">
            <v>130.8870152995153</v>
          </cell>
          <cell r="I7038">
            <v>130.56603610065147</v>
          </cell>
          <cell r="J7038">
            <v>130.14392356521145</v>
          </cell>
          <cell r="K7038">
            <v>130.06144693927328</v>
          </cell>
        </row>
        <row r="7039">
          <cell r="C7039" t="str">
            <v>598029|L Balaji</v>
          </cell>
          <cell r="D7039" t="str">
            <v>A</v>
          </cell>
          <cell r="E7039" t="str">
            <v>A</v>
          </cell>
          <cell r="F7039" t="str">
            <v>A</v>
          </cell>
          <cell r="G7039" t="str">
            <v>A</v>
          </cell>
          <cell r="H7039">
            <v>130.89132811049828</v>
          </cell>
          <cell r="I7039">
            <v>130.42821915499937</v>
          </cell>
          <cell r="J7039">
            <v>130.85262249190421</v>
          </cell>
          <cell r="K7039">
            <v>130.73701024186357</v>
          </cell>
        </row>
        <row r="7040">
          <cell r="C7040" t="str">
            <v>598022|L Balaji</v>
          </cell>
          <cell r="D7040" t="str">
            <v>A</v>
          </cell>
          <cell r="E7040" t="str">
            <v>A</v>
          </cell>
          <cell r="F7040" t="str">
            <v>A</v>
          </cell>
          <cell r="G7040" t="str">
            <v>A</v>
          </cell>
          <cell r="H7040">
            <v>130.8914834600931</v>
          </cell>
          <cell r="I7040">
            <v>130.89132811049828</v>
          </cell>
          <cell r="J7040">
            <v>130.98034262281624</v>
          </cell>
          <cell r="K7040">
            <v>130.85262249190421</v>
          </cell>
        </row>
        <row r="7041">
          <cell r="C7041" t="str">
            <v>598033|MG Johnson</v>
          </cell>
          <cell r="D7041" t="str">
            <v>A</v>
          </cell>
          <cell r="E7041" t="str">
            <v>A</v>
          </cell>
          <cell r="F7041" t="str">
            <v>A</v>
          </cell>
          <cell r="G7041" t="str">
            <v>A</v>
          </cell>
          <cell r="H7041">
            <v>130.89156728347905</v>
          </cell>
          <cell r="I7041">
            <v>126.63691115140695</v>
          </cell>
          <cell r="J7041">
            <v>129.39601379103829</v>
          </cell>
          <cell r="K7041">
            <v>127.73500861390916</v>
          </cell>
        </row>
        <row r="7042">
          <cell r="C7042" t="str">
            <v>829753|MG Johnson</v>
          </cell>
          <cell r="D7042" t="str">
            <v>A</v>
          </cell>
          <cell r="E7042" t="str">
            <v>A</v>
          </cell>
          <cell r="F7042" t="str">
            <v>A</v>
          </cell>
          <cell r="G7042" t="str">
            <v>A</v>
          </cell>
          <cell r="H7042">
            <v>130.89206263054305</v>
          </cell>
          <cell r="I7042">
            <v>130.09262365438838</v>
          </cell>
          <cell r="J7042">
            <v>129.84335091875064</v>
          </cell>
          <cell r="K7042">
            <v>130.16446429392977</v>
          </cell>
        </row>
        <row r="7043">
          <cell r="C7043" t="str">
            <v>548366|Azhar Mahmood</v>
          </cell>
          <cell r="D7043" t="str">
            <v>A</v>
          </cell>
          <cell r="E7043" t="str">
            <v>A</v>
          </cell>
          <cell r="F7043" t="str">
            <v>A</v>
          </cell>
          <cell r="G7043" t="str">
            <v>A</v>
          </cell>
          <cell r="H7043">
            <v>130.89404246547102</v>
          </cell>
          <cell r="I7043">
            <v>134.05073953823953</v>
          </cell>
          <cell r="J7043">
            <v>136.06077189124807</v>
          </cell>
          <cell r="K7043">
            <v>133.67583802881418</v>
          </cell>
        </row>
        <row r="7044">
          <cell r="C7044" t="str">
            <v>1082640|PJ Cummins</v>
          </cell>
          <cell r="D7044" t="str">
            <v>A</v>
          </cell>
          <cell r="E7044" t="str">
            <v>A</v>
          </cell>
          <cell r="F7044" t="str">
            <v>A</v>
          </cell>
          <cell r="G7044" t="str">
            <v>A</v>
          </cell>
          <cell r="H7044">
            <v>130.89900975093283</v>
          </cell>
          <cell r="I7044">
            <v>129.75326518719376</v>
          </cell>
          <cell r="J7044">
            <v>132.47812333084769</v>
          </cell>
          <cell r="K7044">
            <v>131.50545122781844</v>
          </cell>
        </row>
        <row r="7045">
          <cell r="C7045" t="str">
            <v>548335|L Balaji</v>
          </cell>
          <cell r="D7045" t="str">
            <v>A</v>
          </cell>
          <cell r="E7045" t="str">
            <v>A</v>
          </cell>
          <cell r="F7045" t="str">
            <v>A</v>
          </cell>
          <cell r="G7045" t="str">
            <v>A</v>
          </cell>
          <cell r="H7045">
            <v>130.90026867136842</v>
          </cell>
          <cell r="I7045">
            <v>131.19919912516909</v>
          </cell>
          <cell r="J7045">
            <v>131.13260980529961</v>
          </cell>
          <cell r="K7045">
            <v>131.02386476341087</v>
          </cell>
        </row>
        <row r="7046">
          <cell r="C7046" t="str">
            <v>1136605|TA Boult</v>
          </cell>
          <cell r="D7046" t="str">
            <v>A</v>
          </cell>
          <cell r="E7046" t="str">
            <v>A</v>
          </cell>
          <cell r="F7046" t="str">
            <v>A</v>
          </cell>
          <cell r="G7046" t="str">
            <v>A</v>
          </cell>
          <cell r="H7046">
            <v>130.90102953255894</v>
          </cell>
          <cell r="I7046">
            <v>131.67936988853279</v>
          </cell>
          <cell r="J7046">
            <v>131.97106926397464</v>
          </cell>
          <cell r="K7046">
            <v>131.47268197497158</v>
          </cell>
        </row>
        <row r="7047">
          <cell r="C7047" t="str">
            <v>598051|DW Steyn</v>
          </cell>
          <cell r="D7047" t="str">
            <v>A</v>
          </cell>
          <cell r="E7047" t="str">
            <v>A</v>
          </cell>
          <cell r="F7047" t="str">
            <v>A</v>
          </cell>
          <cell r="G7047" t="str">
            <v>A</v>
          </cell>
          <cell r="H7047">
            <v>130.90105926597525</v>
          </cell>
          <cell r="I7047">
            <v>130.62135521494437</v>
          </cell>
          <cell r="J7047">
            <v>131.02121785409693</v>
          </cell>
          <cell r="K7047">
            <v>130.9365692802092</v>
          </cell>
        </row>
        <row r="7048">
          <cell r="C7048" t="str">
            <v>1136576|Shakib Al Hasan</v>
          </cell>
          <cell r="D7048" t="str">
            <v>A</v>
          </cell>
          <cell r="E7048" t="str">
            <v>A</v>
          </cell>
          <cell r="F7048" t="str">
            <v>A</v>
          </cell>
          <cell r="G7048" t="str">
            <v>A</v>
          </cell>
          <cell r="H7048">
            <v>130.90815924815922</v>
          </cell>
          <cell r="I7048">
            <v>130.22174998914127</v>
          </cell>
          <cell r="J7048">
            <v>130.70357307153995</v>
          </cell>
          <cell r="K7048">
            <v>130.49900671889472</v>
          </cell>
        </row>
        <row r="7049">
          <cell r="C7049" t="str">
            <v>419162|A Kumble</v>
          </cell>
          <cell r="D7049" t="str">
            <v>A</v>
          </cell>
          <cell r="E7049" t="str">
            <v>A</v>
          </cell>
          <cell r="F7049" t="str">
            <v>A</v>
          </cell>
          <cell r="G7049" t="str">
            <v>A</v>
          </cell>
          <cell r="H7049">
            <v>130.90917115564176</v>
          </cell>
          <cell r="I7049">
            <v>130.86369001634426</v>
          </cell>
          <cell r="J7049">
            <v>130.89915789108298</v>
          </cell>
          <cell r="K7049">
            <v>130.78560998667575</v>
          </cell>
        </row>
        <row r="7050">
          <cell r="C7050" t="str">
            <v>1254071|B Kumar</v>
          </cell>
          <cell r="D7050" t="str">
            <v>A</v>
          </cell>
          <cell r="E7050" t="str">
            <v>A</v>
          </cell>
          <cell r="F7050" t="str">
            <v>A</v>
          </cell>
          <cell r="G7050" t="str">
            <v>A</v>
          </cell>
          <cell r="H7050">
            <v>130.91301744850136</v>
          </cell>
          <cell r="I7050">
            <v>130.80731330891334</v>
          </cell>
          <cell r="J7050">
            <v>131.06380396898325</v>
          </cell>
          <cell r="K7050">
            <v>130.95559852812244</v>
          </cell>
        </row>
        <row r="7051">
          <cell r="C7051" t="str">
            <v>419128|PJ Sangwan</v>
          </cell>
          <cell r="D7051" t="str">
            <v>A</v>
          </cell>
          <cell r="E7051" t="str">
            <v>A</v>
          </cell>
          <cell r="F7051" t="str">
            <v>A</v>
          </cell>
          <cell r="G7051" t="str">
            <v>A</v>
          </cell>
          <cell r="H7051">
            <v>130.91897396584895</v>
          </cell>
          <cell r="I7051">
            <v>130.49459595959593</v>
          </cell>
          <cell r="J7051">
            <v>131.76180228590883</v>
          </cell>
          <cell r="K7051">
            <v>131.08026363096107</v>
          </cell>
        </row>
        <row r="7052">
          <cell r="C7052" t="str">
            <v>1136607|JD Unadkat</v>
          </cell>
          <cell r="D7052" t="str">
            <v>A</v>
          </cell>
          <cell r="E7052" t="str">
            <v>A</v>
          </cell>
          <cell r="F7052" t="str">
            <v>A</v>
          </cell>
          <cell r="G7052" t="str">
            <v>A</v>
          </cell>
          <cell r="H7052">
            <v>130.9207974458748</v>
          </cell>
          <cell r="I7052">
            <v>130.79920186867443</v>
          </cell>
          <cell r="J7052">
            <v>131.34295904473422</v>
          </cell>
          <cell r="K7052">
            <v>131.04884176208108</v>
          </cell>
        </row>
        <row r="7053">
          <cell r="C7053" t="str">
            <v>1082631|CR Woakes</v>
          </cell>
          <cell r="D7053" t="str">
            <v>A</v>
          </cell>
          <cell r="E7053" t="str">
            <v>A</v>
          </cell>
          <cell r="F7053" t="str">
            <v>A</v>
          </cell>
          <cell r="G7053" t="str">
            <v>A</v>
          </cell>
          <cell r="H7053">
            <v>130.92269175269178</v>
          </cell>
          <cell r="I7053">
            <v>137.8821007275553</v>
          </cell>
          <cell r="J7053">
            <v>130.20300253244699</v>
          </cell>
          <cell r="K7053">
            <v>132.4242875605502</v>
          </cell>
        </row>
        <row r="7054">
          <cell r="C7054" t="str">
            <v>1178413|B Kumar</v>
          </cell>
          <cell r="D7054" t="str">
            <v>A</v>
          </cell>
          <cell r="E7054" t="str">
            <v>A</v>
          </cell>
          <cell r="F7054" t="str">
            <v>A</v>
          </cell>
          <cell r="G7054" t="str">
            <v>A</v>
          </cell>
          <cell r="H7054">
            <v>130.92357176691405</v>
          </cell>
          <cell r="I7054">
            <v>131.06405281699404</v>
          </cell>
          <cell r="J7054">
            <v>131.05744328405646</v>
          </cell>
          <cell r="K7054">
            <v>131.0585442630169</v>
          </cell>
        </row>
        <row r="7055">
          <cell r="C7055" t="str">
            <v>1254076|HV Patel</v>
          </cell>
          <cell r="D7055" t="str">
            <v>A</v>
          </cell>
          <cell r="E7055" t="str">
            <v>A</v>
          </cell>
          <cell r="F7055" t="str">
            <v>A</v>
          </cell>
          <cell r="G7055" t="str">
            <v>A</v>
          </cell>
          <cell r="H7055">
            <v>130.92525329245919</v>
          </cell>
          <cell r="I7055">
            <v>132.07573852201881</v>
          </cell>
          <cell r="J7055">
            <v>130.69947888631165</v>
          </cell>
          <cell r="K7055">
            <v>131.26085569620344</v>
          </cell>
        </row>
        <row r="7056">
          <cell r="C7056" t="str">
            <v>1254097|Kartik Tyagi</v>
          </cell>
          <cell r="D7056" t="str">
            <v>A</v>
          </cell>
          <cell r="E7056" t="str">
            <v>A</v>
          </cell>
          <cell r="F7056" t="str">
            <v>A</v>
          </cell>
          <cell r="G7056" t="str">
            <v>A</v>
          </cell>
          <cell r="H7056">
            <v>130.92603860785678</v>
          </cell>
          <cell r="I7056">
            <v>131.58431845931847</v>
          </cell>
          <cell r="J7056">
            <v>130.75232379292984</v>
          </cell>
          <cell r="K7056">
            <v>131.23522206749479</v>
          </cell>
        </row>
        <row r="7057">
          <cell r="C7057" t="str">
            <v>1082634|JD Unadkat</v>
          </cell>
          <cell r="D7057" t="str">
            <v>A</v>
          </cell>
          <cell r="E7057" t="str">
            <v>A</v>
          </cell>
          <cell r="F7057" t="str">
            <v>A</v>
          </cell>
          <cell r="G7057" t="str">
            <v>A</v>
          </cell>
          <cell r="H7057">
            <v>130.92642420945862</v>
          </cell>
          <cell r="I7057">
            <v>132.76542692446051</v>
          </cell>
          <cell r="J7057">
            <v>130.43064209813826</v>
          </cell>
          <cell r="K7057">
            <v>131.43190722096665</v>
          </cell>
        </row>
        <row r="7058">
          <cell r="C7058" t="str">
            <v>1136573|R Tewatia</v>
          </cell>
          <cell r="D7058" t="str">
            <v>A</v>
          </cell>
          <cell r="E7058" t="str">
            <v>A</v>
          </cell>
          <cell r="F7058" t="str">
            <v>A</v>
          </cell>
          <cell r="G7058" t="str">
            <v>A</v>
          </cell>
          <cell r="H7058">
            <v>130.93011183261183</v>
          </cell>
          <cell r="I7058">
            <v>132.59176833267742</v>
          </cell>
          <cell r="J7058">
            <v>130.60548664555608</v>
          </cell>
          <cell r="K7058">
            <v>130.87279897337979</v>
          </cell>
        </row>
        <row r="7059">
          <cell r="C7059" t="str">
            <v>729303|MM Sharma</v>
          </cell>
          <cell r="D7059" t="str">
            <v>A</v>
          </cell>
          <cell r="E7059" t="str">
            <v>A</v>
          </cell>
          <cell r="F7059" t="str">
            <v>A</v>
          </cell>
          <cell r="G7059" t="str">
            <v>A</v>
          </cell>
          <cell r="H7059">
            <v>130.93139492134594</v>
          </cell>
          <cell r="I7059">
            <v>135.29026887285403</v>
          </cell>
          <cell r="J7059">
            <v>130.8778447735526</v>
          </cell>
          <cell r="K7059">
            <v>132.40588352455475</v>
          </cell>
        </row>
        <row r="7060">
          <cell r="C7060" t="str">
            <v>1082600|B Kumar</v>
          </cell>
          <cell r="D7060" t="str">
            <v>A</v>
          </cell>
          <cell r="E7060" t="str">
            <v>A</v>
          </cell>
          <cell r="F7060" t="str">
            <v>A</v>
          </cell>
          <cell r="G7060" t="str">
            <v>A</v>
          </cell>
          <cell r="H7060">
            <v>130.93814316862961</v>
          </cell>
          <cell r="I7060">
            <v>131.70915228355662</v>
          </cell>
          <cell r="J7060">
            <v>130.74995266249149</v>
          </cell>
          <cell r="K7060">
            <v>131.1279756342723</v>
          </cell>
        </row>
        <row r="7061">
          <cell r="C7061" t="str">
            <v>1178395|Mohammed Siraj</v>
          </cell>
          <cell r="D7061" t="str">
            <v>A</v>
          </cell>
          <cell r="E7061" t="str">
            <v>A</v>
          </cell>
          <cell r="F7061" t="str">
            <v>A</v>
          </cell>
          <cell r="G7061" t="str">
            <v>A</v>
          </cell>
          <cell r="H7061">
            <v>130.93838325963995</v>
          </cell>
          <cell r="I7061">
            <v>130.31458003491252</v>
          </cell>
          <cell r="J7061">
            <v>131.61235812751792</v>
          </cell>
          <cell r="K7061">
            <v>131.06552522966842</v>
          </cell>
        </row>
        <row r="7062">
          <cell r="C7062" t="str">
            <v>980983|BB Sran</v>
          </cell>
          <cell r="D7062" t="str">
            <v>A</v>
          </cell>
          <cell r="E7062" t="str">
            <v>A</v>
          </cell>
          <cell r="F7062" t="str">
            <v>A</v>
          </cell>
          <cell r="G7062" t="str">
            <v>A</v>
          </cell>
          <cell r="H7062">
            <v>130.93864653864657</v>
          </cell>
          <cell r="I7062">
            <v>128.15720612720614</v>
          </cell>
          <cell r="J7062">
            <v>129.71637095268051</v>
          </cell>
          <cell r="K7062">
            <v>129.69842746759414</v>
          </cell>
        </row>
        <row r="7063">
          <cell r="C7063" t="str">
            <v>548358|SR Watson</v>
          </cell>
          <cell r="D7063" t="str">
            <v>A</v>
          </cell>
          <cell r="E7063" t="str">
            <v>A</v>
          </cell>
          <cell r="F7063" t="str">
            <v>A</v>
          </cell>
          <cell r="G7063" t="str">
            <v>A</v>
          </cell>
          <cell r="H7063">
            <v>130.93971836244563</v>
          </cell>
          <cell r="I7063">
            <v>130.24897798280151</v>
          </cell>
          <cell r="J7063">
            <v>130.80492856141225</v>
          </cell>
          <cell r="K7063">
            <v>130.64505268109045</v>
          </cell>
        </row>
        <row r="7064">
          <cell r="C7064" t="str">
            <v>1136567|Mustafizur Rahman</v>
          </cell>
          <cell r="D7064" t="str">
            <v>A</v>
          </cell>
          <cell r="E7064" t="str">
            <v>A</v>
          </cell>
          <cell r="F7064" t="str">
            <v>A</v>
          </cell>
          <cell r="G7064" t="str">
            <v>A</v>
          </cell>
          <cell r="H7064">
            <v>130.94165618332283</v>
          </cell>
          <cell r="I7064">
            <v>131.64834960361276</v>
          </cell>
          <cell r="J7064">
            <v>131.63794113853348</v>
          </cell>
          <cell r="K7064">
            <v>131.19794237633073</v>
          </cell>
        </row>
        <row r="7065">
          <cell r="C7065" t="str">
            <v>419137|JA Morkel</v>
          </cell>
          <cell r="D7065" t="str">
            <v>A</v>
          </cell>
          <cell r="E7065" t="str">
            <v>A</v>
          </cell>
          <cell r="F7065" t="str">
            <v>A</v>
          </cell>
          <cell r="G7065" t="str">
            <v>A</v>
          </cell>
          <cell r="H7065">
            <v>130.94474246787078</v>
          </cell>
          <cell r="I7065">
            <v>131.51384173784689</v>
          </cell>
          <cell r="J7065">
            <v>131.3854567355113</v>
          </cell>
          <cell r="K7065">
            <v>131.40737852999837</v>
          </cell>
        </row>
        <row r="7066">
          <cell r="C7066" t="str">
            <v>1254107|Arshdeep Singh</v>
          </cell>
          <cell r="D7066" t="str">
            <v>A</v>
          </cell>
          <cell r="E7066" t="str">
            <v>A</v>
          </cell>
          <cell r="F7066" t="str">
            <v>A</v>
          </cell>
          <cell r="G7066" t="str">
            <v>A</v>
          </cell>
          <cell r="H7066">
            <v>130.94645178972908</v>
          </cell>
          <cell r="I7066">
            <v>132.11825809365914</v>
          </cell>
          <cell r="J7066">
            <v>128.7831780426425</v>
          </cell>
          <cell r="K7066">
            <v>130.06593775564426</v>
          </cell>
        </row>
        <row r="7067">
          <cell r="C7067" t="str">
            <v>1178429|B Kumar</v>
          </cell>
          <cell r="D7067" t="str">
            <v>A</v>
          </cell>
          <cell r="E7067" t="str">
            <v>A</v>
          </cell>
          <cell r="F7067" t="str">
            <v>A</v>
          </cell>
          <cell r="G7067" t="str">
            <v>A</v>
          </cell>
          <cell r="H7067">
            <v>130.94672328523995</v>
          </cell>
          <cell r="I7067">
            <v>130.97642811605797</v>
          </cell>
          <cell r="J7067">
            <v>131.01089544721307</v>
          </cell>
          <cell r="K7067">
            <v>130.96303045363038</v>
          </cell>
        </row>
        <row r="7068">
          <cell r="C7068" t="str">
            <v>1136580|SN Thakur</v>
          </cell>
          <cell r="D7068" t="str">
            <v>A</v>
          </cell>
          <cell r="E7068" t="str">
            <v>A</v>
          </cell>
          <cell r="F7068" t="str">
            <v>A</v>
          </cell>
          <cell r="G7068" t="str">
            <v>A</v>
          </cell>
          <cell r="H7068">
            <v>130.94742642977937</v>
          </cell>
          <cell r="I7068">
            <v>130.24641068274286</v>
          </cell>
          <cell r="J7068">
            <v>129.66495181392943</v>
          </cell>
          <cell r="K7068">
            <v>130.19668359663748</v>
          </cell>
        </row>
        <row r="7069">
          <cell r="C7069" t="str">
            <v>1136586|MG Johnson</v>
          </cell>
          <cell r="D7069" t="str">
            <v>A</v>
          </cell>
          <cell r="E7069" t="str">
            <v>A</v>
          </cell>
          <cell r="F7069" t="str">
            <v>A</v>
          </cell>
          <cell r="G7069" t="str">
            <v>A</v>
          </cell>
          <cell r="H7069">
            <v>130.94762314482907</v>
          </cell>
          <cell r="I7069">
            <v>130.49483750582371</v>
          </cell>
          <cell r="J7069">
            <v>130.79022772450733</v>
          </cell>
          <cell r="K7069">
            <v>130.74951436898178</v>
          </cell>
        </row>
        <row r="7070">
          <cell r="C7070" t="str">
            <v>548346|DW Steyn</v>
          </cell>
          <cell r="D7070" t="str">
            <v>A</v>
          </cell>
          <cell r="E7070" t="str">
            <v>A</v>
          </cell>
          <cell r="F7070" t="str">
            <v>A</v>
          </cell>
          <cell r="G7070" t="str">
            <v>A</v>
          </cell>
          <cell r="H7070">
            <v>130.94926796515031</v>
          </cell>
          <cell r="I7070">
            <v>131.02736358909632</v>
          </cell>
          <cell r="J7070">
            <v>130.5259566260674</v>
          </cell>
          <cell r="K7070">
            <v>130.69802320658206</v>
          </cell>
        </row>
        <row r="7071">
          <cell r="C7071" t="str">
            <v>1304068|PWH de Silva</v>
          </cell>
          <cell r="D7071" t="str">
            <v>A</v>
          </cell>
          <cell r="E7071" t="str">
            <v>A</v>
          </cell>
          <cell r="F7071" t="str">
            <v>A</v>
          </cell>
          <cell r="G7071" t="str">
            <v>A</v>
          </cell>
          <cell r="H7071">
            <v>130.95570818070817</v>
          </cell>
          <cell r="I7071">
            <v>131.46560701203558</v>
          </cell>
          <cell r="J7071">
            <v>128.82348850223852</v>
          </cell>
          <cell r="K7071">
            <v>130.27057881272165</v>
          </cell>
        </row>
        <row r="7072">
          <cell r="C7072" t="str">
            <v>501253|R Ashwin</v>
          </cell>
          <cell r="D7072" t="str">
            <v>A</v>
          </cell>
          <cell r="E7072" t="str">
            <v>A</v>
          </cell>
          <cell r="F7072" t="str">
            <v>A</v>
          </cell>
          <cell r="G7072" t="str">
            <v>A</v>
          </cell>
          <cell r="H7072">
            <v>130.95670912692972</v>
          </cell>
          <cell r="I7072">
            <v>131.09662258003434</v>
          </cell>
          <cell r="J7072">
            <v>129.18161265760614</v>
          </cell>
          <cell r="K7072">
            <v>130.39655436929115</v>
          </cell>
        </row>
        <row r="7073">
          <cell r="C7073" t="str">
            <v>501254|R Vinay Kumar</v>
          </cell>
          <cell r="D7073" t="str">
            <v>A</v>
          </cell>
          <cell r="E7073" t="str">
            <v>A</v>
          </cell>
          <cell r="F7073" t="str">
            <v>A</v>
          </cell>
          <cell r="G7073" t="str">
            <v>A</v>
          </cell>
          <cell r="H7073">
            <v>130.95794338979499</v>
          </cell>
          <cell r="I7073">
            <v>130.41389481614971</v>
          </cell>
          <cell r="J7073">
            <v>130.52515042573165</v>
          </cell>
          <cell r="K7073">
            <v>130.74310677696761</v>
          </cell>
        </row>
        <row r="7074">
          <cell r="C7074" t="str">
            <v>981009|Shakib Al Hasan</v>
          </cell>
          <cell r="D7074" t="str">
            <v>A</v>
          </cell>
          <cell r="E7074" t="str">
            <v>A</v>
          </cell>
          <cell r="F7074" t="str">
            <v>A</v>
          </cell>
          <cell r="G7074" t="str">
            <v>A</v>
          </cell>
          <cell r="H7074">
            <v>130.95861999111997</v>
          </cell>
          <cell r="I7074">
            <v>130.7624554307481</v>
          </cell>
          <cell r="J7074">
            <v>131.43781689682831</v>
          </cell>
          <cell r="K7074">
            <v>131.126496362658</v>
          </cell>
        </row>
        <row r="7075">
          <cell r="C7075" t="str">
            <v>1304091|PVD Chameera</v>
          </cell>
          <cell r="D7075" t="str">
            <v>A</v>
          </cell>
          <cell r="E7075" t="str">
            <v>A</v>
          </cell>
          <cell r="F7075" t="str">
            <v>A</v>
          </cell>
          <cell r="G7075" t="str">
            <v>A</v>
          </cell>
          <cell r="H7075">
            <v>130.96005145648002</v>
          </cell>
          <cell r="I7075">
            <v>131.06782492425873</v>
          </cell>
          <cell r="J7075">
            <v>131.37657969455586</v>
          </cell>
          <cell r="K7075">
            <v>130.42894176739588</v>
          </cell>
        </row>
        <row r="7076">
          <cell r="C7076" t="str">
            <v>501220|SR Watson</v>
          </cell>
          <cell r="D7076" t="str">
            <v>A</v>
          </cell>
          <cell r="E7076" t="str">
            <v>A</v>
          </cell>
          <cell r="F7076" t="str">
            <v>A</v>
          </cell>
          <cell r="G7076" t="str">
            <v>A</v>
          </cell>
          <cell r="H7076">
            <v>130.96334993508907</v>
          </cell>
          <cell r="I7076">
            <v>132.30772213897214</v>
          </cell>
          <cell r="J7076">
            <v>132.14845453481348</v>
          </cell>
          <cell r="K7076">
            <v>131.80249025878967</v>
          </cell>
        </row>
        <row r="7077">
          <cell r="C7077" t="str">
            <v>1178426|B Kumar</v>
          </cell>
          <cell r="D7077" t="str">
            <v>A</v>
          </cell>
          <cell r="E7077" t="str">
            <v>A</v>
          </cell>
          <cell r="F7077" t="str">
            <v>A</v>
          </cell>
          <cell r="G7077" t="str">
            <v>A</v>
          </cell>
          <cell r="H7077">
            <v>130.96593995959324</v>
          </cell>
          <cell r="I7077">
            <v>130.94672328523995</v>
          </cell>
          <cell r="J7077">
            <v>131.14455672123927</v>
          </cell>
          <cell r="K7077">
            <v>131.01089544721307</v>
          </cell>
        </row>
        <row r="7078">
          <cell r="C7078" t="str">
            <v>1136618|JD Unadkat</v>
          </cell>
          <cell r="D7078" t="str">
            <v>A</v>
          </cell>
          <cell r="E7078" t="str">
            <v>A</v>
          </cell>
          <cell r="F7078" t="str">
            <v>A</v>
          </cell>
          <cell r="G7078" t="str">
            <v>A</v>
          </cell>
          <cell r="H7078">
            <v>130.97027224409572</v>
          </cell>
          <cell r="I7078">
            <v>130.44851134079673</v>
          </cell>
          <cell r="J7078">
            <v>130.74271046182841</v>
          </cell>
          <cell r="K7078">
            <v>130.62581361920252</v>
          </cell>
        </row>
        <row r="7079">
          <cell r="C7079" t="str">
            <v>548328|L Balaji</v>
          </cell>
          <cell r="D7079" t="str">
            <v>A</v>
          </cell>
          <cell r="E7079" t="str">
            <v>A</v>
          </cell>
          <cell r="F7079" t="str">
            <v>A</v>
          </cell>
          <cell r="G7079" t="str">
            <v>A</v>
          </cell>
          <cell r="H7079">
            <v>130.9721264936951</v>
          </cell>
          <cell r="I7079">
            <v>130.90026867136842</v>
          </cell>
          <cell r="J7079">
            <v>130.71328851977955</v>
          </cell>
          <cell r="K7079">
            <v>131.13260980529961</v>
          </cell>
        </row>
        <row r="7080">
          <cell r="C7080" t="str">
            <v>501242|Iqbal Abdulla</v>
          </cell>
          <cell r="D7080" t="str">
            <v>A</v>
          </cell>
          <cell r="E7080" t="str">
            <v>A</v>
          </cell>
          <cell r="F7080" t="str">
            <v>A</v>
          </cell>
          <cell r="G7080" t="str">
            <v>A</v>
          </cell>
          <cell r="H7080">
            <v>130.97351025043335</v>
          </cell>
          <cell r="I7080">
            <v>129.2645180216609</v>
          </cell>
          <cell r="J7080">
            <v>128.73461732086443</v>
          </cell>
          <cell r="K7080">
            <v>130.46607331076197</v>
          </cell>
        </row>
        <row r="7081">
          <cell r="C7081" t="str">
            <v>980907|HV Patel</v>
          </cell>
          <cell r="D7081" t="str">
            <v>A</v>
          </cell>
          <cell r="E7081" t="str">
            <v>A</v>
          </cell>
          <cell r="F7081" t="str">
            <v>A</v>
          </cell>
          <cell r="G7081" t="str">
            <v>A</v>
          </cell>
          <cell r="H7081">
            <v>130.97540455576171</v>
          </cell>
          <cell r="I7081">
            <v>130.21954769368563</v>
          </cell>
          <cell r="J7081">
            <v>130.57228673981319</v>
          </cell>
          <cell r="K7081">
            <v>130.62385943276522</v>
          </cell>
        </row>
        <row r="7082">
          <cell r="C7082" t="str">
            <v>1181766|B Kumar</v>
          </cell>
          <cell r="D7082" t="str">
            <v>A</v>
          </cell>
          <cell r="E7082" t="str">
            <v>A</v>
          </cell>
          <cell r="F7082" t="str">
            <v>A</v>
          </cell>
          <cell r="G7082" t="str">
            <v>A</v>
          </cell>
          <cell r="H7082">
            <v>130.97642811605797</v>
          </cell>
          <cell r="I7082">
            <v>131.22835008687198</v>
          </cell>
          <cell r="J7082">
            <v>130.96303045363038</v>
          </cell>
          <cell r="K7082">
            <v>131.05050049605663</v>
          </cell>
        </row>
        <row r="7083">
          <cell r="C7083" t="str">
            <v>501266|R Ashwin</v>
          </cell>
          <cell r="D7083" t="str">
            <v>A</v>
          </cell>
          <cell r="E7083" t="str">
            <v>A</v>
          </cell>
          <cell r="F7083" t="str">
            <v>A</v>
          </cell>
          <cell r="G7083" t="str">
            <v>A</v>
          </cell>
          <cell r="H7083">
            <v>130.97752171157148</v>
          </cell>
          <cell r="I7083">
            <v>130.47311667997943</v>
          </cell>
          <cell r="J7083">
            <v>131.0102844728452</v>
          </cell>
          <cell r="K7083">
            <v>130.84908699052843</v>
          </cell>
        </row>
        <row r="7084">
          <cell r="C7084" t="str">
            <v>548354|RJ Harris</v>
          </cell>
          <cell r="D7084" t="str">
            <v>A</v>
          </cell>
          <cell r="E7084" t="str">
            <v>A</v>
          </cell>
          <cell r="F7084" t="str">
            <v>A</v>
          </cell>
          <cell r="G7084" t="str">
            <v>A</v>
          </cell>
          <cell r="H7084">
            <v>130.97795018162662</v>
          </cell>
          <cell r="I7084">
            <v>132.21957870297527</v>
          </cell>
          <cell r="J7084">
            <v>130.99131182108275</v>
          </cell>
          <cell r="K7084">
            <v>131.34399118060509</v>
          </cell>
        </row>
        <row r="7085">
          <cell r="C7085" t="str">
            <v>980971|Sandeep Sharma</v>
          </cell>
          <cell r="D7085" t="str">
            <v>A</v>
          </cell>
          <cell r="E7085" t="str">
            <v>A</v>
          </cell>
          <cell r="F7085" t="str">
            <v>A</v>
          </cell>
          <cell r="G7085" t="str">
            <v>A</v>
          </cell>
          <cell r="H7085">
            <v>130.98360970860972</v>
          </cell>
          <cell r="I7085">
            <v>130.54201551372606</v>
          </cell>
          <cell r="J7085">
            <v>130.96208038171744</v>
          </cell>
          <cell r="K7085">
            <v>130.88055908285313</v>
          </cell>
        </row>
        <row r="7086">
          <cell r="C7086" t="str">
            <v>1136586|A Mishra</v>
          </cell>
          <cell r="D7086" t="str">
            <v>A</v>
          </cell>
          <cell r="E7086" t="str">
            <v>A</v>
          </cell>
          <cell r="F7086" t="str">
            <v>A</v>
          </cell>
          <cell r="G7086" t="str">
            <v>A</v>
          </cell>
          <cell r="H7086">
            <v>130.9846162632812</v>
          </cell>
          <cell r="I7086">
            <v>131.33160957323059</v>
          </cell>
          <cell r="J7086">
            <v>131.20105630924866</v>
          </cell>
          <cell r="K7086">
            <v>131.16900672686873</v>
          </cell>
        </row>
        <row r="7087">
          <cell r="C7087" t="str">
            <v>548336|SK Trivedi</v>
          </cell>
          <cell r="D7087" t="str">
            <v>A</v>
          </cell>
          <cell r="E7087" t="str">
            <v>A</v>
          </cell>
          <cell r="F7087" t="str">
            <v>A</v>
          </cell>
          <cell r="G7087" t="str">
            <v>A</v>
          </cell>
          <cell r="H7087">
            <v>130.9848155785007</v>
          </cell>
          <cell r="I7087">
            <v>130.48116985766873</v>
          </cell>
          <cell r="J7087">
            <v>131.30892466787634</v>
          </cell>
          <cell r="K7087">
            <v>130.98880213904974</v>
          </cell>
        </row>
        <row r="7088">
          <cell r="C7088" t="str">
            <v>1304087|SN Thakur</v>
          </cell>
          <cell r="D7088" t="str">
            <v>A</v>
          </cell>
          <cell r="E7088" t="str">
            <v>A</v>
          </cell>
          <cell r="F7088" t="str">
            <v>A</v>
          </cell>
          <cell r="G7088" t="str">
            <v>A</v>
          </cell>
          <cell r="H7088">
            <v>130.99125251151153</v>
          </cell>
          <cell r="I7088">
            <v>130.60782500131552</v>
          </cell>
          <cell r="J7088">
            <v>131.45332882253868</v>
          </cell>
          <cell r="K7088">
            <v>131.01693451574678</v>
          </cell>
        </row>
        <row r="7089">
          <cell r="C7089" t="str">
            <v>392201|A Nehra</v>
          </cell>
          <cell r="D7089" t="str">
            <v>A</v>
          </cell>
          <cell r="E7089" t="str">
            <v>A</v>
          </cell>
          <cell r="F7089" t="str">
            <v>A</v>
          </cell>
          <cell r="G7089" t="str">
            <v>A</v>
          </cell>
          <cell r="H7089">
            <v>130.99383297402323</v>
          </cell>
          <cell r="I7089">
            <v>134.04350218590412</v>
          </cell>
          <cell r="J7089">
            <v>130.48673668132827</v>
          </cell>
          <cell r="K7089">
            <v>132.20287453463934</v>
          </cell>
        </row>
        <row r="7090">
          <cell r="C7090" t="str">
            <v>729297|MM Sharma</v>
          </cell>
          <cell r="D7090" t="str">
            <v>A</v>
          </cell>
          <cell r="E7090" t="str">
            <v>A</v>
          </cell>
          <cell r="F7090" t="str">
            <v>A</v>
          </cell>
          <cell r="G7090" t="str">
            <v>A</v>
          </cell>
          <cell r="H7090">
            <v>130.99598677946432</v>
          </cell>
          <cell r="I7090">
            <v>130.93139492134594</v>
          </cell>
          <cell r="J7090">
            <v>131.36187015690803</v>
          </cell>
          <cell r="K7090">
            <v>130.8778447735526</v>
          </cell>
        </row>
        <row r="7091">
          <cell r="C7091" t="str">
            <v>419115|MM Patel</v>
          </cell>
          <cell r="D7091" t="str">
            <v>A</v>
          </cell>
          <cell r="E7091" t="str">
            <v>A</v>
          </cell>
          <cell r="F7091" t="str">
            <v>A</v>
          </cell>
          <cell r="G7091" t="str">
            <v>A</v>
          </cell>
          <cell r="H7091">
            <v>130.99691339887417</v>
          </cell>
          <cell r="I7091">
            <v>130.15583109700756</v>
          </cell>
          <cell r="J7091">
            <v>131.11440612531612</v>
          </cell>
          <cell r="K7091">
            <v>130.90241049567342</v>
          </cell>
        </row>
        <row r="7092">
          <cell r="C7092" t="str">
            <v>829729|DJ Bravo</v>
          </cell>
          <cell r="D7092" t="str">
            <v>A</v>
          </cell>
          <cell r="E7092" t="str">
            <v>A</v>
          </cell>
          <cell r="F7092" t="str">
            <v>A</v>
          </cell>
          <cell r="G7092" t="str">
            <v>A</v>
          </cell>
          <cell r="H7092">
            <v>130.99829051340811</v>
          </cell>
          <cell r="I7092">
            <v>131.29217265577554</v>
          </cell>
          <cell r="J7092">
            <v>131.23048057902969</v>
          </cell>
          <cell r="K7092">
            <v>131.21609552199254</v>
          </cell>
        </row>
        <row r="7093">
          <cell r="C7093" t="str">
            <v>548319|AB Dinda</v>
          </cell>
          <cell r="D7093" t="str">
            <v>A</v>
          </cell>
          <cell r="E7093" t="str">
            <v>A</v>
          </cell>
          <cell r="F7093" t="str">
            <v>A</v>
          </cell>
          <cell r="G7093" t="str">
            <v>A</v>
          </cell>
          <cell r="H7093">
            <v>130.99893646338282</v>
          </cell>
          <cell r="I7093">
            <v>130.39880724784086</v>
          </cell>
          <cell r="J7093">
            <v>129.78334695583175</v>
          </cell>
          <cell r="K7093">
            <v>130.58002742988617</v>
          </cell>
        </row>
        <row r="7094">
          <cell r="C7094" t="str">
            <v>980911|M Ashwin</v>
          </cell>
          <cell r="D7094" t="str">
            <v>A</v>
          </cell>
          <cell r="E7094" t="str">
            <v>A</v>
          </cell>
          <cell r="F7094" t="str">
            <v>A</v>
          </cell>
          <cell r="G7094" t="str">
            <v>A</v>
          </cell>
          <cell r="H7094">
            <v>131</v>
          </cell>
          <cell r="I7094">
            <v>138.25</v>
          </cell>
          <cell r="J7094">
            <v>131</v>
          </cell>
          <cell r="K7094">
            <v>134.625</v>
          </cell>
        </row>
        <row r="7095">
          <cell r="C7095" t="str">
            <v>419117|PP Ojha</v>
          </cell>
          <cell r="D7095" t="str">
            <v>A</v>
          </cell>
          <cell r="E7095" t="str">
            <v>A</v>
          </cell>
          <cell r="F7095" t="str">
            <v>A</v>
          </cell>
          <cell r="G7095" t="str">
            <v>A</v>
          </cell>
          <cell r="H7095">
            <v>131.0006338489097</v>
          </cell>
          <cell r="I7095">
            <v>131.02465312465313</v>
          </cell>
          <cell r="J7095">
            <v>130.76470340460489</v>
          </cell>
          <cell r="K7095">
            <v>130.74130088120236</v>
          </cell>
        </row>
        <row r="7096">
          <cell r="C7096" t="str">
            <v>980919|Sandeep Sharma</v>
          </cell>
          <cell r="D7096" t="str">
            <v>A</v>
          </cell>
          <cell r="E7096" t="str">
            <v>A</v>
          </cell>
          <cell r="F7096" t="str">
            <v>A</v>
          </cell>
          <cell r="G7096" t="str">
            <v>A</v>
          </cell>
          <cell r="H7096">
            <v>131.00139900158879</v>
          </cell>
          <cell r="I7096">
            <v>131.99495196388582</v>
          </cell>
          <cell r="J7096">
            <v>131.31447933210853</v>
          </cell>
          <cell r="K7096">
            <v>131.36273354695126</v>
          </cell>
        </row>
        <row r="7097">
          <cell r="C7097" t="str">
            <v>548371|Azhar Mahmood</v>
          </cell>
          <cell r="D7097" t="str">
            <v>A</v>
          </cell>
          <cell r="E7097" t="str">
            <v>A</v>
          </cell>
          <cell r="F7097" t="str">
            <v>A</v>
          </cell>
          <cell r="G7097" t="str">
            <v>A</v>
          </cell>
          <cell r="H7097">
            <v>131.00166746833412</v>
          </cell>
          <cell r="I7097">
            <v>133.80348484848483</v>
          </cell>
          <cell r="J7097">
            <v>131.98214982401487</v>
          </cell>
          <cell r="K7097">
            <v>132.95196395168617</v>
          </cell>
        </row>
        <row r="7098">
          <cell r="C7098" t="str">
            <v>1136561|Mustafizur Rahman</v>
          </cell>
          <cell r="D7098" t="str">
            <v>A</v>
          </cell>
          <cell r="E7098" t="str">
            <v>A</v>
          </cell>
          <cell r="F7098" t="str">
            <v>A</v>
          </cell>
          <cell r="G7098" t="str">
            <v>A</v>
          </cell>
          <cell r="H7098">
            <v>131.00382134205663</v>
          </cell>
          <cell r="I7098">
            <v>130.94165618332283</v>
          </cell>
          <cell r="J7098">
            <v>132.05963855634198</v>
          </cell>
          <cell r="K7098">
            <v>131.63794113853348</v>
          </cell>
        </row>
        <row r="7099">
          <cell r="C7099" t="str">
            <v>392205|MM Patel</v>
          </cell>
          <cell r="D7099" t="str">
            <v>A</v>
          </cell>
          <cell r="E7099" t="str">
            <v>A</v>
          </cell>
          <cell r="F7099" t="str">
            <v>A</v>
          </cell>
          <cell r="G7099" t="str">
            <v>A</v>
          </cell>
          <cell r="H7099">
            <v>131.00604232368937</v>
          </cell>
          <cell r="I7099">
            <v>129.64067522891051</v>
          </cell>
          <cell r="J7099">
            <v>129.38121073081513</v>
          </cell>
          <cell r="K7099">
            <v>130.077524027782</v>
          </cell>
        </row>
        <row r="7100">
          <cell r="C7100" t="str">
            <v>1136578|Kuldeep Yadav</v>
          </cell>
          <cell r="D7100" t="str">
            <v>A</v>
          </cell>
          <cell r="E7100" t="str">
            <v>A</v>
          </cell>
          <cell r="F7100" t="str">
            <v>A</v>
          </cell>
          <cell r="G7100" t="str">
            <v>A</v>
          </cell>
          <cell r="H7100">
            <v>131.00671214750162</v>
          </cell>
          <cell r="I7100">
            <v>129.39637654012654</v>
          </cell>
          <cell r="J7100">
            <v>130.75992672474868</v>
          </cell>
          <cell r="K7100">
            <v>130.49845297246611</v>
          </cell>
        </row>
        <row r="7101">
          <cell r="C7101" t="str">
            <v>419123|R Ashwin</v>
          </cell>
          <cell r="D7101" t="str">
            <v>A</v>
          </cell>
          <cell r="E7101" t="str">
            <v>A</v>
          </cell>
          <cell r="F7101" t="str">
            <v>A</v>
          </cell>
          <cell r="G7101" t="str">
            <v>A</v>
          </cell>
          <cell r="H7101">
            <v>131.00722943722946</v>
          </cell>
          <cell r="I7101">
            <v>126.61158008658009</v>
          </cell>
          <cell r="J7101">
            <v>136.14441317941319</v>
          </cell>
          <cell r="K7101">
            <v>131.39678210678213</v>
          </cell>
        </row>
        <row r="7102">
          <cell r="C7102" t="str">
            <v>829765|DJ Bravo</v>
          </cell>
          <cell r="D7102" t="str">
            <v>A</v>
          </cell>
          <cell r="E7102" t="str">
            <v>A</v>
          </cell>
          <cell r="F7102" t="str">
            <v>A</v>
          </cell>
          <cell r="G7102" t="str">
            <v>A</v>
          </cell>
          <cell r="H7102">
            <v>131.00774013981382</v>
          </cell>
          <cell r="I7102">
            <v>131.42014338806615</v>
          </cell>
          <cell r="J7102">
            <v>131.18836711205878</v>
          </cell>
          <cell r="K7102">
            <v>131.25207857358944</v>
          </cell>
        </row>
        <row r="7103">
          <cell r="C7103" t="str">
            <v>1178428|TA Boult</v>
          </cell>
          <cell r="D7103" t="str">
            <v>A</v>
          </cell>
          <cell r="E7103" t="str">
            <v>A</v>
          </cell>
          <cell r="F7103" t="str">
            <v>A</v>
          </cell>
          <cell r="G7103" t="str">
            <v>A</v>
          </cell>
          <cell r="H7103">
            <v>131.00779637573757</v>
          </cell>
          <cell r="I7103">
            <v>131.35969541738044</v>
          </cell>
          <cell r="J7103">
            <v>131.72365783954359</v>
          </cell>
          <cell r="K7103">
            <v>131.47727553395825</v>
          </cell>
        </row>
        <row r="7104">
          <cell r="C7104" t="str">
            <v>1312197|Mohammed Shami</v>
          </cell>
          <cell r="D7104" t="str">
            <v>A</v>
          </cell>
          <cell r="E7104" t="str">
            <v>A</v>
          </cell>
          <cell r="F7104" t="str">
            <v>A</v>
          </cell>
          <cell r="G7104" t="str">
            <v>A</v>
          </cell>
          <cell r="H7104">
            <v>131.00939644102218</v>
          </cell>
          <cell r="I7104">
            <v>130.82019228817504</v>
          </cell>
          <cell r="J7104">
            <v>131.13664807010932</v>
          </cell>
          <cell r="K7104">
            <v>131.02354773555774</v>
          </cell>
        </row>
        <row r="7105">
          <cell r="C7105" t="str">
            <v>598012|CH Morris</v>
          </cell>
          <cell r="D7105" t="str">
            <v>A</v>
          </cell>
          <cell r="E7105" t="str">
            <v>A</v>
          </cell>
          <cell r="F7105" t="str">
            <v>A</v>
          </cell>
          <cell r="G7105" t="str">
            <v>A</v>
          </cell>
          <cell r="H7105">
            <v>131.01010101010101</v>
          </cell>
          <cell r="I7105">
            <v>145.39671717171717</v>
          </cell>
          <cell r="J7105">
            <v>131.01010101010101</v>
          </cell>
          <cell r="K7105">
            <v>138.20340909090908</v>
          </cell>
        </row>
        <row r="7106">
          <cell r="C7106" t="str">
            <v>829807|HV Patel</v>
          </cell>
          <cell r="D7106" t="str">
            <v>A</v>
          </cell>
          <cell r="E7106" t="str">
            <v>A</v>
          </cell>
          <cell r="F7106" t="str">
            <v>A</v>
          </cell>
          <cell r="G7106" t="str">
            <v>A</v>
          </cell>
          <cell r="H7106">
            <v>131.01678541366041</v>
          </cell>
          <cell r="I7106">
            <v>129.90690764790764</v>
          </cell>
          <cell r="J7106">
            <v>129.88797305312045</v>
          </cell>
          <cell r="K7106">
            <v>130.24272159918721</v>
          </cell>
        </row>
        <row r="7107">
          <cell r="C7107" t="str">
            <v>419161|SE Bond</v>
          </cell>
          <cell r="D7107" t="str">
            <v>A</v>
          </cell>
          <cell r="E7107" t="str">
            <v>A</v>
          </cell>
          <cell r="F7107" t="str">
            <v>A</v>
          </cell>
          <cell r="G7107" t="str">
            <v>A</v>
          </cell>
          <cell r="H7107">
            <v>131.02460317460316</v>
          </cell>
          <cell r="I7107">
            <v>132.50565476190474</v>
          </cell>
          <cell r="J7107">
            <v>127.99468414301748</v>
          </cell>
          <cell r="K7107">
            <v>130.2974877745711</v>
          </cell>
        </row>
        <row r="7108">
          <cell r="C7108" t="str">
            <v>598040|UT Yadav</v>
          </cell>
          <cell r="D7108" t="str">
            <v>A</v>
          </cell>
          <cell r="E7108" t="str">
            <v>A</v>
          </cell>
          <cell r="F7108" t="str">
            <v>A</v>
          </cell>
          <cell r="G7108" t="str">
            <v>A</v>
          </cell>
          <cell r="H7108">
            <v>131.0246371275783</v>
          </cell>
          <cell r="I7108">
            <v>131.33846564383327</v>
          </cell>
          <cell r="J7108">
            <v>131.03377136233175</v>
          </cell>
          <cell r="K7108">
            <v>131.01882854231539</v>
          </cell>
        </row>
        <row r="7109">
          <cell r="C7109" t="str">
            <v>419120|PP Ojha</v>
          </cell>
          <cell r="D7109" t="str">
            <v>A</v>
          </cell>
          <cell r="E7109" t="str">
            <v>A</v>
          </cell>
          <cell r="F7109" t="str">
            <v>A</v>
          </cell>
          <cell r="G7109" t="str">
            <v>A</v>
          </cell>
          <cell r="H7109">
            <v>131.02465312465313</v>
          </cell>
          <cell r="I7109">
            <v>131.47439549697614</v>
          </cell>
          <cell r="J7109">
            <v>130.74130088120236</v>
          </cell>
          <cell r="K7109">
            <v>131.16656082351301</v>
          </cell>
        </row>
        <row r="7110">
          <cell r="C7110" t="str">
            <v>392233|J Botha</v>
          </cell>
          <cell r="D7110" t="str">
            <v>A</v>
          </cell>
          <cell r="E7110" t="str">
            <v>A</v>
          </cell>
          <cell r="F7110" t="str">
            <v>A</v>
          </cell>
          <cell r="G7110" t="str">
            <v>A</v>
          </cell>
          <cell r="H7110">
            <v>131.02500000000001</v>
          </cell>
          <cell r="I7110">
            <v>144.85854700854702</v>
          </cell>
          <cell r="J7110">
            <v>125.39583333333334</v>
          </cell>
          <cell r="K7110">
            <v>131.88340455840455</v>
          </cell>
        </row>
        <row r="7111">
          <cell r="C7111" t="str">
            <v>1254059|A Mishra</v>
          </cell>
          <cell r="D7111" t="str">
            <v>A</v>
          </cell>
          <cell r="E7111" t="str">
            <v>A</v>
          </cell>
          <cell r="F7111" t="str">
            <v>A</v>
          </cell>
          <cell r="G7111" t="str">
            <v>A</v>
          </cell>
          <cell r="H7111">
            <v>131.02619649849055</v>
          </cell>
          <cell r="I7111">
            <v>130.8618792085289</v>
          </cell>
          <cell r="J7111">
            <v>131.12227765136313</v>
          </cell>
          <cell r="K7111">
            <v>131.03501734926058</v>
          </cell>
        </row>
        <row r="7112">
          <cell r="C7112" t="str">
            <v>392202|AD Mascarenhas</v>
          </cell>
          <cell r="D7112" t="str">
            <v>A</v>
          </cell>
          <cell r="E7112" t="str">
            <v>A</v>
          </cell>
          <cell r="F7112" t="str">
            <v>A</v>
          </cell>
          <cell r="G7112" t="str">
            <v>A</v>
          </cell>
          <cell r="H7112">
            <v>131.02636641136641</v>
          </cell>
          <cell r="I7112">
            <v>126.67276566026567</v>
          </cell>
          <cell r="J7112">
            <v>135.71018039059706</v>
          </cell>
          <cell r="K7112">
            <v>130.27505455963791</v>
          </cell>
        </row>
        <row r="7113">
          <cell r="C7113" t="str">
            <v>548348|DW Steyn</v>
          </cell>
          <cell r="D7113" t="str">
            <v>A</v>
          </cell>
          <cell r="E7113" t="str">
            <v>A</v>
          </cell>
          <cell r="F7113" t="str">
            <v>A</v>
          </cell>
          <cell r="G7113" t="str">
            <v>A</v>
          </cell>
          <cell r="H7113">
            <v>131.02736358909632</v>
          </cell>
          <cell r="I7113">
            <v>130.4941234992236</v>
          </cell>
          <cell r="J7113">
            <v>130.69802320658206</v>
          </cell>
          <cell r="K7113">
            <v>130.82358501782343</v>
          </cell>
        </row>
        <row r="7114">
          <cell r="C7114" t="str">
            <v>419120|UT Yadav</v>
          </cell>
          <cell r="D7114" t="str">
            <v>A</v>
          </cell>
          <cell r="E7114" t="str">
            <v>A</v>
          </cell>
          <cell r="F7114" t="str">
            <v>A</v>
          </cell>
          <cell r="G7114" t="str">
            <v>A</v>
          </cell>
          <cell r="H7114">
            <v>131.03939393939393</v>
          </cell>
          <cell r="I7114">
            <v>123.15064935064935</v>
          </cell>
          <cell r="J7114">
            <v>131.03939393939393</v>
          </cell>
          <cell r="K7114">
            <v>127.09502164502163</v>
          </cell>
        </row>
        <row r="7115">
          <cell r="C7115" t="str">
            <v>1175363|Sandeep Sharma</v>
          </cell>
          <cell r="D7115" t="str">
            <v>A</v>
          </cell>
          <cell r="E7115" t="str">
            <v>A</v>
          </cell>
          <cell r="F7115" t="str">
            <v>A</v>
          </cell>
          <cell r="G7115" t="str">
            <v>A</v>
          </cell>
          <cell r="H7115">
            <v>131.04029083306577</v>
          </cell>
          <cell r="I7115">
            <v>130.62420504565461</v>
          </cell>
          <cell r="J7115">
            <v>131.10211340724445</v>
          </cell>
          <cell r="K7115">
            <v>130.93586170212998</v>
          </cell>
        </row>
        <row r="7116">
          <cell r="C7116" t="str">
            <v>598021|PP Chawla</v>
          </cell>
          <cell r="D7116" t="str">
            <v>A</v>
          </cell>
          <cell r="E7116" t="str">
            <v>A</v>
          </cell>
          <cell r="F7116" t="str">
            <v>A</v>
          </cell>
          <cell r="G7116" t="str">
            <v>A</v>
          </cell>
          <cell r="H7116">
            <v>131.04576800323858</v>
          </cell>
          <cell r="I7116">
            <v>131.11753421372228</v>
          </cell>
          <cell r="J7116">
            <v>131.14287492220166</v>
          </cell>
          <cell r="K7116">
            <v>131.15998632566667</v>
          </cell>
        </row>
        <row r="7117">
          <cell r="C7117" t="str">
            <v>1254099|RD Chahar</v>
          </cell>
          <cell r="D7117" t="str">
            <v>A</v>
          </cell>
          <cell r="E7117" t="str">
            <v>A</v>
          </cell>
          <cell r="F7117" t="str">
            <v>A</v>
          </cell>
          <cell r="G7117" t="str">
            <v>A</v>
          </cell>
          <cell r="H7117">
            <v>131.05033119185595</v>
          </cell>
          <cell r="I7117">
            <v>131.25245945189383</v>
          </cell>
          <cell r="J7117">
            <v>131.58002713843572</v>
          </cell>
          <cell r="K7117">
            <v>131.26088915542454</v>
          </cell>
        </row>
        <row r="7118">
          <cell r="C7118" t="str">
            <v>1304115|RP Meredith</v>
          </cell>
          <cell r="D7118" t="str">
            <v>A</v>
          </cell>
          <cell r="E7118" t="str">
            <v>A</v>
          </cell>
          <cell r="F7118" t="str">
            <v>A</v>
          </cell>
          <cell r="G7118" t="str">
            <v>A</v>
          </cell>
          <cell r="H7118">
            <v>131.0533577397548</v>
          </cell>
          <cell r="I7118">
            <v>129.38258663156853</v>
          </cell>
          <cell r="J7118">
            <v>128.93940418357309</v>
          </cell>
          <cell r="K7118">
            <v>130.39000073927144</v>
          </cell>
        </row>
        <row r="7119">
          <cell r="C7119" t="str">
            <v>335997|AB Dinda</v>
          </cell>
          <cell r="D7119" t="str">
            <v>A</v>
          </cell>
          <cell r="E7119" t="str">
            <v>A</v>
          </cell>
          <cell r="F7119" t="str">
            <v>A</v>
          </cell>
          <cell r="G7119" t="str">
            <v>A</v>
          </cell>
          <cell r="H7119">
            <v>131.05353535353535</v>
          </cell>
          <cell r="I7119">
            <v>130.01742424242423</v>
          </cell>
          <cell r="J7119">
            <v>149.66582491582491</v>
          </cell>
          <cell r="K7119">
            <v>135.89385521885524</v>
          </cell>
        </row>
        <row r="7120">
          <cell r="C7120" t="str">
            <v>1082598|Sandeep Sharma</v>
          </cell>
          <cell r="D7120" t="str">
            <v>A</v>
          </cell>
          <cell r="E7120" t="str">
            <v>A</v>
          </cell>
          <cell r="F7120" t="str">
            <v>A</v>
          </cell>
          <cell r="G7120" t="str">
            <v>A</v>
          </cell>
          <cell r="H7120">
            <v>131.05357302011714</v>
          </cell>
          <cell r="I7120">
            <v>130.77640046591029</v>
          </cell>
          <cell r="J7120">
            <v>131.16543045199444</v>
          </cell>
          <cell r="K7120">
            <v>130.96445829770065</v>
          </cell>
        </row>
        <row r="7121">
          <cell r="C7121" t="str">
            <v>1178413|Sandeep Sharma</v>
          </cell>
          <cell r="D7121" t="str">
            <v>A</v>
          </cell>
          <cell r="E7121" t="str">
            <v>A</v>
          </cell>
          <cell r="F7121" t="str">
            <v>A</v>
          </cell>
          <cell r="G7121" t="str">
            <v>A</v>
          </cell>
          <cell r="H7121">
            <v>131.05747870980068</v>
          </cell>
          <cell r="I7121">
            <v>130.84498207844271</v>
          </cell>
          <cell r="J7121">
            <v>131.31079838949393</v>
          </cell>
          <cell r="K7121">
            <v>131.06647867985717</v>
          </cell>
        </row>
        <row r="7122">
          <cell r="C7122" t="str">
            <v>1254071|Arshdeep Singh</v>
          </cell>
          <cell r="D7122" t="str">
            <v>A</v>
          </cell>
          <cell r="E7122" t="str">
            <v>A</v>
          </cell>
          <cell r="F7122" t="str">
            <v>A</v>
          </cell>
          <cell r="G7122" t="str">
            <v>A</v>
          </cell>
          <cell r="H7122">
            <v>131.05781375487257</v>
          </cell>
          <cell r="I7122">
            <v>129.1515785521668</v>
          </cell>
          <cell r="J7122">
            <v>131.19241285151918</v>
          </cell>
          <cell r="K7122">
            <v>130.48623873696272</v>
          </cell>
        </row>
        <row r="7123">
          <cell r="C7123" t="str">
            <v>1178405|B Kumar</v>
          </cell>
          <cell r="D7123" t="str">
            <v>A</v>
          </cell>
          <cell r="E7123" t="str">
            <v>A</v>
          </cell>
          <cell r="F7123" t="str">
            <v>A</v>
          </cell>
          <cell r="G7123" t="str">
            <v>A</v>
          </cell>
          <cell r="H7123">
            <v>131.06074988011267</v>
          </cell>
          <cell r="I7123">
            <v>131.18800820514261</v>
          </cell>
          <cell r="J7123">
            <v>131.27898675310462</v>
          </cell>
          <cell r="K7123">
            <v>131.18400931795443</v>
          </cell>
        </row>
        <row r="7124">
          <cell r="C7124" t="str">
            <v>1082594|Sandeep Sharma</v>
          </cell>
          <cell r="D7124" t="str">
            <v>A</v>
          </cell>
          <cell r="E7124" t="str">
            <v>A</v>
          </cell>
          <cell r="F7124" t="str">
            <v>A</v>
          </cell>
          <cell r="G7124" t="str">
            <v>A</v>
          </cell>
          <cell r="H7124">
            <v>131.06340140707448</v>
          </cell>
          <cell r="I7124">
            <v>131.05357302011714</v>
          </cell>
          <cell r="J7124">
            <v>131.31189326471443</v>
          </cell>
          <cell r="K7124">
            <v>131.16543045199444</v>
          </cell>
        </row>
        <row r="7125">
          <cell r="C7125" t="str">
            <v>733995|JJ Bumrah</v>
          </cell>
          <cell r="D7125" t="str">
            <v>A</v>
          </cell>
          <cell r="E7125" t="str">
            <v>A</v>
          </cell>
          <cell r="F7125" t="str">
            <v>A</v>
          </cell>
          <cell r="G7125" t="str">
            <v>A</v>
          </cell>
          <cell r="H7125">
            <v>131.06363636363636</v>
          </cell>
          <cell r="I7125">
            <v>129.26136363636363</v>
          </cell>
          <cell r="J7125">
            <v>129.70535513868847</v>
          </cell>
          <cell r="K7125">
            <v>129.09318181818182</v>
          </cell>
        </row>
        <row r="7126">
          <cell r="C7126" t="str">
            <v>1254058|Shahbaz Ahmed</v>
          </cell>
          <cell r="D7126" t="str">
            <v>A</v>
          </cell>
          <cell r="E7126" t="str">
            <v>A</v>
          </cell>
          <cell r="F7126" t="str">
            <v>A</v>
          </cell>
          <cell r="G7126" t="str">
            <v>A</v>
          </cell>
          <cell r="H7126">
            <v>131.06388888888887</v>
          </cell>
          <cell r="I7126">
            <v>120.84259259259257</v>
          </cell>
          <cell r="J7126">
            <v>143.30972222222221</v>
          </cell>
          <cell r="K7126">
            <v>135.82067901234566</v>
          </cell>
        </row>
        <row r="7127">
          <cell r="C7127" t="str">
            <v>1178416|B Kumar</v>
          </cell>
          <cell r="D7127" t="str">
            <v>A</v>
          </cell>
          <cell r="E7127" t="str">
            <v>A</v>
          </cell>
          <cell r="F7127" t="str">
            <v>A</v>
          </cell>
          <cell r="G7127" t="str">
            <v>A</v>
          </cell>
          <cell r="H7127">
            <v>131.06405281699404</v>
          </cell>
          <cell r="I7127">
            <v>131.34770710731848</v>
          </cell>
          <cell r="J7127">
            <v>131.0585442630169</v>
          </cell>
          <cell r="K7127">
            <v>131.11177723040885</v>
          </cell>
        </row>
        <row r="7128">
          <cell r="C7128" t="str">
            <v>598014|PP Chawla</v>
          </cell>
          <cell r="D7128" t="str">
            <v>A</v>
          </cell>
          <cell r="E7128" t="str">
            <v>A</v>
          </cell>
          <cell r="F7128" t="str">
            <v>A</v>
          </cell>
          <cell r="G7128" t="str">
            <v>A</v>
          </cell>
          <cell r="H7128">
            <v>131.06620000332731</v>
          </cell>
          <cell r="I7128">
            <v>131.31665676003911</v>
          </cell>
          <cell r="J7128">
            <v>131.27188812283143</v>
          </cell>
          <cell r="K7128">
            <v>131.26758466298739</v>
          </cell>
        </row>
        <row r="7129">
          <cell r="C7129" t="str">
            <v>1304099|PVD Chameera</v>
          </cell>
          <cell r="D7129" t="str">
            <v>A</v>
          </cell>
          <cell r="E7129" t="str">
            <v>A</v>
          </cell>
          <cell r="F7129" t="str">
            <v>A</v>
          </cell>
          <cell r="G7129" t="str">
            <v>A</v>
          </cell>
          <cell r="H7129">
            <v>131.06782492425873</v>
          </cell>
          <cell r="I7129">
            <v>129.22358848486297</v>
          </cell>
          <cell r="J7129">
            <v>130.42894176739588</v>
          </cell>
          <cell r="K7129">
            <v>130.41715495520057</v>
          </cell>
        </row>
        <row r="7130">
          <cell r="C7130" t="str">
            <v>1304082|PWH de Silva</v>
          </cell>
          <cell r="D7130" t="str">
            <v>A</v>
          </cell>
          <cell r="E7130" t="str">
            <v>A</v>
          </cell>
          <cell r="F7130" t="str">
            <v>A</v>
          </cell>
          <cell r="G7130" t="str">
            <v>A</v>
          </cell>
          <cell r="H7130">
            <v>131.06839302672634</v>
          </cell>
          <cell r="I7130">
            <v>128.4415537240537</v>
          </cell>
          <cell r="J7130">
            <v>132.20103750783312</v>
          </cell>
          <cell r="K7130">
            <v>131.19301974517251</v>
          </cell>
        </row>
        <row r="7131">
          <cell r="C7131" t="str">
            <v>829805|MJ McClenaghan</v>
          </cell>
          <cell r="D7131" t="str">
            <v>A</v>
          </cell>
          <cell r="E7131" t="str">
            <v>A</v>
          </cell>
          <cell r="F7131" t="str">
            <v>A</v>
          </cell>
          <cell r="G7131" t="str">
            <v>A</v>
          </cell>
          <cell r="H7131">
            <v>131.06969086877174</v>
          </cell>
          <cell r="I7131">
            <v>130.88473946170024</v>
          </cell>
          <cell r="J7131">
            <v>134.02887700955804</v>
          </cell>
          <cell r="K7131">
            <v>132.32160432279184</v>
          </cell>
        </row>
        <row r="7132">
          <cell r="C7132" t="str">
            <v>1254083|KA Jamieson</v>
          </cell>
          <cell r="D7132" t="str">
            <v>A</v>
          </cell>
          <cell r="E7132" t="str">
            <v>A</v>
          </cell>
          <cell r="F7132" t="str">
            <v>A</v>
          </cell>
          <cell r="G7132" t="str">
            <v>A</v>
          </cell>
          <cell r="H7132">
            <v>131.0787962037962</v>
          </cell>
          <cell r="I7132">
            <v>132.63702012273441</v>
          </cell>
          <cell r="J7132">
            <v>133.81920579420577</v>
          </cell>
          <cell r="K7132">
            <v>131.84631439988581</v>
          </cell>
        </row>
        <row r="7133">
          <cell r="C7133" t="str">
            <v>1216526|RD Chahar</v>
          </cell>
          <cell r="D7133" t="str">
            <v>A</v>
          </cell>
          <cell r="E7133" t="str">
            <v>A</v>
          </cell>
          <cell r="F7133" t="str">
            <v>A</v>
          </cell>
          <cell r="G7133" t="str">
            <v>A</v>
          </cell>
          <cell r="H7133">
            <v>131.08436023340113</v>
          </cell>
          <cell r="I7133">
            <v>132.53917855700942</v>
          </cell>
          <cell r="J7133">
            <v>130.62994482255544</v>
          </cell>
          <cell r="K7133">
            <v>131.44611898549957</v>
          </cell>
        </row>
        <row r="7134">
          <cell r="C7134" t="str">
            <v>1254095|HV Patel</v>
          </cell>
          <cell r="D7134" t="str">
            <v>A</v>
          </cell>
          <cell r="E7134" t="str">
            <v>A</v>
          </cell>
          <cell r="F7134" t="str">
            <v>A</v>
          </cell>
          <cell r="G7134" t="str">
            <v>A</v>
          </cell>
          <cell r="H7134">
            <v>131.0850931807349</v>
          </cell>
          <cell r="I7134">
            <v>131.5874001902626</v>
          </cell>
          <cell r="J7134">
            <v>131.40480439413915</v>
          </cell>
          <cell r="K7134">
            <v>131.32784835580833</v>
          </cell>
        </row>
        <row r="7135">
          <cell r="C7135" t="str">
            <v>419124|MM Patel</v>
          </cell>
          <cell r="D7135" t="str">
            <v>A</v>
          </cell>
          <cell r="E7135" t="str">
            <v>A</v>
          </cell>
          <cell r="F7135" t="str">
            <v>A</v>
          </cell>
          <cell r="G7135" t="str">
            <v>A</v>
          </cell>
          <cell r="H7135">
            <v>131.08696554741181</v>
          </cell>
          <cell r="I7135">
            <v>131.95682400388282</v>
          </cell>
          <cell r="J7135">
            <v>130.7465700144312</v>
          </cell>
          <cell r="K7135">
            <v>131.06654021610072</v>
          </cell>
        </row>
        <row r="7136">
          <cell r="C7136" t="str">
            <v>1175364|MJ McClenaghan</v>
          </cell>
          <cell r="D7136" t="str">
            <v>A</v>
          </cell>
          <cell r="E7136" t="str">
            <v>A</v>
          </cell>
          <cell r="F7136" t="str">
            <v>A</v>
          </cell>
          <cell r="G7136" t="str">
            <v>A</v>
          </cell>
          <cell r="H7136">
            <v>131.0887020920872</v>
          </cell>
          <cell r="I7136">
            <v>130.63307517343463</v>
          </cell>
          <cell r="J7136">
            <v>131.44032766667229</v>
          </cell>
          <cell r="K7136">
            <v>131.11521766043643</v>
          </cell>
        </row>
        <row r="7137">
          <cell r="C7137" t="str">
            <v>980913|Sandeep Sharma</v>
          </cell>
          <cell r="D7137" t="str">
            <v>A</v>
          </cell>
          <cell r="E7137" t="str">
            <v>A</v>
          </cell>
          <cell r="F7137" t="str">
            <v>A</v>
          </cell>
          <cell r="G7137" t="str">
            <v>A</v>
          </cell>
          <cell r="H7137">
            <v>131.09184967537911</v>
          </cell>
          <cell r="I7137">
            <v>131.00139900158879</v>
          </cell>
          <cell r="J7137">
            <v>131.64721327913495</v>
          </cell>
          <cell r="K7137">
            <v>131.31447933210853</v>
          </cell>
        </row>
        <row r="7138">
          <cell r="C7138" t="str">
            <v>1136575|Kuldeep Yadav</v>
          </cell>
          <cell r="D7138" t="str">
            <v>A</v>
          </cell>
          <cell r="E7138" t="str">
            <v>A</v>
          </cell>
          <cell r="F7138" t="str">
            <v>A</v>
          </cell>
          <cell r="G7138" t="str">
            <v>A</v>
          </cell>
          <cell r="H7138">
            <v>131.09227022977021</v>
          </cell>
          <cell r="I7138">
            <v>131.00671214750162</v>
          </cell>
          <cell r="J7138">
            <v>130.2779718953432</v>
          </cell>
          <cell r="K7138">
            <v>130.75992672474868</v>
          </cell>
        </row>
        <row r="7139">
          <cell r="C7139" t="str">
            <v>1082608|NM Coulter-Nile</v>
          </cell>
          <cell r="D7139" t="str">
            <v>A</v>
          </cell>
          <cell r="E7139" t="str">
            <v>A</v>
          </cell>
          <cell r="F7139" t="str">
            <v>A</v>
          </cell>
          <cell r="G7139" t="str">
            <v>A</v>
          </cell>
          <cell r="H7139">
            <v>131.09334828954206</v>
          </cell>
          <cell r="I7139">
            <v>134.11640690464219</v>
          </cell>
          <cell r="J7139">
            <v>131.18967333992421</v>
          </cell>
          <cell r="K7139">
            <v>131.83839591727425</v>
          </cell>
        </row>
        <row r="7140">
          <cell r="C7140" t="str">
            <v>419106|PP Ojha</v>
          </cell>
          <cell r="D7140" t="str">
            <v>A</v>
          </cell>
          <cell r="E7140" t="str">
            <v>A</v>
          </cell>
          <cell r="F7140" t="str">
            <v>A</v>
          </cell>
          <cell r="G7140" t="str">
            <v>A</v>
          </cell>
          <cell r="H7140">
            <v>131.0948606948607</v>
          </cell>
          <cell r="I7140">
            <v>130.19861567004423</v>
          </cell>
          <cell r="J7140">
            <v>130.29617368671214</v>
          </cell>
          <cell r="K7140">
            <v>130.26877836245967</v>
          </cell>
        </row>
        <row r="7141">
          <cell r="C7141" t="str">
            <v>501263|SK Trivedi</v>
          </cell>
          <cell r="D7141" t="str">
            <v>A</v>
          </cell>
          <cell r="E7141" t="str">
            <v>A</v>
          </cell>
          <cell r="F7141" t="str">
            <v>A</v>
          </cell>
          <cell r="G7141" t="str">
            <v>A</v>
          </cell>
          <cell r="H7141">
            <v>131.09641056617804</v>
          </cell>
          <cell r="I7141">
            <v>130.4437865165138</v>
          </cell>
          <cell r="J7141">
            <v>131.67411946627774</v>
          </cell>
          <cell r="K7141">
            <v>131.02731011647506</v>
          </cell>
        </row>
        <row r="7142">
          <cell r="C7142" t="str">
            <v>501261|R Ashwin</v>
          </cell>
          <cell r="D7142" t="str">
            <v>A</v>
          </cell>
          <cell r="E7142" t="str">
            <v>A</v>
          </cell>
          <cell r="F7142" t="str">
            <v>A</v>
          </cell>
          <cell r="G7142" t="str">
            <v>A</v>
          </cell>
          <cell r="H7142">
            <v>131.09662258003434</v>
          </cell>
          <cell r="I7142">
            <v>130.97752171157148</v>
          </cell>
          <cell r="J7142">
            <v>130.39655436929115</v>
          </cell>
          <cell r="K7142">
            <v>131.0102844728452</v>
          </cell>
        </row>
        <row r="7143">
          <cell r="C7143" t="str">
            <v>733973|JJ Bumrah</v>
          </cell>
          <cell r="D7143" t="str">
            <v>A</v>
          </cell>
          <cell r="E7143" t="str">
            <v>A</v>
          </cell>
          <cell r="F7143" t="str">
            <v>A</v>
          </cell>
          <cell r="G7143" t="str">
            <v>A</v>
          </cell>
          <cell r="H7143">
            <v>131.09788359788359</v>
          </cell>
          <cell r="I7143">
            <v>126.95454545454545</v>
          </cell>
          <cell r="J7143">
            <v>152.62654320987653</v>
          </cell>
          <cell r="K7143">
            <v>134.12197370530703</v>
          </cell>
        </row>
        <row r="7144">
          <cell r="C7144" t="str">
            <v>1136583|MJ McClenaghan</v>
          </cell>
          <cell r="D7144" t="str">
            <v>A</v>
          </cell>
          <cell r="E7144" t="str">
            <v>A</v>
          </cell>
          <cell r="F7144" t="str">
            <v>A</v>
          </cell>
          <cell r="G7144" t="str">
            <v>A</v>
          </cell>
          <cell r="H7144">
            <v>131.10106473174184</v>
          </cell>
          <cell r="I7144">
            <v>131.70609103834369</v>
          </cell>
          <cell r="J7144">
            <v>131.17485703014404</v>
          </cell>
          <cell r="K7144">
            <v>131.3226929589006</v>
          </cell>
        </row>
        <row r="7145">
          <cell r="C7145" t="str">
            <v>419134|SK Trivedi</v>
          </cell>
          <cell r="D7145" t="str">
            <v>A</v>
          </cell>
          <cell r="E7145" t="str">
            <v>A</v>
          </cell>
          <cell r="F7145" t="str">
            <v>A</v>
          </cell>
          <cell r="G7145" t="str">
            <v>A</v>
          </cell>
          <cell r="H7145">
            <v>131.1015900765901</v>
          </cell>
          <cell r="I7145">
            <v>130.20646945646948</v>
          </cell>
          <cell r="J7145">
            <v>131.63368743293745</v>
          </cell>
          <cell r="K7145">
            <v>130.93504726138062</v>
          </cell>
        </row>
        <row r="7146">
          <cell r="C7146" t="str">
            <v>501208|DW Steyn</v>
          </cell>
          <cell r="D7146" t="str">
            <v>A</v>
          </cell>
          <cell r="E7146" t="str">
            <v>A</v>
          </cell>
          <cell r="F7146" t="str">
            <v>A</v>
          </cell>
          <cell r="G7146" t="str">
            <v>A</v>
          </cell>
          <cell r="H7146">
            <v>131.10185915391799</v>
          </cell>
          <cell r="I7146">
            <v>131.15242409393264</v>
          </cell>
          <cell r="J7146">
            <v>130.86255672209668</v>
          </cell>
          <cell r="K7146">
            <v>131.27373922565178</v>
          </cell>
        </row>
        <row r="7147">
          <cell r="C7147" t="str">
            <v>1304110|RD Chahar</v>
          </cell>
          <cell r="D7147" t="str">
            <v>A</v>
          </cell>
          <cell r="E7147" t="str">
            <v>A</v>
          </cell>
          <cell r="F7147" t="str">
            <v>A</v>
          </cell>
          <cell r="G7147" t="str">
            <v>A</v>
          </cell>
          <cell r="H7147">
            <v>131.10232232313251</v>
          </cell>
          <cell r="I7147">
            <v>130.74487190974119</v>
          </cell>
          <cell r="J7147">
            <v>131.05505376967062</v>
          </cell>
          <cell r="K7147">
            <v>130.87515898899406</v>
          </cell>
        </row>
        <row r="7148">
          <cell r="C7148" t="str">
            <v>548364|IK Pathan</v>
          </cell>
          <cell r="D7148" t="str">
            <v>A</v>
          </cell>
          <cell r="E7148" t="str">
            <v>A</v>
          </cell>
          <cell r="F7148" t="str">
            <v>A</v>
          </cell>
          <cell r="G7148" t="str">
            <v>A</v>
          </cell>
          <cell r="H7148">
            <v>131.10423627440747</v>
          </cell>
          <cell r="I7148">
            <v>131.14174082117421</v>
          </cell>
          <cell r="J7148">
            <v>131.48464419016713</v>
          </cell>
          <cell r="K7148">
            <v>131.22944666619097</v>
          </cell>
        </row>
        <row r="7149">
          <cell r="C7149" t="str">
            <v>419124|SK Trivedi</v>
          </cell>
          <cell r="D7149" t="str">
            <v>A</v>
          </cell>
          <cell r="E7149" t="str">
            <v>A</v>
          </cell>
          <cell r="F7149" t="str">
            <v>A</v>
          </cell>
          <cell r="G7149" t="str">
            <v>A</v>
          </cell>
          <cell r="H7149">
            <v>131.10539243365332</v>
          </cell>
          <cell r="I7149">
            <v>132.30238997114</v>
          </cell>
          <cell r="J7149">
            <v>131.21591343648092</v>
          </cell>
          <cell r="K7149">
            <v>131.36301326125934</v>
          </cell>
        </row>
        <row r="7150">
          <cell r="C7150" t="str">
            <v>419152|PD Collingwood</v>
          </cell>
          <cell r="D7150" t="str">
            <v>A</v>
          </cell>
          <cell r="E7150" t="str">
            <v>A</v>
          </cell>
          <cell r="F7150" t="str">
            <v>A</v>
          </cell>
          <cell r="G7150" t="str">
            <v>A</v>
          </cell>
          <cell r="H7150">
            <v>131.11250000000001</v>
          </cell>
          <cell r="I7150">
            <v>125.85333333333335</v>
          </cell>
          <cell r="J7150">
            <v>123.98750000000001</v>
          </cell>
          <cell r="K7150">
            <v>125.1052777777778</v>
          </cell>
        </row>
        <row r="7151">
          <cell r="C7151" t="str">
            <v>548306|R Ashwin</v>
          </cell>
          <cell r="D7151" t="str">
            <v>A</v>
          </cell>
          <cell r="E7151" t="str">
            <v>A</v>
          </cell>
          <cell r="F7151" t="str">
            <v>A</v>
          </cell>
          <cell r="G7151" t="str">
            <v>A</v>
          </cell>
          <cell r="H7151">
            <v>131.11521178280813</v>
          </cell>
          <cell r="I7151">
            <v>130.30303805671454</v>
          </cell>
          <cell r="J7151">
            <v>130.64529154969807</v>
          </cell>
          <cell r="K7151">
            <v>130.58859867527644</v>
          </cell>
        </row>
        <row r="7152">
          <cell r="C7152" t="str">
            <v>980963|Sandeep Sharma</v>
          </cell>
          <cell r="D7152" t="str">
            <v>A</v>
          </cell>
          <cell r="E7152" t="str">
            <v>A</v>
          </cell>
          <cell r="F7152" t="str">
            <v>A</v>
          </cell>
          <cell r="G7152" t="str">
            <v>A</v>
          </cell>
          <cell r="H7152">
            <v>131.11605202622363</v>
          </cell>
          <cell r="I7152">
            <v>130.98360970860972</v>
          </cell>
          <cell r="J7152">
            <v>131.07568380591775</v>
          </cell>
          <cell r="K7152">
            <v>130.96208038171744</v>
          </cell>
        </row>
        <row r="7153">
          <cell r="C7153" t="str">
            <v>598025|PP Chawla</v>
          </cell>
          <cell r="D7153" t="str">
            <v>A</v>
          </cell>
          <cell r="E7153" t="str">
            <v>A</v>
          </cell>
          <cell r="F7153" t="str">
            <v>A</v>
          </cell>
          <cell r="G7153" t="str">
            <v>A</v>
          </cell>
          <cell r="H7153">
            <v>131.11753421372228</v>
          </cell>
          <cell r="I7153">
            <v>130.8019582085854</v>
          </cell>
          <cell r="J7153">
            <v>131.15998632566667</v>
          </cell>
          <cell r="K7153">
            <v>130.98842014184876</v>
          </cell>
        </row>
        <row r="7154">
          <cell r="C7154" t="str">
            <v>1082639|MM Sharma</v>
          </cell>
          <cell r="D7154" t="str">
            <v>A</v>
          </cell>
          <cell r="E7154" t="str">
            <v>A</v>
          </cell>
          <cell r="F7154" t="str">
            <v>A</v>
          </cell>
          <cell r="G7154" t="str">
            <v>A</v>
          </cell>
          <cell r="H7154">
            <v>131.11895376546113</v>
          </cell>
          <cell r="I7154">
            <v>131.38673065451874</v>
          </cell>
          <cell r="J7154">
            <v>131.30243155973099</v>
          </cell>
          <cell r="K7154">
            <v>131.3353081966392</v>
          </cell>
        </row>
        <row r="7155">
          <cell r="C7155" t="str">
            <v>1178423|B Kumar</v>
          </cell>
          <cell r="D7155" t="str">
            <v>A</v>
          </cell>
          <cell r="E7155" t="str">
            <v>A</v>
          </cell>
          <cell r="F7155" t="str">
            <v>A</v>
          </cell>
          <cell r="G7155" t="str">
            <v>A</v>
          </cell>
          <cell r="H7155">
            <v>131.12002309680605</v>
          </cell>
          <cell r="I7155">
            <v>130.96593995959324</v>
          </cell>
          <cell r="J7155">
            <v>131.17726100703953</v>
          </cell>
          <cell r="K7155">
            <v>131.14455672123927</v>
          </cell>
        </row>
        <row r="7156">
          <cell r="C7156" t="str">
            <v>1136617|Sandeep Sharma</v>
          </cell>
          <cell r="D7156" t="str">
            <v>A</v>
          </cell>
          <cell r="E7156" t="str">
            <v>A</v>
          </cell>
          <cell r="F7156" t="str">
            <v>A</v>
          </cell>
          <cell r="G7156" t="str">
            <v>A</v>
          </cell>
          <cell r="H7156">
            <v>131.12226514572774</v>
          </cell>
          <cell r="I7156">
            <v>131.12296016099791</v>
          </cell>
          <cell r="J7156">
            <v>131.45267387223433</v>
          </cell>
          <cell r="K7156">
            <v>131.27913959732447</v>
          </cell>
        </row>
        <row r="7157">
          <cell r="C7157" t="str">
            <v>598030|DW Steyn</v>
          </cell>
          <cell r="D7157" t="str">
            <v>A</v>
          </cell>
          <cell r="E7157" t="str">
            <v>A</v>
          </cell>
          <cell r="F7157" t="str">
            <v>A</v>
          </cell>
          <cell r="G7157" t="str">
            <v>A</v>
          </cell>
          <cell r="H7157">
            <v>131.12276574845032</v>
          </cell>
          <cell r="I7157">
            <v>131.24234100064109</v>
          </cell>
          <cell r="J7157">
            <v>131.24758212332583</v>
          </cell>
          <cell r="K7157">
            <v>131.23059355618906</v>
          </cell>
        </row>
        <row r="7158">
          <cell r="C7158" t="str">
            <v>1136620|Sandeep Sharma</v>
          </cell>
          <cell r="D7158" t="str">
            <v>A</v>
          </cell>
          <cell r="E7158" t="str">
            <v>A</v>
          </cell>
          <cell r="F7158" t="str">
            <v>A</v>
          </cell>
          <cell r="G7158" t="str">
            <v>A</v>
          </cell>
          <cell r="H7158">
            <v>131.12296016099791</v>
          </cell>
          <cell r="I7158">
            <v>131.14308922766966</v>
          </cell>
          <cell r="J7158">
            <v>131.27913959732447</v>
          </cell>
          <cell r="K7158">
            <v>131.12943817813178</v>
          </cell>
        </row>
        <row r="7159">
          <cell r="C7159" t="str">
            <v>1216532|A Mishra</v>
          </cell>
          <cell r="D7159" t="str">
            <v>A</v>
          </cell>
          <cell r="E7159" t="str">
            <v>A</v>
          </cell>
          <cell r="F7159" t="str">
            <v>A</v>
          </cell>
          <cell r="G7159" t="str">
            <v>A</v>
          </cell>
          <cell r="H7159">
            <v>131.12366011483653</v>
          </cell>
          <cell r="I7159">
            <v>131.2169763407623</v>
          </cell>
          <cell r="J7159">
            <v>131.20626519125884</v>
          </cell>
          <cell r="K7159">
            <v>131.18475114732163</v>
          </cell>
        </row>
        <row r="7160">
          <cell r="C7160" t="str">
            <v>548317|SK Trivedi</v>
          </cell>
          <cell r="D7160" t="str">
            <v>A</v>
          </cell>
          <cell r="E7160" t="str">
            <v>A</v>
          </cell>
          <cell r="F7160" t="str">
            <v>A</v>
          </cell>
          <cell r="G7160" t="str">
            <v>A</v>
          </cell>
          <cell r="H7160">
            <v>131.12693274330104</v>
          </cell>
          <cell r="I7160">
            <v>130.54102535970497</v>
          </cell>
          <cell r="J7160">
            <v>130.59867609543346</v>
          </cell>
          <cell r="K7160">
            <v>130.63108904316383</v>
          </cell>
        </row>
        <row r="7161">
          <cell r="C7161" t="str">
            <v>1136576|MM Sharma</v>
          </cell>
          <cell r="D7161" t="str">
            <v>A</v>
          </cell>
          <cell r="E7161" t="str">
            <v>A</v>
          </cell>
          <cell r="F7161" t="str">
            <v>A</v>
          </cell>
          <cell r="G7161" t="str">
            <v>A</v>
          </cell>
          <cell r="H7161">
            <v>131.12753041536979</v>
          </cell>
          <cell r="I7161">
            <v>131.40730106536137</v>
          </cell>
          <cell r="J7161">
            <v>131.36368715436618</v>
          </cell>
          <cell r="K7161">
            <v>131.26918861912691</v>
          </cell>
        </row>
        <row r="7162">
          <cell r="C7162" t="str">
            <v>335993|DJ Hussey</v>
          </cell>
          <cell r="D7162" t="str">
            <v>A</v>
          </cell>
          <cell r="E7162" t="str">
            <v>A</v>
          </cell>
          <cell r="F7162" t="str">
            <v>A</v>
          </cell>
          <cell r="G7162" t="str">
            <v>A</v>
          </cell>
          <cell r="H7162">
            <v>131.13095238095238</v>
          </cell>
          <cell r="I7162">
            <v>119.6654761904762</v>
          </cell>
          <cell r="J7162">
            <v>131.13095238095238</v>
          </cell>
          <cell r="K7162">
            <v>125.39821428571429</v>
          </cell>
        </row>
        <row r="7163">
          <cell r="C7163" t="str">
            <v>1254063|B Kumar</v>
          </cell>
          <cell r="D7163" t="str">
            <v>A</v>
          </cell>
          <cell r="E7163" t="str">
            <v>A</v>
          </cell>
          <cell r="F7163" t="str">
            <v>A</v>
          </cell>
          <cell r="G7163" t="str">
            <v>A</v>
          </cell>
          <cell r="H7163">
            <v>131.13192963149572</v>
          </cell>
          <cell r="I7163">
            <v>131.14646482695267</v>
          </cell>
          <cell r="J7163">
            <v>131.27489451330342</v>
          </cell>
          <cell r="K7163">
            <v>131.1700669183688</v>
          </cell>
        </row>
        <row r="7164">
          <cell r="C7164" t="str">
            <v>548348|WD Parnell</v>
          </cell>
          <cell r="D7164" t="str">
            <v>A</v>
          </cell>
          <cell r="E7164" t="str">
            <v>A</v>
          </cell>
          <cell r="F7164" t="str">
            <v>A</v>
          </cell>
          <cell r="G7164" t="str">
            <v>A</v>
          </cell>
          <cell r="H7164">
            <v>131.13413500080165</v>
          </cell>
          <cell r="I7164">
            <v>131.94849927849927</v>
          </cell>
          <cell r="J7164">
            <v>132.06502878367957</v>
          </cell>
          <cell r="K7164">
            <v>131.84097669819892</v>
          </cell>
        </row>
        <row r="7165">
          <cell r="C7165" t="str">
            <v>1136575|S Gopal</v>
          </cell>
          <cell r="D7165" t="str">
            <v>A</v>
          </cell>
          <cell r="E7165" t="str">
            <v>A</v>
          </cell>
          <cell r="F7165" t="str">
            <v>A</v>
          </cell>
          <cell r="G7165" t="str">
            <v>A</v>
          </cell>
          <cell r="H7165">
            <v>131.13531746031745</v>
          </cell>
          <cell r="I7165">
            <v>131.28059964726629</v>
          </cell>
          <cell r="J7165">
            <v>129.53960065507684</v>
          </cell>
          <cell r="K7165">
            <v>129.84574410010916</v>
          </cell>
        </row>
        <row r="7166">
          <cell r="C7166" t="str">
            <v>1178428|A Mishra</v>
          </cell>
          <cell r="D7166" t="str">
            <v>A</v>
          </cell>
          <cell r="E7166" t="str">
            <v>A</v>
          </cell>
          <cell r="F7166" t="str">
            <v>A</v>
          </cell>
          <cell r="G7166" t="str">
            <v>A</v>
          </cell>
          <cell r="H7166">
            <v>131.13536005910385</v>
          </cell>
          <cell r="I7166">
            <v>131.27656342755728</v>
          </cell>
          <cell r="J7166">
            <v>131.24422791233403</v>
          </cell>
          <cell r="K7166">
            <v>131.23262682308507</v>
          </cell>
        </row>
        <row r="7167">
          <cell r="C7167" t="str">
            <v>1136607|JJ Bumrah</v>
          </cell>
          <cell r="D7167" t="str">
            <v>A</v>
          </cell>
          <cell r="E7167" t="str">
            <v>A</v>
          </cell>
          <cell r="F7167" t="str">
            <v>A</v>
          </cell>
          <cell r="G7167" t="str">
            <v>A</v>
          </cell>
          <cell r="H7167">
            <v>131.1363723553886</v>
          </cell>
          <cell r="I7167">
            <v>131.23509062666591</v>
          </cell>
          <cell r="J7167">
            <v>131.29566119906892</v>
          </cell>
          <cell r="K7167">
            <v>131.27436444399402</v>
          </cell>
        </row>
        <row r="7168">
          <cell r="C7168" t="str">
            <v>548369|IK Pathan</v>
          </cell>
          <cell r="D7168" t="str">
            <v>A</v>
          </cell>
          <cell r="E7168" t="str">
            <v>A</v>
          </cell>
          <cell r="F7168" t="str">
            <v>A</v>
          </cell>
          <cell r="G7168" t="str">
            <v>A</v>
          </cell>
          <cell r="H7168">
            <v>131.14174082117421</v>
          </cell>
          <cell r="I7168">
            <v>130.74047712020857</v>
          </cell>
          <cell r="J7168">
            <v>131.22944666619097</v>
          </cell>
          <cell r="K7168">
            <v>130.99548473859676</v>
          </cell>
        </row>
        <row r="7169">
          <cell r="C7169" t="str">
            <v>1175357|Sandeep Sharma</v>
          </cell>
          <cell r="D7169" t="str">
            <v>A</v>
          </cell>
          <cell r="E7169" t="str">
            <v>A</v>
          </cell>
          <cell r="F7169" t="str">
            <v>A</v>
          </cell>
          <cell r="G7169" t="str">
            <v>A</v>
          </cell>
          <cell r="H7169">
            <v>131.14308922766966</v>
          </cell>
          <cell r="I7169">
            <v>131.04029083306577</v>
          </cell>
          <cell r="J7169">
            <v>131.12943817813178</v>
          </cell>
          <cell r="K7169">
            <v>131.10211340724445</v>
          </cell>
        </row>
        <row r="7170">
          <cell r="C7170" t="str">
            <v>501248|BA Bhatt</v>
          </cell>
          <cell r="D7170" t="str">
            <v>A</v>
          </cell>
          <cell r="E7170" t="str">
            <v>A</v>
          </cell>
          <cell r="F7170" t="str">
            <v>A</v>
          </cell>
          <cell r="G7170" t="str">
            <v>A</v>
          </cell>
          <cell r="H7170">
            <v>131.14338765809356</v>
          </cell>
          <cell r="I7170">
            <v>130.34804345980817</v>
          </cell>
          <cell r="J7170">
            <v>133.98621603523566</v>
          </cell>
          <cell r="K7170">
            <v>133.89632128945854</v>
          </cell>
        </row>
        <row r="7171">
          <cell r="C7171" t="str">
            <v>1254066|B Kumar</v>
          </cell>
          <cell r="D7171" t="str">
            <v>A</v>
          </cell>
          <cell r="E7171" t="str">
            <v>A</v>
          </cell>
          <cell r="F7171" t="str">
            <v>A</v>
          </cell>
          <cell r="G7171" t="str">
            <v>A</v>
          </cell>
          <cell r="H7171">
            <v>131.14646482695267</v>
          </cell>
          <cell r="I7171">
            <v>130.91301744850136</v>
          </cell>
          <cell r="J7171">
            <v>131.1700669183688</v>
          </cell>
          <cell r="K7171">
            <v>131.06380396898325</v>
          </cell>
        </row>
        <row r="7172">
          <cell r="C7172" t="str">
            <v>1136608|MM Sharma</v>
          </cell>
          <cell r="D7172" t="str">
            <v>A</v>
          </cell>
          <cell r="E7172" t="str">
            <v>A</v>
          </cell>
          <cell r="F7172" t="str">
            <v>A</v>
          </cell>
          <cell r="G7172" t="str">
            <v>A</v>
          </cell>
          <cell r="H7172">
            <v>131.14812204861224</v>
          </cell>
          <cell r="I7172">
            <v>130.8177442535943</v>
          </cell>
          <cell r="J7172">
            <v>131.24033531063034</v>
          </cell>
          <cell r="K7172">
            <v>131.04381637337465</v>
          </cell>
        </row>
        <row r="7173">
          <cell r="C7173" t="str">
            <v>501267|Harbhajan Singh</v>
          </cell>
          <cell r="D7173" t="str">
            <v>A</v>
          </cell>
          <cell r="E7173" t="str">
            <v>A</v>
          </cell>
          <cell r="F7173" t="str">
            <v>A</v>
          </cell>
          <cell r="G7173" t="str">
            <v>A</v>
          </cell>
          <cell r="H7173">
            <v>131.14849627496685</v>
          </cell>
          <cell r="I7173">
            <v>130.45798122685946</v>
          </cell>
          <cell r="J7173">
            <v>131.56860303832147</v>
          </cell>
          <cell r="K7173">
            <v>131.13503710553357</v>
          </cell>
        </row>
        <row r="7174">
          <cell r="C7174" t="str">
            <v>392230|DP Nannes</v>
          </cell>
          <cell r="D7174" t="str">
            <v>A</v>
          </cell>
          <cell r="E7174" t="str">
            <v>A</v>
          </cell>
          <cell r="F7174" t="str">
            <v>A</v>
          </cell>
          <cell r="G7174" t="str">
            <v>A</v>
          </cell>
          <cell r="H7174">
            <v>131.15024823215998</v>
          </cell>
          <cell r="I7174">
            <v>130.08210742020901</v>
          </cell>
          <cell r="J7174">
            <v>130.92010835887061</v>
          </cell>
          <cell r="K7174">
            <v>130.83001295776251</v>
          </cell>
        </row>
        <row r="7175">
          <cell r="C7175" t="str">
            <v>1178407|JC Archer</v>
          </cell>
          <cell r="D7175" t="str">
            <v>A</v>
          </cell>
          <cell r="E7175" t="str">
            <v>A</v>
          </cell>
          <cell r="F7175" t="str">
            <v>A</v>
          </cell>
          <cell r="G7175" t="str">
            <v>A</v>
          </cell>
          <cell r="H7175">
            <v>131.15181225925173</v>
          </cell>
          <cell r="I7175">
            <v>133.49214367694762</v>
          </cell>
          <cell r="J7175">
            <v>129.46737698807985</v>
          </cell>
          <cell r="K7175">
            <v>131.08835929674191</v>
          </cell>
        </row>
        <row r="7176">
          <cell r="C7176" t="str">
            <v>501212|DW Steyn</v>
          </cell>
          <cell r="D7176" t="str">
            <v>A</v>
          </cell>
          <cell r="E7176" t="str">
            <v>A</v>
          </cell>
          <cell r="F7176" t="str">
            <v>A</v>
          </cell>
          <cell r="G7176" t="str">
            <v>A</v>
          </cell>
          <cell r="H7176">
            <v>131.15242409393264</v>
          </cell>
          <cell r="I7176">
            <v>130.36166113808576</v>
          </cell>
          <cell r="J7176">
            <v>131.27373922565178</v>
          </cell>
          <cell r="K7176">
            <v>130.87198146197878</v>
          </cell>
        </row>
        <row r="7177">
          <cell r="C7177" t="str">
            <v>548310|DL Vettori</v>
          </cell>
          <cell r="D7177" t="str">
            <v>A</v>
          </cell>
          <cell r="E7177" t="str">
            <v>A</v>
          </cell>
          <cell r="F7177" t="str">
            <v>A</v>
          </cell>
          <cell r="G7177" t="str">
            <v>A</v>
          </cell>
          <cell r="H7177">
            <v>131.15403230103229</v>
          </cell>
          <cell r="I7177">
            <v>131.24810798176182</v>
          </cell>
          <cell r="J7177">
            <v>131.57026524059674</v>
          </cell>
          <cell r="K7177">
            <v>131.50116656242616</v>
          </cell>
        </row>
        <row r="7178">
          <cell r="C7178" t="str">
            <v>1178404|SN Thakur</v>
          </cell>
          <cell r="D7178" t="str">
            <v>A</v>
          </cell>
          <cell r="E7178" t="str">
            <v>A</v>
          </cell>
          <cell r="F7178" t="str">
            <v>A</v>
          </cell>
          <cell r="G7178" t="str">
            <v>A</v>
          </cell>
          <cell r="H7178">
            <v>131.15883425942252</v>
          </cell>
          <cell r="I7178">
            <v>132.38847759872431</v>
          </cell>
          <cell r="J7178">
            <v>131.05190412307965</v>
          </cell>
          <cell r="K7178">
            <v>131.33934236729479</v>
          </cell>
        </row>
        <row r="7179">
          <cell r="C7179" t="str">
            <v>1304108|Mohammed Shami</v>
          </cell>
          <cell r="D7179" t="str">
            <v>A</v>
          </cell>
          <cell r="E7179" t="str">
            <v>A</v>
          </cell>
          <cell r="F7179" t="str">
            <v>A</v>
          </cell>
          <cell r="G7179" t="str">
            <v>A</v>
          </cell>
          <cell r="H7179">
            <v>131.15949329182973</v>
          </cell>
          <cell r="I7179">
            <v>131.24105447747607</v>
          </cell>
          <cell r="J7179">
            <v>131.28110387455163</v>
          </cell>
          <cell r="K7179">
            <v>131.20622388890817</v>
          </cell>
        </row>
        <row r="7180">
          <cell r="C7180" t="str">
            <v>501239|Iqbal Abdulla</v>
          </cell>
          <cell r="D7180" t="str">
            <v>A</v>
          </cell>
          <cell r="E7180" t="str">
            <v>A</v>
          </cell>
          <cell r="F7180" t="str">
            <v>A</v>
          </cell>
          <cell r="G7180" t="str">
            <v>A</v>
          </cell>
          <cell r="H7180">
            <v>131.16019166019169</v>
          </cell>
          <cell r="I7180">
            <v>130.97351025043335</v>
          </cell>
          <cell r="J7180">
            <v>125.96194670088612</v>
          </cell>
          <cell r="K7180">
            <v>128.73461732086443</v>
          </cell>
        </row>
        <row r="7181">
          <cell r="C7181" t="str">
            <v>1136581|MJ McClenaghan</v>
          </cell>
          <cell r="D7181" t="str">
            <v>A</v>
          </cell>
          <cell r="E7181" t="str">
            <v>A</v>
          </cell>
          <cell r="F7181" t="str">
            <v>A</v>
          </cell>
          <cell r="G7181" t="str">
            <v>A</v>
          </cell>
          <cell r="H7181">
            <v>131.16092310661637</v>
          </cell>
          <cell r="I7181">
            <v>131.10106473174184</v>
          </cell>
          <cell r="J7181">
            <v>131.37209199564595</v>
          </cell>
          <cell r="K7181">
            <v>131.17485703014404</v>
          </cell>
        </row>
        <row r="7182">
          <cell r="C7182" t="str">
            <v>501264|RJ Harris</v>
          </cell>
          <cell r="D7182" t="str">
            <v>A</v>
          </cell>
          <cell r="E7182" t="str">
            <v>A</v>
          </cell>
          <cell r="F7182" t="str">
            <v>A</v>
          </cell>
          <cell r="G7182" t="str">
            <v>A</v>
          </cell>
          <cell r="H7182">
            <v>131.16154062440825</v>
          </cell>
          <cell r="I7182">
            <v>130.8344446572134</v>
          </cell>
          <cell r="J7182">
            <v>130.54664476047603</v>
          </cell>
          <cell r="K7182">
            <v>130.70302522367308</v>
          </cell>
        </row>
        <row r="7183">
          <cell r="C7183" t="str">
            <v>1175362|Mohammed Siraj</v>
          </cell>
          <cell r="D7183" t="str">
            <v>A</v>
          </cell>
          <cell r="E7183" t="str">
            <v>A</v>
          </cell>
          <cell r="F7183" t="str">
            <v>A</v>
          </cell>
          <cell r="G7183" t="str">
            <v>A</v>
          </cell>
          <cell r="H7183">
            <v>131.16199624630997</v>
          </cell>
          <cell r="I7183">
            <v>132.59126917114531</v>
          </cell>
          <cell r="J7183">
            <v>130.37814525377721</v>
          </cell>
          <cell r="K7183">
            <v>131.2494400888298</v>
          </cell>
        </row>
        <row r="7184">
          <cell r="C7184" t="str">
            <v>1136604|MM Sharma</v>
          </cell>
          <cell r="D7184" t="str">
            <v>A</v>
          </cell>
          <cell r="E7184" t="str">
            <v>A</v>
          </cell>
          <cell r="F7184" t="str">
            <v>A</v>
          </cell>
          <cell r="G7184" t="str">
            <v>A</v>
          </cell>
          <cell r="H7184">
            <v>131.16558281791737</v>
          </cell>
          <cell r="I7184">
            <v>131.14812204861224</v>
          </cell>
          <cell r="J7184">
            <v>131.23347143288285</v>
          </cell>
          <cell r="K7184">
            <v>131.24033531063034</v>
          </cell>
        </row>
        <row r="7185">
          <cell r="C7185" t="str">
            <v>597999|R Vinay Kumar</v>
          </cell>
          <cell r="D7185" t="str">
            <v>A</v>
          </cell>
          <cell r="E7185" t="str">
            <v>A</v>
          </cell>
          <cell r="F7185" t="str">
            <v>A</v>
          </cell>
          <cell r="G7185" t="str">
            <v>A</v>
          </cell>
          <cell r="H7185">
            <v>131.1689754608137</v>
          </cell>
          <cell r="I7185">
            <v>132.13535589290171</v>
          </cell>
          <cell r="J7185">
            <v>130.7817696512441</v>
          </cell>
          <cell r="K7185">
            <v>131.34186861121296</v>
          </cell>
        </row>
        <row r="7186">
          <cell r="C7186" t="str">
            <v>1216495|Sandeep Sharma</v>
          </cell>
          <cell r="D7186" t="str">
            <v>A</v>
          </cell>
          <cell r="E7186" t="str">
            <v>A</v>
          </cell>
          <cell r="F7186" t="str">
            <v>A</v>
          </cell>
          <cell r="G7186" t="str">
            <v>A</v>
          </cell>
          <cell r="H7186">
            <v>131.17034154725886</v>
          </cell>
          <cell r="I7186">
            <v>131.39873092593677</v>
          </cell>
          <cell r="J7186">
            <v>130.924793675161</v>
          </cell>
          <cell r="K7186">
            <v>131.10937662432568</v>
          </cell>
        </row>
        <row r="7187">
          <cell r="C7187" t="str">
            <v>1175371|B Kumar</v>
          </cell>
          <cell r="D7187" t="str">
            <v>A</v>
          </cell>
          <cell r="E7187" t="str">
            <v>A</v>
          </cell>
          <cell r="F7187" t="str">
            <v>A</v>
          </cell>
          <cell r="G7187" t="str">
            <v>A</v>
          </cell>
          <cell r="H7187">
            <v>131.17443845292587</v>
          </cell>
          <cell r="I7187">
            <v>131.47294051059316</v>
          </cell>
          <cell r="J7187">
            <v>131.43721340956472</v>
          </cell>
          <cell r="K7187">
            <v>131.35773373311756</v>
          </cell>
        </row>
        <row r="7188">
          <cell r="C7188" t="str">
            <v>1178398|Kuldeep Yadav</v>
          </cell>
          <cell r="D7188" t="str">
            <v>A</v>
          </cell>
          <cell r="E7188" t="str">
            <v>A</v>
          </cell>
          <cell r="F7188" t="str">
            <v>A</v>
          </cell>
          <cell r="G7188" t="str">
            <v>A</v>
          </cell>
          <cell r="H7188">
            <v>131.17455779980992</v>
          </cell>
          <cell r="I7188">
            <v>130.47526452759297</v>
          </cell>
          <cell r="J7188">
            <v>131.71944698710863</v>
          </cell>
          <cell r="K7188">
            <v>131.21833479207561</v>
          </cell>
        </row>
        <row r="7189">
          <cell r="C7189" t="str">
            <v>980983|NM Coulter-Nile</v>
          </cell>
          <cell r="D7189" t="str">
            <v>A</v>
          </cell>
          <cell r="E7189" t="str">
            <v>A</v>
          </cell>
          <cell r="F7189" t="str">
            <v>A</v>
          </cell>
          <cell r="G7189" t="str">
            <v>A</v>
          </cell>
          <cell r="H7189">
            <v>131.17480274160945</v>
          </cell>
          <cell r="I7189">
            <v>132.17023917259212</v>
          </cell>
          <cell r="J7189">
            <v>132.12048439143356</v>
          </cell>
          <cell r="K7189">
            <v>132.22106851682159</v>
          </cell>
        </row>
        <row r="7190">
          <cell r="C7190" t="str">
            <v>501228|JD Ryder</v>
          </cell>
          <cell r="D7190" t="str">
            <v>A</v>
          </cell>
          <cell r="E7190" t="str">
            <v>A</v>
          </cell>
          <cell r="F7190" t="str">
            <v>A</v>
          </cell>
          <cell r="G7190" t="str">
            <v>A</v>
          </cell>
          <cell r="H7190">
            <v>131.17611431778099</v>
          </cell>
          <cell r="I7190">
            <v>131.23993145743145</v>
          </cell>
          <cell r="J7190">
            <v>133.22358121559509</v>
          </cell>
          <cell r="K7190">
            <v>132.29731738683128</v>
          </cell>
        </row>
        <row r="7191">
          <cell r="C7191" t="str">
            <v>1216512|Sandeep Sharma</v>
          </cell>
          <cell r="D7191" t="str">
            <v>A</v>
          </cell>
          <cell r="E7191" t="str">
            <v>A</v>
          </cell>
          <cell r="F7191" t="str">
            <v>A</v>
          </cell>
          <cell r="G7191" t="str">
            <v>A</v>
          </cell>
          <cell r="H7191">
            <v>131.17835665397675</v>
          </cell>
          <cell r="I7191">
            <v>130.85606741531106</v>
          </cell>
          <cell r="J7191">
            <v>131.39800241744101</v>
          </cell>
          <cell r="K7191">
            <v>131.18789125104286</v>
          </cell>
        </row>
        <row r="7192">
          <cell r="C7192" t="str">
            <v>980935|Sandeep Sharma</v>
          </cell>
          <cell r="D7192" t="str">
            <v>A</v>
          </cell>
          <cell r="E7192" t="str">
            <v>A</v>
          </cell>
          <cell r="F7192" t="str">
            <v>A</v>
          </cell>
          <cell r="G7192" t="str">
            <v>A</v>
          </cell>
          <cell r="H7192">
            <v>131.17857600905734</v>
          </cell>
          <cell r="I7192">
            <v>131.32441998121067</v>
          </cell>
          <cell r="J7192">
            <v>131.39164232484396</v>
          </cell>
          <cell r="K7192">
            <v>131.49931598471792</v>
          </cell>
        </row>
        <row r="7193">
          <cell r="C7193" t="str">
            <v>1178408|B Kumar</v>
          </cell>
          <cell r="D7193" t="str">
            <v>A</v>
          </cell>
          <cell r="E7193" t="str">
            <v>A</v>
          </cell>
          <cell r="F7193" t="str">
            <v>A</v>
          </cell>
          <cell r="G7193" t="str">
            <v>A</v>
          </cell>
          <cell r="H7193">
            <v>131.18800820514261</v>
          </cell>
          <cell r="I7193">
            <v>130.92357176691405</v>
          </cell>
          <cell r="J7193">
            <v>131.18400931795443</v>
          </cell>
          <cell r="K7193">
            <v>131.05744328405646</v>
          </cell>
        </row>
        <row r="7194">
          <cell r="C7194" t="str">
            <v>598038|CH Morris</v>
          </cell>
          <cell r="D7194" t="str">
            <v>A</v>
          </cell>
          <cell r="E7194" t="str">
            <v>A</v>
          </cell>
          <cell r="F7194" t="str">
            <v>A</v>
          </cell>
          <cell r="G7194" t="str">
            <v>A</v>
          </cell>
          <cell r="H7194">
            <v>131.18998466810964</v>
          </cell>
          <cell r="I7194">
            <v>133.88975068141733</v>
          </cell>
          <cell r="J7194">
            <v>131.74895489761559</v>
          </cell>
          <cell r="K7194">
            <v>131.68413874668832</v>
          </cell>
        </row>
        <row r="7195">
          <cell r="C7195" t="str">
            <v>1136582|A Mishra</v>
          </cell>
          <cell r="D7195" t="str">
            <v>A</v>
          </cell>
          <cell r="E7195" t="str">
            <v>A</v>
          </cell>
          <cell r="F7195" t="str">
            <v>A</v>
          </cell>
          <cell r="G7195" t="str">
            <v>A</v>
          </cell>
          <cell r="H7195">
            <v>131.19079434409443</v>
          </cell>
          <cell r="I7195">
            <v>130.9846162632812</v>
          </cell>
          <cell r="J7195">
            <v>131.41446974729143</v>
          </cell>
          <cell r="K7195">
            <v>131.20105630924866</v>
          </cell>
        </row>
        <row r="7196">
          <cell r="C7196" t="str">
            <v>1254085|Kartik Tyagi</v>
          </cell>
          <cell r="D7196" t="str">
            <v>A</v>
          </cell>
          <cell r="E7196" t="str">
            <v>A</v>
          </cell>
          <cell r="F7196" t="str">
            <v>A</v>
          </cell>
          <cell r="G7196" t="str">
            <v>A</v>
          </cell>
          <cell r="H7196">
            <v>131.19530913530915</v>
          </cell>
          <cell r="I7196">
            <v>130.92603860785678</v>
          </cell>
          <cell r="J7196">
            <v>130.35971776680111</v>
          </cell>
          <cell r="K7196">
            <v>130.75232379292984</v>
          </cell>
        </row>
        <row r="7197">
          <cell r="C7197" t="str">
            <v>1216497|PJ Cummins</v>
          </cell>
          <cell r="D7197" t="str">
            <v>A</v>
          </cell>
          <cell r="E7197" t="str">
            <v>A</v>
          </cell>
          <cell r="F7197" t="str">
            <v>A</v>
          </cell>
          <cell r="G7197" t="str">
            <v>A</v>
          </cell>
          <cell r="H7197">
            <v>131.19599599746658</v>
          </cell>
          <cell r="I7197">
            <v>129.51844066427398</v>
          </cell>
          <cell r="J7197">
            <v>132.17810435411539</v>
          </cell>
          <cell r="K7197">
            <v>131.26075344370892</v>
          </cell>
        </row>
        <row r="7198">
          <cell r="C7198" t="str">
            <v>1136577|BA Stokes</v>
          </cell>
          <cell r="D7198" t="str">
            <v>A</v>
          </cell>
          <cell r="E7198" t="str">
            <v>A</v>
          </cell>
          <cell r="F7198" t="str">
            <v>A</v>
          </cell>
          <cell r="G7198" t="str">
            <v>A</v>
          </cell>
          <cell r="H7198">
            <v>131.19673352790997</v>
          </cell>
          <cell r="I7198">
            <v>129.57159046019339</v>
          </cell>
          <cell r="J7198">
            <v>132.19107989511028</v>
          </cell>
          <cell r="K7198">
            <v>131.20278720384809</v>
          </cell>
        </row>
        <row r="7199">
          <cell r="C7199" t="str">
            <v>1254065|SN Thakur</v>
          </cell>
          <cell r="D7199" t="str">
            <v>A</v>
          </cell>
          <cell r="E7199" t="str">
            <v>A</v>
          </cell>
          <cell r="F7199" t="str">
            <v>A</v>
          </cell>
          <cell r="G7199" t="str">
            <v>A</v>
          </cell>
          <cell r="H7199">
            <v>131.19854918139234</v>
          </cell>
          <cell r="I7199">
            <v>130.79699969325932</v>
          </cell>
          <cell r="J7199">
            <v>131.0626092907753</v>
          </cell>
          <cell r="K7199">
            <v>130.92136224263848</v>
          </cell>
        </row>
        <row r="7200">
          <cell r="C7200" t="str">
            <v>1136612|SN Thakur</v>
          </cell>
          <cell r="D7200" t="str">
            <v>A</v>
          </cell>
          <cell r="E7200" t="str">
            <v>A</v>
          </cell>
          <cell r="F7200" t="str">
            <v>A</v>
          </cell>
          <cell r="G7200" t="str">
            <v>A</v>
          </cell>
          <cell r="H7200">
            <v>131.1989449202016</v>
          </cell>
          <cell r="I7200">
            <v>130.8791150168388</v>
          </cell>
          <cell r="J7200">
            <v>130.63682470150829</v>
          </cell>
          <cell r="K7200">
            <v>130.6794754922729</v>
          </cell>
        </row>
        <row r="7201">
          <cell r="C7201" t="str">
            <v>548368|L Balaji</v>
          </cell>
          <cell r="D7201" t="str">
            <v>A</v>
          </cell>
          <cell r="E7201" t="str">
            <v>A</v>
          </cell>
          <cell r="F7201" t="str">
            <v>A</v>
          </cell>
          <cell r="G7201" t="str">
            <v>A</v>
          </cell>
          <cell r="H7201">
            <v>131.19919912516909</v>
          </cell>
          <cell r="I7201">
            <v>131.49821472781031</v>
          </cell>
          <cell r="J7201">
            <v>131.02386476341087</v>
          </cell>
          <cell r="K7201">
            <v>131.19922750811591</v>
          </cell>
        </row>
        <row r="7202">
          <cell r="C7202" t="str">
            <v>1175362|YS Chahal</v>
          </cell>
          <cell r="D7202" t="str">
            <v>A</v>
          </cell>
          <cell r="E7202" t="str">
            <v>A</v>
          </cell>
          <cell r="F7202" t="str">
            <v>A</v>
          </cell>
          <cell r="G7202" t="str">
            <v>A</v>
          </cell>
          <cell r="H7202">
            <v>131.20089836400757</v>
          </cell>
          <cell r="I7202">
            <v>132.42201247155674</v>
          </cell>
          <cell r="J7202">
            <v>131.34475665817493</v>
          </cell>
          <cell r="K7202">
            <v>131.6161533001665</v>
          </cell>
        </row>
        <row r="7203">
          <cell r="C7203" t="str">
            <v>419148|A Kumble</v>
          </cell>
          <cell r="D7203" t="str">
            <v>A</v>
          </cell>
          <cell r="E7203" t="str">
            <v>A</v>
          </cell>
          <cell r="F7203" t="str">
            <v>A</v>
          </cell>
          <cell r="G7203" t="str">
            <v>A</v>
          </cell>
          <cell r="H7203">
            <v>131.20239195263707</v>
          </cell>
          <cell r="I7203">
            <v>131.21854352148472</v>
          </cell>
          <cell r="J7203">
            <v>131.49479945818896</v>
          </cell>
          <cell r="K7203">
            <v>131.33021733469681</v>
          </cell>
        </row>
        <row r="7204">
          <cell r="C7204" t="str">
            <v>1216537|Kartik Tyagi</v>
          </cell>
          <cell r="D7204" t="str">
            <v>A</v>
          </cell>
          <cell r="E7204" t="str">
            <v>A</v>
          </cell>
          <cell r="F7204" t="str">
            <v>A</v>
          </cell>
          <cell r="G7204" t="str">
            <v>A</v>
          </cell>
          <cell r="H7204">
            <v>131.20260453831881</v>
          </cell>
          <cell r="I7204">
            <v>129.74822052947053</v>
          </cell>
          <cell r="J7204">
            <v>126.27949862307007</v>
          </cell>
          <cell r="K7204">
            <v>128.91328886061027</v>
          </cell>
        </row>
        <row r="7205">
          <cell r="C7205" t="str">
            <v>1254077|A Mishra</v>
          </cell>
          <cell r="D7205" t="str">
            <v>A</v>
          </cell>
          <cell r="E7205" t="str">
            <v>A</v>
          </cell>
          <cell r="F7205" t="str">
            <v>A</v>
          </cell>
          <cell r="G7205" t="str">
            <v>A</v>
          </cell>
          <cell r="H7205">
            <v>131.20320926386125</v>
          </cell>
          <cell r="I7205">
            <v>131.21146715538288</v>
          </cell>
          <cell r="J7205">
            <v>131.03042832362689</v>
          </cell>
          <cell r="K7205">
            <v>131.09218520925768</v>
          </cell>
        </row>
        <row r="7206">
          <cell r="C7206" t="str">
            <v>419125|DJ Bravo</v>
          </cell>
          <cell r="D7206" t="str">
            <v>A</v>
          </cell>
          <cell r="E7206" t="str">
            <v>A</v>
          </cell>
          <cell r="F7206" t="str">
            <v>A</v>
          </cell>
          <cell r="G7206" t="str">
            <v>A</v>
          </cell>
          <cell r="H7206">
            <v>131.20428348292799</v>
          </cell>
          <cell r="I7206">
            <v>130.15966056002821</v>
          </cell>
          <cell r="J7206">
            <v>132.25313413070498</v>
          </cell>
          <cell r="K7206">
            <v>131.20592429300143</v>
          </cell>
        </row>
        <row r="7207">
          <cell r="C7207" t="str">
            <v>419154|A Kumble</v>
          </cell>
          <cell r="D7207" t="str">
            <v>A</v>
          </cell>
          <cell r="E7207" t="str">
            <v>A</v>
          </cell>
          <cell r="F7207" t="str">
            <v>A</v>
          </cell>
          <cell r="G7207" t="str">
            <v>A</v>
          </cell>
          <cell r="H7207">
            <v>131.20433372956595</v>
          </cell>
          <cell r="I7207">
            <v>130.5839687880412</v>
          </cell>
          <cell r="J7207">
            <v>131.20842306789589</v>
          </cell>
          <cell r="K7207">
            <v>131.00228201303062</v>
          </cell>
        </row>
        <row r="7208">
          <cell r="C7208" t="str">
            <v>1136581|JD Unadkat</v>
          </cell>
          <cell r="D7208" t="str">
            <v>A</v>
          </cell>
          <cell r="E7208" t="str">
            <v>A</v>
          </cell>
          <cell r="F7208" t="str">
            <v>A</v>
          </cell>
          <cell r="G7208" t="str">
            <v>A</v>
          </cell>
          <cell r="H7208">
            <v>131.20628964461139</v>
          </cell>
          <cell r="I7208">
            <v>131.2745981770868</v>
          </cell>
          <cell r="J7208">
            <v>131.52740062807746</v>
          </cell>
          <cell r="K7208">
            <v>131.31995822925774</v>
          </cell>
        </row>
        <row r="7209">
          <cell r="C7209" t="str">
            <v>597998|L Balaji</v>
          </cell>
          <cell r="D7209" t="str">
            <v>A</v>
          </cell>
          <cell r="E7209" t="str">
            <v>A</v>
          </cell>
          <cell r="F7209" t="str">
            <v>A</v>
          </cell>
          <cell r="G7209" t="str">
            <v>A</v>
          </cell>
          <cell r="H7209">
            <v>131.20646346476795</v>
          </cell>
          <cell r="I7209">
            <v>131.25865906968849</v>
          </cell>
          <cell r="J7209">
            <v>131.46676311785498</v>
          </cell>
          <cell r="K7209">
            <v>131.30190508950659</v>
          </cell>
        </row>
        <row r="7210">
          <cell r="C7210" t="str">
            <v>1136594|JJ Bumrah</v>
          </cell>
          <cell r="D7210" t="str">
            <v>A</v>
          </cell>
          <cell r="E7210" t="str">
            <v>A</v>
          </cell>
          <cell r="F7210" t="str">
            <v>A</v>
          </cell>
          <cell r="G7210" t="str">
            <v>A</v>
          </cell>
          <cell r="H7210">
            <v>131.20896236265222</v>
          </cell>
          <cell r="I7210">
            <v>131.29898089189058</v>
          </cell>
          <cell r="J7210">
            <v>131.64318835484397</v>
          </cell>
          <cell r="K7210">
            <v>131.35776283936357</v>
          </cell>
        </row>
        <row r="7211">
          <cell r="C7211" t="str">
            <v>1254079|A Mishra</v>
          </cell>
          <cell r="D7211" t="str">
            <v>A</v>
          </cell>
          <cell r="E7211" t="str">
            <v>A</v>
          </cell>
          <cell r="F7211" t="str">
            <v>A</v>
          </cell>
          <cell r="G7211" t="str">
            <v>A</v>
          </cell>
          <cell r="H7211">
            <v>131.21146715538288</v>
          </cell>
          <cell r="I7211">
            <v>131.12156585350809</v>
          </cell>
          <cell r="J7211">
            <v>131.09218520925768</v>
          </cell>
          <cell r="K7211">
            <v>131.17874742425076</v>
          </cell>
        </row>
        <row r="7212">
          <cell r="C7212" t="str">
            <v>1216515|A Mishra</v>
          </cell>
          <cell r="D7212" t="str">
            <v>A</v>
          </cell>
          <cell r="E7212" t="str">
            <v>A</v>
          </cell>
          <cell r="F7212" t="str">
            <v>A</v>
          </cell>
          <cell r="G7212" t="str">
            <v>A</v>
          </cell>
          <cell r="H7212">
            <v>131.21361698636602</v>
          </cell>
          <cell r="I7212">
            <v>131.12366011483653</v>
          </cell>
          <cell r="J7212">
            <v>131.25723296216577</v>
          </cell>
          <cell r="K7212">
            <v>131.20626519125884</v>
          </cell>
        </row>
        <row r="7213">
          <cell r="C7213" t="str">
            <v>1216539|A Mishra</v>
          </cell>
          <cell r="D7213" t="str">
            <v>A</v>
          </cell>
          <cell r="E7213" t="str">
            <v>A</v>
          </cell>
          <cell r="F7213" t="str">
            <v>A</v>
          </cell>
          <cell r="G7213" t="str">
            <v>A</v>
          </cell>
          <cell r="H7213">
            <v>131.2169763407623</v>
          </cell>
          <cell r="I7213">
            <v>131.02619649849055</v>
          </cell>
          <cell r="J7213">
            <v>131.18475114732163</v>
          </cell>
          <cell r="K7213">
            <v>131.12227765136313</v>
          </cell>
        </row>
        <row r="7214">
          <cell r="C7214" t="str">
            <v>1304103|Mohammed Shami</v>
          </cell>
          <cell r="D7214" t="str">
            <v>A</v>
          </cell>
          <cell r="E7214" t="str">
            <v>A</v>
          </cell>
          <cell r="F7214" t="str">
            <v>A</v>
          </cell>
          <cell r="G7214" t="str">
            <v>A</v>
          </cell>
          <cell r="H7214">
            <v>131.21812389741871</v>
          </cell>
          <cell r="I7214">
            <v>131.15949329182973</v>
          </cell>
          <cell r="J7214">
            <v>131.40777801875294</v>
          </cell>
          <cell r="K7214">
            <v>131.28110387455163</v>
          </cell>
        </row>
        <row r="7215">
          <cell r="C7215" t="str">
            <v>1082622|CR Woakes</v>
          </cell>
          <cell r="D7215" t="str">
            <v>A</v>
          </cell>
          <cell r="E7215" t="str">
            <v>A</v>
          </cell>
          <cell r="F7215" t="str">
            <v>A</v>
          </cell>
          <cell r="G7215" t="str">
            <v>A</v>
          </cell>
          <cell r="H7215">
            <v>131.21824564324567</v>
          </cell>
          <cell r="I7215">
            <v>128.46807020140355</v>
          </cell>
          <cell r="J7215">
            <v>131.16933115385498</v>
          </cell>
          <cell r="K7215">
            <v>131.31181007411169</v>
          </cell>
        </row>
        <row r="7216">
          <cell r="C7216" t="str">
            <v>419151|A Kumble</v>
          </cell>
          <cell r="D7216" t="str">
            <v>A</v>
          </cell>
          <cell r="E7216" t="str">
            <v>A</v>
          </cell>
          <cell r="F7216" t="str">
            <v>A</v>
          </cell>
          <cell r="G7216" t="str">
            <v>A</v>
          </cell>
          <cell r="H7216">
            <v>131.21854352148472</v>
          </cell>
          <cell r="I7216">
            <v>131.20433372956595</v>
          </cell>
          <cell r="J7216">
            <v>131.33021733469681</v>
          </cell>
          <cell r="K7216">
            <v>131.20842306789589</v>
          </cell>
        </row>
        <row r="7217">
          <cell r="C7217" t="str">
            <v>1216533|SN Thakur</v>
          </cell>
          <cell r="D7217" t="str">
            <v>A</v>
          </cell>
          <cell r="E7217" t="str">
            <v>A</v>
          </cell>
          <cell r="F7217" t="str">
            <v>A</v>
          </cell>
          <cell r="G7217" t="str">
            <v>A</v>
          </cell>
          <cell r="H7217">
            <v>131.22074083766972</v>
          </cell>
          <cell r="I7217">
            <v>130.76853785326381</v>
          </cell>
          <cell r="J7217">
            <v>131.09973669611119</v>
          </cell>
          <cell r="K7217">
            <v>131.07969492888103</v>
          </cell>
        </row>
        <row r="7218">
          <cell r="C7218" t="str">
            <v>501205|MM Patel</v>
          </cell>
          <cell r="D7218" t="str">
            <v>A</v>
          </cell>
          <cell r="E7218" t="str">
            <v>A</v>
          </cell>
          <cell r="F7218" t="str">
            <v>A</v>
          </cell>
          <cell r="G7218" t="str">
            <v>A</v>
          </cell>
          <cell r="H7218">
            <v>131.22151978318959</v>
          </cell>
          <cell r="I7218">
            <v>130.12084728996493</v>
          </cell>
          <cell r="J7218">
            <v>131.4217697781614</v>
          </cell>
          <cell r="K7218">
            <v>131.09973035901245</v>
          </cell>
        </row>
        <row r="7219">
          <cell r="C7219" t="str">
            <v>1304115|SN Thakur</v>
          </cell>
          <cell r="D7219" t="str">
            <v>A</v>
          </cell>
          <cell r="E7219" t="str">
            <v>A</v>
          </cell>
          <cell r="F7219" t="str">
            <v>A</v>
          </cell>
          <cell r="G7219" t="str">
            <v>A</v>
          </cell>
          <cell r="H7219">
            <v>131.22333106726745</v>
          </cell>
          <cell r="I7219">
            <v>131.75860136816024</v>
          </cell>
          <cell r="J7219">
            <v>130.88452664631293</v>
          </cell>
          <cell r="K7219">
            <v>131.20444188017805</v>
          </cell>
        </row>
        <row r="7220">
          <cell r="C7220" t="str">
            <v>598046|CH Morris</v>
          </cell>
          <cell r="D7220" t="str">
            <v>A</v>
          </cell>
          <cell r="E7220" t="str">
            <v>A</v>
          </cell>
          <cell r="F7220" t="str">
            <v>A</v>
          </cell>
          <cell r="G7220" t="str">
            <v>A</v>
          </cell>
          <cell r="H7220">
            <v>131.22410894660894</v>
          </cell>
          <cell r="I7220">
            <v>129.25568345795617</v>
          </cell>
          <cell r="J7220">
            <v>132.10128143204531</v>
          </cell>
          <cell r="K7220">
            <v>131.45651436199412</v>
          </cell>
        </row>
        <row r="7221">
          <cell r="C7221" t="str">
            <v>1175356|YS Chahal</v>
          </cell>
          <cell r="D7221" t="str">
            <v>A</v>
          </cell>
          <cell r="E7221" t="str">
            <v>A</v>
          </cell>
          <cell r="F7221" t="str">
            <v>A</v>
          </cell>
          <cell r="G7221" t="str">
            <v>A</v>
          </cell>
          <cell r="H7221">
            <v>131.22554906493519</v>
          </cell>
          <cell r="I7221">
            <v>131.20089836400757</v>
          </cell>
          <cell r="J7221">
            <v>131.48124339555969</v>
          </cell>
          <cell r="K7221">
            <v>131.34475665817493</v>
          </cell>
        </row>
        <row r="7222">
          <cell r="C7222" t="str">
            <v>1304061|Mustafizur Rahman</v>
          </cell>
          <cell r="D7222" t="str">
            <v>A</v>
          </cell>
          <cell r="E7222" t="str">
            <v>A</v>
          </cell>
          <cell r="F7222" t="str">
            <v>A</v>
          </cell>
          <cell r="G7222" t="str">
            <v>A</v>
          </cell>
          <cell r="H7222">
            <v>131.22674973342393</v>
          </cell>
          <cell r="I7222">
            <v>130.38983099008834</v>
          </cell>
          <cell r="J7222">
            <v>131.51258774591412</v>
          </cell>
          <cell r="K7222">
            <v>130.95286182696023</v>
          </cell>
        </row>
        <row r="7223">
          <cell r="C7223" t="str">
            <v>1304101|SN Thakur</v>
          </cell>
          <cell r="D7223" t="str">
            <v>A</v>
          </cell>
          <cell r="E7223" t="str">
            <v>A</v>
          </cell>
          <cell r="F7223" t="str">
            <v>A</v>
          </cell>
          <cell r="G7223" t="str">
            <v>A</v>
          </cell>
          <cell r="H7223">
            <v>131.22780035790544</v>
          </cell>
          <cell r="I7223">
            <v>130.79885566656492</v>
          </cell>
          <cell r="J7223">
            <v>131.04692991449249</v>
          </cell>
          <cell r="K7223">
            <v>131.11060680290896</v>
          </cell>
        </row>
        <row r="7224">
          <cell r="C7224" t="str">
            <v>1216516|B Kumar</v>
          </cell>
          <cell r="D7224" t="str">
            <v>A</v>
          </cell>
          <cell r="E7224" t="str">
            <v>A</v>
          </cell>
          <cell r="F7224" t="str">
            <v>A</v>
          </cell>
          <cell r="G7224" t="str">
            <v>A</v>
          </cell>
          <cell r="H7224">
            <v>131.22835008687198</v>
          </cell>
          <cell r="I7224">
            <v>131.24548271325443</v>
          </cell>
          <cell r="J7224">
            <v>131.05050049605663</v>
          </cell>
          <cell r="K7224">
            <v>131.15008697206144</v>
          </cell>
        </row>
        <row r="7225">
          <cell r="C7225" t="str">
            <v>1178402|JP Behrendorff</v>
          </cell>
          <cell r="D7225" t="str">
            <v>A</v>
          </cell>
          <cell r="E7225" t="str">
            <v>A</v>
          </cell>
          <cell r="F7225" t="str">
            <v>A</v>
          </cell>
          <cell r="G7225" t="str">
            <v>A</v>
          </cell>
          <cell r="H7225">
            <v>131.2288258038258</v>
          </cell>
          <cell r="I7225">
            <v>125.60408688533687</v>
          </cell>
          <cell r="J7225">
            <v>132.53314848731515</v>
          </cell>
          <cell r="K7225">
            <v>130.02062189353853</v>
          </cell>
        </row>
        <row r="7226">
          <cell r="C7226" t="str">
            <v>829745|DJ Bravo</v>
          </cell>
          <cell r="D7226" t="str">
            <v>A</v>
          </cell>
          <cell r="E7226" t="str">
            <v>A</v>
          </cell>
          <cell r="F7226" t="str">
            <v>A</v>
          </cell>
          <cell r="G7226" t="str">
            <v>A</v>
          </cell>
          <cell r="H7226">
            <v>131.2290090034742</v>
          </cell>
          <cell r="I7226">
            <v>131.32835219288836</v>
          </cell>
          <cell r="J7226">
            <v>131.17315739088596</v>
          </cell>
          <cell r="K7226">
            <v>131.28317795071268</v>
          </cell>
        </row>
        <row r="7227">
          <cell r="C7227" t="str">
            <v>548318|DL Vettori</v>
          </cell>
          <cell r="D7227" t="str">
            <v>A</v>
          </cell>
          <cell r="E7227" t="str">
            <v>A</v>
          </cell>
          <cell r="F7227" t="str">
            <v>A</v>
          </cell>
          <cell r="G7227" t="str">
            <v>A</v>
          </cell>
          <cell r="H7227">
            <v>131.23010045510043</v>
          </cell>
          <cell r="I7227">
            <v>130.20581115313257</v>
          </cell>
          <cell r="J7227">
            <v>131.21074691263152</v>
          </cell>
          <cell r="K7227">
            <v>130.89467319666494</v>
          </cell>
        </row>
        <row r="7228">
          <cell r="C7228" t="str">
            <v>1175371|S Kaul</v>
          </cell>
          <cell r="D7228" t="str">
            <v>A</v>
          </cell>
          <cell r="E7228" t="str">
            <v>A</v>
          </cell>
          <cell r="F7228" t="str">
            <v>A</v>
          </cell>
          <cell r="G7228" t="str">
            <v>A</v>
          </cell>
          <cell r="H7228">
            <v>131.23052245857127</v>
          </cell>
          <cell r="I7228">
            <v>131.5627088986333</v>
          </cell>
          <cell r="J7228">
            <v>131.80227943480213</v>
          </cell>
          <cell r="K7228">
            <v>131.5145214987626</v>
          </cell>
        </row>
        <row r="7229">
          <cell r="C7229" t="str">
            <v>1254060|B Kumar</v>
          </cell>
          <cell r="D7229" t="str">
            <v>A</v>
          </cell>
          <cell r="E7229" t="str">
            <v>A</v>
          </cell>
          <cell r="F7229" t="str">
            <v>A</v>
          </cell>
          <cell r="G7229" t="str">
            <v>A</v>
          </cell>
          <cell r="H7229">
            <v>131.23180629665805</v>
          </cell>
          <cell r="I7229">
            <v>131.13192963149572</v>
          </cell>
          <cell r="J7229">
            <v>131.33143657446365</v>
          </cell>
          <cell r="K7229">
            <v>131.27489451330342</v>
          </cell>
        </row>
        <row r="7230">
          <cell r="C7230" t="str">
            <v>1178423|Mujeeb Ur Rahman</v>
          </cell>
          <cell r="D7230" t="str">
            <v>A</v>
          </cell>
          <cell r="E7230" t="str">
            <v>A</v>
          </cell>
          <cell r="F7230" t="str">
            <v>A</v>
          </cell>
          <cell r="G7230" t="str">
            <v>A</v>
          </cell>
          <cell r="H7230">
            <v>131.23477789095435</v>
          </cell>
          <cell r="I7230">
            <v>129.2156399870554</v>
          </cell>
          <cell r="J7230">
            <v>132.4832650327678</v>
          </cell>
          <cell r="K7230">
            <v>131.12344432175223</v>
          </cell>
        </row>
        <row r="7231">
          <cell r="C7231" t="str">
            <v>1136610|JJ Bumrah</v>
          </cell>
          <cell r="D7231" t="str">
            <v>A</v>
          </cell>
          <cell r="E7231" t="str">
            <v>A</v>
          </cell>
          <cell r="F7231" t="str">
            <v>A</v>
          </cell>
          <cell r="G7231" t="str">
            <v>A</v>
          </cell>
          <cell r="H7231">
            <v>131.23509062666591</v>
          </cell>
          <cell r="I7231">
            <v>131.74367244955482</v>
          </cell>
          <cell r="J7231">
            <v>131.27436444399402</v>
          </cell>
          <cell r="K7231">
            <v>131.37171181053645</v>
          </cell>
        </row>
        <row r="7232">
          <cell r="C7232" t="str">
            <v>1136567|Sandeep Sharma</v>
          </cell>
          <cell r="D7232" t="str">
            <v>A</v>
          </cell>
          <cell r="E7232" t="str">
            <v>A</v>
          </cell>
          <cell r="F7232" t="str">
            <v>A</v>
          </cell>
          <cell r="G7232" t="str">
            <v>A</v>
          </cell>
          <cell r="H7232">
            <v>131.23721576334498</v>
          </cell>
          <cell r="I7232">
            <v>131.46319762395615</v>
          </cell>
          <cell r="J7232">
            <v>131.60756059306524</v>
          </cell>
          <cell r="K7232">
            <v>131.49017119769883</v>
          </cell>
        </row>
        <row r="7233">
          <cell r="C7233" t="str">
            <v>1304070|Mohammed Shami</v>
          </cell>
          <cell r="D7233" t="str">
            <v>A</v>
          </cell>
          <cell r="E7233" t="str">
            <v>A</v>
          </cell>
          <cell r="F7233" t="str">
            <v>A</v>
          </cell>
          <cell r="G7233" t="str">
            <v>A</v>
          </cell>
          <cell r="H7233">
            <v>131.23889865883331</v>
          </cell>
          <cell r="I7233">
            <v>131.26071027251086</v>
          </cell>
          <cell r="J7233">
            <v>131.42920510014264</v>
          </cell>
          <cell r="K7233">
            <v>131.36336500462969</v>
          </cell>
        </row>
        <row r="7234">
          <cell r="C7234" t="str">
            <v>1178420|O Thomas</v>
          </cell>
          <cell r="D7234" t="str">
            <v>A</v>
          </cell>
          <cell r="E7234" t="str">
            <v>A</v>
          </cell>
          <cell r="F7234" t="str">
            <v>A</v>
          </cell>
          <cell r="G7234" t="str">
            <v>A</v>
          </cell>
          <cell r="H7234">
            <v>131.23939393939395</v>
          </cell>
          <cell r="I7234">
            <v>142.61969696969697</v>
          </cell>
          <cell r="J7234">
            <v>131.23939393939395</v>
          </cell>
          <cell r="K7234">
            <v>136.92954545454546</v>
          </cell>
        </row>
        <row r="7235">
          <cell r="C7235" t="str">
            <v>501232|JD Ryder</v>
          </cell>
          <cell r="D7235" t="str">
            <v>A</v>
          </cell>
          <cell r="E7235" t="str">
            <v>A</v>
          </cell>
          <cell r="F7235" t="str">
            <v>A</v>
          </cell>
          <cell r="G7235" t="str">
            <v>A</v>
          </cell>
          <cell r="H7235">
            <v>131.23993145743145</v>
          </cell>
          <cell r="I7235">
            <v>128.8252623638987</v>
          </cell>
          <cell r="J7235">
            <v>132.29731738683128</v>
          </cell>
          <cell r="K7235">
            <v>130.41376937970369</v>
          </cell>
        </row>
        <row r="7236">
          <cell r="C7236" t="str">
            <v>501235|SR Watson</v>
          </cell>
          <cell r="D7236" t="str">
            <v>A</v>
          </cell>
          <cell r="E7236" t="str">
            <v>A</v>
          </cell>
          <cell r="F7236" t="str">
            <v>A</v>
          </cell>
          <cell r="G7236" t="str">
            <v>A</v>
          </cell>
          <cell r="H7236">
            <v>131.24046146161533</v>
          </cell>
          <cell r="I7236">
            <v>130.64513572846906</v>
          </cell>
          <cell r="J7236">
            <v>131.86608784022246</v>
          </cell>
          <cell r="K7236">
            <v>131.31189237005478</v>
          </cell>
        </row>
        <row r="7237">
          <cell r="C7237" t="str">
            <v>1304113|Mohammed Shami</v>
          </cell>
          <cell r="D7237" t="str">
            <v>A</v>
          </cell>
          <cell r="E7237" t="str">
            <v>A</v>
          </cell>
          <cell r="F7237" t="str">
            <v>A</v>
          </cell>
          <cell r="G7237" t="str">
            <v>A</v>
          </cell>
          <cell r="H7237">
            <v>131.24105447747607</v>
          </cell>
          <cell r="I7237">
            <v>131.00939644102218</v>
          </cell>
          <cell r="J7237">
            <v>131.20622388890817</v>
          </cell>
          <cell r="K7237">
            <v>131.13664807010932</v>
          </cell>
        </row>
        <row r="7238">
          <cell r="C7238" t="str">
            <v>1304056|Mustafizur Rahman</v>
          </cell>
          <cell r="D7238" t="str">
            <v>A</v>
          </cell>
          <cell r="E7238" t="str">
            <v>A</v>
          </cell>
          <cell r="F7238" t="str">
            <v>A</v>
          </cell>
          <cell r="G7238" t="str">
            <v>A</v>
          </cell>
          <cell r="H7238">
            <v>131.24200475736851</v>
          </cell>
          <cell r="I7238">
            <v>131.22674973342393</v>
          </cell>
          <cell r="J7238">
            <v>132.05434127233016</v>
          </cell>
          <cell r="K7238">
            <v>131.51258774591412</v>
          </cell>
        </row>
        <row r="7239">
          <cell r="C7239" t="str">
            <v>598032|DW Steyn</v>
          </cell>
          <cell r="D7239" t="str">
            <v>A</v>
          </cell>
          <cell r="E7239" t="str">
            <v>A</v>
          </cell>
          <cell r="F7239" t="str">
            <v>A</v>
          </cell>
          <cell r="G7239" t="str">
            <v>A</v>
          </cell>
          <cell r="H7239">
            <v>131.24234100064109</v>
          </cell>
          <cell r="I7239">
            <v>131.35496865063041</v>
          </cell>
          <cell r="J7239">
            <v>131.23059355618906</v>
          </cell>
          <cell r="K7239">
            <v>131.24002513324061</v>
          </cell>
        </row>
        <row r="7240">
          <cell r="C7240" t="str">
            <v>1178429|Mohammad Nabi</v>
          </cell>
          <cell r="D7240" t="str">
            <v>A</v>
          </cell>
          <cell r="E7240" t="str">
            <v>A</v>
          </cell>
          <cell r="F7240" t="str">
            <v>A</v>
          </cell>
          <cell r="G7240" t="str">
            <v>A</v>
          </cell>
          <cell r="H7240">
            <v>131.2427292404565</v>
          </cell>
          <cell r="I7240">
            <v>129.30809398934397</v>
          </cell>
          <cell r="J7240">
            <v>132.27201003541913</v>
          </cell>
          <cell r="K7240">
            <v>130.72149735365642</v>
          </cell>
        </row>
        <row r="7241">
          <cell r="C7241" t="str">
            <v>501271|JA Morkel</v>
          </cell>
          <cell r="D7241" t="str">
            <v>A</v>
          </cell>
          <cell r="E7241" t="str">
            <v>A</v>
          </cell>
          <cell r="F7241" t="str">
            <v>A</v>
          </cell>
          <cell r="G7241" t="str">
            <v>A</v>
          </cell>
          <cell r="H7241">
            <v>131.24285207314051</v>
          </cell>
          <cell r="I7241">
            <v>130.6848108390561</v>
          </cell>
          <cell r="J7241">
            <v>131.6296435011416</v>
          </cell>
          <cell r="K7241">
            <v>131.2459775873908</v>
          </cell>
        </row>
        <row r="7242">
          <cell r="C7242" t="str">
            <v>1216532|B Kumar</v>
          </cell>
          <cell r="D7242" t="str">
            <v>A</v>
          </cell>
          <cell r="E7242" t="str">
            <v>A</v>
          </cell>
          <cell r="F7242" t="str">
            <v>A</v>
          </cell>
          <cell r="G7242" t="str">
            <v>A</v>
          </cell>
          <cell r="H7242">
            <v>131.24548271325443</v>
          </cell>
          <cell r="I7242">
            <v>131.30155581497652</v>
          </cell>
          <cell r="J7242">
            <v>131.15008697206144</v>
          </cell>
          <cell r="K7242">
            <v>131.25846287170097</v>
          </cell>
        </row>
        <row r="7243">
          <cell r="C7243" t="str">
            <v>501211|R Ninan</v>
          </cell>
          <cell r="D7243" t="str">
            <v>A</v>
          </cell>
          <cell r="E7243" t="str">
            <v>A</v>
          </cell>
          <cell r="F7243" t="str">
            <v>A</v>
          </cell>
          <cell r="G7243" t="str">
            <v>A</v>
          </cell>
          <cell r="H7243">
            <v>131.24761904761905</v>
          </cell>
          <cell r="I7243">
            <v>137.39599567099566</v>
          </cell>
          <cell r="J7243">
            <v>131.24761904761905</v>
          </cell>
          <cell r="K7243">
            <v>134.32180735930734</v>
          </cell>
        </row>
        <row r="7244">
          <cell r="C7244" t="str">
            <v>548315|DL Vettori</v>
          </cell>
          <cell r="D7244" t="str">
            <v>A</v>
          </cell>
          <cell r="E7244" t="str">
            <v>A</v>
          </cell>
          <cell r="F7244" t="str">
            <v>A</v>
          </cell>
          <cell r="G7244" t="str">
            <v>A</v>
          </cell>
          <cell r="H7244">
            <v>131.24810798176182</v>
          </cell>
          <cell r="I7244">
            <v>131.23010045510043</v>
          </cell>
          <cell r="J7244">
            <v>131.50116656242616</v>
          </cell>
          <cell r="K7244">
            <v>131.21074691263152</v>
          </cell>
        </row>
        <row r="7245">
          <cell r="C7245" t="str">
            <v>1254068|Arshdeep Singh</v>
          </cell>
          <cell r="D7245" t="str">
            <v>A</v>
          </cell>
          <cell r="E7245" t="str">
            <v>A</v>
          </cell>
          <cell r="F7245" t="str">
            <v>A</v>
          </cell>
          <cell r="G7245" t="str">
            <v>A</v>
          </cell>
          <cell r="H7245">
            <v>131.24932390384879</v>
          </cell>
          <cell r="I7245">
            <v>131.05781375487257</v>
          </cell>
          <cell r="J7245">
            <v>130.18413067024235</v>
          </cell>
          <cell r="K7245">
            <v>131.19241285151918</v>
          </cell>
        </row>
        <row r="7246">
          <cell r="C7246" t="str">
            <v>1216528|SN Thakur</v>
          </cell>
          <cell r="D7246" t="str">
            <v>A</v>
          </cell>
          <cell r="E7246" t="str">
            <v>A</v>
          </cell>
          <cell r="F7246" t="str">
            <v>A</v>
          </cell>
          <cell r="G7246" t="str">
            <v>A</v>
          </cell>
          <cell r="H7246">
            <v>131.24980609570949</v>
          </cell>
          <cell r="I7246">
            <v>131.22074083766972</v>
          </cell>
          <cell r="J7246">
            <v>131.18142585197361</v>
          </cell>
          <cell r="K7246">
            <v>131.09973669611119</v>
          </cell>
        </row>
        <row r="7247">
          <cell r="C7247" t="str">
            <v>1254104|RD Chahar</v>
          </cell>
          <cell r="D7247" t="str">
            <v>A</v>
          </cell>
          <cell r="E7247" t="str">
            <v>A</v>
          </cell>
          <cell r="F7247" t="str">
            <v>A</v>
          </cell>
          <cell r="G7247" t="str">
            <v>A</v>
          </cell>
          <cell r="H7247">
            <v>131.25245945189383</v>
          </cell>
          <cell r="I7247">
            <v>130.7111479655965</v>
          </cell>
          <cell r="J7247">
            <v>131.26088915542454</v>
          </cell>
          <cell r="K7247">
            <v>131.00464620311541</v>
          </cell>
        </row>
        <row r="7248">
          <cell r="C7248" t="str">
            <v>1254096|TA Boult</v>
          </cell>
          <cell r="D7248" t="str">
            <v>A</v>
          </cell>
          <cell r="E7248" t="str">
            <v>A</v>
          </cell>
          <cell r="F7248" t="str">
            <v>A</v>
          </cell>
          <cell r="G7248" t="str">
            <v>A</v>
          </cell>
          <cell r="H7248">
            <v>131.25256190604489</v>
          </cell>
          <cell r="I7248">
            <v>130.80152304029079</v>
          </cell>
          <cell r="J7248">
            <v>131.58899935442301</v>
          </cell>
          <cell r="K7248">
            <v>131.25747591946742</v>
          </cell>
        </row>
        <row r="7249">
          <cell r="C7249" t="str">
            <v>1136592|JD Unadkat</v>
          </cell>
          <cell r="D7249" t="str">
            <v>A</v>
          </cell>
          <cell r="E7249" t="str">
            <v>A</v>
          </cell>
          <cell r="F7249" t="str">
            <v>A</v>
          </cell>
          <cell r="G7249" t="str">
            <v>A</v>
          </cell>
          <cell r="H7249">
            <v>131.25264559093634</v>
          </cell>
          <cell r="I7249">
            <v>132.22380471138635</v>
          </cell>
          <cell r="J7249">
            <v>131.24451113754483</v>
          </cell>
          <cell r="K7249">
            <v>131.58368282646984</v>
          </cell>
        </row>
        <row r="7250">
          <cell r="C7250" t="str">
            <v>1216539|A Nortje</v>
          </cell>
          <cell r="D7250" t="str">
            <v>A</v>
          </cell>
          <cell r="E7250" t="str">
            <v>A</v>
          </cell>
          <cell r="F7250" t="str">
            <v>A</v>
          </cell>
          <cell r="G7250" t="str">
            <v>A</v>
          </cell>
          <cell r="H7250">
            <v>131.25571181640703</v>
          </cell>
          <cell r="I7250">
            <v>132.74576613473675</v>
          </cell>
          <cell r="J7250">
            <v>130.96684558998584</v>
          </cell>
          <cell r="K7250">
            <v>131.14811608359295</v>
          </cell>
        </row>
        <row r="7251">
          <cell r="C7251" t="str">
            <v>392223|DP Nannes</v>
          </cell>
          <cell r="D7251" t="str">
            <v>A</v>
          </cell>
          <cell r="E7251" t="str">
            <v>A</v>
          </cell>
          <cell r="F7251" t="str">
            <v>A</v>
          </cell>
          <cell r="G7251" t="str">
            <v>A</v>
          </cell>
          <cell r="H7251">
            <v>131.25768322091849</v>
          </cell>
          <cell r="I7251">
            <v>131.15024823215998</v>
          </cell>
          <cell r="J7251">
            <v>129.61134151180542</v>
          </cell>
          <cell r="K7251">
            <v>130.92010835887061</v>
          </cell>
        </row>
        <row r="7252">
          <cell r="C7252" t="str">
            <v>1304057|RD Chahar</v>
          </cell>
          <cell r="D7252" t="str">
            <v>A</v>
          </cell>
          <cell r="E7252" t="str">
            <v>A</v>
          </cell>
          <cell r="F7252" t="str">
            <v>A</v>
          </cell>
          <cell r="G7252" t="str">
            <v>A</v>
          </cell>
          <cell r="H7252">
            <v>131.25787850620273</v>
          </cell>
          <cell r="I7252">
            <v>132.44465832370244</v>
          </cell>
          <cell r="J7252">
            <v>130.84570948051075</v>
          </cell>
          <cell r="K7252">
            <v>131.47694700494233</v>
          </cell>
        </row>
        <row r="7253">
          <cell r="C7253" t="str">
            <v>598008|L Balaji</v>
          </cell>
          <cell r="D7253" t="str">
            <v>A</v>
          </cell>
          <cell r="E7253" t="str">
            <v>A</v>
          </cell>
          <cell r="F7253" t="str">
            <v>A</v>
          </cell>
          <cell r="G7253" t="str">
            <v>A</v>
          </cell>
          <cell r="H7253">
            <v>131.25865906968849</v>
          </cell>
          <cell r="I7253">
            <v>131.27448850323435</v>
          </cell>
          <cell r="J7253">
            <v>131.30190508950659</v>
          </cell>
          <cell r="K7253">
            <v>131.24653701256361</v>
          </cell>
        </row>
        <row r="7254">
          <cell r="C7254" t="str">
            <v>1254077|S Kaul</v>
          </cell>
          <cell r="D7254" t="str">
            <v>A</v>
          </cell>
          <cell r="E7254" t="str">
            <v>A</v>
          </cell>
          <cell r="F7254" t="str">
            <v>A</v>
          </cell>
          <cell r="G7254" t="str">
            <v>A</v>
          </cell>
          <cell r="H7254">
            <v>131.25902198899698</v>
          </cell>
          <cell r="I7254">
            <v>131.31091736422621</v>
          </cell>
          <cell r="J7254">
            <v>130.96032262049189</v>
          </cell>
          <cell r="K7254">
            <v>131.10307664539462</v>
          </cell>
        </row>
        <row r="7255">
          <cell r="C7255" t="str">
            <v>1304075|Mohammed Shami</v>
          </cell>
          <cell r="D7255" t="str">
            <v>A</v>
          </cell>
          <cell r="E7255" t="str">
            <v>A</v>
          </cell>
          <cell r="F7255" t="str">
            <v>A</v>
          </cell>
          <cell r="G7255" t="str">
            <v>A</v>
          </cell>
          <cell r="H7255">
            <v>131.26071027251086</v>
          </cell>
          <cell r="I7255">
            <v>131.31570649603961</v>
          </cell>
          <cell r="J7255">
            <v>131.36336500462969</v>
          </cell>
          <cell r="K7255">
            <v>131.27177180912793</v>
          </cell>
        </row>
        <row r="7256">
          <cell r="C7256" t="str">
            <v>1136574|MJ McClenaghan</v>
          </cell>
          <cell r="D7256" t="str">
            <v>A</v>
          </cell>
          <cell r="E7256" t="str">
            <v>A</v>
          </cell>
          <cell r="F7256" t="str">
            <v>A</v>
          </cell>
          <cell r="G7256" t="str">
            <v>A</v>
          </cell>
          <cell r="H7256">
            <v>131.26258325207391</v>
          </cell>
          <cell r="I7256">
            <v>131.16092310661637</v>
          </cell>
          <cell r="J7256">
            <v>131.67603873153351</v>
          </cell>
          <cell r="K7256">
            <v>131.37209199564595</v>
          </cell>
        </row>
        <row r="7257">
          <cell r="C7257" t="str">
            <v>501255|JD Unadkat</v>
          </cell>
          <cell r="D7257" t="str">
            <v>A</v>
          </cell>
          <cell r="E7257" t="str">
            <v>A</v>
          </cell>
          <cell r="F7257" t="str">
            <v>A</v>
          </cell>
          <cell r="G7257" t="str">
            <v>A</v>
          </cell>
          <cell r="H7257">
            <v>131.26352748558628</v>
          </cell>
          <cell r="I7257">
            <v>130.50697392658174</v>
          </cell>
          <cell r="J7257">
            <v>132.77003978488571</v>
          </cell>
          <cell r="K7257">
            <v>132.43659030650159</v>
          </cell>
        </row>
        <row r="7258">
          <cell r="C7258" t="str">
            <v>392224|JA Morkel</v>
          </cell>
          <cell r="D7258" t="str">
            <v>A</v>
          </cell>
          <cell r="E7258" t="str">
            <v>A</v>
          </cell>
          <cell r="F7258" t="str">
            <v>A</v>
          </cell>
          <cell r="G7258" t="str">
            <v>A</v>
          </cell>
          <cell r="H7258">
            <v>131.26718366445255</v>
          </cell>
          <cell r="I7258">
            <v>131.35717798986514</v>
          </cell>
          <cell r="J7258">
            <v>132.05761977063483</v>
          </cell>
          <cell r="K7258">
            <v>131.47706433913302</v>
          </cell>
        </row>
        <row r="7259">
          <cell r="C7259" t="str">
            <v>419116|DP Nannes</v>
          </cell>
          <cell r="D7259" t="str">
            <v>A</v>
          </cell>
          <cell r="E7259" t="str">
            <v>A</v>
          </cell>
          <cell r="F7259" t="str">
            <v>A</v>
          </cell>
          <cell r="G7259" t="str">
            <v>A</v>
          </cell>
          <cell r="H7259">
            <v>131.26794617759691</v>
          </cell>
          <cell r="I7259">
            <v>132.93453757891473</v>
          </cell>
          <cell r="J7259">
            <v>131.89852135075085</v>
          </cell>
          <cell r="K7259">
            <v>132.13458251935651</v>
          </cell>
        </row>
        <row r="7260">
          <cell r="C7260" t="str">
            <v>1254065|Arshdeep Singh</v>
          </cell>
          <cell r="D7260" t="str">
            <v>A</v>
          </cell>
          <cell r="E7260" t="str">
            <v>A</v>
          </cell>
          <cell r="F7260" t="str">
            <v>A</v>
          </cell>
          <cell r="G7260" t="str">
            <v>A</v>
          </cell>
          <cell r="H7260">
            <v>131.27010089583618</v>
          </cell>
          <cell r="I7260">
            <v>131.24932390384879</v>
          </cell>
          <cell r="J7260">
            <v>129.75573694230113</v>
          </cell>
          <cell r="K7260">
            <v>130.18413067024235</v>
          </cell>
        </row>
        <row r="7261">
          <cell r="C7261" t="str">
            <v>419155|L Balaji</v>
          </cell>
          <cell r="D7261" t="str">
            <v>A</v>
          </cell>
          <cell r="E7261" t="str">
            <v>A</v>
          </cell>
          <cell r="F7261" t="str">
            <v>A</v>
          </cell>
          <cell r="G7261" t="str">
            <v>A</v>
          </cell>
          <cell r="H7261">
            <v>131.27109101216246</v>
          </cell>
          <cell r="I7261">
            <v>130.31538289296913</v>
          </cell>
          <cell r="J7261">
            <v>130.83907767962</v>
          </cell>
          <cell r="K7261">
            <v>130.79850378990821</v>
          </cell>
        </row>
        <row r="7262">
          <cell r="C7262" t="str">
            <v>1136572|MM Sharma</v>
          </cell>
          <cell r="D7262" t="str">
            <v>A</v>
          </cell>
          <cell r="E7262" t="str">
            <v>A</v>
          </cell>
          <cell r="F7262" t="str">
            <v>A</v>
          </cell>
          <cell r="G7262" t="str">
            <v>A</v>
          </cell>
          <cell r="H7262">
            <v>131.27273437664957</v>
          </cell>
          <cell r="I7262">
            <v>131.12753041536979</v>
          </cell>
          <cell r="J7262">
            <v>131.43026752670596</v>
          </cell>
          <cell r="K7262">
            <v>131.36368715436618</v>
          </cell>
        </row>
        <row r="7263">
          <cell r="C7263" t="str">
            <v>501259|B Kumar</v>
          </cell>
          <cell r="D7263" t="str">
            <v>A</v>
          </cell>
          <cell r="E7263" t="str">
            <v>A</v>
          </cell>
          <cell r="F7263" t="str">
            <v>A</v>
          </cell>
          <cell r="G7263" t="str">
            <v>A</v>
          </cell>
          <cell r="H7263">
            <v>131.27307692307693</v>
          </cell>
          <cell r="I7263">
            <v>121.25612535612537</v>
          </cell>
          <cell r="J7263">
            <v>146.85961538461538</v>
          </cell>
          <cell r="K7263">
            <v>138.32511870845204</v>
          </cell>
        </row>
        <row r="7264">
          <cell r="C7264" t="str">
            <v>598013|L Balaji</v>
          </cell>
          <cell r="D7264" t="str">
            <v>A</v>
          </cell>
          <cell r="E7264" t="str">
            <v>A</v>
          </cell>
          <cell r="F7264" t="str">
            <v>A</v>
          </cell>
          <cell r="G7264" t="str">
            <v>A</v>
          </cell>
          <cell r="H7264">
            <v>131.27448850323435</v>
          </cell>
          <cell r="I7264">
            <v>130.77505590512126</v>
          </cell>
          <cell r="J7264">
            <v>131.24653701256361</v>
          </cell>
          <cell r="K7264">
            <v>131.10273449268138</v>
          </cell>
        </row>
        <row r="7265">
          <cell r="C7265" t="str">
            <v>1136588|JD Unadkat</v>
          </cell>
          <cell r="D7265" t="str">
            <v>A</v>
          </cell>
          <cell r="E7265" t="str">
            <v>A</v>
          </cell>
          <cell r="F7265" t="str">
            <v>A</v>
          </cell>
          <cell r="G7265" t="str">
            <v>A</v>
          </cell>
          <cell r="H7265">
            <v>131.2745981770868</v>
          </cell>
          <cell r="I7265">
            <v>131.25264559093634</v>
          </cell>
          <cell r="J7265">
            <v>131.31995822925774</v>
          </cell>
          <cell r="K7265">
            <v>131.24451113754483</v>
          </cell>
        </row>
        <row r="7266">
          <cell r="C7266" t="str">
            <v>1216541|RD Chahar</v>
          </cell>
          <cell r="D7266" t="str">
            <v>A</v>
          </cell>
          <cell r="E7266" t="str">
            <v>A</v>
          </cell>
          <cell r="F7266" t="str">
            <v>A</v>
          </cell>
          <cell r="G7266" t="str">
            <v>A</v>
          </cell>
          <cell r="H7266">
            <v>131.27591885843518</v>
          </cell>
          <cell r="I7266">
            <v>130.19534465884254</v>
          </cell>
          <cell r="J7266">
            <v>132.07853328564127</v>
          </cell>
          <cell r="K7266">
            <v>131.32311103367911</v>
          </cell>
        </row>
        <row r="7267">
          <cell r="C7267" t="str">
            <v>501202|R Sharma</v>
          </cell>
          <cell r="D7267" t="str">
            <v>A</v>
          </cell>
          <cell r="E7267" t="str">
            <v>A</v>
          </cell>
          <cell r="F7267" t="str">
            <v>A</v>
          </cell>
          <cell r="G7267" t="str">
            <v>A</v>
          </cell>
          <cell r="H7267">
            <v>131.27652717652717</v>
          </cell>
          <cell r="I7267">
            <v>127.88781694495979</v>
          </cell>
          <cell r="J7267">
            <v>133.2053791887125</v>
          </cell>
          <cell r="K7267">
            <v>131.00721042625804</v>
          </cell>
        </row>
        <row r="7268">
          <cell r="C7268" t="str">
            <v>1181766|A Mishra</v>
          </cell>
          <cell r="D7268" t="str">
            <v>A</v>
          </cell>
          <cell r="E7268" t="str">
            <v>A</v>
          </cell>
          <cell r="F7268" t="str">
            <v>A</v>
          </cell>
          <cell r="G7268" t="str">
            <v>A</v>
          </cell>
          <cell r="H7268">
            <v>131.27656342755728</v>
          </cell>
          <cell r="I7268">
            <v>131.28151847257399</v>
          </cell>
          <cell r="J7268">
            <v>131.23262682308507</v>
          </cell>
          <cell r="K7268">
            <v>131.23114731974502</v>
          </cell>
        </row>
        <row r="7269">
          <cell r="C7269" t="str">
            <v>598057|JD Unadkat</v>
          </cell>
          <cell r="D7269" t="str">
            <v>A</v>
          </cell>
          <cell r="E7269" t="str">
            <v>A</v>
          </cell>
          <cell r="F7269" t="str">
            <v>A</v>
          </cell>
          <cell r="G7269" t="str">
            <v>A</v>
          </cell>
          <cell r="H7269">
            <v>131.2783144260035</v>
          </cell>
          <cell r="I7269">
            <v>130.23582643589327</v>
          </cell>
          <cell r="J7269">
            <v>127.5338800343881</v>
          </cell>
          <cell r="K7269">
            <v>128.96399235660215</v>
          </cell>
        </row>
        <row r="7270">
          <cell r="C7270" t="str">
            <v>1136577|S Gopal</v>
          </cell>
          <cell r="D7270" t="str">
            <v>A</v>
          </cell>
          <cell r="E7270" t="str">
            <v>A</v>
          </cell>
          <cell r="F7270" t="str">
            <v>A</v>
          </cell>
          <cell r="G7270" t="str">
            <v>A</v>
          </cell>
          <cell r="H7270">
            <v>131.28059964726629</v>
          </cell>
          <cell r="I7270">
            <v>133.59396825396826</v>
          </cell>
          <cell r="J7270">
            <v>129.84574410010916</v>
          </cell>
          <cell r="K7270">
            <v>132.00329512051732</v>
          </cell>
        </row>
        <row r="7271">
          <cell r="C7271" t="str">
            <v>1181767|A Mishra</v>
          </cell>
          <cell r="D7271" t="str">
            <v>A</v>
          </cell>
          <cell r="E7271" t="str">
            <v>A</v>
          </cell>
          <cell r="F7271" t="str">
            <v>A</v>
          </cell>
          <cell r="G7271" t="str">
            <v>A</v>
          </cell>
          <cell r="H7271">
            <v>131.28151847257399</v>
          </cell>
          <cell r="I7271">
            <v>131.21361698636602</v>
          </cell>
          <cell r="J7271">
            <v>131.23114731974502</v>
          </cell>
          <cell r="K7271">
            <v>131.25723296216577</v>
          </cell>
        </row>
        <row r="7272">
          <cell r="C7272" t="str">
            <v>1304098|RD Chahar</v>
          </cell>
          <cell r="D7272" t="str">
            <v>A</v>
          </cell>
          <cell r="E7272" t="str">
            <v>A</v>
          </cell>
          <cell r="F7272" t="str">
            <v>A</v>
          </cell>
          <cell r="G7272" t="str">
            <v>A</v>
          </cell>
          <cell r="H7272">
            <v>131.28455625177079</v>
          </cell>
          <cell r="I7272">
            <v>130.77828273410853</v>
          </cell>
          <cell r="J7272">
            <v>131.56305043066155</v>
          </cell>
          <cell r="K7272">
            <v>131.29302878756187</v>
          </cell>
        </row>
        <row r="7273">
          <cell r="C7273" t="str">
            <v>1178425|A Mishra</v>
          </cell>
          <cell r="D7273" t="str">
            <v>A</v>
          </cell>
          <cell r="E7273" t="str">
            <v>A</v>
          </cell>
          <cell r="F7273" t="str">
            <v>A</v>
          </cell>
          <cell r="G7273" t="str">
            <v>A</v>
          </cell>
          <cell r="H7273">
            <v>131.28595698259412</v>
          </cell>
          <cell r="I7273">
            <v>131.13536005910385</v>
          </cell>
          <cell r="J7273">
            <v>131.36903871390896</v>
          </cell>
          <cell r="K7273">
            <v>131.24422791233403</v>
          </cell>
        </row>
        <row r="7274">
          <cell r="C7274" t="str">
            <v>1175361|M Prasidh Krishna</v>
          </cell>
          <cell r="D7274" t="str">
            <v>A</v>
          </cell>
          <cell r="E7274" t="str">
            <v>A</v>
          </cell>
          <cell r="F7274" t="str">
            <v>A</v>
          </cell>
          <cell r="G7274" t="str">
            <v>A</v>
          </cell>
          <cell r="H7274">
            <v>131.28638306138305</v>
          </cell>
          <cell r="I7274">
            <v>129.04750804750805</v>
          </cell>
          <cell r="J7274">
            <v>134.64302910493387</v>
          </cell>
          <cell r="K7274">
            <v>132.1601912637627</v>
          </cell>
        </row>
        <row r="7275">
          <cell r="C7275" t="str">
            <v>598048|DW Steyn</v>
          </cell>
          <cell r="D7275" t="str">
            <v>A</v>
          </cell>
          <cell r="E7275" t="str">
            <v>A</v>
          </cell>
          <cell r="F7275" t="str">
            <v>A</v>
          </cell>
          <cell r="G7275" t="str">
            <v>A</v>
          </cell>
          <cell r="H7275">
            <v>131.28729335970797</v>
          </cell>
          <cell r="I7275">
            <v>130.90105926597525</v>
          </cell>
          <cell r="J7275">
            <v>131.17252098231532</v>
          </cell>
          <cell r="K7275">
            <v>131.02121785409693</v>
          </cell>
        </row>
        <row r="7276">
          <cell r="C7276" t="str">
            <v>1082633|MM Sharma</v>
          </cell>
          <cell r="D7276" t="str">
            <v>A</v>
          </cell>
          <cell r="E7276" t="str">
            <v>A</v>
          </cell>
          <cell r="F7276" t="str">
            <v>A</v>
          </cell>
          <cell r="G7276" t="str">
            <v>A</v>
          </cell>
          <cell r="H7276">
            <v>131.28810074379405</v>
          </cell>
          <cell r="I7276">
            <v>131.5002401699378</v>
          </cell>
          <cell r="J7276">
            <v>131.50821637058755</v>
          </cell>
          <cell r="K7276">
            <v>131.4803747590004</v>
          </cell>
        </row>
        <row r="7277">
          <cell r="C7277" t="str">
            <v>1254098|SN Thakur</v>
          </cell>
          <cell r="D7277" t="str">
            <v>A</v>
          </cell>
          <cell r="E7277" t="str">
            <v>A</v>
          </cell>
          <cell r="F7277" t="str">
            <v>A</v>
          </cell>
          <cell r="G7277" t="str">
            <v>A</v>
          </cell>
          <cell r="H7277">
            <v>131.28847352417617</v>
          </cell>
          <cell r="I7277">
            <v>132.10141036919114</v>
          </cell>
          <cell r="J7277">
            <v>130.8360201110722</v>
          </cell>
          <cell r="K7277">
            <v>131.32499842759316</v>
          </cell>
        </row>
        <row r="7278">
          <cell r="C7278" t="str">
            <v>829735|DJ Bravo</v>
          </cell>
          <cell r="D7278" t="str">
            <v>A</v>
          </cell>
          <cell r="E7278" t="str">
            <v>A</v>
          </cell>
          <cell r="F7278" t="str">
            <v>A</v>
          </cell>
          <cell r="G7278" t="str">
            <v>A</v>
          </cell>
          <cell r="H7278">
            <v>131.29217265577554</v>
          </cell>
          <cell r="I7278">
            <v>131.2290090034742</v>
          </cell>
          <cell r="J7278">
            <v>131.21609552199254</v>
          </cell>
          <cell r="K7278">
            <v>131.17315739088596</v>
          </cell>
        </row>
        <row r="7279">
          <cell r="C7279" t="str">
            <v>598018|DW Steyn</v>
          </cell>
          <cell r="D7279" t="str">
            <v>A</v>
          </cell>
          <cell r="E7279" t="str">
            <v>A</v>
          </cell>
          <cell r="F7279" t="str">
            <v>A</v>
          </cell>
          <cell r="G7279" t="str">
            <v>A</v>
          </cell>
          <cell r="H7279">
            <v>131.29330670205144</v>
          </cell>
          <cell r="I7279">
            <v>131.32667391947578</v>
          </cell>
          <cell r="J7279">
            <v>131.60222297206303</v>
          </cell>
          <cell r="K7279">
            <v>131.45236834039724</v>
          </cell>
        </row>
        <row r="7280">
          <cell r="C7280" t="str">
            <v>1178408|Sandeep Sharma</v>
          </cell>
          <cell r="D7280" t="str">
            <v>A</v>
          </cell>
          <cell r="E7280" t="str">
            <v>A</v>
          </cell>
          <cell r="F7280" t="str">
            <v>A</v>
          </cell>
          <cell r="G7280" t="str">
            <v>A</v>
          </cell>
          <cell r="H7280">
            <v>131.29697525132815</v>
          </cell>
          <cell r="I7280">
            <v>131.05747870980068</v>
          </cell>
          <cell r="J7280">
            <v>131.48713244462692</v>
          </cell>
          <cell r="K7280">
            <v>131.31079838949393</v>
          </cell>
        </row>
        <row r="7281">
          <cell r="C7281" t="str">
            <v>1136597|JJ Bumrah</v>
          </cell>
          <cell r="D7281" t="str">
            <v>A</v>
          </cell>
          <cell r="E7281" t="str">
            <v>A</v>
          </cell>
          <cell r="F7281" t="str">
            <v>A</v>
          </cell>
          <cell r="G7281" t="str">
            <v>A</v>
          </cell>
          <cell r="H7281">
            <v>131.29898089189058</v>
          </cell>
          <cell r="I7281">
            <v>131.45163034992757</v>
          </cell>
          <cell r="J7281">
            <v>131.35776283936357</v>
          </cell>
          <cell r="K7281">
            <v>131.31985786815679</v>
          </cell>
        </row>
        <row r="7282">
          <cell r="C7282" t="str">
            <v>548309|J Botha</v>
          </cell>
          <cell r="D7282" t="str">
            <v>A</v>
          </cell>
          <cell r="E7282" t="str">
            <v>A</v>
          </cell>
          <cell r="F7282" t="str">
            <v>A</v>
          </cell>
          <cell r="G7282" t="str">
            <v>A</v>
          </cell>
          <cell r="H7282">
            <v>131.29984934622942</v>
          </cell>
          <cell r="I7282">
            <v>129.69129486293352</v>
          </cell>
          <cell r="J7282">
            <v>133.4611297035282</v>
          </cell>
          <cell r="K7282">
            <v>131.48259972757657</v>
          </cell>
        </row>
        <row r="7283">
          <cell r="C7283" t="str">
            <v>1216534|B Kumar</v>
          </cell>
          <cell r="D7283" t="str">
            <v>A</v>
          </cell>
          <cell r="E7283" t="str">
            <v>A</v>
          </cell>
          <cell r="F7283" t="str">
            <v>A</v>
          </cell>
          <cell r="G7283" t="str">
            <v>A</v>
          </cell>
          <cell r="H7283">
            <v>131.30155581497652</v>
          </cell>
          <cell r="I7283">
            <v>131.46094761175647</v>
          </cell>
          <cell r="J7283">
            <v>131.25846287170097</v>
          </cell>
          <cell r="K7283">
            <v>131.33599537999581</v>
          </cell>
        </row>
        <row r="7284">
          <cell r="C7284" t="str">
            <v>501248|WD Parnell</v>
          </cell>
          <cell r="D7284" t="str">
            <v>A</v>
          </cell>
          <cell r="E7284" t="str">
            <v>A</v>
          </cell>
          <cell r="F7284" t="str">
            <v>A</v>
          </cell>
          <cell r="G7284" t="str">
            <v>A</v>
          </cell>
          <cell r="H7284">
            <v>131.3020202020202</v>
          </cell>
          <cell r="I7284">
            <v>133.4749494949495</v>
          </cell>
          <cell r="J7284">
            <v>142.85392817059483</v>
          </cell>
          <cell r="K7284">
            <v>134.80029180695848</v>
          </cell>
        </row>
        <row r="7285">
          <cell r="C7285" t="str">
            <v>1178397|B Kumar</v>
          </cell>
          <cell r="D7285" t="str">
            <v>A</v>
          </cell>
          <cell r="E7285" t="str">
            <v>A</v>
          </cell>
          <cell r="F7285" t="str">
            <v>A</v>
          </cell>
          <cell r="G7285" t="str">
            <v>A</v>
          </cell>
          <cell r="H7285">
            <v>131.303269868608</v>
          </cell>
          <cell r="I7285">
            <v>131.06074988011267</v>
          </cell>
          <cell r="J7285">
            <v>131.31688294404236</v>
          </cell>
          <cell r="K7285">
            <v>131.27898675310462</v>
          </cell>
        </row>
        <row r="7286">
          <cell r="C7286" t="str">
            <v>1304096|SN Thakur</v>
          </cell>
          <cell r="D7286" t="str">
            <v>A</v>
          </cell>
          <cell r="E7286" t="str">
            <v>A</v>
          </cell>
          <cell r="F7286" t="str">
            <v>A</v>
          </cell>
          <cell r="G7286" t="str">
            <v>A</v>
          </cell>
          <cell r="H7286">
            <v>131.3051643842565</v>
          </cell>
          <cell r="I7286">
            <v>131.22780035790544</v>
          </cell>
          <cell r="J7286">
            <v>130.96808063236119</v>
          </cell>
          <cell r="K7286">
            <v>131.04692991449249</v>
          </cell>
        </row>
        <row r="7287">
          <cell r="C7287" t="str">
            <v>1254080|S Kaul</v>
          </cell>
          <cell r="D7287" t="str">
            <v>A</v>
          </cell>
          <cell r="E7287" t="str">
            <v>A</v>
          </cell>
          <cell r="F7287" t="str">
            <v>A</v>
          </cell>
          <cell r="G7287" t="str">
            <v>A</v>
          </cell>
          <cell r="H7287">
            <v>131.31091736422621</v>
          </cell>
          <cell r="I7287">
            <v>130.80583547438292</v>
          </cell>
          <cell r="J7287">
            <v>131.10307664539462</v>
          </cell>
          <cell r="K7287">
            <v>131.12525827586873</v>
          </cell>
        </row>
        <row r="7288">
          <cell r="C7288" t="str">
            <v>1254090|HV Patel</v>
          </cell>
          <cell r="D7288" t="str">
            <v>A</v>
          </cell>
          <cell r="E7288" t="str">
            <v>A</v>
          </cell>
          <cell r="F7288" t="str">
            <v>A</v>
          </cell>
          <cell r="G7288" t="str">
            <v>A</v>
          </cell>
          <cell r="H7288">
            <v>131.31105169642754</v>
          </cell>
          <cell r="I7288">
            <v>131.0850931807349</v>
          </cell>
          <cell r="J7288">
            <v>131.76626477378497</v>
          </cell>
          <cell r="K7288">
            <v>131.40480439413915</v>
          </cell>
        </row>
        <row r="7289">
          <cell r="C7289" t="str">
            <v>1178421|A Mishra</v>
          </cell>
          <cell r="D7289" t="str">
            <v>A</v>
          </cell>
          <cell r="E7289" t="str">
            <v>A</v>
          </cell>
          <cell r="F7289" t="str">
            <v>A</v>
          </cell>
          <cell r="G7289" t="str">
            <v>A</v>
          </cell>
          <cell r="H7289">
            <v>131.31136669530406</v>
          </cell>
          <cell r="I7289">
            <v>131.28595698259412</v>
          </cell>
          <cell r="J7289">
            <v>131.50613417383752</v>
          </cell>
          <cell r="K7289">
            <v>131.36903871390896</v>
          </cell>
        </row>
        <row r="7290">
          <cell r="C7290" t="str">
            <v>1175371|Sandeep Sharma</v>
          </cell>
          <cell r="D7290" t="str">
            <v>A</v>
          </cell>
          <cell r="E7290" t="str">
            <v>A</v>
          </cell>
          <cell r="F7290" t="str">
            <v>A</v>
          </cell>
          <cell r="G7290" t="str">
            <v>A</v>
          </cell>
          <cell r="H7290">
            <v>131.31318337834492</v>
          </cell>
          <cell r="I7290">
            <v>131.37747137575565</v>
          </cell>
          <cell r="J7290">
            <v>130.99255975235511</v>
          </cell>
          <cell r="K7290">
            <v>131.10495326658506</v>
          </cell>
        </row>
        <row r="7291">
          <cell r="C7291" t="str">
            <v>1178419|RD Chahar</v>
          </cell>
          <cell r="D7291" t="str">
            <v>A</v>
          </cell>
          <cell r="E7291" t="str">
            <v>A</v>
          </cell>
          <cell r="F7291" t="str">
            <v>A</v>
          </cell>
          <cell r="G7291" t="str">
            <v>A</v>
          </cell>
          <cell r="H7291">
            <v>131.31371629459863</v>
          </cell>
          <cell r="I7291">
            <v>128.44234466513876</v>
          </cell>
          <cell r="J7291">
            <v>126.0347730422135</v>
          </cell>
          <cell r="K7291">
            <v>129.01931670816472</v>
          </cell>
        </row>
        <row r="7292">
          <cell r="C7292" t="str">
            <v>1304081|Mohammed Shami</v>
          </cell>
          <cell r="D7292" t="str">
            <v>A</v>
          </cell>
          <cell r="E7292" t="str">
            <v>A</v>
          </cell>
          <cell r="F7292" t="str">
            <v>A</v>
          </cell>
          <cell r="G7292" t="str">
            <v>A</v>
          </cell>
          <cell r="H7292">
            <v>131.31570649603961</v>
          </cell>
          <cell r="I7292">
            <v>131.40118711431737</v>
          </cell>
          <cell r="J7292">
            <v>131.27177180912793</v>
          </cell>
          <cell r="K7292">
            <v>131.32586796095595</v>
          </cell>
        </row>
        <row r="7293">
          <cell r="C7293" t="str">
            <v>598016|PP Chawla</v>
          </cell>
          <cell r="D7293" t="str">
            <v>A</v>
          </cell>
          <cell r="E7293" t="str">
            <v>A</v>
          </cell>
          <cell r="F7293" t="str">
            <v>A</v>
          </cell>
          <cell r="G7293" t="str">
            <v>A</v>
          </cell>
          <cell r="H7293">
            <v>131.31665676003911</v>
          </cell>
          <cell r="I7293">
            <v>131.04576800323858</v>
          </cell>
          <cell r="J7293">
            <v>131.26758466298739</v>
          </cell>
          <cell r="K7293">
            <v>131.14287492220166</v>
          </cell>
        </row>
        <row r="7294">
          <cell r="C7294" t="str">
            <v>1216495|JL Pattinson</v>
          </cell>
          <cell r="D7294" t="str">
            <v>A</v>
          </cell>
          <cell r="E7294" t="str">
            <v>A</v>
          </cell>
          <cell r="F7294" t="str">
            <v>A</v>
          </cell>
          <cell r="G7294" t="str">
            <v>A</v>
          </cell>
          <cell r="H7294">
            <v>131.31818181818181</v>
          </cell>
          <cell r="I7294">
            <v>118.74350649350649</v>
          </cell>
          <cell r="J7294">
            <v>131.31818181818181</v>
          </cell>
          <cell r="K7294">
            <v>125.03084415584415</v>
          </cell>
        </row>
        <row r="7295">
          <cell r="C7295" t="str">
            <v>1136592|A Mishra</v>
          </cell>
          <cell r="D7295" t="str">
            <v>A</v>
          </cell>
          <cell r="E7295" t="str">
            <v>A</v>
          </cell>
          <cell r="F7295" t="str">
            <v>A</v>
          </cell>
          <cell r="G7295" t="str">
            <v>A</v>
          </cell>
          <cell r="H7295">
            <v>131.3183749696758</v>
          </cell>
          <cell r="I7295">
            <v>131.32739500807523</v>
          </cell>
          <cell r="J7295">
            <v>131.21153360206253</v>
          </cell>
          <cell r="K7295">
            <v>131.32579318366052</v>
          </cell>
        </row>
        <row r="7296">
          <cell r="C7296" t="str">
            <v>1304050|Mohammed Shami</v>
          </cell>
          <cell r="D7296" t="str">
            <v>A</v>
          </cell>
          <cell r="E7296" t="str">
            <v>A</v>
          </cell>
          <cell r="F7296" t="str">
            <v>A</v>
          </cell>
          <cell r="G7296" t="str">
            <v>A</v>
          </cell>
          <cell r="H7296">
            <v>131.31990964217857</v>
          </cell>
          <cell r="I7296">
            <v>131.64276692596829</v>
          </cell>
          <cell r="J7296">
            <v>130.79654776574679</v>
          </cell>
          <cell r="K7296">
            <v>131.23089224264859</v>
          </cell>
        </row>
        <row r="7297">
          <cell r="C7297" t="str">
            <v>1136567|S Kaul</v>
          </cell>
          <cell r="D7297" t="str">
            <v>A</v>
          </cell>
          <cell r="E7297" t="str">
            <v>A</v>
          </cell>
          <cell r="F7297" t="str">
            <v>A</v>
          </cell>
          <cell r="G7297" t="str">
            <v>A</v>
          </cell>
          <cell r="H7297">
            <v>131.32059064672703</v>
          </cell>
          <cell r="I7297">
            <v>132.7703447518665</v>
          </cell>
          <cell r="J7297">
            <v>131.03317224242008</v>
          </cell>
          <cell r="K7297">
            <v>131.40719228236404</v>
          </cell>
        </row>
        <row r="7298">
          <cell r="C7298" t="str">
            <v>980993|CH Morris</v>
          </cell>
          <cell r="D7298" t="str">
            <v>A</v>
          </cell>
          <cell r="E7298" t="str">
            <v>A</v>
          </cell>
          <cell r="F7298" t="str">
            <v>A</v>
          </cell>
          <cell r="G7298" t="str">
            <v>A</v>
          </cell>
          <cell r="H7298">
            <v>131.32257891436811</v>
          </cell>
          <cell r="I7298">
            <v>131.95302830449884</v>
          </cell>
          <cell r="J7298">
            <v>130.70630390234967</v>
          </cell>
          <cell r="K7298">
            <v>131.325324700739</v>
          </cell>
        </row>
        <row r="7299">
          <cell r="C7299" t="str">
            <v>980941|Sandeep Sharma</v>
          </cell>
          <cell r="D7299" t="str">
            <v>A</v>
          </cell>
          <cell r="E7299" t="str">
            <v>A</v>
          </cell>
          <cell r="F7299" t="str">
            <v>A</v>
          </cell>
          <cell r="G7299" t="str">
            <v>A</v>
          </cell>
          <cell r="H7299">
            <v>131.32441998121067</v>
          </cell>
          <cell r="I7299">
            <v>130.78657941031892</v>
          </cell>
          <cell r="J7299">
            <v>131.49931598471792</v>
          </cell>
          <cell r="K7299">
            <v>131.09652513352898</v>
          </cell>
        </row>
        <row r="7300">
          <cell r="C7300" t="str">
            <v>598021|DW Steyn</v>
          </cell>
          <cell r="D7300" t="str">
            <v>A</v>
          </cell>
          <cell r="E7300" t="str">
            <v>A</v>
          </cell>
          <cell r="F7300" t="str">
            <v>A</v>
          </cell>
          <cell r="G7300" t="str">
            <v>A</v>
          </cell>
          <cell r="H7300">
            <v>131.32667391947578</v>
          </cell>
          <cell r="I7300">
            <v>131.12276574845032</v>
          </cell>
          <cell r="J7300">
            <v>131.45236834039724</v>
          </cell>
          <cell r="K7300">
            <v>131.24758212332583</v>
          </cell>
        </row>
        <row r="7301">
          <cell r="C7301" t="str">
            <v>1216516|SN Thakur</v>
          </cell>
          <cell r="D7301" t="str">
            <v>A</v>
          </cell>
          <cell r="E7301" t="str">
            <v>A</v>
          </cell>
          <cell r="F7301" t="str">
            <v>A</v>
          </cell>
          <cell r="G7301" t="str">
            <v>A</v>
          </cell>
          <cell r="H7301">
            <v>131.3269225453615</v>
          </cell>
          <cell r="I7301">
            <v>131.46580830525687</v>
          </cell>
          <cell r="J7301">
            <v>130.8655653329217</v>
          </cell>
          <cell r="K7301">
            <v>131.10801954195676</v>
          </cell>
        </row>
        <row r="7302">
          <cell r="C7302" t="str">
            <v>1136562|MM Sharma</v>
          </cell>
          <cell r="D7302" t="str">
            <v>A</v>
          </cell>
          <cell r="E7302" t="str">
            <v>A</v>
          </cell>
          <cell r="F7302" t="str">
            <v>A</v>
          </cell>
          <cell r="G7302" t="str">
            <v>A</v>
          </cell>
          <cell r="H7302">
            <v>131.32727153238918</v>
          </cell>
          <cell r="I7302">
            <v>131.69079667107917</v>
          </cell>
          <cell r="J7302">
            <v>131.41795246995045</v>
          </cell>
          <cell r="K7302">
            <v>131.51930780880394</v>
          </cell>
        </row>
        <row r="7303">
          <cell r="C7303" t="str">
            <v>1136596|A Mishra</v>
          </cell>
          <cell r="D7303" t="str">
            <v>A</v>
          </cell>
          <cell r="E7303" t="str">
            <v>A</v>
          </cell>
          <cell r="F7303" t="str">
            <v>A</v>
          </cell>
          <cell r="G7303" t="str">
            <v>A</v>
          </cell>
          <cell r="H7303">
            <v>131.32739500807523</v>
          </cell>
          <cell r="I7303">
            <v>131.51961171255951</v>
          </cell>
          <cell r="J7303">
            <v>131.32579318366052</v>
          </cell>
          <cell r="K7303">
            <v>131.38846056343684</v>
          </cell>
        </row>
        <row r="7304">
          <cell r="C7304" t="str">
            <v>829753|DJ Bravo</v>
          </cell>
          <cell r="D7304" t="str">
            <v>A</v>
          </cell>
          <cell r="E7304" t="str">
            <v>A</v>
          </cell>
          <cell r="F7304" t="str">
            <v>A</v>
          </cell>
          <cell r="G7304" t="str">
            <v>A</v>
          </cell>
          <cell r="H7304">
            <v>131.32835219288836</v>
          </cell>
          <cell r="I7304">
            <v>131.00774013981382</v>
          </cell>
          <cell r="J7304">
            <v>131.28317795071268</v>
          </cell>
          <cell r="K7304">
            <v>131.18836711205878</v>
          </cell>
        </row>
        <row r="7305">
          <cell r="C7305" t="str">
            <v>598003|PP Chawla</v>
          </cell>
          <cell r="D7305" t="str">
            <v>A</v>
          </cell>
          <cell r="E7305" t="str">
            <v>A</v>
          </cell>
          <cell r="F7305" t="str">
            <v>A</v>
          </cell>
          <cell r="G7305" t="str">
            <v>A</v>
          </cell>
          <cell r="H7305">
            <v>131.32956713957125</v>
          </cell>
          <cell r="I7305">
            <v>131.41989722559572</v>
          </cell>
          <cell r="J7305">
            <v>131.73236535895268</v>
          </cell>
          <cell r="K7305">
            <v>131.48346875779961</v>
          </cell>
        </row>
        <row r="7306">
          <cell r="C7306" t="str">
            <v>1136590|A Mishra</v>
          </cell>
          <cell r="D7306" t="str">
            <v>A</v>
          </cell>
          <cell r="E7306" t="str">
            <v>A</v>
          </cell>
          <cell r="F7306" t="str">
            <v>A</v>
          </cell>
          <cell r="G7306" t="str">
            <v>A</v>
          </cell>
          <cell r="H7306">
            <v>131.33160957323059</v>
          </cell>
          <cell r="I7306">
            <v>131.3183749696758</v>
          </cell>
          <cell r="J7306">
            <v>131.16900672686873</v>
          </cell>
          <cell r="K7306">
            <v>131.21153360206253</v>
          </cell>
        </row>
        <row r="7307">
          <cell r="C7307" t="str">
            <v>829711|DJ Bravo</v>
          </cell>
          <cell r="D7307" t="str">
            <v>A</v>
          </cell>
          <cell r="E7307" t="str">
            <v>A</v>
          </cell>
          <cell r="F7307" t="str">
            <v>A</v>
          </cell>
          <cell r="G7307" t="str">
            <v>A</v>
          </cell>
          <cell r="H7307">
            <v>131.33532782688701</v>
          </cell>
          <cell r="I7307">
            <v>131.35782339679395</v>
          </cell>
          <cell r="J7307">
            <v>131.26827242390863</v>
          </cell>
          <cell r="K7307">
            <v>131.43141583086935</v>
          </cell>
        </row>
        <row r="7308">
          <cell r="C7308" t="str">
            <v>729307|L Balaji</v>
          </cell>
          <cell r="D7308" t="str">
            <v>A</v>
          </cell>
          <cell r="E7308" t="str">
            <v>A</v>
          </cell>
          <cell r="F7308" t="str">
            <v>A</v>
          </cell>
          <cell r="G7308" t="str">
            <v>A</v>
          </cell>
          <cell r="H7308">
            <v>131.33545053376048</v>
          </cell>
          <cell r="I7308">
            <v>131.42705635627351</v>
          </cell>
          <cell r="J7308">
            <v>130.47166487928851</v>
          </cell>
          <cell r="K7308">
            <v>130.88283151769795</v>
          </cell>
        </row>
        <row r="7309">
          <cell r="C7309" t="str">
            <v>598044|UT Yadav</v>
          </cell>
          <cell r="D7309" t="str">
            <v>A</v>
          </cell>
          <cell r="E7309" t="str">
            <v>A</v>
          </cell>
          <cell r="F7309" t="str">
            <v>A</v>
          </cell>
          <cell r="G7309" t="str">
            <v>A</v>
          </cell>
          <cell r="H7309">
            <v>131.33846564383327</v>
          </cell>
          <cell r="I7309">
            <v>130.68386892081296</v>
          </cell>
          <cell r="J7309">
            <v>131.01882854231539</v>
          </cell>
          <cell r="K7309">
            <v>131.01565723074154</v>
          </cell>
        </row>
        <row r="7310">
          <cell r="C7310" t="str">
            <v>1136612|A Mishra</v>
          </cell>
          <cell r="D7310" t="str">
            <v>A</v>
          </cell>
          <cell r="E7310" t="str">
            <v>A</v>
          </cell>
          <cell r="F7310" t="str">
            <v>A</v>
          </cell>
          <cell r="G7310" t="str">
            <v>A</v>
          </cell>
          <cell r="H7310">
            <v>131.34096079147653</v>
          </cell>
          <cell r="I7310">
            <v>131.54831169919399</v>
          </cell>
          <cell r="J7310">
            <v>131.40111501026229</v>
          </cell>
          <cell r="K7310">
            <v>131.41068167247377</v>
          </cell>
        </row>
        <row r="7311">
          <cell r="C7311" t="str">
            <v>1136605|A Mishra</v>
          </cell>
          <cell r="D7311" t="str">
            <v>A</v>
          </cell>
          <cell r="E7311" t="str">
            <v>A</v>
          </cell>
          <cell r="F7311" t="str">
            <v>A</v>
          </cell>
          <cell r="G7311" t="str">
            <v>A</v>
          </cell>
          <cell r="H7311">
            <v>131.34277252675079</v>
          </cell>
          <cell r="I7311">
            <v>131.34096079147653</v>
          </cell>
          <cell r="J7311">
            <v>131.39659308246186</v>
          </cell>
          <cell r="K7311">
            <v>131.40111501026229</v>
          </cell>
        </row>
        <row r="7312">
          <cell r="C7312" t="str">
            <v>336019|S Sreesanth</v>
          </cell>
          <cell r="D7312" t="str">
            <v>A</v>
          </cell>
          <cell r="E7312" t="str">
            <v>A</v>
          </cell>
          <cell r="F7312" t="str">
            <v>A</v>
          </cell>
          <cell r="G7312" t="str">
            <v>A</v>
          </cell>
          <cell r="H7312">
            <v>131.34589522677757</v>
          </cell>
          <cell r="I7312">
            <v>131.72431436210849</v>
          </cell>
          <cell r="J7312">
            <v>126.72482460576823</v>
          </cell>
          <cell r="K7312">
            <v>129.61491946189253</v>
          </cell>
        </row>
        <row r="7313">
          <cell r="C7313" t="str">
            <v>1254103|HV Patel</v>
          </cell>
          <cell r="D7313" t="str">
            <v>A</v>
          </cell>
          <cell r="E7313" t="str">
            <v>A</v>
          </cell>
          <cell r="F7313" t="str">
            <v>A</v>
          </cell>
          <cell r="G7313" t="str">
            <v>A</v>
          </cell>
          <cell r="H7313">
            <v>131.34727036236325</v>
          </cell>
          <cell r="I7313">
            <v>131.46525877491902</v>
          </cell>
          <cell r="J7313">
            <v>131.33992124445356</v>
          </cell>
          <cell r="K7313">
            <v>131.4666431091816</v>
          </cell>
        </row>
        <row r="7314">
          <cell r="C7314" t="str">
            <v>1178420|B Kumar</v>
          </cell>
          <cell r="D7314" t="str">
            <v>A</v>
          </cell>
          <cell r="E7314" t="str">
            <v>A</v>
          </cell>
          <cell r="F7314" t="str">
            <v>A</v>
          </cell>
          <cell r="G7314" t="str">
            <v>A</v>
          </cell>
          <cell r="H7314">
            <v>131.34770710731848</v>
          </cell>
          <cell r="I7314">
            <v>131.12002309680605</v>
          </cell>
          <cell r="J7314">
            <v>131.11177723040885</v>
          </cell>
          <cell r="K7314">
            <v>131.17726100703953</v>
          </cell>
        </row>
        <row r="7315">
          <cell r="C7315" t="str">
            <v>548371|RJ Harris</v>
          </cell>
          <cell r="D7315" t="str">
            <v>A</v>
          </cell>
          <cell r="E7315" t="str">
            <v>A</v>
          </cell>
          <cell r="F7315" t="str">
            <v>A</v>
          </cell>
          <cell r="G7315" t="str">
            <v>A</v>
          </cell>
          <cell r="H7315">
            <v>131.34930684103477</v>
          </cell>
          <cell r="I7315">
            <v>131.37728927835877</v>
          </cell>
          <cell r="J7315">
            <v>131.51561190854557</v>
          </cell>
          <cell r="K7315">
            <v>131.64872494078961</v>
          </cell>
        </row>
        <row r="7316">
          <cell r="C7316" t="str">
            <v>598039|DW Steyn</v>
          </cell>
          <cell r="D7316" t="str">
            <v>A</v>
          </cell>
          <cell r="E7316" t="str">
            <v>A</v>
          </cell>
          <cell r="F7316" t="str">
            <v>A</v>
          </cell>
          <cell r="G7316" t="str">
            <v>A</v>
          </cell>
          <cell r="H7316">
            <v>131.35496865063041</v>
          </cell>
          <cell r="I7316">
            <v>130.8753009366076</v>
          </cell>
          <cell r="J7316">
            <v>131.24002513324061</v>
          </cell>
          <cell r="K7316">
            <v>131.15753686262636</v>
          </cell>
        </row>
        <row r="7317">
          <cell r="C7317" t="str">
            <v>1136589|Shivam Mavi</v>
          </cell>
          <cell r="D7317" t="str">
            <v>A</v>
          </cell>
          <cell r="E7317" t="str">
            <v>A</v>
          </cell>
          <cell r="F7317" t="str">
            <v>A</v>
          </cell>
          <cell r="G7317" t="str">
            <v>A</v>
          </cell>
          <cell r="H7317">
            <v>131.35614718614718</v>
          </cell>
          <cell r="I7317">
            <v>127.16619769119768</v>
          </cell>
          <cell r="J7317">
            <v>128.50646224146223</v>
          </cell>
          <cell r="K7317">
            <v>127.82112073112073</v>
          </cell>
        </row>
        <row r="7318">
          <cell r="C7318" t="str">
            <v>392227|JA Morkel</v>
          </cell>
          <cell r="D7318" t="str">
            <v>A</v>
          </cell>
          <cell r="E7318" t="str">
            <v>A</v>
          </cell>
          <cell r="F7318" t="str">
            <v>A</v>
          </cell>
          <cell r="G7318" t="str">
            <v>A</v>
          </cell>
          <cell r="H7318">
            <v>131.35717798986514</v>
          </cell>
          <cell r="I7318">
            <v>133.15034416421881</v>
          </cell>
          <cell r="J7318">
            <v>131.47706433913302</v>
          </cell>
          <cell r="K7318">
            <v>131.92490193951218</v>
          </cell>
        </row>
        <row r="7319">
          <cell r="C7319" t="str">
            <v>829723|DJ Bravo</v>
          </cell>
          <cell r="D7319" t="str">
            <v>A</v>
          </cell>
          <cell r="E7319" t="str">
            <v>A</v>
          </cell>
          <cell r="F7319" t="str">
            <v>A</v>
          </cell>
          <cell r="G7319" t="str">
            <v>A</v>
          </cell>
          <cell r="H7319">
            <v>131.35782339679395</v>
          </cell>
          <cell r="I7319">
            <v>130.99829051340811</v>
          </cell>
          <cell r="J7319">
            <v>131.43141583086935</v>
          </cell>
          <cell r="K7319">
            <v>131.23048057902969</v>
          </cell>
        </row>
        <row r="7320">
          <cell r="C7320" t="str">
            <v>419133|A Kumble</v>
          </cell>
          <cell r="D7320" t="str">
            <v>A</v>
          </cell>
          <cell r="E7320" t="str">
            <v>A</v>
          </cell>
          <cell r="F7320" t="str">
            <v>A</v>
          </cell>
          <cell r="G7320" t="str">
            <v>A</v>
          </cell>
          <cell r="H7320">
            <v>131.35837051020874</v>
          </cell>
          <cell r="I7320">
            <v>131.3778138280812</v>
          </cell>
          <cell r="J7320">
            <v>132.02225123773434</v>
          </cell>
          <cell r="K7320">
            <v>131.62108601489351</v>
          </cell>
        </row>
        <row r="7321">
          <cell r="C7321" t="str">
            <v>1082615|BA Stokes</v>
          </cell>
          <cell r="D7321" t="str">
            <v>A</v>
          </cell>
          <cell r="E7321" t="str">
            <v>A</v>
          </cell>
          <cell r="F7321" t="str">
            <v>A</v>
          </cell>
          <cell r="G7321" t="str">
            <v>A</v>
          </cell>
          <cell r="H7321">
            <v>131.35839826839828</v>
          </cell>
          <cell r="I7321">
            <v>127.39866522366522</v>
          </cell>
          <cell r="J7321">
            <v>126.27508778258778</v>
          </cell>
          <cell r="K7321">
            <v>126.81564814814813</v>
          </cell>
        </row>
        <row r="7322">
          <cell r="C7322" t="str">
            <v>1181766|TA Boult</v>
          </cell>
          <cell r="D7322" t="str">
            <v>A</v>
          </cell>
          <cell r="E7322" t="str">
            <v>A</v>
          </cell>
          <cell r="F7322" t="str">
            <v>A</v>
          </cell>
          <cell r="G7322" t="str">
            <v>A</v>
          </cell>
          <cell r="H7322">
            <v>131.35969541738044</v>
          </cell>
          <cell r="I7322">
            <v>130.8203299355873</v>
          </cell>
          <cell r="J7322">
            <v>131.47727553395825</v>
          </cell>
          <cell r="K7322">
            <v>131.06260724290178</v>
          </cell>
        </row>
        <row r="7323">
          <cell r="C7323" t="str">
            <v>548307|RE van der Merwe</v>
          </cell>
          <cell r="D7323" t="str">
            <v>A</v>
          </cell>
          <cell r="E7323" t="str">
            <v>A</v>
          </cell>
          <cell r="F7323" t="str">
            <v>A</v>
          </cell>
          <cell r="G7323" t="str">
            <v>A</v>
          </cell>
          <cell r="H7323">
            <v>131.35996590555413</v>
          </cell>
          <cell r="I7323">
            <v>134.1258338373228</v>
          </cell>
          <cell r="J7323">
            <v>129.34137804176319</v>
          </cell>
          <cell r="K7323">
            <v>131.4297421388589</v>
          </cell>
        </row>
        <row r="7324">
          <cell r="C7324" t="str">
            <v>598069|PJ Sangwan</v>
          </cell>
          <cell r="D7324" t="str">
            <v>A</v>
          </cell>
          <cell r="E7324" t="str">
            <v>A</v>
          </cell>
          <cell r="F7324" t="str">
            <v>A</v>
          </cell>
          <cell r="G7324" t="str">
            <v>A</v>
          </cell>
          <cell r="H7324">
            <v>131.36136002886002</v>
          </cell>
          <cell r="I7324">
            <v>130.5217462644882</v>
          </cell>
          <cell r="J7324">
            <v>132.27379059478196</v>
          </cell>
          <cell r="K7324">
            <v>131.44962701194902</v>
          </cell>
        </row>
        <row r="7325">
          <cell r="C7325" t="str">
            <v>1304058|Umran Malik</v>
          </cell>
          <cell r="D7325" t="str">
            <v>A</v>
          </cell>
          <cell r="E7325" t="str">
            <v>A</v>
          </cell>
          <cell r="F7325" t="str">
            <v>A</v>
          </cell>
          <cell r="G7325" t="str">
            <v>A</v>
          </cell>
          <cell r="H7325">
            <v>131.36165223665222</v>
          </cell>
          <cell r="I7325">
            <v>125.96106782106781</v>
          </cell>
          <cell r="J7325">
            <v>125.83474827641491</v>
          </cell>
          <cell r="K7325">
            <v>125.80510421677087</v>
          </cell>
        </row>
        <row r="7326">
          <cell r="C7326" t="str">
            <v>1175360|SN Thakur</v>
          </cell>
          <cell r="D7326" t="str">
            <v>A</v>
          </cell>
          <cell r="E7326" t="str">
            <v>A</v>
          </cell>
          <cell r="F7326" t="str">
            <v>A</v>
          </cell>
          <cell r="G7326" t="str">
            <v>A</v>
          </cell>
          <cell r="H7326">
            <v>131.36512178118514</v>
          </cell>
          <cell r="I7326">
            <v>130.49480862879557</v>
          </cell>
          <cell r="J7326">
            <v>131.59881492306644</v>
          </cell>
          <cell r="K7326">
            <v>131.22181161339702</v>
          </cell>
        </row>
        <row r="7327">
          <cell r="C7327" t="str">
            <v>829821|YS Chahal</v>
          </cell>
          <cell r="D7327" t="str">
            <v>A</v>
          </cell>
          <cell r="E7327" t="str">
            <v>A</v>
          </cell>
          <cell r="F7327" t="str">
            <v>A</v>
          </cell>
          <cell r="G7327" t="str">
            <v>A</v>
          </cell>
          <cell r="H7327">
            <v>131.37088149945291</v>
          </cell>
          <cell r="I7327">
            <v>132.22016144774764</v>
          </cell>
          <cell r="J7327">
            <v>130.38817519363917</v>
          </cell>
          <cell r="K7327">
            <v>131.2458551867966</v>
          </cell>
        </row>
        <row r="7328">
          <cell r="C7328" t="str">
            <v>1082609|MM Sharma</v>
          </cell>
          <cell r="D7328" t="str">
            <v>A</v>
          </cell>
          <cell r="E7328" t="str">
            <v>A</v>
          </cell>
          <cell r="F7328" t="str">
            <v>A</v>
          </cell>
          <cell r="G7328" t="str">
            <v>A</v>
          </cell>
          <cell r="H7328">
            <v>131.37209746512914</v>
          </cell>
          <cell r="I7328">
            <v>131.58581989410868</v>
          </cell>
          <cell r="J7328">
            <v>131.52142979503927</v>
          </cell>
          <cell r="K7328">
            <v>131.46539938848048</v>
          </cell>
        </row>
        <row r="7329">
          <cell r="C7329" t="str">
            <v>501260|JJ van der Wath</v>
          </cell>
          <cell r="D7329" t="str">
            <v>A</v>
          </cell>
          <cell r="E7329" t="str">
            <v>A</v>
          </cell>
          <cell r="F7329" t="str">
            <v>A</v>
          </cell>
          <cell r="G7329" t="str">
            <v>A</v>
          </cell>
          <cell r="H7329">
            <v>131.37301587301587</v>
          </cell>
          <cell r="I7329">
            <v>120.73992303992304</v>
          </cell>
          <cell r="J7329">
            <v>128.29365079365078</v>
          </cell>
          <cell r="K7329">
            <v>125.7757415424082</v>
          </cell>
        </row>
        <row r="7330">
          <cell r="C7330" t="str">
            <v>548374|RJ Harris</v>
          </cell>
          <cell r="D7330" t="str">
            <v>A</v>
          </cell>
          <cell r="E7330" t="str">
            <v>A</v>
          </cell>
          <cell r="F7330" t="str">
            <v>A</v>
          </cell>
          <cell r="G7330" t="str">
            <v>A</v>
          </cell>
          <cell r="H7330">
            <v>131.37728927835877</v>
          </cell>
          <cell r="I7330">
            <v>132.47398474266984</v>
          </cell>
          <cell r="J7330">
            <v>131.64872494078961</v>
          </cell>
          <cell r="K7330">
            <v>131.73352695402113</v>
          </cell>
        </row>
        <row r="7331">
          <cell r="C7331" t="str">
            <v>1178394|Sandeep Sharma</v>
          </cell>
          <cell r="D7331" t="str">
            <v>A</v>
          </cell>
          <cell r="E7331" t="str">
            <v>A</v>
          </cell>
          <cell r="F7331" t="str">
            <v>A</v>
          </cell>
          <cell r="G7331" t="str">
            <v>A</v>
          </cell>
          <cell r="H7331">
            <v>131.37747137575565</v>
          </cell>
          <cell r="I7331">
            <v>131.58648087519961</v>
          </cell>
          <cell r="J7331">
            <v>131.10495326658506</v>
          </cell>
          <cell r="K7331">
            <v>131.42571187643338</v>
          </cell>
        </row>
        <row r="7332">
          <cell r="C7332" t="str">
            <v>419136|A Kumble</v>
          </cell>
          <cell r="D7332" t="str">
            <v>A</v>
          </cell>
          <cell r="E7332" t="str">
            <v>A</v>
          </cell>
          <cell r="F7332" t="str">
            <v>A</v>
          </cell>
          <cell r="G7332" t="str">
            <v>A</v>
          </cell>
          <cell r="H7332">
            <v>131.3778138280812</v>
          </cell>
          <cell r="I7332">
            <v>131.71228989196118</v>
          </cell>
          <cell r="J7332">
            <v>131.62108601489351</v>
          </cell>
          <cell r="K7332">
            <v>131.48282474341704</v>
          </cell>
        </row>
        <row r="7333">
          <cell r="C7333" t="str">
            <v>980987|VR Aaron</v>
          </cell>
          <cell r="D7333" t="str">
            <v>A</v>
          </cell>
          <cell r="E7333" t="str">
            <v>A</v>
          </cell>
          <cell r="F7333" t="str">
            <v>A</v>
          </cell>
          <cell r="G7333" t="str">
            <v>A</v>
          </cell>
          <cell r="H7333">
            <v>131.37873749514375</v>
          </cell>
          <cell r="I7333">
            <v>130.68544241953333</v>
          </cell>
          <cell r="J7333">
            <v>131.1081275233006</v>
          </cell>
          <cell r="K7333">
            <v>130.87252571489574</v>
          </cell>
        </row>
        <row r="7334">
          <cell r="C7334" t="str">
            <v>981005|Sandeep Sharma</v>
          </cell>
          <cell r="D7334" t="str">
            <v>A</v>
          </cell>
          <cell r="E7334" t="str">
            <v>A</v>
          </cell>
          <cell r="F7334" t="str">
            <v>A</v>
          </cell>
          <cell r="G7334" t="str">
            <v>A</v>
          </cell>
          <cell r="H7334">
            <v>131.37931692879172</v>
          </cell>
          <cell r="I7334">
            <v>131.06340140707448</v>
          </cell>
          <cell r="J7334">
            <v>131.47513728905028</v>
          </cell>
          <cell r="K7334">
            <v>131.31189326471443</v>
          </cell>
        </row>
        <row r="7335">
          <cell r="C7335" t="str">
            <v>419122|AD Mathews</v>
          </cell>
          <cell r="D7335" t="str">
            <v>A</v>
          </cell>
          <cell r="E7335" t="str">
            <v>A</v>
          </cell>
          <cell r="F7335" t="str">
            <v>A</v>
          </cell>
          <cell r="G7335" t="str">
            <v>A</v>
          </cell>
          <cell r="H7335">
            <v>131.37952380952379</v>
          </cell>
          <cell r="I7335">
            <v>127.74722222222221</v>
          </cell>
          <cell r="J7335">
            <v>137.57326719576719</v>
          </cell>
          <cell r="K7335">
            <v>131.52895502645501</v>
          </cell>
        </row>
        <row r="7336">
          <cell r="C7336" t="str">
            <v>501235|SK Trivedi</v>
          </cell>
          <cell r="D7336" t="str">
            <v>A</v>
          </cell>
          <cell r="E7336" t="str">
            <v>A</v>
          </cell>
          <cell r="F7336" t="str">
            <v>A</v>
          </cell>
          <cell r="G7336" t="str">
            <v>A</v>
          </cell>
          <cell r="H7336">
            <v>131.38172617980314</v>
          </cell>
          <cell r="I7336">
            <v>132.51381993006996</v>
          </cell>
          <cell r="J7336">
            <v>131.43583238628787</v>
          </cell>
          <cell r="K7336">
            <v>131.99113598034145</v>
          </cell>
        </row>
        <row r="7337">
          <cell r="C7337" t="str">
            <v>598028|UT Yadav</v>
          </cell>
          <cell r="D7337" t="str">
            <v>A</v>
          </cell>
          <cell r="E7337" t="str">
            <v>A</v>
          </cell>
          <cell r="F7337" t="str">
            <v>A</v>
          </cell>
          <cell r="G7337" t="str">
            <v>A</v>
          </cell>
          <cell r="H7337">
            <v>131.38329410388232</v>
          </cell>
          <cell r="I7337">
            <v>130.69338285553454</v>
          </cell>
          <cell r="J7337">
            <v>130.64481394747966</v>
          </cell>
          <cell r="K7337">
            <v>130.85061903293754</v>
          </cell>
        </row>
        <row r="7338">
          <cell r="C7338" t="str">
            <v>1136576|CJ Jordan</v>
          </cell>
          <cell r="D7338" t="str">
            <v>A</v>
          </cell>
          <cell r="E7338" t="str">
            <v>A</v>
          </cell>
          <cell r="F7338" t="str">
            <v>A</v>
          </cell>
          <cell r="G7338" t="str">
            <v>A</v>
          </cell>
          <cell r="H7338">
            <v>131.38564213564212</v>
          </cell>
          <cell r="I7338">
            <v>128.60036730945819</v>
          </cell>
          <cell r="J7338">
            <v>132.67127458446899</v>
          </cell>
          <cell r="K7338">
            <v>131.53384591465397</v>
          </cell>
        </row>
        <row r="7339">
          <cell r="C7339" t="str">
            <v>1082641|MM Sharma</v>
          </cell>
          <cell r="D7339" t="str">
            <v>A</v>
          </cell>
          <cell r="E7339" t="str">
            <v>A</v>
          </cell>
          <cell r="F7339" t="str">
            <v>A</v>
          </cell>
          <cell r="G7339" t="str">
            <v>A</v>
          </cell>
          <cell r="H7339">
            <v>131.38673065451874</v>
          </cell>
          <cell r="I7339">
            <v>131.53985522294346</v>
          </cell>
          <cell r="J7339">
            <v>131.3353081966392</v>
          </cell>
          <cell r="K7339">
            <v>131.34851321430779</v>
          </cell>
        </row>
        <row r="7340">
          <cell r="C7340" t="str">
            <v>1082602|MJ McClenaghan</v>
          </cell>
          <cell r="D7340" t="str">
            <v>A</v>
          </cell>
          <cell r="E7340" t="str">
            <v>A</v>
          </cell>
          <cell r="F7340" t="str">
            <v>A</v>
          </cell>
          <cell r="G7340" t="str">
            <v>A</v>
          </cell>
          <cell r="H7340">
            <v>131.38945025562671</v>
          </cell>
          <cell r="I7340">
            <v>131.50325429472485</v>
          </cell>
          <cell r="J7340">
            <v>131.26397599249489</v>
          </cell>
          <cell r="K7340">
            <v>131.23410157497341</v>
          </cell>
        </row>
        <row r="7341">
          <cell r="C7341" t="str">
            <v>336018|Joginder Sharma</v>
          </cell>
          <cell r="D7341" t="str">
            <v>A</v>
          </cell>
          <cell r="E7341" t="str">
            <v>A</v>
          </cell>
          <cell r="F7341" t="str">
            <v>A</v>
          </cell>
          <cell r="G7341" t="str">
            <v>A</v>
          </cell>
          <cell r="H7341">
            <v>131.39137806637805</v>
          </cell>
          <cell r="I7341">
            <v>132.20576169861883</v>
          </cell>
          <cell r="J7341">
            <v>134.5334139009139</v>
          </cell>
          <cell r="K7341">
            <v>133.00035971964542</v>
          </cell>
        </row>
        <row r="7342">
          <cell r="C7342" t="str">
            <v>1082633|VR Aaron</v>
          </cell>
          <cell r="D7342" t="str">
            <v>A</v>
          </cell>
          <cell r="E7342" t="str">
            <v>A</v>
          </cell>
          <cell r="F7342" t="str">
            <v>A</v>
          </cell>
          <cell r="G7342" t="str">
            <v>A</v>
          </cell>
          <cell r="H7342">
            <v>131.39173151409994</v>
          </cell>
          <cell r="I7342">
            <v>130.69160198775583</v>
          </cell>
          <cell r="J7342">
            <v>130.94304400744457</v>
          </cell>
          <cell r="K7342">
            <v>130.97719943337356</v>
          </cell>
        </row>
        <row r="7343">
          <cell r="C7343" t="str">
            <v>1136585|Sandeep Sharma</v>
          </cell>
          <cell r="D7343" t="str">
            <v>A</v>
          </cell>
          <cell r="E7343" t="str">
            <v>A</v>
          </cell>
          <cell r="F7343" t="str">
            <v>A</v>
          </cell>
          <cell r="G7343" t="str">
            <v>A</v>
          </cell>
          <cell r="H7343">
            <v>131.39173183420141</v>
          </cell>
          <cell r="I7343">
            <v>131.85966858277428</v>
          </cell>
          <cell r="J7343">
            <v>131.36404840716753</v>
          </cell>
          <cell r="K7343">
            <v>131.57153268031061</v>
          </cell>
        </row>
        <row r="7344">
          <cell r="C7344" t="str">
            <v>980977|VR Aaron</v>
          </cell>
          <cell r="D7344" t="str">
            <v>A</v>
          </cell>
          <cell r="E7344" t="str">
            <v>A</v>
          </cell>
          <cell r="F7344" t="str">
            <v>A</v>
          </cell>
          <cell r="G7344" t="str">
            <v>A</v>
          </cell>
          <cell r="H7344">
            <v>131.39224784474786</v>
          </cell>
          <cell r="I7344">
            <v>130.55339723001015</v>
          </cell>
          <cell r="J7344">
            <v>132.09780676911424</v>
          </cell>
          <cell r="K7344">
            <v>131.31228809871655</v>
          </cell>
        </row>
        <row r="7345">
          <cell r="C7345" t="str">
            <v>1216498|Sandeep Sharma</v>
          </cell>
          <cell r="D7345" t="str">
            <v>A</v>
          </cell>
          <cell r="E7345" t="str">
            <v>A</v>
          </cell>
          <cell r="F7345" t="str">
            <v>A</v>
          </cell>
          <cell r="G7345" t="str">
            <v>A</v>
          </cell>
          <cell r="H7345">
            <v>131.39873092593677</v>
          </cell>
          <cell r="I7345">
            <v>131.48640091450545</v>
          </cell>
          <cell r="J7345">
            <v>131.10937662432568</v>
          </cell>
          <cell r="K7345">
            <v>131.35182446256704</v>
          </cell>
        </row>
        <row r="7346">
          <cell r="C7346" t="str">
            <v>419116|JA Morkel</v>
          </cell>
          <cell r="D7346" t="str">
            <v>A</v>
          </cell>
          <cell r="E7346" t="str">
            <v>A</v>
          </cell>
          <cell r="F7346" t="str">
            <v>A</v>
          </cell>
          <cell r="G7346" t="str">
            <v>A</v>
          </cell>
          <cell r="H7346">
            <v>131.39910177573572</v>
          </cell>
          <cell r="I7346">
            <v>130.36430659093472</v>
          </cell>
          <cell r="J7346">
            <v>131.52904299736966</v>
          </cell>
          <cell r="K7346">
            <v>131.12979955741403</v>
          </cell>
        </row>
        <row r="7347">
          <cell r="C7347" t="str">
            <v>1304086|Mohammed Shami</v>
          </cell>
          <cell r="D7347" t="str">
            <v>A</v>
          </cell>
          <cell r="E7347" t="str">
            <v>A</v>
          </cell>
          <cell r="F7347" t="str">
            <v>A</v>
          </cell>
          <cell r="G7347" t="str">
            <v>A</v>
          </cell>
          <cell r="H7347">
            <v>131.40118711431737</v>
          </cell>
          <cell r="I7347">
            <v>131.50521440113138</v>
          </cell>
          <cell r="J7347">
            <v>131.32586796095595</v>
          </cell>
          <cell r="K7347">
            <v>131.40736933716278</v>
          </cell>
        </row>
        <row r="7348">
          <cell r="C7348" t="str">
            <v>1136600|MM Sharma</v>
          </cell>
          <cell r="D7348" t="str">
            <v>A</v>
          </cell>
          <cell r="E7348" t="str">
            <v>A</v>
          </cell>
          <cell r="F7348" t="str">
            <v>A</v>
          </cell>
          <cell r="G7348" t="str">
            <v>A</v>
          </cell>
          <cell r="H7348">
            <v>131.40730106536137</v>
          </cell>
          <cell r="I7348">
            <v>131.16558281791737</v>
          </cell>
          <cell r="J7348">
            <v>131.26918861912691</v>
          </cell>
          <cell r="K7348">
            <v>131.23347143288285</v>
          </cell>
        </row>
        <row r="7349">
          <cell r="C7349" t="str">
            <v>598007|PP Chawla</v>
          </cell>
          <cell r="D7349" t="str">
            <v>A</v>
          </cell>
          <cell r="E7349" t="str">
            <v>A</v>
          </cell>
          <cell r="F7349" t="str">
            <v>A</v>
          </cell>
          <cell r="G7349" t="str">
            <v>A</v>
          </cell>
          <cell r="H7349">
            <v>131.41989722559572</v>
          </cell>
          <cell r="I7349">
            <v>131.06620000332731</v>
          </cell>
          <cell r="J7349">
            <v>131.48346875779961</v>
          </cell>
          <cell r="K7349">
            <v>131.27188812283143</v>
          </cell>
        </row>
        <row r="7350">
          <cell r="C7350" t="str">
            <v>829773|DJ Bravo</v>
          </cell>
          <cell r="D7350" t="str">
            <v>A</v>
          </cell>
          <cell r="E7350" t="str">
            <v>A</v>
          </cell>
          <cell r="F7350" t="str">
            <v>A</v>
          </cell>
          <cell r="G7350" t="str">
            <v>A</v>
          </cell>
          <cell r="H7350">
            <v>131.42014338806615</v>
          </cell>
          <cell r="I7350">
            <v>132.0528040445796</v>
          </cell>
          <cell r="J7350">
            <v>131.25207857358944</v>
          </cell>
          <cell r="K7350">
            <v>131.49356252415319</v>
          </cell>
        </row>
        <row r="7351">
          <cell r="C7351" t="str">
            <v>392223|PP Ojha</v>
          </cell>
          <cell r="D7351" t="str">
            <v>A</v>
          </cell>
          <cell r="E7351" t="str">
            <v>A</v>
          </cell>
          <cell r="F7351" t="str">
            <v>A</v>
          </cell>
          <cell r="G7351" t="str">
            <v>A</v>
          </cell>
          <cell r="H7351">
            <v>131.4221953971954</v>
          </cell>
          <cell r="I7351">
            <v>131.55134385816203</v>
          </cell>
          <cell r="J7351">
            <v>129.60735413141114</v>
          </cell>
          <cell r="K7351">
            <v>130.53132909318515</v>
          </cell>
        </row>
        <row r="7352">
          <cell r="C7352" t="str">
            <v>548380|VR Aaron</v>
          </cell>
          <cell r="D7352" t="str">
            <v>A</v>
          </cell>
          <cell r="E7352" t="str">
            <v>A</v>
          </cell>
          <cell r="F7352" t="str">
            <v>A</v>
          </cell>
          <cell r="G7352" t="str">
            <v>A</v>
          </cell>
          <cell r="H7352">
            <v>131.42285991785988</v>
          </cell>
          <cell r="I7352">
            <v>134.3421492648765</v>
          </cell>
          <cell r="J7352">
            <v>132.34728265047707</v>
          </cell>
          <cell r="K7352">
            <v>132.45359315394666</v>
          </cell>
        </row>
        <row r="7353">
          <cell r="C7353" t="str">
            <v>1254101|Avesh Khan</v>
          </cell>
          <cell r="D7353" t="str">
            <v>A</v>
          </cell>
          <cell r="E7353" t="str">
            <v>A</v>
          </cell>
          <cell r="F7353" t="str">
            <v>A</v>
          </cell>
          <cell r="G7353" t="str">
            <v>A</v>
          </cell>
          <cell r="H7353">
            <v>131.42550114144541</v>
          </cell>
          <cell r="I7353">
            <v>129.9631546558017</v>
          </cell>
          <cell r="J7353">
            <v>130.93301399394196</v>
          </cell>
          <cell r="K7353">
            <v>131.23424766031405</v>
          </cell>
        </row>
        <row r="7354">
          <cell r="C7354" t="str">
            <v>1175366|B Kumar</v>
          </cell>
          <cell r="D7354" t="str">
            <v>A</v>
          </cell>
          <cell r="E7354" t="str">
            <v>A</v>
          </cell>
          <cell r="F7354" t="str">
            <v>A</v>
          </cell>
          <cell r="G7354" t="str">
            <v>A</v>
          </cell>
          <cell r="H7354">
            <v>131.42582223583358</v>
          </cell>
          <cell r="I7354">
            <v>131.17443845292587</v>
          </cell>
          <cell r="J7354">
            <v>131.71636087722678</v>
          </cell>
          <cell r="K7354">
            <v>131.43721340956472</v>
          </cell>
        </row>
        <row r="7355">
          <cell r="C7355" t="str">
            <v>1136603|JD Unadkat</v>
          </cell>
          <cell r="D7355" t="str">
            <v>A</v>
          </cell>
          <cell r="E7355" t="str">
            <v>A</v>
          </cell>
          <cell r="F7355" t="str">
            <v>A</v>
          </cell>
          <cell r="G7355" t="str">
            <v>A</v>
          </cell>
          <cell r="H7355">
            <v>131.42652597169396</v>
          </cell>
          <cell r="I7355">
            <v>130.9207974458748</v>
          </cell>
          <cell r="J7355">
            <v>131.77729479990475</v>
          </cell>
          <cell r="K7355">
            <v>131.34295904473422</v>
          </cell>
        </row>
        <row r="7356">
          <cell r="C7356" t="str">
            <v>729313|L Balaji</v>
          </cell>
          <cell r="D7356" t="str">
            <v>A</v>
          </cell>
          <cell r="E7356" t="str">
            <v>A</v>
          </cell>
          <cell r="F7356" t="str">
            <v>A</v>
          </cell>
          <cell r="G7356" t="str">
            <v>A</v>
          </cell>
          <cell r="H7356">
            <v>131.42705635627351</v>
          </cell>
          <cell r="I7356">
            <v>131.67110867961256</v>
          </cell>
          <cell r="J7356">
            <v>130.88283151769795</v>
          </cell>
          <cell r="K7356">
            <v>131.47787185654883</v>
          </cell>
        </row>
        <row r="7357">
          <cell r="C7357" t="str">
            <v>1136562|A Mishra</v>
          </cell>
          <cell r="D7357" t="str">
            <v>A</v>
          </cell>
          <cell r="E7357" t="str">
            <v>A</v>
          </cell>
          <cell r="F7357" t="str">
            <v>A</v>
          </cell>
          <cell r="G7357" t="str">
            <v>A</v>
          </cell>
          <cell r="H7357">
            <v>131.42775832037034</v>
          </cell>
          <cell r="I7357">
            <v>131.19079434409443</v>
          </cell>
          <cell r="J7357">
            <v>131.62312566686106</v>
          </cell>
          <cell r="K7357">
            <v>131.41446974729143</v>
          </cell>
        </row>
        <row r="7358">
          <cell r="C7358" t="str">
            <v>1082605|MM Sharma</v>
          </cell>
          <cell r="D7358" t="str">
            <v>A</v>
          </cell>
          <cell r="E7358" t="str">
            <v>A</v>
          </cell>
          <cell r="F7358" t="str">
            <v>A</v>
          </cell>
          <cell r="G7358" t="str">
            <v>A</v>
          </cell>
          <cell r="H7358">
            <v>131.43828080620361</v>
          </cell>
          <cell r="I7358">
            <v>131.37209746512914</v>
          </cell>
          <cell r="J7358">
            <v>131.7308160200389</v>
          </cell>
          <cell r="K7358">
            <v>131.52142979503927</v>
          </cell>
        </row>
        <row r="7359">
          <cell r="C7359" t="str">
            <v>548378|L Balaji</v>
          </cell>
          <cell r="D7359" t="str">
            <v>A</v>
          </cell>
          <cell r="E7359" t="str">
            <v>A</v>
          </cell>
          <cell r="F7359" t="str">
            <v>A</v>
          </cell>
          <cell r="G7359" t="str">
            <v>A</v>
          </cell>
          <cell r="H7359">
            <v>131.44059273406333</v>
          </cell>
          <cell r="I7359">
            <v>131.20646346476795</v>
          </cell>
          <cell r="J7359">
            <v>131.56401353886912</v>
          </cell>
          <cell r="K7359">
            <v>131.46676311785498</v>
          </cell>
        </row>
        <row r="7360">
          <cell r="C7360" t="str">
            <v>548326|SK Trivedi</v>
          </cell>
          <cell r="D7360" t="str">
            <v>A</v>
          </cell>
          <cell r="E7360" t="str">
            <v>A</v>
          </cell>
          <cell r="F7360" t="str">
            <v>A</v>
          </cell>
          <cell r="G7360" t="str">
            <v>A</v>
          </cell>
          <cell r="H7360">
            <v>131.44153744414851</v>
          </cell>
          <cell r="I7360">
            <v>131.50042098097981</v>
          </cell>
          <cell r="J7360">
            <v>130.67672464825168</v>
          </cell>
          <cell r="K7360">
            <v>130.99652318867663</v>
          </cell>
        </row>
        <row r="7361">
          <cell r="C7361" t="str">
            <v>548357|IK Pathan</v>
          </cell>
          <cell r="D7361" t="str">
            <v>A</v>
          </cell>
          <cell r="E7361" t="str">
            <v>A</v>
          </cell>
          <cell r="F7361" t="str">
            <v>A</v>
          </cell>
          <cell r="G7361" t="str">
            <v>A</v>
          </cell>
          <cell r="H7361">
            <v>131.44236290299125</v>
          </cell>
          <cell r="I7361">
            <v>131.10423627440747</v>
          </cell>
          <cell r="J7361">
            <v>131.73507555327581</v>
          </cell>
          <cell r="K7361">
            <v>131.48464419016713</v>
          </cell>
        </row>
        <row r="7362">
          <cell r="C7362" t="str">
            <v>419129|JA Morkel</v>
          </cell>
          <cell r="D7362" t="str">
            <v>A</v>
          </cell>
          <cell r="E7362" t="str">
            <v>A</v>
          </cell>
          <cell r="F7362" t="str">
            <v>A</v>
          </cell>
          <cell r="G7362" t="str">
            <v>A</v>
          </cell>
          <cell r="H7362">
            <v>131.44807635438562</v>
          </cell>
          <cell r="I7362">
            <v>131.76355138427746</v>
          </cell>
          <cell r="J7362">
            <v>132.04856488539579</v>
          </cell>
          <cell r="K7362">
            <v>131.88570620133564</v>
          </cell>
        </row>
        <row r="7363">
          <cell r="C7363" t="str">
            <v>501266|DL Vettori</v>
          </cell>
          <cell r="D7363" t="str">
            <v>A</v>
          </cell>
          <cell r="E7363" t="str">
            <v>A</v>
          </cell>
          <cell r="F7363" t="str">
            <v>A</v>
          </cell>
          <cell r="G7363" t="str">
            <v>A</v>
          </cell>
          <cell r="H7363">
            <v>131.44908266336836</v>
          </cell>
          <cell r="I7363">
            <v>132.60142887415611</v>
          </cell>
          <cell r="J7363">
            <v>131.01400499806513</v>
          </cell>
          <cell r="K7363">
            <v>131.59175781409544</v>
          </cell>
        </row>
        <row r="7364">
          <cell r="C7364" t="str">
            <v>419112|A Kumble</v>
          </cell>
          <cell r="D7364" t="str">
            <v>A</v>
          </cell>
          <cell r="E7364" t="str">
            <v>A</v>
          </cell>
          <cell r="F7364" t="str">
            <v>A</v>
          </cell>
          <cell r="G7364" t="str">
            <v>A</v>
          </cell>
          <cell r="H7364">
            <v>131.45083771227561</v>
          </cell>
          <cell r="I7364">
            <v>130.4978316035039</v>
          </cell>
          <cell r="J7364">
            <v>131.03140925270907</v>
          </cell>
          <cell r="K7364">
            <v>131.33638487745782</v>
          </cell>
        </row>
        <row r="7365">
          <cell r="C7365" t="str">
            <v>1136601|JJ Bumrah</v>
          </cell>
          <cell r="D7365" t="str">
            <v>A</v>
          </cell>
          <cell r="E7365" t="str">
            <v>A</v>
          </cell>
          <cell r="F7365" t="str">
            <v>A</v>
          </cell>
          <cell r="G7365" t="str">
            <v>A</v>
          </cell>
          <cell r="H7365">
            <v>131.45163034992757</v>
          </cell>
          <cell r="I7365">
            <v>131.1363723553886</v>
          </cell>
          <cell r="J7365">
            <v>131.31985786815679</v>
          </cell>
          <cell r="K7365">
            <v>131.29566119906892</v>
          </cell>
        </row>
        <row r="7366">
          <cell r="C7366" t="str">
            <v>1304080|SN Thakur</v>
          </cell>
          <cell r="D7366" t="str">
            <v>A</v>
          </cell>
          <cell r="E7366" t="str">
            <v>A</v>
          </cell>
          <cell r="F7366" t="str">
            <v>A</v>
          </cell>
          <cell r="G7366" t="str">
            <v>A</v>
          </cell>
          <cell r="H7366">
            <v>131.45172603441324</v>
          </cell>
          <cell r="I7366">
            <v>130.99125251151153</v>
          </cell>
          <cell r="J7366">
            <v>131.7365420218083</v>
          </cell>
          <cell r="K7366">
            <v>131.45332882253868</v>
          </cell>
        </row>
        <row r="7367">
          <cell r="C7367" t="str">
            <v>548309|Bipul Sharma</v>
          </cell>
          <cell r="D7367" t="str">
            <v>A</v>
          </cell>
          <cell r="E7367" t="str">
            <v>A</v>
          </cell>
          <cell r="F7367" t="str">
            <v>A</v>
          </cell>
          <cell r="G7367" t="str">
            <v>A</v>
          </cell>
          <cell r="H7367">
            <v>131.45388257575758</v>
          </cell>
          <cell r="I7367">
            <v>127.98122895622896</v>
          </cell>
          <cell r="J7367">
            <v>127.60438891465678</v>
          </cell>
          <cell r="K7367">
            <v>129.18166364609817</v>
          </cell>
        </row>
        <row r="7368">
          <cell r="C7368" t="str">
            <v>501270|DL Vettori</v>
          </cell>
          <cell r="D7368" t="str">
            <v>A</v>
          </cell>
          <cell r="E7368" t="str">
            <v>A</v>
          </cell>
          <cell r="F7368" t="str">
            <v>A</v>
          </cell>
          <cell r="G7368" t="str">
            <v>A</v>
          </cell>
          <cell r="H7368">
            <v>131.45540401627358</v>
          </cell>
          <cell r="I7368">
            <v>132.10135940448438</v>
          </cell>
          <cell r="J7368">
            <v>131.83530518459935</v>
          </cell>
          <cell r="K7368">
            <v>132.05273076497136</v>
          </cell>
        </row>
        <row r="7369">
          <cell r="C7369" t="str">
            <v>1304062|Mohammed Shami</v>
          </cell>
          <cell r="D7369" t="str">
            <v>A</v>
          </cell>
          <cell r="E7369" t="str">
            <v>A</v>
          </cell>
          <cell r="F7369" t="str">
            <v>A</v>
          </cell>
          <cell r="G7369" t="str">
            <v>A</v>
          </cell>
          <cell r="H7369">
            <v>131.45823055904964</v>
          </cell>
          <cell r="I7369">
            <v>131.59048608254491</v>
          </cell>
          <cell r="J7369">
            <v>131.47363570906552</v>
          </cell>
          <cell r="K7369">
            <v>131.56382785585427</v>
          </cell>
        </row>
        <row r="7370">
          <cell r="C7370" t="str">
            <v>1216545|B Kumar</v>
          </cell>
          <cell r="D7370" t="str">
            <v>A</v>
          </cell>
          <cell r="E7370" t="str">
            <v>A</v>
          </cell>
          <cell r="F7370" t="str">
            <v>A</v>
          </cell>
          <cell r="G7370" t="str">
            <v>A</v>
          </cell>
          <cell r="H7370">
            <v>131.46094761175647</v>
          </cell>
          <cell r="I7370">
            <v>131.23180629665805</v>
          </cell>
          <cell r="J7370">
            <v>131.33599537999581</v>
          </cell>
          <cell r="K7370">
            <v>131.33143657446365</v>
          </cell>
        </row>
        <row r="7371">
          <cell r="C7371" t="str">
            <v>1136583|Sandeep Sharma</v>
          </cell>
          <cell r="D7371" t="str">
            <v>A</v>
          </cell>
          <cell r="E7371" t="str">
            <v>A</v>
          </cell>
          <cell r="F7371" t="str">
            <v>A</v>
          </cell>
          <cell r="G7371" t="str">
            <v>A</v>
          </cell>
          <cell r="H7371">
            <v>131.46319762395615</v>
          </cell>
          <cell r="I7371">
            <v>131.39173183420141</v>
          </cell>
          <cell r="J7371">
            <v>131.49017119769883</v>
          </cell>
          <cell r="K7371">
            <v>131.36404840716753</v>
          </cell>
        </row>
        <row r="7372">
          <cell r="C7372" t="str">
            <v>733973|AR Patel</v>
          </cell>
          <cell r="D7372" t="str">
            <v>A</v>
          </cell>
          <cell r="E7372" t="str">
            <v>A</v>
          </cell>
          <cell r="F7372" t="str">
            <v>A</v>
          </cell>
          <cell r="G7372" t="str">
            <v>A</v>
          </cell>
          <cell r="H7372">
            <v>131.46354723707665</v>
          </cell>
          <cell r="I7372">
            <v>127.2791465070877</v>
          </cell>
          <cell r="J7372">
            <v>133.56629778173897</v>
          </cell>
          <cell r="K7372">
            <v>131.9240425968367</v>
          </cell>
        </row>
        <row r="7373">
          <cell r="C7373" t="str">
            <v>829733|AR Patel</v>
          </cell>
          <cell r="D7373" t="str">
            <v>A</v>
          </cell>
          <cell r="E7373" t="str">
            <v>A</v>
          </cell>
          <cell r="F7373" t="str">
            <v>A</v>
          </cell>
          <cell r="G7373" t="str">
            <v>A</v>
          </cell>
          <cell r="H7373">
            <v>131.46437744445097</v>
          </cell>
          <cell r="I7373">
            <v>130.19283112623447</v>
          </cell>
          <cell r="J7373">
            <v>130.85310917819646</v>
          </cell>
          <cell r="K7373">
            <v>130.83899994000924</v>
          </cell>
        </row>
        <row r="7374">
          <cell r="C7374" t="str">
            <v>1254108|HV Patel</v>
          </cell>
          <cell r="D7374" t="str">
            <v>A</v>
          </cell>
          <cell r="E7374" t="str">
            <v>A</v>
          </cell>
          <cell r="F7374" t="str">
            <v>A</v>
          </cell>
          <cell r="G7374" t="str">
            <v>A</v>
          </cell>
          <cell r="H7374">
            <v>131.46525877491902</v>
          </cell>
          <cell r="I7374">
            <v>131.87910782858441</v>
          </cell>
          <cell r="J7374">
            <v>131.4666431091816</v>
          </cell>
          <cell r="K7374">
            <v>131.56387898862224</v>
          </cell>
        </row>
        <row r="7375">
          <cell r="C7375" t="str">
            <v>548331|PP Chawla</v>
          </cell>
          <cell r="D7375" t="str">
            <v>A</v>
          </cell>
          <cell r="E7375" t="str">
            <v>A</v>
          </cell>
          <cell r="F7375" t="str">
            <v>A</v>
          </cell>
          <cell r="G7375" t="str">
            <v>A</v>
          </cell>
          <cell r="H7375">
            <v>131.46531005214823</v>
          </cell>
          <cell r="I7375">
            <v>131.64210824801464</v>
          </cell>
          <cell r="J7375">
            <v>130.73577513778801</v>
          </cell>
          <cell r="K7375">
            <v>131.31368898025519</v>
          </cell>
        </row>
        <row r="7376">
          <cell r="C7376" t="str">
            <v>1304073|PWH de Silva</v>
          </cell>
          <cell r="D7376" t="str">
            <v>A</v>
          </cell>
          <cell r="E7376" t="str">
            <v>A</v>
          </cell>
          <cell r="F7376" t="str">
            <v>A</v>
          </cell>
          <cell r="G7376" t="str">
            <v>A</v>
          </cell>
          <cell r="H7376">
            <v>131.46560701203558</v>
          </cell>
          <cell r="I7376">
            <v>134.06911248473747</v>
          </cell>
          <cell r="J7376">
            <v>130.27057881272165</v>
          </cell>
          <cell r="K7376">
            <v>132.16347589249372</v>
          </cell>
        </row>
        <row r="7377">
          <cell r="C7377" t="str">
            <v>1304097|Mohammed Shami</v>
          </cell>
          <cell r="D7377" t="str">
            <v>A</v>
          </cell>
          <cell r="E7377" t="str">
            <v>A</v>
          </cell>
          <cell r="F7377" t="str">
            <v>A</v>
          </cell>
          <cell r="G7377" t="str">
            <v>A</v>
          </cell>
          <cell r="H7377">
            <v>131.46569443440643</v>
          </cell>
          <cell r="I7377">
            <v>131.21812389741871</v>
          </cell>
          <cell r="J7377">
            <v>131.50347485332384</v>
          </cell>
          <cell r="K7377">
            <v>131.40777801875294</v>
          </cell>
        </row>
        <row r="7378">
          <cell r="C7378" t="str">
            <v>1216521|SN Thakur</v>
          </cell>
          <cell r="D7378" t="str">
            <v>A</v>
          </cell>
          <cell r="E7378" t="str">
            <v>A</v>
          </cell>
          <cell r="F7378" t="str">
            <v>A</v>
          </cell>
          <cell r="G7378" t="str">
            <v>A</v>
          </cell>
          <cell r="H7378">
            <v>131.46580830525687</v>
          </cell>
          <cell r="I7378">
            <v>130.82866315495443</v>
          </cell>
          <cell r="J7378">
            <v>131.10801954195676</v>
          </cell>
          <cell r="K7378">
            <v>131.20713133519095</v>
          </cell>
        </row>
        <row r="7379">
          <cell r="C7379" t="str">
            <v>501208|DL Vettori</v>
          </cell>
          <cell r="D7379" t="str">
            <v>A</v>
          </cell>
          <cell r="E7379" t="str">
            <v>A</v>
          </cell>
          <cell r="F7379" t="str">
            <v>A</v>
          </cell>
          <cell r="G7379" t="str">
            <v>A</v>
          </cell>
          <cell r="H7379">
            <v>131.46609977324263</v>
          </cell>
          <cell r="I7379">
            <v>129.71862433862432</v>
          </cell>
          <cell r="J7379">
            <v>132.7319844176987</v>
          </cell>
          <cell r="K7379">
            <v>131.54427718665815</v>
          </cell>
        </row>
        <row r="7380">
          <cell r="C7380" t="str">
            <v>1216518|S Gopal</v>
          </cell>
          <cell r="D7380" t="str">
            <v>A</v>
          </cell>
          <cell r="E7380" t="str">
            <v>A</v>
          </cell>
          <cell r="F7380" t="str">
            <v>A</v>
          </cell>
          <cell r="G7380" t="str">
            <v>A</v>
          </cell>
          <cell r="H7380">
            <v>131.46735409652081</v>
          </cell>
          <cell r="I7380">
            <v>130.76051441051445</v>
          </cell>
          <cell r="J7380">
            <v>131.68401299015682</v>
          </cell>
          <cell r="K7380">
            <v>131.34268536574098</v>
          </cell>
        </row>
        <row r="7381">
          <cell r="C7381" t="str">
            <v>829705|PP Ojha</v>
          </cell>
          <cell r="D7381" t="str">
            <v>A</v>
          </cell>
          <cell r="E7381" t="str">
            <v>A</v>
          </cell>
          <cell r="F7381" t="str">
            <v>A</v>
          </cell>
          <cell r="G7381" t="str">
            <v>A</v>
          </cell>
          <cell r="H7381">
            <v>131.46944371630426</v>
          </cell>
          <cell r="I7381">
            <v>131.19570915649348</v>
          </cell>
          <cell r="J7381">
            <v>131.67642721642275</v>
          </cell>
          <cell r="K7381">
            <v>131.44007806903014</v>
          </cell>
        </row>
        <row r="7382">
          <cell r="C7382" t="str">
            <v>1178394|B Kumar</v>
          </cell>
          <cell r="D7382" t="str">
            <v>A</v>
          </cell>
          <cell r="E7382" t="str">
            <v>A</v>
          </cell>
          <cell r="F7382" t="str">
            <v>A</v>
          </cell>
          <cell r="G7382" t="str">
            <v>A</v>
          </cell>
          <cell r="H7382">
            <v>131.47294051059316</v>
          </cell>
          <cell r="I7382">
            <v>131.303269868608</v>
          </cell>
          <cell r="J7382">
            <v>131.35773373311756</v>
          </cell>
          <cell r="K7382">
            <v>131.31688294404236</v>
          </cell>
        </row>
        <row r="7383">
          <cell r="C7383" t="str">
            <v>419126|PP Ojha</v>
          </cell>
          <cell r="D7383" t="str">
            <v>A</v>
          </cell>
          <cell r="E7383" t="str">
            <v>A</v>
          </cell>
          <cell r="F7383" t="str">
            <v>A</v>
          </cell>
          <cell r="G7383" t="str">
            <v>A</v>
          </cell>
          <cell r="H7383">
            <v>131.47439549697614</v>
          </cell>
          <cell r="I7383">
            <v>131.59439206626706</v>
          </cell>
          <cell r="J7383">
            <v>131.16656082351301</v>
          </cell>
          <cell r="K7383">
            <v>131.36448022929878</v>
          </cell>
        </row>
        <row r="7384">
          <cell r="C7384" t="str">
            <v>1136605|YS Chahal</v>
          </cell>
          <cell r="D7384" t="str">
            <v>A</v>
          </cell>
          <cell r="E7384" t="str">
            <v>A</v>
          </cell>
          <cell r="F7384" t="str">
            <v>A</v>
          </cell>
          <cell r="G7384" t="str">
            <v>A</v>
          </cell>
          <cell r="H7384">
            <v>131.47552578643072</v>
          </cell>
          <cell r="I7384">
            <v>131.77869734246735</v>
          </cell>
          <cell r="J7384">
            <v>131.5763656308869</v>
          </cell>
          <cell r="K7384">
            <v>131.58253189080281</v>
          </cell>
        </row>
        <row r="7385">
          <cell r="C7385" t="str">
            <v>1136577|JD Unadkat</v>
          </cell>
          <cell r="D7385" t="str">
            <v>A</v>
          </cell>
          <cell r="E7385" t="str">
            <v>A</v>
          </cell>
          <cell r="F7385" t="str">
            <v>A</v>
          </cell>
          <cell r="G7385" t="str">
            <v>A</v>
          </cell>
          <cell r="H7385">
            <v>131.47898686607505</v>
          </cell>
          <cell r="I7385">
            <v>131.20628964461139</v>
          </cell>
          <cell r="J7385">
            <v>131.92964806445661</v>
          </cell>
          <cell r="K7385">
            <v>131.52740062807746</v>
          </cell>
        </row>
        <row r="7386">
          <cell r="C7386" t="str">
            <v>1254096|RD Chahar</v>
          </cell>
          <cell r="D7386" t="str">
            <v>A</v>
          </cell>
          <cell r="E7386" t="str">
            <v>A</v>
          </cell>
          <cell r="F7386" t="str">
            <v>A</v>
          </cell>
          <cell r="G7386" t="str">
            <v>A</v>
          </cell>
          <cell r="H7386">
            <v>131.47987682252386</v>
          </cell>
          <cell r="I7386">
            <v>131.05033119185595</v>
          </cell>
          <cell r="J7386">
            <v>131.89849465094676</v>
          </cell>
          <cell r="K7386">
            <v>131.58002713843572</v>
          </cell>
        </row>
        <row r="7387">
          <cell r="C7387" t="str">
            <v>1304074|Arshdeep Singh</v>
          </cell>
          <cell r="D7387" t="str">
            <v>A</v>
          </cell>
          <cell r="E7387" t="str">
            <v>A</v>
          </cell>
          <cell r="F7387" t="str">
            <v>A</v>
          </cell>
          <cell r="G7387" t="str">
            <v>A</v>
          </cell>
          <cell r="H7387">
            <v>131.4818476108392</v>
          </cell>
          <cell r="I7387">
            <v>130.4721287277068</v>
          </cell>
          <cell r="J7387">
            <v>132.27517515541049</v>
          </cell>
          <cell r="K7387">
            <v>131.33393943511408</v>
          </cell>
        </row>
        <row r="7388">
          <cell r="C7388" t="str">
            <v>1216502|Sandeep Sharma</v>
          </cell>
          <cell r="D7388" t="str">
            <v>A</v>
          </cell>
          <cell r="E7388" t="str">
            <v>A</v>
          </cell>
          <cell r="F7388" t="str">
            <v>A</v>
          </cell>
          <cell r="G7388" t="str">
            <v>A</v>
          </cell>
          <cell r="H7388">
            <v>131.48640091450545</v>
          </cell>
          <cell r="I7388">
            <v>131.52924968384076</v>
          </cell>
          <cell r="J7388">
            <v>131.35182446256704</v>
          </cell>
          <cell r="K7388">
            <v>131.47146050809434</v>
          </cell>
        </row>
        <row r="7389">
          <cell r="C7389" t="str">
            <v>980917|MJ McClenaghan</v>
          </cell>
          <cell r="D7389" t="str">
            <v>A</v>
          </cell>
          <cell r="E7389" t="str">
            <v>A</v>
          </cell>
          <cell r="F7389" t="str">
            <v>A</v>
          </cell>
          <cell r="G7389" t="str">
            <v>A</v>
          </cell>
          <cell r="H7389">
            <v>131.48940024727838</v>
          </cell>
          <cell r="I7389">
            <v>136.5612949686479</v>
          </cell>
          <cell r="J7389">
            <v>131.32986723742351</v>
          </cell>
          <cell r="K7389">
            <v>132.81045156322844</v>
          </cell>
        </row>
        <row r="7390">
          <cell r="C7390" t="str">
            <v>392211|DP Nannes</v>
          </cell>
          <cell r="D7390" t="str">
            <v>A</v>
          </cell>
          <cell r="E7390" t="str">
            <v>A</v>
          </cell>
          <cell r="F7390" t="str">
            <v>A</v>
          </cell>
          <cell r="G7390" t="str">
            <v>A</v>
          </cell>
          <cell r="H7390">
            <v>131.49143103628396</v>
          </cell>
          <cell r="I7390">
            <v>127.22394769096448</v>
          </cell>
          <cell r="J7390">
            <v>123.63007929706458</v>
          </cell>
          <cell r="K7390">
            <v>126.96431048954156</v>
          </cell>
        </row>
        <row r="7391">
          <cell r="C7391" t="str">
            <v>1304103|Mohsin Khan</v>
          </cell>
          <cell r="D7391" t="str">
            <v>A</v>
          </cell>
          <cell r="E7391" t="str">
            <v>A</v>
          </cell>
          <cell r="F7391" t="str">
            <v>A</v>
          </cell>
          <cell r="G7391" t="str">
            <v>A</v>
          </cell>
          <cell r="H7391">
            <v>131.49144006320475</v>
          </cell>
          <cell r="I7391">
            <v>128.49286671933729</v>
          </cell>
          <cell r="J7391">
            <v>130.18326897140622</v>
          </cell>
          <cell r="K7391">
            <v>131.49120228718266</v>
          </cell>
        </row>
        <row r="7392">
          <cell r="C7392" t="str">
            <v>980999|Sandeep Sharma</v>
          </cell>
          <cell r="D7392" t="str">
            <v>A</v>
          </cell>
          <cell r="E7392" t="str">
            <v>A</v>
          </cell>
          <cell r="F7392" t="str">
            <v>A</v>
          </cell>
          <cell r="G7392" t="str">
            <v>A</v>
          </cell>
          <cell r="H7392">
            <v>131.49296145827711</v>
          </cell>
          <cell r="I7392">
            <v>131.37931692879172</v>
          </cell>
          <cell r="J7392">
            <v>131.5267962650548</v>
          </cell>
          <cell r="K7392">
            <v>131.47513728905028</v>
          </cell>
        </row>
        <row r="7393">
          <cell r="C7393" t="str">
            <v>1136599|YS Chahal</v>
          </cell>
          <cell r="D7393" t="str">
            <v>A</v>
          </cell>
          <cell r="E7393" t="str">
            <v>A</v>
          </cell>
          <cell r="F7393" t="str">
            <v>A</v>
          </cell>
          <cell r="G7393" t="str">
            <v>A</v>
          </cell>
          <cell r="H7393">
            <v>131.49337254351036</v>
          </cell>
          <cell r="I7393">
            <v>131.47552578643072</v>
          </cell>
          <cell r="J7393">
            <v>131.81806114291956</v>
          </cell>
          <cell r="K7393">
            <v>131.5763656308869</v>
          </cell>
        </row>
        <row r="7394">
          <cell r="C7394" t="str">
            <v>501201|KA Pollard</v>
          </cell>
          <cell r="D7394" t="str">
            <v>A</v>
          </cell>
          <cell r="E7394" t="str">
            <v>A</v>
          </cell>
          <cell r="F7394" t="str">
            <v>A</v>
          </cell>
          <cell r="G7394" t="str">
            <v>A</v>
          </cell>
          <cell r="H7394">
            <v>131.49348244348243</v>
          </cell>
          <cell r="I7394">
            <v>129.42475302475302</v>
          </cell>
          <cell r="J7394">
            <v>130.13386053901203</v>
          </cell>
          <cell r="K7394">
            <v>130.90657042172194</v>
          </cell>
        </row>
        <row r="7395">
          <cell r="C7395" t="str">
            <v>419129|SK Trivedi</v>
          </cell>
          <cell r="D7395" t="str">
            <v>A</v>
          </cell>
          <cell r="E7395" t="str">
            <v>A</v>
          </cell>
          <cell r="F7395" t="str">
            <v>A</v>
          </cell>
          <cell r="G7395" t="str">
            <v>A</v>
          </cell>
          <cell r="H7395">
            <v>131.49708225108228</v>
          </cell>
          <cell r="I7395">
            <v>131.1015900765901</v>
          </cell>
          <cell r="J7395">
            <v>131.63495488529188</v>
          </cell>
          <cell r="K7395">
            <v>131.63368743293745</v>
          </cell>
        </row>
        <row r="7396">
          <cell r="C7396" t="str">
            <v>548370|L Balaji</v>
          </cell>
          <cell r="D7396" t="str">
            <v>A</v>
          </cell>
          <cell r="E7396" t="str">
            <v>A</v>
          </cell>
          <cell r="F7396" t="str">
            <v>A</v>
          </cell>
          <cell r="G7396" t="str">
            <v>A</v>
          </cell>
          <cell r="H7396">
            <v>131.49821472781031</v>
          </cell>
          <cell r="I7396">
            <v>131.75323315473375</v>
          </cell>
          <cell r="J7396">
            <v>131.19922750811591</v>
          </cell>
          <cell r="K7396">
            <v>131.48354900257107</v>
          </cell>
        </row>
        <row r="7397">
          <cell r="C7397" t="str">
            <v>419143|Bipul Sharma</v>
          </cell>
          <cell r="D7397" t="str">
            <v>A</v>
          </cell>
          <cell r="E7397" t="str">
            <v>A</v>
          </cell>
          <cell r="F7397" t="str">
            <v>A</v>
          </cell>
          <cell r="G7397" t="str">
            <v>A</v>
          </cell>
          <cell r="H7397">
            <v>131.49880952380951</v>
          </cell>
          <cell r="I7397">
            <v>123.72410714285712</v>
          </cell>
          <cell r="J7397">
            <v>128.61408730158729</v>
          </cell>
          <cell r="K7397">
            <v>125.39037698412697</v>
          </cell>
        </row>
        <row r="7398">
          <cell r="C7398" t="str">
            <v>1082602|TS Mills</v>
          </cell>
          <cell r="D7398" t="str">
            <v>A</v>
          </cell>
          <cell r="E7398" t="str">
            <v>A</v>
          </cell>
          <cell r="F7398" t="str">
            <v>A</v>
          </cell>
          <cell r="G7398" t="str">
            <v>A</v>
          </cell>
          <cell r="H7398">
            <v>131.50010055304173</v>
          </cell>
          <cell r="I7398">
            <v>125.00840874811462</v>
          </cell>
          <cell r="J7398">
            <v>126.63775168186932</v>
          </cell>
          <cell r="K7398">
            <v>128.47217852953145</v>
          </cell>
        </row>
        <row r="7399">
          <cell r="C7399" t="str">
            <v>1082637|MM Sharma</v>
          </cell>
          <cell r="D7399" t="str">
            <v>A</v>
          </cell>
          <cell r="E7399" t="str">
            <v>A</v>
          </cell>
          <cell r="F7399" t="str">
            <v>A</v>
          </cell>
          <cell r="G7399" t="str">
            <v>A</v>
          </cell>
          <cell r="H7399">
            <v>131.5002401699378</v>
          </cell>
          <cell r="I7399">
            <v>131.11895376546113</v>
          </cell>
          <cell r="J7399">
            <v>131.4803747590004</v>
          </cell>
          <cell r="K7399">
            <v>131.30243155973099</v>
          </cell>
        </row>
        <row r="7400">
          <cell r="C7400" t="str">
            <v>548332|SK Trivedi</v>
          </cell>
          <cell r="D7400" t="str">
            <v>A</v>
          </cell>
          <cell r="E7400" t="str">
            <v>A</v>
          </cell>
          <cell r="F7400" t="str">
            <v>A</v>
          </cell>
          <cell r="G7400" t="str">
            <v>A</v>
          </cell>
          <cell r="H7400">
            <v>131.50042098097981</v>
          </cell>
          <cell r="I7400">
            <v>130.9848155785007</v>
          </cell>
          <cell r="J7400">
            <v>130.99652318867663</v>
          </cell>
          <cell r="K7400">
            <v>131.30892466787634</v>
          </cell>
        </row>
        <row r="7401">
          <cell r="C7401" t="str">
            <v>1082606|MJ McClenaghan</v>
          </cell>
          <cell r="D7401" t="str">
            <v>A</v>
          </cell>
          <cell r="E7401" t="str">
            <v>A</v>
          </cell>
          <cell r="F7401" t="str">
            <v>A</v>
          </cell>
          <cell r="G7401" t="str">
            <v>A</v>
          </cell>
          <cell r="H7401">
            <v>131.50325429472485</v>
          </cell>
          <cell r="I7401">
            <v>132.2537893584383</v>
          </cell>
          <cell r="J7401">
            <v>131.23410157497341</v>
          </cell>
          <cell r="K7401">
            <v>131.71549796959661</v>
          </cell>
        </row>
        <row r="7402">
          <cell r="C7402" t="str">
            <v>501209|J Botha</v>
          </cell>
          <cell r="D7402" t="str">
            <v>A</v>
          </cell>
          <cell r="E7402" t="str">
            <v>A</v>
          </cell>
          <cell r="F7402" t="str">
            <v>A</v>
          </cell>
          <cell r="G7402" t="str">
            <v>A</v>
          </cell>
          <cell r="H7402">
            <v>131.50496947496947</v>
          </cell>
          <cell r="I7402">
            <v>127.38747456247455</v>
          </cell>
          <cell r="J7402">
            <v>137.46252849002849</v>
          </cell>
          <cell r="K7402">
            <v>131.63883767467101</v>
          </cell>
        </row>
        <row r="7403">
          <cell r="C7403" t="str">
            <v>1304089|Mohammed Shami</v>
          </cell>
          <cell r="D7403" t="str">
            <v>A</v>
          </cell>
          <cell r="E7403" t="str">
            <v>A</v>
          </cell>
          <cell r="F7403" t="str">
            <v>A</v>
          </cell>
          <cell r="G7403" t="str">
            <v>A</v>
          </cell>
          <cell r="H7403">
            <v>131.50521440113138</v>
          </cell>
          <cell r="I7403">
            <v>131.53951572443367</v>
          </cell>
          <cell r="J7403">
            <v>131.40736933716278</v>
          </cell>
          <cell r="K7403">
            <v>131.48197241329413</v>
          </cell>
        </row>
        <row r="7404">
          <cell r="C7404" t="str">
            <v>980965|CR Brathwaite</v>
          </cell>
          <cell r="D7404" t="str">
            <v>A</v>
          </cell>
          <cell r="E7404" t="str">
            <v>A</v>
          </cell>
          <cell r="F7404" t="str">
            <v>A</v>
          </cell>
          <cell r="G7404" t="str">
            <v>A</v>
          </cell>
          <cell r="H7404">
            <v>131.50613275613276</v>
          </cell>
          <cell r="I7404">
            <v>125.73867243867244</v>
          </cell>
          <cell r="J7404">
            <v>119.02982202982203</v>
          </cell>
          <cell r="K7404">
            <v>123.57366522366522</v>
          </cell>
        </row>
        <row r="7405">
          <cell r="C7405" t="str">
            <v>1304053|Avesh Khan</v>
          </cell>
          <cell r="D7405" t="str">
            <v>A</v>
          </cell>
          <cell r="E7405" t="str">
            <v>A</v>
          </cell>
          <cell r="F7405" t="str">
            <v>A</v>
          </cell>
          <cell r="G7405" t="str">
            <v>A</v>
          </cell>
          <cell r="H7405">
            <v>131.50664760076526</v>
          </cell>
          <cell r="I7405">
            <v>132.7406424609039</v>
          </cell>
          <cell r="J7405">
            <v>131.92243516069988</v>
          </cell>
          <cell r="K7405">
            <v>132.10354164096213</v>
          </cell>
        </row>
        <row r="7406">
          <cell r="C7406" t="str">
            <v>1178414|SN Thakur</v>
          </cell>
          <cell r="D7406" t="str">
            <v>A</v>
          </cell>
          <cell r="E7406" t="str">
            <v>A</v>
          </cell>
          <cell r="F7406" t="str">
            <v>A</v>
          </cell>
          <cell r="G7406" t="str">
            <v>A</v>
          </cell>
          <cell r="H7406">
            <v>131.50699243566893</v>
          </cell>
          <cell r="I7406">
            <v>130.67948158001636</v>
          </cell>
          <cell r="J7406">
            <v>131.68476809793859</v>
          </cell>
          <cell r="K7406">
            <v>131.52498387146986</v>
          </cell>
        </row>
        <row r="7407">
          <cell r="C7407" t="str">
            <v>501242|JD Unadkat</v>
          </cell>
          <cell r="D7407" t="str">
            <v>A</v>
          </cell>
          <cell r="E7407" t="str">
            <v>A</v>
          </cell>
          <cell r="F7407" t="str">
            <v>A</v>
          </cell>
          <cell r="G7407" t="str">
            <v>A</v>
          </cell>
          <cell r="H7407">
            <v>131.50732236173411</v>
          </cell>
          <cell r="I7407">
            <v>135.53926950733671</v>
          </cell>
          <cell r="J7407">
            <v>135.58256571134021</v>
          </cell>
          <cell r="K7407">
            <v>133.57136962062731</v>
          </cell>
        </row>
        <row r="7408">
          <cell r="C7408" t="str">
            <v>1178415|A Mishra</v>
          </cell>
          <cell r="D7408" t="str">
            <v>A</v>
          </cell>
          <cell r="E7408" t="str">
            <v>A</v>
          </cell>
          <cell r="F7408" t="str">
            <v>A</v>
          </cell>
          <cell r="G7408" t="str">
            <v>A</v>
          </cell>
          <cell r="H7408">
            <v>131.50979246382869</v>
          </cell>
          <cell r="I7408">
            <v>131.31136669530406</v>
          </cell>
          <cell r="J7408">
            <v>131.61916558891167</v>
          </cell>
          <cell r="K7408">
            <v>131.50613417383752</v>
          </cell>
        </row>
        <row r="7409">
          <cell r="C7409" t="str">
            <v>733975|JD Unadkat</v>
          </cell>
          <cell r="D7409" t="str">
            <v>A</v>
          </cell>
          <cell r="E7409" t="str">
            <v>A</v>
          </cell>
          <cell r="F7409" t="str">
            <v>A</v>
          </cell>
          <cell r="G7409" t="str">
            <v>A</v>
          </cell>
          <cell r="H7409">
            <v>131.51213694922842</v>
          </cell>
          <cell r="I7409">
            <v>130.63880971386223</v>
          </cell>
          <cell r="J7409">
            <v>130.61067150679173</v>
          </cell>
          <cell r="K7409">
            <v>130.6269825881007</v>
          </cell>
        </row>
        <row r="7410">
          <cell r="C7410" t="str">
            <v>1216537|Ravi Bishnoi</v>
          </cell>
          <cell r="D7410" t="str">
            <v>A</v>
          </cell>
          <cell r="E7410" t="str">
            <v>A</v>
          </cell>
          <cell r="F7410" t="str">
            <v>A</v>
          </cell>
          <cell r="G7410" t="str">
            <v>A</v>
          </cell>
          <cell r="H7410">
            <v>131.51240981240983</v>
          </cell>
          <cell r="I7410">
            <v>130.21706349206349</v>
          </cell>
          <cell r="J7410">
            <v>133.53453636898084</v>
          </cell>
          <cell r="K7410">
            <v>131.75104136604139</v>
          </cell>
        </row>
        <row r="7411">
          <cell r="C7411" t="str">
            <v>419153|JA Morkel</v>
          </cell>
          <cell r="D7411" t="str">
            <v>A</v>
          </cell>
          <cell r="E7411" t="str">
            <v>A</v>
          </cell>
          <cell r="F7411" t="str">
            <v>A</v>
          </cell>
          <cell r="G7411" t="str">
            <v>A</v>
          </cell>
          <cell r="H7411">
            <v>131.51384173784689</v>
          </cell>
          <cell r="I7411">
            <v>130.61344625962269</v>
          </cell>
          <cell r="J7411">
            <v>131.40737852999837</v>
          </cell>
          <cell r="K7411">
            <v>131.02401015511347</v>
          </cell>
        </row>
        <row r="7412">
          <cell r="C7412" t="str">
            <v>1136610|MJ McClenaghan</v>
          </cell>
          <cell r="D7412" t="str">
            <v>A</v>
          </cell>
          <cell r="E7412" t="str">
            <v>A</v>
          </cell>
          <cell r="F7412" t="str">
            <v>A</v>
          </cell>
          <cell r="G7412" t="str">
            <v>A</v>
          </cell>
          <cell r="H7412">
            <v>131.51800186741363</v>
          </cell>
          <cell r="I7412">
            <v>131.60840519214221</v>
          </cell>
          <cell r="J7412">
            <v>131.94039782170685</v>
          </cell>
          <cell r="K7412">
            <v>131.7620261823995</v>
          </cell>
        </row>
        <row r="7413">
          <cell r="C7413" t="str">
            <v>501236|PP Ojha</v>
          </cell>
          <cell r="D7413" t="str">
            <v>A</v>
          </cell>
          <cell r="E7413" t="str">
            <v>A</v>
          </cell>
          <cell r="F7413" t="str">
            <v>A</v>
          </cell>
          <cell r="G7413" t="str">
            <v>A</v>
          </cell>
          <cell r="H7413">
            <v>131.51873766964508</v>
          </cell>
          <cell r="I7413">
            <v>133.24334730152748</v>
          </cell>
          <cell r="J7413">
            <v>131.86675929331071</v>
          </cell>
          <cell r="K7413">
            <v>132.21618696644549</v>
          </cell>
        </row>
        <row r="7414">
          <cell r="C7414" t="str">
            <v>1136602|A Mishra</v>
          </cell>
          <cell r="D7414" t="str">
            <v>A</v>
          </cell>
          <cell r="E7414" t="str">
            <v>A</v>
          </cell>
          <cell r="F7414" t="str">
            <v>A</v>
          </cell>
          <cell r="G7414" t="str">
            <v>A</v>
          </cell>
          <cell r="H7414">
            <v>131.51961171255951</v>
          </cell>
          <cell r="I7414">
            <v>131.34277252675079</v>
          </cell>
          <cell r="J7414">
            <v>131.38846056343684</v>
          </cell>
          <cell r="K7414">
            <v>131.39659308246186</v>
          </cell>
        </row>
        <row r="7415">
          <cell r="C7415" t="str">
            <v>1254087|LH Ferguson</v>
          </cell>
          <cell r="D7415" t="str">
            <v>A</v>
          </cell>
          <cell r="E7415" t="str">
            <v>A</v>
          </cell>
          <cell r="F7415" t="str">
            <v>A</v>
          </cell>
          <cell r="G7415" t="str">
            <v>A</v>
          </cell>
          <cell r="H7415">
            <v>131.52516332873475</v>
          </cell>
          <cell r="I7415">
            <v>132.81554926554927</v>
          </cell>
          <cell r="J7415">
            <v>132.36247309026612</v>
          </cell>
          <cell r="K7415">
            <v>132.39146832342803</v>
          </cell>
        </row>
        <row r="7416">
          <cell r="C7416" t="str">
            <v>548320|L Balaji</v>
          </cell>
          <cell r="D7416" t="str">
            <v>A</v>
          </cell>
          <cell r="E7416" t="str">
            <v>A</v>
          </cell>
          <cell r="F7416" t="str">
            <v>A</v>
          </cell>
          <cell r="G7416" t="str">
            <v>A</v>
          </cell>
          <cell r="H7416">
            <v>131.52543425083533</v>
          </cell>
          <cell r="I7416">
            <v>130.9721264936951</v>
          </cell>
          <cell r="J7416">
            <v>130.49851982891377</v>
          </cell>
          <cell r="K7416">
            <v>130.71328851977955</v>
          </cell>
        </row>
        <row r="7417">
          <cell r="C7417" t="str">
            <v>1175370|SN Thakur</v>
          </cell>
          <cell r="D7417" t="str">
            <v>A</v>
          </cell>
          <cell r="E7417" t="str">
            <v>A</v>
          </cell>
          <cell r="F7417" t="str">
            <v>A</v>
          </cell>
          <cell r="G7417" t="str">
            <v>A</v>
          </cell>
          <cell r="H7417">
            <v>131.52616286607886</v>
          </cell>
          <cell r="I7417">
            <v>130.47071524373757</v>
          </cell>
          <cell r="J7417">
            <v>131.12869775868651</v>
          </cell>
          <cell r="K7417">
            <v>130.83056224620398</v>
          </cell>
        </row>
        <row r="7418">
          <cell r="C7418" t="str">
            <v>1216507|Sandeep Sharma</v>
          </cell>
          <cell r="D7418" t="str">
            <v>A</v>
          </cell>
          <cell r="E7418" t="str">
            <v>A</v>
          </cell>
          <cell r="F7418" t="str">
            <v>A</v>
          </cell>
          <cell r="G7418" t="str">
            <v>A</v>
          </cell>
          <cell r="H7418">
            <v>131.52924968384076</v>
          </cell>
          <cell r="I7418">
            <v>131.17835665397675</v>
          </cell>
          <cell r="J7418">
            <v>131.47146050809434</v>
          </cell>
          <cell r="K7418">
            <v>131.39800241744101</v>
          </cell>
        </row>
        <row r="7419">
          <cell r="C7419" t="str">
            <v>501244|Z Khan</v>
          </cell>
          <cell r="D7419" t="str">
            <v>A</v>
          </cell>
          <cell r="E7419" t="str">
            <v>A</v>
          </cell>
          <cell r="F7419" t="str">
            <v>A</v>
          </cell>
          <cell r="G7419" t="str">
            <v>A</v>
          </cell>
          <cell r="H7419">
            <v>131.53146432171198</v>
          </cell>
          <cell r="I7419">
            <v>130.80199269056735</v>
          </cell>
          <cell r="J7419">
            <v>131.76169026383164</v>
          </cell>
          <cell r="K7419">
            <v>131.33173371683134</v>
          </cell>
        </row>
        <row r="7420">
          <cell r="C7420" t="str">
            <v>980985|Sandeep Sharma</v>
          </cell>
          <cell r="D7420" t="str">
            <v>A</v>
          </cell>
          <cell r="E7420" t="str">
            <v>A</v>
          </cell>
          <cell r="F7420" t="str">
            <v>A</v>
          </cell>
          <cell r="G7420" t="str">
            <v>A</v>
          </cell>
          <cell r="H7420">
            <v>131.53429385680519</v>
          </cell>
          <cell r="I7420">
            <v>131.55313348008204</v>
          </cell>
          <cell r="J7420">
            <v>131.01997302638031</v>
          </cell>
          <cell r="K7420">
            <v>131.20981428353775</v>
          </cell>
        </row>
        <row r="7421">
          <cell r="C7421" t="str">
            <v>392235|R Bhatia</v>
          </cell>
          <cell r="D7421" t="str">
            <v>A</v>
          </cell>
          <cell r="E7421" t="str">
            <v>A</v>
          </cell>
          <cell r="F7421" t="str">
            <v>A</v>
          </cell>
          <cell r="G7421" t="str">
            <v>A</v>
          </cell>
          <cell r="H7421">
            <v>131.53519240019239</v>
          </cell>
          <cell r="I7421">
            <v>132.02138573232324</v>
          </cell>
          <cell r="J7421">
            <v>131.60540438838055</v>
          </cell>
          <cell r="K7421">
            <v>132.23834419163288</v>
          </cell>
        </row>
        <row r="7422">
          <cell r="C7422" t="str">
            <v>1082616|MM Sharma</v>
          </cell>
          <cell r="D7422" t="str">
            <v>A</v>
          </cell>
          <cell r="E7422" t="str">
            <v>A</v>
          </cell>
          <cell r="F7422" t="str">
            <v>A</v>
          </cell>
          <cell r="G7422" t="str">
            <v>A</v>
          </cell>
          <cell r="H7422">
            <v>131.53827034345034</v>
          </cell>
          <cell r="I7422">
            <v>131.58376500469927</v>
          </cell>
          <cell r="J7422">
            <v>131.49872923422939</v>
          </cell>
          <cell r="K7422">
            <v>131.56928508075276</v>
          </cell>
        </row>
        <row r="7423">
          <cell r="C7423" t="str">
            <v>829801|J Yadav</v>
          </cell>
          <cell r="D7423" t="str">
            <v>A</v>
          </cell>
          <cell r="E7423" t="str">
            <v>A</v>
          </cell>
          <cell r="F7423" t="str">
            <v>A</v>
          </cell>
          <cell r="G7423" t="str">
            <v>A</v>
          </cell>
          <cell r="H7423">
            <v>131.53846153846155</v>
          </cell>
          <cell r="I7423">
            <v>121.60256410256412</v>
          </cell>
          <cell r="J7423">
            <v>131.53846153846155</v>
          </cell>
          <cell r="K7423">
            <v>126.57051282051283</v>
          </cell>
        </row>
        <row r="7424">
          <cell r="C7424" t="str">
            <v>1304094|Mohammed Shami</v>
          </cell>
          <cell r="D7424" t="str">
            <v>A</v>
          </cell>
          <cell r="E7424" t="str">
            <v>A</v>
          </cell>
          <cell r="F7424" t="str">
            <v>A</v>
          </cell>
          <cell r="G7424" t="str">
            <v>A</v>
          </cell>
          <cell r="H7424">
            <v>131.53951572443367</v>
          </cell>
          <cell r="I7424">
            <v>131.46569443440643</v>
          </cell>
          <cell r="J7424">
            <v>131.48197241329413</v>
          </cell>
          <cell r="K7424">
            <v>131.50347485332384</v>
          </cell>
        </row>
        <row r="7425">
          <cell r="C7425" t="str">
            <v>1082645|MM Sharma</v>
          </cell>
          <cell r="D7425" t="str">
            <v>A</v>
          </cell>
          <cell r="E7425" t="str">
            <v>A</v>
          </cell>
          <cell r="F7425" t="str">
            <v>A</v>
          </cell>
          <cell r="G7425" t="str">
            <v>A</v>
          </cell>
          <cell r="H7425">
            <v>131.53985522294346</v>
          </cell>
          <cell r="I7425">
            <v>131.32727153238918</v>
          </cell>
          <cell r="J7425">
            <v>131.34851321430779</v>
          </cell>
          <cell r="K7425">
            <v>131.41795246995045</v>
          </cell>
        </row>
        <row r="7426">
          <cell r="C7426" t="str">
            <v>501252|SK Trivedi</v>
          </cell>
          <cell r="D7426" t="str">
            <v>A</v>
          </cell>
          <cell r="E7426" t="str">
            <v>A</v>
          </cell>
          <cell r="F7426" t="str">
            <v>A</v>
          </cell>
          <cell r="G7426" t="str">
            <v>A</v>
          </cell>
          <cell r="H7426">
            <v>131.5417332667333</v>
          </cell>
          <cell r="I7426">
            <v>131.09641056617804</v>
          </cell>
          <cell r="J7426">
            <v>132.14658925424172</v>
          </cell>
          <cell r="K7426">
            <v>131.67411946627774</v>
          </cell>
        </row>
        <row r="7427">
          <cell r="C7427" t="str">
            <v>1136615|A Mishra</v>
          </cell>
          <cell r="D7427" t="str">
            <v>A</v>
          </cell>
          <cell r="E7427" t="str">
            <v>A</v>
          </cell>
          <cell r="F7427" t="str">
            <v>A</v>
          </cell>
          <cell r="G7427" t="str">
            <v>A</v>
          </cell>
          <cell r="H7427">
            <v>131.54831169919399</v>
          </cell>
          <cell r="I7427">
            <v>131.86486823081754</v>
          </cell>
          <cell r="J7427">
            <v>131.41068167247377</v>
          </cell>
          <cell r="K7427">
            <v>131.58471357382936</v>
          </cell>
        </row>
        <row r="7428">
          <cell r="C7428" t="str">
            <v>392228|PP Ojha</v>
          </cell>
          <cell r="D7428" t="str">
            <v>A</v>
          </cell>
          <cell r="E7428" t="str">
            <v>A</v>
          </cell>
          <cell r="F7428" t="str">
            <v>A</v>
          </cell>
          <cell r="G7428" t="str">
            <v>A</v>
          </cell>
          <cell r="H7428">
            <v>131.55134385816203</v>
          </cell>
          <cell r="I7428">
            <v>130.42219640263119</v>
          </cell>
          <cell r="J7428">
            <v>130.53132909318515</v>
          </cell>
          <cell r="K7428">
            <v>131.13191188599623</v>
          </cell>
        </row>
        <row r="7429">
          <cell r="C7429" t="str">
            <v>1216530|JC Archer</v>
          </cell>
          <cell r="D7429" t="str">
            <v>A</v>
          </cell>
          <cell r="E7429" t="str">
            <v>A</v>
          </cell>
          <cell r="F7429" t="str">
            <v>A</v>
          </cell>
          <cell r="G7429" t="str">
            <v>A</v>
          </cell>
          <cell r="H7429">
            <v>131.55243766582001</v>
          </cell>
          <cell r="I7429">
            <v>130.775622058734</v>
          </cell>
          <cell r="J7429">
            <v>132.55445653798498</v>
          </cell>
          <cell r="K7429">
            <v>131.61440837532567</v>
          </cell>
        </row>
        <row r="7430">
          <cell r="C7430" t="str">
            <v>980991|Sandeep Sharma</v>
          </cell>
          <cell r="D7430" t="str">
            <v>A</v>
          </cell>
          <cell r="E7430" t="str">
            <v>A</v>
          </cell>
          <cell r="F7430" t="str">
            <v>A</v>
          </cell>
          <cell r="G7430" t="str">
            <v>A</v>
          </cell>
          <cell r="H7430">
            <v>131.55313348008204</v>
          </cell>
          <cell r="I7430">
            <v>131.49296145827711</v>
          </cell>
          <cell r="J7430">
            <v>131.20981428353775</v>
          </cell>
          <cell r="K7430">
            <v>131.5267962650548</v>
          </cell>
        </row>
        <row r="7431">
          <cell r="C7431" t="str">
            <v>419111|MM Patel</v>
          </cell>
          <cell r="D7431" t="str">
            <v>A</v>
          </cell>
          <cell r="E7431" t="str">
            <v>A</v>
          </cell>
          <cell r="F7431" t="str">
            <v>A</v>
          </cell>
          <cell r="G7431" t="str">
            <v>A</v>
          </cell>
          <cell r="H7431">
            <v>131.55448699113856</v>
          </cell>
          <cell r="I7431">
            <v>130.99691339887417</v>
          </cell>
          <cell r="J7431">
            <v>130.66814957080794</v>
          </cell>
          <cell r="K7431">
            <v>131.11440612531612</v>
          </cell>
        </row>
        <row r="7432">
          <cell r="C7432" t="str">
            <v>336035|PP Chawla</v>
          </cell>
          <cell r="D7432" t="str">
            <v>A</v>
          </cell>
          <cell r="E7432" t="str">
            <v>A</v>
          </cell>
          <cell r="F7432" t="str">
            <v>A</v>
          </cell>
          <cell r="G7432" t="str">
            <v>A</v>
          </cell>
          <cell r="H7432">
            <v>131.56192476452657</v>
          </cell>
          <cell r="I7432">
            <v>134.21426427214243</v>
          </cell>
          <cell r="J7432">
            <v>132.46568434869286</v>
          </cell>
          <cell r="K7432">
            <v>133.11105171687348</v>
          </cell>
        </row>
        <row r="7433">
          <cell r="C7433" t="str">
            <v>419110|JA Morkel</v>
          </cell>
          <cell r="D7433" t="str">
            <v>A</v>
          </cell>
          <cell r="E7433" t="str">
            <v>A</v>
          </cell>
          <cell r="F7433" t="str">
            <v>A</v>
          </cell>
          <cell r="G7433" t="str">
            <v>A</v>
          </cell>
          <cell r="H7433">
            <v>131.56203691080157</v>
          </cell>
          <cell r="I7433">
            <v>131.62599030557172</v>
          </cell>
          <cell r="J7433">
            <v>132.27352115438865</v>
          </cell>
          <cell r="K7433">
            <v>131.76540320150627</v>
          </cell>
        </row>
        <row r="7434">
          <cell r="C7434" t="str">
            <v>1178394|S Kaul</v>
          </cell>
          <cell r="D7434" t="str">
            <v>A</v>
          </cell>
          <cell r="E7434" t="str">
            <v>A</v>
          </cell>
          <cell r="F7434" t="str">
            <v>A</v>
          </cell>
          <cell r="G7434" t="str">
            <v>A</v>
          </cell>
          <cell r="H7434">
            <v>131.5627088986333</v>
          </cell>
          <cell r="I7434">
            <v>131.89170459423539</v>
          </cell>
          <cell r="J7434">
            <v>131.5145214987626</v>
          </cell>
          <cell r="K7434">
            <v>131.56164531714666</v>
          </cell>
        </row>
        <row r="7435">
          <cell r="C7435" t="str">
            <v>1175361|Kuldeep Yadav</v>
          </cell>
          <cell r="D7435" t="str">
            <v>A</v>
          </cell>
          <cell r="E7435" t="str">
            <v>A</v>
          </cell>
          <cell r="F7435" t="str">
            <v>A</v>
          </cell>
          <cell r="G7435" t="str">
            <v>A</v>
          </cell>
          <cell r="H7435">
            <v>131.56460358637781</v>
          </cell>
          <cell r="I7435">
            <v>130.71528358793987</v>
          </cell>
          <cell r="J7435">
            <v>131.56851791045992</v>
          </cell>
          <cell r="K7435">
            <v>131.56565389129739</v>
          </cell>
        </row>
        <row r="7436">
          <cell r="C7436" t="str">
            <v>1136591|JJ Bumrah</v>
          </cell>
          <cell r="D7436" t="str">
            <v>A</v>
          </cell>
          <cell r="E7436" t="str">
            <v>A</v>
          </cell>
          <cell r="F7436" t="str">
            <v>A</v>
          </cell>
          <cell r="G7436" t="str">
            <v>A</v>
          </cell>
          <cell r="H7436">
            <v>131.5653452635479</v>
          </cell>
          <cell r="I7436">
            <v>131.20896236265222</v>
          </cell>
          <cell r="J7436">
            <v>132.03916074127196</v>
          </cell>
          <cell r="K7436">
            <v>131.64318835484397</v>
          </cell>
        </row>
        <row r="7437">
          <cell r="C7437" t="str">
            <v>501203|DW Steyn</v>
          </cell>
          <cell r="D7437" t="str">
            <v>A</v>
          </cell>
          <cell r="E7437" t="str">
            <v>A</v>
          </cell>
          <cell r="F7437" t="str">
            <v>A</v>
          </cell>
          <cell r="G7437" t="str">
            <v>A</v>
          </cell>
          <cell r="H7437">
            <v>131.5669344291048</v>
          </cell>
          <cell r="I7437">
            <v>131.10185915391799</v>
          </cell>
          <cell r="J7437">
            <v>130.28947127490451</v>
          </cell>
          <cell r="K7437">
            <v>130.86255672209668</v>
          </cell>
        </row>
        <row r="7438">
          <cell r="C7438" t="str">
            <v>419145|A Kumble</v>
          </cell>
          <cell r="D7438" t="str">
            <v>A</v>
          </cell>
          <cell r="E7438" t="str">
            <v>A</v>
          </cell>
          <cell r="F7438" t="str">
            <v>A</v>
          </cell>
          <cell r="G7438" t="str">
            <v>A</v>
          </cell>
          <cell r="H7438">
            <v>131.56971652996864</v>
          </cell>
          <cell r="I7438">
            <v>131.20239195263707</v>
          </cell>
          <cell r="J7438">
            <v>131.55327341667035</v>
          </cell>
          <cell r="K7438">
            <v>131.49479945818896</v>
          </cell>
        </row>
        <row r="7439">
          <cell r="C7439" t="str">
            <v>392198|A Nehra</v>
          </cell>
          <cell r="D7439" t="str">
            <v>A</v>
          </cell>
          <cell r="E7439" t="str">
            <v>A</v>
          </cell>
          <cell r="F7439" t="str">
            <v>A</v>
          </cell>
          <cell r="G7439" t="str">
            <v>A</v>
          </cell>
          <cell r="H7439">
            <v>131.57128844399062</v>
          </cell>
          <cell r="I7439">
            <v>130.99383297402323</v>
          </cell>
          <cell r="J7439">
            <v>129.66664202410436</v>
          </cell>
          <cell r="K7439">
            <v>130.48673668132827</v>
          </cell>
        </row>
        <row r="7440">
          <cell r="C7440" t="str">
            <v>1181766|Basil Thampi</v>
          </cell>
          <cell r="D7440" t="str">
            <v>A</v>
          </cell>
          <cell r="E7440" t="str">
            <v>A</v>
          </cell>
          <cell r="F7440" t="str">
            <v>A</v>
          </cell>
          <cell r="G7440" t="str">
            <v>A</v>
          </cell>
          <cell r="H7440">
            <v>131.5771176989314</v>
          </cell>
          <cell r="I7440">
            <v>130.34590006656569</v>
          </cell>
          <cell r="J7440">
            <v>133.19396372973662</v>
          </cell>
          <cell r="K7440">
            <v>131.72508667831798</v>
          </cell>
        </row>
        <row r="7441">
          <cell r="C7441" t="str">
            <v>548318|SB Jakati</v>
          </cell>
          <cell r="D7441" t="str">
            <v>A</v>
          </cell>
          <cell r="E7441" t="str">
            <v>A</v>
          </cell>
          <cell r="F7441" t="str">
            <v>A</v>
          </cell>
          <cell r="G7441" t="str">
            <v>A</v>
          </cell>
          <cell r="H7441">
            <v>131.57758738175411</v>
          </cell>
          <cell r="I7441">
            <v>130.56197691197696</v>
          </cell>
          <cell r="J7441">
            <v>132.17523845340611</v>
          </cell>
          <cell r="K7441">
            <v>131.49412055169998</v>
          </cell>
        </row>
        <row r="7442">
          <cell r="C7442" t="str">
            <v>1178405|Sandeep Sharma</v>
          </cell>
          <cell r="D7442" t="str">
            <v>A</v>
          </cell>
          <cell r="E7442" t="str">
            <v>A</v>
          </cell>
          <cell r="F7442" t="str">
            <v>A</v>
          </cell>
          <cell r="G7442" t="str">
            <v>A</v>
          </cell>
          <cell r="H7442">
            <v>131.57794120735295</v>
          </cell>
          <cell r="I7442">
            <v>131.29697525132815</v>
          </cell>
          <cell r="J7442">
            <v>131.51396448610274</v>
          </cell>
          <cell r="K7442">
            <v>131.48713244462692</v>
          </cell>
        </row>
        <row r="7443">
          <cell r="C7443" t="str">
            <v>981011|CH Morris</v>
          </cell>
          <cell r="D7443" t="str">
            <v>A</v>
          </cell>
          <cell r="E7443" t="str">
            <v>A</v>
          </cell>
          <cell r="F7443" t="str">
            <v>A</v>
          </cell>
          <cell r="G7443" t="str">
            <v>A</v>
          </cell>
          <cell r="H7443">
            <v>131.57794861227521</v>
          </cell>
          <cell r="I7443">
            <v>132.10566722116494</v>
          </cell>
          <cell r="J7443">
            <v>131.61785194371407</v>
          </cell>
          <cell r="K7443">
            <v>131.87888137931301</v>
          </cell>
        </row>
        <row r="7444">
          <cell r="C7444" t="str">
            <v>336002|RP Singh</v>
          </cell>
          <cell r="D7444" t="str">
            <v>A</v>
          </cell>
          <cell r="E7444" t="str">
            <v>A</v>
          </cell>
          <cell r="F7444" t="str">
            <v>A</v>
          </cell>
          <cell r="G7444" t="str">
            <v>A</v>
          </cell>
          <cell r="H7444">
            <v>131.58180845298492</v>
          </cell>
          <cell r="I7444">
            <v>127.44057418616241</v>
          </cell>
          <cell r="J7444">
            <v>133.20489916220308</v>
          </cell>
          <cell r="K7444">
            <v>132.13092682009349</v>
          </cell>
        </row>
        <row r="7445">
          <cell r="C7445" t="str">
            <v>1082623|MM Sharma</v>
          </cell>
          <cell r="D7445" t="str">
            <v>A</v>
          </cell>
          <cell r="E7445" t="str">
            <v>A</v>
          </cell>
          <cell r="F7445" t="str">
            <v>A</v>
          </cell>
          <cell r="G7445" t="str">
            <v>A</v>
          </cell>
          <cell r="H7445">
            <v>131.58376500469927</v>
          </cell>
          <cell r="I7445">
            <v>131.65278336326932</v>
          </cell>
          <cell r="J7445">
            <v>131.56928508075276</v>
          </cell>
          <cell r="K7445">
            <v>131.59160623713964</v>
          </cell>
        </row>
        <row r="7446">
          <cell r="C7446" t="str">
            <v>1254103|Kartik Tyagi</v>
          </cell>
          <cell r="D7446" t="str">
            <v>A</v>
          </cell>
          <cell r="E7446" t="str">
            <v>A</v>
          </cell>
          <cell r="F7446" t="str">
            <v>A</v>
          </cell>
          <cell r="G7446" t="str">
            <v>A</v>
          </cell>
          <cell r="H7446">
            <v>131.58431845931847</v>
          </cell>
          <cell r="I7446">
            <v>129.38552473167857</v>
          </cell>
          <cell r="J7446">
            <v>131.23522206749479</v>
          </cell>
          <cell r="K7446">
            <v>130.63196059961794</v>
          </cell>
        </row>
        <row r="7447">
          <cell r="C7447" t="str">
            <v>1082612|MM Sharma</v>
          </cell>
          <cell r="D7447" t="str">
            <v>A</v>
          </cell>
          <cell r="E7447" t="str">
            <v>A</v>
          </cell>
          <cell r="F7447" t="str">
            <v>A</v>
          </cell>
          <cell r="G7447" t="str">
            <v>A</v>
          </cell>
          <cell r="H7447">
            <v>131.58581989410868</v>
          </cell>
          <cell r="I7447">
            <v>131.53827034345034</v>
          </cell>
          <cell r="J7447">
            <v>131.46539938848048</v>
          </cell>
          <cell r="K7447">
            <v>131.49872923422939</v>
          </cell>
        </row>
        <row r="7448">
          <cell r="C7448" t="str">
            <v>1178397|Sandeep Sharma</v>
          </cell>
          <cell r="D7448" t="str">
            <v>A</v>
          </cell>
          <cell r="E7448" t="str">
            <v>A</v>
          </cell>
          <cell r="F7448" t="str">
            <v>A</v>
          </cell>
          <cell r="G7448" t="str">
            <v>A</v>
          </cell>
          <cell r="H7448">
            <v>131.58648087519961</v>
          </cell>
          <cell r="I7448">
            <v>131.57794120735295</v>
          </cell>
          <cell r="J7448">
            <v>131.42571187643338</v>
          </cell>
          <cell r="K7448">
            <v>131.51396448610274</v>
          </cell>
        </row>
        <row r="7449">
          <cell r="C7449" t="str">
            <v>548343|KMDN Kulasekara</v>
          </cell>
          <cell r="D7449" t="str">
            <v>A</v>
          </cell>
          <cell r="E7449" t="str">
            <v>A</v>
          </cell>
          <cell r="F7449" t="str">
            <v>A</v>
          </cell>
          <cell r="G7449" t="str">
            <v>A</v>
          </cell>
          <cell r="H7449">
            <v>131.58728354978356</v>
          </cell>
          <cell r="I7449">
            <v>129.34839826839828</v>
          </cell>
          <cell r="J7449">
            <v>130.64324795574797</v>
          </cell>
          <cell r="K7449">
            <v>130.904221981722</v>
          </cell>
        </row>
        <row r="7450">
          <cell r="C7450" t="str">
            <v>1254101|HV Patel</v>
          </cell>
          <cell r="D7450" t="str">
            <v>A</v>
          </cell>
          <cell r="E7450" t="str">
            <v>A</v>
          </cell>
          <cell r="F7450" t="str">
            <v>A</v>
          </cell>
          <cell r="G7450" t="str">
            <v>A</v>
          </cell>
          <cell r="H7450">
            <v>131.5874001902626</v>
          </cell>
          <cell r="I7450">
            <v>131.34727036236325</v>
          </cell>
          <cell r="J7450">
            <v>131.32784835580833</v>
          </cell>
          <cell r="K7450">
            <v>131.33992124445356</v>
          </cell>
        </row>
        <row r="7451">
          <cell r="C7451" t="str">
            <v>1304088|RD Chahar</v>
          </cell>
          <cell r="D7451" t="str">
            <v>A</v>
          </cell>
          <cell r="E7451" t="str">
            <v>A</v>
          </cell>
          <cell r="F7451" t="str">
            <v>A</v>
          </cell>
          <cell r="G7451" t="str">
            <v>A</v>
          </cell>
          <cell r="H7451">
            <v>131.58834766340769</v>
          </cell>
          <cell r="I7451">
            <v>131.81624737680622</v>
          </cell>
          <cell r="J7451">
            <v>131.95686220878892</v>
          </cell>
          <cell r="K7451">
            <v>131.83550856806167</v>
          </cell>
        </row>
        <row r="7452">
          <cell r="C7452" t="str">
            <v>1304067|Mohammed Shami</v>
          </cell>
          <cell r="D7452" t="str">
            <v>A</v>
          </cell>
          <cell r="E7452" t="str">
            <v>A</v>
          </cell>
          <cell r="F7452" t="str">
            <v>A</v>
          </cell>
          <cell r="G7452" t="str">
            <v>A</v>
          </cell>
          <cell r="H7452">
            <v>131.59048608254491</v>
          </cell>
          <cell r="I7452">
            <v>131.23889865883331</v>
          </cell>
          <cell r="J7452">
            <v>131.56382785585427</v>
          </cell>
          <cell r="K7452">
            <v>131.42920510014264</v>
          </cell>
        </row>
        <row r="7453">
          <cell r="C7453" t="str">
            <v>1136614|Sandeep Sharma</v>
          </cell>
          <cell r="D7453" t="str">
            <v>A</v>
          </cell>
          <cell r="E7453" t="str">
            <v>A</v>
          </cell>
          <cell r="F7453" t="str">
            <v>A</v>
          </cell>
          <cell r="G7453" t="str">
            <v>A</v>
          </cell>
          <cell r="H7453">
            <v>131.59219348524778</v>
          </cell>
          <cell r="I7453">
            <v>131.12226514572774</v>
          </cell>
          <cell r="J7453">
            <v>131.6928933882231</v>
          </cell>
          <cell r="K7453">
            <v>131.45267387223433</v>
          </cell>
        </row>
        <row r="7454">
          <cell r="C7454" t="str">
            <v>1082597|MJ McClenaghan</v>
          </cell>
          <cell r="D7454" t="str">
            <v>A</v>
          </cell>
          <cell r="E7454" t="str">
            <v>A</v>
          </cell>
          <cell r="F7454" t="str">
            <v>A</v>
          </cell>
          <cell r="G7454" t="str">
            <v>A</v>
          </cell>
          <cell r="H7454">
            <v>131.59287754728928</v>
          </cell>
          <cell r="I7454">
            <v>130.80960017456863</v>
          </cell>
          <cell r="J7454">
            <v>132.20948008460448</v>
          </cell>
          <cell r="K7454">
            <v>131.51075360527929</v>
          </cell>
        </row>
        <row r="7455">
          <cell r="C7455" t="str">
            <v>419130|PP Ojha</v>
          </cell>
          <cell r="D7455" t="str">
            <v>A</v>
          </cell>
          <cell r="E7455" t="str">
            <v>A</v>
          </cell>
          <cell r="F7455" t="str">
            <v>A</v>
          </cell>
          <cell r="G7455" t="str">
            <v>A</v>
          </cell>
          <cell r="H7455">
            <v>131.59439206626706</v>
          </cell>
          <cell r="I7455">
            <v>131.95228206137296</v>
          </cell>
          <cell r="J7455">
            <v>131.36448022929878</v>
          </cell>
          <cell r="K7455">
            <v>131.67368987487205</v>
          </cell>
        </row>
        <row r="7456">
          <cell r="C7456" t="str">
            <v>1254088|JO Holder</v>
          </cell>
          <cell r="D7456" t="str">
            <v>A</v>
          </cell>
          <cell r="E7456" t="str">
            <v>A</v>
          </cell>
          <cell r="F7456" t="str">
            <v>A</v>
          </cell>
          <cell r="G7456" t="str">
            <v>A</v>
          </cell>
          <cell r="H7456">
            <v>131.5953040681369</v>
          </cell>
          <cell r="I7456">
            <v>133.40720553139673</v>
          </cell>
          <cell r="J7456">
            <v>129.38968960278405</v>
          </cell>
          <cell r="K7456">
            <v>131.12595193762334</v>
          </cell>
        </row>
        <row r="7457">
          <cell r="C7457" t="str">
            <v>548378|VR Aaron</v>
          </cell>
          <cell r="D7457" t="str">
            <v>A</v>
          </cell>
          <cell r="E7457" t="str">
            <v>A</v>
          </cell>
          <cell r="F7457" t="str">
            <v>A</v>
          </cell>
          <cell r="G7457" t="str">
            <v>A</v>
          </cell>
          <cell r="H7457">
            <v>131.59577027910359</v>
          </cell>
          <cell r="I7457">
            <v>131.42285991785988</v>
          </cell>
          <cell r="J7457">
            <v>134.10326944146388</v>
          </cell>
          <cell r="K7457">
            <v>132.34728265047707</v>
          </cell>
        </row>
        <row r="7458">
          <cell r="C7458" t="str">
            <v>419125|M Muralitharan</v>
          </cell>
          <cell r="D7458" t="str">
            <v>A</v>
          </cell>
          <cell r="E7458" t="str">
            <v>A</v>
          </cell>
          <cell r="F7458" t="str">
            <v>A</v>
          </cell>
          <cell r="G7458" t="str">
            <v>A</v>
          </cell>
          <cell r="H7458">
            <v>131.59753377935195</v>
          </cell>
          <cell r="I7458">
            <v>131.63142984466512</v>
          </cell>
          <cell r="J7458">
            <v>130.35665709602657</v>
          </cell>
          <cell r="K7458">
            <v>131.27707878376324</v>
          </cell>
        </row>
        <row r="7459">
          <cell r="C7459" t="str">
            <v>980967|S Kaushik</v>
          </cell>
          <cell r="D7459" t="str">
            <v>A</v>
          </cell>
          <cell r="E7459" t="str">
            <v>A</v>
          </cell>
          <cell r="F7459" t="str">
            <v>A</v>
          </cell>
          <cell r="G7459" t="str">
            <v>A</v>
          </cell>
          <cell r="H7459">
            <v>131.60092592592591</v>
          </cell>
          <cell r="I7459">
            <v>126.3237103174603</v>
          </cell>
          <cell r="J7459">
            <v>124.33688271604937</v>
          </cell>
          <cell r="K7459">
            <v>129.39848985890652</v>
          </cell>
        </row>
        <row r="7460">
          <cell r="C7460" t="str">
            <v>829707|DJ Bravo</v>
          </cell>
          <cell r="D7460" t="str">
            <v>A</v>
          </cell>
          <cell r="E7460" t="str">
            <v>A</v>
          </cell>
          <cell r="F7460" t="str">
            <v>A</v>
          </cell>
          <cell r="G7460" t="str">
            <v>A</v>
          </cell>
          <cell r="H7460">
            <v>131.60109626892711</v>
          </cell>
          <cell r="I7460">
            <v>131.33532782688701</v>
          </cell>
          <cell r="J7460">
            <v>130.98342941251644</v>
          </cell>
          <cell r="K7460">
            <v>131.26827242390863</v>
          </cell>
        </row>
        <row r="7461">
          <cell r="C7461" t="str">
            <v>1178420|S Kaul</v>
          </cell>
          <cell r="D7461" t="str">
            <v>A</v>
          </cell>
          <cell r="E7461" t="str">
            <v>A</v>
          </cell>
          <cell r="F7461" t="str">
            <v>A</v>
          </cell>
          <cell r="G7461" t="str">
            <v>A</v>
          </cell>
          <cell r="H7461">
            <v>131.6040143383058</v>
          </cell>
          <cell r="I7461">
            <v>130.88265528951806</v>
          </cell>
          <cell r="J7461">
            <v>131.6861426103915</v>
          </cell>
          <cell r="K7461">
            <v>131.45945807401975</v>
          </cell>
        </row>
        <row r="7462">
          <cell r="C7462" t="str">
            <v>1136613|YS Chahal</v>
          </cell>
          <cell r="D7462" t="str">
            <v>A</v>
          </cell>
          <cell r="E7462" t="str">
            <v>A</v>
          </cell>
          <cell r="F7462" t="str">
            <v>A</v>
          </cell>
          <cell r="G7462" t="str">
            <v>A</v>
          </cell>
          <cell r="H7462">
            <v>131.607822545582</v>
          </cell>
          <cell r="I7462">
            <v>131.22554906493519</v>
          </cell>
          <cell r="J7462">
            <v>131.66562615473708</v>
          </cell>
          <cell r="K7462">
            <v>131.48124339555969</v>
          </cell>
        </row>
        <row r="7463">
          <cell r="C7463" t="str">
            <v>1136570|B Stanlake</v>
          </cell>
          <cell r="D7463" t="str">
            <v>A</v>
          </cell>
          <cell r="E7463" t="str">
            <v>A</v>
          </cell>
          <cell r="F7463" t="str">
            <v>A</v>
          </cell>
          <cell r="G7463" t="str">
            <v>A</v>
          </cell>
          <cell r="H7463">
            <v>131.60831953993718</v>
          </cell>
          <cell r="I7463">
            <v>135.43976918506331</v>
          </cell>
          <cell r="J7463">
            <v>122.77855150477698</v>
          </cell>
          <cell r="K7463">
            <v>128.07819275677119</v>
          </cell>
        </row>
        <row r="7464">
          <cell r="C7464" t="str">
            <v>1175358|MJ McClenaghan</v>
          </cell>
          <cell r="D7464" t="str">
            <v>A</v>
          </cell>
          <cell r="E7464" t="str">
            <v>A</v>
          </cell>
          <cell r="F7464" t="str">
            <v>A</v>
          </cell>
          <cell r="G7464" t="str">
            <v>A</v>
          </cell>
          <cell r="H7464">
            <v>131.60840519214221</v>
          </cell>
          <cell r="I7464">
            <v>131.62387571578748</v>
          </cell>
          <cell r="J7464">
            <v>131.7620261823995</v>
          </cell>
          <cell r="K7464">
            <v>131.58342759178109</v>
          </cell>
        </row>
        <row r="7465">
          <cell r="C7465" t="str">
            <v>1136611|YS Chahal</v>
          </cell>
          <cell r="D7465" t="str">
            <v>A</v>
          </cell>
          <cell r="E7465" t="str">
            <v>A</v>
          </cell>
          <cell r="F7465" t="str">
            <v>A</v>
          </cell>
          <cell r="G7465" t="str">
            <v>A</v>
          </cell>
          <cell r="H7465">
            <v>131.61035857616187</v>
          </cell>
          <cell r="I7465">
            <v>131.607822545582</v>
          </cell>
          <cell r="J7465">
            <v>131.62152723501995</v>
          </cell>
          <cell r="K7465">
            <v>131.66562615473708</v>
          </cell>
        </row>
        <row r="7466">
          <cell r="C7466" t="str">
            <v>1178426|Mohammad Nabi</v>
          </cell>
          <cell r="D7466" t="str">
            <v>A</v>
          </cell>
          <cell r="E7466" t="str">
            <v>A</v>
          </cell>
          <cell r="F7466" t="str">
            <v>A</v>
          </cell>
          <cell r="G7466" t="str">
            <v>A</v>
          </cell>
          <cell r="H7466">
            <v>131.61366883116881</v>
          </cell>
          <cell r="I7466">
            <v>131.2427292404565</v>
          </cell>
          <cell r="J7466">
            <v>134.16855489417989</v>
          </cell>
          <cell r="K7466">
            <v>132.27201003541913</v>
          </cell>
        </row>
        <row r="7467">
          <cell r="C7467" t="str">
            <v>419160|DP Nannes</v>
          </cell>
          <cell r="D7467" t="str">
            <v>A</v>
          </cell>
          <cell r="E7467" t="str">
            <v>A</v>
          </cell>
          <cell r="F7467" t="str">
            <v>A</v>
          </cell>
          <cell r="G7467" t="str">
            <v>A</v>
          </cell>
          <cell r="H7467">
            <v>131.61474892210185</v>
          </cell>
          <cell r="I7467">
            <v>130.33235872119559</v>
          </cell>
          <cell r="J7467">
            <v>131.91419645403519</v>
          </cell>
          <cell r="K7467">
            <v>131.35355697819378</v>
          </cell>
        </row>
        <row r="7468">
          <cell r="C7468" t="str">
            <v>501237|MM Patel</v>
          </cell>
          <cell r="D7468" t="str">
            <v>A</v>
          </cell>
          <cell r="E7468" t="str">
            <v>A</v>
          </cell>
          <cell r="F7468" t="str">
            <v>A</v>
          </cell>
          <cell r="G7468" t="str">
            <v>A</v>
          </cell>
          <cell r="H7468">
            <v>131.6158141981671</v>
          </cell>
          <cell r="I7468">
            <v>132.34039803505743</v>
          </cell>
          <cell r="J7468">
            <v>130.62134695349911</v>
          </cell>
          <cell r="K7468">
            <v>131.37134138541083</v>
          </cell>
        </row>
        <row r="7469">
          <cell r="C7469" t="str">
            <v>1136574|Mustafizur Rahman</v>
          </cell>
          <cell r="D7469" t="str">
            <v>A</v>
          </cell>
          <cell r="E7469" t="str">
            <v>A</v>
          </cell>
          <cell r="F7469" t="str">
            <v>A</v>
          </cell>
          <cell r="G7469" t="str">
            <v>A</v>
          </cell>
          <cell r="H7469">
            <v>131.61736069486068</v>
          </cell>
          <cell r="I7469">
            <v>130.36936846222559</v>
          </cell>
          <cell r="J7469">
            <v>131.40245549393208</v>
          </cell>
          <cell r="K7469">
            <v>131.21169292023302</v>
          </cell>
        </row>
        <row r="7470">
          <cell r="C7470" t="str">
            <v>598019|MG Johnson</v>
          </cell>
          <cell r="D7470" t="str">
            <v>A</v>
          </cell>
          <cell r="E7470" t="str">
            <v>A</v>
          </cell>
          <cell r="F7470" t="str">
            <v>A</v>
          </cell>
          <cell r="G7470" t="str">
            <v>A</v>
          </cell>
          <cell r="H7470">
            <v>131.61992668279433</v>
          </cell>
          <cell r="I7470">
            <v>125.67654740684152</v>
          </cell>
          <cell r="J7470">
            <v>124.0876146502372</v>
          </cell>
          <cell r="K7470">
            <v>126.46987648426375</v>
          </cell>
        </row>
        <row r="7471">
          <cell r="C7471" t="str">
            <v>392205|Shoaib Ahmed</v>
          </cell>
          <cell r="D7471" t="str">
            <v>A</v>
          </cell>
          <cell r="E7471" t="str">
            <v>A</v>
          </cell>
          <cell r="F7471" t="str">
            <v>A</v>
          </cell>
          <cell r="G7471" t="str">
            <v>A</v>
          </cell>
          <cell r="H7471">
            <v>131.62330447330447</v>
          </cell>
          <cell r="I7471">
            <v>122.16156806156806</v>
          </cell>
          <cell r="J7471">
            <v>118.27435064935064</v>
          </cell>
          <cell r="K7471">
            <v>119.57008978675644</v>
          </cell>
        </row>
        <row r="7472">
          <cell r="C7472" t="str">
            <v>1175362|MJ McClenaghan</v>
          </cell>
          <cell r="D7472" t="str">
            <v>A</v>
          </cell>
          <cell r="E7472" t="str">
            <v>A</v>
          </cell>
          <cell r="F7472" t="str">
            <v>A</v>
          </cell>
          <cell r="G7472" t="str">
            <v>A</v>
          </cell>
          <cell r="H7472">
            <v>131.62387571578748</v>
          </cell>
          <cell r="I7472">
            <v>131.0887020920872</v>
          </cell>
          <cell r="J7472">
            <v>131.58342759178109</v>
          </cell>
          <cell r="K7472">
            <v>131.44032766667229</v>
          </cell>
        </row>
        <row r="7473">
          <cell r="C7473" t="str">
            <v>1082646|A Mishra</v>
          </cell>
          <cell r="D7473" t="str">
            <v>A</v>
          </cell>
          <cell r="E7473" t="str">
            <v>A</v>
          </cell>
          <cell r="F7473" t="str">
            <v>A</v>
          </cell>
          <cell r="G7473" t="str">
            <v>A</v>
          </cell>
          <cell r="H7473">
            <v>131.6248565774095</v>
          </cell>
          <cell r="I7473">
            <v>131.42775832037034</v>
          </cell>
          <cell r="J7473">
            <v>131.7556845485469</v>
          </cell>
          <cell r="K7473">
            <v>131.62312566686106</v>
          </cell>
        </row>
        <row r="7474">
          <cell r="C7474" t="str">
            <v>1136617|SN Thakur</v>
          </cell>
          <cell r="D7474" t="str">
            <v>A</v>
          </cell>
          <cell r="E7474" t="str">
            <v>A</v>
          </cell>
          <cell r="F7474" t="str">
            <v>A</v>
          </cell>
          <cell r="G7474" t="str">
            <v>A</v>
          </cell>
          <cell r="H7474">
            <v>131.62581855780385</v>
          </cell>
          <cell r="I7474">
            <v>131.80550443021033</v>
          </cell>
          <cell r="J7474">
            <v>131.23462616494808</v>
          </cell>
          <cell r="K7474">
            <v>131.43681266828432</v>
          </cell>
        </row>
        <row r="7475">
          <cell r="C7475" t="str">
            <v>419113|JA Morkel</v>
          </cell>
          <cell r="D7475" t="str">
            <v>A</v>
          </cell>
          <cell r="E7475" t="str">
            <v>A</v>
          </cell>
          <cell r="F7475" t="str">
            <v>A</v>
          </cell>
          <cell r="G7475" t="str">
            <v>A</v>
          </cell>
          <cell r="H7475">
            <v>131.62599030557172</v>
          </cell>
          <cell r="I7475">
            <v>131.39910177573572</v>
          </cell>
          <cell r="J7475">
            <v>131.76540320150627</v>
          </cell>
          <cell r="K7475">
            <v>131.52904299736966</v>
          </cell>
        </row>
        <row r="7476">
          <cell r="C7476" t="str">
            <v>419129|M Muralitharan</v>
          </cell>
          <cell r="D7476" t="str">
            <v>A</v>
          </cell>
          <cell r="E7476" t="str">
            <v>A</v>
          </cell>
          <cell r="F7476" t="str">
            <v>A</v>
          </cell>
          <cell r="G7476" t="str">
            <v>A</v>
          </cell>
          <cell r="H7476">
            <v>131.63142984466512</v>
          </cell>
          <cell r="I7476">
            <v>130.82699443413728</v>
          </cell>
          <cell r="J7476">
            <v>131.27707878376324</v>
          </cell>
          <cell r="K7476">
            <v>131.35198601938478</v>
          </cell>
        </row>
        <row r="7477">
          <cell r="C7477" t="str">
            <v>1136595|SN Thakur</v>
          </cell>
          <cell r="D7477" t="str">
            <v>A</v>
          </cell>
          <cell r="E7477" t="str">
            <v>A</v>
          </cell>
          <cell r="F7477" t="str">
            <v>A</v>
          </cell>
          <cell r="G7477" t="str">
            <v>A</v>
          </cell>
          <cell r="H7477">
            <v>131.63257494139847</v>
          </cell>
          <cell r="I7477">
            <v>130.75116264454499</v>
          </cell>
          <cell r="J7477">
            <v>131.48373766578302</v>
          </cell>
          <cell r="K7477">
            <v>131.65198831971705</v>
          </cell>
        </row>
        <row r="7478">
          <cell r="C7478" t="str">
            <v>980993|R Vinay Kumar</v>
          </cell>
          <cell r="D7478" t="str">
            <v>A</v>
          </cell>
          <cell r="E7478" t="str">
            <v>A</v>
          </cell>
          <cell r="F7478" t="str">
            <v>A</v>
          </cell>
          <cell r="G7478" t="str">
            <v>A</v>
          </cell>
          <cell r="H7478">
            <v>131.63422995437256</v>
          </cell>
          <cell r="I7478">
            <v>131.76139414833534</v>
          </cell>
          <cell r="J7478">
            <v>131.87060577807222</v>
          </cell>
          <cell r="K7478">
            <v>131.77503376717092</v>
          </cell>
        </row>
        <row r="7479">
          <cell r="C7479" t="str">
            <v>1178411|S Gopal</v>
          </cell>
          <cell r="D7479" t="str">
            <v>A</v>
          </cell>
          <cell r="E7479" t="str">
            <v>A</v>
          </cell>
          <cell r="F7479" t="str">
            <v>A</v>
          </cell>
          <cell r="G7479" t="str">
            <v>A</v>
          </cell>
          <cell r="H7479">
            <v>131.638458994709</v>
          </cell>
          <cell r="I7479">
            <v>132.82382972582974</v>
          </cell>
          <cell r="J7479">
            <v>132.7563685073649</v>
          </cell>
          <cell r="K7479">
            <v>132.39549260548898</v>
          </cell>
        </row>
        <row r="7480">
          <cell r="C7480" t="str">
            <v>548334|PP Chawla</v>
          </cell>
          <cell r="D7480" t="str">
            <v>A</v>
          </cell>
          <cell r="E7480" t="str">
            <v>A</v>
          </cell>
          <cell r="F7480" t="str">
            <v>A</v>
          </cell>
          <cell r="G7480" t="str">
            <v>A</v>
          </cell>
          <cell r="H7480">
            <v>131.64210824801464</v>
          </cell>
          <cell r="I7480">
            <v>132.07798822250905</v>
          </cell>
          <cell r="J7480">
            <v>131.31368898025519</v>
          </cell>
          <cell r="K7480">
            <v>131.72846884089063</v>
          </cell>
        </row>
        <row r="7481">
          <cell r="C7481" t="str">
            <v>1304056|Mohammed Shami</v>
          </cell>
          <cell r="D7481" t="str">
            <v>A</v>
          </cell>
          <cell r="E7481" t="str">
            <v>A</v>
          </cell>
          <cell r="F7481" t="str">
            <v>A</v>
          </cell>
          <cell r="G7481" t="str">
            <v>A</v>
          </cell>
          <cell r="H7481">
            <v>131.64276692596829</v>
          </cell>
          <cell r="I7481">
            <v>131.45823055904964</v>
          </cell>
          <cell r="J7481">
            <v>131.23089224264859</v>
          </cell>
          <cell r="K7481">
            <v>131.47363570906552</v>
          </cell>
        </row>
        <row r="7482">
          <cell r="C7482" t="str">
            <v>1136611|Sandeep Sharma</v>
          </cell>
          <cell r="D7482" t="str">
            <v>A</v>
          </cell>
          <cell r="E7482" t="str">
            <v>A</v>
          </cell>
          <cell r="F7482" t="str">
            <v>A</v>
          </cell>
          <cell r="G7482" t="str">
            <v>A</v>
          </cell>
          <cell r="H7482">
            <v>131.6435629857275</v>
          </cell>
          <cell r="I7482">
            <v>131.59219348524778</v>
          </cell>
          <cell r="J7482">
            <v>131.76937431036995</v>
          </cell>
          <cell r="K7482">
            <v>131.6928933882231</v>
          </cell>
        </row>
        <row r="7483">
          <cell r="C7483" t="str">
            <v>501220|SK Trivedi</v>
          </cell>
          <cell r="D7483" t="str">
            <v>A</v>
          </cell>
          <cell r="E7483" t="str">
            <v>A</v>
          </cell>
          <cell r="F7483" t="str">
            <v>A</v>
          </cell>
          <cell r="G7483" t="str">
            <v>A</v>
          </cell>
          <cell r="H7483">
            <v>131.64662837162842</v>
          </cell>
          <cell r="I7483">
            <v>130.84790914790918</v>
          </cell>
          <cell r="J7483">
            <v>132.40910718133412</v>
          </cell>
          <cell r="K7483">
            <v>131.63607080535658</v>
          </cell>
        </row>
        <row r="7484">
          <cell r="C7484" t="str">
            <v>1082648|S Kaul</v>
          </cell>
          <cell r="D7484" t="str">
            <v>A</v>
          </cell>
          <cell r="E7484" t="str">
            <v>A</v>
          </cell>
          <cell r="F7484" t="str">
            <v>A</v>
          </cell>
          <cell r="G7484" t="str">
            <v>A</v>
          </cell>
          <cell r="H7484">
            <v>131.64828463203463</v>
          </cell>
          <cell r="I7484">
            <v>130.13064144849861</v>
          </cell>
          <cell r="J7484">
            <v>130.85851057568163</v>
          </cell>
          <cell r="K7484">
            <v>131.15611616673959</v>
          </cell>
        </row>
        <row r="7485">
          <cell r="C7485" t="str">
            <v>1136569|Mustafizur Rahman</v>
          </cell>
          <cell r="D7485" t="str">
            <v>A</v>
          </cell>
          <cell r="E7485" t="str">
            <v>A</v>
          </cell>
          <cell r="F7485" t="str">
            <v>A</v>
          </cell>
          <cell r="G7485" t="str">
            <v>A</v>
          </cell>
          <cell r="H7485">
            <v>131.64834960361276</v>
          </cell>
          <cell r="I7485">
            <v>131.61736069486068</v>
          </cell>
          <cell r="J7485">
            <v>131.19794237633073</v>
          </cell>
          <cell r="K7485">
            <v>131.40245549393208</v>
          </cell>
        </row>
        <row r="7486">
          <cell r="C7486" t="str">
            <v>1178409|A Mishra</v>
          </cell>
          <cell r="D7486" t="str">
            <v>A</v>
          </cell>
          <cell r="E7486" t="str">
            <v>A</v>
          </cell>
          <cell r="F7486" t="str">
            <v>A</v>
          </cell>
          <cell r="G7486" t="str">
            <v>A</v>
          </cell>
          <cell r="H7486">
            <v>131.65046094052647</v>
          </cell>
          <cell r="I7486">
            <v>131.69724336237985</v>
          </cell>
          <cell r="J7486">
            <v>131.80932606676345</v>
          </cell>
          <cell r="K7486">
            <v>131.73244105765116</v>
          </cell>
        </row>
        <row r="7487">
          <cell r="C7487" t="str">
            <v>1082626|MM Sharma</v>
          </cell>
          <cell r="D7487" t="str">
            <v>A</v>
          </cell>
          <cell r="E7487" t="str">
            <v>A</v>
          </cell>
          <cell r="F7487" t="str">
            <v>A</v>
          </cell>
          <cell r="G7487" t="str">
            <v>A</v>
          </cell>
          <cell r="H7487">
            <v>131.65278336326932</v>
          </cell>
          <cell r="I7487">
            <v>131.28810074379405</v>
          </cell>
          <cell r="J7487">
            <v>131.59160623713964</v>
          </cell>
          <cell r="K7487">
            <v>131.50821637058755</v>
          </cell>
        </row>
        <row r="7488">
          <cell r="C7488" t="str">
            <v>734045|PP Ojha</v>
          </cell>
          <cell r="D7488" t="str">
            <v>A</v>
          </cell>
          <cell r="E7488" t="str">
            <v>A</v>
          </cell>
          <cell r="F7488" t="str">
            <v>A</v>
          </cell>
          <cell r="G7488" t="str">
            <v>A</v>
          </cell>
          <cell r="H7488">
            <v>131.65508133429259</v>
          </cell>
          <cell r="I7488">
            <v>131.46944371630426</v>
          </cell>
          <cell r="J7488">
            <v>131.9369833507796</v>
          </cell>
          <cell r="K7488">
            <v>131.67642721642275</v>
          </cell>
        </row>
        <row r="7489">
          <cell r="C7489" t="str">
            <v>1175369|S Gopal</v>
          </cell>
          <cell r="D7489" t="str">
            <v>A</v>
          </cell>
          <cell r="E7489" t="str">
            <v>A</v>
          </cell>
          <cell r="F7489" t="str">
            <v>A</v>
          </cell>
          <cell r="G7489" t="str">
            <v>A</v>
          </cell>
          <cell r="H7489">
            <v>131.65659983291565</v>
          </cell>
          <cell r="I7489">
            <v>134.83876984126988</v>
          </cell>
          <cell r="J7489">
            <v>131.29439744058769</v>
          </cell>
          <cell r="K7489">
            <v>133.14512028528114</v>
          </cell>
        </row>
        <row r="7490">
          <cell r="C7490" t="str">
            <v>548376|P Parameswaran</v>
          </cell>
          <cell r="D7490" t="str">
            <v>A</v>
          </cell>
          <cell r="E7490" t="str">
            <v>A</v>
          </cell>
          <cell r="F7490" t="str">
            <v>A</v>
          </cell>
          <cell r="G7490" t="str">
            <v>A</v>
          </cell>
          <cell r="H7490">
            <v>131.65750757179327</v>
          </cell>
          <cell r="I7490">
            <v>131.57531912531911</v>
          </cell>
          <cell r="J7490">
            <v>125.90252497062021</v>
          </cell>
          <cell r="K7490">
            <v>129.13249907059429</v>
          </cell>
        </row>
        <row r="7491">
          <cell r="C7491" t="str">
            <v>980995|Shakib Al Hasan</v>
          </cell>
          <cell r="D7491" t="str">
            <v>A</v>
          </cell>
          <cell r="E7491" t="str">
            <v>A</v>
          </cell>
          <cell r="F7491" t="str">
            <v>A</v>
          </cell>
          <cell r="G7491" t="str">
            <v>A</v>
          </cell>
          <cell r="H7491">
            <v>131.65841366610593</v>
          </cell>
          <cell r="I7491">
            <v>130.95861999111997</v>
          </cell>
          <cell r="J7491">
            <v>131.81972395123537</v>
          </cell>
          <cell r="K7491">
            <v>131.43781689682831</v>
          </cell>
        </row>
        <row r="7492">
          <cell r="C7492" t="str">
            <v>501232|Z Khan</v>
          </cell>
          <cell r="D7492" t="str">
            <v>A</v>
          </cell>
          <cell r="E7492" t="str">
            <v>A</v>
          </cell>
          <cell r="F7492" t="str">
            <v>A</v>
          </cell>
          <cell r="G7492" t="str">
            <v>A</v>
          </cell>
          <cell r="H7492">
            <v>131.66174413821471</v>
          </cell>
          <cell r="I7492">
            <v>131.53146432171198</v>
          </cell>
          <cell r="J7492">
            <v>132.25932118975535</v>
          </cell>
          <cell r="K7492">
            <v>131.76169026383164</v>
          </cell>
        </row>
        <row r="7493">
          <cell r="C7493" t="str">
            <v>734049|L Balaji</v>
          </cell>
          <cell r="D7493" t="str">
            <v>A</v>
          </cell>
          <cell r="E7493" t="str">
            <v>A</v>
          </cell>
          <cell r="F7493" t="str">
            <v>A</v>
          </cell>
          <cell r="G7493" t="str">
            <v>A</v>
          </cell>
          <cell r="H7493">
            <v>131.66405713703509</v>
          </cell>
          <cell r="I7493">
            <v>131.31317667693574</v>
          </cell>
          <cell r="J7493">
            <v>131.688315807707</v>
          </cell>
          <cell r="K7493">
            <v>131.55765996828316</v>
          </cell>
        </row>
        <row r="7494">
          <cell r="C7494" t="str">
            <v>419164|RJ Harris</v>
          </cell>
          <cell r="D7494" t="str">
            <v>A</v>
          </cell>
          <cell r="E7494" t="str">
            <v>A</v>
          </cell>
          <cell r="F7494" t="str">
            <v>A</v>
          </cell>
          <cell r="G7494" t="str">
            <v>A</v>
          </cell>
          <cell r="H7494">
            <v>131.66856509503566</v>
          </cell>
          <cell r="I7494">
            <v>130.36115477659592</v>
          </cell>
          <cell r="J7494">
            <v>131.31282940227672</v>
          </cell>
          <cell r="K7494">
            <v>130.71173731730451</v>
          </cell>
        </row>
        <row r="7495">
          <cell r="C7495" t="str">
            <v>733973|L Balaji</v>
          </cell>
          <cell r="D7495" t="str">
            <v>A</v>
          </cell>
          <cell r="E7495" t="str">
            <v>A</v>
          </cell>
          <cell r="F7495" t="str">
            <v>A</v>
          </cell>
          <cell r="G7495" t="str">
            <v>A</v>
          </cell>
          <cell r="H7495">
            <v>131.67110867961256</v>
          </cell>
          <cell r="I7495">
            <v>131.70514419520725</v>
          </cell>
          <cell r="J7495">
            <v>131.47787185654883</v>
          </cell>
          <cell r="K7495">
            <v>131.6011030770311</v>
          </cell>
        </row>
        <row r="7496">
          <cell r="C7496" t="str">
            <v>548342|IK Pathan</v>
          </cell>
          <cell r="D7496" t="str">
            <v>A</v>
          </cell>
          <cell r="E7496" t="str">
            <v>A</v>
          </cell>
          <cell r="F7496" t="str">
            <v>A</v>
          </cell>
          <cell r="G7496" t="str">
            <v>A</v>
          </cell>
          <cell r="H7496">
            <v>131.67678216844885</v>
          </cell>
          <cell r="I7496">
            <v>131.85553036373352</v>
          </cell>
          <cell r="J7496">
            <v>131.95327650135587</v>
          </cell>
          <cell r="K7496">
            <v>131.81365942799775</v>
          </cell>
        </row>
        <row r="7497">
          <cell r="C7497" t="str">
            <v>1136612|TA Boult</v>
          </cell>
          <cell r="D7497" t="str">
            <v>A</v>
          </cell>
          <cell r="E7497" t="str">
            <v>A</v>
          </cell>
          <cell r="F7497" t="str">
            <v>A</v>
          </cell>
          <cell r="G7497" t="str">
            <v>A</v>
          </cell>
          <cell r="H7497">
            <v>131.67936988853279</v>
          </cell>
          <cell r="I7497">
            <v>131.87263837590638</v>
          </cell>
          <cell r="J7497">
            <v>131.47268197497158</v>
          </cell>
          <cell r="K7497">
            <v>131.4843459323327</v>
          </cell>
        </row>
        <row r="7498">
          <cell r="C7498" t="str">
            <v>1304061|SN Thakur</v>
          </cell>
          <cell r="D7498" t="str">
            <v>A</v>
          </cell>
          <cell r="E7498" t="str">
            <v>A</v>
          </cell>
          <cell r="F7498" t="str">
            <v>A</v>
          </cell>
          <cell r="G7498" t="str">
            <v>A</v>
          </cell>
          <cell r="H7498">
            <v>131.68056780348053</v>
          </cell>
          <cell r="I7498">
            <v>131.70639608860901</v>
          </cell>
          <cell r="J7498">
            <v>132.04936458079916</v>
          </cell>
          <cell r="K7498">
            <v>131.80848296276304</v>
          </cell>
        </row>
        <row r="7499">
          <cell r="C7499" t="str">
            <v>1136600|JD Unadkat</v>
          </cell>
          <cell r="D7499" t="str">
            <v>A</v>
          </cell>
          <cell r="E7499" t="str">
            <v>A</v>
          </cell>
          <cell r="F7499" t="str">
            <v>A</v>
          </cell>
          <cell r="G7499" t="str">
            <v>A</v>
          </cell>
          <cell r="H7499">
            <v>131.68155371663389</v>
          </cell>
          <cell r="I7499">
            <v>131.42652597169396</v>
          </cell>
          <cell r="J7499">
            <v>131.71933467298553</v>
          </cell>
          <cell r="K7499">
            <v>131.77729479990475</v>
          </cell>
        </row>
        <row r="7500">
          <cell r="C7500" t="str">
            <v>829807|D Wiese</v>
          </cell>
          <cell r="D7500" t="str">
            <v>A</v>
          </cell>
          <cell r="E7500" t="str">
            <v>A</v>
          </cell>
          <cell r="F7500" t="str">
            <v>A</v>
          </cell>
          <cell r="G7500" t="str">
            <v>A</v>
          </cell>
          <cell r="H7500">
            <v>131.68427436760771</v>
          </cell>
          <cell r="I7500">
            <v>130.81346597846598</v>
          </cell>
          <cell r="J7500">
            <v>132.80643741546518</v>
          </cell>
          <cell r="K7500">
            <v>131.43365334768112</v>
          </cell>
        </row>
        <row r="7501">
          <cell r="C7501" t="str">
            <v>1082643|S Kaul</v>
          </cell>
          <cell r="D7501" t="str">
            <v>A</v>
          </cell>
          <cell r="E7501" t="str">
            <v>A</v>
          </cell>
          <cell r="F7501" t="str">
            <v>A</v>
          </cell>
          <cell r="G7501" t="str">
            <v>A</v>
          </cell>
          <cell r="H7501">
            <v>131.68942241968557</v>
          </cell>
          <cell r="I7501">
            <v>131.64828463203463</v>
          </cell>
          <cell r="J7501">
            <v>129.28926231577159</v>
          </cell>
          <cell r="K7501">
            <v>130.85851057568163</v>
          </cell>
        </row>
        <row r="7502">
          <cell r="C7502" t="str">
            <v>980987|YS Chahal</v>
          </cell>
          <cell r="D7502" t="str">
            <v>A</v>
          </cell>
          <cell r="E7502" t="str">
            <v>A</v>
          </cell>
          <cell r="F7502" t="str">
            <v>A</v>
          </cell>
          <cell r="G7502" t="str">
            <v>A</v>
          </cell>
          <cell r="H7502">
            <v>131.69037652162652</v>
          </cell>
          <cell r="I7502">
            <v>132.44874472374474</v>
          </cell>
          <cell r="J7502">
            <v>131.80443090769072</v>
          </cell>
          <cell r="K7502">
            <v>131.94974093682427</v>
          </cell>
        </row>
        <row r="7503">
          <cell r="C7503" t="str">
            <v>1136568|MM Sharma</v>
          </cell>
          <cell r="D7503" t="str">
            <v>A</v>
          </cell>
          <cell r="E7503" t="str">
            <v>A</v>
          </cell>
          <cell r="F7503" t="str">
            <v>A</v>
          </cell>
          <cell r="G7503" t="str">
            <v>A</v>
          </cell>
          <cell r="H7503">
            <v>131.69079667107917</v>
          </cell>
          <cell r="I7503">
            <v>131.27273437664957</v>
          </cell>
          <cell r="J7503">
            <v>131.51930780880394</v>
          </cell>
          <cell r="K7503">
            <v>131.43026752670596</v>
          </cell>
        </row>
        <row r="7504">
          <cell r="C7504" t="str">
            <v>1136561|MJ McClenaghan</v>
          </cell>
          <cell r="D7504" t="str">
            <v>A</v>
          </cell>
          <cell r="E7504" t="str">
            <v>A</v>
          </cell>
          <cell r="F7504" t="str">
            <v>A</v>
          </cell>
          <cell r="G7504" t="str">
            <v>A</v>
          </cell>
          <cell r="H7504">
            <v>131.69276962824753</v>
          </cell>
          <cell r="I7504">
            <v>131.26258325207391</v>
          </cell>
          <cell r="J7504">
            <v>132.08971948309559</v>
          </cell>
          <cell r="K7504">
            <v>131.67603873153351</v>
          </cell>
        </row>
        <row r="7505">
          <cell r="C7505" t="str">
            <v>1136599|Sandeep Sharma</v>
          </cell>
          <cell r="D7505" t="str">
            <v>A</v>
          </cell>
          <cell r="E7505" t="str">
            <v>A</v>
          </cell>
          <cell r="F7505" t="str">
            <v>A</v>
          </cell>
          <cell r="G7505" t="str">
            <v>A</v>
          </cell>
          <cell r="H7505">
            <v>131.69393994251757</v>
          </cell>
          <cell r="I7505">
            <v>131.82163625168843</v>
          </cell>
          <cell r="J7505">
            <v>131.83967825614624</v>
          </cell>
          <cell r="K7505">
            <v>131.82700081245096</v>
          </cell>
        </row>
        <row r="7506">
          <cell r="C7506" t="str">
            <v>734033|L Balaji</v>
          </cell>
          <cell r="D7506" t="str">
            <v>A</v>
          </cell>
          <cell r="E7506" t="str">
            <v>A</v>
          </cell>
          <cell r="F7506" t="str">
            <v>A</v>
          </cell>
          <cell r="G7506" t="str">
            <v>A</v>
          </cell>
          <cell r="H7506">
            <v>131.69574609087866</v>
          </cell>
          <cell r="I7506">
            <v>131.66405713703509</v>
          </cell>
          <cell r="J7506">
            <v>131.69066632189947</v>
          </cell>
          <cell r="K7506">
            <v>131.688315807707</v>
          </cell>
        </row>
        <row r="7507">
          <cell r="C7507" t="str">
            <v>980989|Shakib Al Hasan</v>
          </cell>
          <cell r="D7507" t="str">
            <v>A</v>
          </cell>
          <cell r="E7507" t="str">
            <v>A</v>
          </cell>
          <cell r="F7507" t="str">
            <v>A</v>
          </cell>
          <cell r="G7507" t="str">
            <v>A</v>
          </cell>
          <cell r="H7507">
            <v>131.69641703325911</v>
          </cell>
          <cell r="I7507">
            <v>131.65841366610593</v>
          </cell>
          <cell r="J7507">
            <v>132.2090151087958</v>
          </cell>
          <cell r="K7507">
            <v>131.81972395123537</v>
          </cell>
        </row>
        <row r="7508">
          <cell r="C7508" t="str">
            <v>1178412|A Mishra</v>
          </cell>
          <cell r="D7508" t="str">
            <v>A</v>
          </cell>
          <cell r="E7508" t="str">
            <v>A</v>
          </cell>
          <cell r="F7508" t="str">
            <v>A</v>
          </cell>
          <cell r="G7508" t="str">
            <v>A</v>
          </cell>
          <cell r="H7508">
            <v>131.69724336237985</v>
          </cell>
          <cell r="I7508">
            <v>131.50979246382869</v>
          </cell>
          <cell r="J7508">
            <v>131.73244105765116</v>
          </cell>
          <cell r="K7508">
            <v>131.61916558891167</v>
          </cell>
        </row>
        <row r="7509">
          <cell r="C7509" t="str">
            <v>336006|DW Steyn</v>
          </cell>
          <cell r="D7509" t="str">
            <v>A</v>
          </cell>
          <cell r="E7509" t="str">
            <v>A</v>
          </cell>
          <cell r="F7509" t="str">
            <v>A</v>
          </cell>
          <cell r="G7509" t="str">
            <v>A</v>
          </cell>
          <cell r="H7509">
            <v>131.69884559884562</v>
          </cell>
          <cell r="I7509">
            <v>125.86937229437231</v>
          </cell>
          <cell r="J7509">
            <v>116.20791245791247</v>
          </cell>
          <cell r="K7509">
            <v>123.86386483886486</v>
          </cell>
        </row>
        <row r="7510">
          <cell r="C7510" t="str">
            <v>548374|PP Chawla</v>
          </cell>
          <cell r="D7510" t="str">
            <v>A</v>
          </cell>
          <cell r="E7510" t="str">
            <v>A</v>
          </cell>
          <cell r="F7510" t="str">
            <v>A</v>
          </cell>
          <cell r="G7510" t="str">
            <v>A</v>
          </cell>
          <cell r="H7510">
            <v>131.70094190823178</v>
          </cell>
          <cell r="I7510">
            <v>131.32956713957125</v>
          </cell>
          <cell r="J7510">
            <v>131.90167377987882</v>
          </cell>
          <cell r="K7510">
            <v>131.73236535895268</v>
          </cell>
        </row>
        <row r="7511">
          <cell r="C7511" t="str">
            <v>548359|A Ashish Reddy</v>
          </cell>
          <cell r="D7511" t="str">
            <v>A</v>
          </cell>
          <cell r="E7511" t="str">
            <v>A</v>
          </cell>
          <cell r="F7511" t="str">
            <v>A</v>
          </cell>
          <cell r="G7511" t="str">
            <v>A</v>
          </cell>
          <cell r="H7511">
            <v>131.70223665223665</v>
          </cell>
          <cell r="I7511">
            <v>135.762234590806</v>
          </cell>
          <cell r="J7511">
            <v>131.82529100529101</v>
          </cell>
          <cell r="K7511">
            <v>132.46640623926339</v>
          </cell>
        </row>
        <row r="7512">
          <cell r="C7512" t="str">
            <v>829783|NM Coulter-Nile</v>
          </cell>
          <cell r="D7512" t="str">
            <v>A</v>
          </cell>
          <cell r="E7512" t="str">
            <v>A</v>
          </cell>
          <cell r="F7512" t="str">
            <v>A</v>
          </cell>
          <cell r="G7512" t="str">
            <v>A</v>
          </cell>
          <cell r="H7512">
            <v>131.70269599681365</v>
          </cell>
          <cell r="I7512">
            <v>131.86848679642796</v>
          </cell>
          <cell r="J7512">
            <v>130.08426558312178</v>
          </cell>
          <cell r="K7512">
            <v>132.17304946324555</v>
          </cell>
        </row>
        <row r="7513">
          <cell r="C7513" t="str">
            <v>733991|L Balaji</v>
          </cell>
          <cell r="D7513" t="str">
            <v>A</v>
          </cell>
          <cell r="E7513" t="str">
            <v>A</v>
          </cell>
          <cell r="F7513" t="str">
            <v>A</v>
          </cell>
          <cell r="G7513" t="str">
            <v>A</v>
          </cell>
          <cell r="H7513">
            <v>131.70514419520725</v>
          </cell>
          <cell r="I7513">
            <v>131.69574609087866</v>
          </cell>
          <cell r="J7513">
            <v>131.6011030770311</v>
          </cell>
          <cell r="K7513">
            <v>131.69066632189947</v>
          </cell>
        </row>
        <row r="7514">
          <cell r="C7514" t="str">
            <v>1136587|MJ McClenaghan</v>
          </cell>
          <cell r="D7514" t="str">
            <v>A</v>
          </cell>
          <cell r="E7514" t="str">
            <v>A</v>
          </cell>
          <cell r="F7514" t="str">
            <v>A</v>
          </cell>
          <cell r="G7514" t="str">
            <v>A</v>
          </cell>
          <cell r="H7514">
            <v>131.70609103834369</v>
          </cell>
          <cell r="I7514">
            <v>131.82305444736815</v>
          </cell>
          <cell r="J7514">
            <v>131.3226929589006</v>
          </cell>
          <cell r="K7514">
            <v>131.54340340581791</v>
          </cell>
        </row>
        <row r="7515">
          <cell r="C7515" t="str">
            <v>1304065|SN Thakur</v>
          </cell>
          <cell r="D7515" t="str">
            <v>A</v>
          </cell>
          <cell r="E7515" t="str">
            <v>A</v>
          </cell>
          <cell r="F7515" t="str">
            <v>A</v>
          </cell>
          <cell r="G7515" t="str">
            <v>A</v>
          </cell>
          <cell r="H7515">
            <v>131.70639608860901</v>
          </cell>
          <cell r="I7515">
            <v>131.84089210932044</v>
          </cell>
          <cell r="J7515">
            <v>131.80848296276304</v>
          </cell>
          <cell r="K7515">
            <v>131.74261866713667</v>
          </cell>
        </row>
        <row r="7516">
          <cell r="C7516" t="str">
            <v>1082604|B Kumar</v>
          </cell>
          <cell r="D7516" t="str">
            <v>A</v>
          </cell>
          <cell r="E7516" t="str">
            <v>A</v>
          </cell>
          <cell r="F7516" t="str">
            <v>A</v>
          </cell>
          <cell r="G7516" t="str">
            <v>A</v>
          </cell>
          <cell r="H7516">
            <v>131.70915228355662</v>
          </cell>
          <cell r="I7516">
            <v>132.08570454667884</v>
          </cell>
          <cell r="J7516">
            <v>131.1279756342723</v>
          </cell>
          <cell r="K7516">
            <v>131.57766666628837</v>
          </cell>
        </row>
        <row r="7517">
          <cell r="C7517" t="str">
            <v>980981|YS Chahal</v>
          </cell>
          <cell r="D7517" t="str">
            <v>A</v>
          </cell>
          <cell r="E7517" t="str">
            <v>A</v>
          </cell>
          <cell r="F7517" t="str">
            <v>A</v>
          </cell>
          <cell r="G7517" t="str">
            <v>A</v>
          </cell>
          <cell r="H7517">
            <v>131.71010156510158</v>
          </cell>
          <cell r="I7517">
            <v>131.69037652162652</v>
          </cell>
          <cell r="J7517">
            <v>131.92773782664156</v>
          </cell>
          <cell r="K7517">
            <v>131.80443090769072</v>
          </cell>
        </row>
        <row r="7518">
          <cell r="C7518" t="str">
            <v>1175363|B Kumar</v>
          </cell>
          <cell r="D7518" t="str">
            <v>A</v>
          </cell>
          <cell r="E7518" t="str">
            <v>A</v>
          </cell>
          <cell r="F7518" t="str">
            <v>A</v>
          </cell>
          <cell r="G7518" t="str">
            <v>A</v>
          </cell>
          <cell r="H7518">
            <v>131.71137953993468</v>
          </cell>
          <cell r="I7518">
            <v>131.42582223583358</v>
          </cell>
          <cell r="J7518">
            <v>131.97445923195892</v>
          </cell>
          <cell r="K7518">
            <v>131.71636087722678</v>
          </cell>
        </row>
        <row r="7519">
          <cell r="C7519" t="str">
            <v>419140|A Kumble</v>
          </cell>
          <cell r="D7519" t="str">
            <v>A</v>
          </cell>
          <cell r="E7519" t="str">
            <v>A</v>
          </cell>
          <cell r="F7519" t="str">
            <v>A</v>
          </cell>
          <cell r="G7519" t="str">
            <v>A</v>
          </cell>
          <cell r="H7519">
            <v>131.71228989196118</v>
          </cell>
          <cell r="I7519">
            <v>131.56971652996864</v>
          </cell>
          <cell r="J7519">
            <v>131.48282474341704</v>
          </cell>
          <cell r="K7519">
            <v>131.55327341667035</v>
          </cell>
        </row>
        <row r="7520">
          <cell r="C7520" t="str">
            <v>548351|A Nehra</v>
          </cell>
          <cell r="D7520" t="str">
            <v>A</v>
          </cell>
          <cell r="E7520" t="str">
            <v>A</v>
          </cell>
          <cell r="F7520" t="str">
            <v>A</v>
          </cell>
          <cell r="G7520" t="str">
            <v>A</v>
          </cell>
          <cell r="H7520">
            <v>131.71330651374768</v>
          </cell>
          <cell r="I7520">
            <v>132.76013643617659</v>
          </cell>
          <cell r="J7520">
            <v>132.09082954834145</v>
          </cell>
          <cell r="K7520">
            <v>132.13852011160063</v>
          </cell>
        </row>
        <row r="7521">
          <cell r="C7521" t="str">
            <v>419159|R Ashwin</v>
          </cell>
          <cell r="D7521" t="str">
            <v>A</v>
          </cell>
          <cell r="E7521" t="str">
            <v>A</v>
          </cell>
          <cell r="F7521" t="str">
            <v>A</v>
          </cell>
          <cell r="G7521" t="str">
            <v>A</v>
          </cell>
          <cell r="H7521">
            <v>131.71598845598845</v>
          </cell>
          <cell r="I7521">
            <v>132.26128820674276</v>
          </cell>
          <cell r="J7521">
            <v>132.61054065790177</v>
          </cell>
          <cell r="K7521">
            <v>132.58409355702284</v>
          </cell>
        </row>
        <row r="7522">
          <cell r="C7522" t="str">
            <v>1304074|RD Chahar</v>
          </cell>
          <cell r="D7522" t="str">
            <v>A</v>
          </cell>
          <cell r="E7522" t="str">
            <v>A</v>
          </cell>
          <cell r="F7522" t="str">
            <v>A</v>
          </cell>
          <cell r="G7522" t="str">
            <v>A</v>
          </cell>
          <cell r="H7522">
            <v>131.71735433861394</v>
          </cell>
          <cell r="I7522">
            <v>132.18030829898791</v>
          </cell>
          <cell r="J7522">
            <v>132.18436199541097</v>
          </cell>
          <cell r="K7522">
            <v>132.09624532050611</v>
          </cell>
        </row>
        <row r="7523">
          <cell r="C7523" t="str">
            <v>1254093|TA Boult</v>
          </cell>
          <cell r="D7523" t="str">
            <v>A</v>
          </cell>
          <cell r="E7523" t="str">
            <v>A</v>
          </cell>
          <cell r="F7523" t="str">
            <v>A</v>
          </cell>
          <cell r="G7523" t="str">
            <v>A</v>
          </cell>
          <cell r="H7523">
            <v>131.71834281206657</v>
          </cell>
          <cell r="I7523">
            <v>131.25256190604489</v>
          </cell>
          <cell r="J7523">
            <v>131.8695567152736</v>
          </cell>
          <cell r="K7523">
            <v>131.58899935442301</v>
          </cell>
        </row>
        <row r="7524">
          <cell r="C7524" t="str">
            <v>336022|S Sreesanth</v>
          </cell>
          <cell r="D7524" t="str">
            <v>A</v>
          </cell>
          <cell r="E7524" t="str">
            <v>A</v>
          </cell>
          <cell r="F7524" t="str">
            <v>A</v>
          </cell>
          <cell r="G7524" t="str">
            <v>A</v>
          </cell>
          <cell r="H7524">
            <v>131.72431436210849</v>
          </cell>
          <cell r="I7524">
            <v>128.60153463589293</v>
          </cell>
          <cell r="J7524">
            <v>129.61491946189253</v>
          </cell>
          <cell r="K7524">
            <v>130.55724807492632</v>
          </cell>
        </row>
        <row r="7525">
          <cell r="C7525" t="str">
            <v>1178421|YS Chahal</v>
          </cell>
          <cell r="D7525" t="str">
            <v>A</v>
          </cell>
          <cell r="E7525" t="str">
            <v>A</v>
          </cell>
          <cell r="F7525" t="str">
            <v>A</v>
          </cell>
          <cell r="G7525" t="str">
            <v>A</v>
          </cell>
          <cell r="H7525">
            <v>131.72518812478367</v>
          </cell>
          <cell r="I7525">
            <v>132.11911584340774</v>
          </cell>
          <cell r="J7525">
            <v>131.91811490166612</v>
          </cell>
          <cell r="K7525">
            <v>131.96673022561103</v>
          </cell>
        </row>
        <row r="7526">
          <cell r="C7526" t="str">
            <v>1082650|JJ Bumrah</v>
          </cell>
          <cell r="D7526" t="str">
            <v>A</v>
          </cell>
          <cell r="E7526" t="str">
            <v>A</v>
          </cell>
          <cell r="F7526" t="str">
            <v>A</v>
          </cell>
          <cell r="G7526" t="str">
            <v>A</v>
          </cell>
          <cell r="H7526">
            <v>131.73580762445854</v>
          </cell>
          <cell r="I7526">
            <v>132.49462022819344</v>
          </cell>
          <cell r="J7526">
            <v>130.91789486716519</v>
          </cell>
          <cell r="K7526">
            <v>131.56826965995876</v>
          </cell>
        </row>
        <row r="7527">
          <cell r="C7527" t="str">
            <v>598013|DW Steyn</v>
          </cell>
          <cell r="D7527" t="str">
            <v>A</v>
          </cell>
          <cell r="E7527" t="str">
            <v>A</v>
          </cell>
          <cell r="F7527" t="str">
            <v>A</v>
          </cell>
          <cell r="G7527" t="str">
            <v>A</v>
          </cell>
          <cell r="H7527">
            <v>131.73712439966451</v>
          </cell>
          <cell r="I7527">
            <v>131.29330670205144</v>
          </cell>
          <cell r="J7527">
            <v>131.79212704090568</v>
          </cell>
          <cell r="K7527">
            <v>131.60222297206303</v>
          </cell>
        </row>
        <row r="7528">
          <cell r="C7528" t="str">
            <v>419165|R Ashwin</v>
          </cell>
          <cell r="D7528" t="str">
            <v>A</v>
          </cell>
          <cell r="E7528" t="str">
            <v>A</v>
          </cell>
          <cell r="F7528" t="str">
            <v>A</v>
          </cell>
          <cell r="G7528" t="str">
            <v>A</v>
          </cell>
          <cell r="H7528">
            <v>131.73951418951421</v>
          </cell>
          <cell r="I7528">
            <v>130.19911199911201</v>
          </cell>
          <cell r="J7528">
            <v>131.90559695074847</v>
          </cell>
          <cell r="K7528">
            <v>131.399971465123</v>
          </cell>
        </row>
        <row r="7529">
          <cell r="C7529" t="str">
            <v>1136574|JJ Bumrah</v>
          </cell>
          <cell r="D7529" t="str">
            <v>A</v>
          </cell>
          <cell r="E7529" t="str">
            <v>A</v>
          </cell>
          <cell r="F7529" t="str">
            <v>A</v>
          </cell>
          <cell r="G7529" t="str">
            <v>A</v>
          </cell>
          <cell r="H7529">
            <v>131.7413477764066</v>
          </cell>
          <cell r="I7529">
            <v>131.84518434916359</v>
          </cell>
          <cell r="J7529">
            <v>132.08177097100264</v>
          </cell>
          <cell r="K7529">
            <v>131.95437535550329</v>
          </cell>
        </row>
        <row r="7530">
          <cell r="C7530" t="str">
            <v>1136615|JJ Bumrah</v>
          </cell>
          <cell r="D7530" t="str">
            <v>A</v>
          </cell>
          <cell r="E7530" t="str">
            <v>A</v>
          </cell>
          <cell r="F7530" t="str">
            <v>A</v>
          </cell>
          <cell r="G7530" t="str">
            <v>A</v>
          </cell>
          <cell r="H7530">
            <v>131.74367244955482</v>
          </cell>
          <cell r="I7530">
            <v>131.93262603677263</v>
          </cell>
          <cell r="J7530">
            <v>131.37171181053645</v>
          </cell>
          <cell r="K7530">
            <v>131.63712970433113</v>
          </cell>
        </row>
        <row r="7531">
          <cell r="C7531" t="str">
            <v>1082633|Sandeep Sharma</v>
          </cell>
          <cell r="D7531" t="str">
            <v>A</v>
          </cell>
          <cell r="E7531" t="str">
            <v>A</v>
          </cell>
          <cell r="F7531" t="str">
            <v>A</v>
          </cell>
          <cell r="G7531" t="str">
            <v>A</v>
          </cell>
          <cell r="H7531">
            <v>131.74917762296656</v>
          </cell>
          <cell r="I7531">
            <v>132.25618324297622</v>
          </cell>
          <cell r="J7531">
            <v>130.60664811679007</v>
          </cell>
          <cell r="K7531">
            <v>131.48761845823398</v>
          </cell>
        </row>
        <row r="7532">
          <cell r="C7532" t="str">
            <v>1175366|S Kaul</v>
          </cell>
          <cell r="D7532" t="str">
            <v>A</v>
          </cell>
          <cell r="E7532" t="str">
            <v>A</v>
          </cell>
          <cell r="F7532" t="str">
            <v>A</v>
          </cell>
          <cell r="G7532" t="str">
            <v>A</v>
          </cell>
          <cell r="H7532">
            <v>131.75033313908315</v>
          </cell>
          <cell r="I7532">
            <v>131.23052245857127</v>
          </cell>
          <cell r="J7532">
            <v>132.26452793726244</v>
          </cell>
          <cell r="K7532">
            <v>131.80227943480213</v>
          </cell>
        </row>
        <row r="7533">
          <cell r="C7533" t="str">
            <v>1175369|JC Archer</v>
          </cell>
          <cell r="D7533" t="str">
            <v>A</v>
          </cell>
          <cell r="E7533" t="str">
            <v>A</v>
          </cell>
          <cell r="F7533" t="str">
            <v>A</v>
          </cell>
          <cell r="G7533" t="str">
            <v>A</v>
          </cell>
          <cell r="H7533">
            <v>131.75043064024965</v>
          </cell>
          <cell r="I7533">
            <v>130.10271080460157</v>
          </cell>
          <cell r="J7533">
            <v>131.59629232271152</v>
          </cell>
          <cell r="K7533">
            <v>130.798424879485</v>
          </cell>
        </row>
        <row r="7534">
          <cell r="C7534" t="str">
            <v>548375|L Balaji</v>
          </cell>
          <cell r="D7534" t="str">
            <v>A</v>
          </cell>
          <cell r="E7534" t="str">
            <v>A</v>
          </cell>
          <cell r="F7534" t="str">
            <v>A</v>
          </cell>
          <cell r="G7534" t="str">
            <v>A</v>
          </cell>
          <cell r="H7534">
            <v>131.75323315473375</v>
          </cell>
          <cell r="I7534">
            <v>131.44059273406333</v>
          </cell>
          <cell r="J7534">
            <v>131.48354900257107</v>
          </cell>
          <cell r="K7534">
            <v>131.56401353886912</v>
          </cell>
        </row>
        <row r="7535">
          <cell r="C7535" t="str">
            <v>1082601|MM Sharma</v>
          </cell>
          <cell r="D7535" t="str">
            <v>A</v>
          </cell>
          <cell r="E7535" t="str">
            <v>A</v>
          </cell>
          <cell r="F7535" t="str">
            <v>A</v>
          </cell>
          <cell r="G7535" t="str">
            <v>A</v>
          </cell>
          <cell r="H7535">
            <v>131.75391111378508</v>
          </cell>
          <cell r="I7535">
            <v>131.43828080620361</v>
          </cell>
          <cell r="J7535">
            <v>132.07903246076228</v>
          </cell>
          <cell r="K7535">
            <v>131.7308160200389</v>
          </cell>
        </row>
        <row r="7536">
          <cell r="C7536" t="str">
            <v>980937|YS Chahal</v>
          </cell>
          <cell r="D7536" t="str">
            <v>A</v>
          </cell>
          <cell r="E7536" t="str">
            <v>A</v>
          </cell>
          <cell r="F7536" t="str">
            <v>A</v>
          </cell>
          <cell r="G7536" t="str">
            <v>A</v>
          </cell>
          <cell r="H7536">
            <v>131.75581568968667</v>
          </cell>
          <cell r="I7536">
            <v>131.78874406843155</v>
          </cell>
          <cell r="J7536">
            <v>132.16912376627616</v>
          </cell>
          <cell r="K7536">
            <v>132.02531797317079</v>
          </cell>
        </row>
        <row r="7537">
          <cell r="C7537" t="str">
            <v>501256|Harbhajan Singh</v>
          </cell>
          <cell r="D7537" t="str">
            <v>A</v>
          </cell>
          <cell r="E7537" t="str">
            <v>A</v>
          </cell>
          <cell r="F7537" t="str">
            <v>A</v>
          </cell>
          <cell r="G7537" t="str">
            <v>A</v>
          </cell>
          <cell r="H7537">
            <v>131.75867902522313</v>
          </cell>
          <cell r="I7537">
            <v>131.7986338147744</v>
          </cell>
          <cell r="J7537">
            <v>132.21569889439868</v>
          </cell>
          <cell r="K7537">
            <v>132.02463557067375</v>
          </cell>
        </row>
        <row r="7538">
          <cell r="C7538" t="str">
            <v>1136595|YS Chahal</v>
          </cell>
          <cell r="D7538" t="str">
            <v>A</v>
          </cell>
          <cell r="E7538" t="str">
            <v>A</v>
          </cell>
          <cell r="F7538" t="str">
            <v>A</v>
          </cell>
          <cell r="G7538" t="str">
            <v>A</v>
          </cell>
          <cell r="H7538">
            <v>131.76019856271952</v>
          </cell>
          <cell r="I7538">
            <v>131.49337254351036</v>
          </cell>
          <cell r="J7538">
            <v>132.16926775642352</v>
          </cell>
          <cell r="K7538">
            <v>131.81806114291956</v>
          </cell>
        </row>
        <row r="7539">
          <cell r="C7539" t="str">
            <v>981007|R Vinay Kumar</v>
          </cell>
          <cell r="D7539" t="str">
            <v>A</v>
          </cell>
          <cell r="E7539" t="str">
            <v>A</v>
          </cell>
          <cell r="F7539" t="str">
            <v>A</v>
          </cell>
          <cell r="G7539" t="str">
            <v>A</v>
          </cell>
          <cell r="H7539">
            <v>131.76139414833534</v>
          </cell>
          <cell r="I7539">
            <v>132.00083028988098</v>
          </cell>
          <cell r="J7539">
            <v>131.77503376717092</v>
          </cell>
          <cell r="K7539">
            <v>131.79881813086297</v>
          </cell>
        </row>
        <row r="7540">
          <cell r="C7540" t="str">
            <v>419133|JA Morkel</v>
          </cell>
          <cell r="D7540" t="str">
            <v>A</v>
          </cell>
          <cell r="E7540" t="str">
            <v>A</v>
          </cell>
          <cell r="F7540" t="str">
            <v>A</v>
          </cell>
          <cell r="G7540" t="str">
            <v>A</v>
          </cell>
          <cell r="H7540">
            <v>131.76355138427746</v>
          </cell>
          <cell r="I7540">
            <v>130.94474246787078</v>
          </cell>
          <cell r="J7540">
            <v>131.88570620133564</v>
          </cell>
          <cell r="K7540">
            <v>131.3854567355113</v>
          </cell>
        </row>
        <row r="7541">
          <cell r="C7541" t="str">
            <v>598030|MM Sharma</v>
          </cell>
          <cell r="D7541" t="str">
            <v>A</v>
          </cell>
          <cell r="E7541" t="str">
            <v>A</v>
          </cell>
          <cell r="F7541" t="str">
            <v>A</v>
          </cell>
          <cell r="G7541" t="str">
            <v>A</v>
          </cell>
          <cell r="H7541">
            <v>131.76358225108225</v>
          </cell>
          <cell r="I7541">
            <v>130.53921313980138</v>
          </cell>
          <cell r="J7541">
            <v>139.85000601250601</v>
          </cell>
          <cell r="K7541">
            <v>134.67498182101122</v>
          </cell>
        </row>
        <row r="7542">
          <cell r="C7542" t="str">
            <v>419159|DE Bollinger</v>
          </cell>
          <cell r="D7542" t="str">
            <v>A</v>
          </cell>
          <cell r="E7542" t="str">
            <v>A</v>
          </cell>
          <cell r="F7542" t="str">
            <v>A</v>
          </cell>
          <cell r="G7542" t="str">
            <v>A</v>
          </cell>
          <cell r="H7542">
            <v>131.76975468975468</v>
          </cell>
          <cell r="I7542">
            <v>128.25468235468233</v>
          </cell>
          <cell r="J7542">
            <v>130.38650913900912</v>
          </cell>
          <cell r="K7542">
            <v>131.31822865406198</v>
          </cell>
        </row>
        <row r="7543">
          <cell r="C7543" t="str">
            <v>1082645|Sandeep Sharma</v>
          </cell>
          <cell r="D7543" t="str">
            <v>A</v>
          </cell>
          <cell r="E7543" t="str">
            <v>A</v>
          </cell>
          <cell r="F7543" t="str">
            <v>A</v>
          </cell>
          <cell r="G7543" t="str">
            <v>A</v>
          </cell>
          <cell r="H7543">
            <v>131.77010020579539</v>
          </cell>
          <cell r="I7543">
            <v>131.23721576334498</v>
          </cell>
          <cell r="J7543">
            <v>131.96606859829265</v>
          </cell>
          <cell r="K7543">
            <v>131.60756059306524</v>
          </cell>
        </row>
        <row r="7544">
          <cell r="C7544" t="str">
            <v>392222|DJ Bravo</v>
          </cell>
          <cell r="D7544" t="str">
            <v>A</v>
          </cell>
          <cell r="E7544" t="str">
            <v>A</v>
          </cell>
          <cell r="F7544" t="str">
            <v>A</v>
          </cell>
          <cell r="G7544" t="str">
            <v>A</v>
          </cell>
          <cell r="H7544">
            <v>131.77335323269583</v>
          </cell>
          <cell r="I7544">
            <v>132.68872249754605</v>
          </cell>
          <cell r="J7544">
            <v>132.79019624244035</v>
          </cell>
          <cell r="K7544">
            <v>132.29336430168684</v>
          </cell>
        </row>
        <row r="7545">
          <cell r="C7545" t="str">
            <v>598010|DW Steyn</v>
          </cell>
          <cell r="D7545" t="str">
            <v>A</v>
          </cell>
          <cell r="E7545" t="str">
            <v>A</v>
          </cell>
          <cell r="F7545" t="str">
            <v>A</v>
          </cell>
          <cell r="G7545" t="str">
            <v>A</v>
          </cell>
          <cell r="H7545">
            <v>131.77623781447312</v>
          </cell>
          <cell r="I7545">
            <v>131.73712439966451</v>
          </cell>
          <cell r="J7545">
            <v>131.80677148559897</v>
          </cell>
          <cell r="K7545">
            <v>131.79212704090568</v>
          </cell>
        </row>
        <row r="7546">
          <cell r="C7546" t="str">
            <v>548332|KMDN Kulasekara</v>
          </cell>
          <cell r="D7546" t="str">
            <v>A</v>
          </cell>
          <cell r="E7546" t="str">
            <v>A</v>
          </cell>
          <cell r="F7546" t="str">
            <v>A</v>
          </cell>
          <cell r="G7546" t="str">
            <v>A</v>
          </cell>
          <cell r="H7546">
            <v>131.77698412698416</v>
          </cell>
          <cell r="I7546">
            <v>131.58728354978356</v>
          </cell>
          <cell r="J7546">
            <v>126.7085978835979</v>
          </cell>
          <cell r="K7546">
            <v>130.64324795574797</v>
          </cell>
        </row>
        <row r="7547">
          <cell r="C7547" t="str">
            <v>1136608|YS Chahal</v>
          </cell>
          <cell r="D7547" t="str">
            <v>A</v>
          </cell>
          <cell r="E7547" t="str">
            <v>A</v>
          </cell>
          <cell r="F7547" t="str">
            <v>A</v>
          </cell>
          <cell r="G7547" t="str">
            <v>A</v>
          </cell>
          <cell r="H7547">
            <v>131.77869734246735</v>
          </cell>
          <cell r="I7547">
            <v>131.61035857616187</v>
          </cell>
          <cell r="J7547">
            <v>131.58253189080281</v>
          </cell>
          <cell r="K7547">
            <v>131.62152723501995</v>
          </cell>
        </row>
        <row r="7548">
          <cell r="C7548" t="str">
            <v>598000|DW Steyn</v>
          </cell>
          <cell r="D7548" t="str">
            <v>A</v>
          </cell>
          <cell r="E7548" t="str">
            <v>A</v>
          </cell>
          <cell r="F7548" t="str">
            <v>A</v>
          </cell>
          <cell r="G7548" t="str">
            <v>A</v>
          </cell>
          <cell r="H7548">
            <v>131.78105773374438</v>
          </cell>
          <cell r="I7548">
            <v>131.86301890857939</v>
          </cell>
          <cell r="J7548">
            <v>130.88836328174384</v>
          </cell>
          <cell r="K7548">
            <v>131.44638068135001</v>
          </cell>
        </row>
        <row r="7549">
          <cell r="C7549" t="str">
            <v>1216511|S Gopal</v>
          </cell>
          <cell r="D7549" t="str">
            <v>A</v>
          </cell>
          <cell r="E7549" t="str">
            <v>A</v>
          </cell>
          <cell r="F7549" t="str">
            <v>A</v>
          </cell>
          <cell r="G7549" t="str">
            <v>A</v>
          </cell>
          <cell r="H7549">
            <v>131.78449728376202</v>
          </cell>
          <cell r="I7549">
            <v>131.80018759018762</v>
          </cell>
          <cell r="J7549">
            <v>132.5870256785183</v>
          </cell>
          <cell r="K7549">
            <v>132.05637520052406</v>
          </cell>
        </row>
        <row r="7550">
          <cell r="C7550" t="str">
            <v>548346|RJ Peterson</v>
          </cell>
          <cell r="D7550" t="str">
            <v>A</v>
          </cell>
          <cell r="E7550" t="str">
            <v>A</v>
          </cell>
          <cell r="F7550" t="str">
            <v>A</v>
          </cell>
          <cell r="G7550" t="str">
            <v>A</v>
          </cell>
          <cell r="H7550">
            <v>131.78468614718616</v>
          </cell>
          <cell r="I7550">
            <v>121.39812409812411</v>
          </cell>
          <cell r="J7550">
            <v>116.39234307359308</v>
          </cell>
          <cell r="K7550">
            <v>118.06093674843676</v>
          </cell>
        </row>
        <row r="7551">
          <cell r="C7551" t="str">
            <v>1216535|TA Boult</v>
          </cell>
          <cell r="D7551" t="str">
            <v>A</v>
          </cell>
          <cell r="E7551" t="str">
            <v>A</v>
          </cell>
          <cell r="F7551" t="str">
            <v>A</v>
          </cell>
          <cell r="G7551" t="str">
            <v>A</v>
          </cell>
          <cell r="H7551">
            <v>131.78749659148821</v>
          </cell>
          <cell r="I7551">
            <v>132.67073310486444</v>
          </cell>
          <cell r="J7551">
            <v>132.17222096382409</v>
          </cell>
          <cell r="K7551">
            <v>132.24784409278513</v>
          </cell>
        </row>
        <row r="7552">
          <cell r="C7552" t="str">
            <v>980959|YS Chahal</v>
          </cell>
          <cell r="D7552" t="str">
            <v>A</v>
          </cell>
          <cell r="E7552" t="str">
            <v>A</v>
          </cell>
          <cell r="F7552" t="str">
            <v>A</v>
          </cell>
          <cell r="G7552" t="str">
            <v>A</v>
          </cell>
          <cell r="H7552">
            <v>131.78874406843155</v>
          </cell>
          <cell r="I7552">
            <v>132.06029727847908</v>
          </cell>
          <cell r="J7552">
            <v>132.02531797317079</v>
          </cell>
          <cell r="K7552">
            <v>131.86828567886576</v>
          </cell>
        </row>
        <row r="7553">
          <cell r="C7553" t="str">
            <v>1136566|R Tewatia</v>
          </cell>
          <cell r="D7553" t="str">
            <v>A</v>
          </cell>
          <cell r="E7553" t="str">
            <v>A</v>
          </cell>
          <cell r="F7553" t="str">
            <v>A</v>
          </cell>
          <cell r="G7553" t="str">
            <v>A</v>
          </cell>
          <cell r="H7553">
            <v>131.78983134920634</v>
          </cell>
          <cell r="I7553">
            <v>129.09651675485009</v>
          </cell>
          <cell r="J7553">
            <v>133.28771337238598</v>
          </cell>
          <cell r="K7553">
            <v>131.08877892206263</v>
          </cell>
        </row>
        <row r="7554">
          <cell r="C7554" t="str">
            <v>1136590|Avesh Khan</v>
          </cell>
          <cell r="D7554" t="str">
            <v>A</v>
          </cell>
          <cell r="E7554" t="str">
            <v>A</v>
          </cell>
          <cell r="F7554" t="str">
            <v>A</v>
          </cell>
          <cell r="G7554" t="str">
            <v>A</v>
          </cell>
          <cell r="H7554">
            <v>131.79146224146223</v>
          </cell>
          <cell r="I7554">
            <v>125.72693001443</v>
          </cell>
          <cell r="J7554">
            <v>124.95904681738016</v>
          </cell>
          <cell r="K7554">
            <v>129.08469015552348</v>
          </cell>
        </row>
        <row r="7555">
          <cell r="C7555" t="str">
            <v>1254088|TA Boult</v>
          </cell>
          <cell r="D7555" t="str">
            <v>A</v>
          </cell>
          <cell r="E7555" t="str">
            <v>A</v>
          </cell>
          <cell r="F7555" t="str">
            <v>A</v>
          </cell>
          <cell r="G7555" t="str">
            <v>A</v>
          </cell>
          <cell r="H7555">
            <v>131.79609334515754</v>
          </cell>
          <cell r="I7555">
            <v>131.71834281206657</v>
          </cell>
          <cell r="J7555">
            <v>131.96507988204351</v>
          </cell>
          <cell r="K7555">
            <v>131.8695567152736</v>
          </cell>
        </row>
        <row r="7556">
          <cell r="C7556" t="str">
            <v>501263|Harbhajan Singh</v>
          </cell>
          <cell r="D7556" t="str">
            <v>A</v>
          </cell>
          <cell r="E7556" t="str">
            <v>A</v>
          </cell>
          <cell r="F7556" t="str">
            <v>A</v>
          </cell>
          <cell r="G7556" t="str">
            <v>A</v>
          </cell>
          <cell r="H7556">
            <v>131.7986338147744</v>
          </cell>
          <cell r="I7556">
            <v>131.14849627496685</v>
          </cell>
          <cell r="J7556">
            <v>132.02463557067375</v>
          </cell>
          <cell r="K7556">
            <v>131.56860303832147</v>
          </cell>
        </row>
        <row r="7557">
          <cell r="C7557" t="str">
            <v>598059|RE van der Merwe</v>
          </cell>
          <cell r="D7557" t="str">
            <v>A</v>
          </cell>
          <cell r="E7557" t="str">
            <v>A</v>
          </cell>
          <cell r="F7557" t="str">
            <v>A</v>
          </cell>
          <cell r="G7557" t="str">
            <v>A</v>
          </cell>
          <cell r="H7557">
            <v>131.80006422026545</v>
          </cell>
          <cell r="I7557">
            <v>133.00744196163313</v>
          </cell>
          <cell r="J7557">
            <v>132.79203333366232</v>
          </cell>
          <cell r="K7557">
            <v>132.4805269013211</v>
          </cell>
        </row>
        <row r="7558">
          <cell r="C7558" t="str">
            <v>1216514|S Gopal</v>
          </cell>
          <cell r="D7558" t="str">
            <v>A</v>
          </cell>
          <cell r="E7558" t="str">
            <v>A</v>
          </cell>
          <cell r="F7558" t="str">
            <v>A</v>
          </cell>
          <cell r="G7558" t="str">
            <v>A</v>
          </cell>
          <cell r="H7558">
            <v>131.80018759018762</v>
          </cell>
          <cell r="I7558">
            <v>131.46735409652081</v>
          </cell>
          <cell r="J7558">
            <v>132.05637520052406</v>
          </cell>
          <cell r="K7558">
            <v>131.68401299015682</v>
          </cell>
        </row>
        <row r="7559">
          <cell r="C7559" t="str">
            <v>419165|KA Pollard</v>
          </cell>
          <cell r="D7559" t="str">
            <v>A</v>
          </cell>
          <cell r="E7559" t="str">
            <v>A</v>
          </cell>
          <cell r="F7559" t="str">
            <v>A</v>
          </cell>
          <cell r="G7559" t="str">
            <v>A</v>
          </cell>
          <cell r="H7559">
            <v>131.80147579693033</v>
          </cell>
          <cell r="I7559">
            <v>131.49348244348243</v>
          </cell>
          <cell r="J7559">
            <v>127.7487555205737</v>
          </cell>
          <cell r="K7559">
            <v>130.13386053901203</v>
          </cell>
        </row>
        <row r="7560">
          <cell r="C7560" t="str">
            <v>829803|D Wiese</v>
          </cell>
          <cell r="D7560" t="str">
            <v>A</v>
          </cell>
          <cell r="E7560" t="str">
            <v>A</v>
          </cell>
          <cell r="F7560" t="str">
            <v>A</v>
          </cell>
          <cell r="G7560" t="str">
            <v>A</v>
          </cell>
          <cell r="H7560">
            <v>131.80321969696971</v>
          </cell>
          <cell r="I7560">
            <v>131.68427436760771</v>
          </cell>
          <cell r="J7560">
            <v>135.49627525252527</v>
          </cell>
          <cell r="K7560">
            <v>132.80643741546518</v>
          </cell>
        </row>
        <row r="7561">
          <cell r="C7561" t="str">
            <v>1136620|SN Thakur</v>
          </cell>
          <cell r="D7561" t="str">
            <v>A</v>
          </cell>
          <cell r="E7561" t="str">
            <v>A</v>
          </cell>
          <cell r="F7561" t="str">
            <v>A</v>
          </cell>
          <cell r="G7561" t="str">
            <v>A</v>
          </cell>
          <cell r="H7561">
            <v>131.80550443021033</v>
          </cell>
          <cell r="I7561">
            <v>131.36512178118514</v>
          </cell>
          <cell r="J7561">
            <v>131.43681266828432</v>
          </cell>
          <cell r="K7561">
            <v>131.59881492306644</v>
          </cell>
        </row>
        <row r="7562">
          <cell r="C7562" t="str">
            <v>392217|JA Morkel</v>
          </cell>
          <cell r="D7562" t="str">
            <v>A</v>
          </cell>
          <cell r="E7562" t="str">
            <v>A</v>
          </cell>
          <cell r="F7562" t="str">
            <v>A</v>
          </cell>
          <cell r="G7562" t="str">
            <v>A</v>
          </cell>
          <cell r="H7562">
            <v>131.80683136308136</v>
          </cell>
          <cell r="I7562">
            <v>131.26718366445255</v>
          </cell>
          <cell r="J7562">
            <v>132.75410869858968</v>
          </cell>
          <cell r="K7562">
            <v>132.05761977063483</v>
          </cell>
        </row>
        <row r="7563">
          <cell r="C7563" t="str">
            <v>501268|JA Morkel</v>
          </cell>
          <cell r="D7563" t="str">
            <v>A</v>
          </cell>
          <cell r="E7563" t="str">
            <v>A</v>
          </cell>
          <cell r="F7563" t="str">
            <v>A</v>
          </cell>
          <cell r="G7563" t="str">
            <v>A</v>
          </cell>
          <cell r="H7563">
            <v>131.8102698499757</v>
          </cell>
          <cell r="I7563">
            <v>131.24285207314051</v>
          </cell>
          <cell r="J7563">
            <v>131.83572510886174</v>
          </cell>
          <cell r="K7563">
            <v>131.6296435011416</v>
          </cell>
        </row>
        <row r="7564">
          <cell r="C7564" t="str">
            <v>419152|PJ Sangwan</v>
          </cell>
          <cell r="D7564" t="str">
            <v>A</v>
          </cell>
          <cell r="E7564" t="str">
            <v>A</v>
          </cell>
          <cell r="F7564" t="str">
            <v>A</v>
          </cell>
          <cell r="G7564" t="str">
            <v>A</v>
          </cell>
          <cell r="H7564">
            <v>131.81439393939394</v>
          </cell>
          <cell r="I7564">
            <v>132.99423701298699</v>
          </cell>
          <cell r="J7564">
            <v>131.73354895104893</v>
          </cell>
          <cell r="K7564">
            <v>132.56676263551262</v>
          </cell>
        </row>
        <row r="7565">
          <cell r="C7565" t="str">
            <v>1082641|Sandeep Sharma</v>
          </cell>
          <cell r="D7565" t="str">
            <v>A</v>
          </cell>
          <cell r="E7565" t="str">
            <v>A</v>
          </cell>
          <cell r="F7565" t="str">
            <v>A</v>
          </cell>
          <cell r="G7565" t="str">
            <v>A</v>
          </cell>
          <cell r="H7565">
            <v>131.81536581005534</v>
          </cell>
          <cell r="I7565">
            <v>131.77010020579539</v>
          </cell>
          <cell r="J7565">
            <v>132.12809627735294</v>
          </cell>
          <cell r="K7565">
            <v>131.96606859829265</v>
          </cell>
        </row>
        <row r="7566">
          <cell r="C7566" t="str">
            <v>1304094|RD Chahar</v>
          </cell>
          <cell r="D7566" t="str">
            <v>A</v>
          </cell>
          <cell r="E7566" t="str">
            <v>A</v>
          </cell>
          <cell r="F7566" t="str">
            <v>A</v>
          </cell>
          <cell r="G7566" t="str">
            <v>A</v>
          </cell>
          <cell r="H7566">
            <v>131.81624737680622</v>
          </cell>
          <cell r="I7566">
            <v>131.28455625177079</v>
          </cell>
          <cell r="J7566">
            <v>131.83550856806167</v>
          </cell>
          <cell r="K7566">
            <v>131.56305043066155</v>
          </cell>
        </row>
        <row r="7567">
          <cell r="C7567" t="str">
            <v>1082642|A Mishra</v>
          </cell>
          <cell r="D7567" t="str">
            <v>A</v>
          </cell>
          <cell r="E7567" t="str">
            <v>A</v>
          </cell>
          <cell r="F7567" t="str">
            <v>A</v>
          </cell>
          <cell r="G7567" t="str">
            <v>A</v>
          </cell>
          <cell r="H7567">
            <v>131.81676210280335</v>
          </cell>
          <cell r="I7567">
            <v>131.6248565774095</v>
          </cell>
          <cell r="J7567">
            <v>131.82216463758888</v>
          </cell>
          <cell r="K7567">
            <v>131.7556845485469</v>
          </cell>
        </row>
        <row r="7568">
          <cell r="C7568" t="str">
            <v>1254087|HV Patel</v>
          </cell>
          <cell r="D7568" t="str">
            <v>A</v>
          </cell>
          <cell r="E7568" t="str">
            <v>A</v>
          </cell>
          <cell r="F7568" t="str">
            <v>A</v>
          </cell>
          <cell r="G7568" t="str">
            <v>A</v>
          </cell>
          <cell r="H7568">
            <v>131.818268305255</v>
          </cell>
          <cell r="I7568">
            <v>131.31105169642754</v>
          </cell>
          <cell r="J7568">
            <v>132.02116038231537</v>
          </cell>
          <cell r="K7568">
            <v>131.76626477378497</v>
          </cell>
        </row>
        <row r="7569">
          <cell r="C7569" t="str">
            <v>1136602|Sandeep Sharma</v>
          </cell>
          <cell r="D7569" t="str">
            <v>A</v>
          </cell>
          <cell r="E7569" t="str">
            <v>A</v>
          </cell>
          <cell r="F7569" t="str">
            <v>A</v>
          </cell>
          <cell r="G7569" t="str">
            <v>A</v>
          </cell>
          <cell r="H7569">
            <v>131.82163625168843</v>
          </cell>
          <cell r="I7569">
            <v>131.84292369369399</v>
          </cell>
          <cell r="J7569">
            <v>131.82700081245096</v>
          </cell>
          <cell r="K7569">
            <v>131.78616662929997</v>
          </cell>
        </row>
        <row r="7570">
          <cell r="C7570" t="str">
            <v>1136591|MJ McClenaghan</v>
          </cell>
          <cell r="D7570" t="str">
            <v>A</v>
          </cell>
          <cell r="E7570" t="str">
            <v>A</v>
          </cell>
          <cell r="F7570" t="str">
            <v>A</v>
          </cell>
          <cell r="G7570" t="str">
            <v>A</v>
          </cell>
          <cell r="H7570">
            <v>131.82305444736815</v>
          </cell>
          <cell r="I7570">
            <v>132.31965471300509</v>
          </cell>
          <cell r="J7570">
            <v>131.54340340581791</v>
          </cell>
          <cell r="K7570">
            <v>131.94960006623896</v>
          </cell>
        </row>
        <row r="7571">
          <cell r="C7571" t="str">
            <v>1254079|KA Jamieson</v>
          </cell>
          <cell r="D7571" t="str">
            <v>A</v>
          </cell>
          <cell r="E7571" t="str">
            <v>A</v>
          </cell>
          <cell r="F7571" t="str">
            <v>A</v>
          </cell>
          <cell r="G7571" t="str">
            <v>A</v>
          </cell>
          <cell r="H7571">
            <v>131.82312687312685</v>
          </cell>
          <cell r="I7571">
            <v>131.0787962037962</v>
          </cell>
          <cell r="J7571">
            <v>137.77536537536534</v>
          </cell>
          <cell r="K7571">
            <v>133.81920579420577</v>
          </cell>
        </row>
        <row r="7572">
          <cell r="C7572" t="str">
            <v>1082635|A Mishra</v>
          </cell>
          <cell r="D7572" t="str">
            <v>A</v>
          </cell>
          <cell r="E7572" t="str">
            <v>A</v>
          </cell>
          <cell r="F7572" t="str">
            <v>A</v>
          </cell>
          <cell r="G7572" t="str">
            <v>A</v>
          </cell>
          <cell r="H7572">
            <v>131.8242968445355</v>
          </cell>
          <cell r="I7572">
            <v>131.82543496542777</v>
          </cell>
          <cell r="J7572">
            <v>131.9991873126497</v>
          </cell>
          <cell r="K7572">
            <v>131.89545022232934</v>
          </cell>
        </row>
        <row r="7573">
          <cell r="C7573" t="str">
            <v>1082640|A Mishra</v>
          </cell>
          <cell r="D7573" t="str">
            <v>A</v>
          </cell>
          <cell r="E7573" t="str">
            <v>A</v>
          </cell>
          <cell r="F7573" t="str">
            <v>A</v>
          </cell>
          <cell r="G7573" t="str">
            <v>A</v>
          </cell>
          <cell r="H7573">
            <v>131.82543496542777</v>
          </cell>
          <cell r="I7573">
            <v>131.81676210280335</v>
          </cell>
          <cell r="J7573">
            <v>131.89545022232934</v>
          </cell>
          <cell r="K7573">
            <v>131.82216463758888</v>
          </cell>
        </row>
        <row r="7574">
          <cell r="C7574" t="str">
            <v>419116|PJ Sangwan</v>
          </cell>
          <cell r="D7574" t="str">
            <v>A</v>
          </cell>
          <cell r="E7574" t="str">
            <v>A</v>
          </cell>
          <cell r="F7574" t="str">
            <v>A</v>
          </cell>
          <cell r="G7574" t="str">
            <v>A</v>
          </cell>
          <cell r="H7574">
            <v>131.82722096743834</v>
          </cell>
          <cell r="I7574">
            <v>130.91897396584895</v>
          </cell>
          <cell r="J7574">
            <v>132.34747756191146</v>
          </cell>
          <cell r="K7574">
            <v>131.76180228590883</v>
          </cell>
        </row>
        <row r="7575">
          <cell r="C7575" t="str">
            <v>548343|PP Chawla</v>
          </cell>
          <cell r="D7575" t="str">
            <v>A</v>
          </cell>
          <cell r="E7575" t="str">
            <v>A</v>
          </cell>
          <cell r="F7575" t="str">
            <v>A</v>
          </cell>
          <cell r="G7575" t="str">
            <v>A</v>
          </cell>
          <cell r="H7575">
            <v>131.83021351767846</v>
          </cell>
          <cell r="I7575">
            <v>132.1900092886076</v>
          </cell>
          <cell r="J7575">
            <v>131.8501033294007</v>
          </cell>
          <cell r="K7575">
            <v>132.03273700959835</v>
          </cell>
        </row>
        <row r="7576">
          <cell r="C7576" t="str">
            <v>501266|JA Morkel</v>
          </cell>
          <cell r="D7576" t="str">
            <v>A</v>
          </cell>
          <cell r="E7576" t="str">
            <v>A</v>
          </cell>
          <cell r="F7576" t="str">
            <v>A</v>
          </cell>
          <cell r="G7576" t="str">
            <v>A</v>
          </cell>
          <cell r="H7576">
            <v>131.83580858030854</v>
          </cell>
          <cell r="I7576">
            <v>131.8102698499757</v>
          </cell>
          <cell r="J7576">
            <v>131.85440347003396</v>
          </cell>
          <cell r="K7576">
            <v>131.83572510886174</v>
          </cell>
        </row>
        <row r="7577">
          <cell r="C7577" t="str">
            <v>1254110|SN Thakur</v>
          </cell>
          <cell r="D7577" t="str">
            <v>A</v>
          </cell>
          <cell r="E7577" t="str">
            <v>A</v>
          </cell>
          <cell r="F7577" t="str">
            <v>A</v>
          </cell>
          <cell r="G7577" t="str">
            <v>A</v>
          </cell>
          <cell r="H7577">
            <v>131.83676683668807</v>
          </cell>
          <cell r="I7577">
            <v>132.03261303253564</v>
          </cell>
          <cell r="J7577">
            <v>131.74221691001847</v>
          </cell>
          <cell r="K7577">
            <v>131.99026341280498</v>
          </cell>
        </row>
        <row r="7578">
          <cell r="C7578" t="str">
            <v>548369|PP Chawla</v>
          </cell>
          <cell r="D7578" t="str">
            <v>A</v>
          </cell>
          <cell r="E7578" t="str">
            <v>A</v>
          </cell>
          <cell r="F7578" t="str">
            <v>A</v>
          </cell>
          <cell r="G7578" t="str">
            <v>A</v>
          </cell>
          <cell r="H7578">
            <v>131.83749240234962</v>
          </cell>
          <cell r="I7578">
            <v>132.16658702905499</v>
          </cell>
          <cell r="J7578">
            <v>132.07556790299648</v>
          </cell>
          <cell r="K7578">
            <v>132.02355182276119</v>
          </cell>
        </row>
        <row r="7579">
          <cell r="C7579" t="str">
            <v>1136602|TA Boult</v>
          </cell>
          <cell r="D7579" t="str">
            <v>A</v>
          </cell>
          <cell r="E7579" t="str">
            <v>A</v>
          </cell>
          <cell r="F7579" t="str">
            <v>A</v>
          </cell>
          <cell r="G7579" t="str">
            <v>A</v>
          </cell>
          <cell r="H7579">
            <v>131.83764650382298</v>
          </cell>
          <cell r="I7579">
            <v>130.90102953255894</v>
          </cell>
          <cell r="J7579">
            <v>132.37766805268839</v>
          </cell>
          <cell r="K7579">
            <v>131.97106926397464</v>
          </cell>
        </row>
        <row r="7580">
          <cell r="C7580" t="str">
            <v>598014|RJ Harris</v>
          </cell>
          <cell r="D7580" t="str">
            <v>A</v>
          </cell>
          <cell r="E7580" t="str">
            <v>A</v>
          </cell>
          <cell r="F7580" t="str">
            <v>A</v>
          </cell>
          <cell r="G7580" t="str">
            <v>A</v>
          </cell>
          <cell r="H7580">
            <v>131.83856936454973</v>
          </cell>
          <cell r="I7580">
            <v>131.24927376103844</v>
          </cell>
          <cell r="J7580">
            <v>132.29576071431867</v>
          </cell>
          <cell r="K7580">
            <v>131.88752372044152</v>
          </cell>
        </row>
        <row r="7581">
          <cell r="C7581" t="str">
            <v>1304073|SN Thakur</v>
          </cell>
          <cell r="D7581" t="str">
            <v>A</v>
          </cell>
          <cell r="E7581" t="str">
            <v>A</v>
          </cell>
          <cell r="F7581" t="str">
            <v>A</v>
          </cell>
          <cell r="G7581" t="str">
            <v>A</v>
          </cell>
          <cell r="H7581">
            <v>131.84089210932044</v>
          </cell>
          <cell r="I7581">
            <v>131.91700792169121</v>
          </cell>
          <cell r="J7581">
            <v>131.74261866713667</v>
          </cell>
          <cell r="K7581">
            <v>131.82143203987357</v>
          </cell>
        </row>
        <row r="7582">
          <cell r="C7582" t="str">
            <v>1136606|Sandeep Sharma</v>
          </cell>
          <cell r="D7582" t="str">
            <v>A</v>
          </cell>
          <cell r="E7582" t="str">
            <v>A</v>
          </cell>
          <cell r="F7582" t="str">
            <v>A</v>
          </cell>
          <cell r="G7582" t="str">
            <v>A</v>
          </cell>
          <cell r="H7582">
            <v>131.84292369369399</v>
          </cell>
          <cell r="I7582">
            <v>131.6435629857275</v>
          </cell>
          <cell r="J7582">
            <v>131.78616662929997</v>
          </cell>
          <cell r="K7582">
            <v>131.76937431036995</v>
          </cell>
        </row>
        <row r="7583">
          <cell r="C7583" t="str">
            <v>1136581|JJ Bumrah</v>
          </cell>
          <cell r="D7583" t="str">
            <v>A</v>
          </cell>
          <cell r="E7583" t="str">
            <v>A</v>
          </cell>
          <cell r="F7583" t="str">
            <v>A</v>
          </cell>
          <cell r="G7583" t="str">
            <v>A</v>
          </cell>
          <cell r="H7583">
            <v>131.84518434916359</v>
          </cell>
          <cell r="I7583">
            <v>132.39687952193611</v>
          </cell>
          <cell r="J7583">
            <v>131.95437535550329</v>
          </cell>
          <cell r="K7583">
            <v>131.99447054916877</v>
          </cell>
        </row>
        <row r="7584">
          <cell r="C7584" t="str">
            <v>1178405|A Mishra</v>
          </cell>
          <cell r="D7584" t="str">
            <v>A</v>
          </cell>
          <cell r="E7584" t="str">
            <v>A</v>
          </cell>
          <cell r="F7584" t="str">
            <v>A</v>
          </cell>
          <cell r="G7584" t="str">
            <v>A</v>
          </cell>
          <cell r="H7584">
            <v>131.84961887004718</v>
          </cell>
          <cell r="I7584">
            <v>131.65046094052647</v>
          </cell>
          <cell r="J7584">
            <v>131.88079516352713</v>
          </cell>
          <cell r="K7584">
            <v>131.80932606676345</v>
          </cell>
        </row>
        <row r="7585">
          <cell r="C7585" t="str">
            <v>980905|Sandeep Sharma</v>
          </cell>
          <cell r="D7585" t="str">
            <v>A</v>
          </cell>
          <cell r="E7585" t="str">
            <v>A</v>
          </cell>
          <cell r="F7585" t="str">
            <v>A</v>
          </cell>
          <cell r="G7585" t="str">
            <v>A</v>
          </cell>
          <cell r="H7585">
            <v>131.8501893193577</v>
          </cell>
          <cell r="I7585">
            <v>131.09184967537911</v>
          </cell>
          <cell r="J7585">
            <v>132.15491740104389</v>
          </cell>
          <cell r="K7585">
            <v>131.64721327913495</v>
          </cell>
        </row>
        <row r="7586">
          <cell r="C7586" t="str">
            <v>548345|IK Pathan</v>
          </cell>
          <cell r="D7586" t="str">
            <v>A</v>
          </cell>
          <cell r="E7586" t="str">
            <v>A</v>
          </cell>
          <cell r="F7586" t="str">
            <v>A</v>
          </cell>
          <cell r="G7586" t="str">
            <v>A</v>
          </cell>
          <cell r="H7586">
            <v>131.85553036373352</v>
          </cell>
          <cell r="I7586">
            <v>131.90733339310265</v>
          </cell>
          <cell r="J7586">
            <v>131.81365942799775</v>
          </cell>
          <cell r="K7586">
            <v>131.81321530842834</v>
          </cell>
        </row>
        <row r="7587">
          <cell r="C7587" t="str">
            <v>1216542|Arshdeep Singh</v>
          </cell>
          <cell r="D7587" t="str">
            <v>A</v>
          </cell>
          <cell r="E7587" t="str">
            <v>A</v>
          </cell>
          <cell r="F7587" t="str">
            <v>A</v>
          </cell>
          <cell r="G7587" t="str">
            <v>A</v>
          </cell>
          <cell r="H7587">
            <v>131.85720443318485</v>
          </cell>
          <cell r="I7587">
            <v>129.96414272002508</v>
          </cell>
          <cell r="J7587">
            <v>135.14576161607269</v>
          </cell>
          <cell r="K7587">
            <v>132.43385838547195</v>
          </cell>
        </row>
        <row r="7588">
          <cell r="C7588" t="str">
            <v>1136588|Sandeep Sharma</v>
          </cell>
          <cell r="D7588" t="str">
            <v>A</v>
          </cell>
          <cell r="E7588" t="str">
            <v>A</v>
          </cell>
          <cell r="F7588" t="str">
            <v>A</v>
          </cell>
          <cell r="G7588" t="str">
            <v>A</v>
          </cell>
          <cell r="H7588">
            <v>131.85966858277428</v>
          </cell>
          <cell r="I7588">
            <v>131.96542624314685</v>
          </cell>
          <cell r="J7588">
            <v>131.57153268031061</v>
          </cell>
          <cell r="K7588">
            <v>131.73894222004085</v>
          </cell>
        </row>
        <row r="7589">
          <cell r="C7589" t="str">
            <v>392230|SK Trivedi</v>
          </cell>
          <cell r="D7589" t="str">
            <v>A</v>
          </cell>
          <cell r="E7589" t="str">
            <v>A</v>
          </cell>
          <cell r="F7589" t="str">
            <v>A</v>
          </cell>
          <cell r="G7589" t="str">
            <v>A</v>
          </cell>
          <cell r="H7589">
            <v>131.86109049680479</v>
          </cell>
          <cell r="I7589">
            <v>130.68125737898467</v>
          </cell>
          <cell r="J7589">
            <v>130.82924593229106</v>
          </cell>
          <cell r="K7589">
            <v>130.96410874358926</v>
          </cell>
        </row>
        <row r="7590">
          <cell r="C7590" t="str">
            <v>501253|JA Morkel</v>
          </cell>
          <cell r="D7590" t="str">
            <v>A</v>
          </cell>
          <cell r="E7590" t="str">
            <v>A</v>
          </cell>
          <cell r="F7590" t="str">
            <v>A</v>
          </cell>
          <cell r="G7590" t="str">
            <v>A</v>
          </cell>
          <cell r="H7590">
            <v>131.86109689630095</v>
          </cell>
          <cell r="I7590">
            <v>131.83580858030854</v>
          </cell>
          <cell r="J7590">
            <v>132.09395186372066</v>
          </cell>
          <cell r="K7590">
            <v>131.85440347003396</v>
          </cell>
        </row>
        <row r="7591">
          <cell r="C7591" t="str">
            <v>598004|DW Steyn</v>
          </cell>
          <cell r="D7591" t="str">
            <v>A</v>
          </cell>
          <cell r="E7591" t="str">
            <v>A</v>
          </cell>
          <cell r="F7591" t="str">
            <v>A</v>
          </cell>
          <cell r="G7591" t="str">
            <v>A</v>
          </cell>
          <cell r="H7591">
            <v>131.86301890857939</v>
          </cell>
          <cell r="I7591">
            <v>131.77623781447312</v>
          </cell>
          <cell r="J7591">
            <v>131.44638068135001</v>
          </cell>
          <cell r="K7591">
            <v>131.80677148559897</v>
          </cell>
        </row>
        <row r="7592">
          <cell r="C7592" t="str">
            <v>1175360|A Mishra</v>
          </cell>
          <cell r="D7592" t="str">
            <v>A</v>
          </cell>
          <cell r="E7592" t="str">
            <v>A</v>
          </cell>
          <cell r="F7592" t="str">
            <v>A</v>
          </cell>
          <cell r="G7592" t="str">
            <v>A</v>
          </cell>
          <cell r="H7592">
            <v>131.86486823081754</v>
          </cell>
          <cell r="I7592">
            <v>131.92789838971669</v>
          </cell>
          <cell r="J7592">
            <v>131.58471357382936</v>
          </cell>
          <cell r="K7592">
            <v>131.7803594399094</v>
          </cell>
        </row>
        <row r="7593">
          <cell r="C7593" t="str">
            <v>501249|JA Morkel</v>
          </cell>
          <cell r="D7593" t="str">
            <v>A</v>
          </cell>
          <cell r="E7593" t="str">
            <v>A</v>
          </cell>
          <cell r="F7593" t="str">
            <v>A</v>
          </cell>
          <cell r="G7593" t="str">
            <v>A</v>
          </cell>
          <cell r="H7593">
            <v>131.86630493349239</v>
          </cell>
          <cell r="I7593">
            <v>131.86109689630095</v>
          </cell>
          <cell r="J7593">
            <v>132.17997426789967</v>
          </cell>
          <cell r="K7593">
            <v>132.09395186372066</v>
          </cell>
        </row>
        <row r="7594">
          <cell r="C7594" t="str">
            <v>829793|NM Coulter-Nile</v>
          </cell>
          <cell r="D7594" t="str">
            <v>A</v>
          </cell>
          <cell r="E7594" t="str">
            <v>A</v>
          </cell>
          <cell r="F7594" t="str">
            <v>A</v>
          </cell>
          <cell r="G7594" t="str">
            <v>A</v>
          </cell>
          <cell r="H7594">
            <v>131.86848679642796</v>
          </cell>
          <cell r="I7594">
            <v>133.31816363626319</v>
          </cell>
          <cell r="J7594">
            <v>132.17304946324555</v>
          </cell>
          <cell r="K7594">
            <v>132.29644880983494</v>
          </cell>
        </row>
        <row r="7595">
          <cell r="C7595" t="str">
            <v>1136615|TA Boult</v>
          </cell>
          <cell r="D7595" t="str">
            <v>A</v>
          </cell>
          <cell r="E7595" t="str">
            <v>A</v>
          </cell>
          <cell r="F7595" t="str">
            <v>A</v>
          </cell>
          <cell r="G7595" t="str">
            <v>A</v>
          </cell>
          <cell r="H7595">
            <v>131.87263837590638</v>
          </cell>
          <cell r="I7595">
            <v>132.09884233413646</v>
          </cell>
          <cell r="J7595">
            <v>131.4843459323327</v>
          </cell>
          <cell r="K7595">
            <v>131.88361686619189</v>
          </cell>
        </row>
        <row r="7596">
          <cell r="C7596" t="str">
            <v>1254113|HV Patel</v>
          </cell>
          <cell r="D7596" t="str">
            <v>A</v>
          </cell>
          <cell r="E7596" t="str">
            <v>A</v>
          </cell>
          <cell r="F7596" t="str">
            <v>A</v>
          </cell>
          <cell r="G7596" t="str">
            <v>A</v>
          </cell>
          <cell r="H7596">
            <v>131.87910782858441</v>
          </cell>
          <cell r="I7596">
            <v>132.17278936477467</v>
          </cell>
          <cell r="J7596">
            <v>131.56387898862224</v>
          </cell>
          <cell r="K7596">
            <v>131.83905198942603</v>
          </cell>
        </row>
        <row r="7597">
          <cell r="C7597" t="str">
            <v>392231|L Balaji</v>
          </cell>
          <cell r="D7597" t="str">
            <v>A</v>
          </cell>
          <cell r="E7597" t="str">
            <v>A</v>
          </cell>
          <cell r="F7597" t="str">
            <v>A</v>
          </cell>
          <cell r="G7597" t="str">
            <v>A</v>
          </cell>
          <cell r="H7597">
            <v>131.8811042758411</v>
          </cell>
          <cell r="I7597">
            <v>130.56288239538239</v>
          </cell>
          <cell r="J7597">
            <v>132.81277089369621</v>
          </cell>
          <cell r="K7597">
            <v>131.94319891338895</v>
          </cell>
        </row>
        <row r="7598">
          <cell r="C7598" t="str">
            <v>501224|PP Ojha</v>
          </cell>
          <cell r="D7598" t="str">
            <v>A</v>
          </cell>
          <cell r="E7598" t="str">
            <v>A</v>
          </cell>
          <cell r="F7598" t="str">
            <v>A</v>
          </cell>
          <cell r="G7598" t="str">
            <v>A</v>
          </cell>
          <cell r="H7598">
            <v>131.88647592816392</v>
          </cell>
          <cell r="I7598">
            <v>131.51873766964508</v>
          </cell>
          <cell r="J7598">
            <v>132.30428531778918</v>
          </cell>
          <cell r="K7598">
            <v>131.86675929331071</v>
          </cell>
        </row>
        <row r="7599">
          <cell r="C7599" t="str">
            <v>1304113|JR Hazlewood</v>
          </cell>
          <cell r="D7599" t="str">
            <v>A</v>
          </cell>
          <cell r="E7599" t="str">
            <v>A</v>
          </cell>
          <cell r="F7599" t="str">
            <v>A</v>
          </cell>
          <cell r="G7599" t="str">
            <v>A</v>
          </cell>
          <cell r="H7599">
            <v>131.88706108706106</v>
          </cell>
          <cell r="I7599">
            <v>132.47314705496521</v>
          </cell>
          <cell r="J7599">
            <v>132.84418175067296</v>
          </cell>
          <cell r="K7599">
            <v>132.57109631670235</v>
          </cell>
        </row>
        <row r="7600">
          <cell r="C7600" t="str">
            <v>1178397|S Kaul</v>
          </cell>
          <cell r="D7600" t="str">
            <v>A</v>
          </cell>
          <cell r="E7600" t="str">
            <v>A</v>
          </cell>
          <cell r="F7600" t="str">
            <v>A</v>
          </cell>
          <cell r="G7600" t="str">
            <v>A</v>
          </cell>
          <cell r="H7600">
            <v>131.89170459423539</v>
          </cell>
          <cell r="I7600">
            <v>131.6040143383058</v>
          </cell>
          <cell r="J7600">
            <v>131.56164531714666</v>
          </cell>
          <cell r="K7600">
            <v>131.6861426103915</v>
          </cell>
        </row>
        <row r="7601">
          <cell r="C7601" t="str">
            <v>1175362|JJ Bumrah</v>
          </cell>
          <cell r="D7601" t="str">
            <v>A</v>
          </cell>
          <cell r="E7601" t="str">
            <v>A</v>
          </cell>
          <cell r="F7601" t="str">
            <v>A</v>
          </cell>
          <cell r="G7601" t="str">
            <v>A</v>
          </cell>
          <cell r="H7601">
            <v>131.89268492418398</v>
          </cell>
          <cell r="I7601">
            <v>133.319224939393</v>
          </cell>
          <cell r="J7601">
            <v>131.8563278035038</v>
          </cell>
          <cell r="K7601">
            <v>132.38151196678322</v>
          </cell>
        </row>
        <row r="7602">
          <cell r="C7602" t="str">
            <v>598048|A Ashish Reddy</v>
          </cell>
          <cell r="D7602" t="str">
            <v>A</v>
          </cell>
          <cell r="E7602" t="str">
            <v>A</v>
          </cell>
          <cell r="F7602" t="str">
            <v>A</v>
          </cell>
          <cell r="G7602" t="str">
            <v>A</v>
          </cell>
          <cell r="H7602">
            <v>131.89440836940838</v>
          </cell>
          <cell r="I7602">
            <v>129.83052205730777</v>
          </cell>
          <cell r="J7602">
            <v>133.52244951316922</v>
          </cell>
          <cell r="K7602">
            <v>132.05906872008063</v>
          </cell>
        </row>
        <row r="7603">
          <cell r="C7603" t="str">
            <v>1136575|JD Unadkat</v>
          </cell>
          <cell r="D7603" t="str">
            <v>A</v>
          </cell>
          <cell r="E7603" t="str">
            <v>A</v>
          </cell>
          <cell r="F7603" t="str">
            <v>A</v>
          </cell>
          <cell r="G7603" t="str">
            <v>A</v>
          </cell>
          <cell r="H7603">
            <v>131.89692537354597</v>
          </cell>
          <cell r="I7603">
            <v>131.47898686607505</v>
          </cell>
          <cell r="J7603">
            <v>132.37163135935668</v>
          </cell>
          <cell r="K7603">
            <v>131.92964806445661</v>
          </cell>
        </row>
        <row r="7604">
          <cell r="C7604" t="str">
            <v>829745|MA Starc</v>
          </cell>
          <cell r="D7604" t="str">
            <v>A</v>
          </cell>
          <cell r="E7604" t="str">
            <v>A</v>
          </cell>
          <cell r="F7604" t="str">
            <v>A</v>
          </cell>
          <cell r="G7604" t="str">
            <v>A</v>
          </cell>
          <cell r="H7604">
            <v>131.89711636402811</v>
          </cell>
          <cell r="I7604">
            <v>132.26572463484226</v>
          </cell>
          <cell r="J7604">
            <v>133.86787789364146</v>
          </cell>
          <cell r="K7604">
            <v>132.8024515307886</v>
          </cell>
        </row>
        <row r="7605">
          <cell r="C7605" t="str">
            <v>1136586|TA Boult</v>
          </cell>
          <cell r="D7605" t="str">
            <v>A</v>
          </cell>
          <cell r="E7605" t="str">
            <v>A</v>
          </cell>
          <cell r="F7605" t="str">
            <v>A</v>
          </cell>
          <cell r="G7605" t="str">
            <v>A</v>
          </cell>
          <cell r="H7605">
            <v>131.89992890279657</v>
          </cell>
          <cell r="I7605">
            <v>132.23113365781435</v>
          </cell>
          <cell r="J7605">
            <v>130.82259277035379</v>
          </cell>
          <cell r="K7605">
            <v>131.52080239306156</v>
          </cell>
        </row>
        <row r="7606">
          <cell r="C7606" t="str">
            <v>734041|PP Ojha</v>
          </cell>
          <cell r="D7606" t="str">
            <v>A</v>
          </cell>
          <cell r="E7606" t="str">
            <v>A</v>
          </cell>
          <cell r="F7606" t="str">
            <v>A</v>
          </cell>
          <cell r="G7606" t="str">
            <v>A</v>
          </cell>
          <cell r="H7606">
            <v>131.90475659867144</v>
          </cell>
          <cell r="I7606">
            <v>131.65508133429259</v>
          </cell>
          <cell r="J7606">
            <v>132.21017444431436</v>
          </cell>
          <cell r="K7606">
            <v>131.9369833507796</v>
          </cell>
        </row>
        <row r="7607">
          <cell r="C7607" t="str">
            <v>548349|IK Pathan</v>
          </cell>
          <cell r="D7607" t="str">
            <v>A</v>
          </cell>
          <cell r="E7607" t="str">
            <v>A</v>
          </cell>
          <cell r="F7607" t="str">
            <v>A</v>
          </cell>
          <cell r="G7607" t="str">
            <v>A</v>
          </cell>
          <cell r="H7607">
            <v>131.90733339310265</v>
          </cell>
          <cell r="I7607">
            <v>131.44236290299125</v>
          </cell>
          <cell r="J7607">
            <v>131.81321530842834</v>
          </cell>
          <cell r="K7607">
            <v>131.73507555327581</v>
          </cell>
        </row>
        <row r="7608">
          <cell r="C7608" t="str">
            <v>1175357|LH Ferguson</v>
          </cell>
          <cell r="D7608" t="str">
            <v>A</v>
          </cell>
          <cell r="E7608" t="str">
            <v>A</v>
          </cell>
          <cell r="F7608" t="str">
            <v>A</v>
          </cell>
          <cell r="G7608" t="str">
            <v>A</v>
          </cell>
          <cell r="H7608">
            <v>131.90811688311689</v>
          </cell>
          <cell r="I7608">
            <v>126.7664935064935</v>
          </cell>
          <cell r="J7608">
            <v>135.44758297258298</v>
          </cell>
          <cell r="K7608">
            <v>130.85069985569987</v>
          </cell>
        </row>
        <row r="7609">
          <cell r="C7609" t="str">
            <v>548337|IK Pathan</v>
          </cell>
          <cell r="D7609" t="str">
            <v>A</v>
          </cell>
          <cell r="E7609" t="str">
            <v>A</v>
          </cell>
          <cell r="F7609" t="str">
            <v>A</v>
          </cell>
          <cell r="G7609" t="str">
            <v>A</v>
          </cell>
          <cell r="H7609">
            <v>131.90866575181093</v>
          </cell>
          <cell r="I7609">
            <v>131.67678216844885</v>
          </cell>
          <cell r="J7609">
            <v>132.15835370296085</v>
          </cell>
          <cell r="K7609">
            <v>131.95327650135587</v>
          </cell>
        </row>
        <row r="7610">
          <cell r="C7610" t="str">
            <v>980981|MJ McClenaghan</v>
          </cell>
          <cell r="D7610" t="str">
            <v>A</v>
          </cell>
          <cell r="E7610" t="str">
            <v>A</v>
          </cell>
          <cell r="F7610" t="str">
            <v>A</v>
          </cell>
          <cell r="G7610" t="str">
            <v>A</v>
          </cell>
          <cell r="H7610">
            <v>131.91621810304966</v>
          </cell>
          <cell r="I7610">
            <v>131.9918414705499</v>
          </cell>
          <cell r="J7610">
            <v>132.49906382445374</v>
          </cell>
          <cell r="K7610">
            <v>132.17764154409602</v>
          </cell>
        </row>
        <row r="7611">
          <cell r="C7611" t="str">
            <v>1304078|SN Thakur</v>
          </cell>
          <cell r="D7611" t="str">
            <v>A</v>
          </cell>
          <cell r="E7611" t="str">
            <v>A</v>
          </cell>
          <cell r="F7611" t="str">
            <v>A</v>
          </cell>
          <cell r="G7611" t="str">
            <v>A</v>
          </cell>
          <cell r="H7611">
            <v>131.91700792169121</v>
          </cell>
          <cell r="I7611">
            <v>131.45172603441324</v>
          </cell>
          <cell r="J7611">
            <v>131.82143203987357</v>
          </cell>
          <cell r="K7611">
            <v>131.7365420218083</v>
          </cell>
        </row>
        <row r="7612">
          <cell r="C7612" t="str">
            <v>336034|RP Singh</v>
          </cell>
          <cell r="D7612" t="str">
            <v>A</v>
          </cell>
          <cell r="E7612" t="str">
            <v>A</v>
          </cell>
          <cell r="F7612" t="str">
            <v>A</v>
          </cell>
          <cell r="G7612" t="str">
            <v>A</v>
          </cell>
          <cell r="H7612">
            <v>131.92336780866191</v>
          </cell>
          <cell r="I7612">
            <v>135.44493254357505</v>
          </cell>
          <cell r="J7612">
            <v>131.96725453097108</v>
          </cell>
          <cell r="K7612">
            <v>133.97150204564846</v>
          </cell>
        </row>
        <row r="7613">
          <cell r="C7613" t="str">
            <v>1175365|A Mishra</v>
          </cell>
          <cell r="D7613" t="str">
            <v>A</v>
          </cell>
          <cell r="E7613" t="str">
            <v>A</v>
          </cell>
          <cell r="F7613" t="str">
            <v>A</v>
          </cell>
          <cell r="G7613" t="str">
            <v>A</v>
          </cell>
          <cell r="H7613">
            <v>131.92789838971669</v>
          </cell>
          <cell r="I7613">
            <v>131.84961887004718</v>
          </cell>
          <cell r="J7613">
            <v>131.7803594399094</v>
          </cell>
          <cell r="K7613">
            <v>131.88079516352713</v>
          </cell>
        </row>
        <row r="7614">
          <cell r="C7614" t="str">
            <v>980901|R Vinay Kumar</v>
          </cell>
          <cell r="D7614" t="str">
            <v>A</v>
          </cell>
          <cell r="E7614" t="str">
            <v>A</v>
          </cell>
          <cell r="F7614" t="str">
            <v>A</v>
          </cell>
          <cell r="G7614" t="str">
            <v>A</v>
          </cell>
          <cell r="H7614">
            <v>131.92947719880493</v>
          </cell>
          <cell r="I7614">
            <v>131.63422995437256</v>
          </cell>
          <cell r="J7614">
            <v>132.01766147429609</v>
          </cell>
          <cell r="K7614">
            <v>131.87060577807222</v>
          </cell>
        </row>
        <row r="7615">
          <cell r="C7615" t="str">
            <v>1175358|JJ Bumrah</v>
          </cell>
          <cell r="D7615" t="str">
            <v>A</v>
          </cell>
          <cell r="E7615" t="str">
            <v>A</v>
          </cell>
          <cell r="F7615" t="str">
            <v>A</v>
          </cell>
          <cell r="G7615" t="str">
            <v>A</v>
          </cell>
          <cell r="H7615">
            <v>131.93262603677263</v>
          </cell>
          <cell r="I7615">
            <v>131.89268492418398</v>
          </cell>
          <cell r="J7615">
            <v>131.63712970433113</v>
          </cell>
          <cell r="K7615">
            <v>131.8563278035038</v>
          </cell>
        </row>
        <row r="7616">
          <cell r="C7616" t="str">
            <v>1216528|DJ Bravo</v>
          </cell>
          <cell r="D7616" t="str">
            <v>A</v>
          </cell>
          <cell r="E7616" t="str">
            <v>A</v>
          </cell>
          <cell r="F7616" t="str">
            <v>A</v>
          </cell>
          <cell r="G7616" t="str">
            <v>A</v>
          </cell>
          <cell r="H7616">
            <v>131.93943736842741</v>
          </cell>
          <cell r="I7616">
            <v>132.10770471239553</v>
          </cell>
          <cell r="J7616">
            <v>132.14437295209086</v>
          </cell>
          <cell r="K7616">
            <v>132.06169087870214</v>
          </cell>
        </row>
        <row r="7617">
          <cell r="C7617" t="str">
            <v>729285|DJG Sammy</v>
          </cell>
          <cell r="D7617" t="str">
            <v>A</v>
          </cell>
          <cell r="E7617" t="str">
            <v>A</v>
          </cell>
          <cell r="F7617" t="str">
            <v>A</v>
          </cell>
          <cell r="G7617" t="str">
            <v>A</v>
          </cell>
          <cell r="H7617">
            <v>131.94189113355782</v>
          </cell>
          <cell r="I7617">
            <v>128.92770202020205</v>
          </cell>
          <cell r="J7617">
            <v>131.37387081796803</v>
          </cell>
          <cell r="K7617">
            <v>130.07640689300413</v>
          </cell>
        </row>
        <row r="7618">
          <cell r="C7618" t="str">
            <v>548348|A Nehra</v>
          </cell>
          <cell r="D7618" t="str">
            <v>A</v>
          </cell>
          <cell r="E7618" t="str">
            <v>A</v>
          </cell>
          <cell r="F7618" t="str">
            <v>A</v>
          </cell>
          <cell r="G7618" t="str">
            <v>A</v>
          </cell>
          <cell r="H7618">
            <v>131.94211738487755</v>
          </cell>
          <cell r="I7618">
            <v>131.71330651374768</v>
          </cell>
          <cell r="J7618">
            <v>132.63227606905266</v>
          </cell>
          <cell r="K7618">
            <v>132.09082954834145</v>
          </cell>
        </row>
        <row r="7619">
          <cell r="C7619" t="str">
            <v>1175372|Mohammed Siraj</v>
          </cell>
          <cell r="D7619" t="str">
            <v>A</v>
          </cell>
          <cell r="E7619" t="str">
            <v>A</v>
          </cell>
          <cell r="F7619" t="str">
            <v>A</v>
          </cell>
          <cell r="G7619" t="str">
            <v>A</v>
          </cell>
          <cell r="H7619">
            <v>131.94361239445274</v>
          </cell>
          <cell r="I7619">
            <v>130.93838325963995</v>
          </cell>
          <cell r="J7619">
            <v>132.16332009801971</v>
          </cell>
          <cell r="K7619">
            <v>131.61235812751792</v>
          </cell>
        </row>
        <row r="7620">
          <cell r="C7620" t="str">
            <v>548351|WD Parnell</v>
          </cell>
          <cell r="D7620" t="str">
            <v>A</v>
          </cell>
          <cell r="E7620" t="str">
            <v>A</v>
          </cell>
          <cell r="F7620" t="str">
            <v>A</v>
          </cell>
          <cell r="G7620" t="str">
            <v>A</v>
          </cell>
          <cell r="H7620">
            <v>131.94849927849927</v>
          </cell>
          <cell r="I7620">
            <v>134.25621146530236</v>
          </cell>
          <cell r="J7620">
            <v>131.84097669819892</v>
          </cell>
          <cell r="K7620">
            <v>132.44628191486777</v>
          </cell>
        </row>
        <row r="7621">
          <cell r="C7621" t="str">
            <v>419135|PP Ojha</v>
          </cell>
          <cell r="D7621" t="str">
            <v>A</v>
          </cell>
          <cell r="E7621" t="str">
            <v>A</v>
          </cell>
          <cell r="F7621" t="str">
            <v>A</v>
          </cell>
          <cell r="G7621" t="str">
            <v>A</v>
          </cell>
          <cell r="H7621">
            <v>131.95228206137296</v>
          </cell>
          <cell r="I7621">
            <v>132.56888160858747</v>
          </cell>
          <cell r="J7621">
            <v>131.67368987487205</v>
          </cell>
          <cell r="K7621">
            <v>132.0385185787425</v>
          </cell>
        </row>
        <row r="7622">
          <cell r="C7622" t="str">
            <v>598061|SMSM Senanayake</v>
          </cell>
          <cell r="D7622" t="str">
            <v>A</v>
          </cell>
          <cell r="E7622" t="str">
            <v>A</v>
          </cell>
          <cell r="F7622" t="str">
            <v>A</v>
          </cell>
          <cell r="G7622" t="str">
            <v>A</v>
          </cell>
          <cell r="H7622">
            <v>131.95253238824668</v>
          </cell>
          <cell r="I7622">
            <v>132.85922341547342</v>
          </cell>
          <cell r="J7622">
            <v>132.27284317974795</v>
          </cell>
          <cell r="K7622">
            <v>132.48669354234832</v>
          </cell>
        </row>
        <row r="7623">
          <cell r="C7623" t="str">
            <v>980997|CH Morris</v>
          </cell>
          <cell r="D7623" t="str">
            <v>A</v>
          </cell>
          <cell r="E7623" t="str">
            <v>A</v>
          </cell>
          <cell r="F7623" t="str">
            <v>A</v>
          </cell>
          <cell r="G7623" t="str">
            <v>A</v>
          </cell>
          <cell r="H7623">
            <v>131.95302830449884</v>
          </cell>
          <cell r="I7623">
            <v>131.57794861227521</v>
          </cell>
          <cell r="J7623">
            <v>131.325324700739</v>
          </cell>
          <cell r="K7623">
            <v>131.61785194371407</v>
          </cell>
        </row>
        <row r="7624">
          <cell r="C7624" t="str">
            <v>1175369|Mohammed Siraj</v>
          </cell>
          <cell r="D7624" t="str">
            <v>A</v>
          </cell>
          <cell r="E7624" t="str">
            <v>A</v>
          </cell>
          <cell r="F7624" t="str">
            <v>A</v>
          </cell>
          <cell r="G7624" t="str">
            <v>A</v>
          </cell>
          <cell r="H7624">
            <v>131.95507872846107</v>
          </cell>
          <cell r="I7624">
            <v>131.94361239445274</v>
          </cell>
          <cell r="J7624">
            <v>131.90278138197212</v>
          </cell>
          <cell r="K7624">
            <v>132.16332009801971</v>
          </cell>
        </row>
        <row r="7625">
          <cell r="C7625" t="str">
            <v>501201|MM Patel</v>
          </cell>
          <cell r="D7625" t="str">
            <v>A</v>
          </cell>
          <cell r="E7625" t="str">
            <v>A</v>
          </cell>
          <cell r="F7625" t="str">
            <v>A</v>
          </cell>
          <cell r="G7625" t="str">
            <v>A</v>
          </cell>
          <cell r="H7625">
            <v>131.95682400388282</v>
          </cell>
          <cell r="I7625">
            <v>131.22151978318959</v>
          </cell>
          <cell r="J7625">
            <v>131.06654021610072</v>
          </cell>
          <cell r="K7625">
            <v>131.4217697781614</v>
          </cell>
        </row>
        <row r="7626">
          <cell r="C7626" t="str">
            <v>1136596|Sandeep Sharma</v>
          </cell>
          <cell r="D7626" t="str">
            <v>A</v>
          </cell>
          <cell r="E7626" t="str">
            <v>A</v>
          </cell>
          <cell r="F7626" t="str">
            <v>A</v>
          </cell>
          <cell r="G7626" t="str">
            <v>A</v>
          </cell>
          <cell r="H7626">
            <v>131.96542624314685</v>
          </cell>
          <cell r="I7626">
            <v>131.69393994251757</v>
          </cell>
          <cell r="J7626">
            <v>131.73894222004085</v>
          </cell>
          <cell r="K7626">
            <v>131.83967825614624</v>
          </cell>
        </row>
        <row r="7627">
          <cell r="C7627" t="str">
            <v>1175360|K Rabada</v>
          </cell>
          <cell r="D7627" t="str">
            <v>A</v>
          </cell>
          <cell r="E7627" t="str">
            <v>A</v>
          </cell>
          <cell r="F7627" t="str">
            <v>A</v>
          </cell>
          <cell r="G7627" t="str">
            <v>A</v>
          </cell>
          <cell r="H7627">
            <v>131.97009577723861</v>
          </cell>
          <cell r="I7627">
            <v>132.5934919247419</v>
          </cell>
          <cell r="J7627">
            <v>130.24769506507599</v>
          </cell>
          <cell r="K7627">
            <v>130.85144682257774</v>
          </cell>
        </row>
        <row r="7628">
          <cell r="C7628" t="str">
            <v>1312197|Yash Dayal</v>
          </cell>
          <cell r="D7628" t="str">
            <v>A</v>
          </cell>
          <cell r="E7628" t="str">
            <v>A</v>
          </cell>
          <cell r="F7628" t="str">
            <v>A</v>
          </cell>
          <cell r="G7628" t="str">
            <v>A</v>
          </cell>
          <cell r="H7628">
            <v>131.97097629261495</v>
          </cell>
          <cell r="I7628">
            <v>135.30972330365711</v>
          </cell>
          <cell r="J7628">
            <v>136.59956811084962</v>
          </cell>
          <cell r="K7628">
            <v>134.54221219470693</v>
          </cell>
        </row>
        <row r="7629">
          <cell r="C7629" t="str">
            <v>1178414|YS Chahal</v>
          </cell>
          <cell r="D7629" t="str">
            <v>A</v>
          </cell>
          <cell r="E7629" t="str">
            <v>A</v>
          </cell>
          <cell r="F7629" t="str">
            <v>A</v>
          </cell>
          <cell r="G7629" t="str">
            <v>A</v>
          </cell>
          <cell r="H7629">
            <v>131.973269871573</v>
          </cell>
          <cell r="I7629">
            <v>132.05588670864168</v>
          </cell>
          <cell r="J7629">
            <v>132.19523480414168</v>
          </cell>
          <cell r="K7629">
            <v>132.11592707479772</v>
          </cell>
        </row>
        <row r="7630">
          <cell r="C7630" t="str">
            <v>501210|KA Pollard</v>
          </cell>
          <cell r="D7630" t="str">
            <v>A</v>
          </cell>
          <cell r="E7630" t="str">
            <v>A</v>
          </cell>
          <cell r="F7630" t="str">
            <v>A</v>
          </cell>
          <cell r="G7630" t="str">
            <v>A</v>
          </cell>
          <cell r="H7630">
            <v>131.97496907854048</v>
          </cell>
          <cell r="I7630">
            <v>129.44330447330447</v>
          </cell>
          <cell r="J7630">
            <v>130.96440151559196</v>
          </cell>
          <cell r="K7630">
            <v>130.28100885886599</v>
          </cell>
        </row>
        <row r="7631">
          <cell r="C7631" t="str">
            <v>1175372|Kuldeep Yadav</v>
          </cell>
          <cell r="D7631" t="str">
            <v>A</v>
          </cell>
          <cell r="E7631" t="str">
            <v>A</v>
          </cell>
          <cell r="F7631" t="str">
            <v>A</v>
          </cell>
          <cell r="G7631" t="str">
            <v>A</v>
          </cell>
          <cell r="H7631">
            <v>131.97860111269205</v>
          </cell>
          <cell r="I7631">
            <v>132.00518204882394</v>
          </cell>
          <cell r="J7631">
            <v>131.4194960956699</v>
          </cell>
          <cell r="K7631">
            <v>131.56635558315193</v>
          </cell>
        </row>
        <row r="7632">
          <cell r="C7632" t="str">
            <v>1254097|Mustafizur Rahman</v>
          </cell>
          <cell r="D7632" t="str">
            <v>A</v>
          </cell>
          <cell r="E7632" t="str">
            <v>A</v>
          </cell>
          <cell r="F7632" t="str">
            <v>A</v>
          </cell>
          <cell r="G7632" t="str">
            <v>A</v>
          </cell>
          <cell r="H7632">
            <v>131.98058412176061</v>
          </cell>
          <cell r="I7632">
            <v>132.75566498092451</v>
          </cell>
          <cell r="J7632">
            <v>132.70753913820212</v>
          </cell>
          <cell r="K7632">
            <v>132.46820262950237</v>
          </cell>
        </row>
        <row r="7633">
          <cell r="C7633" t="str">
            <v>419128|DP Nannes</v>
          </cell>
          <cell r="D7633" t="str">
            <v>A</v>
          </cell>
          <cell r="E7633" t="str">
            <v>A</v>
          </cell>
          <cell r="F7633" t="str">
            <v>A</v>
          </cell>
          <cell r="G7633" t="str">
            <v>A</v>
          </cell>
          <cell r="H7633">
            <v>131.98156062347238</v>
          </cell>
          <cell r="I7633">
            <v>132.01427714871986</v>
          </cell>
          <cell r="J7633">
            <v>132.06134812666133</v>
          </cell>
          <cell r="K7633">
            <v>132.31012511703565</v>
          </cell>
        </row>
        <row r="7634">
          <cell r="C7634" t="str">
            <v>1304095|HV Patel</v>
          </cell>
          <cell r="D7634" t="str">
            <v>A</v>
          </cell>
          <cell r="E7634" t="str">
            <v>A</v>
          </cell>
          <cell r="F7634" t="str">
            <v>A</v>
          </cell>
          <cell r="G7634" t="str">
            <v>A</v>
          </cell>
          <cell r="H7634">
            <v>131.98578939501212</v>
          </cell>
          <cell r="I7634">
            <v>132.04769309903944</v>
          </cell>
          <cell r="J7634">
            <v>132.27156696555096</v>
          </cell>
          <cell r="K7634">
            <v>132.13509613714857</v>
          </cell>
        </row>
        <row r="7635">
          <cell r="C7635" t="str">
            <v>501202|JD Ryder</v>
          </cell>
          <cell r="D7635" t="str">
            <v>A</v>
          </cell>
          <cell r="E7635" t="str">
            <v>A</v>
          </cell>
          <cell r="F7635" t="str">
            <v>A</v>
          </cell>
          <cell r="G7635" t="str">
            <v>A</v>
          </cell>
          <cell r="H7635">
            <v>131.9881168831169</v>
          </cell>
          <cell r="I7635">
            <v>134.52184343434342</v>
          </cell>
          <cell r="J7635">
            <v>136.08448593073592</v>
          </cell>
          <cell r="K7635">
            <v>134.89122594997596</v>
          </cell>
        </row>
        <row r="7636">
          <cell r="C7636" t="str">
            <v>980969|VR Aaron</v>
          </cell>
          <cell r="D7636" t="str">
            <v>A</v>
          </cell>
          <cell r="E7636" t="str">
            <v>A</v>
          </cell>
          <cell r="F7636" t="str">
            <v>A</v>
          </cell>
          <cell r="G7636" t="str">
            <v>A</v>
          </cell>
          <cell r="H7636">
            <v>131.99121922139165</v>
          </cell>
          <cell r="I7636">
            <v>131.39224784474786</v>
          </cell>
          <cell r="J7636">
            <v>132.90457610745764</v>
          </cell>
          <cell r="K7636">
            <v>132.09780676911424</v>
          </cell>
        </row>
        <row r="7637">
          <cell r="C7637" t="str">
            <v>980985|MJ McClenaghan</v>
          </cell>
          <cell r="D7637" t="str">
            <v>A</v>
          </cell>
          <cell r="E7637" t="str">
            <v>A</v>
          </cell>
          <cell r="F7637" t="str">
            <v>A</v>
          </cell>
          <cell r="G7637" t="str">
            <v>A</v>
          </cell>
          <cell r="H7637">
            <v>131.9918414705499</v>
          </cell>
          <cell r="I7637">
            <v>132.68870016829575</v>
          </cell>
          <cell r="J7637">
            <v>132.17764154409602</v>
          </cell>
          <cell r="K7637">
            <v>132.19891991396511</v>
          </cell>
        </row>
        <row r="7638">
          <cell r="C7638" t="str">
            <v>548375|WD Parnell</v>
          </cell>
          <cell r="D7638" t="str">
            <v>A</v>
          </cell>
          <cell r="E7638" t="str">
            <v>A</v>
          </cell>
          <cell r="F7638" t="str">
            <v>A</v>
          </cell>
          <cell r="G7638" t="str">
            <v>A</v>
          </cell>
          <cell r="H7638">
            <v>131.9939975057622</v>
          </cell>
          <cell r="I7638">
            <v>133.49442625535062</v>
          </cell>
          <cell r="J7638">
            <v>132.7841765994618</v>
          </cell>
          <cell r="K7638">
            <v>132.53024819614453</v>
          </cell>
        </row>
        <row r="7639">
          <cell r="C7639" t="str">
            <v>980925|Sandeep Sharma</v>
          </cell>
          <cell r="D7639" t="str">
            <v>A</v>
          </cell>
          <cell r="E7639" t="str">
            <v>A</v>
          </cell>
          <cell r="F7639" t="str">
            <v>A</v>
          </cell>
          <cell r="G7639" t="str">
            <v>A</v>
          </cell>
          <cell r="H7639">
            <v>131.99495196388582</v>
          </cell>
          <cell r="I7639">
            <v>131.17857600905734</v>
          </cell>
          <cell r="J7639">
            <v>131.36273354695126</v>
          </cell>
          <cell r="K7639">
            <v>131.39164232484396</v>
          </cell>
        </row>
        <row r="7640">
          <cell r="C7640" t="str">
            <v>1216500|JC Archer</v>
          </cell>
          <cell r="D7640" t="str">
            <v>A</v>
          </cell>
          <cell r="E7640" t="str">
            <v>A</v>
          </cell>
          <cell r="F7640" t="str">
            <v>A</v>
          </cell>
          <cell r="G7640" t="str">
            <v>A</v>
          </cell>
          <cell r="H7640">
            <v>131.99687788444473</v>
          </cell>
          <cell r="I7640">
            <v>133.33324551265724</v>
          </cell>
          <cell r="J7640">
            <v>132.25985917717136</v>
          </cell>
          <cell r="K7640">
            <v>132.5740302348718</v>
          </cell>
        </row>
        <row r="7641">
          <cell r="C7641" t="str">
            <v>829809|Sandeep Sharma</v>
          </cell>
          <cell r="D7641" t="str">
            <v>A</v>
          </cell>
          <cell r="E7641" t="str">
            <v>A</v>
          </cell>
          <cell r="F7641" t="str">
            <v>A</v>
          </cell>
          <cell r="G7641" t="str">
            <v>A</v>
          </cell>
          <cell r="H7641">
            <v>131.99960084266812</v>
          </cell>
          <cell r="I7641">
            <v>131.8501893193577</v>
          </cell>
          <cell r="J7641">
            <v>132.78957151720448</v>
          </cell>
          <cell r="K7641">
            <v>132.15491740104389</v>
          </cell>
        </row>
        <row r="7642">
          <cell r="C7642" t="str">
            <v>1082598|MM Sharma</v>
          </cell>
          <cell r="D7642" t="str">
            <v>A</v>
          </cell>
          <cell r="E7642" t="str">
            <v>A</v>
          </cell>
          <cell r="F7642" t="str">
            <v>A</v>
          </cell>
          <cell r="G7642" t="str">
            <v>A</v>
          </cell>
          <cell r="H7642">
            <v>132.00025614012807</v>
          </cell>
          <cell r="I7642">
            <v>131.75391111378508</v>
          </cell>
          <cell r="J7642">
            <v>132.37717324323432</v>
          </cell>
          <cell r="K7642">
            <v>132.07903246076228</v>
          </cell>
        </row>
        <row r="7643">
          <cell r="C7643" t="str">
            <v>1082644|R Vinay Kumar</v>
          </cell>
          <cell r="D7643" t="str">
            <v>A</v>
          </cell>
          <cell r="E7643" t="str">
            <v>A</v>
          </cell>
          <cell r="F7643" t="str">
            <v>A</v>
          </cell>
          <cell r="G7643" t="str">
            <v>A</v>
          </cell>
          <cell r="H7643">
            <v>132.00083028988098</v>
          </cell>
          <cell r="I7643">
            <v>132.29257369888859</v>
          </cell>
          <cell r="J7643">
            <v>131.79881813086297</v>
          </cell>
          <cell r="K7643">
            <v>132.01826604570164</v>
          </cell>
        </row>
        <row r="7644">
          <cell r="C7644" t="str">
            <v>1304055|Basil Thampi</v>
          </cell>
          <cell r="D7644" t="str">
            <v>A</v>
          </cell>
          <cell r="E7644" t="str">
            <v>A</v>
          </cell>
          <cell r="F7644" t="str">
            <v>A</v>
          </cell>
          <cell r="G7644" t="str">
            <v>A</v>
          </cell>
          <cell r="H7644">
            <v>132.00437821593283</v>
          </cell>
          <cell r="I7644">
            <v>130.71327011520862</v>
          </cell>
          <cell r="J7644">
            <v>130.74699550677971</v>
          </cell>
          <cell r="K7644">
            <v>130.86945218966068</v>
          </cell>
        </row>
        <row r="7645">
          <cell r="C7645" t="str">
            <v>1254081|TA Boult</v>
          </cell>
          <cell r="D7645" t="str">
            <v>A</v>
          </cell>
          <cell r="E7645" t="str">
            <v>A</v>
          </cell>
          <cell r="F7645" t="str">
            <v>A</v>
          </cell>
          <cell r="G7645" t="str">
            <v>A</v>
          </cell>
          <cell r="H7645">
            <v>132.00491231237626</v>
          </cell>
          <cell r="I7645">
            <v>132.09423398859676</v>
          </cell>
          <cell r="J7645">
            <v>132.58454585168261</v>
          </cell>
          <cell r="K7645">
            <v>132.24091427482824</v>
          </cell>
        </row>
        <row r="7646">
          <cell r="C7646" t="str">
            <v>1178396|Kuldeep Yadav</v>
          </cell>
          <cell r="D7646" t="str">
            <v>A</v>
          </cell>
          <cell r="E7646" t="str">
            <v>A</v>
          </cell>
          <cell r="F7646" t="str">
            <v>A</v>
          </cell>
          <cell r="G7646" t="str">
            <v>A</v>
          </cell>
          <cell r="H7646">
            <v>132.00518204882394</v>
          </cell>
          <cell r="I7646">
            <v>131.17455779980992</v>
          </cell>
          <cell r="J7646">
            <v>131.56635558315193</v>
          </cell>
          <cell r="K7646">
            <v>131.71944698710863</v>
          </cell>
        </row>
        <row r="7647">
          <cell r="C7647" t="str">
            <v>1254081|RD Chahar</v>
          </cell>
          <cell r="D7647" t="str">
            <v>A</v>
          </cell>
          <cell r="E7647" t="str">
            <v>A</v>
          </cell>
          <cell r="F7647" t="str">
            <v>A</v>
          </cell>
          <cell r="G7647" t="str">
            <v>A</v>
          </cell>
          <cell r="H7647">
            <v>132.00573372938916</v>
          </cell>
          <cell r="I7647">
            <v>132.20987340092731</v>
          </cell>
          <cell r="J7647">
            <v>132.06873999993829</v>
          </cell>
          <cell r="K7647">
            <v>132.0836404211704</v>
          </cell>
        </row>
        <row r="7648">
          <cell r="C7648" t="str">
            <v>1175357|B Kumar</v>
          </cell>
          <cell r="D7648" t="str">
            <v>A</v>
          </cell>
          <cell r="E7648" t="str">
            <v>A</v>
          </cell>
          <cell r="F7648" t="str">
            <v>A</v>
          </cell>
          <cell r="G7648" t="str">
            <v>A</v>
          </cell>
          <cell r="H7648">
            <v>132.01188085591204</v>
          </cell>
          <cell r="I7648">
            <v>131.71137953993468</v>
          </cell>
          <cell r="J7648">
            <v>132.22438075666597</v>
          </cell>
          <cell r="K7648">
            <v>131.97445923195892</v>
          </cell>
        </row>
        <row r="7649">
          <cell r="C7649" t="str">
            <v>1082598|MP Stoinis</v>
          </cell>
          <cell r="D7649" t="str">
            <v>A</v>
          </cell>
          <cell r="E7649" t="str">
            <v>A</v>
          </cell>
          <cell r="F7649" t="str">
            <v>A</v>
          </cell>
          <cell r="G7649" t="str">
            <v>A</v>
          </cell>
          <cell r="H7649">
            <v>132.01228354978355</v>
          </cell>
          <cell r="I7649">
            <v>128.96647426647425</v>
          </cell>
          <cell r="J7649">
            <v>133.48271404521404</v>
          </cell>
          <cell r="K7649">
            <v>131.12957150873817</v>
          </cell>
        </row>
        <row r="7650">
          <cell r="C7650" t="str">
            <v>981019|CJ Jordan</v>
          </cell>
          <cell r="D7650" t="str">
            <v>A</v>
          </cell>
          <cell r="E7650" t="str">
            <v>A</v>
          </cell>
          <cell r="F7650" t="str">
            <v>A</v>
          </cell>
          <cell r="G7650" t="str">
            <v>A</v>
          </cell>
          <cell r="H7650">
            <v>132.01265331890329</v>
          </cell>
          <cell r="I7650">
            <v>134.61552829886162</v>
          </cell>
          <cell r="J7650">
            <v>128.1695319120914</v>
          </cell>
          <cell r="K7650">
            <v>130.80620552654281</v>
          </cell>
        </row>
        <row r="7651">
          <cell r="C7651" t="str">
            <v>980977|YS Chahal</v>
          </cell>
          <cell r="D7651" t="str">
            <v>A</v>
          </cell>
          <cell r="E7651" t="str">
            <v>A</v>
          </cell>
          <cell r="F7651" t="str">
            <v>A</v>
          </cell>
          <cell r="G7651" t="str">
            <v>A</v>
          </cell>
          <cell r="H7651">
            <v>132.01281463634405</v>
          </cell>
          <cell r="I7651">
            <v>131.71010156510158</v>
          </cell>
          <cell r="J7651">
            <v>131.95395199441825</v>
          </cell>
          <cell r="K7651">
            <v>131.92773782664156</v>
          </cell>
        </row>
        <row r="7652">
          <cell r="C7652" t="str">
            <v>419131|DP Nannes</v>
          </cell>
          <cell r="D7652" t="str">
            <v>A</v>
          </cell>
          <cell r="E7652" t="str">
            <v>A</v>
          </cell>
          <cell r="F7652" t="str">
            <v>A</v>
          </cell>
          <cell r="G7652" t="str">
            <v>A</v>
          </cell>
          <cell r="H7652">
            <v>132.01427714871986</v>
          </cell>
          <cell r="I7652">
            <v>132.11356329128387</v>
          </cell>
          <cell r="J7652">
            <v>132.31012511703565</v>
          </cell>
          <cell r="K7652">
            <v>132.0364670211587</v>
          </cell>
        </row>
        <row r="7653">
          <cell r="C7653" t="str">
            <v>501254|RP Singh</v>
          </cell>
          <cell r="D7653" t="str">
            <v>A</v>
          </cell>
          <cell r="E7653" t="str">
            <v>A</v>
          </cell>
          <cell r="F7653" t="str">
            <v>A</v>
          </cell>
          <cell r="G7653" t="str">
            <v>A</v>
          </cell>
          <cell r="H7653">
            <v>132.01464795840485</v>
          </cell>
          <cell r="I7653">
            <v>133.56285541800241</v>
          </cell>
          <cell r="J7653">
            <v>132.47064931429065</v>
          </cell>
          <cell r="K7653">
            <v>132.71911229082457</v>
          </cell>
        </row>
        <row r="7654">
          <cell r="C7654" t="str">
            <v>419116|R Bhatia</v>
          </cell>
          <cell r="D7654" t="str">
            <v>A</v>
          </cell>
          <cell r="E7654" t="str">
            <v>A</v>
          </cell>
          <cell r="F7654" t="str">
            <v>A</v>
          </cell>
          <cell r="G7654" t="str">
            <v>A</v>
          </cell>
          <cell r="H7654">
            <v>132.02138573232324</v>
          </cell>
          <cell r="I7654">
            <v>130.34953951277481</v>
          </cell>
          <cell r="J7654">
            <v>132.23834419163288</v>
          </cell>
          <cell r="K7654">
            <v>131.30203921509681</v>
          </cell>
        </row>
        <row r="7655">
          <cell r="C7655" t="str">
            <v>1254091|DJ Bravo</v>
          </cell>
          <cell r="D7655" t="str">
            <v>A</v>
          </cell>
          <cell r="E7655" t="str">
            <v>A</v>
          </cell>
          <cell r="F7655" t="str">
            <v>A</v>
          </cell>
          <cell r="G7655" t="str">
            <v>A</v>
          </cell>
          <cell r="H7655">
            <v>132.02195146090637</v>
          </cell>
          <cell r="I7655">
            <v>132.28001283559482</v>
          </cell>
          <cell r="J7655">
            <v>132.07454159362021</v>
          </cell>
          <cell r="K7655">
            <v>132.12703778996115</v>
          </cell>
        </row>
        <row r="7656">
          <cell r="C7656" t="str">
            <v>501234|PC Valthaty</v>
          </cell>
          <cell r="D7656" t="str">
            <v>A</v>
          </cell>
          <cell r="E7656" t="str">
            <v>A</v>
          </cell>
          <cell r="F7656" t="str">
            <v>A</v>
          </cell>
          <cell r="G7656" t="str">
            <v>A</v>
          </cell>
          <cell r="H7656">
            <v>132.02391774891774</v>
          </cell>
          <cell r="I7656">
            <v>126.51793831168831</v>
          </cell>
          <cell r="J7656">
            <v>157.4628968253968</v>
          </cell>
          <cell r="K7656">
            <v>135.28781565656564</v>
          </cell>
        </row>
        <row r="7657">
          <cell r="C7657" t="str">
            <v>336040|SK Trivedi</v>
          </cell>
          <cell r="D7657" t="str">
            <v>A</v>
          </cell>
          <cell r="E7657" t="str">
            <v>A</v>
          </cell>
          <cell r="F7657" t="str">
            <v>A</v>
          </cell>
          <cell r="G7657" t="str">
            <v>A</v>
          </cell>
          <cell r="H7657">
            <v>132.02842712842713</v>
          </cell>
          <cell r="I7657">
            <v>130.10748436748437</v>
          </cell>
          <cell r="J7657">
            <v>131.40105696772363</v>
          </cell>
          <cell r="K7657">
            <v>131.40852209518877</v>
          </cell>
        </row>
        <row r="7658">
          <cell r="C7658" t="str">
            <v>336007|Shahid Afridi</v>
          </cell>
          <cell r="D7658" t="str">
            <v>A</v>
          </cell>
          <cell r="E7658" t="str">
            <v>A</v>
          </cell>
          <cell r="F7658" t="str">
            <v>A</v>
          </cell>
          <cell r="G7658" t="str">
            <v>A</v>
          </cell>
          <cell r="H7658">
            <v>132.02993672993674</v>
          </cell>
          <cell r="I7658">
            <v>128.45728271728271</v>
          </cell>
          <cell r="J7658">
            <v>137.39707792207793</v>
          </cell>
          <cell r="K7658">
            <v>132.92280164280166</v>
          </cell>
        </row>
        <row r="7659">
          <cell r="C7659" t="str">
            <v>1254113|SN Thakur</v>
          </cell>
          <cell r="D7659" t="str">
            <v>A</v>
          </cell>
          <cell r="E7659" t="str">
            <v>A</v>
          </cell>
          <cell r="F7659" t="str">
            <v>A</v>
          </cell>
          <cell r="G7659" t="str">
            <v>A</v>
          </cell>
          <cell r="H7659">
            <v>132.03261303253564</v>
          </cell>
          <cell r="I7659">
            <v>132.58722315266434</v>
          </cell>
          <cell r="J7659">
            <v>131.99026341280498</v>
          </cell>
          <cell r="K7659">
            <v>132.15220100729601</v>
          </cell>
        </row>
        <row r="7660">
          <cell r="C7660" t="str">
            <v>1254074|RD Chahar</v>
          </cell>
          <cell r="D7660" t="str">
            <v>A</v>
          </cell>
          <cell r="E7660" t="str">
            <v>A</v>
          </cell>
          <cell r="F7660" t="str">
            <v>A</v>
          </cell>
          <cell r="G7660" t="str">
            <v>A</v>
          </cell>
          <cell r="H7660">
            <v>132.03531413319473</v>
          </cell>
          <cell r="I7660">
            <v>132.00573372938916</v>
          </cell>
          <cell r="J7660">
            <v>131.66874556787059</v>
          </cell>
          <cell r="K7660">
            <v>132.06873999993829</v>
          </cell>
        </row>
        <row r="7661">
          <cell r="C7661" t="str">
            <v>1082632|A Mishra</v>
          </cell>
          <cell r="D7661" t="str">
            <v>A</v>
          </cell>
          <cell r="E7661" t="str">
            <v>A</v>
          </cell>
          <cell r="F7661" t="str">
            <v>A</v>
          </cell>
          <cell r="G7661" t="str">
            <v>A</v>
          </cell>
          <cell r="H7661">
            <v>132.03661885702476</v>
          </cell>
          <cell r="I7661">
            <v>131.8242968445355</v>
          </cell>
          <cell r="J7661">
            <v>132.17861651115655</v>
          </cell>
          <cell r="K7661">
            <v>131.9991873126497</v>
          </cell>
        </row>
        <row r="7662">
          <cell r="C7662" t="str">
            <v>1304056|SN Thakur</v>
          </cell>
          <cell r="D7662" t="str">
            <v>A</v>
          </cell>
          <cell r="E7662" t="str">
            <v>A</v>
          </cell>
          <cell r="F7662" t="str">
            <v>A</v>
          </cell>
          <cell r="G7662" t="str">
            <v>A</v>
          </cell>
          <cell r="H7662">
            <v>132.03848499619957</v>
          </cell>
          <cell r="I7662">
            <v>131.68056780348053</v>
          </cell>
          <cell r="J7662">
            <v>132.17343230906883</v>
          </cell>
          <cell r="K7662">
            <v>132.04936458079916</v>
          </cell>
        </row>
        <row r="7663">
          <cell r="C7663" t="str">
            <v>598070|MM Sharma</v>
          </cell>
          <cell r="D7663" t="str">
            <v>A</v>
          </cell>
          <cell r="E7663" t="str">
            <v>A</v>
          </cell>
          <cell r="F7663" t="str">
            <v>A</v>
          </cell>
          <cell r="G7663" t="str">
            <v>A</v>
          </cell>
          <cell r="H7663">
            <v>132.04136892519247</v>
          </cell>
          <cell r="I7663">
            <v>133.40113545418168</v>
          </cell>
          <cell r="J7663">
            <v>132.76313069357857</v>
          </cell>
          <cell r="K7663">
            <v>133.00557749323505</v>
          </cell>
        </row>
        <row r="7664">
          <cell r="C7664" t="str">
            <v>1082628|MJ McClenaghan</v>
          </cell>
          <cell r="D7664" t="str">
            <v>A</v>
          </cell>
          <cell r="E7664" t="str">
            <v>A</v>
          </cell>
          <cell r="F7664" t="str">
            <v>A</v>
          </cell>
          <cell r="G7664" t="str">
            <v>A</v>
          </cell>
          <cell r="H7664">
            <v>132.04606532589725</v>
          </cell>
          <cell r="I7664">
            <v>133.09951896324444</v>
          </cell>
          <cell r="J7664">
            <v>132.58083281808095</v>
          </cell>
          <cell r="K7664">
            <v>132.53940006562621</v>
          </cell>
        </row>
        <row r="7665">
          <cell r="C7665" t="str">
            <v>1304100|HV Patel</v>
          </cell>
          <cell r="D7665" t="str">
            <v>A</v>
          </cell>
          <cell r="E7665" t="str">
            <v>A</v>
          </cell>
          <cell r="F7665" t="str">
            <v>A</v>
          </cell>
          <cell r="G7665" t="str">
            <v>A</v>
          </cell>
          <cell r="H7665">
            <v>132.04769309903944</v>
          </cell>
          <cell r="I7665">
            <v>132.07203069488611</v>
          </cell>
          <cell r="J7665">
            <v>132.13509613714857</v>
          </cell>
          <cell r="K7665">
            <v>132.03517106297923</v>
          </cell>
        </row>
        <row r="7666">
          <cell r="C7666" t="str">
            <v>1304069|Arshdeep Singh</v>
          </cell>
          <cell r="D7666" t="str">
            <v>A</v>
          </cell>
          <cell r="E7666" t="str">
            <v>A</v>
          </cell>
          <cell r="F7666" t="str">
            <v>A</v>
          </cell>
          <cell r="G7666" t="str">
            <v>A</v>
          </cell>
          <cell r="H7666">
            <v>132.0478419667962</v>
          </cell>
          <cell r="I7666">
            <v>131.4818476108392</v>
          </cell>
          <cell r="J7666">
            <v>132.99200750140247</v>
          </cell>
          <cell r="K7666">
            <v>132.27517515541049</v>
          </cell>
        </row>
        <row r="7667">
          <cell r="C7667" t="str">
            <v>829823|R Vinay Kumar</v>
          </cell>
          <cell r="D7667" t="str">
            <v>A</v>
          </cell>
          <cell r="E7667" t="str">
            <v>A</v>
          </cell>
          <cell r="F7667" t="str">
            <v>A</v>
          </cell>
          <cell r="G7667" t="str">
            <v>A</v>
          </cell>
          <cell r="H7667">
            <v>132.04811018103922</v>
          </cell>
          <cell r="I7667">
            <v>131.92947719880493</v>
          </cell>
          <cell r="J7667">
            <v>132.14947838263222</v>
          </cell>
          <cell r="K7667">
            <v>132.01766147429609</v>
          </cell>
        </row>
        <row r="7668">
          <cell r="C7668" t="str">
            <v>501231|SR Watson</v>
          </cell>
          <cell r="D7668" t="str">
            <v>A</v>
          </cell>
          <cell r="E7668" t="str">
            <v>A</v>
          </cell>
          <cell r="F7668" t="str">
            <v>A</v>
          </cell>
          <cell r="G7668" t="str">
            <v>A</v>
          </cell>
          <cell r="H7668">
            <v>132.05007992007992</v>
          </cell>
          <cell r="I7668">
            <v>131.24046146161533</v>
          </cell>
          <cell r="J7668">
            <v>131.77371733138037</v>
          </cell>
          <cell r="K7668">
            <v>131.86608784022246</v>
          </cell>
        </row>
        <row r="7669">
          <cell r="C7669" t="str">
            <v>1254117|SN Thakur</v>
          </cell>
          <cell r="D7669" t="str">
            <v>A</v>
          </cell>
          <cell r="E7669" t="str">
            <v>A</v>
          </cell>
          <cell r="F7669" t="str">
            <v>A</v>
          </cell>
          <cell r="G7669" t="str">
            <v>A</v>
          </cell>
          <cell r="H7669">
            <v>132.05277098828944</v>
          </cell>
          <cell r="I7669">
            <v>132.42904094271742</v>
          </cell>
          <cell r="J7669">
            <v>132.22420239116312</v>
          </cell>
          <cell r="K7669">
            <v>132.3563450278904</v>
          </cell>
        </row>
        <row r="7670">
          <cell r="C7670" t="str">
            <v>829779|DJ Bravo</v>
          </cell>
          <cell r="D7670" t="str">
            <v>A</v>
          </cell>
          <cell r="E7670" t="str">
            <v>A</v>
          </cell>
          <cell r="F7670" t="str">
            <v>A</v>
          </cell>
          <cell r="G7670" t="str">
            <v>A</v>
          </cell>
          <cell r="H7670">
            <v>132.0528040445796</v>
          </cell>
          <cell r="I7670">
            <v>132.38280424541179</v>
          </cell>
          <cell r="J7670">
            <v>131.49356252415319</v>
          </cell>
          <cell r="K7670">
            <v>131.95191722601916</v>
          </cell>
        </row>
        <row r="7671">
          <cell r="C7671" t="str">
            <v>1178417|YS Chahal</v>
          </cell>
          <cell r="D7671" t="str">
            <v>A</v>
          </cell>
          <cell r="E7671" t="str">
            <v>A</v>
          </cell>
          <cell r="F7671" t="str">
            <v>A</v>
          </cell>
          <cell r="G7671" t="str">
            <v>A</v>
          </cell>
          <cell r="H7671">
            <v>132.05588670864168</v>
          </cell>
          <cell r="I7671">
            <v>131.72518812478367</v>
          </cell>
          <cell r="J7671">
            <v>132.11592707479772</v>
          </cell>
          <cell r="K7671">
            <v>131.91811490166612</v>
          </cell>
        </row>
        <row r="7672">
          <cell r="C7672" t="str">
            <v>980969|YS Chahal</v>
          </cell>
          <cell r="D7672" t="str">
            <v>A</v>
          </cell>
          <cell r="E7672" t="str">
            <v>A</v>
          </cell>
          <cell r="F7672" t="str">
            <v>A</v>
          </cell>
          <cell r="G7672" t="str">
            <v>A</v>
          </cell>
          <cell r="H7672">
            <v>132.06029727847908</v>
          </cell>
          <cell r="I7672">
            <v>132.01281463634405</v>
          </cell>
          <cell r="J7672">
            <v>131.86828567886576</v>
          </cell>
          <cell r="K7672">
            <v>131.95395199441825</v>
          </cell>
        </row>
        <row r="7673">
          <cell r="C7673" t="str">
            <v>419109|A Kumble</v>
          </cell>
          <cell r="D7673" t="str">
            <v>A</v>
          </cell>
          <cell r="E7673" t="str">
            <v>A</v>
          </cell>
          <cell r="F7673" t="str">
            <v>A</v>
          </cell>
          <cell r="G7673" t="str">
            <v>A</v>
          </cell>
          <cell r="H7673">
            <v>132.06048531659391</v>
          </cell>
          <cell r="I7673">
            <v>131.45083771227561</v>
          </cell>
          <cell r="J7673">
            <v>130.65098780818087</v>
          </cell>
          <cell r="K7673">
            <v>131.03140925270907</v>
          </cell>
        </row>
        <row r="7674">
          <cell r="C7674" t="str">
            <v>1304050|Avesh Khan</v>
          </cell>
          <cell r="D7674" t="str">
            <v>A</v>
          </cell>
          <cell r="E7674" t="str">
            <v>A</v>
          </cell>
          <cell r="F7674" t="str">
            <v>A</v>
          </cell>
          <cell r="G7674" t="str">
            <v>A</v>
          </cell>
          <cell r="H7674">
            <v>132.06333486121721</v>
          </cell>
          <cell r="I7674">
            <v>131.50664760076526</v>
          </cell>
          <cell r="J7674">
            <v>132.13929047077769</v>
          </cell>
          <cell r="K7674">
            <v>131.92243516069988</v>
          </cell>
        </row>
        <row r="7675">
          <cell r="C7675" t="str">
            <v>1254075|Mustafizur Rahman</v>
          </cell>
          <cell r="D7675" t="str">
            <v>A</v>
          </cell>
          <cell r="E7675" t="str">
            <v>A</v>
          </cell>
          <cell r="F7675" t="str">
            <v>A</v>
          </cell>
          <cell r="G7675" t="str">
            <v>A</v>
          </cell>
          <cell r="H7675">
            <v>132.06355876266591</v>
          </cell>
          <cell r="I7675">
            <v>132.64769691093221</v>
          </cell>
          <cell r="J7675">
            <v>131.89860964991459</v>
          </cell>
          <cell r="K7675">
            <v>132.51743357988104</v>
          </cell>
        </row>
        <row r="7676">
          <cell r="C7676" t="str">
            <v>1178425|TA Boult</v>
          </cell>
          <cell r="D7676" t="str">
            <v>A</v>
          </cell>
          <cell r="E7676" t="str">
            <v>A</v>
          </cell>
          <cell r="F7676" t="str">
            <v>A</v>
          </cell>
          <cell r="G7676" t="str">
            <v>A</v>
          </cell>
          <cell r="H7676">
            <v>132.06433480875674</v>
          </cell>
          <cell r="I7676">
            <v>131.00779637573757</v>
          </cell>
          <cell r="J7676">
            <v>132.01193850626655</v>
          </cell>
          <cell r="K7676">
            <v>131.72365783954359</v>
          </cell>
        </row>
        <row r="7677">
          <cell r="C7677" t="str">
            <v>548366|PP Chawla</v>
          </cell>
          <cell r="D7677" t="str">
            <v>A</v>
          </cell>
          <cell r="E7677" t="str">
            <v>A</v>
          </cell>
          <cell r="F7677" t="str">
            <v>A</v>
          </cell>
          <cell r="G7677" t="str">
            <v>A</v>
          </cell>
          <cell r="H7677">
            <v>132.0665760368789</v>
          </cell>
          <cell r="I7677">
            <v>131.83749240234962</v>
          </cell>
          <cell r="J7677">
            <v>132.21363758667937</v>
          </cell>
          <cell r="K7677">
            <v>132.07556790299648</v>
          </cell>
        </row>
        <row r="7678">
          <cell r="C7678" t="str">
            <v>1254111|Mustafizur Rahman</v>
          </cell>
          <cell r="D7678" t="str">
            <v>A</v>
          </cell>
          <cell r="E7678" t="str">
            <v>A</v>
          </cell>
          <cell r="F7678" t="str">
            <v>A</v>
          </cell>
          <cell r="G7678" t="str">
            <v>A</v>
          </cell>
          <cell r="H7678">
            <v>132.06900874694992</v>
          </cell>
          <cell r="I7678">
            <v>131.24200475736851</v>
          </cell>
          <cell r="J7678">
            <v>132.4084212268491</v>
          </cell>
          <cell r="K7678">
            <v>132.05434127233016</v>
          </cell>
        </row>
        <row r="7679">
          <cell r="C7679" t="str">
            <v>1216547|TA Boult</v>
          </cell>
          <cell r="D7679" t="str">
            <v>A</v>
          </cell>
          <cell r="E7679" t="str">
            <v>A</v>
          </cell>
          <cell r="F7679" t="str">
            <v>A</v>
          </cell>
          <cell r="G7679" t="str">
            <v>A</v>
          </cell>
          <cell r="H7679">
            <v>132.07179212943919</v>
          </cell>
          <cell r="I7679">
            <v>132.30682563387168</v>
          </cell>
          <cell r="J7679">
            <v>132.46561858656344</v>
          </cell>
          <cell r="K7679">
            <v>132.34431609623252</v>
          </cell>
        </row>
        <row r="7680">
          <cell r="C7680" t="str">
            <v>1304106|HV Patel</v>
          </cell>
          <cell r="D7680" t="str">
            <v>A</v>
          </cell>
          <cell r="E7680" t="str">
            <v>A</v>
          </cell>
          <cell r="F7680" t="str">
            <v>A</v>
          </cell>
          <cell r="G7680" t="str">
            <v>A</v>
          </cell>
          <cell r="H7680">
            <v>132.07203069488611</v>
          </cell>
          <cell r="I7680">
            <v>133.00150711720011</v>
          </cell>
          <cell r="J7680">
            <v>132.03517106297923</v>
          </cell>
          <cell r="K7680">
            <v>132.37374363704188</v>
          </cell>
        </row>
        <row r="7681">
          <cell r="C7681" t="str">
            <v>1254104|DJ Bravo</v>
          </cell>
          <cell r="D7681" t="str">
            <v>A</v>
          </cell>
          <cell r="E7681" t="str">
            <v>A</v>
          </cell>
          <cell r="F7681" t="str">
            <v>A</v>
          </cell>
          <cell r="G7681" t="str">
            <v>A</v>
          </cell>
          <cell r="H7681">
            <v>132.07226049808318</v>
          </cell>
          <cell r="I7681">
            <v>132.28342219916971</v>
          </cell>
          <cell r="J7681">
            <v>132.12474159819479</v>
          </cell>
          <cell r="K7681">
            <v>132.21189851094923</v>
          </cell>
        </row>
        <row r="7682">
          <cell r="C7682" t="str">
            <v>1082647|MJ McClenaghan</v>
          </cell>
          <cell r="D7682" t="str">
            <v>A</v>
          </cell>
          <cell r="E7682" t="str">
            <v>A</v>
          </cell>
          <cell r="F7682" t="str">
            <v>A</v>
          </cell>
          <cell r="G7682" t="str">
            <v>A</v>
          </cell>
          <cell r="H7682">
            <v>132.07276331427911</v>
          </cell>
          <cell r="I7682">
            <v>131.69276962824753</v>
          </cell>
          <cell r="J7682">
            <v>132.30122147934023</v>
          </cell>
          <cell r="K7682">
            <v>132.08971948309559</v>
          </cell>
        </row>
        <row r="7683">
          <cell r="C7683" t="str">
            <v>336038|Mohammad Asif</v>
          </cell>
          <cell r="D7683" t="str">
            <v>A</v>
          </cell>
          <cell r="E7683" t="str">
            <v>A</v>
          </cell>
          <cell r="F7683" t="str">
            <v>A</v>
          </cell>
          <cell r="G7683" t="str">
            <v>A</v>
          </cell>
          <cell r="H7683">
            <v>132.07358355929782</v>
          </cell>
          <cell r="I7683">
            <v>133.84117132867132</v>
          </cell>
          <cell r="J7683">
            <v>136.26526045383187</v>
          </cell>
          <cell r="K7683">
            <v>134.49919069026211</v>
          </cell>
        </row>
        <row r="7684">
          <cell r="C7684" t="str">
            <v>829817|R Vinay Kumar</v>
          </cell>
          <cell r="D7684" t="str">
            <v>A</v>
          </cell>
          <cell r="E7684" t="str">
            <v>A</v>
          </cell>
          <cell r="F7684" t="str">
            <v>A</v>
          </cell>
          <cell r="G7684" t="str">
            <v>A</v>
          </cell>
          <cell r="H7684">
            <v>132.07539704304409</v>
          </cell>
          <cell r="I7684">
            <v>132.04811018103922</v>
          </cell>
          <cell r="J7684">
            <v>132.23773601698485</v>
          </cell>
          <cell r="K7684">
            <v>132.14947838263222</v>
          </cell>
        </row>
        <row r="7685">
          <cell r="C7685" t="str">
            <v>1254079|HV Patel</v>
          </cell>
          <cell r="D7685" t="str">
            <v>A</v>
          </cell>
          <cell r="E7685" t="str">
            <v>A</v>
          </cell>
          <cell r="F7685" t="str">
            <v>A</v>
          </cell>
          <cell r="G7685" t="str">
            <v>A</v>
          </cell>
          <cell r="H7685">
            <v>132.07573852201881</v>
          </cell>
          <cell r="I7685">
            <v>132.1694743196723</v>
          </cell>
          <cell r="J7685">
            <v>131.26085569620344</v>
          </cell>
          <cell r="K7685">
            <v>131.72348871138342</v>
          </cell>
        </row>
        <row r="7686">
          <cell r="C7686" t="str">
            <v>501231|SK Trivedi</v>
          </cell>
          <cell r="D7686" t="str">
            <v>A</v>
          </cell>
          <cell r="E7686" t="str">
            <v>A</v>
          </cell>
          <cell r="F7686" t="str">
            <v>A</v>
          </cell>
          <cell r="G7686" t="str">
            <v>A</v>
          </cell>
          <cell r="H7686">
            <v>132.07786183115132</v>
          </cell>
          <cell r="I7686">
            <v>131.38172617980314</v>
          </cell>
          <cell r="J7686">
            <v>131.52413311689631</v>
          </cell>
          <cell r="K7686">
            <v>131.43583238628787</v>
          </cell>
        </row>
        <row r="7687">
          <cell r="C7687" t="str">
            <v>548339|PP Chawla</v>
          </cell>
          <cell r="D7687" t="str">
            <v>A</v>
          </cell>
          <cell r="E7687" t="str">
            <v>A</v>
          </cell>
          <cell r="F7687" t="str">
            <v>A</v>
          </cell>
          <cell r="G7687" t="str">
            <v>A</v>
          </cell>
          <cell r="H7687">
            <v>132.07798822250905</v>
          </cell>
          <cell r="I7687">
            <v>131.83021351767846</v>
          </cell>
          <cell r="J7687">
            <v>131.72846884089063</v>
          </cell>
          <cell r="K7687">
            <v>131.8501033294007</v>
          </cell>
        </row>
        <row r="7688">
          <cell r="C7688" t="str">
            <v>1254076|DJ Bravo</v>
          </cell>
          <cell r="D7688" t="str">
            <v>A</v>
          </cell>
          <cell r="E7688" t="str">
            <v>A</v>
          </cell>
          <cell r="F7688" t="str">
            <v>A</v>
          </cell>
          <cell r="G7688" t="str">
            <v>A</v>
          </cell>
          <cell r="H7688">
            <v>132.07914907338224</v>
          </cell>
          <cell r="I7688">
            <v>132.02195146090637</v>
          </cell>
          <cell r="J7688">
            <v>132.10870687335762</v>
          </cell>
          <cell r="K7688">
            <v>132.07454159362021</v>
          </cell>
        </row>
        <row r="7689">
          <cell r="C7689" t="str">
            <v>392183|PP Chawla</v>
          </cell>
          <cell r="D7689" t="str">
            <v>A</v>
          </cell>
          <cell r="E7689" t="str">
            <v>A</v>
          </cell>
          <cell r="F7689" t="str">
            <v>A</v>
          </cell>
          <cell r="G7689" t="str">
            <v>A</v>
          </cell>
          <cell r="H7689">
            <v>132.08516517251812</v>
          </cell>
          <cell r="I7689">
            <v>130.1371340159024</v>
          </cell>
          <cell r="J7689">
            <v>132.62045140306236</v>
          </cell>
          <cell r="K7689">
            <v>132.14552115352097</v>
          </cell>
        </row>
        <row r="7690">
          <cell r="C7690" t="str">
            <v>1082609|B Kumar</v>
          </cell>
          <cell r="D7690" t="str">
            <v>A</v>
          </cell>
          <cell r="E7690" t="str">
            <v>A</v>
          </cell>
          <cell r="F7690" t="str">
            <v>A</v>
          </cell>
          <cell r="G7690" t="str">
            <v>A</v>
          </cell>
          <cell r="H7690">
            <v>132.08570454667884</v>
          </cell>
          <cell r="I7690">
            <v>133.48115787625593</v>
          </cell>
          <cell r="J7690">
            <v>131.57766666628837</v>
          </cell>
          <cell r="K7690">
            <v>132.42533823549715</v>
          </cell>
        </row>
        <row r="7691">
          <cell r="C7691" t="str">
            <v>980999|CJ Jordan</v>
          </cell>
          <cell r="D7691" t="str">
            <v>A</v>
          </cell>
          <cell r="E7691" t="str">
            <v>A</v>
          </cell>
          <cell r="F7691" t="str">
            <v>A</v>
          </cell>
          <cell r="G7691" t="str">
            <v>A</v>
          </cell>
          <cell r="H7691">
            <v>132.08600288600286</v>
          </cell>
          <cell r="I7691">
            <v>126.70550745550743</v>
          </cell>
          <cell r="J7691">
            <v>130.31598524931857</v>
          </cell>
          <cell r="K7691">
            <v>132.57744909411574</v>
          </cell>
        </row>
        <row r="7692">
          <cell r="C7692" t="str">
            <v>336038|SK Trivedi</v>
          </cell>
          <cell r="D7692" t="str">
            <v>A</v>
          </cell>
          <cell r="E7692" t="str">
            <v>A</v>
          </cell>
          <cell r="F7692" t="str">
            <v>A</v>
          </cell>
          <cell r="G7692" t="str">
            <v>A</v>
          </cell>
          <cell r="H7692">
            <v>132.08965478965479</v>
          </cell>
          <cell r="I7692">
            <v>132.02842712842713</v>
          </cell>
          <cell r="J7692">
            <v>130.6946487294972</v>
          </cell>
          <cell r="K7692">
            <v>131.40105696772363</v>
          </cell>
        </row>
        <row r="7693">
          <cell r="C7693" t="str">
            <v>501227|Z Khan</v>
          </cell>
          <cell r="D7693" t="str">
            <v>A</v>
          </cell>
          <cell r="E7693" t="str">
            <v>A</v>
          </cell>
          <cell r="F7693" t="str">
            <v>A</v>
          </cell>
          <cell r="G7693" t="str">
            <v>A</v>
          </cell>
          <cell r="H7693">
            <v>132.09186233156822</v>
          </cell>
          <cell r="I7693">
            <v>131.66174413821471</v>
          </cell>
          <cell r="J7693">
            <v>132.88772944688336</v>
          </cell>
          <cell r="K7693">
            <v>132.25932118975535</v>
          </cell>
        </row>
        <row r="7694">
          <cell r="C7694" t="str">
            <v>980919|MM Sharma</v>
          </cell>
          <cell r="D7694" t="str">
            <v>A</v>
          </cell>
          <cell r="E7694" t="str">
            <v>A</v>
          </cell>
          <cell r="F7694" t="str">
            <v>A</v>
          </cell>
          <cell r="G7694" t="str">
            <v>A</v>
          </cell>
          <cell r="H7694">
            <v>132.09283841741828</v>
          </cell>
          <cell r="I7694">
            <v>133.06737558846385</v>
          </cell>
          <cell r="J7694">
            <v>132.61312149863738</v>
          </cell>
          <cell r="K7694">
            <v>132.59055107455444</v>
          </cell>
        </row>
        <row r="7695">
          <cell r="C7695" t="str">
            <v>1254084|TA Boult</v>
          </cell>
          <cell r="D7695" t="str">
            <v>A</v>
          </cell>
          <cell r="E7695" t="str">
            <v>A</v>
          </cell>
          <cell r="F7695" t="str">
            <v>A</v>
          </cell>
          <cell r="G7695" t="str">
            <v>A</v>
          </cell>
          <cell r="H7695">
            <v>132.09423398859676</v>
          </cell>
          <cell r="I7695">
            <v>131.79609334515754</v>
          </cell>
          <cell r="J7695">
            <v>132.24091427482824</v>
          </cell>
          <cell r="K7695">
            <v>131.96507988204351</v>
          </cell>
        </row>
        <row r="7696">
          <cell r="C7696" t="str">
            <v>1175358|TA Boult</v>
          </cell>
          <cell r="D7696" t="str">
            <v>A</v>
          </cell>
          <cell r="E7696" t="str">
            <v>A</v>
          </cell>
          <cell r="F7696" t="str">
            <v>A</v>
          </cell>
          <cell r="G7696" t="str">
            <v>A</v>
          </cell>
          <cell r="H7696">
            <v>132.09884233413646</v>
          </cell>
          <cell r="I7696">
            <v>132.06433480875674</v>
          </cell>
          <cell r="J7696">
            <v>131.88361686619189</v>
          </cell>
          <cell r="K7696">
            <v>132.01193850626655</v>
          </cell>
        </row>
        <row r="7697">
          <cell r="C7697" t="str">
            <v>501271|DL Vettori</v>
          </cell>
          <cell r="D7697" t="str">
            <v>A</v>
          </cell>
          <cell r="E7697" t="str">
            <v>A</v>
          </cell>
          <cell r="F7697" t="str">
            <v>A</v>
          </cell>
          <cell r="G7697" t="str">
            <v>A</v>
          </cell>
          <cell r="H7697">
            <v>132.10135940448438</v>
          </cell>
          <cell r="I7697">
            <v>131.15403230103229</v>
          </cell>
          <cell r="J7697">
            <v>132.05273076497136</v>
          </cell>
          <cell r="K7697">
            <v>131.57026524059674</v>
          </cell>
        </row>
        <row r="7698">
          <cell r="C7698" t="str">
            <v>1254104|SN Thakur</v>
          </cell>
          <cell r="D7698" t="str">
            <v>A</v>
          </cell>
          <cell r="E7698" t="str">
            <v>A</v>
          </cell>
          <cell r="F7698" t="str">
            <v>A</v>
          </cell>
          <cell r="G7698" t="str">
            <v>A</v>
          </cell>
          <cell r="H7698">
            <v>132.10141036919114</v>
          </cell>
          <cell r="I7698">
            <v>131.83676683668807</v>
          </cell>
          <cell r="J7698">
            <v>131.32499842759316</v>
          </cell>
          <cell r="K7698">
            <v>131.74221691001847</v>
          </cell>
        </row>
        <row r="7699">
          <cell r="C7699" t="str">
            <v>1304084|RD Chahar</v>
          </cell>
          <cell r="D7699" t="str">
            <v>A</v>
          </cell>
          <cell r="E7699" t="str">
            <v>A</v>
          </cell>
          <cell r="F7699" t="str">
            <v>A</v>
          </cell>
          <cell r="G7699" t="str">
            <v>A</v>
          </cell>
          <cell r="H7699">
            <v>132.1019306639711</v>
          </cell>
          <cell r="I7699">
            <v>131.58834766340769</v>
          </cell>
          <cell r="J7699">
            <v>131.99986443385765</v>
          </cell>
          <cell r="K7699">
            <v>131.95686220878892</v>
          </cell>
        </row>
        <row r="7700">
          <cell r="C7700" t="str">
            <v>548358|WD Parnell</v>
          </cell>
          <cell r="D7700" t="str">
            <v>A</v>
          </cell>
          <cell r="E7700" t="str">
            <v>A</v>
          </cell>
          <cell r="F7700" t="str">
            <v>A</v>
          </cell>
          <cell r="G7700" t="str">
            <v>A</v>
          </cell>
          <cell r="H7700">
            <v>132.10232082732082</v>
          </cell>
          <cell r="I7700">
            <v>131.9939975057622</v>
          </cell>
          <cell r="J7700">
            <v>132.76901052370749</v>
          </cell>
          <cell r="K7700">
            <v>132.7841765994618</v>
          </cell>
        </row>
        <row r="7701">
          <cell r="C7701" t="str">
            <v>980975|Shakib Al Hasan</v>
          </cell>
          <cell r="D7701" t="str">
            <v>A</v>
          </cell>
          <cell r="E7701" t="str">
            <v>A</v>
          </cell>
          <cell r="F7701" t="str">
            <v>A</v>
          </cell>
          <cell r="G7701" t="str">
            <v>A</v>
          </cell>
          <cell r="H7701">
            <v>132.10434115434114</v>
          </cell>
          <cell r="I7701">
            <v>131.69641703325911</v>
          </cell>
          <cell r="J7701">
            <v>132.58464340976244</v>
          </cell>
          <cell r="K7701">
            <v>132.2090151087958</v>
          </cell>
        </row>
        <row r="7702">
          <cell r="C7702" t="str">
            <v>1082595|CH Morris</v>
          </cell>
          <cell r="D7702" t="str">
            <v>A</v>
          </cell>
          <cell r="E7702" t="str">
            <v>A</v>
          </cell>
          <cell r="F7702" t="str">
            <v>A</v>
          </cell>
          <cell r="G7702" t="str">
            <v>A</v>
          </cell>
          <cell r="H7702">
            <v>132.10566722116494</v>
          </cell>
          <cell r="I7702">
            <v>132.83571493457521</v>
          </cell>
          <cell r="J7702">
            <v>131.87888137931301</v>
          </cell>
          <cell r="K7702">
            <v>132.17311025600512</v>
          </cell>
        </row>
        <row r="7703">
          <cell r="C7703" t="str">
            <v>1178411|M Markande</v>
          </cell>
          <cell r="D7703" t="str">
            <v>A</v>
          </cell>
          <cell r="E7703" t="str">
            <v>A</v>
          </cell>
          <cell r="F7703" t="str">
            <v>A</v>
          </cell>
          <cell r="G7703" t="str">
            <v>A</v>
          </cell>
          <cell r="H7703">
            <v>132.1072151806527</v>
          </cell>
          <cell r="I7703">
            <v>130.60751575414207</v>
          </cell>
          <cell r="J7703">
            <v>132.58524744270281</v>
          </cell>
          <cell r="K7703">
            <v>131.95805771974565</v>
          </cell>
        </row>
        <row r="7704">
          <cell r="C7704" t="str">
            <v>1254059|DJ Bravo</v>
          </cell>
          <cell r="D7704" t="str">
            <v>A</v>
          </cell>
          <cell r="E7704" t="str">
            <v>A</v>
          </cell>
          <cell r="F7704" t="str">
            <v>A</v>
          </cell>
          <cell r="G7704" t="str">
            <v>A</v>
          </cell>
          <cell r="H7704">
            <v>132.10770471239553</v>
          </cell>
          <cell r="I7704">
            <v>132.12444730011865</v>
          </cell>
          <cell r="J7704">
            <v>132.06169087870214</v>
          </cell>
          <cell r="K7704">
            <v>132.05719646031386</v>
          </cell>
        </row>
        <row r="7705">
          <cell r="C7705" t="str">
            <v>392238|JA Morkel</v>
          </cell>
          <cell r="D7705" t="str">
            <v>A</v>
          </cell>
          <cell r="E7705" t="str">
            <v>A</v>
          </cell>
          <cell r="F7705" t="str">
            <v>A</v>
          </cell>
          <cell r="G7705" t="str">
            <v>A</v>
          </cell>
          <cell r="H7705">
            <v>132.10818238814559</v>
          </cell>
          <cell r="I7705">
            <v>131.56203691080157</v>
          </cell>
          <cell r="J7705">
            <v>132.20523484740986</v>
          </cell>
          <cell r="K7705">
            <v>132.27352115438865</v>
          </cell>
        </row>
        <row r="7706">
          <cell r="C7706" t="str">
            <v>419155|DP Nannes</v>
          </cell>
          <cell r="D7706" t="str">
            <v>A</v>
          </cell>
          <cell r="E7706" t="str">
            <v>A</v>
          </cell>
          <cell r="F7706" t="str">
            <v>A</v>
          </cell>
          <cell r="G7706" t="str">
            <v>A</v>
          </cell>
          <cell r="H7706">
            <v>132.11356329128387</v>
          </cell>
          <cell r="I7706">
            <v>131.61474892210185</v>
          </cell>
          <cell r="J7706">
            <v>132.0364670211587</v>
          </cell>
          <cell r="K7706">
            <v>131.91419645403519</v>
          </cell>
        </row>
        <row r="7707">
          <cell r="C7707" t="str">
            <v>1254111|Arshdeep Singh</v>
          </cell>
          <cell r="D7707" t="str">
            <v>A</v>
          </cell>
          <cell r="E7707" t="str">
            <v>A</v>
          </cell>
          <cell r="F7707" t="str">
            <v>A</v>
          </cell>
          <cell r="G7707" t="str">
            <v>A</v>
          </cell>
          <cell r="H7707">
            <v>132.11825809365914</v>
          </cell>
          <cell r="I7707">
            <v>135.20152223451453</v>
          </cell>
          <cell r="J7707">
            <v>130.06593775564426</v>
          </cell>
          <cell r="K7707">
            <v>132.75541070596759</v>
          </cell>
        </row>
        <row r="7708">
          <cell r="C7708" t="str">
            <v>1178424|YS Chahal</v>
          </cell>
          <cell r="D7708" t="str">
            <v>A</v>
          </cell>
          <cell r="E7708" t="str">
            <v>A</v>
          </cell>
          <cell r="F7708" t="str">
            <v>A</v>
          </cell>
          <cell r="G7708" t="str">
            <v>A</v>
          </cell>
          <cell r="H7708">
            <v>132.11911584340774</v>
          </cell>
          <cell r="I7708">
            <v>132.16644369897594</v>
          </cell>
          <cell r="J7708">
            <v>131.96673022561103</v>
          </cell>
          <cell r="K7708">
            <v>132.00358255572246</v>
          </cell>
        </row>
        <row r="7709">
          <cell r="C7709" t="str">
            <v>501240|JA Morkel</v>
          </cell>
          <cell r="D7709" t="str">
            <v>A</v>
          </cell>
          <cell r="E7709" t="str">
            <v>A</v>
          </cell>
          <cell r="F7709" t="str">
            <v>A</v>
          </cell>
          <cell r="G7709" t="str">
            <v>A</v>
          </cell>
          <cell r="H7709">
            <v>132.11916410883799</v>
          </cell>
          <cell r="I7709">
            <v>132.55445376136862</v>
          </cell>
          <cell r="J7709">
            <v>130.54741575350059</v>
          </cell>
          <cell r="K7709">
            <v>131.84100599813686</v>
          </cell>
        </row>
        <row r="7710">
          <cell r="C7710" t="str">
            <v>980901|MJ McClenaghan</v>
          </cell>
          <cell r="D7710" t="str">
            <v>A</v>
          </cell>
          <cell r="E7710" t="str">
            <v>A</v>
          </cell>
          <cell r="F7710" t="str">
            <v>A</v>
          </cell>
          <cell r="G7710" t="str">
            <v>A</v>
          </cell>
          <cell r="H7710">
            <v>132.11954199123315</v>
          </cell>
          <cell r="I7710">
            <v>130.38065947375901</v>
          </cell>
          <cell r="J7710">
            <v>132.09201629483937</v>
          </cell>
          <cell r="K7710">
            <v>131.12014761424896</v>
          </cell>
        </row>
        <row r="7711">
          <cell r="C7711" t="str">
            <v>1136592|TA Boult</v>
          </cell>
          <cell r="D7711" t="str">
            <v>A</v>
          </cell>
          <cell r="E7711" t="str">
            <v>A</v>
          </cell>
          <cell r="F7711" t="str">
            <v>A</v>
          </cell>
          <cell r="G7711" t="str">
            <v>A</v>
          </cell>
          <cell r="H7711">
            <v>132.12082589870025</v>
          </cell>
          <cell r="I7711">
            <v>133.17453175554201</v>
          </cell>
          <cell r="J7711">
            <v>132.08396281977039</v>
          </cell>
          <cell r="K7711">
            <v>132.5088304373522</v>
          </cell>
        </row>
        <row r="7712">
          <cell r="C7712" t="str">
            <v>1254069|DJ Bravo</v>
          </cell>
          <cell r="D7712" t="str">
            <v>A</v>
          </cell>
          <cell r="E7712" t="str">
            <v>A</v>
          </cell>
          <cell r="F7712" t="str">
            <v>A</v>
          </cell>
          <cell r="G7712" t="str">
            <v>A</v>
          </cell>
          <cell r="H7712">
            <v>132.12252424657203</v>
          </cell>
          <cell r="I7712">
            <v>132.07914907338224</v>
          </cell>
          <cell r="J7712">
            <v>132.11822541969539</v>
          </cell>
          <cell r="K7712">
            <v>132.10870687335762</v>
          </cell>
        </row>
        <row r="7713">
          <cell r="C7713" t="str">
            <v>598008|R Vinay Kumar</v>
          </cell>
          <cell r="D7713" t="str">
            <v>A</v>
          </cell>
          <cell r="E7713" t="str">
            <v>A</v>
          </cell>
          <cell r="F7713" t="str">
            <v>A</v>
          </cell>
          <cell r="G7713" t="str">
            <v>A</v>
          </cell>
          <cell r="H7713">
            <v>132.12403294839254</v>
          </cell>
          <cell r="I7713">
            <v>132.25409880346857</v>
          </cell>
          <cell r="J7713">
            <v>131.80945476736932</v>
          </cell>
          <cell r="K7713">
            <v>132.17116254825427</v>
          </cell>
        </row>
        <row r="7714">
          <cell r="C7714" t="str">
            <v>1254065|DJ Bravo</v>
          </cell>
          <cell r="D7714" t="str">
            <v>A</v>
          </cell>
          <cell r="E7714" t="str">
            <v>A</v>
          </cell>
          <cell r="F7714" t="str">
            <v>A</v>
          </cell>
          <cell r="G7714" t="str">
            <v>A</v>
          </cell>
          <cell r="H7714">
            <v>132.12444730011865</v>
          </cell>
          <cell r="I7714">
            <v>132.12252424657203</v>
          </cell>
          <cell r="J7714">
            <v>132.05719646031386</v>
          </cell>
          <cell r="K7714">
            <v>132.11822541969539</v>
          </cell>
        </row>
        <row r="7715">
          <cell r="C7715" t="str">
            <v>419128|A Kumble</v>
          </cell>
          <cell r="D7715" t="str">
            <v>A</v>
          </cell>
          <cell r="E7715" t="str">
            <v>A</v>
          </cell>
          <cell r="F7715" t="str">
            <v>A</v>
          </cell>
          <cell r="G7715" t="str">
            <v>A</v>
          </cell>
          <cell r="H7715">
            <v>132.1270737063906</v>
          </cell>
          <cell r="I7715">
            <v>131.35837051020874</v>
          </cell>
          <cell r="J7715">
            <v>132.35037238833266</v>
          </cell>
          <cell r="K7715">
            <v>132.02225123773434</v>
          </cell>
        </row>
        <row r="7716">
          <cell r="C7716" t="str">
            <v>1082592|MJ McClenaghan</v>
          </cell>
          <cell r="D7716" t="str">
            <v>A</v>
          </cell>
          <cell r="E7716" t="str">
            <v>A</v>
          </cell>
          <cell r="F7716" t="str">
            <v>A</v>
          </cell>
          <cell r="G7716" t="str">
            <v>A</v>
          </cell>
          <cell r="H7716">
            <v>132.12978309397991</v>
          </cell>
          <cell r="I7716">
            <v>131.59287754728928</v>
          </cell>
          <cell r="J7716">
            <v>132.57475429160664</v>
          </cell>
          <cell r="K7716">
            <v>132.20948008460448</v>
          </cell>
        </row>
        <row r="7717">
          <cell r="C7717" t="str">
            <v>598004|R Vinay Kumar</v>
          </cell>
          <cell r="D7717" t="str">
            <v>A</v>
          </cell>
          <cell r="E7717" t="str">
            <v>A</v>
          </cell>
          <cell r="F7717" t="str">
            <v>A</v>
          </cell>
          <cell r="G7717" t="str">
            <v>A</v>
          </cell>
          <cell r="H7717">
            <v>132.13535589290171</v>
          </cell>
          <cell r="I7717">
            <v>132.12403294839254</v>
          </cell>
          <cell r="J7717">
            <v>131.34186861121296</v>
          </cell>
          <cell r="K7717">
            <v>131.80945476736932</v>
          </cell>
        </row>
        <row r="7718">
          <cell r="C7718" t="str">
            <v>501214|SR Watson</v>
          </cell>
          <cell r="D7718" t="str">
            <v>A</v>
          </cell>
          <cell r="E7718" t="str">
            <v>A</v>
          </cell>
          <cell r="F7718" t="str">
            <v>A</v>
          </cell>
          <cell r="G7718" t="str">
            <v>A</v>
          </cell>
          <cell r="H7718">
            <v>132.13639870230782</v>
          </cell>
          <cell r="I7718">
            <v>130.96334993508907</v>
          </cell>
          <cell r="J7718">
            <v>133.34548668543258</v>
          </cell>
          <cell r="K7718">
            <v>132.14845453481348</v>
          </cell>
        </row>
        <row r="7719">
          <cell r="C7719" t="str">
            <v>1082630|A Mishra</v>
          </cell>
          <cell r="D7719" t="str">
            <v>A</v>
          </cell>
          <cell r="E7719" t="str">
            <v>A</v>
          </cell>
          <cell r="F7719" t="str">
            <v>A</v>
          </cell>
          <cell r="G7719" t="str">
            <v>A</v>
          </cell>
          <cell r="H7719">
            <v>132.13664623638886</v>
          </cell>
          <cell r="I7719">
            <v>132.03661885702476</v>
          </cell>
          <cell r="J7719">
            <v>132.36052062331834</v>
          </cell>
          <cell r="K7719">
            <v>132.17861651115655</v>
          </cell>
        </row>
        <row r="7720">
          <cell r="C7720" t="str">
            <v>1216525|DJ Bravo</v>
          </cell>
          <cell r="D7720" t="str">
            <v>A</v>
          </cell>
          <cell r="E7720" t="str">
            <v>A</v>
          </cell>
          <cell r="F7720" t="str">
            <v>A</v>
          </cell>
          <cell r="G7720" t="str">
            <v>A</v>
          </cell>
          <cell r="H7720">
            <v>132.13793055528345</v>
          </cell>
          <cell r="I7720">
            <v>131.93943736842741</v>
          </cell>
          <cell r="J7720">
            <v>132.36022622267336</v>
          </cell>
          <cell r="K7720">
            <v>132.14437295209086</v>
          </cell>
        </row>
        <row r="7721">
          <cell r="C7721" t="str">
            <v>336035|RR Powar</v>
          </cell>
          <cell r="D7721" t="str">
            <v>A</v>
          </cell>
          <cell r="E7721" t="str">
            <v>A</v>
          </cell>
          <cell r="F7721" t="str">
            <v>A</v>
          </cell>
          <cell r="G7721" t="str">
            <v>A</v>
          </cell>
          <cell r="H7721">
            <v>132.13862433862434</v>
          </cell>
          <cell r="I7721">
            <v>127.71111111111111</v>
          </cell>
          <cell r="J7721">
            <v>122.09647266313932</v>
          </cell>
          <cell r="K7721">
            <v>129.61922398589067</v>
          </cell>
        </row>
        <row r="7722">
          <cell r="C7722" t="str">
            <v>1136601|MJ McClenaghan</v>
          </cell>
          <cell r="D7722" t="str">
            <v>A</v>
          </cell>
          <cell r="E7722" t="str">
            <v>A</v>
          </cell>
          <cell r="F7722" t="str">
            <v>A</v>
          </cell>
          <cell r="G7722" t="str">
            <v>A</v>
          </cell>
          <cell r="H7722">
            <v>132.14352011006423</v>
          </cell>
          <cell r="I7722">
            <v>132.15967148764267</v>
          </cell>
          <cell r="J7722">
            <v>132.23858156134156</v>
          </cell>
          <cell r="K7722">
            <v>132.18525381955408</v>
          </cell>
        </row>
        <row r="7723">
          <cell r="C7723" t="str">
            <v>1254093|NM Coulter-Nile</v>
          </cell>
          <cell r="D7723" t="str">
            <v>A</v>
          </cell>
          <cell r="E7723" t="str">
            <v>A</v>
          </cell>
          <cell r="F7723" t="str">
            <v>A</v>
          </cell>
          <cell r="G7723" t="str">
            <v>A</v>
          </cell>
          <cell r="H7723">
            <v>132.14514935276182</v>
          </cell>
          <cell r="I7723">
            <v>135.21814508554007</v>
          </cell>
          <cell r="J7723">
            <v>132.59964303366729</v>
          </cell>
          <cell r="K7723">
            <v>133.26354991430998</v>
          </cell>
        </row>
        <row r="7724">
          <cell r="C7724" t="str">
            <v>336017|SC Ganguly</v>
          </cell>
          <cell r="D7724" t="str">
            <v>A</v>
          </cell>
          <cell r="E7724" t="str">
            <v>A</v>
          </cell>
          <cell r="F7724" t="str">
            <v>A</v>
          </cell>
          <cell r="G7724" t="str">
            <v>A</v>
          </cell>
          <cell r="H7724">
            <v>132.14603174603175</v>
          </cell>
          <cell r="I7724">
            <v>128.16137566137567</v>
          </cell>
          <cell r="J7724">
            <v>131.93139329805999</v>
          </cell>
          <cell r="K7724">
            <v>130.05220458553791</v>
          </cell>
        </row>
        <row r="7725">
          <cell r="C7725" t="str">
            <v>1254103|YS Chahal</v>
          </cell>
          <cell r="D7725" t="str">
            <v>A</v>
          </cell>
          <cell r="E7725" t="str">
            <v>A</v>
          </cell>
          <cell r="F7725" t="str">
            <v>A</v>
          </cell>
          <cell r="G7725" t="str">
            <v>A</v>
          </cell>
          <cell r="H7725">
            <v>132.14603610995943</v>
          </cell>
          <cell r="I7725">
            <v>132.27198123623253</v>
          </cell>
          <cell r="J7725">
            <v>132.26984401573336</v>
          </cell>
          <cell r="K7725">
            <v>132.23321695747777</v>
          </cell>
        </row>
        <row r="7726">
          <cell r="C7726" t="str">
            <v>729283|A Nehra</v>
          </cell>
          <cell r="D7726" t="str">
            <v>A</v>
          </cell>
          <cell r="E7726" t="str">
            <v>A</v>
          </cell>
          <cell r="F7726" t="str">
            <v>A</v>
          </cell>
          <cell r="G7726" t="str">
            <v>A</v>
          </cell>
          <cell r="H7726">
            <v>132.15043427886562</v>
          </cell>
          <cell r="I7726">
            <v>132.19640040886028</v>
          </cell>
          <cell r="J7726">
            <v>132.27070855401919</v>
          </cell>
          <cell r="K7726">
            <v>132.18263536378333</v>
          </cell>
        </row>
        <row r="7727">
          <cell r="C7727" t="str">
            <v>1254087|YS Chahal</v>
          </cell>
          <cell r="D7727" t="str">
            <v>A</v>
          </cell>
          <cell r="E7727" t="str">
            <v>A</v>
          </cell>
          <cell r="F7727" t="str">
            <v>A</v>
          </cell>
          <cell r="G7727" t="str">
            <v>A</v>
          </cell>
          <cell r="H7727">
            <v>132.15203538291772</v>
          </cell>
          <cell r="I7727">
            <v>132.19623532682633</v>
          </cell>
          <cell r="J7727">
            <v>132.26672465453393</v>
          </cell>
          <cell r="K7727">
            <v>132.17882497701689</v>
          </cell>
        </row>
        <row r="7728">
          <cell r="C7728" t="str">
            <v>1136587|JJ Bumrah</v>
          </cell>
          <cell r="D7728" t="str">
            <v>A</v>
          </cell>
          <cell r="E7728" t="str">
            <v>A</v>
          </cell>
          <cell r="F7728" t="str">
            <v>A</v>
          </cell>
          <cell r="G7728" t="str">
            <v>A</v>
          </cell>
          <cell r="H7728">
            <v>132.15525743833183</v>
          </cell>
          <cell r="I7728">
            <v>131.5653452635479</v>
          </cell>
          <cell r="J7728">
            <v>132.13244043647717</v>
          </cell>
          <cell r="K7728">
            <v>132.03916074127196</v>
          </cell>
        </row>
        <row r="7729">
          <cell r="C7729" t="str">
            <v>1216494|YS Chahal</v>
          </cell>
          <cell r="D7729" t="str">
            <v>A</v>
          </cell>
          <cell r="E7729" t="str">
            <v>A</v>
          </cell>
          <cell r="F7729" t="str">
            <v>A</v>
          </cell>
          <cell r="G7729" t="str">
            <v>A</v>
          </cell>
          <cell r="H7729">
            <v>132.1564062246911</v>
          </cell>
          <cell r="I7729">
            <v>132.5354966267781</v>
          </cell>
          <cell r="J7729">
            <v>132.14732192235826</v>
          </cell>
          <cell r="K7729">
            <v>132.28611551681504</v>
          </cell>
        </row>
        <row r="7730">
          <cell r="C7730" t="str">
            <v>1254114|Avesh Khan</v>
          </cell>
          <cell r="D7730" t="str">
            <v>A</v>
          </cell>
          <cell r="E7730" t="str">
            <v>A</v>
          </cell>
          <cell r="F7730" t="str">
            <v>A</v>
          </cell>
          <cell r="G7730" t="str">
            <v>A</v>
          </cell>
          <cell r="H7730">
            <v>132.15721353099872</v>
          </cell>
          <cell r="I7730">
            <v>132.19732302011715</v>
          </cell>
          <cell r="J7730">
            <v>131.00318092129521</v>
          </cell>
          <cell r="K7730">
            <v>131.58005094539914</v>
          </cell>
        </row>
        <row r="7731">
          <cell r="C7731" t="str">
            <v>1136571|YS Chahal</v>
          </cell>
          <cell r="D7731" t="str">
            <v>A</v>
          </cell>
          <cell r="E7731" t="str">
            <v>A</v>
          </cell>
          <cell r="F7731" t="str">
            <v>A</v>
          </cell>
          <cell r="G7731" t="str">
            <v>A</v>
          </cell>
          <cell r="H7731">
            <v>132.15768484468171</v>
          </cell>
          <cell r="I7731">
            <v>132.56083517564241</v>
          </cell>
          <cell r="J7731">
            <v>132.43983468644501</v>
          </cell>
          <cell r="K7731">
            <v>132.35618716071008</v>
          </cell>
        </row>
        <row r="7732">
          <cell r="C7732" t="str">
            <v>1136607|MJ McClenaghan</v>
          </cell>
          <cell r="D7732" t="str">
            <v>A</v>
          </cell>
          <cell r="E7732" t="str">
            <v>A</v>
          </cell>
          <cell r="F7732" t="str">
            <v>A</v>
          </cell>
          <cell r="G7732" t="str">
            <v>A</v>
          </cell>
          <cell r="H7732">
            <v>132.15967148764267</v>
          </cell>
          <cell r="I7732">
            <v>131.51800186741363</v>
          </cell>
          <cell r="J7732">
            <v>132.18525381955408</v>
          </cell>
          <cell r="K7732">
            <v>131.94039782170685</v>
          </cell>
        </row>
        <row r="7733">
          <cell r="C7733" t="str">
            <v>734017|PP Ojha</v>
          </cell>
          <cell r="D7733" t="str">
            <v>A</v>
          </cell>
          <cell r="E7733" t="str">
            <v>A</v>
          </cell>
          <cell r="F7733" t="str">
            <v>A</v>
          </cell>
          <cell r="G7733" t="str">
            <v>A</v>
          </cell>
          <cell r="H7733">
            <v>132.16224970951865</v>
          </cell>
          <cell r="I7733">
            <v>132.47465461489685</v>
          </cell>
          <cell r="J7733">
            <v>132.32845015937187</v>
          </cell>
          <cell r="K7733">
            <v>132.35734035667375</v>
          </cell>
        </row>
        <row r="7734">
          <cell r="C7734" t="str">
            <v>419156|RJ Harris</v>
          </cell>
          <cell r="D7734" t="str">
            <v>A</v>
          </cell>
          <cell r="E7734" t="str">
            <v>A</v>
          </cell>
          <cell r="F7734" t="str">
            <v>A</v>
          </cell>
          <cell r="G7734" t="str">
            <v>A</v>
          </cell>
          <cell r="H7734">
            <v>132.16443103151246</v>
          </cell>
          <cell r="I7734">
            <v>130.10549208028198</v>
          </cell>
          <cell r="J7734">
            <v>129.40771331002031</v>
          </cell>
          <cell r="K7734">
            <v>130.92922861671514</v>
          </cell>
        </row>
        <row r="7735">
          <cell r="C7735" t="str">
            <v>1254070|RD Chahar</v>
          </cell>
          <cell r="D7735" t="str">
            <v>A</v>
          </cell>
          <cell r="E7735" t="str">
            <v>A</v>
          </cell>
          <cell r="F7735" t="str">
            <v>A</v>
          </cell>
          <cell r="G7735" t="str">
            <v>A</v>
          </cell>
          <cell r="H7735">
            <v>132.16517213723094</v>
          </cell>
          <cell r="I7735">
            <v>132.03531413319473</v>
          </cell>
          <cell r="J7735">
            <v>130.44804653581284</v>
          </cell>
          <cell r="K7735">
            <v>131.66874556787059</v>
          </cell>
        </row>
        <row r="7736">
          <cell r="C7736" t="str">
            <v>1178429|YS Chahal</v>
          </cell>
          <cell r="D7736" t="str">
            <v>A</v>
          </cell>
          <cell r="E7736" t="str">
            <v>A</v>
          </cell>
          <cell r="F7736" t="str">
            <v>A</v>
          </cell>
          <cell r="G7736" t="str">
            <v>A</v>
          </cell>
          <cell r="H7736">
            <v>132.16644369897594</v>
          </cell>
          <cell r="I7736">
            <v>132.1564062246911</v>
          </cell>
          <cell r="J7736">
            <v>132.00358255572246</v>
          </cell>
          <cell r="K7736">
            <v>132.14732192235826</v>
          </cell>
        </row>
        <row r="7737">
          <cell r="C7737" t="str">
            <v>548371|PP Chawla</v>
          </cell>
          <cell r="D7737" t="str">
            <v>A</v>
          </cell>
          <cell r="E7737" t="str">
            <v>A</v>
          </cell>
          <cell r="F7737" t="str">
            <v>A</v>
          </cell>
          <cell r="G7737" t="str">
            <v>A</v>
          </cell>
          <cell r="H7737">
            <v>132.16658702905499</v>
          </cell>
          <cell r="I7737">
            <v>131.70094190823178</v>
          </cell>
          <cell r="J7737">
            <v>132.02355182276119</v>
          </cell>
          <cell r="K7737">
            <v>131.90167377987882</v>
          </cell>
        </row>
        <row r="7738">
          <cell r="C7738" t="str">
            <v>1254083|HV Patel</v>
          </cell>
          <cell r="D7738" t="str">
            <v>A</v>
          </cell>
          <cell r="E7738" t="str">
            <v>A</v>
          </cell>
          <cell r="F7738" t="str">
            <v>A</v>
          </cell>
          <cell r="G7738" t="str">
            <v>A</v>
          </cell>
          <cell r="H7738">
            <v>132.1694743196723</v>
          </cell>
          <cell r="I7738">
            <v>131.818268305255</v>
          </cell>
          <cell r="J7738">
            <v>131.72348871138342</v>
          </cell>
          <cell r="K7738">
            <v>132.02116038231537</v>
          </cell>
        </row>
        <row r="7739">
          <cell r="C7739" t="str">
            <v>980997|NM Coulter-Nile</v>
          </cell>
          <cell r="D7739" t="str">
            <v>A</v>
          </cell>
          <cell r="E7739" t="str">
            <v>A</v>
          </cell>
          <cell r="F7739" t="str">
            <v>A</v>
          </cell>
          <cell r="G7739" t="str">
            <v>A</v>
          </cell>
          <cell r="H7739">
            <v>132.17023917259212</v>
          </cell>
          <cell r="I7739">
            <v>130.30543255763845</v>
          </cell>
          <cell r="J7739">
            <v>132.22106851682159</v>
          </cell>
          <cell r="K7739">
            <v>131.21682482394669</v>
          </cell>
        </row>
        <row r="7740">
          <cell r="C7740" t="str">
            <v>980973|A Nehra</v>
          </cell>
          <cell r="D7740" t="str">
            <v>A</v>
          </cell>
          <cell r="E7740" t="str">
            <v>A</v>
          </cell>
          <cell r="F7740" t="str">
            <v>A</v>
          </cell>
          <cell r="G7740" t="str">
            <v>A</v>
          </cell>
          <cell r="H7740">
            <v>132.17274741137857</v>
          </cell>
          <cell r="I7740">
            <v>132.41260139504735</v>
          </cell>
          <cell r="J7740">
            <v>132.38601250050007</v>
          </cell>
          <cell r="K7740">
            <v>132.32973323984652</v>
          </cell>
        </row>
        <row r="7741">
          <cell r="C7741" t="str">
            <v>1254115|HV Patel</v>
          </cell>
          <cell r="D7741" t="str">
            <v>A</v>
          </cell>
          <cell r="E7741" t="str">
            <v>A</v>
          </cell>
          <cell r="F7741" t="str">
            <v>A</v>
          </cell>
          <cell r="G7741" t="str">
            <v>A</v>
          </cell>
          <cell r="H7741">
            <v>132.17278936477467</v>
          </cell>
          <cell r="I7741">
            <v>132.39641126847008</v>
          </cell>
          <cell r="J7741">
            <v>131.83905198942603</v>
          </cell>
          <cell r="K7741">
            <v>132.14943615394304</v>
          </cell>
        </row>
        <row r="7742">
          <cell r="C7742" t="str">
            <v>1178397|SM Curran</v>
          </cell>
          <cell r="D7742" t="str">
            <v>A</v>
          </cell>
          <cell r="E7742" t="str">
            <v>A</v>
          </cell>
          <cell r="F7742" t="str">
            <v>A</v>
          </cell>
          <cell r="G7742" t="str">
            <v>A</v>
          </cell>
          <cell r="H7742">
            <v>132.17537647537651</v>
          </cell>
          <cell r="I7742">
            <v>125.9601037851038</v>
          </cell>
          <cell r="J7742">
            <v>139.64759191425858</v>
          </cell>
          <cell r="K7742">
            <v>134.61618165784836</v>
          </cell>
        </row>
        <row r="7743">
          <cell r="C7743" t="str">
            <v>1304078|RD Chahar</v>
          </cell>
          <cell r="D7743" t="str">
            <v>A</v>
          </cell>
          <cell r="E7743" t="str">
            <v>A</v>
          </cell>
          <cell r="F7743" t="str">
            <v>A</v>
          </cell>
          <cell r="G7743" t="str">
            <v>A</v>
          </cell>
          <cell r="H7743">
            <v>132.18030829898791</v>
          </cell>
          <cell r="I7743">
            <v>132.1019306639711</v>
          </cell>
          <cell r="J7743">
            <v>132.09624532050611</v>
          </cell>
          <cell r="K7743">
            <v>131.99986443385765</v>
          </cell>
        </row>
        <row r="7744">
          <cell r="C7744" t="str">
            <v>419111|AD Mascarenhas</v>
          </cell>
          <cell r="D7744" t="str">
            <v>A</v>
          </cell>
          <cell r="E7744" t="str">
            <v>A</v>
          </cell>
          <cell r="F7744" t="str">
            <v>A</v>
          </cell>
          <cell r="G7744" t="str">
            <v>A</v>
          </cell>
          <cell r="H7744">
            <v>132.18704589061733</v>
          </cell>
          <cell r="I7744">
            <v>132.46716894216894</v>
          </cell>
          <cell r="J7744">
            <v>129.96205932074983</v>
          </cell>
          <cell r="K7744">
            <v>130.44232683101731</v>
          </cell>
        </row>
        <row r="7745">
          <cell r="C7745" t="str">
            <v>1254083|YS Chahal</v>
          </cell>
          <cell r="D7745" t="str">
            <v>A</v>
          </cell>
          <cell r="E7745" t="str">
            <v>A</v>
          </cell>
          <cell r="F7745" t="str">
            <v>A</v>
          </cell>
          <cell r="G7745" t="str">
            <v>A</v>
          </cell>
          <cell r="H7745">
            <v>132.18820422130659</v>
          </cell>
          <cell r="I7745">
            <v>132.15203538291772</v>
          </cell>
          <cell r="J7745">
            <v>132.33691008286527</v>
          </cell>
          <cell r="K7745">
            <v>132.26672465453393</v>
          </cell>
        </row>
        <row r="7746">
          <cell r="C7746" t="str">
            <v>548350|PP Chawla</v>
          </cell>
          <cell r="D7746" t="str">
            <v>A</v>
          </cell>
          <cell r="E7746" t="str">
            <v>A</v>
          </cell>
          <cell r="F7746" t="str">
            <v>A</v>
          </cell>
          <cell r="G7746" t="str">
            <v>A</v>
          </cell>
          <cell r="H7746">
            <v>132.1900092886076</v>
          </cell>
          <cell r="I7746">
            <v>132.25170145339825</v>
          </cell>
          <cell r="J7746">
            <v>132.03273700959835</v>
          </cell>
          <cell r="K7746">
            <v>132.09064141989475</v>
          </cell>
        </row>
        <row r="7747">
          <cell r="C7747" t="str">
            <v>501216|PP Ojha</v>
          </cell>
          <cell r="D7747" t="str">
            <v>A</v>
          </cell>
          <cell r="E7747" t="str">
            <v>A</v>
          </cell>
          <cell r="F7747" t="str">
            <v>A</v>
          </cell>
          <cell r="G7747" t="str">
            <v>A</v>
          </cell>
          <cell r="H7747">
            <v>132.19506428212313</v>
          </cell>
          <cell r="I7747">
            <v>131.88647592816392</v>
          </cell>
          <cell r="J7747">
            <v>132.8381732945071</v>
          </cell>
          <cell r="K7747">
            <v>132.30428531778918</v>
          </cell>
        </row>
        <row r="7748">
          <cell r="C7748" t="str">
            <v>1254090|YS Chahal</v>
          </cell>
          <cell r="D7748" t="str">
            <v>A</v>
          </cell>
          <cell r="E7748" t="str">
            <v>A</v>
          </cell>
          <cell r="F7748" t="str">
            <v>A</v>
          </cell>
          <cell r="G7748" t="str">
            <v>A</v>
          </cell>
          <cell r="H7748">
            <v>132.19623532682633</v>
          </cell>
          <cell r="I7748">
            <v>132.38186241099928</v>
          </cell>
          <cell r="J7748">
            <v>132.17882497701689</v>
          </cell>
          <cell r="K7748">
            <v>132.24337770691443</v>
          </cell>
        </row>
        <row r="7749">
          <cell r="C7749" t="str">
            <v>734035|A Nehra</v>
          </cell>
          <cell r="D7749" t="str">
            <v>A</v>
          </cell>
          <cell r="E7749" t="str">
            <v>A</v>
          </cell>
          <cell r="F7749" t="str">
            <v>A</v>
          </cell>
          <cell r="G7749" t="str">
            <v>A</v>
          </cell>
          <cell r="H7749">
            <v>132.19640040886028</v>
          </cell>
          <cell r="I7749">
            <v>132.54761264645717</v>
          </cell>
          <cell r="J7749">
            <v>132.18263536378333</v>
          </cell>
          <cell r="K7749">
            <v>132.29814911139434</v>
          </cell>
        </row>
        <row r="7750">
          <cell r="C7750" t="str">
            <v>1254116|Avesh Khan</v>
          </cell>
          <cell r="D7750" t="str">
            <v>A</v>
          </cell>
          <cell r="E7750" t="str">
            <v>A</v>
          </cell>
          <cell r="F7750" t="str">
            <v>A</v>
          </cell>
          <cell r="G7750" t="str">
            <v>A</v>
          </cell>
          <cell r="H7750">
            <v>132.19732302011715</v>
          </cell>
          <cell r="I7750">
            <v>132.06333486121721</v>
          </cell>
          <cell r="J7750">
            <v>131.58005094539914</v>
          </cell>
          <cell r="K7750">
            <v>132.13929047077769</v>
          </cell>
        </row>
        <row r="7751">
          <cell r="C7751" t="str">
            <v>1136620|B Kumar</v>
          </cell>
          <cell r="D7751" t="str">
            <v>A</v>
          </cell>
          <cell r="E7751" t="str">
            <v>A</v>
          </cell>
          <cell r="F7751" t="str">
            <v>A</v>
          </cell>
          <cell r="G7751" t="str">
            <v>A</v>
          </cell>
          <cell r="H7751">
            <v>132.20011730002997</v>
          </cell>
          <cell r="I7751">
            <v>132.01188085591204</v>
          </cell>
          <cell r="J7751">
            <v>132.43797741212151</v>
          </cell>
          <cell r="K7751">
            <v>132.22438075666597</v>
          </cell>
        </row>
        <row r="7752">
          <cell r="C7752" t="str">
            <v>1136591|YS Chahal</v>
          </cell>
          <cell r="D7752" t="str">
            <v>A</v>
          </cell>
          <cell r="E7752" t="str">
            <v>A</v>
          </cell>
          <cell r="F7752" t="str">
            <v>A</v>
          </cell>
          <cell r="G7752" t="str">
            <v>A</v>
          </cell>
          <cell r="H7752">
            <v>132.2006123225288</v>
          </cell>
          <cell r="I7752">
            <v>131.76019856271952</v>
          </cell>
          <cell r="J7752">
            <v>132.41211089264198</v>
          </cell>
          <cell r="K7752">
            <v>132.16926775642352</v>
          </cell>
        </row>
        <row r="7753">
          <cell r="C7753" t="str">
            <v>598062|A Nehra</v>
          </cell>
          <cell r="D7753" t="str">
            <v>A</v>
          </cell>
          <cell r="E7753" t="str">
            <v>A</v>
          </cell>
          <cell r="F7753" t="str">
            <v>A</v>
          </cell>
          <cell r="G7753" t="str">
            <v>A</v>
          </cell>
          <cell r="H7753">
            <v>132.2010714036241</v>
          </cell>
          <cell r="I7753">
            <v>132.15043427886562</v>
          </cell>
          <cell r="J7753">
            <v>132.414067618524</v>
          </cell>
          <cell r="K7753">
            <v>132.27070855401919</v>
          </cell>
        </row>
        <row r="7754">
          <cell r="C7754" t="str">
            <v>419114|DP Nannes</v>
          </cell>
          <cell r="D7754" t="str">
            <v>A</v>
          </cell>
          <cell r="E7754" t="str">
            <v>A</v>
          </cell>
          <cell r="F7754" t="str">
            <v>A</v>
          </cell>
          <cell r="G7754" t="str">
            <v>A</v>
          </cell>
          <cell r="H7754">
            <v>132.2012638015579</v>
          </cell>
          <cell r="I7754">
            <v>131.26794617759691</v>
          </cell>
          <cell r="J7754">
            <v>131.64687152292029</v>
          </cell>
          <cell r="K7754">
            <v>131.89852135075085</v>
          </cell>
        </row>
        <row r="7755">
          <cell r="C7755" t="str">
            <v>1216532|A Nortje</v>
          </cell>
          <cell r="D7755" t="str">
            <v>A</v>
          </cell>
          <cell r="E7755" t="str">
            <v>A</v>
          </cell>
          <cell r="F7755" t="str">
            <v>A</v>
          </cell>
          <cell r="G7755" t="str">
            <v>A</v>
          </cell>
          <cell r="H7755">
            <v>132.20195465391546</v>
          </cell>
          <cell r="I7755">
            <v>129.44287029963502</v>
          </cell>
          <cell r="J7755">
            <v>135.03340973033437</v>
          </cell>
          <cell r="K7755">
            <v>132.45674607497321</v>
          </cell>
        </row>
        <row r="7756">
          <cell r="C7756" t="str">
            <v>392181|Joginder Sharma</v>
          </cell>
          <cell r="D7756" t="str">
            <v>A</v>
          </cell>
          <cell r="E7756" t="str">
            <v>A</v>
          </cell>
          <cell r="F7756" t="str">
            <v>A</v>
          </cell>
          <cell r="G7756" t="str">
            <v>A</v>
          </cell>
          <cell r="H7756">
            <v>132.20576169861883</v>
          </cell>
          <cell r="I7756">
            <v>129.46356421356421</v>
          </cell>
          <cell r="J7756">
            <v>133.00035971964542</v>
          </cell>
          <cell r="K7756">
            <v>131.02023465952036</v>
          </cell>
        </row>
        <row r="7757">
          <cell r="C7757" t="str">
            <v>729307|AR Patel</v>
          </cell>
          <cell r="D7757" t="str">
            <v>A</v>
          </cell>
          <cell r="E7757" t="str">
            <v>A</v>
          </cell>
          <cell r="F7757" t="str">
            <v>A</v>
          </cell>
          <cell r="G7757" t="str">
            <v>A</v>
          </cell>
          <cell r="H7757">
            <v>132.20591206179441</v>
          </cell>
          <cell r="I7757">
            <v>137.02943404634581</v>
          </cell>
          <cell r="J7757">
            <v>123.3438156070509</v>
          </cell>
          <cell r="K7757">
            <v>131.73696028916618</v>
          </cell>
        </row>
        <row r="7758">
          <cell r="C7758" t="str">
            <v>392235|PJ Sangwan</v>
          </cell>
          <cell r="D7758" t="str">
            <v>A</v>
          </cell>
          <cell r="E7758" t="str">
            <v>A</v>
          </cell>
          <cell r="F7758" t="str">
            <v>A</v>
          </cell>
          <cell r="G7758" t="str">
            <v>A</v>
          </cell>
          <cell r="H7758">
            <v>132.20592833092829</v>
          </cell>
          <cell r="I7758">
            <v>135.0898268398268</v>
          </cell>
          <cell r="J7758">
            <v>131.60340876670531</v>
          </cell>
          <cell r="K7758">
            <v>133.45382513274669</v>
          </cell>
        </row>
        <row r="7759">
          <cell r="C7759" t="str">
            <v>981019|Mustafizur Rahman</v>
          </cell>
          <cell r="D7759" t="str">
            <v>A</v>
          </cell>
          <cell r="E7759" t="str">
            <v>A</v>
          </cell>
          <cell r="F7759" t="str">
            <v>A</v>
          </cell>
          <cell r="G7759" t="str">
            <v>A</v>
          </cell>
          <cell r="H7759">
            <v>132.20674843674843</v>
          </cell>
          <cell r="I7759">
            <v>132.96834589022089</v>
          </cell>
          <cell r="J7759">
            <v>133.62785997952665</v>
          </cell>
          <cell r="K7759">
            <v>132.9889684312601</v>
          </cell>
        </row>
        <row r="7760">
          <cell r="C7760" t="str">
            <v>829817|DJ Bravo</v>
          </cell>
          <cell r="D7760" t="str">
            <v>A</v>
          </cell>
          <cell r="E7760" t="str">
            <v>A</v>
          </cell>
          <cell r="F7760" t="str">
            <v>A</v>
          </cell>
          <cell r="G7760" t="str">
            <v>A</v>
          </cell>
          <cell r="H7760">
            <v>132.20885933366898</v>
          </cell>
          <cell r="I7760">
            <v>132.64053926389764</v>
          </cell>
          <cell r="J7760">
            <v>132.26372117911828</v>
          </cell>
          <cell r="K7760">
            <v>132.36482483686822</v>
          </cell>
        </row>
        <row r="7761">
          <cell r="C7761" t="str">
            <v>1254084|RD Chahar</v>
          </cell>
          <cell r="D7761" t="str">
            <v>A</v>
          </cell>
          <cell r="E7761" t="str">
            <v>A</v>
          </cell>
          <cell r="F7761" t="str">
            <v>A</v>
          </cell>
          <cell r="G7761" t="str">
            <v>A</v>
          </cell>
          <cell r="H7761">
            <v>132.20987340092731</v>
          </cell>
          <cell r="I7761">
            <v>131.47987682252386</v>
          </cell>
          <cell r="J7761">
            <v>132.0836404211704</v>
          </cell>
          <cell r="K7761">
            <v>131.89849465094676</v>
          </cell>
        </row>
        <row r="7762">
          <cell r="C7762" t="str">
            <v>598017|R Vinay Kumar</v>
          </cell>
          <cell r="D7762" t="str">
            <v>A</v>
          </cell>
          <cell r="E7762" t="str">
            <v>A</v>
          </cell>
          <cell r="F7762" t="str">
            <v>A</v>
          </cell>
          <cell r="G7762" t="str">
            <v>A</v>
          </cell>
          <cell r="H7762">
            <v>132.21753922395007</v>
          </cell>
          <cell r="I7762">
            <v>132.2918481443142</v>
          </cell>
          <cell r="J7762">
            <v>132.19855699193707</v>
          </cell>
          <cell r="K7762">
            <v>132.2544953905776</v>
          </cell>
        </row>
        <row r="7763">
          <cell r="C7763" t="str">
            <v>598043|SMSM Senanayake</v>
          </cell>
          <cell r="D7763" t="str">
            <v>A</v>
          </cell>
          <cell r="E7763" t="str">
            <v>A</v>
          </cell>
          <cell r="F7763" t="str">
            <v>A</v>
          </cell>
          <cell r="G7763" t="str">
            <v>A</v>
          </cell>
          <cell r="H7763">
            <v>132.21767232767235</v>
          </cell>
          <cell r="I7763">
            <v>132.64832482332483</v>
          </cell>
          <cell r="J7763">
            <v>136.51914835164837</v>
          </cell>
          <cell r="K7763">
            <v>133.74218303301635</v>
          </cell>
        </row>
        <row r="7764">
          <cell r="C7764" t="str">
            <v>548366|RJ Harris</v>
          </cell>
          <cell r="D7764" t="str">
            <v>A</v>
          </cell>
          <cell r="E7764" t="str">
            <v>A</v>
          </cell>
          <cell r="F7764" t="str">
            <v>A</v>
          </cell>
          <cell r="G7764" t="str">
            <v>A</v>
          </cell>
          <cell r="H7764">
            <v>132.21957870297527</v>
          </cell>
          <cell r="I7764">
            <v>131.34930684103477</v>
          </cell>
          <cell r="J7764">
            <v>131.34399118060509</v>
          </cell>
          <cell r="K7764">
            <v>131.51561190854557</v>
          </cell>
        </row>
        <row r="7765">
          <cell r="C7765" t="str">
            <v>980907|YS Chahal</v>
          </cell>
          <cell r="D7765" t="str">
            <v>A</v>
          </cell>
          <cell r="E7765" t="str">
            <v>A</v>
          </cell>
          <cell r="F7765" t="str">
            <v>A</v>
          </cell>
          <cell r="G7765" t="str">
            <v>A</v>
          </cell>
          <cell r="H7765">
            <v>132.22016144774764</v>
          </cell>
          <cell r="I7765">
            <v>132.53139416139416</v>
          </cell>
          <cell r="J7765">
            <v>131.2458551867966</v>
          </cell>
          <cell r="K7765">
            <v>132.04081236953155</v>
          </cell>
        </row>
        <row r="7766">
          <cell r="C7766" t="str">
            <v>1136598|JD Unadkat</v>
          </cell>
          <cell r="D7766" t="str">
            <v>A</v>
          </cell>
          <cell r="E7766" t="str">
            <v>A</v>
          </cell>
          <cell r="F7766" t="str">
            <v>A</v>
          </cell>
          <cell r="G7766" t="str">
            <v>A</v>
          </cell>
          <cell r="H7766">
            <v>132.22380471138635</v>
          </cell>
          <cell r="I7766">
            <v>131.68155371663389</v>
          </cell>
          <cell r="J7766">
            <v>131.58368282646984</v>
          </cell>
          <cell r="K7766">
            <v>131.71933467298553</v>
          </cell>
        </row>
        <row r="7767">
          <cell r="C7767" t="str">
            <v>419111|DP Nannes</v>
          </cell>
          <cell r="D7767" t="str">
            <v>A</v>
          </cell>
          <cell r="E7767" t="str">
            <v>A</v>
          </cell>
          <cell r="F7767" t="str">
            <v>A</v>
          </cell>
          <cell r="G7767" t="str">
            <v>A</v>
          </cell>
          <cell r="H7767">
            <v>132.22635407309775</v>
          </cell>
          <cell r="I7767">
            <v>132.2012638015579</v>
          </cell>
          <cell r="J7767">
            <v>132.0281042906972</v>
          </cell>
          <cell r="K7767">
            <v>131.64687152292029</v>
          </cell>
        </row>
        <row r="7768">
          <cell r="C7768" t="str">
            <v>1136567|JJ Bumrah</v>
          </cell>
          <cell r="D7768" t="str">
            <v>A</v>
          </cell>
          <cell r="E7768" t="str">
            <v>A</v>
          </cell>
          <cell r="F7768" t="str">
            <v>A</v>
          </cell>
          <cell r="G7768" t="str">
            <v>A</v>
          </cell>
          <cell r="H7768">
            <v>132.22737119566165</v>
          </cell>
          <cell r="I7768">
            <v>132.27659394093968</v>
          </cell>
          <cell r="J7768">
            <v>132.15259968277121</v>
          </cell>
          <cell r="K7768">
            <v>132.33286178826492</v>
          </cell>
        </row>
        <row r="7769">
          <cell r="C7769" t="str">
            <v>1136579|YS Chahal</v>
          </cell>
          <cell r="D7769" t="str">
            <v>A</v>
          </cell>
          <cell r="E7769" t="str">
            <v>A</v>
          </cell>
          <cell r="F7769" t="str">
            <v>A</v>
          </cell>
          <cell r="G7769" t="str">
            <v>A</v>
          </cell>
          <cell r="H7769">
            <v>132.22977985789544</v>
          </cell>
          <cell r="I7769">
            <v>132.48872797137497</v>
          </cell>
          <cell r="J7769">
            <v>132.31609995940653</v>
          </cell>
          <cell r="K7769">
            <v>132.42644766830426</v>
          </cell>
        </row>
        <row r="7770">
          <cell r="C7770" t="str">
            <v>598070|MG Johnson</v>
          </cell>
          <cell r="D7770" t="str">
            <v>A</v>
          </cell>
          <cell r="E7770" t="str">
            <v>A</v>
          </cell>
          <cell r="F7770" t="str">
            <v>A</v>
          </cell>
          <cell r="G7770" t="str">
            <v>A</v>
          </cell>
          <cell r="H7770">
            <v>132.23020408629651</v>
          </cell>
          <cell r="I7770">
            <v>130.1661125584655</v>
          </cell>
          <cell r="J7770">
            <v>130.85992693403543</v>
          </cell>
          <cell r="K7770">
            <v>130.91686899161473</v>
          </cell>
        </row>
        <row r="7771">
          <cell r="C7771" t="str">
            <v>548329|S Nadeem</v>
          </cell>
          <cell r="D7771" t="str">
            <v>A</v>
          </cell>
          <cell r="E7771" t="str">
            <v>A</v>
          </cell>
          <cell r="F7771" t="str">
            <v>A</v>
          </cell>
          <cell r="G7771" t="str">
            <v>A</v>
          </cell>
          <cell r="H7771">
            <v>132.230772005772</v>
          </cell>
          <cell r="I7771">
            <v>129.9976715203988</v>
          </cell>
          <cell r="J7771">
            <v>127.86734641387419</v>
          </cell>
          <cell r="K7771">
            <v>130.62458191826877</v>
          </cell>
        </row>
        <row r="7772">
          <cell r="C7772" t="str">
            <v>1136590|TA Boult</v>
          </cell>
          <cell r="D7772" t="str">
            <v>A</v>
          </cell>
          <cell r="E7772" t="str">
            <v>A</v>
          </cell>
          <cell r="F7772" t="str">
            <v>A</v>
          </cell>
          <cell r="G7772" t="str">
            <v>A</v>
          </cell>
          <cell r="H7772">
            <v>132.23113365781435</v>
          </cell>
          <cell r="I7772">
            <v>132.12082589870025</v>
          </cell>
          <cell r="J7772">
            <v>131.52080239306156</v>
          </cell>
          <cell r="K7772">
            <v>132.08396281977039</v>
          </cell>
        </row>
        <row r="7773">
          <cell r="C7773" t="str">
            <v>1181767|DJ Bravo</v>
          </cell>
          <cell r="D7773" t="str">
            <v>A</v>
          </cell>
          <cell r="E7773" t="str">
            <v>A</v>
          </cell>
          <cell r="F7773" t="str">
            <v>A</v>
          </cell>
          <cell r="G7773" t="str">
            <v>A</v>
          </cell>
          <cell r="H7773">
            <v>132.23516357483521</v>
          </cell>
          <cell r="I7773">
            <v>132.28463667554161</v>
          </cell>
          <cell r="J7773">
            <v>132.4630495623606</v>
          </cell>
          <cell r="K7773">
            <v>132.32836655058384</v>
          </cell>
        </row>
        <row r="7774">
          <cell r="C7774" t="str">
            <v>1304052|HV Patel</v>
          </cell>
          <cell r="D7774" t="str">
            <v>A</v>
          </cell>
          <cell r="E7774" t="str">
            <v>A</v>
          </cell>
          <cell r="F7774" t="str">
            <v>A</v>
          </cell>
          <cell r="G7774" t="str">
            <v>A</v>
          </cell>
          <cell r="H7774">
            <v>132.2390958793473</v>
          </cell>
          <cell r="I7774">
            <v>132.83847530983385</v>
          </cell>
          <cell r="J7774">
            <v>132.26943217086401</v>
          </cell>
          <cell r="K7774">
            <v>132.49132748588374</v>
          </cell>
        </row>
        <row r="7775">
          <cell r="C7775" t="str">
            <v>548369|P Awana</v>
          </cell>
          <cell r="D7775" t="str">
            <v>A</v>
          </cell>
          <cell r="E7775" t="str">
            <v>A</v>
          </cell>
          <cell r="F7775" t="str">
            <v>A</v>
          </cell>
          <cell r="G7775" t="str">
            <v>A</v>
          </cell>
          <cell r="H7775">
            <v>132.24053230719898</v>
          </cell>
          <cell r="I7775">
            <v>137.02118495883201</v>
          </cell>
          <cell r="J7775">
            <v>131.31750994449408</v>
          </cell>
          <cell r="K7775">
            <v>133.83894664038453</v>
          </cell>
        </row>
        <row r="7776">
          <cell r="C7776" t="str">
            <v>829809|DJ Bravo</v>
          </cell>
          <cell r="D7776" t="str">
            <v>A</v>
          </cell>
          <cell r="E7776" t="str">
            <v>A</v>
          </cell>
          <cell r="F7776" t="str">
            <v>A</v>
          </cell>
          <cell r="G7776" t="str">
            <v>A</v>
          </cell>
          <cell r="H7776">
            <v>132.24507591303805</v>
          </cell>
          <cell r="I7776">
            <v>132.20885933366898</v>
          </cell>
          <cell r="J7776">
            <v>132.3217028163659</v>
          </cell>
          <cell r="K7776">
            <v>132.26372117911828</v>
          </cell>
        </row>
        <row r="7777">
          <cell r="C7777" t="str">
            <v>734031|PP Ojha</v>
          </cell>
          <cell r="D7777" t="str">
            <v>A</v>
          </cell>
          <cell r="E7777" t="str">
            <v>A</v>
          </cell>
          <cell r="F7777" t="str">
            <v>A</v>
          </cell>
          <cell r="G7777" t="str">
            <v>A</v>
          </cell>
          <cell r="H7777">
            <v>132.2511121193748</v>
          </cell>
          <cell r="I7777">
            <v>131.90475659867144</v>
          </cell>
          <cell r="J7777">
            <v>132.29600548126345</v>
          </cell>
          <cell r="K7777">
            <v>132.21017444431436</v>
          </cell>
        </row>
        <row r="7778">
          <cell r="C7778" t="str">
            <v>548354|PP Chawla</v>
          </cell>
          <cell r="D7778" t="str">
            <v>A</v>
          </cell>
          <cell r="E7778" t="str">
            <v>A</v>
          </cell>
          <cell r="F7778" t="str">
            <v>A</v>
          </cell>
          <cell r="G7778" t="str">
            <v>A</v>
          </cell>
          <cell r="H7778">
            <v>132.25170145339825</v>
          </cell>
          <cell r="I7778">
            <v>132.32263526976089</v>
          </cell>
          <cell r="J7778">
            <v>132.09064141989475</v>
          </cell>
          <cell r="K7778">
            <v>132.25478200392226</v>
          </cell>
        </row>
        <row r="7779">
          <cell r="C7779" t="str">
            <v>419123|JA Morkel</v>
          </cell>
          <cell r="D7779" t="str">
            <v>A</v>
          </cell>
          <cell r="E7779" t="str">
            <v>A</v>
          </cell>
          <cell r="F7779" t="str">
            <v>A</v>
          </cell>
          <cell r="G7779" t="str">
            <v>A</v>
          </cell>
          <cell r="H7779">
            <v>132.25212743645804</v>
          </cell>
          <cell r="I7779">
            <v>132.44549086534377</v>
          </cell>
          <cell r="J7779">
            <v>131.33851193437616</v>
          </cell>
          <cell r="K7779">
            <v>131.68730829757885</v>
          </cell>
        </row>
        <row r="7780">
          <cell r="C7780" t="str">
            <v>1136597|MJ McClenaghan</v>
          </cell>
          <cell r="D7780" t="str">
            <v>A</v>
          </cell>
          <cell r="E7780" t="str">
            <v>A</v>
          </cell>
          <cell r="F7780" t="str">
            <v>A</v>
          </cell>
          <cell r="G7780" t="str">
            <v>A</v>
          </cell>
          <cell r="H7780">
            <v>132.25256986095533</v>
          </cell>
          <cell r="I7780">
            <v>132.14352011006423</v>
          </cell>
          <cell r="J7780">
            <v>132.13175967377617</v>
          </cell>
          <cell r="K7780">
            <v>132.23858156134156</v>
          </cell>
        </row>
        <row r="7781">
          <cell r="C7781" t="str">
            <v>1082612|MJ McClenaghan</v>
          </cell>
          <cell r="D7781" t="str">
            <v>A</v>
          </cell>
          <cell r="E7781" t="str">
            <v>A</v>
          </cell>
          <cell r="F7781" t="str">
            <v>A</v>
          </cell>
          <cell r="G7781" t="str">
            <v>A</v>
          </cell>
          <cell r="H7781">
            <v>132.2537893584383</v>
          </cell>
          <cell r="I7781">
            <v>132.63678106003471</v>
          </cell>
          <cell r="J7781">
            <v>131.71549796959661</v>
          </cell>
          <cell r="K7781">
            <v>132.13127490439928</v>
          </cell>
        </row>
        <row r="7782">
          <cell r="C7782" t="str">
            <v>419122|DJ Bravo</v>
          </cell>
          <cell r="D7782" t="str">
            <v>A</v>
          </cell>
          <cell r="E7782" t="str">
            <v>A</v>
          </cell>
          <cell r="F7782" t="str">
            <v>A</v>
          </cell>
          <cell r="G7782" t="str">
            <v>A</v>
          </cell>
          <cell r="H7782">
            <v>132.25382883604809</v>
          </cell>
          <cell r="I7782">
            <v>131.20428348292799</v>
          </cell>
          <cell r="J7782">
            <v>132.66137860788169</v>
          </cell>
          <cell r="K7782">
            <v>132.25313413070498</v>
          </cell>
        </row>
        <row r="7783">
          <cell r="C7783" t="str">
            <v>598012|R Vinay Kumar</v>
          </cell>
          <cell r="D7783" t="str">
            <v>A</v>
          </cell>
          <cell r="E7783" t="str">
            <v>A</v>
          </cell>
          <cell r="F7783" t="str">
            <v>A</v>
          </cell>
          <cell r="G7783" t="str">
            <v>A</v>
          </cell>
          <cell r="H7783">
            <v>132.25409880346857</v>
          </cell>
          <cell r="I7783">
            <v>132.21753922395007</v>
          </cell>
          <cell r="J7783">
            <v>132.17116254825427</v>
          </cell>
          <cell r="K7783">
            <v>132.19855699193707</v>
          </cell>
        </row>
        <row r="7784">
          <cell r="C7784" t="str">
            <v>548366|P Awana</v>
          </cell>
          <cell r="D7784" t="str">
            <v>A</v>
          </cell>
          <cell r="E7784" t="str">
            <v>A</v>
          </cell>
          <cell r="F7784" t="str">
            <v>A</v>
          </cell>
          <cell r="G7784" t="str">
            <v>A</v>
          </cell>
          <cell r="H7784">
            <v>132.25512265512265</v>
          </cell>
          <cell r="I7784">
            <v>132.24053230719898</v>
          </cell>
          <cell r="J7784">
            <v>131.80786321262511</v>
          </cell>
          <cell r="K7784">
            <v>131.31750994449408</v>
          </cell>
        </row>
        <row r="7785">
          <cell r="C7785" t="str">
            <v>548365|A Nehra</v>
          </cell>
          <cell r="D7785" t="str">
            <v>A</v>
          </cell>
          <cell r="E7785" t="str">
            <v>A</v>
          </cell>
          <cell r="F7785" t="str">
            <v>A</v>
          </cell>
          <cell r="G7785" t="str">
            <v>A</v>
          </cell>
          <cell r="H7785">
            <v>132.25574888852196</v>
          </cell>
          <cell r="I7785">
            <v>133.7029020151455</v>
          </cell>
          <cell r="J7785">
            <v>132.24306394614874</v>
          </cell>
          <cell r="K7785">
            <v>132.9062624466147</v>
          </cell>
        </row>
        <row r="7786">
          <cell r="C7786" t="str">
            <v>1082637|Sandeep Sharma</v>
          </cell>
          <cell r="D7786" t="str">
            <v>A</v>
          </cell>
          <cell r="E7786" t="str">
            <v>A</v>
          </cell>
          <cell r="F7786" t="str">
            <v>A</v>
          </cell>
          <cell r="G7786" t="str">
            <v>A</v>
          </cell>
          <cell r="H7786">
            <v>132.25618324297622</v>
          </cell>
          <cell r="I7786">
            <v>132.31273977902725</v>
          </cell>
          <cell r="J7786">
            <v>131.48761845823398</v>
          </cell>
          <cell r="K7786">
            <v>132.10603354832332</v>
          </cell>
        </row>
        <row r="7787">
          <cell r="C7787" t="str">
            <v>1216501|DJ Bravo</v>
          </cell>
          <cell r="D7787" t="str">
            <v>A</v>
          </cell>
          <cell r="E7787" t="str">
            <v>A</v>
          </cell>
          <cell r="F7787" t="str">
            <v>A</v>
          </cell>
          <cell r="G7787" t="str">
            <v>A</v>
          </cell>
          <cell r="H7787">
            <v>132.25944194507281</v>
          </cell>
          <cell r="I7787">
            <v>132.62023200729749</v>
          </cell>
          <cell r="J7787">
            <v>132.2597473984832</v>
          </cell>
          <cell r="K7787">
            <v>132.38810354263731</v>
          </cell>
        </row>
        <row r="7788">
          <cell r="C7788" t="str">
            <v>1254113|DJ Bravo</v>
          </cell>
          <cell r="D7788" t="str">
            <v>A</v>
          </cell>
          <cell r="E7788" t="str">
            <v>A</v>
          </cell>
          <cell r="F7788" t="str">
            <v>A</v>
          </cell>
          <cell r="G7788" t="str">
            <v>A</v>
          </cell>
          <cell r="H7788">
            <v>132.26102869184004</v>
          </cell>
          <cell r="I7788">
            <v>132.41726430745365</v>
          </cell>
          <cell r="J7788">
            <v>132.20557046303099</v>
          </cell>
          <cell r="K7788">
            <v>132.32057173282115</v>
          </cell>
        </row>
        <row r="7789">
          <cell r="C7789" t="str">
            <v>419163|R Ashwin</v>
          </cell>
          <cell r="D7789" t="str">
            <v>A</v>
          </cell>
          <cell r="E7789" t="str">
            <v>A</v>
          </cell>
          <cell r="F7789" t="str">
            <v>A</v>
          </cell>
          <cell r="G7789" t="str">
            <v>A</v>
          </cell>
          <cell r="H7789">
            <v>132.26128820674276</v>
          </cell>
          <cell r="I7789">
            <v>131.73951418951421</v>
          </cell>
          <cell r="J7789">
            <v>132.58409355702284</v>
          </cell>
          <cell r="K7789">
            <v>131.90559695074847</v>
          </cell>
        </row>
        <row r="7790">
          <cell r="C7790" t="str">
            <v>829749|MA Starc</v>
          </cell>
          <cell r="D7790" t="str">
            <v>A</v>
          </cell>
          <cell r="E7790" t="str">
            <v>A</v>
          </cell>
          <cell r="F7790" t="str">
            <v>A</v>
          </cell>
          <cell r="G7790" t="str">
            <v>A</v>
          </cell>
          <cell r="H7790">
            <v>132.26572463484226</v>
          </cell>
          <cell r="I7790">
            <v>134.31531374058946</v>
          </cell>
          <cell r="J7790">
            <v>132.8024515307886</v>
          </cell>
          <cell r="K7790">
            <v>132.82605157981993</v>
          </cell>
        </row>
        <row r="7791">
          <cell r="C7791" t="str">
            <v>1082646|PJ Cummins</v>
          </cell>
          <cell r="D7791" t="str">
            <v>A</v>
          </cell>
          <cell r="E7791" t="str">
            <v>A</v>
          </cell>
          <cell r="F7791" t="str">
            <v>A</v>
          </cell>
          <cell r="G7791" t="str">
            <v>A</v>
          </cell>
          <cell r="H7791">
            <v>132.27049339549339</v>
          </cell>
          <cell r="I7791">
            <v>133.06782366938617</v>
          </cell>
          <cell r="J7791">
            <v>130.97425611120664</v>
          </cell>
          <cell r="K7791">
            <v>131.69719408402443</v>
          </cell>
        </row>
        <row r="7792">
          <cell r="C7792" t="str">
            <v>1254108|YS Chahal</v>
          </cell>
          <cell r="D7792" t="str">
            <v>A</v>
          </cell>
          <cell r="E7792" t="str">
            <v>A</v>
          </cell>
          <cell r="F7792" t="str">
            <v>A</v>
          </cell>
          <cell r="G7792" t="str">
            <v>A</v>
          </cell>
          <cell r="H7792">
            <v>132.27198123623253</v>
          </cell>
          <cell r="I7792">
            <v>132.80466608996016</v>
          </cell>
          <cell r="J7792">
            <v>132.23321695747777</v>
          </cell>
          <cell r="K7792">
            <v>132.40756114538405</v>
          </cell>
        </row>
        <row r="7793">
          <cell r="C7793" t="str">
            <v>548333|IK Pathan</v>
          </cell>
          <cell r="D7793" t="str">
            <v>A</v>
          </cell>
          <cell r="E7793" t="str">
            <v>A</v>
          </cell>
          <cell r="F7793" t="str">
            <v>A</v>
          </cell>
          <cell r="G7793" t="str">
            <v>A</v>
          </cell>
          <cell r="H7793">
            <v>132.27438158380784</v>
          </cell>
          <cell r="I7793">
            <v>131.90866575181093</v>
          </cell>
          <cell r="J7793">
            <v>132.31038504216414</v>
          </cell>
          <cell r="K7793">
            <v>132.15835370296085</v>
          </cell>
        </row>
        <row r="7794">
          <cell r="C7794" t="str">
            <v>1136569|JJ Bumrah</v>
          </cell>
          <cell r="D7794" t="str">
            <v>A</v>
          </cell>
          <cell r="E7794" t="str">
            <v>A</v>
          </cell>
          <cell r="F7794" t="str">
            <v>A</v>
          </cell>
          <cell r="G7794" t="str">
            <v>A</v>
          </cell>
          <cell r="H7794">
            <v>132.27659394093968</v>
          </cell>
          <cell r="I7794">
            <v>131.7413477764066</v>
          </cell>
          <cell r="J7794">
            <v>132.33286178826492</v>
          </cell>
          <cell r="K7794">
            <v>132.08177097100264</v>
          </cell>
        </row>
        <row r="7795">
          <cell r="C7795" t="str">
            <v>336028|PP Chawla</v>
          </cell>
          <cell r="D7795" t="str">
            <v>A</v>
          </cell>
          <cell r="E7795" t="str">
            <v>A</v>
          </cell>
          <cell r="F7795" t="str">
            <v>A</v>
          </cell>
          <cell r="G7795" t="str">
            <v>A</v>
          </cell>
          <cell r="H7795">
            <v>132.27816216760064</v>
          </cell>
          <cell r="I7795">
            <v>133.5569661139514</v>
          </cell>
          <cell r="J7795">
            <v>132.41050798066394</v>
          </cell>
          <cell r="K7795">
            <v>133.80259111085982</v>
          </cell>
        </row>
        <row r="7796">
          <cell r="C7796" t="str">
            <v>1254094|DJ Bravo</v>
          </cell>
          <cell r="D7796" t="str">
            <v>A</v>
          </cell>
          <cell r="E7796" t="str">
            <v>A</v>
          </cell>
          <cell r="F7796" t="str">
            <v>A</v>
          </cell>
          <cell r="G7796" t="str">
            <v>A</v>
          </cell>
          <cell r="H7796">
            <v>132.28001283559482</v>
          </cell>
          <cell r="I7796">
            <v>132.07226049808318</v>
          </cell>
          <cell r="J7796">
            <v>132.12703778996115</v>
          </cell>
          <cell r="K7796">
            <v>132.12474159819479</v>
          </cell>
        </row>
        <row r="7797">
          <cell r="C7797" t="str">
            <v>1254101|YS Chahal</v>
          </cell>
          <cell r="D7797" t="str">
            <v>A</v>
          </cell>
          <cell r="E7797" t="str">
            <v>A</v>
          </cell>
          <cell r="F7797" t="str">
            <v>A</v>
          </cell>
          <cell r="G7797" t="str">
            <v>A</v>
          </cell>
          <cell r="H7797">
            <v>132.28163352624134</v>
          </cell>
          <cell r="I7797">
            <v>132.14603610995943</v>
          </cell>
          <cell r="J7797">
            <v>132.28657708802231</v>
          </cell>
          <cell r="K7797">
            <v>132.26984401573336</v>
          </cell>
        </row>
        <row r="7798">
          <cell r="C7798" t="str">
            <v>1254110|DJ Bravo</v>
          </cell>
          <cell r="D7798" t="str">
            <v>A</v>
          </cell>
          <cell r="E7798" t="str">
            <v>A</v>
          </cell>
          <cell r="F7798" t="str">
            <v>A</v>
          </cell>
          <cell r="G7798" t="str">
            <v>A</v>
          </cell>
          <cell r="H7798">
            <v>132.28342219916971</v>
          </cell>
          <cell r="I7798">
            <v>132.26102869184004</v>
          </cell>
          <cell r="J7798">
            <v>132.21189851094923</v>
          </cell>
          <cell r="K7798">
            <v>132.20557046303099</v>
          </cell>
        </row>
        <row r="7799">
          <cell r="C7799" t="str">
            <v>1136598|Mujeeb Ur Rahman</v>
          </cell>
          <cell r="D7799" t="str">
            <v>A</v>
          </cell>
          <cell r="E7799" t="str">
            <v>A</v>
          </cell>
          <cell r="F7799" t="str">
            <v>A</v>
          </cell>
          <cell r="G7799" t="str">
            <v>A</v>
          </cell>
          <cell r="H7799">
            <v>132.28450577200576</v>
          </cell>
          <cell r="I7799">
            <v>135.80892656725987</v>
          </cell>
          <cell r="J7799">
            <v>130.72937681806727</v>
          </cell>
          <cell r="K7799">
            <v>132.76247098727256</v>
          </cell>
        </row>
        <row r="7800">
          <cell r="C7800" t="str">
            <v>1181768|DJ Bravo</v>
          </cell>
          <cell r="D7800" t="str">
            <v>A</v>
          </cell>
          <cell r="E7800" t="str">
            <v>A</v>
          </cell>
          <cell r="F7800" t="str">
            <v>A</v>
          </cell>
          <cell r="G7800" t="str">
            <v>A</v>
          </cell>
          <cell r="H7800">
            <v>132.28463667554161</v>
          </cell>
          <cell r="I7800">
            <v>132.25944194507281</v>
          </cell>
          <cell r="J7800">
            <v>132.32836655058384</v>
          </cell>
          <cell r="K7800">
            <v>132.2597473984832</v>
          </cell>
        </row>
        <row r="7801">
          <cell r="C7801" t="str">
            <v>1216529|TA Boult</v>
          </cell>
          <cell r="D7801" t="str">
            <v>A</v>
          </cell>
          <cell r="E7801" t="str">
            <v>A</v>
          </cell>
          <cell r="F7801" t="str">
            <v>A</v>
          </cell>
          <cell r="G7801" t="str">
            <v>A</v>
          </cell>
          <cell r="H7801">
            <v>132.28530258200271</v>
          </cell>
          <cell r="I7801">
            <v>131.78749659148821</v>
          </cell>
          <cell r="J7801">
            <v>131.84779516597123</v>
          </cell>
          <cell r="K7801">
            <v>132.17222096382409</v>
          </cell>
        </row>
        <row r="7802">
          <cell r="C7802" t="str">
            <v>598023|R Vinay Kumar</v>
          </cell>
          <cell r="D7802" t="str">
            <v>A</v>
          </cell>
          <cell r="E7802" t="str">
            <v>A</v>
          </cell>
          <cell r="F7802" t="str">
            <v>A</v>
          </cell>
          <cell r="G7802" t="str">
            <v>A</v>
          </cell>
          <cell r="H7802">
            <v>132.2918481443142</v>
          </cell>
          <cell r="I7802">
            <v>132.77708469239218</v>
          </cell>
          <cell r="J7802">
            <v>132.2544953905776</v>
          </cell>
          <cell r="K7802">
            <v>132.42882402021883</v>
          </cell>
        </row>
        <row r="7803">
          <cell r="C7803" t="str">
            <v>548329|IK Pathan</v>
          </cell>
          <cell r="D7803" t="str">
            <v>A</v>
          </cell>
          <cell r="E7803" t="str">
            <v>A</v>
          </cell>
          <cell r="F7803" t="str">
            <v>A</v>
          </cell>
          <cell r="G7803" t="str">
            <v>A</v>
          </cell>
          <cell r="H7803">
            <v>132.29201377326379</v>
          </cell>
          <cell r="I7803">
            <v>132.27438158380784</v>
          </cell>
          <cell r="J7803">
            <v>132.5150212176525</v>
          </cell>
          <cell r="K7803">
            <v>132.31038504216414</v>
          </cell>
        </row>
        <row r="7804">
          <cell r="C7804" t="str">
            <v>980969|RP Singh</v>
          </cell>
          <cell r="D7804" t="str">
            <v>A</v>
          </cell>
          <cell r="E7804" t="str">
            <v>A</v>
          </cell>
          <cell r="F7804" t="str">
            <v>A</v>
          </cell>
          <cell r="G7804" t="str">
            <v>A</v>
          </cell>
          <cell r="H7804">
            <v>132.29241070204301</v>
          </cell>
          <cell r="I7804">
            <v>132.36510874746162</v>
          </cell>
          <cell r="J7804">
            <v>132.56558053779386</v>
          </cell>
          <cell r="K7804">
            <v>132.45036389588043</v>
          </cell>
        </row>
        <row r="7805">
          <cell r="C7805" t="str">
            <v>1136563|R Vinay Kumar</v>
          </cell>
          <cell r="D7805" t="str">
            <v>A</v>
          </cell>
          <cell r="E7805" t="str">
            <v>A</v>
          </cell>
          <cell r="F7805" t="str">
            <v>A</v>
          </cell>
          <cell r="G7805" t="str">
            <v>A</v>
          </cell>
          <cell r="H7805">
            <v>132.29257369888859</v>
          </cell>
          <cell r="I7805">
            <v>132.46890352175905</v>
          </cell>
          <cell r="J7805">
            <v>132.01826604570164</v>
          </cell>
          <cell r="K7805">
            <v>132.25410250350953</v>
          </cell>
        </row>
        <row r="7806">
          <cell r="C7806" t="str">
            <v>1178406|YS Chahal</v>
          </cell>
          <cell r="D7806" t="str">
            <v>A</v>
          </cell>
          <cell r="E7806" t="str">
            <v>A</v>
          </cell>
          <cell r="F7806" t="str">
            <v>A</v>
          </cell>
          <cell r="G7806" t="str">
            <v>A</v>
          </cell>
          <cell r="H7806">
            <v>132.29380989667362</v>
          </cell>
          <cell r="I7806">
            <v>132.31862464417847</v>
          </cell>
          <cell r="J7806">
            <v>132.46185360253364</v>
          </cell>
          <cell r="K7806">
            <v>132.32891111046203</v>
          </cell>
        </row>
        <row r="7807">
          <cell r="C7807" t="str">
            <v>1175369|YS Chahal</v>
          </cell>
          <cell r="D7807" t="str">
            <v>A</v>
          </cell>
          <cell r="E7807" t="str">
            <v>A</v>
          </cell>
          <cell r="F7807" t="str">
            <v>A</v>
          </cell>
          <cell r="G7807" t="str">
            <v>A</v>
          </cell>
          <cell r="H7807">
            <v>132.29888928246766</v>
          </cell>
          <cell r="I7807">
            <v>132.74684970325578</v>
          </cell>
          <cell r="J7807">
            <v>131.97393337267732</v>
          </cell>
          <cell r="K7807">
            <v>132.48925048576007</v>
          </cell>
        </row>
        <row r="7808">
          <cell r="C7808" t="str">
            <v>981009|Kuldeep Yadav</v>
          </cell>
          <cell r="D7808" t="str">
            <v>A</v>
          </cell>
          <cell r="E7808" t="str">
            <v>A</v>
          </cell>
          <cell r="F7808" t="str">
            <v>A</v>
          </cell>
          <cell r="G7808" t="str">
            <v>A</v>
          </cell>
          <cell r="H7808">
            <v>132.30000000000001</v>
          </cell>
          <cell r="I7808">
            <v>157.85000000000002</v>
          </cell>
          <cell r="J7808">
            <v>132.30000000000001</v>
          </cell>
          <cell r="K7808">
            <v>145.07500000000002</v>
          </cell>
        </row>
        <row r="7809">
          <cell r="C7809" t="str">
            <v>1237181|TA Boult</v>
          </cell>
          <cell r="D7809" t="str">
            <v>A</v>
          </cell>
          <cell r="E7809" t="str">
            <v>A</v>
          </cell>
          <cell r="F7809" t="str">
            <v>A</v>
          </cell>
          <cell r="G7809" t="str">
            <v>A</v>
          </cell>
          <cell r="H7809">
            <v>132.30029742889568</v>
          </cell>
          <cell r="I7809">
            <v>132.62841132519443</v>
          </cell>
          <cell r="J7809">
            <v>132.22630506406884</v>
          </cell>
          <cell r="K7809">
            <v>132.41184479598726</v>
          </cell>
        </row>
        <row r="7810">
          <cell r="C7810" t="str">
            <v>419126|SK Trivedi</v>
          </cell>
          <cell r="D7810" t="str">
            <v>A</v>
          </cell>
          <cell r="E7810" t="str">
            <v>A</v>
          </cell>
          <cell r="F7810" t="str">
            <v>A</v>
          </cell>
          <cell r="G7810" t="str">
            <v>A</v>
          </cell>
          <cell r="H7810">
            <v>132.30238997114</v>
          </cell>
          <cell r="I7810">
            <v>131.49708225108228</v>
          </cell>
          <cell r="J7810">
            <v>131.36301326125934</v>
          </cell>
          <cell r="K7810">
            <v>131.63495488529188</v>
          </cell>
        </row>
        <row r="7811">
          <cell r="C7811" t="str">
            <v>1254103|Mustafizur Rahman</v>
          </cell>
          <cell r="D7811" t="str">
            <v>A</v>
          </cell>
          <cell r="E7811" t="str">
            <v>A</v>
          </cell>
          <cell r="F7811" t="str">
            <v>A</v>
          </cell>
          <cell r="G7811" t="str">
            <v>A</v>
          </cell>
          <cell r="H7811">
            <v>132.30424462092529</v>
          </cell>
          <cell r="I7811">
            <v>132.85201031267206</v>
          </cell>
          <cell r="J7811">
            <v>132.34683124120346</v>
          </cell>
          <cell r="K7811">
            <v>132.63730663817395</v>
          </cell>
        </row>
        <row r="7812">
          <cell r="C7812" t="str">
            <v>392234|T Thushara</v>
          </cell>
          <cell r="D7812" t="str">
            <v>A</v>
          </cell>
          <cell r="E7812" t="str">
            <v>A</v>
          </cell>
          <cell r="F7812" t="str">
            <v>A</v>
          </cell>
          <cell r="G7812" t="str">
            <v>A</v>
          </cell>
          <cell r="H7812">
            <v>132.30634920634921</v>
          </cell>
          <cell r="I7812">
            <v>143.9061507936508</v>
          </cell>
          <cell r="J7812">
            <v>132.30634920634921</v>
          </cell>
          <cell r="K7812">
            <v>138.10624999999999</v>
          </cell>
        </row>
        <row r="7813">
          <cell r="C7813" t="str">
            <v>1237177|TA Boult</v>
          </cell>
          <cell r="D7813" t="str">
            <v>A</v>
          </cell>
          <cell r="E7813" t="str">
            <v>A</v>
          </cell>
          <cell r="F7813" t="str">
            <v>A</v>
          </cell>
          <cell r="G7813" t="str">
            <v>A</v>
          </cell>
          <cell r="H7813">
            <v>132.30682563387168</v>
          </cell>
          <cell r="I7813">
            <v>132.30029742889568</v>
          </cell>
          <cell r="J7813">
            <v>132.34431609623252</v>
          </cell>
          <cell r="K7813">
            <v>132.22630506406884</v>
          </cell>
        </row>
        <row r="7814">
          <cell r="C7814" t="str">
            <v>501225|SR Watson</v>
          </cell>
          <cell r="D7814" t="str">
            <v>A</v>
          </cell>
          <cell r="E7814" t="str">
            <v>A</v>
          </cell>
          <cell r="F7814" t="str">
            <v>A</v>
          </cell>
          <cell r="G7814" t="str">
            <v>A</v>
          </cell>
          <cell r="H7814">
            <v>132.30772213897214</v>
          </cell>
          <cell r="I7814">
            <v>132.05007992007992</v>
          </cell>
          <cell r="J7814">
            <v>131.80249025878967</v>
          </cell>
          <cell r="K7814">
            <v>131.77371733138037</v>
          </cell>
        </row>
        <row r="7815">
          <cell r="C7815" t="str">
            <v>829769|R Vinay Kumar</v>
          </cell>
          <cell r="D7815" t="str">
            <v>A</v>
          </cell>
          <cell r="E7815" t="str">
            <v>A</v>
          </cell>
          <cell r="F7815" t="str">
            <v>A</v>
          </cell>
          <cell r="G7815" t="str">
            <v>A</v>
          </cell>
          <cell r="H7815">
            <v>132.30917202623084</v>
          </cell>
          <cell r="I7815">
            <v>132.61217401430719</v>
          </cell>
          <cell r="J7815">
            <v>132.65515085440825</v>
          </cell>
          <cell r="K7815">
            <v>132.52356858590335</v>
          </cell>
        </row>
        <row r="7816">
          <cell r="C7816" t="str">
            <v>1082639|Sandeep Sharma</v>
          </cell>
          <cell r="D7816" t="str">
            <v>A</v>
          </cell>
          <cell r="E7816" t="str">
            <v>A</v>
          </cell>
          <cell r="F7816" t="str">
            <v>A</v>
          </cell>
          <cell r="G7816" t="str">
            <v>A</v>
          </cell>
          <cell r="H7816">
            <v>132.31273977902725</v>
          </cell>
          <cell r="I7816">
            <v>131.81536581005534</v>
          </cell>
          <cell r="J7816">
            <v>132.10603354832332</v>
          </cell>
          <cell r="K7816">
            <v>132.12809627735294</v>
          </cell>
        </row>
        <row r="7817">
          <cell r="C7817" t="str">
            <v>829805|R Vinay Kumar</v>
          </cell>
          <cell r="D7817" t="str">
            <v>A</v>
          </cell>
          <cell r="E7817" t="str">
            <v>A</v>
          </cell>
          <cell r="F7817" t="str">
            <v>A</v>
          </cell>
          <cell r="G7817" t="str">
            <v>A</v>
          </cell>
          <cell r="H7817">
            <v>132.31288308409708</v>
          </cell>
          <cell r="I7817">
            <v>132.32492792381336</v>
          </cell>
          <cell r="J7817">
            <v>132.4193118993812</v>
          </cell>
          <cell r="K7817">
            <v>132.3272189975178</v>
          </cell>
        </row>
        <row r="7818">
          <cell r="C7818" t="str">
            <v>1254097|Avesh Khan</v>
          </cell>
          <cell r="D7818" t="str">
            <v>A</v>
          </cell>
          <cell r="E7818" t="str">
            <v>A</v>
          </cell>
          <cell r="F7818" t="str">
            <v>A</v>
          </cell>
          <cell r="G7818" t="str">
            <v>A</v>
          </cell>
          <cell r="H7818">
            <v>132.31408718369502</v>
          </cell>
          <cell r="I7818">
            <v>131.42550114144541</v>
          </cell>
          <cell r="J7818">
            <v>129.9367257205252</v>
          </cell>
          <cell r="K7818">
            <v>130.93301399394196</v>
          </cell>
        </row>
        <row r="7819">
          <cell r="C7819" t="str">
            <v>1178410|YS Chahal</v>
          </cell>
          <cell r="D7819" t="str">
            <v>A</v>
          </cell>
          <cell r="E7819" t="str">
            <v>A</v>
          </cell>
          <cell r="F7819" t="str">
            <v>A</v>
          </cell>
          <cell r="G7819" t="str">
            <v>A</v>
          </cell>
          <cell r="H7819">
            <v>132.31862464417847</v>
          </cell>
          <cell r="I7819">
            <v>131.973269871573</v>
          </cell>
          <cell r="J7819">
            <v>132.32891111046203</v>
          </cell>
          <cell r="K7819">
            <v>132.19523480414168</v>
          </cell>
        </row>
        <row r="7820">
          <cell r="C7820" t="str">
            <v>1136594|MJ McClenaghan</v>
          </cell>
          <cell r="D7820" t="str">
            <v>A</v>
          </cell>
          <cell r="E7820" t="str">
            <v>A</v>
          </cell>
          <cell r="F7820" t="str">
            <v>A</v>
          </cell>
          <cell r="G7820" t="str">
            <v>A</v>
          </cell>
          <cell r="H7820">
            <v>132.31965471300509</v>
          </cell>
          <cell r="I7820">
            <v>132.25256986095533</v>
          </cell>
          <cell r="J7820">
            <v>131.94960006623896</v>
          </cell>
          <cell r="K7820">
            <v>132.13175967377617</v>
          </cell>
        </row>
        <row r="7821">
          <cell r="C7821" t="str">
            <v>548359|PP Chawla</v>
          </cell>
          <cell r="D7821" t="str">
            <v>A</v>
          </cell>
          <cell r="E7821" t="str">
            <v>A</v>
          </cell>
          <cell r="F7821" t="str">
            <v>A</v>
          </cell>
          <cell r="G7821" t="str">
            <v>A</v>
          </cell>
          <cell r="H7821">
            <v>132.32263526976089</v>
          </cell>
          <cell r="I7821">
            <v>132.0665760368789</v>
          </cell>
          <cell r="J7821">
            <v>132.25478200392226</v>
          </cell>
          <cell r="K7821">
            <v>132.21363758667937</v>
          </cell>
        </row>
        <row r="7822">
          <cell r="C7822" t="str">
            <v>829815|R Vinay Kumar</v>
          </cell>
          <cell r="D7822" t="str">
            <v>A</v>
          </cell>
          <cell r="E7822" t="str">
            <v>A</v>
          </cell>
          <cell r="F7822" t="str">
            <v>A</v>
          </cell>
          <cell r="G7822" t="str">
            <v>A</v>
          </cell>
          <cell r="H7822">
            <v>132.32492792381336</v>
          </cell>
          <cell r="I7822">
            <v>132.07539704304409</v>
          </cell>
          <cell r="J7822">
            <v>132.3272189975178</v>
          </cell>
          <cell r="K7822">
            <v>132.23773601698485</v>
          </cell>
        </row>
        <row r="7823">
          <cell r="C7823" t="str">
            <v>1082638|MJ McClenaghan</v>
          </cell>
          <cell r="D7823" t="str">
            <v>A</v>
          </cell>
          <cell r="E7823" t="str">
            <v>A</v>
          </cell>
          <cell r="F7823" t="str">
            <v>A</v>
          </cell>
          <cell r="G7823" t="str">
            <v>A</v>
          </cell>
          <cell r="H7823">
            <v>132.32727561698147</v>
          </cell>
          <cell r="I7823">
            <v>132.50362550676016</v>
          </cell>
          <cell r="J7823">
            <v>132.49095330204105</v>
          </cell>
          <cell r="K7823">
            <v>132.64347336232868</v>
          </cell>
        </row>
        <row r="7824">
          <cell r="C7824" t="str">
            <v>829797|DJ Bravo</v>
          </cell>
          <cell r="D7824" t="str">
            <v>A</v>
          </cell>
          <cell r="E7824" t="str">
            <v>A</v>
          </cell>
          <cell r="F7824" t="str">
            <v>A</v>
          </cell>
          <cell r="G7824" t="str">
            <v>A</v>
          </cell>
          <cell r="H7824">
            <v>132.3372282906478</v>
          </cell>
          <cell r="I7824">
            <v>132.24507591303805</v>
          </cell>
          <cell r="J7824">
            <v>132.25761219354641</v>
          </cell>
          <cell r="K7824">
            <v>132.3217028163659</v>
          </cell>
        </row>
        <row r="7825">
          <cell r="C7825" t="str">
            <v>980941|MM Sharma</v>
          </cell>
          <cell r="D7825" t="str">
            <v>A</v>
          </cell>
          <cell r="E7825" t="str">
            <v>A</v>
          </cell>
          <cell r="F7825" t="str">
            <v>A</v>
          </cell>
          <cell r="G7825" t="str">
            <v>A</v>
          </cell>
          <cell r="H7825">
            <v>132.33963159452418</v>
          </cell>
          <cell r="I7825">
            <v>133.62504735060233</v>
          </cell>
          <cell r="J7825">
            <v>132.66712804052304</v>
          </cell>
          <cell r="K7825">
            <v>132.85301862790254</v>
          </cell>
        </row>
        <row r="7826">
          <cell r="C7826" t="str">
            <v>501241|MM Patel</v>
          </cell>
          <cell r="D7826" t="str">
            <v>A</v>
          </cell>
          <cell r="E7826" t="str">
            <v>A</v>
          </cell>
          <cell r="F7826" t="str">
            <v>A</v>
          </cell>
          <cell r="G7826" t="str">
            <v>A</v>
          </cell>
          <cell r="H7826">
            <v>132.34039803505743</v>
          </cell>
          <cell r="I7826">
            <v>132.41936437954533</v>
          </cell>
          <cell r="J7826">
            <v>131.37134138541083</v>
          </cell>
          <cell r="K7826">
            <v>132.12519220425659</v>
          </cell>
        </row>
        <row r="7827">
          <cell r="C7827" t="str">
            <v>1254085|Mustafizur Rahman</v>
          </cell>
          <cell r="D7827" t="str">
            <v>A</v>
          </cell>
          <cell r="E7827" t="str">
            <v>A</v>
          </cell>
          <cell r="F7827" t="str">
            <v>A</v>
          </cell>
          <cell r="G7827" t="str">
            <v>A</v>
          </cell>
          <cell r="H7827">
            <v>132.34055145834557</v>
          </cell>
          <cell r="I7827">
            <v>133.47367450702367</v>
          </cell>
          <cell r="J7827">
            <v>132.35060237731457</v>
          </cell>
          <cell r="K7827">
            <v>132.82064095876714</v>
          </cell>
        </row>
        <row r="7828">
          <cell r="C7828" t="str">
            <v>419153|R Ashwin</v>
          </cell>
          <cell r="D7828" t="str">
            <v>A</v>
          </cell>
          <cell r="E7828" t="str">
            <v>A</v>
          </cell>
          <cell r="F7828" t="str">
            <v>A</v>
          </cell>
          <cell r="G7828" t="str">
            <v>A</v>
          </cell>
          <cell r="H7828">
            <v>132.34062950937951</v>
          </cell>
          <cell r="I7828">
            <v>133.77500400833733</v>
          </cell>
          <cell r="J7828">
            <v>129.54240491651208</v>
          </cell>
          <cell r="K7828">
            <v>131.93021289043114</v>
          </cell>
        </row>
        <row r="7829">
          <cell r="C7829" t="str">
            <v>419119|A Kumble</v>
          </cell>
          <cell r="D7829" t="str">
            <v>A</v>
          </cell>
          <cell r="E7829" t="str">
            <v>A</v>
          </cell>
          <cell r="F7829" t="str">
            <v>A</v>
          </cell>
          <cell r="G7829" t="str">
            <v>A</v>
          </cell>
          <cell r="H7829">
            <v>132.34273396200376</v>
          </cell>
          <cell r="I7829">
            <v>132.58130949660364</v>
          </cell>
          <cell r="J7829">
            <v>131.43046775926109</v>
          </cell>
          <cell r="K7829">
            <v>131.80729168737045</v>
          </cell>
        </row>
        <row r="7830">
          <cell r="C7830" t="str">
            <v>548316|SB Jakati</v>
          </cell>
          <cell r="D7830" t="str">
            <v>A</v>
          </cell>
          <cell r="E7830" t="str">
            <v>A</v>
          </cell>
          <cell r="F7830" t="str">
            <v>A</v>
          </cell>
          <cell r="G7830" t="str">
            <v>A</v>
          </cell>
          <cell r="H7830">
            <v>132.34279736136884</v>
          </cell>
          <cell r="I7830">
            <v>131.57758738175411</v>
          </cell>
          <cell r="J7830">
            <v>132.79553892080253</v>
          </cell>
          <cell r="K7830">
            <v>132.17523845340611</v>
          </cell>
        </row>
        <row r="7831">
          <cell r="C7831" t="str">
            <v>829789|R Vinay Kumar</v>
          </cell>
          <cell r="D7831" t="str">
            <v>A</v>
          </cell>
          <cell r="E7831" t="str">
            <v>A</v>
          </cell>
          <cell r="F7831" t="str">
            <v>A</v>
          </cell>
          <cell r="G7831" t="str">
            <v>A</v>
          </cell>
          <cell r="H7831">
            <v>132.34384598464294</v>
          </cell>
          <cell r="I7831">
            <v>132.31288308409708</v>
          </cell>
          <cell r="J7831">
            <v>132.51907554278458</v>
          </cell>
          <cell r="K7831">
            <v>132.4193118993812</v>
          </cell>
        </row>
        <row r="7832">
          <cell r="C7832" t="str">
            <v>336024|A Nehra</v>
          </cell>
          <cell r="D7832" t="str">
            <v>A</v>
          </cell>
          <cell r="E7832" t="str">
            <v>A</v>
          </cell>
          <cell r="F7832" t="str">
            <v>A</v>
          </cell>
          <cell r="G7832" t="str">
            <v>A</v>
          </cell>
          <cell r="H7832">
            <v>132.34756689389042</v>
          </cell>
          <cell r="I7832">
            <v>129.76602893541397</v>
          </cell>
          <cell r="J7832">
            <v>134.90543977400594</v>
          </cell>
          <cell r="K7832">
            <v>132.26680218919523</v>
          </cell>
        </row>
        <row r="7833">
          <cell r="C7833" t="str">
            <v>336039|JA Morkel</v>
          </cell>
          <cell r="D7833" t="str">
            <v>A</v>
          </cell>
          <cell r="E7833" t="str">
            <v>A</v>
          </cell>
          <cell r="F7833" t="str">
            <v>A</v>
          </cell>
          <cell r="G7833" t="str">
            <v>A</v>
          </cell>
          <cell r="H7833">
            <v>132.34823232323231</v>
          </cell>
          <cell r="I7833">
            <v>134.00254629629629</v>
          </cell>
          <cell r="J7833">
            <v>130.7204628293517</v>
          </cell>
          <cell r="K7833">
            <v>132.0460002805836</v>
          </cell>
        </row>
        <row r="7834">
          <cell r="C7834" t="str">
            <v>1136568|YS Chahal</v>
          </cell>
          <cell r="D7834" t="str">
            <v>A</v>
          </cell>
          <cell r="E7834" t="str">
            <v>A</v>
          </cell>
          <cell r="F7834" t="str">
            <v>A</v>
          </cell>
          <cell r="G7834" t="str">
            <v>A</v>
          </cell>
          <cell r="H7834">
            <v>132.35004146180611</v>
          </cell>
          <cell r="I7834">
            <v>132.15768484468171</v>
          </cell>
          <cell r="J7834">
            <v>132.80222380507482</v>
          </cell>
          <cell r="K7834">
            <v>132.43983468644501</v>
          </cell>
        </row>
        <row r="7835">
          <cell r="C7835" t="str">
            <v>501245|S Randiv</v>
          </cell>
          <cell r="D7835" t="str">
            <v>A</v>
          </cell>
          <cell r="E7835" t="str">
            <v>A</v>
          </cell>
          <cell r="F7835" t="str">
            <v>A</v>
          </cell>
          <cell r="G7835" t="str">
            <v>A</v>
          </cell>
          <cell r="H7835">
            <v>132.3515357658215</v>
          </cell>
          <cell r="I7835">
            <v>129.2075937950938</v>
          </cell>
          <cell r="J7835">
            <v>135.2168258549211</v>
          </cell>
          <cell r="K7835">
            <v>131.84614884674409</v>
          </cell>
        </row>
        <row r="7836">
          <cell r="C7836" t="str">
            <v>1216516|DJ Bravo</v>
          </cell>
          <cell r="D7836" t="str">
            <v>A</v>
          </cell>
          <cell r="E7836" t="str">
            <v>A</v>
          </cell>
          <cell r="F7836" t="str">
            <v>A</v>
          </cell>
          <cell r="G7836" t="str">
            <v>A</v>
          </cell>
          <cell r="H7836">
            <v>132.35575093256168</v>
          </cell>
          <cell r="I7836">
            <v>132.13793055528345</v>
          </cell>
          <cell r="J7836">
            <v>132.52099337334468</v>
          </cell>
          <cell r="K7836">
            <v>132.36022622267336</v>
          </cell>
        </row>
        <row r="7837">
          <cell r="C7837" t="str">
            <v>1136615|M Markande</v>
          </cell>
          <cell r="D7837" t="str">
            <v>A</v>
          </cell>
          <cell r="E7837" t="str">
            <v>A</v>
          </cell>
          <cell r="F7837" t="str">
            <v>A</v>
          </cell>
          <cell r="G7837" t="str">
            <v>A</v>
          </cell>
          <cell r="H7837">
            <v>132.35918547264703</v>
          </cell>
          <cell r="I7837">
            <v>132.48908492301351</v>
          </cell>
          <cell r="J7837">
            <v>134.65832857626273</v>
          </cell>
          <cell r="K7837">
            <v>133.16835491956829</v>
          </cell>
        </row>
        <row r="7838">
          <cell r="C7838" t="str">
            <v>1082626|A Mishra</v>
          </cell>
          <cell r="D7838" t="str">
            <v>A</v>
          </cell>
          <cell r="E7838" t="str">
            <v>A</v>
          </cell>
          <cell r="F7838" t="str">
            <v>A</v>
          </cell>
          <cell r="G7838" t="str">
            <v>A</v>
          </cell>
          <cell r="H7838">
            <v>132.362584440056</v>
          </cell>
          <cell r="I7838">
            <v>132.13664623638886</v>
          </cell>
          <cell r="J7838">
            <v>132.4738338020139</v>
          </cell>
          <cell r="K7838">
            <v>132.36052062331834</v>
          </cell>
        </row>
        <row r="7839">
          <cell r="C7839" t="str">
            <v>1254076|YS Chahal</v>
          </cell>
          <cell r="D7839" t="str">
            <v>A</v>
          </cell>
          <cell r="E7839" t="str">
            <v>A</v>
          </cell>
          <cell r="F7839" t="str">
            <v>A</v>
          </cell>
          <cell r="G7839" t="str">
            <v>A</v>
          </cell>
          <cell r="H7839">
            <v>132.36259166791172</v>
          </cell>
          <cell r="I7839">
            <v>132.45993435937751</v>
          </cell>
          <cell r="J7839">
            <v>132.5500317742943</v>
          </cell>
          <cell r="K7839">
            <v>132.48451973228779</v>
          </cell>
        </row>
        <row r="7840">
          <cell r="C7840" t="str">
            <v>548325|IK Pathan</v>
          </cell>
          <cell r="D7840" t="str">
            <v>A</v>
          </cell>
          <cell r="E7840" t="str">
            <v>A</v>
          </cell>
          <cell r="F7840" t="str">
            <v>A</v>
          </cell>
          <cell r="G7840" t="str">
            <v>A</v>
          </cell>
          <cell r="H7840">
            <v>132.3647597694208</v>
          </cell>
          <cell r="I7840">
            <v>132.29201377326379</v>
          </cell>
          <cell r="J7840">
            <v>132.70160802671737</v>
          </cell>
          <cell r="K7840">
            <v>132.5150212176525</v>
          </cell>
        </row>
        <row r="7841">
          <cell r="C7841" t="str">
            <v>980979|RP Singh</v>
          </cell>
          <cell r="D7841" t="str">
            <v>A</v>
          </cell>
          <cell r="E7841" t="str">
            <v>A</v>
          </cell>
          <cell r="F7841" t="str">
            <v>A</v>
          </cell>
          <cell r="G7841" t="str">
            <v>A</v>
          </cell>
          <cell r="H7841">
            <v>132.36510874746162</v>
          </cell>
          <cell r="I7841">
            <v>132.35780099463739</v>
          </cell>
          <cell r="J7841">
            <v>132.45036389588043</v>
          </cell>
          <cell r="K7841">
            <v>132.33844014804734</v>
          </cell>
        </row>
        <row r="7842">
          <cell r="C7842" t="str">
            <v>1304089|HV Patel</v>
          </cell>
          <cell r="D7842" t="str">
            <v>A</v>
          </cell>
          <cell r="E7842" t="str">
            <v>A</v>
          </cell>
          <cell r="F7842" t="str">
            <v>A</v>
          </cell>
          <cell r="G7842" t="str">
            <v>A</v>
          </cell>
          <cell r="H7842">
            <v>132.37180591739417</v>
          </cell>
          <cell r="I7842">
            <v>131.98578939501212</v>
          </cell>
          <cell r="J7842">
            <v>132.4997188192136</v>
          </cell>
          <cell r="K7842">
            <v>132.27156696555096</v>
          </cell>
        </row>
        <row r="7843">
          <cell r="C7843" t="str">
            <v>501246|Harbhajan Singh</v>
          </cell>
          <cell r="D7843" t="str">
            <v>A</v>
          </cell>
          <cell r="E7843" t="str">
            <v>A</v>
          </cell>
          <cell r="F7843" t="str">
            <v>A</v>
          </cell>
          <cell r="G7843" t="str">
            <v>A</v>
          </cell>
          <cell r="H7843">
            <v>132.37182378594918</v>
          </cell>
          <cell r="I7843">
            <v>132.51659387202375</v>
          </cell>
          <cell r="J7843">
            <v>132.70325594039903</v>
          </cell>
          <cell r="K7843">
            <v>132.57095276766725</v>
          </cell>
        </row>
        <row r="7844">
          <cell r="C7844" t="str">
            <v>1178403|YS Chahal</v>
          </cell>
          <cell r="D7844" t="str">
            <v>A</v>
          </cell>
          <cell r="E7844" t="str">
            <v>A</v>
          </cell>
          <cell r="F7844" t="str">
            <v>A</v>
          </cell>
          <cell r="G7844" t="str">
            <v>A</v>
          </cell>
          <cell r="H7844">
            <v>132.37429879053403</v>
          </cell>
          <cell r="I7844">
            <v>132.29380989667362</v>
          </cell>
          <cell r="J7844">
            <v>132.61286687139435</v>
          </cell>
          <cell r="K7844">
            <v>132.46185360253364</v>
          </cell>
        </row>
        <row r="7845">
          <cell r="C7845" t="str">
            <v>1136611|S Kaul</v>
          </cell>
          <cell r="D7845" t="str">
            <v>A</v>
          </cell>
          <cell r="E7845" t="str">
            <v>A</v>
          </cell>
          <cell r="F7845" t="str">
            <v>A</v>
          </cell>
          <cell r="G7845" t="str">
            <v>A</v>
          </cell>
          <cell r="H7845">
            <v>132.37487319078227</v>
          </cell>
          <cell r="I7845">
            <v>132.77113042186573</v>
          </cell>
          <cell r="J7845">
            <v>133.41392236945222</v>
          </cell>
          <cell r="K7845">
            <v>132.8531257683093</v>
          </cell>
        </row>
        <row r="7846">
          <cell r="C7846" t="str">
            <v>1136562|R Tewatia</v>
          </cell>
          <cell r="D7846" t="str">
            <v>A</v>
          </cell>
          <cell r="E7846" t="str">
            <v>A</v>
          </cell>
          <cell r="F7846" t="str">
            <v>A</v>
          </cell>
          <cell r="G7846" t="str">
            <v>A</v>
          </cell>
          <cell r="H7846">
            <v>132.37998866213152</v>
          </cell>
          <cell r="I7846">
            <v>131.78983134920634</v>
          </cell>
          <cell r="J7846">
            <v>134.92610292265053</v>
          </cell>
          <cell r="K7846">
            <v>133.28771337238598</v>
          </cell>
        </row>
        <row r="7847">
          <cell r="C7847" t="str">
            <v>548381|BW Hilfenhaus</v>
          </cell>
          <cell r="D7847" t="str">
            <v>A</v>
          </cell>
          <cell r="E7847" t="str">
            <v>A</v>
          </cell>
          <cell r="F7847" t="str">
            <v>A</v>
          </cell>
          <cell r="G7847" t="str">
            <v>A</v>
          </cell>
          <cell r="H7847">
            <v>132.38120247807745</v>
          </cell>
          <cell r="I7847">
            <v>133.62728660228657</v>
          </cell>
          <cell r="J7847">
            <v>134.74896704375871</v>
          </cell>
          <cell r="K7847">
            <v>133.62868809431308</v>
          </cell>
        </row>
        <row r="7848">
          <cell r="C7848" t="str">
            <v>1254095|YS Chahal</v>
          </cell>
          <cell r="D7848" t="str">
            <v>A</v>
          </cell>
          <cell r="E7848" t="str">
            <v>A</v>
          </cell>
          <cell r="F7848" t="str">
            <v>A</v>
          </cell>
          <cell r="G7848" t="str">
            <v>A</v>
          </cell>
          <cell r="H7848">
            <v>132.38186241099928</v>
          </cell>
          <cell r="I7848">
            <v>132.28163352624134</v>
          </cell>
          <cell r="J7848">
            <v>132.24337770691443</v>
          </cell>
          <cell r="K7848">
            <v>132.28657708802231</v>
          </cell>
        </row>
        <row r="7849">
          <cell r="C7849" t="str">
            <v>548319|AD Mascarenhas</v>
          </cell>
          <cell r="D7849" t="str">
            <v>A</v>
          </cell>
          <cell r="E7849" t="str">
            <v>A</v>
          </cell>
          <cell r="F7849" t="str">
            <v>A</v>
          </cell>
          <cell r="G7849" t="str">
            <v>A</v>
          </cell>
          <cell r="H7849">
            <v>132.38192794859461</v>
          </cell>
          <cell r="I7849">
            <v>141.70325896325897</v>
          </cell>
          <cell r="J7849">
            <v>132.34538092712697</v>
          </cell>
          <cell r="K7849">
            <v>135.51745195134086</v>
          </cell>
        </row>
        <row r="7850">
          <cell r="C7850" t="str">
            <v>829789|DJ Bravo</v>
          </cell>
          <cell r="D7850" t="str">
            <v>A</v>
          </cell>
          <cell r="E7850" t="str">
            <v>A</v>
          </cell>
          <cell r="F7850" t="str">
            <v>A</v>
          </cell>
          <cell r="G7850" t="str">
            <v>A</v>
          </cell>
          <cell r="H7850">
            <v>132.38280424541179</v>
          </cell>
          <cell r="I7850">
            <v>132.3372282906478</v>
          </cell>
          <cell r="J7850">
            <v>131.95191722601916</v>
          </cell>
          <cell r="K7850">
            <v>132.25761219354641</v>
          </cell>
        </row>
        <row r="7851">
          <cell r="C7851" t="str">
            <v>729283|MM Sharma</v>
          </cell>
          <cell r="D7851" t="str">
            <v>A</v>
          </cell>
          <cell r="E7851" t="str">
            <v>A</v>
          </cell>
          <cell r="F7851" t="str">
            <v>A</v>
          </cell>
          <cell r="G7851" t="str">
            <v>A</v>
          </cell>
          <cell r="H7851">
            <v>132.38347107141229</v>
          </cell>
          <cell r="I7851">
            <v>130.7061526198475</v>
          </cell>
          <cell r="J7851">
            <v>132.60865848359549</v>
          </cell>
          <cell r="K7851">
            <v>132.16358638181384</v>
          </cell>
        </row>
        <row r="7852">
          <cell r="C7852" t="str">
            <v>1304075|DJ Bravo</v>
          </cell>
          <cell r="D7852" t="str">
            <v>A</v>
          </cell>
          <cell r="E7852" t="str">
            <v>A</v>
          </cell>
          <cell r="F7852" t="str">
            <v>A</v>
          </cell>
          <cell r="G7852" t="str">
            <v>A</v>
          </cell>
          <cell r="H7852">
            <v>132.38418911175538</v>
          </cell>
          <cell r="I7852">
            <v>132.61692164999073</v>
          </cell>
          <cell r="J7852">
            <v>132.45238888550938</v>
          </cell>
          <cell r="K7852">
            <v>132.48011313172324</v>
          </cell>
        </row>
        <row r="7853">
          <cell r="C7853" t="str">
            <v>501249|SK Trivedi</v>
          </cell>
          <cell r="D7853" t="str">
            <v>A</v>
          </cell>
          <cell r="E7853" t="str">
            <v>A</v>
          </cell>
          <cell r="F7853" t="str">
            <v>A</v>
          </cell>
          <cell r="G7853" t="str">
            <v>A</v>
          </cell>
          <cell r="H7853">
            <v>132.38421456592192</v>
          </cell>
          <cell r="I7853">
            <v>131.5417332667333</v>
          </cell>
          <cell r="J7853">
            <v>132.09325355859832</v>
          </cell>
          <cell r="K7853">
            <v>132.14658925424172</v>
          </cell>
        </row>
        <row r="7854">
          <cell r="C7854" t="str">
            <v>734001|PP Ojha</v>
          </cell>
          <cell r="D7854" t="str">
            <v>A</v>
          </cell>
          <cell r="E7854" t="str">
            <v>A</v>
          </cell>
          <cell r="F7854" t="str">
            <v>A</v>
          </cell>
          <cell r="G7854" t="str">
            <v>A</v>
          </cell>
          <cell r="H7854">
            <v>132.38798402299122</v>
          </cell>
          <cell r="I7854">
            <v>132.4351167456058</v>
          </cell>
          <cell r="J7854">
            <v>132.70299607330531</v>
          </cell>
          <cell r="K7854">
            <v>132.51794325562139</v>
          </cell>
        </row>
        <row r="7855">
          <cell r="C7855" t="str">
            <v>1178408|SN Thakur</v>
          </cell>
          <cell r="D7855" t="str">
            <v>A</v>
          </cell>
          <cell r="E7855" t="str">
            <v>A</v>
          </cell>
          <cell r="F7855" t="str">
            <v>A</v>
          </cell>
          <cell r="G7855" t="str">
            <v>A</v>
          </cell>
          <cell r="H7855">
            <v>132.38847759872431</v>
          </cell>
          <cell r="I7855">
            <v>131.50699243566893</v>
          </cell>
          <cell r="J7855">
            <v>131.33934236729479</v>
          </cell>
          <cell r="K7855">
            <v>131.68476809793859</v>
          </cell>
        </row>
        <row r="7856">
          <cell r="C7856" t="str">
            <v>1178418|JC Archer</v>
          </cell>
          <cell r="D7856" t="str">
            <v>A</v>
          </cell>
          <cell r="E7856" t="str">
            <v>A</v>
          </cell>
          <cell r="F7856" t="str">
            <v>A</v>
          </cell>
          <cell r="G7856" t="str">
            <v>A</v>
          </cell>
          <cell r="H7856">
            <v>132.39073233955588</v>
          </cell>
          <cell r="I7856">
            <v>132.39196730751351</v>
          </cell>
          <cell r="J7856">
            <v>133.24922732932194</v>
          </cell>
          <cell r="K7856">
            <v>132.8825018728439</v>
          </cell>
        </row>
        <row r="7857">
          <cell r="C7857" t="str">
            <v>1304069|RD Chahar</v>
          </cell>
          <cell r="D7857" t="str">
            <v>A</v>
          </cell>
          <cell r="E7857" t="str">
            <v>A</v>
          </cell>
          <cell r="F7857" t="str">
            <v>A</v>
          </cell>
          <cell r="G7857" t="str">
            <v>A</v>
          </cell>
          <cell r="H7857">
            <v>132.39107332391649</v>
          </cell>
          <cell r="I7857">
            <v>131.71735433861394</v>
          </cell>
          <cell r="J7857">
            <v>132.03120338460721</v>
          </cell>
          <cell r="K7857">
            <v>132.18436199541097</v>
          </cell>
        </row>
        <row r="7858">
          <cell r="C7858" t="str">
            <v>1216496|JC Archer</v>
          </cell>
          <cell r="D7858" t="str">
            <v>A</v>
          </cell>
          <cell r="E7858" t="str">
            <v>A</v>
          </cell>
          <cell r="F7858" t="str">
            <v>A</v>
          </cell>
          <cell r="G7858" t="str">
            <v>A</v>
          </cell>
          <cell r="H7858">
            <v>132.39196730751351</v>
          </cell>
          <cell r="I7858">
            <v>131.99687788444473</v>
          </cell>
          <cell r="J7858">
            <v>132.8825018728439</v>
          </cell>
          <cell r="K7858">
            <v>132.25985917717136</v>
          </cell>
        </row>
        <row r="7859">
          <cell r="C7859" t="str">
            <v>1136619|S Kaul</v>
          </cell>
          <cell r="D7859" t="str">
            <v>A</v>
          </cell>
          <cell r="E7859" t="str">
            <v>A</v>
          </cell>
          <cell r="F7859" t="str">
            <v>A</v>
          </cell>
          <cell r="G7859" t="str">
            <v>A</v>
          </cell>
          <cell r="H7859">
            <v>132.3925659217326</v>
          </cell>
          <cell r="I7859">
            <v>133.50782475782478</v>
          </cell>
          <cell r="J7859">
            <v>132.61105358935427</v>
          </cell>
          <cell r="K7859">
            <v>132.85661836800728</v>
          </cell>
        </row>
        <row r="7860">
          <cell r="C7860" t="str">
            <v>1304049|HV Patel</v>
          </cell>
          <cell r="D7860" t="str">
            <v>A</v>
          </cell>
          <cell r="E7860" t="str">
            <v>A</v>
          </cell>
          <cell r="F7860" t="str">
            <v>A</v>
          </cell>
          <cell r="G7860" t="str">
            <v>A</v>
          </cell>
          <cell r="H7860">
            <v>132.39641126847008</v>
          </cell>
          <cell r="I7860">
            <v>132.2390958793473</v>
          </cell>
          <cell r="J7860">
            <v>132.14943615394304</v>
          </cell>
          <cell r="K7860">
            <v>132.26943217086401</v>
          </cell>
        </row>
        <row r="7861">
          <cell r="C7861" t="str">
            <v>1136583|JJ Bumrah</v>
          </cell>
          <cell r="D7861" t="str">
            <v>A</v>
          </cell>
          <cell r="E7861" t="str">
            <v>A</v>
          </cell>
          <cell r="F7861" t="str">
            <v>A</v>
          </cell>
          <cell r="G7861" t="str">
            <v>A</v>
          </cell>
          <cell r="H7861">
            <v>132.39687952193611</v>
          </cell>
          <cell r="I7861">
            <v>132.15525743833183</v>
          </cell>
          <cell r="J7861">
            <v>131.99447054916877</v>
          </cell>
          <cell r="K7861">
            <v>132.13244043647717</v>
          </cell>
        </row>
        <row r="7862">
          <cell r="C7862" t="str">
            <v>980967|A Nehra</v>
          </cell>
          <cell r="D7862" t="str">
            <v>A</v>
          </cell>
          <cell r="E7862" t="str">
            <v>A</v>
          </cell>
          <cell r="F7862" t="str">
            <v>A</v>
          </cell>
          <cell r="G7862" t="str">
            <v>A</v>
          </cell>
          <cell r="H7862">
            <v>132.40385091311364</v>
          </cell>
          <cell r="I7862">
            <v>132.17274741137857</v>
          </cell>
          <cell r="J7862">
            <v>132.63123435933505</v>
          </cell>
          <cell r="K7862">
            <v>132.38601250050007</v>
          </cell>
        </row>
        <row r="7863">
          <cell r="C7863" t="str">
            <v>1082594|MP Stoinis</v>
          </cell>
          <cell r="D7863" t="str">
            <v>A</v>
          </cell>
          <cell r="E7863" t="str">
            <v>A</v>
          </cell>
          <cell r="F7863" t="str">
            <v>A</v>
          </cell>
          <cell r="G7863" t="str">
            <v>A</v>
          </cell>
          <cell r="H7863">
            <v>132.4099567099567</v>
          </cell>
          <cell r="I7863">
            <v>132.01228354978355</v>
          </cell>
          <cell r="J7863">
            <v>131.28898027898029</v>
          </cell>
          <cell r="K7863">
            <v>133.48271404521404</v>
          </cell>
        </row>
        <row r="7864">
          <cell r="C7864" t="str">
            <v>1082610|YS Chahal</v>
          </cell>
          <cell r="D7864" t="str">
            <v>A</v>
          </cell>
          <cell r="E7864" t="str">
            <v>A</v>
          </cell>
          <cell r="F7864" t="str">
            <v>A</v>
          </cell>
          <cell r="G7864" t="str">
            <v>A</v>
          </cell>
          <cell r="H7864">
            <v>132.41207773939311</v>
          </cell>
          <cell r="I7864">
            <v>133.4674808817272</v>
          </cell>
          <cell r="J7864">
            <v>133.00692244191771</v>
          </cell>
          <cell r="K7864">
            <v>132.98969094436964</v>
          </cell>
        </row>
        <row r="7865">
          <cell r="C7865" t="str">
            <v>980979|A Nehra</v>
          </cell>
          <cell r="D7865" t="str">
            <v>A</v>
          </cell>
          <cell r="E7865" t="str">
            <v>A</v>
          </cell>
          <cell r="F7865" t="str">
            <v>A</v>
          </cell>
          <cell r="G7865" t="str">
            <v>A</v>
          </cell>
          <cell r="H7865">
            <v>132.41260139504735</v>
          </cell>
          <cell r="I7865">
            <v>133.50717106014895</v>
          </cell>
          <cell r="J7865">
            <v>132.32973323984652</v>
          </cell>
          <cell r="K7865">
            <v>132.69750662219161</v>
          </cell>
        </row>
        <row r="7866">
          <cell r="C7866" t="str">
            <v>1136571|JD Unadkat</v>
          </cell>
          <cell r="D7866" t="str">
            <v>A</v>
          </cell>
          <cell r="E7866" t="str">
            <v>A</v>
          </cell>
          <cell r="F7866" t="str">
            <v>A</v>
          </cell>
          <cell r="G7866" t="str">
            <v>A</v>
          </cell>
          <cell r="H7866">
            <v>132.4130319537488</v>
          </cell>
          <cell r="I7866">
            <v>131.89692537354597</v>
          </cell>
          <cell r="J7866">
            <v>132.67646284194078</v>
          </cell>
          <cell r="K7866">
            <v>132.37163135935668</v>
          </cell>
        </row>
        <row r="7867">
          <cell r="C7867" t="str">
            <v>501214|SK Trivedi</v>
          </cell>
          <cell r="D7867" t="str">
            <v>A</v>
          </cell>
          <cell r="E7867" t="str">
            <v>A</v>
          </cell>
          <cell r="F7867" t="str">
            <v>A</v>
          </cell>
          <cell r="G7867" t="str">
            <v>A</v>
          </cell>
          <cell r="H7867">
            <v>132.41367489653209</v>
          </cell>
          <cell r="I7867">
            <v>131.64662837162842</v>
          </cell>
          <cell r="J7867">
            <v>133.02756237933477</v>
          </cell>
          <cell r="K7867">
            <v>132.40910718133412</v>
          </cell>
        </row>
        <row r="7868">
          <cell r="C7868" t="str">
            <v>1175357|Kuldeep Yadav</v>
          </cell>
          <cell r="D7868" t="str">
            <v>A</v>
          </cell>
          <cell r="E7868" t="str">
            <v>A</v>
          </cell>
          <cell r="F7868" t="str">
            <v>A</v>
          </cell>
          <cell r="G7868" t="str">
            <v>A</v>
          </cell>
          <cell r="H7868">
            <v>132.41707449957454</v>
          </cell>
          <cell r="I7868">
            <v>131.56460358637781</v>
          </cell>
          <cell r="J7868">
            <v>131.23782253589934</v>
          </cell>
          <cell r="K7868">
            <v>131.56851791045992</v>
          </cell>
        </row>
        <row r="7869">
          <cell r="C7869" t="str">
            <v>1254114|DJ Bravo</v>
          </cell>
          <cell r="D7869" t="str">
            <v>A</v>
          </cell>
          <cell r="E7869" t="str">
            <v>A</v>
          </cell>
          <cell r="F7869" t="str">
            <v>A</v>
          </cell>
          <cell r="G7869" t="str">
            <v>A</v>
          </cell>
          <cell r="H7869">
            <v>132.41726430745365</v>
          </cell>
          <cell r="I7869">
            <v>132.43522266493451</v>
          </cell>
          <cell r="J7869">
            <v>132.32057173282115</v>
          </cell>
          <cell r="K7869">
            <v>132.37117188807608</v>
          </cell>
        </row>
        <row r="7870">
          <cell r="C7870" t="str">
            <v>392218|DJ Bravo</v>
          </cell>
          <cell r="D7870" t="str">
            <v>A</v>
          </cell>
          <cell r="E7870" t="str">
            <v>A</v>
          </cell>
          <cell r="F7870" t="str">
            <v>A</v>
          </cell>
          <cell r="G7870" t="str">
            <v>A</v>
          </cell>
          <cell r="H7870">
            <v>132.41801717481866</v>
          </cell>
          <cell r="I7870">
            <v>131.77335323269583</v>
          </cell>
          <cell r="J7870">
            <v>133.72226871446586</v>
          </cell>
          <cell r="K7870">
            <v>132.79019624244035</v>
          </cell>
        </row>
        <row r="7871">
          <cell r="C7871" t="str">
            <v>501246|MM Patel</v>
          </cell>
          <cell r="D7871" t="str">
            <v>A</v>
          </cell>
          <cell r="E7871" t="str">
            <v>A</v>
          </cell>
          <cell r="F7871" t="str">
            <v>A</v>
          </cell>
          <cell r="G7871" t="str">
            <v>A</v>
          </cell>
          <cell r="H7871">
            <v>132.41936437954533</v>
          </cell>
          <cell r="I7871">
            <v>132.59332471450114</v>
          </cell>
          <cell r="J7871">
            <v>132.12519220425659</v>
          </cell>
          <cell r="K7871">
            <v>132.45102904303462</v>
          </cell>
        </row>
        <row r="7872">
          <cell r="C7872" t="str">
            <v>1175366|YS Chahal</v>
          </cell>
          <cell r="D7872" t="str">
            <v>A</v>
          </cell>
          <cell r="E7872" t="str">
            <v>A</v>
          </cell>
          <cell r="F7872" t="str">
            <v>A</v>
          </cell>
          <cell r="G7872" t="str">
            <v>A</v>
          </cell>
          <cell r="H7872">
            <v>132.42201247155674</v>
          </cell>
          <cell r="I7872">
            <v>132.29888928246766</v>
          </cell>
          <cell r="J7872">
            <v>131.6161533001665</v>
          </cell>
          <cell r="K7872">
            <v>131.97393337267732</v>
          </cell>
        </row>
        <row r="7873">
          <cell r="C7873" t="str">
            <v>1175363|S Kaul</v>
          </cell>
          <cell r="D7873" t="str">
            <v>A</v>
          </cell>
          <cell r="E7873" t="str">
            <v>A</v>
          </cell>
          <cell r="F7873" t="str">
            <v>A</v>
          </cell>
          <cell r="G7873" t="str">
            <v>A</v>
          </cell>
          <cell r="H7873">
            <v>132.42598270675197</v>
          </cell>
          <cell r="I7873">
            <v>131.75033313908315</v>
          </cell>
          <cell r="J7873">
            <v>132.85035847684298</v>
          </cell>
          <cell r="K7873">
            <v>132.26452793726244</v>
          </cell>
        </row>
        <row r="7874">
          <cell r="C7874" t="str">
            <v>1254088|NM Coulter-Nile</v>
          </cell>
          <cell r="D7874" t="str">
            <v>A</v>
          </cell>
          <cell r="E7874" t="str">
            <v>A</v>
          </cell>
          <cell r="F7874" t="str">
            <v>A</v>
          </cell>
          <cell r="G7874" t="str">
            <v>A</v>
          </cell>
          <cell r="H7874">
            <v>132.42735530462807</v>
          </cell>
          <cell r="I7874">
            <v>132.14514935276182</v>
          </cell>
          <cell r="J7874">
            <v>132.70206580075686</v>
          </cell>
          <cell r="K7874">
            <v>132.59964303366729</v>
          </cell>
        </row>
        <row r="7875">
          <cell r="C7875" t="str">
            <v>1254074|Ravi Bishnoi</v>
          </cell>
          <cell r="D7875" t="str">
            <v>A</v>
          </cell>
          <cell r="E7875" t="str">
            <v>A</v>
          </cell>
          <cell r="F7875" t="str">
            <v>A</v>
          </cell>
          <cell r="G7875" t="str">
            <v>A</v>
          </cell>
          <cell r="H7875">
            <v>132.42850958565245</v>
          </cell>
          <cell r="I7875">
            <v>133.88068302068302</v>
          </cell>
          <cell r="J7875">
            <v>132.37048018119447</v>
          </cell>
          <cell r="K7875">
            <v>133.59168669073432</v>
          </cell>
        </row>
        <row r="7876">
          <cell r="C7876" t="str">
            <v>419114|DJ Bravo</v>
          </cell>
          <cell r="D7876" t="str">
            <v>A</v>
          </cell>
          <cell r="E7876" t="str">
            <v>A</v>
          </cell>
          <cell r="F7876" t="str">
            <v>A</v>
          </cell>
          <cell r="G7876" t="str">
            <v>A</v>
          </cell>
          <cell r="H7876">
            <v>132.42901691445812</v>
          </cell>
          <cell r="I7876">
            <v>133.30129007313883</v>
          </cell>
          <cell r="J7876">
            <v>132.67048047574107</v>
          </cell>
          <cell r="K7876">
            <v>132.87466966760533</v>
          </cell>
        </row>
        <row r="7877">
          <cell r="C7877" t="str">
            <v>1304048|SN Thakur</v>
          </cell>
          <cell r="D7877" t="str">
            <v>A</v>
          </cell>
          <cell r="E7877" t="str">
            <v>A</v>
          </cell>
          <cell r="F7877" t="str">
            <v>A</v>
          </cell>
          <cell r="G7877" t="str">
            <v>A</v>
          </cell>
          <cell r="H7877">
            <v>132.42904094271742</v>
          </cell>
          <cell r="I7877">
            <v>132.03848499619957</v>
          </cell>
          <cell r="J7877">
            <v>132.3563450278904</v>
          </cell>
          <cell r="K7877">
            <v>132.17343230906883</v>
          </cell>
        </row>
        <row r="7878">
          <cell r="C7878" t="str">
            <v>1082630|K Rabada</v>
          </cell>
          <cell r="D7878" t="str">
            <v>A</v>
          </cell>
          <cell r="E7878" t="str">
            <v>A</v>
          </cell>
          <cell r="F7878" t="str">
            <v>A</v>
          </cell>
          <cell r="G7878" t="str">
            <v>A</v>
          </cell>
          <cell r="H7878">
            <v>132.43051948051948</v>
          </cell>
          <cell r="I7878">
            <v>125.80398629148628</v>
          </cell>
          <cell r="J7878">
            <v>147.88618326118328</v>
          </cell>
          <cell r="K7878">
            <v>135.26528980278979</v>
          </cell>
        </row>
        <row r="7879">
          <cell r="C7879" t="str">
            <v>501221|Harbhajan Singh</v>
          </cell>
          <cell r="D7879" t="str">
            <v>A</v>
          </cell>
          <cell r="E7879" t="str">
            <v>A</v>
          </cell>
          <cell r="F7879" t="str">
            <v>A</v>
          </cell>
          <cell r="G7879" t="str">
            <v>A</v>
          </cell>
          <cell r="H7879">
            <v>132.43381466523178</v>
          </cell>
          <cell r="I7879">
            <v>133.71919966807511</v>
          </cell>
          <cell r="J7879">
            <v>133.22168658648226</v>
          </cell>
          <cell r="K7879">
            <v>133.13502440227572</v>
          </cell>
        </row>
        <row r="7880">
          <cell r="C7880" t="str">
            <v>734009|PP Ojha</v>
          </cell>
          <cell r="D7880" t="str">
            <v>A</v>
          </cell>
          <cell r="E7880" t="str">
            <v>A</v>
          </cell>
          <cell r="F7880" t="str">
            <v>A</v>
          </cell>
          <cell r="G7880" t="str">
            <v>A</v>
          </cell>
          <cell r="H7880">
            <v>132.4351167456058</v>
          </cell>
          <cell r="I7880">
            <v>132.16224970951865</v>
          </cell>
          <cell r="J7880">
            <v>132.51794325562139</v>
          </cell>
          <cell r="K7880">
            <v>132.32845015937187</v>
          </cell>
        </row>
        <row r="7881">
          <cell r="C7881" t="str">
            <v>1254117|DJ Bravo</v>
          </cell>
          <cell r="D7881" t="str">
            <v>A</v>
          </cell>
          <cell r="E7881" t="str">
            <v>A</v>
          </cell>
          <cell r="F7881" t="str">
            <v>A</v>
          </cell>
          <cell r="G7881" t="str">
            <v>A</v>
          </cell>
          <cell r="H7881">
            <v>132.43522266493451</v>
          </cell>
          <cell r="I7881">
            <v>132.43573122470178</v>
          </cell>
          <cell r="J7881">
            <v>132.37117188807608</v>
          </cell>
          <cell r="K7881">
            <v>132.42940606569667</v>
          </cell>
        </row>
        <row r="7882">
          <cell r="C7882" t="str">
            <v>1304047|DJ Bravo</v>
          </cell>
          <cell r="D7882" t="str">
            <v>A</v>
          </cell>
          <cell r="E7882" t="str">
            <v>A</v>
          </cell>
          <cell r="F7882" t="str">
            <v>A</v>
          </cell>
          <cell r="G7882" t="str">
            <v>A</v>
          </cell>
          <cell r="H7882">
            <v>132.43573122470178</v>
          </cell>
          <cell r="I7882">
            <v>132.7019343708447</v>
          </cell>
          <cell r="J7882">
            <v>132.42940606569667</v>
          </cell>
          <cell r="K7882">
            <v>132.52429608682701</v>
          </cell>
        </row>
        <row r="7883">
          <cell r="C7883" t="str">
            <v>1178427|Arshdeep Singh</v>
          </cell>
          <cell r="D7883" t="str">
            <v>A</v>
          </cell>
          <cell r="E7883" t="str">
            <v>A</v>
          </cell>
          <cell r="F7883" t="str">
            <v>A</v>
          </cell>
          <cell r="G7883" t="str">
            <v>A</v>
          </cell>
          <cell r="H7883">
            <v>132.437849242261</v>
          </cell>
          <cell r="I7883">
            <v>122.78396298690416</v>
          </cell>
          <cell r="J7883">
            <v>142.55225795446384</v>
          </cell>
          <cell r="K7883">
            <v>135.96282629861062</v>
          </cell>
        </row>
        <row r="7884">
          <cell r="C7884" t="str">
            <v>980999|YS Chahal</v>
          </cell>
          <cell r="D7884" t="str">
            <v>A</v>
          </cell>
          <cell r="E7884" t="str">
            <v>A</v>
          </cell>
          <cell r="F7884" t="str">
            <v>A</v>
          </cell>
          <cell r="G7884" t="str">
            <v>A</v>
          </cell>
          <cell r="H7884">
            <v>132.43885220816335</v>
          </cell>
          <cell r="I7884">
            <v>133.40324061308226</v>
          </cell>
          <cell r="J7884">
            <v>132.19265781784486</v>
          </cell>
          <cell r="K7884">
            <v>132.76361251499679</v>
          </cell>
        </row>
        <row r="7885">
          <cell r="C7885" t="str">
            <v>1304068|DJ Bravo</v>
          </cell>
          <cell r="D7885" t="str">
            <v>A</v>
          </cell>
          <cell r="E7885" t="str">
            <v>A</v>
          </cell>
          <cell r="F7885" t="str">
            <v>A</v>
          </cell>
          <cell r="G7885" t="str">
            <v>A</v>
          </cell>
          <cell r="H7885">
            <v>132.43922863342362</v>
          </cell>
          <cell r="I7885">
            <v>132.38418911175538</v>
          </cell>
          <cell r="J7885">
            <v>132.51062402792832</v>
          </cell>
          <cell r="K7885">
            <v>132.45238888550938</v>
          </cell>
        </row>
        <row r="7886">
          <cell r="C7886" t="str">
            <v>548308|WD Parnell</v>
          </cell>
          <cell r="D7886" t="str">
            <v>A</v>
          </cell>
          <cell r="E7886" t="str">
            <v>A</v>
          </cell>
          <cell r="F7886" t="str">
            <v>A</v>
          </cell>
          <cell r="G7886" t="str">
            <v>A</v>
          </cell>
          <cell r="H7886">
            <v>132.4402958152958</v>
          </cell>
          <cell r="I7886">
            <v>131.13413500080165</v>
          </cell>
          <cell r="J7886">
            <v>132.54298827275014</v>
          </cell>
          <cell r="K7886">
            <v>132.06502878367957</v>
          </cell>
        </row>
        <row r="7887">
          <cell r="C7887" t="str">
            <v>336002|B Akhil</v>
          </cell>
          <cell r="D7887" t="str">
            <v>A</v>
          </cell>
          <cell r="E7887" t="str">
            <v>A</v>
          </cell>
          <cell r="F7887" t="str">
            <v>A</v>
          </cell>
          <cell r="G7887" t="str">
            <v>A</v>
          </cell>
          <cell r="H7887">
            <v>132.44123376623375</v>
          </cell>
          <cell r="I7887">
            <v>122.71479076479075</v>
          </cell>
          <cell r="J7887">
            <v>143.76304112554112</v>
          </cell>
          <cell r="K7887">
            <v>136.74695767195766</v>
          </cell>
        </row>
        <row r="7888">
          <cell r="C7888" t="str">
            <v>1216526|TA Boult</v>
          </cell>
          <cell r="D7888" t="str">
            <v>A</v>
          </cell>
          <cell r="E7888" t="str">
            <v>A</v>
          </cell>
          <cell r="F7888" t="str">
            <v>A</v>
          </cell>
          <cell r="G7888" t="str">
            <v>A</v>
          </cell>
          <cell r="H7888">
            <v>132.44386371798137</v>
          </cell>
          <cell r="I7888">
            <v>132.28530258200271</v>
          </cell>
          <cell r="J7888">
            <v>131.34366544859679</v>
          </cell>
          <cell r="K7888">
            <v>131.84779516597123</v>
          </cell>
        </row>
        <row r="7889">
          <cell r="C7889" t="str">
            <v>1304062|RD Chahar</v>
          </cell>
          <cell r="D7889" t="str">
            <v>A</v>
          </cell>
          <cell r="E7889" t="str">
            <v>A</v>
          </cell>
          <cell r="F7889" t="str">
            <v>A</v>
          </cell>
          <cell r="G7889" t="str">
            <v>A</v>
          </cell>
          <cell r="H7889">
            <v>132.44465832370244</v>
          </cell>
          <cell r="I7889">
            <v>132.39107332391649</v>
          </cell>
          <cell r="J7889">
            <v>131.47694700494233</v>
          </cell>
          <cell r="K7889">
            <v>132.03120338460721</v>
          </cell>
        </row>
        <row r="7890">
          <cell r="C7890" t="str">
            <v>419125|JA Morkel</v>
          </cell>
          <cell r="D7890" t="str">
            <v>A</v>
          </cell>
          <cell r="E7890" t="str">
            <v>A</v>
          </cell>
          <cell r="F7890" t="str">
            <v>A</v>
          </cell>
          <cell r="G7890" t="str">
            <v>A</v>
          </cell>
          <cell r="H7890">
            <v>132.44549086534377</v>
          </cell>
          <cell r="I7890">
            <v>131.44807635438562</v>
          </cell>
          <cell r="J7890">
            <v>131.68730829757885</v>
          </cell>
          <cell r="K7890">
            <v>132.04856488539579</v>
          </cell>
        </row>
        <row r="7891">
          <cell r="C7891" t="str">
            <v>501218|AG Murtaza</v>
          </cell>
          <cell r="D7891" t="str">
            <v>A</v>
          </cell>
          <cell r="E7891" t="str">
            <v>A</v>
          </cell>
          <cell r="F7891" t="str">
            <v>A</v>
          </cell>
          <cell r="G7891" t="str">
            <v>A</v>
          </cell>
          <cell r="H7891">
            <v>132.44820226070229</v>
          </cell>
          <cell r="I7891">
            <v>133.03859513502371</v>
          </cell>
          <cell r="J7891">
            <v>138.54909231200898</v>
          </cell>
          <cell r="K7891">
            <v>134.46503876634833</v>
          </cell>
        </row>
        <row r="7892">
          <cell r="C7892" t="str">
            <v>980995|YS Chahal</v>
          </cell>
          <cell r="D7892" t="str">
            <v>A</v>
          </cell>
          <cell r="E7892" t="str">
            <v>A</v>
          </cell>
          <cell r="F7892" t="str">
            <v>A</v>
          </cell>
          <cell r="G7892" t="str">
            <v>A</v>
          </cell>
          <cell r="H7892">
            <v>132.44874472374474</v>
          </cell>
          <cell r="I7892">
            <v>132.43885220816335</v>
          </cell>
          <cell r="J7892">
            <v>131.94974093682427</v>
          </cell>
          <cell r="K7892">
            <v>132.19265781784486</v>
          </cell>
        </row>
        <row r="7893">
          <cell r="C7893" t="str">
            <v>598006|A Nehra</v>
          </cell>
          <cell r="D7893" t="str">
            <v>A</v>
          </cell>
          <cell r="E7893" t="str">
            <v>A</v>
          </cell>
          <cell r="F7893" t="str">
            <v>A</v>
          </cell>
          <cell r="G7893" t="str">
            <v>A</v>
          </cell>
          <cell r="H7893">
            <v>132.44927746308818</v>
          </cell>
          <cell r="I7893">
            <v>133.58812799632571</v>
          </cell>
          <cell r="J7893">
            <v>132.75103292290177</v>
          </cell>
          <cell r="K7893">
            <v>132.92734825932493</v>
          </cell>
        </row>
        <row r="7894">
          <cell r="C7894" t="str">
            <v>548376|A Ashish Reddy</v>
          </cell>
          <cell r="D7894" t="str">
            <v>A</v>
          </cell>
          <cell r="E7894" t="str">
            <v>A</v>
          </cell>
          <cell r="F7894" t="str">
            <v>A</v>
          </cell>
          <cell r="G7894" t="str">
            <v>A</v>
          </cell>
          <cell r="H7894">
            <v>132.45167748917748</v>
          </cell>
          <cell r="I7894">
            <v>134.20426887926885</v>
          </cell>
          <cell r="J7894">
            <v>133.30538291074006</v>
          </cell>
          <cell r="K7894">
            <v>134.13939365308411</v>
          </cell>
        </row>
        <row r="7895">
          <cell r="C7895" t="str">
            <v>1237181|NM Coulter-Nile</v>
          </cell>
          <cell r="D7895" t="str">
            <v>A</v>
          </cell>
          <cell r="E7895" t="str">
            <v>A</v>
          </cell>
          <cell r="F7895" t="str">
            <v>A</v>
          </cell>
          <cell r="G7895" t="str">
            <v>A</v>
          </cell>
          <cell r="H7895">
            <v>132.45241765403057</v>
          </cell>
          <cell r="I7895">
            <v>133.22642444361196</v>
          </cell>
          <cell r="J7895">
            <v>133.00485641694578</v>
          </cell>
          <cell r="K7895">
            <v>132.97544678004692</v>
          </cell>
        </row>
        <row r="7896">
          <cell r="C7896" t="str">
            <v>1304085|HV Patel</v>
          </cell>
          <cell r="D7896" t="str">
            <v>A</v>
          </cell>
          <cell r="E7896" t="str">
            <v>A</v>
          </cell>
          <cell r="F7896" t="str">
            <v>A</v>
          </cell>
          <cell r="G7896" t="str">
            <v>A</v>
          </cell>
          <cell r="H7896">
            <v>132.45710558424659</v>
          </cell>
          <cell r="I7896">
            <v>132.37180591739417</v>
          </cell>
          <cell r="J7896">
            <v>132.57370386813179</v>
          </cell>
          <cell r="K7896">
            <v>132.4997188192136</v>
          </cell>
        </row>
        <row r="7897">
          <cell r="C7897" t="str">
            <v>980929|Mustafizur Rahman</v>
          </cell>
          <cell r="D7897" t="str">
            <v>A</v>
          </cell>
          <cell r="E7897" t="str">
            <v>A</v>
          </cell>
          <cell r="F7897" t="str">
            <v>A</v>
          </cell>
          <cell r="G7897" t="str">
            <v>A</v>
          </cell>
          <cell r="H7897">
            <v>132.45923520923523</v>
          </cell>
          <cell r="I7897">
            <v>134.06109307359307</v>
          </cell>
          <cell r="J7897">
            <v>138.80253727753728</v>
          </cell>
          <cell r="K7897">
            <v>133.68639369889371</v>
          </cell>
        </row>
        <row r="7898">
          <cell r="C7898" t="str">
            <v>1254079|YS Chahal</v>
          </cell>
          <cell r="D7898" t="str">
            <v>A</v>
          </cell>
          <cell r="E7898" t="str">
            <v>A</v>
          </cell>
          <cell r="F7898" t="str">
            <v>A</v>
          </cell>
          <cell r="G7898" t="str">
            <v>A</v>
          </cell>
          <cell r="H7898">
            <v>132.45993435937751</v>
          </cell>
          <cell r="I7898">
            <v>132.18820422130659</v>
          </cell>
          <cell r="J7898">
            <v>132.48451973228779</v>
          </cell>
          <cell r="K7898">
            <v>132.33691008286527</v>
          </cell>
        </row>
        <row r="7899">
          <cell r="C7899" t="str">
            <v>598059|A Nehra</v>
          </cell>
          <cell r="D7899" t="str">
            <v>A</v>
          </cell>
          <cell r="E7899" t="str">
            <v>A</v>
          </cell>
          <cell r="F7899" t="str">
            <v>A</v>
          </cell>
          <cell r="G7899" t="str">
            <v>A</v>
          </cell>
          <cell r="H7899">
            <v>132.46061997956792</v>
          </cell>
          <cell r="I7899">
            <v>132.2010714036241</v>
          </cell>
          <cell r="J7899">
            <v>132.64213777564521</v>
          </cell>
          <cell r="K7899">
            <v>132.414067618524</v>
          </cell>
        </row>
        <row r="7900">
          <cell r="C7900" t="str">
            <v>1136619|B Kumar</v>
          </cell>
          <cell r="D7900" t="str">
            <v>A</v>
          </cell>
          <cell r="E7900" t="str">
            <v>A</v>
          </cell>
          <cell r="F7900" t="str">
            <v>A</v>
          </cell>
          <cell r="G7900" t="str">
            <v>A</v>
          </cell>
          <cell r="H7900">
            <v>132.46114411405591</v>
          </cell>
          <cell r="I7900">
            <v>132.20011730002997</v>
          </cell>
          <cell r="J7900">
            <v>132.67584131324983</v>
          </cell>
          <cell r="K7900">
            <v>132.43797741212151</v>
          </cell>
        </row>
        <row r="7901">
          <cell r="C7901" t="str">
            <v>1216535|RD Chahar</v>
          </cell>
          <cell r="D7901" t="str">
            <v>A</v>
          </cell>
          <cell r="E7901" t="str">
            <v>A</v>
          </cell>
          <cell r="F7901" t="str">
            <v>A</v>
          </cell>
          <cell r="G7901" t="str">
            <v>A</v>
          </cell>
          <cell r="H7901">
            <v>132.46161141472902</v>
          </cell>
          <cell r="I7901">
            <v>132.49806958375959</v>
          </cell>
          <cell r="J7901">
            <v>132.02838340171317</v>
          </cell>
          <cell r="K7901">
            <v>132.49961985183268</v>
          </cell>
        </row>
        <row r="7902">
          <cell r="C7902" t="str">
            <v>1181764|DJ Bravo</v>
          </cell>
          <cell r="D7902" t="str">
            <v>A</v>
          </cell>
          <cell r="E7902" t="str">
            <v>A</v>
          </cell>
          <cell r="F7902" t="str">
            <v>A</v>
          </cell>
          <cell r="G7902" t="str">
            <v>A</v>
          </cell>
          <cell r="H7902">
            <v>132.46529940137472</v>
          </cell>
          <cell r="I7902">
            <v>132.23516357483521</v>
          </cell>
          <cell r="J7902">
            <v>132.60764651917717</v>
          </cell>
          <cell r="K7902">
            <v>132.4630495623606</v>
          </cell>
        </row>
        <row r="7903">
          <cell r="C7903" t="str">
            <v>598008|PJ Sangwan</v>
          </cell>
          <cell r="D7903" t="str">
            <v>A</v>
          </cell>
          <cell r="E7903" t="str">
            <v>A</v>
          </cell>
          <cell r="F7903" t="str">
            <v>A</v>
          </cell>
          <cell r="G7903" t="str">
            <v>A</v>
          </cell>
          <cell r="H7903">
            <v>132.46577474249887</v>
          </cell>
          <cell r="I7903">
            <v>131.36136002886002</v>
          </cell>
          <cell r="J7903">
            <v>132.42480189829328</v>
          </cell>
          <cell r="K7903">
            <v>132.27379059478196</v>
          </cell>
        </row>
        <row r="7904">
          <cell r="C7904" t="str">
            <v>548313|AD Mascarenhas</v>
          </cell>
          <cell r="D7904" t="str">
            <v>A</v>
          </cell>
          <cell r="E7904" t="str">
            <v>A</v>
          </cell>
          <cell r="F7904" t="str">
            <v>A</v>
          </cell>
          <cell r="G7904" t="str">
            <v>A</v>
          </cell>
          <cell r="H7904">
            <v>132.46716894216894</v>
          </cell>
          <cell r="I7904">
            <v>132.38192794859461</v>
          </cell>
          <cell r="J7904">
            <v>130.44232683101731</v>
          </cell>
          <cell r="K7904">
            <v>132.34538092712697</v>
          </cell>
        </row>
        <row r="7905">
          <cell r="C7905" t="str">
            <v>1136565|R Vinay Kumar</v>
          </cell>
          <cell r="D7905" t="str">
            <v>A</v>
          </cell>
          <cell r="E7905" t="str">
            <v>A</v>
          </cell>
          <cell r="F7905" t="str">
            <v>A</v>
          </cell>
          <cell r="G7905" t="str">
            <v>A</v>
          </cell>
          <cell r="H7905">
            <v>132.46890352175905</v>
          </cell>
          <cell r="I7905">
            <v>132.15466289931788</v>
          </cell>
          <cell r="J7905">
            <v>132.25410250350953</v>
          </cell>
          <cell r="K7905">
            <v>132.30538003998851</v>
          </cell>
        </row>
        <row r="7906">
          <cell r="C7906" t="str">
            <v>1136616|DJ Bravo</v>
          </cell>
          <cell r="D7906" t="str">
            <v>A</v>
          </cell>
          <cell r="E7906" t="str">
            <v>A</v>
          </cell>
          <cell r="F7906" t="str">
            <v>A</v>
          </cell>
          <cell r="G7906" t="str">
            <v>A</v>
          </cell>
          <cell r="H7906">
            <v>132.47238846909229</v>
          </cell>
          <cell r="I7906">
            <v>132.65932911845428</v>
          </cell>
          <cell r="J7906">
            <v>132.62726824399155</v>
          </cell>
          <cell r="K7906">
            <v>132.6062074048682</v>
          </cell>
        </row>
        <row r="7907">
          <cell r="C7907" t="str">
            <v>1082625|MJ McClenaghan</v>
          </cell>
          <cell r="D7907" t="str">
            <v>A</v>
          </cell>
          <cell r="E7907" t="str">
            <v>A</v>
          </cell>
          <cell r="F7907" t="str">
            <v>A</v>
          </cell>
          <cell r="G7907" t="str">
            <v>A</v>
          </cell>
          <cell r="H7907">
            <v>132.47261590773701</v>
          </cell>
          <cell r="I7907">
            <v>132.04606532589725</v>
          </cell>
          <cell r="J7907">
            <v>132.77773806279345</v>
          </cell>
          <cell r="K7907">
            <v>132.58083281808095</v>
          </cell>
        </row>
        <row r="7908">
          <cell r="C7908" t="str">
            <v>1312198|JR Hazlewood</v>
          </cell>
          <cell r="D7908" t="str">
            <v>A</v>
          </cell>
          <cell r="E7908" t="str">
            <v>A</v>
          </cell>
          <cell r="F7908" t="str">
            <v>A</v>
          </cell>
          <cell r="G7908" t="str">
            <v>A</v>
          </cell>
          <cell r="H7908">
            <v>132.47314705496521</v>
          </cell>
          <cell r="I7908">
            <v>133.19205878662399</v>
          </cell>
          <cell r="J7908">
            <v>132.57109631670235</v>
          </cell>
          <cell r="K7908">
            <v>132.51742230955008</v>
          </cell>
        </row>
        <row r="7909">
          <cell r="C7909" t="str">
            <v>598003|RJ Harris</v>
          </cell>
          <cell r="D7909" t="str">
            <v>A</v>
          </cell>
          <cell r="E7909" t="str">
            <v>A</v>
          </cell>
          <cell r="F7909" t="str">
            <v>A</v>
          </cell>
          <cell r="G7909" t="str">
            <v>A</v>
          </cell>
          <cell r="H7909">
            <v>132.47398474266984</v>
          </cell>
          <cell r="I7909">
            <v>132.57472803573643</v>
          </cell>
          <cell r="J7909">
            <v>131.73352695402113</v>
          </cell>
          <cell r="K7909">
            <v>132.14200068558836</v>
          </cell>
        </row>
        <row r="7910">
          <cell r="C7910" t="str">
            <v>734025|PP Ojha</v>
          </cell>
          <cell r="D7910" t="str">
            <v>A</v>
          </cell>
          <cell r="E7910" t="str">
            <v>A</v>
          </cell>
          <cell r="F7910" t="str">
            <v>A</v>
          </cell>
          <cell r="G7910" t="str">
            <v>A</v>
          </cell>
          <cell r="H7910">
            <v>132.47465461489685</v>
          </cell>
          <cell r="I7910">
            <v>132.2511121193748</v>
          </cell>
          <cell r="J7910">
            <v>132.35734035667375</v>
          </cell>
          <cell r="K7910">
            <v>132.29600548126345</v>
          </cell>
        </row>
        <row r="7911">
          <cell r="C7911" t="str">
            <v>1082614|A Mishra</v>
          </cell>
          <cell r="D7911" t="str">
            <v>A</v>
          </cell>
          <cell r="E7911" t="str">
            <v>A</v>
          </cell>
          <cell r="F7911" t="str">
            <v>A</v>
          </cell>
          <cell r="G7911" t="str">
            <v>A</v>
          </cell>
          <cell r="H7911">
            <v>132.47658577247563</v>
          </cell>
          <cell r="I7911">
            <v>132.58233119351013</v>
          </cell>
          <cell r="J7911">
            <v>132.6934542198282</v>
          </cell>
          <cell r="K7911">
            <v>132.59854857308619</v>
          </cell>
        </row>
        <row r="7912">
          <cell r="C7912" t="str">
            <v>1254107|JO Holder</v>
          </cell>
          <cell r="D7912" t="str">
            <v>A</v>
          </cell>
          <cell r="E7912" t="str">
            <v>A</v>
          </cell>
          <cell r="F7912" t="str">
            <v>A</v>
          </cell>
          <cell r="G7912" t="str">
            <v>A</v>
          </cell>
          <cell r="H7912">
            <v>132.47765171239436</v>
          </cell>
          <cell r="I7912">
            <v>133.80521231056525</v>
          </cell>
          <cell r="J7912">
            <v>133.7344062534786</v>
          </cell>
          <cell r="K7912">
            <v>133.32956560066739</v>
          </cell>
        </row>
        <row r="7913">
          <cell r="C7913" t="str">
            <v>1082594|MM Sharma</v>
          </cell>
          <cell r="D7913" t="str">
            <v>A</v>
          </cell>
          <cell r="E7913" t="str">
            <v>A</v>
          </cell>
          <cell r="F7913" t="str">
            <v>A</v>
          </cell>
          <cell r="G7913" t="str">
            <v>A</v>
          </cell>
          <cell r="H7913">
            <v>132.48293012837374</v>
          </cell>
          <cell r="I7913">
            <v>132.00025614012807</v>
          </cell>
          <cell r="J7913">
            <v>132.73384188701945</v>
          </cell>
          <cell r="K7913">
            <v>132.37717324323432</v>
          </cell>
        </row>
        <row r="7914">
          <cell r="C7914" t="str">
            <v>1136584|YS Chahal</v>
          </cell>
          <cell r="D7914" t="str">
            <v>A</v>
          </cell>
          <cell r="E7914" t="str">
            <v>A</v>
          </cell>
          <cell r="F7914" t="str">
            <v>A</v>
          </cell>
          <cell r="G7914" t="str">
            <v>A</v>
          </cell>
          <cell r="H7914">
            <v>132.48872797137497</v>
          </cell>
          <cell r="I7914">
            <v>132.54699238402222</v>
          </cell>
          <cell r="J7914">
            <v>132.42644766830426</v>
          </cell>
          <cell r="K7914">
            <v>132.42183340443088</v>
          </cell>
        </row>
        <row r="7915">
          <cell r="C7915" t="str">
            <v>1175362|M Markande</v>
          </cell>
          <cell r="D7915" t="str">
            <v>A</v>
          </cell>
          <cell r="E7915" t="str">
            <v>A</v>
          </cell>
          <cell r="F7915" t="str">
            <v>A</v>
          </cell>
          <cell r="G7915" t="str">
            <v>A</v>
          </cell>
          <cell r="H7915">
            <v>132.48908492301351</v>
          </cell>
          <cell r="I7915">
            <v>133.15944222444224</v>
          </cell>
          <cell r="J7915">
            <v>133.16835491956829</v>
          </cell>
          <cell r="K7915">
            <v>132.66923754003426</v>
          </cell>
        </row>
        <row r="7916">
          <cell r="C7916" t="str">
            <v>1178402|JJ Bumrah</v>
          </cell>
          <cell r="D7916" t="str">
            <v>A</v>
          </cell>
          <cell r="E7916" t="str">
            <v>A</v>
          </cell>
          <cell r="F7916" t="str">
            <v>A</v>
          </cell>
          <cell r="G7916" t="str">
            <v>A</v>
          </cell>
          <cell r="H7916">
            <v>132.48951544504664</v>
          </cell>
          <cell r="I7916">
            <v>132.97862748554792</v>
          </cell>
          <cell r="J7916">
            <v>132.50543640266065</v>
          </cell>
          <cell r="K7916">
            <v>132.66175144656154</v>
          </cell>
        </row>
        <row r="7917">
          <cell r="C7917" t="str">
            <v>1304116|Arshdeep Singh</v>
          </cell>
          <cell r="D7917" t="str">
            <v>A</v>
          </cell>
          <cell r="E7917" t="str">
            <v>A</v>
          </cell>
          <cell r="F7917" t="str">
            <v>A</v>
          </cell>
          <cell r="G7917" t="str">
            <v>A</v>
          </cell>
          <cell r="H7917">
            <v>132.49038885043785</v>
          </cell>
          <cell r="I7917">
            <v>131.72385324444144</v>
          </cell>
          <cell r="J7917">
            <v>131.24738686387704</v>
          </cell>
          <cell r="K7917">
            <v>131.67528431322779</v>
          </cell>
        </row>
        <row r="7918">
          <cell r="C7918" t="str">
            <v>1136561|JJ Bumrah</v>
          </cell>
          <cell r="D7918" t="str">
            <v>A</v>
          </cell>
          <cell r="E7918" t="str">
            <v>A</v>
          </cell>
          <cell r="F7918" t="str">
            <v>A</v>
          </cell>
          <cell r="G7918" t="str">
            <v>A</v>
          </cell>
          <cell r="H7918">
            <v>132.49462022819344</v>
          </cell>
          <cell r="I7918">
            <v>132.22737119566165</v>
          </cell>
          <cell r="J7918">
            <v>131.56826965995876</v>
          </cell>
          <cell r="K7918">
            <v>132.15259968277121</v>
          </cell>
        </row>
        <row r="7919">
          <cell r="C7919" t="str">
            <v>1175363|JC Archer</v>
          </cell>
          <cell r="D7919" t="str">
            <v>A</v>
          </cell>
          <cell r="E7919" t="str">
            <v>A</v>
          </cell>
          <cell r="F7919" t="str">
            <v>A</v>
          </cell>
          <cell r="G7919" t="str">
            <v>A</v>
          </cell>
          <cell r="H7919">
            <v>132.49631313428105</v>
          </cell>
          <cell r="I7919">
            <v>130.5421331936038</v>
          </cell>
          <cell r="J7919">
            <v>135.10718905376663</v>
          </cell>
          <cell r="K7919">
            <v>132.82813025853133</v>
          </cell>
        </row>
        <row r="7920">
          <cell r="C7920" t="str">
            <v>1216538|RD Chahar</v>
          </cell>
          <cell r="D7920" t="str">
            <v>A</v>
          </cell>
          <cell r="E7920" t="str">
            <v>A</v>
          </cell>
          <cell r="F7920" t="str">
            <v>A</v>
          </cell>
          <cell r="G7920" t="str">
            <v>A</v>
          </cell>
          <cell r="H7920">
            <v>132.49806958375959</v>
          </cell>
          <cell r="I7920">
            <v>131.27591885843518</v>
          </cell>
          <cell r="J7920">
            <v>132.49961985183268</v>
          </cell>
          <cell r="K7920">
            <v>132.07853328564127</v>
          </cell>
        </row>
        <row r="7921">
          <cell r="C7921" t="str">
            <v>1082641|MJ McClenaghan</v>
          </cell>
          <cell r="D7921" t="str">
            <v>A</v>
          </cell>
          <cell r="E7921" t="str">
            <v>A</v>
          </cell>
          <cell r="F7921" t="str">
            <v>A</v>
          </cell>
          <cell r="G7921" t="str">
            <v>A</v>
          </cell>
          <cell r="H7921">
            <v>132.50362550676016</v>
          </cell>
          <cell r="I7921">
            <v>132.07276331427911</v>
          </cell>
          <cell r="J7921">
            <v>132.64347336232868</v>
          </cell>
          <cell r="K7921">
            <v>132.30122147934023</v>
          </cell>
        </row>
        <row r="7922">
          <cell r="C7922" t="str">
            <v>1136577|DJ Bravo</v>
          </cell>
          <cell r="D7922" t="str">
            <v>A</v>
          </cell>
          <cell r="E7922" t="str">
            <v>A</v>
          </cell>
          <cell r="F7922" t="str">
            <v>A</v>
          </cell>
          <cell r="G7922" t="str">
            <v>A</v>
          </cell>
          <cell r="H7922">
            <v>132.50558297603246</v>
          </cell>
          <cell r="I7922">
            <v>132.55523343250115</v>
          </cell>
          <cell r="J7922">
            <v>132.60522890623764</v>
          </cell>
          <cell r="K7922">
            <v>132.53279333113605</v>
          </cell>
        </row>
        <row r="7923">
          <cell r="C7923" t="str">
            <v>1178394|JJ Bumrah</v>
          </cell>
          <cell r="D7923" t="str">
            <v>A</v>
          </cell>
          <cell r="E7923" t="str">
            <v>A</v>
          </cell>
          <cell r="F7923" t="str">
            <v>A</v>
          </cell>
          <cell r="G7923" t="str">
            <v>A</v>
          </cell>
          <cell r="H7923">
            <v>132.50968235384525</v>
          </cell>
          <cell r="I7923">
            <v>132.51711140909003</v>
          </cell>
          <cell r="J7923">
            <v>132.8945897809844</v>
          </cell>
          <cell r="K7923">
            <v>132.62721860421678</v>
          </cell>
        </row>
        <row r="7924">
          <cell r="C7924" t="str">
            <v>392188|Harmeet Singh</v>
          </cell>
          <cell r="D7924" t="str">
            <v>A</v>
          </cell>
          <cell r="E7924" t="str">
            <v>A</v>
          </cell>
          <cell r="F7924" t="str">
            <v>A</v>
          </cell>
          <cell r="G7924" t="str">
            <v>A</v>
          </cell>
          <cell r="H7924">
            <v>132.51136363636363</v>
          </cell>
          <cell r="I7924">
            <v>120.40925324675324</v>
          </cell>
          <cell r="J7924">
            <v>132.51136363636363</v>
          </cell>
          <cell r="K7924">
            <v>126.46030844155842</v>
          </cell>
        </row>
        <row r="7925">
          <cell r="C7925" t="str">
            <v>598023|RP Singh</v>
          </cell>
          <cell r="D7925" t="str">
            <v>A</v>
          </cell>
          <cell r="E7925" t="str">
            <v>A</v>
          </cell>
          <cell r="F7925" t="str">
            <v>A</v>
          </cell>
          <cell r="G7925" t="str">
            <v>A</v>
          </cell>
          <cell r="H7925">
            <v>132.5129221665355</v>
          </cell>
          <cell r="I7925">
            <v>132.75936951293195</v>
          </cell>
          <cell r="J7925">
            <v>132.94242233944252</v>
          </cell>
          <cell r="K7925">
            <v>132.73964402852357</v>
          </cell>
        </row>
        <row r="7926">
          <cell r="C7926" t="str">
            <v>501240|SK Trivedi</v>
          </cell>
          <cell r="D7926" t="str">
            <v>A</v>
          </cell>
          <cell r="E7926" t="str">
            <v>A</v>
          </cell>
          <cell r="F7926" t="str">
            <v>A</v>
          </cell>
          <cell r="G7926" t="str">
            <v>A</v>
          </cell>
          <cell r="H7926">
            <v>132.51381993006996</v>
          </cell>
          <cell r="I7926">
            <v>132.38421456592192</v>
          </cell>
          <cell r="J7926">
            <v>131.99113598034145</v>
          </cell>
          <cell r="K7926">
            <v>132.09325355859832</v>
          </cell>
        </row>
        <row r="7927">
          <cell r="C7927" t="str">
            <v>335989|P Amarnath</v>
          </cell>
          <cell r="D7927" t="str">
            <v>A</v>
          </cell>
          <cell r="E7927" t="str">
            <v>A</v>
          </cell>
          <cell r="F7927" t="str">
            <v>A</v>
          </cell>
          <cell r="G7927" t="str">
            <v>A</v>
          </cell>
          <cell r="H7927">
            <v>132.51428571428573</v>
          </cell>
          <cell r="I7927">
            <v>126.93492063492064</v>
          </cell>
          <cell r="J7927">
            <v>132.51428571428573</v>
          </cell>
          <cell r="K7927">
            <v>129.7246031746032</v>
          </cell>
        </row>
        <row r="7928">
          <cell r="C7928" t="str">
            <v>1216527|JC Archer</v>
          </cell>
          <cell r="D7928" t="str">
            <v>A</v>
          </cell>
          <cell r="E7928" t="str">
            <v>A</v>
          </cell>
          <cell r="F7928" t="str">
            <v>A</v>
          </cell>
          <cell r="G7928" t="str">
            <v>A</v>
          </cell>
          <cell r="H7928">
            <v>132.51516540142299</v>
          </cell>
          <cell r="I7928">
            <v>131.55243766582001</v>
          </cell>
          <cell r="J7928">
            <v>133.32680861361044</v>
          </cell>
          <cell r="K7928">
            <v>132.55445653798498</v>
          </cell>
        </row>
        <row r="7929">
          <cell r="C7929" t="str">
            <v>501251|Harbhajan Singh</v>
          </cell>
          <cell r="D7929" t="str">
            <v>A</v>
          </cell>
          <cell r="E7929" t="str">
            <v>A</v>
          </cell>
          <cell r="F7929" t="str">
            <v>A</v>
          </cell>
          <cell r="G7929" t="str">
            <v>A</v>
          </cell>
          <cell r="H7929">
            <v>132.51659387202375</v>
          </cell>
          <cell r="I7929">
            <v>131.75867902522313</v>
          </cell>
          <cell r="J7929">
            <v>132.57095276766725</v>
          </cell>
          <cell r="K7929">
            <v>132.21569889439868</v>
          </cell>
        </row>
        <row r="7930">
          <cell r="C7930" t="str">
            <v>1178399|JJ Bumrah</v>
          </cell>
          <cell r="D7930" t="str">
            <v>A</v>
          </cell>
          <cell r="E7930" t="str">
            <v>A</v>
          </cell>
          <cell r="F7930" t="str">
            <v>A</v>
          </cell>
          <cell r="G7930" t="str">
            <v>A</v>
          </cell>
          <cell r="H7930">
            <v>132.51711140909003</v>
          </cell>
          <cell r="I7930">
            <v>132.48951544504664</v>
          </cell>
          <cell r="J7930">
            <v>132.62721860421678</v>
          </cell>
          <cell r="K7930">
            <v>132.50543640266065</v>
          </cell>
        </row>
        <row r="7931">
          <cell r="C7931" t="str">
            <v>1304096|A Nortje</v>
          </cell>
          <cell r="D7931" t="str">
            <v>A</v>
          </cell>
          <cell r="E7931" t="str">
            <v>A</v>
          </cell>
          <cell r="F7931" t="str">
            <v>A</v>
          </cell>
          <cell r="G7931" t="str">
            <v>A</v>
          </cell>
          <cell r="H7931">
            <v>132.52012525383114</v>
          </cell>
          <cell r="I7931">
            <v>132.60263875139441</v>
          </cell>
          <cell r="J7931">
            <v>133.18801160776408</v>
          </cell>
          <cell r="K7931">
            <v>133.01120292122687</v>
          </cell>
        </row>
        <row r="7932">
          <cell r="C7932" t="str">
            <v>1082599|A Mishra</v>
          </cell>
          <cell r="D7932" t="str">
            <v>A</v>
          </cell>
          <cell r="E7932" t="str">
            <v>A</v>
          </cell>
          <cell r="F7932" t="str">
            <v>A</v>
          </cell>
          <cell r="G7932" t="str">
            <v>A</v>
          </cell>
          <cell r="H7932">
            <v>132.52133217150134</v>
          </cell>
          <cell r="I7932">
            <v>132.9816713629794</v>
          </cell>
          <cell r="J7932">
            <v>132.77798336584175</v>
          </cell>
          <cell r="K7932">
            <v>132.763383723933</v>
          </cell>
        </row>
        <row r="7933">
          <cell r="C7933" t="str">
            <v>1082608|PJ Cummins</v>
          </cell>
          <cell r="D7933" t="str">
            <v>A</v>
          </cell>
          <cell r="E7933" t="str">
            <v>A</v>
          </cell>
          <cell r="F7933" t="str">
            <v>A</v>
          </cell>
          <cell r="G7933" t="str">
            <v>A</v>
          </cell>
          <cell r="H7933">
            <v>132.52493894993896</v>
          </cell>
          <cell r="I7933">
            <v>135.79503586691087</v>
          </cell>
          <cell r="J7933">
            <v>127.44039038122372</v>
          </cell>
          <cell r="K7933">
            <v>131.55894934540768</v>
          </cell>
        </row>
        <row r="7934">
          <cell r="C7934" t="str">
            <v>980921|YS Chahal</v>
          </cell>
          <cell r="D7934" t="str">
            <v>A</v>
          </cell>
          <cell r="E7934" t="str">
            <v>A</v>
          </cell>
          <cell r="F7934" t="str">
            <v>A</v>
          </cell>
          <cell r="G7934" t="str">
            <v>A</v>
          </cell>
          <cell r="H7934">
            <v>132.53139416139416</v>
          </cell>
          <cell r="I7934">
            <v>131.75581568968667</v>
          </cell>
          <cell r="J7934">
            <v>132.04081236953155</v>
          </cell>
          <cell r="K7934">
            <v>132.16912376627616</v>
          </cell>
        </row>
        <row r="7935">
          <cell r="C7935" t="str">
            <v>1304063|DJ Bravo</v>
          </cell>
          <cell r="D7935" t="str">
            <v>A</v>
          </cell>
          <cell r="E7935" t="str">
            <v>A</v>
          </cell>
          <cell r="F7935" t="str">
            <v>A</v>
          </cell>
          <cell r="G7935" t="str">
            <v>A</v>
          </cell>
          <cell r="H7935">
            <v>132.53374891134916</v>
          </cell>
          <cell r="I7935">
            <v>132.43922863342362</v>
          </cell>
          <cell r="J7935">
            <v>132.59819260706865</v>
          </cell>
          <cell r="K7935">
            <v>132.51062402792832</v>
          </cell>
        </row>
        <row r="7936">
          <cell r="C7936" t="str">
            <v>1216499|YS Chahal</v>
          </cell>
          <cell r="D7936" t="str">
            <v>A</v>
          </cell>
          <cell r="E7936" t="str">
            <v>A</v>
          </cell>
          <cell r="F7936" t="str">
            <v>A</v>
          </cell>
          <cell r="G7936" t="str">
            <v>A</v>
          </cell>
          <cell r="H7936">
            <v>132.5354966267781</v>
          </cell>
          <cell r="I7936">
            <v>132.82154960763955</v>
          </cell>
          <cell r="J7936">
            <v>132.28611551681504</v>
          </cell>
          <cell r="K7936">
            <v>132.50448415303626</v>
          </cell>
        </row>
        <row r="7937">
          <cell r="C7937" t="str">
            <v>1136571|BA Stokes</v>
          </cell>
          <cell r="D7937" t="str">
            <v>A</v>
          </cell>
          <cell r="E7937" t="str">
            <v>A</v>
          </cell>
          <cell r="F7937" t="str">
            <v>A</v>
          </cell>
          <cell r="G7937" t="str">
            <v>A</v>
          </cell>
          <cell r="H7937">
            <v>132.53646853397984</v>
          </cell>
          <cell r="I7937">
            <v>132.84003762344096</v>
          </cell>
          <cell r="J7937">
            <v>134.42917317845502</v>
          </cell>
          <cell r="K7937">
            <v>133.36984408480581</v>
          </cell>
        </row>
        <row r="7938">
          <cell r="C7938" t="str">
            <v>1136572|DJ Bravo</v>
          </cell>
          <cell r="D7938" t="str">
            <v>A</v>
          </cell>
          <cell r="E7938" t="str">
            <v>A</v>
          </cell>
          <cell r="F7938" t="str">
            <v>A</v>
          </cell>
          <cell r="G7938" t="str">
            <v>A</v>
          </cell>
          <cell r="H7938">
            <v>132.5375635848745</v>
          </cell>
          <cell r="I7938">
            <v>132.50558297603246</v>
          </cell>
          <cell r="J7938">
            <v>132.78312253044632</v>
          </cell>
          <cell r="K7938">
            <v>132.60522890623764</v>
          </cell>
        </row>
        <row r="7939">
          <cell r="C7939" t="str">
            <v>1216529|RD Chahar</v>
          </cell>
          <cell r="D7939" t="str">
            <v>A</v>
          </cell>
          <cell r="E7939" t="str">
            <v>A</v>
          </cell>
          <cell r="F7939" t="str">
            <v>A</v>
          </cell>
          <cell r="G7939" t="str">
            <v>A</v>
          </cell>
          <cell r="H7939">
            <v>132.53917855700942</v>
          </cell>
          <cell r="I7939">
            <v>132.46161141472902</v>
          </cell>
          <cell r="J7939">
            <v>131.44611898549957</v>
          </cell>
          <cell r="K7939">
            <v>132.02838340171317</v>
          </cell>
        </row>
        <row r="7940">
          <cell r="C7940" t="str">
            <v>419114|PJ Sangwan</v>
          </cell>
          <cell r="D7940" t="str">
            <v>A</v>
          </cell>
          <cell r="E7940" t="str">
            <v>A</v>
          </cell>
          <cell r="F7940" t="str">
            <v>A</v>
          </cell>
          <cell r="G7940" t="str">
            <v>A</v>
          </cell>
          <cell r="H7940">
            <v>132.53921192443917</v>
          </cell>
          <cell r="I7940">
            <v>131.82722096743834</v>
          </cell>
          <cell r="J7940">
            <v>132.9301824053772</v>
          </cell>
          <cell r="K7940">
            <v>132.34747756191146</v>
          </cell>
        </row>
        <row r="7941">
          <cell r="C7941" t="str">
            <v>392189|L Balaji</v>
          </cell>
          <cell r="D7941" t="str">
            <v>A</v>
          </cell>
          <cell r="E7941" t="str">
            <v>A</v>
          </cell>
          <cell r="F7941" t="str">
            <v>A</v>
          </cell>
          <cell r="G7941" t="str">
            <v>A</v>
          </cell>
          <cell r="H7941">
            <v>132.54599206349204</v>
          </cell>
          <cell r="I7941">
            <v>133.65165945165941</v>
          </cell>
          <cell r="J7941">
            <v>131.89014146090531</v>
          </cell>
          <cell r="K7941">
            <v>132.11157754796639</v>
          </cell>
        </row>
        <row r="7942">
          <cell r="C7942" t="str">
            <v>1136589|YS Chahal</v>
          </cell>
          <cell r="D7942" t="str">
            <v>A</v>
          </cell>
          <cell r="E7942" t="str">
            <v>A</v>
          </cell>
          <cell r="F7942" t="str">
            <v>A</v>
          </cell>
          <cell r="G7942" t="str">
            <v>A</v>
          </cell>
          <cell r="H7942">
            <v>132.54699238402222</v>
          </cell>
          <cell r="I7942">
            <v>132.2006123225288</v>
          </cell>
          <cell r="J7942">
            <v>132.42183340443088</v>
          </cell>
          <cell r="K7942">
            <v>132.41211089264198</v>
          </cell>
        </row>
        <row r="7943">
          <cell r="C7943" t="str">
            <v>419106|WPUJC Vaas</v>
          </cell>
          <cell r="D7943" t="str">
            <v>A</v>
          </cell>
          <cell r="E7943" t="str">
            <v>A</v>
          </cell>
          <cell r="F7943" t="str">
            <v>A</v>
          </cell>
          <cell r="G7943" t="str">
            <v>A</v>
          </cell>
          <cell r="H7943">
            <v>132.54749585148744</v>
          </cell>
          <cell r="I7943">
            <v>130.38010053671817</v>
          </cell>
          <cell r="J7943">
            <v>128.87212866576309</v>
          </cell>
          <cell r="K7943">
            <v>130.64253231984324</v>
          </cell>
        </row>
        <row r="7944">
          <cell r="C7944" t="str">
            <v>501269|MM Patel</v>
          </cell>
          <cell r="D7944" t="str">
            <v>A</v>
          </cell>
          <cell r="E7944" t="str">
            <v>A</v>
          </cell>
          <cell r="F7944" t="str">
            <v>A</v>
          </cell>
          <cell r="G7944" t="str">
            <v>A</v>
          </cell>
          <cell r="H7944">
            <v>132.54757076029301</v>
          </cell>
          <cell r="I7944">
            <v>133.57987705253746</v>
          </cell>
          <cell r="J7944">
            <v>133.19885467602532</v>
          </cell>
          <cell r="K7944">
            <v>133.10355833993239</v>
          </cell>
        </row>
        <row r="7945">
          <cell r="C7945" t="str">
            <v>734045|A Nehra</v>
          </cell>
          <cell r="D7945" t="str">
            <v>A</v>
          </cell>
          <cell r="E7945" t="str">
            <v>A</v>
          </cell>
          <cell r="F7945" t="str">
            <v>A</v>
          </cell>
          <cell r="G7945" t="str">
            <v>A</v>
          </cell>
          <cell r="H7945">
            <v>132.54761264645717</v>
          </cell>
          <cell r="I7945">
            <v>132.58909335418622</v>
          </cell>
          <cell r="J7945">
            <v>132.29814911139434</v>
          </cell>
          <cell r="K7945">
            <v>132.44436880316789</v>
          </cell>
        </row>
        <row r="7946">
          <cell r="C7946" t="str">
            <v>501245|JA Morkel</v>
          </cell>
          <cell r="D7946" t="str">
            <v>A</v>
          </cell>
          <cell r="E7946" t="str">
            <v>A</v>
          </cell>
          <cell r="F7946" t="str">
            <v>A</v>
          </cell>
          <cell r="G7946" t="str">
            <v>A</v>
          </cell>
          <cell r="H7946">
            <v>132.55445376136862</v>
          </cell>
          <cell r="I7946">
            <v>131.86630493349239</v>
          </cell>
          <cell r="J7946">
            <v>131.84100599813686</v>
          </cell>
          <cell r="K7946">
            <v>132.17997426789967</v>
          </cell>
        </row>
        <row r="7947">
          <cell r="C7947" t="str">
            <v>1136580|DJ Bravo</v>
          </cell>
          <cell r="D7947" t="str">
            <v>A</v>
          </cell>
          <cell r="E7947" t="str">
            <v>A</v>
          </cell>
          <cell r="F7947" t="str">
            <v>A</v>
          </cell>
          <cell r="G7947" t="str">
            <v>A</v>
          </cell>
          <cell r="H7947">
            <v>132.55523343250115</v>
          </cell>
          <cell r="I7947">
            <v>132.57077139454589</v>
          </cell>
          <cell r="J7947">
            <v>132.53279333113605</v>
          </cell>
          <cell r="K7947">
            <v>132.54386260102649</v>
          </cell>
        </row>
        <row r="7948">
          <cell r="C7948" t="str">
            <v>598043|GB Hogg</v>
          </cell>
          <cell r="D7948" t="str">
            <v>A</v>
          </cell>
          <cell r="E7948" t="str">
            <v>A</v>
          </cell>
          <cell r="F7948" t="str">
            <v>A</v>
          </cell>
          <cell r="G7948" t="str">
            <v>A</v>
          </cell>
          <cell r="H7948">
            <v>132.55704665704667</v>
          </cell>
          <cell r="I7948">
            <v>129.42277056277058</v>
          </cell>
          <cell r="J7948">
            <v>133.64124550493599</v>
          </cell>
          <cell r="K7948">
            <v>132.31142416225751</v>
          </cell>
        </row>
        <row r="7949">
          <cell r="C7949" t="str">
            <v>1304057|DJ Bravo</v>
          </cell>
          <cell r="D7949" t="str">
            <v>A</v>
          </cell>
          <cell r="E7949" t="str">
            <v>A</v>
          </cell>
          <cell r="F7949" t="str">
            <v>A</v>
          </cell>
          <cell r="G7949" t="str">
            <v>A</v>
          </cell>
          <cell r="H7949">
            <v>132.55889453901213</v>
          </cell>
          <cell r="I7949">
            <v>132.53374891134916</v>
          </cell>
          <cell r="J7949">
            <v>132.56552004485289</v>
          </cell>
          <cell r="K7949">
            <v>132.59819260706865</v>
          </cell>
        </row>
        <row r="7950">
          <cell r="C7950" t="str">
            <v>1136574|YS Chahal</v>
          </cell>
          <cell r="D7950" t="str">
            <v>A</v>
          </cell>
          <cell r="E7950" t="str">
            <v>A</v>
          </cell>
          <cell r="F7950" t="str">
            <v>A</v>
          </cell>
          <cell r="G7950" t="str">
            <v>A</v>
          </cell>
          <cell r="H7950">
            <v>132.56083517564241</v>
          </cell>
          <cell r="I7950">
            <v>132.22977985789544</v>
          </cell>
          <cell r="J7950">
            <v>132.35618716071008</v>
          </cell>
          <cell r="K7950">
            <v>132.31609995940653</v>
          </cell>
        </row>
        <row r="7951">
          <cell r="C7951" t="str">
            <v>501259|WD Parnell</v>
          </cell>
          <cell r="D7951" t="str">
            <v>A</v>
          </cell>
          <cell r="E7951" t="str">
            <v>A</v>
          </cell>
          <cell r="F7951" t="str">
            <v>A</v>
          </cell>
          <cell r="G7951" t="str">
            <v>A</v>
          </cell>
          <cell r="H7951">
            <v>132.56801346801345</v>
          </cell>
          <cell r="I7951">
            <v>132.62065553494125</v>
          </cell>
          <cell r="J7951">
            <v>132.44832772166106</v>
          </cell>
          <cell r="K7951">
            <v>132.88787283263474</v>
          </cell>
        </row>
        <row r="7952">
          <cell r="C7952" t="str">
            <v>419138|PP Ojha</v>
          </cell>
          <cell r="D7952" t="str">
            <v>A</v>
          </cell>
          <cell r="E7952" t="str">
            <v>A</v>
          </cell>
          <cell r="F7952" t="str">
            <v>A</v>
          </cell>
          <cell r="G7952" t="str">
            <v>A</v>
          </cell>
          <cell r="H7952">
            <v>132.56888160858747</v>
          </cell>
          <cell r="I7952">
            <v>134.33104054675482</v>
          </cell>
          <cell r="J7952">
            <v>132.0385185787425</v>
          </cell>
          <cell r="K7952">
            <v>132.95073473890508</v>
          </cell>
        </row>
        <row r="7953">
          <cell r="C7953" t="str">
            <v>392219|R Bhatia</v>
          </cell>
          <cell r="D7953" t="str">
            <v>A</v>
          </cell>
          <cell r="E7953" t="str">
            <v>A</v>
          </cell>
          <cell r="F7953" t="str">
            <v>A</v>
          </cell>
          <cell r="G7953" t="str">
            <v>A</v>
          </cell>
          <cell r="H7953">
            <v>132.57028018278018</v>
          </cell>
          <cell r="I7953">
            <v>130.12256632256631</v>
          </cell>
          <cell r="J7953">
            <v>129.42953630824843</v>
          </cell>
          <cell r="K7953">
            <v>129.79294105165317</v>
          </cell>
        </row>
        <row r="7954">
          <cell r="C7954" t="str">
            <v>1136584|DJ Bravo</v>
          </cell>
          <cell r="D7954" t="str">
            <v>A</v>
          </cell>
          <cell r="E7954" t="str">
            <v>A</v>
          </cell>
          <cell r="F7954" t="str">
            <v>A</v>
          </cell>
          <cell r="G7954" t="str">
            <v>A</v>
          </cell>
          <cell r="H7954">
            <v>132.57077139454589</v>
          </cell>
          <cell r="I7954">
            <v>133.18114585240866</v>
          </cell>
          <cell r="J7954">
            <v>132.54386260102649</v>
          </cell>
          <cell r="K7954">
            <v>132.76905022648523</v>
          </cell>
        </row>
        <row r="7955">
          <cell r="C7955" t="str">
            <v>1136587|SN Thakur</v>
          </cell>
          <cell r="D7955" t="str">
            <v>A</v>
          </cell>
          <cell r="E7955" t="str">
            <v>A</v>
          </cell>
          <cell r="F7955" t="str">
            <v>A</v>
          </cell>
          <cell r="G7955" t="str">
            <v>A</v>
          </cell>
          <cell r="H7955">
            <v>132.57222737320777</v>
          </cell>
          <cell r="I7955">
            <v>131.63257494139847</v>
          </cell>
          <cell r="J7955">
            <v>131.25535482857666</v>
          </cell>
          <cell r="K7955">
            <v>131.48373766578302</v>
          </cell>
        </row>
        <row r="7956">
          <cell r="C7956" t="str">
            <v>598007|RJ Harris</v>
          </cell>
          <cell r="D7956" t="str">
            <v>A</v>
          </cell>
          <cell r="E7956" t="str">
            <v>A</v>
          </cell>
          <cell r="F7956" t="str">
            <v>A</v>
          </cell>
          <cell r="G7956" t="str">
            <v>A</v>
          </cell>
          <cell r="H7956">
            <v>132.57472803573643</v>
          </cell>
          <cell r="I7956">
            <v>131.83856936454973</v>
          </cell>
          <cell r="J7956">
            <v>132.14200068558836</v>
          </cell>
          <cell r="K7956">
            <v>132.29576071431867</v>
          </cell>
        </row>
        <row r="7957">
          <cell r="C7957" t="str">
            <v>1082614|PJ Cummins</v>
          </cell>
          <cell r="D7957" t="str">
            <v>A</v>
          </cell>
          <cell r="E7957" t="str">
            <v>A</v>
          </cell>
          <cell r="F7957" t="str">
            <v>A</v>
          </cell>
          <cell r="G7957" t="str">
            <v>A</v>
          </cell>
          <cell r="H7957">
            <v>132.57971442138108</v>
          </cell>
          <cell r="I7957">
            <v>134.94840964590963</v>
          </cell>
          <cell r="J7957">
            <v>133.63322974607695</v>
          </cell>
          <cell r="K7957">
            <v>134.44105331140054</v>
          </cell>
        </row>
        <row r="7958">
          <cell r="C7958" t="str">
            <v>501247|RP Singh</v>
          </cell>
          <cell r="D7958" t="str">
            <v>A</v>
          </cell>
          <cell r="E7958" t="str">
            <v>A</v>
          </cell>
          <cell r="F7958" t="str">
            <v>A</v>
          </cell>
          <cell r="G7958" t="str">
            <v>A</v>
          </cell>
          <cell r="H7958">
            <v>132.57983349606647</v>
          </cell>
          <cell r="I7958">
            <v>132.01464795840485</v>
          </cell>
          <cell r="J7958">
            <v>132.74526399204521</v>
          </cell>
          <cell r="K7958">
            <v>132.47064931429065</v>
          </cell>
        </row>
        <row r="7959">
          <cell r="C7959" t="str">
            <v>598044|A Nehra</v>
          </cell>
          <cell r="D7959" t="str">
            <v>A</v>
          </cell>
          <cell r="E7959" t="str">
            <v>A</v>
          </cell>
          <cell r="F7959" t="str">
            <v>A</v>
          </cell>
          <cell r="G7959" t="str">
            <v>A</v>
          </cell>
          <cell r="H7959">
            <v>132.58051147237995</v>
          </cell>
          <cell r="I7959">
            <v>132.46061997956792</v>
          </cell>
          <cell r="J7959">
            <v>132.97598493845049</v>
          </cell>
          <cell r="K7959">
            <v>132.64213777564521</v>
          </cell>
        </row>
        <row r="7960">
          <cell r="C7960" t="str">
            <v>419123|A Kumble</v>
          </cell>
          <cell r="D7960" t="str">
            <v>A</v>
          </cell>
          <cell r="E7960" t="str">
            <v>A</v>
          </cell>
          <cell r="F7960" t="str">
            <v>A</v>
          </cell>
          <cell r="G7960" t="str">
            <v>A</v>
          </cell>
          <cell r="H7960">
            <v>132.58130949660364</v>
          </cell>
          <cell r="I7960">
            <v>132.1270737063906</v>
          </cell>
          <cell r="J7960">
            <v>131.80729168737045</v>
          </cell>
          <cell r="K7960">
            <v>132.35037238833266</v>
          </cell>
        </row>
        <row r="7961">
          <cell r="C7961" t="str">
            <v>980953|A Nehra</v>
          </cell>
          <cell r="D7961" t="str">
            <v>A</v>
          </cell>
          <cell r="E7961" t="str">
            <v>A</v>
          </cell>
          <cell r="F7961" t="str">
            <v>A</v>
          </cell>
          <cell r="G7961" t="str">
            <v>A</v>
          </cell>
          <cell r="H7961">
            <v>132.58143917700801</v>
          </cell>
          <cell r="I7961">
            <v>132.40385091311364</v>
          </cell>
          <cell r="J7961">
            <v>132.93223154670545</v>
          </cell>
          <cell r="K7961">
            <v>132.63123435933505</v>
          </cell>
        </row>
        <row r="7962">
          <cell r="C7962" t="str">
            <v>1082622|A Mishra</v>
          </cell>
          <cell r="D7962" t="str">
            <v>A</v>
          </cell>
          <cell r="E7962" t="str">
            <v>A</v>
          </cell>
          <cell r="F7962" t="str">
            <v>A</v>
          </cell>
          <cell r="G7962" t="str">
            <v>A</v>
          </cell>
          <cell r="H7962">
            <v>132.58233119351013</v>
          </cell>
          <cell r="I7962">
            <v>132.362584440056</v>
          </cell>
          <cell r="J7962">
            <v>132.59854857308619</v>
          </cell>
          <cell r="K7962">
            <v>132.4738338020139</v>
          </cell>
        </row>
        <row r="7963">
          <cell r="C7963" t="str">
            <v>501264|BA Bhatt</v>
          </cell>
          <cell r="D7963" t="str">
            <v>A</v>
          </cell>
          <cell r="E7963" t="str">
            <v>A</v>
          </cell>
          <cell r="F7963" t="str">
            <v>A</v>
          </cell>
          <cell r="G7963" t="str">
            <v>A</v>
          </cell>
          <cell r="H7963">
            <v>132.58343549541027</v>
          </cell>
          <cell r="I7963">
            <v>129.60633939181733</v>
          </cell>
          <cell r="J7963">
            <v>133.14571789995458</v>
          </cell>
          <cell r="K7963">
            <v>132.89848321062433</v>
          </cell>
        </row>
        <row r="7964">
          <cell r="C7964" t="str">
            <v>1216507|S Gopal</v>
          </cell>
          <cell r="D7964" t="str">
            <v>A</v>
          </cell>
          <cell r="E7964" t="str">
            <v>A</v>
          </cell>
          <cell r="F7964" t="str">
            <v>A</v>
          </cell>
          <cell r="G7964" t="str">
            <v>A</v>
          </cell>
          <cell r="H7964">
            <v>132.58444072762256</v>
          </cell>
          <cell r="I7964">
            <v>131.78449728376202</v>
          </cell>
          <cell r="J7964">
            <v>133.4577679685917</v>
          </cell>
          <cell r="K7964">
            <v>132.5870256785183</v>
          </cell>
        </row>
        <row r="7965">
          <cell r="C7965" t="str">
            <v>1216513|DJ Bravo</v>
          </cell>
          <cell r="D7965" t="str">
            <v>A</v>
          </cell>
          <cell r="E7965" t="str">
            <v>A</v>
          </cell>
          <cell r="F7965" t="str">
            <v>A</v>
          </cell>
          <cell r="G7965" t="str">
            <v>A</v>
          </cell>
          <cell r="H7965">
            <v>132.58699718017493</v>
          </cell>
          <cell r="I7965">
            <v>132.35575093256168</v>
          </cell>
          <cell r="J7965">
            <v>132.48889037751508</v>
          </cell>
          <cell r="K7965">
            <v>132.52099337334468</v>
          </cell>
        </row>
        <row r="7966">
          <cell r="C7966" t="str">
            <v>1254114|SN Thakur</v>
          </cell>
          <cell r="D7966" t="str">
            <v>A</v>
          </cell>
          <cell r="E7966" t="str">
            <v>A</v>
          </cell>
          <cell r="F7966" t="str">
            <v>A</v>
          </cell>
          <cell r="G7966" t="str">
            <v>A</v>
          </cell>
          <cell r="H7966">
            <v>132.58722315266434</v>
          </cell>
          <cell r="I7966">
            <v>132.05277098828944</v>
          </cell>
          <cell r="J7966">
            <v>132.15220100729601</v>
          </cell>
          <cell r="K7966">
            <v>132.22420239116312</v>
          </cell>
        </row>
        <row r="7967">
          <cell r="C7967" t="str">
            <v>336024|ST Jayasuriya</v>
          </cell>
          <cell r="D7967" t="str">
            <v>A</v>
          </cell>
          <cell r="E7967" t="str">
            <v>A</v>
          </cell>
          <cell r="F7967" t="str">
            <v>A</v>
          </cell>
          <cell r="G7967" t="str">
            <v>A</v>
          </cell>
          <cell r="H7967">
            <v>132.58805194805194</v>
          </cell>
          <cell r="I7967">
            <v>127.87258297258298</v>
          </cell>
          <cell r="J7967">
            <v>140.54046176046177</v>
          </cell>
          <cell r="K7967">
            <v>132.84878306878306</v>
          </cell>
        </row>
        <row r="7968">
          <cell r="C7968" t="str">
            <v>734047|A Nehra</v>
          </cell>
          <cell r="D7968" t="str">
            <v>A</v>
          </cell>
          <cell r="E7968" t="str">
            <v>A</v>
          </cell>
          <cell r="F7968" t="str">
            <v>A</v>
          </cell>
          <cell r="G7968" t="str">
            <v>A</v>
          </cell>
          <cell r="H7968">
            <v>132.58909335418622</v>
          </cell>
          <cell r="I7968">
            <v>132.70943452254301</v>
          </cell>
          <cell r="J7968">
            <v>132.44436880316789</v>
          </cell>
          <cell r="K7968">
            <v>132.61538017439545</v>
          </cell>
        </row>
        <row r="7969">
          <cell r="C7969" t="str">
            <v>1175366|Mohammed Siraj</v>
          </cell>
          <cell r="D7969" t="str">
            <v>A</v>
          </cell>
          <cell r="E7969" t="str">
            <v>A</v>
          </cell>
          <cell r="F7969" t="str">
            <v>A</v>
          </cell>
          <cell r="G7969" t="str">
            <v>A</v>
          </cell>
          <cell r="H7969">
            <v>132.59126917114531</v>
          </cell>
          <cell r="I7969">
            <v>131.95507872846107</v>
          </cell>
          <cell r="J7969">
            <v>131.2494400888298</v>
          </cell>
          <cell r="K7969">
            <v>131.90278138197212</v>
          </cell>
        </row>
        <row r="7970">
          <cell r="C7970" t="str">
            <v>501199|SK Trivedi</v>
          </cell>
          <cell r="D7970" t="str">
            <v>A</v>
          </cell>
          <cell r="E7970" t="str">
            <v>A</v>
          </cell>
          <cell r="F7970" t="str">
            <v>A</v>
          </cell>
          <cell r="G7970" t="str">
            <v>A</v>
          </cell>
          <cell r="H7970">
            <v>132.59154491341994</v>
          </cell>
          <cell r="I7970">
            <v>133.50199396563036</v>
          </cell>
          <cell r="J7970">
            <v>132.9256030252603</v>
          </cell>
          <cell r="K7970">
            <v>133.21721044141319</v>
          </cell>
        </row>
        <row r="7971">
          <cell r="C7971" t="str">
            <v>1136579|R Tewatia</v>
          </cell>
          <cell r="D7971" t="str">
            <v>A</v>
          </cell>
          <cell r="E7971" t="str">
            <v>A</v>
          </cell>
          <cell r="F7971" t="str">
            <v>A</v>
          </cell>
          <cell r="G7971" t="str">
            <v>A</v>
          </cell>
          <cell r="H7971">
            <v>132.59176833267742</v>
          </cell>
          <cell r="I7971">
            <v>130.48689874939873</v>
          </cell>
          <cell r="J7971">
            <v>130.87279897337979</v>
          </cell>
          <cell r="K7971">
            <v>131.33625963822934</v>
          </cell>
        </row>
        <row r="7972">
          <cell r="C7972" t="str">
            <v>501251|MM Patel</v>
          </cell>
          <cell r="D7972" t="str">
            <v>A</v>
          </cell>
          <cell r="E7972" t="str">
            <v>A</v>
          </cell>
          <cell r="F7972" t="str">
            <v>A</v>
          </cell>
          <cell r="G7972" t="str">
            <v>A</v>
          </cell>
          <cell r="H7972">
            <v>132.59332471450114</v>
          </cell>
          <cell r="I7972">
            <v>133.86576606081624</v>
          </cell>
          <cell r="J7972">
            <v>132.45102904303462</v>
          </cell>
          <cell r="K7972">
            <v>132.95948505162087</v>
          </cell>
        </row>
        <row r="7973">
          <cell r="C7973" t="str">
            <v>1175365|K Rabada</v>
          </cell>
          <cell r="D7973" t="str">
            <v>A</v>
          </cell>
          <cell r="E7973" t="str">
            <v>A</v>
          </cell>
          <cell r="F7973" t="str">
            <v>A</v>
          </cell>
          <cell r="G7973" t="str">
            <v>A</v>
          </cell>
          <cell r="H7973">
            <v>132.5934919247419</v>
          </cell>
          <cell r="I7973">
            <v>139.99800080094195</v>
          </cell>
          <cell r="J7973">
            <v>130.85144682257774</v>
          </cell>
          <cell r="K7973">
            <v>134.85386283430748</v>
          </cell>
        </row>
        <row r="7974">
          <cell r="C7974" t="str">
            <v>1304077|HV Patel</v>
          </cell>
          <cell r="D7974" t="str">
            <v>A</v>
          </cell>
          <cell r="E7974" t="str">
            <v>A</v>
          </cell>
          <cell r="F7974" t="str">
            <v>A</v>
          </cell>
          <cell r="G7974" t="str">
            <v>A</v>
          </cell>
          <cell r="H7974">
            <v>132.59376106414877</v>
          </cell>
          <cell r="I7974">
            <v>132.670244956</v>
          </cell>
          <cell r="J7974">
            <v>132.72618869149667</v>
          </cell>
          <cell r="K7974">
            <v>132.74479146579077</v>
          </cell>
        </row>
        <row r="7975">
          <cell r="C7975" t="str">
            <v>980935|MM Sharma</v>
          </cell>
          <cell r="D7975" t="str">
            <v>A</v>
          </cell>
          <cell r="E7975" t="str">
            <v>A</v>
          </cell>
          <cell r="F7975" t="str">
            <v>A</v>
          </cell>
          <cell r="G7975" t="str">
            <v>A</v>
          </cell>
          <cell r="H7975">
            <v>132.59437693858112</v>
          </cell>
          <cell r="I7975">
            <v>132.33963159452418</v>
          </cell>
          <cell r="J7975">
            <v>132.58486364815442</v>
          </cell>
          <cell r="K7975">
            <v>132.66712804052304</v>
          </cell>
        </row>
        <row r="7976">
          <cell r="C7976" t="str">
            <v>1136563|Kuldeep Yadav</v>
          </cell>
          <cell r="D7976" t="str">
            <v>A</v>
          </cell>
          <cell r="E7976" t="str">
            <v>A</v>
          </cell>
          <cell r="F7976" t="str">
            <v>A</v>
          </cell>
          <cell r="G7976" t="str">
            <v>A</v>
          </cell>
          <cell r="H7976">
            <v>132.59731795981796</v>
          </cell>
          <cell r="I7976">
            <v>130.47971898471897</v>
          </cell>
          <cell r="J7976">
            <v>133.15494512016949</v>
          </cell>
          <cell r="K7976">
            <v>132.2924817656228</v>
          </cell>
        </row>
        <row r="7977">
          <cell r="C7977" t="str">
            <v>829783|R Vinay Kumar</v>
          </cell>
          <cell r="D7977" t="str">
            <v>A</v>
          </cell>
          <cell r="E7977" t="str">
            <v>A</v>
          </cell>
          <cell r="F7977" t="str">
            <v>A</v>
          </cell>
          <cell r="G7977" t="str">
            <v>A</v>
          </cell>
          <cell r="H7977">
            <v>132.60120662940358</v>
          </cell>
          <cell r="I7977">
            <v>132.34384598464294</v>
          </cell>
          <cell r="J7977">
            <v>132.5075175566472</v>
          </cell>
          <cell r="K7977">
            <v>132.51907554278458</v>
          </cell>
        </row>
        <row r="7978">
          <cell r="C7978" t="str">
            <v>501268|DL Vettori</v>
          </cell>
          <cell r="D7978" t="str">
            <v>A</v>
          </cell>
          <cell r="E7978" t="str">
            <v>A</v>
          </cell>
          <cell r="F7978" t="str">
            <v>A</v>
          </cell>
          <cell r="G7978" t="str">
            <v>A</v>
          </cell>
          <cell r="H7978">
            <v>132.60142887415611</v>
          </cell>
          <cell r="I7978">
            <v>131.45540401627358</v>
          </cell>
          <cell r="J7978">
            <v>131.59175781409544</v>
          </cell>
          <cell r="K7978">
            <v>131.83530518459935</v>
          </cell>
        </row>
        <row r="7979">
          <cell r="C7979" t="str">
            <v>1304101|A Nortje</v>
          </cell>
          <cell r="D7979" t="str">
            <v>A</v>
          </cell>
          <cell r="E7979" t="str">
            <v>A</v>
          </cell>
          <cell r="F7979" t="str">
            <v>A</v>
          </cell>
          <cell r="G7979" t="str">
            <v>A</v>
          </cell>
          <cell r="H7979">
            <v>132.60263875139441</v>
          </cell>
          <cell r="I7979">
            <v>132.88803484702177</v>
          </cell>
          <cell r="J7979">
            <v>133.01120292122687</v>
          </cell>
          <cell r="K7979">
            <v>132.67026628408243</v>
          </cell>
        </row>
        <row r="7980">
          <cell r="C7980" t="str">
            <v>1178409|JJ Bumrah</v>
          </cell>
          <cell r="D7980" t="str">
            <v>A</v>
          </cell>
          <cell r="E7980" t="str">
            <v>A</v>
          </cell>
          <cell r="F7980" t="str">
            <v>A</v>
          </cell>
          <cell r="G7980" t="str">
            <v>A</v>
          </cell>
          <cell r="H7980">
            <v>132.60357491329358</v>
          </cell>
          <cell r="I7980">
            <v>133.36082543040527</v>
          </cell>
          <cell r="J7980">
            <v>132.69057261462936</v>
          </cell>
          <cell r="K7980">
            <v>132.98100927641559</v>
          </cell>
        </row>
        <row r="7981">
          <cell r="C7981" t="str">
            <v>548311|SB Jakati</v>
          </cell>
          <cell r="D7981" t="str">
            <v>A</v>
          </cell>
          <cell r="E7981" t="str">
            <v>A</v>
          </cell>
          <cell r="F7981" t="str">
            <v>A</v>
          </cell>
          <cell r="G7981" t="str">
            <v>A</v>
          </cell>
          <cell r="H7981">
            <v>132.60533061709538</v>
          </cell>
          <cell r="I7981">
            <v>132.34279736136884</v>
          </cell>
          <cell r="J7981">
            <v>133.16950365316009</v>
          </cell>
          <cell r="K7981">
            <v>132.79553892080253</v>
          </cell>
        </row>
        <row r="7982">
          <cell r="C7982" t="str">
            <v>980913|MM Sharma</v>
          </cell>
          <cell r="D7982" t="str">
            <v>A</v>
          </cell>
          <cell r="E7982" t="str">
            <v>A</v>
          </cell>
          <cell r="F7982" t="str">
            <v>A</v>
          </cell>
          <cell r="G7982" t="str">
            <v>A</v>
          </cell>
          <cell r="H7982">
            <v>132.61143921778117</v>
          </cell>
          <cell r="I7982">
            <v>132.09283841741828</v>
          </cell>
          <cell r="J7982">
            <v>132.96793475615888</v>
          </cell>
          <cell r="K7982">
            <v>132.61312149863738</v>
          </cell>
        </row>
        <row r="7983">
          <cell r="C7983" t="str">
            <v>829775|R Vinay Kumar</v>
          </cell>
          <cell r="D7983" t="str">
            <v>A</v>
          </cell>
          <cell r="E7983" t="str">
            <v>A</v>
          </cell>
          <cell r="F7983" t="str">
            <v>A</v>
          </cell>
          <cell r="G7983" t="str">
            <v>A</v>
          </cell>
          <cell r="H7983">
            <v>132.61217401430719</v>
          </cell>
          <cell r="I7983">
            <v>132.60120662940358</v>
          </cell>
          <cell r="J7983">
            <v>132.52356858590335</v>
          </cell>
          <cell r="K7983">
            <v>132.5075175566472</v>
          </cell>
        </row>
        <row r="7984">
          <cell r="C7984" t="str">
            <v>1216531|YS Chahal</v>
          </cell>
          <cell r="D7984" t="str">
            <v>A</v>
          </cell>
          <cell r="E7984" t="str">
            <v>A</v>
          </cell>
          <cell r="F7984" t="str">
            <v>A</v>
          </cell>
          <cell r="G7984" t="str">
            <v>A</v>
          </cell>
          <cell r="H7984">
            <v>132.61367211929868</v>
          </cell>
          <cell r="I7984">
            <v>132.81043584288363</v>
          </cell>
          <cell r="J7984">
            <v>132.72327564862061</v>
          </cell>
          <cell r="K7984">
            <v>132.74504067391399</v>
          </cell>
        </row>
        <row r="7985">
          <cell r="C7985" t="str">
            <v>1304064|HV Patel</v>
          </cell>
          <cell r="D7985" t="str">
            <v>A</v>
          </cell>
          <cell r="E7985" t="str">
            <v>A</v>
          </cell>
          <cell r="F7985" t="str">
            <v>A</v>
          </cell>
          <cell r="G7985" t="str">
            <v>A</v>
          </cell>
          <cell r="H7985">
            <v>132.61443663311769</v>
          </cell>
          <cell r="I7985">
            <v>132.97036837722356</v>
          </cell>
          <cell r="J7985">
            <v>132.56400260743297</v>
          </cell>
          <cell r="K7985">
            <v>132.80776010672503</v>
          </cell>
        </row>
        <row r="7986">
          <cell r="C7986" t="str">
            <v>829803|Sandeep Sharma</v>
          </cell>
          <cell r="D7986" t="str">
            <v>A</v>
          </cell>
          <cell r="E7986" t="str">
            <v>A</v>
          </cell>
          <cell r="F7986" t="str">
            <v>A</v>
          </cell>
          <cell r="G7986" t="str">
            <v>A</v>
          </cell>
          <cell r="H7986">
            <v>132.61496204110585</v>
          </cell>
          <cell r="I7986">
            <v>131.99960084266812</v>
          </cell>
          <cell r="J7986">
            <v>133.75174987510553</v>
          </cell>
          <cell r="K7986">
            <v>132.78957151720448</v>
          </cell>
        </row>
        <row r="7987">
          <cell r="C7987" t="str">
            <v>1304079|DJ Bravo</v>
          </cell>
          <cell r="D7987" t="str">
            <v>A</v>
          </cell>
          <cell r="E7987" t="str">
            <v>A</v>
          </cell>
          <cell r="F7987" t="str">
            <v>A</v>
          </cell>
          <cell r="G7987" t="str">
            <v>A</v>
          </cell>
          <cell r="H7987">
            <v>132.61692164999073</v>
          </cell>
          <cell r="I7987">
            <v>132.71687764586241</v>
          </cell>
          <cell r="J7987">
            <v>132.48011313172324</v>
          </cell>
          <cell r="K7987">
            <v>132.5726628025362</v>
          </cell>
        </row>
        <row r="7988">
          <cell r="C7988" t="str">
            <v>548341|A Nehra</v>
          </cell>
          <cell r="D7988" t="str">
            <v>A</v>
          </cell>
          <cell r="E7988" t="str">
            <v>A</v>
          </cell>
          <cell r="F7988" t="str">
            <v>A</v>
          </cell>
          <cell r="G7988" t="str">
            <v>A</v>
          </cell>
          <cell r="H7988">
            <v>132.61706474639908</v>
          </cell>
          <cell r="I7988">
            <v>131.94211738487755</v>
          </cell>
          <cell r="J7988">
            <v>133.37196313165953</v>
          </cell>
          <cell r="K7988">
            <v>132.63227606905266</v>
          </cell>
        </row>
        <row r="7989">
          <cell r="C7989" t="str">
            <v>1175357|S Kaul</v>
          </cell>
          <cell r="D7989" t="str">
            <v>A</v>
          </cell>
          <cell r="E7989" t="str">
            <v>A</v>
          </cell>
          <cell r="F7989" t="str">
            <v>A</v>
          </cell>
          <cell r="G7989" t="str">
            <v>A</v>
          </cell>
          <cell r="H7989">
            <v>132.61726796595221</v>
          </cell>
          <cell r="I7989">
            <v>132.42598270675197</v>
          </cell>
          <cell r="J7989">
            <v>132.83921954850322</v>
          </cell>
          <cell r="K7989">
            <v>132.85035847684298</v>
          </cell>
        </row>
        <row r="7990">
          <cell r="C7990" t="str">
            <v>1216509|DJ Bravo</v>
          </cell>
          <cell r="D7990" t="str">
            <v>A</v>
          </cell>
          <cell r="E7990" t="str">
            <v>A</v>
          </cell>
          <cell r="F7990" t="str">
            <v>A</v>
          </cell>
          <cell r="G7990" t="str">
            <v>A</v>
          </cell>
          <cell r="H7990">
            <v>132.62023200729749</v>
          </cell>
          <cell r="I7990">
            <v>132.58699718017493</v>
          </cell>
          <cell r="J7990">
            <v>132.38810354263731</v>
          </cell>
          <cell r="K7990">
            <v>132.48889037751508</v>
          </cell>
        </row>
        <row r="7991">
          <cell r="C7991" t="str">
            <v>501262|WD Parnell</v>
          </cell>
          <cell r="D7991" t="str">
            <v>A</v>
          </cell>
          <cell r="E7991" t="str">
            <v>A</v>
          </cell>
          <cell r="F7991" t="str">
            <v>A</v>
          </cell>
          <cell r="G7991" t="str">
            <v>A</v>
          </cell>
          <cell r="H7991">
            <v>132.62065553494125</v>
          </cell>
          <cell r="I7991">
            <v>132.4402958152958</v>
          </cell>
          <cell r="J7991">
            <v>132.88787283263474</v>
          </cell>
          <cell r="K7991">
            <v>132.54298827275014</v>
          </cell>
        </row>
        <row r="7992">
          <cell r="C7992" t="str">
            <v>501229|RP Singh</v>
          </cell>
          <cell r="D7992" t="str">
            <v>A</v>
          </cell>
          <cell r="E7992" t="str">
            <v>A</v>
          </cell>
          <cell r="F7992" t="str">
            <v>A</v>
          </cell>
          <cell r="G7992" t="str">
            <v>A</v>
          </cell>
          <cell r="H7992">
            <v>132.62199216905094</v>
          </cell>
          <cell r="I7992">
            <v>132.93551984896516</v>
          </cell>
          <cell r="J7992">
            <v>132.96552889311315</v>
          </cell>
          <cell r="K7992">
            <v>132.91208612416071</v>
          </cell>
        </row>
        <row r="7993">
          <cell r="C7993" t="str">
            <v>1254074|TA Boult</v>
          </cell>
          <cell r="D7993" t="str">
            <v>A</v>
          </cell>
          <cell r="E7993" t="str">
            <v>A</v>
          </cell>
          <cell r="F7993" t="str">
            <v>A</v>
          </cell>
          <cell r="G7993" t="str">
            <v>A</v>
          </cell>
          <cell r="H7993">
            <v>132.62359652351171</v>
          </cell>
          <cell r="I7993">
            <v>132.00491231237626</v>
          </cell>
          <cell r="J7993">
            <v>132.8183754591615</v>
          </cell>
          <cell r="K7993">
            <v>132.58454585168261</v>
          </cell>
        </row>
        <row r="7994">
          <cell r="C7994" t="str">
            <v>598041|P Awana</v>
          </cell>
          <cell r="D7994" t="str">
            <v>A</v>
          </cell>
          <cell r="E7994" t="str">
            <v>A</v>
          </cell>
          <cell r="F7994" t="str">
            <v>A</v>
          </cell>
          <cell r="G7994" t="str">
            <v>A</v>
          </cell>
          <cell r="H7994">
            <v>132.62363194081459</v>
          </cell>
          <cell r="I7994">
            <v>133.11312133944486</v>
          </cell>
          <cell r="J7994">
            <v>133.75274438104978</v>
          </cell>
          <cell r="K7994">
            <v>133.31686233185459</v>
          </cell>
        </row>
        <row r="7995">
          <cell r="C7995" t="str">
            <v>980973|MJ McClenaghan</v>
          </cell>
          <cell r="D7995" t="str">
            <v>A</v>
          </cell>
          <cell r="E7995" t="str">
            <v>A</v>
          </cell>
          <cell r="F7995" t="str">
            <v>A</v>
          </cell>
          <cell r="G7995" t="str">
            <v>A</v>
          </cell>
          <cell r="H7995">
            <v>132.62486505868858</v>
          </cell>
          <cell r="I7995">
            <v>131.91621810304966</v>
          </cell>
          <cell r="J7995">
            <v>132.88958096164623</v>
          </cell>
          <cell r="K7995">
            <v>132.49906382445374</v>
          </cell>
        </row>
        <row r="7996">
          <cell r="C7996" t="str">
            <v>419154|SK Trivedi</v>
          </cell>
          <cell r="D7996" t="str">
            <v>A</v>
          </cell>
          <cell r="E7996" t="str">
            <v>A</v>
          </cell>
          <cell r="F7996" t="str">
            <v>A</v>
          </cell>
          <cell r="G7996" t="str">
            <v>A</v>
          </cell>
          <cell r="H7996">
            <v>132.62717171717173</v>
          </cell>
          <cell r="I7996">
            <v>133.55809244518926</v>
          </cell>
          <cell r="J7996">
            <v>132.74416135907515</v>
          </cell>
          <cell r="K7996">
            <v>132.96671814816423</v>
          </cell>
        </row>
        <row r="7997">
          <cell r="C7997" t="str">
            <v>1254058|TA Boult</v>
          </cell>
          <cell r="D7997" t="str">
            <v>A</v>
          </cell>
          <cell r="E7997" t="str">
            <v>A</v>
          </cell>
          <cell r="F7997" t="str">
            <v>A</v>
          </cell>
          <cell r="G7997" t="str">
            <v>A</v>
          </cell>
          <cell r="H7997">
            <v>132.62841132519443</v>
          </cell>
          <cell r="I7997">
            <v>132.66341179495444</v>
          </cell>
          <cell r="J7997">
            <v>132.41184479598726</v>
          </cell>
          <cell r="K7997">
            <v>132.53070684968154</v>
          </cell>
        </row>
        <row r="7998">
          <cell r="C7998" t="str">
            <v>1254073|YS Chahal</v>
          </cell>
          <cell r="D7998" t="str">
            <v>A</v>
          </cell>
          <cell r="E7998" t="str">
            <v>A</v>
          </cell>
          <cell r="F7998" t="str">
            <v>A</v>
          </cell>
          <cell r="G7998" t="str">
            <v>A</v>
          </cell>
          <cell r="H7998">
            <v>132.63103316957421</v>
          </cell>
          <cell r="I7998">
            <v>132.36259166791172</v>
          </cell>
          <cell r="J7998">
            <v>132.73893027385259</v>
          </cell>
          <cell r="K7998">
            <v>132.5500317742943</v>
          </cell>
        </row>
        <row r="7999">
          <cell r="C7999" t="str">
            <v>598024|RE van der Merwe</v>
          </cell>
          <cell r="D7999" t="str">
            <v>A</v>
          </cell>
          <cell r="E7999" t="str">
            <v>A</v>
          </cell>
          <cell r="F7999" t="str">
            <v>A</v>
          </cell>
          <cell r="G7999" t="str">
            <v>A</v>
          </cell>
          <cell r="H7999">
            <v>132.63407452206471</v>
          </cell>
          <cell r="I7999">
            <v>131.80006422026545</v>
          </cell>
          <cell r="J7999">
            <v>133.56728987268141</v>
          </cell>
          <cell r="K7999">
            <v>132.79203333366232</v>
          </cell>
        </row>
        <row r="8000">
          <cell r="C8000" t="str">
            <v>1082614|MJ McClenaghan</v>
          </cell>
          <cell r="D8000" t="str">
            <v>A</v>
          </cell>
          <cell r="E8000" t="str">
            <v>A</v>
          </cell>
          <cell r="F8000" t="str">
            <v>A</v>
          </cell>
          <cell r="G8000" t="str">
            <v>A</v>
          </cell>
          <cell r="H8000">
            <v>132.63678106003471</v>
          </cell>
          <cell r="I8000">
            <v>133.22381722060862</v>
          </cell>
          <cell r="J8000">
            <v>132.13127490439928</v>
          </cell>
          <cell r="K8000">
            <v>132.70479587969388</v>
          </cell>
        </row>
        <row r="8001">
          <cell r="C8001" t="str">
            <v>1254087|KA Jamieson</v>
          </cell>
          <cell r="D8001" t="str">
            <v>A</v>
          </cell>
          <cell r="E8001" t="str">
            <v>A</v>
          </cell>
          <cell r="F8001" t="str">
            <v>A</v>
          </cell>
          <cell r="G8001" t="str">
            <v>A</v>
          </cell>
          <cell r="H8001">
            <v>132.63702012273441</v>
          </cell>
          <cell r="I8001">
            <v>128.9419164169164</v>
          </cell>
          <cell r="J8001">
            <v>131.84631439988581</v>
          </cell>
          <cell r="K8001">
            <v>130.88591091448234</v>
          </cell>
        </row>
        <row r="8002">
          <cell r="C8002" t="str">
            <v>829821|DJ Bravo</v>
          </cell>
          <cell r="D8002" t="str">
            <v>A</v>
          </cell>
          <cell r="E8002" t="str">
            <v>A</v>
          </cell>
          <cell r="F8002" t="str">
            <v>A</v>
          </cell>
          <cell r="G8002" t="str">
            <v>A</v>
          </cell>
          <cell r="H8002">
            <v>132.64053926389764</v>
          </cell>
          <cell r="I8002">
            <v>132.75943936988557</v>
          </cell>
          <cell r="J8002">
            <v>132.36482483686822</v>
          </cell>
          <cell r="K8002">
            <v>132.53627932248409</v>
          </cell>
        </row>
        <row r="8003">
          <cell r="C8003" t="str">
            <v>1254081|Mustafizur Rahman</v>
          </cell>
          <cell r="D8003" t="str">
            <v>A</v>
          </cell>
          <cell r="E8003" t="str">
            <v>A</v>
          </cell>
          <cell r="F8003" t="str">
            <v>A</v>
          </cell>
          <cell r="G8003" t="str">
            <v>A</v>
          </cell>
          <cell r="H8003">
            <v>132.64769691093221</v>
          </cell>
          <cell r="I8003">
            <v>132.34055145834557</v>
          </cell>
          <cell r="J8003">
            <v>132.51743357988104</v>
          </cell>
          <cell r="K8003">
            <v>132.35060237731457</v>
          </cell>
        </row>
        <row r="8004">
          <cell r="C8004" t="str">
            <v>598057|SMSM Senanayake</v>
          </cell>
          <cell r="D8004" t="str">
            <v>A</v>
          </cell>
          <cell r="E8004" t="str">
            <v>A</v>
          </cell>
          <cell r="F8004" t="str">
            <v>A</v>
          </cell>
          <cell r="G8004" t="str">
            <v>A</v>
          </cell>
          <cell r="H8004">
            <v>132.64832482332483</v>
          </cell>
          <cell r="I8004">
            <v>131.95253238824668</v>
          </cell>
          <cell r="J8004">
            <v>133.74218303301635</v>
          </cell>
          <cell r="K8004">
            <v>132.27284317974795</v>
          </cell>
        </row>
        <row r="8005">
          <cell r="C8005" t="str">
            <v>981005|MM Sharma</v>
          </cell>
          <cell r="D8005" t="str">
            <v>A</v>
          </cell>
          <cell r="E8005" t="str">
            <v>A</v>
          </cell>
          <cell r="F8005" t="str">
            <v>A</v>
          </cell>
          <cell r="G8005" t="str">
            <v>A</v>
          </cell>
          <cell r="H8005">
            <v>132.64833346120113</v>
          </cell>
          <cell r="I8005">
            <v>132.48293012837374</v>
          </cell>
          <cell r="J8005">
            <v>133.0911614847777</v>
          </cell>
          <cell r="K8005">
            <v>132.73384188701945</v>
          </cell>
        </row>
        <row r="8006">
          <cell r="C8006" t="str">
            <v>829751|R Vinay Kumar</v>
          </cell>
          <cell r="D8006" t="str">
            <v>A</v>
          </cell>
          <cell r="E8006" t="str">
            <v>A</v>
          </cell>
          <cell r="F8006" t="str">
            <v>A</v>
          </cell>
          <cell r="G8006" t="str">
            <v>A</v>
          </cell>
          <cell r="H8006">
            <v>132.64935971717202</v>
          </cell>
          <cell r="I8006">
            <v>132.30917202623084</v>
          </cell>
          <cell r="J8006">
            <v>132.91458022552794</v>
          </cell>
          <cell r="K8006">
            <v>132.65515085440825</v>
          </cell>
        </row>
        <row r="8007">
          <cell r="C8007" t="str">
            <v>1136617|B Kumar</v>
          </cell>
          <cell r="D8007" t="str">
            <v>A</v>
          </cell>
          <cell r="E8007" t="str">
            <v>A</v>
          </cell>
          <cell r="F8007" t="str">
            <v>A</v>
          </cell>
          <cell r="G8007" t="str">
            <v>A</v>
          </cell>
          <cell r="H8007">
            <v>132.65267082227871</v>
          </cell>
          <cell r="I8007">
            <v>132.46114411405591</v>
          </cell>
          <cell r="J8007">
            <v>132.89198639076514</v>
          </cell>
          <cell r="K8007">
            <v>132.67584131324983</v>
          </cell>
        </row>
        <row r="8008">
          <cell r="C8008" t="str">
            <v>1216541|TA Boult</v>
          </cell>
          <cell r="D8008" t="str">
            <v>A</v>
          </cell>
          <cell r="E8008" t="str">
            <v>A</v>
          </cell>
          <cell r="F8008" t="str">
            <v>A</v>
          </cell>
          <cell r="G8008" t="str">
            <v>A</v>
          </cell>
          <cell r="H8008">
            <v>132.65433052538668</v>
          </cell>
          <cell r="I8008">
            <v>132.07179212943919</v>
          </cell>
          <cell r="J8008">
            <v>132.37085340724644</v>
          </cell>
          <cell r="K8008">
            <v>132.46561858656344</v>
          </cell>
        </row>
        <row r="8009">
          <cell r="C8009" t="str">
            <v>1254067|YS Chahal</v>
          </cell>
          <cell r="D8009" t="str">
            <v>A</v>
          </cell>
          <cell r="E8009" t="str">
            <v>A</v>
          </cell>
          <cell r="F8009" t="str">
            <v>A</v>
          </cell>
          <cell r="G8009" t="str">
            <v>A</v>
          </cell>
          <cell r="H8009">
            <v>132.65647048539694</v>
          </cell>
          <cell r="I8009">
            <v>132.63103316957421</v>
          </cell>
          <cell r="J8009">
            <v>132.86071870215673</v>
          </cell>
          <cell r="K8009">
            <v>132.73893027385259</v>
          </cell>
        </row>
        <row r="8010">
          <cell r="C8010" t="str">
            <v>1136617|DJ Bravo</v>
          </cell>
          <cell r="D8010" t="str">
            <v>A</v>
          </cell>
          <cell r="E8010" t="str">
            <v>A</v>
          </cell>
          <cell r="F8010" t="str">
            <v>A</v>
          </cell>
          <cell r="G8010" t="str">
            <v>A</v>
          </cell>
          <cell r="H8010">
            <v>132.65932911845428</v>
          </cell>
          <cell r="I8010">
            <v>132.74074723326964</v>
          </cell>
          <cell r="J8010">
            <v>132.6062074048682</v>
          </cell>
          <cell r="K8010">
            <v>132.62415494027206</v>
          </cell>
        </row>
        <row r="8011">
          <cell r="C8011" t="str">
            <v>1254062|TA Boult</v>
          </cell>
          <cell r="D8011" t="str">
            <v>A</v>
          </cell>
          <cell r="E8011" t="str">
            <v>A</v>
          </cell>
          <cell r="F8011" t="str">
            <v>A</v>
          </cell>
          <cell r="G8011" t="str">
            <v>A</v>
          </cell>
          <cell r="H8011">
            <v>132.66341179495444</v>
          </cell>
          <cell r="I8011">
            <v>132.70640113481292</v>
          </cell>
          <cell r="J8011">
            <v>132.53070684968154</v>
          </cell>
          <cell r="K8011">
            <v>132.66607475165392</v>
          </cell>
        </row>
        <row r="8012">
          <cell r="C8012" t="str">
            <v>1136609|Anureet Singh</v>
          </cell>
          <cell r="D8012" t="str">
            <v>A</v>
          </cell>
          <cell r="E8012" t="str">
            <v>A</v>
          </cell>
          <cell r="F8012" t="str">
            <v>A</v>
          </cell>
          <cell r="G8012" t="str">
            <v>A</v>
          </cell>
          <cell r="H8012">
            <v>132.66454497883066</v>
          </cell>
          <cell r="I8012">
            <v>131.2070656616111</v>
          </cell>
          <cell r="J8012">
            <v>132.82561273730445</v>
          </cell>
          <cell r="K8012">
            <v>132.32034984496022</v>
          </cell>
        </row>
        <row r="8013">
          <cell r="C8013" t="str">
            <v>1136595|DJ Bravo</v>
          </cell>
          <cell r="D8013" t="str">
            <v>A</v>
          </cell>
          <cell r="E8013" t="str">
            <v>A</v>
          </cell>
          <cell r="F8013" t="str">
            <v>A</v>
          </cell>
          <cell r="G8013" t="str">
            <v>A</v>
          </cell>
          <cell r="H8013">
            <v>132.66762026197424</v>
          </cell>
          <cell r="I8013">
            <v>132.68775510162808</v>
          </cell>
          <cell r="J8013">
            <v>132.92583932319974</v>
          </cell>
          <cell r="K8013">
            <v>132.76642683093385</v>
          </cell>
        </row>
        <row r="8014">
          <cell r="C8014" t="str">
            <v>1254093|Mustafizur Rahman</v>
          </cell>
          <cell r="D8014" t="str">
            <v>A</v>
          </cell>
          <cell r="E8014" t="str">
            <v>A</v>
          </cell>
          <cell r="F8014" t="str">
            <v>A</v>
          </cell>
          <cell r="G8014" t="str">
            <v>A</v>
          </cell>
          <cell r="H8014">
            <v>132.66835878582202</v>
          </cell>
          <cell r="I8014">
            <v>131.98058412176061</v>
          </cell>
          <cell r="J8014">
            <v>132.82752825039708</v>
          </cell>
          <cell r="K8014">
            <v>132.70753913820212</v>
          </cell>
        </row>
        <row r="8015">
          <cell r="C8015" t="str">
            <v>1178425|DJ Bravo</v>
          </cell>
          <cell r="D8015" t="str">
            <v>A</v>
          </cell>
          <cell r="E8015" t="str">
            <v>A</v>
          </cell>
          <cell r="F8015" t="str">
            <v>A</v>
          </cell>
          <cell r="G8015" t="str">
            <v>A</v>
          </cell>
          <cell r="H8015">
            <v>132.66895444528495</v>
          </cell>
          <cell r="I8015">
            <v>132.68868571087188</v>
          </cell>
          <cell r="J8015">
            <v>132.89633055200616</v>
          </cell>
          <cell r="K8015">
            <v>132.74984874566803</v>
          </cell>
        </row>
        <row r="8016">
          <cell r="C8016" t="str">
            <v>1136617|S Kaul</v>
          </cell>
          <cell r="D8016" t="str">
            <v>A</v>
          </cell>
          <cell r="E8016" t="str">
            <v>A</v>
          </cell>
          <cell r="F8016" t="str">
            <v>A</v>
          </cell>
          <cell r="G8016" t="str">
            <v>A</v>
          </cell>
          <cell r="H8016">
            <v>132.66946442446442</v>
          </cell>
          <cell r="I8016">
            <v>132.3925659217326</v>
          </cell>
          <cell r="J8016">
            <v>132.6051560123708</v>
          </cell>
          <cell r="K8016">
            <v>132.61105358935427</v>
          </cell>
        </row>
        <row r="8017">
          <cell r="C8017" t="str">
            <v>1304082|HV Patel</v>
          </cell>
          <cell r="D8017" t="str">
            <v>A</v>
          </cell>
          <cell r="E8017" t="str">
            <v>A</v>
          </cell>
          <cell r="F8017" t="str">
            <v>A</v>
          </cell>
          <cell r="G8017" t="str">
            <v>A</v>
          </cell>
          <cell r="H8017">
            <v>132.670244956</v>
          </cell>
          <cell r="I8017">
            <v>132.45710558424659</v>
          </cell>
          <cell r="J8017">
            <v>132.74479146579077</v>
          </cell>
          <cell r="K8017">
            <v>132.57370386813179</v>
          </cell>
        </row>
        <row r="8018">
          <cell r="C8018" t="str">
            <v>1216538|TA Boult</v>
          </cell>
          <cell r="D8018" t="str">
            <v>A</v>
          </cell>
          <cell r="E8018" t="str">
            <v>A</v>
          </cell>
          <cell r="F8018" t="str">
            <v>A</v>
          </cell>
          <cell r="G8018" t="str">
            <v>A</v>
          </cell>
          <cell r="H8018">
            <v>132.67073310486444</v>
          </cell>
          <cell r="I8018">
            <v>132.65433052538668</v>
          </cell>
          <cell r="J8018">
            <v>132.24784409278513</v>
          </cell>
          <cell r="K8018">
            <v>132.37085340724644</v>
          </cell>
        </row>
        <row r="8019">
          <cell r="C8019" t="str">
            <v>1082632|PJ Cummins</v>
          </cell>
          <cell r="D8019" t="str">
            <v>A</v>
          </cell>
          <cell r="E8019" t="str">
            <v>A</v>
          </cell>
          <cell r="F8019" t="str">
            <v>A</v>
          </cell>
          <cell r="G8019" t="str">
            <v>A</v>
          </cell>
          <cell r="H8019">
            <v>132.67128149628149</v>
          </cell>
          <cell r="I8019">
            <v>133.86407874532875</v>
          </cell>
          <cell r="J8019">
            <v>133.39980185452407</v>
          </cell>
          <cell r="K8019">
            <v>133.82792329583995</v>
          </cell>
        </row>
        <row r="8020">
          <cell r="C8020" t="str">
            <v>1175368|CH Morris</v>
          </cell>
          <cell r="D8020" t="str">
            <v>A</v>
          </cell>
          <cell r="E8020" t="str">
            <v>A</v>
          </cell>
          <cell r="F8020" t="str">
            <v>A</v>
          </cell>
          <cell r="G8020" t="str">
            <v>A</v>
          </cell>
          <cell r="H8020">
            <v>132.67240240644787</v>
          </cell>
          <cell r="I8020">
            <v>133.78428913437079</v>
          </cell>
          <cell r="J8020">
            <v>132.83698421253007</v>
          </cell>
          <cell r="K8020">
            <v>133.05588859613871</v>
          </cell>
        </row>
        <row r="8021">
          <cell r="C8021" t="str">
            <v>598062|MM Sharma</v>
          </cell>
          <cell r="D8021" t="str">
            <v>A</v>
          </cell>
          <cell r="E8021" t="str">
            <v>A</v>
          </cell>
          <cell r="F8021" t="str">
            <v>A</v>
          </cell>
          <cell r="G8021" t="str">
            <v>A</v>
          </cell>
          <cell r="H8021">
            <v>132.6737950552122</v>
          </cell>
          <cell r="I8021">
            <v>133.57422810033106</v>
          </cell>
          <cell r="J8021">
            <v>133.76170996742744</v>
          </cell>
          <cell r="K8021">
            <v>133.4553458477055</v>
          </cell>
        </row>
        <row r="8022">
          <cell r="C8022" t="str">
            <v>501253|S Nadeem</v>
          </cell>
          <cell r="D8022" t="str">
            <v>A</v>
          </cell>
          <cell r="E8022" t="str">
            <v>A</v>
          </cell>
          <cell r="F8022" t="str">
            <v>A</v>
          </cell>
          <cell r="G8022" t="str">
            <v>A</v>
          </cell>
          <cell r="H8022">
            <v>132.67579365079365</v>
          </cell>
          <cell r="I8022">
            <v>127.70063492063491</v>
          </cell>
          <cell r="J8022">
            <v>133.66662257495591</v>
          </cell>
          <cell r="K8022">
            <v>131.27979717813051</v>
          </cell>
        </row>
        <row r="8023">
          <cell r="C8023" t="str">
            <v>419111|PJ Sangwan</v>
          </cell>
          <cell r="D8023" t="str">
            <v>A</v>
          </cell>
          <cell r="E8023" t="str">
            <v>A</v>
          </cell>
          <cell r="F8023" t="str">
            <v>A</v>
          </cell>
          <cell r="G8023" t="str">
            <v>A</v>
          </cell>
          <cell r="H8023">
            <v>132.6759997938569</v>
          </cell>
          <cell r="I8023">
            <v>132.53921192443917</v>
          </cell>
          <cell r="J8023">
            <v>133.78038737717307</v>
          </cell>
          <cell r="K8023">
            <v>132.9301824053772</v>
          </cell>
        </row>
        <row r="8024">
          <cell r="C8024" t="str">
            <v>598008|RP Singh</v>
          </cell>
          <cell r="D8024" t="str">
            <v>A</v>
          </cell>
          <cell r="E8024" t="str">
            <v>A</v>
          </cell>
          <cell r="F8024" t="str">
            <v>A</v>
          </cell>
          <cell r="G8024" t="str">
            <v>A</v>
          </cell>
          <cell r="H8024">
            <v>132.6804441924283</v>
          </cell>
          <cell r="I8024">
            <v>133.36770444568879</v>
          </cell>
          <cell r="J8024">
            <v>133.00443238916407</v>
          </cell>
          <cell r="K8024">
            <v>133.00551202289009</v>
          </cell>
        </row>
        <row r="8025">
          <cell r="C8025" t="str">
            <v>1082650|JD Unadkat</v>
          </cell>
          <cell r="D8025" t="str">
            <v>A</v>
          </cell>
          <cell r="E8025" t="str">
            <v>A</v>
          </cell>
          <cell r="F8025" t="str">
            <v>A</v>
          </cell>
          <cell r="G8025" t="str">
            <v>A</v>
          </cell>
          <cell r="H8025">
            <v>132.68500692843824</v>
          </cell>
          <cell r="I8025">
            <v>132.8114198212983</v>
          </cell>
          <cell r="J8025">
            <v>132.93084784642318</v>
          </cell>
          <cell r="K8025">
            <v>132.84773804622321</v>
          </cell>
        </row>
        <row r="8026">
          <cell r="C8026" t="str">
            <v>829739|NM Coulter-Nile</v>
          </cell>
          <cell r="D8026" t="str">
            <v>A</v>
          </cell>
          <cell r="E8026" t="str">
            <v>A</v>
          </cell>
          <cell r="F8026" t="str">
            <v>A</v>
          </cell>
          <cell r="G8026" t="str">
            <v>A</v>
          </cell>
          <cell r="H8026">
            <v>132.68662236456353</v>
          </cell>
          <cell r="I8026">
            <v>129.95656066622453</v>
          </cell>
          <cell r="J8026">
            <v>131.95016758296168</v>
          </cell>
          <cell r="K8026">
            <v>130.27570995608809</v>
          </cell>
        </row>
        <row r="8027">
          <cell r="C8027" t="str">
            <v>1136612|DJ Bravo</v>
          </cell>
          <cell r="D8027" t="str">
            <v>A</v>
          </cell>
          <cell r="E8027" t="str">
            <v>A</v>
          </cell>
          <cell r="F8027" t="str">
            <v>A</v>
          </cell>
          <cell r="G8027" t="str">
            <v>A</v>
          </cell>
          <cell r="H8027">
            <v>132.68690462705806</v>
          </cell>
          <cell r="I8027">
            <v>132.47238846909229</v>
          </cell>
          <cell r="J8027">
            <v>132.6990571215035</v>
          </cell>
          <cell r="K8027">
            <v>132.62726824399155</v>
          </cell>
        </row>
        <row r="8028">
          <cell r="C8028" t="str">
            <v>1136603|DJ Bravo</v>
          </cell>
          <cell r="D8028" t="str">
            <v>A</v>
          </cell>
          <cell r="E8028" t="str">
            <v>A</v>
          </cell>
          <cell r="F8028" t="str">
            <v>A</v>
          </cell>
          <cell r="G8028" t="str">
            <v>A</v>
          </cell>
          <cell r="H8028">
            <v>132.68775510162808</v>
          </cell>
          <cell r="I8028">
            <v>132.72251163582433</v>
          </cell>
          <cell r="J8028">
            <v>132.76642683093385</v>
          </cell>
          <cell r="K8028">
            <v>132.69262899980887</v>
          </cell>
        </row>
        <row r="8029">
          <cell r="C8029" t="str">
            <v>1178430|DJ Bravo</v>
          </cell>
          <cell r="D8029" t="str">
            <v>A</v>
          </cell>
          <cell r="E8029" t="str">
            <v>A</v>
          </cell>
          <cell r="F8029" t="str">
            <v>A</v>
          </cell>
          <cell r="G8029" t="str">
            <v>A</v>
          </cell>
          <cell r="H8029">
            <v>132.68868571087188</v>
          </cell>
          <cell r="I8029">
            <v>132.46529940137472</v>
          </cell>
          <cell r="J8029">
            <v>132.74984874566803</v>
          </cell>
          <cell r="K8029">
            <v>132.60764651917717</v>
          </cell>
        </row>
        <row r="8030">
          <cell r="C8030" t="str">
            <v>980993|MJ McClenaghan</v>
          </cell>
          <cell r="D8030" t="str">
            <v>A</v>
          </cell>
          <cell r="E8030" t="str">
            <v>A</v>
          </cell>
          <cell r="F8030" t="str">
            <v>A</v>
          </cell>
          <cell r="G8030" t="str">
            <v>A</v>
          </cell>
          <cell r="H8030">
            <v>132.68870016829575</v>
          </cell>
          <cell r="I8030">
            <v>132.90577961254431</v>
          </cell>
          <cell r="J8030">
            <v>132.19891991396511</v>
          </cell>
          <cell r="K8030">
            <v>132.52877375046333</v>
          </cell>
        </row>
        <row r="8031">
          <cell r="C8031" t="str">
            <v>392225|DJ Bravo</v>
          </cell>
          <cell r="D8031" t="str">
            <v>A</v>
          </cell>
          <cell r="E8031" t="str">
            <v>A</v>
          </cell>
          <cell r="F8031" t="str">
            <v>A</v>
          </cell>
          <cell r="G8031" t="str">
            <v>A</v>
          </cell>
          <cell r="H8031">
            <v>132.68872249754605</v>
          </cell>
          <cell r="I8031">
            <v>132.89370201521908</v>
          </cell>
          <cell r="J8031">
            <v>132.29336430168684</v>
          </cell>
          <cell r="K8031">
            <v>132.45192591515365</v>
          </cell>
        </row>
        <row r="8032">
          <cell r="C8032" t="str">
            <v>598048|RP Singh</v>
          </cell>
          <cell r="D8032" t="str">
            <v>A</v>
          </cell>
          <cell r="E8032" t="str">
            <v>A</v>
          </cell>
          <cell r="F8032" t="str">
            <v>A</v>
          </cell>
          <cell r="G8032" t="str">
            <v>A</v>
          </cell>
          <cell r="H8032">
            <v>132.69194917065496</v>
          </cell>
          <cell r="I8032">
            <v>133.57851255641495</v>
          </cell>
          <cell r="J8032">
            <v>132.81734414322344</v>
          </cell>
          <cell r="K8032">
            <v>133.05997800678855</v>
          </cell>
        </row>
        <row r="8033">
          <cell r="C8033" t="str">
            <v>980911|RP Singh</v>
          </cell>
          <cell r="D8033" t="str">
            <v>A</v>
          </cell>
          <cell r="E8033" t="str">
            <v>A</v>
          </cell>
          <cell r="F8033" t="str">
            <v>A</v>
          </cell>
          <cell r="G8033" t="str">
            <v>A</v>
          </cell>
          <cell r="H8033">
            <v>132.6935722381366</v>
          </cell>
          <cell r="I8033">
            <v>132.29241070204301</v>
          </cell>
          <cell r="J8033">
            <v>132.84879937957939</v>
          </cell>
          <cell r="K8033">
            <v>132.56558053779386</v>
          </cell>
        </row>
        <row r="8034">
          <cell r="C8034" t="str">
            <v>1082600|BCJ Cutting</v>
          </cell>
          <cell r="D8034" t="str">
            <v>A</v>
          </cell>
          <cell r="E8034" t="str">
            <v>A</v>
          </cell>
          <cell r="F8034" t="str">
            <v>A</v>
          </cell>
          <cell r="G8034" t="str">
            <v>A</v>
          </cell>
          <cell r="H8034">
            <v>132.69471243042673</v>
          </cell>
          <cell r="I8034">
            <v>129.2721590909091</v>
          </cell>
          <cell r="J8034">
            <v>137.22911049268194</v>
          </cell>
          <cell r="K8034">
            <v>133.17831503813647</v>
          </cell>
        </row>
        <row r="8035">
          <cell r="C8035" t="str">
            <v>1254075|CH Morris</v>
          </cell>
          <cell r="D8035" t="str">
            <v>A</v>
          </cell>
          <cell r="E8035" t="str">
            <v>A</v>
          </cell>
          <cell r="F8035" t="str">
            <v>A</v>
          </cell>
          <cell r="G8035" t="str">
            <v>A</v>
          </cell>
          <cell r="H8035">
            <v>132.69700528450522</v>
          </cell>
          <cell r="I8035">
            <v>133.70809283309276</v>
          </cell>
          <cell r="J8035">
            <v>132.99725339659219</v>
          </cell>
          <cell r="K8035">
            <v>133.18724975568577</v>
          </cell>
        </row>
        <row r="8036">
          <cell r="C8036" t="str">
            <v>1304053|DJ Bravo</v>
          </cell>
          <cell r="D8036" t="str">
            <v>A</v>
          </cell>
          <cell r="E8036" t="str">
            <v>A</v>
          </cell>
          <cell r="F8036" t="str">
            <v>A</v>
          </cell>
          <cell r="G8036" t="str">
            <v>A</v>
          </cell>
          <cell r="H8036">
            <v>132.7019343708447</v>
          </cell>
          <cell r="I8036">
            <v>132.55889453901213</v>
          </cell>
          <cell r="J8036">
            <v>132.52429608682701</v>
          </cell>
          <cell r="K8036">
            <v>132.56552004485289</v>
          </cell>
        </row>
        <row r="8037">
          <cell r="C8037" t="str">
            <v>1254066|TA Boult</v>
          </cell>
          <cell r="D8037" t="str">
            <v>A</v>
          </cell>
          <cell r="E8037" t="str">
            <v>A</v>
          </cell>
          <cell r="F8037" t="str">
            <v>A</v>
          </cell>
          <cell r="G8037" t="str">
            <v>A</v>
          </cell>
          <cell r="H8037">
            <v>132.70640113481292</v>
          </cell>
          <cell r="I8037">
            <v>133.12512871915987</v>
          </cell>
          <cell r="J8037">
            <v>132.66607475165392</v>
          </cell>
          <cell r="K8037">
            <v>132.83164721630908</v>
          </cell>
        </row>
        <row r="8038">
          <cell r="C8038" t="str">
            <v>548310|M Morkel</v>
          </cell>
          <cell r="D8038" t="str">
            <v>A</v>
          </cell>
          <cell r="E8038" t="str">
            <v>A</v>
          </cell>
          <cell r="F8038" t="str">
            <v>A</v>
          </cell>
          <cell r="G8038" t="str">
            <v>A</v>
          </cell>
          <cell r="H8038">
            <v>132.70781486691413</v>
          </cell>
          <cell r="I8038">
            <v>134.57223930433273</v>
          </cell>
          <cell r="J8038">
            <v>130.27922526550765</v>
          </cell>
          <cell r="K8038">
            <v>132.05907613770901</v>
          </cell>
        </row>
        <row r="8039">
          <cell r="C8039" t="str">
            <v>1216514|YS Chahal</v>
          </cell>
          <cell r="D8039" t="str">
            <v>A</v>
          </cell>
          <cell r="E8039" t="str">
            <v>A</v>
          </cell>
          <cell r="F8039" t="str">
            <v>A</v>
          </cell>
          <cell r="G8039" t="str">
            <v>A</v>
          </cell>
          <cell r="H8039">
            <v>132.70858552469511</v>
          </cell>
          <cell r="I8039">
            <v>133.02927557497944</v>
          </cell>
          <cell r="J8039">
            <v>132.84203973430047</v>
          </cell>
          <cell r="K8039">
            <v>132.83113269088525</v>
          </cell>
        </row>
        <row r="8040">
          <cell r="C8040" t="str">
            <v>829707|A Nehra</v>
          </cell>
          <cell r="D8040" t="str">
            <v>A</v>
          </cell>
          <cell r="E8040" t="str">
            <v>A</v>
          </cell>
          <cell r="F8040" t="str">
            <v>A</v>
          </cell>
          <cell r="G8040" t="str">
            <v>A</v>
          </cell>
          <cell r="H8040">
            <v>132.70943452254301</v>
          </cell>
          <cell r="I8040">
            <v>133.78864947780698</v>
          </cell>
          <cell r="J8040">
            <v>132.61538017439545</v>
          </cell>
          <cell r="K8040">
            <v>133.02905911817874</v>
          </cell>
        </row>
        <row r="8041">
          <cell r="C8041" t="str">
            <v>980901|RP Singh</v>
          </cell>
          <cell r="D8041" t="str">
            <v>A</v>
          </cell>
          <cell r="E8041" t="str">
            <v>A</v>
          </cell>
          <cell r="F8041" t="str">
            <v>A</v>
          </cell>
          <cell r="G8041" t="str">
            <v>A</v>
          </cell>
          <cell r="H8041">
            <v>132.71075867320204</v>
          </cell>
          <cell r="I8041">
            <v>132.6935722381366</v>
          </cell>
          <cell r="J8041">
            <v>133.14377948567213</v>
          </cell>
          <cell r="K8041">
            <v>132.84879937957939</v>
          </cell>
        </row>
        <row r="8042">
          <cell r="C8042" t="str">
            <v>1175365|CH Morris</v>
          </cell>
          <cell r="D8042" t="str">
            <v>A</v>
          </cell>
          <cell r="E8042" t="str">
            <v>A</v>
          </cell>
          <cell r="F8042" t="str">
            <v>A</v>
          </cell>
          <cell r="G8042" t="str">
            <v>A</v>
          </cell>
          <cell r="H8042">
            <v>132.71097424759751</v>
          </cell>
          <cell r="I8042">
            <v>132.67240240644787</v>
          </cell>
          <cell r="J8042">
            <v>132.87546400669078</v>
          </cell>
          <cell r="K8042">
            <v>132.83698421253007</v>
          </cell>
        </row>
        <row r="8043">
          <cell r="C8043" t="str">
            <v>419150|SK Trivedi</v>
          </cell>
          <cell r="D8043" t="str">
            <v>A</v>
          </cell>
          <cell r="E8043" t="str">
            <v>A</v>
          </cell>
          <cell r="F8043" t="str">
            <v>A</v>
          </cell>
          <cell r="G8043" t="str">
            <v>A</v>
          </cell>
          <cell r="H8043">
            <v>132.71489028213168</v>
          </cell>
          <cell r="I8043">
            <v>132.62717171717173</v>
          </cell>
          <cell r="J8043">
            <v>131.93726060550773</v>
          </cell>
          <cell r="K8043">
            <v>132.74416135907515</v>
          </cell>
        </row>
        <row r="8044">
          <cell r="C8044" t="str">
            <v>1304084|DJ Bravo</v>
          </cell>
          <cell r="D8044" t="str">
            <v>A</v>
          </cell>
          <cell r="E8044" t="str">
            <v>A</v>
          </cell>
          <cell r="F8044" t="str">
            <v>A</v>
          </cell>
          <cell r="G8044" t="str">
            <v>A</v>
          </cell>
          <cell r="H8044">
            <v>132.71687764586241</v>
          </cell>
          <cell r="I8044">
            <v>133.06278085183624</v>
          </cell>
          <cell r="J8044">
            <v>132.5726628025362</v>
          </cell>
          <cell r="K8044">
            <v>132.79886004922977</v>
          </cell>
        </row>
        <row r="8045">
          <cell r="C8045" t="str">
            <v>1178395|YS Chahal</v>
          </cell>
          <cell r="D8045" t="str">
            <v>A</v>
          </cell>
          <cell r="E8045" t="str">
            <v>A</v>
          </cell>
          <cell r="F8045" t="str">
            <v>A</v>
          </cell>
          <cell r="G8045" t="str">
            <v>A</v>
          </cell>
          <cell r="H8045">
            <v>132.71745212039323</v>
          </cell>
          <cell r="I8045">
            <v>132.37429879053403</v>
          </cell>
          <cell r="J8045">
            <v>132.58773036870556</v>
          </cell>
          <cell r="K8045">
            <v>132.61286687139435</v>
          </cell>
        </row>
        <row r="8046">
          <cell r="C8046" t="str">
            <v>1216522|CH Morris</v>
          </cell>
          <cell r="D8046" t="str">
            <v>A</v>
          </cell>
          <cell r="E8046" t="str">
            <v>A</v>
          </cell>
          <cell r="F8046" t="str">
            <v>A</v>
          </cell>
          <cell r="G8046" t="str">
            <v>A</v>
          </cell>
          <cell r="H8046">
            <v>132.71863712205334</v>
          </cell>
          <cell r="I8046">
            <v>133.59129846435991</v>
          </cell>
          <cell r="J8046">
            <v>133.12221362849462</v>
          </cell>
          <cell r="K8046">
            <v>133.13372168328746</v>
          </cell>
        </row>
        <row r="8047">
          <cell r="C8047" t="str">
            <v>1136606|DJ Bravo</v>
          </cell>
          <cell r="D8047" t="str">
            <v>A</v>
          </cell>
          <cell r="E8047" t="str">
            <v>A</v>
          </cell>
          <cell r="F8047" t="str">
            <v>A</v>
          </cell>
          <cell r="G8047" t="str">
            <v>A</v>
          </cell>
          <cell r="H8047">
            <v>132.72251163582433</v>
          </cell>
          <cell r="I8047">
            <v>132.68690462705806</v>
          </cell>
          <cell r="J8047">
            <v>132.69262899980887</v>
          </cell>
          <cell r="K8047">
            <v>132.6990571215035</v>
          </cell>
        </row>
        <row r="8048">
          <cell r="C8048" t="str">
            <v>1136598|Anureet Singh</v>
          </cell>
          <cell r="D8048" t="str">
            <v>A</v>
          </cell>
          <cell r="E8048" t="str">
            <v>A</v>
          </cell>
          <cell r="F8048" t="str">
            <v>A</v>
          </cell>
          <cell r="G8048" t="str">
            <v>A</v>
          </cell>
          <cell r="H8048">
            <v>132.7228543386438</v>
          </cell>
          <cell r="I8048">
            <v>133.08943889443887</v>
          </cell>
          <cell r="J8048">
            <v>133.7831118638652</v>
          </cell>
          <cell r="K8048">
            <v>133.39822645515628</v>
          </cell>
        </row>
        <row r="8049">
          <cell r="C8049" t="str">
            <v>1178407|S Gopal</v>
          </cell>
          <cell r="D8049" t="str">
            <v>A</v>
          </cell>
          <cell r="E8049" t="str">
            <v>A</v>
          </cell>
          <cell r="F8049" t="str">
            <v>A</v>
          </cell>
          <cell r="G8049" t="str">
            <v>A</v>
          </cell>
          <cell r="H8049">
            <v>132.72418909592824</v>
          </cell>
          <cell r="I8049">
            <v>131.638458994709</v>
          </cell>
          <cell r="J8049">
            <v>133.99236466508725</v>
          </cell>
          <cell r="K8049">
            <v>132.7563685073649</v>
          </cell>
        </row>
        <row r="8050">
          <cell r="C8050" t="str">
            <v>1216520|LH Ferguson</v>
          </cell>
          <cell r="D8050" t="str">
            <v>A</v>
          </cell>
          <cell r="E8050" t="str">
            <v>A</v>
          </cell>
          <cell r="F8050" t="str">
            <v>A</v>
          </cell>
          <cell r="G8050" t="str">
            <v>A</v>
          </cell>
          <cell r="H8050">
            <v>132.72856356606357</v>
          </cell>
          <cell r="I8050">
            <v>132.83369237600007</v>
          </cell>
          <cell r="J8050">
            <v>126.83254548762125</v>
          </cell>
          <cell r="K8050">
            <v>129.45235085319584</v>
          </cell>
        </row>
        <row r="8051">
          <cell r="C8051" t="str">
            <v>729317|PP Ojha</v>
          </cell>
          <cell r="D8051" t="str">
            <v>A</v>
          </cell>
          <cell r="E8051" t="str">
            <v>A</v>
          </cell>
          <cell r="F8051" t="str">
            <v>A</v>
          </cell>
          <cell r="G8051" t="str">
            <v>A</v>
          </cell>
          <cell r="H8051">
            <v>132.73072899826715</v>
          </cell>
          <cell r="I8051">
            <v>132.38798402299122</v>
          </cell>
          <cell r="J8051">
            <v>132.92847263340221</v>
          </cell>
          <cell r="K8051">
            <v>132.70299607330531</v>
          </cell>
        </row>
        <row r="8052">
          <cell r="C8052" t="str">
            <v>1178426|JJ Bumrah</v>
          </cell>
          <cell r="D8052" t="str">
            <v>A</v>
          </cell>
          <cell r="E8052" t="str">
            <v>A</v>
          </cell>
          <cell r="F8052" t="str">
            <v>A</v>
          </cell>
          <cell r="G8052" t="str">
            <v>A</v>
          </cell>
          <cell r="H8052">
            <v>132.73166235009509</v>
          </cell>
          <cell r="I8052">
            <v>133.19876987303459</v>
          </cell>
          <cell r="J8052">
            <v>132.96475676693774</v>
          </cell>
          <cell r="K8052">
            <v>133.02170456438887</v>
          </cell>
        </row>
        <row r="8053">
          <cell r="C8053" t="str">
            <v>1082611|A Mishra</v>
          </cell>
          <cell r="D8053" t="str">
            <v>A</v>
          </cell>
          <cell r="E8053" t="str">
            <v>A</v>
          </cell>
          <cell r="F8053" t="str">
            <v>A</v>
          </cell>
          <cell r="G8053" t="str">
            <v>A</v>
          </cell>
          <cell r="H8053">
            <v>132.73672875327284</v>
          </cell>
          <cell r="I8053">
            <v>132.47658577247563</v>
          </cell>
          <cell r="J8053">
            <v>132.86181608332944</v>
          </cell>
          <cell r="K8053">
            <v>132.6934542198282</v>
          </cell>
        </row>
        <row r="8054">
          <cell r="C8054" t="str">
            <v>1304058|Avesh Khan</v>
          </cell>
          <cell r="D8054" t="str">
            <v>A</v>
          </cell>
          <cell r="E8054" t="str">
            <v>A</v>
          </cell>
          <cell r="F8054" t="str">
            <v>A</v>
          </cell>
          <cell r="G8054" t="str">
            <v>A</v>
          </cell>
          <cell r="H8054">
            <v>132.7406424609039</v>
          </cell>
          <cell r="I8054">
            <v>134.95051464058818</v>
          </cell>
          <cell r="J8054">
            <v>132.10354164096213</v>
          </cell>
          <cell r="K8054">
            <v>133.06593490075247</v>
          </cell>
        </row>
        <row r="8055">
          <cell r="C8055" t="str">
            <v>1136620|DJ Bravo</v>
          </cell>
          <cell r="D8055" t="str">
            <v>A</v>
          </cell>
          <cell r="E8055" t="str">
            <v>A</v>
          </cell>
          <cell r="F8055" t="str">
            <v>A</v>
          </cell>
          <cell r="G8055" t="str">
            <v>A</v>
          </cell>
          <cell r="H8055">
            <v>132.74074723326964</v>
          </cell>
          <cell r="I8055">
            <v>132.79754767668754</v>
          </cell>
          <cell r="J8055">
            <v>132.62415494027206</v>
          </cell>
          <cell r="K8055">
            <v>132.73254134280384</v>
          </cell>
        </row>
        <row r="8056">
          <cell r="C8056" t="str">
            <v>598001|A Nehra</v>
          </cell>
          <cell r="D8056" t="str">
            <v>A</v>
          </cell>
          <cell r="E8056" t="str">
            <v>A</v>
          </cell>
          <cell r="F8056" t="str">
            <v>A</v>
          </cell>
          <cell r="G8056" t="str">
            <v>A</v>
          </cell>
          <cell r="H8056">
            <v>132.74463931856087</v>
          </cell>
          <cell r="I8056">
            <v>132.44927746308818</v>
          </cell>
          <cell r="J8056">
            <v>133.16890777358753</v>
          </cell>
          <cell r="K8056">
            <v>132.75103292290177</v>
          </cell>
        </row>
        <row r="8057">
          <cell r="C8057" t="str">
            <v>598016|P Awana</v>
          </cell>
          <cell r="D8057" t="str">
            <v>A</v>
          </cell>
          <cell r="E8057" t="str">
            <v>A</v>
          </cell>
          <cell r="F8057" t="str">
            <v>A</v>
          </cell>
          <cell r="G8057" t="str">
            <v>A</v>
          </cell>
          <cell r="H8057">
            <v>132.74496505672974</v>
          </cell>
          <cell r="I8057">
            <v>134.50331545496985</v>
          </cell>
          <cell r="J8057">
            <v>134.62006586110226</v>
          </cell>
          <cell r="K8057">
            <v>133.85269460898837</v>
          </cell>
        </row>
        <row r="8058">
          <cell r="C8058" t="str">
            <v>1216522|YS Chahal</v>
          </cell>
          <cell r="D8058" t="str">
            <v>A</v>
          </cell>
          <cell r="E8058" t="str">
            <v>A</v>
          </cell>
          <cell r="F8058" t="str">
            <v>A</v>
          </cell>
          <cell r="G8058" t="str">
            <v>A</v>
          </cell>
          <cell r="H8058">
            <v>132.74514076700351</v>
          </cell>
          <cell r="I8058">
            <v>132.8110140595596</v>
          </cell>
          <cell r="J8058">
            <v>132.82766728889268</v>
          </cell>
          <cell r="K8058">
            <v>132.86181013384751</v>
          </cell>
        </row>
        <row r="8059">
          <cell r="C8059" t="str">
            <v>1216543|A Nortje</v>
          </cell>
          <cell r="D8059" t="str">
            <v>A</v>
          </cell>
          <cell r="E8059" t="str">
            <v>A</v>
          </cell>
          <cell r="F8059" t="str">
            <v>A</v>
          </cell>
          <cell r="G8059" t="str">
            <v>A</v>
          </cell>
          <cell r="H8059">
            <v>132.74576613473675</v>
          </cell>
          <cell r="I8059">
            <v>135.84865591924418</v>
          </cell>
          <cell r="J8059">
            <v>131.14811608359295</v>
          </cell>
          <cell r="K8059">
            <v>133.28337795679599</v>
          </cell>
        </row>
        <row r="8060">
          <cell r="C8060" t="str">
            <v>1175372|YS Chahal</v>
          </cell>
          <cell r="D8060" t="str">
            <v>A</v>
          </cell>
          <cell r="E8060" t="str">
            <v>A</v>
          </cell>
          <cell r="F8060" t="str">
            <v>A</v>
          </cell>
          <cell r="G8060" t="str">
            <v>A</v>
          </cell>
          <cell r="H8060">
            <v>132.74684970325578</v>
          </cell>
          <cell r="I8060">
            <v>132.71745212039323</v>
          </cell>
          <cell r="J8060">
            <v>132.48925048576007</v>
          </cell>
          <cell r="K8060">
            <v>132.58773036870556</v>
          </cell>
        </row>
        <row r="8061">
          <cell r="C8061" t="str">
            <v>1216510|YS Chahal</v>
          </cell>
          <cell r="D8061" t="str">
            <v>A</v>
          </cell>
          <cell r="E8061" t="str">
            <v>A</v>
          </cell>
          <cell r="F8061" t="str">
            <v>A</v>
          </cell>
          <cell r="G8061" t="str">
            <v>A</v>
          </cell>
          <cell r="H8061">
            <v>132.75553697298116</v>
          </cell>
          <cell r="I8061">
            <v>132.70858552469511</v>
          </cell>
          <cell r="J8061">
            <v>132.8796944286153</v>
          </cell>
          <cell r="K8061">
            <v>132.84203973430047</v>
          </cell>
        </row>
        <row r="8062">
          <cell r="C8062" t="str">
            <v>1254100|Mustafizur Rahman</v>
          </cell>
          <cell r="D8062" t="str">
            <v>A</v>
          </cell>
          <cell r="E8062" t="str">
            <v>A</v>
          </cell>
          <cell r="F8062" t="str">
            <v>A</v>
          </cell>
          <cell r="G8062" t="str">
            <v>A</v>
          </cell>
          <cell r="H8062">
            <v>132.75566498092451</v>
          </cell>
          <cell r="I8062">
            <v>132.30424462092529</v>
          </cell>
          <cell r="J8062">
            <v>132.46820262950237</v>
          </cell>
          <cell r="K8062">
            <v>132.34683124120346</v>
          </cell>
        </row>
        <row r="8063">
          <cell r="C8063" t="str">
            <v>598027|RP Singh</v>
          </cell>
          <cell r="D8063" t="str">
            <v>A</v>
          </cell>
          <cell r="E8063" t="str">
            <v>A</v>
          </cell>
          <cell r="F8063" t="str">
            <v>A</v>
          </cell>
          <cell r="G8063" t="str">
            <v>A</v>
          </cell>
          <cell r="H8063">
            <v>132.75936951293195</v>
          </cell>
          <cell r="I8063">
            <v>132.7856392926245</v>
          </cell>
          <cell r="J8063">
            <v>132.73964402852357</v>
          </cell>
          <cell r="K8063">
            <v>132.68597699069733</v>
          </cell>
        </row>
        <row r="8064">
          <cell r="C8064" t="str">
            <v>829823|DJ Bravo</v>
          </cell>
          <cell r="D8064" t="str">
            <v>A</v>
          </cell>
          <cell r="E8064" t="str">
            <v>A</v>
          </cell>
          <cell r="F8064" t="str">
            <v>A</v>
          </cell>
          <cell r="G8064" t="str">
            <v>A</v>
          </cell>
          <cell r="H8064">
            <v>132.75943936988557</v>
          </cell>
          <cell r="I8064">
            <v>132.948915437652</v>
          </cell>
          <cell r="J8064">
            <v>132.53627932248409</v>
          </cell>
          <cell r="K8064">
            <v>132.78296469047839</v>
          </cell>
        </row>
        <row r="8065">
          <cell r="C8065" t="str">
            <v>548358|A Nehra</v>
          </cell>
          <cell r="D8065" t="str">
            <v>A</v>
          </cell>
          <cell r="E8065" t="str">
            <v>A</v>
          </cell>
          <cell r="F8065" t="str">
            <v>A</v>
          </cell>
          <cell r="G8065" t="str">
            <v>A</v>
          </cell>
          <cell r="H8065">
            <v>132.76013643617659</v>
          </cell>
          <cell r="I8065">
            <v>132.25574888852196</v>
          </cell>
          <cell r="J8065">
            <v>132.13852011160063</v>
          </cell>
          <cell r="K8065">
            <v>132.24306394614874</v>
          </cell>
        </row>
        <row r="8066">
          <cell r="C8066" t="str">
            <v>598038|MM Sharma</v>
          </cell>
          <cell r="D8066" t="str">
            <v>A</v>
          </cell>
          <cell r="E8066" t="str">
            <v>A</v>
          </cell>
          <cell r="F8066" t="str">
            <v>A</v>
          </cell>
          <cell r="G8066" t="str">
            <v>A</v>
          </cell>
          <cell r="H8066">
            <v>132.76146549528903</v>
          </cell>
          <cell r="I8066">
            <v>134.42264269344102</v>
          </cell>
          <cell r="J8066">
            <v>131.68808696205755</v>
          </cell>
          <cell r="K8066">
            <v>132.57444044284384</v>
          </cell>
        </row>
        <row r="8067">
          <cell r="C8067" t="str">
            <v>1082642|JD Unadkat</v>
          </cell>
          <cell r="D8067" t="str">
            <v>A</v>
          </cell>
          <cell r="E8067" t="str">
            <v>A</v>
          </cell>
          <cell r="F8067" t="str">
            <v>A</v>
          </cell>
          <cell r="G8067" t="str">
            <v>A</v>
          </cell>
          <cell r="H8067">
            <v>132.76542692446051</v>
          </cell>
          <cell r="I8067">
            <v>133.06074922189828</v>
          </cell>
          <cell r="J8067">
            <v>131.43190722096665</v>
          </cell>
          <cell r="K8067">
            <v>132.25086678527245</v>
          </cell>
        </row>
        <row r="8068">
          <cell r="C8068" t="str">
            <v>980933|MJ McClenaghan</v>
          </cell>
          <cell r="D8068" t="str">
            <v>A</v>
          </cell>
          <cell r="E8068" t="str">
            <v>A</v>
          </cell>
          <cell r="F8068" t="str">
            <v>A</v>
          </cell>
          <cell r="G8068" t="str">
            <v>A</v>
          </cell>
          <cell r="H8068">
            <v>132.76808939810667</v>
          </cell>
          <cell r="I8068">
            <v>133.15905974018719</v>
          </cell>
          <cell r="J8068">
            <v>134.62448518090636</v>
          </cell>
          <cell r="K8068">
            <v>133.49040677141946</v>
          </cell>
        </row>
        <row r="8069">
          <cell r="C8069" t="str">
            <v>1136576|S Kaul</v>
          </cell>
          <cell r="D8069" t="str">
            <v>A</v>
          </cell>
          <cell r="E8069" t="str">
            <v>A</v>
          </cell>
          <cell r="F8069" t="str">
            <v>A</v>
          </cell>
          <cell r="G8069" t="str">
            <v>A</v>
          </cell>
          <cell r="H8069">
            <v>132.76959626022128</v>
          </cell>
          <cell r="I8069">
            <v>132.85881240981243</v>
          </cell>
          <cell r="J8069">
            <v>132.28684388627161</v>
          </cell>
          <cell r="K8069">
            <v>132.79958447396675</v>
          </cell>
        </row>
        <row r="8070">
          <cell r="C8070" t="str">
            <v>1136570|S Kaul</v>
          </cell>
          <cell r="D8070" t="str">
            <v>A</v>
          </cell>
          <cell r="E8070" t="str">
            <v>A</v>
          </cell>
          <cell r="F8070" t="str">
            <v>A</v>
          </cell>
          <cell r="G8070" t="str">
            <v>A</v>
          </cell>
          <cell r="H8070">
            <v>132.7703447518665</v>
          </cell>
          <cell r="I8070">
            <v>132.76959626022128</v>
          </cell>
          <cell r="J8070">
            <v>131.40719228236404</v>
          </cell>
          <cell r="K8070">
            <v>132.28684388627161</v>
          </cell>
        </row>
        <row r="8071">
          <cell r="C8071" t="str">
            <v>1136614|S Kaul</v>
          </cell>
          <cell r="D8071" t="str">
            <v>A</v>
          </cell>
          <cell r="E8071" t="str">
            <v>A</v>
          </cell>
          <cell r="F8071" t="str">
            <v>A</v>
          </cell>
          <cell r="G8071" t="str">
            <v>A</v>
          </cell>
          <cell r="H8071">
            <v>132.77113042186573</v>
          </cell>
          <cell r="I8071">
            <v>132.66946442446442</v>
          </cell>
          <cell r="J8071">
            <v>132.8531257683093</v>
          </cell>
          <cell r="K8071">
            <v>132.6051560123708</v>
          </cell>
        </row>
        <row r="8072">
          <cell r="C8072" t="str">
            <v>1136565|DJ Bravo</v>
          </cell>
          <cell r="D8072" t="str">
            <v>A</v>
          </cell>
          <cell r="E8072" t="str">
            <v>A</v>
          </cell>
          <cell r="F8072" t="str">
            <v>A</v>
          </cell>
          <cell r="G8072" t="str">
            <v>A</v>
          </cell>
          <cell r="H8072">
            <v>132.77254015780596</v>
          </cell>
          <cell r="I8072">
            <v>132.5375635848745</v>
          </cell>
          <cell r="J8072">
            <v>132.94771747194682</v>
          </cell>
          <cell r="K8072">
            <v>132.78312253044632</v>
          </cell>
        </row>
        <row r="8073">
          <cell r="C8073" t="str">
            <v>980913|A Mishra</v>
          </cell>
          <cell r="D8073" t="str">
            <v>A</v>
          </cell>
          <cell r="E8073" t="str">
            <v>A</v>
          </cell>
          <cell r="F8073" t="str">
            <v>A</v>
          </cell>
          <cell r="G8073" t="str">
            <v>A</v>
          </cell>
          <cell r="H8073">
            <v>132.77378932548271</v>
          </cell>
          <cell r="I8073">
            <v>133.68152202046318</v>
          </cell>
          <cell r="J8073">
            <v>132.9197878856564</v>
          </cell>
          <cell r="K8073">
            <v>133.09940699022275</v>
          </cell>
        </row>
        <row r="8074">
          <cell r="C8074" t="str">
            <v>598027|R Vinay Kumar</v>
          </cell>
          <cell r="D8074" t="str">
            <v>A</v>
          </cell>
          <cell r="E8074" t="str">
            <v>A</v>
          </cell>
          <cell r="F8074" t="str">
            <v>A</v>
          </cell>
          <cell r="G8074" t="str">
            <v>A</v>
          </cell>
          <cell r="H8074">
            <v>132.77708469239218</v>
          </cell>
          <cell r="I8074">
            <v>132.86887605858192</v>
          </cell>
          <cell r="J8074">
            <v>132.42882402021883</v>
          </cell>
          <cell r="K8074">
            <v>132.64593629842943</v>
          </cell>
        </row>
        <row r="8075">
          <cell r="C8075" t="str">
            <v>392197|DJ Bravo</v>
          </cell>
          <cell r="D8075" t="str">
            <v>A</v>
          </cell>
          <cell r="E8075" t="str">
            <v>A</v>
          </cell>
          <cell r="F8075" t="str">
            <v>A</v>
          </cell>
          <cell r="G8075" t="str">
            <v>A</v>
          </cell>
          <cell r="H8075">
            <v>132.7803647629851</v>
          </cell>
          <cell r="I8075">
            <v>135.12268997342528</v>
          </cell>
          <cell r="J8075">
            <v>131.12955569688339</v>
          </cell>
          <cell r="K8075">
            <v>132.7699983122443</v>
          </cell>
        </row>
        <row r="8076">
          <cell r="C8076" t="str">
            <v>1175360|DJ Bravo</v>
          </cell>
          <cell r="D8076" t="str">
            <v>A</v>
          </cell>
          <cell r="E8076" t="str">
            <v>A</v>
          </cell>
          <cell r="F8076" t="str">
            <v>A</v>
          </cell>
          <cell r="G8076" t="str">
            <v>A</v>
          </cell>
          <cell r="H8076">
            <v>132.78256811271515</v>
          </cell>
          <cell r="I8076">
            <v>133.01824936798198</v>
          </cell>
          <cell r="J8076">
            <v>132.77362100755747</v>
          </cell>
          <cell r="K8076">
            <v>132.86612171912822</v>
          </cell>
        </row>
        <row r="8077">
          <cell r="C8077" t="str">
            <v>598033|RP Singh</v>
          </cell>
          <cell r="D8077" t="str">
            <v>A</v>
          </cell>
          <cell r="E8077" t="str">
            <v>A</v>
          </cell>
          <cell r="F8077" t="str">
            <v>A</v>
          </cell>
          <cell r="G8077" t="str">
            <v>A</v>
          </cell>
          <cell r="H8077">
            <v>132.7856392926245</v>
          </cell>
          <cell r="I8077">
            <v>132.85061096571965</v>
          </cell>
          <cell r="J8077">
            <v>132.68597699069733</v>
          </cell>
          <cell r="K8077">
            <v>132.79853992375868</v>
          </cell>
        </row>
        <row r="8078">
          <cell r="C8078" t="str">
            <v>829745|A Nehra</v>
          </cell>
          <cell r="D8078" t="str">
            <v>A</v>
          </cell>
          <cell r="E8078" t="str">
            <v>A</v>
          </cell>
          <cell r="F8078" t="str">
            <v>A</v>
          </cell>
          <cell r="G8078" t="str">
            <v>A</v>
          </cell>
          <cell r="H8078">
            <v>132.78700923518846</v>
          </cell>
          <cell r="I8078">
            <v>133.30010284088866</v>
          </cell>
          <cell r="J8078">
            <v>132.93096262786946</v>
          </cell>
          <cell r="K8078">
            <v>133.08283211267687</v>
          </cell>
        </row>
        <row r="8079">
          <cell r="C8079" t="str">
            <v>1082595|A Mishra</v>
          </cell>
          <cell r="D8079" t="str">
            <v>A</v>
          </cell>
          <cell r="E8079" t="str">
            <v>A</v>
          </cell>
          <cell r="F8079" t="str">
            <v>A</v>
          </cell>
          <cell r="G8079" t="str">
            <v>A</v>
          </cell>
          <cell r="H8079">
            <v>132.78714763731833</v>
          </cell>
          <cell r="I8079">
            <v>132.52133217150134</v>
          </cell>
          <cell r="J8079">
            <v>132.95413689063318</v>
          </cell>
          <cell r="K8079">
            <v>132.77798336584175</v>
          </cell>
        </row>
        <row r="8080">
          <cell r="C8080" t="str">
            <v>1136573|CH Morris</v>
          </cell>
          <cell r="D8080" t="str">
            <v>A</v>
          </cell>
          <cell r="E8080" t="str">
            <v>A</v>
          </cell>
          <cell r="F8080" t="str">
            <v>A</v>
          </cell>
          <cell r="G8080" t="str">
            <v>A</v>
          </cell>
          <cell r="H8080">
            <v>132.78784178893</v>
          </cell>
          <cell r="I8080">
            <v>133.1275759835448</v>
          </cell>
          <cell r="J8080">
            <v>133.16853848633005</v>
          </cell>
          <cell r="K8080">
            <v>133.02529924400812</v>
          </cell>
        </row>
        <row r="8081">
          <cell r="C8081" t="str">
            <v>336036|DR Smith</v>
          </cell>
          <cell r="D8081" t="str">
            <v>A</v>
          </cell>
          <cell r="E8081" t="str">
            <v>A</v>
          </cell>
          <cell r="F8081" t="str">
            <v>A</v>
          </cell>
          <cell r="G8081" t="str">
            <v>A</v>
          </cell>
          <cell r="H8081">
            <v>132.78796296296295</v>
          </cell>
          <cell r="I8081">
            <v>127.10915404040402</v>
          </cell>
          <cell r="J8081">
            <v>139.67574955908287</v>
          </cell>
          <cell r="K8081">
            <v>130.15895963604297</v>
          </cell>
        </row>
        <row r="8082">
          <cell r="C8082" t="str">
            <v>336019|VRV Singh</v>
          </cell>
          <cell r="D8082" t="str">
            <v>A</v>
          </cell>
          <cell r="E8082" t="str">
            <v>A</v>
          </cell>
          <cell r="F8082" t="str">
            <v>A</v>
          </cell>
          <cell r="G8082" t="str">
            <v>A</v>
          </cell>
          <cell r="H8082">
            <v>132.79211502782931</v>
          </cell>
          <cell r="I8082">
            <v>129.52037337662338</v>
          </cell>
          <cell r="J8082">
            <v>134.5581388717103</v>
          </cell>
          <cell r="K8082">
            <v>132.52331864564007</v>
          </cell>
        </row>
        <row r="8083">
          <cell r="C8083" t="str">
            <v>598062|S Kaul</v>
          </cell>
          <cell r="D8083" t="str">
            <v>A</v>
          </cell>
          <cell r="E8083" t="str">
            <v>A</v>
          </cell>
          <cell r="F8083" t="str">
            <v>A</v>
          </cell>
          <cell r="G8083" t="str">
            <v>A</v>
          </cell>
          <cell r="H8083">
            <v>132.79458874458874</v>
          </cell>
          <cell r="I8083">
            <v>128.235670995671</v>
          </cell>
          <cell r="J8083">
            <v>128.73552188552188</v>
          </cell>
          <cell r="K8083">
            <v>130.18882635882636</v>
          </cell>
        </row>
        <row r="8084">
          <cell r="C8084" t="str">
            <v>1175356|DJ Bravo</v>
          </cell>
          <cell r="D8084" t="str">
            <v>A</v>
          </cell>
          <cell r="E8084" t="str">
            <v>A</v>
          </cell>
          <cell r="F8084" t="str">
            <v>A</v>
          </cell>
          <cell r="G8084" t="str">
            <v>A</v>
          </cell>
          <cell r="H8084">
            <v>132.79754767668754</v>
          </cell>
          <cell r="I8084">
            <v>132.78256811271515</v>
          </cell>
          <cell r="J8084">
            <v>132.73254134280384</v>
          </cell>
          <cell r="K8084">
            <v>132.77362100755747</v>
          </cell>
        </row>
        <row r="8085">
          <cell r="C8085" t="str">
            <v>1254115|YS Chahal</v>
          </cell>
          <cell r="D8085" t="str">
            <v>A</v>
          </cell>
          <cell r="E8085" t="str">
            <v>A</v>
          </cell>
          <cell r="F8085" t="str">
            <v>A</v>
          </cell>
          <cell r="G8085" t="str">
            <v>A</v>
          </cell>
          <cell r="H8085">
            <v>132.80173327198008</v>
          </cell>
          <cell r="I8085">
            <v>132.91410731382098</v>
          </cell>
          <cell r="J8085">
            <v>132.6261268660576</v>
          </cell>
          <cell r="K8085">
            <v>132.8401688919204</v>
          </cell>
        </row>
        <row r="8086">
          <cell r="C8086" t="str">
            <v>1254113|YS Chahal</v>
          </cell>
          <cell r="D8086" t="str">
            <v>A</v>
          </cell>
          <cell r="E8086" t="str">
            <v>A</v>
          </cell>
          <cell r="F8086" t="str">
            <v>A</v>
          </cell>
          <cell r="G8086" t="str">
            <v>A</v>
          </cell>
          <cell r="H8086">
            <v>132.80466608996016</v>
          </cell>
          <cell r="I8086">
            <v>132.80173327198008</v>
          </cell>
          <cell r="J8086">
            <v>132.40756114538405</v>
          </cell>
          <cell r="K8086">
            <v>132.6261268660576</v>
          </cell>
        </row>
        <row r="8087">
          <cell r="C8087" t="str">
            <v>1136566|JD Unadkat</v>
          </cell>
          <cell r="D8087" t="str">
            <v>A</v>
          </cell>
          <cell r="E8087" t="str">
            <v>A</v>
          </cell>
          <cell r="F8087" t="str">
            <v>A</v>
          </cell>
          <cell r="G8087" t="str">
            <v>A</v>
          </cell>
          <cell r="H8087">
            <v>132.80493675077525</v>
          </cell>
          <cell r="I8087">
            <v>132.4130319537488</v>
          </cell>
          <cell r="J8087">
            <v>132.76712116683726</v>
          </cell>
          <cell r="K8087">
            <v>132.67646284194078</v>
          </cell>
        </row>
        <row r="8088">
          <cell r="C8088" t="str">
            <v>1216534|YS Chahal</v>
          </cell>
          <cell r="D8088" t="str">
            <v>A</v>
          </cell>
          <cell r="E8088" t="str">
            <v>A</v>
          </cell>
          <cell r="F8088" t="str">
            <v>A</v>
          </cell>
          <cell r="G8088" t="str">
            <v>A</v>
          </cell>
          <cell r="H8088">
            <v>132.81043584288363</v>
          </cell>
          <cell r="I8088">
            <v>133.18152888517403</v>
          </cell>
          <cell r="J8088">
            <v>132.74504067391399</v>
          </cell>
          <cell r="K8088">
            <v>132.86854561578545</v>
          </cell>
        </row>
        <row r="8089">
          <cell r="C8089" t="str">
            <v>1216525|YS Chahal</v>
          </cell>
          <cell r="D8089" t="str">
            <v>A</v>
          </cell>
          <cell r="E8089" t="str">
            <v>A</v>
          </cell>
          <cell r="F8089" t="str">
            <v>A</v>
          </cell>
          <cell r="G8089" t="str">
            <v>A</v>
          </cell>
          <cell r="H8089">
            <v>132.8110140595596</v>
          </cell>
          <cell r="I8089">
            <v>132.61367211929868</v>
          </cell>
          <cell r="J8089">
            <v>132.86181013384751</v>
          </cell>
          <cell r="K8089">
            <v>132.72327564862061</v>
          </cell>
        </row>
        <row r="8090">
          <cell r="C8090" t="str">
            <v>1136564|JD Unadkat</v>
          </cell>
          <cell r="D8090" t="str">
            <v>A</v>
          </cell>
          <cell r="E8090" t="str">
            <v>A</v>
          </cell>
          <cell r="F8090" t="str">
            <v>A</v>
          </cell>
          <cell r="G8090" t="str">
            <v>A</v>
          </cell>
          <cell r="H8090">
            <v>132.8114198212983</v>
          </cell>
          <cell r="I8090">
            <v>132.80493675077525</v>
          </cell>
          <cell r="J8090">
            <v>132.84773804622321</v>
          </cell>
          <cell r="K8090">
            <v>132.76712116683726</v>
          </cell>
        </row>
        <row r="8091">
          <cell r="C8091" t="str">
            <v>1136563|YS Chahal</v>
          </cell>
          <cell r="D8091" t="str">
            <v>A</v>
          </cell>
          <cell r="E8091" t="str">
            <v>A</v>
          </cell>
          <cell r="F8091" t="str">
            <v>A</v>
          </cell>
          <cell r="G8091" t="str">
            <v>A</v>
          </cell>
          <cell r="H8091">
            <v>132.81177775284723</v>
          </cell>
          <cell r="I8091">
            <v>132.35004146180611</v>
          </cell>
          <cell r="J8091">
            <v>133.08398967762869</v>
          </cell>
          <cell r="K8091">
            <v>132.80222380507482</v>
          </cell>
        </row>
        <row r="8092">
          <cell r="C8092" t="str">
            <v>548346|RP Singh</v>
          </cell>
          <cell r="D8092" t="str">
            <v>A</v>
          </cell>
          <cell r="E8092" t="str">
            <v>A</v>
          </cell>
          <cell r="F8092" t="str">
            <v>A</v>
          </cell>
          <cell r="G8092" t="str">
            <v>A</v>
          </cell>
          <cell r="H8092">
            <v>132.81314635527866</v>
          </cell>
          <cell r="I8092">
            <v>132.90314445278278</v>
          </cell>
          <cell r="J8092">
            <v>133.1292831672576</v>
          </cell>
          <cell r="K8092">
            <v>133.00443586569239</v>
          </cell>
        </row>
        <row r="8093">
          <cell r="C8093" t="str">
            <v>1254092|LH Ferguson</v>
          </cell>
          <cell r="D8093" t="str">
            <v>A</v>
          </cell>
          <cell r="E8093" t="str">
            <v>A</v>
          </cell>
          <cell r="F8093" t="str">
            <v>A</v>
          </cell>
          <cell r="G8093" t="str">
            <v>A</v>
          </cell>
          <cell r="H8093">
            <v>132.81554926554927</v>
          </cell>
          <cell r="I8093">
            <v>135.04478576978579</v>
          </cell>
          <cell r="J8093">
            <v>132.39146832342803</v>
          </cell>
          <cell r="K8093">
            <v>133.12849945468994</v>
          </cell>
        </row>
        <row r="8094">
          <cell r="C8094" t="str">
            <v>501242|RP Singh</v>
          </cell>
          <cell r="D8094" t="str">
            <v>A</v>
          </cell>
          <cell r="E8094" t="str">
            <v>A</v>
          </cell>
          <cell r="F8094" t="str">
            <v>A</v>
          </cell>
          <cell r="G8094" t="str">
            <v>A</v>
          </cell>
          <cell r="H8094">
            <v>132.81746648840067</v>
          </cell>
          <cell r="I8094">
            <v>132.57983349606647</v>
          </cell>
          <cell r="J8094">
            <v>132.86382610967809</v>
          </cell>
          <cell r="K8094">
            <v>132.74526399204521</v>
          </cell>
        </row>
        <row r="8095">
          <cell r="C8095" t="str">
            <v>598069|DJG Sammy</v>
          </cell>
          <cell r="D8095" t="str">
            <v>A</v>
          </cell>
          <cell r="E8095" t="str">
            <v>A</v>
          </cell>
          <cell r="F8095" t="str">
            <v>A</v>
          </cell>
          <cell r="G8095" t="str">
            <v>A</v>
          </cell>
          <cell r="H8095">
            <v>132.82009379509378</v>
          </cell>
          <cell r="I8095">
            <v>129.35962752525253</v>
          </cell>
          <cell r="J8095">
            <v>137.89880992464325</v>
          </cell>
          <cell r="K8095">
            <v>133.04549913820745</v>
          </cell>
        </row>
        <row r="8096">
          <cell r="C8096" t="str">
            <v>1254094|Ravi Bishnoi</v>
          </cell>
          <cell r="D8096" t="str">
            <v>A</v>
          </cell>
          <cell r="E8096" t="str">
            <v>A</v>
          </cell>
          <cell r="F8096" t="str">
            <v>A</v>
          </cell>
          <cell r="G8096" t="str">
            <v>A</v>
          </cell>
          <cell r="H8096">
            <v>132.82079441026806</v>
          </cell>
          <cell r="I8096">
            <v>132.85899711399708</v>
          </cell>
          <cell r="J8096">
            <v>134.10446343461476</v>
          </cell>
          <cell r="K8096">
            <v>133.22588903515802</v>
          </cell>
        </row>
        <row r="8097">
          <cell r="C8097" t="str">
            <v>1216502|YS Chahal</v>
          </cell>
          <cell r="D8097" t="str">
            <v>A</v>
          </cell>
          <cell r="E8097" t="str">
            <v>A</v>
          </cell>
          <cell r="F8097" t="str">
            <v>A</v>
          </cell>
          <cell r="G8097" t="str">
            <v>A</v>
          </cell>
          <cell r="H8097">
            <v>132.82154960763955</v>
          </cell>
          <cell r="I8097">
            <v>133.06199670522514</v>
          </cell>
          <cell r="J8097">
            <v>132.50448415303626</v>
          </cell>
          <cell r="K8097">
            <v>132.80634764654761</v>
          </cell>
        </row>
        <row r="8098">
          <cell r="C8098" t="str">
            <v>980947|Shakib Al Hasan</v>
          </cell>
          <cell r="D8098" t="str">
            <v>A</v>
          </cell>
          <cell r="E8098" t="str">
            <v>A</v>
          </cell>
          <cell r="F8098" t="str">
            <v>A</v>
          </cell>
          <cell r="G8098" t="str">
            <v>A</v>
          </cell>
          <cell r="H8098">
            <v>132.82330193615906</v>
          </cell>
          <cell r="I8098">
            <v>132.82628713878711</v>
          </cell>
          <cell r="J8098">
            <v>133.15287672333889</v>
          </cell>
          <cell r="K8098">
            <v>132.85734524864074</v>
          </cell>
        </row>
        <row r="8099">
          <cell r="C8099" t="str">
            <v>1178415|S Gopal</v>
          </cell>
          <cell r="D8099" t="str">
            <v>A</v>
          </cell>
          <cell r="E8099" t="str">
            <v>A</v>
          </cell>
          <cell r="F8099" t="str">
            <v>A</v>
          </cell>
          <cell r="G8099" t="str">
            <v>A</v>
          </cell>
          <cell r="H8099">
            <v>132.82382972582974</v>
          </cell>
          <cell r="I8099">
            <v>133.66842601842603</v>
          </cell>
          <cell r="J8099">
            <v>132.39549260548898</v>
          </cell>
          <cell r="K8099">
            <v>132.71023824632161</v>
          </cell>
        </row>
        <row r="8100">
          <cell r="C8100" t="str">
            <v>501241|Harbhajan Singh</v>
          </cell>
          <cell r="D8100" t="str">
            <v>A</v>
          </cell>
          <cell r="E8100" t="str">
            <v>A</v>
          </cell>
          <cell r="F8100" t="str">
            <v>A</v>
          </cell>
          <cell r="G8100" t="str">
            <v>A</v>
          </cell>
          <cell r="H8100">
            <v>132.82444064502889</v>
          </cell>
          <cell r="I8100">
            <v>132.37182378594918</v>
          </cell>
          <cell r="J8100">
            <v>133.16965869791966</v>
          </cell>
          <cell r="K8100">
            <v>132.70325594039903</v>
          </cell>
        </row>
        <row r="8101">
          <cell r="C8101" t="str">
            <v>392231|BAW Mendis</v>
          </cell>
          <cell r="D8101" t="str">
            <v>A</v>
          </cell>
          <cell r="E8101" t="str">
            <v>A</v>
          </cell>
          <cell r="F8101" t="str">
            <v>A</v>
          </cell>
          <cell r="G8101" t="str">
            <v>A</v>
          </cell>
          <cell r="H8101">
            <v>132.82579365079366</v>
          </cell>
          <cell r="I8101">
            <v>128.00063492063492</v>
          </cell>
          <cell r="J8101">
            <v>135.83077601410938</v>
          </cell>
          <cell r="K8101">
            <v>131.52768077601411</v>
          </cell>
        </row>
        <row r="8102">
          <cell r="C8102" t="str">
            <v>980963|Shakib Al Hasan</v>
          </cell>
          <cell r="D8102" t="str">
            <v>A</v>
          </cell>
          <cell r="E8102" t="str">
            <v>A</v>
          </cell>
          <cell r="F8102" t="str">
            <v>A</v>
          </cell>
          <cell r="G8102" t="str">
            <v>A</v>
          </cell>
          <cell r="H8102">
            <v>132.82628713878711</v>
          </cell>
          <cell r="I8102">
            <v>132.10434115434114</v>
          </cell>
          <cell r="J8102">
            <v>132.85734524864074</v>
          </cell>
          <cell r="K8102">
            <v>132.58464340976244</v>
          </cell>
        </row>
        <row r="8103">
          <cell r="C8103" t="str">
            <v>501203|PP Ojha</v>
          </cell>
          <cell r="D8103" t="str">
            <v>A</v>
          </cell>
          <cell r="E8103" t="str">
            <v>A</v>
          </cell>
          <cell r="F8103" t="str">
            <v>A</v>
          </cell>
          <cell r="G8103" t="str">
            <v>A</v>
          </cell>
          <cell r="H8103">
            <v>132.83131574308047</v>
          </cell>
          <cell r="I8103">
            <v>132.19506428212313</v>
          </cell>
          <cell r="J8103">
            <v>133.49291388227292</v>
          </cell>
          <cell r="K8103">
            <v>132.8381732945071</v>
          </cell>
        </row>
        <row r="8104">
          <cell r="C8104" t="str">
            <v>1216536|LH Ferguson</v>
          </cell>
          <cell r="D8104" t="str">
            <v>A</v>
          </cell>
          <cell r="E8104" t="str">
            <v>A</v>
          </cell>
          <cell r="F8104" t="str">
            <v>A</v>
          </cell>
          <cell r="G8104" t="str">
            <v>A</v>
          </cell>
          <cell r="H8104">
            <v>132.83369237600007</v>
          </cell>
          <cell r="I8104">
            <v>131.52516332873475</v>
          </cell>
          <cell r="J8104">
            <v>129.45235085319584</v>
          </cell>
          <cell r="K8104">
            <v>132.36247309026612</v>
          </cell>
        </row>
        <row r="8105">
          <cell r="C8105" t="str">
            <v>1082599|CH Morris</v>
          </cell>
          <cell r="D8105" t="str">
            <v>A</v>
          </cell>
          <cell r="E8105" t="str">
            <v>A</v>
          </cell>
          <cell r="F8105" t="str">
            <v>A</v>
          </cell>
          <cell r="G8105" t="str">
            <v>A</v>
          </cell>
          <cell r="H8105">
            <v>132.83571493457521</v>
          </cell>
          <cell r="I8105">
            <v>132.92241642862157</v>
          </cell>
          <cell r="J8105">
            <v>132.17311025600512</v>
          </cell>
          <cell r="K8105">
            <v>132.62126619478724</v>
          </cell>
        </row>
        <row r="8106">
          <cell r="C8106" t="str">
            <v>419130|SL Malinga</v>
          </cell>
          <cell r="D8106" t="str">
            <v>A</v>
          </cell>
          <cell r="E8106" t="str">
            <v>A</v>
          </cell>
          <cell r="F8106" t="str">
            <v>A</v>
          </cell>
          <cell r="G8106" t="str">
            <v>A</v>
          </cell>
          <cell r="H8106">
            <v>132.83812141924886</v>
          </cell>
          <cell r="I8106">
            <v>136.39927292349893</v>
          </cell>
          <cell r="J8106">
            <v>134.10156902057193</v>
          </cell>
          <cell r="K8106">
            <v>134.3336536042674</v>
          </cell>
        </row>
        <row r="8107">
          <cell r="C8107" t="str">
            <v>1304059|HV Patel</v>
          </cell>
          <cell r="D8107" t="str">
            <v>A</v>
          </cell>
          <cell r="E8107" t="str">
            <v>A</v>
          </cell>
          <cell r="F8107" t="str">
            <v>A</v>
          </cell>
          <cell r="G8107" t="str">
            <v>A</v>
          </cell>
          <cell r="H8107">
            <v>132.83847530983385</v>
          </cell>
          <cell r="I8107">
            <v>132.61443663311769</v>
          </cell>
          <cell r="J8107">
            <v>132.49132748588374</v>
          </cell>
          <cell r="K8107">
            <v>132.56400260743297</v>
          </cell>
        </row>
        <row r="8108">
          <cell r="C8108" t="str">
            <v>501238|RP Singh</v>
          </cell>
          <cell r="D8108" t="str">
            <v>A</v>
          </cell>
          <cell r="E8108" t="str">
            <v>A</v>
          </cell>
          <cell r="F8108" t="str">
            <v>A</v>
          </cell>
          <cell r="G8108" t="str">
            <v>A</v>
          </cell>
          <cell r="H8108">
            <v>132.83849199166841</v>
          </cell>
          <cell r="I8108">
            <v>132.81746648840067</v>
          </cell>
          <cell r="J8108">
            <v>132.79866800322816</v>
          </cell>
          <cell r="K8108">
            <v>132.86382610967809</v>
          </cell>
        </row>
        <row r="8109">
          <cell r="C8109" t="str">
            <v>1136575|BA Stokes</v>
          </cell>
          <cell r="D8109" t="str">
            <v>A</v>
          </cell>
          <cell r="E8109" t="str">
            <v>A</v>
          </cell>
          <cell r="F8109" t="str">
            <v>A</v>
          </cell>
          <cell r="G8109" t="str">
            <v>A</v>
          </cell>
          <cell r="H8109">
            <v>132.84003762344096</v>
          </cell>
          <cell r="I8109">
            <v>131.19673352790997</v>
          </cell>
          <cell r="J8109">
            <v>133.36984408480581</v>
          </cell>
          <cell r="K8109">
            <v>132.19107989511028</v>
          </cell>
        </row>
        <row r="8110">
          <cell r="C8110" t="str">
            <v>1254073|Mustafizur Rahman</v>
          </cell>
          <cell r="D8110" t="str">
            <v>A</v>
          </cell>
          <cell r="E8110" t="str">
            <v>A</v>
          </cell>
          <cell r="F8110" t="str">
            <v>A</v>
          </cell>
          <cell r="G8110" t="str">
            <v>A</v>
          </cell>
          <cell r="H8110">
            <v>132.84104506604507</v>
          </cell>
          <cell r="I8110">
            <v>132.06355876266591</v>
          </cell>
          <cell r="J8110">
            <v>130.79720779647704</v>
          </cell>
          <cell r="K8110">
            <v>131.89860964991459</v>
          </cell>
        </row>
        <row r="8111">
          <cell r="C8111" t="str">
            <v>980903|A Mishra</v>
          </cell>
          <cell r="D8111" t="str">
            <v>A</v>
          </cell>
          <cell r="E8111" t="str">
            <v>A</v>
          </cell>
          <cell r="F8111" t="str">
            <v>A</v>
          </cell>
          <cell r="G8111" t="str">
            <v>A</v>
          </cell>
          <cell r="H8111">
            <v>132.84290962472232</v>
          </cell>
          <cell r="I8111">
            <v>132.77378932548271</v>
          </cell>
          <cell r="J8111">
            <v>133.01928337631537</v>
          </cell>
          <cell r="K8111">
            <v>132.9197878856564</v>
          </cell>
        </row>
        <row r="8112">
          <cell r="C8112" t="str">
            <v>829729|A Nehra</v>
          </cell>
          <cell r="D8112" t="str">
            <v>A</v>
          </cell>
          <cell r="E8112" t="str">
            <v>A</v>
          </cell>
          <cell r="F8112" t="str">
            <v>A</v>
          </cell>
          <cell r="G8112" t="str">
            <v>A</v>
          </cell>
          <cell r="H8112">
            <v>132.84449438646641</v>
          </cell>
          <cell r="I8112">
            <v>133.16138426195349</v>
          </cell>
          <cell r="J8112">
            <v>133.32816364498623</v>
          </cell>
          <cell r="K8112">
            <v>133.11907523970171</v>
          </cell>
        </row>
        <row r="8113">
          <cell r="C8113" t="str">
            <v>1136583|S Kaul</v>
          </cell>
          <cell r="D8113" t="str">
            <v>A</v>
          </cell>
          <cell r="E8113" t="str">
            <v>A</v>
          </cell>
          <cell r="F8113" t="str">
            <v>A</v>
          </cell>
          <cell r="G8113" t="str">
            <v>A</v>
          </cell>
          <cell r="H8113">
            <v>132.84580558330561</v>
          </cell>
          <cell r="I8113">
            <v>134.53781599059377</v>
          </cell>
          <cell r="J8113">
            <v>132.82473808444647</v>
          </cell>
          <cell r="K8113">
            <v>133.41414466123729</v>
          </cell>
        </row>
        <row r="8114">
          <cell r="C8114" t="str">
            <v>598036|RP Singh</v>
          </cell>
          <cell r="D8114" t="str">
            <v>A</v>
          </cell>
          <cell r="E8114" t="str">
            <v>A</v>
          </cell>
          <cell r="F8114" t="str">
            <v>A</v>
          </cell>
          <cell r="G8114" t="str">
            <v>A</v>
          </cell>
          <cell r="H8114">
            <v>132.85061096571965</v>
          </cell>
          <cell r="I8114">
            <v>132.90947229329572</v>
          </cell>
          <cell r="J8114">
            <v>132.79853992375868</v>
          </cell>
          <cell r="K8114">
            <v>132.84857418387995</v>
          </cell>
        </row>
        <row r="8115">
          <cell r="C8115" t="str">
            <v>548316|IK Pathan</v>
          </cell>
          <cell r="D8115" t="str">
            <v>A</v>
          </cell>
          <cell r="E8115" t="str">
            <v>A</v>
          </cell>
          <cell r="F8115" t="str">
            <v>A</v>
          </cell>
          <cell r="G8115" t="str">
            <v>A</v>
          </cell>
          <cell r="H8115">
            <v>132.85177420045844</v>
          </cell>
          <cell r="I8115">
            <v>132.88829011027289</v>
          </cell>
          <cell r="J8115">
            <v>133.36756646507817</v>
          </cell>
          <cell r="K8115">
            <v>133.03429918627748</v>
          </cell>
        </row>
        <row r="8116">
          <cell r="C8116" t="str">
            <v>1254106|Mustafizur Rahman</v>
          </cell>
          <cell r="D8116" t="str">
            <v>A</v>
          </cell>
          <cell r="E8116" t="str">
            <v>A</v>
          </cell>
          <cell r="F8116" t="str">
            <v>A</v>
          </cell>
          <cell r="G8116" t="str">
            <v>A</v>
          </cell>
          <cell r="H8116">
            <v>132.85201031267206</v>
          </cell>
          <cell r="I8116">
            <v>132.06900874694992</v>
          </cell>
          <cell r="J8116">
            <v>132.63730663817395</v>
          </cell>
          <cell r="K8116">
            <v>132.4084212268491</v>
          </cell>
        </row>
        <row r="8117">
          <cell r="C8117" t="str">
            <v>1175370|JJ Bumrah</v>
          </cell>
          <cell r="D8117" t="str">
            <v>A</v>
          </cell>
          <cell r="E8117" t="str">
            <v>A</v>
          </cell>
          <cell r="F8117" t="str">
            <v>A</v>
          </cell>
          <cell r="G8117" t="str">
            <v>A</v>
          </cell>
          <cell r="H8117">
            <v>132.854862049715</v>
          </cell>
          <cell r="I8117">
            <v>132.50968235384525</v>
          </cell>
          <cell r="J8117">
            <v>132.68892397109732</v>
          </cell>
          <cell r="K8117">
            <v>132.8945897809844</v>
          </cell>
        </row>
        <row r="8118">
          <cell r="C8118" t="str">
            <v>1136580|S Kaul</v>
          </cell>
          <cell r="D8118" t="str">
            <v>A</v>
          </cell>
          <cell r="E8118" t="str">
            <v>A</v>
          </cell>
          <cell r="F8118" t="str">
            <v>A</v>
          </cell>
          <cell r="G8118" t="str">
            <v>A</v>
          </cell>
          <cell r="H8118">
            <v>132.85881240981243</v>
          </cell>
          <cell r="I8118">
            <v>132.84580558330561</v>
          </cell>
          <cell r="J8118">
            <v>132.79958447396675</v>
          </cell>
          <cell r="K8118">
            <v>132.82473808444647</v>
          </cell>
        </row>
        <row r="8119">
          <cell r="C8119" t="str">
            <v>1254099|Ravi Bishnoi</v>
          </cell>
          <cell r="D8119" t="str">
            <v>A</v>
          </cell>
          <cell r="E8119" t="str">
            <v>A</v>
          </cell>
          <cell r="F8119" t="str">
            <v>A</v>
          </cell>
          <cell r="G8119" t="str">
            <v>A</v>
          </cell>
          <cell r="H8119">
            <v>132.85899711399708</v>
          </cell>
          <cell r="I8119">
            <v>133.02252971895828</v>
          </cell>
          <cell r="J8119">
            <v>133.22588903515802</v>
          </cell>
          <cell r="K8119">
            <v>132.90077374774114</v>
          </cell>
        </row>
        <row r="8120">
          <cell r="C8120" t="str">
            <v>1082608|A Mishra</v>
          </cell>
          <cell r="D8120" t="str">
            <v>A</v>
          </cell>
          <cell r="E8120" t="str">
            <v>A</v>
          </cell>
          <cell r="F8120" t="str">
            <v>A</v>
          </cell>
          <cell r="G8120" t="str">
            <v>A</v>
          </cell>
          <cell r="H8120">
            <v>132.86704813373609</v>
          </cell>
          <cell r="I8120">
            <v>132.73672875327284</v>
          </cell>
          <cell r="J8120">
            <v>132.79001722273895</v>
          </cell>
          <cell r="K8120">
            <v>132.86181608332944</v>
          </cell>
        </row>
        <row r="8121">
          <cell r="C8121" t="str">
            <v>598033|R Vinay Kumar</v>
          </cell>
          <cell r="D8121" t="str">
            <v>A</v>
          </cell>
          <cell r="E8121" t="str">
            <v>A</v>
          </cell>
          <cell r="F8121" t="str">
            <v>A</v>
          </cell>
          <cell r="G8121" t="str">
            <v>A</v>
          </cell>
          <cell r="H8121">
            <v>132.86887605858192</v>
          </cell>
          <cell r="I8121">
            <v>133.63943180281848</v>
          </cell>
          <cell r="J8121">
            <v>132.64593629842943</v>
          </cell>
          <cell r="K8121">
            <v>133.0951308512642</v>
          </cell>
        </row>
        <row r="8122">
          <cell r="C8122" t="str">
            <v>392203|Harbhajan Singh</v>
          </cell>
          <cell r="D8122" t="str">
            <v>A</v>
          </cell>
          <cell r="E8122" t="str">
            <v>A</v>
          </cell>
          <cell r="F8122" t="str">
            <v>A</v>
          </cell>
          <cell r="G8122" t="str">
            <v>A</v>
          </cell>
          <cell r="H8122">
            <v>132.8715719621182</v>
          </cell>
          <cell r="I8122">
            <v>129.21262546685341</v>
          </cell>
          <cell r="J8122">
            <v>135.30570839446892</v>
          </cell>
          <cell r="K8122">
            <v>132.06022033813528</v>
          </cell>
        </row>
        <row r="8123">
          <cell r="C8123" t="str">
            <v>1312199|HV Patel</v>
          </cell>
          <cell r="D8123" t="str">
            <v>A</v>
          </cell>
          <cell r="E8123" t="str">
            <v>A</v>
          </cell>
          <cell r="F8123" t="str">
            <v>A</v>
          </cell>
          <cell r="G8123" t="str">
            <v>A</v>
          </cell>
          <cell r="H8123">
            <v>132.8792447051859</v>
          </cell>
          <cell r="I8123">
            <v>132.56087745029308</v>
          </cell>
          <cell r="J8123">
            <v>132.94310354840317</v>
          </cell>
          <cell r="K8123">
            <v>132.79622699276752</v>
          </cell>
        </row>
        <row r="8124">
          <cell r="C8124" t="str">
            <v>598040|A Nehra</v>
          </cell>
          <cell r="D8124" t="str">
            <v>A</v>
          </cell>
          <cell r="E8124" t="str">
            <v>A</v>
          </cell>
          <cell r="F8124" t="str">
            <v>A</v>
          </cell>
          <cell r="G8124" t="str">
            <v>A</v>
          </cell>
          <cell r="H8124">
            <v>132.88528187498775</v>
          </cell>
          <cell r="I8124">
            <v>132.58051147237995</v>
          </cell>
          <cell r="J8124">
            <v>133.26877878315827</v>
          </cell>
          <cell r="K8124">
            <v>132.97598493845049</v>
          </cell>
        </row>
        <row r="8125">
          <cell r="C8125" t="str">
            <v>1304104|A Nortje</v>
          </cell>
          <cell r="D8125" t="str">
            <v>A</v>
          </cell>
          <cell r="E8125" t="str">
            <v>A</v>
          </cell>
          <cell r="F8125" t="str">
            <v>A</v>
          </cell>
          <cell r="G8125" t="str">
            <v>A</v>
          </cell>
          <cell r="H8125">
            <v>132.88803484702177</v>
          </cell>
          <cell r="I8125">
            <v>133.13074726977038</v>
          </cell>
          <cell r="J8125">
            <v>132.67026628408243</v>
          </cell>
          <cell r="K8125">
            <v>132.8738069560622</v>
          </cell>
        </row>
        <row r="8126">
          <cell r="C8126" t="str">
            <v>548321|IK Pathan</v>
          </cell>
          <cell r="D8126" t="str">
            <v>A</v>
          </cell>
          <cell r="E8126" t="str">
            <v>A</v>
          </cell>
          <cell r="F8126" t="str">
            <v>A</v>
          </cell>
          <cell r="G8126" t="str">
            <v>A</v>
          </cell>
          <cell r="H8126">
            <v>132.88829011027289</v>
          </cell>
          <cell r="I8126">
            <v>132.3647597694208</v>
          </cell>
          <cell r="J8126">
            <v>133.03429918627748</v>
          </cell>
          <cell r="K8126">
            <v>132.70160802671737</v>
          </cell>
        </row>
        <row r="8127">
          <cell r="C8127" t="str">
            <v>419143|SK Trivedi</v>
          </cell>
          <cell r="D8127" t="str">
            <v>A</v>
          </cell>
          <cell r="E8127" t="str">
            <v>A</v>
          </cell>
          <cell r="F8127" t="str">
            <v>A</v>
          </cell>
          <cell r="G8127" t="str">
            <v>A</v>
          </cell>
          <cell r="H8127">
            <v>132.8904220779221</v>
          </cell>
          <cell r="I8127">
            <v>132.71489028213168</v>
          </cell>
          <cell r="J8127">
            <v>131.39949387032723</v>
          </cell>
          <cell r="K8127">
            <v>131.93726060550773</v>
          </cell>
        </row>
        <row r="8128">
          <cell r="C8128" t="str">
            <v>419144|PJ Sangwan</v>
          </cell>
          <cell r="D8128" t="str">
            <v>A</v>
          </cell>
          <cell r="E8128" t="str">
            <v>A</v>
          </cell>
          <cell r="F8128" t="str">
            <v>A</v>
          </cell>
          <cell r="G8128" t="str">
            <v>A</v>
          </cell>
          <cell r="H8128">
            <v>132.89165695415693</v>
          </cell>
          <cell r="I8128">
            <v>131.81439393939394</v>
          </cell>
          <cell r="J8128">
            <v>131.43507562653394</v>
          </cell>
          <cell r="K8128">
            <v>131.73354895104893</v>
          </cell>
        </row>
        <row r="8129">
          <cell r="C8129" t="str">
            <v>1178419|DJ Bravo</v>
          </cell>
          <cell r="D8129" t="str">
            <v>A</v>
          </cell>
          <cell r="E8129" t="str">
            <v>A</v>
          </cell>
          <cell r="F8129" t="str">
            <v>A</v>
          </cell>
          <cell r="G8129" t="str">
            <v>A</v>
          </cell>
          <cell r="H8129">
            <v>132.89190608084724</v>
          </cell>
          <cell r="I8129">
            <v>132.66895444528495</v>
          </cell>
          <cell r="J8129">
            <v>133.03984098069</v>
          </cell>
          <cell r="K8129">
            <v>132.89633055200616</v>
          </cell>
        </row>
        <row r="8130">
          <cell r="C8130" t="str">
            <v>392227|DJ Bravo</v>
          </cell>
          <cell r="D8130" t="str">
            <v>A</v>
          </cell>
          <cell r="E8130" t="str">
            <v>A</v>
          </cell>
          <cell r="F8130" t="str">
            <v>A</v>
          </cell>
          <cell r="G8130" t="str">
            <v>A</v>
          </cell>
          <cell r="H8130">
            <v>132.89370201521908</v>
          </cell>
          <cell r="I8130">
            <v>132.42901691445812</v>
          </cell>
          <cell r="J8130">
            <v>132.45192591515365</v>
          </cell>
          <cell r="K8130">
            <v>132.67048047574107</v>
          </cell>
        </row>
        <row r="8131">
          <cell r="C8131" t="str">
            <v>598055|Parvez Rasool</v>
          </cell>
          <cell r="D8131" t="str">
            <v>A</v>
          </cell>
          <cell r="E8131" t="str">
            <v>A</v>
          </cell>
          <cell r="F8131" t="str">
            <v>A</v>
          </cell>
          <cell r="G8131" t="str">
            <v>A</v>
          </cell>
          <cell r="H8131">
            <v>132.89682539682539</v>
          </cell>
          <cell r="I8131">
            <v>118.4484126984127</v>
          </cell>
          <cell r="J8131">
            <v>132.89682539682539</v>
          </cell>
          <cell r="K8131">
            <v>125.67261904761904</v>
          </cell>
        </row>
        <row r="8132">
          <cell r="C8132" t="str">
            <v>981015|M Morkel</v>
          </cell>
          <cell r="D8132" t="str">
            <v>A</v>
          </cell>
          <cell r="E8132" t="str">
            <v>A</v>
          </cell>
          <cell r="F8132" t="str">
            <v>A</v>
          </cell>
          <cell r="G8132" t="str">
            <v>A</v>
          </cell>
          <cell r="H8132">
            <v>132.90241824576864</v>
          </cell>
          <cell r="I8132">
            <v>133.06522744295856</v>
          </cell>
          <cell r="J8132">
            <v>133.2089271077904</v>
          </cell>
          <cell r="K8132">
            <v>133.0415309869953</v>
          </cell>
        </row>
        <row r="8133">
          <cell r="C8133" t="str">
            <v>548355|RP Singh</v>
          </cell>
          <cell r="D8133" t="str">
            <v>A</v>
          </cell>
          <cell r="E8133" t="str">
            <v>A</v>
          </cell>
          <cell r="F8133" t="str">
            <v>A</v>
          </cell>
          <cell r="G8133" t="str">
            <v>A</v>
          </cell>
          <cell r="H8133">
            <v>132.90314445278278</v>
          </cell>
          <cell r="I8133">
            <v>133.59497336155297</v>
          </cell>
          <cell r="J8133">
            <v>133.00443586569239</v>
          </cell>
          <cell r="K8133">
            <v>133.10375472320479</v>
          </cell>
        </row>
        <row r="8134">
          <cell r="C8134" t="str">
            <v>981007|MJ McClenaghan</v>
          </cell>
          <cell r="D8134" t="str">
            <v>A</v>
          </cell>
          <cell r="E8134" t="str">
            <v>A</v>
          </cell>
          <cell r="F8134" t="str">
            <v>A</v>
          </cell>
          <cell r="G8134" t="str">
            <v>A</v>
          </cell>
          <cell r="H8134">
            <v>132.90577961254431</v>
          </cell>
          <cell r="I8134">
            <v>132.12978309397991</v>
          </cell>
          <cell r="J8134">
            <v>132.52877375046333</v>
          </cell>
          <cell r="K8134">
            <v>132.57475429160664</v>
          </cell>
        </row>
        <row r="8135">
          <cell r="C8135" t="str">
            <v>980943|A Nehra</v>
          </cell>
          <cell r="D8135" t="str">
            <v>A</v>
          </cell>
          <cell r="E8135" t="str">
            <v>A</v>
          </cell>
          <cell r="F8135" t="str">
            <v>A</v>
          </cell>
          <cell r="G8135" t="str">
            <v>A</v>
          </cell>
          <cell r="H8135">
            <v>132.90841298788351</v>
          </cell>
          <cell r="I8135">
            <v>132.58143917700801</v>
          </cell>
          <cell r="J8135">
            <v>133.26340940018358</v>
          </cell>
          <cell r="K8135">
            <v>132.93223154670545</v>
          </cell>
        </row>
        <row r="8136">
          <cell r="C8136" t="str">
            <v>598042|RP Singh</v>
          </cell>
          <cell r="D8136" t="str">
            <v>A</v>
          </cell>
          <cell r="E8136" t="str">
            <v>A</v>
          </cell>
          <cell r="F8136" t="str">
            <v>A</v>
          </cell>
          <cell r="G8136" t="str">
            <v>A</v>
          </cell>
          <cell r="H8136">
            <v>132.90947229329572</v>
          </cell>
          <cell r="I8136">
            <v>132.69194917065496</v>
          </cell>
          <cell r="J8136">
            <v>132.84857418387995</v>
          </cell>
          <cell r="K8136">
            <v>132.81734414322344</v>
          </cell>
        </row>
        <row r="8137">
          <cell r="C8137" t="str">
            <v>980959|VR Aaron</v>
          </cell>
          <cell r="D8137" t="str">
            <v>A</v>
          </cell>
          <cell r="E8137" t="str">
            <v>A</v>
          </cell>
          <cell r="F8137" t="str">
            <v>A</v>
          </cell>
          <cell r="G8137" t="str">
            <v>A</v>
          </cell>
          <cell r="H8137">
            <v>132.90995324120325</v>
          </cell>
          <cell r="I8137">
            <v>131.99121922139165</v>
          </cell>
          <cell r="J8137">
            <v>133.87438205919332</v>
          </cell>
          <cell r="K8137">
            <v>132.90457610745764</v>
          </cell>
        </row>
        <row r="8138">
          <cell r="C8138" t="str">
            <v>501237|Harbhajan Singh</v>
          </cell>
          <cell r="D8138" t="str">
            <v>A</v>
          </cell>
          <cell r="E8138" t="str">
            <v>A</v>
          </cell>
          <cell r="F8138" t="str">
            <v>A</v>
          </cell>
          <cell r="G8138" t="str">
            <v>A</v>
          </cell>
          <cell r="H8138">
            <v>132.91350339021906</v>
          </cell>
          <cell r="I8138">
            <v>132.82444064502889</v>
          </cell>
          <cell r="J8138">
            <v>133.46791170560175</v>
          </cell>
          <cell r="K8138">
            <v>133.16965869791966</v>
          </cell>
        </row>
        <row r="8139">
          <cell r="C8139" t="str">
            <v>1136614|B Kumar</v>
          </cell>
          <cell r="D8139" t="str">
            <v>A</v>
          </cell>
          <cell r="E8139" t="str">
            <v>A</v>
          </cell>
          <cell r="F8139" t="str">
            <v>A</v>
          </cell>
          <cell r="G8139" t="str">
            <v>A</v>
          </cell>
          <cell r="H8139">
            <v>132.91370900341491</v>
          </cell>
          <cell r="I8139">
            <v>132.65267082227871</v>
          </cell>
          <cell r="J8139">
            <v>133.07505992768878</v>
          </cell>
          <cell r="K8139">
            <v>132.89198639076514</v>
          </cell>
        </row>
        <row r="8140">
          <cell r="C8140" t="str">
            <v>1304051|YS Chahal</v>
          </cell>
          <cell r="D8140" t="str">
            <v>A</v>
          </cell>
          <cell r="E8140" t="str">
            <v>A</v>
          </cell>
          <cell r="F8140" t="str">
            <v>A</v>
          </cell>
          <cell r="G8140" t="str">
            <v>A</v>
          </cell>
          <cell r="H8140">
            <v>132.91410731382098</v>
          </cell>
          <cell r="I8140">
            <v>133.15842800989856</v>
          </cell>
          <cell r="J8140">
            <v>132.8401688919204</v>
          </cell>
          <cell r="K8140">
            <v>132.95808953189987</v>
          </cell>
        </row>
        <row r="8141">
          <cell r="C8141" t="str">
            <v>1178407|Mujeeb Ur Rahman</v>
          </cell>
          <cell r="D8141" t="str">
            <v>A</v>
          </cell>
          <cell r="E8141" t="str">
            <v>A</v>
          </cell>
          <cell r="F8141" t="str">
            <v>A</v>
          </cell>
          <cell r="G8141" t="str">
            <v>A</v>
          </cell>
          <cell r="H8141">
            <v>132.91991508724701</v>
          </cell>
          <cell r="I8141">
            <v>131.23477789095435</v>
          </cell>
          <cell r="J8141">
            <v>134.01024763894159</v>
          </cell>
          <cell r="K8141">
            <v>132.4832650327678</v>
          </cell>
        </row>
        <row r="8142">
          <cell r="C8142" t="str">
            <v>1082633|YS Chahal</v>
          </cell>
          <cell r="D8142" t="str">
            <v>A</v>
          </cell>
          <cell r="E8142" t="str">
            <v>A</v>
          </cell>
          <cell r="F8142" t="str">
            <v>A</v>
          </cell>
          <cell r="G8142" t="str">
            <v>A</v>
          </cell>
          <cell r="H8142">
            <v>132.92093625956744</v>
          </cell>
          <cell r="I8142">
            <v>133.19533907946777</v>
          </cell>
          <cell r="J8142">
            <v>133.19959039510354</v>
          </cell>
          <cell r="K8142">
            <v>133.04481324314381</v>
          </cell>
        </row>
        <row r="8143">
          <cell r="C8143" t="str">
            <v>1082605|CH Morris</v>
          </cell>
          <cell r="D8143" t="str">
            <v>A</v>
          </cell>
          <cell r="E8143" t="str">
            <v>A</v>
          </cell>
          <cell r="F8143" t="str">
            <v>A</v>
          </cell>
          <cell r="G8143" t="str">
            <v>A</v>
          </cell>
          <cell r="H8143">
            <v>132.92241642862157</v>
          </cell>
          <cell r="I8143">
            <v>133.64450175174963</v>
          </cell>
          <cell r="J8143">
            <v>132.62126619478724</v>
          </cell>
          <cell r="K8143">
            <v>133.13421103831547</v>
          </cell>
        </row>
        <row r="8144">
          <cell r="C8144" t="str">
            <v>980939|Shakib Al Hasan</v>
          </cell>
          <cell r="D8144" t="str">
            <v>A</v>
          </cell>
          <cell r="E8144" t="str">
            <v>A</v>
          </cell>
          <cell r="F8144" t="str">
            <v>A</v>
          </cell>
          <cell r="G8144" t="str">
            <v>A</v>
          </cell>
          <cell r="H8144">
            <v>132.92244667097606</v>
          </cell>
          <cell r="I8144">
            <v>132.82330193615906</v>
          </cell>
          <cell r="J8144">
            <v>133.74328744852642</v>
          </cell>
          <cell r="K8144">
            <v>133.15287672333889</v>
          </cell>
        </row>
        <row r="8145">
          <cell r="C8145" t="str">
            <v>729291|P Awana</v>
          </cell>
          <cell r="D8145" t="str">
            <v>A</v>
          </cell>
          <cell r="E8145" t="str">
            <v>A</v>
          </cell>
          <cell r="F8145" t="str">
            <v>A</v>
          </cell>
          <cell r="G8145" t="str">
            <v>A</v>
          </cell>
          <cell r="H8145">
            <v>132.92253385684756</v>
          </cell>
          <cell r="I8145">
            <v>134.10613950708486</v>
          </cell>
          <cell r="J8145">
            <v>133.30388275175653</v>
          </cell>
          <cell r="K8145">
            <v>133.4863038381398</v>
          </cell>
        </row>
        <row r="8146">
          <cell r="C8146" t="str">
            <v>548352|V Pratap Singh</v>
          </cell>
          <cell r="D8146" t="str">
            <v>A</v>
          </cell>
          <cell r="E8146" t="str">
            <v>A</v>
          </cell>
          <cell r="F8146" t="str">
            <v>A</v>
          </cell>
          <cell r="G8146" t="str">
            <v>A</v>
          </cell>
          <cell r="H8146">
            <v>132.9231782106782</v>
          </cell>
          <cell r="I8146">
            <v>134.89914014090485</v>
          </cell>
          <cell r="J8146">
            <v>126.87342672759341</v>
          </cell>
          <cell r="K8146">
            <v>131.14207950183439</v>
          </cell>
        </row>
        <row r="8147">
          <cell r="C8147" t="str">
            <v>1254063|YS Chahal</v>
          </cell>
          <cell r="D8147" t="str">
            <v>A</v>
          </cell>
          <cell r="E8147" t="str">
            <v>A</v>
          </cell>
          <cell r="F8147" t="str">
            <v>A</v>
          </cell>
          <cell r="G8147" t="str">
            <v>A</v>
          </cell>
          <cell r="H8147">
            <v>132.92928716658662</v>
          </cell>
          <cell r="I8147">
            <v>132.65647048539694</v>
          </cell>
          <cell r="J8147">
            <v>132.98375218940598</v>
          </cell>
          <cell r="K8147">
            <v>132.86071870215673</v>
          </cell>
        </row>
        <row r="8148">
          <cell r="C8148" t="str">
            <v>419120|DP Nannes</v>
          </cell>
          <cell r="D8148" t="str">
            <v>A</v>
          </cell>
          <cell r="E8148" t="str">
            <v>A</v>
          </cell>
          <cell r="F8148" t="str">
            <v>A</v>
          </cell>
          <cell r="G8148" t="str">
            <v>A</v>
          </cell>
          <cell r="H8148">
            <v>132.93453757891473</v>
          </cell>
          <cell r="I8148">
            <v>131.98156062347238</v>
          </cell>
          <cell r="J8148">
            <v>132.13458251935651</v>
          </cell>
          <cell r="K8148">
            <v>132.06134812666133</v>
          </cell>
        </row>
        <row r="8149">
          <cell r="C8149" t="str">
            <v>501233|RP Singh</v>
          </cell>
          <cell r="D8149" t="str">
            <v>A</v>
          </cell>
          <cell r="E8149" t="str">
            <v>A</v>
          </cell>
          <cell r="F8149" t="str">
            <v>A</v>
          </cell>
          <cell r="G8149" t="str">
            <v>A</v>
          </cell>
          <cell r="H8149">
            <v>132.93551984896516</v>
          </cell>
          <cell r="I8149">
            <v>132.83849199166841</v>
          </cell>
          <cell r="J8149">
            <v>132.91208612416071</v>
          </cell>
          <cell r="K8149">
            <v>132.79866800322816</v>
          </cell>
        </row>
        <row r="8150">
          <cell r="C8150" t="str">
            <v>1082633|S Aravind</v>
          </cell>
          <cell r="D8150" t="str">
            <v>A</v>
          </cell>
          <cell r="E8150" t="str">
            <v>A</v>
          </cell>
          <cell r="F8150" t="str">
            <v>A</v>
          </cell>
          <cell r="G8150" t="str">
            <v>A</v>
          </cell>
          <cell r="H8150">
            <v>132.93677498518184</v>
          </cell>
          <cell r="I8150">
            <v>132.9977119815355</v>
          </cell>
          <cell r="J8150">
            <v>133.61049336010032</v>
          </cell>
          <cell r="K8150">
            <v>133.17632644414275</v>
          </cell>
        </row>
        <row r="8151">
          <cell r="C8151" t="str">
            <v>1175367|S Gopal</v>
          </cell>
          <cell r="D8151" t="str">
            <v>A</v>
          </cell>
          <cell r="E8151" t="str">
            <v>A</v>
          </cell>
          <cell r="F8151" t="str">
            <v>A</v>
          </cell>
          <cell r="G8151" t="str">
            <v>A</v>
          </cell>
          <cell r="H8151">
            <v>132.93999118165786</v>
          </cell>
          <cell r="I8151">
            <v>131.65659983291565</v>
          </cell>
          <cell r="J8151">
            <v>131.02772990368987</v>
          </cell>
          <cell r="K8151">
            <v>131.29439744058769</v>
          </cell>
        </row>
        <row r="8152">
          <cell r="C8152" t="str">
            <v>1136593|DJ Bravo</v>
          </cell>
          <cell r="D8152" t="str">
            <v>A</v>
          </cell>
          <cell r="E8152" t="str">
            <v>A</v>
          </cell>
          <cell r="F8152" t="str">
            <v>A</v>
          </cell>
          <cell r="G8152" t="str">
            <v>A</v>
          </cell>
          <cell r="H8152">
            <v>132.94390512919924</v>
          </cell>
          <cell r="I8152">
            <v>132.66762026197424</v>
          </cell>
          <cell r="J8152">
            <v>133.09701452001119</v>
          </cell>
          <cell r="K8152">
            <v>132.92583932319974</v>
          </cell>
        </row>
        <row r="8153">
          <cell r="C8153" t="str">
            <v>501246|IK Pathan</v>
          </cell>
          <cell r="D8153" t="str">
            <v>A</v>
          </cell>
          <cell r="E8153" t="str">
            <v>A</v>
          </cell>
          <cell r="F8153" t="str">
            <v>A</v>
          </cell>
          <cell r="G8153" t="str">
            <v>A</v>
          </cell>
          <cell r="H8153">
            <v>132.94440431677427</v>
          </cell>
          <cell r="I8153">
            <v>133.29417693232901</v>
          </cell>
          <cell r="J8153">
            <v>133.52210580265879</v>
          </cell>
          <cell r="K8153">
            <v>133.21759830844707</v>
          </cell>
        </row>
        <row r="8154">
          <cell r="C8154" t="str">
            <v>598017|RP Singh</v>
          </cell>
          <cell r="D8154" t="str">
            <v>A</v>
          </cell>
          <cell r="E8154" t="str">
            <v>A</v>
          </cell>
          <cell r="F8154" t="str">
            <v>A</v>
          </cell>
          <cell r="G8154" t="str">
            <v>A</v>
          </cell>
          <cell r="H8154">
            <v>132.94664040610323</v>
          </cell>
          <cell r="I8154">
            <v>132.5129221665355</v>
          </cell>
          <cell r="J8154">
            <v>132.9982630147401</v>
          </cell>
          <cell r="K8154">
            <v>132.94242233944252</v>
          </cell>
        </row>
        <row r="8155">
          <cell r="C8155" t="str">
            <v>1304105|DJ Bravo</v>
          </cell>
          <cell r="D8155" t="str">
            <v>A</v>
          </cell>
          <cell r="E8155" t="str">
            <v>A</v>
          </cell>
          <cell r="F8155" t="str">
            <v>A</v>
          </cell>
          <cell r="G8155" t="str">
            <v>A</v>
          </cell>
          <cell r="H8155">
            <v>132.94731424647117</v>
          </cell>
          <cell r="I8155">
            <v>132.77133666986603</v>
          </cell>
          <cell r="J8155">
            <v>132.90899091472326</v>
          </cell>
          <cell r="K8155">
            <v>132.92714392272447</v>
          </cell>
        </row>
        <row r="8156">
          <cell r="C8156" t="str">
            <v>548369|VR Aaron</v>
          </cell>
          <cell r="D8156" t="str">
            <v>A</v>
          </cell>
          <cell r="E8156" t="str">
            <v>A</v>
          </cell>
          <cell r="F8156" t="str">
            <v>A</v>
          </cell>
          <cell r="G8156" t="str">
            <v>A</v>
          </cell>
          <cell r="H8156">
            <v>132.94737114737114</v>
          </cell>
          <cell r="I8156">
            <v>136.69082029082028</v>
          </cell>
          <cell r="J8156">
            <v>134.94435034101699</v>
          </cell>
          <cell r="K8156">
            <v>135.52501227167895</v>
          </cell>
        </row>
        <row r="8157">
          <cell r="C8157" t="str">
            <v>829777|NM Coulter-Nile</v>
          </cell>
          <cell r="D8157" t="str">
            <v>A</v>
          </cell>
          <cell r="E8157" t="str">
            <v>A</v>
          </cell>
          <cell r="F8157" t="str">
            <v>A</v>
          </cell>
          <cell r="G8157" t="str">
            <v>A</v>
          </cell>
          <cell r="H8157">
            <v>132.94796559649501</v>
          </cell>
          <cell r="I8157">
            <v>131.70269599681365</v>
          </cell>
          <cell r="J8157">
            <v>128.9595043013752</v>
          </cell>
          <cell r="K8157">
            <v>130.08426558312178</v>
          </cell>
        </row>
        <row r="8158">
          <cell r="C8158" t="str">
            <v>1312198|HV Patel</v>
          </cell>
          <cell r="D8158" t="str">
            <v>A</v>
          </cell>
          <cell r="E8158" t="str">
            <v>A</v>
          </cell>
          <cell r="F8158" t="str">
            <v>A</v>
          </cell>
          <cell r="G8158" t="str">
            <v>A</v>
          </cell>
          <cell r="H8158">
            <v>132.94855882282354</v>
          </cell>
          <cell r="I8158">
            <v>132.8792447051859</v>
          </cell>
          <cell r="J8158">
            <v>132.67403221163659</v>
          </cell>
          <cell r="K8158">
            <v>132.94310354840317</v>
          </cell>
        </row>
        <row r="8159">
          <cell r="C8159" t="str">
            <v>980905|DJ Bravo</v>
          </cell>
          <cell r="D8159" t="str">
            <v>A</v>
          </cell>
          <cell r="E8159" t="str">
            <v>A</v>
          </cell>
          <cell r="F8159" t="str">
            <v>A</v>
          </cell>
          <cell r="G8159" t="str">
            <v>A</v>
          </cell>
          <cell r="H8159">
            <v>132.948915437652</v>
          </cell>
          <cell r="I8159">
            <v>133.52212184525465</v>
          </cell>
          <cell r="J8159">
            <v>132.78296469047839</v>
          </cell>
          <cell r="K8159">
            <v>133.07682555093075</v>
          </cell>
        </row>
        <row r="8160">
          <cell r="C8160" t="str">
            <v>1304099|JO Holder</v>
          </cell>
          <cell r="D8160" t="str">
            <v>A</v>
          </cell>
          <cell r="E8160" t="str">
            <v>A</v>
          </cell>
          <cell r="F8160" t="str">
            <v>A</v>
          </cell>
          <cell r="G8160" t="str">
            <v>A</v>
          </cell>
          <cell r="H8160">
            <v>132.95596100842639</v>
          </cell>
          <cell r="I8160">
            <v>133.78864783675709</v>
          </cell>
          <cell r="J8160">
            <v>133.83934396129848</v>
          </cell>
          <cell r="K8160">
            <v>133.51699699682311</v>
          </cell>
        </row>
        <row r="8161">
          <cell r="C8161" t="str">
            <v>980957|MJ McClenaghan</v>
          </cell>
          <cell r="D8161" t="str">
            <v>A</v>
          </cell>
          <cell r="E8161" t="str">
            <v>A</v>
          </cell>
          <cell r="F8161" t="str">
            <v>A</v>
          </cell>
          <cell r="G8161" t="str">
            <v>A</v>
          </cell>
          <cell r="H8161">
            <v>132.95610831162301</v>
          </cell>
          <cell r="I8161">
            <v>132.62486505868858</v>
          </cell>
          <cell r="J8161">
            <v>133.0676458554791</v>
          </cell>
          <cell r="K8161">
            <v>132.88958096164623</v>
          </cell>
        </row>
        <row r="8162">
          <cell r="C8162" t="str">
            <v>501259|PP Ojha</v>
          </cell>
          <cell r="D8162" t="str">
            <v>A</v>
          </cell>
          <cell r="E8162" t="str">
            <v>A</v>
          </cell>
          <cell r="F8162" t="str">
            <v>A</v>
          </cell>
          <cell r="G8162" t="str">
            <v>A</v>
          </cell>
          <cell r="H8162">
            <v>132.95759286529184</v>
          </cell>
          <cell r="I8162">
            <v>134.19494684865163</v>
          </cell>
          <cell r="J8162">
            <v>133.21476657841757</v>
          </cell>
          <cell r="K8162">
            <v>133.55440794349352</v>
          </cell>
        </row>
        <row r="8163">
          <cell r="C8163" t="str">
            <v>1181767|KMA Paul</v>
          </cell>
          <cell r="D8163" t="str">
            <v>A</v>
          </cell>
          <cell r="E8163" t="str">
            <v>A</v>
          </cell>
          <cell r="F8163" t="str">
            <v>A</v>
          </cell>
          <cell r="G8163" t="str">
            <v>A</v>
          </cell>
          <cell r="H8163">
            <v>132.96807042164184</v>
          </cell>
          <cell r="I8163">
            <v>127.72206161893662</v>
          </cell>
          <cell r="J8163">
            <v>129.97207014326062</v>
          </cell>
          <cell r="K8163">
            <v>129.14339856021402</v>
          </cell>
        </row>
        <row r="8164">
          <cell r="C8164" t="str">
            <v>1082600|Mustafizur Rahman</v>
          </cell>
          <cell r="D8164" t="str">
            <v>A</v>
          </cell>
          <cell r="E8164" t="str">
            <v>A</v>
          </cell>
          <cell r="F8164" t="str">
            <v>A</v>
          </cell>
          <cell r="G8164" t="str">
            <v>A</v>
          </cell>
          <cell r="H8164">
            <v>132.96834589022089</v>
          </cell>
          <cell r="I8164">
            <v>131.00382134205663</v>
          </cell>
          <cell r="J8164">
            <v>132.9889684312601</v>
          </cell>
          <cell r="K8164">
            <v>132.05963855634198</v>
          </cell>
        </row>
        <row r="8165">
          <cell r="C8165" t="str">
            <v>548379|RP Singh</v>
          </cell>
          <cell r="D8165" t="str">
            <v>A</v>
          </cell>
          <cell r="E8165" t="str">
            <v>A</v>
          </cell>
          <cell r="F8165" t="str">
            <v>A</v>
          </cell>
          <cell r="G8165" t="str">
            <v>A</v>
          </cell>
          <cell r="H8165">
            <v>132.96838743055312</v>
          </cell>
          <cell r="I8165">
            <v>132.6804441924283</v>
          </cell>
          <cell r="J8165">
            <v>133.18046702593281</v>
          </cell>
          <cell r="K8165">
            <v>133.00443238916407</v>
          </cell>
        </row>
        <row r="8166">
          <cell r="C8166" t="str">
            <v>1304073|HV Patel</v>
          </cell>
          <cell r="D8166" t="str">
            <v>A</v>
          </cell>
          <cell r="E8166" t="str">
            <v>A</v>
          </cell>
          <cell r="F8166" t="str">
            <v>A</v>
          </cell>
          <cell r="G8166" t="str">
            <v>A</v>
          </cell>
          <cell r="H8166">
            <v>132.97036837722356</v>
          </cell>
          <cell r="I8166">
            <v>132.59376106414877</v>
          </cell>
          <cell r="J8166">
            <v>132.80776010672503</v>
          </cell>
          <cell r="K8166">
            <v>132.72618869149667</v>
          </cell>
        </row>
        <row r="8167">
          <cell r="C8167" t="str">
            <v>829821|A Nehra</v>
          </cell>
          <cell r="D8167" t="str">
            <v>A</v>
          </cell>
          <cell r="E8167" t="str">
            <v>A</v>
          </cell>
          <cell r="F8167" t="str">
            <v>A</v>
          </cell>
          <cell r="G8167" t="str">
            <v>A</v>
          </cell>
          <cell r="H8167">
            <v>132.97347906042754</v>
          </cell>
          <cell r="I8167">
            <v>133.57497273744247</v>
          </cell>
          <cell r="J8167">
            <v>133.17243232301817</v>
          </cell>
          <cell r="K8167">
            <v>133.27505663617862</v>
          </cell>
        </row>
        <row r="8168">
          <cell r="C8168" t="str">
            <v>1178406|JJ Bumrah</v>
          </cell>
          <cell r="D8168" t="str">
            <v>A</v>
          </cell>
          <cell r="E8168" t="str">
            <v>A</v>
          </cell>
          <cell r="F8168" t="str">
            <v>A</v>
          </cell>
          <cell r="G8168" t="str">
            <v>A</v>
          </cell>
          <cell r="H8168">
            <v>132.97862748554792</v>
          </cell>
          <cell r="I8168">
            <v>132.60357491329358</v>
          </cell>
          <cell r="J8168">
            <v>132.66175144656154</v>
          </cell>
          <cell r="K8168">
            <v>132.69057261462936</v>
          </cell>
        </row>
        <row r="8169">
          <cell r="C8169" t="str">
            <v>1082605|A Mishra</v>
          </cell>
          <cell r="D8169" t="str">
            <v>A</v>
          </cell>
          <cell r="E8169" t="str">
            <v>A</v>
          </cell>
          <cell r="F8169" t="str">
            <v>A</v>
          </cell>
          <cell r="G8169" t="str">
            <v>A</v>
          </cell>
          <cell r="H8169">
            <v>132.9816713629794</v>
          </cell>
          <cell r="I8169">
            <v>132.86704813373609</v>
          </cell>
          <cell r="J8169">
            <v>132.763383723933</v>
          </cell>
          <cell r="K8169">
            <v>132.79001722273895</v>
          </cell>
        </row>
        <row r="8170">
          <cell r="C8170" t="str">
            <v>1216544|YS Chahal</v>
          </cell>
          <cell r="D8170" t="str">
            <v>A</v>
          </cell>
          <cell r="E8170" t="str">
            <v>A</v>
          </cell>
          <cell r="F8170" t="str">
            <v>A</v>
          </cell>
          <cell r="G8170" t="str">
            <v>A</v>
          </cell>
          <cell r="H8170">
            <v>132.98224963375114</v>
          </cell>
          <cell r="I8170">
            <v>133.06785120006626</v>
          </cell>
          <cell r="J8170">
            <v>132.9914047872696</v>
          </cell>
          <cell r="K8170">
            <v>133.07720990633047</v>
          </cell>
        </row>
        <row r="8171">
          <cell r="C8171" t="str">
            <v>335996|P Amarnath</v>
          </cell>
          <cell r="D8171" t="str">
            <v>A</v>
          </cell>
          <cell r="E8171" t="str">
            <v>A</v>
          </cell>
          <cell r="F8171" t="str">
            <v>A</v>
          </cell>
          <cell r="G8171" t="str">
            <v>A</v>
          </cell>
          <cell r="H8171">
            <v>132.98595478595479</v>
          </cell>
          <cell r="I8171">
            <v>139.41800144300146</v>
          </cell>
          <cell r="J8171">
            <v>130.81172037838704</v>
          </cell>
          <cell r="K8171">
            <v>133.11295895462561</v>
          </cell>
        </row>
        <row r="8172">
          <cell r="C8172" t="str">
            <v>336040|L Balaji</v>
          </cell>
          <cell r="D8172" t="str">
            <v>A</v>
          </cell>
          <cell r="E8172" t="str">
            <v>A</v>
          </cell>
          <cell r="F8172" t="str">
            <v>A</v>
          </cell>
          <cell r="G8172" t="str">
            <v>A</v>
          </cell>
          <cell r="H8172">
            <v>132.98735119047618</v>
          </cell>
          <cell r="I8172">
            <v>130.13708112874778</v>
          </cell>
          <cell r="J8172">
            <v>135.5515691924918</v>
          </cell>
          <cell r="K8172">
            <v>133.44194985092801</v>
          </cell>
        </row>
        <row r="8173">
          <cell r="C8173" t="str">
            <v>729309|PP Ojha</v>
          </cell>
          <cell r="D8173" t="str">
            <v>A</v>
          </cell>
          <cell r="E8173" t="str">
            <v>A</v>
          </cell>
          <cell r="F8173" t="str">
            <v>A</v>
          </cell>
          <cell r="G8173" t="str">
            <v>A</v>
          </cell>
          <cell r="H8173">
            <v>132.99027519865757</v>
          </cell>
          <cell r="I8173">
            <v>132.73072899826715</v>
          </cell>
          <cell r="J8173">
            <v>133.13997614064337</v>
          </cell>
          <cell r="K8173">
            <v>132.92847263340221</v>
          </cell>
        </row>
        <row r="8174">
          <cell r="C8174" t="str">
            <v>548357|PJ Sangwan</v>
          </cell>
          <cell r="D8174" t="str">
            <v>A</v>
          </cell>
          <cell r="E8174" t="str">
            <v>A</v>
          </cell>
          <cell r="F8174" t="str">
            <v>A</v>
          </cell>
          <cell r="G8174" t="str">
            <v>A</v>
          </cell>
          <cell r="H8174">
            <v>132.99423701298699</v>
          </cell>
          <cell r="I8174">
            <v>132.46577474249887</v>
          </cell>
          <cell r="J8174">
            <v>132.56676263551262</v>
          </cell>
          <cell r="K8174">
            <v>132.42480189829328</v>
          </cell>
        </row>
        <row r="8175">
          <cell r="C8175" t="str">
            <v>1254058|YS Chahal</v>
          </cell>
          <cell r="D8175" t="str">
            <v>A</v>
          </cell>
          <cell r="E8175" t="str">
            <v>A</v>
          </cell>
          <cell r="F8175" t="str">
            <v>A</v>
          </cell>
          <cell r="G8175" t="str">
            <v>A</v>
          </cell>
          <cell r="H8175">
            <v>132.99639845448667</v>
          </cell>
          <cell r="I8175">
            <v>132.92928716658662</v>
          </cell>
          <cell r="J8175">
            <v>133.02994020056585</v>
          </cell>
          <cell r="K8175">
            <v>132.98375218940598</v>
          </cell>
        </row>
        <row r="8176">
          <cell r="C8176" t="str">
            <v>1082636|S Aravind</v>
          </cell>
          <cell r="D8176" t="str">
            <v>A</v>
          </cell>
          <cell r="E8176" t="str">
            <v>A</v>
          </cell>
          <cell r="F8176" t="str">
            <v>A</v>
          </cell>
          <cell r="G8176" t="str">
            <v>A</v>
          </cell>
          <cell r="H8176">
            <v>132.9977119815355</v>
          </cell>
          <cell r="I8176">
            <v>132.0504037714951</v>
          </cell>
          <cell r="J8176">
            <v>133.17632644414275</v>
          </cell>
          <cell r="K8176">
            <v>132.66163024607081</v>
          </cell>
        </row>
        <row r="8177">
          <cell r="C8177" t="str">
            <v>1304113|HV Patel</v>
          </cell>
          <cell r="D8177" t="str">
            <v>A</v>
          </cell>
          <cell r="E8177" t="str">
            <v>A</v>
          </cell>
          <cell r="F8177" t="str">
            <v>A</v>
          </cell>
          <cell r="G8177" t="str">
            <v>A</v>
          </cell>
          <cell r="H8177">
            <v>133.00150711720011</v>
          </cell>
          <cell r="I8177">
            <v>132.94855882282354</v>
          </cell>
          <cell r="J8177">
            <v>132.37374363704188</v>
          </cell>
          <cell r="K8177">
            <v>132.67403221163659</v>
          </cell>
        </row>
        <row r="8178">
          <cell r="C8178" t="str">
            <v>829729|R Vinay Kumar</v>
          </cell>
          <cell r="D8178" t="str">
            <v>A</v>
          </cell>
          <cell r="E8178" t="str">
            <v>A</v>
          </cell>
          <cell r="F8178" t="str">
            <v>A</v>
          </cell>
          <cell r="G8178" t="str">
            <v>A</v>
          </cell>
          <cell r="H8178">
            <v>133.00692081982189</v>
          </cell>
          <cell r="I8178">
            <v>132.64935971717202</v>
          </cell>
          <cell r="J8178">
            <v>133.18666999840624</v>
          </cell>
          <cell r="K8178">
            <v>132.91458022552794</v>
          </cell>
        </row>
        <row r="8179">
          <cell r="C8179" t="str">
            <v>598062|RE van der Merwe</v>
          </cell>
          <cell r="D8179" t="str">
            <v>A</v>
          </cell>
          <cell r="E8179" t="str">
            <v>A</v>
          </cell>
          <cell r="F8179" t="str">
            <v>A</v>
          </cell>
          <cell r="G8179" t="str">
            <v>A</v>
          </cell>
          <cell r="H8179">
            <v>133.00744196163313</v>
          </cell>
          <cell r="I8179">
            <v>132.22364087048962</v>
          </cell>
          <cell r="J8179">
            <v>132.4805269013211</v>
          </cell>
          <cell r="K8179">
            <v>132.34371568412939</v>
          </cell>
        </row>
        <row r="8180">
          <cell r="C8180" t="str">
            <v>1082628|YS Chahal</v>
          </cell>
          <cell r="D8180" t="str">
            <v>A</v>
          </cell>
          <cell r="E8180" t="str">
            <v>A</v>
          </cell>
          <cell r="F8180" t="str">
            <v>A</v>
          </cell>
          <cell r="G8180" t="str">
            <v>A</v>
          </cell>
          <cell r="H8180">
            <v>133.01816439039621</v>
          </cell>
          <cell r="I8180">
            <v>132.92093625956744</v>
          </cell>
          <cell r="J8180">
            <v>133.59514508175275</v>
          </cell>
          <cell r="K8180">
            <v>133.19959039510354</v>
          </cell>
        </row>
        <row r="8181">
          <cell r="C8181" t="str">
            <v>1175367|DJ Bravo</v>
          </cell>
          <cell r="D8181" t="str">
            <v>A</v>
          </cell>
          <cell r="E8181" t="str">
            <v>A</v>
          </cell>
          <cell r="F8181" t="str">
            <v>A</v>
          </cell>
          <cell r="G8181" t="str">
            <v>A</v>
          </cell>
          <cell r="H8181">
            <v>133.01824936798198</v>
          </cell>
          <cell r="I8181">
            <v>133.11343545825221</v>
          </cell>
          <cell r="J8181">
            <v>132.86612171912822</v>
          </cell>
          <cell r="K8181">
            <v>132.97141764631644</v>
          </cell>
        </row>
        <row r="8182">
          <cell r="C8182" t="str">
            <v>1254102|Ravi Bishnoi</v>
          </cell>
          <cell r="D8182" t="str">
            <v>A</v>
          </cell>
          <cell r="E8182" t="str">
            <v>A</v>
          </cell>
          <cell r="F8182" t="str">
            <v>A</v>
          </cell>
          <cell r="G8182" t="str">
            <v>A</v>
          </cell>
          <cell r="H8182">
            <v>133.02252971895828</v>
          </cell>
          <cell r="I8182">
            <v>134.27504099435916</v>
          </cell>
          <cell r="J8182">
            <v>132.90077374774114</v>
          </cell>
          <cell r="K8182">
            <v>133.38552260910484</v>
          </cell>
        </row>
        <row r="8183">
          <cell r="C8183" t="str">
            <v>501222|Z Khan</v>
          </cell>
          <cell r="D8183" t="str">
            <v>A</v>
          </cell>
          <cell r="E8183" t="str">
            <v>A</v>
          </cell>
          <cell r="F8183" t="str">
            <v>A</v>
          </cell>
          <cell r="G8183" t="str">
            <v>A</v>
          </cell>
          <cell r="H8183">
            <v>133.02435709948315</v>
          </cell>
          <cell r="I8183">
            <v>132.09186233156822</v>
          </cell>
          <cell r="J8183">
            <v>133.44795882270989</v>
          </cell>
          <cell r="K8183">
            <v>132.88772944688336</v>
          </cell>
        </row>
        <row r="8184">
          <cell r="C8184" t="str">
            <v>1216540|CH Morris</v>
          </cell>
          <cell r="D8184" t="str">
            <v>A</v>
          </cell>
          <cell r="E8184" t="str">
            <v>A</v>
          </cell>
          <cell r="F8184" t="str">
            <v>A</v>
          </cell>
          <cell r="G8184" t="str">
            <v>A</v>
          </cell>
          <cell r="H8184">
            <v>133.02459549293454</v>
          </cell>
          <cell r="I8184">
            <v>133.09084886885393</v>
          </cell>
          <cell r="J8184">
            <v>133.35590740626009</v>
          </cell>
          <cell r="K8184">
            <v>133.18909087442478</v>
          </cell>
        </row>
        <row r="8185">
          <cell r="C8185" t="str">
            <v>981011|A Mishra</v>
          </cell>
          <cell r="D8185" t="str">
            <v>A</v>
          </cell>
          <cell r="E8185" t="str">
            <v>A</v>
          </cell>
          <cell r="F8185" t="str">
            <v>A</v>
          </cell>
          <cell r="G8185" t="str">
            <v>A</v>
          </cell>
          <cell r="H8185">
            <v>133.02547028870555</v>
          </cell>
          <cell r="I8185">
            <v>132.78714763731833</v>
          </cell>
          <cell r="J8185">
            <v>133.11584364775433</v>
          </cell>
          <cell r="K8185">
            <v>132.95413689063318</v>
          </cell>
        </row>
        <row r="8186">
          <cell r="C8186" t="str">
            <v>1237178|YS Chahal</v>
          </cell>
          <cell r="D8186" t="str">
            <v>A</v>
          </cell>
          <cell r="E8186" t="str">
            <v>A</v>
          </cell>
          <cell r="F8186" t="str">
            <v>A</v>
          </cell>
          <cell r="G8186" t="str">
            <v>A</v>
          </cell>
          <cell r="H8186">
            <v>133.02557094714462</v>
          </cell>
          <cell r="I8186">
            <v>132.99639845448667</v>
          </cell>
          <cell r="J8186">
            <v>133.02522392698734</v>
          </cell>
          <cell r="K8186">
            <v>133.02994020056585</v>
          </cell>
        </row>
        <row r="8187">
          <cell r="C8187" t="str">
            <v>1178419|JJ Bumrah</v>
          </cell>
          <cell r="D8187" t="str">
            <v>A</v>
          </cell>
          <cell r="E8187" t="str">
            <v>A</v>
          </cell>
          <cell r="F8187" t="str">
            <v>A</v>
          </cell>
          <cell r="G8187" t="str">
            <v>A</v>
          </cell>
          <cell r="H8187">
            <v>133.02792648068126</v>
          </cell>
          <cell r="I8187">
            <v>133.1346814700369</v>
          </cell>
          <cell r="J8187">
            <v>132.99744227479337</v>
          </cell>
          <cell r="K8187">
            <v>133.17447779370781</v>
          </cell>
        </row>
        <row r="8188">
          <cell r="C8188" t="str">
            <v>1216519|YS Chahal</v>
          </cell>
          <cell r="D8188" t="str">
            <v>A</v>
          </cell>
          <cell r="E8188" t="str">
            <v>A</v>
          </cell>
          <cell r="F8188" t="str">
            <v>A</v>
          </cell>
          <cell r="G8188" t="str">
            <v>A</v>
          </cell>
          <cell r="H8188">
            <v>133.02927557497944</v>
          </cell>
          <cell r="I8188">
            <v>132.74514076700351</v>
          </cell>
          <cell r="J8188">
            <v>132.83113269088525</v>
          </cell>
          <cell r="K8188">
            <v>132.82766728889268</v>
          </cell>
        </row>
        <row r="8189">
          <cell r="C8189" t="str">
            <v>981017|DJ Bravo</v>
          </cell>
          <cell r="D8189" t="str">
            <v>A</v>
          </cell>
          <cell r="E8189" t="str">
            <v>A</v>
          </cell>
          <cell r="F8189" t="str">
            <v>A</v>
          </cell>
          <cell r="G8189" t="str">
            <v>A</v>
          </cell>
          <cell r="H8189">
            <v>133.03134840937608</v>
          </cell>
          <cell r="I8189">
            <v>133.03926384865846</v>
          </cell>
          <cell r="J8189">
            <v>133.12233522630561</v>
          </cell>
          <cell r="K8189">
            <v>133.12220916111502</v>
          </cell>
        </row>
        <row r="8190">
          <cell r="C8190" t="str">
            <v>1304115|A Nortje</v>
          </cell>
          <cell r="D8190" t="str">
            <v>A</v>
          </cell>
          <cell r="E8190" t="str">
            <v>A</v>
          </cell>
          <cell r="F8190" t="str">
            <v>A</v>
          </cell>
          <cell r="G8190" t="str">
            <v>A</v>
          </cell>
          <cell r="H8190">
            <v>133.03625516358781</v>
          </cell>
          <cell r="I8190">
            <v>133.38302645611469</v>
          </cell>
          <cell r="J8190">
            <v>133.01834576012666</v>
          </cell>
          <cell r="K8190">
            <v>133.18334296315763</v>
          </cell>
        </row>
        <row r="8191">
          <cell r="C8191" t="str">
            <v>501231|AG Murtaza</v>
          </cell>
          <cell r="D8191" t="str">
            <v>A</v>
          </cell>
          <cell r="E8191" t="str">
            <v>A</v>
          </cell>
          <cell r="F8191" t="str">
            <v>A</v>
          </cell>
          <cell r="G8191" t="str">
            <v>A</v>
          </cell>
          <cell r="H8191">
            <v>133.03859513502371</v>
          </cell>
          <cell r="I8191">
            <v>129.65877074314574</v>
          </cell>
          <cell r="J8191">
            <v>134.46503876634833</v>
          </cell>
          <cell r="K8191">
            <v>131.71518937962389</v>
          </cell>
        </row>
        <row r="8192">
          <cell r="C8192" t="str">
            <v>1136561|DJ Bravo</v>
          </cell>
          <cell r="D8192" t="str">
            <v>A</v>
          </cell>
          <cell r="E8192" t="str">
            <v>A</v>
          </cell>
          <cell r="F8192" t="str">
            <v>A</v>
          </cell>
          <cell r="G8192" t="str">
            <v>A</v>
          </cell>
          <cell r="H8192">
            <v>133.03926384865846</v>
          </cell>
          <cell r="I8192">
            <v>132.77254015780596</v>
          </cell>
          <cell r="J8192">
            <v>133.12220916111502</v>
          </cell>
          <cell r="K8192">
            <v>132.94771747194682</v>
          </cell>
        </row>
        <row r="8193">
          <cell r="C8193" t="str">
            <v>981007|DJ Bravo</v>
          </cell>
          <cell r="D8193" t="str">
            <v>A</v>
          </cell>
          <cell r="E8193" t="str">
            <v>A</v>
          </cell>
          <cell r="F8193" t="str">
            <v>A</v>
          </cell>
          <cell r="G8193" t="str">
            <v>A</v>
          </cell>
          <cell r="H8193">
            <v>133.03964204423028</v>
          </cell>
          <cell r="I8193">
            <v>133.2960152253105</v>
          </cell>
          <cell r="J8193">
            <v>133.22611187669605</v>
          </cell>
          <cell r="K8193">
            <v>133.1763311194735</v>
          </cell>
        </row>
        <row r="8194">
          <cell r="C8194" t="str">
            <v>1254092|SP Narine</v>
          </cell>
          <cell r="D8194" t="str">
            <v>A</v>
          </cell>
          <cell r="E8194" t="str">
            <v>A</v>
          </cell>
          <cell r="F8194" t="str">
            <v>A</v>
          </cell>
          <cell r="G8194" t="str">
            <v>A</v>
          </cell>
          <cell r="H8194">
            <v>133.04217314284909</v>
          </cell>
          <cell r="I8194">
            <v>133.22130242437299</v>
          </cell>
          <cell r="J8194">
            <v>133.23004944057698</v>
          </cell>
          <cell r="K8194">
            <v>133.16578841604488</v>
          </cell>
        </row>
        <row r="8195">
          <cell r="C8195" t="str">
            <v>501261|SB Jakati</v>
          </cell>
          <cell r="D8195" t="str">
            <v>A</v>
          </cell>
          <cell r="E8195" t="str">
            <v>A</v>
          </cell>
          <cell r="F8195" t="str">
            <v>A</v>
          </cell>
          <cell r="G8195" t="str">
            <v>A</v>
          </cell>
          <cell r="H8195">
            <v>133.0436868686869</v>
          </cell>
          <cell r="I8195">
            <v>133.57184750733143</v>
          </cell>
          <cell r="J8195">
            <v>133.98265640808745</v>
          </cell>
          <cell r="K8195">
            <v>133.52177512986748</v>
          </cell>
        </row>
        <row r="8196">
          <cell r="C8196" t="str">
            <v>1181768|JJ Bumrah</v>
          </cell>
          <cell r="D8196" t="str">
            <v>A</v>
          </cell>
          <cell r="E8196" t="str">
            <v>A</v>
          </cell>
          <cell r="F8196" t="str">
            <v>A</v>
          </cell>
          <cell r="G8196" t="str">
            <v>A</v>
          </cell>
          <cell r="H8196">
            <v>133.04514727403662</v>
          </cell>
          <cell r="I8196">
            <v>133.3562492574907</v>
          </cell>
          <cell r="J8196">
            <v>133.20618509121687</v>
          </cell>
          <cell r="K8196">
            <v>133.25867821936887</v>
          </cell>
        </row>
        <row r="8197">
          <cell r="C8197" t="str">
            <v>1082647|JD Unadkat</v>
          </cell>
          <cell r="D8197" t="str">
            <v>A</v>
          </cell>
          <cell r="E8197" t="str">
            <v>A</v>
          </cell>
          <cell r="F8197" t="str">
            <v>A</v>
          </cell>
          <cell r="G8197" t="str">
            <v>A</v>
          </cell>
          <cell r="H8197">
            <v>133.04678738893307</v>
          </cell>
          <cell r="I8197">
            <v>132.68500692843824</v>
          </cell>
          <cell r="J8197">
            <v>132.95765451176396</v>
          </cell>
          <cell r="K8197">
            <v>132.93084784642318</v>
          </cell>
        </row>
        <row r="8198">
          <cell r="C8198" t="str">
            <v>981017|BCJ Cutting</v>
          </cell>
          <cell r="D8198" t="str">
            <v>A</v>
          </cell>
          <cell r="E8198" t="str">
            <v>A</v>
          </cell>
          <cell r="F8198" t="str">
            <v>A</v>
          </cell>
          <cell r="G8198" t="str">
            <v>A</v>
          </cell>
          <cell r="H8198">
            <v>133.04781144781145</v>
          </cell>
          <cell r="I8198">
            <v>138.34318181818182</v>
          </cell>
          <cell r="J8198">
            <v>142.41762065095398</v>
          </cell>
          <cell r="K8198">
            <v>135.15423681257016</v>
          </cell>
        </row>
        <row r="8199">
          <cell r="C8199" t="str">
            <v>981003|A Mishra</v>
          </cell>
          <cell r="D8199" t="str">
            <v>A</v>
          </cell>
          <cell r="E8199" t="str">
            <v>A</v>
          </cell>
          <cell r="F8199" t="str">
            <v>A</v>
          </cell>
          <cell r="G8199" t="str">
            <v>A</v>
          </cell>
          <cell r="H8199">
            <v>133.04979274587561</v>
          </cell>
          <cell r="I8199">
            <v>133.02547028870555</v>
          </cell>
          <cell r="J8199">
            <v>133.23697160604186</v>
          </cell>
          <cell r="K8199">
            <v>133.11584364775433</v>
          </cell>
        </row>
        <row r="8200">
          <cell r="C8200" t="str">
            <v>1082623|B Kumar</v>
          </cell>
          <cell r="D8200" t="str">
            <v>A</v>
          </cell>
          <cell r="E8200" t="str">
            <v>A</v>
          </cell>
          <cell r="F8200" t="str">
            <v>A</v>
          </cell>
          <cell r="G8200" t="str">
            <v>A</v>
          </cell>
          <cell r="H8200">
            <v>133.05886436974319</v>
          </cell>
          <cell r="I8200">
            <v>133.31161570688883</v>
          </cell>
          <cell r="J8200">
            <v>133.2207448422613</v>
          </cell>
          <cell r="K8200">
            <v>133.16423078580559</v>
          </cell>
        </row>
        <row r="8201">
          <cell r="C8201" t="str">
            <v>597998|A Nehra</v>
          </cell>
          <cell r="D8201" t="str">
            <v>A</v>
          </cell>
          <cell r="E8201" t="str">
            <v>A</v>
          </cell>
          <cell r="F8201" t="str">
            <v>A</v>
          </cell>
          <cell r="G8201" t="str">
            <v>A</v>
          </cell>
          <cell r="H8201">
            <v>133.05918198705629</v>
          </cell>
          <cell r="I8201">
            <v>132.74463931856087</v>
          </cell>
          <cell r="J8201">
            <v>133.00594429690793</v>
          </cell>
          <cell r="K8201">
            <v>133.16890777358753</v>
          </cell>
        </row>
        <row r="8202">
          <cell r="C8202" t="str">
            <v>1082645|JD Unadkat</v>
          </cell>
          <cell r="D8202" t="str">
            <v>A</v>
          </cell>
          <cell r="E8202" t="str">
            <v>A</v>
          </cell>
          <cell r="F8202" t="str">
            <v>A</v>
          </cell>
          <cell r="G8202" t="str">
            <v>A</v>
          </cell>
          <cell r="H8202">
            <v>133.06074922189828</v>
          </cell>
          <cell r="I8202">
            <v>133.04678738893307</v>
          </cell>
          <cell r="J8202">
            <v>132.25086678527245</v>
          </cell>
          <cell r="K8202">
            <v>132.95765451176396</v>
          </cell>
        </row>
        <row r="8203">
          <cell r="C8203" t="str">
            <v>1216505|YS Chahal</v>
          </cell>
          <cell r="D8203" t="str">
            <v>A</v>
          </cell>
          <cell r="E8203" t="str">
            <v>A</v>
          </cell>
          <cell r="F8203" t="str">
            <v>A</v>
          </cell>
          <cell r="G8203" t="str">
            <v>A</v>
          </cell>
          <cell r="H8203">
            <v>133.06199670522514</v>
          </cell>
          <cell r="I8203">
            <v>132.75553697298116</v>
          </cell>
          <cell r="J8203">
            <v>132.80634764654761</v>
          </cell>
          <cell r="K8203">
            <v>132.8796944286153</v>
          </cell>
        </row>
        <row r="8204">
          <cell r="C8204" t="str">
            <v>1304101|DJ Bravo</v>
          </cell>
          <cell r="D8204" t="str">
            <v>A</v>
          </cell>
          <cell r="E8204" t="str">
            <v>A</v>
          </cell>
          <cell r="F8204" t="str">
            <v>A</v>
          </cell>
          <cell r="G8204" t="str">
            <v>A</v>
          </cell>
          <cell r="H8204">
            <v>133.06278085183624</v>
          </cell>
          <cell r="I8204">
            <v>132.94731424647117</v>
          </cell>
          <cell r="J8204">
            <v>132.79886004922977</v>
          </cell>
          <cell r="K8204">
            <v>132.90899091472326</v>
          </cell>
        </row>
        <row r="8205">
          <cell r="C8205" t="str">
            <v>729303|PP Ojha</v>
          </cell>
          <cell r="D8205" t="str">
            <v>A</v>
          </cell>
          <cell r="E8205" t="str">
            <v>A</v>
          </cell>
          <cell r="F8205" t="str">
            <v>A</v>
          </cell>
          <cell r="G8205" t="str">
            <v>A</v>
          </cell>
          <cell r="H8205">
            <v>133.06441370328193</v>
          </cell>
          <cell r="I8205">
            <v>132.99027519865757</v>
          </cell>
          <cell r="J8205">
            <v>133.38092728559948</v>
          </cell>
          <cell r="K8205">
            <v>133.13997614064337</v>
          </cell>
        </row>
        <row r="8206">
          <cell r="C8206" t="str">
            <v>392226|PJ Sangwan</v>
          </cell>
          <cell r="D8206" t="str">
            <v>A</v>
          </cell>
          <cell r="E8206" t="str">
            <v>A</v>
          </cell>
          <cell r="F8206" t="str">
            <v>A</v>
          </cell>
          <cell r="G8206" t="str">
            <v>A</v>
          </cell>
          <cell r="H8206">
            <v>133.06572022748492</v>
          </cell>
          <cell r="I8206">
            <v>132.20592833092829</v>
          </cell>
          <cell r="J8206">
            <v>130.48289329452317</v>
          </cell>
          <cell r="K8206">
            <v>131.60340876670531</v>
          </cell>
        </row>
        <row r="8207">
          <cell r="C8207" t="str">
            <v>548367|RP Singh</v>
          </cell>
          <cell r="D8207" t="str">
            <v>A</v>
          </cell>
          <cell r="E8207" t="str">
            <v>A</v>
          </cell>
          <cell r="F8207" t="str">
            <v>A</v>
          </cell>
          <cell r="G8207" t="str">
            <v>A</v>
          </cell>
          <cell r="H8207">
            <v>133.06612898720735</v>
          </cell>
          <cell r="I8207">
            <v>133.2085481027346</v>
          </cell>
          <cell r="J8207">
            <v>133.18808226718104</v>
          </cell>
          <cell r="K8207">
            <v>133.28988348383166</v>
          </cell>
        </row>
        <row r="8208">
          <cell r="C8208" t="str">
            <v>1082639|Kuldeep Yadav</v>
          </cell>
          <cell r="D8208" t="str">
            <v>A</v>
          </cell>
          <cell r="E8208" t="str">
            <v>A</v>
          </cell>
          <cell r="F8208" t="str">
            <v>A</v>
          </cell>
          <cell r="G8208" t="str">
            <v>A</v>
          </cell>
          <cell r="H8208">
            <v>133.06710904835907</v>
          </cell>
          <cell r="I8208">
            <v>133.80040835233143</v>
          </cell>
          <cell r="J8208">
            <v>134.8195040383298</v>
          </cell>
          <cell r="K8208">
            <v>133.72771717135063</v>
          </cell>
        </row>
        <row r="8209">
          <cell r="C8209" t="str">
            <v>980925|MM Sharma</v>
          </cell>
          <cell r="D8209" t="str">
            <v>A</v>
          </cell>
          <cell r="E8209" t="str">
            <v>A</v>
          </cell>
          <cell r="F8209" t="str">
            <v>A</v>
          </cell>
          <cell r="G8209" t="str">
            <v>A</v>
          </cell>
          <cell r="H8209">
            <v>133.06737558846385</v>
          </cell>
          <cell r="I8209">
            <v>132.59437693858112</v>
          </cell>
          <cell r="J8209">
            <v>132.59055107455444</v>
          </cell>
          <cell r="K8209">
            <v>132.58486364815442</v>
          </cell>
        </row>
        <row r="8210">
          <cell r="C8210" t="str">
            <v>1216494|PJ Cummins</v>
          </cell>
          <cell r="D8210" t="str">
            <v>A</v>
          </cell>
          <cell r="E8210" t="str">
            <v>A</v>
          </cell>
          <cell r="F8210" t="str">
            <v>A</v>
          </cell>
          <cell r="G8210" t="str">
            <v>A</v>
          </cell>
          <cell r="H8210">
            <v>133.06782366938617</v>
          </cell>
          <cell r="I8210">
            <v>131.19599599746658</v>
          </cell>
          <cell r="J8210">
            <v>131.69719408402443</v>
          </cell>
          <cell r="K8210">
            <v>132.17810435411539</v>
          </cell>
        </row>
        <row r="8211">
          <cell r="C8211" t="str">
            <v>1216547|YS Chahal</v>
          </cell>
          <cell r="D8211" t="str">
            <v>A</v>
          </cell>
          <cell r="E8211" t="str">
            <v>A</v>
          </cell>
          <cell r="F8211" t="str">
            <v>A</v>
          </cell>
          <cell r="G8211" t="str">
            <v>A</v>
          </cell>
          <cell r="H8211">
            <v>133.06785120006626</v>
          </cell>
          <cell r="I8211">
            <v>133.02557094714462</v>
          </cell>
          <cell r="J8211">
            <v>133.07720990633047</v>
          </cell>
          <cell r="K8211">
            <v>133.02522392698734</v>
          </cell>
        </row>
        <row r="8212">
          <cell r="C8212" t="str">
            <v>501228|R Sharma</v>
          </cell>
          <cell r="D8212" t="str">
            <v>A</v>
          </cell>
          <cell r="E8212" t="str">
            <v>A</v>
          </cell>
          <cell r="F8212" t="str">
            <v>A</v>
          </cell>
          <cell r="G8212" t="str">
            <v>A</v>
          </cell>
          <cell r="H8212">
            <v>133.07016922471465</v>
          </cell>
          <cell r="I8212">
            <v>130.59348845598842</v>
          </cell>
          <cell r="J8212">
            <v>133.37807628959141</v>
          </cell>
          <cell r="K8212">
            <v>132.41028127596306</v>
          </cell>
        </row>
        <row r="8213">
          <cell r="C8213" t="str">
            <v>980999|MM Sharma</v>
          </cell>
          <cell r="D8213" t="str">
            <v>A</v>
          </cell>
          <cell r="E8213" t="str">
            <v>A</v>
          </cell>
          <cell r="F8213" t="str">
            <v>A</v>
          </cell>
          <cell r="G8213" t="str">
            <v>A</v>
          </cell>
          <cell r="H8213">
            <v>133.07026207148343</v>
          </cell>
          <cell r="I8213">
            <v>132.64833346120113</v>
          </cell>
          <cell r="J8213">
            <v>133.40390415027451</v>
          </cell>
          <cell r="K8213">
            <v>133.0911614847777</v>
          </cell>
        </row>
        <row r="8214">
          <cell r="C8214" t="str">
            <v>829783|A Mishra</v>
          </cell>
          <cell r="D8214" t="str">
            <v>A</v>
          </cell>
          <cell r="E8214" t="str">
            <v>A</v>
          </cell>
          <cell r="F8214" t="str">
            <v>A</v>
          </cell>
          <cell r="G8214" t="str">
            <v>A</v>
          </cell>
          <cell r="H8214">
            <v>133.07227579745961</v>
          </cell>
          <cell r="I8214">
            <v>133.14266470676415</v>
          </cell>
          <cell r="J8214">
            <v>133.26409718653565</v>
          </cell>
          <cell r="K8214">
            <v>133.20943506417035</v>
          </cell>
        </row>
        <row r="8215">
          <cell r="C8215" t="str">
            <v>980943|M Ashwin</v>
          </cell>
          <cell r="D8215" t="str">
            <v>A</v>
          </cell>
          <cell r="E8215" t="str">
            <v>A</v>
          </cell>
          <cell r="F8215" t="str">
            <v>A</v>
          </cell>
          <cell r="G8215" t="str">
            <v>A</v>
          </cell>
          <cell r="H8215">
            <v>133.07809523809524</v>
          </cell>
          <cell r="I8215">
            <v>128.06507936507936</v>
          </cell>
          <cell r="J8215">
            <v>135.08112433862433</v>
          </cell>
          <cell r="K8215">
            <v>130.65466931216932</v>
          </cell>
        </row>
        <row r="8216">
          <cell r="C8216" t="str">
            <v>829721|R Vinay Kumar</v>
          </cell>
          <cell r="D8216" t="str">
            <v>A</v>
          </cell>
          <cell r="E8216" t="str">
            <v>A</v>
          </cell>
          <cell r="F8216" t="str">
            <v>A</v>
          </cell>
          <cell r="G8216" t="str">
            <v>A</v>
          </cell>
          <cell r="H8216">
            <v>133.08746013958995</v>
          </cell>
          <cell r="I8216">
            <v>133.00692081982189</v>
          </cell>
          <cell r="J8216">
            <v>133.44211174576446</v>
          </cell>
          <cell r="K8216">
            <v>133.18666999840624</v>
          </cell>
        </row>
        <row r="8217">
          <cell r="C8217" t="str">
            <v>980947|MJ McClenaghan</v>
          </cell>
          <cell r="D8217" t="str">
            <v>A</v>
          </cell>
          <cell r="E8217" t="str">
            <v>A</v>
          </cell>
          <cell r="F8217" t="str">
            <v>A</v>
          </cell>
          <cell r="G8217" t="str">
            <v>A</v>
          </cell>
          <cell r="H8217">
            <v>133.0877695146271</v>
          </cell>
          <cell r="I8217">
            <v>132.95610831162301</v>
          </cell>
          <cell r="J8217">
            <v>133.00497288430699</v>
          </cell>
          <cell r="K8217">
            <v>133.0676458554791</v>
          </cell>
        </row>
        <row r="8218">
          <cell r="C8218" t="str">
            <v>1136600|Anureet Singh</v>
          </cell>
          <cell r="D8218" t="str">
            <v>A</v>
          </cell>
          <cell r="E8218" t="str">
            <v>A</v>
          </cell>
          <cell r="F8218" t="str">
            <v>A</v>
          </cell>
          <cell r="G8218" t="str">
            <v>A</v>
          </cell>
          <cell r="H8218">
            <v>133.08943889443887</v>
          </cell>
          <cell r="I8218">
            <v>132.66454497883066</v>
          </cell>
          <cell r="J8218">
            <v>133.39822645515628</v>
          </cell>
          <cell r="K8218">
            <v>132.82561273730445</v>
          </cell>
        </row>
        <row r="8219">
          <cell r="C8219" t="str">
            <v>1082607|YS Chahal</v>
          </cell>
          <cell r="D8219" t="str">
            <v>A</v>
          </cell>
          <cell r="E8219" t="str">
            <v>A</v>
          </cell>
          <cell r="F8219" t="str">
            <v>A</v>
          </cell>
          <cell r="G8219" t="str">
            <v>A</v>
          </cell>
          <cell r="H8219">
            <v>133.08951421198861</v>
          </cell>
          <cell r="I8219">
            <v>132.41207773939311</v>
          </cell>
          <cell r="J8219">
            <v>133.51751439631229</v>
          </cell>
          <cell r="K8219">
            <v>133.00692244191771</v>
          </cell>
        </row>
        <row r="8220">
          <cell r="C8220" t="str">
            <v>1216544|CH Morris</v>
          </cell>
          <cell r="D8220" t="str">
            <v>A</v>
          </cell>
          <cell r="E8220" t="str">
            <v>A</v>
          </cell>
          <cell r="F8220" t="str">
            <v>A</v>
          </cell>
          <cell r="G8220" t="str">
            <v>A</v>
          </cell>
          <cell r="H8220">
            <v>133.09084886885393</v>
          </cell>
          <cell r="I8220">
            <v>133.09965520940307</v>
          </cell>
          <cell r="J8220">
            <v>133.18909087442478</v>
          </cell>
          <cell r="K8220">
            <v>133.07169985706386</v>
          </cell>
        </row>
        <row r="8221">
          <cell r="C8221" t="str">
            <v>1216505|CH Morris</v>
          </cell>
          <cell r="D8221" t="str">
            <v>A</v>
          </cell>
          <cell r="E8221" t="str">
            <v>A</v>
          </cell>
          <cell r="F8221" t="str">
            <v>A</v>
          </cell>
          <cell r="G8221" t="str">
            <v>A</v>
          </cell>
          <cell r="H8221">
            <v>133.09122946344908</v>
          </cell>
          <cell r="I8221">
            <v>132.71863712205334</v>
          </cell>
          <cell r="J8221">
            <v>133.49596248728437</v>
          </cell>
          <cell r="K8221">
            <v>133.12221362849462</v>
          </cell>
        </row>
        <row r="8222">
          <cell r="C8222" t="str">
            <v>1304059|YS Chahal</v>
          </cell>
          <cell r="D8222" t="str">
            <v>A</v>
          </cell>
          <cell r="E8222" t="str">
            <v>A</v>
          </cell>
          <cell r="F8222" t="str">
            <v>A</v>
          </cell>
          <cell r="G8222" t="str">
            <v>A</v>
          </cell>
          <cell r="H8222">
            <v>133.09167770422243</v>
          </cell>
          <cell r="I8222">
            <v>133.1974144727821</v>
          </cell>
          <cell r="J8222">
            <v>133.05473767598065</v>
          </cell>
          <cell r="K8222">
            <v>133.14917339563436</v>
          </cell>
        </row>
        <row r="8223">
          <cell r="C8223" t="str">
            <v>1254102|NT Ellis</v>
          </cell>
          <cell r="D8223" t="str">
            <v>A</v>
          </cell>
          <cell r="E8223" t="str">
            <v>A</v>
          </cell>
          <cell r="F8223" t="str">
            <v>A</v>
          </cell>
          <cell r="G8223" t="str">
            <v>A</v>
          </cell>
          <cell r="H8223">
            <v>133.0952380952381</v>
          </cell>
          <cell r="I8223">
            <v>126.05865800865801</v>
          </cell>
          <cell r="J8223">
            <v>133.0952380952381</v>
          </cell>
          <cell r="K8223">
            <v>129.57694805194805</v>
          </cell>
        </row>
        <row r="8224">
          <cell r="C8224" t="str">
            <v>501219|RP Singh</v>
          </cell>
          <cell r="D8224" t="str">
            <v>A</v>
          </cell>
          <cell r="E8224" t="str">
            <v>A</v>
          </cell>
          <cell r="F8224" t="str">
            <v>A</v>
          </cell>
          <cell r="G8224" t="str">
            <v>A</v>
          </cell>
          <cell r="H8224">
            <v>133.09584815582252</v>
          </cell>
          <cell r="I8224">
            <v>133.17874635446597</v>
          </cell>
          <cell r="J8224">
            <v>133.35191323856836</v>
          </cell>
          <cell r="K8224">
            <v>133.14127789840464</v>
          </cell>
        </row>
        <row r="8225">
          <cell r="C8225" t="str">
            <v>392214|JA Morkel</v>
          </cell>
          <cell r="D8225" t="str">
            <v>A</v>
          </cell>
          <cell r="E8225" t="str">
            <v>A</v>
          </cell>
          <cell r="F8225" t="str">
            <v>A</v>
          </cell>
          <cell r="G8225" t="str">
            <v>A</v>
          </cell>
          <cell r="H8225">
            <v>133.09884428437059</v>
          </cell>
          <cell r="I8225">
            <v>131.80683136308136</v>
          </cell>
          <cell r="J8225">
            <v>133.33316320889421</v>
          </cell>
          <cell r="K8225">
            <v>132.75410869858968</v>
          </cell>
        </row>
        <row r="8226">
          <cell r="C8226" t="str">
            <v>1178414|DJ Bravo</v>
          </cell>
          <cell r="D8226" t="str">
            <v>A</v>
          </cell>
          <cell r="E8226" t="str">
            <v>A</v>
          </cell>
          <cell r="F8226" t="str">
            <v>A</v>
          </cell>
          <cell r="G8226" t="str">
            <v>A</v>
          </cell>
          <cell r="H8226">
            <v>133.0994857313365</v>
          </cell>
          <cell r="I8226">
            <v>133.12813112988633</v>
          </cell>
          <cell r="J8226">
            <v>133.07705685252355</v>
          </cell>
          <cell r="K8226">
            <v>133.11368410649166</v>
          </cell>
        </row>
        <row r="8227">
          <cell r="C8227" t="str">
            <v>1082635|MJ McClenaghan</v>
          </cell>
          <cell r="D8227" t="str">
            <v>A</v>
          </cell>
          <cell r="E8227" t="str">
            <v>A</v>
          </cell>
          <cell r="F8227" t="str">
            <v>A</v>
          </cell>
          <cell r="G8227" t="str">
            <v>A</v>
          </cell>
          <cell r="H8227">
            <v>133.09951896324444</v>
          </cell>
          <cell r="I8227">
            <v>132.32727561698147</v>
          </cell>
          <cell r="J8227">
            <v>132.53940006562621</v>
          </cell>
          <cell r="K8227">
            <v>132.49095330204105</v>
          </cell>
        </row>
        <row r="8228">
          <cell r="C8228" t="str">
            <v>1254061|CH Morris</v>
          </cell>
          <cell r="D8228" t="str">
            <v>A</v>
          </cell>
          <cell r="E8228" t="str">
            <v>A</v>
          </cell>
          <cell r="F8228" t="str">
            <v>A</v>
          </cell>
          <cell r="G8228" t="str">
            <v>A</v>
          </cell>
          <cell r="H8228">
            <v>133.09965520940307</v>
          </cell>
          <cell r="I8228">
            <v>133.18512284226861</v>
          </cell>
          <cell r="J8228">
            <v>133.07169985706386</v>
          </cell>
          <cell r="K8228">
            <v>133.12520897350853</v>
          </cell>
        </row>
        <row r="8229">
          <cell r="C8229" t="str">
            <v>336003|VRV Singh</v>
          </cell>
          <cell r="D8229" t="str">
            <v>A</v>
          </cell>
          <cell r="E8229" t="str">
            <v>A</v>
          </cell>
          <cell r="F8229" t="str">
            <v>A</v>
          </cell>
          <cell r="G8229" t="str">
            <v>A</v>
          </cell>
          <cell r="H8229">
            <v>133.10620490620491</v>
          </cell>
          <cell r="I8229">
            <v>134.42409812409812</v>
          </cell>
          <cell r="J8229">
            <v>132.96055796055796</v>
          </cell>
          <cell r="K8229">
            <v>138.15411255411254</v>
          </cell>
        </row>
        <row r="8230">
          <cell r="C8230" t="str">
            <v>1136599|B Kumar</v>
          </cell>
          <cell r="D8230" t="str">
            <v>A</v>
          </cell>
          <cell r="E8230" t="str">
            <v>A</v>
          </cell>
          <cell r="F8230" t="str">
            <v>A</v>
          </cell>
          <cell r="G8230" t="str">
            <v>A</v>
          </cell>
          <cell r="H8230">
            <v>133.10782227404522</v>
          </cell>
          <cell r="I8230">
            <v>133.20189143304955</v>
          </cell>
          <cell r="J8230">
            <v>133.41543000230072</v>
          </cell>
          <cell r="K8230">
            <v>133.25800072518157</v>
          </cell>
        </row>
        <row r="8231">
          <cell r="C8231" t="str">
            <v>1136606|B Kumar</v>
          </cell>
          <cell r="D8231" t="str">
            <v>A</v>
          </cell>
          <cell r="E8231" t="str">
            <v>A</v>
          </cell>
          <cell r="F8231" t="str">
            <v>A</v>
          </cell>
          <cell r="G8231" t="str">
            <v>A</v>
          </cell>
          <cell r="H8231">
            <v>133.10957934660183</v>
          </cell>
          <cell r="I8231">
            <v>132.91370900341491</v>
          </cell>
          <cell r="J8231">
            <v>133.1397643512322</v>
          </cell>
          <cell r="K8231">
            <v>133.07505992768878</v>
          </cell>
        </row>
        <row r="8232">
          <cell r="C8232" t="str">
            <v>598045|P Awana</v>
          </cell>
          <cell r="D8232" t="str">
            <v>A</v>
          </cell>
          <cell r="E8232" t="str">
            <v>A</v>
          </cell>
          <cell r="F8232" t="str">
            <v>A</v>
          </cell>
          <cell r="G8232" t="str">
            <v>A</v>
          </cell>
          <cell r="H8232">
            <v>133.11312133944486</v>
          </cell>
          <cell r="I8232">
            <v>134.31458675156154</v>
          </cell>
          <cell r="J8232">
            <v>133.31686233185459</v>
          </cell>
          <cell r="K8232">
            <v>133.35044667727365</v>
          </cell>
        </row>
        <row r="8233">
          <cell r="C8233" t="str">
            <v>1175370|DJ Bravo</v>
          </cell>
          <cell r="D8233" t="str">
            <v>A</v>
          </cell>
          <cell r="E8233" t="str">
            <v>A</v>
          </cell>
          <cell r="F8233" t="str">
            <v>A</v>
          </cell>
          <cell r="G8233" t="str">
            <v>A</v>
          </cell>
          <cell r="H8233">
            <v>133.11343545825221</v>
          </cell>
          <cell r="I8233">
            <v>133.0994857313365</v>
          </cell>
          <cell r="J8233">
            <v>132.97141764631644</v>
          </cell>
          <cell r="K8233">
            <v>133.07705685252355</v>
          </cell>
        </row>
        <row r="8234">
          <cell r="C8234" t="str">
            <v>1082615|B Kumar</v>
          </cell>
          <cell r="D8234" t="str">
            <v>A</v>
          </cell>
          <cell r="E8234" t="str">
            <v>A</v>
          </cell>
          <cell r="F8234" t="str">
            <v>A</v>
          </cell>
          <cell r="G8234" t="str">
            <v>A</v>
          </cell>
          <cell r="H8234">
            <v>133.12221228078474</v>
          </cell>
          <cell r="I8234">
            <v>133.05886436974319</v>
          </cell>
          <cell r="J8234">
            <v>132.89635823457317</v>
          </cell>
          <cell r="K8234">
            <v>133.2207448422613</v>
          </cell>
        </row>
        <row r="8235">
          <cell r="C8235" t="str">
            <v>1254070|TA Boult</v>
          </cell>
          <cell r="D8235" t="str">
            <v>A</v>
          </cell>
          <cell r="E8235" t="str">
            <v>A</v>
          </cell>
          <cell r="F8235" t="str">
            <v>A</v>
          </cell>
          <cell r="G8235" t="str">
            <v>A</v>
          </cell>
          <cell r="H8235">
            <v>133.12512871915987</v>
          </cell>
          <cell r="I8235">
            <v>132.62359652351171</v>
          </cell>
          <cell r="J8235">
            <v>132.83164721630908</v>
          </cell>
          <cell r="K8235">
            <v>132.8183754591615</v>
          </cell>
        </row>
        <row r="8236">
          <cell r="C8236" t="str">
            <v>392198|AD Mascarenhas</v>
          </cell>
          <cell r="D8236" t="str">
            <v>A</v>
          </cell>
          <cell r="E8236" t="str">
            <v>A</v>
          </cell>
          <cell r="F8236" t="str">
            <v>A</v>
          </cell>
          <cell r="G8236" t="str">
            <v>A</v>
          </cell>
          <cell r="H8236">
            <v>133.12603160728162</v>
          </cell>
          <cell r="I8236">
            <v>131.02636641136641</v>
          </cell>
          <cell r="J8236">
            <v>142.24110418902086</v>
          </cell>
          <cell r="K8236">
            <v>135.71018039059706</v>
          </cell>
        </row>
        <row r="8237">
          <cell r="C8237" t="str">
            <v>1136579|CH Morris</v>
          </cell>
          <cell r="D8237" t="str">
            <v>A</v>
          </cell>
          <cell r="E8237" t="str">
            <v>A</v>
          </cell>
          <cell r="F8237" t="str">
            <v>A</v>
          </cell>
          <cell r="G8237" t="str">
            <v>A</v>
          </cell>
          <cell r="H8237">
            <v>133.1275759835448</v>
          </cell>
          <cell r="I8237">
            <v>132.71097424759751</v>
          </cell>
          <cell r="J8237">
            <v>133.02529924400812</v>
          </cell>
          <cell r="K8237">
            <v>132.87546400669078</v>
          </cell>
        </row>
        <row r="8238">
          <cell r="C8238" t="str">
            <v>1178416|DJ Bravo</v>
          </cell>
          <cell r="D8238" t="str">
            <v>A</v>
          </cell>
          <cell r="E8238" t="str">
            <v>A</v>
          </cell>
          <cell r="F8238" t="str">
            <v>A</v>
          </cell>
          <cell r="G8238" t="str">
            <v>A</v>
          </cell>
          <cell r="H8238">
            <v>133.12813112988633</v>
          </cell>
          <cell r="I8238">
            <v>132.89190608084724</v>
          </cell>
          <cell r="J8238">
            <v>133.11368410649166</v>
          </cell>
          <cell r="K8238">
            <v>133.03984098069</v>
          </cell>
        </row>
        <row r="8239">
          <cell r="C8239" t="str">
            <v>1304110|A Nortje</v>
          </cell>
          <cell r="D8239" t="str">
            <v>A</v>
          </cell>
          <cell r="E8239" t="str">
            <v>A</v>
          </cell>
          <cell r="F8239" t="str">
            <v>A</v>
          </cell>
          <cell r="G8239" t="str">
            <v>A</v>
          </cell>
          <cell r="H8239">
            <v>133.13074726977038</v>
          </cell>
          <cell r="I8239">
            <v>133.03625516358781</v>
          </cell>
          <cell r="J8239">
            <v>132.8738069560622</v>
          </cell>
          <cell r="K8239">
            <v>133.01834576012666</v>
          </cell>
        </row>
        <row r="8240">
          <cell r="C8240" t="str">
            <v>1254116|A Nortje</v>
          </cell>
          <cell r="D8240" t="str">
            <v>A</v>
          </cell>
          <cell r="E8240" t="str">
            <v>A</v>
          </cell>
          <cell r="F8240" t="str">
            <v>A</v>
          </cell>
          <cell r="G8240" t="str">
            <v>A</v>
          </cell>
          <cell r="H8240">
            <v>133.13306481100599</v>
          </cell>
          <cell r="I8240">
            <v>133.91084475845506</v>
          </cell>
          <cell r="J8240">
            <v>133.75048374827784</v>
          </cell>
          <cell r="K8240">
            <v>133.7087501709438</v>
          </cell>
        </row>
        <row r="8241">
          <cell r="C8241" t="str">
            <v>336029|M Ntini</v>
          </cell>
          <cell r="D8241" t="str">
            <v>A</v>
          </cell>
          <cell r="E8241" t="str">
            <v>A</v>
          </cell>
          <cell r="F8241" t="str">
            <v>A</v>
          </cell>
          <cell r="G8241" t="str">
            <v>A</v>
          </cell>
          <cell r="H8241">
            <v>133.13364531710118</v>
          </cell>
          <cell r="I8241">
            <v>127.89184243860714</v>
          </cell>
          <cell r="J8241">
            <v>116.98813818262347</v>
          </cell>
          <cell r="K8241">
            <v>123.21637137644491</v>
          </cell>
        </row>
        <row r="8242">
          <cell r="C8242" t="str">
            <v>1178422|JJ Bumrah</v>
          </cell>
          <cell r="D8242" t="str">
            <v>A</v>
          </cell>
          <cell r="E8242" t="str">
            <v>A</v>
          </cell>
          <cell r="F8242" t="str">
            <v>A</v>
          </cell>
          <cell r="G8242" t="str">
            <v>A</v>
          </cell>
          <cell r="H8242">
            <v>133.1346814700369</v>
          </cell>
          <cell r="I8242">
            <v>132.73166235009509</v>
          </cell>
          <cell r="J8242">
            <v>133.17447779370781</v>
          </cell>
          <cell r="K8242">
            <v>132.96475676693774</v>
          </cell>
        </row>
        <row r="8243">
          <cell r="C8243" t="str">
            <v>980905|MM Sharma</v>
          </cell>
          <cell r="D8243" t="str">
            <v>A</v>
          </cell>
          <cell r="E8243" t="str">
            <v>A</v>
          </cell>
          <cell r="F8243" t="str">
            <v>A</v>
          </cell>
          <cell r="G8243" t="str">
            <v>A</v>
          </cell>
          <cell r="H8243">
            <v>133.13508686071268</v>
          </cell>
          <cell r="I8243">
            <v>132.61143921778117</v>
          </cell>
          <cell r="J8243">
            <v>133.14469689750641</v>
          </cell>
          <cell r="K8243">
            <v>132.96793475615888</v>
          </cell>
        </row>
        <row r="8244">
          <cell r="C8244" t="str">
            <v>1254069|CH Morris</v>
          </cell>
          <cell r="D8244" t="str">
            <v>A</v>
          </cell>
          <cell r="E8244" t="str">
            <v>A</v>
          </cell>
          <cell r="F8244" t="str">
            <v>A</v>
          </cell>
          <cell r="G8244" t="str">
            <v>A</v>
          </cell>
          <cell r="H8244">
            <v>133.13810375581204</v>
          </cell>
          <cell r="I8244">
            <v>133.15665114945932</v>
          </cell>
          <cell r="J8244">
            <v>133.14096060249457</v>
          </cell>
          <cell r="K8244">
            <v>133.15995924917999</v>
          </cell>
        </row>
        <row r="8245">
          <cell r="C8245" t="str">
            <v>1178394|JP Behrendorff</v>
          </cell>
          <cell r="D8245" t="str">
            <v>A</v>
          </cell>
          <cell r="E8245" t="str">
            <v>A</v>
          </cell>
          <cell r="F8245" t="str">
            <v>A</v>
          </cell>
          <cell r="G8245" t="str">
            <v>A</v>
          </cell>
          <cell r="H8245">
            <v>133.14166666666665</v>
          </cell>
          <cell r="I8245">
            <v>133.22895299145299</v>
          </cell>
          <cell r="J8245">
            <v>133.14166666666665</v>
          </cell>
          <cell r="K8245">
            <v>133.1853098290598</v>
          </cell>
        </row>
        <row r="8246">
          <cell r="C8246" t="str">
            <v>829821|MM Sharma</v>
          </cell>
          <cell r="D8246" t="str">
            <v>A</v>
          </cell>
          <cell r="E8246" t="str">
            <v>A</v>
          </cell>
          <cell r="F8246" t="str">
            <v>A</v>
          </cell>
          <cell r="G8246" t="str">
            <v>A</v>
          </cell>
          <cell r="H8246">
            <v>133.14172564182371</v>
          </cell>
          <cell r="I8246">
            <v>133.15727818998283</v>
          </cell>
          <cell r="J8246">
            <v>133.49275129626952</v>
          </cell>
          <cell r="K8246">
            <v>133.22550875617341</v>
          </cell>
        </row>
        <row r="8247">
          <cell r="C8247" t="str">
            <v>598068|RP Singh</v>
          </cell>
          <cell r="D8247" t="str">
            <v>A</v>
          </cell>
          <cell r="E8247" t="str">
            <v>A</v>
          </cell>
          <cell r="F8247" t="str">
            <v>A</v>
          </cell>
          <cell r="G8247" t="str">
            <v>A</v>
          </cell>
          <cell r="H8247">
            <v>133.14206722739948</v>
          </cell>
          <cell r="I8247">
            <v>132.71075867320204</v>
          </cell>
          <cell r="J8247">
            <v>133.13750965148981</v>
          </cell>
          <cell r="K8247">
            <v>133.14377948567213</v>
          </cell>
        </row>
        <row r="8248">
          <cell r="C8248" t="str">
            <v>829793|A Mishra</v>
          </cell>
          <cell r="D8248" t="str">
            <v>A</v>
          </cell>
          <cell r="E8248" t="str">
            <v>A</v>
          </cell>
          <cell r="F8248" t="str">
            <v>A</v>
          </cell>
          <cell r="G8248" t="str">
            <v>A</v>
          </cell>
          <cell r="H8248">
            <v>133.14266470676415</v>
          </cell>
          <cell r="I8248">
            <v>132.84290962472232</v>
          </cell>
          <cell r="J8248">
            <v>133.20943506417035</v>
          </cell>
          <cell r="K8248">
            <v>133.01928337631537</v>
          </cell>
        </row>
        <row r="8249">
          <cell r="C8249" t="str">
            <v>729281|R Sharma</v>
          </cell>
          <cell r="D8249" t="str">
            <v>A</v>
          </cell>
          <cell r="E8249" t="str">
            <v>A</v>
          </cell>
          <cell r="F8249" t="str">
            <v>A</v>
          </cell>
          <cell r="G8249" t="str">
            <v>A</v>
          </cell>
          <cell r="H8249">
            <v>133.14349565778136</v>
          </cell>
          <cell r="I8249">
            <v>133.28633795145424</v>
          </cell>
          <cell r="J8249">
            <v>133.85787366663962</v>
          </cell>
          <cell r="K8249">
            <v>133.41504061467867</v>
          </cell>
        </row>
        <row r="8250">
          <cell r="C8250" t="str">
            <v>1304085|JR Hazlewood</v>
          </cell>
          <cell r="D8250" t="str">
            <v>A</v>
          </cell>
          <cell r="E8250" t="str">
            <v>A</v>
          </cell>
          <cell r="F8250" t="str">
            <v>A</v>
          </cell>
          <cell r="G8250" t="str">
            <v>A</v>
          </cell>
          <cell r="H8250">
            <v>133.14871708152958</v>
          </cell>
          <cell r="I8250">
            <v>136.25621551650963</v>
          </cell>
          <cell r="J8250">
            <v>132.97040374693646</v>
          </cell>
          <cell r="K8250">
            <v>134.79790762727649</v>
          </cell>
        </row>
        <row r="8251">
          <cell r="C8251" t="str">
            <v>501215|RP Singh</v>
          </cell>
          <cell r="D8251" t="str">
            <v>A</v>
          </cell>
          <cell r="E8251" t="str">
            <v>A</v>
          </cell>
          <cell r="F8251" t="str">
            <v>A</v>
          </cell>
          <cell r="G8251" t="str">
            <v>A</v>
          </cell>
          <cell r="H8251">
            <v>133.14923918492542</v>
          </cell>
          <cell r="I8251">
            <v>133.09584815582252</v>
          </cell>
          <cell r="J8251">
            <v>133.81553990413698</v>
          </cell>
          <cell r="K8251">
            <v>133.35191323856836</v>
          </cell>
        </row>
        <row r="8252">
          <cell r="C8252" t="str">
            <v>392231|JA Morkel</v>
          </cell>
          <cell r="D8252" t="str">
            <v>A</v>
          </cell>
          <cell r="E8252" t="str">
            <v>A</v>
          </cell>
          <cell r="F8252" t="str">
            <v>A</v>
          </cell>
          <cell r="G8252" t="str">
            <v>A</v>
          </cell>
          <cell r="H8252">
            <v>133.15034416421881</v>
          </cell>
          <cell r="I8252">
            <v>132.10818238814559</v>
          </cell>
          <cell r="J8252">
            <v>131.92490193951218</v>
          </cell>
          <cell r="K8252">
            <v>132.20523484740986</v>
          </cell>
        </row>
        <row r="8253">
          <cell r="C8253" t="str">
            <v>598056|P Awana</v>
          </cell>
          <cell r="D8253" t="str">
            <v>A</v>
          </cell>
          <cell r="E8253" t="str">
            <v>A</v>
          </cell>
          <cell r="F8253" t="str">
            <v>A</v>
          </cell>
          <cell r="G8253" t="str">
            <v>A</v>
          </cell>
          <cell r="H8253">
            <v>133.15034638564049</v>
          </cell>
          <cell r="I8253">
            <v>133.31844726742423</v>
          </cell>
          <cell r="J8253">
            <v>133.52601815888229</v>
          </cell>
          <cell r="K8253">
            <v>133.59446013487542</v>
          </cell>
        </row>
        <row r="8254">
          <cell r="C8254" t="str">
            <v>1254073|CH Morris</v>
          </cell>
          <cell r="D8254" t="str">
            <v>A</v>
          </cell>
          <cell r="E8254" t="str">
            <v>A</v>
          </cell>
          <cell r="F8254" t="str">
            <v>A</v>
          </cell>
          <cell r="G8254" t="str">
            <v>A</v>
          </cell>
          <cell r="H8254">
            <v>133.15665114945932</v>
          </cell>
          <cell r="I8254">
            <v>132.69700528450522</v>
          </cell>
          <cell r="J8254">
            <v>133.15995924917999</v>
          </cell>
          <cell r="K8254">
            <v>132.99725339659219</v>
          </cell>
        </row>
        <row r="8255">
          <cell r="C8255" t="str">
            <v>981001|M Morkel</v>
          </cell>
          <cell r="D8255" t="str">
            <v>A</v>
          </cell>
          <cell r="E8255" t="str">
            <v>A</v>
          </cell>
          <cell r="F8255" t="str">
            <v>A</v>
          </cell>
          <cell r="G8255" t="str">
            <v>A</v>
          </cell>
          <cell r="H8255">
            <v>133.15694727225872</v>
          </cell>
          <cell r="I8255">
            <v>132.90241824576864</v>
          </cell>
          <cell r="J8255">
            <v>133.60521595246334</v>
          </cell>
          <cell r="K8255">
            <v>133.2089271077904</v>
          </cell>
        </row>
        <row r="8256">
          <cell r="C8256" t="str">
            <v>829823|MM Sharma</v>
          </cell>
          <cell r="D8256" t="str">
            <v>A</v>
          </cell>
          <cell r="E8256" t="str">
            <v>A</v>
          </cell>
          <cell r="F8256" t="str">
            <v>A</v>
          </cell>
          <cell r="G8256" t="str">
            <v>A</v>
          </cell>
          <cell r="H8256">
            <v>133.15727818998283</v>
          </cell>
          <cell r="I8256">
            <v>133.13508686071268</v>
          </cell>
          <cell r="J8256">
            <v>133.22550875617341</v>
          </cell>
          <cell r="K8256">
            <v>133.14469689750641</v>
          </cell>
        </row>
        <row r="8257">
          <cell r="C8257" t="str">
            <v>1304055|YS Chahal</v>
          </cell>
          <cell r="D8257" t="str">
            <v>A</v>
          </cell>
          <cell r="E8257" t="str">
            <v>A</v>
          </cell>
          <cell r="F8257" t="str">
            <v>A</v>
          </cell>
          <cell r="G8257" t="str">
            <v>A</v>
          </cell>
          <cell r="H8257">
            <v>133.15842800989856</v>
          </cell>
          <cell r="I8257">
            <v>133.09167770422243</v>
          </cell>
          <cell r="J8257">
            <v>132.95808953189987</v>
          </cell>
          <cell r="K8257">
            <v>133.05473767598065</v>
          </cell>
        </row>
        <row r="8258">
          <cell r="C8258" t="str">
            <v>392226|R Bhatia</v>
          </cell>
          <cell r="D8258" t="str">
            <v>A</v>
          </cell>
          <cell r="E8258" t="str">
            <v>A</v>
          </cell>
          <cell r="F8258" t="str">
            <v>A</v>
          </cell>
          <cell r="G8258" t="str">
            <v>A</v>
          </cell>
          <cell r="H8258">
            <v>133.158454442383</v>
          </cell>
          <cell r="I8258">
            <v>131.53519240019239</v>
          </cell>
          <cell r="J8258">
            <v>131.95043364924314</v>
          </cell>
          <cell r="K8258">
            <v>131.60540438838055</v>
          </cell>
        </row>
        <row r="8259">
          <cell r="C8259" t="str">
            <v>1082623|A Nehra</v>
          </cell>
          <cell r="D8259" t="str">
            <v>A</v>
          </cell>
          <cell r="E8259" t="str">
            <v>A</v>
          </cell>
          <cell r="F8259" t="str">
            <v>A</v>
          </cell>
          <cell r="G8259" t="str">
            <v>A</v>
          </cell>
          <cell r="H8259">
            <v>133.15902905424105</v>
          </cell>
          <cell r="I8259">
            <v>133.30206355135357</v>
          </cell>
          <cell r="J8259">
            <v>133.30527542566406</v>
          </cell>
          <cell r="K8259">
            <v>133.25939605300744</v>
          </cell>
        </row>
        <row r="8260">
          <cell r="C8260" t="str">
            <v>980941|MJ McClenaghan</v>
          </cell>
          <cell r="D8260" t="str">
            <v>A</v>
          </cell>
          <cell r="E8260" t="str">
            <v>A</v>
          </cell>
          <cell r="F8260" t="str">
            <v>A</v>
          </cell>
          <cell r="G8260" t="str">
            <v>A</v>
          </cell>
          <cell r="H8260">
            <v>133.15905974018719</v>
          </cell>
          <cell r="I8260">
            <v>133.0877695146271</v>
          </cell>
          <cell r="J8260">
            <v>133.49040677141946</v>
          </cell>
          <cell r="K8260">
            <v>133.00497288430699</v>
          </cell>
        </row>
        <row r="8261">
          <cell r="C8261" t="str">
            <v>1175364|M Markande</v>
          </cell>
          <cell r="D8261" t="str">
            <v>A</v>
          </cell>
          <cell r="E8261" t="str">
            <v>A</v>
          </cell>
          <cell r="F8261" t="str">
            <v>A</v>
          </cell>
          <cell r="G8261" t="str">
            <v>A</v>
          </cell>
          <cell r="H8261">
            <v>133.15944222444224</v>
          </cell>
          <cell r="I8261">
            <v>132.1072151806527</v>
          </cell>
          <cell r="J8261">
            <v>132.66923754003426</v>
          </cell>
          <cell r="K8261">
            <v>132.58524744270281</v>
          </cell>
        </row>
        <row r="8262">
          <cell r="C8262" t="str">
            <v>1136566|CH Morris</v>
          </cell>
          <cell r="D8262" t="str">
            <v>A</v>
          </cell>
          <cell r="E8262" t="str">
            <v>A</v>
          </cell>
          <cell r="F8262" t="str">
            <v>A</v>
          </cell>
          <cell r="G8262" t="str">
            <v>A</v>
          </cell>
          <cell r="H8262">
            <v>133.16047995954955</v>
          </cell>
          <cell r="I8262">
            <v>132.78784178893</v>
          </cell>
          <cell r="J8262">
            <v>133.59103163544208</v>
          </cell>
          <cell r="K8262">
            <v>133.16853848633005</v>
          </cell>
        </row>
        <row r="8263">
          <cell r="C8263" t="str">
            <v>829735|A Nehra</v>
          </cell>
          <cell r="D8263" t="str">
            <v>A</v>
          </cell>
          <cell r="E8263" t="str">
            <v>A</v>
          </cell>
          <cell r="F8263" t="str">
            <v>A</v>
          </cell>
          <cell r="G8263" t="str">
            <v>A</v>
          </cell>
          <cell r="H8263">
            <v>133.16138426195349</v>
          </cell>
          <cell r="I8263">
            <v>132.78700923518846</v>
          </cell>
          <cell r="J8263">
            <v>133.11907523970171</v>
          </cell>
          <cell r="K8263">
            <v>132.93096262786946</v>
          </cell>
        </row>
        <row r="8264">
          <cell r="C8264" t="str">
            <v>980949|DJ Bravo</v>
          </cell>
          <cell r="D8264" t="str">
            <v>A</v>
          </cell>
          <cell r="E8264" t="str">
            <v>A</v>
          </cell>
          <cell r="F8264" t="str">
            <v>A</v>
          </cell>
          <cell r="G8264" t="str">
            <v>A</v>
          </cell>
          <cell r="H8264">
            <v>133.16300864342165</v>
          </cell>
          <cell r="I8264">
            <v>133.47842726588854</v>
          </cell>
          <cell r="J8264">
            <v>133.27183025280056</v>
          </cell>
          <cell r="K8264">
            <v>133.27512432036136</v>
          </cell>
        </row>
        <row r="8265">
          <cell r="C8265" t="str">
            <v>1136590|DJ Bravo</v>
          </cell>
          <cell r="D8265" t="str">
            <v>A</v>
          </cell>
          <cell r="E8265" t="str">
            <v>A</v>
          </cell>
          <cell r="F8265" t="str">
            <v>A</v>
          </cell>
          <cell r="G8265" t="str">
            <v>A</v>
          </cell>
          <cell r="H8265">
            <v>133.16599257842572</v>
          </cell>
          <cell r="I8265">
            <v>132.94390512919924</v>
          </cell>
          <cell r="J8265">
            <v>132.97263660846008</v>
          </cell>
          <cell r="K8265">
            <v>133.09701452001119</v>
          </cell>
        </row>
        <row r="8266">
          <cell r="C8266" t="str">
            <v>501209|SK Trivedi</v>
          </cell>
          <cell r="D8266" t="str">
            <v>A</v>
          </cell>
          <cell r="E8266" t="str">
            <v>A</v>
          </cell>
          <cell r="F8266" t="str">
            <v>A</v>
          </cell>
          <cell r="G8266" t="str">
            <v>A</v>
          </cell>
          <cell r="H8266">
            <v>133.16701827584185</v>
          </cell>
          <cell r="I8266">
            <v>132.41367489653209</v>
          </cell>
          <cell r="J8266">
            <v>133.08685238496403</v>
          </cell>
          <cell r="K8266">
            <v>133.02756237933477</v>
          </cell>
        </row>
        <row r="8267">
          <cell r="C8267" t="str">
            <v>392224|L Balaji</v>
          </cell>
          <cell r="D8267" t="str">
            <v>A</v>
          </cell>
          <cell r="E8267" t="str">
            <v>A</v>
          </cell>
          <cell r="F8267" t="str">
            <v>A</v>
          </cell>
          <cell r="G8267" t="str">
            <v>A</v>
          </cell>
          <cell r="H8267">
            <v>133.17159833630419</v>
          </cell>
          <cell r="I8267">
            <v>133.38561006894338</v>
          </cell>
          <cell r="J8267">
            <v>133.38113322770184</v>
          </cell>
          <cell r="K8267">
            <v>133.28817721252361</v>
          </cell>
        </row>
        <row r="8268">
          <cell r="C8268" t="str">
            <v>1136596|TA Boult</v>
          </cell>
          <cell r="D8268" t="str">
            <v>A</v>
          </cell>
          <cell r="E8268" t="str">
            <v>A</v>
          </cell>
          <cell r="F8268" t="str">
            <v>A</v>
          </cell>
          <cell r="G8268" t="str">
            <v>A</v>
          </cell>
          <cell r="H8268">
            <v>133.17453175554201</v>
          </cell>
          <cell r="I8268">
            <v>131.83764650382298</v>
          </cell>
          <cell r="J8268">
            <v>132.5088304373522</v>
          </cell>
          <cell r="K8268">
            <v>132.37766805268839</v>
          </cell>
        </row>
        <row r="8269">
          <cell r="C8269" t="str">
            <v>501250|PP Ojha</v>
          </cell>
          <cell r="D8269" t="str">
            <v>A</v>
          </cell>
          <cell r="E8269" t="str">
            <v>A</v>
          </cell>
          <cell r="F8269" t="str">
            <v>A</v>
          </cell>
          <cell r="G8269" t="str">
            <v>A</v>
          </cell>
          <cell r="H8269">
            <v>133.17602275342375</v>
          </cell>
          <cell r="I8269">
            <v>133.51068411653708</v>
          </cell>
          <cell r="J8269">
            <v>132.64603590819877</v>
          </cell>
          <cell r="K8269">
            <v>133.31001805716278</v>
          </cell>
        </row>
        <row r="8270">
          <cell r="C8270" t="str">
            <v>501225|RP Singh</v>
          </cell>
          <cell r="D8270" t="str">
            <v>A</v>
          </cell>
          <cell r="E8270" t="str">
            <v>A</v>
          </cell>
          <cell r="F8270" t="str">
            <v>A</v>
          </cell>
          <cell r="G8270" t="str">
            <v>A</v>
          </cell>
          <cell r="H8270">
            <v>133.17874635446597</v>
          </cell>
          <cell r="I8270">
            <v>132.62199216905094</v>
          </cell>
          <cell r="J8270">
            <v>133.14127789840464</v>
          </cell>
          <cell r="K8270">
            <v>132.96552889311315</v>
          </cell>
        </row>
        <row r="8271">
          <cell r="C8271" t="str">
            <v>392229|RG Sharma</v>
          </cell>
          <cell r="D8271" t="str">
            <v>A</v>
          </cell>
          <cell r="E8271" t="str">
            <v>A</v>
          </cell>
          <cell r="F8271" t="str">
            <v>A</v>
          </cell>
          <cell r="G8271" t="str">
            <v>A</v>
          </cell>
          <cell r="H8271">
            <v>133.17888888888888</v>
          </cell>
          <cell r="I8271">
            <v>130.37258297258296</v>
          </cell>
          <cell r="J8271">
            <v>131.94379886831274</v>
          </cell>
          <cell r="K8271">
            <v>132.38176634065522</v>
          </cell>
        </row>
        <row r="8272">
          <cell r="C8272" t="str">
            <v>1136587|DJ Bravo</v>
          </cell>
          <cell r="D8272" t="str">
            <v>A</v>
          </cell>
          <cell r="E8272" t="str">
            <v>A</v>
          </cell>
          <cell r="F8272" t="str">
            <v>A</v>
          </cell>
          <cell r="G8272" t="str">
            <v>A</v>
          </cell>
          <cell r="H8272">
            <v>133.18114585240866</v>
          </cell>
          <cell r="I8272">
            <v>133.16599257842572</v>
          </cell>
          <cell r="J8272">
            <v>132.76905022648523</v>
          </cell>
          <cell r="K8272">
            <v>132.97263660846008</v>
          </cell>
        </row>
        <row r="8273">
          <cell r="C8273" t="str">
            <v>1216540|YS Chahal</v>
          </cell>
          <cell r="D8273" t="str">
            <v>A</v>
          </cell>
          <cell r="E8273" t="str">
            <v>A</v>
          </cell>
          <cell r="F8273" t="str">
            <v>A</v>
          </cell>
          <cell r="G8273" t="str">
            <v>A</v>
          </cell>
          <cell r="H8273">
            <v>133.18152888517403</v>
          </cell>
          <cell r="I8273">
            <v>132.98224963375114</v>
          </cell>
          <cell r="J8273">
            <v>132.86854561578545</v>
          </cell>
          <cell r="K8273">
            <v>132.9914047872696</v>
          </cell>
        </row>
        <row r="8274">
          <cell r="C8274" t="str">
            <v>548328|BA Bhatt</v>
          </cell>
          <cell r="D8274" t="str">
            <v>A</v>
          </cell>
          <cell r="E8274" t="str">
            <v>A</v>
          </cell>
          <cell r="F8274" t="str">
            <v>A</v>
          </cell>
          <cell r="G8274" t="str">
            <v>A</v>
          </cell>
          <cell r="H8274">
            <v>133.18206599137972</v>
          </cell>
          <cell r="I8274">
            <v>130.07671653509888</v>
          </cell>
          <cell r="J8274">
            <v>131.79061362620246</v>
          </cell>
          <cell r="K8274">
            <v>130.95504063943199</v>
          </cell>
        </row>
        <row r="8275">
          <cell r="C8275" t="str">
            <v>501263|MM Patel</v>
          </cell>
          <cell r="D8275" t="str">
            <v>A</v>
          </cell>
          <cell r="E8275" t="str">
            <v>A</v>
          </cell>
          <cell r="F8275" t="str">
            <v>A</v>
          </cell>
          <cell r="G8275" t="str">
            <v>A</v>
          </cell>
          <cell r="H8275">
            <v>133.18322720696665</v>
          </cell>
          <cell r="I8275">
            <v>132.54757076029301</v>
          </cell>
          <cell r="J8275">
            <v>133.21410599409467</v>
          </cell>
          <cell r="K8275">
            <v>133.19885467602532</v>
          </cell>
        </row>
        <row r="8276">
          <cell r="C8276" t="str">
            <v>980945|DJ Bravo</v>
          </cell>
          <cell r="D8276" t="str">
            <v>A</v>
          </cell>
          <cell r="E8276" t="str">
            <v>A</v>
          </cell>
          <cell r="F8276" t="str">
            <v>A</v>
          </cell>
          <cell r="G8276" t="str">
            <v>A</v>
          </cell>
          <cell r="H8276">
            <v>133.18393705177385</v>
          </cell>
          <cell r="I8276">
            <v>133.16300864342165</v>
          </cell>
          <cell r="J8276">
            <v>133.44287267582553</v>
          </cell>
          <cell r="K8276">
            <v>133.27183025280056</v>
          </cell>
        </row>
        <row r="8277">
          <cell r="C8277" t="str">
            <v>1254064|CH Morris</v>
          </cell>
          <cell r="D8277" t="str">
            <v>A</v>
          </cell>
          <cell r="E8277" t="str">
            <v>A</v>
          </cell>
          <cell r="F8277" t="str">
            <v>A</v>
          </cell>
          <cell r="G8277" t="str">
            <v>A</v>
          </cell>
          <cell r="H8277">
            <v>133.18512284226861</v>
          </cell>
          <cell r="I8277">
            <v>133.13810375581204</v>
          </cell>
          <cell r="J8277">
            <v>133.12520897350853</v>
          </cell>
          <cell r="K8277">
            <v>133.14096060249457</v>
          </cell>
        </row>
        <row r="8278">
          <cell r="C8278" t="str">
            <v>980983|A Mishra</v>
          </cell>
          <cell r="D8278" t="str">
            <v>A</v>
          </cell>
          <cell r="E8278" t="str">
            <v>A</v>
          </cell>
          <cell r="F8278" t="str">
            <v>A</v>
          </cell>
          <cell r="G8278" t="str">
            <v>A</v>
          </cell>
          <cell r="H8278">
            <v>133.18671394880849</v>
          </cell>
          <cell r="I8278">
            <v>133.3888541635682</v>
          </cell>
          <cell r="J8278">
            <v>133.37809853038729</v>
          </cell>
          <cell r="K8278">
            <v>133.34542690343264</v>
          </cell>
        </row>
        <row r="8279">
          <cell r="C8279" t="str">
            <v>1312199|JR Hazlewood</v>
          </cell>
          <cell r="D8279" t="str">
            <v>A</v>
          </cell>
          <cell r="E8279" t="str">
            <v>A</v>
          </cell>
          <cell r="F8279" t="str">
            <v>A</v>
          </cell>
          <cell r="G8279" t="str">
            <v>A</v>
          </cell>
          <cell r="H8279">
            <v>133.19205878662399</v>
          </cell>
          <cell r="I8279">
            <v>133.5538509216818</v>
          </cell>
          <cell r="J8279">
            <v>132.51742230955008</v>
          </cell>
          <cell r="K8279">
            <v>133.07301892109035</v>
          </cell>
        </row>
        <row r="8280">
          <cell r="C8280" t="str">
            <v>1136571|K Khejroliya</v>
          </cell>
          <cell r="D8280" t="str">
            <v>A</v>
          </cell>
          <cell r="E8280" t="str">
            <v>A</v>
          </cell>
          <cell r="F8280" t="str">
            <v>A</v>
          </cell>
          <cell r="G8280" t="str">
            <v>A</v>
          </cell>
          <cell r="H8280">
            <v>133.19242424242424</v>
          </cell>
          <cell r="I8280">
            <v>124.82828282828284</v>
          </cell>
          <cell r="J8280">
            <v>120.29621212121212</v>
          </cell>
          <cell r="K8280">
            <v>121.80690235690236</v>
          </cell>
        </row>
        <row r="8281">
          <cell r="C8281" t="str">
            <v>981001|DJ Bravo</v>
          </cell>
          <cell r="D8281" t="str">
            <v>A</v>
          </cell>
          <cell r="E8281" t="str">
            <v>A</v>
          </cell>
          <cell r="F8281" t="str">
            <v>A</v>
          </cell>
          <cell r="G8281" t="str">
            <v>A</v>
          </cell>
          <cell r="H8281">
            <v>133.19333608887976</v>
          </cell>
          <cell r="I8281">
            <v>133.03964204423028</v>
          </cell>
          <cell r="J8281">
            <v>133.46225078762453</v>
          </cell>
          <cell r="K8281">
            <v>133.22611187669605</v>
          </cell>
        </row>
        <row r="8282">
          <cell r="C8282" t="str">
            <v>1082636|YS Chahal</v>
          </cell>
          <cell r="D8282" t="str">
            <v>A</v>
          </cell>
          <cell r="E8282" t="str">
            <v>A</v>
          </cell>
          <cell r="F8282" t="str">
            <v>A</v>
          </cell>
          <cell r="G8282" t="str">
            <v>A</v>
          </cell>
          <cell r="H8282">
            <v>133.19533907946777</v>
          </cell>
          <cell r="I8282">
            <v>133.2448522005711</v>
          </cell>
          <cell r="J8282">
            <v>133.04481324314381</v>
          </cell>
          <cell r="K8282">
            <v>133.12037584653544</v>
          </cell>
        </row>
        <row r="8283">
          <cell r="C8283" t="str">
            <v>1304066|YS Chahal</v>
          </cell>
          <cell r="D8283" t="str">
            <v>A</v>
          </cell>
          <cell r="E8283" t="str">
            <v>A</v>
          </cell>
          <cell r="F8283" t="str">
            <v>A</v>
          </cell>
          <cell r="G8283" t="str">
            <v>A</v>
          </cell>
          <cell r="H8283">
            <v>133.1974144727821</v>
          </cell>
          <cell r="I8283">
            <v>133.87805595192469</v>
          </cell>
          <cell r="J8283">
            <v>133.14917339563436</v>
          </cell>
          <cell r="K8283">
            <v>133.38904937630974</v>
          </cell>
        </row>
        <row r="8284">
          <cell r="C8284" t="str">
            <v>598049|SW Tait</v>
          </cell>
          <cell r="D8284" t="str">
            <v>A</v>
          </cell>
          <cell r="E8284" t="str">
            <v>A</v>
          </cell>
          <cell r="F8284" t="str">
            <v>A</v>
          </cell>
          <cell r="G8284" t="str">
            <v>A</v>
          </cell>
          <cell r="H8284">
            <v>133.19810298361767</v>
          </cell>
          <cell r="I8284">
            <v>131.72119362896672</v>
          </cell>
          <cell r="J8284">
            <v>134.35516550606891</v>
          </cell>
          <cell r="K8284">
            <v>133.23709490521352</v>
          </cell>
        </row>
        <row r="8285">
          <cell r="C8285" t="str">
            <v>1178431|JJ Bumrah</v>
          </cell>
          <cell r="D8285" t="str">
            <v>A</v>
          </cell>
          <cell r="E8285" t="str">
            <v>A</v>
          </cell>
          <cell r="F8285" t="str">
            <v>A</v>
          </cell>
          <cell r="G8285" t="str">
            <v>A</v>
          </cell>
          <cell r="H8285">
            <v>133.19876987303459</v>
          </cell>
          <cell r="I8285">
            <v>133.37463812657933</v>
          </cell>
          <cell r="J8285">
            <v>133.02170456438887</v>
          </cell>
          <cell r="K8285">
            <v>133.10169011656967</v>
          </cell>
        </row>
        <row r="8286">
          <cell r="C8286" t="str">
            <v>1136602|B Kumar</v>
          </cell>
          <cell r="D8286" t="str">
            <v>A</v>
          </cell>
          <cell r="E8286" t="str">
            <v>A</v>
          </cell>
          <cell r="F8286" t="str">
            <v>A</v>
          </cell>
          <cell r="G8286" t="str">
            <v>A</v>
          </cell>
          <cell r="H8286">
            <v>133.20189143304955</v>
          </cell>
          <cell r="I8286">
            <v>133.10957934660183</v>
          </cell>
          <cell r="J8286">
            <v>133.25800072518157</v>
          </cell>
          <cell r="K8286">
            <v>133.1397643512322</v>
          </cell>
        </row>
        <row r="8287">
          <cell r="C8287" t="str">
            <v>1216541|JL Pattinson</v>
          </cell>
          <cell r="D8287" t="str">
            <v>A</v>
          </cell>
          <cell r="E8287" t="str">
            <v>A</v>
          </cell>
          <cell r="F8287" t="str">
            <v>A</v>
          </cell>
          <cell r="G8287" t="str">
            <v>A</v>
          </cell>
          <cell r="H8287">
            <v>133.20423326673327</v>
          </cell>
          <cell r="I8287">
            <v>135.1284542617876</v>
          </cell>
          <cell r="J8287">
            <v>133.03290869183726</v>
          </cell>
          <cell r="K8287">
            <v>132.9691222724953</v>
          </cell>
        </row>
        <row r="8288">
          <cell r="C8288" t="str">
            <v>548370|RP Singh</v>
          </cell>
          <cell r="D8288" t="str">
            <v>A</v>
          </cell>
          <cell r="E8288" t="str">
            <v>A</v>
          </cell>
          <cell r="F8288" t="str">
            <v>A</v>
          </cell>
          <cell r="G8288" t="str">
            <v>A</v>
          </cell>
          <cell r="H8288">
            <v>133.2085481027346</v>
          </cell>
          <cell r="I8288">
            <v>133.36446554451069</v>
          </cell>
          <cell r="J8288">
            <v>133.28988348383166</v>
          </cell>
          <cell r="K8288">
            <v>133.21304754481753</v>
          </cell>
        </row>
        <row r="8289">
          <cell r="C8289" t="str">
            <v>1178395|CH Morris</v>
          </cell>
          <cell r="D8289" t="str">
            <v>A</v>
          </cell>
          <cell r="E8289" t="str">
            <v>A</v>
          </cell>
          <cell r="F8289" t="str">
            <v>A</v>
          </cell>
          <cell r="G8289" t="str">
            <v>A</v>
          </cell>
          <cell r="H8289">
            <v>133.21591677781512</v>
          </cell>
          <cell r="I8289">
            <v>133.77119841234858</v>
          </cell>
          <cell r="J8289">
            <v>133.22420277287793</v>
          </cell>
          <cell r="K8289">
            <v>133.59046810817816</v>
          </cell>
        </row>
        <row r="8290">
          <cell r="C8290" t="str">
            <v>1254096|SP Narine</v>
          </cell>
          <cell r="D8290" t="str">
            <v>A</v>
          </cell>
          <cell r="E8290" t="str">
            <v>A</v>
          </cell>
          <cell r="F8290" t="str">
            <v>A</v>
          </cell>
          <cell r="G8290" t="str">
            <v>A</v>
          </cell>
          <cell r="H8290">
            <v>133.22130242437299</v>
          </cell>
          <cell r="I8290">
            <v>133.25158068796023</v>
          </cell>
          <cell r="J8290">
            <v>133.16578841604488</v>
          </cell>
          <cell r="K8290">
            <v>133.17168541839411</v>
          </cell>
        </row>
        <row r="8291">
          <cell r="C8291" t="str">
            <v>1082618|MJ McClenaghan</v>
          </cell>
          <cell r="D8291" t="str">
            <v>A</v>
          </cell>
          <cell r="E8291" t="str">
            <v>A</v>
          </cell>
          <cell r="F8291" t="str">
            <v>A</v>
          </cell>
          <cell r="G8291" t="str">
            <v>A</v>
          </cell>
          <cell r="H8291">
            <v>133.22381722060862</v>
          </cell>
          <cell r="I8291">
            <v>132.47261590773701</v>
          </cell>
          <cell r="J8291">
            <v>132.70479587969388</v>
          </cell>
          <cell r="K8291">
            <v>132.77773806279345</v>
          </cell>
        </row>
        <row r="8292">
          <cell r="C8292" t="str">
            <v>1254081|NM Coulter-Nile</v>
          </cell>
          <cell r="D8292" t="str">
            <v>A</v>
          </cell>
          <cell r="E8292" t="str">
            <v>A</v>
          </cell>
          <cell r="F8292" t="str">
            <v>A</v>
          </cell>
          <cell r="G8292" t="str">
            <v>A</v>
          </cell>
          <cell r="H8292">
            <v>133.22642444361196</v>
          </cell>
          <cell r="I8292">
            <v>132.42735530462807</v>
          </cell>
          <cell r="J8292">
            <v>132.97544678004692</v>
          </cell>
          <cell r="K8292">
            <v>132.70206580075686</v>
          </cell>
        </row>
        <row r="8293">
          <cell r="C8293" t="str">
            <v>1178399|JP Behrendorff</v>
          </cell>
          <cell r="D8293" t="str">
            <v>A</v>
          </cell>
          <cell r="E8293" t="str">
            <v>A</v>
          </cell>
          <cell r="F8293" t="str">
            <v>A</v>
          </cell>
          <cell r="G8293" t="str">
            <v>A</v>
          </cell>
          <cell r="H8293">
            <v>133.22895299145299</v>
          </cell>
          <cell r="I8293">
            <v>131.2288258038258</v>
          </cell>
          <cell r="J8293">
            <v>133.1853098290598</v>
          </cell>
          <cell r="K8293">
            <v>132.53314848731515</v>
          </cell>
        </row>
        <row r="8294">
          <cell r="C8294" t="str">
            <v>1254087|SP Narine</v>
          </cell>
          <cell r="D8294" t="str">
            <v>A</v>
          </cell>
          <cell r="E8294" t="str">
            <v>A</v>
          </cell>
          <cell r="F8294" t="str">
            <v>A</v>
          </cell>
          <cell r="G8294" t="str">
            <v>A</v>
          </cell>
          <cell r="H8294">
            <v>133.2338896809126</v>
          </cell>
          <cell r="I8294">
            <v>133.04217314284909</v>
          </cell>
          <cell r="J8294">
            <v>133.3052068706987</v>
          </cell>
          <cell r="K8294">
            <v>133.23004944057698</v>
          </cell>
        </row>
        <row r="8295">
          <cell r="C8295" t="str">
            <v>501239|PP Ojha</v>
          </cell>
          <cell r="D8295" t="str">
            <v>A</v>
          </cell>
          <cell r="E8295" t="str">
            <v>A</v>
          </cell>
          <cell r="F8295" t="str">
            <v>A</v>
          </cell>
          <cell r="G8295" t="str">
            <v>A</v>
          </cell>
          <cell r="H8295">
            <v>133.24334730152748</v>
          </cell>
          <cell r="I8295">
            <v>133.17602275342375</v>
          </cell>
          <cell r="J8295">
            <v>132.21618696644549</v>
          </cell>
          <cell r="K8295">
            <v>132.64603590819877</v>
          </cell>
        </row>
        <row r="8296">
          <cell r="C8296" t="str">
            <v>1082646|YS Chahal</v>
          </cell>
          <cell r="D8296" t="str">
            <v>A</v>
          </cell>
          <cell r="E8296" t="str">
            <v>A</v>
          </cell>
          <cell r="F8296" t="str">
            <v>A</v>
          </cell>
          <cell r="G8296" t="str">
            <v>A</v>
          </cell>
          <cell r="H8296">
            <v>133.2448522005711</v>
          </cell>
          <cell r="I8296">
            <v>132.81177775284723</v>
          </cell>
          <cell r="J8296">
            <v>133.12037584653544</v>
          </cell>
          <cell r="K8296">
            <v>133.08398967762869</v>
          </cell>
        </row>
        <row r="8297">
          <cell r="C8297" t="str">
            <v>1237177|NM Coulter-Nile</v>
          </cell>
          <cell r="D8297" t="str">
            <v>A</v>
          </cell>
          <cell r="E8297" t="str">
            <v>A</v>
          </cell>
          <cell r="F8297" t="str">
            <v>A</v>
          </cell>
          <cell r="G8297" t="str">
            <v>A</v>
          </cell>
          <cell r="H8297">
            <v>133.24749824249824</v>
          </cell>
          <cell r="I8297">
            <v>132.45241765403057</v>
          </cell>
          <cell r="J8297">
            <v>133.39502212681194</v>
          </cell>
          <cell r="K8297">
            <v>133.00485641694578</v>
          </cell>
        </row>
        <row r="8298">
          <cell r="C8298" t="str">
            <v>1254098|SP Narine</v>
          </cell>
          <cell r="D8298" t="str">
            <v>A</v>
          </cell>
          <cell r="E8298" t="str">
            <v>A</v>
          </cell>
          <cell r="F8298" t="str">
            <v>A</v>
          </cell>
          <cell r="G8298" t="str">
            <v>A</v>
          </cell>
          <cell r="H8298">
            <v>133.25158068796023</v>
          </cell>
          <cell r="I8298">
            <v>133.63936351718888</v>
          </cell>
          <cell r="J8298">
            <v>133.17168541839411</v>
          </cell>
          <cell r="K8298">
            <v>133.37074887650738</v>
          </cell>
        </row>
        <row r="8299">
          <cell r="C8299" t="str">
            <v>501210|Harbhajan Singh</v>
          </cell>
          <cell r="D8299" t="str">
            <v>A</v>
          </cell>
          <cell r="E8299" t="str">
            <v>A</v>
          </cell>
          <cell r="F8299" t="str">
            <v>A</v>
          </cell>
          <cell r="G8299" t="str">
            <v>A</v>
          </cell>
          <cell r="H8299">
            <v>133.25205887352027</v>
          </cell>
          <cell r="I8299">
            <v>132.43381466523178</v>
          </cell>
          <cell r="J8299">
            <v>133.73102361853321</v>
          </cell>
          <cell r="K8299">
            <v>133.22168658648226</v>
          </cell>
        </row>
        <row r="8300">
          <cell r="C8300" t="str">
            <v>1178429|Basil Thampi</v>
          </cell>
          <cell r="D8300" t="str">
            <v>A</v>
          </cell>
          <cell r="E8300" t="str">
            <v>A</v>
          </cell>
          <cell r="F8300" t="str">
            <v>A</v>
          </cell>
          <cell r="G8300" t="str">
            <v>A</v>
          </cell>
          <cell r="H8300">
            <v>133.25224226945679</v>
          </cell>
          <cell r="I8300">
            <v>131.5771176989314</v>
          </cell>
          <cell r="J8300">
            <v>135.03582448638497</v>
          </cell>
          <cell r="K8300">
            <v>133.19396372973662</v>
          </cell>
        </row>
        <row r="8301">
          <cell r="C8301" t="str">
            <v>392203|Z Khan</v>
          </cell>
          <cell r="D8301" t="str">
            <v>A</v>
          </cell>
          <cell r="E8301" t="str">
            <v>A</v>
          </cell>
          <cell r="F8301" t="str">
            <v>A</v>
          </cell>
          <cell r="G8301" t="str">
            <v>A</v>
          </cell>
          <cell r="H8301">
            <v>133.25981504334445</v>
          </cell>
          <cell r="I8301">
            <v>135.83377546677178</v>
          </cell>
          <cell r="J8301">
            <v>133.80496598982268</v>
          </cell>
          <cell r="K8301">
            <v>134.29065459028081</v>
          </cell>
        </row>
        <row r="8302">
          <cell r="C8302" t="str">
            <v>1136564|B Kumar</v>
          </cell>
          <cell r="D8302" t="str">
            <v>A</v>
          </cell>
          <cell r="E8302" t="str">
            <v>A</v>
          </cell>
          <cell r="F8302" t="str">
            <v>A</v>
          </cell>
          <cell r="G8302" t="str">
            <v>A</v>
          </cell>
          <cell r="H8302">
            <v>133.26221609182397</v>
          </cell>
          <cell r="I8302">
            <v>133.32248908887567</v>
          </cell>
          <cell r="J8302">
            <v>133.42262508698704</v>
          </cell>
          <cell r="K8302">
            <v>133.34077377791073</v>
          </cell>
        </row>
        <row r="8303">
          <cell r="C8303" t="str">
            <v>829761|A Mishra</v>
          </cell>
          <cell r="D8303" t="str">
            <v>A</v>
          </cell>
          <cell r="E8303" t="str">
            <v>A</v>
          </cell>
          <cell r="F8303" t="str">
            <v>A</v>
          </cell>
          <cell r="G8303" t="str">
            <v>A</v>
          </cell>
          <cell r="H8303">
            <v>133.26693764454674</v>
          </cell>
          <cell r="I8303">
            <v>133.30665107386008</v>
          </cell>
          <cell r="J8303">
            <v>133.4834389165442</v>
          </cell>
          <cell r="K8303">
            <v>133.38517988677739</v>
          </cell>
        </row>
        <row r="8304">
          <cell r="C8304" t="str">
            <v>829809|A Nehra</v>
          </cell>
          <cell r="D8304" t="str">
            <v>A</v>
          </cell>
          <cell r="E8304" t="str">
            <v>A</v>
          </cell>
          <cell r="F8304" t="str">
            <v>A</v>
          </cell>
          <cell r="G8304" t="str">
            <v>A</v>
          </cell>
          <cell r="H8304">
            <v>133.26709979796109</v>
          </cell>
          <cell r="I8304">
            <v>133.27671811066585</v>
          </cell>
          <cell r="J8304">
            <v>133.68837263194757</v>
          </cell>
          <cell r="K8304">
            <v>133.40889050711326</v>
          </cell>
        </row>
        <row r="8305">
          <cell r="C8305" t="str">
            <v>1254078|SP Narine</v>
          </cell>
          <cell r="D8305" t="str">
            <v>A</v>
          </cell>
          <cell r="E8305" t="str">
            <v>A</v>
          </cell>
          <cell r="F8305" t="str">
            <v>A</v>
          </cell>
          <cell r="G8305" t="str">
            <v>A</v>
          </cell>
          <cell r="H8305">
            <v>133.2676454332142</v>
          </cell>
          <cell r="I8305">
            <v>133.41408549796927</v>
          </cell>
          <cell r="J8305">
            <v>133.44216962687798</v>
          </cell>
          <cell r="K8305">
            <v>133.38186274149641</v>
          </cell>
        </row>
        <row r="8306">
          <cell r="C8306" t="str">
            <v>1216499|JJ Bumrah</v>
          </cell>
          <cell r="D8306" t="str">
            <v>A</v>
          </cell>
          <cell r="E8306" t="str">
            <v>A</v>
          </cell>
          <cell r="F8306" t="str">
            <v>A</v>
          </cell>
          <cell r="G8306" t="str">
            <v>A</v>
          </cell>
          <cell r="H8306">
            <v>133.27132712896289</v>
          </cell>
          <cell r="I8306">
            <v>133.9784794898161</v>
          </cell>
          <cell r="J8306">
            <v>133.22424122016341</v>
          </cell>
          <cell r="K8306">
            <v>133.53535195875656</v>
          </cell>
        </row>
        <row r="8307">
          <cell r="C8307" t="str">
            <v>980997|A Mishra</v>
          </cell>
          <cell r="D8307" t="str">
            <v>A</v>
          </cell>
          <cell r="E8307" t="str">
            <v>A</v>
          </cell>
          <cell r="F8307" t="str">
            <v>A</v>
          </cell>
          <cell r="G8307" t="str">
            <v>A</v>
          </cell>
          <cell r="H8307">
            <v>133.27226790868181</v>
          </cell>
          <cell r="I8307">
            <v>133.04979274587561</v>
          </cell>
          <cell r="J8307">
            <v>133.28261200701948</v>
          </cell>
          <cell r="K8307">
            <v>133.23697160604186</v>
          </cell>
        </row>
        <row r="8308">
          <cell r="C8308" t="str">
            <v>829817|A Nehra</v>
          </cell>
          <cell r="D8308" t="str">
            <v>A</v>
          </cell>
          <cell r="E8308" t="str">
            <v>A</v>
          </cell>
          <cell r="F8308" t="str">
            <v>A</v>
          </cell>
          <cell r="G8308" t="str">
            <v>A</v>
          </cell>
          <cell r="H8308">
            <v>133.27671811066585</v>
          </cell>
          <cell r="I8308">
            <v>132.97347906042754</v>
          </cell>
          <cell r="J8308">
            <v>133.40889050711326</v>
          </cell>
          <cell r="K8308">
            <v>133.17243232301817</v>
          </cell>
        </row>
        <row r="8309">
          <cell r="C8309" t="str">
            <v>548339|RP Singh</v>
          </cell>
          <cell r="D8309" t="str">
            <v>A</v>
          </cell>
          <cell r="E8309" t="str">
            <v>A</v>
          </cell>
          <cell r="F8309" t="str">
            <v>A</v>
          </cell>
          <cell r="G8309" t="str">
            <v>A</v>
          </cell>
          <cell r="H8309">
            <v>133.27768635747839</v>
          </cell>
          <cell r="I8309">
            <v>133.29701678901574</v>
          </cell>
          <cell r="J8309">
            <v>133.45431815458997</v>
          </cell>
          <cell r="K8309">
            <v>133.4350579685084</v>
          </cell>
        </row>
        <row r="8310">
          <cell r="C8310" t="str">
            <v>392185|A Kumble</v>
          </cell>
          <cell r="D8310" t="str">
            <v>A</v>
          </cell>
          <cell r="E8310" t="str">
            <v>A</v>
          </cell>
          <cell r="F8310" t="str">
            <v>A</v>
          </cell>
          <cell r="G8310" t="str">
            <v>A</v>
          </cell>
          <cell r="H8310">
            <v>133.2809026089775</v>
          </cell>
          <cell r="I8310">
            <v>130.80749405822937</v>
          </cell>
          <cell r="J8310">
            <v>127.55886904440382</v>
          </cell>
          <cell r="K8310">
            <v>129.29912984569404</v>
          </cell>
        </row>
        <row r="8311">
          <cell r="C8311" t="str">
            <v>501200|DL Vettori</v>
          </cell>
          <cell r="D8311" t="str">
            <v>A</v>
          </cell>
          <cell r="E8311" t="str">
            <v>A</v>
          </cell>
          <cell r="F8311" t="str">
            <v>A</v>
          </cell>
          <cell r="G8311" t="str">
            <v>A</v>
          </cell>
          <cell r="H8311">
            <v>133.28174603174602</v>
          </cell>
          <cell r="I8311">
            <v>133.44810744810744</v>
          </cell>
          <cell r="J8311">
            <v>134.64310726310725</v>
          </cell>
          <cell r="K8311">
            <v>134.2720002220002</v>
          </cell>
        </row>
        <row r="8312">
          <cell r="C8312" t="str">
            <v>733975|R Sharma</v>
          </cell>
          <cell r="D8312" t="str">
            <v>A</v>
          </cell>
          <cell r="E8312" t="str">
            <v>A</v>
          </cell>
          <cell r="F8312" t="str">
            <v>A</v>
          </cell>
          <cell r="G8312" t="str">
            <v>A</v>
          </cell>
          <cell r="H8312">
            <v>133.28633795145424</v>
          </cell>
          <cell r="I8312">
            <v>132.74141035731944</v>
          </cell>
          <cell r="J8312">
            <v>133.41504061467867</v>
          </cell>
          <cell r="K8312">
            <v>133.05708132218501</v>
          </cell>
        </row>
        <row r="8313">
          <cell r="C8313" t="str">
            <v>1304100|JR Hazlewood</v>
          </cell>
          <cell r="D8313" t="str">
            <v>A</v>
          </cell>
          <cell r="E8313" t="str">
            <v>A</v>
          </cell>
          <cell r="F8313" t="str">
            <v>A</v>
          </cell>
          <cell r="G8313" t="str">
            <v>A</v>
          </cell>
          <cell r="H8313">
            <v>133.29240335687703</v>
          </cell>
          <cell r="I8313">
            <v>133.35308080808079</v>
          </cell>
          <cell r="J8313">
            <v>134.61600253398069</v>
          </cell>
          <cell r="K8313">
            <v>133.64829096450441</v>
          </cell>
        </row>
        <row r="8314">
          <cell r="C8314" t="str">
            <v>501253|IK Pathan</v>
          </cell>
          <cell r="D8314" t="str">
            <v>A</v>
          </cell>
          <cell r="E8314" t="str">
            <v>A</v>
          </cell>
          <cell r="F8314" t="str">
            <v>A</v>
          </cell>
          <cell r="G8314" t="str">
            <v>A</v>
          </cell>
          <cell r="H8314">
            <v>133.29417693232901</v>
          </cell>
          <cell r="I8314">
            <v>133.36864877739063</v>
          </cell>
          <cell r="J8314">
            <v>133.21759830844707</v>
          </cell>
          <cell r="K8314">
            <v>133.20241000883129</v>
          </cell>
        </row>
        <row r="8315">
          <cell r="C8315" t="str">
            <v>1178397|Mujeeb Ur Rahman</v>
          </cell>
          <cell r="D8315" t="str">
            <v>A</v>
          </cell>
          <cell r="E8315" t="str">
            <v>A</v>
          </cell>
          <cell r="F8315" t="str">
            <v>A</v>
          </cell>
          <cell r="G8315" t="str">
            <v>A</v>
          </cell>
          <cell r="H8315">
            <v>133.29510212010209</v>
          </cell>
          <cell r="I8315">
            <v>132.91991508724701</v>
          </cell>
          <cell r="J8315">
            <v>134.67650599260446</v>
          </cell>
          <cell r="K8315">
            <v>134.01024763894159</v>
          </cell>
        </row>
        <row r="8316">
          <cell r="C8316" t="str">
            <v>1304062|Arshdeep Singh</v>
          </cell>
          <cell r="D8316" t="str">
            <v>A</v>
          </cell>
          <cell r="E8316" t="str">
            <v>A</v>
          </cell>
          <cell r="F8316" t="str">
            <v>A</v>
          </cell>
          <cell r="G8316" t="str">
            <v>A</v>
          </cell>
          <cell r="H8316">
            <v>133.29583588859606</v>
          </cell>
          <cell r="I8316">
            <v>132.0478419667962</v>
          </cell>
          <cell r="J8316">
            <v>133.94668533738479</v>
          </cell>
          <cell r="K8316">
            <v>132.99200750140247</v>
          </cell>
        </row>
        <row r="8317">
          <cell r="C8317" t="str">
            <v>981013|DJ Bravo</v>
          </cell>
          <cell r="D8317" t="str">
            <v>A</v>
          </cell>
          <cell r="E8317" t="str">
            <v>A</v>
          </cell>
          <cell r="F8317" t="str">
            <v>A</v>
          </cell>
          <cell r="G8317" t="str">
            <v>A</v>
          </cell>
          <cell r="H8317">
            <v>133.2960152253105</v>
          </cell>
          <cell r="I8317">
            <v>133.03134840937608</v>
          </cell>
          <cell r="J8317">
            <v>133.1763311194735</v>
          </cell>
          <cell r="K8317">
            <v>133.12233522630561</v>
          </cell>
        </row>
        <row r="8318">
          <cell r="C8318" t="str">
            <v>829817|MJ McClenaghan</v>
          </cell>
          <cell r="D8318" t="str">
            <v>A</v>
          </cell>
          <cell r="E8318" t="str">
            <v>A</v>
          </cell>
          <cell r="F8318" t="str">
            <v>A</v>
          </cell>
          <cell r="G8318" t="str">
            <v>A</v>
          </cell>
          <cell r="H8318">
            <v>133.29626551553022</v>
          </cell>
          <cell r="I8318">
            <v>130.86024137775473</v>
          </cell>
          <cell r="J8318">
            <v>131.75023194866742</v>
          </cell>
          <cell r="K8318">
            <v>131.68041545166173</v>
          </cell>
        </row>
        <row r="8319">
          <cell r="C8319" t="str">
            <v>548342|RP Singh</v>
          </cell>
          <cell r="D8319" t="str">
            <v>A</v>
          </cell>
          <cell r="E8319" t="str">
            <v>A</v>
          </cell>
          <cell r="F8319" t="str">
            <v>A</v>
          </cell>
          <cell r="G8319" t="str">
            <v>A</v>
          </cell>
          <cell r="H8319">
            <v>133.29701678901574</v>
          </cell>
          <cell r="I8319">
            <v>132.81314635527866</v>
          </cell>
          <cell r="J8319">
            <v>133.4350579685084</v>
          </cell>
          <cell r="K8319">
            <v>133.1292831672576</v>
          </cell>
        </row>
        <row r="8320">
          <cell r="C8320" t="str">
            <v>829753|A Nehra</v>
          </cell>
          <cell r="D8320" t="str">
            <v>A</v>
          </cell>
          <cell r="E8320" t="str">
            <v>A</v>
          </cell>
          <cell r="F8320" t="str">
            <v>A</v>
          </cell>
          <cell r="G8320" t="str">
            <v>A</v>
          </cell>
          <cell r="H8320">
            <v>133.30010284088866</v>
          </cell>
          <cell r="I8320">
            <v>133.89621847483835</v>
          </cell>
          <cell r="J8320">
            <v>133.08283211267687</v>
          </cell>
          <cell r="K8320">
            <v>133.32777685030516</v>
          </cell>
        </row>
        <row r="8321">
          <cell r="C8321" t="str">
            <v>419119|DJ Bravo</v>
          </cell>
          <cell r="D8321" t="str">
            <v>A</v>
          </cell>
          <cell r="E8321" t="str">
            <v>A</v>
          </cell>
          <cell r="F8321" t="str">
            <v>A</v>
          </cell>
          <cell r="G8321" t="str">
            <v>A</v>
          </cell>
          <cell r="H8321">
            <v>133.30129007313883</v>
          </cell>
          <cell r="I8321">
            <v>132.25382883604809</v>
          </cell>
          <cell r="J8321">
            <v>132.87466966760533</v>
          </cell>
          <cell r="K8321">
            <v>132.66137860788169</v>
          </cell>
        </row>
        <row r="8322">
          <cell r="C8322" t="str">
            <v>1082634|A Nehra</v>
          </cell>
          <cell r="D8322" t="str">
            <v>A</v>
          </cell>
          <cell r="E8322" t="str">
            <v>A</v>
          </cell>
          <cell r="F8322" t="str">
            <v>A</v>
          </cell>
          <cell r="G8322" t="str">
            <v>A</v>
          </cell>
          <cell r="H8322">
            <v>133.30206355135357</v>
          </cell>
          <cell r="I8322">
            <v>133.24749464736092</v>
          </cell>
          <cell r="J8322">
            <v>133.25939605300744</v>
          </cell>
          <cell r="K8322">
            <v>133.23619575098519</v>
          </cell>
        </row>
        <row r="8323">
          <cell r="C8323" t="str">
            <v>829767|A Mishra</v>
          </cell>
          <cell r="D8323" t="str">
            <v>A</v>
          </cell>
          <cell r="E8323" t="str">
            <v>A</v>
          </cell>
          <cell r="F8323" t="str">
            <v>A</v>
          </cell>
          <cell r="G8323" t="str">
            <v>A</v>
          </cell>
          <cell r="H8323">
            <v>133.30665107386008</v>
          </cell>
          <cell r="I8323">
            <v>133.41336468828729</v>
          </cell>
          <cell r="J8323">
            <v>133.38517988677739</v>
          </cell>
          <cell r="K8323">
            <v>133.32898446889803</v>
          </cell>
        </row>
        <row r="8324">
          <cell r="C8324" t="str">
            <v>980907|A Nehra</v>
          </cell>
          <cell r="D8324" t="str">
            <v>A</v>
          </cell>
          <cell r="E8324" t="str">
            <v>A</v>
          </cell>
          <cell r="F8324" t="str">
            <v>A</v>
          </cell>
          <cell r="G8324" t="str">
            <v>A</v>
          </cell>
          <cell r="H8324">
            <v>133.30684247522478</v>
          </cell>
          <cell r="I8324">
            <v>132.90841298788351</v>
          </cell>
          <cell r="J8324">
            <v>133.28509809103159</v>
          </cell>
          <cell r="K8324">
            <v>133.26340940018358</v>
          </cell>
        </row>
        <row r="8325">
          <cell r="C8325" t="str">
            <v>392217|L Balaji</v>
          </cell>
          <cell r="D8325" t="str">
            <v>A</v>
          </cell>
          <cell r="E8325" t="str">
            <v>A</v>
          </cell>
          <cell r="F8325" t="str">
            <v>A</v>
          </cell>
          <cell r="G8325" t="str">
            <v>A</v>
          </cell>
          <cell r="H8325">
            <v>133.3073232323232</v>
          </cell>
          <cell r="I8325">
            <v>133.17159833630419</v>
          </cell>
          <cell r="J8325">
            <v>134.35716576192763</v>
          </cell>
          <cell r="K8325">
            <v>133.38113322770184</v>
          </cell>
        </row>
        <row r="8326">
          <cell r="C8326" t="str">
            <v>1082627|B Kumar</v>
          </cell>
          <cell r="D8326" t="str">
            <v>A</v>
          </cell>
          <cell r="E8326" t="str">
            <v>A</v>
          </cell>
          <cell r="F8326" t="str">
            <v>A</v>
          </cell>
          <cell r="G8326" t="str">
            <v>A</v>
          </cell>
          <cell r="H8326">
            <v>133.31161570688883</v>
          </cell>
          <cell r="I8326">
            <v>133.51765359976434</v>
          </cell>
          <cell r="J8326">
            <v>133.16423078580559</v>
          </cell>
          <cell r="K8326">
            <v>133.2960445587988</v>
          </cell>
        </row>
        <row r="8327">
          <cell r="C8327" t="str">
            <v>734049|P Awana</v>
          </cell>
          <cell r="D8327" t="str">
            <v>A</v>
          </cell>
          <cell r="E8327" t="str">
            <v>A</v>
          </cell>
          <cell r="F8327" t="str">
            <v>A</v>
          </cell>
          <cell r="G8327" t="str">
            <v>A</v>
          </cell>
          <cell r="H8327">
            <v>133.3125352180499</v>
          </cell>
          <cell r="I8327">
            <v>132.47536252616464</v>
          </cell>
          <cell r="J8327">
            <v>133.54064185811259</v>
          </cell>
          <cell r="K8327">
            <v>133.10995652740053</v>
          </cell>
        </row>
        <row r="8328">
          <cell r="C8328" t="str">
            <v>1216535|NM Coulter-Nile</v>
          </cell>
          <cell r="D8328" t="str">
            <v>A</v>
          </cell>
          <cell r="E8328" t="str">
            <v>A</v>
          </cell>
          <cell r="F8328" t="str">
            <v>A</v>
          </cell>
          <cell r="G8328" t="str">
            <v>A</v>
          </cell>
          <cell r="H8328">
            <v>133.31465335430852</v>
          </cell>
          <cell r="I8328">
            <v>133.24749824249824</v>
          </cell>
          <cell r="J8328">
            <v>133.57476486007317</v>
          </cell>
          <cell r="K8328">
            <v>133.39502212681194</v>
          </cell>
        </row>
        <row r="8329">
          <cell r="C8329" t="str">
            <v>1082604|A Nehra</v>
          </cell>
          <cell r="D8329" t="str">
            <v>A</v>
          </cell>
          <cell r="E8329" t="str">
            <v>A</v>
          </cell>
          <cell r="F8329" t="str">
            <v>A</v>
          </cell>
          <cell r="G8329" t="str">
            <v>A</v>
          </cell>
          <cell r="H8329">
            <v>133.31709555342769</v>
          </cell>
          <cell r="I8329">
            <v>133.15902905424105</v>
          </cell>
          <cell r="J8329">
            <v>133.36986029561294</v>
          </cell>
          <cell r="K8329">
            <v>133.30527542566406</v>
          </cell>
        </row>
        <row r="8330">
          <cell r="C8330" t="str">
            <v>829751|MJ McClenaghan</v>
          </cell>
          <cell r="D8330" t="str">
            <v>A</v>
          </cell>
          <cell r="E8330" t="str">
            <v>A</v>
          </cell>
          <cell r="F8330" t="str">
            <v>A</v>
          </cell>
          <cell r="G8330" t="str">
            <v>A</v>
          </cell>
          <cell r="H8330">
            <v>133.31803115185465</v>
          </cell>
          <cell r="I8330">
            <v>149.44535410123643</v>
          </cell>
          <cell r="J8330">
            <v>131.38538006111531</v>
          </cell>
          <cell r="K8330">
            <v>137.40537140782237</v>
          </cell>
        </row>
        <row r="8331">
          <cell r="C8331" t="str">
            <v>980903|NM Coulter-Nile</v>
          </cell>
          <cell r="D8331" t="str">
            <v>A</v>
          </cell>
          <cell r="E8331" t="str">
            <v>A</v>
          </cell>
          <cell r="F8331" t="str">
            <v>A</v>
          </cell>
          <cell r="G8331" t="str">
            <v>A</v>
          </cell>
          <cell r="H8331">
            <v>133.31816363626319</v>
          </cell>
          <cell r="I8331">
            <v>131.17480274160945</v>
          </cell>
          <cell r="J8331">
            <v>132.29644880983494</v>
          </cell>
          <cell r="K8331">
            <v>132.12048439143356</v>
          </cell>
        </row>
        <row r="8332">
          <cell r="C8332" t="str">
            <v>598059|P Awana</v>
          </cell>
          <cell r="D8332" t="str">
            <v>A</v>
          </cell>
          <cell r="E8332" t="str">
            <v>A</v>
          </cell>
          <cell r="F8332" t="str">
            <v>A</v>
          </cell>
          <cell r="G8332" t="str">
            <v>A</v>
          </cell>
          <cell r="H8332">
            <v>133.31844726742423</v>
          </cell>
          <cell r="I8332">
            <v>133.62660720271012</v>
          </cell>
          <cell r="J8332">
            <v>133.59446013487542</v>
          </cell>
          <cell r="K8332">
            <v>133.36513361859161</v>
          </cell>
        </row>
        <row r="8333">
          <cell r="C8333" t="str">
            <v>1175364|JJ Bumrah</v>
          </cell>
          <cell r="D8333" t="str">
            <v>A</v>
          </cell>
          <cell r="E8333" t="str">
            <v>A</v>
          </cell>
          <cell r="F8333" t="str">
            <v>A</v>
          </cell>
          <cell r="G8333" t="str">
            <v>A</v>
          </cell>
          <cell r="H8333">
            <v>133.319224939393</v>
          </cell>
          <cell r="I8333">
            <v>132.854862049715</v>
          </cell>
          <cell r="J8333">
            <v>132.38151196678322</v>
          </cell>
          <cell r="K8333">
            <v>132.68892397109732</v>
          </cell>
        </row>
        <row r="8334">
          <cell r="C8334" t="str">
            <v>1082591|A Nehra</v>
          </cell>
          <cell r="D8334" t="str">
            <v>A</v>
          </cell>
          <cell r="E8334" t="str">
            <v>A</v>
          </cell>
          <cell r="F8334" t="str">
            <v>A</v>
          </cell>
          <cell r="G8334" t="str">
            <v>A</v>
          </cell>
          <cell r="H8334">
            <v>133.32222510074013</v>
          </cell>
          <cell r="I8334">
            <v>133.35278366408767</v>
          </cell>
          <cell r="J8334">
            <v>133.47680602779022</v>
          </cell>
          <cell r="K8334">
            <v>133.42534356243644</v>
          </cell>
        </row>
        <row r="8335">
          <cell r="C8335" t="str">
            <v>1136570|B Kumar</v>
          </cell>
          <cell r="D8335" t="str">
            <v>A</v>
          </cell>
          <cell r="E8335" t="str">
            <v>A</v>
          </cell>
          <cell r="F8335" t="str">
            <v>A</v>
          </cell>
          <cell r="G8335" t="str">
            <v>A</v>
          </cell>
          <cell r="H8335">
            <v>133.32248908887567</v>
          </cell>
          <cell r="I8335">
            <v>133.8345705409964</v>
          </cell>
          <cell r="J8335">
            <v>133.34077377791073</v>
          </cell>
          <cell r="K8335">
            <v>133.473091907232</v>
          </cell>
        </row>
        <row r="8336">
          <cell r="C8336" t="str">
            <v>1304112|SP Narine</v>
          </cell>
          <cell r="D8336" t="str">
            <v>A</v>
          </cell>
          <cell r="E8336" t="str">
            <v>A</v>
          </cell>
          <cell r="F8336" t="str">
            <v>A</v>
          </cell>
          <cell r="G8336" t="str">
            <v>A</v>
          </cell>
          <cell r="H8336">
            <v>133.32598351487351</v>
          </cell>
          <cell r="I8336">
            <v>133.12818770864988</v>
          </cell>
          <cell r="J8336">
            <v>133.43417329453246</v>
          </cell>
          <cell r="K8336">
            <v>133.28369095043578</v>
          </cell>
        </row>
        <row r="8337">
          <cell r="C8337" t="str">
            <v>1216504|JC Archer</v>
          </cell>
          <cell r="D8337" t="str">
            <v>A</v>
          </cell>
          <cell r="E8337" t="str">
            <v>A</v>
          </cell>
          <cell r="F8337" t="str">
            <v>A</v>
          </cell>
          <cell r="G8337" t="str">
            <v>A</v>
          </cell>
          <cell r="H8337">
            <v>133.33324551265724</v>
          </cell>
          <cell r="I8337">
            <v>133.54852694962986</v>
          </cell>
          <cell r="J8337">
            <v>132.5740302348718</v>
          </cell>
          <cell r="K8337">
            <v>132.95955011557729</v>
          </cell>
        </row>
        <row r="8338">
          <cell r="C8338" t="str">
            <v>548337|A Nehra</v>
          </cell>
          <cell r="D8338" t="str">
            <v>A</v>
          </cell>
          <cell r="E8338" t="str">
            <v>A</v>
          </cell>
          <cell r="F8338" t="str">
            <v>A</v>
          </cell>
          <cell r="G8338" t="str">
            <v>A</v>
          </cell>
          <cell r="H8338">
            <v>133.33764607588137</v>
          </cell>
          <cell r="I8338">
            <v>132.61706474639908</v>
          </cell>
          <cell r="J8338">
            <v>134.01446883643197</v>
          </cell>
          <cell r="K8338">
            <v>133.37196313165953</v>
          </cell>
        </row>
        <row r="8339">
          <cell r="C8339" t="str">
            <v>392219|BJ Hodge</v>
          </cell>
          <cell r="D8339" t="str">
            <v>A</v>
          </cell>
          <cell r="E8339" t="str">
            <v>A</v>
          </cell>
          <cell r="F8339" t="str">
            <v>A</v>
          </cell>
          <cell r="G8339" t="str">
            <v>A</v>
          </cell>
          <cell r="H8339">
            <v>133.34158730158731</v>
          </cell>
          <cell r="I8339">
            <v>129.11798941798943</v>
          </cell>
          <cell r="J8339">
            <v>140.50707231040565</v>
          </cell>
          <cell r="K8339">
            <v>134.71218694885363</v>
          </cell>
        </row>
        <row r="8340">
          <cell r="C8340" t="str">
            <v>392237|DP Nannes</v>
          </cell>
          <cell r="D8340" t="str">
            <v>A</v>
          </cell>
          <cell r="E8340" t="str">
            <v>A</v>
          </cell>
          <cell r="F8340" t="str">
            <v>A</v>
          </cell>
          <cell r="G8340" t="str">
            <v>A</v>
          </cell>
          <cell r="H8340">
            <v>133.34496210488857</v>
          </cell>
          <cell r="I8340">
            <v>130.51299669410528</v>
          </cell>
          <cell r="J8340">
            <v>131.52577258575252</v>
          </cell>
          <cell r="K8340">
            <v>131.31335540640097</v>
          </cell>
        </row>
        <row r="8341">
          <cell r="C8341" t="str">
            <v>501209|SR Watson</v>
          </cell>
          <cell r="D8341" t="str">
            <v>A</v>
          </cell>
          <cell r="E8341" t="str">
            <v>A</v>
          </cell>
          <cell r="F8341" t="str">
            <v>A</v>
          </cell>
          <cell r="G8341" t="str">
            <v>A</v>
          </cell>
          <cell r="H8341">
            <v>133.34561496704356</v>
          </cell>
          <cell r="I8341">
            <v>132.13639870230782</v>
          </cell>
          <cell r="J8341">
            <v>134.6405369523728</v>
          </cell>
          <cell r="K8341">
            <v>133.34548668543258</v>
          </cell>
        </row>
        <row r="8342">
          <cell r="C8342" t="str">
            <v>829723|A Nehra</v>
          </cell>
          <cell r="D8342" t="str">
            <v>A</v>
          </cell>
          <cell r="E8342" t="str">
            <v>A</v>
          </cell>
          <cell r="F8342" t="str">
            <v>A</v>
          </cell>
          <cell r="G8342" t="str">
            <v>A</v>
          </cell>
          <cell r="H8342">
            <v>133.35134707068528</v>
          </cell>
          <cell r="I8342">
            <v>132.84449438646641</v>
          </cell>
          <cell r="J8342">
            <v>133.2831436903451</v>
          </cell>
          <cell r="K8342">
            <v>133.32816364498623</v>
          </cell>
        </row>
        <row r="8343">
          <cell r="C8343" t="str">
            <v>1082596|A Nehra</v>
          </cell>
          <cell r="D8343" t="str">
            <v>A</v>
          </cell>
          <cell r="E8343" t="str">
            <v>A</v>
          </cell>
          <cell r="F8343" t="str">
            <v>A</v>
          </cell>
          <cell r="G8343" t="str">
            <v>A</v>
          </cell>
          <cell r="H8343">
            <v>133.35278366408767</v>
          </cell>
          <cell r="I8343">
            <v>133.43970166932348</v>
          </cell>
          <cell r="J8343">
            <v>133.42534356243644</v>
          </cell>
          <cell r="K8343">
            <v>133.37157014471708</v>
          </cell>
        </row>
        <row r="8344">
          <cell r="C8344" t="str">
            <v>1304106|JR Hazlewood</v>
          </cell>
          <cell r="D8344" t="str">
            <v>A</v>
          </cell>
          <cell r="E8344" t="str">
            <v>A</v>
          </cell>
          <cell r="F8344" t="str">
            <v>A</v>
          </cell>
          <cell r="G8344" t="str">
            <v>A</v>
          </cell>
          <cell r="H8344">
            <v>133.35308080808079</v>
          </cell>
          <cell r="I8344">
            <v>131.88706108706106</v>
          </cell>
          <cell r="J8344">
            <v>133.64829096450441</v>
          </cell>
          <cell r="K8344">
            <v>132.84418175067296</v>
          </cell>
        </row>
        <row r="8345">
          <cell r="C8345" t="str">
            <v>548325|RP Singh</v>
          </cell>
          <cell r="D8345" t="str">
            <v>A</v>
          </cell>
          <cell r="E8345" t="str">
            <v>A</v>
          </cell>
          <cell r="F8345" t="str">
            <v>A</v>
          </cell>
          <cell r="G8345" t="str">
            <v>A</v>
          </cell>
          <cell r="H8345">
            <v>133.35479734726053</v>
          </cell>
          <cell r="I8345">
            <v>133.73047075903108</v>
          </cell>
          <cell r="J8345">
            <v>133.54866684682744</v>
          </cell>
          <cell r="K8345">
            <v>133.60453862717034</v>
          </cell>
        </row>
        <row r="8346">
          <cell r="C8346" t="str">
            <v>1216492|JJ Bumrah</v>
          </cell>
          <cell r="D8346" t="str">
            <v>A</v>
          </cell>
          <cell r="E8346" t="str">
            <v>A</v>
          </cell>
          <cell r="F8346" t="str">
            <v>A</v>
          </cell>
          <cell r="G8346" t="str">
            <v>A</v>
          </cell>
          <cell r="H8346">
            <v>133.3562492574907</v>
          </cell>
          <cell r="I8346">
            <v>133.27132712896289</v>
          </cell>
          <cell r="J8346">
            <v>133.25867821936887</v>
          </cell>
          <cell r="K8346">
            <v>133.22424122016341</v>
          </cell>
        </row>
        <row r="8347">
          <cell r="C8347" t="str">
            <v>392209|JA Morkel</v>
          </cell>
          <cell r="D8347" t="str">
            <v>A</v>
          </cell>
          <cell r="E8347" t="str">
            <v>A</v>
          </cell>
          <cell r="F8347" t="str">
            <v>A</v>
          </cell>
          <cell r="G8347" t="str">
            <v>A</v>
          </cell>
          <cell r="H8347">
            <v>133.35665044831708</v>
          </cell>
          <cell r="I8347">
            <v>133.09884428437059</v>
          </cell>
          <cell r="J8347">
            <v>133.63871330572718</v>
          </cell>
          <cell r="K8347">
            <v>133.33316320889421</v>
          </cell>
        </row>
        <row r="8348">
          <cell r="C8348" t="str">
            <v>1178411|JJ Bumrah</v>
          </cell>
          <cell r="D8348" t="str">
            <v>A</v>
          </cell>
          <cell r="E8348" t="str">
            <v>A</v>
          </cell>
          <cell r="F8348" t="str">
            <v>A</v>
          </cell>
          <cell r="G8348" t="str">
            <v>A</v>
          </cell>
          <cell r="H8348">
            <v>133.36082543040527</v>
          </cell>
          <cell r="I8348">
            <v>133.02792648068126</v>
          </cell>
          <cell r="J8348">
            <v>132.98100927641559</v>
          </cell>
          <cell r="K8348">
            <v>132.99744227479337</v>
          </cell>
        </row>
        <row r="8349">
          <cell r="C8349" t="str">
            <v>548310|IK Pathan</v>
          </cell>
          <cell r="D8349" t="str">
            <v>A</v>
          </cell>
          <cell r="E8349" t="str">
            <v>A</v>
          </cell>
          <cell r="F8349" t="str">
            <v>A</v>
          </cell>
          <cell r="G8349" t="str">
            <v>A</v>
          </cell>
          <cell r="H8349">
            <v>133.36283324810114</v>
          </cell>
          <cell r="I8349">
            <v>132.85177420045844</v>
          </cell>
          <cell r="J8349">
            <v>133.53985799072223</v>
          </cell>
          <cell r="K8349">
            <v>133.36756646507817</v>
          </cell>
        </row>
        <row r="8350">
          <cell r="C8350" t="str">
            <v>1082638|B Kumar</v>
          </cell>
          <cell r="D8350" t="str">
            <v>A</v>
          </cell>
          <cell r="E8350" t="str">
            <v>A</v>
          </cell>
          <cell r="F8350" t="str">
            <v>A</v>
          </cell>
          <cell r="G8350" t="str">
            <v>A</v>
          </cell>
          <cell r="H8350">
            <v>133.36368007321357</v>
          </cell>
          <cell r="I8350">
            <v>133.56804301610453</v>
          </cell>
          <cell r="J8350">
            <v>133.44438912679539</v>
          </cell>
          <cell r="K8350">
            <v>133.46118559890877</v>
          </cell>
        </row>
        <row r="8351">
          <cell r="C8351" t="str">
            <v>419152|AG Murtaza</v>
          </cell>
          <cell r="D8351" t="str">
            <v>A</v>
          </cell>
          <cell r="E8351" t="str">
            <v>A</v>
          </cell>
          <cell r="F8351" t="str">
            <v>A</v>
          </cell>
          <cell r="G8351" t="str">
            <v>A</v>
          </cell>
          <cell r="H8351">
            <v>133.36428571428573</v>
          </cell>
          <cell r="I8351">
            <v>158.26547619047619</v>
          </cell>
          <cell r="J8351">
            <v>133.36428571428573</v>
          </cell>
          <cell r="K8351">
            <v>145.81488095238097</v>
          </cell>
        </row>
        <row r="8352">
          <cell r="C8352" t="str">
            <v>548377|RP Singh</v>
          </cell>
          <cell r="D8352" t="str">
            <v>A</v>
          </cell>
          <cell r="E8352" t="str">
            <v>A</v>
          </cell>
          <cell r="F8352" t="str">
            <v>A</v>
          </cell>
          <cell r="G8352" t="str">
            <v>A</v>
          </cell>
          <cell r="H8352">
            <v>133.36446554451069</v>
          </cell>
          <cell r="I8352">
            <v>132.96838743055312</v>
          </cell>
          <cell r="J8352">
            <v>133.21304754481753</v>
          </cell>
          <cell r="K8352">
            <v>133.18046702593281</v>
          </cell>
        </row>
        <row r="8353">
          <cell r="C8353" t="str">
            <v>729287|PP Ojha</v>
          </cell>
          <cell r="D8353" t="str">
            <v>A</v>
          </cell>
          <cell r="E8353" t="str">
            <v>A</v>
          </cell>
          <cell r="F8353" t="str">
            <v>A</v>
          </cell>
          <cell r="G8353" t="str">
            <v>A</v>
          </cell>
          <cell r="H8353">
            <v>133.36523951999067</v>
          </cell>
          <cell r="I8353">
            <v>133.06441370328193</v>
          </cell>
          <cell r="J8353">
            <v>133.5622085575238</v>
          </cell>
          <cell r="K8353">
            <v>133.38092728559948</v>
          </cell>
        </row>
        <row r="8354">
          <cell r="C8354" t="str">
            <v>598012|RP Singh</v>
          </cell>
          <cell r="D8354" t="str">
            <v>A</v>
          </cell>
          <cell r="E8354" t="str">
            <v>A</v>
          </cell>
          <cell r="F8354" t="str">
            <v>A</v>
          </cell>
          <cell r="G8354" t="str">
            <v>A</v>
          </cell>
          <cell r="H8354">
            <v>133.36770444568879</v>
          </cell>
          <cell r="I8354">
            <v>132.94664040610323</v>
          </cell>
          <cell r="J8354">
            <v>133.00551202289009</v>
          </cell>
          <cell r="K8354">
            <v>132.9982630147401</v>
          </cell>
        </row>
        <row r="8355">
          <cell r="C8355" t="str">
            <v>501257|IK Pathan</v>
          </cell>
          <cell r="D8355" t="str">
            <v>A</v>
          </cell>
          <cell r="E8355" t="str">
            <v>A</v>
          </cell>
          <cell r="F8355" t="str">
            <v>A</v>
          </cell>
          <cell r="G8355" t="str">
            <v>A</v>
          </cell>
          <cell r="H8355">
            <v>133.36864877739063</v>
          </cell>
          <cell r="I8355">
            <v>133.88809194667488</v>
          </cell>
          <cell r="J8355">
            <v>133.20241000883129</v>
          </cell>
          <cell r="K8355">
            <v>133.51697255213151</v>
          </cell>
        </row>
        <row r="8356">
          <cell r="C8356" t="str">
            <v>1181764|JJ Bumrah</v>
          </cell>
          <cell r="D8356" t="str">
            <v>A</v>
          </cell>
          <cell r="E8356" t="str">
            <v>A</v>
          </cell>
          <cell r="F8356" t="str">
            <v>A</v>
          </cell>
          <cell r="G8356" t="str">
            <v>A</v>
          </cell>
          <cell r="H8356">
            <v>133.37463812657933</v>
          </cell>
          <cell r="I8356">
            <v>133.04514727403662</v>
          </cell>
          <cell r="J8356">
            <v>133.10169011656967</v>
          </cell>
          <cell r="K8356">
            <v>133.20618509121687</v>
          </cell>
        </row>
        <row r="8357">
          <cell r="C8357" t="str">
            <v>392202|L Balaji</v>
          </cell>
          <cell r="D8357" t="str">
            <v>A</v>
          </cell>
          <cell r="E8357" t="str">
            <v>A</v>
          </cell>
          <cell r="F8357" t="str">
            <v>A</v>
          </cell>
          <cell r="G8357" t="str">
            <v>A</v>
          </cell>
          <cell r="H8357">
            <v>133.37702621452618</v>
          </cell>
          <cell r="I8357">
            <v>138.36450771450768</v>
          </cell>
          <cell r="J8357">
            <v>133.1915592432259</v>
          </cell>
          <cell r="K8357">
            <v>135.13106446023107</v>
          </cell>
        </row>
        <row r="8358">
          <cell r="C8358" t="str">
            <v>829817|MM Sharma</v>
          </cell>
          <cell r="D8358" t="str">
            <v>A</v>
          </cell>
          <cell r="E8358" t="str">
            <v>A</v>
          </cell>
          <cell r="F8358" t="str">
            <v>A</v>
          </cell>
          <cell r="G8358" t="str">
            <v>A</v>
          </cell>
          <cell r="H8358">
            <v>133.37752243671363</v>
          </cell>
          <cell r="I8358">
            <v>133.14172564182371</v>
          </cell>
          <cell r="J8358">
            <v>133.60169129271185</v>
          </cell>
          <cell r="K8358">
            <v>133.49275129626952</v>
          </cell>
        </row>
        <row r="8359">
          <cell r="C8359" t="str">
            <v>392199|BJ Hodge</v>
          </cell>
          <cell r="D8359" t="str">
            <v>A</v>
          </cell>
          <cell r="E8359" t="str">
            <v>A</v>
          </cell>
          <cell r="F8359" t="str">
            <v>A</v>
          </cell>
          <cell r="G8359" t="str">
            <v>A</v>
          </cell>
          <cell r="H8359">
            <v>133.38095238095241</v>
          </cell>
          <cell r="I8359">
            <v>150.47619047619048</v>
          </cell>
          <cell r="J8359">
            <v>133.38095238095241</v>
          </cell>
          <cell r="K8359">
            <v>141.92857142857144</v>
          </cell>
        </row>
        <row r="8360">
          <cell r="C8360" t="str">
            <v>392227|L Balaji</v>
          </cell>
          <cell r="D8360" t="str">
            <v>A</v>
          </cell>
          <cell r="E8360" t="str">
            <v>A</v>
          </cell>
          <cell r="F8360" t="str">
            <v>A</v>
          </cell>
          <cell r="G8360" t="str">
            <v>A</v>
          </cell>
          <cell r="H8360">
            <v>133.38561006894338</v>
          </cell>
          <cell r="I8360">
            <v>131.8811042758411</v>
          </cell>
          <cell r="J8360">
            <v>133.28817721252361</v>
          </cell>
          <cell r="K8360">
            <v>132.81277089369621</v>
          </cell>
        </row>
        <row r="8361">
          <cell r="C8361" t="str">
            <v>734039|P Awana</v>
          </cell>
          <cell r="D8361" t="str">
            <v>A</v>
          </cell>
          <cell r="E8361" t="str">
            <v>A</v>
          </cell>
          <cell r="F8361" t="str">
            <v>A</v>
          </cell>
          <cell r="G8361" t="str">
            <v>A</v>
          </cell>
          <cell r="H8361">
            <v>133.38573075560905</v>
          </cell>
          <cell r="I8361">
            <v>133.76741851830087</v>
          </cell>
          <cell r="J8361">
            <v>133.47146803984717</v>
          </cell>
          <cell r="K8361">
            <v>133.7530962603316</v>
          </cell>
        </row>
        <row r="8362">
          <cell r="C8362" t="str">
            <v>980993|A Mishra</v>
          </cell>
          <cell r="D8362" t="str">
            <v>A</v>
          </cell>
          <cell r="E8362" t="str">
            <v>A</v>
          </cell>
          <cell r="F8362" t="str">
            <v>A</v>
          </cell>
          <cell r="G8362" t="str">
            <v>A</v>
          </cell>
          <cell r="H8362">
            <v>133.3888541635682</v>
          </cell>
          <cell r="I8362">
            <v>133.27226790868181</v>
          </cell>
          <cell r="J8362">
            <v>133.34542690343264</v>
          </cell>
          <cell r="K8362">
            <v>133.28261200701948</v>
          </cell>
        </row>
        <row r="8363">
          <cell r="C8363" t="str">
            <v>1216504|S Gopal</v>
          </cell>
          <cell r="D8363" t="str">
            <v>A</v>
          </cell>
          <cell r="E8363" t="str">
            <v>A</v>
          </cell>
          <cell r="F8363" t="str">
            <v>A</v>
          </cell>
          <cell r="G8363" t="str">
            <v>A</v>
          </cell>
          <cell r="H8363">
            <v>133.39213902417029</v>
          </cell>
          <cell r="I8363">
            <v>132.58444072762256</v>
          </cell>
          <cell r="J8363">
            <v>134.06309588702567</v>
          </cell>
          <cell r="K8363">
            <v>133.4577679685917</v>
          </cell>
        </row>
        <row r="8364">
          <cell r="C8364" t="str">
            <v>1216506|Ravi Bishnoi</v>
          </cell>
          <cell r="D8364" t="str">
            <v>A</v>
          </cell>
          <cell r="E8364" t="str">
            <v>A</v>
          </cell>
          <cell r="F8364" t="str">
            <v>A</v>
          </cell>
          <cell r="G8364" t="str">
            <v>A</v>
          </cell>
          <cell r="H8364">
            <v>133.39259259259259</v>
          </cell>
          <cell r="I8364">
            <v>126.08015873015873</v>
          </cell>
          <cell r="J8364">
            <v>136.28641975308642</v>
          </cell>
          <cell r="K8364">
            <v>131.48721340388008</v>
          </cell>
        </row>
        <row r="8365">
          <cell r="C8365" t="str">
            <v>419117|Bipul Sharma</v>
          </cell>
          <cell r="D8365" t="str">
            <v>A</v>
          </cell>
          <cell r="E8365" t="str">
            <v>A</v>
          </cell>
          <cell r="F8365" t="str">
            <v>A</v>
          </cell>
          <cell r="G8365" t="str">
            <v>A</v>
          </cell>
          <cell r="H8365">
            <v>133.39523809523808</v>
          </cell>
          <cell r="I8365">
            <v>120.94821428571427</v>
          </cell>
          <cell r="J8365">
            <v>133.39523809523808</v>
          </cell>
          <cell r="K8365">
            <v>127.17172619047618</v>
          </cell>
        </row>
        <row r="8366">
          <cell r="C8366" t="str">
            <v>1304107|SP Narine</v>
          </cell>
          <cell r="D8366" t="str">
            <v>A</v>
          </cell>
          <cell r="E8366" t="str">
            <v>A</v>
          </cell>
          <cell r="F8366" t="str">
            <v>A</v>
          </cell>
          <cell r="G8366" t="str">
            <v>A</v>
          </cell>
          <cell r="H8366">
            <v>133.39690162778396</v>
          </cell>
          <cell r="I8366">
            <v>133.32598351487351</v>
          </cell>
          <cell r="J8366">
            <v>133.5169668300455</v>
          </cell>
          <cell r="K8366">
            <v>133.43417329453246</v>
          </cell>
        </row>
        <row r="8367">
          <cell r="C8367" t="str">
            <v>598018|KV Sharma</v>
          </cell>
          <cell r="D8367" t="str">
            <v>A</v>
          </cell>
          <cell r="E8367" t="str">
            <v>A</v>
          </cell>
          <cell r="F8367" t="str">
            <v>A</v>
          </cell>
          <cell r="G8367" t="str">
            <v>A</v>
          </cell>
          <cell r="H8367">
            <v>133.4</v>
          </cell>
          <cell r="I8367">
            <v>136.19999999999999</v>
          </cell>
          <cell r="J8367">
            <v>133.4</v>
          </cell>
          <cell r="K8367">
            <v>134.80000000000001</v>
          </cell>
        </row>
        <row r="8368">
          <cell r="C8368" t="str">
            <v>598073|MM Sharma</v>
          </cell>
          <cell r="D8368" t="str">
            <v>A</v>
          </cell>
          <cell r="E8368" t="str">
            <v>A</v>
          </cell>
          <cell r="F8368" t="str">
            <v>A</v>
          </cell>
          <cell r="G8368" t="str">
            <v>A</v>
          </cell>
          <cell r="H8368">
            <v>133.40113545418168</v>
          </cell>
          <cell r="I8368">
            <v>132.38347107141229</v>
          </cell>
          <cell r="J8368">
            <v>133.00557749323505</v>
          </cell>
          <cell r="K8368">
            <v>132.60865848359549</v>
          </cell>
        </row>
        <row r="8369">
          <cell r="C8369" t="str">
            <v>981011|YS Chahal</v>
          </cell>
          <cell r="D8369" t="str">
            <v>A</v>
          </cell>
          <cell r="E8369" t="str">
            <v>A</v>
          </cell>
          <cell r="F8369" t="str">
            <v>A</v>
          </cell>
          <cell r="G8369" t="str">
            <v>A</v>
          </cell>
          <cell r="H8369">
            <v>133.40324061308226</v>
          </cell>
          <cell r="I8369">
            <v>134.23524293108852</v>
          </cell>
          <cell r="J8369">
            <v>132.76361251499679</v>
          </cell>
          <cell r="K8369">
            <v>133.35911191744469</v>
          </cell>
        </row>
        <row r="8370">
          <cell r="C8370" t="str">
            <v>336008|A Nehra</v>
          </cell>
          <cell r="D8370" t="str">
            <v>A</v>
          </cell>
          <cell r="E8370" t="str">
            <v>A</v>
          </cell>
          <cell r="F8370" t="str">
            <v>A</v>
          </cell>
          <cell r="G8370" t="str">
            <v>A</v>
          </cell>
          <cell r="H8370">
            <v>133.40340541811128</v>
          </cell>
          <cell r="I8370">
            <v>141.49224071913144</v>
          </cell>
          <cell r="J8370">
            <v>129.85091570194507</v>
          </cell>
          <cell r="K8370">
            <v>133.46991087965873</v>
          </cell>
        </row>
        <row r="8371">
          <cell r="C8371" t="str">
            <v>1254091|JO Holder</v>
          </cell>
          <cell r="D8371" t="str">
            <v>A</v>
          </cell>
          <cell r="E8371" t="str">
            <v>A</v>
          </cell>
          <cell r="F8371" t="str">
            <v>A</v>
          </cell>
          <cell r="G8371" t="str">
            <v>A</v>
          </cell>
          <cell r="H8371">
            <v>133.40720553139673</v>
          </cell>
          <cell r="I8371">
            <v>135.50232726346172</v>
          </cell>
          <cell r="J8371">
            <v>131.12595193762334</v>
          </cell>
          <cell r="K8371">
            <v>133.50161228766513</v>
          </cell>
        </row>
        <row r="8372">
          <cell r="C8372" t="str">
            <v>548349|GB Hogg</v>
          </cell>
          <cell r="D8372" t="str">
            <v>A</v>
          </cell>
          <cell r="E8372" t="str">
            <v>A</v>
          </cell>
          <cell r="F8372" t="str">
            <v>A</v>
          </cell>
          <cell r="G8372" t="str">
            <v>A</v>
          </cell>
          <cell r="H8372">
            <v>133.41223459080604</v>
          </cell>
          <cell r="I8372">
            <v>134.95445526695528</v>
          </cell>
          <cell r="J8372">
            <v>131.5340164685403</v>
          </cell>
          <cell r="K8372">
            <v>134.00317832520216</v>
          </cell>
        </row>
        <row r="8373">
          <cell r="C8373" t="str">
            <v>829777|A Mishra</v>
          </cell>
          <cell r="D8373" t="str">
            <v>A</v>
          </cell>
          <cell r="E8373" t="str">
            <v>A</v>
          </cell>
          <cell r="F8373" t="str">
            <v>A</v>
          </cell>
          <cell r="G8373" t="str">
            <v>A</v>
          </cell>
          <cell r="H8373">
            <v>133.41336468828729</v>
          </cell>
          <cell r="I8373">
            <v>133.07227579745961</v>
          </cell>
          <cell r="J8373">
            <v>133.32898446889803</v>
          </cell>
          <cell r="K8373">
            <v>133.26409718653565</v>
          </cell>
        </row>
        <row r="8374">
          <cell r="C8374" t="str">
            <v>1136606|S Kaul</v>
          </cell>
          <cell r="D8374" t="str">
            <v>A</v>
          </cell>
          <cell r="E8374" t="str">
            <v>A</v>
          </cell>
          <cell r="F8374" t="str">
            <v>A</v>
          </cell>
          <cell r="G8374" t="str">
            <v>A</v>
          </cell>
          <cell r="H8374">
            <v>133.41337369227995</v>
          </cell>
          <cell r="I8374">
            <v>132.37487319078227</v>
          </cell>
          <cell r="J8374">
            <v>134.27591790197803</v>
          </cell>
          <cell r="K8374">
            <v>133.41392236945222</v>
          </cell>
        </row>
        <row r="8375">
          <cell r="C8375" t="str">
            <v>1254082|SP Narine</v>
          </cell>
          <cell r="D8375" t="str">
            <v>A</v>
          </cell>
          <cell r="E8375" t="str">
            <v>A</v>
          </cell>
          <cell r="F8375" t="str">
            <v>A</v>
          </cell>
          <cell r="G8375" t="str">
            <v>A</v>
          </cell>
          <cell r="H8375">
            <v>133.41408549796927</v>
          </cell>
          <cell r="I8375">
            <v>133.2338896809126</v>
          </cell>
          <cell r="J8375">
            <v>133.38186274149641</v>
          </cell>
          <cell r="K8375">
            <v>133.3052068706987</v>
          </cell>
        </row>
        <row r="8376">
          <cell r="C8376" t="str">
            <v>501243|IK Pathan</v>
          </cell>
          <cell r="D8376" t="str">
            <v>A</v>
          </cell>
          <cell r="E8376" t="str">
            <v>A</v>
          </cell>
          <cell r="F8376" t="str">
            <v>A</v>
          </cell>
          <cell r="G8376" t="str">
            <v>A</v>
          </cell>
          <cell r="H8376">
            <v>133.41421367623792</v>
          </cell>
          <cell r="I8376">
            <v>132.94440431677427</v>
          </cell>
          <cell r="J8376">
            <v>133.81853999240664</v>
          </cell>
          <cell r="K8376">
            <v>133.52210580265879</v>
          </cell>
        </row>
        <row r="8377">
          <cell r="C8377" t="str">
            <v>1304112|JO Holder</v>
          </cell>
          <cell r="D8377" t="str">
            <v>A</v>
          </cell>
          <cell r="E8377" t="str">
            <v>A</v>
          </cell>
          <cell r="F8377" t="str">
            <v>A</v>
          </cell>
          <cell r="G8377" t="str">
            <v>A</v>
          </cell>
          <cell r="H8377">
            <v>133.42868660662779</v>
          </cell>
          <cell r="I8377">
            <v>132.91610185909724</v>
          </cell>
          <cell r="J8377">
            <v>133.59338374451005</v>
          </cell>
          <cell r="K8377">
            <v>133.30253508529009</v>
          </cell>
        </row>
        <row r="8378">
          <cell r="C8378" t="str">
            <v>729283|P Awana</v>
          </cell>
          <cell r="D8378" t="str">
            <v>A</v>
          </cell>
          <cell r="E8378" t="str">
            <v>A</v>
          </cell>
          <cell r="F8378" t="str">
            <v>A</v>
          </cell>
          <cell r="G8378" t="str">
            <v>A</v>
          </cell>
          <cell r="H8378">
            <v>133.43023815048701</v>
          </cell>
          <cell r="I8378">
            <v>132.92253385684756</v>
          </cell>
          <cell r="J8378">
            <v>133.53857386704408</v>
          </cell>
          <cell r="K8378">
            <v>133.30388275175653</v>
          </cell>
        </row>
        <row r="8379">
          <cell r="C8379" t="str">
            <v>1082648|B Kumar</v>
          </cell>
          <cell r="D8379" t="str">
            <v>A</v>
          </cell>
          <cell r="E8379" t="str">
            <v>A</v>
          </cell>
          <cell r="F8379" t="str">
            <v>A</v>
          </cell>
          <cell r="G8379" t="str">
            <v>A</v>
          </cell>
          <cell r="H8379">
            <v>133.43761615303256</v>
          </cell>
          <cell r="I8379">
            <v>133.26221609182397</v>
          </cell>
          <cell r="J8379">
            <v>133.45644641411687</v>
          </cell>
          <cell r="K8379">
            <v>133.42262508698704</v>
          </cell>
        </row>
        <row r="8380">
          <cell r="C8380" t="str">
            <v>548306|SB Jakati</v>
          </cell>
          <cell r="D8380" t="str">
            <v>A</v>
          </cell>
          <cell r="E8380" t="str">
            <v>A</v>
          </cell>
          <cell r="F8380" t="str">
            <v>A</v>
          </cell>
          <cell r="G8380" t="str">
            <v>A</v>
          </cell>
          <cell r="H8380">
            <v>133.43848878394337</v>
          </cell>
          <cell r="I8380">
            <v>132.60533061709538</v>
          </cell>
          <cell r="J8380">
            <v>133.49167594990547</v>
          </cell>
          <cell r="K8380">
            <v>133.16950365316009</v>
          </cell>
        </row>
        <row r="8381">
          <cell r="C8381" t="str">
            <v>1082600|A Nehra</v>
          </cell>
          <cell r="D8381" t="str">
            <v>A</v>
          </cell>
          <cell r="E8381" t="str">
            <v>A</v>
          </cell>
          <cell r="F8381" t="str">
            <v>A</v>
          </cell>
          <cell r="G8381" t="str">
            <v>A</v>
          </cell>
          <cell r="H8381">
            <v>133.43970166932348</v>
          </cell>
          <cell r="I8381">
            <v>133.31709555342769</v>
          </cell>
          <cell r="J8381">
            <v>133.37157014471708</v>
          </cell>
          <cell r="K8381">
            <v>133.36986029561294</v>
          </cell>
        </row>
        <row r="8382">
          <cell r="C8382" t="str">
            <v>733985|WD Parnell</v>
          </cell>
          <cell r="D8382" t="str">
            <v>A</v>
          </cell>
          <cell r="E8382" t="str">
            <v>A</v>
          </cell>
          <cell r="F8382" t="str">
            <v>A</v>
          </cell>
          <cell r="G8382" t="str">
            <v>A</v>
          </cell>
          <cell r="H8382">
            <v>133.44070473431088</v>
          </cell>
          <cell r="I8382">
            <v>135.23790147760735</v>
          </cell>
          <cell r="J8382">
            <v>133.73740388907956</v>
          </cell>
          <cell r="K8382">
            <v>134.07316942295435</v>
          </cell>
        </row>
        <row r="8383">
          <cell r="C8383" t="str">
            <v>980987|DJ Bravo</v>
          </cell>
          <cell r="D8383" t="str">
            <v>A</v>
          </cell>
          <cell r="E8383" t="str">
            <v>A</v>
          </cell>
          <cell r="F8383" t="str">
            <v>A</v>
          </cell>
          <cell r="G8383" t="str">
            <v>A</v>
          </cell>
          <cell r="H8383">
            <v>133.44535749697815</v>
          </cell>
          <cell r="I8383">
            <v>133.19333608887976</v>
          </cell>
          <cell r="J8383">
            <v>133.61329744331226</v>
          </cell>
          <cell r="K8383">
            <v>133.46225078762453</v>
          </cell>
        </row>
        <row r="8384">
          <cell r="C8384" t="str">
            <v>1216511|JL Pattinson</v>
          </cell>
          <cell r="D8384" t="str">
            <v>A</v>
          </cell>
          <cell r="E8384" t="str">
            <v>A</v>
          </cell>
          <cell r="F8384" t="str">
            <v>A</v>
          </cell>
          <cell r="G8384" t="str">
            <v>A</v>
          </cell>
          <cell r="H8384">
            <v>133.44787878787878</v>
          </cell>
          <cell r="I8384">
            <v>135.31981351981352</v>
          </cell>
          <cell r="J8384">
            <v>126.04822270322269</v>
          </cell>
          <cell r="K8384">
            <v>132.39806915306914</v>
          </cell>
        </row>
        <row r="8385">
          <cell r="C8385" t="str">
            <v>501205|DL Vettori</v>
          </cell>
          <cell r="D8385" t="str">
            <v>A</v>
          </cell>
          <cell r="E8385" t="str">
            <v>A</v>
          </cell>
          <cell r="F8385" t="str">
            <v>A</v>
          </cell>
          <cell r="G8385" t="str">
            <v>A</v>
          </cell>
          <cell r="H8385">
            <v>133.44810744810744</v>
          </cell>
          <cell r="I8385">
            <v>131.46609977324263</v>
          </cell>
          <cell r="J8385">
            <v>134.2720002220002</v>
          </cell>
          <cell r="K8385">
            <v>132.7319844176987</v>
          </cell>
        </row>
        <row r="8386">
          <cell r="C8386" t="str">
            <v>1216531|CH Morris</v>
          </cell>
          <cell r="D8386" t="str">
            <v>A</v>
          </cell>
          <cell r="E8386" t="str">
            <v>A</v>
          </cell>
          <cell r="F8386" t="str">
            <v>A</v>
          </cell>
          <cell r="G8386" t="str">
            <v>A</v>
          </cell>
          <cell r="H8386">
            <v>133.45182826148582</v>
          </cell>
          <cell r="I8386">
            <v>133.02459549293454</v>
          </cell>
          <cell r="J8386">
            <v>133.253921282633</v>
          </cell>
          <cell r="K8386">
            <v>133.35590740626009</v>
          </cell>
        </row>
        <row r="8387">
          <cell r="C8387" t="str">
            <v>1082634|B Kumar</v>
          </cell>
          <cell r="D8387" t="str">
            <v>A</v>
          </cell>
          <cell r="E8387" t="str">
            <v>A</v>
          </cell>
          <cell r="F8387" t="str">
            <v>A</v>
          </cell>
          <cell r="G8387" t="str">
            <v>A</v>
          </cell>
          <cell r="H8387">
            <v>133.45183370740827</v>
          </cell>
          <cell r="I8387">
            <v>133.36368007321357</v>
          </cell>
          <cell r="J8387">
            <v>133.42703433802046</v>
          </cell>
          <cell r="K8387">
            <v>133.44438912679539</v>
          </cell>
        </row>
        <row r="8388">
          <cell r="C8388" t="str">
            <v>829779|MM Sharma</v>
          </cell>
          <cell r="D8388" t="str">
            <v>A</v>
          </cell>
          <cell r="E8388" t="str">
            <v>A</v>
          </cell>
          <cell r="F8388" t="str">
            <v>A</v>
          </cell>
          <cell r="G8388" t="str">
            <v>A</v>
          </cell>
          <cell r="H8388">
            <v>133.45340314913847</v>
          </cell>
          <cell r="I8388">
            <v>134.05013511914518</v>
          </cell>
          <cell r="J8388">
            <v>134.01143166135171</v>
          </cell>
          <cell r="K8388">
            <v>133.91188890209816</v>
          </cell>
        </row>
        <row r="8389">
          <cell r="C8389" t="str">
            <v>501263|J Botha</v>
          </cell>
          <cell r="D8389" t="str">
            <v>A</v>
          </cell>
          <cell r="E8389" t="str">
            <v>A</v>
          </cell>
          <cell r="F8389" t="str">
            <v>A</v>
          </cell>
          <cell r="G8389" t="str">
            <v>A</v>
          </cell>
          <cell r="H8389">
            <v>133.45665497356671</v>
          </cell>
          <cell r="I8389">
            <v>131.29984934622942</v>
          </cell>
          <cell r="J8389">
            <v>134.59770434474089</v>
          </cell>
          <cell r="K8389">
            <v>133.4611297035282</v>
          </cell>
        </row>
        <row r="8390">
          <cell r="C8390" t="str">
            <v>1254115|SP Narine</v>
          </cell>
          <cell r="D8390" t="str">
            <v>A</v>
          </cell>
          <cell r="E8390" t="str">
            <v>A</v>
          </cell>
          <cell r="F8390" t="str">
            <v>A</v>
          </cell>
          <cell r="G8390" t="str">
            <v>A</v>
          </cell>
          <cell r="H8390">
            <v>133.45776562175882</v>
          </cell>
          <cell r="I8390">
            <v>133.97764405304818</v>
          </cell>
          <cell r="J8390">
            <v>133.58584743206262</v>
          </cell>
          <cell r="K8390">
            <v>133.70200873095285</v>
          </cell>
        </row>
        <row r="8391">
          <cell r="C8391" t="str">
            <v>598028|A Nehra</v>
          </cell>
          <cell r="D8391" t="str">
            <v>A</v>
          </cell>
          <cell r="E8391" t="str">
            <v>A</v>
          </cell>
          <cell r="F8391" t="str">
            <v>A</v>
          </cell>
          <cell r="G8391" t="str">
            <v>A</v>
          </cell>
          <cell r="H8391">
            <v>133.45889300650327</v>
          </cell>
          <cell r="I8391">
            <v>133.46216146798378</v>
          </cell>
          <cell r="J8391">
            <v>133.16543282197236</v>
          </cell>
          <cell r="K8391">
            <v>133.50306082360427</v>
          </cell>
        </row>
        <row r="8392">
          <cell r="C8392" t="str">
            <v>829709|Anureet Singh</v>
          </cell>
          <cell r="D8392" t="str">
            <v>A</v>
          </cell>
          <cell r="E8392" t="str">
            <v>A</v>
          </cell>
          <cell r="F8392" t="str">
            <v>A</v>
          </cell>
          <cell r="G8392" t="str">
            <v>A</v>
          </cell>
          <cell r="H8392">
            <v>133.46049783549782</v>
          </cell>
          <cell r="I8392">
            <v>149.31176046176043</v>
          </cell>
          <cell r="J8392">
            <v>149.29680735930734</v>
          </cell>
          <cell r="K8392">
            <v>149.30179172679172</v>
          </cell>
        </row>
        <row r="8393">
          <cell r="C8393" t="str">
            <v>980971|A Mishra</v>
          </cell>
          <cell r="D8393" t="str">
            <v>A</v>
          </cell>
          <cell r="E8393" t="str">
            <v>A</v>
          </cell>
          <cell r="F8393" t="str">
            <v>A</v>
          </cell>
          <cell r="G8393" t="str">
            <v>A</v>
          </cell>
          <cell r="H8393">
            <v>133.46071259792126</v>
          </cell>
          <cell r="I8393">
            <v>133.18671394880849</v>
          </cell>
          <cell r="J8393">
            <v>133.49060814253241</v>
          </cell>
          <cell r="K8393">
            <v>133.37809853038729</v>
          </cell>
        </row>
        <row r="8394">
          <cell r="C8394" t="str">
            <v>598035|A Nehra</v>
          </cell>
          <cell r="D8394" t="str">
            <v>A</v>
          </cell>
          <cell r="E8394" t="str">
            <v>A</v>
          </cell>
          <cell r="F8394" t="str">
            <v>A</v>
          </cell>
          <cell r="G8394" t="str">
            <v>A</v>
          </cell>
          <cell r="H8394">
            <v>133.46216146798378</v>
          </cell>
          <cell r="I8394">
            <v>132.88528187498775</v>
          </cell>
          <cell r="J8394">
            <v>133.50306082360427</v>
          </cell>
          <cell r="K8394">
            <v>133.26877878315827</v>
          </cell>
        </row>
        <row r="8395">
          <cell r="C8395" t="str">
            <v>501246|S Nadeem</v>
          </cell>
          <cell r="D8395" t="str">
            <v>A</v>
          </cell>
          <cell r="E8395" t="str">
            <v>A</v>
          </cell>
          <cell r="F8395" t="str">
            <v>A</v>
          </cell>
          <cell r="G8395" t="str">
            <v>A</v>
          </cell>
          <cell r="H8395">
            <v>133.46296296296296</v>
          </cell>
          <cell r="I8395">
            <v>132.67579365079365</v>
          </cell>
          <cell r="J8395">
            <v>124.78395061728394</v>
          </cell>
          <cell r="K8395">
            <v>133.66662257495591</v>
          </cell>
        </row>
        <row r="8396">
          <cell r="C8396" t="str">
            <v>1254075|SP Narine</v>
          </cell>
          <cell r="D8396" t="str">
            <v>A</v>
          </cell>
          <cell r="E8396" t="str">
            <v>A</v>
          </cell>
          <cell r="F8396" t="str">
            <v>A</v>
          </cell>
          <cell r="G8396" t="str">
            <v>A</v>
          </cell>
          <cell r="H8396">
            <v>133.46385729330581</v>
          </cell>
          <cell r="I8396">
            <v>133.2676454332142</v>
          </cell>
          <cell r="J8396">
            <v>133.6421016951623</v>
          </cell>
          <cell r="K8396">
            <v>133.44216962687798</v>
          </cell>
        </row>
        <row r="8397">
          <cell r="C8397" t="str">
            <v>1136596|B Kumar</v>
          </cell>
          <cell r="D8397" t="str">
            <v>A</v>
          </cell>
          <cell r="E8397" t="str">
            <v>A</v>
          </cell>
          <cell r="F8397" t="str">
            <v>A</v>
          </cell>
          <cell r="G8397" t="str">
            <v>A</v>
          </cell>
          <cell r="H8397">
            <v>133.46428846844995</v>
          </cell>
          <cell r="I8397">
            <v>133.10782227404522</v>
          </cell>
          <cell r="J8397">
            <v>133.65767942461778</v>
          </cell>
          <cell r="K8397">
            <v>133.41543000230072</v>
          </cell>
        </row>
        <row r="8398">
          <cell r="C8398" t="str">
            <v>501271|SB Jakati</v>
          </cell>
          <cell r="D8398" t="str">
            <v>A</v>
          </cell>
          <cell r="E8398" t="str">
            <v>A</v>
          </cell>
          <cell r="F8398" t="str">
            <v>A</v>
          </cell>
          <cell r="G8398" t="str">
            <v>A</v>
          </cell>
          <cell r="H8398">
            <v>133.46469155844159</v>
          </cell>
          <cell r="I8398">
            <v>133.43848878394337</v>
          </cell>
          <cell r="J8398">
            <v>133.36007531148664</v>
          </cell>
          <cell r="K8398">
            <v>133.49167594990547</v>
          </cell>
        </row>
        <row r="8399">
          <cell r="C8399" t="str">
            <v>829717|R Vinay Kumar</v>
          </cell>
          <cell r="D8399" t="str">
            <v>A</v>
          </cell>
          <cell r="E8399" t="str">
            <v>A</v>
          </cell>
          <cell r="F8399" t="str">
            <v>A</v>
          </cell>
          <cell r="G8399" t="str">
            <v>A</v>
          </cell>
          <cell r="H8399">
            <v>133.46562903580687</v>
          </cell>
          <cell r="I8399">
            <v>133.08746013958995</v>
          </cell>
          <cell r="J8399">
            <v>133.59619011236819</v>
          </cell>
          <cell r="K8399">
            <v>133.44211174576446</v>
          </cell>
        </row>
        <row r="8400">
          <cell r="C8400" t="str">
            <v>1082617|YS Chahal</v>
          </cell>
          <cell r="D8400" t="str">
            <v>A</v>
          </cell>
          <cell r="E8400" t="str">
            <v>A</v>
          </cell>
          <cell r="F8400" t="str">
            <v>A</v>
          </cell>
          <cell r="G8400" t="str">
            <v>A</v>
          </cell>
          <cell r="H8400">
            <v>133.4674808817272</v>
          </cell>
          <cell r="I8400">
            <v>134.10760031951506</v>
          </cell>
          <cell r="J8400">
            <v>132.98969094436964</v>
          </cell>
          <cell r="K8400">
            <v>133.3290529802118</v>
          </cell>
        </row>
        <row r="8401">
          <cell r="C8401" t="str">
            <v>980937|DJ Bravo</v>
          </cell>
          <cell r="D8401" t="str">
            <v>A</v>
          </cell>
          <cell r="E8401" t="str">
            <v>A</v>
          </cell>
          <cell r="F8401" t="str">
            <v>A</v>
          </cell>
          <cell r="G8401" t="str">
            <v>A</v>
          </cell>
          <cell r="H8401">
            <v>133.46854506320616</v>
          </cell>
          <cell r="I8401">
            <v>133.18393705177385</v>
          </cell>
          <cell r="J8401">
            <v>133.5724943162009</v>
          </cell>
          <cell r="K8401">
            <v>133.44287267582553</v>
          </cell>
        </row>
        <row r="8402">
          <cell r="C8402" t="str">
            <v>829797|MM Sharma</v>
          </cell>
          <cell r="D8402" t="str">
            <v>A</v>
          </cell>
          <cell r="E8402" t="str">
            <v>A</v>
          </cell>
          <cell r="F8402" t="str">
            <v>A</v>
          </cell>
          <cell r="G8402" t="str">
            <v>A</v>
          </cell>
          <cell r="H8402">
            <v>133.4685456311507</v>
          </cell>
          <cell r="I8402">
            <v>133.95900581027124</v>
          </cell>
          <cell r="J8402">
            <v>133.65736129981144</v>
          </cell>
          <cell r="K8402">
            <v>133.82589552018905</v>
          </cell>
        </row>
        <row r="8403">
          <cell r="C8403" t="str">
            <v>1254089|Mustafizur Rahman</v>
          </cell>
          <cell r="D8403" t="str">
            <v>A</v>
          </cell>
          <cell r="E8403" t="str">
            <v>A</v>
          </cell>
          <cell r="F8403" t="str">
            <v>A</v>
          </cell>
          <cell r="G8403" t="str">
            <v>A</v>
          </cell>
          <cell r="H8403">
            <v>133.47367450702367</v>
          </cell>
          <cell r="I8403">
            <v>132.66835878582202</v>
          </cell>
          <cell r="J8403">
            <v>132.82064095876714</v>
          </cell>
          <cell r="K8403">
            <v>132.82752825039708</v>
          </cell>
        </row>
        <row r="8404">
          <cell r="C8404" t="str">
            <v>392184|RP Singh</v>
          </cell>
          <cell r="D8404" t="str">
            <v>A</v>
          </cell>
          <cell r="E8404" t="str">
            <v>A</v>
          </cell>
          <cell r="F8404" t="str">
            <v>A</v>
          </cell>
          <cell r="G8404" t="str">
            <v>A</v>
          </cell>
          <cell r="H8404">
            <v>133.47477629746535</v>
          </cell>
          <cell r="I8404">
            <v>137.17108547226192</v>
          </cell>
          <cell r="J8404">
            <v>133.6143588832341</v>
          </cell>
          <cell r="K8404">
            <v>135.36359810443412</v>
          </cell>
        </row>
        <row r="8405">
          <cell r="C8405" t="str">
            <v>501250|WD Parnell</v>
          </cell>
          <cell r="D8405" t="str">
            <v>A</v>
          </cell>
          <cell r="E8405" t="str">
            <v>A</v>
          </cell>
          <cell r="F8405" t="str">
            <v>A</v>
          </cell>
          <cell r="G8405" t="str">
            <v>A</v>
          </cell>
          <cell r="H8405">
            <v>133.4749494949495</v>
          </cell>
          <cell r="I8405">
            <v>132.56801346801345</v>
          </cell>
          <cell r="J8405">
            <v>134.80029180695848</v>
          </cell>
          <cell r="K8405">
            <v>132.44832772166106</v>
          </cell>
        </row>
        <row r="8406">
          <cell r="C8406" t="str">
            <v>729299|R Vinay Kumar</v>
          </cell>
          <cell r="D8406" t="str">
            <v>A</v>
          </cell>
          <cell r="E8406" t="str">
            <v>A</v>
          </cell>
          <cell r="F8406" t="str">
            <v>A</v>
          </cell>
          <cell r="G8406" t="str">
            <v>A</v>
          </cell>
          <cell r="H8406">
            <v>133.47725671136305</v>
          </cell>
          <cell r="I8406">
            <v>133.80961211164117</v>
          </cell>
          <cell r="J8406">
            <v>133.74360738218482</v>
          </cell>
          <cell r="K8406">
            <v>133.6560530571038</v>
          </cell>
        </row>
        <row r="8407">
          <cell r="C8407" t="str">
            <v>980955|DJ Bravo</v>
          </cell>
          <cell r="D8407" t="str">
            <v>A</v>
          </cell>
          <cell r="E8407" t="str">
            <v>A</v>
          </cell>
          <cell r="F8407" t="str">
            <v>A</v>
          </cell>
          <cell r="G8407" t="str">
            <v>A</v>
          </cell>
          <cell r="H8407">
            <v>133.47842726588854</v>
          </cell>
          <cell r="I8407">
            <v>133.64647605594294</v>
          </cell>
          <cell r="J8407">
            <v>133.27512432036136</v>
          </cell>
          <cell r="K8407">
            <v>133.4293039884177</v>
          </cell>
        </row>
        <row r="8408">
          <cell r="C8408" t="str">
            <v>980933|A Mishra</v>
          </cell>
          <cell r="D8408" t="str">
            <v>A</v>
          </cell>
          <cell r="E8408" t="str">
            <v>A</v>
          </cell>
          <cell r="F8408" t="str">
            <v>A</v>
          </cell>
          <cell r="G8408" t="str">
            <v>A</v>
          </cell>
          <cell r="H8408">
            <v>133.48087988824736</v>
          </cell>
          <cell r="I8408">
            <v>133.88372840474915</v>
          </cell>
          <cell r="J8408">
            <v>133.31206374473109</v>
          </cell>
          <cell r="K8408">
            <v>133.68204343781989</v>
          </cell>
        </row>
        <row r="8409">
          <cell r="C8409" t="str">
            <v>1082611|B Kumar</v>
          </cell>
          <cell r="D8409" t="str">
            <v>A</v>
          </cell>
          <cell r="E8409" t="str">
            <v>A</v>
          </cell>
          <cell r="F8409" t="str">
            <v>A</v>
          </cell>
          <cell r="G8409" t="str">
            <v>A</v>
          </cell>
          <cell r="H8409">
            <v>133.48115787625593</v>
          </cell>
          <cell r="I8409">
            <v>133.12221228078474</v>
          </cell>
          <cell r="J8409">
            <v>132.42533823549715</v>
          </cell>
          <cell r="K8409">
            <v>132.89635823457317</v>
          </cell>
        </row>
        <row r="8410">
          <cell r="C8410" t="str">
            <v>980965|A Mishra</v>
          </cell>
          <cell r="D8410" t="str">
            <v>A</v>
          </cell>
          <cell r="E8410" t="str">
            <v>A</v>
          </cell>
          <cell r="F8410" t="str">
            <v>A</v>
          </cell>
          <cell r="G8410" t="str">
            <v>A</v>
          </cell>
          <cell r="H8410">
            <v>133.48686904443207</v>
          </cell>
          <cell r="I8410">
            <v>133.46071259792126</v>
          </cell>
          <cell r="J8410">
            <v>133.56979212984461</v>
          </cell>
          <cell r="K8410">
            <v>133.49060814253241</v>
          </cell>
        </row>
        <row r="8411">
          <cell r="C8411" t="str">
            <v>501199|PP Ojha</v>
          </cell>
          <cell r="D8411" t="str">
            <v>A</v>
          </cell>
          <cell r="E8411" t="str">
            <v>A</v>
          </cell>
          <cell r="F8411" t="str">
            <v>A</v>
          </cell>
          <cell r="G8411" t="str">
            <v>A</v>
          </cell>
          <cell r="H8411">
            <v>133.48813985831771</v>
          </cell>
          <cell r="I8411">
            <v>132.83131574308047</v>
          </cell>
          <cell r="J8411">
            <v>134.03822067176907</v>
          </cell>
          <cell r="K8411">
            <v>133.49291388227292</v>
          </cell>
        </row>
        <row r="8412">
          <cell r="C8412" t="str">
            <v>1178411|JC Archer</v>
          </cell>
          <cell r="D8412" t="str">
            <v>A</v>
          </cell>
          <cell r="E8412" t="str">
            <v>A</v>
          </cell>
          <cell r="F8412" t="str">
            <v>A</v>
          </cell>
          <cell r="G8412" t="str">
            <v>A</v>
          </cell>
          <cell r="H8412">
            <v>133.49214367694762</v>
          </cell>
          <cell r="I8412">
            <v>133.86480597146232</v>
          </cell>
          <cell r="J8412">
            <v>131.08835929674191</v>
          </cell>
          <cell r="K8412">
            <v>132.83625396922056</v>
          </cell>
        </row>
        <row r="8413">
          <cell r="C8413" t="str">
            <v>598047|WD Parnell</v>
          </cell>
          <cell r="D8413" t="str">
            <v>A</v>
          </cell>
          <cell r="E8413" t="str">
            <v>A</v>
          </cell>
          <cell r="F8413" t="str">
            <v>A</v>
          </cell>
          <cell r="G8413" t="str">
            <v>A</v>
          </cell>
          <cell r="H8413">
            <v>133.49442625535062</v>
          </cell>
          <cell r="I8413">
            <v>136.64786181139121</v>
          </cell>
          <cell r="J8413">
            <v>132.53024819614453</v>
          </cell>
          <cell r="K8413">
            <v>134.04542852416799</v>
          </cell>
        </row>
        <row r="8414">
          <cell r="C8414" t="str">
            <v>501218|R Sharma</v>
          </cell>
          <cell r="D8414" t="str">
            <v>A</v>
          </cell>
          <cell r="E8414" t="str">
            <v>A</v>
          </cell>
          <cell r="F8414" t="str">
            <v>A</v>
          </cell>
          <cell r="G8414" t="str">
            <v>A</v>
          </cell>
          <cell r="H8414">
            <v>133.49687349687349</v>
          </cell>
          <cell r="I8414">
            <v>133.56718614718613</v>
          </cell>
          <cell r="J8414">
            <v>130.24193866098628</v>
          </cell>
          <cell r="K8414">
            <v>132.13506172839504</v>
          </cell>
        </row>
        <row r="8415">
          <cell r="C8415" t="str">
            <v>501204|SK Trivedi</v>
          </cell>
          <cell r="D8415" t="str">
            <v>A</v>
          </cell>
          <cell r="E8415" t="str">
            <v>A</v>
          </cell>
          <cell r="F8415" t="str">
            <v>A</v>
          </cell>
          <cell r="G8415" t="str">
            <v>A</v>
          </cell>
          <cell r="H8415">
            <v>133.50199396563036</v>
          </cell>
          <cell r="I8415">
            <v>133.16701827584185</v>
          </cell>
          <cell r="J8415">
            <v>133.21721044141319</v>
          </cell>
          <cell r="K8415">
            <v>133.08685238496403</v>
          </cell>
        </row>
        <row r="8416">
          <cell r="C8416" t="str">
            <v>980913|P Sahu</v>
          </cell>
          <cell r="D8416" t="str">
            <v>A</v>
          </cell>
          <cell r="E8416" t="str">
            <v>A</v>
          </cell>
          <cell r="F8416" t="str">
            <v>A</v>
          </cell>
          <cell r="G8416" t="str">
            <v>A</v>
          </cell>
          <cell r="H8416">
            <v>133.50476190476192</v>
          </cell>
          <cell r="I8416">
            <v>117.14404761904763</v>
          </cell>
          <cell r="J8416">
            <v>133.50476190476192</v>
          </cell>
          <cell r="K8416">
            <v>125.32440476190477</v>
          </cell>
        </row>
        <row r="8417">
          <cell r="C8417" t="str">
            <v>1082611|CH Morris</v>
          </cell>
          <cell r="D8417" t="str">
            <v>A</v>
          </cell>
          <cell r="E8417" t="str">
            <v>A</v>
          </cell>
          <cell r="F8417" t="str">
            <v>A</v>
          </cell>
          <cell r="G8417" t="str">
            <v>A</v>
          </cell>
          <cell r="H8417">
            <v>133.5059555014069</v>
          </cell>
          <cell r="I8417">
            <v>135.23994713322921</v>
          </cell>
          <cell r="J8417">
            <v>133.35762456059271</v>
          </cell>
          <cell r="K8417">
            <v>134.13013479546191</v>
          </cell>
        </row>
        <row r="8418">
          <cell r="C8418" t="str">
            <v>980983|A Nehra</v>
          </cell>
          <cell r="D8418" t="str">
            <v>A</v>
          </cell>
          <cell r="E8418" t="str">
            <v>A</v>
          </cell>
          <cell r="F8418" t="str">
            <v>A</v>
          </cell>
          <cell r="G8418" t="str">
            <v>A</v>
          </cell>
          <cell r="H8418">
            <v>133.50717106014895</v>
          </cell>
          <cell r="I8418">
            <v>133.60102192248155</v>
          </cell>
          <cell r="J8418">
            <v>132.69750662219161</v>
          </cell>
          <cell r="K8418">
            <v>133.1735981258926</v>
          </cell>
        </row>
        <row r="8419">
          <cell r="C8419" t="str">
            <v>1136620|S Kaul</v>
          </cell>
          <cell r="D8419" t="str">
            <v>A</v>
          </cell>
          <cell r="E8419" t="str">
            <v>A</v>
          </cell>
          <cell r="F8419" t="str">
            <v>A</v>
          </cell>
          <cell r="G8419" t="str">
            <v>A</v>
          </cell>
          <cell r="H8419">
            <v>133.50782475782478</v>
          </cell>
          <cell r="I8419">
            <v>132.61726796595221</v>
          </cell>
          <cell r="J8419">
            <v>132.85661836800728</v>
          </cell>
          <cell r="K8419">
            <v>132.83921954850322</v>
          </cell>
        </row>
        <row r="8420">
          <cell r="C8420" t="str">
            <v>501256|PP Ojha</v>
          </cell>
          <cell r="D8420" t="str">
            <v>A</v>
          </cell>
          <cell r="E8420" t="str">
            <v>A</v>
          </cell>
          <cell r="F8420" t="str">
            <v>A</v>
          </cell>
          <cell r="G8420" t="str">
            <v>A</v>
          </cell>
          <cell r="H8420">
            <v>133.51068411653708</v>
          </cell>
          <cell r="I8420">
            <v>132.95759286529184</v>
          </cell>
          <cell r="J8420">
            <v>133.31001805716278</v>
          </cell>
          <cell r="K8420">
            <v>133.21476657841757</v>
          </cell>
        </row>
        <row r="8421">
          <cell r="C8421" t="str">
            <v>1082630|B Kumar</v>
          </cell>
          <cell r="D8421" t="str">
            <v>A</v>
          </cell>
          <cell r="E8421" t="str">
            <v>A</v>
          </cell>
          <cell r="F8421" t="str">
            <v>A</v>
          </cell>
          <cell r="G8421" t="str">
            <v>A</v>
          </cell>
          <cell r="H8421">
            <v>133.51765359976434</v>
          </cell>
          <cell r="I8421">
            <v>133.45183370740827</v>
          </cell>
          <cell r="J8421">
            <v>133.2960445587988</v>
          </cell>
          <cell r="K8421">
            <v>133.42703433802046</v>
          </cell>
        </row>
        <row r="8422">
          <cell r="C8422" t="str">
            <v>1082602|YS Chahal</v>
          </cell>
          <cell r="D8422" t="str">
            <v>A</v>
          </cell>
          <cell r="E8422" t="str">
            <v>A</v>
          </cell>
          <cell r="F8422" t="str">
            <v>A</v>
          </cell>
          <cell r="G8422" t="str">
            <v>A</v>
          </cell>
          <cell r="H8422">
            <v>133.51917537437143</v>
          </cell>
          <cell r="I8422">
            <v>133.08951421198861</v>
          </cell>
          <cell r="J8422">
            <v>133.7212387947454</v>
          </cell>
          <cell r="K8422">
            <v>133.51751439631229</v>
          </cell>
        </row>
        <row r="8423">
          <cell r="C8423" t="str">
            <v>1178420|S Gopal</v>
          </cell>
          <cell r="D8423" t="str">
            <v>A</v>
          </cell>
          <cell r="E8423" t="str">
            <v>A</v>
          </cell>
          <cell r="F8423" t="str">
            <v>A</v>
          </cell>
          <cell r="G8423" t="str">
            <v>A</v>
          </cell>
          <cell r="H8423">
            <v>133.51985997541556</v>
          </cell>
          <cell r="I8423">
            <v>133.8709905174191</v>
          </cell>
          <cell r="J8423">
            <v>133.33737190655711</v>
          </cell>
          <cell r="K8423">
            <v>133.68642550375355</v>
          </cell>
        </row>
        <row r="8424">
          <cell r="C8424" t="str">
            <v>980911|DJ Bravo</v>
          </cell>
          <cell r="D8424" t="str">
            <v>A</v>
          </cell>
          <cell r="E8424" t="str">
            <v>A</v>
          </cell>
          <cell r="F8424" t="str">
            <v>A</v>
          </cell>
          <cell r="G8424" t="str">
            <v>A</v>
          </cell>
          <cell r="H8424">
            <v>133.52212184525465</v>
          </cell>
          <cell r="I8424">
            <v>133.57280197289998</v>
          </cell>
          <cell r="J8424">
            <v>133.07682555093075</v>
          </cell>
          <cell r="K8424">
            <v>133.34794641860219</v>
          </cell>
        </row>
        <row r="8425">
          <cell r="C8425" t="str">
            <v>1216531|Ravi Bishnoi</v>
          </cell>
          <cell r="D8425" t="str">
            <v>A</v>
          </cell>
          <cell r="E8425" t="str">
            <v>A</v>
          </cell>
          <cell r="F8425" t="str">
            <v>A</v>
          </cell>
          <cell r="G8425" t="str">
            <v>A</v>
          </cell>
          <cell r="H8425">
            <v>133.5236507936508</v>
          </cell>
          <cell r="I8425">
            <v>131.51240981240983</v>
          </cell>
          <cell r="J8425">
            <v>135.12748971193415</v>
          </cell>
          <cell r="K8425">
            <v>133.53453636898084</v>
          </cell>
        </row>
        <row r="8426">
          <cell r="C8426" t="str">
            <v>336019|SK Trivedi</v>
          </cell>
          <cell r="D8426" t="str">
            <v>A</v>
          </cell>
          <cell r="E8426" t="str">
            <v>A</v>
          </cell>
          <cell r="F8426" t="str">
            <v>A</v>
          </cell>
          <cell r="G8426" t="str">
            <v>A</v>
          </cell>
          <cell r="H8426">
            <v>133.52413820747154</v>
          </cell>
          <cell r="I8426">
            <v>130.79536075036077</v>
          </cell>
          <cell r="J8426">
            <v>129.89748252555793</v>
          </cell>
          <cell r="K8426">
            <v>131.0993477767089</v>
          </cell>
        </row>
        <row r="8427">
          <cell r="C8427" t="str">
            <v>980961|A Mishra</v>
          </cell>
          <cell r="D8427" t="str">
            <v>A</v>
          </cell>
          <cell r="E8427" t="str">
            <v>A</v>
          </cell>
          <cell r="F8427" t="str">
            <v>A</v>
          </cell>
          <cell r="G8427" t="str">
            <v>A</v>
          </cell>
          <cell r="H8427">
            <v>133.5242427852439</v>
          </cell>
          <cell r="I8427">
            <v>133.48686904443207</v>
          </cell>
          <cell r="J8427">
            <v>133.70207858328365</v>
          </cell>
          <cell r="K8427">
            <v>133.56979212984461</v>
          </cell>
        </row>
        <row r="8428">
          <cell r="C8428" t="str">
            <v>733981|WD Parnell</v>
          </cell>
          <cell r="D8428" t="str">
            <v>A</v>
          </cell>
          <cell r="E8428" t="str">
            <v>A</v>
          </cell>
          <cell r="F8428" t="str">
            <v>A</v>
          </cell>
          <cell r="G8428" t="str">
            <v>A</v>
          </cell>
          <cell r="H8428">
            <v>133.54090205694482</v>
          </cell>
          <cell r="I8428">
            <v>133.44070473431088</v>
          </cell>
          <cell r="J8428">
            <v>134.03189777825375</v>
          </cell>
          <cell r="K8428">
            <v>133.73740388907956</v>
          </cell>
        </row>
        <row r="8429">
          <cell r="C8429" t="str">
            <v>734047|P Awana</v>
          </cell>
          <cell r="D8429" t="str">
            <v>A</v>
          </cell>
          <cell r="E8429" t="str">
            <v>A</v>
          </cell>
          <cell r="F8429" t="str">
            <v>A</v>
          </cell>
          <cell r="G8429" t="str">
            <v>A</v>
          </cell>
          <cell r="H8429">
            <v>133.54197183798701</v>
          </cell>
          <cell r="I8429">
            <v>133.3125352180499</v>
          </cell>
          <cell r="J8429">
            <v>133.56504037063232</v>
          </cell>
          <cell r="K8429">
            <v>133.54064185811259</v>
          </cell>
        </row>
        <row r="8430">
          <cell r="C8430" t="str">
            <v>392206|JA Morkel</v>
          </cell>
          <cell r="D8430" t="str">
            <v>A</v>
          </cell>
          <cell r="E8430" t="str">
            <v>A</v>
          </cell>
          <cell r="F8430" t="str">
            <v>A</v>
          </cell>
          <cell r="G8430" t="str">
            <v>A</v>
          </cell>
          <cell r="H8430">
            <v>133.54399489399489</v>
          </cell>
          <cell r="I8430">
            <v>133.35665044831708</v>
          </cell>
          <cell r="J8430">
            <v>134.40223494869326</v>
          </cell>
          <cell r="K8430">
            <v>133.63871330572718</v>
          </cell>
        </row>
        <row r="8431">
          <cell r="C8431" t="str">
            <v>501211|Z Khan</v>
          </cell>
          <cell r="D8431" t="str">
            <v>A</v>
          </cell>
          <cell r="E8431" t="str">
            <v>A</v>
          </cell>
          <cell r="F8431" t="str">
            <v>A</v>
          </cell>
          <cell r="G8431" t="str">
            <v>A</v>
          </cell>
          <cell r="H8431">
            <v>133.54696890959869</v>
          </cell>
          <cell r="I8431">
            <v>133.02435709948315</v>
          </cell>
          <cell r="J8431">
            <v>133.96359905554155</v>
          </cell>
          <cell r="K8431">
            <v>133.44795882270989</v>
          </cell>
        </row>
        <row r="8432">
          <cell r="C8432" t="str">
            <v>1216507|JC Archer</v>
          </cell>
          <cell r="D8432" t="str">
            <v>A</v>
          </cell>
          <cell r="E8432" t="str">
            <v>A</v>
          </cell>
          <cell r="F8432" t="str">
            <v>A</v>
          </cell>
          <cell r="G8432" t="str">
            <v>A</v>
          </cell>
          <cell r="H8432">
            <v>133.54852694962986</v>
          </cell>
          <cell r="I8432">
            <v>133.55058587164467</v>
          </cell>
          <cell r="J8432">
            <v>132.95955011557729</v>
          </cell>
          <cell r="K8432">
            <v>133.47745277797725</v>
          </cell>
        </row>
        <row r="8433">
          <cell r="C8433" t="str">
            <v>734037|R Vinay Kumar</v>
          </cell>
          <cell r="D8433" t="str">
            <v>A</v>
          </cell>
          <cell r="E8433" t="str">
            <v>A</v>
          </cell>
          <cell r="F8433" t="str">
            <v>A</v>
          </cell>
          <cell r="G8433" t="str">
            <v>A</v>
          </cell>
          <cell r="H8433">
            <v>133.54969523940113</v>
          </cell>
          <cell r="I8433">
            <v>133.77324606189657</v>
          </cell>
          <cell r="J8433">
            <v>133.86266216165137</v>
          </cell>
          <cell r="K8433">
            <v>133.73399641848991</v>
          </cell>
        </row>
        <row r="8434">
          <cell r="C8434" t="str">
            <v>1216511|JC Archer</v>
          </cell>
          <cell r="D8434" t="str">
            <v>A</v>
          </cell>
          <cell r="E8434" t="str">
            <v>A</v>
          </cell>
          <cell r="F8434" t="str">
            <v>A</v>
          </cell>
          <cell r="G8434" t="str">
            <v>A</v>
          </cell>
          <cell r="H8434">
            <v>133.55058587164467</v>
          </cell>
          <cell r="I8434">
            <v>133.60992897248551</v>
          </cell>
          <cell r="J8434">
            <v>133.47745277797725</v>
          </cell>
          <cell r="K8434">
            <v>133.56968059791998</v>
          </cell>
        </row>
        <row r="8435">
          <cell r="C8435" t="str">
            <v>980991|MM Sharma</v>
          </cell>
          <cell r="D8435" t="str">
            <v>A</v>
          </cell>
          <cell r="E8435" t="str">
            <v>A</v>
          </cell>
          <cell r="F8435" t="str">
            <v>A</v>
          </cell>
          <cell r="G8435" t="str">
            <v>A</v>
          </cell>
          <cell r="H8435">
            <v>133.5548889216486</v>
          </cell>
          <cell r="I8435">
            <v>133.07026207148343</v>
          </cell>
          <cell r="J8435">
            <v>133.72870173213173</v>
          </cell>
          <cell r="K8435">
            <v>133.40390415027451</v>
          </cell>
        </row>
        <row r="8436">
          <cell r="C8436" t="str">
            <v>1216502|CH Morris</v>
          </cell>
          <cell r="D8436" t="str">
            <v>A</v>
          </cell>
          <cell r="E8436" t="str">
            <v>A</v>
          </cell>
          <cell r="F8436" t="str">
            <v>A</v>
          </cell>
          <cell r="G8436" t="str">
            <v>A</v>
          </cell>
          <cell r="H8436">
            <v>133.55677429998153</v>
          </cell>
          <cell r="I8436">
            <v>133.09122946344908</v>
          </cell>
          <cell r="J8436">
            <v>133.80656972971681</v>
          </cell>
          <cell r="K8436">
            <v>133.49596248728437</v>
          </cell>
        </row>
        <row r="8437">
          <cell r="C8437" t="str">
            <v>336031|PP Chawla</v>
          </cell>
          <cell r="D8437" t="str">
            <v>A</v>
          </cell>
          <cell r="E8437" t="str">
            <v>A</v>
          </cell>
          <cell r="F8437" t="str">
            <v>A</v>
          </cell>
          <cell r="G8437" t="str">
            <v>A</v>
          </cell>
          <cell r="H8437">
            <v>133.5569661139514</v>
          </cell>
          <cell r="I8437">
            <v>131.56192476452657</v>
          </cell>
          <cell r="J8437">
            <v>133.80259111085982</v>
          </cell>
          <cell r="K8437">
            <v>132.46568434869286</v>
          </cell>
        </row>
        <row r="8438">
          <cell r="C8438" t="str">
            <v>1136562|CH Morris</v>
          </cell>
          <cell r="D8438" t="str">
            <v>A</v>
          </cell>
          <cell r="E8438" t="str">
            <v>A</v>
          </cell>
          <cell r="F8438" t="str">
            <v>A</v>
          </cell>
          <cell r="G8438" t="str">
            <v>A</v>
          </cell>
          <cell r="H8438">
            <v>133.55729371051058</v>
          </cell>
          <cell r="I8438">
            <v>133.16047995954955</v>
          </cell>
          <cell r="J8438">
            <v>134.08931768262096</v>
          </cell>
          <cell r="K8438">
            <v>133.59103163544208</v>
          </cell>
        </row>
        <row r="8439">
          <cell r="C8439" t="str">
            <v>419158|SK Trivedi</v>
          </cell>
          <cell r="D8439" t="str">
            <v>A</v>
          </cell>
          <cell r="E8439" t="str">
            <v>A</v>
          </cell>
          <cell r="F8439" t="str">
            <v>A</v>
          </cell>
          <cell r="G8439" t="str">
            <v>A</v>
          </cell>
          <cell r="H8439">
            <v>133.55809244518926</v>
          </cell>
          <cell r="I8439">
            <v>132.59154491341994</v>
          </cell>
          <cell r="J8439">
            <v>132.96671814816423</v>
          </cell>
          <cell r="K8439">
            <v>132.9256030252603</v>
          </cell>
        </row>
        <row r="8440">
          <cell r="C8440" t="str">
            <v>598066|P Awana</v>
          </cell>
          <cell r="D8440" t="str">
            <v>A</v>
          </cell>
          <cell r="E8440" t="str">
            <v>A</v>
          </cell>
          <cell r="F8440" t="str">
            <v>A</v>
          </cell>
          <cell r="G8440" t="str">
            <v>A</v>
          </cell>
          <cell r="H8440">
            <v>133.55887624793505</v>
          </cell>
          <cell r="I8440">
            <v>133.43023815048701</v>
          </cell>
          <cell r="J8440">
            <v>133.50131023935646</v>
          </cell>
          <cell r="K8440">
            <v>133.53857386704408</v>
          </cell>
        </row>
        <row r="8441">
          <cell r="C8441" t="str">
            <v>1304109|JO Holder</v>
          </cell>
          <cell r="D8441" t="str">
            <v>A</v>
          </cell>
          <cell r="E8441" t="str">
            <v>A</v>
          </cell>
          <cell r="F8441" t="str">
            <v>A</v>
          </cell>
          <cell r="G8441" t="str">
            <v>A</v>
          </cell>
          <cell r="H8441">
            <v>133.56281679014523</v>
          </cell>
          <cell r="I8441">
            <v>133.42868660662779</v>
          </cell>
          <cell r="J8441">
            <v>133.43580854510958</v>
          </cell>
          <cell r="K8441">
            <v>133.59338374451005</v>
          </cell>
        </row>
        <row r="8442">
          <cell r="C8442" t="str">
            <v>501258|RP Singh</v>
          </cell>
          <cell r="D8442" t="str">
            <v>A</v>
          </cell>
          <cell r="E8442" t="str">
            <v>A</v>
          </cell>
          <cell r="F8442" t="str">
            <v>A</v>
          </cell>
          <cell r="G8442" t="str">
            <v>A</v>
          </cell>
          <cell r="H8442">
            <v>133.56285541800241</v>
          </cell>
          <cell r="I8442">
            <v>133.72834777521939</v>
          </cell>
          <cell r="J8442">
            <v>132.71911229082457</v>
          </cell>
          <cell r="K8442">
            <v>133.10195038387556</v>
          </cell>
        </row>
        <row r="8443">
          <cell r="C8443" t="str">
            <v>501226|R Sharma</v>
          </cell>
          <cell r="D8443" t="str">
            <v>A</v>
          </cell>
          <cell r="E8443" t="str">
            <v>A</v>
          </cell>
          <cell r="F8443" t="str">
            <v>A</v>
          </cell>
          <cell r="G8443" t="str">
            <v>A</v>
          </cell>
          <cell r="H8443">
            <v>133.56718614718613</v>
          </cell>
          <cell r="I8443">
            <v>133.07016922471465</v>
          </cell>
          <cell r="J8443">
            <v>132.13506172839504</v>
          </cell>
          <cell r="K8443">
            <v>133.37807628959141</v>
          </cell>
        </row>
        <row r="8444">
          <cell r="C8444" t="str">
            <v>980995|M Morkel</v>
          </cell>
          <cell r="D8444" t="str">
            <v>A</v>
          </cell>
          <cell r="E8444" t="str">
            <v>A</v>
          </cell>
          <cell r="F8444" t="str">
            <v>A</v>
          </cell>
          <cell r="G8444" t="str">
            <v>A</v>
          </cell>
          <cell r="H8444">
            <v>133.56741580534384</v>
          </cell>
          <cell r="I8444">
            <v>133.15694727225872</v>
          </cell>
          <cell r="J8444">
            <v>134.03876417855483</v>
          </cell>
          <cell r="K8444">
            <v>133.60521595246334</v>
          </cell>
        </row>
        <row r="8445">
          <cell r="C8445" t="str">
            <v>1082643|B Kumar</v>
          </cell>
          <cell r="D8445" t="str">
            <v>A</v>
          </cell>
          <cell r="E8445" t="str">
            <v>A</v>
          </cell>
          <cell r="F8445" t="str">
            <v>A</v>
          </cell>
          <cell r="G8445" t="str">
            <v>A</v>
          </cell>
          <cell r="H8445">
            <v>133.56804301610453</v>
          </cell>
          <cell r="I8445">
            <v>133.43761615303256</v>
          </cell>
          <cell r="J8445">
            <v>133.46118559890877</v>
          </cell>
          <cell r="K8445">
            <v>133.45644641411687</v>
          </cell>
        </row>
        <row r="8446">
          <cell r="C8446" t="str">
            <v>501268|SB Jakati</v>
          </cell>
          <cell r="D8446" t="str">
            <v>A</v>
          </cell>
          <cell r="E8446" t="str">
            <v>A</v>
          </cell>
          <cell r="F8446" t="str">
            <v>A</v>
          </cell>
          <cell r="G8446" t="str">
            <v>A</v>
          </cell>
          <cell r="H8446">
            <v>133.57184750733143</v>
          </cell>
          <cell r="I8446">
            <v>133.46469155844159</v>
          </cell>
          <cell r="J8446">
            <v>133.52177512986748</v>
          </cell>
          <cell r="K8446">
            <v>133.36007531148664</v>
          </cell>
        </row>
        <row r="8447">
          <cell r="C8447" t="str">
            <v>980917|DJ Bravo</v>
          </cell>
          <cell r="D8447" t="str">
            <v>A</v>
          </cell>
          <cell r="E8447" t="str">
            <v>A</v>
          </cell>
          <cell r="F8447" t="str">
            <v>A</v>
          </cell>
          <cell r="G8447" t="str">
            <v>A</v>
          </cell>
          <cell r="H8447">
            <v>133.57280197289998</v>
          </cell>
          <cell r="I8447">
            <v>133.67613591249659</v>
          </cell>
          <cell r="J8447">
            <v>133.34794641860219</v>
          </cell>
          <cell r="K8447">
            <v>133.59035324355042</v>
          </cell>
        </row>
        <row r="8448">
          <cell r="C8448" t="str">
            <v>336003|AB Agarkar</v>
          </cell>
          <cell r="D8448" t="str">
            <v>A</v>
          </cell>
          <cell r="E8448" t="str">
            <v>A</v>
          </cell>
          <cell r="F8448" t="str">
            <v>A</v>
          </cell>
          <cell r="G8448" t="str">
            <v>A</v>
          </cell>
          <cell r="H8448">
            <v>133.57365800865801</v>
          </cell>
          <cell r="I8448">
            <v>129.29230630480629</v>
          </cell>
          <cell r="J8448">
            <v>136.78964105339105</v>
          </cell>
          <cell r="K8448">
            <v>133.21755989380989</v>
          </cell>
        </row>
        <row r="8449">
          <cell r="C8449" t="str">
            <v>598068|MM Sharma</v>
          </cell>
          <cell r="D8449" t="str">
            <v>A</v>
          </cell>
          <cell r="E8449" t="str">
            <v>A</v>
          </cell>
          <cell r="F8449" t="str">
            <v>A</v>
          </cell>
          <cell r="G8449" t="str">
            <v>A</v>
          </cell>
          <cell r="H8449">
            <v>133.57422810033106</v>
          </cell>
          <cell r="I8449">
            <v>132.04136892519247</v>
          </cell>
          <cell r="J8449">
            <v>133.4553458477055</v>
          </cell>
          <cell r="K8449">
            <v>132.76313069357857</v>
          </cell>
        </row>
        <row r="8450">
          <cell r="C8450" t="str">
            <v>1304099|SP Narine</v>
          </cell>
          <cell r="D8450" t="str">
            <v>A</v>
          </cell>
          <cell r="E8450" t="str">
            <v>A</v>
          </cell>
          <cell r="F8450" t="str">
            <v>A</v>
          </cell>
          <cell r="G8450" t="str">
            <v>A</v>
          </cell>
          <cell r="H8450">
            <v>133.57436412141266</v>
          </cell>
          <cell r="I8450">
            <v>133.57963474093989</v>
          </cell>
          <cell r="J8450">
            <v>133.6657550198241</v>
          </cell>
          <cell r="K8450">
            <v>133.62944780506791</v>
          </cell>
        </row>
        <row r="8451">
          <cell r="C8451" t="str">
            <v>829823|A Nehra</v>
          </cell>
          <cell r="D8451" t="str">
            <v>A</v>
          </cell>
          <cell r="E8451" t="str">
            <v>A</v>
          </cell>
          <cell r="F8451" t="str">
            <v>A</v>
          </cell>
          <cell r="G8451" t="str">
            <v>A</v>
          </cell>
          <cell r="H8451">
            <v>133.57497273744247</v>
          </cell>
          <cell r="I8451">
            <v>133.30684247522478</v>
          </cell>
          <cell r="J8451">
            <v>133.27505663617862</v>
          </cell>
          <cell r="K8451">
            <v>133.28509809103159</v>
          </cell>
        </row>
        <row r="8452">
          <cell r="C8452" t="str">
            <v>419108|PJ Sangwan</v>
          </cell>
          <cell r="D8452" t="str">
            <v>A</v>
          </cell>
          <cell r="E8452" t="str">
            <v>A</v>
          </cell>
          <cell r="F8452" t="str">
            <v>A</v>
          </cell>
          <cell r="G8452" t="str">
            <v>A</v>
          </cell>
          <cell r="H8452">
            <v>133.57533549783548</v>
          </cell>
          <cell r="I8452">
            <v>132.6759997938569</v>
          </cell>
          <cell r="J8452">
            <v>133.62369688953018</v>
          </cell>
          <cell r="K8452">
            <v>133.78038737717307</v>
          </cell>
        </row>
        <row r="8453">
          <cell r="C8453" t="str">
            <v>598064|RP Singh</v>
          </cell>
          <cell r="D8453" t="str">
            <v>A</v>
          </cell>
          <cell r="E8453" t="str">
            <v>A</v>
          </cell>
          <cell r="F8453" t="str">
            <v>A</v>
          </cell>
          <cell r="G8453" t="str">
            <v>A</v>
          </cell>
          <cell r="H8453">
            <v>133.57851255641495</v>
          </cell>
          <cell r="I8453">
            <v>133.14206722739948</v>
          </cell>
          <cell r="J8453">
            <v>133.05997800678855</v>
          </cell>
          <cell r="K8453">
            <v>133.13750965148981</v>
          </cell>
        </row>
        <row r="8454">
          <cell r="C8454" t="str">
            <v>1304102|SP Narine</v>
          </cell>
          <cell r="D8454" t="str">
            <v>A</v>
          </cell>
          <cell r="E8454" t="str">
            <v>A</v>
          </cell>
          <cell r="F8454" t="str">
            <v>A</v>
          </cell>
          <cell r="G8454" t="str">
            <v>A</v>
          </cell>
          <cell r="H8454">
            <v>133.57963474093989</v>
          </cell>
          <cell r="I8454">
            <v>133.39690162778396</v>
          </cell>
          <cell r="J8454">
            <v>133.62944780506791</v>
          </cell>
          <cell r="K8454">
            <v>133.5169668300455</v>
          </cell>
        </row>
        <row r="8455">
          <cell r="C8455" t="str">
            <v>501270|MM Patel</v>
          </cell>
          <cell r="D8455" t="str">
            <v>A</v>
          </cell>
          <cell r="E8455" t="str">
            <v>A</v>
          </cell>
          <cell r="F8455" t="str">
            <v>A</v>
          </cell>
          <cell r="G8455" t="str">
            <v>A</v>
          </cell>
          <cell r="H8455">
            <v>133.57987705253746</v>
          </cell>
          <cell r="I8455">
            <v>133.97168225383908</v>
          </cell>
          <cell r="J8455">
            <v>133.10355833993239</v>
          </cell>
          <cell r="K8455">
            <v>133.36637668888986</v>
          </cell>
        </row>
        <row r="8456">
          <cell r="C8456" t="str">
            <v>829757|A Mishra</v>
          </cell>
          <cell r="D8456" t="str">
            <v>A</v>
          </cell>
          <cell r="E8456" t="str">
            <v>A</v>
          </cell>
          <cell r="F8456" t="str">
            <v>A</v>
          </cell>
          <cell r="G8456" t="str">
            <v>A</v>
          </cell>
          <cell r="H8456">
            <v>133.58195094192536</v>
          </cell>
          <cell r="I8456">
            <v>133.26693764454674</v>
          </cell>
          <cell r="J8456">
            <v>133.69626673634548</v>
          </cell>
          <cell r="K8456">
            <v>133.4834389165442</v>
          </cell>
        </row>
        <row r="8457">
          <cell r="C8457" t="str">
            <v>980985|MM Sharma</v>
          </cell>
          <cell r="D8457" t="str">
            <v>A</v>
          </cell>
          <cell r="E8457" t="str">
            <v>A</v>
          </cell>
          <cell r="F8457" t="str">
            <v>A</v>
          </cell>
          <cell r="G8457" t="str">
            <v>A</v>
          </cell>
          <cell r="H8457">
            <v>133.58656145769152</v>
          </cell>
          <cell r="I8457">
            <v>133.5548889216486</v>
          </cell>
          <cell r="J8457">
            <v>134.03331122875716</v>
          </cell>
          <cell r="K8457">
            <v>133.72870173213173</v>
          </cell>
        </row>
        <row r="8458">
          <cell r="C8458" t="str">
            <v>598017|A Nehra</v>
          </cell>
          <cell r="D8458" t="str">
            <v>A</v>
          </cell>
          <cell r="E8458" t="str">
            <v>A</v>
          </cell>
          <cell r="F8458" t="str">
            <v>A</v>
          </cell>
          <cell r="G8458" t="str">
            <v>A</v>
          </cell>
          <cell r="H8458">
            <v>133.58812799632571</v>
          </cell>
          <cell r="I8458">
            <v>133.45889300650327</v>
          </cell>
          <cell r="J8458">
            <v>132.92734825932493</v>
          </cell>
          <cell r="K8458">
            <v>133.16543282197236</v>
          </cell>
        </row>
        <row r="8459">
          <cell r="C8459" t="str">
            <v>1216525|CH Morris</v>
          </cell>
          <cell r="D8459" t="str">
            <v>A</v>
          </cell>
          <cell r="E8459" t="str">
            <v>A</v>
          </cell>
          <cell r="F8459" t="str">
            <v>A</v>
          </cell>
          <cell r="G8459" t="str">
            <v>A</v>
          </cell>
          <cell r="H8459">
            <v>133.59129846435991</v>
          </cell>
          <cell r="I8459">
            <v>133.45182826148582</v>
          </cell>
          <cell r="J8459">
            <v>133.13372168328746</v>
          </cell>
          <cell r="K8459">
            <v>133.253921282633</v>
          </cell>
        </row>
        <row r="8460">
          <cell r="C8460" t="str">
            <v>392228|RG Sharma</v>
          </cell>
          <cell r="D8460" t="str">
            <v>A</v>
          </cell>
          <cell r="E8460" t="str">
            <v>A</v>
          </cell>
          <cell r="F8460" t="str">
            <v>A</v>
          </cell>
          <cell r="G8460" t="str">
            <v>A</v>
          </cell>
          <cell r="H8460">
            <v>133.59382716049382</v>
          </cell>
          <cell r="I8460">
            <v>133.17888888888888</v>
          </cell>
          <cell r="J8460">
            <v>129.32980415931806</v>
          </cell>
          <cell r="K8460">
            <v>131.94379886831274</v>
          </cell>
        </row>
        <row r="8461">
          <cell r="C8461" t="str">
            <v>1136581|S Gopal</v>
          </cell>
          <cell r="D8461" t="str">
            <v>A</v>
          </cell>
          <cell r="E8461" t="str">
            <v>A</v>
          </cell>
          <cell r="F8461" t="str">
            <v>A</v>
          </cell>
          <cell r="G8461" t="str">
            <v>A</v>
          </cell>
          <cell r="H8461">
            <v>133.59396825396826</v>
          </cell>
          <cell r="I8461">
            <v>129.9945165945166</v>
          </cell>
          <cell r="J8461">
            <v>132.00329512051732</v>
          </cell>
          <cell r="K8461">
            <v>131.62302816525039</v>
          </cell>
        </row>
        <row r="8462">
          <cell r="C8462" t="str">
            <v>1082628|S Aravind</v>
          </cell>
          <cell r="D8462" t="str">
            <v>A</v>
          </cell>
          <cell r="E8462" t="str">
            <v>A</v>
          </cell>
          <cell r="F8462" t="str">
            <v>A</v>
          </cell>
          <cell r="G8462" t="str">
            <v>A</v>
          </cell>
          <cell r="H8462">
            <v>133.59449236571086</v>
          </cell>
          <cell r="I8462">
            <v>132.93677498518184</v>
          </cell>
          <cell r="J8462">
            <v>134.37478716677006</v>
          </cell>
          <cell r="K8462">
            <v>133.61049336010032</v>
          </cell>
        </row>
        <row r="8463">
          <cell r="C8463" t="str">
            <v>548360|RP Singh</v>
          </cell>
          <cell r="D8463" t="str">
            <v>A</v>
          </cell>
          <cell r="E8463" t="str">
            <v>A</v>
          </cell>
          <cell r="F8463" t="str">
            <v>A</v>
          </cell>
          <cell r="G8463" t="str">
            <v>A</v>
          </cell>
          <cell r="H8463">
            <v>133.59497336155297</v>
          </cell>
          <cell r="I8463">
            <v>133.06612898720735</v>
          </cell>
          <cell r="J8463">
            <v>133.10375472320479</v>
          </cell>
          <cell r="K8463">
            <v>133.18808226718104</v>
          </cell>
        </row>
        <row r="8464">
          <cell r="C8464" t="str">
            <v>1254072|SP Narine</v>
          </cell>
          <cell r="D8464" t="str">
            <v>A</v>
          </cell>
          <cell r="E8464" t="str">
            <v>A</v>
          </cell>
          <cell r="F8464" t="str">
            <v>A</v>
          </cell>
          <cell r="G8464" t="str">
            <v>A</v>
          </cell>
          <cell r="H8464">
            <v>133.59500615411389</v>
          </cell>
          <cell r="I8464">
            <v>133.46385729330581</v>
          </cell>
          <cell r="J8464">
            <v>133.85198382666366</v>
          </cell>
          <cell r="K8464">
            <v>133.6421016951623</v>
          </cell>
        </row>
        <row r="8465">
          <cell r="C8465" t="str">
            <v>1216522|JC Archer</v>
          </cell>
          <cell r="D8465" t="str">
            <v>A</v>
          </cell>
          <cell r="E8465" t="str">
            <v>A</v>
          </cell>
          <cell r="F8465" t="str">
            <v>A</v>
          </cell>
          <cell r="G8465" t="str">
            <v>A</v>
          </cell>
          <cell r="H8465">
            <v>133.5957665467119</v>
          </cell>
          <cell r="I8465">
            <v>132.51516540142299</v>
          </cell>
          <cell r="J8465">
            <v>133.69172980396465</v>
          </cell>
          <cell r="K8465">
            <v>133.32680861361044</v>
          </cell>
        </row>
        <row r="8466">
          <cell r="C8466" t="str">
            <v>980991|A Nehra</v>
          </cell>
          <cell r="D8466" t="str">
            <v>A</v>
          </cell>
          <cell r="E8466" t="str">
            <v>A</v>
          </cell>
          <cell r="F8466" t="str">
            <v>A</v>
          </cell>
          <cell r="G8466" t="str">
            <v>A</v>
          </cell>
          <cell r="H8466">
            <v>133.60102192248155</v>
          </cell>
          <cell r="I8466">
            <v>133.32222510074013</v>
          </cell>
          <cell r="J8466">
            <v>133.1735981258926</v>
          </cell>
          <cell r="K8466">
            <v>133.47680602779022</v>
          </cell>
        </row>
        <row r="8467">
          <cell r="C8467" t="str">
            <v>829747|A Mishra</v>
          </cell>
          <cell r="D8467" t="str">
            <v>A</v>
          </cell>
          <cell r="E8467" t="str">
            <v>A</v>
          </cell>
          <cell r="F8467" t="str">
            <v>A</v>
          </cell>
          <cell r="G8467" t="str">
            <v>A</v>
          </cell>
          <cell r="H8467">
            <v>133.60142816316056</v>
          </cell>
          <cell r="I8467">
            <v>133.58195094192536</v>
          </cell>
          <cell r="J8467">
            <v>133.9233363949879</v>
          </cell>
          <cell r="K8467">
            <v>133.69626673634548</v>
          </cell>
        </row>
        <row r="8468">
          <cell r="C8468" t="str">
            <v>734025|Shivam Sharma</v>
          </cell>
          <cell r="D8468" t="str">
            <v>A</v>
          </cell>
          <cell r="E8468" t="str">
            <v>A</v>
          </cell>
          <cell r="F8468" t="str">
            <v>A</v>
          </cell>
          <cell r="G8468" t="str">
            <v>A</v>
          </cell>
          <cell r="H8468">
            <v>133.60476190476189</v>
          </cell>
          <cell r="I8468">
            <v>127.74732142857142</v>
          </cell>
          <cell r="J8468">
            <v>145.63095238095238</v>
          </cell>
          <cell r="K8468">
            <v>136.1604828042328</v>
          </cell>
        </row>
        <row r="8469">
          <cell r="C8469" t="str">
            <v>598073|PP Ojha</v>
          </cell>
          <cell r="D8469" t="str">
            <v>A</v>
          </cell>
          <cell r="E8469" t="str">
            <v>A</v>
          </cell>
          <cell r="F8469" t="str">
            <v>A</v>
          </cell>
          <cell r="G8469" t="str">
            <v>A</v>
          </cell>
          <cell r="H8469">
            <v>133.60825751905477</v>
          </cell>
          <cell r="I8469">
            <v>133.71312863352591</v>
          </cell>
          <cell r="J8469">
            <v>133.97553837837276</v>
          </cell>
          <cell r="K8469">
            <v>133.75580536985061</v>
          </cell>
        </row>
        <row r="8470">
          <cell r="C8470" t="str">
            <v>1216514|JC Archer</v>
          </cell>
          <cell r="D8470" t="str">
            <v>A</v>
          </cell>
          <cell r="E8470" t="str">
            <v>A</v>
          </cell>
          <cell r="F8470" t="str">
            <v>A</v>
          </cell>
          <cell r="G8470" t="str">
            <v>A</v>
          </cell>
          <cell r="H8470">
            <v>133.60992897248551</v>
          </cell>
          <cell r="I8470">
            <v>133.86949389269648</v>
          </cell>
          <cell r="J8470">
            <v>133.56968059791998</v>
          </cell>
          <cell r="K8470">
            <v>133.67666957894221</v>
          </cell>
        </row>
        <row r="8471">
          <cell r="C8471" t="str">
            <v>1082624|AF Milne</v>
          </cell>
          <cell r="D8471" t="str">
            <v>A</v>
          </cell>
          <cell r="E8471" t="str">
            <v>A</v>
          </cell>
          <cell r="F8471" t="str">
            <v>A</v>
          </cell>
          <cell r="G8471" t="str">
            <v>A</v>
          </cell>
          <cell r="H8471">
            <v>133.61914844414844</v>
          </cell>
          <cell r="I8471">
            <v>126.14946234321233</v>
          </cell>
          <cell r="J8471">
            <v>137.12619494702827</v>
          </cell>
          <cell r="K8471">
            <v>134.17703322911657</v>
          </cell>
        </row>
        <row r="8472">
          <cell r="C8472" t="str">
            <v>1216526|NM Coulter-Nile</v>
          </cell>
          <cell r="D8472" t="str">
            <v>A</v>
          </cell>
          <cell r="E8472" t="str">
            <v>A</v>
          </cell>
          <cell r="F8472" t="str">
            <v>A</v>
          </cell>
          <cell r="G8472" t="str">
            <v>A</v>
          </cell>
          <cell r="H8472">
            <v>133.62291478362906</v>
          </cell>
          <cell r="I8472">
            <v>133.31465335430852</v>
          </cell>
          <cell r="J8472">
            <v>134.0361648364599</v>
          </cell>
          <cell r="K8472">
            <v>133.57476486007317</v>
          </cell>
        </row>
        <row r="8473">
          <cell r="C8473" t="str">
            <v>980955|MM Sharma</v>
          </cell>
          <cell r="D8473" t="str">
            <v>A</v>
          </cell>
          <cell r="E8473" t="str">
            <v>A</v>
          </cell>
          <cell r="F8473" t="str">
            <v>A</v>
          </cell>
          <cell r="G8473" t="str">
            <v>A</v>
          </cell>
          <cell r="H8473">
            <v>133.62504735060233</v>
          </cell>
          <cell r="I8473">
            <v>134.53013906633191</v>
          </cell>
          <cell r="J8473">
            <v>132.85301862790254</v>
          </cell>
          <cell r="K8473">
            <v>133.49827267048616</v>
          </cell>
        </row>
        <row r="8474">
          <cell r="C8474" t="str">
            <v>598064|P Awana</v>
          </cell>
          <cell r="D8474" t="str">
            <v>A</v>
          </cell>
          <cell r="E8474" t="str">
            <v>A</v>
          </cell>
          <cell r="F8474" t="str">
            <v>A</v>
          </cell>
          <cell r="G8474" t="str">
            <v>A</v>
          </cell>
          <cell r="H8474">
            <v>133.62660720271012</v>
          </cell>
          <cell r="I8474">
            <v>133.55887624793505</v>
          </cell>
          <cell r="J8474">
            <v>133.36513361859161</v>
          </cell>
          <cell r="K8474">
            <v>133.50131023935646</v>
          </cell>
        </row>
        <row r="8475">
          <cell r="C8475" t="str">
            <v>729293|BW Hilfenhaus</v>
          </cell>
          <cell r="D8475" t="str">
            <v>A</v>
          </cell>
          <cell r="E8475" t="str">
            <v>A</v>
          </cell>
          <cell r="F8475" t="str">
            <v>A</v>
          </cell>
          <cell r="G8475" t="str">
            <v>A</v>
          </cell>
          <cell r="H8475">
            <v>133.62728660228657</v>
          </cell>
          <cell r="I8475">
            <v>133.71733571983572</v>
          </cell>
          <cell r="J8475">
            <v>133.62868809431308</v>
          </cell>
          <cell r="K8475">
            <v>133.24194160006658</v>
          </cell>
        </row>
        <row r="8476">
          <cell r="C8476" t="str">
            <v>1254106|SP Narine</v>
          </cell>
          <cell r="D8476" t="str">
            <v>A</v>
          </cell>
          <cell r="E8476" t="str">
            <v>A</v>
          </cell>
          <cell r="F8476" t="str">
            <v>A</v>
          </cell>
          <cell r="G8476" t="str">
            <v>A</v>
          </cell>
          <cell r="H8476">
            <v>133.62916015637751</v>
          </cell>
          <cell r="I8476">
            <v>133.67061651805153</v>
          </cell>
          <cell r="J8476">
            <v>133.5067014538422</v>
          </cell>
          <cell r="K8476">
            <v>133.64638006387264</v>
          </cell>
        </row>
        <row r="8477">
          <cell r="C8477" t="str">
            <v>1304057|Arshdeep Singh</v>
          </cell>
          <cell r="D8477" t="str">
            <v>A</v>
          </cell>
          <cell r="E8477" t="str">
            <v>A</v>
          </cell>
          <cell r="F8477" t="str">
            <v>A</v>
          </cell>
          <cell r="G8477" t="str">
            <v>A</v>
          </cell>
          <cell r="H8477">
            <v>133.63234464881521</v>
          </cell>
          <cell r="I8477">
            <v>133.29583588859606</v>
          </cell>
          <cell r="J8477">
            <v>134.58191411935761</v>
          </cell>
          <cell r="K8477">
            <v>133.94668533738479</v>
          </cell>
        </row>
        <row r="8478">
          <cell r="C8478" t="str">
            <v>1254102|SP Narine</v>
          </cell>
          <cell r="D8478" t="str">
            <v>A</v>
          </cell>
          <cell r="E8478" t="str">
            <v>A</v>
          </cell>
          <cell r="F8478" t="str">
            <v>A</v>
          </cell>
          <cell r="G8478" t="str">
            <v>A</v>
          </cell>
          <cell r="H8478">
            <v>133.63936351718888</v>
          </cell>
          <cell r="I8478">
            <v>133.62916015637751</v>
          </cell>
          <cell r="J8478">
            <v>133.37074887650738</v>
          </cell>
          <cell r="K8478">
            <v>133.5067014538422</v>
          </cell>
        </row>
        <row r="8479">
          <cell r="C8479" t="str">
            <v>598036|R Vinay Kumar</v>
          </cell>
          <cell r="D8479" t="str">
            <v>A</v>
          </cell>
          <cell r="E8479" t="str">
            <v>A</v>
          </cell>
          <cell r="F8479" t="str">
            <v>A</v>
          </cell>
          <cell r="G8479" t="str">
            <v>A</v>
          </cell>
          <cell r="H8479">
            <v>133.63943180281848</v>
          </cell>
          <cell r="I8479">
            <v>134.1794588593182</v>
          </cell>
          <cell r="J8479">
            <v>133.0951308512642</v>
          </cell>
          <cell r="K8479">
            <v>133.5625889069062</v>
          </cell>
        </row>
        <row r="8480">
          <cell r="C8480" t="str">
            <v>548345|GB Hogg</v>
          </cell>
          <cell r="D8480" t="str">
            <v>A</v>
          </cell>
          <cell r="E8480" t="str">
            <v>A</v>
          </cell>
          <cell r="F8480" t="str">
            <v>A</v>
          </cell>
          <cell r="G8480" t="str">
            <v>A</v>
          </cell>
          <cell r="H8480">
            <v>133.64284511784513</v>
          </cell>
          <cell r="I8480">
            <v>133.41223459080604</v>
          </cell>
          <cell r="J8480">
            <v>130.05506453423121</v>
          </cell>
          <cell r="K8480">
            <v>131.5340164685403</v>
          </cell>
        </row>
        <row r="8481">
          <cell r="C8481" t="str">
            <v>1082608|CH Morris</v>
          </cell>
          <cell r="D8481" t="str">
            <v>A</v>
          </cell>
          <cell r="E8481" t="str">
            <v>A</v>
          </cell>
          <cell r="F8481" t="str">
            <v>A</v>
          </cell>
          <cell r="G8481" t="str">
            <v>A</v>
          </cell>
          <cell r="H8481">
            <v>133.64450175174963</v>
          </cell>
          <cell r="I8481">
            <v>133.5059555014069</v>
          </cell>
          <cell r="J8481">
            <v>133.13421103831547</v>
          </cell>
          <cell r="K8481">
            <v>133.35762456059271</v>
          </cell>
        </row>
        <row r="8482">
          <cell r="C8482" t="str">
            <v>419119|Z Khan</v>
          </cell>
          <cell r="D8482" t="str">
            <v>A</v>
          </cell>
          <cell r="E8482" t="str">
            <v>A</v>
          </cell>
          <cell r="F8482" t="str">
            <v>A</v>
          </cell>
          <cell r="G8482" t="str">
            <v>A</v>
          </cell>
          <cell r="H8482">
            <v>133.64562940499471</v>
          </cell>
          <cell r="I8482">
            <v>134.13774187413892</v>
          </cell>
          <cell r="J8482">
            <v>134.70102214725713</v>
          </cell>
          <cell r="K8482">
            <v>134.29180630942969</v>
          </cell>
        </row>
        <row r="8483">
          <cell r="C8483" t="str">
            <v>980967|DJ Bravo</v>
          </cell>
          <cell r="D8483" t="str">
            <v>A</v>
          </cell>
          <cell r="E8483" t="str">
            <v>A</v>
          </cell>
          <cell r="F8483" t="str">
            <v>A</v>
          </cell>
          <cell r="G8483" t="str">
            <v>A</v>
          </cell>
          <cell r="H8483">
            <v>133.64647605594294</v>
          </cell>
          <cell r="I8483">
            <v>133.7480587770157</v>
          </cell>
          <cell r="J8483">
            <v>133.4293039884177</v>
          </cell>
          <cell r="K8483">
            <v>133.62432069961574</v>
          </cell>
        </row>
        <row r="8484">
          <cell r="C8484" t="str">
            <v>392196|L Balaji</v>
          </cell>
          <cell r="D8484" t="str">
            <v>A</v>
          </cell>
          <cell r="E8484" t="str">
            <v>A</v>
          </cell>
          <cell r="F8484" t="str">
            <v>A</v>
          </cell>
          <cell r="G8484" t="str">
            <v>A</v>
          </cell>
          <cell r="H8484">
            <v>133.65165945165941</v>
          </cell>
          <cell r="I8484">
            <v>133.37702621452618</v>
          </cell>
          <cell r="J8484">
            <v>132.11157754796639</v>
          </cell>
          <cell r="K8484">
            <v>133.1915592432259</v>
          </cell>
        </row>
        <row r="8485">
          <cell r="C8485" t="str">
            <v>501235|R Sharma</v>
          </cell>
          <cell r="D8485" t="str">
            <v>A</v>
          </cell>
          <cell r="E8485" t="str">
            <v>A</v>
          </cell>
          <cell r="F8485" t="str">
            <v>A</v>
          </cell>
          <cell r="G8485" t="str">
            <v>A</v>
          </cell>
          <cell r="H8485">
            <v>133.65809190809188</v>
          </cell>
          <cell r="I8485">
            <v>137.91346629560914</v>
          </cell>
          <cell r="J8485">
            <v>132.44058319626495</v>
          </cell>
          <cell r="K8485">
            <v>134.05501555322982</v>
          </cell>
        </row>
        <row r="8486">
          <cell r="C8486" t="str">
            <v>336013|P Amarnath</v>
          </cell>
          <cell r="D8486" t="str">
            <v>A</v>
          </cell>
          <cell r="E8486" t="str">
            <v>A</v>
          </cell>
          <cell r="F8486" t="str">
            <v>A</v>
          </cell>
          <cell r="G8486" t="str">
            <v>A</v>
          </cell>
          <cell r="H8486">
            <v>133.65836940836942</v>
          </cell>
          <cell r="I8486">
            <v>131.52086339586342</v>
          </cell>
          <cell r="J8486">
            <v>135.35410854577523</v>
          </cell>
          <cell r="K8486">
            <v>134.86574474907809</v>
          </cell>
        </row>
        <row r="8487">
          <cell r="C8487" t="str">
            <v>1082624|YS Chahal</v>
          </cell>
          <cell r="D8487" t="str">
            <v>A</v>
          </cell>
          <cell r="E8487" t="str">
            <v>A</v>
          </cell>
          <cell r="F8487" t="str">
            <v>A</v>
          </cell>
          <cell r="G8487" t="str">
            <v>A</v>
          </cell>
          <cell r="H8487">
            <v>133.65967053534698</v>
          </cell>
          <cell r="I8487">
            <v>133.01816439039621</v>
          </cell>
          <cell r="J8487">
            <v>133.74491724552976</v>
          </cell>
          <cell r="K8487">
            <v>133.59514508175275</v>
          </cell>
        </row>
        <row r="8488">
          <cell r="C8488" t="str">
            <v>829705|M Morkel</v>
          </cell>
          <cell r="D8488" t="str">
            <v>A</v>
          </cell>
          <cell r="E8488" t="str">
            <v>A</v>
          </cell>
          <cell r="F8488" t="str">
            <v>A</v>
          </cell>
          <cell r="G8488" t="str">
            <v>A</v>
          </cell>
          <cell r="H8488">
            <v>133.6623032042566</v>
          </cell>
          <cell r="I8488">
            <v>134.12787476382249</v>
          </cell>
          <cell r="J8488">
            <v>133.88443896585977</v>
          </cell>
          <cell r="K8488">
            <v>133.99577448150774</v>
          </cell>
        </row>
        <row r="8489">
          <cell r="C8489" t="str">
            <v>1216513|Ravi Bishnoi</v>
          </cell>
          <cell r="D8489" t="str">
            <v>A</v>
          </cell>
          <cell r="E8489" t="str">
            <v>A</v>
          </cell>
          <cell r="F8489" t="str">
            <v>A</v>
          </cell>
          <cell r="G8489" t="str">
            <v>A</v>
          </cell>
          <cell r="H8489">
            <v>133.66412698412699</v>
          </cell>
          <cell r="I8489">
            <v>129.45820105820107</v>
          </cell>
          <cell r="J8489">
            <v>131.04562610229277</v>
          </cell>
          <cell r="K8489">
            <v>129.73416225749557</v>
          </cell>
        </row>
        <row r="8490">
          <cell r="C8490" t="str">
            <v>392214|L Balaji</v>
          </cell>
          <cell r="D8490" t="str">
            <v>A</v>
          </cell>
          <cell r="E8490" t="str">
            <v>A</v>
          </cell>
          <cell r="F8490" t="str">
            <v>A</v>
          </cell>
          <cell r="G8490" t="str">
            <v>A</v>
          </cell>
          <cell r="H8490">
            <v>133.6644781144781</v>
          </cell>
          <cell r="I8490">
            <v>133.3073232323232</v>
          </cell>
          <cell r="J8490">
            <v>136.04289392265579</v>
          </cell>
          <cell r="K8490">
            <v>134.35716576192763</v>
          </cell>
        </row>
        <row r="8491">
          <cell r="C8491" t="str">
            <v>734037|M Morkel</v>
          </cell>
          <cell r="D8491" t="str">
            <v>A</v>
          </cell>
          <cell r="E8491" t="str">
            <v>A</v>
          </cell>
          <cell r="F8491" t="str">
            <v>A</v>
          </cell>
          <cell r="G8491" t="str">
            <v>A</v>
          </cell>
          <cell r="H8491">
            <v>133.66459406606467</v>
          </cell>
          <cell r="I8491">
            <v>133.79386821687859</v>
          </cell>
          <cell r="J8491">
            <v>134.31581843355426</v>
          </cell>
          <cell r="K8491">
            <v>133.92163312553177</v>
          </cell>
        </row>
        <row r="8492">
          <cell r="C8492" t="str">
            <v>501230|JD Unadkat</v>
          </cell>
          <cell r="D8492" t="str">
            <v>A</v>
          </cell>
          <cell r="E8492" t="str">
            <v>A</v>
          </cell>
          <cell r="F8492" t="str">
            <v>A</v>
          </cell>
          <cell r="G8492" t="str">
            <v>A</v>
          </cell>
          <cell r="H8492">
            <v>133.6675169928111</v>
          </cell>
          <cell r="I8492">
            <v>131.50732236173411</v>
          </cell>
          <cell r="J8492">
            <v>137.92996647687823</v>
          </cell>
          <cell r="K8492">
            <v>135.58256571134021</v>
          </cell>
        </row>
        <row r="8493">
          <cell r="C8493" t="str">
            <v>1178418|S Gopal</v>
          </cell>
          <cell r="D8493" t="str">
            <v>A</v>
          </cell>
          <cell r="E8493" t="str">
            <v>A</v>
          </cell>
          <cell r="F8493" t="str">
            <v>A</v>
          </cell>
          <cell r="G8493" t="str">
            <v>A</v>
          </cell>
          <cell r="H8493">
            <v>133.66842601842603</v>
          </cell>
          <cell r="I8493">
            <v>133.51985997541556</v>
          </cell>
          <cell r="J8493">
            <v>132.71023824632161</v>
          </cell>
          <cell r="K8493">
            <v>133.33737190655711</v>
          </cell>
        </row>
        <row r="8494">
          <cell r="C8494" t="str">
            <v>1254109|SP Narine</v>
          </cell>
          <cell r="D8494" t="str">
            <v>A</v>
          </cell>
          <cell r="E8494" t="str">
            <v>A</v>
          </cell>
          <cell r="F8494" t="str">
            <v>A</v>
          </cell>
          <cell r="G8494" t="str">
            <v>A</v>
          </cell>
          <cell r="H8494">
            <v>133.67061651805153</v>
          </cell>
          <cell r="I8494">
            <v>133.45776562175882</v>
          </cell>
          <cell r="J8494">
            <v>133.64638006387264</v>
          </cell>
          <cell r="K8494">
            <v>133.58584743206262</v>
          </cell>
        </row>
        <row r="8495">
          <cell r="C8495" t="str">
            <v>1136580|B Kumar</v>
          </cell>
          <cell r="D8495" t="str">
            <v>A</v>
          </cell>
          <cell r="E8495" t="str">
            <v>A</v>
          </cell>
          <cell r="F8495" t="str">
            <v>A</v>
          </cell>
          <cell r="G8495" t="str">
            <v>A</v>
          </cell>
          <cell r="H8495">
            <v>133.674179264407</v>
          </cell>
          <cell r="I8495">
            <v>133.46428846844995</v>
          </cell>
          <cell r="J8495">
            <v>133.61041296475969</v>
          </cell>
          <cell r="K8495">
            <v>133.65767942461778</v>
          </cell>
        </row>
        <row r="8496">
          <cell r="C8496" t="str">
            <v>980929|DJ Bravo</v>
          </cell>
          <cell r="D8496" t="str">
            <v>A</v>
          </cell>
          <cell r="E8496" t="str">
            <v>A</v>
          </cell>
          <cell r="F8496" t="str">
            <v>A</v>
          </cell>
          <cell r="G8496" t="str">
            <v>A</v>
          </cell>
          <cell r="H8496">
            <v>133.67613591249659</v>
          </cell>
          <cell r="I8496">
            <v>133.46854506320616</v>
          </cell>
          <cell r="J8496">
            <v>133.59035324355042</v>
          </cell>
          <cell r="K8496">
            <v>133.5724943162009</v>
          </cell>
        </row>
        <row r="8497">
          <cell r="C8497" t="str">
            <v>392195|YA Abdulla</v>
          </cell>
          <cell r="D8497" t="str">
            <v>A</v>
          </cell>
          <cell r="E8497" t="str">
            <v>A</v>
          </cell>
          <cell r="F8497" t="str">
            <v>A</v>
          </cell>
          <cell r="G8497" t="str">
            <v>A</v>
          </cell>
          <cell r="H8497">
            <v>133.67619047619047</v>
          </cell>
          <cell r="I8497">
            <v>152.05941558441558</v>
          </cell>
          <cell r="J8497">
            <v>111.58730158730158</v>
          </cell>
          <cell r="K8497">
            <v>129.08329725829728</v>
          </cell>
        </row>
        <row r="8498">
          <cell r="C8498" t="str">
            <v>392196|JDP Oram</v>
          </cell>
          <cell r="D8498" t="str">
            <v>A</v>
          </cell>
          <cell r="E8498" t="str">
            <v>A</v>
          </cell>
          <cell r="F8498" t="str">
            <v>A</v>
          </cell>
          <cell r="G8498" t="str">
            <v>A</v>
          </cell>
          <cell r="H8498">
            <v>133.67732917409387</v>
          </cell>
          <cell r="I8498">
            <v>129.25913794810853</v>
          </cell>
          <cell r="J8498">
            <v>126.44717366239423</v>
          </cell>
          <cell r="K8498">
            <v>130.41289471512511</v>
          </cell>
        </row>
        <row r="8499">
          <cell r="C8499" t="str">
            <v>729289|R Vinay Kumar</v>
          </cell>
          <cell r="D8499" t="str">
            <v>A</v>
          </cell>
          <cell r="E8499" t="str">
            <v>A</v>
          </cell>
          <cell r="F8499" t="str">
            <v>A</v>
          </cell>
          <cell r="G8499" t="str">
            <v>A</v>
          </cell>
          <cell r="H8499">
            <v>133.68129034830719</v>
          </cell>
          <cell r="I8499">
            <v>133.47725671136305</v>
          </cell>
          <cell r="J8499">
            <v>134.05137917441138</v>
          </cell>
          <cell r="K8499">
            <v>133.74360738218482</v>
          </cell>
        </row>
        <row r="8500">
          <cell r="C8500" t="str">
            <v>980921|A Mishra</v>
          </cell>
          <cell r="D8500" t="str">
            <v>A</v>
          </cell>
          <cell r="E8500" t="str">
            <v>A</v>
          </cell>
          <cell r="F8500" t="str">
            <v>A</v>
          </cell>
          <cell r="G8500" t="str">
            <v>A</v>
          </cell>
          <cell r="H8500">
            <v>133.68152202046318</v>
          </cell>
          <cell r="I8500">
            <v>133.48087988824736</v>
          </cell>
          <cell r="J8500">
            <v>133.09940699022275</v>
          </cell>
          <cell r="K8500">
            <v>133.31206374473109</v>
          </cell>
        </row>
        <row r="8501">
          <cell r="C8501" t="str">
            <v>829797|A Nehra</v>
          </cell>
          <cell r="D8501" t="str">
            <v>A</v>
          </cell>
          <cell r="E8501" t="str">
            <v>A</v>
          </cell>
          <cell r="F8501" t="str">
            <v>A</v>
          </cell>
          <cell r="G8501" t="str">
            <v>A</v>
          </cell>
          <cell r="H8501">
            <v>133.68285361271288</v>
          </cell>
          <cell r="I8501">
            <v>133.26709979796109</v>
          </cell>
          <cell r="J8501">
            <v>133.83869731071795</v>
          </cell>
          <cell r="K8501">
            <v>133.68837263194757</v>
          </cell>
        </row>
        <row r="8502">
          <cell r="C8502" t="str">
            <v>1304087|SP Narine</v>
          </cell>
          <cell r="D8502" t="str">
            <v>A</v>
          </cell>
          <cell r="E8502" t="str">
            <v>A</v>
          </cell>
          <cell r="F8502" t="str">
            <v>A</v>
          </cell>
          <cell r="G8502" t="str">
            <v>A</v>
          </cell>
          <cell r="H8502">
            <v>133.68855638520847</v>
          </cell>
          <cell r="I8502">
            <v>133.73434455285118</v>
          </cell>
          <cell r="J8502">
            <v>133.78835948773335</v>
          </cell>
          <cell r="K8502">
            <v>133.7752997975621</v>
          </cell>
        </row>
        <row r="8503">
          <cell r="C8503" t="str">
            <v>733985|S Kaul</v>
          </cell>
          <cell r="D8503" t="str">
            <v>A</v>
          </cell>
          <cell r="E8503" t="str">
            <v>A</v>
          </cell>
          <cell r="F8503" t="str">
            <v>A</v>
          </cell>
          <cell r="G8503" t="str">
            <v>A</v>
          </cell>
          <cell r="H8503">
            <v>133.69004329004329</v>
          </cell>
          <cell r="I8503">
            <v>129.53432282003709</v>
          </cell>
          <cell r="J8503">
            <v>131.57343434343434</v>
          </cell>
          <cell r="K8503">
            <v>130.48667903525046</v>
          </cell>
        </row>
        <row r="8504">
          <cell r="C8504" t="str">
            <v>392220|M Morkel</v>
          </cell>
          <cell r="D8504" t="str">
            <v>A</v>
          </cell>
          <cell r="E8504" t="str">
            <v>A</v>
          </cell>
          <cell r="F8504" t="str">
            <v>A</v>
          </cell>
          <cell r="G8504" t="str">
            <v>A</v>
          </cell>
          <cell r="H8504">
            <v>133.69047619047618</v>
          </cell>
          <cell r="I8504">
            <v>125.18650793650792</v>
          </cell>
          <cell r="J8504">
            <v>133.69047619047618</v>
          </cell>
          <cell r="K8504">
            <v>129.43849206349205</v>
          </cell>
        </row>
        <row r="8505">
          <cell r="C8505" t="str">
            <v>980951|A Mishra</v>
          </cell>
          <cell r="D8505" t="str">
            <v>A</v>
          </cell>
          <cell r="E8505" t="str">
            <v>A</v>
          </cell>
          <cell r="F8505" t="str">
            <v>A</v>
          </cell>
          <cell r="G8505" t="str">
            <v>A</v>
          </cell>
          <cell r="H8505">
            <v>133.6982645598579</v>
          </cell>
          <cell r="I8505">
            <v>133.5242427852439</v>
          </cell>
          <cell r="J8505">
            <v>133.68762428428479</v>
          </cell>
          <cell r="K8505">
            <v>133.70207858328365</v>
          </cell>
        </row>
        <row r="8506">
          <cell r="C8506" t="str">
            <v>1082595|YS Chahal</v>
          </cell>
          <cell r="D8506" t="str">
            <v>A</v>
          </cell>
          <cell r="E8506" t="str">
            <v>A</v>
          </cell>
          <cell r="F8506" t="str">
            <v>A</v>
          </cell>
          <cell r="G8506" t="str">
            <v>A</v>
          </cell>
          <cell r="H8506">
            <v>133.70068740728794</v>
          </cell>
          <cell r="I8506">
            <v>133.94385360257687</v>
          </cell>
          <cell r="J8506">
            <v>133.79490329177193</v>
          </cell>
          <cell r="K8506">
            <v>133.82698635656911</v>
          </cell>
        </row>
        <row r="8507">
          <cell r="C8507" t="str">
            <v>548375|A Nehra</v>
          </cell>
          <cell r="D8507" t="str">
            <v>A</v>
          </cell>
          <cell r="E8507" t="str">
            <v>A</v>
          </cell>
          <cell r="F8507" t="str">
            <v>A</v>
          </cell>
          <cell r="G8507" t="str">
            <v>A</v>
          </cell>
          <cell r="H8507">
            <v>133.7029020151455</v>
          </cell>
          <cell r="I8507">
            <v>133.05918198705629</v>
          </cell>
          <cell r="J8507">
            <v>132.9062624466147</v>
          </cell>
          <cell r="K8507">
            <v>133.00594429690793</v>
          </cell>
        </row>
        <row r="8508">
          <cell r="C8508" t="str">
            <v>1254105|JO Holder</v>
          </cell>
          <cell r="D8508" t="str">
            <v>A</v>
          </cell>
          <cell r="E8508" t="str">
            <v>A</v>
          </cell>
          <cell r="F8508" t="str">
            <v>A</v>
          </cell>
          <cell r="G8508" t="str">
            <v>A</v>
          </cell>
          <cell r="H8508">
            <v>133.70583277904251</v>
          </cell>
          <cell r="I8508">
            <v>132.47765171239436</v>
          </cell>
          <cell r="J8508">
            <v>134.74263143716774</v>
          </cell>
          <cell r="K8508">
            <v>133.7344062534786</v>
          </cell>
        </row>
        <row r="8509">
          <cell r="C8509" t="str">
            <v>1082603|RD Chahar</v>
          </cell>
          <cell r="D8509" t="str">
            <v>A</v>
          </cell>
          <cell r="E8509" t="str">
            <v>A</v>
          </cell>
          <cell r="F8509" t="str">
            <v>A</v>
          </cell>
          <cell r="G8509" t="str">
            <v>A</v>
          </cell>
          <cell r="H8509">
            <v>133.70714285714286</v>
          </cell>
          <cell r="I8509">
            <v>133.75075757575758</v>
          </cell>
          <cell r="J8509">
            <v>133.70714285714286</v>
          </cell>
          <cell r="K8509">
            <v>133.72895021645022</v>
          </cell>
        </row>
        <row r="8510">
          <cell r="C8510" t="str">
            <v>1254081|CH Morris</v>
          </cell>
          <cell r="D8510" t="str">
            <v>A</v>
          </cell>
          <cell r="E8510" t="str">
            <v>A</v>
          </cell>
          <cell r="F8510" t="str">
            <v>A</v>
          </cell>
          <cell r="G8510" t="str">
            <v>A</v>
          </cell>
          <cell r="H8510">
            <v>133.70809283309276</v>
          </cell>
          <cell r="I8510">
            <v>133.85647119693166</v>
          </cell>
          <cell r="J8510">
            <v>133.18724975568577</v>
          </cell>
          <cell r="K8510">
            <v>133.42052310484323</v>
          </cell>
        </row>
        <row r="8511">
          <cell r="C8511" t="str">
            <v>548354|P Awana</v>
          </cell>
          <cell r="D8511" t="str">
            <v>A</v>
          </cell>
          <cell r="E8511" t="str">
            <v>A</v>
          </cell>
          <cell r="F8511" t="str">
            <v>A</v>
          </cell>
          <cell r="G8511" t="str">
            <v>A</v>
          </cell>
          <cell r="H8511">
            <v>133.7115921115921</v>
          </cell>
          <cell r="I8511">
            <v>129.45687487116058</v>
          </cell>
          <cell r="J8511">
            <v>140.2381064614398</v>
          </cell>
          <cell r="K8511">
            <v>134.13592478068668</v>
          </cell>
        </row>
        <row r="8512">
          <cell r="C8512" t="str">
            <v>980925|Shakib Al Hasan</v>
          </cell>
          <cell r="D8512" t="str">
            <v>A</v>
          </cell>
          <cell r="E8512" t="str">
            <v>A</v>
          </cell>
          <cell r="F8512" t="str">
            <v>A</v>
          </cell>
          <cell r="G8512" t="str">
            <v>A</v>
          </cell>
          <cell r="H8512">
            <v>133.71288156288156</v>
          </cell>
          <cell r="I8512">
            <v>132.92244667097606</v>
          </cell>
          <cell r="J8512">
            <v>134.5824419215044</v>
          </cell>
          <cell r="K8512">
            <v>133.74328744852642</v>
          </cell>
        </row>
        <row r="8513">
          <cell r="C8513" t="str">
            <v>729279|PP Ojha</v>
          </cell>
          <cell r="D8513" t="str">
            <v>A</v>
          </cell>
          <cell r="E8513" t="str">
            <v>A</v>
          </cell>
          <cell r="F8513" t="str">
            <v>A</v>
          </cell>
          <cell r="G8513" t="str">
            <v>A</v>
          </cell>
          <cell r="H8513">
            <v>133.71312863352591</v>
          </cell>
          <cell r="I8513">
            <v>133.36523951999067</v>
          </cell>
          <cell r="J8513">
            <v>133.75580536985061</v>
          </cell>
          <cell r="K8513">
            <v>133.5622085575238</v>
          </cell>
        </row>
        <row r="8514">
          <cell r="C8514" t="str">
            <v>1254083|Ravi Bishnoi</v>
          </cell>
          <cell r="D8514" t="str">
            <v>A</v>
          </cell>
          <cell r="E8514" t="str">
            <v>A</v>
          </cell>
          <cell r="F8514" t="str">
            <v>A</v>
          </cell>
          <cell r="G8514" t="str">
            <v>A</v>
          </cell>
          <cell r="H8514">
            <v>133.71314033189032</v>
          </cell>
          <cell r="I8514">
            <v>135.49472031236735</v>
          </cell>
          <cell r="J8514">
            <v>133.34077764607525</v>
          </cell>
          <cell r="K8514">
            <v>134.36284788831355</v>
          </cell>
        </row>
        <row r="8515">
          <cell r="C8515" t="str">
            <v>729297|BW Hilfenhaus</v>
          </cell>
          <cell r="D8515" t="str">
            <v>A</v>
          </cell>
          <cell r="E8515" t="str">
            <v>A</v>
          </cell>
          <cell r="F8515" t="str">
            <v>A</v>
          </cell>
          <cell r="G8515" t="str">
            <v>A</v>
          </cell>
          <cell r="H8515">
            <v>133.71733571983572</v>
          </cell>
          <cell r="I8515">
            <v>133.74789125016397</v>
          </cell>
          <cell r="J8515">
            <v>133.24194160006658</v>
          </cell>
          <cell r="K8515">
            <v>133.69750452409542</v>
          </cell>
        </row>
        <row r="8516">
          <cell r="C8516" t="str">
            <v>829779|A Nehra</v>
          </cell>
          <cell r="D8516" t="str">
            <v>A</v>
          </cell>
          <cell r="E8516" t="str">
            <v>A</v>
          </cell>
          <cell r="F8516" t="str">
            <v>A</v>
          </cell>
          <cell r="G8516" t="str">
            <v>A</v>
          </cell>
          <cell r="H8516">
            <v>133.71807383427219</v>
          </cell>
          <cell r="I8516">
            <v>134.11516448516875</v>
          </cell>
          <cell r="J8516">
            <v>133.8470592492981</v>
          </cell>
          <cell r="K8516">
            <v>133.92004125274158</v>
          </cell>
        </row>
        <row r="8517">
          <cell r="C8517" t="str">
            <v>501224|Harbhajan Singh</v>
          </cell>
          <cell r="D8517" t="str">
            <v>A</v>
          </cell>
          <cell r="E8517" t="str">
            <v>A</v>
          </cell>
          <cell r="F8517" t="str">
            <v>A</v>
          </cell>
          <cell r="G8517" t="str">
            <v>A</v>
          </cell>
          <cell r="H8517">
            <v>133.71919966807511</v>
          </cell>
          <cell r="I8517">
            <v>133.77103205851105</v>
          </cell>
          <cell r="J8517">
            <v>133.13502440227572</v>
          </cell>
          <cell r="K8517">
            <v>133.30801546393931</v>
          </cell>
        </row>
        <row r="8518">
          <cell r="C8518" t="str">
            <v>501261|RP Singh</v>
          </cell>
          <cell r="D8518" t="str">
            <v>A</v>
          </cell>
          <cell r="E8518" t="str">
            <v>A</v>
          </cell>
          <cell r="F8518" t="str">
            <v>A</v>
          </cell>
          <cell r="G8518" t="str">
            <v>A</v>
          </cell>
          <cell r="H8518">
            <v>133.72834777521939</v>
          </cell>
          <cell r="I8518">
            <v>133.35479734726053</v>
          </cell>
          <cell r="J8518">
            <v>133.10195038387556</v>
          </cell>
          <cell r="K8518">
            <v>133.54866684682744</v>
          </cell>
        </row>
        <row r="8519">
          <cell r="C8519" t="str">
            <v>1082629|BA Stokes</v>
          </cell>
          <cell r="D8519" t="str">
            <v>A</v>
          </cell>
          <cell r="E8519" t="str">
            <v>A</v>
          </cell>
          <cell r="F8519" t="str">
            <v>A</v>
          </cell>
          <cell r="G8519" t="str">
            <v>A</v>
          </cell>
          <cell r="H8519">
            <v>133.72946815089674</v>
          </cell>
          <cell r="I8519">
            <v>130.62399891774893</v>
          </cell>
          <cell r="J8519">
            <v>130.82884388098674</v>
          </cell>
          <cell r="K8519">
            <v>130.58404409743696</v>
          </cell>
        </row>
        <row r="8520">
          <cell r="C8520" t="str">
            <v>548334|RP Singh</v>
          </cell>
          <cell r="D8520" t="str">
            <v>A</v>
          </cell>
          <cell r="E8520" t="str">
            <v>A</v>
          </cell>
          <cell r="F8520" t="str">
            <v>A</v>
          </cell>
          <cell r="G8520" t="str">
            <v>A</v>
          </cell>
          <cell r="H8520">
            <v>133.73047075903108</v>
          </cell>
          <cell r="I8520">
            <v>133.27768635747839</v>
          </cell>
          <cell r="J8520">
            <v>133.60453862717034</v>
          </cell>
          <cell r="K8520">
            <v>133.45431815458997</v>
          </cell>
        </row>
        <row r="8521">
          <cell r="C8521" t="str">
            <v>1304093|SP Narine</v>
          </cell>
          <cell r="D8521" t="str">
            <v>A</v>
          </cell>
          <cell r="E8521" t="str">
            <v>A</v>
          </cell>
          <cell r="F8521" t="str">
            <v>A</v>
          </cell>
          <cell r="G8521" t="str">
            <v>A</v>
          </cell>
          <cell r="H8521">
            <v>133.73434455285118</v>
          </cell>
          <cell r="I8521">
            <v>133.57436412141266</v>
          </cell>
          <cell r="J8521">
            <v>133.7752997975621</v>
          </cell>
          <cell r="K8521">
            <v>133.6657550198241</v>
          </cell>
        </row>
        <row r="8522">
          <cell r="C8522" t="str">
            <v>1237181|A Nortje</v>
          </cell>
          <cell r="D8522" t="str">
            <v>A</v>
          </cell>
          <cell r="E8522" t="str">
            <v>A</v>
          </cell>
          <cell r="F8522" t="str">
            <v>A</v>
          </cell>
          <cell r="G8522" t="str">
            <v>A</v>
          </cell>
          <cell r="H8522">
            <v>133.73523243640892</v>
          </cell>
          <cell r="I8522">
            <v>134.72851201086496</v>
          </cell>
          <cell r="J8522">
            <v>135.12047777101</v>
          </cell>
          <cell r="K8522">
            <v>134.74709646821694</v>
          </cell>
        </row>
        <row r="8523">
          <cell r="C8523" t="str">
            <v>419147|DE Bollinger</v>
          </cell>
          <cell r="D8523" t="str">
            <v>A</v>
          </cell>
          <cell r="E8523" t="str">
            <v>A</v>
          </cell>
          <cell r="F8523" t="str">
            <v>A</v>
          </cell>
          <cell r="G8523" t="str">
            <v>A</v>
          </cell>
          <cell r="H8523">
            <v>133.73690476190475</v>
          </cell>
          <cell r="I8523">
            <v>125.45952380952379</v>
          </cell>
          <cell r="J8523">
            <v>138.83511904761906</v>
          </cell>
          <cell r="K8523">
            <v>134.37658730158731</v>
          </cell>
        </row>
        <row r="8524">
          <cell r="C8524" t="str">
            <v>1304076|YS Chahal</v>
          </cell>
          <cell r="D8524" t="str">
            <v>A</v>
          </cell>
          <cell r="E8524" t="str">
            <v>A</v>
          </cell>
          <cell r="F8524" t="str">
            <v>A</v>
          </cell>
          <cell r="G8524" t="str">
            <v>A</v>
          </cell>
          <cell r="H8524">
            <v>133.73907054366921</v>
          </cell>
          <cell r="I8524">
            <v>134.23019880240588</v>
          </cell>
          <cell r="J8524">
            <v>133.60484698945865</v>
          </cell>
          <cell r="K8524">
            <v>133.94910843266658</v>
          </cell>
        </row>
        <row r="8525">
          <cell r="C8525" t="str">
            <v>729303|BW Hilfenhaus</v>
          </cell>
          <cell r="D8525" t="str">
            <v>A</v>
          </cell>
          <cell r="E8525" t="str">
            <v>A</v>
          </cell>
          <cell r="F8525" t="str">
            <v>A</v>
          </cell>
          <cell r="G8525" t="str">
            <v>A</v>
          </cell>
          <cell r="H8525">
            <v>133.74789125016397</v>
          </cell>
          <cell r="I8525">
            <v>136.51570767195764</v>
          </cell>
          <cell r="J8525">
            <v>133.69750452409542</v>
          </cell>
          <cell r="K8525">
            <v>134.66031154731911</v>
          </cell>
        </row>
        <row r="8526">
          <cell r="C8526" t="str">
            <v>980975|DJ Bravo</v>
          </cell>
          <cell r="D8526" t="str">
            <v>A</v>
          </cell>
          <cell r="E8526" t="str">
            <v>A</v>
          </cell>
          <cell r="F8526" t="str">
            <v>A</v>
          </cell>
          <cell r="G8526" t="str">
            <v>A</v>
          </cell>
          <cell r="H8526">
            <v>133.7480587770157</v>
          </cell>
          <cell r="I8526">
            <v>133.44535749697815</v>
          </cell>
          <cell r="J8526">
            <v>133.62432069961574</v>
          </cell>
          <cell r="K8526">
            <v>133.61329744331226</v>
          </cell>
        </row>
        <row r="8527">
          <cell r="C8527" t="str">
            <v>335993|I Sharma</v>
          </cell>
          <cell r="D8527" t="str">
            <v>A</v>
          </cell>
          <cell r="E8527" t="str">
            <v>A</v>
          </cell>
          <cell r="F8527" t="str">
            <v>A</v>
          </cell>
          <cell r="G8527" t="str">
            <v>A</v>
          </cell>
          <cell r="H8527">
            <v>133.75</v>
          </cell>
          <cell r="I8527">
            <v>122.01851851851852</v>
          </cell>
          <cell r="J8527">
            <v>126.625</v>
          </cell>
          <cell r="K8527">
            <v>125.08950617283951</v>
          </cell>
        </row>
        <row r="8528">
          <cell r="C8528" t="str">
            <v>1175370|RD Chahar</v>
          </cell>
          <cell r="D8528" t="str">
            <v>A</v>
          </cell>
          <cell r="E8528" t="str">
            <v>A</v>
          </cell>
          <cell r="F8528" t="str">
            <v>A</v>
          </cell>
          <cell r="G8528" t="str">
            <v>A</v>
          </cell>
          <cell r="H8528">
            <v>133.75075757575758</v>
          </cell>
          <cell r="I8528">
            <v>124.31868686868687</v>
          </cell>
          <cell r="J8528">
            <v>133.72895021645022</v>
          </cell>
          <cell r="K8528">
            <v>130.59219576719576</v>
          </cell>
        </row>
        <row r="8529">
          <cell r="C8529" t="str">
            <v>829799|Sandeep Sharma</v>
          </cell>
          <cell r="D8529" t="str">
            <v>A</v>
          </cell>
          <cell r="E8529" t="str">
            <v>A</v>
          </cell>
          <cell r="F8529" t="str">
            <v>A</v>
          </cell>
          <cell r="G8529" t="str">
            <v>A</v>
          </cell>
          <cell r="H8529">
            <v>133.75415166783949</v>
          </cell>
          <cell r="I8529">
            <v>132.61496204110585</v>
          </cell>
          <cell r="J8529">
            <v>134.2392039011489</v>
          </cell>
          <cell r="K8529">
            <v>133.75174987510553</v>
          </cell>
        </row>
        <row r="8530">
          <cell r="C8530" t="str">
            <v>392221|BAW Mendis</v>
          </cell>
          <cell r="D8530" t="str">
            <v>A</v>
          </cell>
          <cell r="E8530" t="str">
            <v>A</v>
          </cell>
          <cell r="F8530" t="str">
            <v>A</v>
          </cell>
          <cell r="G8530" t="str">
            <v>A</v>
          </cell>
          <cell r="H8530">
            <v>133.75661375661377</v>
          </cell>
          <cell r="I8530">
            <v>132.82579365079366</v>
          </cell>
          <cell r="J8530">
            <v>131.32323633156966</v>
          </cell>
          <cell r="K8530">
            <v>135.83077601410938</v>
          </cell>
        </row>
        <row r="8531">
          <cell r="C8531" t="str">
            <v>1254083|Shahbaz Ahmed</v>
          </cell>
          <cell r="D8531" t="str">
            <v>A</v>
          </cell>
          <cell r="E8531" t="str">
            <v>A</v>
          </cell>
          <cell r="F8531" t="str">
            <v>A</v>
          </cell>
          <cell r="G8531" t="str">
            <v>A</v>
          </cell>
          <cell r="H8531">
            <v>133.75694444444443</v>
          </cell>
          <cell r="I8531">
            <v>130.10555555555555</v>
          </cell>
          <cell r="J8531">
            <v>128.55447530864197</v>
          </cell>
          <cell r="K8531">
            <v>128.23503086419751</v>
          </cell>
        </row>
        <row r="8532">
          <cell r="C8532" t="str">
            <v>419125|SL Malinga</v>
          </cell>
          <cell r="D8532" t="str">
            <v>A</v>
          </cell>
          <cell r="E8532" t="str">
            <v>A</v>
          </cell>
          <cell r="F8532" t="str">
            <v>A</v>
          </cell>
          <cell r="G8532" t="str">
            <v>A</v>
          </cell>
          <cell r="H8532">
            <v>133.76356647005437</v>
          </cell>
          <cell r="I8532">
            <v>132.83812141924886</v>
          </cell>
          <cell r="J8532">
            <v>135.7673956818071</v>
          </cell>
          <cell r="K8532">
            <v>134.10156902057193</v>
          </cell>
        </row>
        <row r="8533">
          <cell r="C8533" t="str">
            <v>734043|P Awana</v>
          </cell>
          <cell r="D8533" t="str">
            <v>A</v>
          </cell>
          <cell r="E8533" t="str">
            <v>A</v>
          </cell>
          <cell r="F8533" t="str">
            <v>A</v>
          </cell>
          <cell r="G8533" t="str">
            <v>A</v>
          </cell>
          <cell r="H8533">
            <v>133.76741851830087</v>
          </cell>
          <cell r="I8533">
            <v>133.54197183798701</v>
          </cell>
          <cell r="J8533">
            <v>133.7530962603316</v>
          </cell>
          <cell r="K8533">
            <v>133.56504037063232</v>
          </cell>
        </row>
        <row r="8534">
          <cell r="C8534" t="str">
            <v>501231|Harbhajan Singh</v>
          </cell>
          <cell r="D8534" t="str">
            <v>A</v>
          </cell>
          <cell r="E8534" t="str">
            <v>A</v>
          </cell>
          <cell r="F8534" t="str">
            <v>A</v>
          </cell>
          <cell r="G8534" t="str">
            <v>A</v>
          </cell>
          <cell r="H8534">
            <v>133.77103205851105</v>
          </cell>
          <cell r="I8534">
            <v>132.91350339021906</v>
          </cell>
          <cell r="J8534">
            <v>133.30801546393931</v>
          </cell>
          <cell r="K8534">
            <v>133.46791170560175</v>
          </cell>
        </row>
        <row r="8535">
          <cell r="C8535" t="str">
            <v>1178401|CH Morris</v>
          </cell>
          <cell r="D8535" t="str">
            <v>A</v>
          </cell>
          <cell r="E8535" t="str">
            <v>A</v>
          </cell>
          <cell r="F8535" t="str">
            <v>A</v>
          </cell>
          <cell r="G8535" t="str">
            <v>A</v>
          </cell>
          <cell r="H8535">
            <v>133.77119841234858</v>
          </cell>
          <cell r="I8535">
            <v>134.13935388943125</v>
          </cell>
          <cell r="J8535">
            <v>133.59046810817816</v>
          </cell>
          <cell r="K8535">
            <v>133.70882302653163</v>
          </cell>
        </row>
        <row r="8536">
          <cell r="C8536" t="str">
            <v>1254111|CH Morris</v>
          </cell>
          <cell r="D8536" t="str">
            <v>A</v>
          </cell>
          <cell r="E8536" t="str">
            <v>A</v>
          </cell>
          <cell r="F8536" t="str">
            <v>A</v>
          </cell>
          <cell r="G8536" t="str">
            <v>A</v>
          </cell>
          <cell r="H8536">
            <v>133.7714673255665</v>
          </cell>
          <cell r="I8536">
            <v>133.37393598292283</v>
          </cell>
          <cell r="J8536">
            <v>133.97172083665444</v>
          </cell>
          <cell r="K8536">
            <v>133.710215740645</v>
          </cell>
        </row>
        <row r="8537">
          <cell r="C8537" t="str">
            <v>729287|VR Aaron</v>
          </cell>
          <cell r="D8537" t="str">
            <v>A</v>
          </cell>
          <cell r="E8537" t="str">
            <v>A</v>
          </cell>
          <cell r="F8537" t="str">
            <v>A</v>
          </cell>
          <cell r="G8537" t="str">
            <v>A</v>
          </cell>
          <cell r="H8537">
            <v>133.77197015947013</v>
          </cell>
          <cell r="I8537">
            <v>135.75354688046994</v>
          </cell>
          <cell r="J8537">
            <v>133.17899311406885</v>
          </cell>
          <cell r="K8537">
            <v>134.62255543493885</v>
          </cell>
        </row>
        <row r="8538">
          <cell r="C8538" t="str">
            <v>501208|Z Khan</v>
          </cell>
          <cell r="D8538" t="str">
            <v>A</v>
          </cell>
          <cell r="E8538" t="str">
            <v>A</v>
          </cell>
          <cell r="F8538" t="str">
            <v>A</v>
          </cell>
          <cell r="G8538" t="str">
            <v>A</v>
          </cell>
          <cell r="H8538">
            <v>133.77255045904778</v>
          </cell>
          <cell r="I8538">
            <v>133.54696890959869</v>
          </cell>
          <cell r="J8538">
            <v>134.39733927436657</v>
          </cell>
          <cell r="K8538">
            <v>133.96359905554155</v>
          </cell>
        </row>
        <row r="8539">
          <cell r="C8539" t="str">
            <v>829705|R Vinay Kumar</v>
          </cell>
          <cell r="D8539" t="str">
            <v>A</v>
          </cell>
          <cell r="E8539" t="str">
            <v>A</v>
          </cell>
          <cell r="F8539" t="str">
            <v>A</v>
          </cell>
          <cell r="G8539" t="str">
            <v>A</v>
          </cell>
          <cell r="H8539">
            <v>133.77324606189657</v>
          </cell>
          <cell r="I8539">
            <v>133.46562903580687</v>
          </cell>
          <cell r="J8539">
            <v>133.73399641848991</v>
          </cell>
          <cell r="K8539">
            <v>133.59619011236819</v>
          </cell>
        </row>
        <row r="8540">
          <cell r="C8540" t="str">
            <v>1304076|SP Narine</v>
          </cell>
          <cell r="D8540" t="str">
            <v>A</v>
          </cell>
          <cell r="E8540" t="str">
            <v>A</v>
          </cell>
          <cell r="F8540" t="str">
            <v>A</v>
          </cell>
          <cell r="G8540" t="str">
            <v>A</v>
          </cell>
          <cell r="H8540">
            <v>133.77352362336492</v>
          </cell>
          <cell r="I8540">
            <v>133.90299845462661</v>
          </cell>
          <cell r="J8540">
            <v>133.83979637828563</v>
          </cell>
          <cell r="K8540">
            <v>133.87591746475979</v>
          </cell>
        </row>
        <row r="8541">
          <cell r="C8541" t="str">
            <v>419155|R Ashwin</v>
          </cell>
          <cell r="D8541" t="str">
            <v>A</v>
          </cell>
          <cell r="E8541" t="str">
            <v>A</v>
          </cell>
          <cell r="F8541" t="str">
            <v>A</v>
          </cell>
          <cell r="G8541" t="str">
            <v>A</v>
          </cell>
          <cell r="H8541">
            <v>133.77500400833733</v>
          </cell>
          <cell r="I8541">
            <v>131.71598845598845</v>
          </cell>
          <cell r="J8541">
            <v>131.93021289043114</v>
          </cell>
          <cell r="K8541">
            <v>132.61054065790177</v>
          </cell>
        </row>
        <row r="8542">
          <cell r="C8542" t="str">
            <v>392200|Z Khan</v>
          </cell>
          <cell r="D8542" t="str">
            <v>A</v>
          </cell>
          <cell r="E8542" t="str">
            <v>A</v>
          </cell>
          <cell r="F8542" t="str">
            <v>A</v>
          </cell>
          <cell r="G8542" t="str">
            <v>A</v>
          </cell>
          <cell r="H8542">
            <v>133.77837326072617</v>
          </cell>
          <cell r="I8542">
            <v>133.25981504334445</v>
          </cell>
          <cell r="J8542">
            <v>134.27492879027565</v>
          </cell>
          <cell r="K8542">
            <v>133.80496598982268</v>
          </cell>
        </row>
        <row r="8543">
          <cell r="C8543" t="str">
            <v>1175371|CH Morris</v>
          </cell>
          <cell r="D8543" t="str">
            <v>A</v>
          </cell>
          <cell r="E8543" t="str">
            <v>A</v>
          </cell>
          <cell r="F8543" t="str">
            <v>A</v>
          </cell>
          <cell r="G8543" t="str">
            <v>A</v>
          </cell>
          <cell r="H8543">
            <v>133.78428913437079</v>
          </cell>
          <cell r="I8543">
            <v>133.21591677781512</v>
          </cell>
          <cell r="J8543">
            <v>133.05588859613871</v>
          </cell>
          <cell r="K8543">
            <v>133.22420277287793</v>
          </cell>
        </row>
        <row r="8544">
          <cell r="C8544" t="str">
            <v>1216521|NM Coulter-Nile</v>
          </cell>
          <cell r="D8544" t="str">
            <v>A</v>
          </cell>
          <cell r="E8544" t="str">
            <v>A</v>
          </cell>
          <cell r="F8544" t="str">
            <v>A</v>
          </cell>
          <cell r="G8544" t="str">
            <v>A</v>
          </cell>
          <cell r="H8544">
            <v>133.786726442282</v>
          </cell>
          <cell r="I8544">
            <v>133.62291478362906</v>
          </cell>
          <cell r="J8544">
            <v>134.70619253891618</v>
          </cell>
          <cell r="K8544">
            <v>134.0361648364599</v>
          </cell>
        </row>
        <row r="8545">
          <cell r="C8545" t="str">
            <v>1304103|JO Holder</v>
          </cell>
          <cell r="D8545" t="str">
            <v>A</v>
          </cell>
          <cell r="E8545" t="str">
            <v>A</v>
          </cell>
          <cell r="F8545" t="str">
            <v>A</v>
          </cell>
          <cell r="G8545" t="str">
            <v>A</v>
          </cell>
          <cell r="H8545">
            <v>133.78864783675709</v>
          </cell>
          <cell r="I8545">
            <v>133.56281679014523</v>
          </cell>
          <cell r="J8545">
            <v>133.51699699682311</v>
          </cell>
          <cell r="K8545">
            <v>133.43580854510958</v>
          </cell>
        </row>
        <row r="8546">
          <cell r="C8546" t="str">
            <v>829711|A Nehra</v>
          </cell>
          <cell r="D8546" t="str">
            <v>A</v>
          </cell>
          <cell r="E8546" t="str">
            <v>A</v>
          </cell>
          <cell r="F8546" t="str">
            <v>A</v>
          </cell>
          <cell r="G8546" t="str">
            <v>A</v>
          </cell>
          <cell r="H8546">
            <v>133.78864947780698</v>
          </cell>
          <cell r="I8546">
            <v>133.35134707068528</v>
          </cell>
          <cell r="J8546">
            <v>133.02905911817874</v>
          </cell>
          <cell r="K8546">
            <v>133.2831436903451</v>
          </cell>
        </row>
        <row r="8547">
          <cell r="C8547" t="str">
            <v>1304077|PVD Chameera</v>
          </cell>
          <cell r="D8547" t="str">
            <v>A</v>
          </cell>
          <cell r="E8547" t="str">
            <v>A</v>
          </cell>
          <cell r="F8547" t="str">
            <v>A</v>
          </cell>
          <cell r="G8547" t="str">
            <v>A</v>
          </cell>
          <cell r="H8547">
            <v>133.79178737928737</v>
          </cell>
          <cell r="I8547">
            <v>133.91073870573868</v>
          </cell>
          <cell r="J8547">
            <v>126.86014309764307</v>
          </cell>
          <cell r="K8547">
            <v>129.71941419691419</v>
          </cell>
        </row>
        <row r="8548">
          <cell r="C8548" t="str">
            <v>981015|Mustafizur Rahman</v>
          </cell>
          <cell r="D8548" t="str">
            <v>A</v>
          </cell>
          <cell r="E8548" t="str">
            <v>A</v>
          </cell>
          <cell r="F8548" t="str">
            <v>A</v>
          </cell>
          <cell r="G8548" t="str">
            <v>A</v>
          </cell>
          <cell r="H8548">
            <v>133.79181096681097</v>
          </cell>
          <cell r="I8548">
            <v>132.20674843674843</v>
          </cell>
          <cell r="J8548">
            <v>135.02979720896391</v>
          </cell>
          <cell r="K8548">
            <v>133.62785997952665</v>
          </cell>
        </row>
        <row r="8549">
          <cell r="C8549" t="str">
            <v>734043|M Morkel</v>
          </cell>
          <cell r="D8549" t="str">
            <v>A</v>
          </cell>
          <cell r="E8549" t="str">
            <v>A</v>
          </cell>
          <cell r="F8549" t="str">
            <v>A</v>
          </cell>
          <cell r="G8549" t="str">
            <v>A</v>
          </cell>
          <cell r="H8549">
            <v>133.79386821687859</v>
          </cell>
          <cell r="I8549">
            <v>134.19714547644412</v>
          </cell>
          <cell r="J8549">
            <v>133.92163312553177</v>
          </cell>
          <cell r="K8549">
            <v>133.88520258646247</v>
          </cell>
        </row>
        <row r="8550">
          <cell r="C8550" t="str">
            <v>1304065|SP Narine</v>
          </cell>
          <cell r="D8550" t="str">
            <v>A</v>
          </cell>
          <cell r="E8550" t="str">
            <v>A</v>
          </cell>
          <cell r="F8550" t="str">
            <v>A</v>
          </cell>
          <cell r="G8550" t="str">
            <v>A</v>
          </cell>
          <cell r="H8550">
            <v>133.79463519520408</v>
          </cell>
          <cell r="I8550">
            <v>133.95123031628785</v>
          </cell>
          <cell r="J8550">
            <v>133.91760618142908</v>
          </cell>
          <cell r="K8550">
            <v>133.91604699938802</v>
          </cell>
        </row>
        <row r="8551">
          <cell r="C8551" t="str">
            <v>501230|IK Pathan</v>
          </cell>
          <cell r="D8551" t="str">
            <v>A</v>
          </cell>
          <cell r="E8551" t="str">
            <v>A</v>
          </cell>
          <cell r="F8551" t="str">
            <v>A</v>
          </cell>
          <cell r="G8551" t="str">
            <v>A</v>
          </cell>
          <cell r="H8551">
            <v>133.79552022392099</v>
          </cell>
          <cell r="I8551">
            <v>133.83370688601784</v>
          </cell>
          <cell r="J8551">
            <v>134.29315105118505</v>
          </cell>
          <cell r="K8551">
            <v>134.03854493185477</v>
          </cell>
        </row>
        <row r="8552">
          <cell r="C8552" t="str">
            <v>1304066|JO Holder</v>
          </cell>
          <cell r="D8552" t="str">
            <v>A</v>
          </cell>
          <cell r="E8552" t="str">
            <v>A</v>
          </cell>
          <cell r="F8552" t="str">
            <v>A</v>
          </cell>
          <cell r="G8552" t="str">
            <v>A</v>
          </cell>
          <cell r="H8552">
            <v>133.79681525873752</v>
          </cell>
          <cell r="I8552">
            <v>134.27029672491133</v>
          </cell>
          <cell r="J8552">
            <v>134.33928080960945</v>
          </cell>
          <cell r="K8552">
            <v>134.32015277299621</v>
          </cell>
        </row>
        <row r="8553">
          <cell r="C8553" t="str">
            <v>419130|Harbhajan Singh</v>
          </cell>
          <cell r="D8553" t="str">
            <v>A</v>
          </cell>
          <cell r="E8553" t="str">
            <v>A</v>
          </cell>
          <cell r="F8553" t="str">
            <v>A</v>
          </cell>
          <cell r="G8553" t="str">
            <v>A</v>
          </cell>
          <cell r="H8553">
            <v>133.79807327476445</v>
          </cell>
          <cell r="I8553">
            <v>134.5872703626905</v>
          </cell>
          <cell r="J8553">
            <v>134.1698270526534</v>
          </cell>
          <cell r="K8553">
            <v>134.28885636471492</v>
          </cell>
        </row>
        <row r="8554">
          <cell r="C8554" t="str">
            <v>336010|SC Ganguly</v>
          </cell>
          <cell r="D8554" t="str">
            <v>A</v>
          </cell>
          <cell r="E8554" t="str">
            <v>A</v>
          </cell>
          <cell r="F8554" t="str">
            <v>A</v>
          </cell>
          <cell r="G8554" t="str">
            <v>A</v>
          </cell>
          <cell r="H8554">
            <v>133.7989417989418</v>
          </cell>
          <cell r="I8554">
            <v>129.84920634920636</v>
          </cell>
          <cell r="J8554">
            <v>159.16631393298061</v>
          </cell>
          <cell r="K8554">
            <v>137.36790123456791</v>
          </cell>
        </row>
        <row r="8555">
          <cell r="C8555" t="str">
            <v>1082644|Kuldeep Yadav</v>
          </cell>
          <cell r="D8555" t="str">
            <v>A</v>
          </cell>
          <cell r="E8555" t="str">
            <v>A</v>
          </cell>
          <cell r="F8555" t="str">
            <v>A</v>
          </cell>
          <cell r="G8555" t="str">
            <v>A</v>
          </cell>
          <cell r="H8555">
            <v>133.80040835233143</v>
          </cell>
          <cell r="I8555">
            <v>132.59731795981796</v>
          </cell>
          <cell r="J8555">
            <v>133.72771717135063</v>
          </cell>
          <cell r="K8555">
            <v>133.15494512016949</v>
          </cell>
        </row>
        <row r="8556">
          <cell r="C8556" t="str">
            <v>548374|Azhar Mahmood</v>
          </cell>
          <cell r="D8556" t="str">
            <v>A</v>
          </cell>
          <cell r="E8556" t="str">
            <v>A</v>
          </cell>
          <cell r="F8556" t="str">
            <v>A</v>
          </cell>
          <cell r="G8556" t="str">
            <v>A</v>
          </cell>
          <cell r="H8556">
            <v>133.80348484848483</v>
          </cell>
          <cell r="I8556">
            <v>135.95569329660236</v>
          </cell>
          <cell r="J8556">
            <v>132.95196395168617</v>
          </cell>
          <cell r="K8556">
            <v>133.5869485378071</v>
          </cell>
        </row>
        <row r="8557">
          <cell r="C8557" t="str">
            <v>1254109|JO Holder</v>
          </cell>
          <cell r="D8557" t="str">
            <v>A</v>
          </cell>
          <cell r="E8557" t="str">
            <v>A</v>
          </cell>
          <cell r="F8557" t="str">
            <v>A</v>
          </cell>
          <cell r="G8557" t="str">
            <v>A</v>
          </cell>
          <cell r="H8557">
            <v>133.80521231056525</v>
          </cell>
          <cell r="I8557">
            <v>134.32768083475096</v>
          </cell>
          <cell r="J8557">
            <v>133.32956560066739</v>
          </cell>
          <cell r="K8557">
            <v>133.53684828590352</v>
          </cell>
        </row>
        <row r="8558">
          <cell r="C8558" t="str">
            <v>1304091|JO Holder</v>
          </cell>
          <cell r="D8558" t="str">
            <v>A</v>
          </cell>
          <cell r="E8558" t="str">
            <v>A</v>
          </cell>
          <cell r="F8558" t="str">
            <v>A</v>
          </cell>
          <cell r="G8558" t="str">
            <v>A</v>
          </cell>
          <cell r="H8558">
            <v>133.80638214528588</v>
          </cell>
          <cell r="I8558">
            <v>132.95596100842639</v>
          </cell>
          <cell r="J8558">
            <v>134.38274328380962</v>
          </cell>
          <cell r="K8558">
            <v>133.83934396129848</v>
          </cell>
        </row>
        <row r="8559">
          <cell r="C8559" t="str">
            <v>598002|PP Ojha</v>
          </cell>
          <cell r="D8559" t="str">
            <v>A</v>
          </cell>
          <cell r="E8559" t="str">
            <v>A</v>
          </cell>
          <cell r="F8559" t="str">
            <v>A</v>
          </cell>
          <cell r="G8559" t="str">
            <v>A</v>
          </cell>
          <cell r="H8559">
            <v>133.80798778493281</v>
          </cell>
          <cell r="I8559">
            <v>134.0676493544841</v>
          </cell>
          <cell r="J8559">
            <v>134.08075882310035</v>
          </cell>
          <cell r="K8559">
            <v>134.03997084003177</v>
          </cell>
        </row>
        <row r="8560">
          <cell r="C8560" t="str">
            <v>729315|R Vinay Kumar</v>
          </cell>
          <cell r="D8560" t="str">
            <v>A</v>
          </cell>
          <cell r="E8560" t="str">
            <v>A</v>
          </cell>
          <cell r="F8560" t="str">
            <v>A</v>
          </cell>
          <cell r="G8560" t="str">
            <v>A</v>
          </cell>
          <cell r="H8560">
            <v>133.80961211164117</v>
          </cell>
          <cell r="I8560">
            <v>134.58446219834087</v>
          </cell>
          <cell r="J8560">
            <v>133.6560530571038</v>
          </cell>
          <cell r="K8560">
            <v>133.95711034044837</v>
          </cell>
        </row>
        <row r="8561">
          <cell r="C8561" t="str">
            <v>501210|RP Singh</v>
          </cell>
          <cell r="D8561" t="str">
            <v>A</v>
          </cell>
          <cell r="E8561" t="str">
            <v>A</v>
          </cell>
          <cell r="F8561" t="str">
            <v>A</v>
          </cell>
          <cell r="G8561" t="str">
            <v>A</v>
          </cell>
          <cell r="H8561">
            <v>133.81065237495716</v>
          </cell>
          <cell r="I8561">
            <v>133.14923918492542</v>
          </cell>
          <cell r="J8561">
            <v>134.44801266463028</v>
          </cell>
          <cell r="K8561">
            <v>133.81553990413698</v>
          </cell>
        </row>
        <row r="8562">
          <cell r="C8562" t="str">
            <v>980953|VR Aaron</v>
          </cell>
          <cell r="D8562" t="str">
            <v>A</v>
          </cell>
          <cell r="E8562" t="str">
            <v>A</v>
          </cell>
          <cell r="F8562" t="str">
            <v>A</v>
          </cell>
          <cell r="G8562" t="str">
            <v>A</v>
          </cell>
          <cell r="H8562">
            <v>133.81255585977809</v>
          </cell>
          <cell r="I8562">
            <v>132.90995324120325</v>
          </cell>
          <cell r="J8562">
            <v>134.9383539484152</v>
          </cell>
          <cell r="K8562">
            <v>133.87438205919332</v>
          </cell>
        </row>
        <row r="8563">
          <cell r="C8563" t="str">
            <v>598047|R Sharma</v>
          </cell>
          <cell r="D8563" t="str">
            <v>A</v>
          </cell>
          <cell r="E8563" t="str">
            <v>A</v>
          </cell>
          <cell r="F8563" t="str">
            <v>A</v>
          </cell>
          <cell r="G8563" t="str">
            <v>A</v>
          </cell>
          <cell r="H8563">
            <v>133.81528823480042</v>
          </cell>
          <cell r="I8563">
            <v>133.14349565778136</v>
          </cell>
          <cell r="J8563">
            <v>134.32461960554676</v>
          </cell>
          <cell r="K8563">
            <v>133.85787366663962</v>
          </cell>
        </row>
        <row r="8564">
          <cell r="C8564" t="str">
            <v>501233|IK Pathan</v>
          </cell>
          <cell r="D8564" t="str">
            <v>A</v>
          </cell>
          <cell r="E8564" t="str">
            <v>A</v>
          </cell>
          <cell r="F8564" t="str">
            <v>A</v>
          </cell>
          <cell r="G8564" t="str">
            <v>A</v>
          </cell>
          <cell r="H8564">
            <v>133.83370688601784</v>
          </cell>
          <cell r="I8564">
            <v>134.20769941496417</v>
          </cell>
          <cell r="J8564">
            <v>134.03854493185477</v>
          </cell>
          <cell r="K8564">
            <v>133.94564217496767</v>
          </cell>
        </row>
        <row r="8565">
          <cell r="C8565" t="str">
            <v>1136576|B Kumar</v>
          </cell>
          <cell r="D8565" t="str">
            <v>A</v>
          </cell>
          <cell r="E8565" t="str">
            <v>A</v>
          </cell>
          <cell r="F8565" t="str">
            <v>A</v>
          </cell>
          <cell r="G8565" t="str">
            <v>A</v>
          </cell>
          <cell r="H8565">
            <v>133.8345705409964</v>
          </cell>
          <cell r="I8565">
            <v>133.674179264407</v>
          </cell>
          <cell r="J8565">
            <v>133.473091907232</v>
          </cell>
          <cell r="K8565">
            <v>133.61041296475969</v>
          </cell>
        </row>
        <row r="8566">
          <cell r="C8566" t="str">
            <v>1082591|YS Chahal</v>
          </cell>
          <cell r="D8566" t="str">
            <v>A</v>
          </cell>
          <cell r="E8566" t="str">
            <v>A</v>
          </cell>
          <cell r="F8566" t="str">
            <v>A</v>
          </cell>
          <cell r="G8566" t="str">
            <v>A</v>
          </cell>
          <cell r="H8566">
            <v>133.83641805984243</v>
          </cell>
          <cell r="I8566">
            <v>133.70068740728794</v>
          </cell>
          <cell r="J8566">
            <v>133.97308846637216</v>
          </cell>
          <cell r="K8566">
            <v>133.79490329177193</v>
          </cell>
        </row>
        <row r="8567">
          <cell r="C8567" t="str">
            <v>548352|A Ashish Reddy</v>
          </cell>
          <cell r="D8567" t="str">
            <v>A</v>
          </cell>
          <cell r="E8567" t="str">
            <v>A</v>
          </cell>
          <cell r="F8567" t="str">
            <v>A</v>
          </cell>
          <cell r="G8567" t="str">
            <v>A</v>
          </cell>
          <cell r="H8567">
            <v>133.8388888888889</v>
          </cell>
          <cell r="I8567">
            <v>129.93474747474747</v>
          </cell>
          <cell r="J8567">
            <v>135.13765432098768</v>
          </cell>
          <cell r="K8567">
            <v>133.06034792368123</v>
          </cell>
        </row>
        <row r="8568">
          <cell r="C8568" t="str">
            <v>1216499|CH Morris</v>
          </cell>
          <cell r="D8568" t="str">
            <v>A</v>
          </cell>
          <cell r="E8568" t="str">
            <v>A</v>
          </cell>
          <cell r="F8568" t="str">
            <v>A</v>
          </cell>
          <cell r="G8568" t="str">
            <v>A</v>
          </cell>
          <cell r="H8568">
            <v>133.83988369842254</v>
          </cell>
          <cell r="I8568">
            <v>133.55677429998153</v>
          </cell>
          <cell r="J8568">
            <v>133.99549283051201</v>
          </cell>
          <cell r="K8568">
            <v>133.80656972971681</v>
          </cell>
        </row>
        <row r="8569">
          <cell r="C8569" t="str">
            <v>419114|Harbhajan Singh</v>
          </cell>
          <cell r="D8569" t="str">
            <v>A</v>
          </cell>
          <cell r="E8569" t="str">
            <v>A</v>
          </cell>
          <cell r="F8569" t="str">
            <v>A</v>
          </cell>
          <cell r="G8569" t="str">
            <v>A</v>
          </cell>
          <cell r="H8569">
            <v>133.84169332505729</v>
          </cell>
          <cell r="I8569">
            <v>135.49288223310714</v>
          </cell>
          <cell r="J8569">
            <v>130.00127190648985</v>
          </cell>
          <cell r="K8569">
            <v>132.18857170163074</v>
          </cell>
        </row>
        <row r="8570">
          <cell r="C8570" t="str">
            <v>598048|R Vinay Kumar</v>
          </cell>
          <cell r="D8570" t="str">
            <v>A</v>
          </cell>
          <cell r="E8570" t="str">
            <v>A</v>
          </cell>
          <cell r="F8570" t="str">
            <v>A</v>
          </cell>
          <cell r="G8570" t="str">
            <v>A</v>
          </cell>
          <cell r="H8570">
            <v>133.84479268085317</v>
          </cell>
          <cell r="I8570">
            <v>133.90753034864554</v>
          </cell>
          <cell r="J8570">
            <v>134.1022756578694</v>
          </cell>
          <cell r="K8570">
            <v>134.01163282097849</v>
          </cell>
        </row>
        <row r="8571">
          <cell r="C8571" t="str">
            <v>981019|YS Chahal</v>
          </cell>
          <cell r="D8571" t="str">
            <v>A</v>
          </cell>
          <cell r="E8571" t="str">
            <v>A</v>
          </cell>
          <cell r="F8571" t="str">
            <v>A</v>
          </cell>
          <cell r="G8571" t="str">
            <v>A</v>
          </cell>
          <cell r="H8571">
            <v>133.84760440818548</v>
          </cell>
          <cell r="I8571">
            <v>133.83641805984243</v>
          </cell>
          <cell r="J8571">
            <v>133.82869598411875</v>
          </cell>
          <cell r="K8571">
            <v>133.97308846637216</v>
          </cell>
        </row>
        <row r="8572">
          <cell r="C8572" t="str">
            <v>1254085|CH Morris</v>
          </cell>
          <cell r="D8572" t="str">
            <v>A</v>
          </cell>
          <cell r="E8572" t="str">
            <v>A</v>
          </cell>
          <cell r="F8572" t="str">
            <v>A</v>
          </cell>
          <cell r="G8572" t="str">
            <v>A</v>
          </cell>
          <cell r="H8572">
            <v>133.85647119693166</v>
          </cell>
          <cell r="I8572">
            <v>134.54289415490706</v>
          </cell>
          <cell r="J8572">
            <v>133.42052310484323</v>
          </cell>
          <cell r="K8572">
            <v>134.03581939497715</v>
          </cell>
        </row>
        <row r="8573">
          <cell r="C8573" t="str">
            <v>419164|R Sharma</v>
          </cell>
          <cell r="D8573" t="str">
            <v>A</v>
          </cell>
          <cell r="E8573" t="str">
            <v>A</v>
          </cell>
          <cell r="F8573" t="str">
            <v>A</v>
          </cell>
          <cell r="G8573" t="str">
            <v>A</v>
          </cell>
          <cell r="H8573">
            <v>133.85728715728715</v>
          </cell>
          <cell r="I8573">
            <v>131.27652717652717</v>
          </cell>
          <cell r="J8573">
            <v>134.98682860349527</v>
          </cell>
          <cell r="K8573">
            <v>133.2053791887125</v>
          </cell>
        </row>
        <row r="8574">
          <cell r="C8574" t="str">
            <v>1082635|PJ Cummins</v>
          </cell>
          <cell r="D8574" t="str">
            <v>A</v>
          </cell>
          <cell r="E8574" t="str">
            <v>A</v>
          </cell>
          <cell r="F8574" t="str">
            <v>A</v>
          </cell>
          <cell r="G8574" t="str">
            <v>A</v>
          </cell>
          <cell r="H8574">
            <v>133.86407874532875</v>
          </cell>
          <cell r="I8574">
            <v>130.89900975093283</v>
          </cell>
          <cell r="J8574">
            <v>133.82792329583995</v>
          </cell>
          <cell r="K8574">
            <v>132.47812333084769</v>
          </cell>
        </row>
        <row r="8575">
          <cell r="C8575" t="str">
            <v>1178415|JC Archer</v>
          </cell>
          <cell r="D8575" t="str">
            <v>A</v>
          </cell>
          <cell r="E8575" t="str">
            <v>A</v>
          </cell>
          <cell r="F8575" t="str">
            <v>A</v>
          </cell>
          <cell r="G8575" t="str">
            <v>A</v>
          </cell>
          <cell r="H8575">
            <v>133.86480597146232</v>
          </cell>
          <cell r="I8575">
            <v>132.39073233955588</v>
          </cell>
          <cell r="J8575">
            <v>132.83625396922056</v>
          </cell>
          <cell r="K8575">
            <v>133.24922732932194</v>
          </cell>
        </row>
        <row r="8576">
          <cell r="C8576" t="str">
            <v>501256|MM Patel</v>
          </cell>
          <cell r="D8576" t="str">
            <v>A</v>
          </cell>
          <cell r="E8576" t="str">
            <v>A</v>
          </cell>
          <cell r="F8576" t="str">
            <v>A</v>
          </cell>
          <cell r="G8576" t="str">
            <v>A</v>
          </cell>
          <cell r="H8576">
            <v>133.86576606081624</v>
          </cell>
          <cell r="I8576">
            <v>133.18322720696665</v>
          </cell>
          <cell r="J8576">
            <v>132.95948505162087</v>
          </cell>
          <cell r="K8576">
            <v>133.21410599409467</v>
          </cell>
        </row>
        <row r="8577">
          <cell r="C8577" t="str">
            <v>1216545|SP Narine</v>
          </cell>
          <cell r="D8577" t="str">
            <v>A</v>
          </cell>
          <cell r="E8577" t="str">
            <v>A</v>
          </cell>
          <cell r="F8577" t="str">
            <v>A</v>
          </cell>
          <cell r="G8577" t="str">
            <v>A</v>
          </cell>
          <cell r="H8577">
            <v>133.86744163806722</v>
          </cell>
          <cell r="I8577">
            <v>133.59500615411389</v>
          </cell>
          <cell r="J8577">
            <v>134.10816931784143</v>
          </cell>
          <cell r="K8577">
            <v>133.85198382666366</v>
          </cell>
        </row>
        <row r="8578">
          <cell r="C8578" t="str">
            <v>1216518|JC Archer</v>
          </cell>
          <cell r="D8578" t="str">
            <v>A</v>
          </cell>
          <cell r="E8578" t="str">
            <v>A</v>
          </cell>
          <cell r="F8578" t="str">
            <v>A</v>
          </cell>
          <cell r="G8578" t="str">
            <v>A</v>
          </cell>
          <cell r="H8578">
            <v>133.86949389269648</v>
          </cell>
          <cell r="I8578">
            <v>133.5957665467119</v>
          </cell>
          <cell r="J8578">
            <v>133.67666957894221</v>
          </cell>
          <cell r="K8578">
            <v>133.69172980396465</v>
          </cell>
        </row>
        <row r="8579">
          <cell r="C8579" t="str">
            <v>1178424|S Gopal</v>
          </cell>
          <cell r="D8579" t="str">
            <v>A</v>
          </cell>
          <cell r="E8579" t="str">
            <v>A</v>
          </cell>
          <cell r="F8579" t="str">
            <v>A</v>
          </cell>
          <cell r="G8579" t="str">
            <v>A</v>
          </cell>
          <cell r="H8579">
            <v>133.8709905174191</v>
          </cell>
          <cell r="I8579">
            <v>134.52630118923224</v>
          </cell>
          <cell r="J8579">
            <v>133.68642550375355</v>
          </cell>
          <cell r="K8579">
            <v>133.9723838940223</v>
          </cell>
        </row>
        <row r="8580">
          <cell r="C8580" t="str">
            <v>1082618|SN Thakur</v>
          </cell>
          <cell r="D8580" t="str">
            <v>A</v>
          </cell>
          <cell r="E8580" t="str">
            <v>A</v>
          </cell>
          <cell r="F8580" t="str">
            <v>A</v>
          </cell>
          <cell r="G8580" t="str">
            <v>A</v>
          </cell>
          <cell r="H8580">
            <v>133.87734487734485</v>
          </cell>
          <cell r="I8580">
            <v>128.01278499278496</v>
          </cell>
          <cell r="J8580">
            <v>135.07184143017471</v>
          </cell>
          <cell r="K8580">
            <v>134.31221420554752</v>
          </cell>
        </row>
        <row r="8581">
          <cell r="C8581" t="str">
            <v>1082650|LH Ferguson</v>
          </cell>
          <cell r="D8581" t="str">
            <v>A</v>
          </cell>
          <cell r="E8581" t="str">
            <v>A</v>
          </cell>
          <cell r="F8581" t="str">
            <v>A</v>
          </cell>
          <cell r="G8581" t="str">
            <v>A</v>
          </cell>
          <cell r="H8581">
            <v>133.8774891774892</v>
          </cell>
          <cell r="I8581">
            <v>131.90811688311689</v>
          </cell>
          <cell r="J8581">
            <v>128.7940836940837</v>
          </cell>
          <cell r="K8581">
            <v>135.44758297258298</v>
          </cell>
        </row>
        <row r="8582">
          <cell r="C8582" t="str">
            <v>1304070|YS Chahal</v>
          </cell>
          <cell r="D8582" t="str">
            <v>A</v>
          </cell>
          <cell r="E8582" t="str">
            <v>A</v>
          </cell>
          <cell r="F8582" t="str">
            <v>A</v>
          </cell>
          <cell r="G8582" t="str">
            <v>A</v>
          </cell>
          <cell r="H8582">
            <v>133.87805595192469</v>
          </cell>
          <cell r="I8582">
            <v>133.73907054366921</v>
          </cell>
          <cell r="J8582">
            <v>133.38904937630974</v>
          </cell>
          <cell r="K8582">
            <v>133.60484698945865</v>
          </cell>
        </row>
        <row r="8583">
          <cell r="C8583" t="str">
            <v>734027|R Vinay Kumar</v>
          </cell>
          <cell r="D8583" t="str">
            <v>A</v>
          </cell>
          <cell r="E8583" t="str">
            <v>A</v>
          </cell>
          <cell r="F8583" t="str">
            <v>A</v>
          </cell>
          <cell r="G8583" t="str">
            <v>A</v>
          </cell>
          <cell r="H8583">
            <v>133.87904795417197</v>
          </cell>
          <cell r="I8583">
            <v>133.54969523940113</v>
          </cell>
          <cell r="J8583">
            <v>134.09522435859265</v>
          </cell>
          <cell r="K8583">
            <v>133.86266216165137</v>
          </cell>
        </row>
        <row r="8584">
          <cell r="C8584" t="str">
            <v>1254078|Ravi Bishnoi</v>
          </cell>
          <cell r="D8584" t="str">
            <v>A</v>
          </cell>
          <cell r="E8584" t="str">
            <v>A</v>
          </cell>
          <cell r="F8584" t="str">
            <v>A</v>
          </cell>
          <cell r="G8584" t="str">
            <v>A</v>
          </cell>
          <cell r="H8584">
            <v>133.88068302068302</v>
          </cell>
          <cell r="I8584">
            <v>133.71314033189032</v>
          </cell>
          <cell r="J8584">
            <v>133.59168669073432</v>
          </cell>
          <cell r="K8584">
            <v>133.34077764607525</v>
          </cell>
        </row>
        <row r="8585">
          <cell r="C8585" t="str">
            <v>980945|A Mishra</v>
          </cell>
          <cell r="D8585" t="str">
            <v>A</v>
          </cell>
          <cell r="E8585" t="str">
            <v>A</v>
          </cell>
          <cell r="F8585" t="str">
            <v>A</v>
          </cell>
          <cell r="G8585" t="str">
            <v>A</v>
          </cell>
          <cell r="H8585">
            <v>133.88372840474915</v>
          </cell>
          <cell r="I8585">
            <v>133.6982645598579</v>
          </cell>
          <cell r="J8585">
            <v>133.68204343781989</v>
          </cell>
          <cell r="K8585">
            <v>133.68762428428479</v>
          </cell>
        </row>
        <row r="8586">
          <cell r="C8586" t="str">
            <v>1254095|Umran Malik</v>
          </cell>
          <cell r="D8586" t="str">
            <v>A</v>
          </cell>
          <cell r="E8586" t="str">
            <v>A</v>
          </cell>
          <cell r="F8586" t="str">
            <v>A</v>
          </cell>
          <cell r="G8586" t="str">
            <v>A</v>
          </cell>
          <cell r="H8586">
            <v>133.88571428571427</v>
          </cell>
          <cell r="I8586">
            <v>126.04999999999998</v>
          </cell>
          <cell r="J8586">
            <v>133.88571428571427</v>
          </cell>
          <cell r="K8586">
            <v>129.96785714285713</v>
          </cell>
        </row>
        <row r="8587">
          <cell r="C8587" t="str">
            <v>829751|TA Boult</v>
          </cell>
          <cell r="D8587" t="str">
            <v>A</v>
          </cell>
          <cell r="E8587" t="str">
            <v>A</v>
          </cell>
          <cell r="F8587" t="str">
            <v>A</v>
          </cell>
          <cell r="G8587" t="str">
            <v>A</v>
          </cell>
          <cell r="H8587">
            <v>133.88637566137567</v>
          </cell>
          <cell r="I8587">
            <v>126.91351911976912</v>
          </cell>
          <cell r="J8587">
            <v>135.90835537918872</v>
          </cell>
          <cell r="K8587">
            <v>131.92648609106942</v>
          </cell>
        </row>
        <row r="8588">
          <cell r="C8588" t="str">
            <v>548307|IK Pathan</v>
          </cell>
          <cell r="D8588" t="str">
            <v>A</v>
          </cell>
          <cell r="E8588" t="str">
            <v>A</v>
          </cell>
          <cell r="F8588" t="str">
            <v>A</v>
          </cell>
          <cell r="G8588" t="str">
            <v>A</v>
          </cell>
          <cell r="H8588">
            <v>133.88809194667488</v>
          </cell>
          <cell r="I8588">
            <v>133.36283324810114</v>
          </cell>
          <cell r="J8588">
            <v>133.51697255213151</v>
          </cell>
          <cell r="K8588">
            <v>133.53985799072223</v>
          </cell>
        </row>
        <row r="8589">
          <cell r="C8589" t="str">
            <v>598041|CH Morris</v>
          </cell>
          <cell r="D8589" t="str">
            <v>A</v>
          </cell>
          <cell r="E8589" t="str">
            <v>A</v>
          </cell>
          <cell r="F8589" t="str">
            <v>A</v>
          </cell>
          <cell r="G8589" t="str">
            <v>A</v>
          </cell>
          <cell r="H8589">
            <v>133.88975068141733</v>
          </cell>
          <cell r="I8589">
            <v>131.22410894660894</v>
          </cell>
          <cell r="J8589">
            <v>131.68413874668832</v>
          </cell>
          <cell r="K8589">
            <v>132.10128143204531</v>
          </cell>
        </row>
        <row r="8590">
          <cell r="C8590" t="str">
            <v>419106|TL Suman</v>
          </cell>
          <cell r="D8590" t="str">
            <v>A</v>
          </cell>
          <cell r="E8590" t="str">
            <v>A</v>
          </cell>
          <cell r="F8590" t="str">
            <v>A</v>
          </cell>
          <cell r="G8590" t="str">
            <v>A</v>
          </cell>
          <cell r="H8590">
            <v>133.89141414141415</v>
          </cell>
          <cell r="I8590">
            <v>128.17141654641654</v>
          </cell>
          <cell r="J8590">
            <v>141.40621492704824</v>
          </cell>
          <cell r="K8590">
            <v>135.05903278819946</v>
          </cell>
        </row>
        <row r="8591">
          <cell r="C8591" t="str">
            <v>829765|A Nehra</v>
          </cell>
          <cell r="D8591" t="str">
            <v>A</v>
          </cell>
          <cell r="E8591" t="str">
            <v>A</v>
          </cell>
          <cell r="F8591" t="str">
            <v>A</v>
          </cell>
          <cell r="G8591" t="str">
            <v>A</v>
          </cell>
          <cell r="H8591">
            <v>133.89621847483835</v>
          </cell>
          <cell r="I8591">
            <v>133.92688543878378</v>
          </cell>
          <cell r="J8591">
            <v>133.32777685030516</v>
          </cell>
          <cell r="K8591">
            <v>133.70773558483694</v>
          </cell>
        </row>
        <row r="8592">
          <cell r="C8592" t="str">
            <v>1304098|YS Chahal</v>
          </cell>
          <cell r="D8592" t="str">
            <v>A</v>
          </cell>
          <cell r="E8592" t="str">
            <v>A</v>
          </cell>
          <cell r="F8592" t="str">
            <v>A</v>
          </cell>
          <cell r="G8592" t="str">
            <v>A</v>
          </cell>
          <cell r="H8592">
            <v>133.89838658206659</v>
          </cell>
          <cell r="I8592">
            <v>134.34678669027574</v>
          </cell>
          <cell r="J8592">
            <v>134.07680955261898</v>
          </cell>
          <cell r="K8592">
            <v>134.12531439828504</v>
          </cell>
        </row>
        <row r="8593">
          <cell r="C8593" t="str">
            <v>1304081|SP Narine</v>
          </cell>
          <cell r="D8593" t="str">
            <v>A</v>
          </cell>
          <cell r="E8593" t="str">
            <v>A</v>
          </cell>
          <cell r="F8593" t="str">
            <v>A</v>
          </cell>
          <cell r="G8593" t="str">
            <v>A</v>
          </cell>
          <cell r="H8593">
            <v>133.90299845462661</v>
          </cell>
          <cell r="I8593">
            <v>133.68855638520847</v>
          </cell>
          <cell r="J8593">
            <v>133.87591746475979</v>
          </cell>
          <cell r="K8593">
            <v>133.78835948773335</v>
          </cell>
        </row>
        <row r="8594">
          <cell r="C8594" t="str">
            <v>829739|A Mishra</v>
          </cell>
          <cell r="D8594" t="str">
            <v>A</v>
          </cell>
          <cell r="E8594" t="str">
            <v>A</v>
          </cell>
          <cell r="F8594" t="str">
            <v>A</v>
          </cell>
          <cell r="G8594" t="str">
            <v>A</v>
          </cell>
          <cell r="H8594">
            <v>133.90542110395052</v>
          </cell>
          <cell r="I8594">
            <v>133.60142816316056</v>
          </cell>
          <cell r="J8594">
            <v>134.1346516260387</v>
          </cell>
          <cell r="K8594">
            <v>133.9233363949879</v>
          </cell>
        </row>
        <row r="8595">
          <cell r="C8595" t="str">
            <v>1178402|S Gopal</v>
          </cell>
          <cell r="D8595" t="str">
            <v>A</v>
          </cell>
          <cell r="E8595" t="str">
            <v>A</v>
          </cell>
          <cell r="F8595" t="str">
            <v>A</v>
          </cell>
          <cell r="G8595" t="str">
            <v>A</v>
          </cell>
          <cell r="H8595">
            <v>133.90645743145745</v>
          </cell>
          <cell r="I8595">
            <v>132.72418909592824</v>
          </cell>
          <cell r="J8595">
            <v>134.69722491353448</v>
          </cell>
          <cell r="K8595">
            <v>133.99236466508725</v>
          </cell>
        </row>
        <row r="8596">
          <cell r="C8596" t="str">
            <v>598054|R Vinay Kumar</v>
          </cell>
          <cell r="D8596" t="str">
            <v>A</v>
          </cell>
          <cell r="E8596" t="str">
            <v>A</v>
          </cell>
          <cell r="F8596" t="str">
            <v>A</v>
          </cell>
          <cell r="G8596" t="str">
            <v>A</v>
          </cell>
          <cell r="H8596">
            <v>133.90753034864554</v>
          </cell>
          <cell r="I8596">
            <v>134.05644871960342</v>
          </cell>
          <cell r="J8596">
            <v>134.01163282097849</v>
          </cell>
          <cell r="K8596">
            <v>133.9362572497007</v>
          </cell>
        </row>
        <row r="8597">
          <cell r="C8597" t="str">
            <v>1304083|PVD Chameera</v>
          </cell>
          <cell r="D8597" t="str">
            <v>A</v>
          </cell>
          <cell r="E8597" t="str">
            <v>A</v>
          </cell>
          <cell r="F8597" t="str">
            <v>A</v>
          </cell>
          <cell r="G8597" t="str">
            <v>A</v>
          </cell>
          <cell r="H8597">
            <v>133.91073870573868</v>
          </cell>
          <cell r="I8597">
            <v>129.2589489214489</v>
          </cell>
          <cell r="J8597">
            <v>129.71941419691419</v>
          </cell>
          <cell r="K8597">
            <v>132.32049166882499</v>
          </cell>
        </row>
        <row r="8598">
          <cell r="C8598" t="str">
            <v>1304061|A Nortje</v>
          </cell>
          <cell r="D8598" t="str">
            <v>A</v>
          </cell>
          <cell r="E8598" t="str">
            <v>A</v>
          </cell>
          <cell r="F8598" t="str">
            <v>A</v>
          </cell>
          <cell r="G8598" t="str">
            <v>A</v>
          </cell>
          <cell r="H8598">
            <v>133.91084475845506</v>
          </cell>
          <cell r="I8598">
            <v>132.52012525383114</v>
          </cell>
          <cell r="J8598">
            <v>133.7087501709438</v>
          </cell>
          <cell r="K8598">
            <v>133.18801160776408</v>
          </cell>
        </row>
        <row r="8599">
          <cell r="C8599" t="str">
            <v>829773|TA Boult</v>
          </cell>
          <cell r="D8599" t="str">
            <v>A</v>
          </cell>
          <cell r="E8599" t="str">
            <v>A</v>
          </cell>
          <cell r="F8599" t="str">
            <v>A</v>
          </cell>
          <cell r="G8599" t="str">
            <v>A</v>
          </cell>
          <cell r="H8599">
            <v>133.92172438672438</v>
          </cell>
          <cell r="I8599">
            <v>129.48630952380952</v>
          </cell>
          <cell r="J8599">
            <v>131.5738730559564</v>
          </cell>
          <cell r="K8599">
            <v>130.10718434343434</v>
          </cell>
        </row>
        <row r="8600">
          <cell r="C8600" t="str">
            <v>548373|V Pratap Singh</v>
          </cell>
          <cell r="D8600" t="str">
            <v>A</v>
          </cell>
          <cell r="E8600" t="str">
            <v>A</v>
          </cell>
          <cell r="F8600" t="str">
            <v>A</v>
          </cell>
          <cell r="G8600" t="str">
            <v>A</v>
          </cell>
          <cell r="H8600">
            <v>133.92268513465993</v>
          </cell>
          <cell r="I8600">
            <v>136.26151615949411</v>
          </cell>
          <cell r="J8600">
            <v>134.53924523681528</v>
          </cell>
          <cell r="K8600">
            <v>134.99337057634503</v>
          </cell>
        </row>
        <row r="8601">
          <cell r="C8601" t="str">
            <v>419150|Harbhajan Singh</v>
          </cell>
          <cell r="D8601" t="str">
            <v>A</v>
          </cell>
          <cell r="E8601" t="str">
            <v>A</v>
          </cell>
          <cell r="F8601" t="str">
            <v>A</v>
          </cell>
          <cell r="G8601" t="str">
            <v>A</v>
          </cell>
          <cell r="H8601">
            <v>133.92505183052242</v>
          </cell>
          <cell r="I8601">
            <v>134.63947291396386</v>
          </cell>
          <cell r="J8601">
            <v>134.45772700075096</v>
          </cell>
          <cell r="K8601">
            <v>134.45165572187574</v>
          </cell>
        </row>
        <row r="8602">
          <cell r="C8602" t="str">
            <v>829773|A Nehra</v>
          </cell>
          <cell r="D8602" t="str">
            <v>A</v>
          </cell>
          <cell r="E8602" t="str">
            <v>A</v>
          </cell>
          <cell r="F8602" t="str">
            <v>A</v>
          </cell>
          <cell r="G8602" t="str">
            <v>A</v>
          </cell>
          <cell r="H8602">
            <v>133.92688543878378</v>
          </cell>
          <cell r="I8602">
            <v>133.71807383427219</v>
          </cell>
          <cell r="J8602">
            <v>133.70773558483694</v>
          </cell>
          <cell r="K8602">
            <v>133.8470592492981</v>
          </cell>
        </row>
        <row r="8603">
          <cell r="C8603" t="str">
            <v>1304066|Avesh Khan</v>
          </cell>
          <cell r="D8603" t="str">
            <v>A</v>
          </cell>
          <cell r="E8603" t="str">
            <v>A</v>
          </cell>
          <cell r="F8603" t="str">
            <v>A</v>
          </cell>
          <cell r="G8603" t="str">
            <v>A</v>
          </cell>
          <cell r="H8603">
            <v>133.92759049042013</v>
          </cell>
          <cell r="I8603">
            <v>134.87667080740613</v>
          </cell>
          <cell r="J8603">
            <v>133.87291586397075</v>
          </cell>
          <cell r="K8603">
            <v>134.58492531280481</v>
          </cell>
        </row>
        <row r="8604">
          <cell r="C8604" t="str">
            <v>419155|DE Bollinger</v>
          </cell>
          <cell r="D8604" t="str">
            <v>A</v>
          </cell>
          <cell r="E8604" t="str">
            <v>A</v>
          </cell>
          <cell r="F8604" t="str">
            <v>A</v>
          </cell>
          <cell r="G8604" t="str">
            <v>A</v>
          </cell>
          <cell r="H8604">
            <v>133.93024891774891</v>
          </cell>
          <cell r="I8604">
            <v>131.76975468975468</v>
          </cell>
          <cell r="J8604">
            <v>131.04222582972582</v>
          </cell>
          <cell r="K8604">
            <v>130.38650913900912</v>
          </cell>
        </row>
        <row r="8605">
          <cell r="C8605" t="str">
            <v>392192|RG Sharma</v>
          </cell>
          <cell r="D8605" t="str">
            <v>A</v>
          </cell>
          <cell r="E8605" t="str">
            <v>A</v>
          </cell>
          <cell r="F8605" t="str">
            <v>A</v>
          </cell>
          <cell r="G8605" t="str">
            <v>A</v>
          </cell>
          <cell r="H8605">
            <v>133.93333333333331</v>
          </cell>
          <cell r="I8605">
            <v>122.21666666666665</v>
          </cell>
          <cell r="J8605">
            <v>133.93333333333331</v>
          </cell>
          <cell r="K8605">
            <v>128.07499999999999</v>
          </cell>
        </row>
        <row r="8606">
          <cell r="C8606" t="str">
            <v>1082594|BA Stokes</v>
          </cell>
          <cell r="D8606" t="str">
            <v>A</v>
          </cell>
          <cell r="E8606" t="str">
            <v>A</v>
          </cell>
          <cell r="F8606" t="str">
            <v>A</v>
          </cell>
          <cell r="G8606" t="str">
            <v>A</v>
          </cell>
          <cell r="H8606">
            <v>133.93333333333334</v>
          </cell>
          <cell r="I8606">
            <v>122.80833333333334</v>
          </cell>
          <cell r="J8606">
            <v>133.93333333333334</v>
          </cell>
          <cell r="K8606">
            <v>128.37083333333334</v>
          </cell>
        </row>
        <row r="8607">
          <cell r="C8607" t="str">
            <v>548364|RE van der Merwe</v>
          </cell>
          <cell r="D8607" t="str">
            <v>A</v>
          </cell>
          <cell r="E8607" t="str">
            <v>A</v>
          </cell>
          <cell r="F8607" t="str">
            <v>A</v>
          </cell>
          <cell r="G8607" t="str">
            <v>A</v>
          </cell>
          <cell r="H8607">
            <v>133.94196125865676</v>
          </cell>
          <cell r="I8607">
            <v>132.63407452206471</v>
          </cell>
          <cell r="J8607">
            <v>133.14258700051124</v>
          </cell>
          <cell r="K8607">
            <v>133.56728987268141</v>
          </cell>
        </row>
        <row r="8608">
          <cell r="C8608" t="str">
            <v>1082598|YS Chahal</v>
          </cell>
          <cell r="D8608" t="str">
            <v>A</v>
          </cell>
          <cell r="E8608" t="str">
            <v>A</v>
          </cell>
          <cell r="F8608" t="str">
            <v>A</v>
          </cell>
          <cell r="G8608" t="str">
            <v>A</v>
          </cell>
          <cell r="H8608">
            <v>133.94385360257687</v>
          </cell>
          <cell r="I8608">
            <v>133.51917537437143</v>
          </cell>
          <cell r="J8608">
            <v>133.82698635656911</v>
          </cell>
          <cell r="K8608">
            <v>133.7212387947454</v>
          </cell>
        </row>
        <row r="8609">
          <cell r="C8609" t="str">
            <v>598072|PP Ojha</v>
          </cell>
          <cell r="D8609" t="str">
            <v>A</v>
          </cell>
          <cell r="E8609" t="str">
            <v>A</v>
          </cell>
          <cell r="F8609" t="str">
            <v>A</v>
          </cell>
          <cell r="G8609" t="str">
            <v>A</v>
          </cell>
          <cell r="H8609">
            <v>133.94602995697116</v>
          </cell>
          <cell r="I8609">
            <v>133.60825751905477</v>
          </cell>
          <cell r="J8609">
            <v>134.23387495603532</v>
          </cell>
          <cell r="K8609">
            <v>133.97553837837276</v>
          </cell>
        </row>
        <row r="8610">
          <cell r="C8610" t="str">
            <v>501253|SB Jakati</v>
          </cell>
          <cell r="D8610" t="str">
            <v>A</v>
          </cell>
          <cell r="E8610" t="str">
            <v>A</v>
          </cell>
          <cell r="F8610" t="str">
            <v>A</v>
          </cell>
          <cell r="G8610" t="str">
            <v>A</v>
          </cell>
          <cell r="H8610">
            <v>133.94979101358413</v>
          </cell>
          <cell r="I8610">
            <v>133.0436868686869</v>
          </cell>
          <cell r="J8610">
            <v>134.98255352742902</v>
          </cell>
          <cell r="K8610">
            <v>133.98265640808745</v>
          </cell>
        </row>
        <row r="8611">
          <cell r="C8611" t="str">
            <v>1304071|SP Narine</v>
          </cell>
          <cell r="D8611" t="str">
            <v>A</v>
          </cell>
          <cell r="E8611" t="str">
            <v>A</v>
          </cell>
          <cell r="F8611" t="str">
            <v>A</v>
          </cell>
          <cell r="G8611" t="str">
            <v>A</v>
          </cell>
          <cell r="H8611">
            <v>133.95123031628785</v>
          </cell>
          <cell r="I8611">
            <v>133.77352362336492</v>
          </cell>
          <cell r="J8611">
            <v>133.91604699938802</v>
          </cell>
          <cell r="K8611">
            <v>133.83979637828563</v>
          </cell>
        </row>
        <row r="8612">
          <cell r="C8612" t="str">
            <v>1304054|SP Narine</v>
          </cell>
          <cell r="D8612" t="str">
            <v>A</v>
          </cell>
          <cell r="E8612" t="str">
            <v>A</v>
          </cell>
          <cell r="F8612" t="str">
            <v>A</v>
          </cell>
          <cell r="G8612" t="str">
            <v>A</v>
          </cell>
          <cell r="H8612">
            <v>133.95590786241112</v>
          </cell>
          <cell r="I8612">
            <v>134.00227548667209</v>
          </cell>
          <cell r="J8612">
            <v>134.00940576860998</v>
          </cell>
          <cell r="K8612">
            <v>133.97871674179765</v>
          </cell>
        </row>
        <row r="8613">
          <cell r="C8613" t="str">
            <v>829801|MM Sharma</v>
          </cell>
          <cell r="D8613" t="str">
            <v>A</v>
          </cell>
          <cell r="E8613" t="str">
            <v>A</v>
          </cell>
          <cell r="F8613" t="str">
            <v>A</v>
          </cell>
          <cell r="G8613" t="str">
            <v>A</v>
          </cell>
          <cell r="H8613">
            <v>133.95900581027124</v>
          </cell>
          <cell r="I8613">
            <v>133.37752243671363</v>
          </cell>
          <cell r="J8613">
            <v>133.82589552018905</v>
          </cell>
          <cell r="K8613">
            <v>133.60169129271185</v>
          </cell>
        </row>
        <row r="8614">
          <cell r="C8614" t="str">
            <v>1178423|Mohammad Nabi</v>
          </cell>
          <cell r="D8614" t="str">
            <v>A</v>
          </cell>
          <cell r="E8614" t="str">
            <v>A</v>
          </cell>
          <cell r="F8614" t="str">
            <v>A</v>
          </cell>
          <cell r="G8614" t="str">
            <v>A</v>
          </cell>
          <cell r="H8614">
            <v>133.95963203463202</v>
          </cell>
          <cell r="I8614">
            <v>131.61366883116881</v>
          </cell>
          <cell r="J8614">
            <v>136.31918483302411</v>
          </cell>
          <cell r="K8614">
            <v>134.16855489417989</v>
          </cell>
        </row>
        <row r="8615">
          <cell r="C8615" t="str">
            <v>501201|Harbhajan Singh</v>
          </cell>
          <cell r="D8615" t="str">
            <v>A</v>
          </cell>
          <cell r="E8615" t="str">
            <v>A</v>
          </cell>
          <cell r="F8615" t="str">
            <v>A</v>
          </cell>
          <cell r="G8615" t="str">
            <v>A</v>
          </cell>
          <cell r="H8615">
            <v>133.96182576138457</v>
          </cell>
          <cell r="I8615">
            <v>133.97918622069477</v>
          </cell>
          <cell r="J8615">
            <v>134.56455054720132</v>
          </cell>
          <cell r="K8615">
            <v>134.29580908233456</v>
          </cell>
        </row>
        <row r="8616">
          <cell r="C8616" t="str">
            <v>419121|SJ Srivastava</v>
          </cell>
          <cell r="D8616" t="str">
            <v>A</v>
          </cell>
          <cell r="E8616" t="str">
            <v>A</v>
          </cell>
          <cell r="F8616" t="str">
            <v>A</v>
          </cell>
          <cell r="G8616" t="str">
            <v>A</v>
          </cell>
          <cell r="H8616">
            <v>133.96969696969694</v>
          </cell>
          <cell r="I8616">
            <v>119.61093073593071</v>
          </cell>
          <cell r="J8616">
            <v>133.96969696969694</v>
          </cell>
          <cell r="K8616">
            <v>126.79031385281382</v>
          </cell>
        </row>
        <row r="8617">
          <cell r="C8617" t="str">
            <v>548308|MM Patel</v>
          </cell>
          <cell r="D8617" t="str">
            <v>A</v>
          </cell>
          <cell r="E8617" t="str">
            <v>A</v>
          </cell>
          <cell r="F8617" t="str">
            <v>A</v>
          </cell>
          <cell r="G8617" t="str">
            <v>A</v>
          </cell>
          <cell r="H8617">
            <v>133.97168225383908</v>
          </cell>
          <cell r="I8617">
            <v>135.40431366729317</v>
          </cell>
          <cell r="J8617">
            <v>133.36637668888986</v>
          </cell>
          <cell r="K8617">
            <v>134.31862432455657</v>
          </cell>
        </row>
        <row r="8618">
          <cell r="C8618" t="str">
            <v>501236|SB Jakati</v>
          </cell>
          <cell r="D8618" t="str">
            <v>A</v>
          </cell>
          <cell r="E8618" t="str">
            <v>A</v>
          </cell>
          <cell r="F8618" t="str">
            <v>A</v>
          </cell>
          <cell r="G8618" t="str">
            <v>A</v>
          </cell>
          <cell r="H8618">
            <v>133.97294372294374</v>
          </cell>
          <cell r="I8618">
            <v>135.62837995337998</v>
          </cell>
          <cell r="J8618">
            <v>135.24489481599991</v>
          </cell>
          <cell r="K8618">
            <v>134.97202111160448</v>
          </cell>
        </row>
        <row r="8619">
          <cell r="C8619" t="str">
            <v>1254116|SP Narine</v>
          </cell>
          <cell r="D8619" t="str">
            <v>A</v>
          </cell>
          <cell r="E8619" t="str">
            <v>A</v>
          </cell>
          <cell r="F8619" t="str">
            <v>A</v>
          </cell>
          <cell r="G8619" t="str">
            <v>A</v>
          </cell>
          <cell r="H8619">
            <v>133.97764405304818</v>
          </cell>
          <cell r="I8619">
            <v>134.00919869766796</v>
          </cell>
          <cell r="J8619">
            <v>133.70200873095285</v>
          </cell>
          <cell r="K8619">
            <v>133.81486945749165</v>
          </cell>
        </row>
        <row r="8620">
          <cell r="C8620" t="str">
            <v>1304052|SP Narine</v>
          </cell>
          <cell r="D8620" t="str">
            <v>A</v>
          </cell>
          <cell r="E8620" t="str">
            <v>A</v>
          </cell>
          <cell r="F8620" t="str">
            <v>A</v>
          </cell>
          <cell r="G8620" t="str">
            <v>A</v>
          </cell>
          <cell r="H8620">
            <v>133.97796687630972</v>
          </cell>
          <cell r="I8620">
            <v>133.95590786241112</v>
          </cell>
          <cell r="J8620">
            <v>134.02716938036224</v>
          </cell>
          <cell r="K8620">
            <v>134.00940576860998</v>
          </cell>
        </row>
        <row r="8621">
          <cell r="C8621" t="str">
            <v>1216503|JJ Bumrah</v>
          </cell>
          <cell r="D8621" t="str">
            <v>A</v>
          </cell>
          <cell r="E8621" t="str">
            <v>A</v>
          </cell>
          <cell r="F8621" t="str">
            <v>A</v>
          </cell>
          <cell r="G8621" t="str">
            <v>A</v>
          </cell>
          <cell r="H8621">
            <v>133.9784794898161</v>
          </cell>
          <cell r="I8621">
            <v>134.35374849619339</v>
          </cell>
          <cell r="J8621">
            <v>133.53535195875656</v>
          </cell>
          <cell r="K8621">
            <v>133.86785170499078</v>
          </cell>
        </row>
        <row r="8622">
          <cell r="C8622" t="str">
            <v>501205|Harbhajan Singh</v>
          </cell>
          <cell r="D8622" t="str">
            <v>A</v>
          </cell>
          <cell r="E8622" t="str">
            <v>A</v>
          </cell>
          <cell r="F8622" t="str">
            <v>A</v>
          </cell>
          <cell r="G8622" t="str">
            <v>A</v>
          </cell>
          <cell r="H8622">
            <v>133.97918622069477</v>
          </cell>
          <cell r="I8622">
            <v>133.25205887352027</v>
          </cell>
          <cell r="J8622">
            <v>134.29580908233456</v>
          </cell>
          <cell r="K8622">
            <v>133.73102361853321</v>
          </cell>
        </row>
        <row r="8623">
          <cell r="C8623" t="str">
            <v>501240|S Randiv</v>
          </cell>
          <cell r="D8623" t="str">
            <v>A</v>
          </cell>
          <cell r="E8623" t="str">
            <v>A</v>
          </cell>
          <cell r="F8623" t="str">
            <v>A</v>
          </cell>
          <cell r="G8623" t="str">
            <v>A</v>
          </cell>
          <cell r="H8623">
            <v>133.97931697931699</v>
          </cell>
          <cell r="I8623">
            <v>132.3515357658215</v>
          </cell>
          <cell r="J8623">
            <v>140.4744909411576</v>
          </cell>
          <cell r="K8623">
            <v>135.2168258549211</v>
          </cell>
        </row>
        <row r="8624">
          <cell r="C8624" t="str">
            <v>1082629|Basil Thampi</v>
          </cell>
          <cell r="D8624" t="str">
            <v>A</v>
          </cell>
          <cell r="E8624" t="str">
            <v>A</v>
          </cell>
          <cell r="F8624" t="str">
            <v>A</v>
          </cell>
          <cell r="G8624" t="str">
            <v>A</v>
          </cell>
          <cell r="H8624">
            <v>133.98128899286988</v>
          </cell>
          <cell r="I8624">
            <v>135.04950555979968</v>
          </cell>
          <cell r="J8624">
            <v>128.33061679638186</v>
          </cell>
          <cell r="K8624">
            <v>131.7056403748368</v>
          </cell>
        </row>
        <row r="8625">
          <cell r="C8625" t="str">
            <v>1254106|CH Morris</v>
          </cell>
          <cell r="D8625" t="str">
            <v>A</v>
          </cell>
          <cell r="E8625" t="str">
            <v>A</v>
          </cell>
          <cell r="F8625" t="str">
            <v>A</v>
          </cell>
          <cell r="G8625" t="str">
            <v>A</v>
          </cell>
          <cell r="H8625">
            <v>133.98524391344563</v>
          </cell>
          <cell r="I8625">
            <v>133.7714673255665</v>
          </cell>
          <cell r="J8625">
            <v>134.22886311310131</v>
          </cell>
          <cell r="K8625">
            <v>133.97172083665444</v>
          </cell>
        </row>
        <row r="8626">
          <cell r="C8626" t="str">
            <v>598019|PP Ojha</v>
          </cell>
          <cell r="D8626" t="str">
            <v>A</v>
          </cell>
          <cell r="E8626" t="str">
            <v>A</v>
          </cell>
          <cell r="F8626" t="str">
            <v>A</v>
          </cell>
          <cell r="G8626" t="str">
            <v>A</v>
          </cell>
          <cell r="H8626">
            <v>133.98722182292323</v>
          </cell>
          <cell r="I8626">
            <v>133.99636204061343</v>
          </cell>
          <cell r="J8626">
            <v>134.09492732103621</v>
          </cell>
          <cell r="K8626">
            <v>134.07116488307929</v>
          </cell>
        </row>
        <row r="8627">
          <cell r="C8627" t="str">
            <v>501263|SK Warne</v>
          </cell>
          <cell r="D8627" t="str">
            <v>A</v>
          </cell>
          <cell r="E8627" t="str">
            <v>A</v>
          </cell>
          <cell r="F8627" t="str">
            <v>A</v>
          </cell>
          <cell r="G8627" t="str">
            <v>A</v>
          </cell>
          <cell r="H8627">
            <v>133.99142665510587</v>
          </cell>
          <cell r="I8627">
            <v>133.9212150503817</v>
          </cell>
          <cell r="J8627">
            <v>134.02033382167897</v>
          </cell>
          <cell r="K8627">
            <v>133.98359664515422</v>
          </cell>
        </row>
        <row r="8628">
          <cell r="C8628" t="str">
            <v>598029|PP Ojha</v>
          </cell>
          <cell r="D8628" t="str">
            <v>A</v>
          </cell>
          <cell r="E8628" t="str">
            <v>A</v>
          </cell>
          <cell r="F8628" t="str">
            <v>A</v>
          </cell>
          <cell r="G8628" t="str">
            <v>A</v>
          </cell>
          <cell r="H8628">
            <v>133.99636204061343</v>
          </cell>
          <cell r="I8628">
            <v>134.22775962209681</v>
          </cell>
          <cell r="J8628">
            <v>134.07116488307929</v>
          </cell>
          <cell r="K8628">
            <v>134.07044782854447</v>
          </cell>
        </row>
        <row r="8629">
          <cell r="C8629" t="str">
            <v>548306|PP Ojha</v>
          </cell>
          <cell r="D8629" t="str">
            <v>A</v>
          </cell>
          <cell r="E8629" t="str">
            <v>A</v>
          </cell>
          <cell r="F8629" t="str">
            <v>A</v>
          </cell>
          <cell r="G8629" t="str">
            <v>A</v>
          </cell>
          <cell r="H8629">
            <v>133.997446926609</v>
          </cell>
          <cell r="I8629">
            <v>135.06045716870881</v>
          </cell>
          <cell r="J8629">
            <v>133.71666221351748</v>
          </cell>
          <cell r="K8629">
            <v>134.41761698132314</v>
          </cell>
        </row>
        <row r="8630">
          <cell r="C8630" t="str">
            <v>1254090|Ravi Bishnoi</v>
          </cell>
          <cell r="D8630" t="str">
            <v>A</v>
          </cell>
          <cell r="E8630" t="str">
            <v>A</v>
          </cell>
          <cell r="F8630" t="str">
            <v>A</v>
          </cell>
          <cell r="G8630" t="str">
            <v>A</v>
          </cell>
          <cell r="H8630">
            <v>133.99787558120889</v>
          </cell>
          <cell r="I8630">
            <v>132.82079441026806</v>
          </cell>
          <cell r="J8630">
            <v>134.40191207515551</v>
          </cell>
          <cell r="K8630">
            <v>134.10446343461476</v>
          </cell>
        </row>
        <row r="8631">
          <cell r="C8631" t="str">
            <v>1304060|SP Narine</v>
          </cell>
          <cell r="D8631" t="str">
            <v>A</v>
          </cell>
          <cell r="E8631" t="str">
            <v>A</v>
          </cell>
          <cell r="F8631" t="str">
            <v>A</v>
          </cell>
          <cell r="G8631" t="str">
            <v>A</v>
          </cell>
          <cell r="H8631">
            <v>134.00227548667209</v>
          </cell>
          <cell r="I8631">
            <v>133.79463519520408</v>
          </cell>
          <cell r="J8631">
            <v>133.97871674179765</v>
          </cell>
          <cell r="K8631">
            <v>133.91760618142908</v>
          </cell>
        </row>
        <row r="8632">
          <cell r="C8632" t="str">
            <v>336040|JA Morkel</v>
          </cell>
          <cell r="D8632" t="str">
            <v>A</v>
          </cell>
          <cell r="E8632" t="str">
            <v>A</v>
          </cell>
          <cell r="F8632" t="str">
            <v>A</v>
          </cell>
          <cell r="G8632" t="str">
            <v>A</v>
          </cell>
          <cell r="H8632">
            <v>134.00254629629629</v>
          </cell>
          <cell r="I8632">
            <v>136.57393162393163</v>
          </cell>
          <cell r="J8632">
            <v>132.0460002805836</v>
          </cell>
          <cell r="K8632">
            <v>134.30823674782008</v>
          </cell>
        </row>
        <row r="8633">
          <cell r="C8633" t="str">
            <v>1254117|SP Narine</v>
          </cell>
          <cell r="D8633" t="str">
            <v>A</v>
          </cell>
          <cell r="E8633" t="str">
            <v>A</v>
          </cell>
          <cell r="F8633" t="str">
            <v>A</v>
          </cell>
          <cell r="G8633" t="str">
            <v>A</v>
          </cell>
          <cell r="H8633">
            <v>134.00919869766796</v>
          </cell>
          <cell r="I8633">
            <v>134.09434256710904</v>
          </cell>
          <cell r="J8633">
            <v>133.81486945749165</v>
          </cell>
          <cell r="K8633">
            <v>134.02706177260839</v>
          </cell>
        </row>
        <row r="8634">
          <cell r="C8634" t="str">
            <v>548322|MN Samuels</v>
          </cell>
          <cell r="D8634" t="str">
            <v>A</v>
          </cell>
          <cell r="E8634" t="str">
            <v>A</v>
          </cell>
          <cell r="F8634" t="str">
            <v>A</v>
          </cell>
          <cell r="G8634" t="str">
            <v>A</v>
          </cell>
          <cell r="H8634">
            <v>134.01515151515153</v>
          </cell>
          <cell r="I8634">
            <v>126.5685064935065</v>
          </cell>
          <cell r="J8634">
            <v>132.87121212121212</v>
          </cell>
          <cell r="K8634">
            <v>134.39909812409815</v>
          </cell>
        </row>
        <row r="8635">
          <cell r="C8635" t="str">
            <v>392202|JA Morkel</v>
          </cell>
          <cell r="D8635" t="str">
            <v>A</v>
          </cell>
          <cell r="E8635" t="str">
            <v>A</v>
          </cell>
          <cell r="F8635" t="str">
            <v>A</v>
          </cell>
          <cell r="G8635" t="str">
            <v>A</v>
          </cell>
          <cell r="H8635">
            <v>134.01549457486956</v>
          </cell>
          <cell r="I8635">
            <v>133.54399489399489</v>
          </cell>
          <cell r="J8635">
            <v>135.14232171378003</v>
          </cell>
          <cell r="K8635">
            <v>134.40223494869326</v>
          </cell>
        </row>
        <row r="8636">
          <cell r="C8636" t="str">
            <v>548334|PP Ojha</v>
          </cell>
          <cell r="D8636" t="str">
            <v>A</v>
          </cell>
          <cell r="E8636" t="str">
            <v>A</v>
          </cell>
          <cell r="F8636" t="str">
            <v>A</v>
          </cell>
          <cell r="G8636" t="str">
            <v>A</v>
          </cell>
          <cell r="H8636">
            <v>134.01852771974478</v>
          </cell>
          <cell r="I8636">
            <v>134.18306437663369</v>
          </cell>
          <cell r="J8636">
            <v>134.12198350185625</v>
          </cell>
          <cell r="K8636">
            <v>134.07932957449574</v>
          </cell>
        </row>
        <row r="8637">
          <cell r="C8637" t="str">
            <v>501213|JD Ryder</v>
          </cell>
          <cell r="D8637" t="str">
            <v>A</v>
          </cell>
          <cell r="E8637" t="str">
            <v>A</v>
          </cell>
          <cell r="F8637" t="str">
            <v>A</v>
          </cell>
          <cell r="G8637" t="str">
            <v>A</v>
          </cell>
          <cell r="H8637">
            <v>134.01872294372293</v>
          </cell>
          <cell r="I8637">
            <v>134.47590638528138</v>
          </cell>
          <cell r="J8637">
            <v>133.50956108706109</v>
          </cell>
          <cell r="K8637">
            <v>134.33882425444924</v>
          </cell>
        </row>
        <row r="8638">
          <cell r="C8638" t="str">
            <v>1216494|CH Morris</v>
          </cell>
          <cell r="D8638" t="str">
            <v>A</v>
          </cell>
          <cell r="E8638" t="str">
            <v>A</v>
          </cell>
          <cell r="F8638" t="str">
            <v>A</v>
          </cell>
          <cell r="G8638" t="str">
            <v>A</v>
          </cell>
          <cell r="H8638">
            <v>134.0230511907464</v>
          </cell>
          <cell r="I8638">
            <v>133.83988369842254</v>
          </cell>
          <cell r="J8638">
            <v>134.05847795381135</v>
          </cell>
          <cell r="K8638">
            <v>133.99549283051201</v>
          </cell>
        </row>
        <row r="8639">
          <cell r="C8639" t="str">
            <v>548374|VR Aaron</v>
          </cell>
          <cell r="D8639" t="str">
            <v>A</v>
          </cell>
          <cell r="E8639" t="str">
            <v>A</v>
          </cell>
          <cell r="F8639" t="str">
            <v>A</v>
          </cell>
          <cell r="G8639" t="str">
            <v>A</v>
          </cell>
          <cell r="H8639">
            <v>134.02321775446774</v>
          </cell>
          <cell r="I8639">
            <v>131.59577027910359</v>
          </cell>
          <cell r="J8639">
            <v>134.55380306421972</v>
          </cell>
          <cell r="K8639">
            <v>134.10326944146388</v>
          </cell>
        </row>
        <row r="8640">
          <cell r="C8640" t="str">
            <v>1178415|CH Morris</v>
          </cell>
          <cell r="D8640" t="str">
            <v>A</v>
          </cell>
          <cell r="E8640" t="str">
            <v>A</v>
          </cell>
          <cell r="F8640" t="str">
            <v>A</v>
          </cell>
          <cell r="G8640" t="str">
            <v>A</v>
          </cell>
          <cell r="H8640">
            <v>134.02883906832056</v>
          </cell>
          <cell r="I8640">
            <v>134.12354360236708</v>
          </cell>
          <cell r="J8640">
            <v>134.23289289222521</v>
          </cell>
          <cell r="K8640">
            <v>134.22762279653713</v>
          </cell>
        </row>
        <row r="8641">
          <cell r="C8641" t="str">
            <v>501249|SK Warne</v>
          </cell>
          <cell r="D8641" t="str">
            <v>A</v>
          </cell>
          <cell r="E8641" t="str">
            <v>A</v>
          </cell>
          <cell r="F8641" t="str">
            <v>A</v>
          </cell>
          <cell r="G8641" t="str">
            <v>A</v>
          </cell>
          <cell r="H8641">
            <v>134.03142657995596</v>
          </cell>
          <cell r="I8641">
            <v>134.03814822997512</v>
          </cell>
          <cell r="J8641">
            <v>134.52979608930926</v>
          </cell>
          <cell r="K8641">
            <v>134.20054330716206</v>
          </cell>
        </row>
        <row r="8642">
          <cell r="C8642" t="str">
            <v>1254112|A Nortje</v>
          </cell>
          <cell r="D8642" t="str">
            <v>A</v>
          </cell>
          <cell r="E8642" t="str">
            <v>A</v>
          </cell>
          <cell r="F8642" t="str">
            <v>A</v>
          </cell>
          <cell r="G8642" t="str">
            <v>A</v>
          </cell>
          <cell r="H8642">
            <v>134.03604549045727</v>
          </cell>
          <cell r="I8642">
            <v>134.08234094337035</v>
          </cell>
          <cell r="J8642">
            <v>134.36598117812127</v>
          </cell>
          <cell r="K8642">
            <v>134.3187447329359</v>
          </cell>
        </row>
        <row r="8643">
          <cell r="C8643" t="str">
            <v>548325|PP Ojha</v>
          </cell>
          <cell r="D8643" t="str">
            <v>A</v>
          </cell>
          <cell r="E8643" t="str">
            <v>A</v>
          </cell>
          <cell r="F8643" t="str">
            <v>A</v>
          </cell>
          <cell r="G8643" t="str">
            <v>A</v>
          </cell>
          <cell r="H8643">
            <v>134.03639662710873</v>
          </cell>
          <cell r="I8643">
            <v>134.01852771974478</v>
          </cell>
          <cell r="J8643">
            <v>134.39030738247496</v>
          </cell>
          <cell r="K8643">
            <v>134.12198350185625</v>
          </cell>
        </row>
        <row r="8644">
          <cell r="C8644" t="str">
            <v>501252|SK Warne</v>
          </cell>
          <cell r="D8644" t="str">
            <v>A</v>
          </cell>
          <cell r="E8644" t="str">
            <v>A</v>
          </cell>
          <cell r="F8644" t="str">
            <v>A</v>
          </cell>
          <cell r="G8644" t="str">
            <v>A</v>
          </cell>
          <cell r="H8644">
            <v>134.03814822997512</v>
          </cell>
          <cell r="I8644">
            <v>133.99142665510587</v>
          </cell>
          <cell r="J8644">
            <v>134.20054330716206</v>
          </cell>
          <cell r="K8644">
            <v>134.02033382167897</v>
          </cell>
        </row>
        <row r="8645">
          <cell r="C8645" t="str">
            <v>392206|A Nehra</v>
          </cell>
          <cell r="D8645" t="str">
            <v>A</v>
          </cell>
          <cell r="E8645" t="str">
            <v>A</v>
          </cell>
          <cell r="F8645" t="str">
            <v>A</v>
          </cell>
          <cell r="G8645" t="str">
            <v>A</v>
          </cell>
          <cell r="H8645">
            <v>134.04350218590412</v>
          </cell>
          <cell r="I8645">
            <v>135.12303077899051</v>
          </cell>
          <cell r="J8645">
            <v>132.20287453463934</v>
          </cell>
          <cell r="K8645">
            <v>133.38678864630594</v>
          </cell>
        </row>
        <row r="8646">
          <cell r="C8646" t="str">
            <v>980977|MM Sharma</v>
          </cell>
          <cell r="D8646" t="str">
            <v>A</v>
          </cell>
          <cell r="E8646" t="str">
            <v>A</v>
          </cell>
          <cell r="F8646" t="str">
            <v>A</v>
          </cell>
          <cell r="G8646" t="str">
            <v>A</v>
          </cell>
          <cell r="H8646">
            <v>134.04465481705506</v>
          </cell>
          <cell r="I8646">
            <v>133.58656145769152</v>
          </cell>
          <cell r="J8646">
            <v>134.34783709830398</v>
          </cell>
          <cell r="K8646">
            <v>134.03331122875716</v>
          </cell>
        </row>
        <row r="8647">
          <cell r="C8647" t="str">
            <v>1304086|Umran Malik</v>
          </cell>
          <cell r="D8647" t="str">
            <v>A</v>
          </cell>
          <cell r="E8647" t="str">
            <v>A</v>
          </cell>
          <cell r="F8647" t="str">
            <v>A</v>
          </cell>
          <cell r="G8647" t="str">
            <v>A</v>
          </cell>
          <cell r="H8647">
            <v>134.04636363636365</v>
          </cell>
          <cell r="I8647">
            <v>144.19109814724789</v>
          </cell>
          <cell r="J8647">
            <v>133.19161596119929</v>
          </cell>
          <cell r="K8647">
            <v>137.74800113005105</v>
          </cell>
        </row>
        <row r="8648">
          <cell r="C8648" t="str">
            <v>829789|MM Sharma</v>
          </cell>
          <cell r="D8648" t="str">
            <v>A</v>
          </cell>
          <cell r="E8648" t="str">
            <v>A</v>
          </cell>
          <cell r="F8648" t="str">
            <v>A</v>
          </cell>
          <cell r="G8648" t="str">
            <v>A</v>
          </cell>
          <cell r="H8648">
            <v>134.05013511914518</v>
          </cell>
          <cell r="I8648">
            <v>133.4685456311507</v>
          </cell>
          <cell r="J8648">
            <v>133.91188890209816</v>
          </cell>
          <cell r="K8648">
            <v>133.65736129981144</v>
          </cell>
        </row>
        <row r="8649">
          <cell r="C8649" t="str">
            <v>548369|Azhar Mahmood</v>
          </cell>
          <cell r="D8649" t="str">
            <v>A</v>
          </cell>
          <cell r="E8649" t="str">
            <v>A</v>
          </cell>
          <cell r="F8649" t="str">
            <v>A</v>
          </cell>
          <cell r="G8649" t="str">
            <v>A</v>
          </cell>
          <cell r="H8649">
            <v>134.05073953823953</v>
          </cell>
          <cell r="I8649">
            <v>131.00166746833412</v>
          </cell>
          <cell r="J8649">
            <v>133.67583802881418</v>
          </cell>
          <cell r="K8649">
            <v>131.98214982401487</v>
          </cell>
        </row>
        <row r="8650">
          <cell r="C8650" t="str">
            <v>1082630|CH Morris</v>
          </cell>
          <cell r="D8650" t="str">
            <v>A</v>
          </cell>
          <cell r="E8650" t="str">
            <v>A</v>
          </cell>
          <cell r="F8650" t="str">
            <v>A</v>
          </cell>
          <cell r="G8650" t="str">
            <v>A</v>
          </cell>
          <cell r="H8650">
            <v>134.05532123626614</v>
          </cell>
          <cell r="I8650">
            <v>133.55729371051058</v>
          </cell>
          <cell r="J8650">
            <v>134.66052353612054</v>
          </cell>
          <cell r="K8650">
            <v>134.08931768262096</v>
          </cell>
        </row>
        <row r="8651">
          <cell r="C8651" t="str">
            <v>598057|R Vinay Kumar</v>
          </cell>
          <cell r="D8651" t="str">
            <v>A</v>
          </cell>
          <cell r="E8651" t="str">
            <v>A</v>
          </cell>
          <cell r="F8651" t="str">
            <v>A</v>
          </cell>
          <cell r="G8651" t="str">
            <v>A</v>
          </cell>
          <cell r="H8651">
            <v>134.05644871960342</v>
          </cell>
          <cell r="I8651">
            <v>134.42565586903822</v>
          </cell>
          <cell r="J8651">
            <v>133.9362572497007</v>
          </cell>
          <cell r="K8651">
            <v>134.12987831242904</v>
          </cell>
        </row>
        <row r="8652">
          <cell r="C8652" t="str">
            <v>980935|Mustafizur Rahman</v>
          </cell>
          <cell r="D8652" t="str">
            <v>A</v>
          </cell>
          <cell r="E8652" t="str">
            <v>A</v>
          </cell>
          <cell r="F8652" t="str">
            <v>A</v>
          </cell>
          <cell r="G8652" t="str">
            <v>A</v>
          </cell>
          <cell r="H8652">
            <v>134.06109307359307</v>
          </cell>
          <cell r="I8652">
            <v>146.24887445887447</v>
          </cell>
          <cell r="J8652">
            <v>133.68639369889371</v>
          </cell>
          <cell r="K8652">
            <v>137.58973424723425</v>
          </cell>
        </row>
        <row r="8653">
          <cell r="C8653" t="str">
            <v>598006|PP Ojha</v>
          </cell>
          <cell r="D8653" t="str">
            <v>A</v>
          </cell>
          <cell r="E8653" t="str">
            <v>A</v>
          </cell>
          <cell r="F8653" t="str">
            <v>A</v>
          </cell>
          <cell r="G8653" t="str">
            <v>A</v>
          </cell>
          <cell r="H8653">
            <v>134.0676493544841</v>
          </cell>
          <cell r="I8653">
            <v>134.22991078570126</v>
          </cell>
          <cell r="J8653">
            <v>134.03997084003177</v>
          </cell>
          <cell r="K8653">
            <v>134.03518264170609</v>
          </cell>
        </row>
        <row r="8654">
          <cell r="C8654" t="str">
            <v>1304077|PWH de Silva</v>
          </cell>
          <cell r="D8654" t="str">
            <v>A</v>
          </cell>
          <cell r="E8654" t="str">
            <v>A</v>
          </cell>
          <cell r="F8654" t="str">
            <v>A</v>
          </cell>
          <cell r="G8654" t="str">
            <v>A</v>
          </cell>
          <cell r="H8654">
            <v>134.06911248473747</v>
          </cell>
          <cell r="I8654">
            <v>131.06839302672634</v>
          </cell>
          <cell r="J8654">
            <v>132.16347589249372</v>
          </cell>
          <cell r="K8654">
            <v>132.20103750783312</v>
          </cell>
        </row>
        <row r="8655">
          <cell r="C8655" t="str">
            <v>981015|BCJ Cutting</v>
          </cell>
          <cell r="D8655" t="str">
            <v>A</v>
          </cell>
          <cell r="E8655" t="str">
            <v>A</v>
          </cell>
          <cell r="F8655" t="str">
            <v>A</v>
          </cell>
          <cell r="G8655" t="str">
            <v>A</v>
          </cell>
          <cell r="H8655">
            <v>134.07171717171718</v>
          </cell>
          <cell r="I8655">
            <v>133.04781144781145</v>
          </cell>
          <cell r="J8655">
            <v>147.10252525252525</v>
          </cell>
          <cell r="K8655">
            <v>142.41762065095398</v>
          </cell>
        </row>
        <row r="8656">
          <cell r="C8656" t="str">
            <v>729279|R Vinay Kumar</v>
          </cell>
          <cell r="D8656" t="str">
            <v>A</v>
          </cell>
          <cell r="E8656" t="str">
            <v>A</v>
          </cell>
          <cell r="F8656" t="str">
            <v>A</v>
          </cell>
          <cell r="G8656" t="str">
            <v>A</v>
          </cell>
          <cell r="H8656">
            <v>134.07227508688425</v>
          </cell>
          <cell r="I8656">
            <v>133.68129034830719</v>
          </cell>
          <cell r="J8656">
            <v>134.29950101465505</v>
          </cell>
          <cell r="K8656">
            <v>134.05137917441138</v>
          </cell>
        </row>
        <row r="8657">
          <cell r="C8657" t="str">
            <v>829785|Sandeep Sharma</v>
          </cell>
          <cell r="D8657" t="str">
            <v>A</v>
          </cell>
          <cell r="E8657" t="str">
            <v>A</v>
          </cell>
          <cell r="F8657" t="str">
            <v>A</v>
          </cell>
          <cell r="G8657" t="str">
            <v>A</v>
          </cell>
          <cell r="H8657">
            <v>134.0773241192359</v>
          </cell>
          <cell r="I8657">
            <v>134.88613591637125</v>
          </cell>
          <cell r="J8657">
            <v>135.44702409563391</v>
          </cell>
          <cell r="K8657">
            <v>134.77154193548867</v>
          </cell>
        </row>
        <row r="8658">
          <cell r="C8658" t="str">
            <v>1254114|A Nortje</v>
          </cell>
          <cell r="D8658" t="str">
            <v>A</v>
          </cell>
          <cell r="E8658" t="str">
            <v>A</v>
          </cell>
          <cell r="F8658" t="str">
            <v>A</v>
          </cell>
          <cell r="G8658" t="str">
            <v>A</v>
          </cell>
          <cell r="H8658">
            <v>134.08234094337035</v>
          </cell>
          <cell r="I8658">
            <v>133.13306481100599</v>
          </cell>
          <cell r="J8658">
            <v>134.3187447329359</v>
          </cell>
          <cell r="K8658">
            <v>133.75048374827784</v>
          </cell>
        </row>
        <row r="8659">
          <cell r="C8659" t="str">
            <v>598030|CH Morris</v>
          </cell>
          <cell r="D8659" t="str">
            <v>A</v>
          </cell>
          <cell r="E8659" t="str">
            <v>A</v>
          </cell>
          <cell r="F8659" t="str">
            <v>A</v>
          </cell>
          <cell r="G8659" t="str">
            <v>A</v>
          </cell>
          <cell r="H8659">
            <v>134.08419913419911</v>
          </cell>
          <cell r="I8659">
            <v>129.97268089053802</v>
          </cell>
          <cell r="J8659">
            <v>138.99778499278497</v>
          </cell>
          <cell r="K8659">
            <v>134.78857039785609</v>
          </cell>
        </row>
        <row r="8660">
          <cell r="C8660" t="str">
            <v>980989|M Morkel</v>
          </cell>
          <cell r="D8660" t="str">
            <v>A</v>
          </cell>
          <cell r="E8660" t="str">
            <v>A</v>
          </cell>
          <cell r="F8660" t="str">
            <v>A</v>
          </cell>
          <cell r="G8660" t="str">
            <v>A</v>
          </cell>
          <cell r="H8660">
            <v>134.09128477978749</v>
          </cell>
          <cell r="I8660">
            <v>133.56741580534384</v>
          </cell>
          <cell r="J8660">
            <v>134.43407445102022</v>
          </cell>
          <cell r="K8660">
            <v>134.03876417855483</v>
          </cell>
        </row>
        <row r="8661">
          <cell r="C8661" t="str">
            <v>1216536|SP Narine</v>
          </cell>
          <cell r="D8661" t="str">
            <v>A</v>
          </cell>
          <cell r="E8661" t="str">
            <v>A</v>
          </cell>
          <cell r="F8661" t="str">
            <v>A</v>
          </cell>
          <cell r="G8661" t="str">
            <v>A</v>
          </cell>
          <cell r="H8661">
            <v>134.09350368780983</v>
          </cell>
          <cell r="I8661">
            <v>133.86744163806722</v>
          </cell>
          <cell r="J8661">
            <v>134.30476126700407</v>
          </cell>
          <cell r="K8661">
            <v>134.10816931784143</v>
          </cell>
        </row>
        <row r="8662">
          <cell r="C8662" t="str">
            <v>1304047|SP Narine</v>
          </cell>
          <cell r="D8662" t="str">
            <v>A</v>
          </cell>
          <cell r="E8662" t="str">
            <v>A</v>
          </cell>
          <cell r="F8662" t="str">
            <v>A</v>
          </cell>
          <cell r="G8662" t="str">
            <v>A</v>
          </cell>
          <cell r="H8662">
            <v>134.09434256710904</v>
          </cell>
          <cell r="I8662">
            <v>133.97796687630972</v>
          </cell>
          <cell r="J8662">
            <v>134.02706177260839</v>
          </cell>
          <cell r="K8662">
            <v>134.02716938036224</v>
          </cell>
        </row>
        <row r="8663">
          <cell r="C8663" t="str">
            <v>392200|Harbhajan Singh</v>
          </cell>
          <cell r="D8663" t="str">
            <v>A</v>
          </cell>
          <cell r="E8663" t="str">
            <v>A</v>
          </cell>
          <cell r="F8663" t="str">
            <v>A</v>
          </cell>
          <cell r="G8663" t="str">
            <v>A</v>
          </cell>
          <cell r="H8663">
            <v>134.09646358543418</v>
          </cell>
          <cell r="I8663">
            <v>132.8715719621182</v>
          </cell>
          <cell r="J8663">
            <v>138.69397175536881</v>
          </cell>
          <cell r="K8663">
            <v>135.30570839446892</v>
          </cell>
        </row>
        <row r="8664">
          <cell r="C8664" t="str">
            <v>548348|MN Samuels</v>
          </cell>
          <cell r="D8664" t="str">
            <v>A</v>
          </cell>
          <cell r="E8664" t="str">
            <v>A</v>
          </cell>
          <cell r="F8664" t="str">
            <v>A</v>
          </cell>
          <cell r="G8664" t="str">
            <v>A</v>
          </cell>
          <cell r="H8664">
            <v>134.09965986394559</v>
          </cell>
          <cell r="I8664">
            <v>130.34219426406926</v>
          </cell>
          <cell r="J8664">
            <v>132.63270528413386</v>
          </cell>
          <cell r="K8664">
            <v>133.79516830722187</v>
          </cell>
        </row>
        <row r="8665">
          <cell r="C8665" t="str">
            <v>335993|M Muralitharan</v>
          </cell>
          <cell r="D8665" t="str">
            <v>A</v>
          </cell>
          <cell r="E8665" t="str">
            <v>A</v>
          </cell>
          <cell r="F8665" t="str">
            <v>A</v>
          </cell>
          <cell r="G8665" t="str">
            <v>A</v>
          </cell>
          <cell r="H8665">
            <v>134.10357142857143</v>
          </cell>
          <cell r="I8665">
            <v>124.73571428571428</v>
          </cell>
          <cell r="J8665">
            <v>131.1767857142857</v>
          </cell>
          <cell r="K8665">
            <v>129.0297619047619</v>
          </cell>
        </row>
        <row r="8666">
          <cell r="C8666" t="str">
            <v>733997|P Awana</v>
          </cell>
          <cell r="D8666" t="str">
            <v>A</v>
          </cell>
          <cell r="E8666" t="str">
            <v>A</v>
          </cell>
          <cell r="F8666" t="str">
            <v>A</v>
          </cell>
          <cell r="G8666" t="str">
            <v>A</v>
          </cell>
          <cell r="H8666">
            <v>134.10613950708486</v>
          </cell>
          <cell r="I8666">
            <v>133.38573075560905</v>
          </cell>
          <cell r="J8666">
            <v>133.4863038381398</v>
          </cell>
          <cell r="K8666">
            <v>133.47146803984717</v>
          </cell>
        </row>
        <row r="8667">
          <cell r="C8667" t="str">
            <v>1082621|YS Chahal</v>
          </cell>
          <cell r="D8667" t="str">
            <v>A</v>
          </cell>
          <cell r="E8667" t="str">
            <v>A</v>
          </cell>
          <cell r="F8667" t="str">
            <v>A</v>
          </cell>
          <cell r="G8667" t="str">
            <v>A</v>
          </cell>
          <cell r="H8667">
            <v>134.10760031951506</v>
          </cell>
          <cell r="I8667">
            <v>133.65967053534698</v>
          </cell>
          <cell r="J8667">
            <v>133.3290529802118</v>
          </cell>
          <cell r="K8667">
            <v>133.74491724552976</v>
          </cell>
        </row>
        <row r="8668">
          <cell r="C8668" t="str">
            <v>501219|Shakib Al Hasan</v>
          </cell>
          <cell r="D8668" t="str">
            <v>A</v>
          </cell>
          <cell r="E8668" t="str">
            <v>A</v>
          </cell>
          <cell r="F8668" t="str">
            <v>A</v>
          </cell>
          <cell r="G8668" t="str">
            <v>A</v>
          </cell>
          <cell r="H8668">
            <v>134.11011904761904</v>
          </cell>
          <cell r="I8668">
            <v>157.28452380952379</v>
          </cell>
          <cell r="J8668">
            <v>136.3110119047619</v>
          </cell>
          <cell r="K8668">
            <v>143.30218253968252</v>
          </cell>
        </row>
        <row r="8669">
          <cell r="C8669" t="str">
            <v>829789|A Nehra</v>
          </cell>
          <cell r="D8669" t="str">
            <v>A</v>
          </cell>
          <cell r="E8669" t="str">
            <v>A</v>
          </cell>
          <cell r="F8669" t="str">
            <v>A</v>
          </cell>
          <cell r="G8669" t="str">
            <v>A</v>
          </cell>
          <cell r="H8669">
            <v>134.11516448516875</v>
          </cell>
          <cell r="I8669">
            <v>133.68285361271288</v>
          </cell>
          <cell r="J8669">
            <v>133.92004125274158</v>
          </cell>
          <cell r="K8669">
            <v>133.83869731071795</v>
          </cell>
        </row>
        <row r="8670">
          <cell r="C8670" t="str">
            <v>1082613|NM Coulter-Nile</v>
          </cell>
          <cell r="D8670" t="str">
            <v>A</v>
          </cell>
          <cell r="E8670" t="str">
            <v>A</v>
          </cell>
          <cell r="F8670" t="str">
            <v>A</v>
          </cell>
          <cell r="G8670" t="str">
            <v>A</v>
          </cell>
          <cell r="H8670">
            <v>134.11640690464219</v>
          </cell>
          <cell r="I8670">
            <v>135.36867621542544</v>
          </cell>
          <cell r="J8670">
            <v>131.83839591727425</v>
          </cell>
          <cell r="K8670">
            <v>133.52614380320324</v>
          </cell>
        </row>
        <row r="8671">
          <cell r="C8671" t="str">
            <v>598058|MM Sharma</v>
          </cell>
          <cell r="D8671" t="str">
            <v>A</v>
          </cell>
          <cell r="E8671" t="str">
            <v>A</v>
          </cell>
          <cell r="F8671" t="str">
            <v>A</v>
          </cell>
          <cell r="G8671" t="str">
            <v>A</v>
          </cell>
          <cell r="H8671">
            <v>134.11801438757323</v>
          </cell>
          <cell r="I8671">
            <v>132.6737950552122</v>
          </cell>
          <cell r="J8671">
            <v>135.82059163648626</v>
          </cell>
          <cell r="K8671">
            <v>133.76170996742744</v>
          </cell>
        </row>
        <row r="8672">
          <cell r="C8672" t="str">
            <v>1178425|CH Morris</v>
          </cell>
          <cell r="D8672" t="str">
            <v>A</v>
          </cell>
          <cell r="E8672" t="str">
            <v>A</v>
          </cell>
          <cell r="F8672" t="str">
            <v>A</v>
          </cell>
          <cell r="G8672" t="str">
            <v>A</v>
          </cell>
          <cell r="H8672">
            <v>134.12354360236708</v>
          </cell>
          <cell r="I8672">
            <v>134.0230511907464</v>
          </cell>
          <cell r="J8672">
            <v>134.22762279653713</v>
          </cell>
          <cell r="K8672">
            <v>134.05847795381135</v>
          </cell>
        </row>
        <row r="8673">
          <cell r="C8673" t="str">
            <v>548316|RE van der Merwe</v>
          </cell>
          <cell r="D8673" t="str">
            <v>A</v>
          </cell>
          <cell r="E8673" t="str">
            <v>A</v>
          </cell>
          <cell r="F8673" t="str">
            <v>A</v>
          </cell>
          <cell r="G8673" t="str">
            <v>A</v>
          </cell>
          <cell r="H8673">
            <v>134.1258338373228</v>
          </cell>
          <cell r="I8673">
            <v>133.94196125865676</v>
          </cell>
          <cell r="J8673">
            <v>131.4297421388589</v>
          </cell>
          <cell r="K8673">
            <v>133.14258700051124</v>
          </cell>
        </row>
        <row r="8674">
          <cell r="C8674" t="str">
            <v>829713|M Morkel</v>
          </cell>
          <cell r="D8674" t="str">
            <v>A</v>
          </cell>
          <cell r="E8674" t="str">
            <v>A</v>
          </cell>
          <cell r="F8674" t="str">
            <v>A</v>
          </cell>
          <cell r="G8674" t="str">
            <v>A</v>
          </cell>
          <cell r="H8674">
            <v>134.12787476382249</v>
          </cell>
          <cell r="I8674">
            <v>134.470831153398</v>
          </cell>
          <cell r="J8674">
            <v>133.99577448150774</v>
          </cell>
          <cell r="K8674">
            <v>134.08700304049236</v>
          </cell>
        </row>
        <row r="8675">
          <cell r="C8675" t="str">
            <v>1312200|YS Chahal</v>
          </cell>
          <cell r="D8675" t="str">
            <v>A</v>
          </cell>
          <cell r="E8675" t="str">
            <v>A</v>
          </cell>
          <cell r="F8675" t="str">
            <v>A</v>
          </cell>
          <cell r="G8675" t="str">
            <v>A</v>
          </cell>
          <cell r="H8675">
            <v>134.12888490518444</v>
          </cell>
          <cell r="I8675">
            <v>134.08983986978328</v>
          </cell>
          <cell r="J8675">
            <v>134.31680040138454</v>
          </cell>
          <cell r="K8675">
            <v>134.17393122560242</v>
          </cell>
        </row>
        <row r="8676">
          <cell r="C8676" t="str">
            <v>1304093|YS Chahal</v>
          </cell>
          <cell r="D8676" t="str">
            <v>A</v>
          </cell>
          <cell r="E8676" t="str">
            <v>A</v>
          </cell>
          <cell r="F8676" t="str">
            <v>A</v>
          </cell>
          <cell r="G8676" t="str">
            <v>A</v>
          </cell>
          <cell r="H8676">
            <v>134.13076992251288</v>
          </cell>
          <cell r="I8676">
            <v>133.89838658206659</v>
          </cell>
          <cell r="J8676">
            <v>134.20289371356714</v>
          </cell>
          <cell r="K8676">
            <v>134.07680955261898</v>
          </cell>
        </row>
        <row r="8677">
          <cell r="C8677" t="str">
            <v>419122|Z Khan</v>
          </cell>
          <cell r="D8677" t="str">
            <v>A</v>
          </cell>
          <cell r="E8677" t="str">
            <v>A</v>
          </cell>
          <cell r="F8677" t="str">
            <v>A</v>
          </cell>
          <cell r="G8677" t="str">
            <v>A</v>
          </cell>
          <cell r="H8677">
            <v>134.13774187413892</v>
          </cell>
          <cell r="I8677">
            <v>135.963794569887</v>
          </cell>
          <cell r="J8677">
            <v>134.29180630942969</v>
          </cell>
          <cell r="K8677">
            <v>134.58238861634018</v>
          </cell>
        </row>
        <row r="8678">
          <cell r="C8678" t="str">
            <v>1178405|CH Morris</v>
          </cell>
          <cell r="D8678" t="str">
            <v>A</v>
          </cell>
          <cell r="E8678" t="str">
            <v>A</v>
          </cell>
          <cell r="F8678" t="str">
            <v>A</v>
          </cell>
          <cell r="G8678" t="str">
            <v>A</v>
          </cell>
          <cell r="H8678">
            <v>134.13935388943125</v>
          </cell>
          <cell r="I8678">
            <v>134.53048571892379</v>
          </cell>
          <cell r="J8678">
            <v>133.70882302653163</v>
          </cell>
          <cell r="K8678">
            <v>134.14701267356784</v>
          </cell>
        </row>
        <row r="8679">
          <cell r="C8679" t="str">
            <v>1254103|CH Morris</v>
          </cell>
          <cell r="D8679" t="str">
            <v>A</v>
          </cell>
          <cell r="E8679" t="str">
            <v>A</v>
          </cell>
          <cell r="F8679" t="str">
            <v>A</v>
          </cell>
          <cell r="G8679" t="str">
            <v>A</v>
          </cell>
          <cell r="H8679">
            <v>134.15845127095119</v>
          </cell>
          <cell r="I8679">
            <v>133.98524391344563</v>
          </cell>
          <cell r="J8679">
            <v>134.18593887426331</v>
          </cell>
          <cell r="K8679">
            <v>134.22886311310131</v>
          </cell>
        </row>
        <row r="8680">
          <cell r="C8680" t="str">
            <v>733985|R Vinay Kumar</v>
          </cell>
          <cell r="D8680" t="str">
            <v>A</v>
          </cell>
          <cell r="E8680" t="str">
            <v>A</v>
          </cell>
          <cell r="F8680" t="str">
            <v>A</v>
          </cell>
          <cell r="G8680" t="str">
            <v>A</v>
          </cell>
          <cell r="H8680">
            <v>134.15924329138102</v>
          </cell>
          <cell r="I8680">
            <v>133.87904795417197</v>
          </cell>
          <cell r="J8680">
            <v>134.33036243998228</v>
          </cell>
          <cell r="K8680">
            <v>134.09522435859265</v>
          </cell>
        </row>
        <row r="8681">
          <cell r="C8681" t="str">
            <v>419164|PP Ojha</v>
          </cell>
          <cell r="D8681" t="str">
            <v>A</v>
          </cell>
          <cell r="E8681" t="str">
            <v>A</v>
          </cell>
          <cell r="F8681" t="str">
            <v>A</v>
          </cell>
          <cell r="G8681" t="str">
            <v>A</v>
          </cell>
          <cell r="H8681">
            <v>134.15928604542052</v>
          </cell>
          <cell r="I8681">
            <v>133.48813985831771</v>
          </cell>
          <cell r="J8681">
            <v>134.40585717476296</v>
          </cell>
          <cell r="K8681">
            <v>134.03822067176907</v>
          </cell>
        </row>
        <row r="8682">
          <cell r="C8682" t="str">
            <v>548333|A Nehra</v>
          </cell>
          <cell r="D8682" t="str">
            <v>A</v>
          </cell>
          <cell r="E8682" t="str">
            <v>A</v>
          </cell>
          <cell r="F8682" t="str">
            <v>A</v>
          </cell>
          <cell r="G8682" t="str">
            <v>A</v>
          </cell>
          <cell r="H8682">
            <v>134.16117857269816</v>
          </cell>
          <cell r="I8682">
            <v>133.33764607588137</v>
          </cell>
          <cell r="J8682">
            <v>134.66929533944185</v>
          </cell>
          <cell r="K8682">
            <v>134.01446883643197</v>
          </cell>
        </row>
        <row r="8683">
          <cell r="C8683" t="str">
            <v>734015|A Mishra</v>
          </cell>
          <cell r="D8683" t="str">
            <v>A</v>
          </cell>
          <cell r="E8683" t="str">
            <v>A</v>
          </cell>
          <cell r="F8683" t="str">
            <v>A</v>
          </cell>
          <cell r="G8683" t="str">
            <v>A</v>
          </cell>
          <cell r="H8683">
            <v>134.17791525467993</v>
          </cell>
          <cell r="I8683">
            <v>134.204307159249</v>
          </cell>
          <cell r="J8683">
            <v>134.30953012984367</v>
          </cell>
          <cell r="K8683">
            <v>134.20249793419774</v>
          </cell>
        </row>
        <row r="8684">
          <cell r="C8684" t="str">
            <v>392215|DJ Bravo</v>
          </cell>
          <cell r="D8684" t="str">
            <v>A</v>
          </cell>
          <cell r="E8684" t="str">
            <v>A</v>
          </cell>
          <cell r="F8684" t="str">
            <v>A</v>
          </cell>
          <cell r="G8684" t="str">
            <v>A</v>
          </cell>
          <cell r="H8684">
            <v>134.17921831980658</v>
          </cell>
          <cell r="I8684">
            <v>132.41801717481866</v>
          </cell>
          <cell r="J8684">
            <v>135.13212025945597</v>
          </cell>
          <cell r="K8684">
            <v>133.72226871446586</v>
          </cell>
        </row>
        <row r="8685">
          <cell r="C8685" t="str">
            <v>598042|R Vinay Kumar</v>
          </cell>
          <cell r="D8685" t="str">
            <v>A</v>
          </cell>
          <cell r="E8685" t="str">
            <v>A</v>
          </cell>
          <cell r="F8685" t="str">
            <v>A</v>
          </cell>
          <cell r="G8685" t="str">
            <v>A</v>
          </cell>
          <cell r="H8685">
            <v>134.1794588593182</v>
          </cell>
          <cell r="I8685">
            <v>134.28257543343676</v>
          </cell>
          <cell r="J8685">
            <v>133.5625889069062</v>
          </cell>
          <cell r="K8685">
            <v>134.03382203185782</v>
          </cell>
        </row>
        <row r="8686">
          <cell r="C8686" t="str">
            <v>548351|PP Ojha</v>
          </cell>
          <cell r="D8686" t="str">
            <v>A</v>
          </cell>
          <cell r="E8686" t="str">
            <v>A</v>
          </cell>
          <cell r="F8686" t="str">
            <v>A</v>
          </cell>
          <cell r="G8686" t="str">
            <v>A</v>
          </cell>
          <cell r="H8686">
            <v>134.18306437663369</v>
          </cell>
          <cell r="I8686">
            <v>134.1900133036898</v>
          </cell>
          <cell r="J8686">
            <v>134.07932957449574</v>
          </cell>
          <cell r="K8686">
            <v>134.13053513335609</v>
          </cell>
        </row>
        <row r="8687">
          <cell r="C8687" t="str">
            <v>548360|PP Ojha</v>
          </cell>
          <cell r="D8687" t="str">
            <v>A</v>
          </cell>
          <cell r="E8687" t="str">
            <v>A</v>
          </cell>
          <cell r="F8687" t="str">
            <v>A</v>
          </cell>
          <cell r="G8687" t="str">
            <v>A</v>
          </cell>
          <cell r="H8687">
            <v>134.1900133036898</v>
          </cell>
          <cell r="I8687">
            <v>134.24427538067849</v>
          </cell>
          <cell r="J8687">
            <v>134.13053513335609</v>
          </cell>
          <cell r="K8687">
            <v>134.20578435366733</v>
          </cell>
        </row>
        <row r="8688">
          <cell r="C8688" t="str">
            <v>501264|PP Ojha</v>
          </cell>
          <cell r="D8688" t="str">
            <v>A</v>
          </cell>
          <cell r="E8688" t="str">
            <v>A</v>
          </cell>
          <cell r="F8688" t="str">
            <v>A</v>
          </cell>
          <cell r="G8688" t="str">
            <v>A</v>
          </cell>
          <cell r="H8688">
            <v>134.19494684865163</v>
          </cell>
          <cell r="I8688">
            <v>133.997446926609</v>
          </cell>
          <cell r="J8688">
            <v>133.55440794349352</v>
          </cell>
          <cell r="K8688">
            <v>133.71666221351748</v>
          </cell>
        </row>
        <row r="8689">
          <cell r="C8689" t="str">
            <v>734049|M Morkel</v>
          </cell>
          <cell r="D8689" t="str">
            <v>A</v>
          </cell>
          <cell r="E8689" t="str">
            <v>A</v>
          </cell>
          <cell r="F8689" t="str">
            <v>A</v>
          </cell>
          <cell r="G8689" t="str">
            <v>A</v>
          </cell>
          <cell r="H8689">
            <v>134.19714547644412</v>
          </cell>
          <cell r="I8689">
            <v>133.6623032042566</v>
          </cell>
          <cell r="J8689">
            <v>133.88520258646247</v>
          </cell>
          <cell r="K8689">
            <v>133.88443896585977</v>
          </cell>
        </row>
        <row r="8690">
          <cell r="C8690" t="str">
            <v>829715|A Mishra</v>
          </cell>
          <cell r="D8690" t="str">
            <v>A</v>
          </cell>
          <cell r="E8690" t="str">
            <v>A</v>
          </cell>
          <cell r="F8690" t="str">
            <v>A</v>
          </cell>
          <cell r="G8690" t="str">
            <v>A</v>
          </cell>
          <cell r="H8690">
            <v>134.1973610999473</v>
          </cell>
          <cell r="I8690">
            <v>134.235373856313</v>
          </cell>
          <cell r="J8690">
            <v>134.19319450462541</v>
          </cell>
          <cell r="K8690">
            <v>134.21234737183644</v>
          </cell>
        </row>
        <row r="8691">
          <cell r="C8691" t="str">
            <v>1304090|YS Chahal</v>
          </cell>
          <cell r="D8691" t="str">
            <v>A</v>
          </cell>
          <cell r="E8691" t="str">
            <v>A</v>
          </cell>
          <cell r="F8691" t="str">
            <v>A</v>
          </cell>
          <cell r="G8691" t="str">
            <v>A</v>
          </cell>
          <cell r="H8691">
            <v>134.20127215327747</v>
          </cell>
          <cell r="I8691">
            <v>134.13076992251288</v>
          </cell>
          <cell r="J8691">
            <v>134.23603667353146</v>
          </cell>
          <cell r="K8691">
            <v>134.20289371356714</v>
          </cell>
        </row>
        <row r="8692">
          <cell r="C8692" t="str">
            <v>598000|A Ashish Reddy</v>
          </cell>
          <cell r="D8692" t="str">
            <v>A</v>
          </cell>
          <cell r="E8692" t="str">
            <v>A</v>
          </cell>
          <cell r="F8692" t="str">
            <v>A</v>
          </cell>
          <cell r="G8692" t="str">
            <v>A</v>
          </cell>
          <cell r="H8692">
            <v>134.20426887926885</v>
          </cell>
          <cell r="I8692">
            <v>134.82273088023086</v>
          </cell>
          <cell r="J8692">
            <v>134.13939365308411</v>
          </cell>
          <cell r="K8692">
            <v>133.82622574955909</v>
          </cell>
        </row>
        <row r="8693">
          <cell r="C8693" t="str">
            <v>829707|A Mishra</v>
          </cell>
          <cell r="D8693" t="str">
            <v>A</v>
          </cell>
          <cell r="E8693" t="str">
            <v>A</v>
          </cell>
          <cell r="F8693" t="str">
            <v>A</v>
          </cell>
          <cell r="G8693" t="str">
            <v>A</v>
          </cell>
          <cell r="H8693">
            <v>134.204307159249</v>
          </cell>
          <cell r="I8693">
            <v>134.1973610999473</v>
          </cell>
          <cell r="J8693">
            <v>134.20249793419774</v>
          </cell>
          <cell r="K8693">
            <v>134.19319450462541</v>
          </cell>
        </row>
        <row r="8694">
          <cell r="C8694" t="str">
            <v>734031|WD Parnell</v>
          </cell>
          <cell r="D8694" t="str">
            <v>A</v>
          </cell>
          <cell r="E8694" t="str">
            <v>A</v>
          </cell>
          <cell r="F8694" t="str">
            <v>A</v>
          </cell>
          <cell r="G8694" t="str">
            <v>A</v>
          </cell>
          <cell r="H8694">
            <v>134.20479523091288</v>
          </cell>
          <cell r="I8694">
            <v>134.44641899076288</v>
          </cell>
          <cell r="J8694">
            <v>134.29446714761036</v>
          </cell>
          <cell r="K8694">
            <v>134.62970523309437</v>
          </cell>
        </row>
        <row r="8695">
          <cell r="C8695" t="str">
            <v>501238|IK Pathan</v>
          </cell>
          <cell r="D8695" t="str">
            <v>A</v>
          </cell>
          <cell r="E8695" t="str">
            <v>A</v>
          </cell>
          <cell r="F8695" t="str">
            <v>A</v>
          </cell>
          <cell r="G8695" t="str">
            <v>A</v>
          </cell>
          <cell r="H8695">
            <v>134.20769941496417</v>
          </cell>
          <cell r="I8695">
            <v>133.41421367623792</v>
          </cell>
          <cell r="J8695">
            <v>133.94564217496767</v>
          </cell>
          <cell r="K8695">
            <v>133.81853999240664</v>
          </cell>
        </row>
        <row r="8696">
          <cell r="C8696" t="str">
            <v>598037|P Awana</v>
          </cell>
          <cell r="D8696" t="str">
            <v>A</v>
          </cell>
          <cell r="E8696" t="str">
            <v>A</v>
          </cell>
          <cell r="F8696" t="str">
            <v>A</v>
          </cell>
          <cell r="G8696" t="str">
            <v>A</v>
          </cell>
          <cell r="H8696">
            <v>134.2138337153043</v>
          </cell>
          <cell r="I8696">
            <v>132.62363194081459</v>
          </cell>
          <cell r="J8696">
            <v>134.37930555243486</v>
          </cell>
          <cell r="K8696">
            <v>133.75274438104978</v>
          </cell>
        </row>
        <row r="8697">
          <cell r="C8697" t="str">
            <v>336039|PP Chawla</v>
          </cell>
          <cell r="D8697" t="str">
            <v>A</v>
          </cell>
          <cell r="E8697" t="str">
            <v>A</v>
          </cell>
          <cell r="F8697" t="str">
            <v>A</v>
          </cell>
          <cell r="G8697" t="str">
            <v>A</v>
          </cell>
          <cell r="H8697">
            <v>134.21426427214243</v>
          </cell>
          <cell r="I8697">
            <v>132.08516517251812</v>
          </cell>
          <cell r="J8697">
            <v>133.11105171687348</v>
          </cell>
          <cell r="K8697">
            <v>132.62045140306236</v>
          </cell>
        </row>
        <row r="8698">
          <cell r="C8698" t="str">
            <v>419160|WPUJC Vaas</v>
          </cell>
          <cell r="D8698" t="str">
            <v>A</v>
          </cell>
          <cell r="E8698" t="str">
            <v>A</v>
          </cell>
          <cell r="F8698" t="str">
            <v>A</v>
          </cell>
          <cell r="G8698" t="str">
            <v>A</v>
          </cell>
          <cell r="H8698">
            <v>134.21592635305868</v>
          </cell>
          <cell r="I8698">
            <v>132.63404856832457</v>
          </cell>
          <cell r="J8698">
            <v>136.05593032264821</v>
          </cell>
          <cell r="K8698">
            <v>134.67244970824001</v>
          </cell>
        </row>
        <row r="8699">
          <cell r="C8699" t="str">
            <v>598013|A Ashish Reddy</v>
          </cell>
          <cell r="D8699" t="str">
            <v>A</v>
          </cell>
          <cell r="E8699" t="str">
            <v>A</v>
          </cell>
          <cell r="F8699" t="str">
            <v>A</v>
          </cell>
          <cell r="G8699" t="str">
            <v>A</v>
          </cell>
          <cell r="H8699">
            <v>134.22066443657351</v>
          </cell>
          <cell r="I8699">
            <v>134.45227573352574</v>
          </cell>
          <cell r="J8699">
            <v>134.41588806535773</v>
          </cell>
          <cell r="K8699">
            <v>134.49855701677669</v>
          </cell>
        </row>
        <row r="8700">
          <cell r="C8700" t="str">
            <v>1254105|A Nortje</v>
          </cell>
          <cell r="D8700" t="str">
            <v>A</v>
          </cell>
          <cell r="E8700" t="str">
            <v>A</v>
          </cell>
          <cell r="F8700" t="str">
            <v>A</v>
          </cell>
          <cell r="G8700" t="str">
            <v>A</v>
          </cell>
          <cell r="H8700">
            <v>134.22405027892646</v>
          </cell>
          <cell r="I8700">
            <v>134.83784776498013</v>
          </cell>
          <cell r="J8700">
            <v>134.36215812001188</v>
          </cell>
          <cell r="K8700">
            <v>134.50433732088919</v>
          </cell>
        </row>
        <row r="8701">
          <cell r="C8701" t="str">
            <v>734007|A Mishra</v>
          </cell>
          <cell r="D8701" t="str">
            <v>A</v>
          </cell>
          <cell r="E8701" t="str">
            <v>A</v>
          </cell>
          <cell r="F8701" t="str">
            <v>A</v>
          </cell>
          <cell r="G8701" t="str">
            <v>A</v>
          </cell>
          <cell r="H8701">
            <v>134.22527138866423</v>
          </cell>
          <cell r="I8701">
            <v>134.17791525467993</v>
          </cell>
          <cell r="J8701">
            <v>134.33702406345665</v>
          </cell>
          <cell r="K8701">
            <v>134.30953012984367</v>
          </cell>
        </row>
        <row r="8702">
          <cell r="C8702" t="str">
            <v>598037|PP Ojha</v>
          </cell>
          <cell r="D8702" t="str">
            <v>A</v>
          </cell>
          <cell r="E8702" t="str">
            <v>A</v>
          </cell>
          <cell r="F8702" t="str">
            <v>A</v>
          </cell>
          <cell r="G8702" t="str">
            <v>A</v>
          </cell>
          <cell r="H8702">
            <v>134.22775962209681</v>
          </cell>
          <cell r="I8702">
            <v>134.61032821945457</v>
          </cell>
          <cell r="J8702">
            <v>134.07044782854447</v>
          </cell>
          <cell r="K8702">
            <v>134.27814996072161</v>
          </cell>
        </row>
        <row r="8703">
          <cell r="C8703" t="str">
            <v>1136588|S Kaul</v>
          </cell>
          <cell r="D8703" t="str">
            <v>A</v>
          </cell>
          <cell r="E8703" t="str">
            <v>A</v>
          </cell>
          <cell r="F8703" t="str">
            <v>A</v>
          </cell>
          <cell r="G8703" t="str">
            <v>A</v>
          </cell>
          <cell r="H8703">
            <v>134.2298327664399</v>
          </cell>
          <cell r="I8703">
            <v>135.15951012588943</v>
          </cell>
          <cell r="J8703">
            <v>133.87115144677975</v>
          </cell>
          <cell r="K8703">
            <v>134.6423862943077</v>
          </cell>
        </row>
        <row r="8704">
          <cell r="C8704" t="str">
            <v>598011|PP Ojha</v>
          </cell>
          <cell r="D8704" t="str">
            <v>A</v>
          </cell>
          <cell r="E8704" t="str">
            <v>A</v>
          </cell>
          <cell r="F8704" t="str">
            <v>A</v>
          </cell>
          <cell r="G8704" t="str">
            <v>A</v>
          </cell>
          <cell r="H8704">
            <v>134.22991078570126</v>
          </cell>
          <cell r="I8704">
            <v>133.98722182292323</v>
          </cell>
          <cell r="J8704">
            <v>134.03518264170609</v>
          </cell>
          <cell r="K8704">
            <v>134.09492732103621</v>
          </cell>
        </row>
        <row r="8705">
          <cell r="C8705" t="str">
            <v>419122|Harbhajan Singh</v>
          </cell>
          <cell r="D8705" t="str">
            <v>A</v>
          </cell>
          <cell r="E8705" t="str">
            <v>A</v>
          </cell>
          <cell r="F8705" t="str">
            <v>A</v>
          </cell>
          <cell r="G8705" t="str">
            <v>A</v>
          </cell>
          <cell r="H8705">
            <v>134.23018242650593</v>
          </cell>
          <cell r="I8705">
            <v>134.48122545668983</v>
          </cell>
          <cell r="J8705">
            <v>134.52158599489013</v>
          </cell>
          <cell r="K8705">
            <v>134.73476337210096</v>
          </cell>
        </row>
        <row r="8706">
          <cell r="C8706" t="str">
            <v>1304080|YS Chahal</v>
          </cell>
          <cell r="D8706" t="str">
            <v>A</v>
          </cell>
          <cell r="E8706" t="str">
            <v>A</v>
          </cell>
          <cell r="F8706" t="str">
            <v>A</v>
          </cell>
          <cell r="G8706" t="str">
            <v>A</v>
          </cell>
          <cell r="H8706">
            <v>134.23019880240588</v>
          </cell>
          <cell r="I8706">
            <v>134.27663906491108</v>
          </cell>
          <cell r="J8706">
            <v>133.94910843266658</v>
          </cell>
          <cell r="K8706">
            <v>134.08196947032874</v>
          </cell>
        </row>
        <row r="8707">
          <cell r="C8707" t="str">
            <v>733975|WD Parnell</v>
          </cell>
          <cell r="D8707" t="str">
            <v>A</v>
          </cell>
          <cell r="E8707" t="str">
            <v>A</v>
          </cell>
          <cell r="F8707" t="str">
            <v>A</v>
          </cell>
          <cell r="G8707" t="str">
            <v>A</v>
          </cell>
          <cell r="H8707">
            <v>134.230604875983</v>
          </cell>
          <cell r="I8707">
            <v>133.54090205694482</v>
          </cell>
          <cell r="J8707">
            <v>134.71388471897978</v>
          </cell>
          <cell r="K8707">
            <v>134.03189777825375</v>
          </cell>
        </row>
        <row r="8708">
          <cell r="C8708" t="str">
            <v>829773|MM Sharma</v>
          </cell>
          <cell r="D8708" t="str">
            <v>A</v>
          </cell>
          <cell r="E8708" t="str">
            <v>A</v>
          </cell>
          <cell r="F8708" t="str">
            <v>A</v>
          </cell>
          <cell r="G8708" t="str">
            <v>A</v>
          </cell>
          <cell r="H8708">
            <v>134.23212843801082</v>
          </cell>
          <cell r="I8708">
            <v>133.45340314913847</v>
          </cell>
          <cell r="J8708">
            <v>134.33276110959292</v>
          </cell>
          <cell r="K8708">
            <v>134.01143166135171</v>
          </cell>
        </row>
        <row r="8709">
          <cell r="C8709" t="str">
            <v>598046|PP Ojha</v>
          </cell>
          <cell r="D8709" t="str">
            <v>A</v>
          </cell>
          <cell r="E8709" t="str">
            <v>A</v>
          </cell>
          <cell r="F8709" t="str">
            <v>A</v>
          </cell>
          <cell r="G8709" t="str">
            <v>A</v>
          </cell>
          <cell r="H8709">
            <v>134.23226273111189</v>
          </cell>
          <cell r="I8709">
            <v>134.7884685016198</v>
          </cell>
          <cell r="J8709">
            <v>134.35678352422107</v>
          </cell>
          <cell r="K8709">
            <v>134.54368648406208</v>
          </cell>
        </row>
        <row r="8710">
          <cell r="C8710" t="str">
            <v>419145|PP Ojha</v>
          </cell>
          <cell r="D8710" t="str">
            <v>A</v>
          </cell>
          <cell r="E8710" t="str">
            <v>A</v>
          </cell>
          <cell r="F8710" t="str">
            <v>A</v>
          </cell>
          <cell r="G8710" t="str">
            <v>A</v>
          </cell>
          <cell r="H8710">
            <v>134.23251517001518</v>
          </cell>
          <cell r="I8710">
            <v>134.39231849231848</v>
          </cell>
          <cell r="J8710">
            <v>133.71081244178583</v>
          </cell>
          <cell r="K8710">
            <v>134.31862473636284</v>
          </cell>
        </row>
        <row r="8711">
          <cell r="C8711" t="str">
            <v>598061|WD Parnell</v>
          </cell>
          <cell r="D8711" t="str">
            <v>A</v>
          </cell>
          <cell r="E8711" t="str">
            <v>A</v>
          </cell>
          <cell r="F8711" t="str">
            <v>A</v>
          </cell>
          <cell r="G8711" t="str">
            <v>A</v>
          </cell>
          <cell r="H8711">
            <v>134.23350681181563</v>
          </cell>
          <cell r="I8711">
            <v>137.95002321784327</v>
          </cell>
          <cell r="J8711">
            <v>134.79193162618583</v>
          </cell>
          <cell r="K8711">
            <v>136.27713061368334</v>
          </cell>
        </row>
        <row r="8712">
          <cell r="C8712" t="str">
            <v>981013|YS Chahal</v>
          </cell>
          <cell r="D8712" t="str">
            <v>A</v>
          </cell>
          <cell r="E8712" t="str">
            <v>A</v>
          </cell>
          <cell r="F8712" t="str">
            <v>A</v>
          </cell>
          <cell r="G8712" t="str">
            <v>A</v>
          </cell>
          <cell r="H8712">
            <v>134.23524293108852</v>
          </cell>
          <cell r="I8712">
            <v>133.84760440818548</v>
          </cell>
          <cell r="J8712">
            <v>133.35911191744469</v>
          </cell>
          <cell r="K8712">
            <v>133.82869598411875</v>
          </cell>
        </row>
        <row r="8713">
          <cell r="C8713" t="str">
            <v>829725|A Mishra</v>
          </cell>
          <cell r="D8713" t="str">
            <v>A</v>
          </cell>
          <cell r="E8713" t="str">
            <v>A</v>
          </cell>
          <cell r="F8713" t="str">
            <v>A</v>
          </cell>
          <cell r="G8713" t="str">
            <v>A</v>
          </cell>
          <cell r="H8713">
            <v>134.235373856313</v>
          </cell>
          <cell r="I8713">
            <v>134.26315991785256</v>
          </cell>
          <cell r="J8713">
            <v>134.21234737183644</v>
          </cell>
          <cell r="K8713">
            <v>134.23196495803765</v>
          </cell>
        </row>
        <row r="8714">
          <cell r="C8714" t="str">
            <v>980991|Anureet Singh</v>
          </cell>
          <cell r="D8714" t="str">
            <v>A</v>
          </cell>
          <cell r="E8714" t="str">
            <v>A</v>
          </cell>
          <cell r="F8714" t="str">
            <v>A</v>
          </cell>
          <cell r="G8714" t="str">
            <v>A</v>
          </cell>
          <cell r="H8714">
            <v>134.2440951205657</v>
          </cell>
          <cell r="I8714">
            <v>134.38238613238613</v>
          </cell>
          <cell r="J8714">
            <v>136.0559802860538</v>
          </cell>
          <cell r="K8714">
            <v>134.87166632840652</v>
          </cell>
        </row>
        <row r="8715">
          <cell r="C8715" t="str">
            <v>548363|PP Ojha</v>
          </cell>
          <cell r="D8715" t="str">
            <v>A</v>
          </cell>
          <cell r="E8715" t="str">
            <v>A</v>
          </cell>
          <cell r="F8715" t="str">
            <v>A</v>
          </cell>
          <cell r="G8715" t="str">
            <v>A</v>
          </cell>
          <cell r="H8715">
            <v>134.24427538067849</v>
          </cell>
          <cell r="I8715">
            <v>133.80798778493281</v>
          </cell>
          <cell r="J8715">
            <v>134.20578435366733</v>
          </cell>
          <cell r="K8715">
            <v>134.08075882310035</v>
          </cell>
        </row>
        <row r="8716">
          <cell r="C8716" t="str">
            <v>734035|MA Starc</v>
          </cell>
          <cell r="D8716" t="str">
            <v>A</v>
          </cell>
          <cell r="E8716" t="str">
            <v>A</v>
          </cell>
          <cell r="F8716" t="str">
            <v>A</v>
          </cell>
          <cell r="G8716" t="str">
            <v>A</v>
          </cell>
          <cell r="H8716">
            <v>134.24451359349547</v>
          </cell>
          <cell r="I8716">
            <v>131.89711636402811</v>
          </cell>
          <cell r="J8716">
            <v>135.85067359615641</v>
          </cell>
          <cell r="K8716">
            <v>133.86787789364146</v>
          </cell>
        </row>
        <row r="8717">
          <cell r="C8717" t="str">
            <v>1304099|Avesh Khan</v>
          </cell>
          <cell r="D8717" t="str">
            <v>A</v>
          </cell>
          <cell r="E8717" t="str">
            <v>A</v>
          </cell>
          <cell r="F8717" t="str">
            <v>A</v>
          </cell>
          <cell r="G8717" t="str">
            <v>A</v>
          </cell>
          <cell r="H8717">
            <v>134.24534697328818</v>
          </cell>
          <cell r="I8717">
            <v>135.34107206230911</v>
          </cell>
          <cell r="J8717">
            <v>135.12565103428929</v>
          </cell>
          <cell r="K8717">
            <v>134.85515444052697</v>
          </cell>
        </row>
        <row r="8718">
          <cell r="C8718" t="str">
            <v>733979|R Vinay Kumar</v>
          </cell>
          <cell r="D8718" t="str">
            <v>A</v>
          </cell>
          <cell r="E8718" t="str">
            <v>A</v>
          </cell>
          <cell r="F8718" t="str">
            <v>A</v>
          </cell>
          <cell r="G8718" t="str">
            <v>A</v>
          </cell>
          <cell r="H8718">
            <v>134.24738183022498</v>
          </cell>
          <cell r="I8718">
            <v>134.15924329138102</v>
          </cell>
          <cell r="J8718">
            <v>134.21381871340233</v>
          </cell>
          <cell r="K8718">
            <v>134.33036243998228</v>
          </cell>
        </row>
        <row r="8719">
          <cell r="C8719" t="str">
            <v>1082620|CR Woakes</v>
          </cell>
          <cell r="D8719" t="str">
            <v>A</v>
          </cell>
          <cell r="E8719" t="str">
            <v>A</v>
          </cell>
          <cell r="F8719" t="str">
            <v>A</v>
          </cell>
          <cell r="G8719" t="str">
            <v>A</v>
          </cell>
          <cell r="H8719">
            <v>134.24911437768583</v>
          </cell>
          <cell r="I8719">
            <v>131.21824564324567</v>
          </cell>
          <cell r="J8719">
            <v>129.82856469808851</v>
          </cell>
          <cell r="K8719">
            <v>131.16933115385498</v>
          </cell>
        </row>
        <row r="8720">
          <cell r="C8720" t="str">
            <v>548353|WD Parnell</v>
          </cell>
          <cell r="D8720" t="str">
            <v>A</v>
          </cell>
          <cell r="E8720" t="str">
            <v>A</v>
          </cell>
          <cell r="F8720" t="str">
            <v>A</v>
          </cell>
          <cell r="G8720" t="str">
            <v>A</v>
          </cell>
          <cell r="H8720">
            <v>134.25621146530236</v>
          </cell>
          <cell r="I8720">
            <v>132.10232082732082</v>
          </cell>
          <cell r="J8720">
            <v>132.44628191486777</v>
          </cell>
          <cell r="K8720">
            <v>132.76901052370749</v>
          </cell>
        </row>
        <row r="8721">
          <cell r="C8721" t="str">
            <v>733993|A Mishra</v>
          </cell>
          <cell r="D8721" t="str">
            <v>A</v>
          </cell>
          <cell r="E8721" t="str">
            <v>A</v>
          </cell>
          <cell r="F8721" t="str">
            <v>A</v>
          </cell>
          <cell r="G8721" t="str">
            <v>A</v>
          </cell>
          <cell r="H8721">
            <v>134.26039705551895</v>
          </cell>
          <cell r="I8721">
            <v>134.52540374618684</v>
          </cell>
          <cell r="J8721">
            <v>134.64878192186265</v>
          </cell>
          <cell r="K8721">
            <v>134.47326100201943</v>
          </cell>
        </row>
        <row r="8722">
          <cell r="C8722" t="str">
            <v>829731|A Mishra</v>
          </cell>
          <cell r="D8722" t="str">
            <v>A</v>
          </cell>
          <cell r="E8722" t="str">
            <v>A</v>
          </cell>
          <cell r="F8722" t="str">
            <v>A</v>
          </cell>
          <cell r="G8722" t="str">
            <v>A</v>
          </cell>
          <cell r="H8722">
            <v>134.26315991785256</v>
          </cell>
          <cell r="I8722">
            <v>133.90542110395052</v>
          </cell>
          <cell r="J8722">
            <v>134.23196495803765</v>
          </cell>
          <cell r="K8722">
            <v>134.1346516260387</v>
          </cell>
        </row>
        <row r="8723">
          <cell r="C8723" t="str">
            <v>1304072|JO Holder</v>
          </cell>
          <cell r="D8723" t="str">
            <v>A</v>
          </cell>
          <cell r="E8723" t="str">
            <v>A</v>
          </cell>
          <cell r="F8723" t="str">
            <v>A</v>
          </cell>
          <cell r="G8723" t="str">
            <v>A</v>
          </cell>
          <cell r="H8723">
            <v>134.27029672491133</v>
          </cell>
          <cell r="I8723">
            <v>134.34310501589914</v>
          </cell>
          <cell r="J8723">
            <v>134.32015277299621</v>
          </cell>
          <cell r="K8723">
            <v>134.13673899984931</v>
          </cell>
        </row>
        <row r="8724">
          <cell r="C8724" t="str">
            <v>1254107|Ravi Bishnoi</v>
          </cell>
          <cell r="D8724" t="str">
            <v>A</v>
          </cell>
          <cell r="E8724" t="str">
            <v>A</v>
          </cell>
          <cell r="F8724" t="str">
            <v>A</v>
          </cell>
          <cell r="G8724" t="str">
            <v>A</v>
          </cell>
          <cell r="H8724">
            <v>134.27504099435916</v>
          </cell>
          <cell r="I8724">
            <v>136.40631940523241</v>
          </cell>
          <cell r="J8724">
            <v>133.38552260910484</v>
          </cell>
          <cell r="K8724">
            <v>134.56796337284993</v>
          </cell>
        </row>
        <row r="8725">
          <cell r="C8725" t="str">
            <v>1304085|YS Chahal</v>
          </cell>
          <cell r="D8725" t="str">
            <v>A</v>
          </cell>
          <cell r="E8725" t="str">
            <v>A</v>
          </cell>
          <cell r="F8725" t="str">
            <v>A</v>
          </cell>
          <cell r="G8725" t="str">
            <v>A</v>
          </cell>
          <cell r="H8725">
            <v>134.27663906491108</v>
          </cell>
          <cell r="I8725">
            <v>134.20127215327747</v>
          </cell>
          <cell r="J8725">
            <v>134.08196947032874</v>
          </cell>
          <cell r="K8725">
            <v>134.23603667353146</v>
          </cell>
        </row>
        <row r="8726">
          <cell r="C8726" t="str">
            <v>598045|R Vinay Kumar</v>
          </cell>
          <cell r="D8726" t="str">
            <v>A</v>
          </cell>
          <cell r="E8726" t="str">
            <v>A</v>
          </cell>
          <cell r="F8726" t="str">
            <v>A</v>
          </cell>
          <cell r="G8726" t="str">
            <v>A</v>
          </cell>
          <cell r="H8726">
            <v>134.28257543343676</v>
          </cell>
          <cell r="I8726">
            <v>133.84479268085317</v>
          </cell>
          <cell r="J8726">
            <v>134.03382203185782</v>
          </cell>
          <cell r="K8726">
            <v>134.1022756578694</v>
          </cell>
        </row>
        <row r="8727">
          <cell r="C8727" t="str">
            <v>419138|Harbhajan Singh</v>
          </cell>
          <cell r="D8727" t="str">
            <v>A</v>
          </cell>
          <cell r="E8727" t="str">
            <v>A</v>
          </cell>
          <cell r="F8727" t="str">
            <v>A</v>
          </cell>
          <cell r="G8727" t="str">
            <v>A</v>
          </cell>
          <cell r="H8727">
            <v>134.28784898256822</v>
          </cell>
          <cell r="I8727">
            <v>134.65768675058956</v>
          </cell>
          <cell r="J8727">
            <v>134.22439754000774</v>
          </cell>
          <cell r="K8727">
            <v>134.51093536528276</v>
          </cell>
        </row>
        <row r="8728">
          <cell r="C8728" t="str">
            <v>392229|RP Singh</v>
          </cell>
          <cell r="D8728" t="str">
            <v>A</v>
          </cell>
          <cell r="E8728" t="str">
            <v>A</v>
          </cell>
          <cell r="F8728" t="str">
            <v>A</v>
          </cell>
          <cell r="G8728" t="str">
            <v>A</v>
          </cell>
          <cell r="H8728">
            <v>134.28930873048517</v>
          </cell>
          <cell r="I8728">
            <v>136.29652422136081</v>
          </cell>
          <cell r="J8728">
            <v>135.48902589567294</v>
          </cell>
          <cell r="K8728">
            <v>135.31772519000404</v>
          </cell>
        </row>
        <row r="8729">
          <cell r="C8729" t="str">
            <v>1304095|JR Hazlewood</v>
          </cell>
          <cell r="D8729" t="str">
            <v>A</v>
          </cell>
          <cell r="E8729" t="str">
            <v>A</v>
          </cell>
          <cell r="F8729" t="str">
            <v>A</v>
          </cell>
          <cell r="G8729" t="str">
            <v>A</v>
          </cell>
          <cell r="H8729">
            <v>134.29938872855539</v>
          </cell>
          <cell r="I8729">
            <v>133.29240335687703</v>
          </cell>
          <cell r="J8729">
            <v>134.56810710886487</v>
          </cell>
          <cell r="K8729">
            <v>134.61600253398069</v>
          </cell>
        </row>
        <row r="8730">
          <cell r="C8730" t="str">
            <v>1082624|S Aravind</v>
          </cell>
          <cell r="D8730" t="str">
            <v>A</v>
          </cell>
          <cell r="E8730" t="str">
            <v>A</v>
          </cell>
          <cell r="F8730" t="str">
            <v>A</v>
          </cell>
          <cell r="G8730" t="str">
            <v>A</v>
          </cell>
          <cell r="H8730">
            <v>134.30021272940823</v>
          </cell>
          <cell r="I8730">
            <v>133.59449236571086</v>
          </cell>
          <cell r="J8730">
            <v>134.99351386272235</v>
          </cell>
          <cell r="K8730">
            <v>134.37478716677006</v>
          </cell>
        </row>
        <row r="8731">
          <cell r="C8731" t="str">
            <v>1312199|YS Chahal</v>
          </cell>
          <cell r="D8731" t="str">
            <v>A</v>
          </cell>
          <cell r="E8731" t="str">
            <v>A</v>
          </cell>
          <cell r="F8731" t="str">
            <v>A</v>
          </cell>
          <cell r="G8731" t="str">
            <v>A</v>
          </cell>
          <cell r="H8731">
            <v>134.30306890183954</v>
          </cell>
          <cell r="I8731">
            <v>134.12888490518444</v>
          </cell>
          <cell r="J8731">
            <v>134.41666221574079</v>
          </cell>
          <cell r="K8731">
            <v>134.31680040138454</v>
          </cell>
        </row>
        <row r="8732">
          <cell r="C8732" t="str">
            <v>734027|M Morkel</v>
          </cell>
          <cell r="D8732" t="str">
            <v>A</v>
          </cell>
          <cell r="E8732" t="str">
            <v>A</v>
          </cell>
          <cell r="F8732" t="str">
            <v>A</v>
          </cell>
          <cell r="G8732" t="str">
            <v>A</v>
          </cell>
          <cell r="H8732">
            <v>134.30643709365199</v>
          </cell>
          <cell r="I8732">
            <v>133.66459406606467</v>
          </cell>
          <cell r="J8732">
            <v>134.71262622063114</v>
          </cell>
          <cell r="K8732">
            <v>134.31581843355426</v>
          </cell>
        </row>
        <row r="8733">
          <cell r="C8733" t="str">
            <v>598014|P Awana</v>
          </cell>
          <cell r="D8733" t="str">
            <v>A</v>
          </cell>
          <cell r="E8733" t="str">
            <v>A</v>
          </cell>
          <cell r="F8733" t="str">
            <v>A</v>
          </cell>
          <cell r="G8733" t="str">
            <v>A</v>
          </cell>
          <cell r="H8733">
            <v>134.3098033152655</v>
          </cell>
          <cell r="I8733">
            <v>132.74496505672974</v>
          </cell>
          <cell r="J8733">
            <v>135.99592694627708</v>
          </cell>
          <cell r="K8733">
            <v>134.62006586110226</v>
          </cell>
        </row>
        <row r="8734">
          <cell r="C8734" t="str">
            <v>548317|PP Ojha</v>
          </cell>
          <cell r="D8734" t="str">
            <v>A</v>
          </cell>
          <cell r="E8734" t="str">
            <v>A</v>
          </cell>
          <cell r="F8734" t="str">
            <v>A</v>
          </cell>
          <cell r="G8734" t="str">
            <v>A</v>
          </cell>
          <cell r="H8734">
            <v>134.31102615871524</v>
          </cell>
          <cell r="I8734">
            <v>134.03639662710873</v>
          </cell>
          <cell r="J8734">
            <v>134.73166089634165</v>
          </cell>
          <cell r="K8734">
            <v>134.39030738247496</v>
          </cell>
        </row>
        <row r="8735">
          <cell r="C8735" t="str">
            <v>598052|P Awana</v>
          </cell>
          <cell r="D8735" t="str">
            <v>A</v>
          </cell>
          <cell r="E8735" t="str">
            <v>A</v>
          </cell>
          <cell r="F8735" t="str">
            <v>A</v>
          </cell>
          <cell r="G8735" t="str">
            <v>A</v>
          </cell>
          <cell r="H8735">
            <v>134.31458675156154</v>
          </cell>
          <cell r="I8735">
            <v>133.15034638564049</v>
          </cell>
          <cell r="J8735">
            <v>133.35044667727365</v>
          </cell>
          <cell r="K8735">
            <v>133.52601815888229</v>
          </cell>
        </row>
        <row r="8736">
          <cell r="C8736" t="str">
            <v>829757|MA Starc</v>
          </cell>
          <cell r="D8736" t="str">
            <v>A</v>
          </cell>
          <cell r="E8736" t="str">
            <v>A</v>
          </cell>
          <cell r="F8736" t="str">
            <v>A</v>
          </cell>
          <cell r="G8736" t="str">
            <v>A</v>
          </cell>
          <cell r="H8736">
            <v>134.31531374058946</v>
          </cell>
          <cell r="I8736">
            <v>136.48892273624108</v>
          </cell>
          <cell r="J8736">
            <v>132.82605157981993</v>
          </cell>
          <cell r="K8736">
            <v>134.35665370389094</v>
          </cell>
        </row>
        <row r="8737">
          <cell r="C8737" t="str">
            <v>1082631|Kuldeep Yadav</v>
          </cell>
          <cell r="D8737" t="str">
            <v>A</v>
          </cell>
          <cell r="E8737" t="str">
            <v>A</v>
          </cell>
          <cell r="F8737" t="str">
            <v>A</v>
          </cell>
          <cell r="G8737" t="str">
            <v>A</v>
          </cell>
          <cell r="H8737">
            <v>134.3156341133614</v>
          </cell>
          <cell r="I8737">
            <v>133.06710904835907</v>
          </cell>
          <cell r="J8737">
            <v>137.25800116363249</v>
          </cell>
          <cell r="K8737">
            <v>134.8195040383298</v>
          </cell>
        </row>
        <row r="8738">
          <cell r="C8738" t="str">
            <v>729309|WD Parnell</v>
          </cell>
          <cell r="D8738" t="str">
            <v>A</v>
          </cell>
          <cell r="E8738" t="str">
            <v>A</v>
          </cell>
          <cell r="F8738" t="str">
            <v>A</v>
          </cell>
          <cell r="G8738" t="str">
            <v>A</v>
          </cell>
          <cell r="H8738">
            <v>134.32418640183346</v>
          </cell>
          <cell r="I8738">
            <v>134.230604875983</v>
          </cell>
          <cell r="J8738">
            <v>135.57190027951637</v>
          </cell>
          <cell r="K8738">
            <v>134.71388471897978</v>
          </cell>
        </row>
        <row r="8739">
          <cell r="C8739" t="str">
            <v>1304058|JO Holder</v>
          </cell>
          <cell r="D8739" t="str">
            <v>A</v>
          </cell>
          <cell r="E8739" t="str">
            <v>A</v>
          </cell>
          <cell r="F8739" t="str">
            <v>A</v>
          </cell>
          <cell r="G8739" t="str">
            <v>A</v>
          </cell>
          <cell r="H8739">
            <v>134.32768083475096</v>
          </cell>
          <cell r="I8739">
            <v>134.8933463353398</v>
          </cell>
          <cell r="J8739">
            <v>133.53684828590352</v>
          </cell>
          <cell r="K8739">
            <v>134.34207982688534</v>
          </cell>
        </row>
        <row r="8740">
          <cell r="C8740" t="str">
            <v>419141|PP Ojha</v>
          </cell>
          <cell r="D8740" t="str">
            <v>A</v>
          </cell>
          <cell r="E8740" t="str">
            <v>A</v>
          </cell>
          <cell r="F8740" t="str">
            <v>A</v>
          </cell>
          <cell r="G8740" t="str">
            <v>A</v>
          </cell>
          <cell r="H8740">
            <v>134.33104054675482</v>
          </cell>
          <cell r="I8740">
            <v>134.23251517001518</v>
          </cell>
          <cell r="J8740">
            <v>132.95073473890508</v>
          </cell>
          <cell r="K8740">
            <v>133.71081244178583</v>
          </cell>
        </row>
        <row r="8741">
          <cell r="C8741" t="str">
            <v>598018|R Sharma</v>
          </cell>
          <cell r="D8741" t="str">
            <v>A</v>
          </cell>
          <cell r="E8741" t="str">
            <v>A</v>
          </cell>
          <cell r="F8741" t="str">
            <v>A</v>
          </cell>
          <cell r="G8741" t="str">
            <v>A</v>
          </cell>
          <cell r="H8741">
            <v>134.33505630172297</v>
          </cell>
          <cell r="I8741">
            <v>135.15032505032505</v>
          </cell>
          <cell r="J8741">
            <v>134.60293598541031</v>
          </cell>
          <cell r="K8741">
            <v>134.62809880174959</v>
          </cell>
        </row>
        <row r="8742">
          <cell r="C8742" t="str">
            <v>335998|VY Mahesh</v>
          </cell>
          <cell r="D8742" t="str">
            <v>A</v>
          </cell>
          <cell r="E8742" t="str">
            <v>A</v>
          </cell>
          <cell r="F8742" t="str">
            <v>A</v>
          </cell>
          <cell r="G8742" t="str">
            <v>A</v>
          </cell>
          <cell r="H8742">
            <v>134.33874458874459</v>
          </cell>
          <cell r="I8742">
            <v>124.04976134976134</v>
          </cell>
          <cell r="J8742">
            <v>135.00854978354977</v>
          </cell>
          <cell r="K8742">
            <v>131.35562030562031</v>
          </cell>
        </row>
        <row r="8743">
          <cell r="C8743" t="str">
            <v>729281|VR Aaron</v>
          </cell>
          <cell r="D8743" t="str">
            <v>A</v>
          </cell>
          <cell r="E8743" t="str">
            <v>A</v>
          </cell>
          <cell r="F8743" t="str">
            <v>A</v>
          </cell>
          <cell r="G8743" t="str">
            <v>A</v>
          </cell>
          <cell r="H8743">
            <v>134.3421492648765</v>
          </cell>
          <cell r="I8743">
            <v>133.77197015947013</v>
          </cell>
          <cell r="J8743">
            <v>132.45359315394666</v>
          </cell>
          <cell r="K8743">
            <v>133.17899311406885</v>
          </cell>
        </row>
        <row r="8744">
          <cell r="C8744" t="str">
            <v>1304077|JO Holder</v>
          </cell>
          <cell r="D8744" t="str">
            <v>A</v>
          </cell>
          <cell r="E8744" t="str">
            <v>A</v>
          </cell>
          <cell r="F8744" t="str">
            <v>A</v>
          </cell>
          <cell r="G8744" t="str">
            <v>A</v>
          </cell>
          <cell r="H8744">
            <v>134.34310501589914</v>
          </cell>
          <cell r="I8744">
            <v>134.58615897595973</v>
          </cell>
          <cell r="J8744">
            <v>134.13673899984931</v>
          </cell>
          <cell r="K8744">
            <v>134.39985357225672</v>
          </cell>
        </row>
        <row r="8745">
          <cell r="C8745" t="str">
            <v>1304104|YS Chahal</v>
          </cell>
          <cell r="D8745" t="str">
            <v>A</v>
          </cell>
          <cell r="E8745" t="str">
            <v>A</v>
          </cell>
          <cell r="F8745" t="str">
            <v>A</v>
          </cell>
          <cell r="G8745" t="str">
            <v>A</v>
          </cell>
          <cell r="H8745">
            <v>134.34678669027574</v>
          </cell>
          <cell r="I8745">
            <v>134.37424096818211</v>
          </cell>
          <cell r="J8745">
            <v>134.12531439828504</v>
          </cell>
          <cell r="K8745">
            <v>134.20647141350813</v>
          </cell>
        </row>
        <row r="8746">
          <cell r="C8746" t="str">
            <v>829765|MM Sharma</v>
          </cell>
          <cell r="D8746" t="str">
            <v>A</v>
          </cell>
          <cell r="E8746" t="str">
            <v>A</v>
          </cell>
          <cell r="F8746" t="str">
            <v>A</v>
          </cell>
          <cell r="G8746" t="str">
            <v>A</v>
          </cell>
          <cell r="H8746">
            <v>134.34876339690584</v>
          </cell>
          <cell r="I8746">
            <v>134.23212843801082</v>
          </cell>
          <cell r="J8746">
            <v>134.69644016232425</v>
          </cell>
          <cell r="K8746">
            <v>134.33276110959292</v>
          </cell>
        </row>
        <row r="8747">
          <cell r="C8747" t="str">
            <v>1216508|JJ Bumrah</v>
          </cell>
          <cell r="D8747" t="str">
            <v>A</v>
          </cell>
          <cell r="E8747" t="str">
            <v>A</v>
          </cell>
          <cell r="F8747" t="str">
            <v>A</v>
          </cell>
          <cell r="G8747" t="str">
            <v>A</v>
          </cell>
          <cell r="H8747">
            <v>134.35374849619339</v>
          </cell>
          <cell r="I8747">
            <v>134.65287917319512</v>
          </cell>
          <cell r="J8747">
            <v>133.86785170499078</v>
          </cell>
          <cell r="K8747">
            <v>134.3283690530682</v>
          </cell>
        </row>
        <row r="8748">
          <cell r="C8748" t="str">
            <v>1216530|SP Narine</v>
          </cell>
          <cell r="D8748" t="str">
            <v>A</v>
          </cell>
          <cell r="E8748" t="str">
            <v>A</v>
          </cell>
          <cell r="F8748" t="str">
            <v>A</v>
          </cell>
          <cell r="G8748" t="str">
            <v>A</v>
          </cell>
          <cell r="H8748">
            <v>134.36356262764727</v>
          </cell>
          <cell r="I8748">
            <v>134.09350368780983</v>
          </cell>
          <cell r="J8748">
            <v>134.46997741835446</v>
          </cell>
          <cell r="K8748">
            <v>134.30476126700407</v>
          </cell>
        </row>
        <row r="8749">
          <cell r="C8749" t="str">
            <v>1082632|Ankit Soni</v>
          </cell>
          <cell r="D8749" t="str">
            <v>A</v>
          </cell>
          <cell r="E8749" t="str">
            <v>A</v>
          </cell>
          <cell r="F8749" t="str">
            <v>A</v>
          </cell>
          <cell r="G8749" t="str">
            <v>A</v>
          </cell>
          <cell r="H8749">
            <v>134.36904761904762</v>
          </cell>
          <cell r="I8749">
            <v>127.00535714285715</v>
          </cell>
          <cell r="J8749">
            <v>140.45992063492065</v>
          </cell>
          <cell r="K8749">
            <v>136.97043650793651</v>
          </cell>
        </row>
        <row r="8750">
          <cell r="C8750" t="str">
            <v>598070|PP Ojha</v>
          </cell>
          <cell r="D8750" t="str">
            <v>A</v>
          </cell>
          <cell r="E8750" t="str">
            <v>A</v>
          </cell>
          <cell r="F8750" t="str">
            <v>A</v>
          </cell>
          <cell r="G8750" t="str">
            <v>A</v>
          </cell>
          <cell r="H8750">
            <v>134.37232765909238</v>
          </cell>
          <cell r="I8750">
            <v>133.94602995697116</v>
          </cell>
          <cell r="J8750">
            <v>134.49052209061222</v>
          </cell>
          <cell r="K8750">
            <v>134.23387495603532</v>
          </cell>
        </row>
        <row r="8751">
          <cell r="C8751" t="str">
            <v>1304109|YS Chahal</v>
          </cell>
          <cell r="D8751" t="str">
            <v>A</v>
          </cell>
          <cell r="E8751" t="str">
            <v>A</v>
          </cell>
          <cell r="F8751" t="str">
            <v>A</v>
          </cell>
          <cell r="G8751" t="str">
            <v>A</v>
          </cell>
          <cell r="H8751">
            <v>134.37424096818211</v>
          </cell>
          <cell r="I8751">
            <v>134.42847034825323</v>
          </cell>
          <cell r="J8751">
            <v>134.20647141350813</v>
          </cell>
          <cell r="K8751">
            <v>134.383166002237</v>
          </cell>
        </row>
        <row r="8752">
          <cell r="C8752" t="str">
            <v>392197|Z Khan</v>
          </cell>
          <cell r="D8752" t="str">
            <v>A</v>
          </cell>
          <cell r="E8752" t="str">
            <v>A</v>
          </cell>
          <cell r="F8752" t="str">
            <v>A</v>
          </cell>
          <cell r="G8752" t="str">
            <v>A</v>
          </cell>
          <cell r="H8752">
            <v>134.37670966539741</v>
          </cell>
          <cell r="I8752">
            <v>133.77837326072617</v>
          </cell>
          <cell r="J8752">
            <v>135.29756705515993</v>
          </cell>
          <cell r="K8752">
            <v>134.27492879027565</v>
          </cell>
        </row>
        <row r="8753">
          <cell r="C8753" t="str">
            <v>1082623|Anureet Singh</v>
          </cell>
          <cell r="D8753" t="str">
            <v>A</v>
          </cell>
          <cell r="E8753" t="str">
            <v>A</v>
          </cell>
          <cell r="F8753" t="str">
            <v>A</v>
          </cell>
          <cell r="G8753" t="str">
            <v>A</v>
          </cell>
          <cell r="H8753">
            <v>134.38238613238613</v>
          </cell>
          <cell r="I8753">
            <v>132.7228543386438</v>
          </cell>
          <cell r="J8753">
            <v>134.87166632840652</v>
          </cell>
          <cell r="K8753">
            <v>133.7831118638652</v>
          </cell>
        </row>
        <row r="8754">
          <cell r="C8754" t="str">
            <v>598063|PP Ojha</v>
          </cell>
          <cell r="D8754" t="str">
            <v>A</v>
          </cell>
          <cell r="E8754" t="str">
            <v>A</v>
          </cell>
          <cell r="F8754" t="str">
            <v>A</v>
          </cell>
          <cell r="G8754" t="str">
            <v>A</v>
          </cell>
          <cell r="H8754">
            <v>134.38326725204246</v>
          </cell>
          <cell r="I8754">
            <v>134.37232765909238</v>
          </cell>
          <cell r="J8754">
            <v>134.7023280726543</v>
          </cell>
          <cell r="K8754">
            <v>134.49052209061222</v>
          </cell>
        </row>
        <row r="8755">
          <cell r="C8755" t="str">
            <v>392237|A Mishra</v>
          </cell>
          <cell r="D8755" t="str">
            <v>A</v>
          </cell>
          <cell r="E8755" t="str">
            <v>A</v>
          </cell>
          <cell r="F8755" t="str">
            <v>A</v>
          </cell>
          <cell r="G8755" t="str">
            <v>A</v>
          </cell>
          <cell r="H8755">
            <v>134.38737599206351</v>
          </cell>
          <cell r="I8755">
            <v>136.51654995331469</v>
          </cell>
          <cell r="J8755">
            <v>135.5546771069539</v>
          </cell>
          <cell r="K8755">
            <v>135.82810759025836</v>
          </cell>
        </row>
        <row r="8756">
          <cell r="C8756" t="str">
            <v>419147|PP Ojha</v>
          </cell>
          <cell r="D8756" t="str">
            <v>A</v>
          </cell>
          <cell r="E8756" t="str">
            <v>A</v>
          </cell>
          <cell r="F8756" t="str">
            <v>A</v>
          </cell>
          <cell r="G8756" t="str">
            <v>A</v>
          </cell>
          <cell r="H8756">
            <v>134.39231849231848</v>
          </cell>
          <cell r="I8756">
            <v>134.44778379515222</v>
          </cell>
          <cell r="J8756">
            <v>134.31862473636284</v>
          </cell>
          <cell r="K8756">
            <v>134.35753915249529</v>
          </cell>
        </row>
        <row r="8757">
          <cell r="C8757" t="str">
            <v>1216500|S Gopal</v>
          </cell>
          <cell r="D8757" t="str">
            <v>A</v>
          </cell>
          <cell r="E8757" t="str">
            <v>A</v>
          </cell>
          <cell r="F8757" t="str">
            <v>A</v>
          </cell>
          <cell r="G8757" t="str">
            <v>A</v>
          </cell>
          <cell r="H8757">
            <v>134.39672415398223</v>
          </cell>
          <cell r="I8757">
            <v>133.39213902417029</v>
          </cell>
          <cell r="J8757">
            <v>134.44114994204634</v>
          </cell>
          <cell r="K8757">
            <v>134.06309588702567</v>
          </cell>
        </row>
        <row r="8758">
          <cell r="C8758" t="str">
            <v>598015|R Sharma</v>
          </cell>
          <cell r="D8758" t="str">
            <v>A</v>
          </cell>
          <cell r="E8758" t="str">
            <v>A</v>
          </cell>
          <cell r="F8758" t="str">
            <v>A</v>
          </cell>
          <cell r="G8758" t="str">
            <v>A</v>
          </cell>
          <cell r="H8758">
            <v>134.39891505320077</v>
          </cell>
          <cell r="I8758">
            <v>134.33505630172297</v>
          </cell>
          <cell r="J8758">
            <v>134.8275580711435</v>
          </cell>
          <cell r="K8758">
            <v>134.60293598541031</v>
          </cell>
        </row>
        <row r="8759">
          <cell r="C8759" t="str">
            <v>1216496|S Gopal</v>
          </cell>
          <cell r="D8759" t="str">
            <v>A</v>
          </cell>
          <cell r="E8759" t="str">
            <v>A</v>
          </cell>
          <cell r="F8759" t="str">
            <v>A</v>
          </cell>
          <cell r="G8759" t="str">
            <v>A</v>
          </cell>
          <cell r="H8759">
            <v>134.40042448292451</v>
          </cell>
          <cell r="I8759">
            <v>134.39672415398223</v>
          </cell>
          <cell r="J8759">
            <v>134.26590539652528</v>
          </cell>
          <cell r="K8759">
            <v>134.44114994204634</v>
          </cell>
        </row>
        <row r="8760">
          <cell r="C8760" t="str">
            <v>598068|R Vinay Kumar</v>
          </cell>
          <cell r="D8760" t="str">
            <v>A</v>
          </cell>
          <cell r="E8760" t="str">
            <v>A</v>
          </cell>
          <cell r="F8760" t="str">
            <v>A</v>
          </cell>
          <cell r="G8760" t="str">
            <v>A</v>
          </cell>
          <cell r="H8760">
            <v>134.40057208804268</v>
          </cell>
          <cell r="I8760">
            <v>134.07227508688425</v>
          </cell>
          <cell r="J8760">
            <v>134.29422555889479</v>
          </cell>
          <cell r="K8760">
            <v>134.29950101465505</v>
          </cell>
        </row>
        <row r="8761">
          <cell r="C8761" t="str">
            <v>1254097|A Nortje</v>
          </cell>
          <cell r="D8761" t="str">
            <v>A</v>
          </cell>
          <cell r="E8761" t="str">
            <v>A</v>
          </cell>
          <cell r="F8761" t="str">
            <v>A</v>
          </cell>
          <cell r="G8761" t="str">
            <v>A</v>
          </cell>
          <cell r="H8761">
            <v>134.41131016234823</v>
          </cell>
          <cell r="I8761">
            <v>134.451113918761</v>
          </cell>
          <cell r="J8761">
            <v>134.29168486987405</v>
          </cell>
          <cell r="K8761">
            <v>134.53031203065805</v>
          </cell>
        </row>
        <row r="8762">
          <cell r="C8762" t="str">
            <v>829753|MM Sharma</v>
          </cell>
          <cell r="D8762" t="str">
            <v>A</v>
          </cell>
          <cell r="E8762" t="str">
            <v>A</v>
          </cell>
          <cell r="F8762" t="str">
            <v>A</v>
          </cell>
          <cell r="G8762" t="str">
            <v>A</v>
          </cell>
          <cell r="H8762">
            <v>134.41739149386211</v>
          </cell>
          <cell r="I8762">
            <v>134.34876339690584</v>
          </cell>
          <cell r="J8762">
            <v>135.22214179225853</v>
          </cell>
          <cell r="K8762">
            <v>134.69644016232425</v>
          </cell>
        </row>
        <row r="8763">
          <cell r="C8763" t="str">
            <v>598028|P Awana</v>
          </cell>
          <cell r="D8763" t="str">
            <v>A</v>
          </cell>
          <cell r="E8763" t="str">
            <v>A</v>
          </cell>
          <cell r="F8763" t="str">
            <v>A</v>
          </cell>
          <cell r="G8763" t="str">
            <v>A</v>
          </cell>
          <cell r="H8763">
            <v>134.42076748703045</v>
          </cell>
          <cell r="I8763">
            <v>134.2138337153043</v>
          </cell>
          <cell r="J8763">
            <v>133.88968266624332</v>
          </cell>
          <cell r="K8763">
            <v>134.37930555243486</v>
          </cell>
        </row>
        <row r="8764">
          <cell r="C8764" t="str">
            <v>598041|MM Sharma</v>
          </cell>
          <cell r="D8764" t="str">
            <v>A</v>
          </cell>
          <cell r="E8764" t="str">
            <v>A</v>
          </cell>
          <cell r="F8764" t="str">
            <v>A</v>
          </cell>
          <cell r="G8764" t="str">
            <v>A</v>
          </cell>
          <cell r="H8764">
            <v>134.42264269344102</v>
          </cell>
          <cell r="I8764">
            <v>138.8504400623886</v>
          </cell>
          <cell r="J8764">
            <v>132.57444044284384</v>
          </cell>
          <cell r="K8764">
            <v>135.34484941703954</v>
          </cell>
        </row>
        <row r="8765">
          <cell r="C8765" t="str">
            <v>336006|VRV Singh</v>
          </cell>
          <cell r="D8765" t="str">
            <v>A</v>
          </cell>
          <cell r="E8765" t="str">
            <v>A</v>
          </cell>
          <cell r="F8765" t="str">
            <v>A</v>
          </cell>
          <cell r="G8765" t="str">
            <v>A</v>
          </cell>
          <cell r="H8765">
            <v>134.42409812409812</v>
          </cell>
          <cell r="I8765">
            <v>135.62483405483405</v>
          </cell>
          <cell r="J8765">
            <v>138.15411255411254</v>
          </cell>
          <cell r="K8765">
            <v>134.3850456950457</v>
          </cell>
        </row>
        <row r="8766">
          <cell r="C8766" t="str">
            <v>598064|R Vinay Kumar</v>
          </cell>
          <cell r="D8766" t="str">
            <v>A</v>
          </cell>
          <cell r="E8766" t="str">
            <v>A</v>
          </cell>
          <cell r="F8766" t="str">
            <v>A</v>
          </cell>
          <cell r="G8766" t="str">
            <v>A</v>
          </cell>
          <cell r="H8766">
            <v>134.42565586903822</v>
          </cell>
          <cell r="I8766">
            <v>134.40057208804268</v>
          </cell>
          <cell r="J8766">
            <v>134.12987831242904</v>
          </cell>
          <cell r="K8766">
            <v>134.29422555889479</v>
          </cell>
        </row>
        <row r="8767">
          <cell r="C8767" t="str">
            <v>1304114|YS Chahal</v>
          </cell>
          <cell r="D8767" t="str">
            <v>A</v>
          </cell>
          <cell r="E8767" t="str">
            <v>A</v>
          </cell>
          <cell r="F8767" t="str">
            <v>A</v>
          </cell>
          <cell r="G8767" t="str">
            <v>A</v>
          </cell>
          <cell r="H8767">
            <v>134.42847034825323</v>
          </cell>
          <cell r="I8767">
            <v>134.51844739712962</v>
          </cell>
          <cell r="J8767">
            <v>134.383166002237</v>
          </cell>
          <cell r="K8767">
            <v>134.44038623785499</v>
          </cell>
        </row>
        <row r="8768">
          <cell r="C8768" t="str">
            <v>1082640|Basil Thampi</v>
          </cell>
          <cell r="D8768" t="str">
            <v>A</v>
          </cell>
          <cell r="E8768" t="str">
            <v>A</v>
          </cell>
          <cell r="F8768" t="str">
            <v>A</v>
          </cell>
          <cell r="G8768" t="str">
            <v>A</v>
          </cell>
          <cell r="H8768">
            <v>134.4295377379602</v>
          </cell>
          <cell r="I8768">
            <v>136.01549617321675</v>
          </cell>
          <cell r="J8768">
            <v>135.05897721163765</v>
          </cell>
          <cell r="K8768">
            <v>135.38097408277667</v>
          </cell>
        </row>
        <row r="8769">
          <cell r="C8769" t="str">
            <v>419130|Z Khan</v>
          </cell>
          <cell r="D8769" t="str">
            <v>A</v>
          </cell>
          <cell r="E8769" t="str">
            <v>A</v>
          </cell>
          <cell r="F8769" t="str">
            <v>A</v>
          </cell>
          <cell r="G8769" t="str">
            <v>A</v>
          </cell>
          <cell r="H8769">
            <v>134.43645814227364</v>
          </cell>
          <cell r="I8769">
            <v>136.91385851289942</v>
          </cell>
          <cell r="J8769">
            <v>134.84599819543317</v>
          </cell>
          <cell r="K8769">
            <v>135.77137040835336</v>
          </cell>
        </row>
        <row r="8770">
          <cell r="C8770" t="str">
            <v>598016|Azhar Mahmood</v>
          </cell>
          <cell r="D8770" t="str">
            <v>A</v>
          </cell>
          <cell r="E8770" t="str">
            <v>A</v>
          </cell>
          <cell r="F8770" t="str">
            <v>A</v>
          </cell>
          <cell r="G8770" t="str">
            <v>A</v>
          </cell>
          <cell r="H8770">
            <v>134.43836019256184</v>
          </cell>
          <cell r="I8770">
            <v>137.1154853860736</v>
          </cell>
          <cell r="J8770">
            <v>136.56096833320223</v>
          </cell>
          <cell r="K8770">
            <v>135.97411273237603</v>
          </cell>
        </row>
        <row r="8771">
          <cell r="C8771" t="str">
            <v>501240|J Botha</v>
          </cell>
          <cell r="D8771" t="str">
            <v>A</v>
          </cell>
          <cell r="E8771" t="str">
            <v>A</v>
          </cell>
          <cell r="F8771" t="str">
            <v>A</v>
          </cell>
          <cell r="G8771" t="str">
            <v>A</v>
          </cell>
          <cell r="H8771">
            <v>134.44161339749573</v>
          </cell>
          <cell r="I8771">
            <v>134.70957326986738</v>
          </cell>
          <cell r="J8771">
            <v>133.238708695729</v>
          </cell>
          <cell r="K8771">
            <v>135.12643086307301</v>
          </cell>
        </row>
        <row r="8772">
          <cell r="C8772" t="str">
            <v>419151|PP Ojha</v>
          </cell>
          <cell r="D8772" t="str">
            <v>A</v>
          </cell>
          <cell r="E8772" t="str">
            <v>A</v>
          </cell>
          <cell r="F8772" t="str">
            <v>A</v>
          </cell>
          <cell r="G8772" t="str">
            <v>A</v>
          </cell>
          <cell r="H8772">
            <v>134.44778379515222</v>
          </cell>
          <cell r="I8772">
            <v>135.19081986389679</v>
          </cell>
          <cell r="J8772">
            <v>134.35753915249529</v>
          </cell>
          <cell r="K8772">
            <v>134.67697405045581</v>
          </cell>
        </row>
        <row r="8773">
          <cell r="C8773" t="str">
            <v>1254101|A Nortje</v>
          </cell>
          <cell r="D8773" t="str">
            <v>A</v>
          </cell>
          <cell r="E8773" t="str">
            <v>A</v>
          </cell>
          <cell r="F8773" t="str">
            <v>A</v>
          </cell>
          <cell r="G8773" t="str">
            <v>A</v>
          </cell>
          <cell r="H8773">
            <v>134.451113918761</v>
          </cell>
          <cell r="I8773">
            <v>134.22405027892646</v>
          </cell>
          <cell r="J8773">
            <v>134.53031203065805</v>
          </cell>
          <cell r="K8773">
            <v>134.36215812001188</v>
          </cell>
        </row>
        <row r="8774">
          <cell r="C8774" t="str">
            <v>598030|A Ashish Reddy</v>
          </cell>
          <cell r="D8774" t="str">
            <v>A</v>
          </cell>
          <cell r="E8774" t="str">
            <v>A</v>
          </cell>
          <cell r="F8774" t="str">
            <v>A</v>
          </cell>
          <cell r="G8774" t="str">
            <v>A</v>
          </cell>
          <cell r="H8774">
            <v>134.45227573352574</v>
          </cell>
          <cell r="I8774">
            <v>131.89440836940838</v>
          </cell>
          <cell r="J8774">
            <v>134.49855701677669</v>
          </cell>
          <cell r="K8774">
            <v>133.52244951316922</v>
          </cell>
        </row>
        <row r="8775">
          <cell r="C8775" t="str">
            <v>1136602|S Kaul</v>
          </cell>
          <cell r="D8775" t="str">
            <v>A</v>
          </cell>
          <cell r="E8775" t="str">
            <v>A</v>
          </cell>
          <cell r="F8775" t="str">
            <v>A</v>
          </cell>
          <cell r="G8775" t="str">
            <v>A</v>
          </cell>
          <cell r="H8775">
            <v>134.45352022529443</v>
          </cell>
          <cell r="I8775">
            <v>133.41337369227995</v>
          </cell>
          <cell r="J8775">
            <v>134.85796337984786</v>
          </cell>
          <cell r="K8775">
            <v>134.27591790197803</v>
          </cell>
        </row>
        <row r="8776">
          <cell r="C8776" t="str">
            <v>1216523|SP Narine</v>
          </cell>
          <cell r="D8776" t="str">
            <v>A</v>
          </cell>
          <cell r="E8776" t="str">
            <v>A</v>
          </cell>
          <cell r="F8776" t="str">
            <v>A</v>
          </cell>
          <cell r="G8776" t="str">
            <v>A</v>
          </cell>
          <cell r="H8776">
            <v>134.45721748555505</v>
          </cell>
          <cell r="I8776">
            <v>134.36356262764727</v>
          </cell>
          <cell r="J8776">
            <v>134.64327368358954</v>
          </cell>
          <cell r="K8776">
            <v>134.46997741835446</v>
          </cell>
        </row>
        <row r="8777">
          <cell r="C8777" t="str">
            <v>980975|M Morkel</v>
          </cell>
          <cell r="D8777" t="str">
            <v>A</v>
          </cell>
          <cell r="E8777" t="str">
            <v>A</v>
          </cell>
          <cell r="F8777" t="str">
            <v>A</v>
          </cell>
          <cell r="G8777" t="str">
            <v>A</v>
          </cell>
          <cell r="H8777">
            <v>134.45759195053316</v>
          </cell>
          <cell r="I8777">
            <v>134.09128477978749</v>
          </cell>
          <cell r="J8777">
            <v>134.60067261108668</v>
          </cell>
          <cell r="K8777">
            <v>134.43407445102022</v>
          </cell>
        </row>
        <row r="8778">
          <cell r="C8778" t="str">
            <v>1254112|NM Coulter-Nile</v>
          </cell>
          <cell r="D8778" t="str">
            <v>A</v>
          </cell>
          <cell r="E8778" t="str">
            <v>A</v>
          </cell>
          <cell r="F8778" t="str">
            <v>A</v>
          </cell>
          <cell r="G8778" t="str">
            <v>A</v>
          </cell>
          <cell r="H8778">
            <v>134.46473100247613</v>
          </cell>
          <cell r="I8778">
            <v>134.73325178619297</v>
          </cell>
          <cell r="J8778">
            <v>133.94267514692601</v>
          </cell>
          <cell r="K8778">
            <v>134.80537595806973</v>
          </cell>
        </row>
        <row r="8779">
          <cell r="C8779" t="str">
            <v>1216546|Ravi Bishnoi</v>
          </cell>
          <cell r="D8779" t="str">
            <v>A</v>
          </cell>
          <cell r="E8779" t="str">
            <v>A</v>
          </cell>
          <cell r="F8779" t="str">
            <v>A</v>
          </cell>
          <cell r="G8779" t="str">
            <v>A</v>
          </cell>
          <cell r="H8779">
            <v>134.46586746586746</v>
          </cell>
          <cell r="I8779">
            <v>132.42850958565245</v>
          </cell>
          <cell r="J8779">
            <v>132.06511359011358</v>
          </cell>
          <cell r="K8779">
            <v>132.37048018119447</v>
          </cell>
        </row>
        <row r="8780">
          <cell r="C8780" t="str">
            <v>419163|PP Ojha</v>
          </cell>
          <cell r="D8780" t="str">
            <v>A</v>
          </cell>
          <cell r="E8780" t="str">
            <v>A</v>
          </cell>
          <cell r="F8780" t="str">
            <v>A</v>
          </cell>
          <cell r="G8780" t="str">
            <v>A</v>
          </cell>
          <cell r="H8780">
            <v>134.46723611156898</v>
          </cell>
          <cell r="I8780">
            <v>134.15928604542052</v>
          </cell>
          <cell r="J8780">
            <v>134.7497017809217</v>
          </cell>
          <cell r="K8780">
            <v>134.40585717476296</v>
          </cell>
        </row>
        <row r="8781">
          <cell r="C8781" t="str">
            <v>980971|MM Sharma</v>
          </cell>
          <cell r="D8781" t="str">
            <v>A</v>
          </cell>
          <cell r="E8781" t="str">
            <v>A</v>
          </cell>
          <cell r="F8781" t="str">
            <v>A</v>
          </cell>
          <cell r="G8781" t="str">
            <v>A</v>
          </cell>
          <cell r="H8781">
            <v>134.46871741152492</v>
          </cell>
          <cell r="I8781">
            <v>134.04465481705506</v>
          </cell>
          <cell r="J8781">
            <v>134.20796794281975</v>
          </cell>
          <cell r="K8781">
            <v>134.34783709830398</v>
          </cell>
        </row>
        <row r="8782">
          <cell r="C8782" t="str">
            <v>829733|M Morkel</v>
          </cell>
          <cell r="D8782" t="str">
            <v>A</v>
          </cell>
          <cell r="E8782" t="str">
            <v>A</v>
          </cell>
          <cell r="F8782" t="str">
            <v>A</v>
          </cell>
          <cell r="G8782" t="str">
            <v>A</v>
          </cell>
          <cell r="H8782">
            <v>134.470831153398</v>
          </cell>
          <cell r="I8782">
            <v>134.96530043835716</v>
          </cell>
          <cell r="J8782">
            <v>134.08700304049236</v>
          </cell>
          <cell r="K8782">
            <v>134.52133545185922</v>
          </cell>
        </row>
        <row r="8783">
          <cell r="C8783" t="str">
            <v>501218|JD Ryder</v>
          </cell>
          <cell r="D8783" t="str">
            <v>A</v>
          </cell>
          <cell r="E8783" t="str">
            <v>A</v>
          </cell>
          <cell r="F8783" t="str">
            <v>A</v>
          </cell>
          <cell r="G8783" t="str">
            <v>A</v>
          </cell>
          <cell r="H8783">
            <v>134.47590638528138</v>
          </cell>
          <cell r="I8783">
            <v>131.17611431778099</v>
          </cell>
          <cell r="J8783">
            <v>134.33882425444924</v>
          </cell>
          <cell r="K8783">
            <v>133.22358121559509</v>
          </cell>
        </row>
        <row r="8784">
          <cell r="C8784" t="str">
            <v>419125|Harbhajan Singh</v>
          </cell>
          <cell r="D8784" t="str">
            <v>A</v>
          </cell>
          <cell r="E8784" t="str">
            <v>A</v>
          </cell>
          <cell r="F8784" t="str">
            <v>A</v>
          </cell>
          <cell r="G8784" t="str">
            <v>A</v>
          </cell>
          <cell r="H8784">
            <v>134.48122545668983</v>
          </cell>
          <cell r="I8784">
            <v>133.79807327476445</v>
          </cell>
          <cell r="J8784">
            <v>134.73476337210096</v>
          </cell>
          <cell r="K8784">
            <v>134.1698270526534</v>
          </cell>
        </row>
        <row r="8785">
          <cell r="C8785" t="str">
            <v>419160|R Sharma</v>
          </cell>
          <cell r="D8785" t="str">
            <v>A</v>
          </cell>
          <cell r="E8785" t="str">
            <v>A</v>
          </cell>
          <cell r="F8785" t="str">
            <v>A</v>
          </cell>
          <cell r="G8785" t="str">
            <v>A</v>
          </cell>
          <cell r="H8785">
            <v>134.48232323232321</v>
          </cell>
          <cell r="I8785">
            <v>133.85728715728715</v>
          </cell>
          <cell r="J8785">
            <v>135.3334736251403</v>
          </cell>
          <cell r="K8785">
            <v>134.98682860349527</v>
          </cell>
        </row>
        <row r="8786">
          <cell r="C8786" t="str">
            <v>501227|IK Pathan</v>
          </cell>
          <cell r="D8786" t="str">
            <v>A</v>
          </cell>
          <cell r="E8786" t="str">
            <v>A</v>
          </cell>
          <cell r="F8786" t="str">
            <v>A</v>
          </cell>
          <cell r="G8786" t="str">
            <v>A</v>
          </cell>
          <cell r="H8786">
            <v>134.48640768562549</v>
          </cell>
          <cell r="I8786">
            <v>133.79552022392099</v>
          </cell>
          <cell r="J8786">
            <v>134.64167877867723</v>
          </cell>
          <cell r="K8786">
            <v>134.29315105118505</v>
          </cell>
        </row>
        <row r="8787">
          <cell r="C8787" t="str">
            <v>501207|RP Singh</v>
          </cell>
          <cell r="D8787" t="str">
            <v>A</v>
          </cell>
          <cell r="E8787" t="str">
            <v>A</v>
          </cell>
          <cell r="F8787" t="str">
            <v>A</v>
          </cell>
          <cell r="G8787" t="str">
            <v>A</v>
          </cell>
          <cell r="H8787">
            <v>134.48672815252837</v>
          </cell>
          <cell r="I8787">
            <v>133.81065237495716</v>
          </cell>
          <cell r="J8787">
            <v>134.87462133305127</v>
          </cell>
          <cell r="K8787">
            <v>134.44801266463028</v>
          </cell>
        </row>
        <row r="8788">
          <cell r="C8788" t="str">
            <v>1304099|Mohsin Khan</v>
          </cell>
          <cell r="D8788" t="str">
            <v>A</v>
          </cell>
          <cell r="E8788" t="str">
            <v>A</v>
          </cell>
          <cell r="F8788" t="str">
            <v>A</v>
          </cell>
          <cell r="G8788" t="str">
            <v>A</v>
          </cell>
          <cell r="H8788">
            <v>134.48930007900594</v>
          </cell>
          <cell r="I8788">
            <v>131.49144006320475</v>
          </cell>
          <cell r="J8788">
            <v>123.21566033820936</v>
          </cell>
          <cell r="K8788">
            <v>130.18326897140622</v>
          </cell>
        </row>
        <row r="8789">
          <cell r="C8789" t="str">
            <v>419157|Harbhajan Singh</v>
          </cell>
          <cell r="D8789" t="str">
            <v>A</v>
          </cell>
          <cell r="E8789" t="str">
            <v>A</v>
          </cell>
          <cell r="F8789" t="str">
            <v>A</v>
          </cell>
          <cell r="G8789" t="str">
            <v>A</v>
          </cell>
          <cell r="H8789">
            <v>134.49192494143475</v>
          </cell>
          <cell r="I8789">
            <v>134.78541061529506</v>
          </cell>
          <cell r="J8789">
            <v>134.35214989530701</v>
          </cell>
          <cell r="K8789">
            <v>134.63893615689787</v>
          </cell>
        </row>
        <row r="8790">
          <cell r="C8790" t="str">
            <v>598051|MM Sharma</v>
          </cell>
          <cell r="D8790" t="str">
            <v>A</v>
          </cell>
          <cell r="E8790" t="str">
            <v>A</v>
          </cell>
          <cell r="F8790" t="str">
            <v>A</v>
          </cell>
          <cell r="G8790" t="str">
            <v>A</v>
          </cell>
          <cell r="H8790">
            <v>134.49332045949694</v>
          </cell>
          <cell r="I8790">
            <v>134.11801438757323</v>
          </cell>
          <cell r="J8790">
            <v>135.92213440510886</v>
          </cell>
          <cell r="K8790">
            <v>135.82059163648626</v>
          </cell>
        </row>
        <row r="8791">
          <cell r="C8791" t="str">
            <v>598007|AS Rajpoot</v>
          </cell>
          <cell r="D8791" t="str">
            <v>A</v>
          </cell>
          <cell r="E8791" t="str">
            <v>A</v>
          </cell>
          <cell r="F8791" t="str">
            <v>A</v>
          </cell>
          <cell r="G8791" t="str">
            <v>A</v>
          </cell>
          <cell r="H8791">
            <v>134.49447219447219</v>
          </cell>
          <cell r="I8791">
            <v>119.92555777555776</v>
          </cell>
          <cell r="J8791">
            <v>134.49447219447219</v>
          </cell>
          <cell r="K8791">
            <v>127.21001498501498</v>
          </cell>
        </row>
        <row r="8792">
          <cell r="C8792" t="str">
            <v>598025|P Awana</v>
          </cell>
          <cell r="D8792" t="str">
            <v>A</v>
          </cell>
          <cell r="E8792" t="str">
            <v>A</v>
          </cell>
          <cell r="F8792" t="str">
            <v>A</v>
          </cell>
          <cell r="G8792" t="str">
            <v>A</v>
          </cell>
          <cell r="H8792">
            <v>134.50331545496985</v>
          </cell>
          <cell r="I8792">
            <v>134.42076748703045</v>
          </cell>
          <cell r="J8792">
            <v>133.85269460898837</v>
          </cell>
          <cell r="K8792">
            <v>133.88968266624332</v>
          </cell>
        </row>
        <row r="8793">
          <cell r="C8793" t="str">
            <v>598069|Anand Rajan</v>
          </cell>
          <cell r="D8793" t="str">
            <v>A</v>
          </cell>
          <cell r="E8793" t="str">
            <v>A</v>
          </cell>
          <cell r="F8793" t="str">
            <v>A</v>
          </cell>
          <cell r="G8793" t="str">
            <v>A</v>
          </cell>
          <cell r="H8793">
            <v>134.50373118944549</v>
          </cell>
          <cell r="I8793">
            <v>132.1345147907648</v>
          </cell>
          <cell r="J8793">
            <v>136.16440550631026</v>
          </cell>
          <cell r="K8793">
            <v>134.11543424608899</v>
          </cell>
        </row>
        <row r="8794">
          <cell r="C8794" t="str">
            <v>829707|NM Coulter-Nile</v>
          </cell>
          <cell r="D8794" t="str">
            <v>A</v>
          </cell>
          <cell r="E8794" t="str">
            <v>A</v>
          </cell>
          <cell r="F8794" t="str">
            <v>A</v>
          </cell>
          <cell r="G8794" t="str">
            <v>A</v>
          </cell>
          <cell r="H8794">
            <v>134.50962566844919</v>
          </cell>
          <cell r="I8794">
            <v>143.78998354586588</v>
          </cell>
          <cell r="J8794">
            <v>136.38208556149732</v>
          </cell>
          <cell r="K8794">
            <v>138.85138488962016</v>
          </cell>
        </row>
        <row r="8795">
          <cell r="C8795" t="str">
            <v>1082625|JP Faulkner</v>
          </cell>
          <cell r="D8795" t="str">
            <v>A</v>
          </cell>
          <cell r="E8795" t="str">
            <v>A</v>
          </cell>
          <cell r="F8795" t="str">
            <v>A</v>
          </cell>
          <cell r="G8795" t="str">
            <v>A</v>
          </cell>
          <cell r="H8795">
            <v>134.51128376585896</v>
          </cell>
          <cell r="I8795">
            <v>135.75133572310045</v>
          </cell>
          <cell r="J8795">
            <v>134.56371006155121</v>
          </cell>
          <cell r="K8795">
            <v>134.9552534536376</v>
          </cell>
        </row>
        <row r="8796">
          <cell r="C8796" t="str">
            <v>1136574|Mohammed Siraj</v>
          </cell>
          <cell r="D8796" t="str">
            <v>A</v>
          </cell>
          <cell r="E8796" t="str">
            <v>A</v>
          </cell>
          <cell r="F8796" t="str">
            <v>A</v>
          </cell>
          <cell r="G8796" t="str">
            <v>A</v>
          </cell>
          <cell r="H8796">
            <v>134.51787518037517</v>
          </cell>
          <cell r="I8796">
            <v>130.19389301175016</v>
          </cell>
          <cell r="J8796">
            <v>128.52246272246271</v>
          </cell>
          <cell r="K8796">
            <v>129.40226327904898</v>
          </cell>
        </row>
        <row r="8797">
          <cell r="C8797" t="str">
            <v>1312197|YS Chahal</v>
          </cell>
          <cell r="D8797" t="str">
            <v>A</v>
          </cell>
          <cell r="E8797" t="str">
            <v>A</v>
          </cell>
          <cell r="F8797" t="str">
            <v>A</v>
          </cell>
          <cell r="G8797" t="str">
            <v>A</v>
          </cell>
          <cell r="H8797">
            <v>134.51844739712962</v>
          </cell>
          <cell r="I8797">
            <v>134.30306890183954</v>
          </cell>
          <cell r="J8797">
            <v>134.44038623785499</v>
          </cell>
          <cell r="K8797">
            <v>134.41666221574079</v>
          </cell>
        </row>
        <row r="8798">
          <cell r="C8798" t="str">
            <v>501207|JD Ryder</v>
          </cell>
          <cell r="D8798" t="str">
            <v>A</v>
          </cell>
          <cell r="E8798" t="str">
            <v>A</v>
          </cell>
          <cell r="F8798" t="str">
            <v>A</v>
          </cell>
          <cell r="G8798" t="str">
            <v>A</v>
          </cell>
          <cell r="H8798">
            <v>134.52184343434342</v>
          </cell>
          <cell r="I8798">
            <v>134.01872294372293</v>
          </cell>
          <cell r="J8798">
            <v>134.89122594997596</v>
          </cell>
          <cell r="K8798">
            <v>133.50956108706109</v>
          </cell>
        </row>
        <row r="8799">
          <cell r="C8799" t="str">
            <v>734001|A Mishra</v>
          </cell>
          <cell r="D8799" t="str">
            <v>A</v>
          </cell>
          <cell r="E8799" t="str">
            <v>A</v>
          </cell>
          <cell r="F8799" t="str">
            <v>A</v>
          </cell>
          <cell r="G8799" t="str">
            <v>A</v>
          </cell>
          <cell r="H8799">
            <v>134.52540374618684</v>
          </cell>
          <cell r="I8799">
            <v>134.22527138866423</v>
          </cell>
          <cell r="J8799">
            <v>134.47326100201943</v>
          </cell>
          <cell r="K8799">
            <v>134.33702406345665</v>
          </cell>
        </row>
        <row r="8800">
          <cell r="C8800" t="str">
            <v>1178428|S Gopal</v>
          </cell>
          <cell r="D8800" t="str">
            <v>A</v>
          </cell>
          <cell r="E8800" t="str">
            <v>A</v>
          </cell>
          <cell r="F8800" t="str">
            <v>A</v>
          </cell>
          <cell r="G8800" t="str">
            <v>A</v>
          </cell>
          <cell r="H8800">
            <v>134.52630118923224</v>
          </cell>
          <cell r="I8800">
            <v>134.40042448292451</v>
          </cell>
          <cell r="J8800">
            <v>133.9723838940223</v>
          </cell>
          <cell r="K8800">
            <v>134.26590539652528</v>
          </cell>
        </row>
        <row r="8801">
          <cell r="C8801" t="str">
            <v>980963|MM Sharma</v>
          </cell>
          <cell r="D8801" t="str">
            <v>A</v>
          </cell>
          <cell r="E8801" t="str">
            <v>A</v>
          </cell>
          <cell r="F8801" t="str">
            <v>A</v>
          </cell>
          <cell r="G8801" t="str">
            <v>A</v>
          </cell>
          <cell r="H8801">
            <v>134.53013906633191</v>
          </cell>
          <cell r="I8801">
            <v>134.46871741152492</v>
          </cell>
          <cell r="J8801">
            <v>133.49827267048616</v>
          </cell>
          <cell r="K8801">
            <v>134.20796794281975</v>
          </cell>
        </row>
        <row r="8802">
          <cell r="C8802" t="str">
            <v>1178409|CH Morris</v>
          </cell>
          <cell r="D8802" t="str">
            <v>A</v>
          </cell>
          <cell r="E8802" t="str">
            <v>A</v>
          </cell>
          <cell r="F8802" t="str">
            <v>A</v>
          </cell>
          <cell r="G8802" t="str">
            <v>A</v>
          </cell>
          <cell r="H8802">
            <v>134.53048571892379</v>
          </cell>
          <cell r="I8802">
            <v>134.02883906832056</v>
          </cell>
          <cell r="J8802">
            <v>134.14701267356784</v>
          </cell>
          <cell r="K8802">
            <v>134.23289289222521</v>
          </cell>
        </row>
        <row r="8803">
          <cell r="C8803" t="str">
            <v>1254081|C Sakariya</v>
          </cell>
          <cell r="D8803" t="str">
            <v>A</v>
          </cell>
          <cell r="E8803" t="str">
            <v>A</v>
          </cell>
          <cell r="F8803" t="str">
            <v>A</v>
          </cell>
          <cell r="G8803" t="str">
            <v>A</v>
          </cell>
          <cell r="H8803">
            <v>134.53091852591851</v>
          </cell>
          <cell r="I8803">
            <v>129.05552734302734</v>
          </cell>
          <cell r="J8803">
            <v>138.82928619220286</v>
          </cell>
          <cell r="K8803">
            <v>133.21088992797323</v>
          </cell>
        </row>
        <row r="8804">
          <cell r="C8804" t="str">
            <v>734037|Shakib Al Hasan</v>
          </cell>
          <cell r="D8804" t="str">
            <v>A</v>
          </cell>
          <cell r="E8804" t="str">
            <v>A</v>
          </cell>
          <cell r="F8804" t="str">
            <v>A</v>
          </cell>
          <cell r="G8804" t="str">
            <v>A</v>
          </cell>
          <cell r="H8804">
            <v>134.53123543123544</v>
          </cell>
          <cell r="I8804">
            <v>136.35054688900843</v>
          </cell>
          <cell r="J8804">
            <v>135.82998690118256</v>
          </cell>
          <cell r="K8804">
            <v>135.55245826111209</v>
          </cell>
        </row>
        <row r="8805">
          <cell r="C8805" t="str">
            <v>501240|SK Warne</v>
          </cell>
          <cell r="D8805" t="str">
            <v>A</v>
          </cell>
          <cell r="E8805" t="str">
            <v>A</v>
          </cell>
          <cell r="F8805" t="str">
            <v>A</v>
          </cell>
          <cell r="G8805" t="str">
            <v>A</v>
          </cell>
          <cell r="H8805">
            <v>134.53205511155508</v>
          </cell>
          <cell r="I8805">
            <v>134.03142657995596</v>
          </cell>
          <cell r="J8805">
            <v>134.98646932824354</v>
          </cell>
          <cell r="K8805">
            <v>134.52979608930926</v>
          </cell>
        </row>
        <row r="8806">
          <cell r="C8806" t="str">
            <v>1136585|S Kaul</v>
          </cell>
          <cell r="D8806" t="str">
            <v>A</v>
          </cell>
          <cell r="E8806" t="str">
            <v>A</v>
          </cell>
          <cell r="F8806" t="str">
            <v>A</v>
          </cell>
          <cell r="G8806" t="str">
            <v>A</v>
          </cell>
          <cell r="H8806">
            <v>134.53781599059377</v>
          </cell>
          <cell r="I8806">
            <v>134.2298327664399</v>
          </cell>
          <cell r="J8806">
            <v>133.41414466123729</v>
          </cell>
          <cell r="K8806">
            <v>133.87115144677975</v>
          </cell>
        </row>
        <row r="8807">
          <cell r="C8807" t="str">
            <v>980923|Mustafizur Rahman</v>
          </cell>
          <cell r="D8807" t="str">
            <v>A</v>
          </cell>
          <cell r="E8807" t="str">
            <v>A</v>
          </cell>
          <cell r="F8807" t="str">
            <v>A</v>
          </cell>
          <cell r="G8807" t="str">
            <v>A</v>
          </cell>
          <cell r="H8807">
            <v>134.53885281385283</v>
          </cell>
          <cell r="I8807">
            <v>132.45923520923523</v>
          </cell>
          <cell r="J8807">
            <v>141.97418831168832</v>
          </cell>
          <cell r="K8807">
            <v>138.80253727753728</v>
          </cell>
        </row>
        <row r="8808">
          <cell r="C8808" t="str">
            <v>501199|SK Warne</v>
          </cell>
          <cell r="D8808" t="str">
            <v>A</v>
          </cell>
          <cell r="E8808" t="str">
            <v>A</v>
          </cell>
          <cell r="F8808" t="str">
            <v>A</v>
          </cell>
          <cell r="G8808" t="str">
            <v>A</v>
          </cell>
          <cell r="H8808">
            <v>134.54099531420957</v>
          </cell>
          <cell r="I8808">
            <v>134.98688578862993</v>
          </cell>
          <cell r="J8808">
            <v>135.02691578190488</v>
          </cell>
          <cell r="K8808">
            <v>134.93723642218188</v>
          </cell>
        </row>
        <row r="8809">
          <cell r="C8809" t="str">
            <v>598035|R Sharma</v>
          </cell>
          <cell r="D8809" t="str">
            <v>A</v>
          </cell>
          <cell r="E8809" t="str">
            <v>A</v>
          </cell>
          <cell r="F8809" t="str">
            <v>A</v>
          </cell>
          <cell r="G8809" t="str">
            <v>A</v>
          </cell>
          <cell r="H8809">
            <v>134.54110597005334</v>
          </cell>
          <cell r="I8809">
            <v>134.54373347450272</v>
          </cell>
          <cell r="J8809">
            <v>134.67549577403381</v>
          </cell>
          <cell r="K8809">
            <v>134.74505483162704</v>
          </cell>
        </row>
        <row r="8810">
          <cell r="C8810" t="str">
            <v>1254100|CH Morris</v>
          </cell>
          <cell r="D8810" t="str">
            <v>A</v>
          </cell>
          <cell r="E8810" t="str">
            <v>A</v>
          </cell>
          <cell r="F8810" t="str">
            <v>A</v>
          </cell>
          <cell r="G8810" t="str">
            <v>A</v>
          </cell>
          <cell r="H8810">
            <v>134.54289415490706</v>
          </cell>
          <cell r="I8810">
            <v>134.15845127095119</v>
          </cell>
          <cell r="J8810">
            <v>134.03581939497715</v>
          </cell>
          <cell r="K8810">
            <v>134.18593887426331</v>
          </cell>
        </row>
        <row r="8811">
          <cell r="C8811" t="str">
            <v>598038|R Sharma</v>
          </cell>
          <cell r="D8811" t="str">
            <v>A</v>
          </cell>
          <cell r="E8811" t="str">
            <v>A</v>
          </cell>
          <cell r="F8811" t="str">
            <v>A</v>
          </cell>
          <cell r="G8811" t="str">
            <v>A</v>
          </cell>
          <cell r="H8811">
            <v>134.54373347450272</v>
          </cell>
          <cell r="I8811">
            <v>134.61483710733711</v>
          </cell>
          <cell r="J8811">
            <v>134.74505483162704</v>
          </cell>
          <cell r="K8811">
            <v>134.56655885063105</v>
          </cell>
        </row>
        <row r="8812">
          <cell r="C8812" t="str">
            <v>980927|MJ McClenaghan</v>
          </cell>
          <cell r="D8812" t="str">
            <v>A</v>
          </cell>
          <cell r="E8812" t="str">
            <v>A</v>
          </cell>
          <cell r="F8812" t="str">
            <v>A</v>
          </cell>
          <cell r="G8812" t="str">
            <v>A</v>
          </cell>
          <cell r="H8812">
            <v>134.54407117596455</v>
          </cell>
          <cell r="I8812">
            <v>132.76808939810667</v>
          </cell>
          <cell r="J8812">
            <v>134.19825546396362</v>
          </cell>
          <cell r="K8812">
            <v>134.62448518090636</v>
          </cell>
        </row>
        <row r="8813">
          <cell r="C8813" t="str">
            <v>548330|A Nehra</v>
          </cell>
          <cell r="D8813" t="str">
            <v>A</v>
          </cell>
          <cell r="E8813" t="str">
            <v>A</v>
          </cell>
          <cell r="F8813" t="str">
            <v>A</v>
          </cell>
          <cell r="G8813" t="str">
            <v>A</v>
          </cell>
          <cell r="H8813">
            <v>134.54458186071631</v>
          </cell>
          <cell r="I8813">
            <v>134.16117857269816</v>
          </cell>
          <cell r="J8813">
            <v>135.2444376755393</v>
          </cell>
          <cell r="K8813">
            <v>134.66929533944185</v>
          </cell>
        </row>
        <row r="8814">
          <cell r="C8814" t="str">
            <v>336031|RP Singh</v>
          </cell>
          <cell r="D8814" t="str">
            <v>A</v>
          </cell>
          <cell r="E8814" t="str">
            <v>A</v>
          </cell>
          <cell r="F8814" t="str">
            <v>A</v>
          </cell>
          <cell r="G8814" t="str">
            <v>A</v>
          </cell>
          <cell r="H8814">
            <v>134.54620578470846</v>
          </cell>
          <cell r="I8814">
            <v>131.92336780866191</v>
          </cell>
          <cell r="J8814">
            <v>131.23710448252038</v>
          </cell>
          <cell r="K8814">
            <v>131.96725453097108</v>
          </cell>
        </row>
        <row r="8815">
          <cell r="C8815" t="str">
            <v>419158|SR Watson</v>
          </cell>
          <cell r="D8815" t="str">
            <v>A</v>
          </cell>
          <cell r="E8815" t="str">
            <v>A</v>
          </cell>
          <cell r="F8815" t="str">
            <v>A</v>
          </cell>
          <cell r="G8815" t="str">
            <v>A</v>
          </cell>
          <cell r="H8815">
            <v>134.55444638694641</v>
          </cell>
          <cell r="I8815">
            <v>133.34561496704356</v>
          </cell>
          <cell r="J8815">
            <v>135.49893552029519</v>
          </cell>
          <cell r="K8815">
            <v>134.6405369523728</v>
          </cell>
        </row>
        <row r="8816">
          <cell r="C8816" t="str">
            <v>419144|DL Vettori</v>
          </cell>
          <cell r="D8816" t="str">
            <v>A</v>
          </cell>
          <cell r="E8816" t="str">
            <v>A</v>
          </cell>
          <cell r="F8816" t="str">
            <v>A</v>
          </cell>
          <cell r="G8816" t="str">
            <v>A</v>
          </cell>
          <cell r="H8816">
            <v>134.56142857142856</v>
          </cell>
          <cell r="I8816">
            <v>136.08614718614717</v>
          </cell>
          <cell r="J8816">
            <v>136.59413139329806</v>
          </cell>
          <cell r="K8816">
            <v>135.44725188391854</v>
          </cell>
        </row>
        <row r="8817">
          <cell r="C8817" t="str">
            <v>734005|MA Starc</v>
          </cell>
          <cell r="D8817" t="str">
            <v>A</v>
          </cell>
          <cell r="E8817" t="str">
            <v>A</v>
          </cell>
          <cell r="F8817" t="str">
            <v>A</v>
          </cell>
          <cell r="G8817" t="str">
            <v>A</v>
          </cell>
          <cell r="H8817">
            <v>134.56549189735466</v>
          </cell>
          <cell r="I8817">
            <v>141.23005381873028</v>
          </cell>
          <cell r="J8817">
            <v>136.7645734900841</v>
          </cell>
          <cell r="K8817">
            <v>138.28418581131407</v>
          </cell>
        </row>
        <row r="8818">
          <cell r="C8818" t="str">
            <v>392212|DJ Bravo</v>
          </cell>
          <cell r="D8818" t="str">
            <v>A</v>
          </cell>
          <cell r="E8818" t="str">
            <v>A</v>
          </cell>
          <cell r="F8818" t="str">
            <v>A</v>
          </cell>
          <cell r="G8818" t="str">
            <v>A</v>
          </cell>
          <cell r="H8818">
            <v>134.56957064877233</v>
          </cell>
          <cell r="I8818">
            <v>134.17921831980658</v>
          </cell>
          <cell r="J8818">
            <v>135.44661081066221</v>
          </cell>
          <cell r="K8818">
            <v>135.13212025945597</v>
          </cell>
        </row>
        <row r="8819">
          <cell r="C8819" t="str">
            <v>501205|Z Khan</v>
          </cell>
          <cell r="D8819" t="str">
            <v>A</v>
          </cell>
          <cell r="E8819" t="str">
            <v>A</v>
          </cell>
          <cell r="F8819" t="str">
            <v>A</v>
          </cell>
          <cell r="G8819" t="str">
            <v>A</v>
          </cell>
          <cell r="H8819">
            <v>134.57127779797815</v>
          </cell>
          <cell r="I8819">
            <v>133.77255045904778</v>
          </cell>
          <cell r="J8819">
            <v>134.88515124172844</v>
          </cell>
          <cell r="K8819">
            <v>134.39733927436657</v>
          </cell>
        </row>
        <row r="8820">
          <cell r="C8820" t="str">
            <v>548316|M Morkel</v>
          </cell>
          <cell r="D8820" t="str">
            <v>A</v>
          </cell>
          <cell r="E8820" t="str">
            <v>A</v>
          </cell>
          <cell r="F8820" t="str">
            <v>A</v>
          </cell>
          <cell r="G8820" t="str">
            <v>A</v>
          </cell>
          <cell r="H8820">
            <v>134.57223930433273</v>
          </cell>
          <cell r="I8820">
            <v>136.03034722176881</v>
          </cell>
          <cell r="J8820">
            <v>132.05907613770901</v>
          </cell>
          <cell r="K8820">
            <v>134.43680046433855</v>
          </cell>
        </row>
        <row r="8821">
          <cell r="C8821" t="str">
            <v>1082613|JP Faulkner</v>
          </cell>
          <cell r="D8821" t="str">
            <v>A</v>
          </cell>
          <cell r="E8821" t="str">
            <v>A</v>
          </cell>
          <cell r="F8821" t="str">
            <v>A</v>
          </cell>
          <cell r="G8821" t="str">
            <v>A</v>
          </cell>
          <cell r="H8821">
            <v>134.57670554684131</v>
          </cell>
          <cell r="I8821">
            <v>134.60314087195334</v>
          </cell>
          <cell r="J8821">
            <v>135.18373943483084</v>
          </cell>
          <cell r="K8821">
            <v>134.77719513591032</v>
          </cell>
        </row>
        <row r="8822">
          <cell r="C8822" t="str">
            <v>335994|D Kalyankrishna</v>
          </cell>
          <cell r="D8822" t="str">
            <v>A</v>
          </cell>
          <cell r="E8822" t="str">
            <v>A</v>
          </cell>
          <cell r="F8822" t="str">
            <v>A</v>
          </cell>
          <cell r="G8822" t="str">
            <v>A</v>
          </cell>
          <cell r="H8822">
            <v>134.57777777777778</v>
          </cell>
          <cell r="I8822">
            <v>121.73174603174604</v>
          </cell>
          <cell r="J8822">
            <v>134.57777777777778</v>
          </cell>
          <cell r="K8822">
            <v>128.15476190476193</v>
          </cell>
        </row>
        <row r="8823">
          <cell r="C8823" t="str">
            <v>733971|R Vinay Kumar</v>
          </cell>
          <cell r="D8823" t="str">
            <v>A</v>
          </cell>
          <cell r="E8823" t="str">
            <v>A</v>
          </cell>
          <cell r="F8823" t="str">
            <v>A</v>
          </cell>
          <cell r="G8823" t="str">
            <v>A</v>
          </cell>
          <cell r="H8823">
            <v>134.58446219834087</v>
          </cell>
          <cell r="I8823">
            <v>134.24738183022498</v>
          </cell>
          <cell r="J8823">
            <v>133.95711034044837</v>
          </cell>
          <cell r="K8823">
            <v>134.21381871340233</v>
          </cell>
        </row>
        <row r="8824">
          <cell r="C8824" t="str">
            <v>1304083|JO Holder</v>
          </cell>
          <cell r="D8824" t="str">
            <v>A</v>
          </cell>
          <cell r="E8824" t="str">
            <v>A</v>
          </cell>
          <cell r="F8824" t="str">
            <v>A</v>
          </cell>
          <cell r="G8824" t="str">
            <v>A</v>
          </cell>
          <cell r="H8824">
            <v>134.58615897595973</v>
          </cell>
          <cell r="I8824">
            <v>134.75568873018321</v>
          </cell>
          <cell r="J8824">
            <v>134.39985357225672</v>
          </cell>
          <cell r="K8824">
            <v>134.56165090734737</v>
          </cell>
        </row>
        <row r="8825">
          <cell r="C8825" t="str">
            <v>419132|Harbhajan Singh</v>
          </cell>
          <cell r="D8825" t="str">
            <v>A</v>
          </cell>
          <cell r="E8825" t="str">
            <v>A</v>
          </cell>
          <cell r="F8825" t="str">
            <v>A</v>
          </cell>
          <cell r="G8825" t="str">
            <v>A</v>
          </cell>
          <cell r="H8825">
            <v>134.5872703626905</v>
          </cell>
          <cell r="I8825">
            <v>134.28784898256822</v>
          </cell>
          <cell r="J8825">
            <v>134.28885636471492</v>
          </cell>
          <cell r="K8825">
            <v>134.22439754000774</v>
          </cell>
        </row>
        <row r="8826">
          <cell r="C8826" t="str">
            <v>1216520|SP Narine</v>
          </cell>
          <cell r="D8826" t="str">
            <v>A</v>
          </cell>
          <cell r="E8826" t="str">
            <v>A</v>
          </cell>
          <cell r="F8826" t="str">
            <v>A</v>
          </cell>
          <cell r="G8826" t="str">
            <v>A</v>
          </cell>
          <cell r="H8826">
            <v>134.58915214186109</v>
          </cell>
          <cell r="I8826">
            <v>134.45721748555505</v>
          </cell>
          <cell r="J8826">
            <v>134.75435003018677</v>
          </cell>
          <cell r="K8826">
            <v>134.64327368358954</v>
          </cell>
        </row>
        <row r="8827">
          <cell r="C8827" t="str">
            <v>501225|SK Warne</v>
          </cell>
          <cell r="D8827" t="str">
            <v>A</v>
          </cell>
          <cell r="E8827" t="str">
            <v>A</v>
          </cell>
          <cell r="F8827" t="str">
            <v>A</v>
          </cell>
          <cell r="G8827" t="str">
            <v>A</v>
          </cell>
          <cell r="H8827">
            <v>134.59083877115791</v>
          </cell>
          <cell r="I8827">
            <v>135.40144629675879</v>
          </cell>
          <cell r="J8827">
            <v>134.62992276122478</v>
          </cell>
          <cell r="K8827">
            <v>134.8708782756178</v>
          </cell>
        </row>
        <row r="8828">
          <cell r="C8828" t="str">
            <v>419160|PP Ojha</v>
          </cell>
          <cell r="D8828" t="str">
            <v>A</v>
          </cell>
          <cell r="E8828" t="str">
            <v>A</v>
          </cell>
          <cell r="F8828" t="str">
            <v>A</v>
          </cell>
          <cell r="G8828" t="str">
            <v>A</v>
          </cell>
          <cell r="H8828">
            <v>134.59104936729938</v>
          </cell>
          <cell r="I8828">
            <v>134.46723611156898</v>
          </cell>
          <cell r="J8828">
            <v>134.74321767544947</v>
          </cell>
          <cell r="K8828">
            <v>134.7497017809217</v>
          </cell>
        </row>
        <row r="8829">
          <cell r="C8829" t="str">
            <v>980959|M Morkel</v>
          </cell>
          <cell r="D8829" t="str">
            <v>A</v>
          </cell>
          <cell r="E8829" t="str">
            <v>A</v>
          </cell>
          <cell r="F8829" t="str">
            <v>A</v>
          </cell>
          <cell r="G8829" t="str">
            <v>A</v>
          </cell>
          <cell r="H8829">
            <v>134.59107925998683</v>
          </cell>
          <cell r="I8829">
            <v>134.75334662274003</v>
          </cell>
          <cell r="J8829">
            <v>134.96749029645849</v>
          </cell>
          <cell r="K8829">
            <v>134.81918596013134</v>
          </cell>
        </row>
        <row r="8830">
          <cell r="C8830" t="str">
            <v>980915|Shakib Al Hasan</v>
          </cell>
          <cell r="D8830" t="str">
            <v>A</v>
          </cell>
          <cell r="E8830" t="str">
            <v>A</v>
          </cell>
          <cell r="F8830" t="str">
            <v>A</v>
          </cell>
          <cell r="G8830" t="str">
            <v>A</v>
          </cell>
          <cell r="H8830">
            <v>134.5945341117216</v>
          </cell>
          <cell r="I8830">
            <v>133.71288156288156</v>
          </cell>
          <cell r="J8830">
            <v>135.23304150710399</v>
          </cell>
          <cell r="K8830">
            <v>134.5824419215044</v>
          </cell>
        </row>
        <row r="8831">
          <cell r="C8831" t="str">
            <v>501223|IK Pathan</v>
          </cell>
          <cell r="D8831" t="str">
            <v>A</v>
          </cell>
          <cell r="E8831" t="str">
            <v>A</v>
          </cell>
          <cell r="F8831" t="str">
            <v>A</v>
          </cell>
          <cell r="G8831" t="str">
            <v>A</v>
          </cell>
          <cell r="H8831">
            <v>134.59752524400864</v>
          </cell>
          <cell r="I8831">
            <v>134.48640768562549</v>
          </cell>
          <cell r="J8831">
            <v>134.98453664935823</v>
          </cell>
          <cell r="K8831">
            <v>134.64167877867723</v>
          </cell>
        </row>
        <row r="8832">
          <cell r="C8832" t="str">
            <v>1082621|JP Faulkner</v>
          </cell>
          <cell r="D8832" t="str">
            <v>A</v>
          </cell>
          <cell r="E8832" t="str">
            <v>A</v>
          </cell>
          <cell r="F8832" t="str">
            <v>A</v>
          </cell>
          <cell r="G8832" t="str">
            <v>A</v>
          </cell>
          <cell r="H8832">
            <v>134.60314087195334</v>
          </cell>
          <cell r="I8832">
            <v>134.51128376585896</v>
          </cell>
          <cell r="J8832">
            <v>134.77719513591032</v>
          </cell>
          <cell r="K8832">
            <v>134.56371006155121</v>
          </cell>
        </row>
        <row r="8833">
          <cell r="C8833" t="str">
            <v>598039|PP Ojha</v>
          </cell>
          <cell r="D8833" t="str">
            <v>A</v>
          </cell>
          <cell r="E8833" t="str">
            <v>A</v>
          </cell>
          <cell r="F8833" t="str">
            <v>A</v>
          </cell>
          <cell r="G8833" t="str">
            <v>A</v>
          </cell>
          <cell r="H8833">
            <v>134.61032821945457</v>
          </cell>
          <cell r="I8833">
            <v>134.23226273111189</v>
          </cell>
          <cell r="J8833">
            <v>134.27814996072161</v>
          </cell>
          <cell r="K8833">
            <v>134.35678352422107</v>
          </cell>
        </row>
        <row r="8834">
          <cell r="C8834" t="str">
            <v>598065|A Mishra</v>
          </cell>
          <cell r="D8834" t="str">
            <v>A</v>
          </cell>
          <cell r="E8834" t="str">
            <v>A</v>
          </cell>
          <cell r="F8834" t="str">
            <v>A</v>
          </cell>
          <cell r="G8834" t="str">
            <v>A</v>
          </cell>
          <cell r="H8834">
            <v>134.6127769490783</v>
          </cell>
          <cell r="I8834">
            <v>135.17882050382048</v>
          </cell>
          <cell r="J8834">
            <v>135.05088581190057</v>
          </cell>
          <cell r="K8834">
            <v>134.95453756872135</v>
          </cell>
        </row>
        <row r="8835">
          <cell r="C8835" t="str">
            <v>598042|R Sharma</v>
          </cell>
          <cell r="D8835" t="str">
            <v>A</v>
          </cell>
          <cell r="E8835" t="str">
            <v>A</v>
          </cell>
          <cell r="F8835" t="str">
            <v>A</v>
          </cell>
          <cell r="G8835" t="str">
            <v>A</v>
          </cell>
          <cell r="H8835">
            <v>134.61483710733711</v>
          </cell>
          <cell r="I8835">
            <v>133.81528823480042</v>
          </cell>
          <cell r="J8835">
            <v>134.56655885063105</v>
          </cell>
          <cell r="K8835">
            <v>134.32461960554676</v>
          </cell>
        </row>
        <row r="8836">
          <cell r="C8836" t="str">
            <v>1082648|CJ Jordan</v>
          </cell>
          <cell r="D8836" t="str">
            <v>A</v>
          </cell>
          <cell r="E8836" t="str">
            <v>A</v>
          </cell>
          <cell r="F8836" t="str">
            <v>A</v>
          </cell>
          <cell r="G8836" t="str">
            <v>A</v>
          </cell>
          <cell r="H8836">
            <v>134.61552829886162</v>
          </cell>
          <cell r="I8836">
            <v>131.38564213564212</v>
          </cell>
          <cell r="J8836">
            <v>130.80620552654281</v>
          </cell>
          <cell r="K8836">
            <v>132.67127458446899</v>
          </cell>
        </row>
        <row r="8837">
          <cell r="C8837" t="str">
            <v>1178409|KMA Paul</v>
          </cell>
          <cell r="D8837" t="str">
            <v>A</v>
          </cell>
          <cell r="E8837" t="str">
            <v>A</v>
          </cell>
          <cell r="F8837" t="str">
            <v>A</v>
          </cell>
          <cell r="G8837" t="str">
            <v>A</v>
          </cell>
          <cell r="H8837">
            <v>134.61998556998557</v>
          </cell>
          <cell r="I8837">
            <v>130.20807636807638</v>
          </cell>
          <cell r="J8837">
            <v>122.54553471220139</v>
          </cell>
          <cell r="K8837">
            <v>129.27379201045869</v>
          </cell>
        </row>
        <row r="8838">
          <cell r="C8838" t="str">
            <v>501220|SK Warne</v>
          </cell>
          <cell r="D8838" t="str">
            <v>A</v>
          </cell>
          <cell r="E8838" t="str">
            <v>A</v>
          </cell>
          <cell r="F8838" t="str">
            <v>A</v>
          </cell>
          <cell r="G8838" t="str">
            <v>A</v>
          </cell>
          <cell r="H8838">
            <v>134.6203497589367</v>
          </cell>
          <cell r="I8838">
            <v>134.59083877115791</v>
          </cell>
          <cell r="J8838">
            <v>134.82643172319555</v>
          </cell>
          <cell r="K8838">
            <v>134.62992276122478</v>
          </cell>
        </row>
        <row r="8839">
          <cell r="C8839" t="str">
            <v>733989|A Mishra</v>
          </cell>
          <cell r="D8839" t="str">
            <v>A</v>
          </cell>
          <cell r="E8839" t="str">
            <v>A</v>
          </cell>
          <cell r="F8839" t="str">
            <v>A</v>
          </cell>
          <cell r="G8839" t="str">
            <v>A</v>
          </cell>
          <cell r="H8839">
            <v>134.63398220435252</v>
          </cell>
          <cell r="I8839">
            <v>134.26039705551895</v>
          </cell>
          <cell r="J8839">
            <v>135.03241764910749</v>
          </cell>
          <cell r="K8839">
            <v>134.64878192186265</v>
          </cell>
        </row>
        <row r="8840">
          <cell r="C8840" t="str">
            <v>419152|Harbhajan Singh</v>
          </cell>
          <cell r="D8840" t="str">
            <v>A</v>
          </cell>
          <cell r="E8840" t="str">
            <v>A</v>
          </cell>
          <cell r="F8840" t="str">
            <v>A</v>
          </cell>
          <cell r="G8840" t="str">
            <v>A</v>
          </cell>
          <cell r="H8840">
            <v>134.63947291396386</v>
          </cell>
          <cell r="I8840">
            <v>134.49192494143475</v>
          </cell>
          <cell r="J8840">
            <v>134.45165572187574</v>
          </cell>
          <cell r="K8840">
            <v>134.35214989530701</v>
          </cell>
        </row>
        <row r="8841">
          <cell r="C8841" t="str">
            <v>1216511|JJ Bumrah</v>
          </cell>
          <cell r="D8841" t="str">
            <v>A</v>
          </cell>
          <cell r="E8841" t="str">
            <v>A</v>
          </cell>
          <cell r="F8841" t="str">
            <v>A</v>
          </cell>
          <cell r="G8841" t="str">
            <v>A</v>
          </cell>
          <cell r="H8841">
            <v>134.65287917319512</v>
          </cell>
          <cell r="I8841">
            <v>135.4479660125464</v>
          </cell>
          <cell r="J8841">
            <v>134.3283690530682</v>
          </cell>
          <cell r="K8841">
            <v>134.81819789397829</v>
          </cell>
        </row>
        <row r="8842">
          <cell r="C8842" t="str">
            <v>1082626|CH Morris</v>
          </cell>
          <cell r="D8842" t="str">
            <v>A</v>
          </cell>
          <cell r="E8842" t="str">
            <v>A</v>
          </cell>
          <cell r="F8842" t="str">
            <v>A</v>
          </cell>
          <cell r="G8842" t="str">
            <v>A</v>
          </cell>
          <cell r="H8842">
            <v>134.65533810108616</v>
          </cell>
          <cell r="I8842">
            <v>134.05532123626614</v>
          </cell>
          <cell r="J8842">
            <v>135.05539883510821</v>
          </cell>
          <cell r="K8842">
            <v>134.66052353612054</v>
          </cell>
        </row>
        <row r="8843">
          <cell r="C8843" t="str">
            <v>1136610|M Markande</v>
          </cell>
          <cell r="D8843" t="str">
            <v>A</v>
          </cell>
          <cell r="E8843" t="str">
            <v>A</v>
          </cell>
          <cell r="F8843" t="str">
            <v>A</v>
          </cell>
          <cell r="G8843" t="str">
            <v>A</v>
          </cell>
          <cell r="H8843">
            <v>134.65679436304438</v>
          </cell>
          <cell r="I8843">
            <v>132.35918547264703</v>
          </cell>
          <cell r="J8843">
            <v>136.34856891284923</v>
          </cell>
          <cell r="K8843">
            <v>134.65832857626273</v>
          </cell>
        </row>
        <row r="8844">
          <cell r="C8844" t="str">
            <v>419142|Harbhajan Singh</v>
          </cell>
          <cell r="D8844" t="str">
            <v>A</v>
          </cell>
          <cell r="E8844" t="str">
            <v>A</v>
          </cell>
          <cell r="F8844" t="str">
            <v>A</v>
          </cell>
          <cell r="G8844" t="str">
            <v>A</v>
          </cell>
          <cell r="H8844">
            <v>134.65768675058956</v>
          </cell>
          <cell r="I8844">
            <v>134.79044242114094</v>
          </cell>
          <cell r="J8844">
            <v>134.51093536528276</v>
          </cell>
          <cell r="K8844">
            <v>134.57865938476624</v>
          </cell>
        </row>
        <row r="8845">
          <cell r="C8845" t="str">
            <v>392192|Z Khan</v>
          </cell>
          <cell r="D8845" t="str">
            <v>A</v>
          </cell>
          <cell r="E8845" t="str">
            <v>A</v>
          </cell>
          <cell r="F8845" t="str">
            <v>A</v>
          </cell>
          <cell r="G8845" t="str">
            <v>A</v>
          </cell>
          <cell r="H8845">
            <v>134.66970344470343</v>
          </cell>
          <cell r="I8845">
            <v>134.37670966539741</v>
          </cell>
          <cell r="J8845">
            <v>135.61135040604736</v>
          </cell>
          <cell r="K8845">
            <v>135.29756705515993</v>
          </cell>
        </row>
        <row r="8846">
          <cell r="C8846" t="str">
            <v>598000|R Sharma</v>
          </cell>
          <cell r="D8846" t="str">
            <v>A</v>
          </cell>
          <cell r="E8846" t="str">
            <v>A</v>
          </cell>
          <cell r="F8846" t="str">
            <v>A</v>
          </cell>
          <cell r="G8846" t="str">
            <v>A</v>
          </cell>
          <cell r="H8846">
            <v>134.67586230973325</v>
          </cell>
          <cell r="I8846">
            <v>134.79536661255409</v>
          </cell>
          <cell r="J8846">
            <v>135.21367887698068</v>
          </cell>
          <cell r="K8846">
            <v>134.95683179885125</v>
          </cell>
        </row>
        <row r="8847">
          <cell r="C8847" t="str">
            <v>501214|SK Warne</v>
          </cell>
          <cell r="D8847" t="str">
            <v>A</v>
          </cell>
          <cell r="E8847" t="str">
            <v>A</v>
          </cell>
          <cell r="F8847" t="str">
            <v>A</v>
          </cell>
          <cell r="G8847" t="str">
            <v>A</v>
          </cell>
          <cell r="H8847">
            <v>134.67857975357973</v>
          </cell>
          <cell r="I8847">
            <v>134.6203497589367</v>
          </cell>
          <cell r="J8847">
            <v>134.94861039975993</v>
          </cell>
          <cell r="K8847">
            <v>134.82643172319555</v>
          </cell>
        </row>
        <row r="8848">
          <cell r="C8848" t="str">
            <v>336021|A Nehra</v>
          </cell>
          <cell r="D8848" t="str">
            <v>A</v>
          </cell>
          <cell r="E8848" t="str">
            <v>A</v>
          </cell>
          <cell r="F8848" t="str">
            <v>A</v>
          </cell>
          <cell r="G8848" t="str">
            <v>A</v>
          </cell>
          <cell r="H8848">
            <v>134.68681073828131</v>
          </cell>
          <cell r="I8848">
            <v>132.34756689389042</v>
          </cell>
          <cell r="J8848">
            <v>137.95366438241965</v>
          </cell>
          <cell r="K8848">
            <v>134.90543977400594</v>
          </cell>
        </row>
        <row r="8849">
          <cell r="C8849" t="str">
            <v>1312198|Avesh Khan</v>
          </cell>
          <cell r="D8849" t="str">
            <v>A</v>
          </cell>
          <cell r="E8849" t="str">
            <v>A</v>
          </cell>
          <cell r="F8849" t="str">
            <v>A</v>
          </cell>
          <cell r="G8849" t="str">
            <v>A</v>
          </cell>
          <cell r="H8849">
            <v>134.68880854616151</v>
          </cell>
          <cell r="I8849">
            <v>134.7824614540946</v>
          </cell>
          <cell r="J8849">
            <v>135.3704023536645</v>
          </cell>
          <cell r="K8849">
            <v>135.09677440941849</v>
          </cell>
        </row>
        <row r="8850">
          <cell r="C8850" t="str">
            <v>1254067|KA Jamieson</v>
          </cell>
          <cell r="D8850" t="str">
            <v>A</v>
          </cell>
          <cell r="E8850" t="str">
            <v>A</v>
          </cell>
          <cell r="F8850" t="str">
            <v>A</v>
          </cell>
          <cell r="G8850" t="str">
            <v>A</v>
          </cell>
          <cell r="H8850">
            <v>134.69363969363968</v>
          </cell>
          <cell r="I8850">
            <v>142.94727494727493</v>
          </cell>
          <cell r="J8850">
            <v>131.92069042069042</v>
          </cell>
          <cell r="K8850">
            <v>135.59621859621859</v>
          </cell>
        </row>
        <row r="8851">
          <cell r="C8851" t="str">
            <v>1216517|NM Coulter-Nile</v>
          </cell>
          <cell r="D8851" t="str">
            <v>A</v>
          </cell>
          <cell r="E8851" t="str">
            <v>A</v>
          </cell>
          <cell r="F8851" t="str">
            <v>A</v>
          </cell>
          <cell r="G8851" t="str">
            <v>A</v>
          </cell>
          <cell r="H8851">
            <v>134.69885328346868</v>
          </cell>
          <cell r="I8851">
            <v>133.786726442282</v>
          </cell>
          <cell r="J8851">
            <v>135.40216725178905</v>
          </cell>
          <cell r="K8851">
            <v>134.70619253891618</v>
          </cell>
        </row>
        <row r="8852">
          <cell r="C8852" t="str">
            <v>419130|RP Singh</v>
          </cell>
          <cell r="D8852" t="str">
            <v>A</v>
          </cell>
          <cell r="E8852" t="str">
            <v>A</v>
          </cell>
          <cell r="F8852" t="str">
            <v>A</v>
          </cell>
          <cell r="G8852" t="str">
            <v>A</v>
          </cell>
          <cell r="H8852">
            <v>134.70128773187594</v>
          </cell>
          <cell r="I8852">
            <v>135.16861890832476</v>
          </cell>
          <cell r="J8852">
            <v>135.69974472872551</v>
          </cell>
          <cell r="K8852">
            <v>135.18863670589735</v>
          </cell>
        </row>
        <row r="8853">
          <cell r="C8853" t="str">
            <v>501249|J Botha</v>
          </cell>
          <cell r="D8853" t="str">
            <v>A</v>
          </cell>
          <cell r="E8853" t="str">
            <v>A</v>
          </cell>
          <cell r="F8853" t="str">
            <v>A</v>
          </cell>
          <cell r="G8853" t="str">
            <v>A</v>
          </cell>
          <cell r="H8853">
            <v>134.70957326986738</v>
          </cell>
          <cell r="I8853">
            <v>135.62688479078852</v>
          </cell>
          <cell r="J8853">
            <v>135.12643086307301</v>
          </cell>
          <cell r="K8853">
            <v>134.92602381938389</v>
          </cell>
        </row>
        <row r="8854">
          <cell r="C8854" t="str">
            <v>598060|PP Ojha</v>
          </cell>
          <cell r="D8854" t="str">
            <v>A</v>
          </cell>
          <cell r="E8854" t="str">
            <v>A</v>
          </cell>
          <cell r="F8854" t="str">
            <v>A</v>
          </cell>
          <cell r="G8854" t="str">
            <v>A</v>
          </cell>
          <cell r="H8854">
            <v>134.71597136070179</v>
          </cell>
          <cell r="I8854">
            <v>134.38326725204246</v>
          </cell>
          <cell r="J8854">
            <v>134.83739515584679</v>
          </cell>
          <cell r="K8854">
            <v>134.7023280726543</v>
          </cell>
        </row>
        <row r="8855">
          <cell r="C8855" t="str">
            <v>1254092|A Nortje</v>
          </cell>
          <cell r="D8855" t="str">
            <v>A</v>
          </cell>
          <cell r="E8855" t="str">
            <v>A</v>
          </cell>
          <cell r="F8855" t="str">
            <v>A</v>
          </cell>
          <cell r="G8855" t="str">
            <v>A</v>
          </cell>
          <cell r="H8855">
            <v>134.72851201086496</v>
          </cell>
          <cell r="I8855">
            <v>134.41131016234823</v>
          </cell>
          <cell r="J8855">
            <v>134.74709646821694</v>
          </cell>
          <cell r="K8855">
            <v>134.29168486987405</v>
          </cell>
        </row>
        <row r="8856">
          <cell r="C8856" t="str">
            <v>1136564|BA Stokes</v>
          </cell>
          <cell r="D8856" t="str">
            <v>A</v>
          </cell>
          <cell r="E8856" t="str">
            <v>A</v>
          </cell>
          <cell r="F8856" t="str">
            <v>A</v>
          </cell>
          <cell r="G8856" t="str">
            <v>A</v>
          </cell>
          <cell r="H8856">
            <v>134.73302609699667</v>
          </cell>
          <cell r="I8856">
            <v>132.53646853397984</v>
          </cell>
          <cell r="J8856">
            <v>135.20537216381692</v>
          </cell>
          <cell r="K8856">
            <v>134.42917317845502</v>
          </cell>
        </row>
        <row r="8857">
          <cell r="C8857" t="str">
            <v>1304051|NM Coulter-Nile</v>
          </cell>
          <cell r="D8857" t="str">
            <v>A</v>
          </cell>
          <cell r="E8857" t="str">
            <v>A</v>
          </cell>
          <cell r="F8857" t="str">
            <v>A</v>
          </cell>
          <cell r="G8857" t="str">
            <v>A</v>
          </cell>
          <cell r="H8857">
            <v>134.73325178619297</v>
          </cell>
          <cell r="I8857">
            <v>133.90806596224556</v>
          </cell>
          <cell r="J8857">
            <v>134.80537595806973</v>
          </cell>
          <cell r="K8857">
            <v>134.36868291697155</v>
          </cell>
        </row>
        <row r="8858">
          <cell r="C8858" t="str">
            <v>1178426|Basil Thampi</v>
          </cell>
          <cell r="D8858" t="str">
            <v>A</v>
          </cell>
          <cell r="E8858" t="str">
            <v>A</v>
          </cell>
          <cell r="F8858" t="str">
            <v>A</v>
          </cell>
          <cell r="G8858" t="str">
            <v>A</v>
          </cell>
          <cell r="H8858">
            <v>134.75253122082165</v>
          </cell>
          <cell r="I8858">
            <v>133.25224226945679</v>
          </cell>
          <cell r="J8858">
            <v>136.91807596986607</v>
          </cell>
          <cell r="K8858">
            <v>135.03582448638497</v>
          </cell>
        </row>
        <row r="8859">
          <cell r="C8859" t="str">
            <v>980963|M Morkel</v>
          </cell>
          <cell r="D8859" t="str">
            <v>A</v>
          </cell>
          <cell r="E8859" t="str">
            <v>A</v>
          </cell>
          <cell r="F8859" t="str">
            <v>A</v>
          </cell>
          <cell r="G8859" t="str">
            <v>A</v>
          </cell>
          <cell r="H8859">
            <v>134.75334662274003</v>
          </cell>
          <cell r="I8859">
            <v>134.45759195053316</v>
          </cell>
          <cell r="J8859">
            <v>134.81918596013134</v>
          </cell>
          <cell r="K8859">
            <v>134.60067261108668</v>
          </cell>
        </row>
        <row r="8860">
          <cell r="C8860" t="str">
            <v>1304088|JO Holder</v>
          </cell>
          <cell r="D8860" t="str">
            <v>A</v>
          </cell>
          <cell r="E8860" t="str">
            <v>A</v>
          </cell>
          <cell r="F8860" t="str">
            <v>A</v>
          </cell>
          <cell r="G8860" t="str">
            <v>A</v>
          </cell>
          <cell r="H8860">
            <v>134.75568873018321</v>
          </cell>
          <cell r="I8860">
            <v>133.80638214528588</v>
          </cell>
          <cell r="J8860">
            <v>134.56165090734737</v>
          </cell>
          <cell r="K8860">
            <v>134.38274328380962</v>
          </cell>
        </row>
        <row r="8861">
          <cell r="C8861" t="str">
            <v>419162|Harbhajan Singh</v>
          </cell>
          <cell r="D8861" t="str">
            <v>A</v>
          </cell>
          <cell r="E8861" t="str">
            <v>A</v>
          </cell>
          <cell r="F8861" t="str">
            <v>A</v>
          </cell>
          <cell r="G8861" t="str">
            <v>A</v>
          </cell>
          <cell r="H8861">
            <v>134.78541061529506</v>
          </cell>
          <cell r="I8861">
            <v>134.94641526492438</v>
          </cell>
          <cell r="J8861">
            <v>134.63893615689787</v>
          </cell>
          <cell r="K8861">
            <v>134.74125027388473</v>
          </cell>
        </row>
        <row r="8862">
          <cell r="C8862" t="str">
            <v>598050|PP Ojha</v>
          </cell>
          <cell r="D8862" t="str">
            <v>A</v>
          </cell>
          <cell r="E8862" t="str">
            <v>A</v>
          </cell>
          <cell r="F8862" t="str">
            <v>A</v>
          </cell>
          <cell r="G8862" t="str">
            <v>A</v>
          </cell>
          <cell r="H8862">
            <v>134.7884685016198</v>
          </cell>
          <cell r="I8862">
            <v>135.00774560521873</v>
          </cell>
          <cell r="J8862">
            <v>134.54368648406208</v>
          </cell>
          <cell r="K8862">
            <v>134.67615894598347</v>
          </cell>
        </row>
        <row r="8863">
          <cell r="C8863" t="str">
            <v>419146|Harbhajan Singh</v>
          </cell>
          <cell r="D8863" t="str">
            <v>A</v>
          </cell>
          <cell r="E8863" t="str">
            <v>A</v>
          </cell>
          <cell r="F8863" t="str">
            <v>A</v>
          </cell>
          <cell r="G8863" t="str">
            <v>A</v>
          </cell>
          <cell r="H8863">
            <v>134.79044242114094</v>
          </cell>
          <cell r="I8863">
            <v>133.92505183052242</v>
          </cell>
          <cell r="J8863">
            <v>134.57865938476624</v>
          </cell>
          <cell r="K8863">
            <v>134.45772700075096</v>
          </cell>
        </row>
        <row r="8864">
          <cell r="C8864" t="str">
            <v>1216508|SP Narine</v>
          </cell>
          <cell r="D8864" t="str">
            <v>A</v>
          </cell>
          <cell r="E8864" t="str">
            <v>A</v>
          </cell>
          <cell r="F8864" t="str">
            <v>A</v>
          </cell>
          <cell r="G8864" t="str">
            <v>A</v>
          </cell>
          <cell r="H8864">
            <v>134.79044652534671</v>
          </cell>
          <cell r="I8864">
            <v>134.88345142335248</v>
          </cell>
          <cell r="J8864">
            <v>134.82574679707713</v>
          </cell>
          <cell r="K8864">
            <v>134.85243381658324</v>
          </cell>
        </row>
        <row r="8865">
          <cell r="C8865" t="str">
            <v>598023|SW Tait</v>
          </cell>
          <cell r="D8865" t="str">
            <v>A</v>
          </cell>
          <cell r="E8865" t="str">
            <v>A</v>
          </cell>
          <cell r="F8865" t="str">
            <v>A</v>
          </cell>
          <cell r="G8865" t="str">
            <v>A</v>
          </cell>
          <cell r="H8865">
            <v>134.79198810305621</v>
          </cell>
          <cell r="I8865">
            <v>133.19810298361767</v>
          </cell>
          <cell r="J8865">
            <v>135.67195401024063</v>
          </cell>
          <cell r="K8865">
            <v>134.35516550606891</v>
          </cell>
        </row>
        <row r="8866">
          <cell r="C8866" t="str">
            <v>598003|R Sharma</v>
          </cell>
          <cell r="D8866" t="str">
            <v>A</v>
          </cell>
          <cell r="E8866" t="str">
            <v>A</v>
          </cell>
          <cell r="F8866" t="str">
            <v>A</v>
          </cell>
          <cell r="G8866" t="str">
            <v>A</v>
          </cell>
          <cell r="H8866">
            <v>134.79536661255409</v>
          </cell>
          <cell r="I8866">
            <v>135.00892255892254</v>
          </cell>
          <cell r="J8866">
            <v>134.95683179885125</v>
          </cell>
          <cell r="K8866">
            <v>134.82671716040329</v>
          </cell>
        </row>
        <row r="8867">
          <cell r="C8867" t="str">
            <v>598056|Sandeep Sharma</v>
          </cell>
          <cell r="D8867" t="str">
            <v>A</v>
          </cell>
          <cell r="E8867" t="str">
            <v>A</v>
          </cell>
          <cell r="F8867" t="str">
            <v>A</v>
          </cell>
          <cell r="G8867" t="str">
            <v>A</v>
          </cell>
          <cell r="H8867">
            <v>134.79589438339437</v>
          </cell>
          <cell r="I8867">
            <v>143.80121915121913</v>
          </cell>
          <cell r="J8867">
            <v>149.21288919413917</v>
          </cell>
          <cell r="K8867">
            <v>147.40899917983251</v>
          </cell>
        </row>
        <row r="8868">
          <cell r="C8868" t="str">
            <v>548359|V Pratap Singh</v>
          </cell>
          <cell r="D8868" t="str">
            <v>A</v>
          </cell>
          <cell r="E8868" t="str">
            <v>A</v>
          </cell>
          <cell r="F8868" t="str">
            <v>A</v>
          </cell>
          <cell r="G8868" t="str">
            <v>A</v>
          </cell>
          <cell r="H8868">
            <v>134.79591043488102</v>
          </cell>
          <cell r="I8868">
            <v>133.92268513465993</v>
          </cell>
          <cell r="J8868">
            <v>134.20607626215471</v>
          </cell>
          <cell r="K8868">
            <v>134.53924523681528</v>
          </cell>
        </row>
        <row r="8869">
          <cell r="C8869" t="str">
            <v>1216501|SP Narine</v>
          </cell>
          <cell r="D8869" t="str">
            <v>A</v>
          </cell>
          <cell r="E8869" t="str">
            <v>A</v>
          </cell>
          <cell r="F8869" t="str">
            <v>A</v>
          </cell>
          <cell r="G8869" t="str">
            <v>A</v>
          </cell>
          <cell r="H8869">
            <v>134.80339036483417</v>
          </cell>
          <cell r="I8869">
            <v>134.88340350105054</v>
          </cell>
          <cell r="J8869">
            <v>135.09743813279263</v>
          </cell>
          <cell r="K8869">
            <v>134.9334356927009</v>
          </cell>
        </row>
        <row r="8870">
          <cell r="C8870" t="str">
            <v>1082640|JP Faulkner</v>
          </cell>
          <cell r="D8870" t="str">
            <v>A</v>
          </cell>
          <cell r="E8870" t="str">
            <v>A</v>
          </cell>
          <cell r="F8870" t="str">
            <v>A</v>
          </cell>
          <cell r="G8870" t="str">
            <v>A</v>
          </cell>
          <cell r="H8870">
            <v>134.80534646219232</v>
          </cell>
          <cell r="I8870">
            <v>135.51791267887978</v>
          </cell>
          <cell r="J8870">
            <v>135.28867997887104</v>
          </cell>
          <cell r="K8870">
            <v>135.20296663403329</v>
          </cell>
        </row>
        <row r="8871">
          <cell r="C8871" t="str">
            <v>598004|A Ashish Reddy</v>
          </cell>
          <cell r="D8871" t="str">
            <v>A</v>
          </cell>
          <cell r="E8871" t="str">
            <v>A</v>
          </cell>
          <cell r="F8871" t="str">
            <v>A</v>
          </cell>
          <cell r="G8871" t="str">
            <v>A</v>
          </cell>
          <cell r="H8871">
            <v>134.82273088023086</v>
          </cell>
          <cell r="I8871">
            <v>134.22066443657351</v>
          </cell>
          <cell r="J8871">
            <v>133.82622574955909</v>
          </cell>
          <cell r="K8871">
            <v>134.41588806535773</v>
          </cell>
        </row>
        <row r="8872">
          <cell r="C8872" t="str">
            <v>548314|PP Ojha</v>
          </cell>
          <cell r="D8872" t="str">
            <v>A</v>
          </cell>
          <cell r="E8872" t="str">
            <v>A</v>
          </cell>
          <cell r="F8872" t="str">
            <v>A</v>
          </cell>
          <cell r="G8872" t="str">
            <v>A</v>
          </cell>
          <cell r="H8872">
            <v>134.82349936160097</v>
          </cell>
          <cell r="I8872">
            <v>134.31102615871524</v>
          </cell>
          <cell r="J8872">
            <v>134.62713448563957</v>
          </cell>
          <cell r="K8872">
            <v>134.73166089634165</v>
          </cell>
        </row>
        <row r="8873">
          <cell r="C8873" t="str">
            <v>1254110|A Nortje</v>
          </cell>
          <cell r="D8873" t="str">
            <v>A</v>
          </cell>
          <cell r="E8873" t="str">
            <v>A</v>
          </cell>
          <cell r="F8873" t="str">
            <v>A</v>
          </cell>
          <cell r="G8873" t="str">
            <v>A</v>
          </cell>
          <cell r="H8873">
            <v>134.83784776498013</v>
          </cell>
          <cell r="I8873">
            <v>134.03604549045727</v>
          </cell>
          <cell r="J8873">
            <v>134.50433732088919</v>
          </cell>
          <cell r="K8873">
            <v>134.36598117812127</v>
          </cell>
        </row>
        <row r="8874">
          <cell r="C8874" t="str">
            <v>1178396|S Gopal</v>
          </cell>
          <cell r="D8874" t="str">
            <v>A</v>
          </cell>
          <cell r="E8874" t="str">
            <v>A</v>
          </cell>
          <cell r="F8874" t="str">
            <v>A</v>
          </cell>
          <cell r="G8874" t="str">
            <v>A</v>
          </cell>
          <cell r="H8874">
            <v>134.83876984126988</v>
          </cell>
          <cell r="I8874">
            <v>135.34644746787606</v>
          </cell>
          <cell r="J8874">
            <v>133.14512028528114</v>
          </cell>
          <cell r="K8874">
            <v>133.9472723806872</v>
          </cell>
        </row>
        <row r="8875">
          <cell r="C8875" t="str">
            <v>501216|IK Pathan</v>
          </cell>
          <cell r="D8875" t="str">
            <v>A</v>
          </cell>
          <cell r="E8875" t="str">
            <v>A</v>
          </cell>
          <cell r="F8875" t="str">
            <v>A</v>
          </cell>
          <cell r="G8875" t="str">
            <v>A</v>
          </cell>
          <cell r="H8875">
            <v>134.84110340639756</v>
          </cell>
          <cell r="I8875">
            <v>134.59752524400864</v>
          </cell>
          <cell r="J8875">
            <v>135.39475349088863</v>
          </cell>
          <cell r="K8875">
            <v>134.98453664935823</v>
          </cell>
        </row>
        <row r="8876">
          <cell r="C8876" t="str">
            <v>501200|Z Khan</v>
          </cell>
          <cell r="D8876" t="str">
            <v>A</v>
          </cell>
          <cell r="E8876" t="str">
            <v>A</v>
          </cell>
          <cell r="F8876" t="str">
            <v>A</v>
          </cell>
          <cell r="G8876" t="str">
            <v>A</v>
          </cell>
          <cell r="H8876">
            <v>134.84818956607378</v>
          </cell>
          <cell r="I8876">
            <v>134.57127779797815</v>
          </cell>
          <cell r="J8876">
            <v>135.483860415192</v>
          </cell>
          <cell r="K8876">
            <v>134.88515124172844</v>
          </cell>
        </row>
        <row r="8877">
          <cell r="C8877" t="str">
            <v>734009|M Morkel</v>
          </cell>
          <cell r="D8877" t="str">
            <v>A</v>
          </cell>
          <cell r="E8877" t="str">
            <v>A</v>
          </cell>
          <cell r="F8877" t="str">
            <v>A</v>
          </cell>
          <cell r="G8877" t="str">
            <v>A</v>
          </cell>
          <cell r="H8877">
            <v>134.85501742729528</v>
          </cell>
          <cell r="I8877">
            <v>134.97642414094619</v>
          </cell>
          <cell r="J8877">
            <v>135.05387105665648</v>
          </cell>
          <cell r="K8877">
            <v>134.9098946706907</v>
          </cell>
        </row>
        <row r="8878">
          <cell r="C8878" t="str">
            <v>501216|S Nadeem</v>
          </cell>
          <cell r="D8878" t="str">
            <v>A</v>
          </cell>
          <cell r="E8878" t="str">
            <v>A</v>
          </cell>
          <cell r="F8878" t="str">
            <v>A</v>
          </cell>
          <cell r="G8878" t="str">
            <v>A</v>
          </cell>
          <cell r="H8878">
            <v>134.86111111111109</v>
          </cell>
          <cell r="I8878">
            <v>133.46296296296296</v>
          </cell>
          <cell r="J8878">
            <v>120.44444444444443</v>
          </cell>
          <cell r="K8878">
            <v>124.78395061728394</v>
          </cell>
        </row>
        <row r="8879">
          <cell r="C8879" t="str">
            <v>1082642|BA Stokes</v>
          </cell>
          <cell r="D8879" t="str">
            <v>A</v>
          </cell>
          <cell r="E8879" t="str">
            <v>A</v>
          </cell>
          <cell r="F8879" t="str">
            <v>A</v>
          </cell>
          <cell r="G8879" t="str">
            <v>A</v>
          </cell>
          <cell r="H8879">
            <v>134.86506549006549</v>
          </cell>
          <cell r="I8879">
            <v>136.01802490438854</v>
          </cell>
          <cell r="J8879">
            <v>131.62116106629995</v>
          </cell>
          <cell r="K8879">
            <v>133.41916972851317</v>
          </cell>
        </row>
        <row r="8880">
          <cell r="C8880" t="str">
            <v>829757|D Wiese</v>
          </cell>
          <cell r="D8880" t="str">
            <v>A</v>
          </cell>
          <cell r="E8880" t="str">
            <v>A</v>
          </cell>
          <cell r="F8880" t="str">
            <v>A</v>
          </cell>
          <cell r="G8880" t="str">
            <v>A</v>
          </cell>
          <cell r="H8880">
            <v>134.86717171717171</v>
          </cell>
          <cell r="I8880">
            <v>144.8706168831169</v>
          </cell>
          <cell r="J8880">
            <v>154.17542087542088</v>
          </cell>
          <cell r="K8880">
            <v>143.42395983645983</v>
          </cell>
        </row>
        <row r="8881">
          <cell r="C8881" t="str">
            <v>1304072|Avesh Khan</v>
          </cell>
          <cell r="D8881" t="str">
            <v>A</v>
          </cell>
          <cell r="E8881" t="str">
            <v>A</v>
          </cell>
          <cell r="F8881" t="str">
            <v>A</v>
          </cell>
          <cell r="G8881" t="str">
            <v>A</v>
          </cell>
          <cell r="H8881">
            <v>134.87667080740613</v>
          </cell>
          <cell r="I8881">
            <v>136.15256184359603</v>
          </cell>
          <cell r="J8881">
            <v>134.58492531280481</v>
          </cell>
          <cell r="K8881">
            <v>134.98560771380744</v>
          </cell>
        </row>
        <row r="8882">
          <cell r="C8882" t="str">
            <v>548380|BW Hilfenhaus</v>
          </cell>
          <cell r="D8882" t="str">
            <v>A</v>
          </cell>
          <cell r="E8882" t="str">
            <v>A</v>
          </cell>
          <cell r="F8882" t="str">
            <v>A</v>
          </cell>
          <cell r="G8882" t="str">
            <v>A</v>
          </cell>
          <cell r="H8882">
            <v>134.8775752025752</v>
          </cell>
          <cell r="I8882">
            <v>132.38120247807745</v>
          </cell>
          <cell r="J8882">
            <v>136.46744678161346</v>
          </cell>
          <cell r="K8882">
            <v>134.74896704375871</v>
          </cell>
        </row>
        <row r="8883">
          <cell r="C8883" t="str">
            <v>1216504|SP Narine</v>
          </cell>
          <cell r="D8883" t="str">
            <v>A</v>
          </cell>
          <cell r="E8883" t="str">
            <v>A</v>
          </cell>
          <cell r="F8883" t="str">
            <v>A</v>
          </cell>
          <cell r="G8883" t="str">
            <v>A</v>
          </cell>
          <cell r="H8883">
            <v>134.88340350105054</v>
          </cell>
          <cell r="I8883">
            <v>134.79044652534671</v>
          </cell>
          <cell r="J8883">
            <v>134.9334356927009</v>
          </cell>
          <cell r="K8883">
            <v>134.82574679707713</v>
          </cell>
        </row>
        <row r="8884">
          <cell r="C8884" t="str">
            <v>1216515|SP Narine</v>
          </cell>
          <cell r="D8884" t="str">
            <v>A</v>
          </cell>
          <cell r="E8884" t="str">
            <v>A</v>
          </cell>
          <cell r="F8884" t="str">
            <v>A</v>
          </cell>
          <cell r="G8884" t="str">
            <v>A</v>
          </cell>
          <cell r="H8884">
            <v>134.88345142335248</v>
          </cell>
          <cell r="I8884">
            <v>134.58915214186109</v>
          </cell>
          <cell r="J8884">
            <v>134.85243381658324</v>
          </cell>
          <cell r="K8884">
            <v>134.75435003018677</v>
          </cell>
        </row>
        <row r="8885">
          <cell r="C8885" t="str">
            <v>981009|Mustafizur Rahman</v>
          </cell>
          <cell r="D8885" t="str">
            <v>A</v>
          </cell>
          <cell r="E8885" t="str">
            <v>A</v>
          </cell>
          <cell r="F8885" t="str">
            <v>A</v>
          </cell>
          <cell r="G8885" t="str">
            <v>A</v>
          </cell>
          <cell r="H8885">
            <v>134.88502053502054</v>
          </cell>
          <cell r="I8885">
            <v>133.79181096681097</v>
          </cell>
          <cell r="J8885">
            <v>136.1725920403951</v>
          </cell>
          <cell r="K8885">
            <v>135.02979720896391</v>
          </cell>
        </row>
        <row r="8886">
          <cell r="C8886" t="str">
            <v>829791|Sandeep Sharma</v>
          </cell>
          <cell r="D8886" t="str">
            <v>A</v>
          </cell>
          <cell r="E8886" t="str">
            <v>A</v>
          </cell>
          <cell r="F8886" t="str">
            <v>A</v>
          </cell>
          <cell r="G8886" t="str">
            <v>A</v>
          </cell>
          <cell r="H8886">
            <v>134.88613591637125</v>
          </cell>
          <cell r="I8886">
            <v>133.75415166783949</v>
          </cell>
          <cell r="J8886">
            <v>134.77154193548867</v>
          </cell>
          <cell r="K8886">
            <v>134.2392039011489</v>
          </cell>
        </row>
        <row r="8887">
          <cell r="C8887" t="str">
            <v>336005|SK Trivedi</v>
          </cell>
          <cell r="D8887" t="str">
            <v>A</v>
          </cell>
          <cell r="E8887" t="str">
            <v>A</v>
          </cell>
          <cell r="F8887" t="str">
            <v>A</v>
          </cell>
          <cell r="G8887" t="str">
            <v>A</v>
          </cell>
          <cell r="H8887">
            <v>134.89063492063491</v>
          </cell>
          <cell r="I8887">
            <v>130.22271524771523</v>
          </cell>
          <cell r="J8887">
            <v>126.91632275132274</v>
          </cell>
          <cell r="K8887">
            <v>129.62442360109026</v>
          </cell>
        </row>
        <row r="8888">
          <cell r="C8888" t="str">
            <v>1304061|JO Holder</v>
          </cell>
          <cell r="D8888" t="str">
            <v>A</v>
          </cell>
          <cell r="E8888" t="str">
            <v>A</v>
          </cell>
          <cell r="F8888" t="str">
            <v>A</v>
          </cell>
          <cell r="G8888" t="str">
            <v>A</v>
          </cell>
          <cell r="H8888">
            <v>134.8933463353398</v>
          </cell>
          <cell r="I8888">
            <v>133.79681525873752</v>
          </cell>
          <cell r="J8888">
            <v>134.34207982688534</v>
          </cell>
          <cell r="K8888">
            <v>134.33928080960945</v>
          </cell>
        </row>
        <row r="8889">
          <cell r="C8889" t="str">
            <v>419138|R Sharma</v>
          </cell>
          <cell r="D8889" t="str">
            <v>A</v>
          </cell>
          <cell r="E8889" t="str">
            <v>A</v>
          </cell>
          <cell r="F8889" t="str">
            <v>A</v>
          </cell>
          <cell r="G8889" t="str">
            <v>A</v>
          </cell>
          <cell r="H8889">
            <v>134.89722222222221</v>
          </cell>
          <cell r="I8889">
            <v>136.62087542087542</v>
          </cell>
          <cell r="J8889">
            <v>148.76249999999999</v>
          </cell>
          <cell r="K8889">
            <v>144.71529180695848</v>
          </cell>
        </row>
        <row r="8890">
          <cell r="C8890" t="str">
            <v>733997|M Morkel</v>
          </cell>
          <cell r="D8890" t="str">
            <v>A</v>
          </cell>
          <cell r="E8890" t="str">
            <v>A</v>
          </cell>
          <cell r="F8890" t="str">
            <v>A</v>
          </cell>
          <cell r="G8890" t="str">
            <v>A</v>
          </cell>
          <cell r="H8890">
            <v>134.89824244383067</v>
          </cell>
          <cell r="I8890">
            <v>134.85501742729528</v>
          </cell>
          <cell r="J8890">
            <v>135.15988035124028</v>
          </cell>
          <cell r="K8890">
            <v>135.05387105665648</v>
          </cell>
        </row>
        <row r="8891">
          <cell r="C8891" t="str">
            <v>548356|V Pratap Singh</v>
          </cell>
          <cell r="D8891" t="str">
            <v>A</v>
          </cell>
          <cell r="E8891" t="str">
            <v>A</v>
          </cell>
          <cell r="F8891" t="str">
            <v>A</v>
          </cell>
          <cell r="G8891" t="str">
            <v>A</v>
          </cell>
          <cell r="H8891">
            <v>134.89914014090485</v>
          </cell>
          <cell r="I8891">
            <v>134.79591043488102</v>
          </cell>
          <cell r="J8891">
            <v>131.14207950183439</v>
          </cell>
          <cell r="K8891">
            <v>134.20607626215471</v>
          </cell>
        </row>
        <row r="8892">
          <cell r="C8892" t="str">
            <v>980927|VR Aaron</v>
          </cell>
          <cell r="D8892" t="str">
            <v>A</v>
          </cell>
          <cell r="E8892" t="str">
            <v>A</v>
          </cell>
          <cell r="F8892" t="str">
            <v>A</v>
          </cell>
          <cell r="G8892" t="str">
            <v>A</v>
          </cell>
          <cell r="H8892">
            <v>134.90063707659863</v>
          </cell>
          <cell r="I8892">
            <v>133.81255585977809</v>
          </cell>
          <cell r="J8892">
            <v>135.77323299255352</v>
          </cell>
          <cell r="K8892">
            <v>134.9383539484152</v>
          </cell>
        </row>
        <row r="8893">
          <cell r="C8893" t="str">
            <v>1304054|Arshdeep Singh</v>
          </cell>
          <cell r="D8893" t="str">
            <v>A</v>
          </cell>
          <cell r="E8893" t="str">
            <v>A</v>
          </cell>
          <cell r="F8893" t="str">
            <v>A</v>
          </cell>
          <cell r="G8893" t="str">
            <v>A</v>
          </cell>
          <cell r="H8893">
            <v>134.91187547474308</v>
          </cell>
          <cell r="I8893">
            <v>133.63234464881521</v>
          </cell>
          <cell r="J8893">
            <v>134.07721860097226</v>
          </cell>
          <cell r="K8893">
            <v>134.58191411935761</v>
          </cell>
        </row>
        <row r="8894">
          <cell r="C8894" t="str">
            <v>829705|Shakib Al Hasan</v>
          </cell>
          <cell r="D8894" t="str">
            <v>A</v>
          </cell>
          <cell r="E8894" t="str">
            <v>A</v>
          </cell>
          <cell r="F8894" t="str">
            <v>A</v>
          </cell>
          <cell r="G8894" t="str">
            <v>A</v>
          </cell>
          <cell r="H8894">
            <v>134.91776973026973</v>
          </cell>
          <cell r="I8894">
            <v>134.98932446863481</v>
          </cell>
          <cell r="J8894">
            <v>135.75113705145756</v>
          </cell>
          <cell r="K8894">
            <v>135.29739624466637</v>
          </cell>
        </row>
        <row r="8895">
          <cell r="C8895" t="str">
            <v>1175359|Mujeeb Ur Rahman</v>
          </cell>
          <cell r="D8895" t="str">
            <v>A</v>
          </cell>
          <cell r="E8895" t="str">
            <v>A</v>
          </cell>
          <cell r="F8895" t="str">
            <v>A</v>
          </cell>
          <cell r="G8895" t="str">
            <v>A</v>
          </cell>
          <cell r="H8895">
            <v>134.91869014823558</v>
          </cell>
          <cell r="I8895">
            <v>135.81572570947569</v>
          </cell>
          <cell r="J8895">
            <v>136.27855020867642</v>
          </cell>
          <cell r="K8895">
            <v>136.28081658941505</v>
          </cell>
        </row>
        <row r="8896">
          <cell r="C8896" t="str">
            <v>1304088|Ravi Bishnoi</v>
          </cell>
          <cell r="D8896" t="str">
            <v>A</v>
          </cell>
          <cell r="E8896" t="str">
            <v>A</v>
          </cell>
          <cell r="F8896" t="str">
            <v>A</v>
          </cell>
          <cell r="G8896" t="str">
            <v>A</v>
          </cell>
          <cell r="H8896">
            <v>134.92120325910648</v>
          </cell>
          <cell r="I8896">
            <v>135.07746030011654</v>
          </cell>
          <cell r="J8896">
            <v>135.27127676560659</v>
          </cell>
          <cell r="K8896">
            <v>134.99394781163429</v>
          </cell>
        </row>
        <row r="8897">
          <cell r="C8897" t="str">
            <v>980915|M Morkel</v>
          </cell>
          <cell r="D8897" t="str">
            <v>A</v>
          </cell>
          <cell r="E8897" t="str">
            <v>A</v>
          </cell>
          <cell r="F8897" t="str">
            <v>A</v>
          </cell>
          <cell r="G8897" t="str">
            <v>A</v>
          </cell>
          <cell r="H8897">
            <v>134.9220004668534</v>
          </cell>
          <cell r="I8897">
            <v>135.19825963172156</v>
          </cell>
          <cell r="J8897">
            <v>135.2590249662434</v>
          </cell>
          <cell r="K8897">
            <v>135.13787270658318</v>
          </cell>
        </row>
        <row r="8898">
          <cell r="C8898" t="str">
            <v>548373|A Mishra</v>
          </cell>
          <cell r="D8898" t="str">
            <v>A</v>
          </cell>
          <cell r="E8898" t="str">
            <v>A</v>
          </cell>
          <cell r="F8898" t="str">
            <v>A</v>
          </cell>
          <cell r="G8898" t="str">
            <v>A</v>
          </cell>
          <cell r="H8898">
            <v>134.92237635658688</v>
          </cell>
          <cell r="I8898">
            <v>135.5719905573354</v>
          </cell>
          <cell r="J8898">
            <v>135.11779403649734</v>
          </cell>
          <cell r="K8898">
            <v>135.14419861589565</v>
          </cell>
        </row>
        <row r="8899">
          <cell r="C8899" t="str">
            <v>1178398|SP Narine</v>
          </cell>
          <cell r="D8899" t="str">
            <v>A</v>
          </cell>
          <cell r="E8899" t="str">
            <v>A</v>
          </cell>
          <cell r="F8899" t="str">
            <v>A</v>
          </cell>
          <cell r="G8899" t="str">
            <v>A</v>
          </cell>
          <cell r="H8899">
            <v>134.92774559614975</v>
          </cell>
          <cell r="I8899">
            <v>135.11963044324631</v>
          </cell>
          <cell r="J8899">
            <v>135.15280999345327</v>
          </cell>
          <cell r="K8899">
            <v>135.09363303050245</v>
          </cell>
        </row>
        <row r="8900">
          <cell r="C8900" t="str">
            <v>829795|D Wiese</v>
          </cell>
          <cell r="D8900" t="str">
            <v>A</v>
          </cell>
          <cell r="E8900" t="str">
            <v>A</v>
          </cell>
          <cell r="F8900" t="str">
            <v>A</v>
          </cell>
          <cell r="G8900" t="str">
            <v>A</v>
          </cell>
          <cell r="H8900">
            <v>134.93181818181819</v>
          </cell>
          <cell r="I8900">
            <v>131.80321969696971</v>
          </cell>
          <cell r="J8900">
            <v>137.82450937950938</v>
          </cell>
          <cell r="K8900">
            <v>135.49627525252527</v>
          </cell>
        </row>
        <row r="8901">
          <cell r="C8901" t="str">
            <v>419155|A Nehra</v>
          </cell>
          <cell r="D8901" t="str">
            <v>A</v>
          </cell>
          <cell r="E8901" t="str">
            <v>A</v>
          </cell>
          <cell r="F8901" t="str">
            <v>A</v>
          </cell>
          <cell r="G8901" t="str">
            <v>A</v>
          </cell>
          <cell r="H8901">
            <v>134.9348047602611</v>
          </cell>
          <cell r="I8901">
            <v>136.57496735290849</v>
          </cell>
          <cell r="J8901">
            <v>135.27303735390061</v>
          </cell>
          <cell r="K8901">
            <v>135.48506045748144</v>
          </cell>
        </row>
        <row r="8902">
          <cell r="C8902" t="str">
            <v>1082643|MM Patel</v>
          </cell>
          <cell r="D8902" t="str">
            <v>A</v>
          </cell>
          <cell r="E8902" t="str">
            <v>A</v>
          </cell>
          <cell r="F8902" t="str">
            <v>A</v>
          </cell>
          <cell r="G8902" t="str">
            <v>A</v>
          </cell>
          <cell r="H8902">
            <v>134.9377010428955</v>
          </cell>
          <cell r="I8902">
            <v>134.43392801046861</v>
          </cell>
          <cell r="J8902">
            <v>135.12202234103242</v>
          </cell>
          <cell r="K8902">
            <v>134.7915342967687</v>
          </cell>
        </row>
        <row r="8903">
          <cell r="C8903" t="str">
            <v>548366|A Mishra</v>
          </cell>
          <cell r="D8903" t="str">
            <v>A</v>
          </cell>
          <cell r="E8903" t="str">
            <v>A</v>
          </cell>
          <cell r="F8903" t="str">
            <v>A</v>
          </cell>
          <cell r="G8903" t="str">
            <v>A</v>
          </cell>
          <cell r="H8903">
            <v>134.93822893376466</v>
          </cell>
          <cell r="I8903">
            <v>134.92237635658688</v>
          </cell>
          <cell r="J8903">
            <v>135.27215528964027</v>
          </cell>
          <cell r="K8903">
            <v>135.11779403649734</v>
          </cell>
        </row>
        <row r="8904">
          <cell r="C8904" t="str">
            <v>419152|A Nehra</v>
          </cell>
          <cell r="D8904" t="str">
            <v>A</v>
          </cell>
          <cell r="E8904" t="str">
            <v>A</v>
          </cell>
          <cell r="F8904" t="str">
            <v>A</v>
          </cell>
          <cell r="G8904" t="str">
            <v>A</v>
          </cell>
          <cell r="H8904">
            <v>134.94540925927475</v>
          </cell>
          <cell r="I8904">
            <v>134.9348047602611</v>
          </cell>
          <cell r="J8904">
            <v>135.71061475976481</v>
          </cell>
          <cell r="K8904">
            <v>135.27303735390061</v>
          </cell>
        </row>
        <row r="8905">
          <cell r="C8905" t="str">
            <v>419165|Harbhajan Singh</v>
          </cell>
          <cell r="D8905" t="str">
            <v>A</v>
          </cell>
          <cell r="E8905" t="str">
            <v>A</v>
          </cell>
          <cell r="F8905" t="str">
            <v>A</v>
          </cell>
          <cell r="G8905" t="str">
            <v>A</v>
          </cell>
          <cell r="H8905">
            <v>134.94641526492438</v>
          </cell>
          <cell r="I8905">
            <v>133.96182576138457</v>
          </cell>
          <cell r="J8905">
            <v>134.74125027388473</v>
          </cell>
          <cell r="K8905">
            <v>134.56455054720132</v>
          </cell>
        </row>
        <row r="8906">
          <cell r="C8906" t="str">
            <v>1082622|PJ Cummins</v>
          </cell>
          <cell r="D8906" t="str">
            <v>A</v>
          </cell>
          <cell r="E8906" t="str">
            <v>A</v>
          </cell>
          <cell r="F8906" t="str">
            <v>A</v>
          </cell>
          <cell r="G8906" t="str">
            <v>A</v>
          </cell>
          <cell r="H8906">
            <v>134.94840964590963</v>
          </cell>
          <cell r="I8906">
            <v>132.67128149628149</v>
          </cell>
          <cell r="J8906">
            <v>134.44105331140054</v>
          </cell>
          <cell r="K8906">
            <v>133.39980185452407</v>
          </cell>
        </row>
        <row r="8907">
          <cell r="C8907" t="str">
            <v>1082607|S Aravind</v>
          </cell>
          <cell r="D8907" t="str">
            <v>A</v>
          </cell>
          <cell r="E8907" t="str">
            <v>A</v>
          </cell>
          <cell r="F8907" t="str">
            <v>A</v>
          </cell>
          <cell r="G8907" t="str">
            <v>A</v>
          </cell>
          <cell r="H8907">
            <v>134.948653791742</v>
          </cell>
          <cell r="I8907">
            <v>135.51943454500378</v>
          </cell>
          <cell r="J8907">
            <v>136.0052369637626</v>
          </cell>
          <cell r="K8907">
            <v>135.4762548910102</v>
          </cell>
        </row>
        <row r="8908">
          <cell r="C8908" t="str">
            <v>548357|VR Aaron</v>
          </cell>
          <cell r="D8908" t="str">
            <v>A</v>
          </cell>
          <cell r="E8908" t="str">
            <v>A</v>
          </cell>
          <cell r="F8908" t="str">
            <v>A</v>
          </cell>
          <cell r="G8908" t="str">
            <v>A</v>
          </cell>
          <cell r="H8908">
            <v>134.94883449883449</v>
          </cell>
          <cell r="I8908">
            <v>136.93684537684538</v>
          </cell>
          <cell r="J8908">
            <v>129.88008288008285</v>
          </cell>
          <cell r="K8908">
            <v>131.91408184408184</v>
          </cell>
        </row>
        <row r="8909">
          <cell r="C8909" t="str">
            <v>1304061|Avesh Khan</v>
          </cell>
          <cell r="D8909" t="str">
            <v>A</v>
          </cell>
          <cell r="E8909" t="str">
            <v>A</v>
          </cell>
          <cell r="F8909" t="str">
            <v>A</v>
          </cell>
          <cell r="G8909" t="str">
            <v>A</v>
          </cell>
          <cell r="H8909">
            <v>134.95051464058818</v>
          </cell>
          <cell r="I8909">
            <v>133.92759049042013</v>
          </cell>
          <cell r="J8909">
            <v>133.06593490075247</v>
          </cell>
          <cell r="K8909">
            <v>133.87291586397075</v>
          </cell>
        </row>
        <row r="8910">
          <cell r="C8910" t="str">
            <v>1136615|S Lamichhane</v>
          </cell>
          <cell r="D8910" t="str">
            <v>A</v>
          </cell>
          <cell r="E8910" t="str">
            <v>A</v>
          </cell>
          <cell r="F8910" t="str">
            <v>A</v>
          </cell>
          <cell r="G8910" t="str">
            <v>A</v>
          </cell>
          <cell r="H8910">
            <v>134.954329004329</v>
          </cell>
          <cell r="I8910">
            <v>145.99300144300142</v>
          </cell>
          <cell r="J8910">
            <v>137.83625541125542</v>
          </cell>
          <cell r="K8910">
            <v>140.55517075517074</v>
          </cell>
        </row>
        <row r="8911">
          <cell r="C8911" t="str">
            <v>548377|GB Hogg</v>
          </cell>
          <cell r="D8911" t="str">
            <v>A</v>
          </cell>
          <cell r="E8911" t="str">
            <v>A</v>
          </cell>
          <cell r="F8911" t="str">
            <v>A</v>
          </cell>
          <cell r="G8911" t="str">
            <v>A</v>
          </cell>
          <cell r="H8911">
            <v>134.95445526695528</v>
          </cell>
          <cell r="I8911">
            <v>132.55704665704667</v>
          </cell>
          <cell r="J8911">
            <v>134.00317832520216</v>
          </cell>
          <cell r="K8911">
            <v>133.64124550493599</v>
          </cell>
        </row>
        <row r="8912">
          <cell r="C8912" t="str">
            <v>501249|SB Jakati</v>
          </cell>
          <cell r="D8912" t="str">
            <v>A</v>
          </cell>
          <cell r="E8912" t="str">
            <v>A</v>
          </cell>
          <cell r="F8912" t="str">
            <v>A</v>
          </cell>
          <cell r="G8912" t="str">
            <v>A</v>
          </cell>
          <cell r="H8912">
            <v>134.95449134199137</v>
          </cell>
          <cell r="I8912">
            <v>133.94979101358413</v>
          </cell>
          <cell r="J8912">
            <v>135.54208317402765</v>
          </cell>
          <cell r="K8912">
            <v>134.98255352742902</v>
          </cell>
        </row>
        <row r="8913">
          <cell r="C8913" t="str">
            <v>1136599|S Kaul</v>
          </cell>
          <cell r="D8913" t="str">
            <v>A</v>
          </cell>
          <cell r="E8913" t="str">
            <v>A</v>
          </cell>
          <cell r="F8913" t="str">
            <v>A</v>
          </cell>
          <cell r="G8913" t="str">
            <v>A</v>
          </cell>
          <cell r="H8913">
            <v>134.96085978835978</v>
          </cell>
          <cell r="I8913">
            <v>134.45352022529443</v>
          </cell>
          <cell r="J8913">
            <v>134.78340089356303</v>
          </cell>
          <cell r="K8913">
            <v>134.85796337984786</v>
          </cell>
        </row>
        <row r="8914">
          <cell r="C8914" t="str">
            <v>829739|M Morkel</v>
          </cell>
          <cell r="D8914" t="str">
            <v>A</v>
          </cell>
          <cell r="E8914" t="str">
            <v>A</v>
          </cell>
          <cell r="F8914" t="str">
            <v>A</v>
          </cell>
          <cell r="G8914" t="str">
            <v>A</v>
          </cell>
          <cell r="H8914">
            <v>134.96530043835716</v>
          </cell>
          <cell r="I8914">
            <v>135.34397937803513</v>
          </cell>
          <cell r="J8914">
            <v>134.52133545185922</v>
          </cell>
          <cell r="K8914">
            <v>134.92670365659674</v>
          </cell>
        </row>
        <row r="8915">
          <cell r="C8915" t="str">
            <v>1178418|SP Narine</v>
          </cell>
          <cell r="D8915" t="str">
            <v>A</v>
          </cell>
          <cell r="E8915" t="str">
            <v>A</v>
          </cell>
          <cell r="F8915" t="str">
            <v>A</v>
          </cell>
          <cell r="G8915" t="str">
            <v>A</v>
          </cell>
          <cell r="H8915">
            <v>134.97561530284216</v>
          </cell>
          <cell r="I8915">
            <v>135.31924157357005</v>
          </cell>
          <cell r="J8915">
            <v>135.16197201233697</v>
          </cell>
          <cell r="K8915">
            <v>135.1771162740412</v>
          </cell>
        </row>
        <row r="8916">
          <cell r="C8916" t="str">
            <v>734015|M Morkel</v>
          </cell>
          <cell r="D8916" t="str">
            <v>A</v>
          </cell>
          <cell r="E8916" t="str">
            <v>A</v>
          </cell>
          <cell r="F8916" t="str">
            <v>A</v>
          </cell>
          <cell r="G8916" t="str">
            <v>A</v>
          </cell>
          <cell r="H8916">
            <v>134.97642414094619</v>
          </cell>
          <cell r="I8916">
            <v>134.30643709365199</v>
          </cell>
          <cell r="J8916">
            <v>134.9098946706907</v>
          </cell>
          <cell r="K8916">
            <v>134.71262622063114</v>
          </cell>
        </row>
        <row r="8917">
          <cell r="C8917" t="str">
            <v>1304088|Avesh Khan</v>
          </cell>
          <cell r="D8917" t="str">
            <v>A</v>
          </cell>
          <cell r="E8917" t="str">
            <v>A</v>
          </cell>
          <cell r="F8917" t="str">
            <v>A</v>
          </cell>
          <cell r="G8917" t="str">
            <v>A</v>
          </cell>
          <cell r="H8917">
            <v>134.97904428598366</v>
          </cell>
          <cell r="I8917">
            <v>134.24534697328818</v>
          </cell>
          <cell r="J8917">
            <v>135.33609231232862</v>
          </cell>
          <cell r="K8917">
            <v>135.12565103428929</v>
          </cell>
        </row>
        <row r="8918">
          <cell r="C8918" t="str">
            <v>829727|TA Boult</v>
          </cell>
          <cell r="D8918" t="str">
            <v>A</v>
          </cell>
          <cell r="E8918" t="str">
            <v>A</v>
          </cell>
          <cell r="F8918" t="str">
            <v>A</v>
          </cell>
          <cell r="G8918" t="str">
            <v>A</v>
          </cell>
          <cell r="H8918">
            <v>134.97956349206351</v>
          </cell>
          <cell r="I8918">
            <v>133.88637566137567</v>
          </cell>
          <cell r="J8918">
            <v>136.91934523809525</v>
          </cell>
          <cell r="K8918">
            <v>135.90835537918872</v>
          </cell>
        </row>
        <row r="8919">
          <cell r="C8919" t="str">
            <v>829725|NM Coulter-Nile</v>
          </cell>
          <cell r="D8919" t="str">
            <v>A</v>
          </cell>
          <cell r="E8919" t="str">
            <v>A</v>
          </cell>
          <cell r="F8919" t="str">
            <v>A</v>
          </cell>
          <cell r="G8919" t="str">
            <v>A</v>
          </cell>
          <cell r="H8919">
            <v>134.9799335468453</v>
          </cell>
          <cell r="I8919">
            <v>128.18394683747624</v>
          </cell>
          <cell r="J8919">
            <v>137.75984758705346</v>
          </cell>
          <cell r="K8919">
            <v>135.65128797672915</v>
          </cell>
        </row>
        <row r="8920">
          <cell r="C8920" t="str">
            <v>1136576|Rashid Khan</v>
          </cell>
          <cell r="D8920" t="str">
            <v>A</v>
          </cell>
          <cell r="E8920" t="str">
            <v>A</v>
          </cell>
          <cell r="F8920" t="str">
            <v>A</v>
          </cell>
          <cell r="G8920" t="str">
            <v>A</v>
          </cell>
          <cell r="H8920">
            <v>134.98010225069052</v>
          </cell>
          <cell r="I8920">
            <v>135.73028175528179</v>
          </cell>
          <cell r="J8920">
            <v>135.78362479840422</v>
          </cell>
          <cell r="K8920">
            <v>135.66218802530079</v>
          </cell>
        </row>
        <row r="8921">
          <cell r="C8921" t="str">
            <v>1304083|Ravi Bishnoi</v>
          </cell>
          <cell r="D8921" t="str">
            <v>A</v>
          </cell>
          <cell r="E8921" t="str">
            <v>A</v>
          </cell>
          <cell r="F8921" t="str">
            <v>A</v>
          </cell>
          <cell r="G8921" t="str">
            <v>A</v>
          </cell>
          <cell r="H8921">
            <v>134.98317987567987</v>
          </cell>
          <cell r="I8921">
            <v>134.92120325910648</v>
          </cell>
          <cell r="J8921">
            <v>135.65437529470162</v>
          </cell>
          <cell r="K8921">
            <v>135.27127676560659</v>
          </cell>
        </row>
        <row r="8922">
          <cell r="C8922" t="str">
            <v>501204|SK Warne</v>
          </cell>
          <cell r="D8922" t="str">
            <v>A</v>
          </cell>
          <cell r="E8922" t="str">
            <v>A</v>
          </cell>
          <cell r="F8922" t="str">
            <v>A</v>
          </cell>
          <cell r="G8922" t="str">
            <v>A</v>
          </cell>
          <cell r="H8922">
            <v>134.98688578862993</v>
          </cell>
          <cell r="I8922">
            <v>135.18036565707018</v>
          </cell>
          <cell r="J8922">
            <v>134.93723642218188</v>
          </cell>
          <cell r="K8922">
            <v>134.90274891996989</v>
          </cell>
        </row>
        <row r="8923">
          <cell r="C8923" t="str">
            <v>1304082|JR Hazlewood</v>
          </cell>
          <cell r="D8923" t="str">
            <v>A</v>
          </cell>
          <cell r="E8923" t="str">
            <v>A</v>
          </cell>
          <cell r="F8923" t="str">
            <v>A</v>
          </cell>
          <cell r="G8923" t="str">
            <v>A</v>
          </cell>
          <cell r="H8923">
            <v>134.98879028379028</v>
          </cell>
          <cell r="I8923">
            <v>133.14871708152958</v>
          </cell>
          <cell r="J8923">
            <v>131.23348354907878</v>
          </cell>
          <cell r="K8923">
            <v>132.97040374693646</v>
          </cell>
        </row>
        <row r="8924">
          <cell r="C8924" t="str">
            <v>1216503|Ravi Bishnoi</v>
          </cell>
          <cell r="D8924" t="str">
            <v>A</v>
          </cell>
          <cell r="E8924" t="str">
            <v>A</v>
          </cell>
          <cell r="F8924" t="str">
            <v>A</v>
          </cell>
          <cell r="G8924" t="str">
            <v>A</v>
          </cell>
          <cell r="H8924">
            <v>134.98888888888888</v>
          </cell>
          <cell r="I8924">
            <v>133.39259259259259</v>
          </cell>
          <cell r="J8924">
            <v>137.73333333333332</v>
          </cell>
          <cell r="K8924">
            <v>136.28641975308642</v>
          </cell>
        </row>
        <row r="8925">
          <cell r="C8925" t="str">
            <v>829713|Shakib Al Hasan</v>
          </cell>
          <cell r="D8925" t="str">
            <v>A</v>
          </cell>
          <cell r="E8925" t="str">
            <v>A</v>
          </cell>
          <cell r="F8925" t="str">
            <v>A</v>
          </cell>
          <cell r="G8925" t="str">
            <v>A</v>
          </cell>
          <cell r="H8925">
            <v>134.98932446863481</v>
          </cell>
          <cell r="I8925">
            <v>135.66468031968031</v>
          </cell>
          <cell r="J8925">
            <v>135.29739624466637</v>
          </cell>
          <cell r="K8925">
            <v>135.19059150619492</v>
          </cell>
        </row>
        <row r="8926">
          <cell r="C8926" t="str">
            <v>1082607|AF Milne</v>
          </cell>
          <cell r="D8926" t="str">
            <v>A</v>
          </cell>
          <cell r="E8926" t="str">
            <v>A</v>
          </cell>
          <cell r="F8926" t="str">
            <v>A</v>
          </cell>
          <cell r="G8926" t="str">
            <v>A</v>
          </cell>
          <cell r="H8926">
            <v>134.99694749694748</v>
          </cell>
          <cell r="I8926">
            <v>142.76248889998891</v>
          </cell>
          <cell r="J8926">
            <v>134.99694749694748</v>
          </cell>
          <cell r="K8926">
            <v>138.8797181984682</v>
          </cell>
        </row>
        <row r="8927">
          <cell r="C8927" t="str">
            <v>1082606|MM Patel</v>
          </cell>
          <cell r="D8927" t="str">
            <v>A</v>
          </cell>
          <cell r="E8927" t="str">
            <v>A</v>
          </cell>
          <cell r="F8927" t="str">
            <v>A</v>
          </cell>
          <cell r="G8927" t="str">
            <v>A</v>
          </cell>
          <cell r="H8927">
            <v>135.00297383694198</v>
          </cell>
          <cell r="I8927">
            <v>134.9377010428955</v>
          </cell>
          <cell r="J8927">
            <v>135.42572133888726</v>
          </cell>
          <cell r="K8927">
            <v>135.12202234103242</v>
          </cell>
        </row>
        <row r="8928">
          <cell r="C8928" t="str">
            <v>1304082|Umran Malik</v>
          </cell>
          <cell r="D8928" t="str">
            <v>A</v>
          </cell>
          <cell r="E8928" t="str">
            <v>A</v>
          </cell>
          <cell r="F8928" t="str">
            <v>A</v>
          </cell>
          <cell r="G8928" t="str">
            <v>A</v>
          </cell>
          <cell r="H8928">
            <v>135.00654160654162</v>
          </cell>
          <cell r="I8928">
            <v>134.04636363636365</v>
          </cell>
          <cell r="J8928">
            <v>130.72954216198264</v>
          </cell>
          <cell r="K8928">
            <v>133.19161596119929</v>
          </cell>
        </row>
        <row r="8929">
          <cell r="C8929" t="str">
            <v>598055|PP Ojha</v>
          </cell>
          <cell r="D8929" t="str">
            <v>A</v>
          </cell>
          <cell r="E8929" t="str">
            <v>A</v>
          </cell>
          <cell r="F8929" t="str">
            <v>A</v>
          </cell>
          <cell r="G8929" t="str">
            <v>A</v>
          </cell>
          <cell r="H8929">
            <v>135.00774560521873</v>
          </cell>
          <cell r="I8929">
            <v>134.71597136070179</v>
          </cell>
          <cell r="J8929">
            <v>134.67615894598347</v>
          </cell>
          <cell r="K8929">
            <v>134.83739515584679</v>
          </cell>
        </row>
        <row r="8930">
          <cell r="C8930" t="str">
            <v>598009|R Sharma</v>
          </cell>
          <cell r="D8930" t="str">
            <v>A</v>
          </cell>
          <cell r="E8930" t="str">
            <v>A</v>
          </cell>
          <cell r="F8930" t="str">
            <v>A</v>
          </cell>
          <cell r="G8930" t="str">
            <v>A</v>
          </cell>
          <cell r="H8930">
            <v>135.00892255892254</v>
          </cell>
          <cell r="I8930">
            <v>135.07483660130717</v>
          </cell>
          <cell r="J8930">
            <v>134.82671716040329</v>
          </cell>
          <cell r="K8930">
            <v>134.95970859092793</v>
          </cell>
        </row>
        <row r="8931">
          <cell r="C8931" t="str">
            <v>829795|MJ McClenaghan</v>
          </cell>
          <cell r="D8931" t="str">
            <v>A</v>
          </cell>
          <cell r="E8931" t="str">
            <v>A</v>
          </cell>
          <cell r="F8931" t="str">
            <v>A</v>
          </cell>
          <cell r="G8931" t="str">
            <v>A</v>
          </cell>
          <cell r="H8931">
            <v>135.01038263790363</v>
          </cell>
          <cell r="I8931">
            <v>131.06969086877174</v>
          </cell>
          <cell r="J8931">
            <v>137.87678824728545</v>
          </cell>
          <cell r="K8931">
            <v>134.02887700955804</v>
          </cell>
        </row>
        <row r="8932">
          <cell r="C8932" t="str">
            <v>1254100|JO Holder</v>
          </cell>
          <cell r="D8932" t="str">
            <v>A</v>
          </cell>
          <cell r="E8932" t="str">
            <v>A</v>
          </cell>
          <cell r="F8932" t="str">
            <v>A</v>
          </cell>
          <cell r="G8932" t="str">
            <v>A</v>
          </cell>
          <cell r="H8932">
            <v>135.01973426899897</v>
          </cell>
          <cell r="I8932">
            <v>133.70583277904251</v>
          </cell>
          <cell r="J8932">
            <v>134.64308902128582</v>
          </cell>
          <cell r="K8932">
            <v>134.74263143716774</v>
          </cell>
        </row>
        <row r="8933">
          <cell r="C8933" t="str">
            <v>501235|SK Warne</v>
          </cell>
          <cell r="D8933" t="str">
            <v>A</v>
          </cell>
          <cell r="E8933" t="str">
            <v>A</v>
          </cell>
          <cell r="F8933" t="str">
            <v>A</v>
          </cell>
          <cell r="G8933" t="str">
            <v>A</v>
          </cell>
          <cell r="H8933">
            <v>135.02590657641676</v>
          </cell>
          <cell r="I8933">
            <v>134.53205511155508</v>
          </cell>
          <cell r="J8933">
            <v>135.00606388144448</v>
          </cell>
          <cell r="K8933">
            <v>134.98646932824354</v>
          </cell>
        </row>
        <row r="8934">
          <cell r="C8934" t="str">
            <v>392204|KP Appanna</v>
          </cell>
          <cell r="D8934" t="str">
            <v>A</v>
          </cell>
          <cell r="E8934" t="str">
            <v>A</v>
          </cell>
          <cell r="F8934" t="str">
            <v>A</v>
          </cell>
          <cell r="G8934" t="str">
            <v>A</v>
          </cell>
          <cell r="H8934">
            <v>135.02783882783882</v>
          </cell>
          <cell r="I8934">
            <v>127.12967032967032</v>
          </cell>
          <cell r="J8934">
            <v>136.92509157509159</v>
          </cell>
          <cell r="K8934">
            <v>133.65995115995113</v>
          </cell>
        </row>
        <row r="8935">
          <cell r="C8935" t="str">
            <v>1254096|LH Ferguson</v>
          </cell>
          <cell r="D8935" t="str">
            <v>A</v>
          </cell>
          <cell r="E8935" t="str">
            <v>A</v>
          </cell>
          <cell r="F8935" t="str">
            <v>A</v>
          </cell>
          <cell r="G8935" t="str">
            <v>A</v>
          </cell>
          <cell r="H8935">
            <v>135.04478576978579</v>
          </cell>
          <cell r="I8935">
            <v>137.26273954803369</v>
          </cell>
          <cell r="J8935">
            <v>133.12849945468994</v>
          </cell>
          <cell r="K8935">
            <v>135.04102486112291</v>
          </cell>
        </row>
        <row r="8936">
          <cell r="C8936" t="str">
            <v>501200|RP Singh</v>
          </cell>
          <cell r="D8936" t="str">
            <v>A</v>
          </cell>
          <cell r="E8936" t="str">
            <v>A</v>
          </cell>
          <cell r="F8936" t="str">
            <v>A</v>
          </cell>
          <cell r="G8936" t="str">
            <v>A</v>
          </cell>
          <cell r="H8936">
            <v>135.04665746640532</v>
          </cell>
          <cell r="I8936">
            <v>134.48672815252837</v>
          </cell>
          <cell r="J8936">
            <v>135.12950288832781</v>
          </cell>
          <cell r="K8936">
            <v>134.87462133305127</v>
          </cell>
        </row>
        <row r="8937">
          <cell r="C8937" t="str">
            <v>419151|RP Singh</v>
          </cell>
          <cell r="D8937" t="str">
            <v>A</v>
          </cell>
          <cell r="E8937" t="str">
            <v>A</v>
          </cell>
          <cell r="F8937" t="str">
            <v>A</v>
          </cell>
          <cell r="G8937" t="str">
            <v>A</v>
          </cell>
          <cell r="H8937">
            <v>135.04744531486611</v>
          </cell>
          <cell r="I8937">
            <v>135.25137281835808</v>
          </cell>
          <cell r="J8937">
            <v>135.46701734594089</v>
          </cell>
          <cell r="K8937">
            <v>135.18531026107203</v>
          </cell>
        </row>
        <row r="8938">
          <cell r="C8938" t="str">
            <v>1304063|M Jansen</v>
          </cell>
          <cell r="D8938" t="str">
            <v>A</v>
          </cell>
          <cell r="E8938" t="str">
            <v>A</v>
          </cell>
          <cell r="F8938" t="str">
            <v>A</v>
          </cell>
          <cell r="G8938" t="str">
            <v>A</v>
          </cell>
          <cell r="H8938">
            <v>135.04761904761904</v>
          </cell>
          <cell r="I8938">
            <v>128.33881673881675</v>
          </cell>
          <cell r="J8938">
            <v>151.81547619047618</v>
          </cell>
          <cell r="K8938">
            <v>143.98992303992301</v>
          </cell>
        </row>
        <row r="8939">
          <cell r="C8939" t="str">
            <v>1082632|Basil Thampi</v>
          </cell>
          <cell r="D8939" t="str">
            <v>A</v>
          </cell>
          <cell r="E8939" t="str">
            <v>A</v>
          </cell>
          <cell r="F8939" t="str">
            <v>A</v>
          </cell>
          <cell r="G8939" t="str">
            <v>A</v>
          </cell>
          <cell r="H8939">
            <v>135.04950555979968</v>
          </cell>
          <cell r="I8939">
            <v>135.69788833715305</v>
          </cell>
          <cell r="J8939">
            <v>131.7056403748368</v>
          </cell>
          <cell r="K8939">
            <v>134.9095609632742</v>
          </cell>
        </row>
        <row r="8940">
          <cell r="C8940" t="str">
            <v>729317|A Mishra</v>
          </cell>
          <cell r="D8940" t="str">
            <v>A</v>
          </cell>
          <cell r="E8940" t="str">
            <v>A</v>
          </cell>
          <cell r="F8940" t="str">
            <v>A</v>
          </cell>
          <cell r="G8940" t="str">
            <v>A</v>
          </cell>
          <cell r="H8940">
            <v>135.05196650571645</v>
          </cell>
          <cell r="I8940">
            <v>134.63398220435252</v>
          </cell>
          <cell r="J8940">
            <v>135.41280515667924</v>
          </cell>
          <cell r="K8940">
            <v>135.03241764910749</v>
          </cell>
        </row>
        <row r="8941">
          <cell r="C8941" t="str">
            <v>548308|PP Ojha</v>
          </cell>
          <cell r="D8941" t="str">
            <v>A</v>
          </cell>
          <cell r="E8941" t="str">
            <v>A</v>
          </cell>
          <cell r="F8941" t="str">
            <v>A</v>
          </cell>
          <cell r="G8941" t="str">
            <v>A</v>
          </cell>
          <cell r="H8941">
            <v>135.06045716870881</v>
          </cell>
          <cell r="I8941">
            <v>134.82349936160097</v>
          </cell>
          <cell r="J8941">
            <v>134.41761698132314</v>
          </cell>
          <cell r="K8941">
            <v>134.62713448563957</v>
          </cell>
        </row>
        <row r="8942">
          <cell r="C8942" t="str">
            <v>598060|A Mishra</v>
          </cell>
          <cell r="D8942" t="str">
            <v>A</v>
          </cell>
          <cell r="E8942" t="str">
            <v>A</v>
          </cell>
          <cell r="F8942" t="str">
            <v>A</v>
          </cell>
          <cell r="G8942" t="str">
            <v>A</v>
          </cell>
          <cell r="H8942">
            <v>135.07201525326525</v>
          </cell>
          <cell r="I8942">
            <v>134.6127769490783</v>
          </cell>
          <cell r="J8942">
            <v>135.47334725130918</v>
          </cell>
          <cell r="K8942">
            <v>135.05088581190057</v>
          </cell>
        </row>
        <row r="8943">
          <cell r="C8943" t="str">
            <v>598011|R Sharma</v>
          </cell>
          <cell r="D8943" t="str">
            <v>A</v>
          </cell>
          <cell r="E8943" t="str">
            <v>A</v>
          </cell>
          <cell r="F8943" t="str">
            <v>A</v>
          </cell>
          <cell r="G8943" t="str">
            <v>A</v>
          </cell>
          <cell r="H8943">
            <v>135.07483660130717</v>
          </cell>
          <cell r="I8943">
            <v>134.39891505320077</v>
          </cell>
          <cell r="J8943">
            <v>134.95970859092793</v>
          </cell>
          <cell r="K8943">
            <v>134.8275580711435</v>
          </cell>
        </row>
        <row r="8944">
          <cell r="C8944" t="str">
            <v>598005|SW Tait</v>
          </cell>
          <cell r="D8944" t="str">
            <v>A</v>
          </cell>
          <cell r="E8944" t="str">
            <v>A</v>
          </cell>
          <cell r="F8944" t="str">
            <v>A</v>
          </cell>
          <cell r="G8944" t="str">
            <v>A</v>
          </cell>
          <cell r="H8944">
            <v>135.07540543153289</v>
          </cell>
          <cell r="I8944">
            <v>134.79198810305621</v>
          </cell>
          <cell r="J8944">
            <v>137.16001535818495</v>
          </cell>
          <cell r="K8944">
            <v>135.67195401024063</v>
          </cell>
        </row>
        <row r="8945">
          <cell r="C8945" t="str">
            <v>1304091|Ravi Bishnoi</v>
          </cell>
          <cell r="D8945" t="str">
            <v>A</v>
          </cell>
          <cell r="E8945" t="str">
            <v>A</v>
          </cell>
          <cell r="F8945" t="str">
            <v>A</v>
          </cell>
          <cell r="G8945" t="str">
            <v>A</v>
          </cell>
          <cell r="H8945">
            <v>135.07746030011654</v>
          </cell>
          <cell r="I8945">
            <v>135.31797016115198</v>
          </cell>
          <cell r="J8945">
            <v>134.99394781163429</v>
          </cell>
          <cell r="K8945">
            <v>135.10554457345833</v>
          </cell>
        </row>
        <row r="8946">
          <cell r="C8946" t="str">
            <v>392237|PJ Sangwan</v>
          </cell>
          <cell r="D8946" t="str">
            <v>A</v>
          </cell>
          <cell r="E8946" t="str">
            <v>A</v>
          </cell>
          <cell r="F8946" t="str">
            <v>A</v>
          </cell>
          <cell r="G8946" t="str">
            <v>A</v>
          </cell>
          <cell r="H8946">
            <v>135.0898268398268</v>
          </cell>
          <cell r="I8946">
            <v>133.57533549783548</v>
          </cell>
          <cell r="J8946">
            <v>133.45382513274669</v>
          </cell>
          <cell r="K8946">
            <v>133.62369688953018</v>
          </cell>
        </row>
        <row r="8947">
          <cell r="C8947" t="str">
            <v>419163|RP Singh</v>
          </cell>
          <cell r="D8947" t="str">
            <v>A</v>
          </cell>
          <cell r="E8947" t="str">
            <v>A</v>
          </cell>
          <cell r="F8947" t="str">
            <v>A</v>
          </cell>
          <cell r="G8947" t="str">
            <v>A</v>
          </cell>
          <cell r="H8947">
            <v>135.09047838022008</v>
          </cell>
          <cell r="I8947">
            <v>135.04665746640532</v>
          </cell>
          <cell r="J8947">
            <v>135.12976550448141</v>
          </cell>
          <cell r="K8947">
            <v>135.12950288832781</v>
          </cell>
        </row>
        <row r="8948">
          <cell r="C8948" t="str">
            <v>419114|Z Khan</v>
          </cell>
          <cell r="D8948" t="str">
            <v>A</v>
          </cell>
          <cell r="E8948" t="str">
            <v>A</v>
          </cell>
          <cell r="F8948" t="str">
            <v>A</v>
          </cell>
          <cell r="G8948" t="str">
            <v>A</v>
          </cell>
          <cell r="H8948">
            <v>135.09204764915546</v>
          </cell>
          <cell r="I8948">
            <v>133.64562940499471</v>
          </cell>
          <cell r="J8948">
            <v>135.4304041678495</v>
          </cell>
          <cell r="K8948">
            <v>134.70102214725713</v>
          </cell>
        </row>
        <row r="8949">
          <cell r="C8949" t="str">
            <v>501244|L Ablish</v>
          </cell>
          <cell r="D8949" t="str">
            <v>A</v>
          </cell>
          <cell r="E8949" t="str">
            <v>A</v>
          </cell>
          <cell r="F8949" t="str">
            <v>A</v>
          </cell>
          <cell r="G8949" t="str">
            <v>A</v>
          </cell>
          <cell r="H8949">
            <v>135.10416666666666</v>
          </cell>
          <cell r="I8949">
            <v>125.67261904761904</v>
          </cell>
          <cell r="J8949">
            <v>130.90625</v>
          </cell>
          <cell r="K8949">
            <v>129.16170634920633</v>
          </cell>
        </row>
        <row r="8950">
          <cell r="C8950" t="str">
            <v>980939|M Morkel</v>
          </cell>
          <cell r="D8950" t="str">
            <v>A</v>
          </cell>
          <cell r="E8950" t="str">
            <v>A</v>
          </cell>
          <cell r="F8950" t="str">
            <v>A</v>
          </cell>
          <cell r="G8950" t="str">
            <v>A</v>
          </cell>
          <cell r="H8950">
            <v>135.11313199766713</v>
          </cell>
          <cell r="I8950">
            <v>134.59107925998683</v>
          </cell>
          <cell r="J8950">
            <v>135.07779736541406</v>
          </cell>
          <cell r="K8950">
            <v>134.96749029645849</v>
          </cell>
        </row>
        <row r="8951">
          <cell r="C8951" t="str">
            <v>1216497|SP Narine</v>
          </cell>
          <cell r="D8951" t="str">
            <v>A</v>
          </cell>
          <cell r="E8951" t="str">
            <v>A</v>
          </cell>
          <cell r="F8951" t="str">
            <v>A</v>
          </cell>
          <cell r="G8951" t="str">
            <v>A</v>
          </cell>
          <cell r="H8951">
            <v>135.11351321221798</v>
          </cell>
          <cell r="I8951">
            <v>134.80339036483417</v>
          </cell>
          <cell r="J8951">
            <v>135.31010889276661</v>
          </cell>
          <cell r="K8951">
            <v>135.09743813279263</v>
          </cell>
        </row>
        <row r="8952">
          <cell r="C8952" t="str">
            <v>1178404|SP Narine</v>
          </cell>
          <cell r="D8952" t="str">
            <v>A</v>
          </cell>
          <cell r="E8952" t="str">
            <v>A</v>
          </cell>
          <cell r="F8952" t="str">
            <v>A</v>
          </cell>
          <cell r="G8952" t="str">
            <v>A</v>
          </cell>
          <cell r="H8952">
            <v>135.11963044324631</v>
          </cell>
          <cell r="I8952">
            <v>135.2738087884575</v>
          </cell>
          <cell r="J8952">
            <v>135.09363303050245</v>
          </cell>
          <cell r="K8952">
            <v>135.10706160928453</v>
          </cell>
        </row>
        <row r="8953">
          <cell r="C8953" t="str">
            <v>1304107|Umran Malik</v>
          </cell>
          <cell r="D8953" t="str">
            <v>A</v>
          </cell>
          <cell r="E8953" t="str">
            <v>A</v>
          </cell>
          <cell r="F8953" t="str">
            <v>A</v>
          </cell>
          <cell r="G8953" t="str">
            <v>A</v>
          </cell>
          <cell r="H8953">
            <v>135.12203063043401</v>
          </cell>
          <cell r="I8953">
            <v>136.65086495204145</v>
          </cell>
          <cell r="J8953">
            <v>138.06753128601869</v>
          </cell>
          <cell r="K8953">
            <v>136.52195054867326</v>
          </cell>
        </row>
        <row r="8954">
          <cell r="C8954" t="str">
            <v>392200|DJ Bravo</v>
          </cell>
          <cell r="D8954" t="str">
            <v>A</v>
          </cell>
          <cell r="E8954" t="str">
            <v>A</v>
          </cell>
          <cell r="F8954" t="str">
            <v>A</v>
          </cell>
          <cell r="G8954" t="str">
            <v>A</v>
          </cell>
          <cell r="H8954">
            <v>135.12268997342528</v>
          </cell>
          <cell r="I8954">
            <v>136.64757180978901</v>
          </cell>
          <cell r="J8954">
            <v>132.7699983122443</v>
          </cell>
          <cell r="K8954">
            <v>134.85020884873313</v>
          </cell>
        </row>
        <row r="8955">
          <cell r="C8955" t="str">
            <v>392211|A Nehra</v>
          </cell>
          <cell r="D8955" t="str">
            <v>A</v>
          </cell>
          <cell r="E8955" t="str">
            <v>A</v>
          </cell>
          <cell r="F8955" t="str">
            <v>A</v>
          </cell>
          <cell r="G8955" t="str">
            <v>A</v>
          </cell>
          <cell r="H8955">
            <v>135.12303077899051</v>
          </cell>
          <cell r="I8955">
            <v>135.96667721983894</v>
          </cell>
          <cell r="J8955">
            <v>133.38678864630594</v>
          </cell>
          <cell r="K8955">
            <v>135.0444033949112</v>
          </cell>
        </row>
        <row r="8956">
          <cell r="C8956" t="str">
            <v>1216547|JL Pattinson</v>
          </cell>
          <cell r="D8956" t="str">
            <v>A</v>
          </cell>
          <cell r="E8956" t="str">
            <v>A</v>
          </cell>
          <cell r="F8956" t="str">
            <v>A</v>
          </cell>
          <cell r="G8956" t="str">
            <v>A</v>
          </cell>
          <cell r="H8956">
            <v>135.1284542617876</v>
          </cell>
          <cell r="I8956">
            <v>132.67037074037074</v>
          </cell>
          <cell r="J8956">
            <v>132.9691222724953</v>
          </cell>
          <cell r="K8956">
            <v>133.66768608963051</v>
          </cell>
        </row>
        <row r="8957">
          <cell r="C8957" t="str">
            <v>598025|R Sharma</v>
          </cell>
          <cell r="D8957" t="str">
            <v>A</v>
          </cell>
          <cell r="E8957" t="str">
            <v>A</v>
          </cell>
          <cell r="F8957" t="str">
            <v>A</v>
          </cell>
          <cell r="G8957" t="str">
            <v>A</v>
          </cell>
          <cell r="H8957">
            <v>135.15032505032505</v>
          </cell>
          <cell r="I8957">
            <v>134.54110597005334</v>
          </cell>
          <cell r="J8957">
            <v>134.62809880174959</v>
          </cell>
          <cell r="K8957">
            <v>134.67549577403381</v>
          </cell>
        </row>
        <row r="8958">
          <cell r="C8958" t="str">
            <v>1175371|Mohammad Nabi</v>
          </cell>
          <cell r="D8958" t="str">
            <v>A</v>
          </cell>
          <cell r="E8958" t="str">
            <v>A</v>
          </cell>
          <cell r="F8958" t="str">
            <v>A</v>
          </cell>
          <cell r="G8958" t="str">
            <v>A</v>
          </cell>
          <cell r="H8958">
            <v>135.15055916305917</v>
          </cell>
          <cell r="I8958">
            <v>138.06555864770152</v>
          </cell>
          <cell r="J8958">
            <v>129.56068963443965</v>
          </cell>
          <cell r="K8958">
            <v>132.73781849103278</v>
          </cell>
        </row>
        <row r="8959">
          <cell r="C8959" t="str">
            <v>980961|JP Faulkner</v>
          </cell>
          <cell r="D8959" t="str">
            <v>A</v>
          </cell>
          <cell r="E8959" t="str">
            <v>A</v>
          </cell>
          <cell r="F8959" t="str">
            <v>A</v>
          </cell>
          <cell r="G8959" t="str">
            <v>A</v>
          </cell>
          <cell r="H8959">
            <v>135.15173898893624</v>
          </cell>
          <cell r="I8959">
            <v>134.57670554684131</v>
          </cell>
          <cell r="J8959">
            <v>135.81954521696593</v>
          </cell>
          <cell r="K8959">
            <v>135.18373943483084</v>
          </cell>
        </row>
        <row r="8960">
          <cell r="C8960" t="str">
            <v>1136596|S Kaul</v>
          </cell>
          <cell r="D8960" t="str">
            <v>A</v>
          </cell>
          <cell r="E8960" t="str">
            <v>A</v>
          </cell>
          <cell r="F8960" t="str">
            <v>A</v>
          </cell>
          <cell r="G8960" t="str">
            <v>A</v>
          </cell>
          <cell r="H8960">
            <v>135.15951012588943</v>
          </cell>
          <cell r="I8960">
            <v>134.96085978835978</v>
          </cell>
          <cell r="J8960">
            <v>134.6423862943077</v>
          </cell>
          <cell r="K8960">
            <v>134.78340089356303</v>
          </cell>
        </row>
        <row r="8961">
          <cell r="C8961" t="str">
            <v>419141|RP Singh</v>
          </cell>
          <cell r="D8961" t="str">
            <v>A</v>
          </cell>
          <cell r="E8961" t="str">
            <v>A</v>
          </cell>
          <cell r="F8961" t="str">
            <v>A</v>
          </cell>
          <cell r="G8961" t="str">
            <v>A</v>
          </cell>
          <cell r="H8961">
            <v>135.16861890832476</v>
          </cell>
          <cell r="I8961">
            <v>136.09649407296465</v>
          </cell>
          <cell r="J8961">
            <v>135.18863670589735</v>
          </cell>
          <cell r="K8961">
            <v>135.3221335710551</v>
          </cell>
        </row>
        <row r="8962">
          <cell r="C8962" t="str">
            <v>729307|M Morkel</v>
          </cell>
          <cell r="D8962" t="str">
            <v>A</v>
          </cell>
          <cell r="E8962" t="str">
            <v>A</v>
          </cell>
          <cell r="F8962" t="str">
            <v>A</v>
          </cell>
          <cell r="G8962" t="str">
            <v>A</v>
          </cell>
          <cell r="H8962">
            <v>135.17304531104665</v>
          </cell>
          <cell r="I8962">
            <v>135.40835329884351</v>
          </cell>
          <cell r="J8962">
            <v>135.53615583975593</v>
          </cell>
          <cell r="K8962">
            <v>135.47689066524103</v>
          </cell>
        </row>
        <row r="8963">
          <cell r="C8963" t="str">
            <v>598069|A Mishra</v>
          </cell>
          <cell r="D8963" t="str">
            <v>A</v>
          </cell>
          <cell r="E8963" t="str">
            <v>A</v>
          </cell>
          <cell r="F8963" t="str">
            <v>A</v>
          </cell>
          <cell r="G8963" t="str">
            <v>A</v>
          </cell>
          <cell r="H8963">
            <v>135.17882050382048</v>
          </cell>
          <cell r="I8963">
            <v>135.41199178599175</v>
          </cell>
          <cell r="J8963">
            <v>134.95453756872135</v>
          </cell>
          <cell r="K8963">
            <v>135.06786307963017</v>
          </cell>
        </row>
        <row r="8964">
          <cell r="C8964" t="str">
            <v>501209|SK Warne</v>
          </cell>
          <cell r="D8964" t="str">
            <v>A</v>
          </cell>
          <cell r="E8964" t="str">
            <v>A</v>
          </cell>
          <cell r="F8964" t="str">
            <v>A</v>
          </cell>
          <cell r="G8964" t="str">
            <v>A</v>
          </cell>
          <cell r="H8964">
            <v>135.18036565707018</v>
          </cell>
          <cell r="I8964">
            <v>134.67857975357973</v>
          </cell>
          <cell r="J8964">
            <v>134.90274891996989</v>
          </cell>
          <cell r="K8964">
            <v>134.94861039975993</v>
          </cell>
        </row>
        <row r="8965">
          <cell r="C8965" t="str">
            <v>548331|AB McDonald</v>
          </cell>
          <cell r="D8965" t="str">
            <v>A</v>
          </cell>
          <cell r="E8965" t="str">
            <v>A</v>
          </cell>
          <cell r="F8965" t="str">
            <v>A</v>
          </cell>
          <cell r="G8965" t="str">
            <v>A</v>
          </cell>
          <cell r="H8965">
            <v>135.18284453641596</v>
          </cell>
          <cell r="I8965">
            <v>139.20165563603061</v>
          </cell>
          <cell r="J8965">
            <v>137.20237462273175</v>
          </cell>
          <cell r="K8965">
            <v>136.58022531370742</v>
          </cell>
        </row>
        <row r="8966">
          <cell r="C8966" t="str">
            <v>419137|S Narwal</v>
          </cell>
          <cell r="D8966" t="str">
            <v>A</v>
          </cell>
          <cell r="E8966" t="str">
            <v>A</v>
          </cell>
          <cell r="F8966" t="str">
            <v>A</v>
          </cell>
          <cell r="G8966" t="str">
            <v>A</v>
          </cell>
          <cell r="H8966">
            <v>135.18500180375182</v>
          </cell>
          <cell r="I8966">
            <v>128.56704906204908</v>
          </cell>
          <cell r="J8966">
            <v>125.24689654481323</v>
          </cell>
          <cell r="K8966">
            <v>126.75310866602535</v>
          </cell>
        </row>
        <row r="8967">
          <cell r="C8967" t="str">
            <v>419156|PP Ojha</v>
          </cell>
          <cell r="D8967" t="str">
            <v>A</v>
          </cell>
          <cell r="E8967" t="str">
            <v>A</v>
          </cell>
          <cell r="F8967" t="str">
            <v>A</v>
          </cell>
          <cell r="G8967" t="str">
            <v>A</v>
          </cell>
          <cell r="H8967">
            <v>135.19081986389679</v>
          </cell>
          <cell r="I8967">
            <v>134.59104936729938</v>
          </cell>
          <cell r="J8967">
            <v>134.67697405045581</v>
          </cell>
          <cell r="K8967">
            <v>134.74321767544947</v>
          </cell>
        </row>
        <row r="8968">
          <cell r="C8968" t="str">
            <v>980925|M Morkel</v>
          </cell>
          <cell r="D8968" t="str">
            <v>A</v>
          </cell>
          <cell r="E8968" t="str">
            <v>A</v>
          </cell>
          <cell r="F8968" t="str">
            <v>A</v>
          </cell>
          <cell r="G8968" t="str">
            <v>A</v>
          </cell>
          <cell r="H8968">
            <v>135.19825963172156</v>
          </cell>
          <cell r="I8968">
            <v>135.11313199766713</v>
          </cell>
          <cell r="J8968">
            <v>135.13787270658318</v>
          </cell>
          <cell r="K8968">
            <v>135.07779736541406</v>
          </cell>
        </row>
        <row r="8969">
          <cell r="C8969" t="str">
            <v>1304049|Arshdeep Singh</v>
          </cell>
          <cell r="D8969" t="str">
            <v>A</v>
          </cell>
          <cell r="E8969" t="str">
            <v>A</v>
          </cell>
          <cell r="F8969" t="str">
            <v>A</v>
          </cell>
          <cell r="G8969" t="str">
            <v>A</v>
          </cell>
          <cell r="H8969">
            <v>135.20152223451453</v>
          </cell>
          <cell r="I8969">
            <v>134.91187547474308</v>
          </cell>
          <cell r="J8969">
            <v>132.75541070596759</v>
          </cell>
          <cell r="K8969">
            <v>134.07721860097226</v>
          </cell>
        </row>
        <row r="8970">
          <cell r="C8970" t="str">
            <v>1082622|NM Coulter-Nile</v>
          </cell>
          <cell r="D8970" t="str">
            <v>A</v>
          </cell>
          <cell r="E8970" t="str">
            <v>A</v>
          </cell>
          <cell r="F8970" t="str">
            <v>A</v>
          </cell>
          <cell r="G8970" t="str">
            <v>A</v>
          </cell>
          <cell r="H8970">
            <v>135.20957469817762</v>
          </cell>
          <cell r="I8970">
            <v>137.19664366912266</v>
          </cell>
          <cell r="J8970">
            <v>134.89821927274841</v>
          </cell>
          <cell r="K8970">
            <v>135.9249648609086</v>
          </cell>
        </row>
        <row r="8971">
          <cell r="C8971" t="str">
            <v>1254099|NM Coulter-Nile</v>
          </cell>
          <cell r="D8971" t="str">
            <v>A</v>
          </cell>
          <cell r="E8971" t="str">
            <v>A</v>
          </cell>
          <cell r="F8971" t="str">
            <v>A</v>
          </cell>
          <cell r="G8971" t="str">
            <v>A</v>
          </cell>
          <cell r="H8971">
            <v>135.21814508554007</v>
          </cell>
          <cell r="I8971">
            <v>134.46473100247613</v>
          </cell>
          <cell r="J8971">
            <v>133.26354991430998</v>
          </cell>
          <cell r="K8971">
            <v>133.94267514692601</v>
          </cell>
        </row>
        <row r="8972">
          <cell r="C8972" t="str">
            <v>1082621|S Aravind</v>
          </cell>
          <cell r="D8972" t="str">
            <v>A</v>
          </cell>
          <cell r="E8972" t="str">
            <v>A</v>
          </cell>
          <cell r="F8972" t="str">
            <v>A</v>
          </cell>
          <cell r="G8972" t="str">
            <v>A</v>
          </cell>
          <cell r="H8972">
            <v>135.22965640519115</v>
          </cell>
          <cell r="I8972">
            <v>134.30021272940823</v>
          </cell>
          <cell r="J8972">
            <v>135.39992113458752</v>
          </cell>
          <cell r="K8972">
            <v>134.99351386272235</v>
          </cell>
        </row>
        <row r="8973">
          <cell r="C8973" t="str">
            <v>1178396|SP Narine</v>
          </cell>
          <cell r="D8973" t="str">
            <v>A</v>
          </cell>
          <cell r="E8973" t="str">
            <v>A</v>
          </cell>
          <cell r="F8973" t="str">
            <v>A</v>
          </cell>
          <cell r="G8973" t="str">
            <v>A</v>
          </cell>
          <cell r="H8973">
            <v>135.23352305211122</v>
          </cell>
          <cell r="I8973">
            <v>134.92774559614975</v>
          </cell>
          <cell r="J8973">
            <v>135.37337243563209</v>
          </cell>
          <cell r="K8973">
            <v>135.15280999345327</v>
          </cell>
        </row>
        <row r="8974">
          <cell r="C8974" t="str">
            <v>419165|Z Khan</v>
          </cell>
          <cell r="D8974" t="str">
            <v>A</v>
          </cell>
          <cell r="E8974" t="str">
            <v>A</v>
          </cell>
          <cell r="F8974" t="str">
            <v>A</v>
          </cell>
          <cell r="G8974" t="str">
            <v>A</v>
          </cell>
          <cell r="H8974">
            <v>135.2359863611334</v>
          </cell>
          <cell r="I8974">
            <v>134.84818956607378</v>
          </cell>
          <cell r="J8974">
            <v>136.21190144355663</v>
          </cell>
          <cell r="K8974">
            <v>135.483860415192</v>
          </cell>
        </row>
        <row r="8975">
          <cell r="C8975" t="str">
            <v>1178413|SP Narine</v>
          </cell>
          <cell r="D8975" t="str">
            <v>A</v>
          </cell>
          <cell r="E8975" t="str">
            <v>A</v>
          </cell>
          <cell r="F8975" t="str">
            <v>A</v>
          </cell>
          <cell r="G8975" t="str">
            <v>A</v>
          </cell>
          <cell r="H8975">
            <v>135.23649194571135</v>
          </cell>
          <cell r="I8975">
            <v>134.97561530284216</v>
          </cell>
          <cell r="J8975">
            <v>135.20997705913837</v>
          </cell>
          <cell r="K8975">
            <v>135.16197201233697</v>
          </cell>
        </row>
        <row r="8976">
          <cell r="C8976" t="str">
            <v>548326|GB Hogg</v>
          </cell>
          <cell r="D8976" t="str">
            <v>A</v>
          </cell>
          <cell r="E8976" t="str">
            <v>A</v>
          </cell>
          <cell r="F8976" t="str">
            <v>A</v>
          </cell>
          <cell r="G8976" t="str">
            <v>A</v>
          </cell>
          <cell r="H8976">
            <v>135.237012987013</v>
          </cell>
          <cell r="I8976">
            <v>128.97537878787878</v>
          </cell>
          <cell r="J8976">
            <v>145.22103174603174</v>
          </cell>
          <cell r="K8976">
            <v>135.92343073593074</v>
          </cell>
        </row>
        <row r="8977">
          <cell r="C8977" t="str">
            <v>734019|WD Parnell</v>
          </cell>
          <cell r="D8977" t="str">
            <v>A</v>
          </cell>
          <cell r="E8977" t="str">
            <v>A</v>
          </cell>
          <cell r="F8977" t="str">
            <v>A</v>
          </cell>
          <cell r="G8977" t="str">
            <v>A</v>
          </cell>
          <cell r="H8977">
            <v>135.23790147760735</v>
          </cell>
          <cell r="I8977">
            <v>134.20479523091288</v>
          </cell>
          <cell r="J8977">
            <v>134.07316942295435</v>
          </cell>
          <cell r="K8977">
            <v>134.29446714761036</v>
          </cell>
        </row>
        <row r="8978">
          <cell r="C8978" t="str">
            <v>1082614|CH Morris</v>
          </cell>
          <cell r="D8978" t="str">
            <v>A</v>
          </cell>
          <cell r="E8978" t="str">
            <v>A</v>
          </cell>
          <cell r="F8978" t="str">
            <v>A</v>
          </cell>
          <cell r="G8978" t="str">
            <v>A</v>
          </cell>
          <cell r="H8978">
            <v>135.23994713322921</v>
          </cell>
          <cell r="I8978">
            <v>135.27091127100928</v>
          </cell>
          <cell r="J8978">
            <v>134.13013479546191</v>
          </cell>
          <cell r="K8978">
            <v>134.67227130188181</v>
          </cell>
        </row>
        <row r="8979">
          <cell r="C8979" t="str">
            <v>419156|RP Singh</v>
          </cell>
          <cell r="D8979" t="str">
            <v>A</v>
          </cell>
          <cell r="E8979" t="str">
            <v>A</v>
          </cell>
          <cell r="F8979" t="str">
            <v>A</v>
          </cell>
          <cell r="G8979" t="str">
            <v>A</v>
          </cell>
          <cell r="H8979">
            <v>135.25137281835808</v>
          </cell>
          <cell r="I8979">
            <v>135.09047838022008</v>
          </cell>
          <cell r="J8979">
            <v>135.18531026107203</v>
          </cell>
          <cell r="K8979">
            <v>135.12976550448141</v>
          </cell>
        </row>
        <row r="8980">
          <cell r="C8980" t="str">
            <v>419154|SK Warne</v>
          </cell>
          <cell r="D8980" t="str">
            <v>A</v>
          </cell>
          <cell r="E8980" t="str">
            <v>A</v>
          </cell>
          <cell r="F8980" t="str">
            <v>A</v>
          </cell>
          <cell r="G8980" t="str">
            <v>A</v>
          </cell>
          <cell r="H8980">
            <v>135.25592386779886</v>
          </cell>
          <cell r="I8980">
            <v>135.2838281637062</v>
          </cell>
          <cell r="J8980">
            <v>136.09431504383679</v>
          </cell>
          <cell r="K8980">
            <v>135.50037971622046</v>
          </cell>
        </row>
        <row r="8981">
          <cell r="C8981" t="str">
            <v>419147|RP Singh</v>
          </cell>
          <cell r="D8981" t="str">
            <v>A</v>
          </cell>
          <cell r="E8981" t="str">
            <v>A</v>
          </cell>
          <cell r="F8981" t="str">
            <v>A</v>
          </cell>
          <cell r="G8981" t="str">
            <v>A</v>
          </cell>
          <cell r="H8981">
            <v>135.25711264999188</v>
          </cell>
          <cell r="I8981">
            <v>135.04744531486611</v>
          </cell>
          <cell r="J8981">
            <v>135.50740854376045</v>
          </cell>
          <cell r="K8981">
            <v>135.46701734594089</v>
          </cell>
        </row>
        <row r="8982">
          <cell r="C8982" t="str">
            <v>336016|VRV Singh</v>
          </cell>
          <cell r="D8982" t="str">
            <v>A</v>
          </cell>
          <cell r="E8982" t="str">
            <v>A</v>
          </cell>
          <cell r="F8982" t="str">
            <v>A</v>
          </cell>
          <cell r="G8982" t="str">
            <v>A</v>
          </cell>
          <cell r="H8982">
            <v>135.25746753246753</v>
          </cell>
          <cell r="I8982">
            <v>132.79211502782931</v>
          </cell>
          <cell r="J8982">
            <v>135.10213323713324</v>
          </cell>
          <cell r="K8982">
            <v>134.5581388717103</v>
          </cell>
        </row>
        <row r="8983">
          <cell r="C8983" t="str">
            <v>1082622|CH Morris</v>
          </cell>
          <cell r="D8983" t="str">
            <v>A</v>
          </cell>
          <cell r="E8983" t="str">
            <v>A</v>
          </cell>
          <cell r="F8983" t="str">
            <v>A</v>
          </cell>
          <cell r="G8983" t="str">
            <v>A</v>
          </cell>
          <cell r="H8983">
            <v>135.27091127100928</v>
          </cell>
          <cell r="I8983">
            <v>134.65533810108616</v>
          </cell>
          <cell r="J8983">
            <v>134.67227130188181</v>
          </cell>
          <cell r="K8983">
            <v>135.05539883510821</v>
          </cell>
        </row>
        <row r="8984">
          <cell r="C8984" t="str">
            <v>1178410|SP Narine</v>
          </cell>
          <cell r="D8984" t="str">
            <v>A</v>
          </cell>
          <cell r="E8984" t="str">
            <v>A</v>
          </cell>
          <cell r="F8984" t="str">
            <v>A</v>
          </cell>
          <cell r="G8984" t="str">
            <v>A</v>
          </cell>
          <cell r="H8984">
            <v>135.2738087884575</v>
          </cell>
          <cell r="I8984">
            <v>135.23649194571135</v>
          </cell>
          <cell r="J8984">
            <v>135.10706160928453</v>
          </cell>
          <cell r="K8984">
            <v>135.20997705913837</v>
          </cell>
        </row>
        <row r="8985">
          <cell r="C8985" t="str">
            <v>419158|SK Warne</v>
          </cell>
          <cell r="D8985" t="str">
            <v>A</v>
          </cell>
          <cell r="E8985" t="str">
            <v>A</v>
          </cell>
          <cell r="F8985" t="str">
            <v>A</v>
          </cell>
          <cell r="G8985" t="str">
            <v>A</v>
          </cell>
          <cell r="H8985">
            <v>135.2838281637062</v>
          </cell>
          <cell r="I8985">
            <v>134.54099531420957</v>
          </cell>
          <cell r="J8985">
            <v>135.50037971622046</v>
          </cell>
          <cell r="K8985">
            <v>135.02691578190488</v>
          </cell>
        </row>
        <row r="8986">
          <cell r="C8986" t="str">
            <v>1082637|JP Faulkner</v>
          </cell>
          <cell r="D8986" t="str">
            <v>A</v>
          </cell>
          <cell r="E8986" t="str">
            <v>A</v>
          </cell>
          <cell r="F8986" t="str">
            <v>A</v>
          </cell>
          <cell r="G8986" t="str">
            <v>A</v>
          </cell>
          <cell r="H8986">
            <v>135.28564076102776</v>
          </cell>
          <cell r="I8986">
            <v>134.80534646219232</v>
          </cell>
          <cell r="J8986">
            <v>135.60400973250711</v>
          </cell>
          <cell r="K8986">
            <v>135.28867997887104</v>
          </cell>
        </row>
        <row r="8987">
          <cell r="C8987" t="str">
            <v>335985|Z Khan</v>
          </cell>
          <cell r="D8987" t="str">
            <v>A</v>
          </cell>
          <cell r="E8987" t="str">
            <v>A</v>
          </cell>
          <cell r="F8987" t="str">
            <v>A</v>
          </cell>
          <cell r="G8987" t="str">
            <v>A</v>
          </cell>
          <cell r="H8987">
            <v>135.28571428571428</v>
          </cell>
          <cell r="I8987">
            <v>171.39285714285714</v>
          </cell>
          <cell r="J8987">
            <v>135.28571428571428</v>
          </cell>
          <cell r="K8987">
            <v>153.33928571428572</v>
          </cell>
        </row>
        <row r="8988">
          <cell r="C8988" t="str">
            <v>729311|MM Sharma</v>
          </cell>
          <cell r="D8988" t="str">
            <v>A</v>
          </cell>
          <cell r="E8988" t="str">
            <v>A</v>
          </cell>
          <cell r="F8988" t="str">
            <v>A</v>
          </cell>
          <cell r="G8988" t="str">
            <v>A</v>
          </cell>
          <cell r="H8988">
            <v>135.29026887285403</v>
          </cell>
          <cell r="I8988">
            <v>136.68408876254466</v>
          </cell>
          <cell r="J8988">
            <v>132.40588352455475</v>
          </cell>
          <cell r="K8988">
            <v>134.30191751891488</v>
          </cell>
        </row>
        <row r="8989">
          <cell r="C8989" t="str">
            <v>829811|M Morkel</v>
          </cell>
          <cell r="D8989" t="str">
            <v>A</v>
          </cell>
          <cell r="E8989" t="str">
            <v>A</v>
          </cell>
          <cell r="F8989" t="str">
            <v>A</v>
          </cell>
          <cell r="G8989" t="str">
            <v>A</v>
          </cell>
          <cell r="H8989">
            <v>135.29335802117458</v>
          </cell>
          <cell r="I8989">
            <v>134.9220004668534</v>
          </cell>
          <cell r="J8989">
            <v>135.39968460330397</v>
          </cell>
          <cell r="K8989">
            <v>135.2590249662434</v>
          </cell>
        </row>
        <row r="8990">
          <cell r="C8990" t="str">
            <v>1175372|SP Narine</v>
          </cell>
          <cell r="D8990" t="str">
            <v>A</v>
          </cell>
          <cell r="E8990" t="str">
            <v>A</v>
          </cell>
          <cell r="F8990" t="str">
            <v>A</v>
          </cell>
          <cell r="G8990" t="str">
            <v>A</v>
          </cell>
          <cell r="H8990">
            <v>135.29716133209891</v>
          </cell>
          <cell r="I8990">
            <v>135.23352305211122</v>
          </cell>
          <cell r="J8990">
            <v>135.57412564482436</v>
          </cell>
          <cell r="K8990">
            <v>135.37337243563209</v>
          </cell>
        </row>
        <row r="8991">
          <cell r="C8991" t="str">
            <v>548327|A Nehra</v>
          </cell>
          <cell r="D8991" t="str">
            <v>A</v>
          </cell>
          <cell r="E8991" t="str">
            <v>A</v>
          </cell>
          <cell r="F8991" t="str">
            <v>A</v>
          </cell>
          <cell r="G8991" t="str">
            <v>A</v>
          </cell>
          <cell r="H8991">
            <v>135.30212558491101</v>
          </cell>
          <cell r="I8991">
            <v>134.54458186071631</v>
          </cell>
          <cell r="J8991">
            <v>136.00652034281367</v>
          </cell>
          <cell r="K8991">
            <v>135.2444376755393</v>
          </cell>
        </row>
        <row r="8992">
          <cell r="C8992" t="str">
            <v>1312200|Yash Dayal</v>
          </cell>
          <cell r="D8992" t="str">
            <v>A</v>
          </cell>
          <cell r="E8992" t="str">
            <v>A</v>
          </cell>
          <cell r="F8992" t="str">
            <v>A</v>
          </cell>
          <cell r="G8992" t="str">
            <v>A</v>
          </cell>
          <cell r="H8992">
            <v>135.30972330365711</v>
          </cell>
          <cell r="I8992">
            <v>133.50359243153358</v>
          </cell>
          <cell r="J8992">
            <v>134.54221219470693</v>
          </cell>
          <cell r="K8992">
            <v>133.59476400926857</v>
          </cell>
        </row>
        <row r="8993">
          <cell r="C8993" t="str">
            <v>1304109|Ravi Bishnoi</v>
          </cell>
          <cell r="D8993" t="str">
            <v>A</v>
          </cell>
          <cell r="E8993" t="str">
            <v>A</v>
          </cell>
          <cell r="F8993" t="str">
            <v>A</v>
          </cell>
          <cell r="G8993" t="str">
            <v>A</v>
          </cell>
          <cell r="H8993">
            <v>135.30977674286498</v>
          </cell>
          <cell r="I8993">
            <v>136.29065386993958</v>
          </cell>
          <cell r="J8993">
            <v>135.23506906804448</v>
          </cell>
          <cell r="K8993">
            <v>135.63946692465217</v>
          </cell>
        </row>
        <row r="8994">
          <cell r="C8994" t="str">
            <v>1216517|Arshdeep Singh</v>
          </cell>
          <cell r="D8994" t="str">
            <v>A</v>
          </cell>
          <cell r="E8994" t="str">
            <v>A</v>
          </cell>
          <cell r="F8994" t="str">
            <v>A</v>
          </cell>
          <cell r="G8994" t="str">
            <v>A</v>
          </cell>
          <cell r="H8994">
            <v>135.31297224017811</v>
          </cell>
          <cell r="I8994">
            <v>142.81806177482648</v>
          </cell>
          <cell r="J8994">
            <v>130.17826148978108</v>
          </cell>
          <cell r="K8994">
            <v>133.6383323339696</v>
          </cell>
        </row>
        <row r="8995">
          <cell r="C8995" t="str">
            <v>980935|BB Sran</v>
          </cell>
          <cell r="D8995" t="str">
            <v>A</v>
          </cell>
          <cell r="E8995" t="str">
            <v>A</v>
          </cell>
          <cell r="F8995" t="str">
            <v>A</v>
          </cell>
          <cell r="G8995" t="str">
            <v>A</v>
          </cell>
          <cell r="H8995">
            <v>135.31336163836164</v>
          </cell>
          <cell r="I8995">
            <v>129.21259407259407</v>
          </cell>
          <cell r="J8995">
            <v>128.07677045177047</v>
          </cell>
          <cell r="K8995">
            <v>134.63998723498722</v>
          </cell>
        </row>
        <row r="8996">
          <cell r="C8996" t="str">
            <v>501228|SB Jakati</v>
          </cell>
          <cell r="D8996" t="str">
            <v>A</v>
          </cell>
          <cell r="E8996" t="str">
            <v>A</v>
          </cell>
          <cell r="F8996" t="str">
            <v>A</v>
          </cell>
          <cell r="G8996" t="str">
            <v>A</v>
          </cell>
          <cell r="H8996">
            <v>135.31473965848969</v>
          </cell>
          <cell r="I8996">
            <v>133.97294372294374</v>
          </cell>
          <cell r="J8996">
            <v>136.46518210446899</v>
          </cell>
          <cell r="K8996">
            <v>135.24489481599991</v>
          </cell>
        </row>
        <row r="8997">
          <cell r="C8997" t="str">
            <v>1304099|Ravi Bishnoi</v>
          </cell>
          <cell r="D8997" t="str">
            <v>A</v>
          </cell>
          <cell r="E8997" t="str">
            <v>A</v>
          </cell>
          <cell r="F8997" t="str">
            <v>A</v>
          </cell>
          <cell r="G8997" t="str">
            <v>A</v>
          </cell>
          <cell r="H8997">
            <v>135.31797016115198</v>
          </cell>
          <cell r="I8997">
            <v>135.30977674286498</v>
          </cell>
          <cell r="J8997">
            <v>135.10554457345833</v>
          </cell>
          <cell r="K8997">
            <v>135.23506906804448</v>
          </cell>
        </row>
        <row r="8998">
          <cell r="C8998" t="str">
            <v>336034|Z Khan</v>
          </cell>
          <cell r="D8998" t="str">
            <v>A</v>
          </cell>
          <cell r="E8998" t="str">
            <v>A</v>
          </cell>
          <cell r="F8998" t="str">
            <v>A</v>
          </cell>
          <cell r="G8998" t="str">
            <v>A</v>
          </cell>
          <cell r="H8998">
            <v>135.31805971805971</v>
          </cell>
          <cell r="I8998">
            <v>136.84628805537895</v>
          </cell>
          <cell r="J8998">
            <v>139.52894168588611</v>
          </cell>
          <cell r="K8998">
            <v>137.22985361066165</v>
          </cell>
        </row>
        <row r="8999">
          <cell r="C8999" t="str">
            <v>1178422|SP Narine</v>
          </cell>
          <cell r="D8999" t="str">
            <v>A</v>
          </cell>
          <cell r="E8999" t="str">
            <v>A</v>
          </cell>
          <cell r="F8999" t="str">
            <v>A</v>
          </cell>
          <cell r="G8999" t="str">
            <v>A</v>
          </cell>
          <cell r="H8999">
            <v>135.31924157357005</v>
          </cell>
          <cell r="I8999">
            <v>135.4414026447561</v>
          </cell>
          <cell r="J8999">
            <v>135.1771162740412</v>
          </cell>
          <cell r="K8999">
            <v>135.24541984038945</v>
          </cell>
        </row>
        <row r="9000">
          <cell r="C9000" t="str">
            <v>1216529|JL Pattinson</v>
          </cell>
          <cell r="D9000" t="str">
            <v>A</v>
          </cell>
          <cell r="E9000" t="str">
            <v>A</v>
          </cell>
          <cell r="F9000" t="str">
            <v>A</v>
          </cell>
          <cell r="G9000" t="str">
            <v>A</v>
          </cell>
          <cell r="H9000">
            <v>135.31981351981352</v>
          </cell>
          <cell r="I9000">
            <v>130.574679288965</v>
          </cell>
          <cell r="J9000">
            <v>132.39806915306914</v>
          </cell>
          <cell r="K9000">
            <v>133.11412386555244</v>
          </cell>
        </row>
        <row r="9001">
          <cell r="C9001" t="str">
            <v>829745|MM Sharma</v>
          </cell>
          <cell r="D9001" t="str">
            <v>A</v>
          </cell>
          <cell r="E9001" t="str">
            <v>A</v>
          </cell>
          <cell r="F9001" t="str">
            <v>A</v>
          </cell>
          <cell r="G9001" t="str">
            <v>A</v>
          </cell>
          <cell r="H9001">
            <v>135.32316559620483</v>
          </cell>
          <cell r="I9001">
            <v>134.41739149386211</v>
          </cell>
          <cell r="J9001">
            <v>135.74046376430022</v>
          </cell>
          <cell r="K9001">
            <v>135.22214179225853</v>
          </cell>
        </row>
        <row r="9002">
          <cell r="C9002" t="str">
            <v>1304103|Avesh Khan</v>
          </cell>
          <cell r="D9002" t="str">
            <v>A</v>
          </cell>
          <cell r="E9002" t="str">
            <v>A</v>
          </cell>
          <cell r="F9002" t="str">
            <v>A</v>
          </cell>
          <cell r="G9002" t="str">
            <v>A</v>
          </cell>
          <cell r="H9002">
            <v>135.34107206230911</v>
          </cell>
          <cell r="I9002">
            <v>135.60334528683271</v>
          </cell>
          <cell r="J9002">
            <v>134.85515444052697</v>
          </cell>
          <cell r="K9002">
            <v>135.06325477414333</v>
          </cell>
        </row>
        <row r="9003">
          <cell r="C9003" t="str">
            <v>829743|M Morkel</v>
          </cell>
          <cell r="D9003" t="str">
            <v>A</v>
          </cell>
          <cell r="E9003" t="str">
            <v>A</v>
          </cell>
          <cell r="F9003" t="str">
            <v>A</v>
          </cell>
          <cell r="G9003" t="str">
            <v>A</v>
          </cell>
          <cell r="H9003">
            <v>135.34397937803513</v>
          </cell>
          <cell r="I9003">
            <v>135.56171641070222</v>
          </cell>
          <cell r="J9003">
            <v>134.92670365659674</v>
          </cell>
          <cell r="K9003">
            <v>135.29033207569819</v>
          </cell>
        </row>
        <row r="9004">
          <cell r="C9004" t="str">
            <v>1178400|S Gopal</v>
          </cell>
          <cell r="D9004" t="str">
            <v>A</v>
          </cell>
          <cell r="E9004" t="str">
            <v>A</v>
          </cell>
          <cell r="F9004" t="str">
            <v>A</v>
          </cell>
          <cell r="G9004" t="str">
            <v>A</v>
          </cell>
          <cell r="H9004">
            <v>135.34644746787606</v>
          </cell>
          <cell r="I9004">
            <v>133.90645743145745</v>
          </cell>
          <cell r="J9004">
            <v>133.9472723806872</v>
          </cell>
          <cell r="K9004">
            <v>134.69722491353448</v>
          </cell>
        </row>
        <row r="9005">
          <cell r="C9005" t="str">
            <v>598002|MM Patel</v>
          </cell>
          <cell r="D9005" t="str">
            <v>A</v>
          </cell>
          <cell r="E9005" t="str">
            <v>A</v>
          </cell>
          <cell r="F9005" t="str">
            <v>A</v>
          </cell>
          <cell r="G9005" t="str">
            <v>A</v>
          </cell>
          <cell r="H9005">
            <v>135.35035093090366</v>
          </cell>
          <cell r="I9005">
            <v>135.84879803646004</v>
          </cell>
          <cell r="J9005">
            <v>135.73333001509346</v>
          </cell>
          <cell r="K9005">
            <v>135.69549115783209</v>
          </cell>
        </row>
        <row r="9006">
          <cell r="C9006" t="str">
            <v>829775|Sandeep Sharma</v>
          </cell>
          <cell r="D9006" t="str">
            <v>A</v>
          </cell>
          <cell r="E9006" t="str">
            <v>A</v>
          </cell>
          <cell r="F9006" t="str">
            <v>A</v>
          </cell>
          <cell r="G9006" t="str">
            <v>A</v>
          </cell>
          <cell r="H9006">
            <v>135.35116577085887</v>
          </cell>
          <cell r="I9006">
            <v>134.0773241192359</v>
          </cell>
          <cell r="J9006">
            <v>136.23807710450907</v>
          </cell>
          <cell r="K9006">
            <v>135.44702409563391</v>
          </cell>
        </row>
        <row r="9007">
          <cell r="C9007" t="str">
            <v>548310|AB McDonald</v>
          </cell>
          <cell r="D9007" t="str">
            <v>A</v>
          </cell>
          <cell r="E9007" t="str">
            <v>A</v>
          </cell>
          <cell r="F9007" t="str">
            <v>A</v>
          </cell>
          <cell r="G9007" t="str">
            <v>A</v>
          </cell>
          <cell r="H9007">
            <v>135.35617576867574</v>
          </cell>
          <cell r="I9007">
            <v>135.18284453641596</v>
          </cell>
          <cell r="J9007">
            <v>140.33944578569577</v>
          </cell>
          <cell r="K9007">
            <v>137.20237462273175</v>
          </cell>
        </row>
        <row r="9008">
          <cell r="C9008" t="str">
            <v>980901|S Gopal</v>
          </cell>
          <cell r="D9008" t="str">
            <v>A</v>
          </cell>
          <cell r="E9008" t="str">
            <v>A</v>
          </cell>
          <cell r="F9008" t="str">
            <v>A</v>
          </cell>
          <cell r="G9008" t="str">
            <v>A</v>
          </cell>
          <cell r="H9008">
            <v>135.35904761904763</v>
          </cell>
          <cell r="I9008">
            <v>130.3621693121693</v>
          </cell>
          <cell r="J9008">
            <v>136.80949735449738</v>
          </cell>
          <cell r="K9008">
            <v>134.0408024691358</v>
          </cell>
        </row>
        <row r="9009">
          <cell r="C9009" t="str">
            <v>1304053|Ravi Bishnoi</v>
          </cell>
          <cell r="D9009" t="str">
            <v>A</v>
          </cell>
          <cell r="E9009" t="str">
            <v>A</v>
          </cell>
          <cell r="F9009" t="str">
            <v>A</v>
          </cell>
          <cell r="G9009" t="str">
            <v>A</v>
          </cell>
          <cell r="H9009">
            <v>135.35932990620486</v>
          </cell>
          <cell r="I9009">
            <v>137.22502508602506</v>
          </cell>
          <cell r="J9009">
            <v>135.34689676859884</v>
          </cell>
          <cell r="K9009">
            <v>136.33022479915411</v>
          </cell>
        </row>
        <row r="9010">
          <cell r="C9010" t="str">
            <v>1082648|NM Coulter-Nile</v>
          </cell>
          <cell r="D9010" t="str">
            <v>A</v>
          </cell>
          <cell r="E9010" t="str">
            <v>A</v>
          </cell>
          <cell r="F9010" t="str">
            <v>A</v>
          </cell>
          <cell r="G9010" t="str">
            <v>A</v>
          </cell>
          <cell r="H9010">
            <v>135.36204049573615</v>
          </cell>
          <cell r="I9010">
            <v>135.87465058090058</v>
          </cell>
          <cell r="J9010">
            <v>136.4546045759364</v>
          </cell>
          <cell r="K9010">
            <v>136.01394021319572</v>
          </cell>
        </row>
        <row r="9011">
          <cell r="C9011" t="str">
            <v>419107|Z Khan</v>
          </cell>
          <cell r="D9011" t="str">
            <v>A</v>
          </cell>
          <cell r="E9011" t="str">
            <v>A</v>
          </cell>
          <cell r="F9011" t="str">
            <v>A</v>
          </cell>
          <cell r="G9011" t="str">
            <v>A</v>
          </cell>
          <cell r="H9011">
            <v>135.36538938762121</v>
          </cell>
          <cell r="I9011">
            <v>135.09204764915546</v>
          </cell>
          <cell r="J9011">
            <v>134.81965996591248</v>
          </cell>
          <cell r="K9011">
            <v>135.4304041678495</v>
          </cell>
        </row>
        <row r="9012">
          <cell r="C9012" t="str">
            <v>392228|RP Singh</v>
          </cell>
          <cell r="D9012" t="str">
            <v>A</v>
          </cell>
          <cell r="E9012" t="str">
            <v>A</v>
          </cell>
          <cell r="F9012" t="str">
            <v>A</v>
          </cell>
          <cell r="G9012" t="str">
            <v>A</v>
          </cell>
          <cell r="H9012">
            <v>135.36734261816613</v>
          </cell>
          <cell r="I9012">
            <v>134.28930873048517</v>
          </cell>
          <cell r="J9012">
            <v>136.27649100231966</v>
          </cell>
          <cell r="K9012">
            <v>135.48902589567294</v>
          </cell>
        </row>
        <row r="9013">
          <cell r="C9013" t="str">
            <v>1082617|NM Coulter-Nile</v>
          </cell>
          <cell r="D9013" t="str">
            <v>A</v>
          </cell>
          <cell r="E9013" t="str">
            <v>A</v>
          </cell>
          <cell r="F9013" t="str">
            <v>A</v>
          </cell>
          <cell r="G9013" t="str">
            <v>A</v>
          </cell>
          <cell r="H9013">
            <v>135.36867621542544</v>
          </cell>
          <cell r="I9013">
            <v>135.20957469817762</v>
          </cell>
          <cell r="J9013">
            <v>133.52614380320324</v>
          </cell>
          <cell r="K9013">
            <v>134.89821927274841</v>
          </cell>
        </row>
        <row r="9014">
          <cell r="C9014" t="str">
            <v>1178431|SP Narine</v>
          </cell>
          <cell r="D9014" t="str">
            <v>A</v>
          </cell>
          <cell r="E9014" t="str">
            <v>A</v>
          </cell>
          <cell r="F9014" t="str">
            <v>A</v>
          </cell>
          <cell r="G9014" t="str">
            <v>A</v>
          </cell>
          <cell r="H9014">
            <v>135.3754108213258</v>
          </cell>
          <cell r="I9014">
            <v>135.11351321221798</v>
          </cell>
          <cell r="J9014">
            <v>135.37868501321734</v>
          </cell>
          <cell r="K9014">
            <v>135.31010889276661</v>
          </cell>
        </row>
        <row r="9015">
          <cell r="C9015" t="str">
            <v>980941|KH Pandya</v>
          </cell>
          <cell r="D9015" t="str">
            <v>A</v>
          </cell>
          <cell r="E9015" t="str">
            <v>A</v>
          </cell>
          <cell r="F9015" t="str">
            <v>A</v>
          </cell>
          <cell r="G9015" t="str">
            <v>A</v>
          </cell>
          <cell r="H9015">
            <v>135.38333333333333</v>
          </cell>
          <cell r="I9015">
            <v>127.5017857142857</v>
          </cell>
          <cell r="J9015">
            <v>140.73611111111111</v>
          </cell>
          <cell r="K9015">
            <v>138.05337301587301</v>
          </cell>
        </row>
        <row r="9016">
          <cell r="C9016" t="str">
            <v>729303|IC Pandey</v>
          </cell>
          <cell r="D9016" t="str">
            <v>A</v>
          </cell>
          <cell r="E9016" t="str">
            <v>A</v>
          </cell>
          <cell r="F9016" t="str">
            <v>A</v>
          </cell>
          <cell r="G9016" t="str">
            <v>A</v>
          </cell>
          <cell r="H9016">
            <v>135.3850585688821</v>
          </cell>
          <cell r="I9016">
            <v>128.71757066462948</v>
          </cell>
          <cell r="J9016">
            <v>125.18894476982712</v>
          </cell>
          <cell r="K9016">
            <v>129.53491709815242</v>
          </cell>
        </row>
        <row r="9017">
          <cell r="C9017" t="str">
            <v>548356|A Mishra</v>
          </cell>
          <cell r="D9017" t="str">
            <v>A</v>
          </cell>
          <cell r="E9017" t="str">
            <v>A</v>
          </cell>
          <cell r="F9017" t="str">
            <v>A</v>
          </cell>
          <cell r="G9017" t="str">
            <v>A</v>
          </cell>
          <cell r="H9017">
            <v>135.38546011601568</v>
          </cell>
          <cell r="I9017">
            <v>135.49277681914046</v>
          </cell>
          <cell r="J9017">
            <v>135.60253026982116</v>
          </cell>
          <cell r="K9017">
            <v>135.44126669074288</v>
          </cell>
        </row>
        <row r="9018">
          <cell r="C9018" t="str">
            <v>419126|SK Warne</v>
          </cell>
          <cell r="D9018" t="str">
            <v>A</v>
          </cell>
          <cell r="E9018" t="str">
            <v>A</v>
          </cell>
          <cell r="F9018" t="str">
            <v>A</v>
          </cell>
          <cell r="G9018" t="str">
            <v>A</v>
          </cell>
          <cell r="H9018">
            <v>135.39748828612463</v>
          </cell>
          <cell r="I9018">
            <v>136.0622680424151</v>
          </cell>
          <cell r="J9018">
            <v>135.83800323850804</v>
          </cell>
          <cell r="K9018">
            <v>135.67912481897969</v>
          </cell>
        </row>
        <row r="9019">
          <cell r="C9019" t="str">
            <v>548365|R Sharma</v>
          </cell>
          <cell r="D9019" t="str">
            <v>A</v>
          </cell>
          <cell r="E9019" t="str">
            <v>A</v>
          </cell>
          <cell r="F9019" t="str">
            <v>A</v>
          </cell>
          <cell r="G9019" t="str">
            <v>A</v>
          </cell>
          <cell r="H9019">
            <v>135.39926647426645</v>
          </cell>
          <cell r="I9019">
            <v>134.67586230973325</v>
          </cell>
          <cell r="J9019">
            <v>135.48297073676792</v>
          </cell>
          <cell r="K9019">
            <v>135.21367887698068</v>
          </cell>
        </row>
        <row r="9020">
          <cell r="C9020" t="str">
            <v>501231|SK Warne</v>
          </cell>
          <cell r="D9020" t="str">
            <v>A</v>
          </cell>
          <cell r="E9020" t="str">
            <v>A</v>
          </cell>
          <cell r="F9020" t="str">
            <v>A</v>
          </cell>
          <cell r="G9020" t="str">
            <v>A</v>
          </cell>
          <cell r="H9020">
            <v>135.40144629675879</v>
          </cell>
          <cell r="I9020">
            <v>135.02590657641676</v>
          </cell>
          <cell r="J9020">
            <v>134.8708782756178</v>
          </cell>
          <cell r="K9020">
            <v>135.00606388144448</v>
          </cell>
        </row>
        <row r="9021">
          <cell r="C9021" t="str">
            <v>336038|SR Watson</v>
          </cell>
          <cell r="D9021" t="str">
            <v>A</v>
          </cell>
          <cell r="E9021" t="str">
            <v>A</v>
          </cell>
          <cell r="F9021" t="str">
            <v>A</v>
          </cell>
          <cell r="G9021" t="str">
            <v>A</v>
          </cell>
          <cell r="H9021">
            <v>135.40321153205767</v>
          </cell>
          <cell r="I9021">
            <v>138.70774404167261</v>
          </cell>
          <cell r="J9021">
            <v>137.15490339917787</v>
          </cell>
          <cell r="K9021">
            <v>137.39555231856056</v>
          </cell>
        </row>
        <row r="9022">
          <cell r="C9022" t="str">
            <v>336007|Joginder Sharma</v>
          </cell>
          <cell r="D9022" t="str">
            <v>A</v>
          </cell>
          <cell r="E9022" t="str">
            <v>A</v>
          </cell>
          <cell r="F9022" t="str">
            <v>A</v>
          </cell>
          <cell r="G9022" t="str">
            <v>A</v>
          </cell>
          <cell r="H9022">
            <v>135.4039393939394</v>
          </cell>
          <cell r="I9022">
            <v>131.39137806637805</v>
          </cell>
          <cell r="J9022">
            <v>137.47534511784511</v>
          </cell>
          <cell r="K9022">
            <v>134.5334139009139</v>
          </cell>
        </row>
        <row r="9023">
          <cell r="C9023" t="str">
            <v>548314|MM Patel</v>
          </cell>
          <cell r="D9023" t="str">
            <v>A</v>
          </cell>
          <cell r="E9023" t="str">
            <v>A</v>
          </cell>
          <cell r="F9023" t="str">
            <v>A</v>
          </cell>
          <cell r="G9023" t="str">
            <v>A</v>
          </cell>
          <cell r="H9023">
            <v>135.40431366729317</v>
          </cell>
          <cell r="I9023">
            <v>137.35928313794395</v>
          </cell>
          <cell r="J9023">
            <v>134.31862432455657</v>
          </cell>
          <cell r="K9023">
            <v>135.57842635302541</v>
          </cell>
        </row>
        <row r="9024">
          <cell r="C9024" t="str">
            <v>548348|A Ashish Reddy</v>
          </cell>
          <cell r="D9024" t="str">
            <v>A</v>
          </cell>
          <cell r="E9024" t="str">
            <v>A</v>
          </cell>
          <cell r="F9024" t="str">
            <v>A</v>
          </cell>
          <cell r="G9024" t="str">
            <v>A</v>
          </cell>
          <cell r="H9024">
            <v>135.40740740740742</v>
          </cell>
          <cell r="I9024">
            <v>133.8388888888889</v>
          </cell>
          <cell r="J9024">
            <v>125.52469135802471</v>
          </cell>
          <cell r="K9024">
            <v>135.13765432098768</v>
          </cell>
        </row>
        <row r="9025">
          <cell r="C9025" t="str">
            <v>729315|M Morkel</v>
          </cell>
          <cell r="D9025" t="str">
            <v>A</v>
          </cell>
          <cell r="E9025" t="str">
            <v>A</v>
          </cell>
          <cell r="F9025" t="str">
            <v>A</v>
          </cell>
          <cell r="G9025" t="str">
            <v>A</v>
          </cell>
          <cell r="H9025">
            <v>135.40835329884351</v>
          </cell>
          <cell r="I9025">
            <v>134.89824244383067</v>
          </cell>
          <cell r="J9025">
            <v>135.47689066524103</v>
          </cell>
          <cell r="K9025">
            <v>135.15988035124028</v>
          </cell>
        </row>
        <row r="9026">
          <cell r="C9026" t="str">
            <v>729311|A Mishra</v>
          </cell>
          <cell r="D9026" t="str">
            <v>A</v>
          </cell>
          <cell r="E9026" t="str">
            <v>A</v>
          </cell>
          <cell r="F9026" t="str">
            <v>A</v>
          </cell>
          <cell r="G9026" t="str">
            <v>A</v>
          </cell>
          <cell r="H9026">
            <v>135.41130423725355</v>
          </cell>
          <cell r="I9026">
            <v>135.05196650571645</v>
          </cell>
          <cell r="J9026">
            <v>135.67268089842187</v>
          </cell>
          <cell r="K9026">
            <v>135.41280515667924</v>
          </cell>
        </row>
        <row r="9027">
          <cell r="C9027" t="str">
            <v>598071|A Mishra</v>
          </cell>
          <cell r="D9027" t="str">
            <v>A</v>
          </cell>
          <cell r="E9027" t="str">
            <v>A</v>
          </cell>
          <cell r="F9027" t="str">
            <v>A</v>
          </cell>
          <cell r="G9027" t="str">
            <v>A</v>
          </cell>
          <cell r="H9027">
            <v>135.41199178599175</v>
          </cell>
          <cell r="I9027">
            <v>135.51183399933396</v>
          </cell>
          <cell r="J9027">
            <v>135.06786307963017</v>
          </cell>
          <cell r="K9027">
            <v>135.36754876304872</v>
          </cell>
        </row>
        <row r="9028">
          <cell r="C9028" t="str">
            <v>598070|MM Patel</v>
          </cell>
          <cell r="D9028" t="str">
            <v>A</v>
          </cell>
          <cell r="E9028" t="str">
            <v>A</v>
          </cell>
          <cell r="F9028" t="str">
            <v>A</v>
          </cell>
          <cell r="G9028" t="str">
            <v>A</v>
          </cell>
          <cell r="H9028">
            <v>135.42539214325976</v>
          </cell>
          <cell r="I9028">
            <v>135.00297383694198</v>
          </cell>
          <cell r="J9028">
            <v>135.54151370354114</v>
          </cell>
          <cell r="K9028">
            <v>135.42572133888726</v>
          </cell>
        </row>
        <row r="9029">
          <cell r="C9029" t="str">
            <v>1136580|B Stanlake</v>
          </cell>
          <cell r="D9029" t="str">
            <v>A</v>
          </cell>
          <cell r="E9029" t="str">
            <v>A</v>
          </cell>
          <cell r="F9029" t="str">
            <v>A</v>
          </cell>
          <cell r="G9029" t="str">
            <v>A</v>
          </cell>
          <cell r="H9029">
            <v>135.43976918506331</v>
          </cell>
          <cell r="I9029">
            <v>130.72163305104482</v>
          </cell>
          <cell r="J9029">
            <v>128.07819275677119</v>
          </cell>
          <cell r="K9029">
            <v>132.58990725868179</v>
          </cell>
        </row>
        <row r="9030">
          <cell r="C9030" t="str">
            <v>829811|Shakib Al Hasan</v>
          </cell>
          <cell r="D9030" t="str">
            <v>A</v>
          </cell>
          <cell r="E9030" t="str">
            <v>A</v>
          </cell>
          <cell r="F9030" t="str">
            <v>A</v>
          </cell>
          <cell r="G9030" t="str">
            <v>A</v>
          </cell>
          <cell r="H9030">
            <v>135.43991008991009</v>
          </cell>
          <cell r="I9030">
            <v>134.5945341117216</v>
          </cell>
          <cell r="J9030">
            <v>135.36463829274172</v>
          </cell>
          <cell r="K9030">
            <v>135.23304150710399</v>
          </cell>
        </row>
        <row r="9031">
          <cell r="C9031" t="str">
            <v>1178427|SP Narine</v>
          </cell>
          <cell r="D9031" t="str">
            <v>A</v>
          </cell>
          <cell r="E9031" t="str">
            <v>A</v>
          </cell>
          <cell r="F9031" t="str">
            <v>A</v>
          </cell>
          <cell r="G9031" t="str">
            <v>A</v>
          </cell>
          <cell r="H9031">
            <v>135.4414026447561</v>
          </cell>
          <cell r="I9031">
            <v>135.3754108213258</v>
          </cell>
          <cell r="J9031">
            <v>135.24541984038945</v>
          </cell>
          <cell r="K9031">
            <v>135.37868501321734</v>
          </cell>
        </row>
        <row r="9032">
          <cell r="C9032" t="str">
            <v>336037|RP Singh</v>
          </cell>
          <cell r="D9032" t="str">
            <v>A</v>
          </cell>
          <cell r="E9032" t="str">
            <v>A</v>
          </cell>
          <cell r="F9032" t="str">
            <v>A</v>
          </cell>
          <cell r="G9032" t="str">
            <v>A</v>
          </cell>
          <cell r="H9032">
            <v>135.44493254357505</v>
          </cell>
          <cell r="I9032">
            <v>133.47477629746535</v>
          </cell>
          <cell r="J9032">
            <v>133.97150204564846</v>
          </cell>
          <cell r="K9032">
            <v>133.6143588832341</v>
          </cell>
        </row>
        <row r="9033">
          <cell r="C9033" t="str">
            <v>548352|A Mishra</v>
          </cell>
          <cell r="D9033" t="str">
            <v>A</v>
          </cell>
          <cell r="E9033" t="str">
            <v>A</v>
          </cell>
          <cell r="F9033" t="str">
            <v>A</v>
          </cell>
          <cell r="G9033" t="str">
            <v>A</v>
          </cell>
          <cell r="H9033">
            <v>135.44556313707258</v>
          </cell>
          <cell r="I9033">
            <v>135.38546011601568</v>
          </cell>
          <cell r="J9033">
            <v>135.99343720642528</v>
          </cell>
          <cell r="K9033">
            <v>135.60253026982116</v>
          </cell>
        </row>
        <row r="9034">
          <cell r="C9034" t="str">
            <v>1175359|JC Archer</v>
          </cell>
          <cell r="D9034" t="str">
            <v>A</v>
          </cell>
          <cell r="E9034" t="str">
            <v>A</v>
          </cell>
          <cell r="F9034" t="str">
            <v>A</v>
          </cell>
          <cell r="G9034" t="str">
            <v>A</v>
          </cell>
          <cell r="H9034">
            <v>135.44594444770917</v>
          </cell>
          <cell r="I9034">
            <v>132.49631313428105</v>
          </cell>
          <cell r="J9034">
            <v>137.83055328114153</v>
          </cell>
          <cell r="K9034">
            <v>135.10718905376663</v>
          </cell>
        </row>
        <row r="9035">
          <cell r="C9035" t="str">
            <v>1216517|JJ Bumrah</v>
          </cell>
          <cell r="D9035" t="str">
            <v>A</v>
          </cell>
          <cell r="E9035" t="str">
            <v>A</v>
          </cell>
          <cell r="F9035" t="str">
            <v>A</v>
          </cell>
          <cell r="G9035" t="str">
            <v>A</v>
          </cell>
          <cell r="H9035">
            <v>135.4479660125464</v>
          </cell>
          <cell r="I9035">
            <v>137.0776807077481</v>
          </cell>
          <cell r="J9035">
            <v>134.81819789397829</v>
          </cell>
          <cell r="K9035">
            <v>135.72617529782988</v>
          </cell>
        </row>
        <row r="9036">
          <cell r="C9036" t="str">
            <v>1082617|S Aravind</v>
          </cell>
          <cell r="D9036" t="str">
            <v>A</v>
          </cell>
          <cell r="E9036" t="str">
            <v>A</v>
          </cell>
          <cell r="F9036" t="str">
            <v>A</v>
          </cell>
          <cell r="G9036" t="str">
            <v>A</v>
          </cell>
          <cell r="H9036">
            <v>135.45067245356765</v>
          </cell>
          <cell r="I9036">
            <v>135.22965640519115</v>
          </cell>
          <cell r="J9036">
            <v>135.30625359677114</v>
          </cell>
          <cell r="K9036">
            <v>135.39992113458752</v>
          </cell>
        </row>
        <row r="9037">
          <cell r="C9037" t="str">
            <v>548367|MM Patel</v>
          </cell>
          <cell r="D9037" t="str">
            <v>A</v>
          </cell>
          <cell r="E9037" t="str">
            <v>A</v>
          </cell>
          <cell r="F9037" t="str">
            <v>A</v>
          </cell>
          <cell r="G9037" t="str">
            <v>A</v>
          </cell>
          <cell r="H9037">
            <v>135.45936521885716</v>
          </cell>
          <cell r="I9037">
            <v>135.96231460824421</v>
          </cell>
          <cell r="J9037">
            <v>135.81266592366944</v>
          </cell>
          <cell r="K9037">
            <v>135.71400698169103</v>
          </cell>
        </row>
        <row r="9038">
          <cell r="C9038" t="str">
            <v>419118|AD Mathews</v>
          </cell>
          <cell r="D9038" t="str">
            <v>A</v>
          </cell>
          <cell r="E9038" t="str">
            <v>A</v>
          </cell>
          <cell r="F9038" t="str">
            <v>A</v>
          </cell>
          <cell r="G9038" t="str">
            <v>A</v>
          </cell>
          <cell r="H9038">
            <v>135.46011904761903</v>
          </cell>
          <cell r="I9038">
            <v>131.37952380952379</v>
          </cell>
          <cell r="J9038">
            <v>134.4792989417989</v>
          </cell>
          <cell r="K9038">
            <v>137.57326719576719</v>
          </cell>
        </row>
        <row r="9039">
          <cell r="C9039" t="str">
            <v>734027|MA Starc</v>
          </cell>
          <cell r="D9039" t="str">
            <v>A</v>
          </cell>
          <cell r="E9039" t="str">
            <v>A</v>
          </cell>
          <cell r="F9039" t="str">
            <v>A</v>
          </cell>
          <cell r="G9039" t="str">
            <v>A</v>
          </cell>
          <cell r="H9039">
            <v>135.46200372340078</v>
          </cell>
          <cell r="I9039">
            <v>134.24451359349547</v>
          </cell>
          <cell r="J9039">
            <v>138.17918700456801</v>
          </cell>
          <cell r="K9039">
            <v>135.85067359615641</v>
          </cell>
        </row>
        <row r="9040">
          <cell r="C9040" t="str">
            <v>392226|IK Pathan</v>
          </cell>
          <cell r="D9040" t="str">
            <v>A</v>
          </cell>
          <cell r="E9040" t="str">
            <v>A</v>
          </cell>
          <cell r="F9040" t="str">
            <v>A</v>
          </cell>
          <cell r="G9040" t="str">
            <v>A</v>
          </cell>
          <cell r="H9040">
            <v>135.46609683780272</v>
          </cell>
          <cell r="I9040">
            <v>136.6116315748103</v>
          </cell>
          <cell r="J9040">
            <v>136.08333143594982</v>
          </cell>
          <cell r="K9040">
            <v>136.15997087288585</v>
          </cell>
        </row>
        <row r="9041">
          <cell r="C9041" t="str">
            <v>598056|A Mishra</v>
          </cell>
          <cell r="D9041" t="str">
            <v>A</v>
          </cell>
          <cell r="E9041" t="str">
            <v>A</v>
          </cell>
          <cell r="F9041" t="str">
            <v>A</v>
          </cell>
          <cell r="G9041" t="str">
            <v>A</v>
          </cell>
          <cell r="H9041">
            <v>135.46786523335817</v>
          </cell>
          <cell r="I9041">
            <v>135.07201525326525</v>
          </cell>
          <cell r="J9041">
            <v>135.90939917911837</v>
          </cell>
          <cell r="K9041">
            <v>135.47334725130918</v>
          </cell>
        </row>
        <row r="9042">
          <cell r="C9042" t="str">
            <v>1216537|Arshdeep Singh</v>
          </cell>
          <cell r="D9042" t="str">
            <v>A</v>
          </cell>
          <cell r="E9042" t="str">
            <v>A</v>
          </cell>
          <cell r="F9042" t="str">
            <v>A</v>
          </cell>
          <cell r="G9042" t="str">
            <v>A</v>
          </cell>
          <cell r="H9042">
            <v>135.48022800320595</v>
          </cell>
          <cell r="I9042">
            <v>131.85720443318485</v>
          </cell>
          <cell r="J9042">
            <v>136.52377412341522</v>
          </cell>
          <cell r="K9042">
            <v>135.14576161607269</v>
          </cell>
        </row>
        <row r="9043">
          <cell r="C9043" t="str">
            <v>548341|R Sharma</v>
          </cell>
          <cell r="D9043" t="str">
            <v>A</v>
          </cell>
          <cell r="E9043" t="str">
            <v>A</v>
          </cell>
          <cell r="F9043" t="str">
            <v>A</v>
          </cell>
          <cell r="G9043" t="str">
            <v>A</v>
          </cell>
          <cell r="H9043">
            <v>135.48373788909501</v>
          </cell>
          <cell r="I9043">
            <v>135.56590784694231</v>
          </cell>
          <cell r="J9043">
            <v>136.23633431774962</v>
          </cell>
          <cell r="K9043">
            <v>135.6979935397537</v>
          </cell>
        </row>
        <row r="9044">
          <cell r="C9044" t="str">
            <v>1136614|M Prasidh Krishna</v>
          </cell>
          <cell r="D9044" t="str">
            <v>A</v>
          </cell>
          <cell r="E9044" t="str">
            <v>A</v>
          </cell>
          <cell r="F9044" t="str">
            <v>A</v>
          </cell>
          <cell r="G9044" t="str">
            <v>A</v>
          </cell>
          <cell r="H9044">
            <v>135.48629426129426</v>
          </cell>
          <cell r="I9044">
            <v>140.53236874236876</v>
          </cell>
          <cell r="J9044">
            <v>127.81909171075837</v>
          </cell>
          <cell r="K9044">
            <v>135.23346289512958</v>
          </cell>
        </row>
        <row r="9045">
          <cell r="C9045" t="str">
            <v>548359|A Mishra</v>
          </cell>
          <cell r="D9045" t="str">
            <v>A</v>
          </cell>
          <cell r="E9045" t="str">
            <v>A</v>
          </cell>
          <cell r="F9045" t="str">
            <v>A</v>
          </cell>
          <cell r="G9045" t="str">
            <v>A</v>
          </cell>
          <cell r="H9045">
            <v>135.49277681914046</v>
          </cell>
          <cell r="I9045">
            <v>134.93822893376466</v>
          </cell>
          <cell r="J9045">
            <v>135.44126669074288</v>
          </cell>
          <cell r="K9045">
            <v>135.27215528964027</v>
          </cell>
        </row>
        <row r="9046">
          <cell r="C9046" t="str">
            <v>392202|SK Raina</v>
          </cell>
          <cell r="D9046" t="str">
            <v>A</v>
          </cell>
          <cell r="E9046" t="str">
            <v>A</v>
          </cell>
          <cell r="F9046" t="str">
            <v>A</v>
          </cell>
          <cell r="G9046" t="str">
            <v>A</v>
          </cell>
          <cell r="H9046">
            <v>135.49285714285713</v>
          </cell>
          <cell r="I9046">
            <v>136.07418831168832</v>
          </cell>
          <cell r="J9046">
            <v>122.17738095238094</v>
          </cell>
          <cell r="K9046">
            <v>132.26877705627706</v>
          </cell>
        </row>
        <row r="9047">
          <cell r="C9047" t="str">
            <v>419119|Harbhajan Singh</v>
          </cell>
          <cell r="D9047" t="str">
            <v>A</v>
          </cell>
          <cell r="E9047" t="str">
            <v>A</v>
          </cell>
          <cell r="F9047" t="str">
            <v>A</v>
          </cell>
          <cell r="G9047" t="str">
            <v>A</v>
          </cell>
          <cell r="H9047">
            <v>135.49288223310714</v>
          </cell>
          <cell r="I9047">
            <v>134.23018242650593</v>
          </cell>
          <cell r="J9047">
            <v>132.18857170163074</v>
          </cell>
          <cell r="K9047">
            <v>134.52158599489013</v>
          </cell>
        </row>
        <row r="9048">
          <cell r="C9048" t="str">
            <v>1254086|Ravi Bishnoi</v>
          </cell>
          <cell r="D9048" t="str">
            <v>A</v>
          </cell>
          <cell r="E9048" t="str">
            <v>A</v>
          </cell>
          <cell r="F9048" t="str">
            <v>A</v>
          </cell>
          <cell r="G9048" t="str">
            <v>A</v>
          </cell>
          <cell r="H9048">
            <v>135.49472031236735</v>
          </cell>
          <cell r="I9048">
            <v>133.99787558120889</v>
          </cell>
          <cell r="J9048">
            <v>134.36284788831355</v>
          </cell>
          <cell r="K9048">
            <v>134.40191207515551</v>
          </cell>
        </row>
        <row r="9049">
          <cell r="C9049" t="str">
            <v>1254095|JO Holder</v>
          </cell>
          <cell r="D9049" t="str">
            <v>A</v>
          </cell>
          <cell r="E9049" t="str">
            <v>A</v>
          </cell>
          <cell r="F9049" t="str">
            <v>A</v>
          </cell>
          <cell r="G9049" t="str">
            <v>A</v>
          </cell>
          <cell r="H9049">
            <v>135.50232726346172</v>
          </cell>
          <cell r="I9049">
            <v>135.01973426899897</v>
          </cell>
          <cell r="J9049">
            <v>133.50161228766513</v>
          </cell>
          <cell r="K9049">
            <v>134.64308902128582</v>
          </cell>
        </row>
        <row r="9050">
          <cell r="C9050" t="str">
            <v>729285|A Mishra</v>
          </cell>
          <cell r="D9050" t="str">
            <v>A</v>
          </cell>
          <cell r="E9050" t="str">
            <v>A</v>
          </cell>
          <cell r="F9050" t="str">
            <v>A</v>
          </cell>
          <cell r="G9050" t="str">
            <v>A</v>
          </cell>
          <cell r="H9050">
            <v>135.51183399933396</v>
          </cell>
          <cell r="I9050">
            <v>135.83159373094435</v>
          </cell>
          <cell r="J9050">
            <v>135.36754876304872</v>
          </cell>
          <cell r="K9050">
            <v>135.5851398387567</v>
          </cell>
        </row>
        <row r="9051">
          <cell r="C9051" t="str">
            <v>501213|IK Pathan</v>
          </cell>
          <cell r="D9051" t="str">
            <v>A</v>
          </cell>
          <cell r="E9051" t="str">
            <v>A</v>
          </cell>
          <cell r="F9051" t="str">
            <v>A</v>
          </cell>
          <cell r="G9051" t="str">
            <v>A</v>
          </cell>
          <cell r="H9051">
            <v>135.5149812976685</v>
          </cell>
          <cell r="I9051">
            <v>134.84110340639756</v>
          </cell>
          <cell r="J9051">
            <v>135.7938424986751</v>
          </cell>
          <cell r="K9051">
            <v>135.39475349088863</v>
          </cell>
        </row>
        <row r="9052">
          <cell r="C9052" t="str">
            <v>1082643|JP Faulkner</v>
          </cell>
          <cell r="D9052" t="str">
            <v>A</v>
          </cell>
          <cell r="E9052" t="str">
            <v>A</v>
          </cell>
          <cell r="F9052" t="str">
            <v>A</v>
          </cell>
          <cell r="G9052" t="str">
            <v>A</v>
          </cell>
          <cell r="H9052">
            <v>135.51791267887978</v>
          </cell>
          <cell r="I9052">
            <v>134.97852322514089</v>
          </cell>
          <cell r="J9052">
            <v>135.20296663403329</v>
          </cell>
          <cell r="K9052">
            <v>135.10059412207102</v>
          </cell>
        </row>
        <row r="9053">
          <cell r="C9053" t="str">
            <v>1082610|S Aravind</v>
          </cell>
          <cell r="D9053" t="str">
            <v>A</v>
          </cell>
          <cell r="E9053" t="str">
            <v>A</v>
          </cell>
          <cell r="F9053" t="str">
            <v>A</v>
          </cell>
          <cell r="G9053" t="str">
            <v>A</v>
          </cell>
          <cell r="H9053">
            <v>135.51943454500378</v>
          </cell>
          <cell r="I9053">
            <v>135.45067245356765</v>
          </cell>
          <cell r="J9053">
            <v>135.4762548910102</v>
          </cell>
          <cell r="K9053">
            <v>135.30625359677114</v>
          </cell>
        </row>
        <row r="9054">
          <cell r="C9054" t="str">
            <v>501245|JD Unadkat</v>
          </cell>
          <cell r="D9054" t="str">
            <v>A</v>
          </cell>
          <cell r="E9054" t="str">
            <v>A</v>
          </cell>
          <cell r="F9054" t="str">
            <v>A</v>
          </cell>
          <cell r="G9054" t="str">
            <v>A</v>
          </cell>
          <cell r="H9054">
            <v>135.53926950733671</v>
          </cell>
          <cell r="I9054">
            <v>131.26352748558628</v>
          </cell>
          <cell r="J9054">
            <v>133.57136962062731</v>
          </cell>
          <cell r="K9054">
            <v>132.77003978488571</v>
          </cell>
        </row>
        <row r="9055">
          <cell r="C9055" t="str">
            <v>980927|KH Pandya</v>
          </cell>
          <cell r="D9055" t="str">
            <v>A</v>
          </cell>
          <cell r="E9055" t="str">
            <v>A</v>
          </cell>
          <cell r="F9055" t="str">
            <v>A</v>
          </cell>
          <cell r="G9055" t="str">
            <v>A</v>
          </cell>
          <cell r="H9055">
            <v>135.55000000000001</v>
          </cell>
          <cell r="I9055">
            <v>151.27500000000001</v>
          </cell>
          <cell r="J9055">
            <v>135.55000000000001</v>
          </cell>
          <cell r="K9055">
            <v>143.41250000000002</v>
          </cell>
        </row>
        <row r="9056">
          <cell r="C9056" t="str">
            <v>829805|M Morkel</v>
          </cell>
          <cell r="D9056" t="str">
            <v>A</v>
          </cell>
          <cell r="E9056" t="str">
            <v>A</v>
          </cell>
          <cell r="F9056" t="str">
            <v>A</v>
          </cell>
          <cell r="G9056" t="str">
            <v>A</v>
          </cell>
          <cell r="H9056">
            <v>135.56171641070222</v>
          </cell>
          <cell r="I9056">
            <v>135.29335802117458</v>
          </cell>
          <cell r="J9056">
            <v>135.29033207569819</v>
          </cell>
          <cell r="K9056">
            <v>135.39968460330397</v>
          </cell>
        </row>
        <row r="9057">
          <cell r="C9057" t="str">
            <v>548362|R Sharma</v>
          </cell>
          <cell r="D9057" t="str">
            <v>A</v>
          </cell>
          <cell r="E9057" t="str">
            <v>A</v>
          </cell>
          <cell r="F9057" t="str">
            <v>A</v>
          </cell>
          <cell r="G9057" t="str">
            <v>A</v>
          </cell>
          <cell r="H9057">
            <v>135.56590784694231</v>
          </cell>
          <cell r="I9057">
            <v>135.39926647426645</v>
          </cell>
          <cell r="J9057">
            <v>135.6979935397537</v>
          </cell>
          <cell r="K9057">
            <v>135.48297073676792</v>
          </cell>
        </row>
        <row r="9058">
          <cell r="C9058" t="str">
            <v>1216527|Ravi Bishnoi</v>
          </cell>
          <cell r="D9058" t="str">
            <v>A</v>
          </cell>
          <cell r="E9058" t="str">
            <v>A</v>
          </cell>
          <cell r="F9058" t="str">
            <v>A</v>
          </cell>
          <cell r="G9058" t="str">
            <v>A</v>
          </cell>
          <cell r="H9058">
            <v>135.56754850088183</v>
          </cell>
          <cell r="I9058">
            <v>133.5236507936508</v>
          </cell>
          <cell r="J9058">
            <v>133.83215335516923</v>
          </cell>
          <cell r="K9058">
            <v>135.12748971193415</v>
          </cell>
        </row>
        <row r="9059">
          <cell r="C9059" t="str">
            <v>548376|A Mishra</v>
          </cell>
          <cell r="D9059" t="str">
            <v>A</v>
          </cell>
          <cell r="E9059" t="str">
            <v>A</v>
          </cell>
          <cell r="F9059" t="str">
            <v>A</v>
          </cell>
          <cell r="G9059" t="str">
            <v>A</v>
          </cell>
          <cell r="H9059">
            <v>135.5719905573354</v>
          </cell>
          <cell r="I9059">
            <v>135.69195681907547</v>
          </cell>
          <cell r="J9059">
            <v>135.14419861589565</v>
          </cell>
          <cell r="K9059">
            <v>135.3954412443326</v>
          </cell>
        </row>
        <row r="9060">
          <cell r="C9060" t="str">
            <v>336022|PP Chawla</v>
          </cell>
          <cell r="D9060" t="str">
            <v>A</v>
          </cell>
          <cell r="E9060" t="str">
            <v>A</v>
          </cell>
          <cell r="F9060" t="str">
            <v>A</v>
          </cell>
          <cell r="G9060" t="str">
            <v>A</v>
          </cell>
          <cell r="H9060">
            <v>135.57264505102739</v>
          </cell>
          <cell r="I9060">
            <v>132.27816216760064</v>
          </cell>
          <cell r="J9060">
            <v>130.3633338071696</v>
          </cell>
          <cell r="K9060">
            <v>132.41050798066394</v>
          </cell>
        </row>
        <row r="9061">
          <cell r="C9061" t="str">
            <v>419124|SK Warne</v>
          </cell>
          <cell r="D9061" t="str">
            <v>A</v>
          </cell>
          <cell r="E9061" t="str">
            <v>A</v>
          </cell>
          <cell r="F9061" t="str">
            <v>A</v>
          </cell>
          <cell r="G9061" t="str">
            <v>A</v>
          </cell>
          <cell r="H9061">
            <v>135.57761812839937</v>
          </cell>
          <cell r="I9061">
            <v>135.39748828612463</v>
          </cell>
          <cell r="J9061">
            <v>136.50469360481961</v>
          </cell>
          <cell r="K9061">
            <v>135.83800323850804</v>
          </cell>
        </row>
        <row r="9062">
          <cell r="C9062" t="str">
            <v>729289|M Morkel</v>
          </cell>
          <cell r="D9062" t="str">
            <v>A</v>
          </cell>
          <cell r="E9062" t="str">
            <v>A</v>
          </cell>
          <cell r="F9062" t="str">
            <v>A</v>
          </cell>
          <cell r="G9062" t="str">
            <v>A</v>
          </cell>
          <cell r="H9062">
            <v>135.58614882238831</v>
          </cell>
          <cell r="I9062">
            <v>135.8492733858329</v>
          </cell>
          <cell r="J9062">
            <v>136.15854361477724</v>
          </cell>
          <cell r="K9062">
            <v>135.82902895184861</v>
          </cell>
        </row>
        <row r="9063">
          <cell r="C9063" t="str">
            <v>729301|WD Parnell</v>
          </cell>
          <cell r="D9063" t="str">
            <v>A</v>
          </cell>
          <cell r="E9063" t="str">
            <v>A</v>
          </cell>
          <cell r="F9063" t="str">
            <v>A</v>
          </cell>
          <cell r="G9063" t="str">
            <v>A</v>
          </cell>
          <cell r="H9063">
            <v>135.58686287912292</v>
          </cell>
          <cell r="I9063">
            <v>134.32418640183346</v>
          </cell>
          <cell r="J9063">
            <v>136.78051255151965</v>
          </cell>
          <cell r="K9063">
            <v>135.57190027951637</v>
          </cell>
        </row>
        <row r="9064">
          <cell r="C9064" t="str">
            <v>1175361|SP Narine</v>
          </cell>
          <cell r="D9064" t="str">
            <v>A</v>
          </cell>
          <cell r="E9064" t="str">
            <v>A</v>
          </cell>
          <cell r="F9064" t="str">
            <v>A</v>
          </cell>
          <cell r="G9064" t="str">
            <v>A</v>
          </cell>
          <cell r="H9064">
            <v>135.58943292268617</v>
          </cell>
          <cell r="I9064">
            <v>135.29716133209891</v>
          </cell>
          <cell r="J9064">
            <v>135.7749708949919</v>
          </cell>
          <cell r="K9064">
            <v>135.57412564482436</v>
          </cell>
        </row>
        <row r="9065">
          <cell r="C9065" t="str">
            <v>598018|A Mishra</v>
          </cell>
          <cell r="D9065" t="str">
            <v>A</v>
          </cell>
          <cell r="E9065" t="str">
            <v>A</v>
          </cell>
          <cell r="F9065" t="str">
            <v>A</v>
          </cell>
          <cell r="G9065" t="str">
            <v>A</v>
          </cell>
          <cell r="H9065">
            <v>135.59828760304953</v>
          </cell>
          <cell r="I9065">
            <v>135.73486569853759</v>
          </cell>
          <cell r="J9065">
            <v>135.98706630978003</v>
          </cell>
          <cell r="K9065">
            <v>135.78215568292396</v>
          </cell>
        </row>
        <row r="9066">
          <cell r="C9066" t="str">
            <v>1304109|Avesh Khan</v>
          </cell>
          <cell r="D9066" t="str">
            <v>A</v>
          </cell>
          <cell r="E9066" t="str">
            <v>A</v>
          </cell>
          <cell r="F9066" t="str">
            <v>A</v>
          </cell>
          <cell r="G9066" t="str">
            <v>A</v>
          </cell>
          <cell r="H9066">
            <v>135.60334528683271</v>
          </cell>
          <cell r="I9066">
            <v>135.81905322799932</v>
          </cell>
          <cell r="J9066">
            <v>135.06325477414333</v>
          </cell>
          <cell r="K9066">
            <v>135.5878235257137</v>
          </cell>
        </row>
        <row r="9067">
          <cell r="C9067" t="str">
            <v>336013|VRV Singh</v>
          </cell>
          <cell r="D9067" t="str">
            <v>A</v>
          </cell>
          <cell r="E9067" t="str">
            <v>A</v>
          </cell>
          <cell r="F9067" t="str">
            <v>A</v>
          </cell>
          <cell r="G9067" t="str">
            <v>A</v>
          </cell>
          <cell r="H9067">
            <v>135.62483405483405</v>
          </cell>
          <cell r="I9067">
            <v>135.25746753246753</v>
          </cell>
          <cell r="J9067">
            <v>134.3850456950457</v>
          </cell>
          <cell r="K9067">
            <v>135.10213323713324</v>
          </cell>
        </row>
        <row r="9068">
          <cell r="C9068" t="str">
            <v>501252|J Botha</v>
          </cell>
          <cell r="D9068" t="str">
            <v>A</v>
          </cell>
          <cell r="E9068" t="str">
            <v>A</v>
          </cell>
          <cell r="F9068" t="str">
            <v>A</v>
          </cell>
          <cell r="G9068" t="str">
            <v>A</v>
          </cell>
          <cell r="H9068">
            <v>135.62688479078852</v>
          </cell>
          <cell r="I9068">
            <v>133.45665497356671</v>
          </cell>
          <cell r="J9068">
            <v>134.92602381938389</v>
          </cell>
          <cell r="K9068">
            <v>134.59770434474089</v>
          </cell>
        </row>
        <row r="9069">
          <cell r="C9069" t="str">
            <v>501240|SB Jakati</v>
          </cell>
          <cell r="D9069" t="str">
            <v>A</v>
          </cell>
          <cell r="E9069" t="str">
            <v>A</v>
          </cell>
          <cell r="F9069" t="str">
            <v>A</v>
          </cell>
          <cell r="G9069" t="str">
            <v>A</v>
          </cell>
          <cell r="H9069">
            <v>135.62837995337998</v>
          </cell>
          <cell r="I9069">
            <v>136.04337822671158</v>
          </cell>
          <cell r="J9069">
            <v>134.97202111160448</v>
          </cell>
          <cell r="K9069">
            <v>135.2149006343451</v>
          </cell>
        </row>
        <row r="9070">
          <cell r="C9070" t="str">
            <v>1216495|NM Coulter-Nile</v>
          </cell>
          <cell r="D9070" t="str">
            <v>A</v>
          </cell>
          <cell r="E9070" t="str">
            <v>A</v>
          </cell>
          <cell r="F9070" t="str">
            <v>A</v>
          </cell>
          <cell r="G9070" t="str">
            <v>A</v>
          </cell>
          <cell r="H9070">
            <v>135.6329978909979</v>
          </cell>
          <cell r="I9070">
            <v>134.69885328346868</v>
          </cell>
          <cell r="J9070">
            <v>135.62322965587822</v>
          </cell>
          <cell r="K9070">
            <v>135.40216725178905</v>
          </cell>
        </row>
        <row r="9071">
          <cell r="C9071" t="str">
            <v>392196|JA Morkel</v>
          </cell>
          <cell r="D9071" t="str">
            <v>A</v>
          </cell>
          <cell r="E9071" t="str">
            <v>A</v>
          </cell>
          <cell r="F9071" t="str">
            <v>A</v>
          </cell>
          <cell r="G9071" t="str">
            <v>A</v>
          </cell>
          <cell r="H9071">
            <v>135.64721537721536</v>
          </cell>
          <cell r="I9071">
            <v>134.01549457486956</v>
          </cell>
          <cell r="J9071">
            <v>135.99513406346739</v>
          </cell>
          <cell r="K9071">
            <v>135.14232171378003</v>
          </cell>
        </row>
        <row r="9072">
          <cell r="C9072" t="str">
            <v>336000|SR Watson</v>
          </cell>
          <cell r="D9072" t="str">
            <v>A</v>
          </cell>
          <cell r="E9072" t="str">
            <v>A</v>
          </cell>
          <cell r="F9072" t="str">
            <v>A</v>
          </cell>
          <cell r="G9072" t="str">
            <v>A</v>
          </cell>
          <cell r="H9072">
            <v>135.66305708180707</v>
          </cell>
          <cell r="I9072">
            <v>137.85187423687421</v>
          </cell>
          <cell r="J9072">
            <v>129.61475368767034</v>
          </cell>
          <cell r="K9072">
            <v>133.77466914258579</v>
          </cell>
        </row>
        <row r="9073">
          <cell r="C9073" t="str">
            <v>829805|Shakib Al Hasan</v>
          </cell>
          <cell r="D9073" t="str">
            <v>A</v>
          </cell>
          <cell r="E9073" t="str">
            <v>A</v>
          </cell>
          <cell r="F9073" t="str">
            <v>A</v>
          </cell>
          <cell r="G9073" t="str">
            <v>A</v>
          </cell>
          <cell r="H9073">
            <v>135.66468031968031</v>
          </cell>
          <cell r="I9073">
            <v>135.43991008991009</v>
          </cell>
          <cell r="J9073">
            <v>135.19059150619492</v>
          </cell>
          <cell r="K9073">
            <v>135.36463829274172</v>
          </cell>
        </row>
        <row r="9074">
          <cell r="C9074" t="str">
            <v>1082598|B Stanlake</v>
          </cell>
          <cell r="D9074" t="str">
            <v>A</v>
          </cell>
          <cell r="E9074" t="str">
            <v>A</v>
          </cell>
          <cell r="F9074" t="str">
            <v>A</v>
          </cell>
          <cell r="G9074" t="str">
            <v>A</v>
          </cell>
          <cell r="H9074">
            <v>135.67563025210083</v>
          </cell>
          <cell r="I9074">
            <v>119.54084542908072</v>
          </cell>
          <cell r="J9074">
            <v>135.67563025210083</v>
          </cell>
          <cell r="K9074">
            <v>127.60823784059077</v>
          </cell>
        </row>
        <row r="9075">
          <cell r="C9075" t="str">
            <v>335995|VY Mahesh</v>
          </cell>
          <cell r="D9075" t="str">
            <v>A</v>
          </cell>
          <cell r="E9075" t="str">
            <v>A</v>
          </cell>
          <cell r="F9075" t="str">
            <v>A</v>
          </cell>
          <cell r="G9075" t="str">
            <v>A</v>
          </cell>
          <cell r="H9075">
            <v>135.67835497835497</v>
          </cell>
          <cell r="I9075">
            <v>134.33874458874459</v>
          </cell>
          <cell r="J9075">
            <v>135.67835497835497</v>
          </cell>
          <cell r="K9075">
            <v>135.00854978354977</v>
          </cell>
        </row>
        <row r="9076">
          <cell r="C9076" t="str">
            <v>1136583|Rashid Khan</v>
          </cell>
          <cell r="D9076" t="str">
            <v>A</v>
          </cell>
          <cell r="E9076" t="str">
            <v>A</v>
          </cell>
          <cell r="F9076" t="str">
            <v>A</v>
          </cell>
          <cell r="G9076" t="str">
            <v>A</v>
          </cell>
          <cell r="H9076">
            <v>135.69056325511437</v>
          </cell>
          <cell r="I9076">
            <v>136.78758271140629</v>
          </cell>
          <cell r="J9076">
            <v>135.46698242036223</v>
          </cell>
          <cell r="K9076">
            <v>136.06947590726747</v>
          </cell>
        </row>
        <row r="9077">
          <cell r="C9077" t="str">
            <v>598000|A Mishra</v>
          </cell>
          <cell r="D9077" t="str">
            <v>A</v>
          </cell>
          <cell r="E9077" t="str">
            <v>A</v>
          </cell>
          <cell r="F9077" t="str">
            <v>A</v>
          </cell>
          <cell r="G9077" t="str">
            <v>A</v>
          </cell>
          <cell r="H9077">
            <v>135.69195681907547</v>
          </cell>
          <cell r="I9077">
            <v>136.3054242054242</v>
          </cell>
          <cell r="J9077">
            <v>135.3954412443326</v>
          </cell>
          <cell r="K9077">
            <v>135.85645719394503</v>
          </cell>
        </row>
        <row r="9078">
          <cell r="C9078" t="str">
            <v>1082645|R Tewatia</v>
          </cell>
          <cell r="D9078" t="str">
            <v>A</v>
          </cell>
          <cell r="E9078" t="str">
            <v>A</v>
          </cell>
          <cell r="F9078" t="str">
            <v>A</v>
          </cell>
          <cell r="G9078" t="str">
            <v>A</v>
          </cell>
          <cell r="H9078">
            <v>135.69332010582011</v>
          </cell>
          <cell r="I9078">
            <v>132.37998866213152</v>
          </cell>
          <cell r="J9078">
            <v>136.58277336860669</v>
          </cell>
          <cell r="K9078">
            <v>134.92610292265053</v>
          </cell>
        </row>
        <row r="9079">
          <cell r="C9079" t="str">
            <v>419140|DL Vettori</v>
          </cell>
          <cell r="D9079" t="str">
            <v>A</v>
          </cell>
          <cell r="E9079" t="str">
            <v>A</v>
          </cell>
          <cell r="F9079" t="str">
            <v>A</v>
          </cell>
          <cell r="G9079" t="str">
            <v>A</v>
          </cell>
          <cell r="H9079">
            <v>135.69417989417991</v>
          </cell>
          <cell r="I9079">
            <v>134.56142857142856</v>
          </cell>
          <cell r="J9079">
            <v>139.84576404635928</v>
          </cell>
          <cell r="K9079">
            <v>136.59413139329806</v>
          </cell>
        </row>
        <row r="9080">
          <cell r="C9080" t="str">
            <v>419126|RP Singh</v>
          </cell>
          <cell r="D9080" t="str">
            <v>A</v>
          </cell>
          <cell r="E9080" t="str">
            <v>A</v>
          </cell>
          <cell r="F9080" t="str">
            <v>A</v>
          </cell>
          <cell r="G9080" t="str">
            <v>A</v>
          </cell>
          <cell r="H9080">
            <v>135.69600347749133</v>
          </cell>
          <cell r="I9080">
            <v>134.70128773187594</v>
          </cell>
          <cell r="J9080">
            <v>136.56539089220257</v>
          </cell>
          <cell r="K9080">
            <v>135.69974472872551</v>
          </cell>
        </row>
        <row r="9081">
          <cell r="C9081" t="str">
            <v>392230|A Mishra</v>
          </cell>
          <cell r="D9081" t="str">
            <v>A</v>
          </cell>
          <cell r="E9081" t="str">
            <v>A</v>
          </cell>
          <cell r="F9081" t="str">
            <v>A</v>
          </cell>
          <cell r="G9081" t="str">
            <v>A</v>
          </cell>
          <cell r="H9081">
            <v>135.69625850340137</v>
          </cell>
          <cell r="I9081">
            <v>136.58039682539683</v>
          </cell>
          <cell r="J9081">
            <v>136.87325171521601</v>
          </cell>
          <cell r="K9081">
            <v>136.92164457235887</v>
          </cell>
        </row>
        <row r="9082">
          <cell r="C9082" t="str">
            <v>419117|WPUJC Vaas</v>
          </cell>
          <cell r="D9082" t="str">
            <v>A</v>
          </cell>
          <cell r="E9082" t="str">
            <v>A</v>
          </cell>
          <cell r="F9082" t="str">
            <v>A</v>
          </cell>
          <cell r="G9082" t="str">
            <v>A</v>
          </cell>
          <cell r="H9082">
            <v>135.69690853808501</v>
          </cell>
          <cell r="I9082">
            <v>136.78449041154923</v>
          </cell>
          <cell r="J9082">
            <v>132.87483497543022</v>
          </cell>
          <cell r="K9082">
            <v>134.2871664954508</v>
          </cell>
        </row>
        <row r="9083">
          <cell r="C9083" t="str">
            <v>1082637|Basil Thampi</v>
          </cell>
          <cell r="D9083" t="str">
            <v>A</v>
          </cell>
          <cell r="E9083" t="str">
            <v>A</v>
          </cell>
          <cell r="F9083" t="str">
            <v>A</v>
          </cell>
          <cell r="G9083" t="str">
            <v>A</v>
          </cell>
          <cell r="H9083">
            <v>135.69788833715305</v>
          </cell>
          <cell r="I9083">
            <v>134.4295377379602</v>
          </cell>
          <cell r="J9083">
            <v>134.9095609632742</v>
          </cell>
          <cell r="K9083">
            <v>135.05897721163765</v>
          </cell>
        </row>
        <row r="9084">
          <cell r="C9084" t="str">
            <v>419122|SL Malinga</v>
          </cell>
          <cell r="D9084" t="str">
            <v>A</v>
          </cell>
          <cell r="E9084" t="str">
            <v>A</v>
          </cell>
          <cell r="F9084" t="str">
            <v>A</v>
          </cell>
          <cell r="G9084" t="str">
            <v>A</v>
          </cell>
          <cell r="H9084">
            <v>135.70301917241255</v>
          </cell>
          <cell r="I9084">
            <v>133.76356647005437</v>
          </cell>
          <cell r="J9084">
            <v>137.60550310609219</v>
          </cell>
          <cell r="K9084">
            <v>135.7673956818071</v>
          </cell>
        </row>
        <row r="9085">
          <cell r="C9085" t="str">
            <v>598010|Anand Rajan</v>
          </cell>
          <cell r="D9085" t="str">
            <v>A</v>
          </cell>
          <cell r="E9085" t="str">
            <v>A</v>
          </cell>
          <cell r="F9085" t="str">
            <v>A</v>
          </cell>
          <cell r="G9085" t="str">
            <v>A</v>
          </cell>
          <cell r="H9085">
            <v>135.70805675805676</v>
          </cell>
          <cell r="I9085">
            <v>134.50373118944549</v>
          </cell>
          <cell r="J9085">
            <v>138.21375701459036</v>
          </cell>
          <cell r="K9085">
            <v>136.16440550631026</v>
          </cell>
        </row>
        <row r="9086">
          <cell r="C9086" t="str">
            <v>548363|MM Patel</v>
          </cell>
          <cell r="D9086" t="str">
            <v>A</v>
          </cell>
          <cell r="E9086" t="str">
            <v>A</v>
          </cell>
          <cell r="F9086" t="str">
            <v>A</v>
          </cell>
          <cell r="G9086" t="str">
            <v>A</v>
          </cell>
          <cell r="H9086">
            <v>135.7203411179718</v>
          </cell>
          <cell r="I9086">
            <v>135.45936521885716</v>
          </cell>
          <cell r="J9086">
            <v>136.0363283821298</v>
          </cell>
          <cell r="K9086">
            <v>135.81266592366944</v>
          </cell>
        </row>
        <row r="9087">
          <cell r="C9087" t="str">
            <v>1216529|A Nortje</v>
          </cell>
          <cell r="D9087" t="str">
            <v>A</v>
          </cell>
          <cell r="E9087" t="str">
            <v>A</v>
          </cell>
          <cell r="F9087" t="str">
            <v>A</v>
          </cell>
          <cell r="G9087" t="str">
            <v>A</v>
          </cell>
          <cell r="H9087">
            <v>135.72541327136918</v>
          </cell>
          <cell r="I9087">
            <v>132.20195465391546</v>
          </cell>
          <cell r="J9087">
            <v>137.4562951358995</v>
          </cell>
          <cell r="K9087">
            <v>135.03340973033437</v>
          </cell>
        </row>
        <row r="9088">
          <cell r="C9088" t="str">
            <v>1312198|Ravi Bishnoi</v>
          </cell>
          <cell r="D9088" t="str">
            <v>A</v>
          </cell>
          <cell r="E9088" t="str">
            <v>A</v>
          </cell>
          <cell r="F9088" t="str">
            <v>A</v>
          </cell>
          <cell r="G9088" t="str">
            <v>A</v>
          </cell>
          <cell r="H9088">
            <v>135.72980237355239</v>
          </cell>
          <cell r="I9088">
            <v>135.20589523089521</v>
          </cell>
          <cell r="J9088">
            <v>135.77674432878564</v>
          </cell>
          <cell r="K9088">
            <v>135.74211715812905</v>
          </cell>
        </row>
        <row r="9089">
          <cell r="C9089" t="str">
            <v>1136580|Rashid Khan</v>
          </cell>
          <cell r="D9089" t="str">
            <v>A</v>
          </cell>
          <cell r="E9089" t="str">
            <v>A</v>
          </cell>
          <cell r="F9089" t="str">
            <v>A</v>
          </cell>
          <cell r="G9089" t="str">
            <v>A</v>
          </cell>
          <cell r="H9089">
            <v>135.73028175528179</v>
          </cell>
          <cell r="I9089">
            <v>135.69056325511437</v>
          </cell>
          <cell r="J9089">
            <v>135.66218802530079</v>
          </cell>
          <cell r="K9089">
            <v>135.46698242036223</v>
          </cell>
        </row>
        <row r="9090">
          <cell r="C9090" t="str">
            <v>598021|A Mishra</v>
          </cell>
          <cell r="D9090" t="str">
            <v>A</v>
          </cell>
          <cell r="E9090" t="str">
            <v>A</v>
          </cell>
          <cell r="F9090" t="str">
            <v>A</v>
          </cell>
          <cell r="G9090" t="str">
            <v>A</v>
          </cell>
          <cell r="H9090">
            <v>135.73486569853759</v>
          </cell>
          <cell r="I9090">
            <v>135.84741233125848</v>
          </cell>
          <cell r="J9090">
            <v>135.78215568292396</v>
          </cell>
          <cell r="K9090">
            <v>135.72685521094851</v>
          </cell>
        </row>
        <row r="9091">
          <cell r="C9091" t="str">
            <v>1082629|JP Faulkner</v>
          </cell>
          <cell r="D9091" t="str">
            <v>A</v>
          </cell>
          <cell r="E9091" t="str">
            <v>A</v>
          </cell>
          <cell r="F9091" t="str">
            <v>A</v>
          </cell>
          <cell r="G9091" t="str">
            <v>A</v>
          </cell>
          <cell r="H9091">
            <v>135.75133572310045</v>
          </cell>
          <cell r="I9091">
            <v>135.77505271339308</v>
          </cell>
          <cell r="J9091">
            <v>134.9552534536376</v>
          </cell>
          <cell r="K9091">
            <v>135.34589073411749</v>
          </cell>
        </row>
        <row r="9092">
          <cell r="C9092" t="str">
            <v>729299|VR Aaron</v>
          </cell>
          <cell r="D9092" t="str">
            <v>A</v>
          </cell>
          <cell r="E9092" t="str">
            <v>A</v>
          </cell>
          <cell r="F9092" t="str">
            <v>A</v>
          </cell>
          <cell r="G9092" t="str">
            <v>A</v>
          </cell>
          <cell r="H9092">
            <v>135.75354688046994</v>
          </cell>
          <cell r="I9092">
            <v>138.66400781757923</v>
          </cell>
          <cell r="J9092">
            <v>134.62255543493885</v>
          </cell>
          <cell r="K9092">
            <v>136.06317495250644</v>
          </cell>
        </row>
        <row r="9093">
          <cell r="C9093" t="str">
            <v>548373|A Ashish Reddy</v>
          </cell>
          <cell r="D9093" t="str">
            <v>A</v>
          </cell>
          <cell r="E9093" t="str">
            <v>A</v>
          </cell>
          <cell r="F9093" t="str">
            <v>A</v>
          </cell>
          <cell r="G9093" t="str">
            <v>A</v>
          </cell>
          <cell r="H9093">
            <v>135.762234590806</v>
          </cell>
          <cell r="I9093">
            <v>132.45167748917748</v>
          </cell>
          <cell r="J9093">
            <v>132.46640623926339</v>
          </cell>
          <cell r="K9093">
            <v>133.30538291074006</v>
          </cell>
        </row>
        <row r="9094">
          <cell r="C9094" t="str">
            <v>501235|JE Taylor</v>
          </cell>
          <cell r="D9094" t="str">
            <v>A</v>
          </cell>
          <cell r="E9094" t="str">
            <v>A</v>
          </cell>
          <cell r="F9094" t="str">
            <v>A</v>
          </cell>
          <cell r="G9094" t="str">
            <v>A</v>
          </cell>
          <cell r="H9094">
            <v>135.76305916305918</v>
          </cell>
          <cell r="I9094">
            <v>127.72128427128428</v>
          </cell>
          <cell r="J9094">
            <v>147.54353054353055</v>
          </cell>
          <cell r="K9094">
            <v>133.27530062530064</v>
          </cell>
        </row>
        <row r="9095">
          <cell r="C9095" t="str">
            <v>392189|JA Morkel</v>
          </cell>
          <cell r="D9095" t="str">
            <v>A</v>
          </cell>
          <cell r="E9095" t="str">
            <v>A</v>
          </cell>
          <cell r="F9095" t="str">
            <v>A</v>
          </cell>
          <cell r="G9095" t="str">
            <v>A</v>
          </cell>
          <cell r="H9095">
            <v>135.76425518925518</v>
          </cell>
          <cell r="I9095">
            <v>135.64721537721536</v>
          </cell>
          <cell r="J9095">
            <v>135.44691103649436</v>
          </cell>
          <cell r="K9095">
            <v>135.99513406346739</v>
          </cell>
        </row>
        <row r="9096">
          <cell r="C9096" t="str">
            <v>1082632|JP Faulkner</v>
          </cell>
          <cell r="D9096" t="str">
            <v>A</v>
          </cell>
          <cell r="E9096" t="str">
            <v>A</v>
          </cell>
          <cell r="F9096" t="str">
            <v>A</v>
          </cell>
          <cell r="G9096" t="str">
            <v>A</v>
          </cell>
          <cell r="H9096">
            <v>135.77505271339308</v>
          </cell>
          <cell r="I9096">
            <v>135.28564076102776</v>
          </cell>
          <cell r="J9096">
            <v>135.34589073411749</v>
          </cell>
          <cell r="K9096">
            <v>135.60400973250711</v>
          </cell>
        </row>
        <row r="9097">
          <cell r="C9097" t="str">
            <v>729301|A Mishra</v>
          </cell>
          <cell r="D9097" t="str">
            <v>A</v>
          </cell>
          <cell r="E9097" t="str">
            <v>A</v>
          </cell>
          <cell r="F9097" t="str">
            <v>A</v>
          </cell>
          <cell r="G9097" t="str">
            <v>A</v>
          </cell>
          <cell r="H9097">
            <v>135.77514472706775</v>
          </cell>
          <cell r="I9097">
            <v>135.41130423725355</v>
          </cell>
          <cell r="J9097">
            <v>135.70619081911536</v>
          </cell>
          <cell r="K9097">
            <v>135.67268089842187</v>
          </cell>
        </row>
        <row r="9098">
          <cell r="C9098" t="str">
            <v>734027|Shakib Al Hasan</v>
          </cell>
          <cell r="D9098" t="str">
            <v>A</v>
          </cell>
          <cell r="E9098" t="str">
            <v>A</v>
          </cell>
          <cell r="F9098" t="str">
            <v>A</v>
          </cell>
          <cell r="G9098" t="str">
            <v>A</v>
          </cell>
          <cell r="H9098">
            <v>135.77559246309247</v>
          </cell>
          <cell r="I9098">
            <v>134.53123543123544</v>
          </cell>
          <cell r="J9098">
            <v>136.48356245021264</v>
          </cell>
          <cell r="K9098">
            <v>135.82998690118256</v>
          </cell>
        </row>
        <row r="9099">
          <cell r="C9099" t="str">
            <v>1237180|A Nortje</v>
          </cell>
          <cell r="D9099" t="str">
            <v>A</v>
          </cell>
          <cell r="E9099" t="str">
            <v>A</v>
          </cell>
          <cell r="F9099" t="str">
            <v>A</v>
          </cell>
          <cell r="G9099" t="str">
            <v>A</v>
          </cell>
          <cell r="H9099">
            <v>135.7775449573769</v>
          </cell>
          <cell r="I9099">
            <v>133.73523243640892</v>
          </cell>
          <cell r="J9099">
            <v>134.79065567045259</v>
          </cell>
          <cell r="K9099">
            <v>135.12047777101</v>
          </cell>
        </row>
        <row r="9100">
          <cell r="C9100" t="str">
            <v>1082611|PJ Cummins</v>
          </cell>
          <cell r="D9100" t="str">
            <v>A</v>
          </cell>
          <cell r="E9100" t="str">
            <v>A</v>
          </cell>
          <cell r="F9100" t="str">
            <v>A</v>
          </cell>
          <cell r="G9100" t="str">
            <v>A</v>
          </cell>
          <cell r="H9100">
            <v>135.79503586691087</v>
          </cell>
          <cell r="I9100">
            <v>132.57971442138108</v>
          </cell>
          <cell r="J9100">
            <v>131.55894934540768</v>
          </cell>
          <cell r="K9100">
            <v>133.63322974607695</v>
          </cell>
        </row>
        <row r="9101">
          <cell r="C9101" t="str">
            <v>336017|VY Mahesh</v>
          </cell>
          <cell r="D9101" t="str">
            <v>A</v>
          </cell>
          <cell r="E9101" t="str">
            <v>A</v>
          </cell>
          <cell r="F9101" t="str">
            <v>A</v>
          </cell>
          <cell r="G9101" t="str">
            <v>A</v>
          </cell>
          <cell r="H9101">
            <v>135.80352266780838</v>
          </cell>
          <cell r="I9101">
            <v>139.48165376290376</v>
          </cell>
          <cell r="J9101">
            <v>137.60065270708128</v>
          </cell>
          <cell r="K9101">
            <v>138.80039699057556</v>
          </cell>
        </row>
        <row r="9102">
          <cell r="C9102" t="str">
            <v>1136600|Mujeeb Ur Rahman</v>
          </cell>
          <cell r="D9102" t="str">
            <v>A</v>
          </cell>
          <cell r="E9102" t="str">
            <v>A</v>
          </cell>
          <cell r="F9102" t="str">
            <v>A</v>
          </cell>
          <cell r="G9102" t="str">
            <v>A</v>
          </cell>
          <cell r="H9102">
            <v>135.80892656725987</v>
          </cell>
          <cell r="I9102">
            <v>138.10803391053389</v>
          </cell>
          <cell r="J9102">
            <v>132.76247098727256</v>
          </cell>
          <cell r="K9102">
            <v>135.40048874993317</v>
          </cell>
        </row>
        <row r="9103">
          <cell r="C9103" t="str">
            <v>829821|MA Starc</v>
          </cell>
          <cell r="D9103" t="str">
            <v>A</v>
          </cell>
          <cell r="E9103" t="str">
            <v>A</v>
          </cell>
          <cell r="F9103" t="str">
            <v>A</v>
          </cell>
          <cell r="G9103" t="str">
            <v>A</v>
          </cell>
          <cell r="H9103">
            <v>135.80953188641425</v>
          </cell>
          <cell r="I9103">
            <v>135.62908285781589</v>
          </cell>
          <cell r="J9103">
            <v>136.69336355838519</v>
          </cell>
          <cell r="K9103">
            <v>135.94896745947895</v>
          </cell>
        </row>
        <row r="9104">
          <cell r="C9104" t="str">
            <v>1175368|Mujeeb Ur Rahman</v>
          </cell>
          <cell r="D9104" t="str">
            <v>A</v>
          </cell>
          <cell r="E9104" t="str">
            <v>A</v>
          </cell>
          <cell r="F9104" t="str">
            <v>A</v>
          </cell>
          <cell r="G9104" t="str">
            <v>A</v>
          </cell>
          <cell r="H9104">
            <v>135.81572570947569</v>
          </cell>
          <cell r="I9104">
            <v>133.29510212010209</v>
          </cell>
          <cell r="J9104">
            <v>136.28081658941505</v>
          </cell>
          <cell r="K9104">
            <v>134.67650599260446</v>
          </cell>
        </row>
        <row r="9105">
          <cell r="C9105" t="str">
            <v>1304112|Avesh Khan</v>
          </cell>
          <cell r="D9105" t="str">
            <v>A</v>
          </cell>
          <cell r="E9105" t="str">
            <v>A</v>
          </cell>
          <cell r="F9105" t="str">
            <v>A</v>
          </cell>
          <cell r="G9105" t="str">
            <v>A</v>
          </cell>
          <cell r="H9105">
            <v>135.81905322799932</v>
          </cell>
          <cell r="I9105">
            <v>134.68880854616151</v>
          </cell>
          <cell r="J9105">
            <v>135.5878235257137</v>
          </cell>
          <cell r="K9105">
            <v>135.3704023536645</v>
          </cell>
        </row>
        <row r="9106">
          <cell r="C9106" t="str">
            <v>1304085|KR Sen</v>
          </cell>
          <cell r="D9106" t="str">
            <v>A</v>
          </cell>
          <cell r="E9106" t="str">
            <v>A</v>
          </cell>
          <cell r="F9106" t="str">
            <v>A</v>
          </cell>
          <cell r="G9106" t="str">
            <v>A</v>
          </cell>
          <cell r="H9106">
            <v>135.822113997114</v>
          </cell>
          <cell r="I9106">
            <v>154.59450456950458</v>
          </cell>
          <cell r="J9106">
            <v>139.69994588744589</v>
          </cell>
          <cell r="K9106">
            <v>144.66479878146546</v>
          </cell>
        </row>
        <row r="9107">
          <cell r="C9107" t="str">
            <v>980955|JP Faulkner</v>
          </cell>
          <cell r="D9107" t="str">
            <v>A</v>
          </cell>
          <cell r="E9107" t="str">
            <v>A</v>
          </cell>
          <cell r="F9107" t="str">
            <v>A</v>
          </cell>
          <cell r="G9107" t="str">
            <v>A</v>
          </cell>
          <cell r="H9107">
            <v>135.82277376871497</v>
          </cell>
          <cell r="I9107">
            <v>135.15173898893624</v>
          </cell>
          <cell r="J9107">
            <v>136.30165816547881</v>
          </cell>
          <cell r="K9107">
            <v>135.81954521696593</v>
          </cell>
        </row>
        <row r="9108">
          <cell r="C9108" t="str">
            <v>336020|R Bhatia</v>
          </cell>
          <cell r="D9108" t="str">
            <v>A</v>
          </cell>
          <cell r="E9108" t="str">
            <v>A</v>
          </cell>
          <cell r="F9108" t="str">
            <v>A</v>
          </cell>
          <cell r="G9108" t="str">
            <v>A</v>
          </cell>
          <cell r="H9108">
            <v>135.8232683982684</v>
          </cell>
          <cell r="I9108">
            <v>130.83661100803957</v>
          </cell>
          <cell r="J9108">
            <v>139.53024531024531</v>
          </cell>
          <cell r="K9108">
            <v>135.63260049474334</v>
          </cell>
        </row>
        <row r="9109">
          <cell r="C9109" t="str">
            <v>501204|IK Pathan</v>
          </cell>
          <cell r="D9109" t="str">
            <v>A</v>
          </cell>
          <cell r="E9109" t="str">
            <v>A</v>
          </cell>
          <cell r="F9109" t="str">
            <v>A</v>
          </cell>
          <cell r="G9109" t="str">
            <v>A</v>
          </cell>
          <cell r="H9109">
            <v>135.82817576859986</v>
          </cell>
          <cell r="I9109">
            <v>135.5149812976685</v>
          </cell>
          <cell r="J9109">
            <v>136.21559130048948</v>
          </cell>
          <cell r="K9109">
            <v>135.7938424986751</v>
          </cell>
        </row>
        <row r="9110">
          <cell r="C9110" t="str">
            <v>729295|A Mishra</v>
          </cell>
          <cell r="D9110" t="str">
            <v>A</v>
          </cell>
          <cell r="E9110" t="str">
            <v>A</v>
          </cell>
          <cell r="F9110" t="str">
            <v>A</v>
          </cell>
          <cell r="G9110" t="str">
            <v>A</v>
          </cell>
          <cell r="H9110">
            <v>135.83159373094435</v>
          </cell>
          <cell r="I9110">
            <v>135.77514472706775</v>
          </cell>
          <cell r="J9110">
            <v>135.5851398387567</v>
          </cell>
          <cell r="K9110">
            <v>135.70619081911536</v>
          </cell>
        </row>
        <row r="9111">
          <cell r="C9111" t="str">
            <v>392208|Z Khan</v>
          </cell>
          <cell r="D9111" t="str">
            <v>A</v>
          </cell>
          <cell r="E9111" t="str">
            <v>A</v>
          </cell>
          <cell r="F9111" t="str">
            <v>A</v>
          </cell>
          <cell r="G9111" t="str">
            <v>A</v>
          </cell>
          <cell r="H9111">
            <v>135.83377546677178</v>
          </cell>
          <cell r="I9111">
            <v>135.36538938762121</v>
          </cell>
          <cell r="J9111">
            <v>134.29065459028081</v>
          </cell>
          <cell r="K9111">
            <v>134.81965996591248</v>
          </cell>
        </row>
        <row r="9112">
          <cell r="C9112" t="str">
            <v>1175357|SP Narine</v>
          </cell>
          <cell r="D9112" t="str">
            <v>A</v>
          </cell>
          <cell r="E9112" t="str">
            <v>A</v>
          </cell>
          <cell r="F9112" t="str">
            <v>A</v>
          </cell>
          <cell r="G9112" t="str">
            <v>A</v>
          </cell>
          <cell r="H9112">
            <v>135.83578267968804</v>
          </cell>
          <cell r="I9112">
            <v>135.58943292268617</v>
          </cell>
          <cell r="J9112">
            <v>135.96676214608055</v>
          </cell>
          <cell r="K9112">
            <v>135.7749708949919</v>
          </cell>
        </row>
        <row r="9113">
          <cell r="C9113" t="str">
            <v>598030|A Mishra</v>
          </cell>
          <cell r="D9113" t="str">
            <v>A</v>
          </cell>
          <cell r="E9113" t="str">
            <v>A</v>
          </cell>
          <cell r="F9113" t="str">
            <v>A</v>
          </cell>
          <cell r="G9113" t="str">
            <v>A</v>
          </cell>
          <cell r="H9113">
            <v>135.84741233125848</v>
          </cell>
          <cell r="I9113">
            <v>136.45831012421922</v>
          </cell>
          <cell r="J9113">
            <v>135.72685521094851</v>
          </cell>
          <cell r="K9113">
            <v>136.01352938467178</v>
          </cell>
        </row>
        <row r="9114">
          <cell r="C9114" t="str">
            <v>1237177|A Nortje</v>
          </cell>
          <cell r="D9114" t="str">
            <v>A</v>
          </cell>
          <cell r="E9114" t="str">
            <v>A</v>
          </cell>
          <cell r="F9114" t="str">
            <v>A</v>
          </cell>
          <cell r="G9114" t="str">
            <v>A</v>
          </cell>
          <cell r="H9114">
            <v>135.84865591924418</v>
          </cell>
          <cell r="I9114">
            <v>135.7775449573769</v>
          </cell>
          <cell r="J9114">
            <v>133.28337795679599</v>
          </cell>
          <cell r="K9114">
            <v>134.79065567045259</v>
          </cell>
        </row>
        <row r="9115">
          <cell r="C9115" t="str">
            <v>598024|MM Patel</v>
          </cell>
          <cell r="D9115" t="str">
            <v>A</v>
          </cell>
          <cell r="E9115" t="str">
            <v>A</v>
          </cell>
          <cell r="F9115" t="str">
            <v>A</v>
          </cell>
          <cell r="G9115" t="str">
            <v>A</v>
          </cell>
          <cell r="H9115">
            <v>135.84879803646004</v>
          </cell>
          <cell r="I9115">
            <v>135.42539214325976</v>
          </cell>
          <cell r="J9115">
            <v>135.69549115783209</v>
          </cell>
          <cell r="K9115">
            <v>135.54151370354114</v>
          </cell>
        </row>
        <row r="9116">
          <cell r="C9116" t="str">
            <v>729299|M Morkel</v>
          </cell>
          <cell r="D9116" t="str">
            <v>A</v>
          </cell>
          <cell r="E9116" t="str">
            <v>A</v>
          </cell>
          <cell r="F9116" t="str">
            <v>A</v>
          </cell>
          <cell r="G9116" t="str">
            <v>A</v>
          </cell>
          <cell r="H9116">
            <v>135.8492733858329</v>
          </cell>
          <cell r="I9116">
            <v>135.17304531104665</v>
          </cell>
          <cell r="J9116">
            <v>135.82902895184861</v>
          </cell>
          <cell r="K9116">
            <v>135.53615583975593</v>
          </cell>
        </row>
        <row r="9117">
          <cell r="C9117" t="str">
            <v>1082649|NM Coulter-Nile</v>
          </cell>
          <cell r="D9117" t="str">
            <v>A</v>
          </cell>
          <cell r="E9117" t="str">
            <v>A</v>
          </cell>
          <cell r="F9117" t="str">
            <v>A</v>
          </cell>
          <cell r="G9117" t="str">
            <v>A</v>
          </cell>
          <cell r="H9117">
            <v>135.87465058090058</v>
          </cell>
          <cell r="I9117">
            <v>135.6329978909979</v>
          </cell>
          <cell r="J9117">
            <v>136.01394021319572</v>
          </cell>
          <cell r="K9117">
            <v>135.62322965587822</v>
          </cell>
        </row>
        <row r="9118">
          <cell r="C9118" t="str">
            <v>419146|IK Pathan</v>
          </cell>
          <cell r="D9118" t="str">
            <v>A</v>
          </cell>
          <cell r="E9118" t="str">
            <v>A</v>
          </cell>
          <cell r="F9118" t="str">
            <v>A</v>
          </cell>
          <cell r="G9118" t="str">
            <v>A</v>
          </cell>
          <cell r="H9118">
            <v>135.87738104259003</v>
          </cell>
          <cell r="I9118">
            <v>136.43131876921473</v>
          </cell>
          <cell r="J9118">
            <v>136.57097110949667</v>
          </cell>
          <cell r="K9118">
            <v>136.38164299689367</v>
          </cell>
        </row>
        <row r="9119">
          <cell r="C9119" t="str">
            <v>598051|A Mishra</v>
          </cell>
          <cell r="D9119" t="str">
            <v>A</v>
          </cell>
          <cell r="E9119" t="str">
            <v>A</v>
          </cell>
          <cell r="F9119" t="str">
            <v>A</v>
          </cell>
          <cell r="G9119" t="str">
            <v>A</v>
          </cell>
          <cell r="H9119">
            <v>135.88016126730409</v>
          </cell>
          <cell r="I9119">
            <v>135.46786523335817</v>
          </cell>
          <cell r="J9119">
            <v>136.2374235206058</v>
          </cell>
          <cell r="K9119">
            <v>135.90939917911837</v>
          </cell>
        </row>
        <row r="9120">
          <cell r="C9120" t="str">
            <v>336009|VY Mahesh</v>
          </cell>
          <cell r="D9120" t="str">
            <v>A</v>
          </cell>
          <cell r="E9120" t="str">
            <v>A</v>
          </cell>
          <cell r="F9120" t="str">
            <v>A</v>
          </cell>
          <cell r="G9120" t="str">
            <v>A</v>
          </cell>
          <cell r="H9120">
            <v>135.88242091242091</v>
          </cell>
          <cell r="I9120">
            <v>141.11601454101455</v>
          </cell>
          <cell r="J9120">
            <v>128.61483442483441</v>
          </cell>
          <cell r="K9120">
            <v>134.3035854885855</v>
          </cell>
        </row>
        <row r="9121">
          <cell r="C9121" t="str">
            <v>548322|A Nehra</v>
          </cell>
          <cell r="D9121" t="str">
            <v>A</v>
          </cell>
          <cell r="E9121" t="str">
            <v>A</v>
          </cell>
          <cell r="F9121" t="str">
            <v>A</v>
          </cell>
          <cell r="G9121" t="str">
            <v>A</v>
          </cell>
          <cell r="H9121">
            <v>135.88660558099059</v>
          </cell>
          <cell r="I9121">
            <v>135.30212558491101</v>
          </cell>
          <cell r="J9121">
            <v>136.57136105548616</v>
          </cell>
          <cell r="K9121">
            <v>136.00652034281367</v>
          </cell>
        </row>
        <row r="9122">
          <cell r="C9122" t="str">
            <v>597999|MM Patel</v>
          </cell>
          <cell r="D9122" t="str">
            <v>A</v>
          </cell>
          <cell r="E9122" t="str">
            <v>A</v>
          </cell>
          <cell r="F9122" t="str">
            <v>A</v>
          </cell>
          <cell r="G9122" t="str">
            <v>A</v>
          </cell>
          <cell r="H9122">
            <v>135.88732450613253</v>
          </cell>
          <cell r="I9122">
            <v>135.35035093090366</v>
          </cell>
          <cell r="J9122">
            <v>135.76966811107795</v>
          </cell>
          <cell r="K9122">
            <v>135.73333001509346</v>
          </cell>
        </row>
        <row r="9123">
          <cell r="C9123" t="str">
            <v>1136619|SP Narine</v>
          </cell>
          <cell r="D9123" t="str">
            <v>A</v>
          </cell>
          <cell r="E9123" t="str">
            <v>A</v>
          </cell>
          <cell r="F9123" t="str">
            <v>A</v>
          </cell>
          <cell r="G9123" t="str">
            <v>A</v>
          </cell>
          <cell r="H9123">
            <v>135.89969708260145</v>
          </cell>
          <cell r="I9123">
            <v>135.83578267968804</v>
          </cell>
          <cell r="J9123">
            <v>136.13434983753953</v>
          </cell>
          <cell r="K9123">
            <v>135.96676214608055</v>
          </cell>
        </row>
        <row r="9124">
          <cell r="C9124" t="str">
            <v>598045|Azhar Mahmood</v>
          </cell>
          <cell r="D9124" t="str">
            <v>A</v>
          </cell>
          <cell r="E9124" t="str">
            <v>A</v>
          </cell>
          <cell r="F9124" t="str">
            <v>A</v>
          </cell>
          <cell r="G9124" t="str">
            <v>A</v>
          </cell>
          <cell r="H9124">
            <v>135.90359886029006</v>
          </cell>
          <cell r="I9124">
            <v>137.46115603195435</v>
          </cell>
          <cell r="J9124">
            <v>136.44696243459876</v>
          </cell>
          <cell r="K9124">
            <v>136.69013462620697</v>
          </cell>
        </row>
        <row r="9125">
          <cell r="C9125" t="str">
            <v>1304077|Ravi Bishnoi</v>
          </cell>
          <cell r="D9125" t="str">
            <v>A</v>
          </cell>
          <cell r="E9125" t="str">
            <v>A</v>
          </cell>
          <cell r="F9125" t="str">
            <v>A</v>
          </cell>
          <cell r="G9125" t="str">
            <v>A</v>
          </cell>
          <cell r="H9125">
            <v>135.90944716203336</v>
          </cell>
          <cell r="I9125">
            <v>134.98317987567987</v>
          </cell>
          <cell r="J9125">
            <v>136.39265190492267</v>
          </cell>
          <cell r="K9125">
            <v>135.65437529470162</v>
          </cell>
        </row>
        <row r="9126">
          <cell r="C9126" t="str">
            <v>336004|GD McGrath</v>
          </cell>
          <cell r="D9126" t="str">
            <v>A</v>
          </cell>
          <cell r="E9126" t="str">
            <v>A</v>
          </cell>
          <cell r="F9126" t="str">
            <v>A</v>
          </cell>
          <cell r="G9126" t="str">
            <v>A</v>
          </cell>
          <cell r="H9126">
            <v>135.9195365418895</v>
          </cell>
          <cell r="I9126">
            <v>130.01032807062219</v>
          </cell>
          <cell r="J9126">
            <v>130.36439988116459</v>
          </cell>
          <cell r="K9126">
            <v>134.65269105622045</v>
          </cell>
        </row>
        <row r="9127">
          <cell r="C9127" t="str">
            <v>419150|SR Watson</v>
          </cell>
          <cell r="D9127" t="str">
            <v>A</v>
          </cell>
          <cell r="E9127" t="str">
            <v>A</v>
          </cell>
          <cell r="F9127" t="str">
            <v>A</v>
          </cell>
          <cell r="G9127" t="str">
            <v>A</v>
          </cell>
          <cell r="H9127">
            <v>135.92081067081071</v>
          </cell>
          <cell r="I9127">
            <v>136.02154950312848</v>
          </cell>
          <cell r="J9127">
            <v>137.38800606619236</v>
          </cell>
          <cell r="K9127">
            <v>136.26068068689329</v>
          </cell>
        </row>
        <row r="9128">
          <cell r="C9128" t="str">
            <v>829735|MM Sharma</v>
          </cell>
          <cell r="D9128" t="str">
            <v>A</v>
          </cell>
          <cell r="E9128" t="str">
            <v>A</v>
          </cell>
          <cell r="F9128" t="str">
            <v>A</v>
          </cell>
          <cell r="G9128" t="str">
            <v>A</v>
          </cell>
          <cell r="H9128">
            <v>135.92586828670863</v>
          </cell>
          <cell r="I9128">
            <v>135.32316559620483</v>
          </cell>
          <cell r="J9128">
            <v>135.98817984907808</v>
          </cell>
          <cell r="K9128">
            <v>135.74046376430022</v>
          </cell>
        </row>
        <row r="9129">
          <cell r="C9129" t="str">
            <v>1304056|LH Ferguson</v>
          </cell>
          <cell r="D9129" t="str">
            <v>A</v>
          </cell>
          <cell r="E9129" t="str">
            <v>A</v>
          </cell>
          <cell r="F9129" t="str">
            <v>A</v>
          </cell>
          <cell r="G9129" t="str">
            <v>A</v>
          </cell>
          <cell r="H9129">
            <v>135.92918084331129</v>
          </cell>
          <cell r="I9129">
            <v>137.90838047437313</v>
          </cell>
          <cell r="J9129">
            <v>137.40978043965296</v>
          </cell>
          <cell r="K9129">
            <v>137.09217004046866</v>
          </cell>
        </row>
        <row r="9130">
          <cell r="C9130" t="str">
            <v>419149|A Nehra</v>
          </cell>
          <cell r="D9130" t="str">
            <v>A</v>
          </cell>
          <cell r="E9130" t="str">
            <v>A</v>
          </cell>
          <cell r="F9130" t="str">
            <v>A</v>
          </cell>
          <cell r="G9130" t="str">
            <v>A</v>
          </cell>
          <cell r="H9130">
            <v>135.93889804216599</v>
          </cell>
          <cell r="I9130">
            <v>134.94540925927475</v>
          </cell>
          <cell r="J9130">
            <v>136.26085825856293</v>
          </cell>
          <cell r="K9130">
            <v>135.71061475976481</v>
          </cell>
        </row>
        <row r="9131">
          <cell r="C9131" t="str">
            <v>1136613|MM Ali</v>
          </cell>
          <cell r="D9131" t="str">
            <v>A</v>
          </cell>
          <cell r="E9131" t="str">
            <v>A</v>
          </cell>
          <cell r="F9131" t="str">
            <v>A</v>
          </cell>
          <cell r="G9131" t="str">
            <v>A</v>
          </cell>
          <cell r="H9131">
            <v>135.95480699855699</v>
          </cell>
          <cell r="I9131">
            <v>130.36146464646464</v>
          </cell>
          <cell r="J9131">
            <v>130.39542949334614</v>
          </cell>
          <cell r="K9131">
            <v>134.72795474587141</v>
          </cell>
        </row>
        <row r="9132">
          <cell r="C9132" t="str">
            <v>598003|Azhar Mahmood</v>
          </cell>
          <cell r="D9132" t="str">
            <v>A</v>
          </cell>
          <cell r="E9132" t="str">
            <v>A</v>
          </cell>
          <cell r="F9132" t="str">
            <v>A</v>
          </cell>
          <cell r="G9132" t="str">
            <v>A</v>
          </cell>
          <cell r="H9132">
            <v>135.95569329660236</v>
          </cell>
          <cell r="I9132">
            <v>138.87605218855217</v>
          </cell>
          <cell r="J9132">
            <v>133.5869485378071</v>
          </cell>
          <cell r="K9132">
            <v>136.21174344454644</v>
          </cell>
        </row>
        <row r="9133">
          <cell r="C9133" t="str">
            <v>336001|MS Gony</v>
          </cell>
          <cell r="D9133" t="str">
            <v>A</v>
          </cell>
          <cell r="E9133" t="str">
            <v>A</v>
          </cell>
          <cell r="F9133" t="str">
            <v>A</v>
          </cell>
          <cell r="G9133" t="str">
            <v>A</v>
          </cell>
          <cell r="H9133">
            <v>135.95670787545788</v>
          </cell>
          <cell r="I9133">
            <v>136.19869963369962</v>
          </cell>
          <cell r="J9133">
            <v>131.45823551448552</v>
          </cell>
          <cell r="K9133">
            <v>133.76429556554555</v>
          </cell>
        </row>
        <row r="9134">
          <cell r="C9134" t="str">
            <v>1082602|S Aravind</v>
          </cell>
          <cell r="D9134" t="str">
            <v>A</v>
          </cell>
          <cell r="E9134" t="str">
            <v>A</v>
          </cell>
          <cell r="F9134" t="str">
            <v>A</v>
          </cell>
          <cell r="G9134" t="str">
            <v>A</v>
          </cell>
          <cell r="H9134">
            <v>135.96067633628482</v>
          </cell>
          <cell r="I9134">
            <v>134.948653791742</v>
          </cell>
          <cell r="J9134">
            <v>136.62434777891372</v>
          </cell>
          <cell r="K9134">
            <v>136.0052369637626</v>
          </cell>
        </row>
        <row r="9135">
          <cell r="C9135" t="str">
            <v>419150|SK Warne</v>
          </cell>
          <cell r="D9135" t="str">
            <v>A</v>
          </cell>
          <cell r="E9135" t="str">
            <v>A</v>
          </cell>
          <cell r="F9135" t="str">
            <v>A</v>
          </cell>
          <cell r="G9135" t="str">
            <v>A</v>
          </cell>
          <cell r="H9135">
            <v>135.96138711715633</v>
          </cell>
          <cell r="I9135">
            <v>135.25592386779886</v>
          </cell>
          <cell r="J9135">
            <v>136.41199981589656</v>
          </cell>
          <cell r="K9135">
            <v>136.09431504383679</v>
          </cell>
        </row>
        <row r="9136">
          <cell r="C9136" t="str">
            <v>548370|MM Patel</v>
          </cell>
          <cell r="D9136" t="str">
            <v>A</v>
          </cell>
          <cell r="E9136" t="str">
            <v>A</v>
          </cell>
          <cell r="F9136" t="str">
            <v>A</v>
          </cell>
          <cell r="G9136" t="str">
            <v>A</v>
          </cell>
          <cell r="H9136">
            <v>135.96231460824421</v>
          </cell>
          <cell r="I9136">
            <v>135.88732450613253</v>
          </cell>
          <cell r="J9136">
            <v>135.71400698169103</v>
          </cell>
          <cell r="K9136">
            <v>135.76966811107795</v>
          </cell>
        </row>
        <row r="9137">
          <cell r="C9137" t="str">
            <v>419125|Z Khan</v>
          </cell>
          <cell r="D9137" t="str">
            <v>A</v>
          </cell>
          <cell r="E9137" t="str">
            <v>A</v>
          </cell>
          <cell r="F9137" t="str">
            <v>A</v>
          </cell>
          <cell r="G9137" t="str">
            <v>A</v>
          </cell>
          <cell r="H9137">
            <v>135.963794569887</v>
          </cell>
          <cell r="I9137">
            <v>134.43645814227364</v>
          </cell>
          <cell r="J9137">
            <v>134.58238861634018</v>
          </cell>
          <cell r="K9137">
            <v>134.84599819543317</v>
          </cell>
        </row>
        <row r="9138">
          <cell r="C9138" t="str">
            <v>392215|A Nehra</v>
          </cell>
          <cell r="D9138" t="str">
            <v>A</v>
          </cell>
          <cell r="E9138" t="str">
            <v>A</v>
          </cell>
          <cell r="F9138" t="str">
            <v>A</v>
          </cell>
          <cell r="G9138" t="str">
            <v>A</v>
          </cell>
          <cell r="H9138">
            <v>135.96667721983894</v>
          </cell>
          <cell r="I9138">
            <v>136.7222322728625</v>
          </cell>
          <cell r="J9138">
            <v>135.0444033949112</v>
          </cell>
          <cell r="K9138">
            <v>135.93731342389731</v>
          </cell>
        </row>
        <row r="9139">
          <cell r="C9139" t="str">
            <v>829729|MM Sharma</v>
          </cell>
          <cell r="D9139" t="str">
            <v>A</v>
          </cell>
          <cell r="E9139" t="str">
            <v>A</v>
          </cell>
          <cell r="F9139" t="str">
            <v>A</v>
          </cell>
          <cell r="G9139" t="str">
            <v>A</v>
          </cell>
          <cell r="H9139">
            <v>135.97235740998718</v>
          </cell>
          <cell r="I9139">
            <v>135.92586828670863</v>
          </cell>
          <cell r="J9139">
            <v>136.0732354094724</v>
          </cell>
          <cell r="K9139">
            <v>135.98817984907808</v>
          </cell>
        </row>
        <row r="9140">
          <cell r="C9140" t="str">
            <v>548348|A Mishra</v>
          </cell>
          <cell r="D9140" t="str">
            <v>A</v>
          </cell>
          <cell r="E9140" t="str">
            <v>A</v>
          </cell>
          <cell r="F9140" t="str">
            <v>A</v>
          </cell>
          <cell r="G9140" t="str">
            <v>A</v>
          </cell>
          <cell r="H9140">
            <v>135.97656755637527</v>
          </cell>
          <cell r="I9140">
            <v>135.44556313707258</v>
          </cell>
          <cell r="J9140">
            <v>136.5376024374207</v>
          </cell>
          <cell r="K9140">
            <v>135.99343720642528</v>
          </cell>
        </row>
        <row r="9141">
          <cell r="C9141" t="str">
            <v>1216515|A Nortje</v>
          </cell>
          <cell r="D9141" t="str">
            <v>A</v>
          </cell>
          <cell r="E9141" t="str">
            <v>A</v>
          </cell>
          <cell r="F9141" t="str">
            <v>A</v>
          </cell>
          <cell r="G9141" t="str">
            <v>A</v>
          </cell>
          <cell r="H9141">
            <v>135.97966810966813</v>
          </cell>
          <cell r="I9141">
            <v>139.4706108706109</v>
          </cell>
          <cell r="J9141">
            <v>128.475734327401</v>
          </cell>
          <cell r="K9141">
            <v>137.56523248356584</v>
          </cell>
        </row>
        <row r="9142">
          <cell r="C9142" t="str">
            <v>734049|Shakib Al Hasan</v>
          </cell>
          <cell r="D9142" t="str">
            <v>A</v>
          </cell>
          <cell r="E9142" t="str">
            <v>A</v>
          </cell>
          <cell r="F9142" t="str">
            <v>A</v>
          </cell>
          <cell r="G9142" t="str">
            <v>A</v>
          </cell>
          <cell r="H9142">
            <v>135.98509453509453</v>
          </cell>
          <cell r="I9142">
            <v>134.91776973026973</v>
          </cell>
          <cell r="J9142">
            <v>135.62229228511282</v>
          </cell>
          <cell r="K9142">
            <v>135.75113705145756</v>
          </cell>
        </row>
        <row r="9143">
          <cell r="C9143" t="str">
            <v>980977|Anureet Singh</v>
          </cell>
          <cell r="D9143" t="str">
            <v>A</v>
          </cell>
          <cell r="E9143" t="str">
            <v>A</v>
          </cell>
          <cell r="F9143" t="str">
            <v>A</v>
          </cell>
          <cell r="G9143" t="str">
            <v>A</v>
          </cell>
          <cell r="H9143">
            <v>135.98851773226772</v>
          </cell>
          <cell r="I9143">
            <v>134.2440951205657</v>
          </cell>
          <cell r="J9143">
            <v>136.98723239062522</v>
          </cell>
          <cell r="K9143">
            <v>136.0559802860538</v>
          </cell>
        </row>
        <row r="9144">
          <cell r="C9144" t="str">
            <v>598039|A Mishra</v>
          </cell>
          <cell r="D9144" t="str">
            <v>A</v>
          </cell>
          <cell r="E9144" t="str">
            <v>A</v>
          </cell>
          <cell r="F9144" t="str">
            <v>A</v>
          </cell>
          <cell r="G9144" t="str">
            <v>A</v>
          </cell>
          <cell r="H9144">
            <v>135.98952937609653</v>
          </cell>
          <cell r="I9144">
            <v>136.45193825782059</v>
          </cell>
          <cell r="J9144">
            <v>136.0984172771914</v>
          </cell>
          <cell r="K9144">
            <v>136.29992591937878</v>
          </cell>
        </row>
        <row r="9145">
          <cell r="C9145" t="str">
            <v>1304061|Ravi Bishnoi</v>
          </cell>
          <cell r="D9145" t="str">
            <v>A</v>
          </cell>
          <cell r="E9145" t="str">
            <v>A</v>
          </cell>
          <cell r="F9145" t="str">
            <v>A</v>
          </cell>
          <cell r="G9145" t="str">
            <v>A</v>
          </cell>
          <cell r="H9145">
            <v>135.99109554974936</v>
          </cell>
          <cell r="I9145">
            <v>137.19800970634302</v>
          </cell>
          <cell r="J9145">
            <v>136.19181684732644</v>
          </cell>
          <cell r="K9145">
            <v>136.80471011403915</v>
          </cell>
        </row>
        <row r="9146">
          <cell r="C9146" t="str">
            <v>1216523|Arshdeep Singh</v>
          </cell>
          <cell r="D9146" t="str">
            <v>A</v>
          </cell>
          <cell r="E9146" t="str">
            <v>A</v>
          </cell>
          <cell r="F9146" t="str">
            <v>A</v>
          </cell>
          <cell r="G9146" t="str">
            <v>A</v>
          </cell>
          <cell r="H9146">
            <v>135.99124195521253</v>
          </cell>
          <cell r="I9146">
            <v>138.09985241182719</v>
          </cell>
          <cell r="J9146">
            <v>138.04075865673903</v>
          </cell>
          <cell r="K9146">
            <v>138.96971871395542</v>
          </cell>
        </row>
        <row r="9147">
          <cell r="C9147" t="str">
            <v>392217|SM Harwood</v>
          </cell>
          <cell r="D9147" t="str">
            <v>A</v>
          </cell>
          <cell r="E9147" t="str">
            <v>A</v>
          </cell>
          <cell r="F9147" t="str">
            <v>A</v>
          </cell>
          <cell r="G9147" t="str">
            <v>A</v>
          </cell>
          <cell r="H9147">
            <v>135.99603174603175</v>
          </cell>
          <cell r="I9147">
            <v>123.73068783068783</v>
          </cell>
          <cell r="J9147">
            <v>146.05357142857144</v>
          </cell>
          <cell r="K9147">
            <v>138.6126102292769</v>
          </cell>
        </row>
        <row r="9148">
          <cell r="C9148" t="str">
            <v>829789|MJ McClenaghan</v>
          </cell>
          <cell r="D9148" t="str">
            <v>A</v>
          </cell>
          <cell r="E9148" t="str">
            <v>A</v>
          </cell>
          <cell r="F9148" t="str">
            <v>A</v>
          </cell>
          <cell r="G9148" t="str">
            <v>A</v>
          </cell>
          <cell r="H9148">
            <v>136.0065575219987</v>
          </cell>
          <cell r="I9148">
            <v>135.01038263790363</v>
          </cell>
          <cell r="J9148">
            <v>143.76907245894992</v>
          </cell>
          <cell r="K9148">
            <v>137.87678824728545</v>
          </cell>
        </row>
        <row r="9149">
          <cell r="C9149" t="str">
            <v>501264|A Mishra</v>
          </cell>
          <cell r="D9149" t="str">
            <v>A</v>
          </cell>
          <cell r="E9149" t="str">
            <v>A</v>
          </cell>
          <cell r="F9149" t="str">
            <v>A</v>
          </cell>
          <cell r="G9149" t="str">
            <v>A</v>
          </cell>
          <cell r="H9149">
            <v>136.01009489248131</v>
          </cell>
          <cell r="I9149">
            <v>137.2570927837595</v>
          </cell>
          <cell r="J9149">
            <v>136.06942909362439</v>
          </cell>
          <cell r="K9149">
            <v>136.43456004145375</v>
          </cell>
        </row>
        <row r="9150">
          <cell r="C9150" t="str">
            <v>598013|A Mishra</v>
          </cell>
          <cell r="D9150" t="str">
            <v>A</v>
          </cell>
          <cell r="E9150" t="str">
            <v>A</v>
          </cell>
          <cell r="F9150" t="str">
            <v>A</v>
          </cell>
          <cell r="G9150" t="str">
            <v>A</v>
          </cell>
          <cell r="H9150">
            <v>136.01331374718472</v>
          </cell>
          <cell r="I9150">
            <v>135.59828760304953</v>
          </cell>
          <cell r="J9150">
            <v>136.22277851057154</v>
          </cell>
          <cell r="K9150">
            <v>135.98706630978003</v>
          </cell>
        </row>
        <row r="9151">
          <cell r="C9151" t="str">
            <v>1136583|Basil Thampi</v>
          </cell>
          <cell r="D9151" t="str">
            <v>A</v>
          </cell>
          <cell r="E9151" t="str">
            <v>A</v>
          </cell>
          <cell r="F9151" t="str">
            <v>A</v>
          </cell>
          <cell r="G9151" t="str">
            <v>A</v>
          </cell>
          <cell r="H9151">
            <v>136.01549617321675</v>
          </cell>
          <cell r="I9151">
            <v>136.59122723681546</v>
          </cell>
          <cell r="J9151">
            <v>135.38097408277667</v>
          </cell>
          <cell r="K9151">
            <v>135.67875371599746</v>
          </cell>
        </row>
        <row r="9152">
          <cell r="C9152" t="str">
            <v>1082645|BA Stokes</v>
          </cell>
          <cell r="D9152" t="str">
            <v>A</v>
          </cell>
          <cell r="E9152" t="str">
            <v>A</v>
          </cell>
          <cell r="F9152" t="str">
            <v>A</v>
          </cell>
          <cell r="G9152" t="str">
            <v>A</v>
          </cell>
          <cell r="H9152">
            <v>136.01802490438854</v>
          </cell>
          <cell r="I9152">
            <v>134.73302609699667</v>
          </cell>
          <cell r="J9152">
            <v>133.41916972851317</v>
          </cell>
          <cell r="K9152">
            <v>135.20537216381692</v>
          </cell>
        </row>
        <row r="9153">
          <cell r="C9153" t="str">
            <v>419154|SR Watson</v>
          </cell>
          <cell r="D9153" t="str">
            <v>A</v>
          </cell>
          <cell r="E9153" t="str">
            <v>A</v>
          </cell>
          <cell r="F9153" t="str">
            <v>A</v>
          </cell>
          <cell r="G9153" t="str">
            <v>A</v>
          </cell>
          <cell r="H9153">
            <v>136.02154950312848</v>
          </cell>
          <cell r="I9153">
            <v>134.55444638694641</v>
          </cell>
          <cell r="J9153">
            <v>136.26068068689329</v>
          </cell>
          <cell r="K9153">
            <v>135.49893552029519</v>
          </cell>
        </row>
        <row r="9154">
          <cell r="C9154" t="str">
            <v>501204|J Botha</v>
          </cell>
          <cell r="D9154" t="str">
            <v>A</v>
          </cell>
          <cell r="E9154" t="str">
            <v>A</v>
          </cell>
          <cell r="F9154" t="str">
            <v>A</v>
          </cell>
          <cell r="G9154" t="str">
            <v>A</v>
          </cell>
          <cell r="H9154">
            <v>136.02406898656898</v>
          </cell>
          <cell r="I9154">
            <v>131.50496947496947</v>
          </cell>
          <cell r="J9154">
            <v>137.30253866503867</v>
          </cell>
          <cell r="K9154">
            <v>137.46252849002849</v>
          </cell>
        </row>
        <row r="9155">
          <cell r="C9155" t="str">
            <v>980991|MP Stoinis</v>
          </cell>
          <cell r="D9155" t="str">
            <v>A</v>
          </cell>
          <cell r="E9155" t="str">
            <v>A</v>
          </cell>
          <cell r="F9155" t="str">
            <v>A</v>
          </cell>
          <cell r="G9155" t="str">
            <v>A</v>
          </cell>
          <cell r="H9155">
            <v>136.02590187590189</v>
          </cell>
          <cell r="I9155">
            <v>132.4099567099567</v>
          </cell>
          <cell r="J9155">
            <v>130.71051707551709</v>
          </cell>
          <cell r="K9155">
            <v>131.28898027898029</v>
          </cell>
        </row>
        <row r="9156">
          <cell r="C9156" t="str">
            <v>548321|M Morkel</v>
          </cell>
          <cell r="D9156" t="str">
            <v>A</v>
          </cell>
          <cell r="E9156" t="str">
            <v>A</v>
          </cell>
          <cell r="F9156" t="str">
            <v>A</v>
          </cell>
          <cell r="G9156" t="str">
            <v>A</v>
          </cell>
          <cell r="H9156">
            <v>136.03034722176881</v>
          </cell>
          <cell r="I9156">
            <v>139.38576754343009</v>
          </cell>
          <cell r="J9156">
            <v>134.43680046433855</v>
          </cell>
          <cell r="K9156">
            <v>136.66278468984387</v>
          </cell>
        </row>
        <row r="9157">
          <cell r="C9157" t="str">
            <v>501259|A Mishra</v>
          </cell>
          <cell r="D9157" t="str">
            <v>A</v>
          </cell>
          <cell r="E9157" t="str">
            <v>A</v>
          </cell>
          <cell r="F9157" t="str">
            <v>A</v>
          </cell>
          <cell r="G9157" t="str">
            <v>A</v>
          </cell>
          <cell r="H9157">
            <v>136.03649244812041</v>
          </cell>
          <cell r="I9157">
            <v>136.01009489248131</v>
          </cell>
          <cell r="J9157">
            <v>136.16030313345905</v>
          </cell>
          <cell r="K9157">
            <v>136.06942909362439</v>
          </cell>
        </row>
        <row r="9158">
          <cell r="C9158" t="str">
            <v>501201|IK Pathan</v>
          </cell>
          <cell r="D9158" t="str">
            <v>A</v>
          </cell>
          <cell r="E9158" t="str">
            <v>A</v>
          </cell>
          <cell r="F9158" t="str">
            <v>A</v>
          </cell>
          <cell r="G9158" t="str">
            <v>A</v>
          </cell>
          <cell r="H9158">
            <v>136.03837042975701</v>
          </cell>
          <cell r="I9158">
            <v>135.82817576859986</v>
          </cell>
          <cell r="J9158">
            <v>136.54280363121237</v>
          </cell>
          <cell r="K9158">
            <v>136.21559130048948</v>
          </cell>
        </row>
        <row r="9159">
          <cell r="C9159" t="str">
            <v>501245|SB Jakati</v>
          </cell>
          <cell r="D9159" t="str">
            <v>A</v>
          </cell>
          <cell r="E9159" t="str">
            <v>A</v>
          </cell>
          <cell r="F9159" t="str">
            <v>A</v>
          </cell>
          <cell r="G9159" t="str">
            <v>A</v>
          </cell>
          <cell r="H9159">
            <v>136.04337822671158</v>
          </cell>
          <cell r="I9159">
            <v>134.95449134199137</v>
          </cell>
          <cell r="J9159">
            <v>135.2149006343451</v>
          </cell>
          <cell r="K9159">
            <v>135.54208317402765</v>
          </cell>
        </row>
        <row r="9160">
          <cell r="C9160" t="str">
            <v>548337|R Sharma</v>
          </cell>
          <cell r="D9160" t="str">
            <v>A</v>
          </cell>
          <cell r="E9160" t="str">
            <v>A</v>
          </cell>
          <cell r="F9160" t="str">
            <v>A</v>
          </cell>
          <cell r="G9160" t="str">
            <v>A</v>
          </cell>
          <cell r="H9160">
            <v>136.04433488322377</v>
          </cell>
          <cell r="I9160">
            <v>135.48373788909501</v>
          </cell>
          <cell r="J9160">
            <v>137.24458330421291</v>
          </cell>
          <cell r="K9160">
            <v>136.23633431774962</v>
          </cell>
        </row>
        <row r="9161">
          <cell r="C9161" t="str">
            <v>1254075|C Sakariya</v>
          </cell>
          <cell r="D9161" t="str">
            <v>A</v>
          </cell>
          <cell r="E9161" t="str">
            <v>A</v>
          </cell>
          <cell r="F9161" t="str">
            <v>A</v>
          </cell>
          <cell r="G9161" t="str">
            <v>A</v>
          </cell>
          <cell r="H9161">
            <v>136.04622391497389</v>
          </cell>
          <cell r="I9161">
            <v>134.53091852591851</v>
          </cell>
          <cell r="J9161">
            <v>136.50350475142139</v>
          </cell>
          <cell r="K9161">
            <v>138.82928619220286</v>
          </cell>
        </row>
        <row r="9162">
          <cell r="C9162" t="str">
            <v>419134|A Mishra</v>
          </cell>
          <cell r="D9162" t="str">
            <v>A</v>
          </cell>
          <cell r="E9162" t="str">
            <v>A</v>
          </cell>
          <cell r="F9162" t="str">
            <v>A</v>
          </cell>
          <cell r="G9162" t="str">
            <v>A</v>
          </cell>
          <cell r="H9162">
            <v>136.04867123617126</v>
          </cell>
          <cell r="I9162">
            <v>138.66494660894662</v>
          </cell>
          <cell r="J9162">
            <v>136.35383902865789</v>
          </cell>
          <cell r="K9162">
            <v>137.19441526723412</v>
          </cell>
        </row>
        <row r="9163">
          <cell r="C9163" t="str">
            <v>729279|M Morkel</v>
          </cell>
          <cell r="D9163" t="str">
            <v>A</v>
          </cell>
          <cell r="E9163" t="str">
            <v>A</v>
          </cell>
          <cell r="F9163" t="str">
            <v>A</v>
          </cell>
          <cell r="G9163" t="str">
            <v>A</v>
          </cell>
          <cell r="H9163">
            <v>136.05166464732463</v>
          </cell>
          <cell r="I9163">
            <v>135.58614882238831</v>
          </cell>
          <cell r="J9163">
            <v>136.84049391417261</v>
          </cell>
          <cell r="K9163">
            <v>136.15854361477724</v>
          </cell>
        </row>
        <row r="9164">
          <cell r="C9164" t="str">
            <v>392237|RP Singh</v>
          </cell>
          <cell r="D9164" t="str">
            <v>A</v>
          </cell>
          <cell r="E9164" t="str">
            <v>A</v>
          </cell>
          <cell r="F9164" t="str">
            <v>A</v>
          </cell>
          <cell r="G9164" t="str">
            <v>A</v>
          </cell>
          <cell r="H9164">
            <v>136.0621245467884</v>
          </cell>
          <cell r="I9164">
            <v>138.07859206378473</v>
          </cell>
          <cell r="J9164">
            <v>135.54931916621146</v>
          </cell>
          <cell r="K9164">
            <v>136.81241361064465</v>
          </cell>
        </row>
        <row r="9165">
          <cell r="C9165" t="str">
            <v>419129|SK Warne</v>
          </cell>
          <cell r="D9165" t="str">
            <v>A</v>
          </cell>
          <cell r="E9165" t="str">
            <v>A</v>
          </cell>
          <cell r="F9165" t="str">
            <v>A</v>
          </cell>
          <cell r="G9165" t="str">
            <v>A</v>
          </cell>
          <cell r="H9165">
            <v>136.0622680424151</v>
          </cell>
          <cell r="I9165">
            <v>136.12851616637329</v>
          </cell>
          <cell r="J9165">
            <v>135.67912481897969</v>
          </cell>
          <cell r="K9165">
            <v>135.86275749830432</v>
          </cell>
        </row>
        <row r="9166">
          <cell r="C9166" t="str">
            <v>829723|MM Sharma</v>
          </cell>
          <cell r="D9166" t="str">
            <v>A</v>
          </cell>
          <cell r="E9166" t="str">
            <v>A</v>
          </cell>
          <cell r="F9166" t="str">
            <v>A</v>
          </cell>
          <cell r="G9166" t="str">
            <v>A</v>
          </cell>
          <cell r="H9166">
            <v>136.06631385053845</v>
          </cell>
          <cell r="I9166">
            <v>135.97235740998718</v>
          </cell>
          <cell r="J9166">
            <v>136.18002957554495</v>
          </cell>
          <cell r="K9166">
            <v>136.0732354094724</v>
          </cell>
        </row>
        <row r="9167">
          <cell r="C9167" t="str">
            <v>1304072|Ravi Bishnoi</v>
          </cell>
          <cell r="D9167" t="str">
            <v>A</v>
          </cell>
          <cell r="E9167" t="str">
            <v>A</v>
          </cell>
          <cell r="F9167" t="str">
            <v>A</v>
          </cell>
          <cell r="G9167" t="str">
            <v>A</v>
          </cell>
          <cell r="H9167">
            <v>136.0704988463917</v>
          </cell>
          <cell r="I9167">
            <v>135.90944716203336</v>
          </cell>
          <cell r="J9167">
            <v>136.41986803416137</v>
          </cell>
          <cell r="K9167">
            <v>136.39265190492267</v>
          </cell>
        </row>
        <row r="9168">
          <cell r="C9168" t="str">
            <v>392206|SK Raina</v>
          </cell>
          <cell r="D9168" t="str">
            <v>A</v>
          </cell>
          <cell r="E9168" t="str">
            <v>A</v>
          </cell>
          <cell r="F9168" t="str">
            <v>A</v>
          </cell>
          <cell r="G9168" t="str">
            <v>A</v>
          </cell>
          <cell r="H9168">
            <v>136.07418831168832</v>
          </cell>
          <cell r="I9168">
            <v>129.91935064935063</v>
          </cell>
          <cell r="J9168">
            <v>132.26877705627706</v>
          </cell>
          <cell r="K9168">
            <v>133.82879870129869</v>
          </cell>
        </row>
        <row r="9169">
          <cell r="C9169" t="str">
            <v>548359|Azhar Mahmood</v>
          </cell>
          <cell r="D9169" t="str">
            <v>A</v>
          </cell>
          <cell r="E9169" t="str">
            <v>A</v>
          </cell>
          <cell r="F9169" t="str">
            <v>A</v>
          </cell>
          <cell r="G9169" t="str">
            <v>A</v>
          </cell>
          <cell r="H9169">
            <v>136.08273208273206</v>
          </cell>
          <cell r="I9169">
            <v>130.89404246547102</v>
          </cell>
          <cell r="J9169">
            <v>138.39601891935223</v>
          </cell>
          <cell r="K9169">
            <v>136.06077189124807</v>
          </cell>
        </row>
        <row r="9170">
          <cell r="C9170" t="str">
            <v>419149|DL Vettori</v>
          </cell>
          <cell r="D9170" t="str">
            <v>A</v>
          </cell>
          <cell r="E9170" t="str">
            <v>A</v>
          </cell>
          <cell r="F9170" t="str">
            <v>A</v>
          </cell>
          <cell r="G9170" t="str">
            <v>A</v>
          </cell>
          <cell r="H9170">
            <v>136.08614718614717</v>
          </cell>
          <cell r="I9170">
            <v>133.28174603174602</v>
          </cell>
          <cell r="J9170">
            <v>135.44725188391854</v>
          </cell>
          <cell r="K9170">
            <v>134.64310726310725</v>
          </cell>
        </row>
        <row r="9171">
          <cell r="C9171" t="str">
            <v>1136567|Rashid Khan</v>
          </cell>
          <cell r="D9171" t="str">
            <v>A</v>
          </cell>
          <cell r="E9171" t="str">
            <v>A</v>
          </cell>
          <cell r="F9171" t="str">
            <v>A</v>
          </cell>
          <cell r="G9171" t="str">
            <v>A</v>
          </cell>
          <cell r="H9171">
            <v>136.09459207459207</v>
          </cell>
          <cell r="I9171">
            <v>136.27618006993009</v>
          </cell>
          <cell r="J9171">
            <v>137.70545676545677</v>
          </cell>
          <cell r="K9171">
            <v>136.52214771339774</v>
          </cell>
        </row>
        <row r="9172">
          <cell r="C9172" t="str">
            <v>419145|RP Singh</v>
          </cell>
          <cell r="D9172" t="str">
            <v>A</v>
          </cell>
          <cell r="E9172" t="str">
            <v>A</v>
          </cell>
          <cell r="F9172" t="str">
            <v>A</v>
          </cell>
          <cell r="G9172" t="str">
            <v>A</v>
          </cell>
          <cell r="H9172">
            <v>136.09649407296465</v>
          </cell>
          <cell r="I9172">
            <v>135.25711264999188</v>
          </cell>
          <cell r="J9172">
            <v>135.3221335710551</v>
          </cell>
          <cell r="K9172">
            <v>135.50740854376045</v>
          </cell>
        </row>
        <row r="9173">
          <cell r="C9173" t="str">
            <v>829779|MA Starc</v>
          </cell>
          <cell r="D9173" t="str">
            <v>A</v>
          </cell>
          <cell r="E9173" t="str">
            <v>A</v>
          </cell>
          <cell r="F9173" t="str">
            <v>A</v>
          </cell>
          <cell r="G9173" t="str">
            <v>A</v>
          </cell>
          <cell r="H9173">
            <v>136.09683661472877</v>
          </cell>
          <cell r="I9173">
            <v>138.26091288312651</v>
          </cell>
          <cell r="J9173">
            <v>135.63369103051977</v>
          </cell>
          <cell r="K9173">
            <v>136.94889074469879</v>
          </cell>
        </row>
        <row r="9174">
          <cell r="C9174" t="str">
            <v>392209|L Balaji</v>
          </cell>
          <cell r="D9174" t="str">
            <v>A</v>
          </cell>
          <cell r="E9174" t="str">
            <v>A</v>
          </cell>
          <cell r="F9174" t="str">
            <v>A</v>
          </cell>
          <cell r="G9174" t="str">
            <v>A</v>
          </cell>
          <cell r="H9174">
            <v>136.09969593898163</v>
          </cell>
          <cell r="I9174">
            <v>133.6644781144781</v>
          </cell>
          <cell r="J9174">
            <v>135.94707662267183</v>
          </cell>
          <cell r="K9174">
            <v>136.04289392265579</v>
          </cell>
        </row>
        <row r="9175">
          <cell r="C9175" t="str">
            <v>829771|VR Aaron</v>
          </cell>
          <cell r="D9175" t="str">
            <v>A</v>
          </cell>
          <cell r="E9175" t="str">
            <v>A</v>
          </cell>
          <cell r="F9175" t="str">
            <v>A</v>
          </cell>
          <cell r="G9175" t="str">
            <v>A</v>
          </cell>
          <cell r="H9175">
            <v>136.10186890886891</v>
          </cell>
          <cell r="I9175">
            <v>134.90063707659863</v>
          </cell>
          <cell r="J9175">
            <v>136.65100657689064</v>
          </cell>
          <cell r="K9175">
            <v>135.77323299255352</v>
          </cell>
        </row>
        <row r="9176">
          <cell r="C9176" t="str">
            <v>419137|SK Warne</v>
          </cell>
          <cell r="D9176" t="str">
            <v>A</v>
          </cell>
          <cell r="E9176" t="str">
            <v>A</v>
          </cell>
          <cell r="F9176" t="str">
            <v>A</v>
          </cell>
          <cell r="G9176" t="str">
            <v>A</v>
          </cell>
          <cell r="H9176">
            <v>136.11306355681353</v>
          </cell>
          <cell r="I9176">
            <v>136.20897818397816</v>
          </cell>
          <cell r="J9176">
            <v>136.10128258853396</v>
          </cell>
          <cell r="K9176">
            <v>136.150185969055</v>
          </cell>
        </row>
        <row r="9177">
          <cell r="C9177" t="str">
            <v>419134|SK Warne</v>
          </cell>
          <cell r="D9177" t="str">
            <v>A</v>
          </cell>
          <cell r="E9177" t="str">
            <v>A</v>
          </cell>
          <cell r="F9177" t="str">
            <v>A</v>
          </cell>
          <cell r="G9177" t="str">
            <v>A</v>
          </cell>
          <cell r="H9177">
            <v>136.12851616637329</v>
          </cell>
          <cell r="I9177">
            <v>136.11306355681353</v>
          </cell>
          <cell r="J9177">
            <v>135.86275749830432</v>
          </cell>
          <cell r="K9177">
            <v>136.10128258853396</v>
          </cell>
        </row>
        <row r="9178">
          <cell r="C9178" t="str">
            <v>419124|IK Pathan</v>
          </cell>
          <cell r="D9178" t="str">
            <v>A</v>
          </cell>
          <cell r="E9178" t="str">
            <v>A</v>
          </cell>
          <cell r="F9178" t="str">
            <v>A</v>
          </cell>
          <cell r="G9178" t="str">
            <v>A</v>
          </cell>
          <cell r="H9178">
            <v>136.12918533162102</v>
          </cell>
          <cell r="I9178">
            <v>136.72396755057187</v>
          </cell>
          <cell r="J9178">
            <v>136.55290849098003</v>
          </cell>
          <cell r="K9178">
            <v>136.42784260502734</v>
          </cell>
        </row>
        <row r="9179">
          <cell r="C9179" t="str">
            <v>548351|MM Patel</v>
          </cell>
          <cell r="D9179" t="str">
            <v>A</v>
          </cell>
          <cell r="E9179" t="str">
            <v>A</v>
          </cell>
          <cell r="F9179" t="str">
            <v>A</v>
          </cell>
          <cell r="G9179" t="str">
            <v>A</v>
          </cell>
          <cell r="H9179">
            <v>136.1303525942383</v>
          </cell>
          <cell r="I9179">
            <v>136.25829143417931</v>
          </cell>
          <cell r="J9179">
            <v>136.31256991607793</v>
          </cell>
          <cell r="K9179">
            <v>136.19912318311344</v>
          </cell>
        </row>
        <row r="9180">
          <cell r="C9180" t="str">
            <v>734009|Shakib Al Hasan</v>
          </cell>
          <cell r="D9180" t="str">
            <v>A</v>
          </cell>
          <cell r="E9180" t="str">
            <v>A</v>
          </cell>
          <cell r="F9180" t="str">
            <v>A</v>
          </cell>
          <cell r="G9180" t="str">
            <v>A</v>
          </cell>
          <cell r="H9180">
            <v>136.13534349248638</v>
          </cell>
          <cell r="I9180">
            <v>136.49196207832574</v>
          </cell>
          <cell r="J9180">
            <v>136.32467893890203</v>
          </cell>
          <cell r="K9180">
            <v>136.2842498570854</v>
          </cell>
        </row>
        <row r="9181">
          <cell r="C9181" t="str">
            <v>419162|SL Malinga</v>
          </cell>
          <cell r="D9181" t="str">
            <v>A</v>
          </cell>
          <cell r="E9181" t="str">
            <v>A</v>
          </cell>
          <cell r="F9181" t="str">
            <v>A</v>
          </cell>
          <cell r="G9181" t="str">
            <v>A</v>
          </cell>
          <cell r="H9181">
            <v>136.13970217554774</v>
          </cell>
          <cell r="I9181">
            <v>136.91601885043059</v>
          </cell>
          <cell r="J9181">
            <v>136.68364140343792</v>
          </cell>
          <cell r="K9181">
            <v>136.83818022913979</v>
          </cell>
        </row>
        <row r="9182">
          <cell r="C9182" t="str">
            <v>419128|A Mishra</v>
          </cell>
          <cell r="D9182" t="str">
            <v>A</v>
          </cell>
          <cell r="E9182" t="str">
            <v>A</v>
          </cell>
          <cell r="F9182" t="str">
            <v>A</v>
          </cell>
          <cell r="G9182" t="str">
            <v>A</v>
          </cell>
          <cell r="H9182">
            <v>136.14321789321792</v>
          </cell>
          <cell r="I9182">
            <v>136.86962795658451</v>
          </cell>
          <cell r="J9182">
            <v>136.74060903822809</v>
          </cell>
          <cell r="K9182">
            <v>136.69186068513193</v>
          </cell>
        </row>
        <row r="9183">
          <cell r="C9183" t="str">
            <v>419111|A Mishra</v>
          </cell>
          <cell r="D9183" t="str">
            <v>A</v>
          </cell>
          <cell r="E9183" t="str">
            <v>A</v>
          </cell>
          <cell r="F9183" t="str">
            <v>A</v>
          </cell>
          <cell r="G9183" t="str">
            <v>A</v>
          </cell>
          <cell r="H9183">
            <v>136.1452601410935</v>
          </cell>
          <cell r="I9183">
            <v>137.02445697577278</v>
          </cell>
          <cell r="J9183">
            <v>135.68306202882391</v>
          </cell>
          <cell r="K9183">
            <v>136.56208902339367</v>
          </cell>
        </row>
        <row r="9184">
          <cell r="C9184" t="str">
            <v>1175357|M Prasidh Krishna</v>
          </cell>
          <cell r="D9184" t="str">
            <v>A</v>
          </cell>
          <cell r="E9184" t="str">
            <v>A</v>
          </cell>
          <cell r="F9184" t="str">
            <v>A</v>
          </cell>
          <cell r="G9184" t="str">
            <v>A</v>
          </cell>
          <cell r="H9184">
            <v>136.14668268239697</v>
          </cell>
          <cell r="I9184">
            <v>131.28638306138305</v>
          </cell>
          <cell r="J9184">
            <v>137.72502433192909</v>
          </cell>
          <cell r="K9184">
            <v>134.64302910493387</v>
          </cell>
        </row>
        <row r="9185">
          <cell r="C9185" t="str">
            <v>1304077|Avesh Khan</v>
          </cell>
          <cell r="D9185" t="str">
            <v>A</v>
          </cell>
          <cell r="E9185" t="str">
            <v>A</v>
          </cell>
          <cell r="F9185" t="str">
            <v>A</v>
          </cell>
          <cell r="G9185" t="str">
            <v>A</v>
          </cell>
          <cell r="H9185">
            <v>136.15256184359603</v>
          </cell>
          <cell r="I9185">
            <v>134.97904428598366</v>
          </cell>
          <cell r="J9185">
            <v>134.98560771380744</v>
          </cell>
          <cell r="K9185">
            <v>135.33609231232862</v>
          </cell>
        </row>
        <row r="9186">
          <cell r="C9186" t="str">
            <v>1304104|KR Sen</v>
          </cell>
          <cell r="D9186" t="str">
            <v>A</v>
          </cell>
          <cell r="E9186" t="str">
            <v>A</v>
          </cell>
          <cell r="F9186" t="str">
            <v>A</v>
          </cell>
          <cell r="G9186" t="str">
            <v>A</v>
          </cell>
          <cell r="H9186">
            <v>136.15937349687349</v>
          </cell>
          <cell r="I9186">
            <v>132.49941764584622</v>
          </cell>
          <cell r="J9186">
            <v>142.18097623055954</v>
          </cell>
          <cell r="K9186">
            <v>137.00715597013215</v>
          </cell>
        </row>
        <row r="9187">
          <cell r="C9187" t="str">
            <v>501256|A Mishra</v>
          </cell>
          <cell r="D9187" t="str">
            <v>A</v>
          </cell>
          <cell r="E9187" t="str">
            <v>A</v>
          </cell>
          <cell r="F9187" t="str">
            <v>A</v>
          </cell>
          <cell r="G9187" t="str">
            <v>A</v>
          </cell>
          <cell r="H9187">
            <v>136.16169994027143</v>
          </cell>
          <cell r="I9187">
            <v>136.03649244812041</v>
          </cell>
          <cell r="J9187">
            <v>136.34056729651394</v>
          </cell>
          <cell r="K9187">
            <v>136.16030313345905</v>
          </cell>
        </row>
        <row r="9188">
          <cell r="C9188" t="str">
            <v>1136618|SP Narine</v>
          </cell>
          <cell r="D9188" t="str">
            <v>A</v>
          </cell>
          <cell r="E9188" t="str">
            <v>A</v>
          </cell>
          <cell r="F9188" t="str">
            <v>A</v>
          </cell>
          <cell r="G9188" t="str">
            <v>A</v>
          </cell>
          <cell r="H9188">
            <v>136.16480667595212</v>
          </cell>
          <cell r="I9188">
            <v>135.89969708260145</v>
          </cell>
          <cell r="J9188">
            <v>136.32476587830942</v>
          </cell>
          <cell r="K9188">
            <v>136.13434983753953</v>
          </cell>
        </row>
        <row r="9189">
          <cell r="C9189" t="str">
            <v>548346|A Ashish Reddy</v>
          </cell>
          <cell r="D9189" t="str">
            <v>A</v>
          </cell>
          <cell r="E9189" t="str">
            <v>A</v>
          </cell>
          <cell r="F9189" t="str">
            <v>A</v>
          </cell>
          <cell r="G9189" t="str">
            <v>A</v>
          </cell>
          <cell r="H9189">
            <v>136.16666666666669</v>
          </cell>
          <cell r="I9189">
            <v>135.40740740740742</v>
          </cell>
          <cell r="J9189">
            <v>120.58333333333334</v>
          </cell>
          <cell r="K9189">
            <v>125.52469135802471</v>
          </cell>
        </row>
        <row r="9190">
          <cell r="C9190" t="str">
            <v>829711|MM Sharma</v>
          </cell>
          <cell r="D9190" t="str">
            <v>A</v>
          </cell>
          <cell r="E9190" t="str">
            <v>A</v>
          </cell>
          <cell r="F9190" t="str">
            <v>A</v>
          </cell>
          <cell r="G9190" t="str">
            <v>A</v>
          </cell>
          <cell r="H9190">
            <v>136.18103496789161</v>
          </cell>
          <cell r="I9190">
            <v>136.06631385053845</v>
          </cell>
          <cell r="J9190">
            <v>136.3360062709958</v>
          </cell>
          <cell r="K9190">
            <v>136.18002957554495</v>
          </cell>
        </row>
        <row r="9191">
          <cell r="C9191" t="str">
            <v>336005|MS Gony</v>
          </cell>
          <cell r="D9191" t="str">
            <v>A</v>
          </cell>
          <cell r="E9191" t="str">
            <v>A</v>
          </cell>
          <cell r="F9191" t="str">
            <v>A</v>
          </cell>
          <cell r="G9191" t="str">
            <v>A</v>
          </cell>
          <cell r="H9191">
            <v>136.19869963369962</v>
          </cell>
          <cell r="I9191">
            <v>130.81276917526918</v>
          </cell>
          <cell r="J9191">
            <v>133.76429556554555</v>
          </cell>
          <cell r="K9191">
            <v>134.32272556147555</v>
          </cell>
        </row>
        <row r="9192">
          <cell r="C9192" t="str">
            <v>598021|KV Sharma</v>
          </cell>
          <cell r="D9192" t="str">
            <v>A</v>
          </cell>
          <cell r="E9192" t="str">
            <v>A</v>
          </cell>
          <cell r="F9192" t="str">
            <v>A</v>
          </cell>
          <cell r="G9192" t="str">
            <v>A</v>
          </cell>
          <cell r="H9192">
            <v>136.19999999999999</v>
          </cell>
          <cell r="I9192">
            <v>142.90714285714284</v>
          </cell>
          <cell r="J9192">
            <v>134.80000000000001</v>
          </cell>
          <cell r="K9192">
            <v>137.50238095238095</v>
          </cell>
        </row>
        <row r="9193">
          <cell r="C9193" t="str">
            <v>548346|MM Patel</v>
          </cell>
          <cell r="D9193" t="str">
            <v>A</v>
          </cell>
          <cell r="E9193" t="str">
            <v>A</v>
          </cell>
          <cell r="F9193" t="str">
            <v>A</v>
          </cell>
          <cell r="G9193" t="str">
            <v>A</v>
          </cell>
          <cell r="H9193">
            <v>136.20872552092271</v>
          </cell>
          <cell r="I9193">
            <v>136.1303525942383</v>
          </cell>
          <cell r="J9193">
            <v>136.62641981490512</v>
          </cell>
          <cell r="K9193">
            <v>136.31256991607793</v>
          </cell>
        </row>
        <row r="9194">
          <cell r="C9194" t="str">
            <v>419141|SK Warne</v>
          </cell>
          <cell r="D9194" t="str">
            <v>A</v>
          </cell>
          <cell r="E9194" t="str">
            <v>A</v>
          </cell>
          <cell r="F9194" t="str">
            <v>A</v>
          </cell>
          <cell r="G9194" t="str">
            <v>A</v>
          </cell>
          <cell r="H9194">
            <v>136.20897818397816</v>
          </cell>
          <cell r="I9194">
            <v>137.0656341465552</v>
          </cell>
          <cell r="J9194">
            <v>136.150185969055</v>
          </cell>
          <cell r="K9194">
            <v>136.46255862911565</v>
          </cell>
        </row>
        <row r="9195">
          <cell r="C9195" t="str">
            <v>733985|Shakib Al Hasan</v>
          </cell>
          <cell r="D9195" t="str">
            <v>A</v>
          </cell>
          <cell r="E9195" t="str">
            <v>A</v>
          </cell>
          <cell r="F9195" t="str">
            <v>A</v>
          </cell>
          <cell r="G9195" t="str">
            <v>A</v>
          </cell>
          <cell r="H9195">
            <v>136.22544400044404</v>
          </cell>
          <cell r="I9195">
            <v>136.13534349248638</v>
          </cell>
          <cell r="J9195">
            <v>136.47484395613054</v>
          </cell>
          <cell r="K9195">
            <v>136.32467893890203</v>
          </cell>
        </row>
        <row r="9196">
          <cell r="C9196" t="str">
            <v>501235|J Botha</v>
          </cell>
          <cell r="D9196" t="str">
            <v>A</v>
          </cell>
          <cell r="E9196" t="str">
            <v>A</v>
          </cell>
          <cell r="F9196" t="str">
            <v>A</v>
          </cell>
          <cell r="G9196" t="str">
            <v>A</v>
          </cell>
          <cell r="H9196">
            <v>136.2281059218559</v>
          </cell>
          <cell r="I9196">
            <v>134.44161339749573</v>
          </cell>
          <cell r="J9196">
            <v>130.88732908405527</v>
          </cell>
          <cell r="K9196">
            <v>133.238708695729</v>
          </cell>
        </row>
        <row r="9197">
          <cell r="C9197" t="str">
            <v>392237|A Nehra</v>
          </cell>
          <cell r="D9197" t="str">
            <v>A</v>
          </cell>
          <cell r="E9197" t="str">
            <v>A</v>
          </cell>
          <cell r="F9197" t="str">
            <v>A</v>
          </cell>
          <cell r="G9197" t="str">
            <v>A</v>
          </cell>
          <cell r="H9197">
            <v>136.24753697785368</v>
          </cell>
          <cell r="I9197">
            <v>135.93889804216599</v>
          </cell>
          <cell r="J9197">
            <v>136.62710743744825</v>
          </cell>
          <cell r="K9197">
            <v>136.26085825856293</v>
          </cell>
        </row>
        <row r="9198">
          <cell r="C9198" t="str">
            <v>1304089|JR Hazlewood</v>
          </cell>
          <cell r="D9198" t="str">
            <v>A</v>
          </cell>
          <cell r="E9198" t="str">
            <v>A</v>
          </cell>
          <cell r="F9198" t="str">
            <v>A</v>
          </cell>
          <cell r="G9198" t="str">
            <v>A</v>
          </cell>
          <cell r="H9198">
            <v>136.25621551650963</v>
          </cell>
          <cell r="I9198">
            <v>134.29938872855539</v>
          </cell>
          <cell r="J9198">
            <v>134.79790762727649</v>
          </cell>
          <cell r="K9198">
            <v>134.56810710886487</v>
          </cell>
        </row>
        <row r="9199">
          <cell r="C9199" t="str">
            <v>548355|MM Patel</v>
          </cell>
          <cell r="D9199" t="str">
            <v>A</v>
          </cell>
          <cell r="E9199" t="str">
            <v>A</v>
          </cell>
          <cell r="F9199" t="str">
            <v>A</v>
          </cell>
          <cell r="G9199" t="str">
            <v>A</v>
          </cell>
          <cell r="H9199">
            <v>136.25829143417931</v>
          </cell>
          <cell r="I9199">
            <v>135.7203411179718</v>
          </cell>
          <cell r="J9199">
            <v>136.19912318311344</v>
          </cell>
          <cell r="K9199">
            <v>136.0363283821298</v>
          </cell>
        </row>
        <row r="9200">
          <cell r="C9200" t="str">
            <v>548376|V Pratap Singh</v>
          </cell>
          <cell r="D9200" t="str">
            <v>A</v>
          </cell>
          <cell r="E9200" t="str">
            <v>A</v>
          </cell>
          <cell r="F9200" t="str">
            <v>A</v>
          </cell>
          <cell r="G9200" t="str">
            <v>A</v>
          </cell>
          <cell r="H9200">
            <v>136.26151615949411</v>
          </cell>
          <cell r="I9200">
            <v>135.59665633930342</v>
          </cell>
          <cell r="J9200">
            <v>134.99337057634503</v>
          </cell>
          <cell r="K9200">
            <v>135.26028587781914</v>
          </cell>
        </row>
        <row r="9201">
          <cell r="C9201" t="str">
            <v>1304102|JJ Bumrah</v>
          </cell>
          <cell r="D9201" t="str">
            <v>A</v>
          </cell>
          <cell r="E9201" t="str">
            <v>A</v>
          </cell>
          <cell r="F9201" t="str">
            <v>A</v>
          </cell>
          <cell r="G9201" t="str">
            <v>A</v>
          </cell>
          <cell r="H9201">
            <v>136.2630483332309</v>
          </cell>
          <cell r="I9201">
            <v>136.86138003245847</v>
          </cell>
          <cell r="J9201">
            <v>136.52324811878964</v>
          </cell>
          <cell r="K9201">
            <v>136.55316905291164</v>
          </cell>
        </row>
        <row r="9202">
          <cell r="C9202" t="str">
            <v>1136570|Rashid Khan</v>
          </cell>
          <cell r="D9202" t="str">
            <v>A</v>
          </cell>
          <cell r="E9202" t="str">
            <v>A</v>
          </cell>
          <cell r="F9202" t="str">
            <v>A</v>
          </cell>
          <cell r="G9202" t="str">
            <v>A</v>
          </cell>
          <cell r="H9202">
            <v>136.27618006993009</v>
          </cell>
          <cell r="I9202">
            <v>134.98010225069052</v>
          </cell>
          <cell r="J9202">
            <v>136.52214771339774</v>
          </cell>
          <cell r="K9202">
            <v>135.78362479840422</v>
          </cell>
        </row>
        <row r="9203">
          <cell r="C9203" t="str">
            <v>501250|A Mishra</v>
          </cell>
          <cell r="D9203" t="str">
            <v>A</v>
          </cell>
          <cell r="E9203" t="str">
            <v>A</v>
          </cell>
          <cell r="F9203" t="str">
            <v>A</v>
          </cell>
          <cell r="G9203" t="str">
            <v>A</v>
          </cell>
          <cell r="H9203">
            <v>136.28271701198537</v>
          </cell>
          <cell r="I9203">
            <v>136.16169994027143</v>
          </cell>
          <cell r="J9203">
            <v>136.54086174497687</v>
          </cell>
          <cell r="K9203">
            <v>136.34056729651394</v>
          </cell>
        </row>
        <row r="9204">
          <cell r="C9204" t="str">
            <v>1304112|Ravi Bishnoi</v>
          </cell>
          <cell r="D9204" t="str">
            <v>A</v>
          </cell>
          <cell r="E9204" t="str">
            <v>A</v>
          </cell>
          <cell r="F9204" t="str">
            <v>A</v>
          </cell>
          <cell r="G9204" t="str">
            <v>A</v>
          </cell>
          <cell r="H9204">
            <v>136.29065386993958</v>
          </cell>
          <cell r="I9204">
            <v>135.72980237355239</v>
          </cell>
          <cell r="J9204">
            <v>135.63946692465217</v>
          </cell>
          <cell r="K9204">
            <v>135.77674432878564</v>
          </cell>
        </row>
        <row r="9205">
          <cell r="C9205" t="str">
            <v>1216523|Ravi Bishnoi</v>
          </cell>
          <cell r="D9205" t="str">
            <v>A</v>
          </cell>
          <cell r="E9205" t="str">
            <v>A</v>
          </cell>
          <cell r="F9205" t="str">
            <v>A</v>
          </cell>
          <cell r="G9205" t="str">
            <v>A</v>
          </cell>
          <cell r="H9205">
            <v>136.29126984126984</v>
          </cell>
          <cell r="I9205">
            <v>135.56754850088183</v>
          </cell>
          <cell r="J9205">
            <v>131.79570420760899</v>
          </cell>
          <cell r="K9205">
            <v>133.83215335516923</v>
          </cell>
        </row>
        <row r="9206">
          <cell r="C9206" t="str">
            <v>829707|MM Sharma</v>
          </cell>
          <cell r="D9206" t="str">
            <v>A</v>
          </cell>
          <cell r="E9206" t="str">
            <v>A</v>
          </cell>
          <cell r="F9206" t="str">
            <v>A</v>
          </cell>
          <cell r="G9206" t="str">
            <v>A</v>
          </cell>
          <cell r="H9206">
            <v>136.29273990820482</v>
          </cell>
          <cell r="I9206">
            <v>136.18103496789161</v>
          </cell>
          <cell r="J9206">
            <v>136.41010724291939</v>
          </cell>
          <cell r="K9206">
            <v>136.3360062709958</v>
          </cell>
        </row>
        <row r="9207">
          <cell r="C9207" t="str">
            <v>980975|GB Hogg</v>
          </cell>
          <cell r="D9207" t="str">
            <v>A</v>
          </cell>
          <cell r="E9207" t="str">
            <v>A</v>
          </cell>
          <cell r="F9207" t="str">
            <v>A</v>
          </cell>
          <cell r="G9207" t="str">
            <v>A</v>
          </cell>
          <cell r="H9207">
            <v>136.29462121212117</v>
          </cell>
          <cell r="I9207">
            <v>136.09945250827599</v>
          </cell>
          <cell r="J9207">
            <v>138.13181951089845</v>
          </cell>
          <cell r="K9207">
            <v>136.83239458941466</v>
          </cell>
        </row>
        <row r="9208">
          <cell r="C9208" t="str">
            <v>392236|RP Singh</v>
          </cell>
          <cell r="D9208" t="str">
            <v>A</v>
          </cell>
          <cell r="E9208" t="str">
            <v>A</v>
          </cell>
          <cell r="F9208" t="str">
            <v>A</v>
          </cell>
          <cell r="G9208" t="str">
            <v>A</v>
          </cell>
          <cell r="H9208">
            <v>136.29652422136081</v>
          </cell>
          <cell r="I9208">
            <v>136.0621245467884</v>
          </cell>
          <cell r="J9208">
            <v>135.31772519000404</v>
          </cell>
          <cell r="K9208">
            <v>135.54931916621146</v>
          </cell>
        </row>
        <row r="9209">
          <cell r="C9209" t="str">
            <v>598004|A Mishra</v>
          </cell>
          <cell r="D9209" t="str">
            <v>A</v>
          </cell>
          <cell r="E9209" t="str">
            <v>A</v>
          </cell>
          <cell r="F9209" t="str">
            <v>A</v>
          </cell>
          <cell r="G9209" t="str">
            <v>A</v>
          </cell>
          <cell r="H9209">
            <v>136.3054242054242</v>
          </cell>
          <cell r="I9209">
            <v>136.34959757910579</v>
          </cell>
          <cell r="J9209">
            <v>135.85645719394503</v>
          </cell>
          <cell r="K9209">
            <v>136.11565953453515</v>
          </cell>
        </row>
        <row r="9210">
          <cell r="C9210" t="str">
            <v>829757|VR Aaron</v>
          </cell>
          <cell r="D9210" t="str">
            <v>A</v>
          </cell>
          <cell r="E9210" t="str">
            <v>A</v>
          </cell>
          <cell r="F9210" t="str">
            <v>A</v>
          </cell>
          <cell r="G9210" t="str">
            <v>A</v>
          </cell>
          <cell r="H9210">
            <v>136.31719299219299</v>
          </cell>
          <cell r="I9210">
            <v>136.10186890886891</v>
          </cell>
          <cell r="J9210">
            <v>137.45348723764403</v>
          </cell>
          <cell r="K9210">
            <v>136.65100657689064</v>
          </cell>
        </row>
        <row r="9211">
          <cell r="C9211" t="str">
            <v>336015|MF Maharoof</v>
          </cell>
          <cell r="D9211" t="str">
            <v>A</v>
          </cell>
          <cell r="E9211" t="str">
            <v>A</v>
          </cell>
          <cell r="F9211" t="str">
            <v>A</v>
          </cell>
          <cell r="G9211" t="str">
            <v>A</v>
          </cell>
          <cell r="H9211">
            <v>136.33333333333334</v>
          </cell>
          <cell r="I9211">
            <v>146.45543672014261</v>
          </cell>
          <cell r="J9211">
            <v>143.43611111111113</v>
          </cell>
          <cell r="K9211">
            <v>144.17125668449199</v>
          </cell>
        </row>
        <row r="9212">
          <cell r="C9212" t="str">
            <v>1136614|SP Narine</v>
          </cell>
          <cell r="D9212" t="str">
            <v>A</v>
          </cell>
          <cell r="E9212" t="str">
            <v>A</v>
          </cell>
          <cell r="F9212" t="str">
            <v>A</v>
          </cell>
          <cell r="G9212" t="str">
            <v>A</v>
          </cell>
          <cell r="H9212">
            <v>136.33854575406511</v>
          </cell>
          <cell r="I9212">
            <v>136.16480667595212</v>
          </cell>
          <cell r="J9212">
            <v>136.42196213214854</v>
          </cell>
          <cell r="K9212">
            <v>136.32476587830942</v>
          </cell>
        </row>
        <row r="9213">
          <cell r="C9213" t="str">
            <v>501232|JE Taylor</v>
          </cell>
          <cell r="D9213" t="str">
            <v>A</v>
          </cell>
          <cell r="E9213" t="str">
            <v>A</v>
          </cell>
          <cell r="F9213" t="str">
            <v>A</v>
          </cell>
          <cell r="G9213" t="str">
            <v>A</v>
          </cell>
          <cell r="H9213">
            <v>136.34155844155845</v>
          </cell>
          <cell r="I9213">
            <v>135.76305916305918</v>
          </cell>
          <cell r="J9213">
            <v>153.43376623376622</v>
          </cell>
          <cell r="K9213">
            <v>147.54353054353055</v>
          </cell>
        </row>
        <row r="9214">
          <cell r="C9214" t="str">
            <v>1304113|Yash Dayal</v>
          </cell>
          <cell r="D9214" t="str">
            <v>A</v>
          </cell>
          <cell r="E9214" t="str">
            <v>A</v>
          </cell>
          <cell r="F9214" t="str">
            <v>A</v>
          </cell>
          <cell r="G9214" t="str">
            <v>A</v>
          </cell>
          <cell r="H9214">
            <v>136.34593698784875</v>
          </cell>
          <cell r="I9214">
            <v>131.97097629261495</v>
          </cell>
          <cell r="J9214">
            <v>140.95128159150218</v>
          </cell>
          <cell r="K9214">
            <v>136.59956811084962</v>
          </cell>
        </row>
        <row r="9215">
          <cell r="C9215" t="str">
            <v>598010|A Mishra</v>
          </cell>
          <cell r="D9215" t="str">
            <v>A</v>
          </cell>
          <cell r="E9215" t="str">
            <v>A</v>
          </cell>
          <cell r="F9215" t="str">
            <v>A</v>
          </cell>
          <cell r="G9215" t="str">
            <v>A</v>
          </cell>
          <cell r="H9215">
            <v>136.34959757910579</v>
          </cell>
          <cell r="I9215">
            <v>136.01331374718472</v>
          </cell>
          <cell r="J9215">
            <v>136.11565953453515</v>
          </cell>
          <cell r="K9215">
            <v>136.22277851057154</v>
          </cell>
        </row>
        <row r="9216">
          <cell r="C9216" t="str">
            <v>734043|Shakib Al Hasan</v>
          </cell>
          <cell r="D9216" t="str">
            <v>A</v>
          </cell>
          <cell r="E9216" t="str">
            <v>A</v>
          </cell>
          <cell r="F9216" t="str">
            <v>A</v>
          </cell>
          <cell r="G9216" t="str">
            <v>A</v>
          </cell>
          <cell r="H9216">
            <v>136.35054688900843</v>
          </cell>
          <cell r="I9216">
            <v>135.98509453509453</v>
          </cell>
          <cell r="J9216">
            <v>135.55245826111209</v>
          </cell>
          <cell r="K9216">
            <v>135.62229228511282</v>
          </cell>
        </row>
        <row r="9217">
          <cell r="C9217" t="str">
            <v>729315|Shakib Al Hasan</v>
          </cell>
          <cell r="D9217" t="str">
            <v>A</v>
          </cell>
          <cell r="E9217" t="str">
            <v>A</v>
          </cell>
          <cell r="F9217" t="str">
            <v>A</v>
          </cell>
          <cell r="G9217" t="str">
            <v>A</v>
          </cell>
          <cell r="H9217">
            <v>136.3508318478907</v>
          </cell>
          <cell r="I9217">
            <v>136.58583854417191</v>
          </cell>
          <cell r="J9217">
            <v>137.7568572690019</v>
          </cell>
          <cell r="K9217">
            <v>137.08115233607475</v>
          </cell>
        </row>
        <row r="9218">
          <cell r="C9218" t="str">
            <v>734035|MM Sharma</v>
          </cell>
          <cell r="D9218" t="str">
            <v>A</v>
          </cell>
          <cell r="E9218" t="str">
            <v>A</v>
          </cell>
          <cell r="F9218" t="str">
            <v>A</v>
          </cell>
          <cell r="G9218" t="str">
            <v>A</v>
          </cell>
          <cell r="H9218">
            <v>136.35524280807894</v>
          </cell>
          <cell r="I9218">
            <v>136.40333788366243</v>
          </cell>
          <cell r="J9218">
            <v>137.66251982970871</v>
          </cell>
          <cell r="K9218">
            <v>136.79315520148546</v>
          </cell>
        </row>
        <row r="9219">
          <cell r="C9219" t="str">
            <v>598031|SMSM Senanayake</v>
          </cell>
          <cell r="D9219" t="str">
            <v>A</v>
          </cell>
          <cell r="E9219" t="str">
            <v>A</v>
          </cell>
          <cell r="F9219" t="str">
            <v>A</v>
          </cell>
          <cell r="G9219" t="str">
            <v>A</v>
          </cell>
          <cell r="H9219">
            <v>136.36055194805195</v>
          </cell>
          <cell r="I9219">
            <v>132.21767232767235</v>
          </cell>
          <cell r="J9219">
            <v>141.20135281385282</v>
          </cell>
          <cell r="K9219">
            <v>136.51914835164837</v>
          </cell>
        </row>
        <row r="9220">
          <cell r="C9220" t="str">
            <v>419162|Z Khan</v>
          </cell>
          <cell r="D9220" t="str">
            <v>A</v>
          </cell>
          <cell r="E9220" t="str">
            <v>A</v>
          </cell>
          <cell r="F9220" t="str">
            <v>A</v>
          </cell>
          <cell r="G9220" t="str">
            <v>A</v>
          </cell>
          <cell r="H9220">
            <v>136.36740531836881</v>
          </cell>
          <cell r="I9220">
            <v>135.2359863611334</v>
          </cell>
          <cell r="J9220">
            <v>137.2523999031782</v>
          </cell>
          <cell r="K9220">
            <v>136.21190144355663</v>
          </cell>
        </row>
        <row r="9221">
          <cell r="C9221" t="str">
            <v>598014|Azhar Mahmood</v>
          </cell>
          <cell r="D9221" t="str">
            <v>A</v>
          </cell>
          <cell r="E9221" t="str">
            <v>A</v>
          </cell>
          <cell r="F9221" t="str">
            <v>A</v>
          </cell>
          <cell r="G9221" t="str">
            <v>A</v>
          </cell>
          <cell r="H9221">
            <v>136.36849261849258</v>
          </cell>
          <cell r="I9221">
            <v>134.43836019256184</v>
          </cell>
          <cell r="J9221">
            <v>137.06674603454903</v>
          </cell>
          <cell r="K9221">
            <v>136.56096833320223</v>
          </cell>
        </row>
        <row r="9222">
          <cell r="C9222" t="str">
            <v>829791|BE Hendricks</v>
          </cell>
          <cell r="D9222" t="str">
            <v>A</v>
          </cell>
          <cell r="E9222" t="str">
            <v>A</v>
          </cell>
          <cell r="F9222" t="str">
            <v>A</v>
          </cell>
          <cell r="G9222" t="str">
            <v>A</v>
          </cell>
          <cell r="H9222">
            <v>136.37207792207792</v>
          </cell>
          <cell r="I9222">
            <v>138.45384199134196</v>
          </cell>
          <cell r="J9222">
            <v>152.78928571428571</v>
          </cell>
          <cell r="K9222">
            <v>141.48912337662335</v>
          </cell>
        </row>
        <row r="9223">
          <cell r="C9223" t="str">
            <v>1312200|LH Ferguson</v>
          </cell>
          <cell r="D9223" t="str">
            <v>A</v>
          </cell>
          <cell r="E9223" t="str">
            <v>A</v>
          </cell>
          <cell r="F9223" t="str">
            <v>A</v>
          </cell>
          <cell r="G9223" t="str">
            <v>A</v>
          </cell>
          <cell r="H9223">
            <v>136.37515635556295</v>
          </cell>
          <cell r="I9223">
            <v>135.62733185115539</v>
          </cell>
          <cell r="J9223">
            <v>136.88113035818461</v>
          </cell>
          <cell r="K9223">
            <v>136.44426132682111</v>
          </cell>
        </row>
        <row r="9224">
          <cell r="C9224" t="str">
            <v>598048|A Mishra</v>
          </cell>
          <cell r="D9224" t="str">
            <v>A</v>
          </cell>
          <cell r="E9224" t="str">
            <v>A</v>
          </cell>
          <cell r="F9224" t="str">
            <v>A</v>
          </cell>
          <cell r="G9224" t="str">
            <v>A</v>
          </cell>
          <cell r="H9224">
            <v>136.38017103669276</v>
          </cell>
          <cell r="I9224">
            <v>135.88016126730409</v>
          </cell>
          <cell r="J9224">
            <v>136.27387955686996</v>
          </cell>
          <cell r="K9224">
            <v>136.2374235206058</v>
          </cell>
        </row>
        <row r="9225">
          <cell r="C9225" t="str">
            <v>392216|IK Pathan</v>
          </cell>
          <cell r="D9225" t="str">
            <v>A</v>
          </cell>
          <cell r="E9225" t="str">
            <v>A</v>
          </cell>
          <cell r="F9225" t="str">
            <v>A</v>
          </cell>
          <cell r="G9225" t="str">
            <v>A</v>
          </cell>
          <cell r="H9225">
            <v>136.38171326400226</v>
          </cell>
          <cell r="I9225">
            <v>136.4021842060445</v>
          </cell>
          <cell r="J9225">
            <v>137.27577121975932</v>
          </cell>
          <cell r="K9225">
            <v>136.80646535412117</v>
          </cell>
        </row>
        <row r="9226">
          <cell r="C9226" t="str">
            <v>419132|SL Malinga</v>
          </cell>
          <cell r="D9226" t="str">
            <v>A</v>
          </cell>
          <cell r="E9226" t="str">
            <v>A</v>
          </cell>
          <cell r="F9226" t="str">
            <v>A</v>
          </cell>
          <cell r="G9226" t="str">
            <v>A</v>
          </cell>
          <cell r="H9226">
            <v>136.39927292349893</v>
          </cell>
          <cell r="I9226">
            <v>138.8376426106573</v>
          </cell>
          <cell r="J9226">
            <v>134.3336536042674</v>
          </cell>
          <cell r="K9226">
            <v>136.0250123178017</v>
          </cell>
        </row>
        <row r="9227">
          <cell r="C9227" t="str">
            <v>829721|S Gopal</v>
          </cell>
          <cell r="D9227" t="str">
            <v>A</v>
          </cell>
          <cell r="E9227" t="str">
            <v>A</v>
          </cell>
          <cell r="F9227" t="str">
            <v>A</v>
          </cell>
          <cell r="G9227" t="str">
            <v>A</v>
          </cell>
          <cell r="H9227">
            <v>136.40119047619049</v>
          </cell>
          <cell r="I9227">
            <v>135.35904761904763</v>
          </cell>
          <cell r="J9227">
            <v>141.32949735449736</v>
          </cell>
          <cell r="K9227">
            <v>136.80949735449738</v>
          </cell>
        </row>
        <row r="9228">
          <cell r="C9228" t="str">
            <v>392222|IK Pathan</v>
          </cell>
          <cell r="D9228" t="str">
            <v>A</v>
          </cell>
          <cell r="E9228" t="str">
            <v>A</v>
          </cell>
          <cell r="F9228" t="str">
            <v>A</v>
          </cell>
          <cell r="G9228" t="str">
            <v>A</v>
          </cell>
          <cell r="H9228">
            <v>136.4021842060445</v>
          </cell>
          <cell r="I9228">
            <v>135.46609683780272</v>
          </cell>
          <cell r="J9228">
            <v>136.80646535412117</v>
          </cell>
          <cell r="K9228">
            <v>136.08333143594982</v>
          </cell>
        </row>
        <row r="9229">
          <cell r="C9229" t="str">
            <v>734045|MM Sharma</v>
          </cell>
          <cell r="D9229" t="str">
            <v>A</v>
          </cell>
          <cell r="E9229" t="str">
            <v>A</v>
          </cell>
          <cell r="F9229" t="str">
            <v>A</v>
          </cell>
          <cell r="G9229" t="str">
            <v>A</v>
          </cell>
          <cell r="H9229">
            <v>136.40333788366243</v>
          </cell>
          <cell r="I9229">
            <v>136.53424393689102</v>
          </cell>
          <cell r="J9229">
            <v>136.79315520148546</v>
          </cell>
          <cell r="K9229">
            <v>136.43094154287746</v>
          </cell>
        </row>
        <row r="9230">
          <cell r="C9230" t="str">
            <v>1304050|Ravi Bishnoi</v>
          </cell>
          <cell r="D9230" t="str">
            <v>A</v>
          </cell>
          <cell r="E9230" t="str">
            <v>A</v>
          </cell>
          <cell r="F9230" t="str">
            <v>A</v>
          </cell>
          <cell r="G9230" t="str">
            <v>A</v>
          </cell>
          <cell r="H9230">
            <v>136.40631940523241</v>
          </cell>
          <cell r="I9230">
            <v>135.35932990620486</v>
          </cell>
          <cell r="J9230">
            <v>134.56796337284993</v>
          </cell>
          <cell r="K9230">
            <v>135.34689676859884</v>
          </cell>
        </row>
        <row r="9231">
          <cell r="C9231" t="str">
            <v>829819|MA Starc</v>
          </cell>
          <cell r="D9231" t="str">
            <v>A</v>
          </cell>
          <cell r="E9231" t="str">
            <v>A</v>
          </cell>
          <cell r="F9231" t="str">
            <v>A</v>
          </cell>
          <cell r="G9231" t="str">
            <v>A</v>
          </cell>
          <cell r="H9231">
            <v>136.40828763420674</v>
          </cell>
          <cell r="I9231">
            <v>135.80953188641425</v>
          </cell>
          <cell r="J9231">
            <v>137.85451767076123</v>
          </cell>
          <cell r="K9231">
            <v>136.69336355838519</v>
          </cell>
        </row>
        <row r="9232">
          <cell r="C9232" t="str">
            <v>981003|Mustafizur Rahman</v>
          </cell>
          <cell r="D9232" t="str">
            <v>A</v>
          </cell>
          <cell r="E9232" t="str">
            <v>A</v>
          </cell>
          <cell r="F9232" t="str">
            <v>A</v>
          </cell>
          <cell r="G9232" t="str">
            <v>A</v>
          </cell>
          <cell r="H9232">
            <v>136.41256012506014</v>
          </cell>
          <cell r="I9232">
            <v>134.88502053502054</v>
          </cell>
          <cell r="J9232">
            <v>137.92197432477735</v>
          </cell>
          <cell r="K9232">
            <v>136.1725920403951</v>
          </cell>
        </row>
        <row r="9233">
          <cell r="C9233" t="str">
            <v>419121|IK Pathan</v>
          </cell>
          <cell r="D9233" t="str">
            <v>A</v>
          </cell>
          <cell r="E9233" t="str">
            <v>A</v>
          </cell>
          <cell r="F9233" t="str">
            <v>A</v>
          </cell>
          <cell r="G9233" t="str">
            <v>A</v>
          </cell>
          <cell r="H9233">
            <v>136.43037493288918</v>
          </cell>
          <cell r="I9233">
            <v>136.12918533162102</v>
          </cell>
          <cell r="J9233">
            <v>137.283668014927</v>
          </cell>
          <cell r="K9233">
            <v>136.55290849098003</v>
          </cell>
        </row>
        <row r="9234">
          <cell r="C9234" t="str">
            <v>419149|IK Pathan</v>
          </cell>
          <cell r="D9234" t="str">
            <v>A</v>
          </cell>
          <cell r="E9234" t="str">
            <v>A</v>
          </cell>
          <cell r="F9234" t="str">
            <v>A</v>
          </cell>
          <cell r="G9234" t="str">
            <v>A</v>
          </cell>
          <cell r="H9234">
            <v>136.43131876921473</v>
          </cell>
          <cell r="I9234">
            <v>136.80981276076866</v>
          </cell>
          <cell r="J9234">
            <v>136.38164299689367</v>
          </cell>
          <cell r="K9234">
            <v>136.37283752419114</v>
          </cell>
        </row>
        <row r="9235">
          <cell r="C9235" t="str">
            <v>392219|A Mishra</v>
          </cell>
          <cell r="D9235" t="str">
            <v>A</v>
          </cell>
          <cell r="E9235" t="str">
            <v>A</v>
          </cell>
          <cell r="F9235" t="str">
            <v>A</v>
          </cell>
          <cell r="G9235" t="str">
            <v>A</v>
          </cell>
          <cell r="H9235">
            <v>136.43521825396826</v>
          </cell>
          <cell r="I9235">
            <v>138.48827838827839</v>
          </cell>
          <cell r="J9235">
            <v>139.23580507455509</v>
          </cell>
          <cell r="K9235">
            <v>138.19336612461612</v>
          </cell>
        </row>
        <row r="9236">
          <cell r="C9236" t="str">
            <v>1216535|JJ Bumrah</v>
          </cell>
          <cell r="D9236" t="str">
            <v>A</v>
          </cell>
          <cell r="E9236" t="str">
            <v>A</v>
          </cell>
          <cell r="F9236" t="str">
            <v>A</v>
          </cell>
          <cell r="G9236" t="str">
            <v>A</v>
          </cell>
          <cell r="H9236">
            <v>136.44591336236348</v>
          </cell>
          <cell r="I9236">
            <v>137.25653156474661</v>
          </cell>
          <cell r="J9236">
            <v>136.73185811480116</v>
          </cell>
          <cell r="K9236">
            <v>136.85820424413069</v>
          </cell>
        </row>
        <row r="9237">
          <cell r="C9237" t="str">
            <v>501226|SB Jakati</v>
          </cell>
          <cell r="D9237" t="str">
            <v>A</v>
          </cell>
          <cell r="E9237" t="str">
            <v>A</v>
          </cell>
          <cell r="F9237" t="str">
            <v>A</v>
          </cell>
          <cell r="G9237" t="str">
            <v>A</v>
          </cell>
          <cell r="H9237">
            <v>136.44700106656629</v>
          </cell>
          <cell r="I9237">
            <v>135.31473965848969</v>
          </cell>
          <cell r="J9237">
            <v>137.3501163391056</v>
          </cell>
          <cell r="K9237">
            <v>136.46518210446899</v>
          </cell>
        </row>
        <row r="9238">
          <cell r="C9238" t="str">
            <v>829759|Sandeep Sharma</v>
          </cell>
          <cell r="D9238" t="str">
            <v>A</v>
          </cell>
          <cell r="E9238" t="str">
            <v>A</v>
          </cell>
          <cell r="F9238" t="str">
            <v>A</v>
          </cell>
          <cell r="G9238" t="str">
            <v>A</v>
          </cell>
          <cell r="H9238">
            <v>136.45048314586131</v>
          </cell>
          <cell r="I9238">
            <v>136.91258239680701</v>
          </cell>
          <cell r="J9238">
            <v>137.99002126437074</v>
          </cell>
          <cell r="K9238">
            <v>137.16741148732811</v>
          </cell>
        </row>
        <row r="9239">
          <cell r="C9239" t="str">
            <v>598044|A Mishra</v>
          </cell>
          <cell r="D9239" t="str">
            <v>A</v>
          </cell>
          <cell r="E9239" t="str">
            <v>A</v>
          </cell>
          <cell r="F9239" t="str">
            <v>A</v>
          </cell>
          <cell r="G9239" t="str">
            <v>A</v>
          </cell>
          <cell r="H9239">
            <v>136.45193825782059</v>
          </cell>
          <cell r="I9239">
            <v>136.38017103669276</v>
          </cell>
          <cell r="J9239">
            <v>136.29992591937878</v>
          </cell>
          <cell r="K9239">
            <v>136.27387955686996</v>
          </cell>
        </row>
        <row r="9240">
          <cell r="C9240" t="str">
            <v>419146|SL Malinga</v>
          </cell>
          <cell r="D9240" t="str">
            <v>A</v>
          </cell>
          <cell r="E9240" t="str">
            <v>A</v>
          </cell>
          <cell r="F9240" t="str">
            <v>A</v>
          </cell>
          <cell r="G9240" t="str">
            <v>A</v>
          </cell>
          <cell r="H9240">
            <v>136.45240237332482</v>
          </cell>
          <cell r="I9240">
            <v>137.45881966144111</v>
          </cell>
          <cell r="J9240">
            <v>137.66418725201223</v>
          </cell>
          <cell r="K9240">
            <v>137.2045796022735</v>
          </cell>
        </row>
        <row r="9241">
          <cell r="C9241" t="str">
            <v>1136604|SP Narine</v>
          </cell>
          <cell r="D9241" t="str">
            <v>A</v>
          </cell>
          <cell r="E9241" t="str">
            <v>A</v>
          </cell>
          <cell r="F9241" t="str">
            <v>A</v>
          </cell>
          <cell r="G9241" t="str">
            <v>A</v>
          </cell>
          <cell r="H9241">
            <v>136.45639543746955</v>
          </cell>
          <cell r="I9241">
            <v>136.470945204911</v>
          </cell>
          <cell r="J9241">
            <v>136.58776604008162</v>
          </cell>
          <cell r="K9241">
            <v>136.52422884227812</v>
          </cell>
        </row>
        <row r="9242">
          <cell r="C9242" t="str">
            <v>598032|A Mishra</v>
          </cell>
          <cell r="D9242" t="str">
            <v>A</v>
          </cell>
          <cell r="E9242" t="str">
            <v>A</v>
          </cell>
          <cell r="F9242" t="str">
            <v>A</v>
          </cell>
          <cell r="G9242" t="str">
            <v>A</v>
          </cell>
          <cell r="H9242">
            <v>136.45831012421922</v>
          </cell>
          <cell r="I9242">
            <v>135.98952937609653</v>
          </cell>
          <cell r="J9242">
            <v>136.01352938467178</v>
          </cell>
          <cell r="K9242">
            <v>136.0984172771914</v>
          </cell>
        </row>
        <row r="9243">
          <cell r="C9243" t="str">
            <v>1304056|KK Ahmed</v>
          </cell>
          <cell r="D9243" t="str">
            <v>A</v>
          </cell>
          <cell r="E9243" t="str">
            <v>A</v>
          </cell>
          <cell r="F9243" t="str">
            <v>A</v>
          </cell>
          <cell r="G9243" t="str">
            <v>A</v>
          </cell>
          <cell r="H9243">
            <v>136.45999356199357</v>
          </cell>
          <cell r="I9243">
            <v>137.36647732609273</v>
          </cell>
          <cell r="J9243">
            <v>137.29903094516865</v>
          </cell>
          <cell r="K9243">
            <v>136.9498296912015</v>
          </cell>
        </row>
        <row r="9244">
          <cell r="C9244" t="str">
            <v>336037|L Balaji</v>
          </cell>
          <cell r="D9244" t="str">
            <v>A</v>
          </cell>
          <cell r="E9244" t="str">
            <v>A</v>
          </cell>
          <cell r="F9244" t="str">
            <v>A</v>
          </cell>
          <cell r="G9244" t="str">
            <v>A</v>
          </cell>
          <cell r="H9244">
            <v>136.46593915343917</v>
          </cell>
          <cell r="I9244">
            <v>137.20141723356008</v>
          </cell>
          <cell r="J9244">
            <v>143.60698633156969</v>
          </cell>
          <cell r="K9244">
            <v>139.18216112370874</v>
          </cell>
        </row>
        <row r="9245">
          <cell r="C9245" t="str">
            <v>1136609|SP Narine</v>
          </cell>
          <cell r="D9245" t="str">
            <v>A</v>
          </cell>
          <cell r="E9245" t="str">
            <v>A</v>
          </cell>
          <cell r="F9245" t="str">
            <v>A</v>
          </cell>
          <cell r="G9245" t="str">
            <v>A</v>
          </cell>
          <cell r="H9245">
            <v>136.470945204911</v>
          </cell>
          <cell r="I9245">
            <v>136.33854575406511</v>
          </cell>
          <cell r="J9245">
            <v>136.52422884227812</v>
          </cell>
          <cell r="K9245">
            <v>136.42196213214854</v>
          </cell>
        </row>
        <row r="9246">
          <cell r="C9246" t="str">
            <v>980949|JP Faulkner</v>
          </cell>
          <cell r="D9246" t="str">
            <v>A</v>
          </cell>
          <cell r="E9246" t="str">
            <v>A</v>
          </cell>
          <cell r="F9246" t="str">
            <v>A</v>
          </cell>
          <cell r="G9246" t="str">
            <v>A</v>
          </cell>
          <cell r="H9246">
            <v>136.48412289324656</v>
          </cell>
          <cell r="I9246">
            <v>135.82277376871497</v>
          </cell>
          <cell r="J9246">
            <v>136.58135581743053</v>
          </cell>
          <cell r="K9246">
            <v>136.30165816547881</v>
          </cell>
        </row>
        <row r="9247">
          <cell r="C9247" t="str">
            <v>829771|MA Starc</v>
          </cell>
          <cell r="D9247" t="str">
            <v>A</v>
          </cell>
          <cell r="E9247" t="str">
            <v>A</v>
          </cell>
          <cell r="F9247" t="str">
            <v>A</v>
          </cell>
          <cell r="G9247" t="str">
            <v>A</v>
          </cell>
          <cell r="H9247">
            <v>136.48892273624108</v>
          </cell>
          <cell r="I9247">
            <v>136.09683661472877</v>
          </cell>
          <cell r="J9247">
            <v>134.35665370389094</v>
          </cell>
          <cell r="K9247">
            <v>135.63369103051977</v>
          </cell>
        </row>
        <row r="9248">
          <cell r="C9248" t="str">
            <v>734015|Shakib Al Hasan</v>
          </cell>
          <cell r="D9248" t="str">
            <v>A</v>
          </cell>
          <cell r="E9248" t="str">
            <v>A</v>
          </cell>
          <cell r="F9248" t="str">
            <v>A</v>
          </cell>
          <cell r="G9248" t="str">
            <v>A</v>
          </cell>
          <cell r="H9248">
            <v>136.49196207832574</v>
          </cell>
          <cell r="I9248">
            <v>137.18313280921979</v>
          </cell>
          <cell r="J9248">
            <v>136.2842498570854</v>
          </cell>
          <cell r="K9248">
            <v>136.60347946001062</v>
          </cell>
        </row>
        <row r="9249">
          <cell r="C9249" t="str">
            <v>1136619|M Prasidh Krishna</v>
          </cell>
          <cell r="D9249" t="str">
            <v>A</v>
          </cell>
          <cell r="E9249" t="str">
            <v>A</v>
          </cell>
          <cell r="F9249" t="str">
            <v>A</v>
          </cell>
          <cell r="G9249" t="str">
            <v>A</v>
          </cell>
          <cell r="H9249">
            <v>136.49602157102157</v>
          </cell>
          <cell r="I9249">
            <v>136.14668268239697</v>
          </cell>
          <cell r="J9249">
            <v>137.5048948582282</v>
          </cell>
          <cell r="K9249">
            <v>137.72502433192909</v>
          </cell>
        </row>
        <row r="9250">
          <cell r="C9250" t="str">
            <v>733981|BW Hilfenhaus</v>
          </cell>
          <cell r="D9250" t="str">
            <v>A</v>
          </cell>
          <cell r="E9250" t="str">
            <v>A</v>
          </cell>
          <cell r="F9250" t="str">
            <v>A</v>
          </cell>
          <cell r="G9250" t="str">
            <v>A</v>
          </cell>
          <cell r="H9250">
            <v>136.49750348857489</v>
          </cell>
          <cell r="I9250">
            <v>136.54009416509413</v>
          </cell>
          <cell r="J9250">
            <v>136.78983232291378</v>
          </cell>
          <cell r="K9250">
            <v>136.79796115395928</v>
          </cell>
        </row>
        <row r="9251">
          <cell r="C9251" t="str">
            <v>501254|BA Bhatt</v>
          </cell>
          <cell r="D9251" t="str">
            <v>A</v>
          </cell>
          <cell r="E9251" t="str">
            <v>A</v>
          </cell>
          <cell r="F9251" t="str">
            <v>A</v>
          </cell>
          <cell r="G9251" t="str">
            <v>A</v>
          </cell>
          <cell r="H9251">
            <v>136.50567474464535</v>
          </cell>
          <cell r="I9251">
            <v>132.58343549541027</v>
          </cell>
          <cell r="J9251">
            <v>132.66570195418237</v>
          </cell>
          <cell r="K9251">
            <v>133.14571789995458</v>
          </cell>
        </row>
        <row r="9252">
          <cell r="C9252" t="str">
            <v>729311|BW Hilfenhaus</v>
          </cell>
          <cell r="D9252" t="str">
            <v>A</v>
          </cell>
          <cell r="E9252" t="str">
            <v>A</v>
          </cell>
          <cell r="F9252" t="str">
            <v>A</v>
          </cell>
          <cell r="G9252" t="str">
            <v>A</v>
          </cell>
          <cell r="H9252">
            <v>136.51570767195764</v>
          </cell>
          <cell r="I9252">
            <v>137.35628580820887</v>
          </cell>
          <cell r="J9252">
            <v>134.66031154731911</v>
          </cell>
          <cell r="K9252">
            <v>135.87329491011016</v>
          </cell>
        </row>
        <row r="9253">
          <cell r="C9253" t="str">
            <v>419108|A Mishra</v>
          </cell>
          <cell r="D9253" t="str">
            <v>A</v>
          </cell>
          <cell r="E9253" t="str">
            <v>A</v>
          </cell>
          <cell r="F9253" t="str">
            <v>A</v>
          </cell>
          <cell r="G9253" t="str">
            <v>A</v>
          </cell>
          <cell r="H9253">
            <v>136.51654995331469</v>
          </cell>
          <cell r="I9253">
            <v>136.1452601410935</v>
          </cell>
          <cell r="J9253">
            <v>135.82810759025836</v>
          </cell>
          <cell r="K9253">
            <v>135.68306202882391</v>
          </cell>
        </row>
        <row r="9254">
          <cell r="C9254" t="str">
            <v>548326|A Mishra</v>
          </cell>
          <cell r="D9254" t="str">
            <v>A</v>
          </cell>
          <cell r="E9254" t="str">
            <v>A</v>
          </cell>
          <cell r="F9254" t="str">
            <v>A</v>
          </cell>
          <cell r="G9254" t="str">
            <v>A</v>
          </cell>
          <cell r="H9254">
            <v>136.53303209792574</v>
          </cell>
          <cell r="I9254">
            <v>137.64543916731421</v>
          </cell>
          <cell r="J9254">
            <v>136.99998734173937</v>
          </cell>
          <cell r="K9254">
            <v>137.1294361362576</v>
          </cell>
        </row>
        <row r="9255">
          <cell r="C9255" t="str">
            <v>734047|MM Sharma</v>
          </cell>
          <cell r="D9255" t="str">
            <v>A</v>
          </cell>
          <cell r="E9255" t="str">
            <v>A</v>
          </cell>
          <cell r="F9255" t="str">
            <v>A</v>
          </cell>
          <cell r="G9255" t="str">
            <v>A</v>
          </cell>
          <cell r="H9255">
            <v>136.53424393689102</v>
          </cell>
          <cell r="I9255">
            <v>136.29273990820482</v>
          </cell>
          <cell r="J9255">
            <v>136.43094154287746</v>
          </cell>
          <cell r="K9255">
            <v>136.41010724291939</v>
          </cell>
        </row>
        <row r="9256">
          <cell r="C9256" t="str">
            <v>1304097|JJ Bumrah</v>
          </cell>
          <cell r="D9256" t="str">
            <v>A</v>
          </cell>
          <cell r="E9256" t="str">
            <v>A</v>
          </cell>
          <cell r="F9256" t="str">
            <v>A</v>
          </cell>
          <cell r="G9256" t="str">
            <v>A</v>
          </cell>
          <cell r="H9256">
            <v>136.53507879304556</v>
          </cell>
          <cell r="I9256">
            <v>136.2630483332309</v>
          </cell>
          <cell r="J9256">
            <v>136.75207772324035</v>
          </cell>
          <cell r="K9256">
            <v>136.52324811878964</v>
          </cell>
        </row>
        <row r="9257">
          <cell r="C9257" t="str">
            <v>419118|SK Warne</v>
          </cell>
          <cell r="D9257" t="str">
            <v>A</v>
          </cell>
          <cell r="E9257" t="str">
            <v>A</v>
          </cell>
          <cell r="F9257" t="str">
            <v>A</v>
          </cell>
          <cell r="G9257" t="str">
            <v>A</v>
          </cell>
          <cell r="H9257">
            <v>136.53890330100006</v>
          </cell>
          <cell r="I9257">
            <v>135.57761812839937</v>
          </cell>
          <cell r="J9257">
            <v>137.14579539594834</v>
          </cell>
          <cell r="K9257">
            <v>136.50469360481961</v>
          </cell>
        </row>
        <row r="9258">
          <cell r="C9258" t="str">
            <v>733987|BW Hilfenhaus</v>
          </cell>
          <cell r="D9258" t="str">
            <v>A</v>
          </cell>
          <cell r="E9258" t="str">
            <v>A</v>
          </cell>
          <cell r="F9258" t="str">
            <v>A</v>
          </cell>
          <cell r="G9258" t="str">
            <v>A</v>
          </cell>
          <cell r="H9258">
            <v>136.54009416509413</v>
          </cell>
          <cell r="I9258">
            <v>136.73787237068484</v>
          </cell>
          <cell r="J9258">
            <v>136.79796115395928</v>
          </cell>
          <cell r="K9258">
            <v>136.59182334145132</v>
          </cell>
        </row>
        <row r="9259">
          <cell r="C9259" t="str">
            <v>1254088|JJ Bumrah</v>
          </cell>
          <cell r="D9259" t="str">
            <v>A</v>
          </cell>
          <cell r="E9259" t="str">
            <v>A</v>
          </cell>
          <cell r="F9259" t="str">
            <v>A</v>
          </cell>
          <cell r="G9259" t="str">
            <v>A</v>
          </cell>
          <cell r="H9259">
            <v>136.54015225218436</v>
          </cell>
          <cell r="I9259">
            <v>136.76008406299584</v>
          </cell>
          <cell r="J9259">
            <v>136.60211655344054</v>
          </cell>
          <cell r="K9259">
            <v>136.64360698665351</v>
          </cell>
        </row>
        <row r="9260">
          <cell r="C9260" t="str">
            <v>548346|A Mishra</v>
          </cell>
          <cell r="D9260" t="str">
            <v>A</v>
          </cell>
          <cell r="E9260" t="str">
            <v>A</v>
          </cell>
          <cell r="F9260" t="str">
            <v>A</v>
          </cell>
          <cell r="G9260" t="str">
            <v>A</v>
          </cell>
          <cell r="H9260">
            <v>136.558180925828</v>
          </cell>
          <cell r="I9260">
            <v>135.97656755637527</v>
          </cell>
          <cell r="J9260">
            <v>136.89451592555477</v>
          </cell>
          <cell r="K9260">
            <v>136.5376024374207</v>
          </cell>
        </row>
        <row r="9261">
          <cell r="C9261" t="str">
            <v>980923|MJ McClenaghan</v>
          </cell>
          <cell r="D9261" t="str">
            <v>A</v>
          </cell>
          <cell r="E9261" t="str">
            <v>A</v>
          </cell>
          <cell r="F9261" t="str">
            <v>A</v>
          </cell>
          <cell r="G9261" t="str">
            <v>A</v>
          </cell>
          <cell r="H9261">
            <v>136.5612949686479</v>
          </cell>
          <cell r="I9261">
            <v>134.54407117596455</v>
          </cell>
          <cell r="J9261">
            <v>132.81045156322844</v>
          </cell>
          <cell r="K9261">
            <v>134.19825546396362</v>
          </cell>
        </row>
        <row r="9262">
          <cell r="C9262" t="str">
            <v>548345|A Singh</v>
          </cell>
          <cell r="D9262" t="str">
            <v>A</v>
          </cell>
          <cell r="E9262" t="str">
            <v>A</v>
          </cell>
          <cell r="F9262" t="str">
            <v>A</v>
          </cell>
          <cell r="G9262" t="str">
            <v>A</v>
          </cell>
          <cell r="H9262">
            <v>136.56951144094003</v>
          </cell>
          <cell r="I9262">
            <v>136.83316279679917</v>
          </cell>
          <cell r="J9262">
            <v>138.07282074233203</v>
          </cell>
          <cell r="K9262">
            <v>137.14868602537436</v>
          </cell>
        </row>
        <row r="9263">
          <cell r="C9263" t="str">
            <v>419121|R Ashwin</v>
          </cell>
          <cell r="D9263" t="str">
            <v>A</v>
          </cell>
          <cell r="E9263" t="str">
            <v>A</v>
          </cell>
          <cell r="F9263" t="str">
            <v>A</v>
          </cell>
          <cell r="G9263" t="str">
            <v>A</v>
          </cell>
          <cell r="H9263">
            <v>136.5715367965368</v>
          </cell>
          <cell r="I9263">
            <v>131.00722943722946</v>
          </cell>
          <cell r="J9263">
            <v>143.48644781144779</v>
          </cell>
          <cell r="K9263">
            <v>136.14441317941319</v>
          </cell>
        </row>
        <row r="9264">
          <cell r="C9264" t="str">
            <v>392185|JA Morkel</v>
          </cell>
          <cell r="D9264" t="str">
            <v>A</v>
          </cell>
          <cell r="E9264" t="str">
            <v>A</v>
          </cell>
          <cell r="F9264" t="str">
            <v>A</v>
          </cell>
          <cell r="G9264" t="str">
            <v>A</v>
          </cell>
          <cell r="H9264">
            <v>136.57393162393163</v>
          </cell>
          <cell r="I9264">
            <v>135.76425518925518</v>
          </cell>
          <cell r="J9264">
            <v>134.30823674782008</v>
          </cell>
          <cell r="K9264">
            <v>135.44691103649436</v>
          </cell>
        </row>
        <row r="9265">
          <cell r="C9265" t="str">
            <v>419160|A Nehra</v>
          </cell>
          <cell r="D9265" t="str">
            <v>A</v>
          </cell>
          <cell r="E9265" t="str">
            <v>A</v>
          </cell>
          <cell r="F9265" t="str">
            <v>A</v>
          </cell>
          <cell r="G9265" t="str">
            <v>A</v>
          </cell>
          <cell r="H9265">
            <v>136.57496735290849</v>
          </cell>
          <cell r="I9265">
            <v>136.99664772292851</v>
          </cell>
          <cell r="J9265">
            <v>135.48506045748144</v>
          </cell>
          <cell r="K9265">
            <v>136.16880661203271</v>
          </cell>
        </row>
        <row r="9266">
          <cell r="C9266" t="str">
            <v>392234|IK Pathan</v>
          </cell>
          <cell r="D9266" t="str">
            <v>A</v>
          </cell>
          <cell r="E9266" t="str">
            <v>A</v>
          </cell>
          <cell r="F9266" t="str">
            <v>A</v>
          </cell>
          <cell r="G9266" t="str">
            <v>A</v>
          </cell>
          <cell r="H9266">
            <v>136.57502953957203</v>
          </cell>
          <cell r="I9266">
            <v>138.61324354333809</v>
          </cell>
          <cell r="J9266">
            <v>136.21758598406169</v>
          </cell>
          <cell r="K9266">
            <v>137.2666348859068</v>
          </cell>
        </row>
        <row r="9267">
          <cell r="C9267" t="str">
            <v>501243|A Mishra</v>
          </cell>
          <cell r="D9267" t="str">
            <v>A</v>
          </cell>
          <cell r="E9267" t="str">
            <v>A</v>
          </cell>
          <cell r="F9267" t="str">
            <v>A</v>
          </cell>
          <cell r="G9267" t="str">
            <v>A</v>
          </cell>
          <cell r="H9267">
            <v>136.57728493728501</v>
          </cell>
          <cell r="I9267">
            <v>136.28271701198537</v>
          </cell>
          <cell r="J9267">
            <v>136.94127842642692</v>
          </cell>
          <cell r="K9267">
            <v>136.54086174497687</v>
          </cell>
        </row>
        <row r="9268">
          <cell r="C9268" t="str">
            <v>392235|A Mishra</v>
          </cell>
          <cell r="D9268" t="str">
            <v>A</v>
          </cell>
          <cell r="E9268" t="str">
            <v>A</v>
          </cell>
          <cell r="F9268" t="str">
            <v>A</v>
          </cell>
          <cell r="G9268" t="str">
            <v>A</v>
          </cell>
          <cell r="H9268">
            <v>136.58039682539683</v>
          </cell>
          <cell r="I9268">
            <v>134.38737599206351</v>
          </cell>
          <cell r="J9268">
            <v>136.92164457235887</v>
          </cell>
          <cell r="K9268">
            <v>135.5546771069539</v>
          </cell>
        </row>
        <row r="9269">
          <cell r="C9269" t="str">
            <v>733971|Shakib Al Hasan</v>
          </cell>
          <cell r="D9269" t="str">
            <v>A</v>
          </cell>
          <cell r="E9269" t="str">
            <v>A</v>
          </cell>
          <cell r="F9269" t="str">
            <v>A</v>
          </cell>
          <cell r="G9269" t="str">
            <v>A</v>
          </cell>
          <cell r="H9269">
            <v>136.58583854417191</v>
          </cell>
          <cell r="I9269">
            <v>136.61324932377568</v>
          </cell>
          <cell r="J9269">
            <v>137.08115233607475</v>
          </cell>
          <cell r="K9269">
            <v>136.51663990527945</v>
          </cell>
        </row>
        <row r="9270">
          <cell r="C9270" t="str">
            <v>1136585|Basil Thampi</v>
          </cell>
          <cell r="D9270" t="str">
            <v>A</v>
          </cell>
          <cell r="E9270" t="str">
            <v>A</v>
          </cell>
          <cell r="F9270" t="str">
            <v>A</v>
          </cell>
          <cell r="G9270" t="str">
            <v>A</v>
          </cell>
          <cell r="H9270">
            <v>136.59122723681546</v>
          </cell>
          <cell r="I9270">
            <v>138.89899671990008</v>
          </cell>
          <cell r="J9270">
            <v>135.67875371599746</v>
          </cell>
          <cell r="K9270">
            <v>137.1685733766441</v>
          </cell>
        </row>
        <row r="9271">
          <cell r="C9271" t="str">
            <v>392232|A Nehra</v>
          </cell>
          <cell r="D9271" t="str">
            <v>A</v>
          </cell>
          <cell r="E9271" t="str">
            <v>A</v>
          </cell>
          <cell r="F9271" t="str">
            <v>A</v>
          </cell>
          <cell r="G9271" t="str">
            <v>A</v>
          </cell>
          <cell r="H9271">
            <v>136.59613975566913</v>
          </cell>
          <cell r="I9271">
            <v>136.24753697785368</v>
          </cell>
          <cell r="J9271">
            <v>136.76058777659455</v>
          </cell>
          <cell r="K9271">
            <v>136.62710743744825</v>
          </cell>
        </row>
        <row r="9272">
          <cell r="C9272" t="str">
            <v>980945|JP Faulkner</v>
          </cell>
          <cell r="D9272" t="str">
            <v>A</v>
          </cell>
          <cell r="E9272" t="str">
            <v>A</v>
          </cell>
          <cell r="F9272" t="str">
            <v>A</v>
          </cell>
          <cell r="G9272" t="str">
            <v>A</v>
          </cell>
          <cell r="H9272">
            <v>136.59807783447491</v>
          </cell>
          <cell r="I9272">
            <v>136.48412289324656</v>
          </cell>
          <cell r="J9272">
            <v>136.86037574230099</v>
          </cell>
          <cell r="K9272">
            <v>136.58135581743053</v>
          </cell>
        </row>
        <row r="9273">
          <cell r="C9273" t="str">
            <v>548339|MM Patel</v>
          </cell>
          <cell r="D9273" t="str">
            <v>A</v>
          </cell>
          <cell r="E9273" t="str">
            <v>A</v>
          </cell>
          <cell r="F9273" t="str">
            <v>A</v>
          </cell>
          <cell r="G9273" t="str">
            <v>A</v>
          </cell>
          <cell r="H9273">
            <v>136.59863163307278</v>
          </cell>
          <cell r="I9273">
            <v>136.20872552092271</v>
          </cell>
          <cell r="J9273">
            <v>137.1130574247135</v>
          </cell>
          <cell r="K9273">
            <v>136.62641981490512</v>
          </cell>
        </row>
        <row r="9274">
          <cell r="C9274" t="str">
            <v>501203|A Mishra</v>
          </cell>
          <cell r="D9274" t="str">
            <v>A</v>
          </cell>
          <cell r="E9274" t="str">
            <v>A</v>
          </cell>
          <cell r="F9274" t="str">
            <v>A</v>
          </cell>
          <cell r="G9274" t="str">
            <v>A</v>
          </cell>
          <cell r="H9274">
            <v>136.6063958610834</v>
          </cell>
          <cell r="I9274">
            <v>137.22741416832332</v>
          </cell>
          <cell r="J9274">
            <v>137.26888677792243</v>
          </cell>
          <cell r="K9274">
            <v>137.11170368604238</v>
          </cell>
        </row>
        <row r="9275">
          <cell r="C9275" t="str">
            <v>392229|IK Pathan</v>
          </cell>
          <cell r="D9275" t="str">
            <v>A</v>
          </cell>
          <cell r="E9275" t="str">
            <v>A</v>
          </cell>
          <cell r="F9275" t="str">
            <v>A</v>
          </cell>
          <cell r="G9275" t="str">
            <v>A</v>
          </cell>
          <cell r="H9275">
            <v>136.6116315748103</v>
          </cell>
          <cell r="I9275">
            <v>136.57502953957203</v>
          </cell>
          <cell r="J9275">
            <v>136.15997087288585</v>
          </cell>
          <cell r="K9275">
            <v>136.21758598406169</v>
          </cell>
        </row>
        <row r="9276">
          <cell r="C9276" t="str">
            <v>733979|Shakib Al Hasan</v>
          </cell>
          <cell r="D9276" t="str">
            <v>A</v>
          </cell>
          <cell r="E9276" t="str">
            <v>A</v>
          </cell>
          <cell r="F9276" t="str">
            <v>A</v>
          </cell>
          <cell r="G9276" t="str">
            <v>A</v>
          </cell>
          <cell r="H9276">
            <v>136.61324932377568</v>
          </cell>
          <cell r="I9276">
            <v>136.22544400044404</v>
          </cell>
          <cell r="J9276">
            <v>136.51663990527945</v>
          </cell>
          <cell r="K9276">
            <v>136.47484395613054</v>
          </cell>
        </row>
        <row r="9277">
          <cell r="C9277" t="str">
            <v>419156|R Sharma</v>
          </cell>
          <cell r="D9277" t="str">
            <v>A</v>
          </cell>
          <cell r="E9277" t="str">
            <v>A</v>
          </cell>
          <cell r="F9277" t="str">
            <v>A</v>
          </cell>
          <cell r="G9277" t="str">
            <v>A</v>
          </cell>
          <cell r="H9277">
            <v>136.62087542087542</v>
          </cell>
          <cell r="I9277">
            <v>134.48232323232321</v>
          </cell>
          <cell r="J9277">
            <v>144.71529180695848</v>
          </cell>
          <cell r="K9277">
            <v>135.3334736251403</v>
          </cell>
        </row>
        <row r="9278">
          <cell r="C9278" t="str">
            <v>1254084|JJ Bumrah</v>
          </cell>
          <cell r="D9278" t="str">
            <v>A</v>
          </cell>
          <cell r="E9278" t="str">
            <v>A</v>
          </cell>
          <cell r="F9278" t="str">
            <v>A</v>
          </cell>
          <cell r="G9278" t="str">
            <v>A</v>
          </cell>
          <cell r="H9278">
            <v>136.63058464478036</v>
          </cell>
          <cell r="I9278">
            <v>136.54015225218436</v>
          </cell>
          <cell r="J9278">
            <v>136.73336593481528</v>
          </cell>
          <cell r="K9278">
            <v>136.60211655344054</v>
          </cell>
        </row>
        <row r="9279">
          <cell r="C9279" t="str">
            <v>1254081|JJ Bumrah</v>
          </cell>
          <cell r="D9279" t="str">
            <v>A</v>
          </cell>
          <cell r="E9279" t="str">
            <v>A</v>
          </cell>
          <cell r="F9279" t="str">
            <v>A</v>
          </cell>
          <cell r="G9279" t="str">
            <v>A</v>
          </cell>
          <cell r="H9279">
            <v>136.63561276335687</v>
          </cell>
          <cell r="I9279">
            <v>136.63058464478036</v>
          </cell>
          <cell r="J9279">
            <v>136.86449266819668</v>
          </cell>
          <cell r="K9279">
            <v>136.73336593481528</v>
          </cell>
        </row>
        <row r="9280">
          <cell r="C9280" t="str">
            <v>1136601|SP Narine</v>
          </cell>
          <cell r="D9280" t="str">
            <v>A</v>
          </cell>
          <cell r="E9280" t="str">
            <v>A</v>
          </cell>
          <cell r="F9280" t="str">
            <v>A</v>
          </cell>
          <cell r="G9280" t="str">
            <v>A</v>
          </cell>
          <cell r="H9280">
            <v>136.6453458844538</v>
          </cell>
          <cell r="I9280">
            <v>136.45639543746955</v>
          </cell>
          <cell r="J9280">
            <v>136.66165742106372</v>
          </cell>
          <cell r="K9280">
            <v>136.58776604008162</v>
          </cell>
        </row>
        <row r="9281">
          <cell r="C9281" t="str">
            <v>336032|VY Mahesh</v>
          </cell>
          <cell r="D9281" t="str">
            <v>A</v>
          </cell>
          <cell r="E9281" t="str">
            <v>A</v>
          </cell>
          <cell r="F9281" t="str">
            <v>A</v>
          </cell>
          <cell r="G9281" t="str">
            <v>A</v>
          </cell>
          <cell r="H9281">
            <v>136.64542062875395</v>
          </cell>
          <cell r="I9281">
            <v>146.48266428016427</v>
          </cell>
          <cell r="J9281">
            <v>137.31019901982202</v>
          </cell>
          <cell r="K9281">
            <v>140.86991289060734</v>
          </cell>
        </row>
        <row r="9282">
          <cell r="C9282" t="str">
            <v>392208|DJ Bravo</v>
          </cell>
          <cell r="D9282" t="str">
            <v>A</v>
          </cell>
          <cell r="E9282" t="str">
            <v>A</v>
          </cell>
          <cell r="F9282" t="str">
            <v>A</v>
          </cell>
          <cell r="G9282" t="str">
            <v>A</v>
          </cell>
          <cell r="H9282">
            <v>136.64757180978901</v>
          </cell>
          <cell r="I9282">
            <v>134.56957064877233</v>
          </cell>
          <cell r="J9282">
            <v>134.85020884873313</v>
          </cell>
          <cell r="K9282">
            <v>135.44661081066221</v>
          </cell>
        </row>
        <row r="9283">
          <cell r="C9283" t="str">
            <v>598053|WD Parnell</v>
          </cell>
          <cell r="D9283" t="str">
            <v>A</v>
          </cell>
          <cell r="E9283" t="str">
            <v>A</v>
          </cell>
          <cell r="F9283" t="str">
            <v>A</v>
          </cell>
          <cell r="G9283" t="str">
            <v>A</v>
          </cell>
          <cell r="H9283">
            <v>136.64786181139121</v>
          </cell>
          <cell r="I9283">
            <v>134.23350681181563</v>
          </cell>
          <cell r="J9283">
            <v>134.04542852416799</v>
          </cell>
          <cell r="K9283">
            <v>134.79193162618583</v>
          </cell>
        </row>
        <row r="9284">
          <cell r="C9284" t="str">
            <v>392226|A Nehra</v>
          </cell>
          <cell r="D9284" t="str">
            <v>A</v>
          </cell>
          <cell r="E9284" t="str">
            <v>A</v>
          </cell>
          <cell r="F9284" t="str">
            <v>A</v>
          </cell>
          <cell r="G9284" t="str">
            <v>A</v>
          </cell>
          <cell r="H9284">
            <v>136.64797799529254</v>
          </cell>
          <cell r="I9284">
            <v>137.03764557882201</v>
          </cell>
          <cell r="J9284">
            <v>136.94125173849446</v>
          </cell>
          <cell r="K9284">
            <v>137.04638950714761</v>
          </cell>
        </row>
        <row r="9285">
          <cell r="C9285" t="str">
            <v>1304111|Umran Malik</v>
          </cell>
          <cell r="D9285" t="str">
            <v>A</v>
          </cell>
          <cell r="E9285" t="str">
            <v>A</v>
          </cell>
          <cell r="F9285" t="str">
            <v>A</v>
          </cell>
          <cell r="G9285" t="str">
            <v>A</v>
          </cell>
          <cell r="H9285">
            <v>136.65086495204145</v>
          </cell>
          <cell r="I9285">
            <v>138.51643589253885</v>
          </cell>
          <cell r="J9285">
            <v>136.52195054867326</v>
          </cell>
          <cell r="K9285">
            <v>136.76311049167143</v>
          </cell>
        </row>
        <row r="9286">
          <cell r="C9286" t="str">
            <v>392220|RP Singh</v>
          </cell>
          <cell r="D9286" t="str">
            <v>A</v>
          </cell>
          <cell r="E9286" t="str">
            <v>A</v>
          </cell>
          <cell r="F9286" t="str">
            <v>A</v>
          </cell>
          <cell r="G9286" t="str">
            <v>A</v>
          </cell>
          <cell r="H9286">
            <v>136.65170405042528</v>
          </cell>
          <cell r="I9286">
            <v>136.81042633836751</v>
          </cell>
          <cell r="J9286">
            <v>137.47945695459728</v>
          </cell>
          <cell r="K9286">
            <v>137.20366327271117</v>
          </cell>
        </row>
        <row r="9287">
          <cell r="C9287" t="str">
            <v>501201|SL Malinga</v>
          </cell>
          <cell r="D9287" t="str">
            <v>A</v>
          </cell>
          <cell r="E9287" t="str">
            <v>A</v>
          </cell>
          <cell r="F9287" t="str">
            <v>A</v>
          </cell>
          <cell r="G9287" t="str">
            <v>A</v>
          </cell>
          <cell r="H9287">
            <v>136.65184962724555</v>
          </cell>
          <cell r="I9287">
            <v>139.87955890031051</v>
          </cell>
          <cell r="J9287">
            <v>136.56919021774129</v>
          </cell>
          <cell r="K9287">
            <v>137.81580912599557</v>
          </cell>
        </row>
        <row r="9288">
          <cell r="C9288" t="str">
            <v>1136597|SP Narine</v>
          </cell>
          <cell r="D9288" t="str">
            <v>A</v>
          </cell>
          <cell r="E9288" t="str">
            <v>A</v>
          </cell>
          <cell r="F9288" t="str">
            <v>A</v>
          </cell>
          <cell r="G9288" t="str">
            <v>A</v>
          </cell>
          <cell r="H9288">
            <v>136.66155679832147</v>
          </cell>
          <cell r="I9288">
            <v>136.6453458844538</v>
          </cell>
          <cell r="J9288">
            <v>136.76729728339797</v>
          </cell>
          <cell r="K9288">
            <v>136.66165742106372</v>
          </cell>
        </row>
        <row r="9289">
          <cell r="C9289" t="str">
            <v>980917|JP Faulkner</v>
          </cell>
          <cell r="D9289" t="str">
            <v>A</v>
          </cell>
          <cell r="E9289" t="str">
            <v>A</v>
          </cell>
          <cell r="F9289" t="str">
            <v>A</v>
          </cell>
          <cell r="G9289" t="str">
            <v>A</v>
          </cell>
          <cell r="H9289">
            <v>136.6618667245701</v>
          </cell>
          <cell r="I9289">
            <v>136.59807783447491</v>
          </cell>
          <cell r="J9289">
            <v>137.29687623738803</v>
          </cell>
          <cell r="K9289">
            <v>136.86037574230099</v>
          </cell>
        </row>
        <row r="9290">
          <cell r="C9290" t="str">
            <v>733991|MA Starc</v>
          </cell>
          <cell r="D9290" t="str">
            <v>A</v>
          </cell>
          <cell r="E9290" t="str">
            <v>A</v>
          </cell>
          <cell r="F9290" t="str">
            <v>A</v>
          </cell>
          <cell r="G9290" t="str">
            <v>A</v>
          </cell>
          <cell r="H9290">
            <v>136.6712168550404</v>
          </cell>
          <cell r="I9290">
            <v>139.05701171785731</v>
          </cell>
          <cell r="J9290">
            <v>137.11345704585901</v>
          </cell>
          <cell r="K9290">
            <v>137.82747940830049</v>
          </cell>
        </row>
        <row r="9291">
          <cell r="C9291" t="str">
            <v>1136593|SP Narine</v>
          </cell>
          <cell r="D9291" t="str">
            <v>A</v>
          </cell>
          <cell r="E9291" t="str">
            <v>A</v>
          </cell>
          <cell r="F9291" t="str">
            <v>A</v>
          </cell>
          <cell r="G9291" t="str">
            <v>A</v>
          </cell>
          <cell r="H9291">
            <v>136.67806958041587</v>
          </cell>
          <cell r="I9291">
            <v>136.66155679832147</v>
          </cell>
          <cell r="J9291">
            <v>136.97753057738723</v>
          </cell>
          <cell r="K9291">
            <v>136.76729728339797</v>
          </cell>
        </row>
        <row r="9292">
          <cell r="C9292" t="str">
            <v>598032|KV Sharma</v>
          </cell>
          <cell r="D9292" t="str">
            <v>A</v>
          </cell>
          <cell r="E9292" t="str">
            <v>A</v>
          </cell>
          <cell r="F9292" t="str">
            <v>A</v>
          </cell>
          <cell r="G9292" t="str">
            <v>A</v>
          </cell>
          <cell r="H9292">
            <v>136.68035714285713</v>
          </cell>
          <cell r="I9292">
            <v>130.10428571428571</v>
          </cell>
          <cell r="J9292">
            <v>138.59583333333333</v>
          </cell>
          <cell r="K9292">
            <v>136.56392857142856</v>
          </cell>
        </row>
        <row r="9293">
          <cell r="C9293" t="str">
            <v>501260|CK Langeveldt</v>
          </cell>
          <cell r="D9293" t="str">
            <v>A</v>
          </cell>
          <cell r="E9293" t="str">
            <v>A</v>
          </cell>
          <cell r="F9293" t="str">
            <v>A</v>
          </cell>
          <cell r="G9293" t="str">
            <v>A</v>
          </cell>
          <cell r="H9293">
            <v>136.68040067231243</v>
          </cell>
          <cell r="I9293">
            <v>139.54510533817256</v>
          </cell>
          <cell r="J9293">
            <v>137.91006030008478</v>
          </cell>
          <cell r="K9293">
            <v>137.97113846289616</v>
          </cell>
        </row>
        <row r="9294">
          <cell r="C9294" t="str">
            <v>733971|MM Sharma</v>
          </cell>
          <cell r="D9294" t="str">
            <v>A</v>
          </cell>
          <cell r="E9294" t="str">
            <v>A</v>
          </cell>
          <cell r="F9294" t="str">
            <v>A</v>
          </cell>
          <cell r="G9294" t="str">
            <v>A</v>
          </cell>
          <cell r="H9294">
            <v>136.68408876254466</v>
          </cell>
          <cell r="I9294">
            <v>139.02532263099491</v>
          </cell>
          <cell r="J9294">
            <v>134.30191751891488</v>
          </cell>
          <cell r="K9294">
            <v>136.99989342213118</v>
          </cell>
        </row>
        <row r="9295">
          <cell r="C9295" t="str">
            <v>1254096|JJ Bumrah</v>
          </cell>
          <cell r="D9295" t="str">
            <v>A</v>
          </cell>
          <cell r="E9295" t="str">
            <v>A</v>
          </cell>
          <cell r="F9295" t="str">
            <v>A</v>
          </cell>
          <cell r="G9295" t="str">
            <v>A</v>
          </cell>
          <cell r="H9295">
            <v>136.68849671489451</v>
          </cell>
          <cell r="I9295">
            <v>137.17040220928632</v>
          </cell>
          <cell r="J9295">
            <v>136.66291101002491</v>
          </cell>
          <cell r="K9295">
            <v>136.87299432905888</v>
          </cell>
        </row>
        <row r="9296">
          <cell r="C9296" t="str">
            <v>548372|VR Aaron</v>
          </cell>
          <cell r="D9296" t="str">
            <v>A</v>
          </cell>
          <cell r="E9296" t="str">
            <v>A</v>
          </cell>
          <cell r="F9296" t="str">
            <v>A</v>
          </cell>
          <cell r="G9296" t="str">
            <v>A</v>
          </cell>
          <cell r="H9296">
            <v>136.69082029082028</v>
          </cell>
          <cell r="I9296">
            <v>134.02321775446774</v>
          </cell>
          <cell r="J9296">
            <v>135.52501227167895</v>
          </cell>
          <cell r="K9296">
            <v>134.55380306421972</v>
          </cell>
        </row>
        <row r="9297">
          <cell r="C9297" t="str">
            <v>419120|RP Singh</v>
          </cell>
          <cell r="D9297" t="str">
            <v>A</v>
          </cell>
          <cell r="E9297" t="str">
            <v>A</v>
          </cell>
          <cell r="F9297" t="str">
            <v>A</v>
          </cell>
          <cell r="G9297" t="str">
            <v>A</v>
          </cell>
          <cell r="H9297">
            <v>136.70194297680928</v>
          </cell>
          <cell r="I9297">
            <v>135.69600347749133</v>
          </cell>
          <cell r="J9297">
            <v>137.36544709166162</v>
          </cell>
          <cell r="K9297">
            <v>136.56539089220257</v>
          </cell>
        </row>
        <row r="9298">
          <cell r="C9298" t="str">
            <v>1082641|R Tewatia</v>
          </cell>
          <cell r="D9298" t="str">
            <v>A</v>
          </cell>
          <cell r="E9298" t="str">
            <v>A</v>
          </cell>
          <cell r="F9298" t="str">
            <v>A</v>
          </cell>
          <cell r="G9298" t="str">
            <v>A</v>
          </cell>
          <cell r="H9298">
            <v>136.70499999999998</v>
          </cell>
          <cell r="I9298">
            <v>135.69332010582011</v>
          </cell>
          <cell r="J9298">
            <v>134.88129629629626</v>
          </cell>
          <cell r="K9298">
            <v>136.58277336860669</v>
          </cell>
        </row>
        <row r="9299">
          <cell r="C9299" t="str">
            <v>598037|Azhar Mahmood</v>
          </cell>
          <cell r="D9299" t="str">
            <v>A</v>
          </cell>
          <cell r="E9299" t="str">
            <v>A</v>
          </cell>
          <cell r="F9299" t="str">
            <v>A</v>
          </cell>
          <cell r="G9299" t="str">
            <v>A</v>
          </cell>
          <cell r="H9299">
            <v>136.70564898637656</v>
          </cell>
          <cell r="I9299">
            <v>135.90359886029006</v>
          </cell>
          <cell r="J9299">
            <v>137.37112202532839</v>
          </cell>
          <cell r="K9299">
            <v>136.44696243459876</v>
          </cell>
        </row>
        <row r="9300">
          <cell r="C9300" t="str">
            <v>392219|A Nehra</v>
          </cell>
          <cell r="D9300" t="str">
            <v>A</v>
          </cell>
          <cell r="E9300" t="str">
            <v>A</v>
          </cell>
          <cell r="F9300" t="str">
            <v>A</v>
          </cell>
          <cell r="G9300" t="str">
            <v>A</v>
          </cell>
          <cell r="H9300">
            <v>136.7222322728625</v>
          </cell>
          <cell r="I9300">
            <v>137.45354494732834</v>
          </cell>
          <cell r="J9300">
            <v>135.93731342389731</v>
          </cell>
          <cell r="K9300">
            <v>136.71415148000995</v>
          </cell>
        </row>
        <row r="9301">
          <cell r="C9301" t="str">
            <v>419127|IK Pathan</v>
          </cell>
          <cell r="D9301" t="str">
            <v>A</v>
          </cell>
          <cell r="E9301" t="str">
            <v>A</v>
          </cell>
          <cell r="F9301" t="str">
            <v>A</v>
          </cell>
          <cell r="G9301" t="str">
            <v>A</v>
          </cell>
          <cell r="H9301">
            <v>136.72396755057187</v>
          </cell>
          <cell r="I9301">
            <v>137.20472429819321</v>
          </cell>
          <cell r="J9301">
            <v>136.42784260502734</v>
          </cell>
          <cell r="K9301">
            <v>136.68595906012868</v>
          </cell>
        </row>
        <row r="9302">
          <cell r="C9302" t="str">
            <v>598031|Azhar Mahmood</v>
          </cell>
          <cell r="D9302" t="str">
            <v>A</v>
          </cell>
          <cell r="E9302" t="str">
            <v>A</v>
          </cell>
          <cell r="F9302" t="str">
            <v>A</v>
          </cell>
          <cell r="G9302" t="str">
            <v>A</v>
          </cell>
          <cell r="H9302">
            <v>136.73163945712966</v>
          </cell>
          <cell r="I9302">
            <v>136.70564898637656</v>
          </cell>
          <cell r="J9302">
            <v>137.55671710190646</v>
          </cell>
          <cell r="K9302">
            <v>137.37112202532839</v>
          </cell>
        </row>
        <row r="9303">
          <cell r="C9303" t="str">
            <v>1175370|SL Malinga</v>
          </cell>
          <cell r="D9303" t="str">
            <v>A</v>
          </cell>
          <cell r="E9303" t="str">
            <v>A</v>
          </cell>
          <cell r="F9303" t="str">
            <v>A</v>
          </cell>
          <cell r="G9303" t="str">
            <v>A</v>
          </cell>
          <cell r="H9303">
            <v>136.73700254285862</v>
          </cell>
          <cell r="I9303">
            <v>137.02108300918815</v>
          </cell>
          <cell r="J9303">
            <v>137.04910793621147</v>
          </cell>
          <cell r="K9303">
            <v>136.93472435329966</v>
          </cell>
        </row>
        <row r="9304">
          <cell r="C9304" t="str">
            <v>734023|BW Hilfenhaus</v>
          </cell>
          <cell r="D9304" t="str">
            <v>A</v>
          </cell>
          <cell r="E9304" t="str">
            <v>A</v>
          </cell>
          <cell r="F9304" t="str">
            <v>A</v>
          </cell>
          <cell r="G9304" t="str">
            <v>A</v>
          </cell>
          <cell r="H9304">
            <v>136.73787237068484</v>
          </cell>
          <cell r="I9304">
            <v>134.89590262678496</v>
          </cell>
          <cell r="J9304">
            <v>136.59182334145132</v>
          </cell>
          <cell r="K9304">
            <v>136.05795638752133</v>
          </cell>
        </row>
        <row r="9305">
          <cell r="C9305" t="str">
            <v>1254093|JJ Bumrah</v>
          </cell>
          <cell r="D9305" t="str">
            <v>A</v>
          </cell>
          <cell r="E9305" t="str">
            <v>A</v>
          </cell>
          <cell r="F9305" t="str">
            <v>A</v>
          </cell>
          <cell r="G9305" t="str">
            <v>A</v>
          </cell>
          <cell r="H9305">
            <v>136.76008406299584</v>
          </cell>
          <cell r="I9305">
            <v>136.68849671489451</v>
          </cell>
          <cell r="J9305">
            <v>136.64360698665351</v>
          </cell>
          <cell r="K9305">
            <v>136.66291101002491</v>
          </cell>
        </row>
        <row r="9306">
          <cell r="C9306" t="str">
            <v>1312199|PWH de Silva</v>
          </cell>
          <cell r="D9306" t="str">
            <v>A</v>
          </cell>
          <cell r="E9306" t="str">
            <v>A</v>
          </cell>
          <cell r="F9306" t="str">
            <v>A</v>
          </cell>
          <cell r="G9306" t="str">
            <v>A</v>
          </cell>
          <cell r="H9306">
            <v>136.76172912055264</v>
          </cell>
          <cell r="I9306">
            <v>136.38210924877592</v>
          </cell>
          <cell r="J9306">
            <v>137.5057586603665</v>
          </cell>
          <cell r="K9306">
            <v>136.96980851997193</v>
          </cell>
        </row>
        <row r="9307">
          <cell r="C9307" t="str">
            <v>501239|A Mishra</v>
          </cell>
          <cell r="D9307" t="str">
            <v>A</v>
          </cell>
          <cell r="E9307" t="str">
            <v>A</v>
          </cell>
          <cell r="F9307" t="str">
            <v>A</v>
          </cell>
          <cell r="G9307" t="str">
            <v>A</v>
          </cell>
          <cell r="H9307">
            <v>136.76258328566027</v>
          </cell>
          <cell r="I9307">
            <v>136.57728493728501</v>
          </cell>
          <cell r="J9307">
            <v>137.3019199170684</v>
          </cell>
          <cell r="K9307">
            <v>136.94127842642692</v>
          </cell>
        </row>
        <row r="9308">
          <cell r="C9308" t="str">
            <v>1304090|JJ Bumrah</v>
          </cell>
          <cell r="D9308" t="str">
            <v>A</v>
          </cell>
          <cell r="E9308" t="str">
            <v>A</v>
          </cell>
          <cell r="F9308" t="str">
            <v>A</v>
          </cell>
          <cell r="G9308" t="str">
            <v>A</v>
          </cell>
          <cell r="H9308">
            <v>136.77161723009249</v>
          </cell>
          <cell r="I9308">
            <v>136.53507879304556</v>
          </cell>
          <cell r="J9308">
            <v>136.93769936830813</v>
          </cell>
          <cell r="K9308">
            <v>136.75207772324035</v>
          </cell>
        </row>
        <row r="9309">
          <cell r="C9309" t="str">
            <v>335997|M Kartik</v>
          </cell>
          <cell r="D9309" t="str">
            <v>A</v>
          </cell>
          <cell r="E9309" t="str">
            <v>A</v>
          </cell>
          <cell r="F9309" t="str">
            <v>A</v>
          </cell>
          <cell r="G9309" t="str">
            <v>A</v>
          </cell>
          <cell r="H9309">
            <v>136.77925685425686</v>
          </cell>
          <cell r="I9309">
            <v>126.61950456950457</v>
          </cell>
          <cell r="J9309">
            <v>150.71412337662338</v>
          </cell>
          <cell r="K9309">
            <v>142.68258377425045</v>
          </cell>
        </row>
        <row r="9310">
          <cell r="C9310" t="str">
            <v>419159|IK Pathan</v>
          </cell>
          <cell r="D9310" t="str">
            <v>A</v>
          </cell>
          <cell r="E9310" t="str">
            <v>A</v>
          </cell>
          <cell r="F9310" t="str">
            <v>A</v>
          </cell>
          <cell r="G9310" t="str">
            <v>A</v>
          </cell>
          <cell r="H9310">
            <v>136.78022770311151</v>
          </cell>
          <cell r="I9310">
            <v>136.03837042975701</v>
          </cell>
          <cell r="J9310">
            <v>136.67378641103164</v>
          </cell>
          <cell r="K9310">
            <v>136.54280363121237</v>
          </cell>
        </row>
        <row r="9311">
          <cell r="C9311" t="str">
            <v>419120|WPUJC Vaas</v>
          </cell>
          <cell r="D9311" t="str">
            <v>A</v>
          </cell>
          <cell r="E9311" t="str">
            <v>A</v>
          </cell>
          <cell r="F9311" t="str">
            <v>A</v>
          </cell>
          <cell r="G9311" t="str">
            <v>A</v>
          </cell>
          <cell r="H9311">
            <v>136.78449041154923</v>
          </cell>
          <cell r="I9311">
            <v>137.16737420333675</v>
          </cell>
          <cell r="J9311">
            <v>134.2871664954508</v>
          </cell>
          <cell r="K9311">
            <v>136.54959105099033</v>
          </cell>
        </row>
        <row r="9312">
          <cell r="C9312" t="str">
            <v>336000|AB Agarkar</v>
          </cell>
          <cell r="D9312" t="str">
            <v>A</v>
          </cell>
          <cell r="E9312" t="str">
            <v>A</v>
          </cell>
          <cell r="F9312" t="str">
            <v>A</v>
          </cell>
          <cell r="G9312" t="str">
            <v>A</v>
          </cell>
          <cell r="H9312">
            <v>136.78671536796537</v>
          </cell>
          <cell r="I9312">
            <v>133.57365800865801</v>
          </cell>
          <cell r="J9312">
            <v>140.18364898989901</v>
          </cell>
          <cell r="K9312">
            <v>136.78964105339105</v>
          </cell>
        </row>
        <row r="9313">
          <cell r="C9313" t="str">
            <v>1136585|Rashid Khan</v>
          </cell>
          <cell r="D9313" t="str">
            <v>A</v>
          </cell>
          <cell r="E9313" t="str">
            <v>A</v>
          </cell>
          <cell r="F9313" t="str">
            <v>A</v>
          </cell>
          <cell r="G9313" t="str">
            <v>A</v>
          </cell>
          <cell r="H9313">
            <v>136.78758271140629</v>
          </cell>
          <cell r="I9313">
            <v>139.01198353467265</v>
          </cell>
          <cell r="J9313">
            <v>136.06947590726747</v>
          </cell>
          <cell r="K9313">
            <v>137.16337650039779</v>
          </cell>
        </row>
        <row r="9314">
          <cell r="C9314" t="str">
            <v>729281|WD Parnell</v>
          </cell>
          <cell r="D9314" t="str">
            <v>A</v>
          </cell>
          <cell r="E9314" t="str">
            <v>A</v>
          </cell>
          <cell r="F9314" t="str">
            <v>A</v>
          </cell>
          <cell r="G9314" t="str">
            <v>A</v>
          </cell>
          <cell r="H9314">
            <v>136.80465155759273</v>
          </cell>
          <cell r="I9314">
            <v>135.58686287912292</v>
          </cell>
          <cell r="J9314">
            <v>136.32939386241722</v>
          </cell>
          <cell r="K9314">
            <v>136.78051255151965</v>
          </cell>
        </row>
        <row r="9315">
          <cell r="C9315" t="str">
            <v>336001|Joginder Sharma</v>
          </cell>
          <cell r="D9315" t="str">
            <v>A</v>
          </cell>
          <cell r="E9315" t="str">
            <v>A</v>
          </cell>
          <cell r="F9315" t="str">
            <v>A</v>
          </cell>
          <cell r="G9315" t="str">
            <v>A</v>
          </cell>
          <cell r="H9315">
            <v>136.80492424242425</v>
          </cell>
          <cell r="I9315">
            <v>135.4039393939394</v>
          </cell>
          <cell r="J9315">
            <v>139.23817340067339</v>
          </cell>
          <cell r="K9315">
            <v>137.47534511784511</v>
          </cell>
        </row>
        <row r="9316">
          <cell r="C9316" t="str">
            <v>1082631|NM Coulter-Nile</v>
          </cell>
          <cell r="D9316" t="str">
            <v>A</v>
          </cell>
          <cell r="E9316" t="str">
            <v>A</v>
          </cell>
          <cell r="F9316" t="str">
            <v>A</v>
          </cell>
          <cell r="G9316" t="str">
            <v>A</v>
          </cell>
          <cell r="H9316">
            <v>136.80512956295044</v>
          </cell>
          <cell r="I9316">
            <v>135.36204049573615</v>
          </cell>
          <cell r="J9316">
            <v>136.40378264341692</v>
          </cell>
          <cell r="K9316">
            <v>136.4546045759364</v>
          </cell>
        </row>
        <row r="9317">
          <cell r="C9317" t="str">
            <v>598007|P Awana</v>
          </cell>
          <cell r="D9317" t="str">
            <v>A</v>
          </cell>
          <cell r="E9317" t="str">
            <v>A</v>
          </cell>
          <cell r="F9317" t="str">
            <v>A</v>
          </cell>
          <cell r="G9317" t="str">
            <v>A</v>
          </cell>
          <cell r="H9317">
            <v>136.80542921131155</v>
          </cell>
          <cell r="I9317">
            <v>134.3098033152655</v>
          </cell>
          <cell r="J9317">
            <v>137.47483643477403</v>
          </cell>
          <cell r="K9317">
            <v>135.99592694627708</v>
          </cell>
        </row>
        <row r="9318">
          <cell r="C9318" t="str">
            <v>981019|S Aravind</v>
          </cell>
          <cell r="D9318" t="str">
            <v>A</v>
          </cell>
          <cell r="E9318" t="str">
            <v>A</v>
          </cell>
          <cell r="F9318" t="str">
            <v>A</v>
          </cell>
          <cell r="G9318" t="str">
            <v>A</v>
          </cell>
          <cell r="H9318">
            <v>136.80598623719536</v>
          </cell>
          <cell r="I9318">
            <v>137.106380763261</v>
          </cell>
          <cell r="J9318">
            <v>138.08700649960181</v>
          </cell>
          <cell r="K9318">
            <v>137.36516885148896</v>
          </cell>
        </row>
        <row r="9319">
          <cell r="C9319" t="str">
            <v>419155|A Mishra</v>
          </cell>
          <cell r="D9319" t="str">
            <v>A</v>
          </cell>
          <cell r="E9319" t="str">
            <v>A</v>
          </cell>
          <cell r="F9319" t="str">
            <v>A</v>
          </cell>
          <cell r="G9319" t="str">
            <v>A</v>
          </cell>
          <cell r="H9319">
            <v>136.80927252823807</v>
          </cell>
          <cell r="I9319">
            <v>137.69896344396346</v>
          </cell>
          <cell r="J9319">
            <v>137.53098374887966</v>
          </cell>
          <cell r="K9319">
            <v>137.44795335677523</v>
          </cell>
        </row>
        <row r="9320">
          <cell r="C9320" t="str">
            <v>419156|IK Pathan</v>
          </cell>
          <cell r="D9320" t="str">
            <v>A</v>
          </cell>
          <cell r="E9320" t="str">
            <v>A</v>
          </cell>
          <cell r="F9320" t="str">
            <v>A</v>
          </cell>
          <cell r="G9320" t="str">
            <v>A</v>
          </cell>
          <cell r="H9320">
            <v>136.80981276076866</v>
          </cell>
          <cell r="I9320">
            <v>136.78022770311151</v>
          </cell>
          <cell r="J9320">
            <v>136.37283752419114</v>
          </cell>
          <cell r="K9320">
            <v>136.67378641103164</v>
          </cell>
        </row>
        <row r="9321">
          <cell r="C9321" t="str">
            <v>392223|RP Singh</v>
          </cell>
          <cell r="D9321" t="str">
            <v>A</v>
          </cell>
          <cell r="E9321" t="str">
            <v>A</v>
          </cell>
          <cell r="F9321" t="str">
            <v>A</v>
          </cell>
          <cell r="G9321" t="str">
            <v>A</v>
          </cell>
          <cell r="H9321">
            <v>136.81042633836751</v>
          </cell>
          <cell r="I9321">
            <v>135.36734261816613</v>
          </cell>
          <cell r="J9321">
            <v>137.20366327271117</v>
          </cell>
          <cell r="K9321">
            <v>136.27649100231966</v>
          </cell>
        </row>
        <row r="9322">
          <cell r="C9322" t="str">
            <v>1136592|LE Plunkett</v>
          </cell>
          <cell r="D9322" t="str">
            <v>A</v>
          </cell>
          <cell r="E9322" t="str">
            <v>A</v>
          </cell>
          <cell r="F9322" t="str">
            <v>A</v>
          </cell>
          <cell r="G9322" t="str">
            <v>A</v>
          </cell>
          <cell r="H9322">
            <v>136.83015873015873</v>
          </cell>
          <cell r="I9322">
            <v>128.38847402597403</v>
          </cell>
          <cell r="J9322">
            <v>162.81084656084658</v>
          </cell>
          <cell r="K9322">
            <v>139.32129028379029</v>
          </cell>
        </row>
        <row r="9323">
          <cell r="C9323" t="str">
            <v>548319|A Nehra</v>
          </cell>
          <cell r="D9323" t="str">
            <v>A</v>
          </cell>
          <cell r="E9323" t="str">
            <v>A</v>
          </cell>
          <cell r="F9323" t="str">
            <v>A</v>
          </cell>
          <cell r="G9323" t="str">
            <v>A</v>
          </cell>
          <cell r="H9323">
            <v>136.83082986253939</v>
          </cell>
          <cell r="I9323">
            <v>135.88660558099059</v>
          </cell>
          <cell r="J9323">
            <v>136.80081497945881</v>
          </cell>
          <cell r="K9323">
            <v>136.57136105548616</v>
          </cell>
        </row>
        <row r="9324">
          <cell r="C9324" t="str">
            <v>548349|A Singh</v>
          </cell>
          <cell r="D9324" t="str">
            <v>A</v>
          </cell>
          <cell r="E9324" t="str">
            <v>A</v>
          </cell>
          <cell r="F9324" t="str">
            <v>A</v>
          </cell>
          <cell r="G9324" t="str">
            <v>A</v>
          </cell>
          <cell r="H9324">
            <v>136.83316279679917</v>
          </cell>
          <cell r="I9324">
            <v>135.43461948679342</v>
          </cell>
          <cell r="J9324">
            <v>137.14868602537436</v>
          </cell>
          <cell r="K9324">
            <v>136.27909790817753</v>
          </cell>
        </row>
        <row r="9325">
          <cell r="C9325" t="str">
            <v>1304070|LH Ferguson</v>
          </cell>
          <cell r="D9325" t="str">
            <v>A</v>
          </cell>
          <cell r="E9325" t="str">
            <v>A</v>
          </cell>
          <cell r="F9325" t="str">
            <v>A</v>
          </cell>
          <cell r="G9325" t="str">
            <v>A</v>
          </cell>
          <cell r="H9325">
            <v>136.83569120045365</v>
          </cell>
          <cell r="I9325">
            <v>139.58004831648626</v>
          </cell>
          <cell r="J9325">
            <v>137.59353969824238</v>
          </cell>
          <cell r="K9325">
            <v>138.15076231228008</v>
          </cell>
        </row>
        <row r="9326">
          <cell r="C9326" t="str">
            <v>419143|IK Pathan</v>
          </cell>
          <cell r="D9326" t="str">
            <v>A</v>
          </cell>
          <cell r="E9326" t="str">
            <v>A</v>
          </cell>
          <cell r="F9326" t="str">
            <v>A</v>
          </cell>
          <cell r="G9326" t="str">
            <v>A</v>
          </cell>
          <cell r="H9326">
            <v>136.83622917887627</v>
          </cell>
          <cell r="I9326">
            <v>135.87738104259003</v>
          </cell>
          <cell r="J9326">
            <v>136.98833985444284</v>
          </cell>
          <cell r="K9326">
            <v>136.57097110949667</v>
          </cell>
        </row>
        <row r="9327">
          <cell r="C9327" t="str">
            <v>598067|M Morkel</v>
          </cell>
          <cell r="D9327" t="str">
            <v>A</v>
          </cell>
          <cell r="E9327" t="str">
            <v>A</v>
          </cell>
          <cell r="F9327" t="str">
            <v>A</v>
          </cell>
          <cell r="G9327" t="str">
            <v>A</v>
          </cell>
          <cell r="H9327">
            <v>136.83781737461885</v>
          </cell>
          <cell r="I9327">
            <v>136.05166464732463</v>
          </cell>
          <cell r="J9327">
            <v>137.64198906145137</v>
          </cell>
          <cell r="K9327">
            <v>136.84049391417261</v>
          </cell>
        </row>
        <row r="9328">
          <cell r="C9328" t="str">
            <v>419143|SR Watson</v>
          </cell>
          <cell r="D9328" t="str">
            <v>A</v>
          </cell>
          <cell r="E9328" t="str">
            <v>A</v>
          </cell>
          <cell r="F9328" t="str">
            <v>A</v>
          </cell>
          <cell r="G9328" t="str">
            <v>A</v>
          </cell>
          <cell r="H9328">
            <v>136.83968188674072</v>
          </cell>
          <cell r="I9328">
            <v>135.92081067081071</v>
          </cell>
          <cell r="J9328">
            <v>138.16492143477436</v>
          </cell>
          <cell r="K9328">
            <v>137.38800606619236</v>
          </cell>
        </row>
        <row r="9329">
          <cell r="C9329" t="str">
            <v>1304105|M Theekshana</v>
          </cell>
          <cell r="D9329" t="str">
            <v>A</v>
          </cell>
          <cell r="E9329" t="str">
            <v>A</v>
          </cell>
          <cell r="F9329" t="str">
            <v>A</v>
          </cell>
          <cell r="G9329" t="str">
            <v>A</v>
          </cell>
          <cell r="H9329">
            <v>136.84224147992529</v>
          </cell>
          <cell r="I9329">
            <v>133.85342099802881</v>
          </cell>
          <cell r="J9329">
            <v>138.75950125420536</v>
          </cell>
          <cell r="K9329">
            <v>136.80129414420085</v>
          </cell>
        </row>
        <row r="9330">
          <cell r="C9330" t="str">
            <v>392181|Z Khan</v>
          </cell>
          <cell r="D9330" t="str">
            <v>A</v>
          </cell>
          <cell r="E9330" t="str">
            <v>A</v>
          </cell>
          <cell r="F9330" t="str">
            <v>A</v>
          </cell>
          <cell r="G9330" t="str">
            <v>A</v>
          </cell>
          <cell r="H9330">
            <v>136.84628805537895</v>
          </cell>
          <cell r="I9330">
            <v>134.66970344470343</v>
          </cell>
          <cell r="J9330">
            <v>137.22985361066165</v>
          </cell>
          <cell r="K9330">
            <v>135.61135040604736</v>
          </cell>
        </row>
        <row r="9331">
          <cell r="C9331" t="str">
            <v>1304105|JJ Bumrah</v>
          </cell>
          <cell r="D9331" t="str">
            <v>A</v>
          </cell>
          <cell r="E9331" t="str">
            <v>A</v>
          </cell>
          <cell r="F9331" t="str">
            <v>A</v>
          </cell>
          <cell r="G9331" t="str">
            <v>A</v>
          </cell>
          <cell r="H9331">
            <v>136.86138003245847</v>
          </cell>
          <cell r="I9331">
            <v>136.97312782072254</v>
          </cell>
          <cell r="J9331">
            <v>136.55316905291164</v>
          </cell>
          <cell r="K9331">
            <v>136.69918539547064</v>
          </cell>
        </row>
        <row r="9332">
          <cell r="C9332" t="str">
            <v>419131|A Mishra</v>
          </cell>
          <cell r="D9332" t="str">
            <v>A</v>
          </cell>
          <cell r="E9332" t="str">
            <v>A</v>
          </cell>
          <cell r="F9332" t="str">
            <v>A</v>
          </cell>
          <cell r="G9332" t="str">
            <v>A</v>
          </cell>
          <cell r="H9332">
            <v>136.86962795658451</v>
          </cell>
          <cell r="I9332">
            <v>136.04867123617126</v>
          </cell>
          <cell r="J9332">
            <v>136.69186068513193</v>
          </cell>
          <cell r="K9332">
            <v>136.35383902865789</v>
          </cell>
        </row>
        <row r="9333">
          <cell r="C9333" t="str">
            <v>1216529|JJ Bumrah</v>
          </cell>
          <cell r="D9333" t="str">
            <v>A</v>
          </cell>
          <cell r="E9333" t="str">
            <v>A</v>
          </cell>
          <cell r="F9333" t="str">
            <v>A</v>
          </cell>
          <cell r="G9333" t="str">
            <v>A</v>
          </cell>
          <cell r="H9333">
            <v>136.87216780528203</v>
          </cell>
          <cell r="I9333">
            <v>136.44591336236348</v>
          </cell>
          <cell r="J9333">
            <v>136.94244722992934</v>
          </cell>
          <cell r="K9333">
            <v>136.73185811480116</v>
          </cell>
        </row>
        <row r="9334">
          <cell r="C9334" t="str">
            <v>598003|P Awana</v>
          </cell>
          <cell r="D9334" t="str">
            <v>A</v>
          </cell>
          <cell r="E9334" t="str">
            <v>A</v>
          </cell>
          <cell r="F9334" t="str">
            <v>A</v>
          </cell>
          <cell r="G9334" t="str">
            <v>A</v>
          </cell>
          <cell r="H9334">
            <v>136.87254831225417</v>
          </cell>
          <cell r="I9334">
            <v>136.80542921131155</v>
          </cell>
          <cell r="J9334">
            <v>137.54675501728084</v>
          </cell>
          <cell r="K9334">
            <v>137.47483643477403</v>
          </cell>
        </row>
        <row r="9335">
          <cell r="C9335" t="str">
            <v>1237177|JJ Bumrah</v>
          </cell>
          <cell r="D9335" t="str">
            <v>A</v>
          </cell>
          <cell r="E9335" t="str">
            <v>A</v>
          </cell>
          <cell r="F9335" t="str">
            <v>A</v>
          </cell>
          <cell r="G9335" t="str">
            <v>A</v>
          </cell>
          <cell r="H9335">
            <v>136.87628116618316</v>
          </cell>
          <cell r="I9335">
            <v>137.45911906451664</v>
          </cell>
          <cell r="J9335">
            <v>137.14520942074549</v>
          </cell>
          <cell r="K9335">
            <v>137.15594514629288</v>
          </cell>
        </row>
        <row r="9336">
          <cell r="C9336" t="str">
            <v>1216526|JJ Bumrah</v>
          </cell>
          <cell r="D9336" t="str">
            <v>A</v>
          </cell>
          <cell r="E9336" t="str">
            <v>A</v>
          </cell>
          <cell r="F9336" t="str">
            <v>A</v>
          </cell>
          <cell r="G9336" t="str">
            <v>A</v>
          </cell>
          <cell r="H9336">
            <v>136.87749317675792</v>
          </cell>
          <cell r="I9336">
            <v>136.87216780528203</v>
          </cell>
          <cell r="J9336">
            <v>136.4677132990175</v>
          </cell>
          <cell r="K9336">
            <v>136.94244722992934</v>
          </cell>
        </row>
        <row r="9337">
          <cell r="C9337" t="str">
            <v>1304115|JJ Bumrah</v>
          </cell>
          <cell r="D9337" t="str">
            <v>A</v>
          </cell>
          <cell r="E9337" t="str">
            <v>A</v>
          </cell>
          <cell r="F9337" t="str">
            <v>A</v>
          </cell>
          <cell r="G9337" t="str">
            <v>A</v>
          </cell>
          <cell r="H9337">
            <v>136.89040045608263</v>
          </cell>
          <cell r="I9337">
            <v>137.00485545228193</v>
          </cell>
          <cell r="J9337">
            <v>136.90830276975453</v>
          </cell>
          <cell r="K9337">
            <v>136.95612790969571</v>
          </cell>
        </row>
        <row r="9338">
          <cell r="C9338" t="str">
            <v>829767|Sandeep Sharma</v>
          </cell>
          <cell r="D9338" t="str">
            <v>A</v>
          </cell>
          <cell r="E9338" t="str">
            <v>A</v>
          </cell>
          <cell r="F9338" t="str">
            <v>A</v>
          </cell>
          <cell r="G9338" t="str">
            <v>A</v>
          </cell>
          <cell r="H9338">
            <v>136.91258239680701</v>
          </cell>
          <cell r="I9338">
            <v>135.35116577085887</v>
          </cell>
          <cell r="J9338">
            <v>137.16741148732811</v>
          </cell>
          <cell r="K9338">
            <v>136.23807710450907</v>
          </cell>
        </row>
        <row r="9339">
          <cell r="C9339" t="str">
            <v>419132|Z Khan</v>
          </cell>
          <cell r="D9339" t="str">
            <v>A</v>
          </cell>
          <cell r="E9339" t="str">
            <v>A</v>
          </cell>
          <cell r="F9339" t="str">
            <v>A</v>
          </cell>
          <cell r="G9339" t="str">
            <v>A</v>
          </cell>
          <cell r="H9339">
            <v>136.91385851289942</v>
          </cell>
          <cell r="I9339">
            <v>137.94456414364501</v>
          </cell>
          <cell r="J9339">
            <v>135.77137040835336</v>
          </cell>
          <cell r="K9339">
            <v>136.43162693293937</v>
          </cell>
        </row>
        <row r="9340">
          <cell r="C9340" t="str">
            <v>733977|MA Starc</v>
          </cell>
          <cell r="D9340" t="str">
            <v>A</v>
          </cell>
          <cell r="E9340" t="str">
            <v>A</v>
          </cell>
          <cell r="F9340" t="str">
            <v>A</v>
          </cell>
          <cell r="G9340" t="str">
            <v>A</v>
          </cell>
          <cell r="H9340">
            <v>136.91494463053286</v>
          </cell>
          <cell r="I9340">
            <v>137.75420965200377</v>
          </cell>
          <cell r="J9340">
            <v>143.3372145655724</v>
          </cell>
          <cell r="K9340">
            <v>140.18761169023423</v>
          </cell>
        </row>
        <row r="9341">
          <cell r="C9341" t="str">
            <v>419165|SL Malinga</v>
          </cell>
          <cell r="D9341" t="str">
            <v>A</v>
          </cell>
          <cell r="E9341" t="str">
            <v>A</v>
          </cell>
          <cell r="F9341" t="str">
            <v>A</v>
          </cell>
          <cell r="G9341" t="str">
            <v>A</v>
          </cell>
          <cell r="H9341">
            <v>136.91601885043059</v>
          </cell>
          <cell r="I9341">
            <v>136.65184962724555</v>
          </cell>
          <cell r="J9341">
            <v>136.83818022913979</v>
          </cell>
          <cell r="K9341">
            <v>136.56919021774129</v>
          </cell>
        </row>
        <row r="9342">
          <cell r="C9342" t="str">
            <v>1178397|Mohammad Nabi</v>
          </cell>
          <cell r="D9342" t="str">
            <v>A</v>
          </cell>
          <cell r="E9342" t="str">
            <v>A</v>
          </cell>
          <cell r="F9342" t="str">
            <v>A</v>
          </cell>
          <cell r="G9342" t="str">
            <v>A</v>
          </cell>
          <cell r="H9342">
            <v>136.93236381673881</v>
          </cell>
          <cell r="I9342">
            <v>133.95963203463202</v>
          </cell>
          <cell r="J9342">
            <v>136.71616054249981</v>
          </cell>
          <cell r="K9342">
            <v>136.31918483302411</v>
          </cell>
        </row>
        <row r="9343">
          <cell r="C9343" t="str">
            <v>1254074|JJ Bumrah</v>
          </cell>
          <cell r="D9343" t="str">
            <v>A</v>
          </cell>
          <cell r="E9343" t="str">
            <v>A</v>
          </cell>
          <cell r="F9343" t="str">
            <v>A</v>
          </cell>
          <cell r="G9343" t="str">
            <v>A</v>
          </cell>
          <cell r="H9343">
            <v>136.93390039630853</v>
          </cell>
          <cell r="I9343">
            <v>136.63561276335687</v>
          </cell>
          <cell r="J9343">
            <v>137.03303543597076</v>
          </cell>
          <cell r="K9343">
            <v>136.86449266819668</v>
          </cell>
        </row>
        <row r="9344">
          <cell r="C9344" t="str">
            <v>548364|VR Aaron</v>
          </cell>
          <cell r="D9344" t="str">
            <v>A</v>
          </cell>
          <cell r="E9344" t="str">
            <v>A</v>
          </cell>
          <cell r="F9344" t="str">
            <v>A</v>
          </cell>
          <cell r="G9344" t="str">
            <v>A</v>
          </cell>
          <cell r="H9344">
            <v>136.93684537684538</v>
          </cell>
          <cell r="I9344">
            <v>132.94737114737114</v>
          </cell>
          <cell r="J9344">
            <v>131.91408184408184</v>
          </cell>
          <cell r="K9344">
            <v>134.94435034101699</v>
          </cell>
        </row>
        <row r="9345">
          <cell r="C9345" t="str">
            <v>1304097|LH Ferguson</v>
          </cell>
          <cell r="D9345" t="str">
            <v>A</v>
          </cell>
          <cell r="E9345" t="str">
            <v>A</v>
          </cell>
          <cell r="F9345" t="str">
            <v>A</v>
          </cell>
          <cell r="G9345" t="str">
            <v>A</v>
          </cell>
          <cell r="H9345">
            <v>136.93793894524595</v>
          </cell>
          <cell r="I9345">
            <v>137.33029577374498</v>
          </cell>
          <cell r="J9345">
            <v>137.60891604103389</v>
          </cell>
          <cell r="K9345">
            <v>137.35989030889317</v>
          </cell>
        </row>
        <row r="9346">
          <cell r="C9346" t="str">
            <v>548341|MN Samuels</v>
          </cell>
          <cell r="D9346" t="str">
            <v>A</v>
          </cell>
          <cell r="E9346" t="str">
            <v>A</v>
          </cell>
          <cell r="F9346" t="str">
            <v>A</v>
          </cell>
          <cell r="G9346" t="str">
            <v>A</v>
          </cell>
          <cell r="H9346">
            <v>136.94365079365079</v>
          </cell>
          <cell r="I9346">
            <v>134.09965986394559</v>
          </cell>
          <cell r="J9346">
            <v>130.12232082732083</v>
          </cell>
          <cell r="K9346">
            <v>132.63270528413386</v>
          </cell>
        </row>
        <row r="9347">
          <cell r="C9347" t="str">
            <v>1304083|JJ Bumrah</v>
          </cell>
          <cell r="D9347" t="str">
            <v>A</v>
          </cell>
          <cell r="E9347" t="str">
            <v>A</v>
          </cell>
          <cell r="F9347" t="str">
            <v>A</v>
          </cell>
          <cell r="G9347" t="str">
            <v>A</v>
          </cell>
          <cell r="H9347">
            <v>136.949537146583</v>
          </cell>
          <cell r="I9347">
            <v>136.77161723009249</v>
          </cell>
          <cell r="J9347">
            <v>137.14204827228295</v>
          </cell>
          <cell r="K9347">
            <v>136.93769936830813</v>
          </cell>
        </row>
        <row r="9348">
          <cell r="C9348" t="str">
            <v>598065|DJG Sammy</v>
          </cell>
          <cell r="D9348" t="str">
            <v>A</v>
          </cell>
          <cell r="E9348" t="str">
            <v>A</v>
          </cell>
          <cell r="F9348" t="str">
            <v>A</v>
          </cell>
          <cell r="G9348" t="str">
            <v>A</v>
          </cell>
          <cell r="H9348">
            <v>136.95677609427608</v>
          </cell>
          <cell r="I9348">
            <v>132.82009379509378</v>
          </cell>
          <cell r="J9348">
            <v>131.89383156966491</v>
          </cell>
          <cell r="K9348">
            <v>137.89880992464325</v>
          </cell>
        </row>
        <row r="9349">
          <cell r="C9349" t="str">
            <v>1136607|M Markande</v>
          </cell>
          <cell r="D9349" t="str">
            <v>A</v>
          </cell>
          <cell r="E9349" t="str">
            <v>A</v>
          </cell>
          <cell r="F9349" t="str">
            <v>A</v>
          </cell>
          <cell r="G9349" t="str">
            <v>A</v>
          </cell>
          <cell r="H9349">
            <v>136.95900589309682</v>
          </cell>
          <cell r="I9349">
            <v>134.65679436304438</v>
          </cell>
          <cell r="J9349">
            <v>137.43515837791094</v>
          </cell>
          <cell r="K9349">
            <v>136.34856891284923</v>
          </cell>
        </row>
        <row r="9350">
          <cell r="C9350" t="str">
            <v>1136589|SP Narine</v>
          </cell>
          <cell r="D9350" t="str">
            <v>A</v>
          </cell>
          <cell r="E9350" t="str">
            <v>A</v>
          </cell>
          <cell r="F9350" t="str">
            <v>A</v>
          </cell>
          <cell r="G9350" t="str">
            <v>A</v>
          </cell>
          <cell r="H9350">
            <v>136.96226547145662</v>
          </cell>
          <cell r="I9350">
            <v>136.67806958041587</v>
          </cell>
          <cell r="J9350">
            <v>137.20432262106701</v>
          </cell>
          <cell r="K9350">
            <v>136.97753057738723</v>
          </cell>
        </row>
        <row r="9351">
          <cell r="C9351" t="str">
            <v>1304111|JJ Bumrah</v>
          </cell>
          <cell r="D9351" t="str">
            <v>A</v>
          </cell>
          <cell r="E9351" t="str">
            <v>A</v>
          </cell>
          <cell r="F9351" t="str">
            <v>A</v>
          </cell>
          <cell r="G9351" t="str">
            <v>A</v>
          </cell>
          <cell r="H9351">
            <v>136.97312782072254</v>
          </cell>
          <cell r="I9351">
            <v>136.89040045608263</v>
          </cell>
          <cell r="J9351">
            <v>136.69918539547064</v>
          </cell>
          <cell r="K9351">
            <v>136.90830276975453</v>
          </cell>
        </row>
        <row r="9352">
          <cell r="C9352" t="str">
            <v>548379|BW Hilfenhaus</v>
          </cell>
          <cell r="D9352" t="str">
            <v>A</v>
          </cell>
          <cell r="E9352" t="str">
            <v>A</v>
          </cell>
          <cell r="F9352" t="str">
            <v>A</v>
          </cell>
          <cell r="G9352" t="str">
            <v>A</v>
          </cell>
          <cell r="H9352">
            <v>136.98812345062345</v>
          </cell>
          <cell r="I9352">
            <v>134.8775752025752</v>
          </cell>
          <cell r="J9352">
            <v>139.20722205263871</v>
          </cell>
          <cell r="K9352">
            <v>136.46744678161346</v>
          </cell>
        </row>
        <row r="9353">
          <cell r="C9353" t="str">
            <v>1312197|AS Joseph</v>
          </cell>
          <cell r="D9353" t="str">
            <v>A</v>
          </cell>
          <cell r="E9353" t="str">
            <v>A</v>
          </cell>
          <cell r="F9353" t="str">
            <v>A</v>
          </cell>
          <cell r="G9353" t="str">
            <v>A</v>
          </cell>
          <cell r="H9353">
            <v>136.98916538007447</v>
          </cell>
          <cell r="I9353">
            <v>133.9781635031635</v>
          </cell>
          <cell r="J9353">
            <v>139.20563970260937</v>
          </cell>
          <cell r="K9353">
            <v>136.5030734417098</v>
          </cell>
        </row>
        <row r="9354">
          <cell r="C9354" t="str">
            <v>548313|A Nehra</v>
          </cell>
          <cell r="D9354" t="str">
            <v>A</v>
          </cell>
          <cell r="E9354" t="str">
            <v>A</v>
          </cell>
          <cell r="F9354" t="str">
            <v>A</v>
          </cell>
          <cell r="G9354" t="str">
            <v>A</v>
          </cell>
          <cell r="H9354">
            <v>136.99664772292851</v>
          </cell>
          <cell r="I9354">
            <v>136.83082986253939</v>
          </cell>
          <cell r="J9354">
            <v>136.16880661203271</v>
          </cell>
          <cell r="K9354">
            <v>136.80081497945881</v>
          </cell>
        </row>
        <row r="9355">
          <cell r="C9355" t="str">
            <v>419139|IK Pathan</v>
          </cell>
          <cell r="D9355" t="str">
            <v>A</v>
          </cell>
          <cell r="E9355" t="str">
            <v>A</v>
          </cell>
          <cell r="F9355" t="str">
            <v>A</v>
          </cell>
          <cell r="G9355" t="str">
            <v>A</v>
          </cell>
          <cell r="H9355">
            <v>136.99930310702374</v>
          </cell>
          <cell r="I9355">
            <v>136.83622917887627</v>
          </cell>
          <cell r="J9355">
            <v>137.11117156088184</v>
          </cell>
          <cell r="K9355">
            <v>136.98833985444284</v>
          </cell>
        </row>
        <row r="9356">
          <cell r="C9356" t="str">
            <v>419116|A Mishra</v>
          </cell>
          <cell r="D9356" t="str">
            <v>A</v>
          </cell>
          <cell r="E9356" t="str">
            <v>A</v>
          </cell>
          <cell r="F9356" t="str">
            <v>A</v>
          </cell>
          <cell r="G9356" t="str">
            <v>A</v>
          </cell>
          <cell r="H9356">
            <v>137.01587301587304</v>
          </cell>
          <cell r="I9356">
            <v>137.06273620559335</v>
          </cell>
          <cell r="J9356">
            <v>136.72853004424644</v>
          </cell>
          <cell r="K9356">
            <v>137.03435539907971</v>
          </cell>
        </row>
        <row r="9357">
          <cell r="C9357" t="str">
            <v>1178406|SL Malinga</v>
          </cell>
          <cell r="D9357" t="str">
            <v>A</v>
          </cell>
          <cell r="E9357" t="str">
            <v>A</v>
          </cell>
          <cell r="F9357" t="str">
            <v>A</v>
          </cell>
          <cell r="G9357" t="str">
            <v>A</v>
          </cell>
          <cell r="H9357">
            <v>137.02108300918815</v>
          </cell>
          <cell r="I9357">
            <v>137.58230157928298</v>
          </cell>
          <cell r="J9357">
            <v>136.93472435329966</v>
          </cell>
          <cell r="K9357">
            <v>137.11346237710993</v>
          </cell>
        </row>
        <row r="9358">
          <cell r="C9358" t="str">
            <v>548371|P Awana</v>
          </cell>
          <cell r="D9358" t="str">
            <v>A</v>
          </cell>
          <cell r="E9358" t="str">
            <v>A</v>
          </cell>
          <cell r="F9358" t="str">
            <v>A</v>
          </cell>
          <cell r="G9358" t="str">
            <v>A</v>
          </cell>
          <cell r="H9358">
            <v>137.02118495883201</v>
          </cell>
          <cell r="I9358">
            <v>138.74653178075638</v>
          </cell>
          <cell r="J9358">
            <v>133.83894664038453</v>
          </cell>
          <cell r="K9358">
            <v>136.00274968226248</v>
          </cell>
        </row>
        <row r="9359">
          <cell r="C9359" t="str">
            <v>1304048|KK Ahmed</v>
          </cell>
          <cell r="D9359" t="str">
            <v>A</v>
          </cell>
          <cell r="E9359" t="str">
            <v>A</v>
          </cell>
          <cell r="F9359" t="str">
            <v>A</v>
          </cell>
          <cell r="G9359" t="str">
            <v>A</v>
          </cell>
          <cell r="H9359">
            <v>137.0230181855182</v>
          </cell>
          <cell r="I9359">
            <v>136.45999356199357</v>
          </cell>
          <cell r="J9359">
            <v>138.28552962494004</v>
          </cell>
          <cell r="K9359">
            <v>137.29903094516865</v>
          </cell>
        </row>
        <row r="9360">
          <cell r="C9360" t="str">
            <v>1254070|JJ Bumrah</v>
          </cell>
          <cell r="D9360" t="str">
            <v>A</v>
          </cell>
          <cell r="E9360" t="str">
            <v>A</v>
          </cell>
          <cell r="F9360" t="str">
            <v>A</v>
          </cell>
          <cell r="G9360" t="str">
            <v>A</v>
          </cell>
          <cell r="H9360">
            <v>137.02396484492462</v>
          </cell>
          <cell r="I9360">
            <v>136.93390039630853</v>
          </cell>
          <cell r="J9360">
            <v>137.20022592211188</v>
          </cell>
          <cell r="K9360">
            <v>137.03303543597076</v>
          </cell>
        </row>
        <row r="9361">
          <cell r="C9361" t="str">
            <v>419114|A Mishra</v>
          </cell>
          <cell r="D9361" t="str">
            <v>A</v>
          </cell>
          <cell r="E9361" t="str">
            <v>A</v>
          </cell>
          <cell r="F9361" t="str">
            <v>A</v>
          </cell>
          <cell r="G9361" t="str">
            <v>A</v>
          </cell>
          <cell r="H9361">
            <v>137.02445697577278</v>
          </cell>
          <cell r="I9361">
            <v>137.01587301587304</v>
          </cell>
          <cell r="J9361">
            <v>136.56208902339367</v>
          </cell>
          <cell r="K9361">
            <v>136.72853004424644</v>
          </cell>
        </row>
        <row r="9362">
          <cell r="C9362" t="str">
            <v>729313|AR Patel</v>
          </cell>
          <cell r="D9362" t="str">
            <v>A</v>
          </cell>
          <cell r="E9362" t="str">
            <v>A</v>
          </cell>
          <cell r="F9362" t="str">
            <v>A</v>
          </cell>
          <cell r="G9362" t="str">
            <v>A</v>
          </cell>
          <cell r="H9362">
            <v>137.02943404634581</v>
          </cell>
          <cell r="I9362">
            <v>131.46354723707665</v>
          </cell>
          <cell r="J9362">
            <v>131.73696028916618</v>
          </cell>
          <cell r="K9362">
            <v>133.56629778173897</v>
          </cell>
        </row>
        <row r="9363">
          <cell r="C9363" t="str">
            <v>419157|Z Khan</v>
          </cell>
          <cell r="D9363" t="str">
            <v>A</v>
          </cell>
          <cell r="E9363" t="str">
            <v>A</v>
          </cell>
          <cell r="F9363" t="str">
            <v>A</v>
          </cell>
          <cell r="G9363" t="str">
            <v>A</v>
          </cell>
          <cell r="H9363">
            <v>137.0323126511677</v>
          </cell>
          <cell r="I9363">
            <v>136.36740531836881</v>
          </cell>
          <cell r="J9363">
            <v>137.78252129679819</v>
          </cell>
          <cell r="K9363">
            <v>137.2523999031782</v>
          </cell>
        </row>
        <row r="9364">
          <cell r="C9364" t="str">
            <v>392230|A Nehra</v>
          </cell>
          <cell r="D9364" t="str">
            <v>A</v>
          </cell>
          <cell r="E9364" t="str">
            <v>A</v>
          </cell>
          <cell r="F9364" t="str">
            <v>A</v>
          </cell>
          <cell r="G9364" t="str">
            <v>A</v>
          </cell>
          <cell r="H9364">
            <v>137.03764557882201</v>
          </cell>
          <cell r="I9364">
            <v>136.59613975566913</v>
          </cell>
          <cell r="J9364">
            <v>137.04638950714761</v>
          </cell>
          <cell r="K9364">
            <v>136.76058777659455</v>
          </cell>
        </row>
        <row r="9365">
          <cell r="C9365" t="str">
            <v>829803|Anureet Singh</v>
          </cell>
          <cell r="D9365" t="str">
            <v>A</v>
          </cell>
          <cell r="E9365" t="str">
            <v>A</v>
          </cell>
          <cell r="F9365" t="str">
            <v>A</v>
          </cell>
          <cell r="G9365" t="str">
            <v>A</v>
          </cell>
          <cell r="H9365">
            <v>137.03785143427999</v>
          </cell>
          <cell r="I9365">
            <v>137.93532800532799</v>
          </cell>
          <cell r="J9365">
            <v>137.79115377906587</v>
          </cell>
          <cell r="K9365">
            <v>137.92809073100281</v>
          </cell>
        </row>
        <row r="9366">
          <cell r="C9366" t="str">
            <v>1175364|SL Malinga</v>
          </cell>
          <cell r="D9366" t="str">
            <v>A</v>
          </cell>
          <cell r="E9366" t="str">
            <v>A</v>
          </cell>
          <cell r="F9366" t="str">
            <v>A</v>
          </cell>
          <cell r="G9366" t="str">
            <v>A</v>
          </cell>
          <cell r="H9366">
            <v>137.04608750785221</v>
          </cell>
          <cell r="I9366">
            <v>136.73700254285862</v>
          </cell>
          <cell r="J9366">
            <v>137.35532333743473</v>
          </cell>
          <cell r="K9366">
            <v>137.04910793621147</v>
          </cell>
        </row>
        <row r="9367">
          <cell r="C9367" t="str">
            <v>548335|A Mishra</v>
          </cell>
          <cell r="D9367" t="str">
            <v>A</v>
          </cell>
          <cell r="E9367" t="str">
            <v>A</v>
          </cell>
          <cell r="F9367" t="str">
            <v>A</v>
          </cell>
          <cell r="G9367" t="str">
            <v>A</v>
          </cell>
          <cell r="H9367">
            <v>137.04730802077742</v>
          </cell>
          <cell r="I9367">
            <v>137.07805883005886</v>
          </cell>
          <cell r="J9367">
            <v>137.0752597620058</v>
          </cell>
          <cell r="K9367">
            <v>137.25693533938349</v>
          </cell>
        </row>
        <row r="9368">
          <cell r="C9368" t="str">
            <v>419120|A Mishra</v>
          </cell>
          <cell r="D9368" t="str">
            <v>A</v>
          </cell>
          <cell r="E9368" t="str">
            <v>A</v>
          </cell>
          <cell r="F9368" t="str">
            <v>A</v>
          </cell>
          <cell r="G9368" t="str">
            <v>A</v>
          </cell>
          <cell r="H9368">
            <v>137.06273620559335</v>
          </cell>
          <cell r="I9368">
            <v>136.14321789321792</v>
          </cell>
          <cell r="J9368">
            <v>137.03435539907971</v>
          </cell>
          <cell r="K9368">
            <v>136.74060903822809</v>
          </cell>
        </row>
        <row r="9369">
          <cell r="C9369" t="str">
            <v>419143|SK Warne</v>
          </cell>
          <cell r="D9369" t="str">
            <v>A</v>
          </cell>
          <cell r="E9369" t="str">
            <v>A</v>
          </cell>
          <cell r="F9369" t="str">
            <v>A</v>
          </cell>
          <cell r="G9369" t="str">
            <v>A</v>
          </cell>
          <cell r="H9369">
            <v>137.0656341465552</v>
          </cell>
          <cell r="I9369">
            <v>135.96138711715633</v>
          </cell>
          <cell r="J9369">
            <v>136.46255862911565</v>
          </cell>
          <cell r="K9369">
            <v>136.41199981589656</v>
          </cell>
        </row>
        <row r="9370">
          <cell r="C9370" t="str">
            <v>548334|MM Patel</v>
          </cell>
          <cell r="D9370" t="str">
            <v>A</v>
          </cell>
          <cell r="E9370" t="str">
            <v>A</v>
          </cell>
          <cell r="F9370" t="str">
            <v>A</v>
          </cell>
          <cell r="G9370" t="str">
            <v>A</v>
          </cell>
          <cell r="H9370">
            <v>137.07190229071981</v>
          </cell>
          <cell r="I9370">
            <v>136.59863163307278</v>
          </cell>
          <cell r="J9370">
            <v>137.36660792633722</v>
          </cell>
          <cell r="K9370">
            <v>137.1130574247135</v>
          </cell>
        </row>
        <row r="9371">
          <cell r="C9371" t="str">
            <v>1082627|Kuldeep Yadav</v>
          </cell>
          <cell r="D9371" t="str">
            <v>A</v>
          </cell>
          <cell r="E9371" t="str">
            <v>A</v>
          </cell>
          <cell r="F9371" t="str">
            <v>A</v>
          </cell>
          <cell r="G9371" t="str">
            <v>A</v>
          </cell>
          <cell r="H9371">
            <v>137.07576895326898</v>
          </cell>
          <cell r="I9371">
            <v>134.3156341133614</v>
          </cell>
          <cell r="J9371">
            <v>139.2887252690725</v>
          </cell>
          <cell r="K9371">
            <v>137.25800116363249</v>
          </cell>
        </row>
        <row r="9372">
          <cell r="C9372" t="str">
            <v>1216521|JJ Bumrah</v>
          </cell>
          <cell r="D9372" t="str">
            <v>A</v>
          </cell>
          <cell r="E9372" t="str">
            <v>A</v>
          </cell>
          <cell r="F9372" t="str">
            <v>A</v>
          </cell>
          <cell r="G9372" t="str">
            <v>A</v>
          </cell>
          <cell r="H9372">
            <v>137.0776807077481</v>
          </cell>
          <cell r="I9372">
            <v>136.87749317675792</v>
          </cell>
          <cell r="J9372">
            <v>135.72617529782988</v>
          </cell>
          <cell r="K9372">
            <v>136.4677132990175</v>
          </cell>
        </row>
        <row r="9373">
          <cell r="C9373" t="str">
            <v>548341|A Mishra</v>
          </cell>
          <cell r="D9373" t="str">
            <v>A</v>
          </cell>
          <cell r="E9373" t="str">
            <v>A</v>
          </cell>
          <cell r="F9373" t="str">
            <v>A</v>
          </cell>
          <cell r="G9373" t="str">
            <v>A</v>
          </cell>
          <cell r="H9373">
            <v>137.07805883005886</v>
          </cell>
          <cell r="I9373">
            <v>136.558180925828</v>
          </cell>
          <cell r="J9373">
            <v>137.25693533938349</v>
          </cell>
          <cell r="K9373">
            <v>136.89451592555477</v>
          </cell>
        </row>
        <row r="9374">
          <cell r="C9374" t="str">
            <v>1178399|GC Viljoen</v>
          </cell>
          <cell r="D9374" t="str">
            <v>A</v>
          </cell>
          <cell r="E9374" t="str">
            <v>A</v>
          </cell>
          <cell r="F9374" t="str">
            <v>A</v>
          </cell>
          <cell r="G9374" t="str">
            <v>A</v>
          </cell>
          <cell r="H9374">
            <v>137.09045992134227</v>
          </cell>
          <cell r="I9374">
            <v>129.65117827434003</v>
          </cell>
          <cell r="J9374">
            <v>137.90805522545716</v>
          </cell>
          <cell r="K9374">
            <v>137.7527601528827</v>
          </cell>
        </row>
        <row r="9375">
          <cell r="C9375" t="str">
            <v>419161|JD Unadkat</v>
          </cell>
          <cell r="D9375" t="str">
            <v>A</v>
          </cell>
          <cell r="E9375" t="str">
            <v>A</v>
          </cell>
          <cell r="F9375" t="str">
            <v>A</v>
          </cell>
          <cell r="G9375" t="str">
            <v>A</v>
          </cell>
          <cell r="H9375">
            <v>137.09166666666667</v>
          </cell>
          <cell r="I9375">
            <v>138.54952465834819</v>
          </cell>
          <cell r="J9375">
            <v>118.82083333333333</v>
          </cell>
          <cell r="K9375">
            <v>125.39706377500495</v>
          </cell>
        </row>
        <row r="9376">
          <cell r="C9376" t="str">
            <v>1304079|JJ Bumrah</v>
          </cell>
          <cell r="D9376" t="str">
            <v>A</v>
          </cell>
          <cell r="E9376" t="str">
            <v>A</v>
          </cell>
          <cell r="F9376" t="str">
            <v>A</v>
          </cell>
          <cell r="G9376" t="str">
            <v>A</v>
          </cell>
          <cell r="H9376">
            <v>137.09194372824891</v>
          </cell>
          <cell r="I9376">
            <v>136.949537146583</v>
          </cell>
          <cell r="J9376">
            <v>137.32972804720859</v>
          </cell>
          <cell r="K9376">
            <v>137.14204827228295</v>
          </cell>
        </row>
        <row r="9377">
          <cell r="C9377" t="str">
            <v>419117|IK Pathan</v>
          </cell>
          <cell r="D9377" t="str">
            <v>A</v>
          </cell>
          <cell r="E9377" t="str">
            <v>A</v>
          </cell>
          <cell r="F9377" t="str">
            <v>A</v>
          </cell>
          <cell r="G9377" t="str">
            <v>A</v>
          </cell>
          <cell r="H9377">
            <v>137.09916520842992</v>
          </cell>
          <cell r="I9377">
            <v>136.43037493288918</v>
          </cell>
          <cell r="J9377">
            <v>138.01129088507662</v>
          </cell>
          <cell r="K9377">
            <v>137.283668014927</v>
          </cell>
        </row>
        <row r="9378">
          <cell r="C9378" t="str">
            <v>1136611|Basil Thampi</v>
          </cell>
          <cell r="D9378" t="str">
            <v>A</v>
          </cell>
          <cell r="E9378" t="str">
            <v>A</v>
          </cell>
          <cell r="F9378" t="str">
            <v>A</v>
          </cell>
          <cell r="G9378" t="str">
            <v>A</v>
          </cell>
          <cell r="H9378">
            <v>137.10269996887644</v>
          </cell>
          <cell r="I9378">
            <v>134.75253122082165</v>
          </cell>
          <cell r="J9378">
            <v>137.53097464186399</v>
          </cell>
          <cell r="K9378">
            <v>136.91807596986607</v>
          </cell>
        </row>
        <row r="9379">
          <cell r="C9379" t="str">
            <v>1082591|S Aravind</v>
          </cell>
          <cell r="D9379" t="str">
            <v>A</v>
          </cell>
          <cell r="E9379" t="str">
            <v>A</v>
          </cell>
          <cell r="F9379" t="str">
            <v>A</v>
          </cell>
          <cell r="G9379" t="str">
            <v>A</v>
          </cell>
          <cell r="H9379">
            <v>137.106380763261</v>
          </cell>
          <cell r="I9379">
            <v>135.96067633628482</v>
          </cell>
          <cell r="J9379">
            <v>137.36516885148896</v>
          </cell>
          <cell r="K9379">
            <v>136.62434777891372</v>
          </cell>
        </row>
        <row r="9380">
          <cell r="C9380" t="str">
            <v>598021|Azhar Mahmood</v>
          </cell>
          <cell r="D9380" t="str">
            <v>A</v>
          </cell>
          <cell r="E9380" t="str">
            <v>A</v>
          </cell>
          <cell r="F9380" t="str">
            <v>A</v>
          </cell>
          <cell r="G9380" t="str">
            <v>A</v>
          </cell>
          <cell r="H9380">
            <v>137.1154853860736</v>
          </cell>
          <cell r="I9380">
            <v>137.26243421611068</v>
          </cell>
          <cell r="J9380">
            <v>135.97411273237603</v>
          </cell>
          <cell r="K9380">
            <v>136.27209326491538</v>
          </cell>
        </row>
        <row r="9381">
          <cell r="C9381" t="str">
            <v>419136|IK Pathan</v>
          </cell>
          <cell r="D9381" t="str">
            <v>A</v>
          </cell>
          <cell r="E9381" t="str">
            <v>A</v>
          </cell>
          <cell r="F9381" t="str">
            <v>A</v>
          </cell>
          <cell r="G9381" t="str">
            <v>A</v>
          </cell>
          <cell r="H9381">
            <v>137.1294872774285</v>
          </cell>
          <cell r="I9381">
            <v>136.99930310702374</v>
          </cell>
          <cell r="J9381">
            <v>137.01939304206451</v>
          </cell>
          <cell r="K9381">
            <v>137.11117156088184</v>
          </cell>
        </row>
        <row r="9382">
          <cell r="C9382" t="str">
            <v>1216547|JJ Bumrah</v>
          </cell>
          <cell r="D9382" t="str">
            <v>A</v>
          </cell>
          <cell r="E9382" t="str">
            <v>A</v>
          </cell>
          <cell r="F9382" t="str">
            <v>A</v>
          </cell>
          <cell r="G9382" t="str">
            <v>A</v>
          </cell>
          <cell r="H9382">
            <v>137.1324352081788</v>
          </cell>
          <cell r="I9382">
            <v>136.87628116618316</v>
          </cell>
          <cell r="J9382">
            <v>137.2719595536</v>
          </cell>
          <cell r="K9382">
            <v>137.14520942074549</v>
          </cell>
        </row>
        <row r="9383">
          <cell r="C9383" t="str">
            <v>501224|A Mishra</v>
          </cell>
          <cell r="D9383" t="str">
            <v>A</v>
          </cell>
          <cell r="E9383" t="str">
            <v>A</v>
          </cell>
          <cell r="F9383" t="str">
            <v>A</v>
          </cell>
          <cell r="G9383" t="str">
            <v>A</v>
          </cell>
          <cell r="H9383">
            <v>137.13293388710062</v>
          </cell>
          <cell r="I9383">
            <v>137.65920940920947</v>
          </cell>
          <cell r="J9383">
            <v>137.22299227858289</v>
          </cell>
          <cell r="K9383">
            <v>137.39121239974421</v>
          </cell>
        </row>
        <row r="9384">
          <cell r="C9384" t="str">
            <v>1254066|JJ Bumrah</v>
          </cell>
          <cell r="D9384" t="str">
            <v>A</v>
          </cell>
          <cell r="E9384" t="str">
            <v>A</v>
          </cell>
          <cell r="F9384" t="str">
            <v>A</v>
          </cell>
          <cell r="G9384" t="str">
            <v>A</v>
          </cell>
          <cell r="H9384">
            <v>137.14124106667916</v>
          </cell>
          <cell r="I9384">
            <v>137.02396484492462</v>
          </cell>
          <cell r="J9384">
            <v>137.24157796695263</v>
          </cell>
          <cell r="K9384">
            <v>137.20022592211188</v>
          </cell>
        </row>
        <row r="9385">
          <cell r="C9385" t="str">
            <v>1254076|Imran Tahir</v>
          </cell>
          <cell r="D9385" t="str">
            <v>A</v>
          </cell>
          <cell r="E9385" t="str">
            <v>A</v>
          </cell>
          <cell r="F9385" t="str">
            <v>A</v>
          </cell>
          <cell r="G9385" t="str">
            <v>A</v>
          </cell>
          <cell r="H9385">
            <v>137.14352292399957</v>
          </cell>
          <cell r="I9385">
            <v>137.3390477418892</v>
          </cell>
          <cell r="J9385">
            <v>137.69532244680798</v>
          </cell>
          <cell r="K9385">
            <v>137.39589195446959</v>
          </cell>
        </row>
        <row r="9386">
          <cell r="C9386" t="str">
            <v>1254058|JJ Bumrah</v>
          </cell>
          <cell r="D9386" t="str">
            <v>A</v>
          </cell>
          <cell r="E9386" t="str">
            <v>A</v>
          </cell>
          <cell r="F9386" t="str">
            <v>A</v>
          </cell>
          <cell r="G9386" t="str">
            <v>A</v>
          </cell>
          <cell r="H9386">
            <v>137.14802097944684</v>
          </cell>
          <cell r="I9386">
            <v>137.43547185473187</v>
          </cell>
          <cell r="J9386">
            <v>137.16114040338221</v>
          </cell>
          <cell r="K9386">
            <v>137.34753729956512</v>
          </cell>
        </row>
        <row r="9387">
          <cell r="C9387" t="str">
            <v>548377|SW Tait</v>
          </cell>
          <cell r="D9387" t="str">
            <v>A</v>
          </cell>
          <cell r="E9387" t="str">
            <v>A</v>
          </cell>
          <cell r="F9387" t="str">
            <v>A</v>
          </cell>
          <cell r="G9387" t="str">
            <v>A</v>
          </cell>
          <cell r="H9387">
            <v>137.14846849613284</v>
          </cell>
          <cell r="I9387">
            <v>135.07540543153289</v>
          </cell>
          <cell r="J9387">
            <v>138.79141818980017</v>
          </cell>
          <cell r="K9387">
            <v>137.16001535818495</v>
          </cell>
        </row>
        <row r="9388">
          <cell r="C9388" t="str">
            <v>501212|A Mishra</v>
          </cell>
          <cell r="D9388" t="str">
            <v>A</v>
          </cell>
          <cell r="E9388" t="str">
            <v>A</v>
          </cell>
          <cell r="F9388" t="str">
            <v>A</v>
          </cell>
          <cell r="G9388" t="str">
            <v>A</v>
          </cell>
          <cell r="H9388">
            <v>137.15454904572556</v>
          </cell>
          <cell r="I9388">
            <v>137.38149390292253</v>
          </cell>
          <cell r="J9388">
            <v>136.99611969171076</v>
          </cell>
          <cell r="K9388">
            <v>137.25448570565712</v>
          </cell>
        </row>
        <row r="9389">
          <cell r="C9389" t="str">
            <v>829809|BE Hendricks</v>
          </cell>
          <cell r="D9389" t="str">
            <v>A</v>
          </cell>
          <cell r="E9389" t="str">
            <v>A</v>
          </cell>
          <cell r="F9389" t="str">
            <v>A</v>
          </cell>
          <cell r="G9389" t="str">
            <v>A</v>
          </cell>
          <cell r="H9389">
            <v>137.15970418470417</v>
          </cell>
          <cell r="I9389">
            <v>137.78768295196863</v>
          </cell>
          <cell r="J9389">
            <v>139.10173039923038</v>
          </cell>
          <cell r="K9389">
            <v>138.87967738610593</v>
          </cell>
        </row>
        <row r="9390">
          <cell r="C9390" t="str">
            <v>548377|A Chandila</v>
          </cell>
          <cell r="D9390" t="str">
            <v>A</v>
          </cell>
          <cell r="E9390" t="str">
            <v>A</v>
          </cell>
          <cell r="F9390" t="str">
            <v>A</v>
          </cell>
          <cell r="G9390" t="str">
            <v>A</v>
          </cell>
          <cell r="H9390">
            <v>137.16212121212121</v>
          </cell>
          <cell r="I9390">
            <v>127.89659090909092</v>
          </cell>
          <cell r="J9390">
            <v>125.91388888888889</v>
          </cell>
          <cell r="K9390">
            <v>135.05618686868686</v>
          </cell>
        </row>
        <row r="9391">
          <cell r="C9391" t="str">
            <v>419126|WPUJC Vaas</v>
          </cell>
          <cell r="D9391" t="str">
            <v>A</v>
          </cell>
          <cell r="E9391" t="str">
            <v>A</v>
          </cell>
          <cell r="F9391" t="str">
            <v>A</v>
          </cell>
          <cell r="G9391" t="str">
            <v>A</v>
          </cell>
          <cell r="H9391">
            <v>137.16737420333675</v>
          </cell>
          <cell r="I9391">
            <v>134.21592635305868</v>
          </cell>
          <cell r="J9391">
            <v>136.54959105099033</v>
          </cell>
          <cell r="K9391">
            <v>136.05593032264821</v>
          </cell>
        </row>
        <row r="9392">
          <cell r="C9392" t="str">
            <v>1254099|JJ Bumrah</v>
          </cell>
          <cell r="D9392" t="str">
            <v>A</v>
          </cell>
          <cell r="E9392" t="str">
            <v>A</v>
          </cell>
          <cell r="F9392" t="str">
            <v>A</v>
          </cell>
          <cell r="G9392" t="str">
            <v>A</v>
          </cell>
          <cell r="H9392">
            <v>137.17040220928632</v>
          </cell>
          <cell r="I9392">
            <v>137.36874781890489</v>
          </cell>
          <cell r="J9392">
            <v>136.87299432905888</v>
          </cell>
          <cell r="K9392">
            <v>137.07588224769526</v>
          </cell>
        </row>
        <row r="9393">
          <cell r="C9393" t="str">
            <v>392188|RP Singh</v>
          </cell>
          <cell r="D9393" t="str">
            <v>A</v>
          </cell>
          <cell r="E9393" t="str">
            <v>A</v>
          </cell>
          <cell r="F9393" t="str">
            <v>A</v>
          </cell>
          <cell r="G9393" t="str">
            <v>A</v>
          </cell>
          <cell r="H9393">
            <v>137.17108547226192</v>
          </cell>
          <cell r="I9393">
            <v>138.37170215405507</v>
          </cell>
          <cell r="J9393">
            <v>135.36359810443412</v>
          </cell>
          <cell r="K9393">
            <v>136.33918797459413</v>
          </cell>
        </row>
        <row r="9394">
          <cell r="C9394" t="str">
            <v>1216524|A Nortje</v>
          </cell>
          <cell r="D9394" t="str">
            <v>A</v>
          </cell>
          <cell r="E9394" t="str">
            <v>A</v>
          </cell>
          <cell r="F9394" t="str">
            <v>A</v>
          </cell>
          <cell r="G9394" t="str">
            <v>A</v>
          </cell>
          <cell r="H9394">
            <v>137.17286126571841</v>
          </cell>
          <cell r="I9394">
            <v>135.72541327136918</v>
          </cell>
          <cell r="J9394">
            <v>137.54104674866582</v>
          </cell>
          <cell r="K9394">
            <v>137.4562951358995</v>
          </cell>
        </row>
        <row r="9395">
          <cell r="C9395" t="str">
            <v>548333|R Sharma</v>
          </cell>
          <cell r="D9395" t="str">
            <v>A</v>
          </cell>
          <cell r="E9395" t="str">
            <v>A</v>
          </cell>
          <cell r="F9395" t="str">
            <v>A</v>
          </cell>
          <cell r="G9395" t="str">
            <v>A</v>
          </cell>
          <cell r="H9395">
            <v>137.18093018093015</v>
          </cell>
          <cell r="I9395">
            <v>136.04433488322377</v>
          </cell>
          <cell r="J9395">
            <v>138.53747997372992</v>
          </cell>
          <cell r="K9395">
            <v>137.24458330421291</v>
          </cell>
        </row>
        <row r="9396">
          <cell r="C9396" t="str">
            <v>734023|Shakib Al Hasan</v>
          </cell>
          <cell r="D9396" t="str">
            <v>A</v>
          </cell>
          <cell r="E9396" t="str">
            <v>A</v>
          </cell>
          <cell r="F9396" t="str">
            <v>A</v>
          </cell>
          <cell r="G9396" t="str">
            <v>A</v>
          </cell>
          <cell r="H9396">
            <v>137.18313280921979</v>
          </cell>
          <cell r="I9396">
            <v>135.77559246309247</v>
          </cell>
          <cell r="J9396">
            <v>136.60347946001062</v>
          </cell>
          <cell r="K9396">
            <v>136.48356245021264</v>
          </cell>
        </row>
        <row r="9397">
          <cell r="C9397" t="str">
            <v>1136564|Rashid Khan</v>
          </cell>
          <cell r="D9397" t="str">
            <v>A</v>
          </cell>
          <cell r="E9397" t="str">
            <v>A</v>
          </cell>
          <cell r="F9397" t="str">
            <v>A</v>
          </cell>
          <cell r="G9397" t="str">
            <v>A</v>
          </cell>
          <cell r="H9397">
            <v>137.19567099567101</v>
          </cell>
          <cell r="I9397">
            <v>136.09459207459207</v>
          </cell>
          <cell r="J9397">
            <v>138.27068833943835</v>
          </cell>
          <cell r="K9397">
            <v>137.70545676545677</v>
          </cell>
        </row>
        <row r="9398">
          <cell r="C9398" t="str">
            <v>1082627|NM Coulter-Nile</v>
          </cell>
          <cell r="D9398" t="str">
            <v>A</v>
          </cell>
          <cell r="E9398" t="str">
            <v>A</v>
          </cell>
          <cell r="F9398" t="str">
            <v>A</v>
          </cell>
          <cell r="G9398" t="str">
            <v>A</v>
          </cell>
          <cell r="H9398">
            <v>137.19664366912266</v>
          </cell>
          <cell r="I9398">
            <v>136.80512956295044</v>
          </cell>
          <cell r="J9398">
            <v>135.9249648609086</v>
          </cell>
          <cell r="K9398">
            <v>136.40378264341692</v>
          </cell>
        </row>
        <row r="9399">
          <cell r="C9399" t="str">
            <v>1304066|Ravi Bishnoi</v>
          </cell>
          <cell r="D9399" t="str">
            <v>A</v>
          </cell>
          <cell r="E9399" t="str">
            <v>A</v>
          </cell>
          <cell r="F9399" t="str">
            <v>A</v>
          </cell>
          <cell r="G9399" t="str">
            <v>A</v>
          </cell>
          <cell r="H9399">
            <v>137.19800970634302</v>
          </cell>
          <cell r="I9399">
            <v>136.0704988463917</v>
          </cell>
          <cell r="J9399">
            <v>136.80471011403915</v>
          </cell>
          <cell r="K9399">
            <v>136.41986803416137</v>
          </cell>
        </row>
        <row r="9400">
          <cell r="C9400" t="str">
            <v>1181768|SL Malinga</v>
          </cell>
          <cell r="D9400" t="str">
            <v>A</v>
          </cell>
          <cell r="E9400" t="str">
            <v>A</v>
          </cell>
          <cell r="F9400" t="str">
            <v>A</v>
          </cell>
          <cell r="G9400" t="str">
            <v>A</v>
          </cell>
          <cell r="H9400">
            <v>137.1995264256081</v>
          </cell>
          <cell r="I9400">
            <v>137.20979395082577</v>
          </cell>
          <cell r="J9400">
            <v>137.32472953987897</v>
          </cell>
          <cell r="K9400">
            <v>137.30092380900575</v>
          </cell>
        </row>
        <row r="9401">
          <cell r="C9401" t="str">
            <v>336039|L Balaji</v>
          </cell>
          <cell r="D9401" t="str">
            <v>A</v>
          </cell>
          <cell r="E9401" t="str">
            <v>A</v>
          </cell>
          <cell r="F9401" t="str">
            <v>A</v>
          </cell>
          <cell r="G9401" t="str">
            <v>A</v>
          </cell>
          <cell r="H9401">
            <v>137.20141723356008</v>
          </cell>
          <cell r="I9401">
            <v>132.98735119047618</v>
          </cell>
          <cell r="J9401">
            <v>139.18216112370874</v>
          </cell>
          <cell r="K9401">
            <v>135.5515691924918</v>
          </cell>
        </row>
        <row r="9402">
          <cell r="C9402" t="str">
            <v>419132|IK Pathan</v>
          </cell>
          <cell r="D9402" t="str">
            <v>A</v>
          </cell>
          <cell r="E9402" t="str">
            <v>A</v>
          </cell>
          <cell r="F9402" t="str">
            <v>A</v>
          </cell>
          <cell r="G9402" t="str">
            <v>A</v>
          </cell>
          <cell r="H9402">
            <v>137.20472429819321</v>
          </cell>
          <cell r="I9402">
            <v>137.1294872774285</v>
          </cell>
          <cell r="J9402">
            <v>136.68595906012868</v>
          </cell>
          <cell r="K9402">
            <v>137.01939304206451</v>
          </cell>
        </row>
        <row r="9403">
          <cell r="C9403" t="str">
            <v>548321|A Mishra</v>
          </cell>
          <cell r="D9403" t="str">
            <v>A</v>
          </cell>
          <cell r="E9403" t="str">
            <v>A</v>
          </cell>
          <cell r="F9403" t="str">
            <v>A</v>
          </cell>
          <cell r="G9403" t="str">
            <v>A</v>
          </cell>
          <cell r="H9403">
            <v>137.20983714353284</v>
          </cell>
          <cell r="I9403">
            <v>136.53303209792574</v>
          </cell>
          <cell r="J9403">
            <v>136.82567493992454</v>
          </cell>
          <cell r="K9403">
            <v>136.99998734173937</v>
          </cell>
        </row>
        <row r="9404">
          <cell r="C9404" t="str">
            <v>980991|Mustafizur Rahman</v>
          </cell>
          <cell r="D9404" t="str">
            <v>A</v>
          </cell>
          <cell r="E9404" t="str">
            <v>A</v>
          </cell>
          <cell r="F9404" t="str">
            <v>A</v>
          </cell>
          <cell r="G9404" t="str">
            <v>A</v>
          </cell>
          <cell r="H9404">
            <v>137.22019546110457</v>
          </cell>
          <cell r="I9404">
            <v>136.41256012506014</v>
          </cell>
          <cell r="J9404">
            <v>140.35105948858475</v>
          </cell>
          <cell r="K9404">
            <v>137.92197432477735</v>
          </cell>
        </row>
        <row r="9405">
          <cell r="C9405" t="str">
            <v>1304058|Ravi Bishnoi</v>
          </cell>
          <cell r="D9405" t="str">
            <v>A</v>
          </cell>
          <cell r="E9405" t="str">
            <v>A</v>
          </cell>
          <cell r="F9405" t="str">
            <v>A</v>
          </cell>
          <cell r="G9405" t="str">
            <v>A</v>
          </cell>
          <cell r="H9405">
            <v>137.22502508602506</v>
          </cell>
          <cell r="I9405">
            <v>135.99109554974936</v>
          </cell>
          <cell r="J9405">
            <v>136.33022479915411</v>
          </cell>
          <cell r="K9405">
            <v>136.19181684732644</v>
          </cell>
        </row>
        <row r="9406">
          <cell r="C9406" t="str">
            <v>501208|A Mishra</v>
          </cell>
          <cell r="D9406" t="str">
            <v>A</v>
          </cell>
          <cell r="E9406" t="str">
            <v>A</v>
          </cell>
          <cell r="F9406" t="str">
            <v>A</v>
          </cell>
          <cell r="G9406" t="str">
            <v>A</v>
          </cell>
          <cell r="H9406">
            <v>137.22741416832332</v>
          </cell>
          <cell r="I9406">
            <v>137.15454904572556</v>
          </cell>
          <cell r="J9406">
            <v>137.11170368604238</v>
          </cell>
          <cell r="K9406">
            <v>136.99611969171076</v>
          </cell>
        </row>
        <row r="9407">
          <cell r="C9407" t="str">
            <v>1254106|LH Ferguson</v>
          </cell>
          <cell r="D9407" t="str">
            <v>A</v>
          </cell>
          <cell r="E9407" t="str">
            <v>A</v>
          </cell>
          <cell r="F9407" t="str">
            <v>A</v>
          </cell>
          <cell r="G9407" t="str">
            <v>A</v>
          </cell>
          <cell r="H9407">
            <v>137.23587739421075</v>
          </cell>
          <cell r="I9407">
            <v>137.47565577697159</v>
          </cell>
          <cell r="J9407">
            <v>136.51446757067674</v>
          </cell>
          <cell r="K9407">
            <v>137.32475757307202</v>
          </cell>
        </row>
        <row r="9408">
          <cell r="C9408" t="str">
            <v>598021|AD Mascarenhas</v>
          </cell>
          <cell r="D9408" t="str">
            <v>A</v>
          </cell>
          <cell r="E9408" t="str">
            <v>A</v>
          </cell>
          <cell r="F9408" t="str">
            <v>A</v>
          </cell>
          <cell r="G9408" t="str">
            <v>A</v>
          </cell>
          <cell r="H9408">
            <v>137.23723961223962</v>
          </cell>
          <cell r="I9408">
            <v>134.95395544626314</v>
          </cell>
          <cell r="J9408">
            <v>139.6118896871927</v>
          </cell>
          <cell r="K9408">
            <v>137.36212184819411</v>
          </cell>
        </row>
        <row r="9409">
          <cell r="C9409" t="str">
            <v>1178425|Imran Tahir</v>
          </cell>
          <cell r="D9409" t="str">
            <v>A</v>
          </cell>
          <cell r="E9409" t="str">
            <v>A</v>
          </cell>
          <cell r="F9409" t="str">
            <v>A</v>
          </cell>
          <cell r="G9409" t="str">
            <v>A</v>
          </cell>
          <cell r="H9409">
            <v>137.23992398777693</v>
          </cell>
          <cell r="I9409">
            <v>138.12485120607957</v>
          </cell>
          <cell r="J9409">
            <v>137.74052332199116</v>
          </cell>
          <cell r="K9409">
            <v>137.67938900603957</v>
          </cell>
        </row>
        <row r="9410">
          <cell r="C9410" t="str">
            <v>1216509|A Nortje</v>
          </cell>
          <cell r="D9410" t="str">
            <v>A</v>
          </cell>
          <cell r="E9410" t="str">
            <v>A</v>
          </cell>
          <cell r="F9410" t="str">
            <v>A</v>
          </cell>
          <cell r="G9410" t="str">
            <v>A</v>
          </cell>
          <cell r="H9410">
            <v>137.24541847041849</v>
          </cell>
          <cell r="I9410">
            <v>135.97966810966813</v>
          </cell>
          <cell r="J9410">
            <v>116.93118887285554</v>
          </cell>
          <cell r="K9410">
            <v>128.475734327401</v>
          </cell>
        </row>
        <row r="9411">
          <cell r="C9411" t="str">
            <v>1216538|JJ Bumrah</v>
          </cell>
          <cell r="D9411" t="str">
            <v>A</v>
          </cell>
          <cell r="E9411" t="str">
            <v>A</v>
          </cell>
          <cell r="F9411" t="str">
            <v>A</v>
          </cell>
          <cell r="G9411" t="str">
            <v>A</v>
          </cell>
          <cell r="H9411">
            <v>137.25653156474661</v>
          </cell>
          <cell r="I9411">
            <v>137.4269118878745</v>
          </cell>
          <cell r="J9411">
            <v>136.85820424413069</v>
          </cell>
          <cell r="K9411">
            <v>137.04311893832821</v>
          </cell>
        </row>
        <row r="9412">
          <cell r="C9412" t="str">
            <v>548314|A Mishra</v>
          </cell>
          <cell r="D9412" t="str">
            <v>A</v>
          </cell>
          <cell r="E9412" t="str">
            <v>A</v>
          </cell>
          <cell r="F9412" t="str">
            <v>A</v>
          </cell>
          <cell r="G9412" t="str">
            <v>A</v>
          </cell>
          <cell r="H9412">
            <v>137.2570927837595</v>
          </cell>
          <cell r="I9412">
            <v>137.20983714353284</v>
          </cell>
          <cell r="J9412">
            <v>136.43456004145375</v>
          </cell>
          <cell r="K9412">
            <v>136.82567493992454</v>
          </cell>
        </row>
        <row r="9413">
          <cell r="C9413" t="str">
            <v>598025|Azhar Mahmood</v>
          </cell>
          <cell r="D9413" t="str">
            <v>A</v>
          </cell>
          <cell r="E9413" t="str">
            <v>A</v>
          </cell>
          <cell r="F9413" t="str">
            <v>A</v>
          </cell>
          <cell r="G9413" t="str">
            <v>A</v>
          </cell>
          <cell r="H9413">
            <v>137.26243421611068</v>
          </cell>
          <cell r="I9413">
            <v>138.67607763247901</v>
          </cell>
          <cell r="J9413">
            <v>136.27209326491538</v>
          </cell>
          <cell r="K9413">
            <v>137.68466574488775</v>
          </cell>
        </row>
        <row r="9414">
          <cell r="C9414" t="str">
            <v>1254098|LH Ferguson</v>
          </cell>
          <cell r="D9414" t="str">
            <v>A</v>
          </cell>
          <cell r="E9414" t="str">
            <v>A</v>
          </cell>
          <cell r="F9414" t="str">
            <v>A</v>
          </cell>
          <cell r="G9414" t="str">
            <v>A</v>
          </cell>
          <cell r="H9414">
            <v>137.26273954803369</v>
          </cell>
          <cell r="I9414">
            <v>137.23587739421075</v>
          </cell>
          <cell r="J9414">
            <v>135.04102486112291</v>
          </cell>
          <cell r="K9414">
            <v>136.51446757067674</v>
          </cell>
        </row>
        <row r="9415">
          <cell r="C9415" t="str">
            <v>1178431|SL Malinga</v>
          </cell>
          <cell r="D9415" t="str">
            <v>A</v>
          </cell>
          <cell r="E9415" t="str">
            <v>A</v>
          </cell>
          <cell r="F9415" t="str">
            <v>A</v>
          </cell>
          <cell r="G9415" t="str">
            <v>A</v>
          </cell>
          <cell r="H9415">
            <v>137.28121114344546</v>
          </cell>
          <cell r="I9415">
            <v>137.49345105058339</v>
          </cell>
          <cell r="J9415">
            <v>137.52864707749154</v>
          </cell>
          <cell r="K9415">
            <v>137.43446334051177</v>
          </cell>
        </row>
        <row r="9416">
          <cell r="C9416" t="str">
            <v>1136586|SP Narine</v>
          </cell>
          <cell r="D9416" t="str">
            <v>A</v>
          </cell>
          <cell r="E9416" t="str">
            <v>A</v>
          </cell>
          <cell r="F9416" t="str">
            <v>A</v>
          </cell>
          <cell r="G9416" t="str">
            <v>A</v>
          </cell>
          <cell r="H9416">
            <v>137.29225668028911</v>
          </cell>
          <cell r="I9416">
            <v>136.96226547145662</v>
          </cell>
          <cell r="J9416">
            <v>137.47403486912268</v>
          </cell>
          <cell r="K9416">
            <v>137.20432262106701</v>
          </cell>
        </row>
        <row r="9417">
          <cell r="C9417" t="str">
            <v>419117|RP Singh</v>
          </cell>
          <cell r="D9417" t="str">
            <v>A</v>
          </cell>
          <cell r="E9417" t="str">
            <v>A</v>
          </cell>
          <cell r="F9417" t="str">
            <v>A</v>
          </cell>
          <cell r="G9417" t="str">
            <v>A</v>
          </cell>
          <cell r="H9417">
            <v>137.29822622230708</v>
          </cell>
          <cell r="I9417">
            <v>136.70194297680928</v>
          </cell>
          <cell r="J9417">
            <v>137.8516050236484</v>
          </cell>
          <cell r="K9417">
            <v>137.36544709166162</v>
          </cell>
        </row>
        <row r="9418">
          <cell r="C9418" t="str">
            <v>980911|JP Faulkner</v>
          </cell>
          <cell r="D9418" t="str">
            <v>A</v>
          </cell>
          <cell r="E9418" t="str">
            <v>A</v>
          </cell>
          <cell r="F9418" t="str">
            <v>A</v>
          </cell>
          <cell r="G9418" t="str">
            <v>A</v>
          </cell>
          <cell r="H9418">
            <v>137.32118266785787</v>
          </cell>
          <cell r="I9418">
            <v>136.6618667245701</v>
          </cell>
          <cell r="J9418">
            <v>137.76260408863189</v>
          </cell>
          <cell r="K9418">
            <v>137.29687623738803</v>
          </cell>
        </row>
        <row r="9419">
          <cell r="C9419" t="str">
            <v>1304113|LH Ferguson</v>
          </cell>
          <cell r="D9419" t="str">
            <v>A</v>
          </cell>
          <cell r="E9419" t="str">
            <v>A</v>
          </cell>
          <cell r="F9419" t="str">
            <v>A</v>
          </cell>
          <cell r="G9419" t="str">
            <v>A</v>
          </cell>
          <cell r="H9419">
            <v>137.33029577374498</v>
          </cell>
          <cell r="I9419">
            <v>136.37515635556295</v>
          </cell>
          <cell r="J9419">
            <v>137.35989030889317</v>
          </cell>
          <cell r="K9419">
            <v>136.88113035818461</v>
          </cell>
        </row>
        <row r="9420">
          <cell r="C9420" t="str">
            <v>1178419|SL Malinga</v>
          </cell>
          <cell r="D9420" t="str">
            <v>A</v>
          </cell>
          <cell r="E9420" t="str">
            <v>A</v>
          </cell>
          <cell r="F9420" t="str">
            <v>A</v>
          </cell>
          <cell r="G9420" t="str">
            <v>A</v>
          </cell>
          <cell r="H9420">
            <v>137.33147720264859</v>
          </cell>
          <cell r="I9420">
            <v>137.77600226152262</v>
          </cell>
          <cell r="J9420">
            <v>137.45282802933079</v>
          </cell>
          <cell r="K9420">
            <v>137.51739492341065</v>
          </cell>
        </row>
        <row r="9421">
          <cell r="C9421" t="str">
            <v>734041|KK Cooper</v>
          </cell>
          <cell r="D9421" t="str">
            <v>A</v>
          </cell>
          <cell r="E9421" t="str">
            <v>A</v>
          </cell>
          <cell r="F9421" t="str">
            <v>A</v>
          </cell>
          <cell r="G9421" t="str">
            <v>A</v>
          </cell>
          <cell r="H9421">
            <v>137.34267225829726</v>
          </cell>
          <cell r="I9421">
            <v>137.98582251082252</v>
          </cell>
          <cell r="J9421">
            <v>138.69490376544479</v>
          </cell>
          <cell r="K9421">
            <v>138.03158715780998</v>
          </cell>
        </row>
        <row r="9422">
          <cell r="C9422" t="str">
            <v>1082639|R Tewatia</v>
          </cell>
          <cell r="D9422" t="str">
            <v>A</v>
          </cell>
          <cell r="E9422" t="str">
            <v>A</v>
          </cell>
          <cell r="F9422" t="str">
            <v>A</v>
          </cell>
          <cell r="G9422" t="str">
            <v>A</v>
          </cell>
          <cell r="H9422">
            <v>137.35</v>
          </cell>
          <cell r="I9422">
            <v>136.70499999999998</v>
          </cell>
          <cell r="J9422">
            <v>128.3962962962963</v>
          </cell>
          <cell r="K9422">
            <v>134.88129629629626</v>
          </cell>
        </row>
        <row r="9423">
          <cell r="C9423" t="str">
            <v>336012|CRD Fernando</v>
          </cell>
          <cell r="D9423" t="str">
            <v>A</v>
          </cell>
          <cell r="E9423" t="str">
            <v>A</v>
          </cell>
          <cell r="F9423" t="str">
            <v>A</v>
          </cell>
          <cell r="G9423" t="str">
            <v>A</v>
          </cell>
          <cell r="H9423">
            <v>137.35555555555555</v>
          </cell>
          <cell r="I9423">
            <v>172.99027777777778</v>
          </cell>
          <cell r="J9423">
            <v>137.35555555555555</v>
          </cell>
          <cell r="K9423">
            <v>155.17291666666665</v>
          </cell>
        </row>
        <row r="9424">
          <cell r="C9424" t="str">
            <v>733971|BW Hilfenhaus</v>
          </cell>
          <cell r="D9424" t="str">
            <v>A</v>
          </cell>
          <cell r="E9424" t="str">
            <v>A</v>
          </cell>
          <cell r="F9424" t="str">
            <v>A</v>
          </cell>
          <cell r="G9424" t="str">
            <v>A</v>
          </cell>
          <cell r="H9424">
            <v>137.35628580820887</v>
          </cell>
          <cell r="I9424">
            <v>136.49750348857489</v>
          </cell>
          <cell r="J9424">
            <v>135.87329491011016</v>
          </cell>
          <cell r="K9424">
            <v>136.78983232291378</v>
          </cell>
        </row>
        <row r="9425">
          <cell r="C9425" t="str">
            <v>1136578|SP Narine</v>
          </cell>
          <cell r="D9425" t="str">
            <v>A</v>
          </cell>
          <cell r="E9425" t="str">
            <v>A</v>
          </cell>
          <cell r="F9425" t="str">
            <v>A</v>
          </cell>
          <cell r="G9425" t="str">
            <v>A</v>
          </cell>
          <cell r="H9425">
            <v>137.35844571145526</v>
          </cell>
          <cell r="I9425">
            <v>137.29225668028911</v>
          </cell>
          <cell r="J9425">
            <v>137.56925636777314</v>
          </cell>
          <cell r="K9425">
            <v>137.47403486912268</v>
          </cell>
        </row>
        <row r="9426">
          <cell r="C9426" t="str">
            <v>548317|MM Patel</v>
          </cell>
          <cell r="D9426" t="str">
            <v>A</v>
          </cell>
          <cell r="E9426" t="str">
            <v>A</v>
          </cell>
          <cell r="F9426" t="str">
            <v>A</v>
          </cell>
          <cell r="G9426" t="str">
            <v>A</v>
          </cell>
          <cell r="H9426">
            <v>137.35928313794395</v>
          </cell>
          <cell r="I9426">
            <v>137.66863835034789</v>
          </cell>
          <cell r="J9426">
            <v>135.57842635302541</v>
          </cell>
          <cell r="K9426">
            <v>136.81074505186166</v>
          </cell>
        </row>
        <row r="9427">
          <cell r="C9427" t="str">
            <v>1175362|SL Malinga</v>
          </cell>
          <cell r="D9427" t="str">
            <v>A</v>
          </cell>
          <cell r="E9427" t="str">
            <v>A</v>
          </cell>
          <cell r="F9427" t="str">
            <v>A</v>
          </cell>
          <cell r="G9427" t="str">
            <v>A</v>
          </cell>
          <cell r="H9427">
            <v>137.36423375792359</v>
          </cell>
          <cell r="I9427">
            <v>137.04608750785221</v>
          </cell>
          <cell r="J9427">
            <v>137.57462867444158</v>
          </cell>
          <cell r="K9427">
            <v>137.35532333743473</v>
          </cell>
        </row>
        <row r="9428">
          <cell r="C9428" t="str">
            <v>1304065|KK Ahmed</v>
          </cell>
          <cell r="D9428" t="str">
            <v>A</v>
          </cell>
          <cell r="E9428" t="str">
            <v>A</v>
          </cell>
          <cell r="F9428" t="str">
            <v>A</v>
          </cell>
          <cell r="G9428" t="str">
            <v>A</v>
          </cell>
          <cell r="H9428">
            <v>137.36647732609273</v>
          </cell>
          <cell r="I9428">
            <v>138.48816944372501</v>
          </cell>
          <cell r="J9428">
            <v>136.9498296912015</v>
          </cell>
          <cell r="K9428">
            <v>137.43821344393712</v>
          </cell>
        </row>
        <row r="9429">
          <cell r="C9429" t="str">
            <v>1254104|JJ Bumrah</v>
          </cell>
          <cell r="D9429" t="str">
            <v>A</v>
          </cell>
          <cell r="E9429" t="str">
            <v>A</v>
          </cell>
          <cell r="F9429" t="str">
            <v>A</v>
          </cell>
          <cell r="G9429" t="str">
            <v>A</v>
          </cell>
          <cell r="H9429">
            <v>137.36874781890489</v>
          </cell>
          <cell r="I9429">
            <v>137.51920857705645</v>
          </cell>
          <cell r="J9429">
            <v>137.07588224769526</v>
          </cell>
          <cell r="K9429">
            <v>137.35278620174924</v>
          </cell>
        </row>
        <row r="9430">
          <cell r="C9430" t="str">
            <v>335999|RP Singh</v>
          </cell>
          <cell r="D9430" t="str">
            <v>A</v>
          </cell>
          <cell r="E9430" t="str">
            <v>A</v>
          </cell>
          <cell r="F9430" t="str">
            <v>A</v>
          </cell>
          <cell r="G9430" t="str">
            <v>A</v>
          </cell>
          <cell r="H9430">
            <v>137.37039782113311</v>
          </cell>
          <cell r="I9430">
            <v>131.58180845298492</v>
          </cell>
          <cell r="J9430">
            <v>132.23133338157848</v>
          </cell>
          <cell r="K9430">
            <v>133.20489916220308</v>
          </cell>
        </row>
        <row r="9431">
          <cell r="C9431" t="str">
            <v>501227|S Aravind</v>
          </cell>
          <cell r="D9431" t="str">
            <v>A</v>
          </cell>
          <cell r="E9431" t="str">
            <v>A</v>
          </cell>
          <cell r="F9431" t="str">
            <v>A</v>
          </cell>
          <cell r="G9431" t="str">
            <v>A</v>
          </cell>
          <cell r="H9431">
            <v>137.37857142857143</v>
          </cell>
          <cell r="I9431">
            <v>130.8108225108225</v>
          </cell>
          <cell r="J9431">
            <v>121.72261904761905</v>
          </cell>
          <cell r="K9431">
            <v>124.7520202020202</v>
          </cell>
        </row>
        <row r="9432">
          <cell r="C9432" t="str">
            <v>1136618|JC Archer</v>
          </cell>
          <cell r="D9432" t="str">
            <v>A</v>
          </cell>
          <cell r="E9432" t="str">
            <v>A</v>
          </cell>
          <cell r="F9432" t="str">
            <v>A</v>
          </cell>
          <cell r="G9432" t="str">
            <v>A</v>
          </cell>
          <cell r="H9432">
            <v>137.37930957930959</v>
          </cell>
          <cell r="I9432">
            <v>135.44594444770917</v>
          </cell>
          <cell r="J9432">
            <v>141.38539952111384</v>
          </cell>
          <cell r="K9432">
            <v>137.83055328114153</v>
          </cell>
        </row>
        <row r="9433">
          <cell r="C9433" t="str">
            <v>501216|A Mishra</v>
          </cell>
          <cell r="D9433" t="str">
            <v>A</v>
          </cell>
          <cell r="E9433" t="str">
            <v>A</v>
          </cell>
          <cell r="F9433" t="str">
            <v>A</v>
          </cell>
          <cell r="G9433" t="str">
            <v>A</v>
          </cell>
          <cell r="H9433">
            <v>137.38149390292253</v>
          </cell>
          <cell r="I9433">
            <v>137.13293388710062</v>
          </cell>
          <cell r="J9433">
            <v>137.25448570565712</v>
          </cell>
          <cell r="K9433">
            <v>137.22299227858289</v>
          </cell>
        </row>
        <row r="9434">
          <cell r="C9434" t="str">
            <v>1304106|PWH de Silva</v>
          </cell>
          <cell r="D9434" t="str">
            <v>A</v>
          </cell>
          <cell r="E9434" t="str">
            <v>A</v>
          </cell>
          <cell r="F9434" t="str">
            <v>A</v>
          </cell>
          <cell r="G9434" t="str">
            <v>A</v>
          </cell>
          <cell r="H9434">
            <v>137.38209964638534</v>
          </cell>
          <cell r="I9434">
            <v>137.98995966995966</v>
          </cell>
          <cell r="J9434">
            <v>132.34712795429368</v>
          </cell>
          <cell r="K9434">
            <v>135.12750524675434</v>
          </cell>
        </row>
        <row r="9435">
          <cell r="C9435" t="str">
            <v>1304072|JJ Bumrah</v>
          </cell>
          <cell r="D9435" t="str">
            <v>A</v>
          </cell>
          <cell r="E9435" t="str">
            <v>A</v>
          </cell>
          <cell r="F9435" t="str">
            <v>A</v>
          </cell>
          <cell r="G9435" t="str">
            <v>A</v>
          </cell>
          <cell r="H9435">
            <v>137.38466394201691</v>
          </cell>
          <cell r="I9435">
            <v>137.09194372824891</v>
          </cell>
          <cell r="J9435">
            <v>137.56747268895603</v>
          </cell>
          <cell r="K9435">
            <v>137.32972804720859</v>
          </cell>
        </row>
        <row r="9436">
          <cell r="C9436" t="str">
            <v>419115|SK Warne</v>
          </cell>
          <cell r="D9436" t="str">
            <v>A</v>
          </cell>
          <cell r="E9436" t="str">
            <v>A</v>
          </cell>
          <cell r="F9436" t="str">
            <v>A</v>
          </cell>
          <cell r="G9436" t="str">
            <v>A</v>
          </cell>
          <cell r="H9436">
            <v>137.3975593850594</v>
          </cell>
          <cell r="I9436">
            <v>136.53890330100006</v>
          </cell>
          <cell r="J9436">
            <v>137.73624891004818</v>
          </cell>
          <cell r="K9436">
            <v>137.14579539594834</v>
          </cell>
        </row>
        <row r="9437">
          <cell r="C9437" t="str">
            <v>829761|GB Hogg</v>
          </cell>
          <cell r="D9437" t="str">
            <v>A</v>
          </cell>
          <cell r="E9437" t="str">
            <v>A</v>
          </cell>
          <cell r="F9437" t="str">
            <v>A</v>
          </cell>
          <cell r="G9437" t="str">
            <v>A</v>
          </cell>
          <cell r="H9437">
            <v>137.4194608421881</v>
          </cell>
          <cell r="I9437">
            <v>137.49402958152959</v>
          </cell>
          <cell r="J9437">
            <v>133.13309268733511</v>
          </cell>
          <cell r="K9437">
            <v>134.77875366216276</v>
          </cell>
        </row>
        <row r="9438">
          <cell r="C9438" t="str">
            <v>1216541|JJ Bumrah</v>
          </cell>
          <cell r="D9438" t="str">
            <v>A</v>
          </cell>
          <cell r="E9438" t="str">
            <v>A</v>
          </cell>
          <cell r="F9438" t="str">
            <v>A</v>
          </cell>
          <cell r="G9438" t="str">
            <v>A</v>
          </cell>
          <cell r="H9438">
            <v>137.4269118878745</v>
          </cell>
          <cell r="I9438">
            <v>137.1324352081788</v>
          </cell>
          <cell r="J9438">
            <v>137.04311893832821</v>
          </cell>
          <cell r="K9438">
            <v>137.2719595536</v>
          </cell>
        </row>
        <row r="9439">
          <cell r="C9439" t="str">
            <v>1136601|M Markande</v>
          </cell>
          <cell r="D9439" t="str">
            <v>A</v>
          </cell>
          <cell r="E9439" t="str">
            <v>A</v>
          </cell>
          <cell r="F9439" t="str">
            <v>A</v>
          </cell>
          <cell r="G9439" t="str">
            <v>A</v>
          </cell>
          <cell r="H9439">
            <v>137.42990648240649</v>
          </cell>
          <cell r="I9439">
            <v>136.95900589309682</v>
          </cell>
          <cell r="J9439">
            <v>137.86316903518295</v>
          </cell>
          <cell r="K9439">
            <v>137.43515837791094</v>
          </cell>
        </row>
        <row r="9440">
          <cell r="C9440" t="str">
            <v>1254062|JJ Bumrah</v>
          </cell>
          <cell r="D9440" t="str">
            <v>A</v>
          </cell>
          <cell r="E9440" t="str">
            <v>A</v>
          </cell>
          <cell r="F9440" t="str">
            <v>A</v>
          </cell>
          <cell r="G9440" t="str">
            <v>A</v>
          </cell>
          <cell r="H9440">
            <v>137.43547185473187</v>
          </cell>
          <cell r="I9440">
            <v>137.14124106667916</v>
          </cell>
          <cell r="J9440">
            <v>137.34753729956512</v>
          </cell>
          <cell r="K9440">
            <v>137.24157796695263</v>
          </cell>
        </row>
        <row r="9441">
          <cell r="C9441" t="str">
            <v>1304050|LH Ferguson</v>
          </cell>
          <cell r="D9441" t="str">
            <v>A</v>
          </cell>
          <cell r="E9441" t="str">
            <v>A</v>
          </cell>
          <cell r="F9441" t="str">
            <v>A</v>
          </cell>
          <cell r="G9441" t="str">
            <v>A</v>
          </cell>
          <cell r="H9441">
            <v>137.43894880372156</v>
          </cell>
          <cell r="I9441">
            <v>135.92918084331129</v>
          </cell>
          <cell r="J9441">
            <v>138.43194766252668</v>
          </cell>
          <cell r="K9441">
            <v>137.40978043965296</v>
          </cell>
        </row>
        <row r="9442">
          <cell r="C9442" t="str">
            <v>1082639|CR Woakes</v>
          </cell>
          <cell r="D9442" t="str">
            <v>A</v>
          </cell>
          <cell r="E9442" t="str">
            <v>A</v>
          </cell>
          <cell r="F9442" t="str">
            <v>A</v>
          </cell>
          <cell r="G9442" t="str">
            <v>A</v>
          </cell>
          <cell r="H9442">
            <v>137.44353146853146</v>
          </cell>
          <cell r="I9442">
            <v>137.69146494531111</v>
          </cell>
          <cell r="J9442">
            <v>135.41610798292618</v>
          </cell>
          <cell r="K9442">
            <v>137.67236571379931</v>
          </cell>
        </row>
        <row r="9443">
          <cell r="C9443" t="str">
            <v>1178411|SL Malinga</v>
          </cell>
          <cell r="D9443" t="str">
            <v>A</v>
          </cell>
          <cell r="E9443" t="str">
            <v>A</v>
          </cell>
          <cell r="F9443" t="str">
            <v>A</v>
          </cell>
          <cell r="G9443" t="str">
            <v>A</v>
          </cell>
          <cell r="H9443">
            <v>137.4447053060608</v>
          </cell>
          <cell r="I9443">
            <v>137.33147720264859</v>
          </cell>
          <cell r="J9443">
            <v>137.34936329817731</v>
          </cell>
          <cell r="K9443">
            <v>137.45282802933079</v>
          </cell>
        </row>
        <row r="9444">
          <cell r="C9444" t="str">
            <v>1136570|SP Narine</v>
          </cell>
          <cell r="D9444" t="str">
            <v>A</v>
          </cell>
          <cell r="E9444" t="str">
            <v>A</v>
          </cell>
          <cell r="F9444" t="str">
            <v>A</v>
          </cell>
          <cell r="G9444" t="str">
            <v>A</v>
          </cell>
          <cell r="H9444">
            <v>137.44632986511084</v>
          </cell>
          <cell r="I9444">
            <v>137.57792117624047</v>
          </cell>
          <cell r="J9444">
            <v>137.62545580686356</v>
          </cell>
          <cell r="K9444">
            <v>137.58076137206641</v>
          </cell>
        </row>
        <row r="9445">
          <cell r="C9445" t="str">
            <v>392223|A Nehra</v>
          </cell>
          <cell r="D9445" t="str">
            <v>A</v>
          </cell>
          <cell r="E9445" t="str">
            <v>A</v>
          </cell>
          <cell r="F9445" t="str">
            <v>A</v>
          </cell>
          <cell r="G9445" t="str">
            <v>A</v>
          </cell>
          <cell r="H9445">
            <v>137.45354494732834</v>
          </cell>
          <cell r="I9445">
            <v>136.64797799529254</v>
          </cell>
          <cell r="J9445">
            <v>136.71415148000995</v>
          </cell>
          <cell r="K9445">
            <v>136.94125173849446</v>
          </cell>
        </row>
        <row r="9446">
          <cell r="C9446" t="str">
            <v>419150|SL Malinga</v>
          </cell>
          <cell r="D9446" t="str">
            <v>A</v>
          </cell>
          <cell r="E9446" t="str">
            <v>A</v>
          </cell>
          <cell r="F9446" t="str">
            <v>A</v>
          </cell>
          <cell r="G9446" t="str">
            <v>A</v>
          </cell>
          <cell r="H9446">
            <v>137.45881966144111</v>
          </cell>
          <cell r="I9446">
            <v>136.13970217554774</v>
          </cell>
          <cell r="J9446">
            <v>137.2045796022735</v>
          </cell>
          <cell r="K9446">
            <v>136.68364140343792</v>
          </cell>
        </row>
        <row r="9447">
          <cell r="C9447" t="str">
            <v>1237181|JJ Bumrah</v>
          </cell>
          <cell r="D9447" t="str">
            <v>A</v>
          </cell>
          <cell r="E9447" t="str">
            <v>A</v>
          </cell>
          <cell r="F9447" t="str">
            <v>A</v>
          </cell>
          <cell r="G9447" t="str">
            <v>A</v>
          </cell>
          <cell r="H9447">
            <v>137.45911906451664</v>
          </cell>
          <cell r="I9447">
            <v>137.14802097944684</v>
          </cell>
          <cell r="J9447">
            <v>137.15594514629288</v>
          </cell>
          <cell r="K9447">
            <v>137.16114040338221</v>
          </cell>
        </row>
        <row r="9448">
          <cell r="C9448" t="str">
            <v>598066|Azhar Mahmood</v>
          </cell>
          <cell r="D9448" t="str">
            <v>A</v>
          </cell>
          <cell r="E9448" t="str">
            <v>A</v>
          </cell>
          <cell r="F9448" t="str">
            <v>A</v>
          </cell>
          <cell r="G9448" t="str">
            <v>A</v>
          </cell>
          <cell r="H9448">
            <v>137.46115603195435</v>
          </cell>
          <cell r="I9448">
            <v>137.94452339846725</v>
          </cell>
          <cell r="J9448">
            <v>136.69013462620697</v>
          </cell>
          <cell r="K9448">
            <v>137.10309276357057</v>
          </cell>
        </row>
        <row r="9449">
          <cell r="C9449" t="str">
            <v>1082625|Ankit Soni</v>
          </cell>
          <cell r="D9449" t="str">
            <v>A</v>
          </cell>
          <cell r="E9449" t="str">
            <v>A</v>
          </cell>
          <cell r="F9449" t="str">
            <v>A</v>
          </cell>
          <cell r="G9449" t="str">
            <v>A</v>
          </cell>
          <cell r="H9449">
            <v>137.47380952380954</v>
          </cell>
          <cell r="I9449">
            <v>149.53690476190476</v>
          </cell>
          <cell r="J9449">
            <v>137.47380952380954</v>
          </cell>
          <cell r="K9449">
            <v>143.50535714285715</v>
          </cell>
        </row>
        <row r="9450">
          <cell r="C9450" t="str">
            <v>1254115|LH Ferguson</v>
          </cell>
          <cell r="D9450" t="str">
            <v>A</v>
          </cell>
          <cell r="E9450" t="str">
            <v>A</v>
          </cell>
          <cell r="F9450" t="str">
            <v>A</v>
          </cell>
          <cell r="G9450" t="str">
            <v>A</v>
          </cell>
          <cell r="H9450">
            <v>137.47565577697159</v>
          </cell>
          <cell r="I9450">
            <v>138.99568251193253</v>
          </cell>
          <cell r="J9450">
            <v>137.32475757307202</v>
          </cell>
          <cell r="K9450">
            <v>137.90240522770497</v>
          </cell>
        </row>
        <row r="9451">
          <cell r="C9451" t="str">
            <v>501236|A Mishra</v>
          </cell>
          <cell r="D9451" t="str">
            <v>A</v>
          </cell>
          <cell r="E9451" t="str">
            <v>A</v>
          </cell>
          <cell r="F9451" t="str">
            <v>A</v>
          </cell>
          <cell r="G9451" t="str">
            <v>A</v>
          </cell>
          <cell r="H9451">
            <v>137.48396705633553</v>
          </cell>
          <cell r="I9451">
            <v>136.76258328566027</v>
          </cell>
          <cell r="J9451">
            <v>137.42537011754857</v>
          </cell>
          <cell r="K9451">
            <v>137.3019199170684</v>
          </cell>
        </row>
        <row r="9452">
          <cell r="C9452" t="str">
            <v>1181764|SL Malinga</v>
          </cell>
          <cell r="D9452" t="str">
            <v>A</v>
          </cell>
          <cell r="E9452" t="str">
            <v>A</v>
          </cell>
          <cell r="F9452" t="str">
            <v>A</v>
          </cell>
          <cell r="G9452" t="str">
            <v>A</v>
          </cell>
          <cell r="H9452">
            <v>137.49345105058339</v>
          </cell>
          <cell r="I9452">
            <v>137.1995264256081</v>
          </cell>
          <cell r="J9452">
            <v>137.43446334051177</v>
          </cell>
          <cell r="K9452">
            <v>137.32472953987897</v>
          </cell>
        </row>
        <row r="9453">
          <cell r="C9453" t="str">
            <v>829765|GB Hogg</v>
          </cell>
          <cell r="D9453" t="str">
            <v>A</v>
          </cell>
          <cell r="E9453" t="str">
            <v>A</v>
          </cell>
          <cell r="F9453" t="str">
            <v>A</v>
          </cell>
          <cell r="G9453" t="str">
            <v>A</v>
          </cell>
          <cell r="H9453">
            <v>137.49402958152959</v>
          </cell>
          <cell r="I9453">
            <v>139.37910422910423</v>
          </cell>
          <cell r="J9453">
            <v>134.77875366216276</v>
          </cell>
          <cell r="K9453">
            <v>138.09753155094063</v>
          </cell>
        </row>
        <row r="9454">
          <cell r="C9454" t="str">
            <v>419159|J Theron</v>
          </cell>
          <cell r="D9454" t="str">
            <v>A</v>
          </cell>
          <cell r="E9454" t="str">
            <v>A</v>
          </cell>
          <cell r="F9454" t="str">
            <v>A</v>
          </cell>
          <cell r="G9454" t="str">
            <v>A</v>
          </cell>
          <cell r="H9454">
            <v>137.49484126984126</v>
          </cell>
          <cell r="I9454">
            <v>137.57285095856523</v>
          </cell>
          <cell r="J9454">
            <v>139.96506613756614</v>
          </cell>
          <cell r="K9454">
            <v>138.56335772692913</v>
          </cell>
        </row>
        <row r="9455">
          <cell r="C9455" t="str">
            <v>419111|SK Warne</v>
          </cell>
          <cell r="D9455" t="str">
            <v>A</v>
          </cell>
          <cell r="E9455" t="str">
            <v>A</v>
          </cell>
          <cell r="F9455" t="str">
            <v>A</v>
          </cell>
          <cell r="G9455" t="str">
            <v>A</v>
          </cell>
          <cell r="H9455">
            <v>137.50092350178559</v>
          </cell>
          <cell r="I9455">
            <v>137.3975593850594</v>
          </cell>
          <cell r="J9455">
            <v>138.44349110201259</v>
          </cell>
          <cell r="K9455">
            <v>137.73624891004818</v>
          </cell>
        </row>
        <row r="9456">
          <cell r="C9456" t="str">
            <v>501199|A Mishra</v>
          </cell>
          <cell r="D9456" t="str">
            <v>A</v>
          </cell>
          <cell r="E9456" t="str">
            <v>A</v>
          </cell>
          <cell r="F9456" t="str">
            <v>A</v>
          </cell>
          <cell r="G9456" t="str">
            <v>A</v>
          </cell>
          <cell r="H9456">
            <v>137.50130102872041</v>
          </cell>
          <cell r="I9456">
            <v>136.6063958610834</v>
          </cell>
          <cell r="J9456">
            <v>137.33651233364066</v>
          </cell>
          <cell r="K9456">
            <v>137.26888677792243</v>
          </cell>
        </row>
        <row r="9457">
          <cell r="C9457" t="str">
            <v>1304069|JJ Bumrah</v>
          </cell>
          <cell r="D9457" t="str">
            <v>A</v>
          </cell>
          <cell r="E9457" t="str">
            <v>A</v>
          </cell>
          <cell r="F9457" t="str">
            <v>A</v>
          </cell>
          <cell r="G9457" t="str">
            <v>A</v>
          </cell>
          <cell r="H9457">
            <v>137.51257647135992</v>
          </cell>
          <cell r="I9457">
            <v>137.38466394201691</v>
          </cell>
          <cell r="J9457">
            <v>137.81913109994176</v>
          </cell>
          <cell r="K9457">
            <v>137.56747268895603</v>
          </cell>
        </row>
        <row r="9458">
          <cell r="C9458" t="str">
            <v>1254108|JJ Bumrah</v>
          </cell>
          <cell r="D9458" t="str">
            <v>A</v>
          </cell>
          <cell r="E9458" t="str">
            <v>A</v>
          </cell>
          <cell r="F9458" t="str">
            <v>A</v>
          </cell>
          <cell r="G9458" t="str">
            <v>A</v>
          </cell>
          <cell r="H9458">
            <v>137.51920857705645</v>
          </cell>
          <cell r="I9458">
            <v>137.85287845208015</v>
          </cell>
          <cell r="J9458">
            <v>137.35278620174924</v>
          </cell>
          <cell r="K9458">
            <v>137.5802782826805</v>
          </cell>
        </row>
        <row r="9459">
          <cell r="C9459" t="str">
            <v>1304055|JJ Bumrah</v>
          </cell>
          <cell r="D9459" t="str">
            <v>A</v>
          </cell>
          <cell r="E9459" t="str">
            <v>A</v>
          </cell>
          <cell r="F9459" t="str">
            <v>A</v>
          </cell>
          <cell r="G9459" t="str">
            <v>A</v>
          </cell>
          <cell r="H9459">
            <v>137.52360656721572</v>
          </cell>
          <cell r="I9459">
            <v>138.13963917497418</v>
          </cell>
          <cell r="J9459">
            <v>137.72547708492402</v>
          </cell>
          <cell r="K9459">
            <v>137.82106399255539</v>
          </cell>
        </row>
        <row r="9460">
          <cell r="C9460" t="str">
            <v>829791|Anureet Singh</v>
          </cell>
          <cell r="D9460" t="str">
            <v>A</v>
          </cell>
          <cell r="E9460" t="str">
            <v>A</v>
          </cell>
          <cell r="F9460" t="str">
            <v>A</v>
          </cell>
          <cell r="G9460" t="str">
            <v>A</v>
          </cell>
          <cell r="H9460">
            <v>137.52451714951715</v>
          </cell>
          <cell r="I9460">
            <v>138.81109275340043</v>
          </cell>
          <cell r="J9460">
            <v>138.86270986589167</v>
          </cell>
          <cell r="K9460">
            <v>138.56927014322116</v>
          </cell>
        </row>
        <row r="9461">
          <cell r="C9461" t="str">
            <v>1178426|SL Malinga</v>
          </cell>
          <cell r="D9461" t="str">
            <v>A</v>
          </cell>
          <cell r="E9461" t="str">
            <v>A</v>
          </cell>
          <cell r="F9461" t="str">
            <v>A</v>
          </cell>
          <cell r="G9461" t="str">
            <v>A</v>
          </cell>
          <cell r="H9461">
            <v>137.52872782750649</v>
          </cell>
          <cell r="I9461">
            <v>137.28121114344546</v>
          </cell>
          <cell r="J9461">
            <v>137.54540243055922</v>
          </cell>
          <cell r="K9461">
            <v>137.52864707749154</v>
          </cell>
        </row>
        <row r="9462">
          <cell r="C9462" t="str">
            <v>501226|DE Bollinger</v>
          </cell>
          <cell r="D9462" t="str">
            <v>A</v>
          </cell>
          <cell r="E9462" t="str">
            <v>A</v>
          </cell>
          <cell r="F9462" t="str">
            <v>A</v>
          </cell>
          <cell r="G9462" t="str">
            <v>A</v>
          </cell>
          <cell r="H9462">
            <v>137.53358863358864</v>
          </cell>
          <cell r="I9462">
            <v>141.74731833822742</v>
          </cell>
          <cell r="J9462">
            <v>138.24548404270624</v>
          </cell>
          <cell r="K9462">
            <v>138.97139575725433</v>
          </cell>
        </row>
        <row r="9463">
          <cell r="C9463" t="str">
            <v>829737|VR Aaron</v>
          </cell>
          <cell r="D9463" t="str">
            <v>A</v>
          </cell>
          <cell r="E9463" t="str">
            <v>A</v>
          </cell>
          <cell r="F9463" t="str">
            <v>A</v>
          </cell>
          <cell r="G9463" t="str">
            <v>A</v>
          </cell>
          <cell r="H9463">
            <v>137.53395782960999</v>
          </cell>
          <cell r="I9463">
            <v>136.31719299219299</v>
          </cell>
          <cell r="J9463">
            <v>138.07667018344603</v>
          </cell>
          <cell r="K9463">
            <v>137.45348723764403</v>
          </cell>
        </row>
        <row r="9464">
          <cell r="C9464" t="str">
            <v>980903|GB Hogg</v>
          </cell>
          <cell r="D9464" t="str">
            <v>A</v>
          </cell>
          <cell r="E9464" t="str">
            <v>A</v>
          </cell>
          <cell r="F9464" t="str">
            <v>A</v>
          </cell>
          <cell r="G9464" t="str">
            <v>A</v>
          </cell>
          <cell r="H9464">
            <v>137.53599837662335</v>
          </cell>
          <cell r="I9464">
            <v>140.27719633307865</v>
          </cell>
          <cell r="J9464">
            <v>138.59110892084107</v>
          </cell>
          <cell r="K9464">
            <v>139.1713246434937</v>
          </cell>
        </row>
        <row r="9465">
          <cell r="C9465" t="str">
            <v>548371|BW Hilfenhaus</v>
          </cell>
          <cell r="D9465" t="str">
            <v>A</v>
          </cell>
          <cell r="E9465" t="str">
            <v>A</v>
          </cell>
          <cell r="F9465" t="str">
            <v>A</v>
          </cell>
          <cell r="G9465" t="str">
            <v>A</v>
          </cell>
          <cell r="H9465">
            <v>137.53664169164171</v>
          </cell>
          <cell r="I9465">
            <v>136.98812345062345</v>
          </cell>
          <cell r="J9465">
            <v>135.81157772782771</v>
          </cell>
          <cell r="K9465">
            <v>139.20722205263871</v>
          </cell>
        </row>
        <row r="9466">
          <cell r="C9466" t="str">
            <v>1082596|BCJ Cutting</v>
          </cell>
          <cell r="D9466" t="str">
            <v>A</v>
          </cell>
          <cell r="E9466" t="str">
            <v>A</v>
          </cell>
          <cell r="F9466" t="str">
            <v>A</v>
          </cell>
          <cell r="G9466" t="str">
            <v>A</v>
          </cell>
          <cell r="H9466">
            <v>137.56807359307359</v>
          </cell>
          <cell r="I9466">
            <v>132.69471243042673</v>
          </cell>
          <cell r="J9466">
            <v>139.11193362193364</v>
          </cell>
          <cell r="K9466">
            <v>137.22911049268194</v>
          </cell>
        </row>
        <row r="9467">
          <cell r="C9467" t="str">
            <v>548341|J Theron</v>
          </cell>
          <cell r="D9467" t="str">
            <v>A</v>
          </cell>
          <cell r="E9467" t="str">
            <v>A</v>
          </cell>
          <cell r="F9467" t="str">
            <v>A</v>
          </cell>
          <cell r="G9467" t="str">
            <v>A</v>
          </cell>
          <cell r="H9467">
            <v>137.57285095856523</v>
          </cell>
          <cell r="I9467">
            <v>140.63249458874458</v>
          </cell>
          <cell r="J9467">
            <v>138.56335772692913</v>
          </cell>
          <cell r="K9467">
            <v>138.56672893905034</v>
          </cell>
        </row>
        <row r="9468">
          <cell r="C9468" t="str">
            <v>1136573|SP Narine</v>
          </cell>
          <cell r="D9468" t="str">
            <v>A</v>
          </cell>
          <cell r="E9468" t="str">
            <v>A</v>
          </cell>
          <cell r="F9468" t="str">
            <v>A</v>
          </cell>
          <cell r="G9468" t="str">
            <v>A</v>
          </cell>
          <cell r="H9468">
            <v>137.57792117624047</v>
          </cell>
          <cell r="I9468">
            <v>137.77140221562362</v>
          </cell>
          <cell r="J9468">
            <v>137.58076137206641</v>
          </cell>
          <cell r="K9468">
            <v>137.59855108565833</v>
          </cell>
        </row>
        <row r="9469">
          <cell r="C9469" t="str">
            <v>1178409|SL Malinga</v>
          </cell>
          <cell r="D9469" t="str">
            <v>A</v>
          </cell>
          <cell r="E9469" t="str">
            <v>A</v>
          </cell>
          <cell r="F9469" t="str">
            <v>A</v>
          </cell>
          <cell r="G9469" t="str">
            <v>A</v>
          </cell>
          <cell r="H9469">
            <v>137.58230157928298</v>
          </cell>
          <cell r="I9469">
            <v>137.4447053060608</v>
          </cell>
          <cell r="J9469">
            <v>137.11346237710993</v>
          </cell>
          <cell r="K9469">
            <v>137.34936329817731</v>
          </cell>
        </row>
        <row r="9470">
          <cell r="C9470" t="str">
            <v>336020|Mohammad Asif</v>
          </cell>
          <cell r="D9470" t="str">
            <v>A</v>
          </cell>
          <cell r="E9470" t="str">
            <v>A</v>
          </cell>
          <cell r="F9470" t="str">
            <v>A</v>
          </cell>
          <cell r="G9470" t="str">
            <v>A</v>
          </cell>
          <cell r="H9470">
            <v>137.58281718281717</v>
          </cell>
          <cell r="I9470">
            <v>132.07358355929782</v>
          </cell>
          <cell r="J9470">
            <v>138.85085812335811</v>
          </cell>
          <cell r="K9470">
            <v>136.26526045383187</v>
          </cell>
        </row>
        <row r="9471">
          <cell r="C9471" t="str">
            <v>734029|MM Sharma</v>
          </cell>
          <cell r="D9471" t="str">
            <v>A</v>
          </cell>
          <cell r="E9471" t="str">
            <v>A</v>
          </cell>
          <cell r="F9471" t="str">
            <v>A</v>
          </cell>
          <cell r="G9471" t="str">
            <v>A</v>
          </cell>
          <cell r="H9471">
            <v>137.62088491271498</v>
          </cell>
          <cell r="I9471">
            <v>136.35524280807894</v>
          </cell>
          <cell r="J9471">
            <v>139.00086160169334</v>
          </cell>
          <cell r="K9471">
            <v>137.66251982970871</v>
          </cell>
        </row>
        <row r="9472">
          <cell r="C9472" t="str">
            <v>598054|M Morkel</v>
          </cell>
          <cell r="D9472" t="str">
            <v>A</v>
          </cell>
          <cell r="E9472" t="str">
            <v>A</v>
          </cell>
          <cell r="F9472" t="str">
            <v>A</v>
          </cell>
          <cell r="G9472" t="str">
            <v>A</v>
          </cell>
          <cell r="H9472">
            <v>137.63199972057438</v>
          </cell>
          <cell r="I9472">
            <v>136.83781737461885</v>
          </cell>
          <cell r="J9472">
            <v>138.33774496209699</v>
          </cell>
          <cell r="K9472">
            <v>137.64198906145137</v>
          </cell>
        </row>
        <row r="9473">
          <cell r="C9473" t="str">
            <v>501221|DE Bollinger</v>
          </cell>
          <cell r="D9473" t="str">
            <v>A</v>
          </cell>
          <cell r="E9473" t="str">
            <v>A</v>
          </cell>
          <cell r="F9473" t="str">
            <v>A</v>
          </cell>
          <cell r="G9473" t="str">
            <v>A</v>
          </cell>
          <cell r="H9473">
            <v>137.63328029994693</v>
          </cell>
          <cell r="I9473">
            <v>137.53358863358864</v>
          </cell>
          <cell r="J9473">
            <v>139.02133993284784</v>
          </cell>
          <cell r="K9473">
            <v>138.24548404270624</v>
          </cell>
        </row>
        <row r="9474">
          <cell r="C9474" t="str">
            <v>501215|SB Jakati</v>
          </cell>
          <cell r="D9474" t="str">
            <v>A</v>
          </cell>
          <cell r="E9474" t="str">
            <v>A</v>
          </cell>
          <cell r="F9474" t="str">
            <v>A</v>
          </cell>
          <cell r="G9474" t="str">
            <v>A</v>
          </cell>
          <cell r="H9474">
            <v>137.63380558835104</v>
          </cell>
          <cell r="I9474">
            <v>136.44700106656629</v>
          </cell>
          <cell r="J9474">
            <v>138.41565783062535</v>
          </cell>
          <cell r="K9474">
            <v>137.3501163391056</v>
          </cell>
        </row>
        <row r="9475">
          <cell r="C9475" t="str">
            <v>392214|IK Pathan</v>
          </cell>
          <cell r="D9475" t="str">
            <v>A</v>
          </cell>
          <cell r="E9475" t="str">
            <v>A</v>
          </cell>
          <cell r="F9475" t="str">
            <v>A</v>
          </cell>
          <cell r="G9475" t="str">
            <v>A</v>
          </cell>
          <cell r="H9475">
            <v>137.63549859231676</v>
          </cell>
          <cell r="I9475">
            <v>136.38171326400226</v>
          </cell>
          <cell r="J9475">
            <v>138.34720137125981</v>
          </cell>
          <cell r="K9475">
            <v>137.27577121975932</v>
          </cell>
        </row>
        <row r="9476">
          <cell r="C9476" t="str">
            <v>392212|RP Singh</v>
          </cell>
          <cell r="D9476" t="str">
            <v>A</v>
          </cell>
          <cell r="E9476" t="str">
            <v>A</v>
          </cell>
          <cell r="F9476" t="str">
            <v>A</v>
          </cell>
          <cell r="G9476" t="str">
            <v>A</v>
          </cell>
          <cell r="H9476">
            <v>137.63780738402588</v>
          </cell>
          <cell r="I9476">
            <v>138.14885942934072</v>
          </cell>
          <cell r="J9476">
            <v>138.18799374704284</v>
          </cell>
          <cell r="K9476">
            <v>138.1348487949252</v>
          </cell>
        </row>
        <row r="9477">
          <cell r="C9477" t="str">
            <v>548329|A Mishra</v>
          </cell>
          <cell r="D9477" t="str">
            <v>A</v>
          </cell>
          <cell r="E9477" t="str">
            <v>A</v>
          </cell>
          <cell r="F9477" t="str">
            <v>A</v>
          </cell>
          <cell r="G9477" t="str">
            <v>A</v>
          </cell>
          <cell r="H9477">
            <v>137.64543916731421</v>
          </cell>
          <cell r="I9477">
            <v>137.04730802077742</v>
          </cell>
          <cell r="J9477">
            <v>137.1294361362576</v>
          </cell>
          <cell r="K9477">
            <v>137.0752597620058</v>
          </cell>
        </row>
        <row r="9478">
          <cell r="C9478" t="str">
            <v>1082650|SL Malinga</v>
          </cell>
          <cell r="D9478" t="str">
            <v>A</v>
          </cell>
          <cell r="E9478" t="str">
            <v>A</v>
          </cell>
          <cell r="F9478" t="str">
            <v>A</v>
          </cell>
          <cell r="G9478" t="str">
            <v>A</v>
          </cell>
          <cell r="H9478">
            <v>137.65564874652839</v>
          </cell>
          <cell r="I9478">
            <v>137.36423375792359</v>
          </cell>
          <cell r="J9478">
            <v>137.76718122254266</v>
          </cell>
          <cell r="K9478">
            <v>137.57462867444158</v>
          </cell>
        </row>
        <row r="9479">
          <cell r="C9479" t="str">
            <v>501229|A Mishra</v>
          </cell>
          <cell r="D9479" t="str">
            <v>A</v>
          </cell>
          <cell r="E9479" t="str">
            <v>A</v>
          </cell>
          <cell r="F9479" t="str">
            <v>A</v>
          </cell>
          <cell r="G9479" t="str">
            <v>A</v>
          </cell>
          <cell r="H9479">
            <v>137.65920940920947</v>
          </cell>
          <cell r="I9479">
            <v>137.48396705633553</v>
          </cell>
          <cell r="J9479">
            <v>137.39121239974421</v>
          </cell>
          <cell r="K9479">
            <v>137.42537011754857</v>
          </cell>
        </row>
        <row r="9480">
          <cell r="C9480" t="str">
            <v>548325|MM Patel</v>
          </cell>
          <cell r="D9480" t="str">
            <v>A</v>
          </cell>
          <cell r="E9480" t="str">
            <v>A</v>
          </cell>
          <cell r="F9480" t="str">
            <v>A</v>
          </cell>
          <cell r="G9480" t="str">
            <v>A</v>
          </cell>
          <cell r="H9480">
            <v>137.66863835034789</v>
          </cell>
          <cell r="I9480">
            <v>137.07190229071981</v>
          </cell>
          <cell r="J9480">
            <v>136.81074505186166</v>
          </cell>
          <cell r="K9480">
            <v>137.36660792633722</v>
          </cell>
        </row>
        <row r="9481">
          <cell r="C9481" t="str">
            <v>1178419|Imran Tahir</v>
          </cell>
          <cell r="D9481" t="str">
            <v>A</v>
          </cell>
          <cell r="E9481" t="str">
            <v>A</v>
          </cell>
          <cell r="F9481" t="str">
            <v>A</v>
          </cell>
          <cell r="G9481" t="str">
            <v>A</v>
          </cell>
          <cell r="H9481">
            <v>137.67339182426218</v>
          </cell>
          <cell r="I9481">
            <v>137.23992398777693</v>
          </cell>
          <cell r="J9481">
            <v>138.14704652740485</v>
          </cell>
          <cell r="K9481">
            <v>137.74052332199116</v>
          </cell>
        </row>
        <row r="9482">
          <cell r="C9482" t="str">
            <v>336018|A Nehra</v>
          </cell>
          <cell r="D9482" t="str">
            <v>A</v>
          </cell>
          <cell r="E9482" t="str">
            <v>A</v>
          </cell>
          <cell r="F9482" t="str">
            <v>A</v>
          </cell>
          <cell r="G9482" t="str">
            <v>A</v>
          </cell>
          <cell r="H9482">
            <v>137.6819416898461</v>
          </cell>
          <cell r="I9482">
            <v>134.68681073828131</v>
          </cell>
          <cell r="J9482">
            <v>137.52586260902962</v>
          </cell>
          <cell r="K9482">
            <v>137.95366438241965</v>
          </cell>
        </row>
        <row r="9483">
          <cell r="C9483" t="str">
            <v>501255|CK Langeveldt</v>
          </cell>
          <cell r="D9483" t="str">
            <v>A</v>
          </cell>
          <cell r="E9483" t="str">
            <v>A</v>
          </cell>
          <cell r="F9483" t="str">
            <v>A</v>
          </cell>
          <cell r="G9483" t="str">
            <v>A</v>
          </cell>
          <cell r="H9483">
            <v>137.6879093782035</v>
          </cell>
          <cell r="I9483">
            <v>136.68040067231243</v>
          </cell>
          <cell r="J9483">
            <v>139.02170099236275</v>
          </cell>
          <cell r="K9483">
            <v>137.91006030008478</v>
          </cell>
        </row>
        <row r="9484">
          <cell r="C9484" t="str">
            <v>1136563|CR Woakes</v>
          </cell>
          <cell r="D9484" t="str">
            <v>A</v>
          </cell>
          <cell r="E9484" t="str">
            <v>A</v>
          </cell>
          <cell r="F9484" t="str">
            <v>A</v>
          </cell>
          <cell r="G9484" t="str">
            <v>A</v>
          </cell>
          <cell r="H9484">
            <v>137.69146494531111</v>
          </cell>
          <cell r="I9484">
            <v>140.3244338994339</v>
          </cell>
          <cell r="J9484">
            <v>137.67236571379931</v>
          </cell>
          <cell r="K9484">
            <v>138.48647677109216</v>
          </cell>
        </row>
        <row r="9485">
          <cell r="C9485" t="str">
            <v>1237178|A Zampa</v>
          </cell>
          <cell r="D9485" t="str">
            <v>A</v>
          </cell>
          <cell r="E9485" t="str">
            <v>A</v>
          </cell>
          <cell r="F9485" t="str">
            <v>A</v>
          </cell>
          <cell r="G9485" t="str">
            <v>A</v>
          </cell>
          <cell r="H9485">
            <v>137.6970251970252</v>
          </cell>
          <cell r="I9485">
            <v>137.21866625438057</v>
          </cell>
          <cell r="J9485">
            <v>138.92190875902998</v>
          </cell>
          <cell r="K9485">
            <v>137.70748717772528</v>
          </cell>
        </row>
        <row r="9486">
          <cell r="C9486" t="str">
            <v>419160|A Mishra</v>
          </cell>
          <cell r="D9486" t="str">
            <v>A</v>
          </cell>
          <cell r="E9486" t="str">
            <v>A</v>
          </cell>
          <cell r="F9486" t="str">
            <v>A</v>
          </cell>
          <cell r="G9486" t="str">
            <v>A</v>
          </cell>
          <cell r="H9486">
            <v>137.69896344396346</v>
          </cell>
          <cell r="I9486">
            <v>137.50130102872041</v>
          </cell>
          <cell r="J9486">
            <v>137.44795335677523</v>
          </cell>
          <cell r="K9486">
            <v>137.33651233364066</v>
          </cell>
        </row>
        <row r="9487">
          <cell r="C9487" t="str">
            <v>419142|SL Malinga</v>
          </cell>
          <cell r="D9487" t="str">
            <v>A</v>
          </cell>
          <cell r="E9487" t="str">
            <v>A</v>
          </cell>
          <cell r="F9487" t="str">
            <v>A</v>
          </cell>
          <cell r="G9487" t="str">
            <v>A</v>
          </cell>
          <cell r="H9487">
            <v>137.70251677205457</v>
          </cell>
          <cell r="I9487">
            <v>136.45240237332482</v>
          </cell>
          <cell r="J9487">
            <v>137.6464774354036</v>
          </cell>
          <cell r="K9487">
            <v>137.66418725201223</v>
          </cell>
        </row>
        <row r="9488">
          <cell r="C9488" t="str">
            <v>1082649|SL Malinga</v>
          </cell>
          <cell r="D9488" t="str">
            <v>A</v>
          </cell>
          <cell r="E9488" t="str">
            <v>A</v>
          </cell>
          <cell r="F9488" t="str">
            <v>A</v>
          </cell>
          <cell r="G9488" t="str">
            <v>A</v>
          </cell>
          <cell r="H9488">
            <v>137.70400351887281</v>
          </cell>
          <cell r="I9488">
            <v>137.65564874652839</v>
          </cell>
          <cell r="J9488">
            <v>137.97939384174472</v>
          </cell>
          <cell r="K9488">
            <v>137.76718122254266</v>
          </cell>
        </row>
        <row r="9489">
          <cell r="C9489" t="str">
            <v>1216544|Imran Tahir</v>
          </cell>
          <cell r="D9489" t="str">
            <v>A</v>
          </cell>
          <cell r="E9489" t="str">
            <v>A</v>
          </cell>
          <cell r="F9489" t="str">
            <v>A</v>
          </cell>
          <cell r="G9489" t="str">
            <v>A</v>
          </cell>
          <cell r="H9489">
            <v>137.70510519752006</v>
          </cell>
          <cell r="I9489">
            <v>137.14352292399957</v>
          </cell>
          <cell r="J9489">
            <v>138.05772993431506</v>
          </cell>
          <cell r="K9489">
            <v>137.69532244680798</v>
          </cell>
        </row>
        <row r="9490">
          <cell r="C9490" t="str">
            <v>1136563|SP Narine</v>
          </cell>
          <cell r="D9490" t="str">
            <v>A</v>
          </cell>
          <cell r="E9490" t="str">
            <v>A</v>
          </cell>
          <cell r="F9490" t="str">
            <v>A</v>
          </cell>
          <cell r="G9490" t="str">
            <v>A</v>
          </cell>
          <cell r="H9490">
            <v>137.71200448063189</v>
          </cell>
          <cell r="I9490">
            <v>137.71803307484797</v>
          </cell>
          <cell r="J9490">
            <v>138.12899035551342</v>
          </cell>
          <cell r="K9490">
            <v>137.85642874932128</v>
          </cell>
        </row>
        <row r="9491">
          <cell r="C9491" t="str">
            <v>1181768|Imran Tahir</v>
          </cell>
          <cell r="D9491" t="str">
            <v>A</v>
          </cell>
          <cell r="E9491" t="str">
            <v>A</v>
          </cell>
          <cell r="F9491" t="str">
            <v>A</v>
          </cell>
          <cell r="G9491" t="str">
            <v>A</v>
          </cell>
          <cell r="H9491">
            <v>137.71495672083907</v>
          </cell>
          <cell r="I9491">
            <v>138.23074538652077</v>
          </cell>
          <cell r="J9491">
            <v>137.74714793580173</v>
          </cell>
          <cell r="K9491">
            <v>137.91887458482117</v>
          </cell>
        </row>
        <row r="9492">
          <cell r="C9492" t="str">
            <v>1181764|Imran Tahir</v>
          </cell>
          <cell r="D9492" t="str">
            <v>A</v>
          </cell>
          <cell r="E9492" t="str">
            <v>A</v>
          </cell>
          <cell r="F9492" t="str">
            <v>A</v>
          </cell>
          <cell r="G9492" t="str">
            <v>A</v>
          </cell>
          <cell r="H9492">
            <v>137.71556543946249</v>
          </cell>
          <cell r="I9492">
            <v>137.81092164710367</v>
          </cell>
          <cell r="J9492">
            <v>137.693446877773</v>
          </cell>
          <cell r="K9492">
            <v>137.8837794308819</v>
          </cell>
        </row>
        <row r="9493">
          <cell r="C9493" t="str">
            <v>1136565|SP Narine</v>
          </cell>
          <cell r="D9493" t="str">
            <v>A</v>
          </cell>
          <cell r="E9493" t="str">
            <v>A</v>
          </cell>
          <cell r="F9493" t="str">
            <v>A</v>
          </cell>
          <cell r="G9493" t="str">
            <v>A</v>
          </cell>
          <cell r="H9493">
            <v>137.71803307484797</v>
          </cell>
          <cell r="I9493">
            <v>137.44632986511084</v>
          </cell>
          <cell r="J9493">
            <v>137.85642874932128</v>
          </cell>
          <cell r="K9493">
            <v>137.62545580686356</v>
          </cell>
        </row>
        <row r="9494">
          <cell r="C9494" t="str">
            <v>1178413|KK Ahmed</v>
          </cell>
          <cell r="D9494" t="str">
            <v>A</v>
          </cell>
          <cell r="E9494" t="str">
            <v>A</v>
          </cell>
          <cell r="F9494" t="str">
            <v>A</v>
          </cell>
          <cell r="G9494" t="str">
            <v>A</v>
          </cell>
          <cell r="H9494">
            <v>137.73457375957375</v>
          </cell>
          <cell r="I9494">
            <v>150.98843031968033</v>
          </cell>
          <cell r="J9494">
            <v>131.27020340770341</v>
          </cell>
          <cell r="K9494">
            <v>145.02217712842716</v>
          </cell>
        </row>
        <row r="9495">
          <cell r="C9495" t="str">
            <v>392191|IK Pathan</v>
          </cell>
          <cell r="D9495" t="str">
            <v>A</v>
          </cell>
          <cell r="E9495" t="str">
            <v>A</v>
          </cell>
          <cell r="F9495" t="str">
            <v>A</v>
          </cell>
          <cell r="G9495" t="str">
            <v>A</v>
          </cell>
          <cell r="H9495">
            <v>137.73613018925519</v>
          </cell>
          <cell r="I9495">
            <v>138.04072757308052</v>
          </cell>
          <cell r="J9495">
            <v>140.32619295937749</v>
          </cell>
          <cell r="K9495">
            <v>138.67148141664072</v>
          </cell>
        </row>
        <row r="9496">
          <cell r="C9496" t="str">
            <v>733983|MA Starc</v>
          </cell>
          <cell r="D9496" t="str">
            <v>A</v>
          </cell>
          <cell r="E9496" t="str">
            <v>A</v>
          </cell>
          <cell r="F9496" t="str">
            <v>A</v>
          </cell>
          <cell r="G9496" t="str">
            <v>A</v>
          </cell>
          <cell r="H9496">
            <v>137.75420965200377</v>
          </cell>
          <cell r="I9496">
            <v>136.6712168550404</v>
          </cell>
          <cell r="J9496">
            <v>140.18761169023423</v>
          </cell>
          <cell r="K9496">
            <v>137.11345704585901</v>
          </cell>
        </row>
        <row r="9497">
          <cell r="C9497" t="str">
            <v>1082634|Rashid Khan</v>
          </cell>
          <cell r="D9497" t="str">
            <v>A</v>
          </cell>
          <cell r="E9497" t="str">
            <v>A</v>
          </cell>
          <cell r="F9497" t="str">
            <v>A</v>
          </cell>
          <cell r="G9497" t="str">
            <v>A</v>
          </cell>
          <cell r="H9497">
            <v>137.75834415584416</v>
          </cell>
          <cell r="I9497">
            <v>137.87122195985833</v>
          </cell>
          <cell r="J9497">
            <v>140.33179172679172</v>
          </cell>
          <cell r="K9497">
            <v>138.91833300537846</v>
          </cell>
        </row>
        <row r="9498">
          <cell r="C9498" t="str">
            <v>1312198|PWH de Silva</v>
          </cell>
          <cell r="D9498" t="str">
            <v>A</v>
          </cell>
          <cell r="E9498" t="str">
            <v>A</v>
          </cell>
          <cell r="F9498" t="str">
            <v>A</v>
          </cell>
          <cell r="G9498" t="str">
            <v>A</v>
          </cell>
          <cell r="H9498">
            <v>137.76558719058718</v>
          </cell>
          <cell r="I9498">
            <v>136.76172912055264</v>
          </cell>
          <cell r="J9498">
            <v>137.71254883564404</v>
          </cell>
          <cell r="K9498">
            <v>137.5057586603665</v>
          </cell>
        </row>
        <row r="9499">
          <cell r="C9499" t="str">
            <v>1136575|SP Narine</v>
          </cell>
          <cell r="D9499" t="str">
            <v>A</v>
          </cell>
          <cell r="E9499" t="str">
            <v>A</v>
          </cell>
          <cell r="F9499" t="str">
            <v>A</v>
          </cell>
          <cell r="G9499" t="str">
            <v>A</v>
          </cell>
          <cell r="H9499">
            <v>137.77140221562362</v>
          </cell>
          <cell r="I9499">
            <v>137.35844571145526</v>
          </cell>
          <cell r="J9499">
            <v>137.59855108565833</v>
          </cell>
          <cell r="K9499">
            <v>137.56925636777314</v>
          </cell>
        </row>
        <row r="9500">
          <cell r="C9500" t="str">
            <v>1178422|SL Malinga</v>
          </cell>
          <cell r="D9500" t="str">
            <v>A</v>
          </cell>
          <cell r="E9500" t="str">
            <v>A</v>
          </cell>
          <cell r="F9500" t="str">
            <v>A</v>
          </cell>
          <cell r="G9500" t="str">
            <v>A</v>
          </cell>
          <cell r="H9500">
            <v>137.77600226152262</v>
          </cell>
          <cell r="I9500">
            <v>137.52872782750649</v>
          </cell>
          <cell r="J9500">
            <v>137.51739492341065</v>
          </cell>
          <cell r="K9500">
            <v>137.54540243055922</v>
          </cell>
        </row>
        <row r="9501">
          <cell r="C9501" t="str">
            <v>1082643|Rashid Khan</v>
          </cell>
          <cell r="D9501" t="str">
            <v>A</v>
          </cell>
          <cell r="E9501" t="str">
            <v>A</v>
          </cell>
          <cell r="F9501" t="str">
            <v>A</v>
          </cell>
          <cell r="G9501" t="str">
            <v>A</v>
          </cell>
          <cell r="H9501">
            <v>137.7902867965368</v>
          </cell>
          <cell r="I9501">
            <v>139.82610722610724</v>
          </cell>
          <cell r="J9501">
            <v>137.8066176374131</v>
          </cell>
          <cell r="K9501">
            <v>138.49587199416746</v>
          </cell>
        </row>
        <row r="9502">
          <cell r="C9502" t="str">
            <v>1304100|Umran Malik</v>
          </cell>
          <cell r="D9502" t="str">
            <v>A</v>
          </cell>
          <cell r="E9502" t="str">
            <v>A</v>
          </cell>
          <cell r="F9502" t="str">
            <v>A</v>
          </cell>
          <cell r="G9502" t="str">
            <v>A</v>
          </cell>
          <cell r="H9502">
            <v>137.7929560635443</v>
          </cell>
          <cell r="I9502">
            <v>135.12203063043401</v>
          </cell>
          <cell r="J9502">
            <v>141.09055379162331</v>
          </cell>
          <cell r="K9502">
            <v>138.06753128601869</v>
          </cell>
        </row>
        <row r="9503">
          <cell r="C9503" t="str">
            <v>1304048|JJ Bumrah</v>
          </cell>
          <cell r="D9503" t="str">
            <v>A</v>
          </cell>
          <cell r="E9503" t="str">
            <v>A</v>
          </cell>
          <cell r="F9503" t="str">
            <v>A</v>
          </cell>
          <cell r="G9503" t="str">
            <v>A</v>
          </cell>
          <cell r="H9503">
            <v>137.79994623547623</v>
          </cell>
          <cell r="I9503">
            <v>137.52360656721572</v>
          </cell>
          <cell r="J9503">
            <v>137.72401108820429</v>
          </cell>
          <cell r="K9503">
            <v>137.72547708492402</v>
          </cell>
        </row>
        <row r="9504">
          <cell r="C9504" t="str">
            <v>1178404|Imran Tahir</v>
          </cell>
          <cell r="D9504" t="str">
            <v>A</v>
          </cell>
          <cell r="E9504" t="str">
            <v>A</v>
          </cell>
          <cell r="F9504" t="str">
            <v>A</v>
          </cell>
          <cell r="G9504" t="str">
            <v>A</v>
          </cell>
          <cell r="H9504">
            <v>137.80340039045922</v>
          </cell>
          <cell r="I9504">
            <v>138.5999173780184</v>
          </cell>
          <cell r="J9504">
            <v>138.18265434591203</v>
          </cell>
          <cell r="K9504">
            <v>138.34110593568684</v>
          </cell>
        </row>
        <row r="9505">
          <cell r="C9505" t="str">
            <v>1304064|JJ Bumrah</v>
          </cell>
          <cell r="D9505" t="str">
            <v>A</v>
          </cell>
          <cell r="E9505" t="str">
            <v>A</v>
          </cell>
          <cell r="F9505" t="str">
            <v>A</v>
          </cell>
          <cell r="G9505" t="str">
            <v>A</v>
          </cell>
          <cell r="H9505">
            <v>137.80517765349123</v>
          </cell>
          <cell r="I9505">
            <v>137.51257647135992</v>
          </cell>
          <cell r="J9505">
            <v>137.82280779856038</v>
          </cell>
          <cell r="K9505">
            <v>137.81913109994176</v>
          </cell>
        </row>
        <row r="9506">
          <cell r="C9506" t="str">
            <v>392210|IK Pathan</v>
          </cell>
          <cell r="D9506" t="str">
            <v>A</v>
          </cell>
          <cell r="E9506" t="str">
            <v>A</v>
          </cell>
          <cell r="F9506" t="str">
            <v>A</v>
          </cell>
          <cell r="G9506" t="str">
            <v>A</v>
          </cell>
          <cell r="H9506">
            <v>137.81010180295894</v>
          </cell>
          <cell r="I9506">
            <v>137.63549859231676</v>
          </cell>
          <cell r="J9506">
            <v>139.01241241840867</v>
          </cell>
          <cell r="K9506">
            <v>138.34720137125981</v>
          </cell>
        </row>
        <row r="9507">
          <cell r="C9507" t="str">
            <v>1181767|Imran Tahir</v>
          </cell>
          <cell r="D9507" t="str">
            <v>A</v>
          </cell>
          <cell r="E9507" t="str">
            <v>A</v>
          </cell>
          <cell r="F9507" t="str">
            <v>A</v>
          </cell>
          <cell r="G9507" t="str">
            <v>A</v>
          </cell>
          <cell r="H9507">
            <v>137.81092164710367</v>
          </cell>
          <cell r="I9507">
            <v>137.71495672083907</v>
          </cell>
          <cell r="J9507">
            <v>137.8837794308819</v>
          </cell>
          <cell r="K9507">
            <v>137.74714793580173</v>
          </cell>
        </row>
        <row r="9508">
          <cell r="C9508" t="str">
            <v>1304094|LH Ferguson</v>
          </cell>
          <cell r="D9508" t="str">
            <v>A</v>
          </cell>
          <cell r="E9508" t="str">
            <v>A</v>
          </cell>
          <cell r="F9508" t="str">
            <v>A</v>
          </cell>
          <cell r="G9508" t="str">
            <v>A</v>
          </cell>
          <cell r="H9508">
            <v>137.81143620768859</v>
          </cell>
          <cell r="I9508">
            <v>136.93793894524595</v>
          </cell>
          <cell r="J9508">
            <v>138.32431427737376</v>
          </cell>
          <cell r="K9508">
            <v>137.60891604103389</v>
          </cell>
        </row>
        <row r="9509">
          <cell r="C9509" t="str">
            <v>419119|SL Malinga</v>
          </cell>
          <cell r="D9509" t="str">
            <v>A</v>
          </cell>
          <cell r="E9509" t="str">
            <v>A</v>
          </cell>
          <cell r="F9509" t="str">
            <v>A</v>
          </cell>
          <cell r="G9509" t="str">
            <v>A</v>
          </cell>
          <cell r="H9509">
            <v>137.83560140295432</v>
          </cell>
          <cell r="I9509">
            <v>135.70301917241255</v>
          </cell>
          <cell r="J9509">
            <v>138.82412344351204</v>
          </cell>
          <cell r="K9509">
            <v>137.60550310609219</v>
          </cell>
        </row>
        <row r="9510">
          <cell r="C9510" t="str">
            <v>419152|A Mishra</v>
          </cell>
          <cell r="D9510" t="str">
            <v>A</v>
          </cell>
          <cell r="E9510" t="str">
            <v>A</v>
          </cell>
          <cell r="F9510" t="str">
            <v>A</v>
          </cell>
          <cell r="G9510" t="str">
            <v>A</v>
          </cell>
          <cell r="H9510">
            <v>137.83562409812413</v>
          </cell>
          <cell r="I9510">
            <v>136.80927252823807</v>
          </cell>
          <cell r="J9510">
            <v>138.36577261901337</v>
          </cell>
          <cell r="K9510">
            <v>137.53098374887966</v>
          </cell>
        </row>
        <row r="9511">
          <cell r="C9511" t="str">
            <v>734021|MA Starc</v>
          </cell>
          <cell r="D9511" t="str">
            <v>A</v>
          </cell>
          <cell r="E9511" t="str">
            <v>A</v>
          </cell>
          <cell r="F9511" t="str">
            <v>A</v>
          </cell>
          <cell r="G9511" t="str">
            <v>A</v>
          </cell>
          <cell r="H9511">
            <v>137.84550347157298</v>
          </cell>
          <cell r="I9511">
            <v>135.46200372340078</v>
          </cell>
          <cell r="J9511">
            <v>137.88034972921932</v>
          </cell>
          <cell r="K9511">
            <v>138.17918700456801</v>
          </cell>
        </row>
        <row r="9512">
          <cell r="C9512" t="str">
            <v>829733|Sandeep Sharma</v>
          </cell>
          <cell r="D9512" t="str">
            <v>A</v>
          </cell>
          <cell r="E9512" t="str">
            <v>A</v>
          </cell>
          <cell r="F9512" t="str">
            <v>A</v>
          </cell>
          <cell r="G9512" t="str">
            <v>A</v>
          </cell>
          <cell r="H9512">
            <v>137.85117093327878</v>
          </cell>
          <cell r="I9512">
            <v>139.38041172793496</v>
          </cell>
          <cell r="J9512">
            <v>139.27860882040466</v>
          </cell>
          <cell r="K9512">
            <v>138.84744157845469</v>
          </cell>
        </row>
        <row r="9513">
          <cell r="C9513" t="str">
            <v>336005|SR Watson</v>
          </cell>
          <cell r="D9513" t="str">
            <v>A</v>
          </cell>
          <cell r="E9513" t="str">
            <v>A</v>
          </cell>
          <cell r="F9513" t="str">
            <v>A</v>
          </cell>
          <cell r="G9513" t="str">
            <v>A</v>
          </cell>
          <cell r="H9513">
            <v>137.85187423687421</v>
          </cell>
          <cell r="I9513">
            <v>138.75519434269432</v>
          </cell>
          <cell r="J9513">
            <v>133.77466914258579</v>
          </cell>
          <cell r="K9513">
            <v>137.42337522045852</v>
          </cell>
        </row>
        <row r="9514">
          <cell r="C9514" t="str">
            <v>1254112|JJ Bumrah</v>
          </cell>
          <cell r="D9514" t="str">
            <v>A</v>
          </cell>
          <cell r="E9514" t="str">
            <v>A</v>
          </cell>
          <cell r="F9514" t="str">
            <v>A</v>
          </cell>
          <cell r="G9514" t="str">
            <v>A</v>
          </cell>
          <cell r="H9514">
            <v>137.85287845208015</v>
          </cell>
          <cell r="I9514">
            <v>137.79994623547623</v>
          </cell>
          <cell r="J9514">
            <v>137.5802782826805</v>
          </cell>
          <cell r="K9514">
            <v>137.72401108820429</v>
          </cell>
        </row>
        <row r="9515">
          <cell r="C9515" t="str">
            <v>829813|MA Starc</v>
          </cell>
          <cell r="D9515" t="str">
            <v>A</v>
          </cell>
          <cell r="E9515" t="str">
            <v>A</v>
          </cell>
          <cell r="F9515" t="str">
            <v>A</v>
          </cell>
          <cell r="G9515" t="str">
            <v>A</v>
          </cell>
          <cell r="H9515">
            <v>137.86227115453457</v>
          </cell>
          <cell r="I9515">
            <v>136.40828763420674</v>
          </cell>
          <cell r="J9515">
            <v>139.16509349685703</v>
          </cell>
          <cell r="K9515">
            <v>137.85451767076123</v>
          </cell>
        </row>
        <row r="9516">
          <cell r="C9516" t="str">
            <v>1136611|MM Ali</v>
          </cell>
          <cell r="D9516" t="str">
            <v>A</v>
          </cell>
          <cell r="E9516" t="str">
            <v>A</v>
          </cell>
          <cell r="F9516" t="str">
            <v>A</v>
          </cell>
          <cell r="G9516" t="str">
            <v>A</v>
          </cell>
          <cell r="H9516">
            <v>137.86759259259259</v>
          </cell>
          <cell r="I9516">
            <v>135.95480699855699</v>
          </cell>
          <cell r="J9516">
            <v>119.25308641975307</v>
          </cell>
          <cell r="K9516">
            <v>130.39542949334614</v>
          </cell>
        </row>
        <row r="9517">
          <cell r="C9517" t="str">
            <v>1082638|Rashid Khan</v>
          </cell>
          <cell r="D9517" t="str">
            <v>A</v>
          </cell>
          <cell r="E9517" t="str">
            <v>A</v>
          </cell>
          <cell r="F9517" t="str">
            <v>A</v>
          </cell>
          <cell r="G9517" t="str">
            <v>A</v>
          </cell>
          <cell r="H9517">
            <v>137.87122195985833</v>
          </cell>
          <cell r="I9517">
            <v>137.7902867965368</v>
          </cell>
          <cell r="J9517">
            <v>138.91833300537846</v>
          </cell>
          <cell r="K9517">
            <v>137.8066176374131</v>
          </cell>
        </row>
        <row r="9518">
          <cell r="C9518" t="str">
            <v>1082636|CR Woakes</v>
          </cell>
          <cell r="D9518" t="str">
            <v>A</v>
          </cell>
          <cell r="E9518" t="str">
            <v>A</v>
          </cell>
          <cell r="F9518" t="str">
            <v>A</v>
          </cell>
          <cell r="G9518" t="str">
            <v>A</v>
          </cell>
          <cell r="H9518">
            <v>137.8821007275553</v>
          </cell>
          <cell r="I9518">
            <v>137.44353146853146</v>
          </cell>
          <cell r="J9518">
            <v>132.4242875605502</v>
          </cell>
          <cell r="K9518">
            <v>135.41610798292618</v>
          </cell>
        </row>
        <row r="9519">
          <cell r="C9519" t="str">
            <v>548350|Azhar Mahmood</v>
          </cell>
          <cell r="D9519" t="str">
            <v>A</v>
          </cell>
          <cell r="E9519" t="str">
            <v>A</v>
          </cell>
          <cell r="F9519" t="str">
            <v>A</v>
          </cell>
          <cell r="G9519" t="str">
            <v>A</v>
          </cell>
          <cell r="H9519">
            <v>137.89978354978354</v>
          </cell>
          <cell r="I9519">
            <v>141.20554112554112</v>
          </cell>
          <cell r="J9519">
            <v>124.76192079525413</v>
          </cell>
          <cell r="K9519">
            <v>135.25768318101652</v>
          </cell>
        </row>
        <row r="9520">
          <cell r="C9520" t="str">
            <v>980905|JP Faulkner</v>
          </cell>
          <cell r="D9520" t="str">
            <v>A</v>
          </cell>
          <cell r="E9520" t="str">
            <v>A</v>
          </cell>
          <cell r="F9520" t="str">
            <v>A</v>
          </cell>
          <cell r="G9520" t="str">
            <v>A</v>
          </cell>
          <cell r="H9520">
            <v>137.90757931973619</v>
          </cell>
          <cell r="I9520">
            <v>137.32118266785787</v>
          </cell>
          <cell r="J9520">
            <v>138.0479496680862</v>
          </cell>
          <cell r="K9520">
            <v>137.76260408863189</v>
          </cell>
        </row>
        <row r="9521">
          <cell r="C9521" t="str">
            <v>501210|AG Murtaza</v>
          </cell>
          <cell r="D9521" t="str">
            <v>A</v>
          </cell>
          <cell r="E9521" t="str">
            <v>A</v>
          </cell>
          <cell r="F9521" t="str">
            <v>A</v>
          </cell>
          <cell r="G9521" t="str">
            <v>A</v>
          </cell>
          <cell r="H9521">
            <v>137.90831890331893</v>
          </cell>
          <cell r="I9521">
            <v>132.44820226070229</v>
          </cell>
          <cell r="J9521">
            <v>141.14959535834535</v>
          </cell>
          <cell r="K9521">
            <v>138.54909231200898</v>
          </cell>
        </row>
        <row r="9522">
          <cell r="C9522" t="str">
            <v>1304062|LH Ferguson</v>
          </cell>
          <cell r="D9522" t="str">
            <v>A</v>
          </cell>
          <cell r="E9522" t="str">
            <v>A</v>
          </cell>
          <cell r="F9522" t="str">
            <v>A</v>
          </cell>
          <cell r="G9522" t="str">
            <v>A</v>
          </cell>
          <cell r="H9522">
            <v>137.90838047437313</v>
          </cell>
          <cell r="I9522">
            <v>138.03654741990039</v>
          </cell>
          <cell r="J9522">
            <v>137.09217004046866</v>
          </cell>
          <cell r="K9522">
            <v>137.29136957919494</v>
          </cell>
        </row>
        <row r="9523">
          <cell r="C9523" t="str">
            <v>501241|R Sharma</v>
          </cell>
          <cell r="D9523" t="str">
            <v>A</v>
          </cell>
          <cell r="E9523" t="str">
            <v>A</v>
          </cell>
          <cell r="F9523" t="str">
            <v>A</v>
          </cell>
          <cell r="G9523" t="str">
            <v>A</v>
          </cell>
          <cell r="H9523">
            <v>137.91346629560914</v>
          </cell>
          <cell r="I9523">
            <v>139.1192352092352</v>
          </cell>
          <cell r="J9523">
            <v>134.05501555322982</v>
          </cell>
          <cell r="K9523">
            <v>136.8969311376454</v>
          </cell>
        </row>
        <row r="9524">
          <cell r="C9524" t="str">
            <v>1136597|M Markande</v>
          </cell>
          <cell r="D9524" t="str">
            <v>A</v>
          </cell>
          <cell r="E9524" t="str">
            <v>A</v>
          </cell>
          <cell r="F9524" t="str">
            <v>A</v>
          </cell>
          <cell r="G9524" t="str">
            <v>A</v>
          </cell>
          <cell r="H9524">
            <v>137.91656275822945</v>
          </cell>
          <cell r="I9524">
            <v>137.42990648240649</v>
          </cell>
          <cell r="J9524">
            <v>138.81137047659865</v>
          </cell>
          <cell r="K9524">
            <v>137.86316903518295</v>
          </cell>
        </row>
        <row r="9525">
          <cell r="C9525" t="str">
            <v>829809|Anureet Singh</v>
          </cell>
          <cell r="D9525" t="str">
            <v>A</v>
          </cell>
          <cell r="E9525" t="str">
            <v>A</v>
          </cell>
          <cell r="F9525" t="str">
            <v>A</v>
          </cell>
          <cell r="G9525" t="str">
            <v>A</v>
          </cell>
          <cell r="H9525">
            <v>137.93532800532799</v>
          </cell>
          <cell r="I9525">
            <v>135.98851773226772</v>
          </cell>
          <cell r="J9525">
            <v>137.92809073100281</v>
          </cell>
          <cell r="K9525">
            <v>136.98723239062522</v>
          </cell>
        </row>
        <row r="9526">
          <cell r="C9526" t="str">
            <v>1082647|SL Malinga</v>
          </cell>
          <cell r="D9526" t="str">
            <v>A</v>
          </cell>
          <cell r="E9526" t="str">
            <v>A</v>
          </cell>
          <cell r="F9526" t="str">
            <v>A</v>
          </cell>
          <cell r="G9526" t="str">
            <v>A</v>
          </cell>
          <cell r="H9526">
            <v>137.94189140222676</v>
          </cell>
          <cell r="I9526">
            <v>137.70400351887281</v>
          </cell>
          <cell r="J9526">
            <v>138.18299206119883</v>
          </cell>
          <cell r="K9526">
            <v>137.97939384174472</v>
          </cell>
        </row>
        <row r="9527">
          <cell r="C9527" t="str">
            <v>829811|Azhar Mahmood</v>
          </cell>
          <cell r="D9527" t="str">
            <v>A</v>
          </cell>
          <cell r="E9527" t="str">
            <v>A</v>
          </cell>
          <cell r="F9527" t="str">
            <v>A</v>
          </cell>
          <cell r="G9527" t="str">
            <v>A</v>
          </cell>
          <cell r="H9527">
            <v>137.94452339846725</v>
          </cell>
          <cell r="I9527">
            <v>137.52428054327032</v>
          </cell>
          <cell r="J9527">
            <v>137.10309276357057</v>
          </cell>
          <cell r="K9527">
            <v>137.64331999123064</v>
          </cell>
        </row>
        <row r="9528">
          <cell r="C9528" t="str">
            <v>419138|Z Khan</v>
          </cell>
          <cell r="D9528" t="str">
            <v>A</v>
          </cell>
          <cell r="E9528" t="str">
            <v>A</v>
          </cell>
          <cell r="F9528" t="str">
            <v>A</v>
          </cell>
          <cell r="G9528" t="str">
            <v>A</v>
          </cell>
          <cell r="H9528">
            <v>137.94456414364501</v>
          </cell>
          <cell r="I9528">
            <v>139.03059110170875</v>
          </cell>
          <cell r="J9528">
            <v>136.43162693293937</v>
          </cell>
          <cell r="K9528">
            <v>137.96300458608439</v>
          </cell>
        </row>
        <row r="9529">
          <cell r="C9529" t="str">
            <v>419149|A Mishra</v>
          </cell>
          <cell r="D9529" t="str">
            <v>A</v>
          </cell>
          <cell r="E9529" t="str">
            <v>A</v>
          </cell>
          <cell r="F9529" t="str">
            <v>A</v>
          </cell>
          <cell r="G9529" t="str">
            <v>A</v>
          </cell>
          <cell r="H9529">
            <v>137.94805462027685</v>
          </cell>
          <cell r="I9529">
            <v>137.83562409812413</v>
          </cell>
          <cell r="J9529">
            <v>138.64221345595422</v>
          </cell>
          <cell r="K9529">
            <v>138.36577261901337</v>
          </cell>
        </row>
        <row r="9530">
          <cell r="C9530" t="str">
            <v>598067|WD Parnell</v>
          </cell>
          <cell r="D9530" t="str">
            <v>A</v>
          </cell>
          <cell r="E9530" t="str">
            <v>A</v>
          </cell>
          <cell r="F9530" t="str">
            <v>A</v>
          </cell>
          <cell r="G9530" t="str">
            <v>A</v>
          </cell>
          <cell r="H9530">
            <v>137.95002321784327</v>
          </cell>
          <cell r="I9530">
            <v>136.80465155759273</v>
          </cell>
          <cell r="J9530">
            <v>136.27713061368334</v>
          </cell>
          <cell r="K9530">
            <v>136.32939386241722</v>
          </cell>
        </row>
        <row r="9531">
          <cell r="C9531" t="str">
            <v>419150|Z Khan</v>
          </cell>
          <cell r="D9531" t="str">
            <v>A</v>
          </cell>
          <cell r="E9531" t="str">
            <v>A</v>
          </cell>
          <cell r="F9531" t="str">
            <v>A</v>
          </cell>
          <cell r="G9531" t="str">
            <v>A</v>
          </cell>
          <cell r="H9531">
            <v>137.95776949922876</v>
          </cell>
          <cell r="I9531">
            <v>138.35748173999806</v>
          </cell>
          <cell r="J9531">
            <v>138.31097491486085</v>
          </cell>
          <cell r="K9531">
            <v>138.44861411364519</v>
          </cell>
        </row>
        <row r="9532">
          <cell r="C9532" t="str">
            <v>501211|SB Jakati</v>
          </cell>
          <cell r="D9532" t="str">
            <v>A</v>
          </cell>
          <cell r="E9532" t="str">
            <v>A</v>
          </cell>
          <cell r="F9532" t="str">
            <v>A</v>
          </cell>
          <cell r="G9532" t="str">
            <v>A</v>
          </cell>
          <cell r="H9532">
            <v>137.96954236239949</v>
          </cell>
          <cell r="I9532">
            <v>137.63380558835104</v>
          </cell>
          <cell r="J9532">
            <v>139.19601229806116</v>
          </cell>
          <cell r="K9532">
            <v>138.41565783062535</v>
          </cell>
        </row>
        <row r="9533">
          <cell r="C9533" t="str">
            <v>980999|Sachin Baby</v>
          </cell>
          <cell r="D9533" t="str">
            <v>A</v>
          </cell>
          <cell r="E9533" t="str">
            <v>A</v>
          </cell>
          <cell r="F9533" t="str">
            <v>A</v>
          </cell>
          <cell r="G9533" t="str">
            <v>A</v>
          </cell>
          <cell r="H9533">
            <v>137.97499999999999</v>
          </cell>
          <cell r="I9533">
            <v>132.98750000000001</v>
          </cell>
          <cell r="J9533">
            <v>137.97499999999999</v>
          </cell>
          <cell r="K9533">
            <v>135.48124999999999</v>
          </cell>
        </row>
        <row r="9534">
          <cell r="C9534" t="str">
            <v>336027|SR Watson</v>
          </cell>
          <cell r="D9534" t="str">
            <v>A</v>
          </cell>
          <cell r="E9534" t="str">
            <v>A</v>
          </cell>
          <cell r="F9534" t="str">
            <v>A</v>
          </cell>
          <cell r="G9534" t="str">
            <v>A</v>
          </cell>
          <cell r="H9534">
            <v>137.98579728352453</v>
          </cell>
          <cell r="I9534">
            <v>138.07570138195138</v>
          </cell>
          <cell r="J9534">
            <v>139.69768370331499</v>
          </cell>
          <cell r="K9534">
            <v>138.81529189245097</v>
          </cell>
        </row>
        <row r="9535">
          <cell r="C9535" t="str">
            <v>1304113|PWH de Silva</v>
          </cell>
          <cell r="D9535" t="str">
            <v>A</v>
          </cell>
          <cell r="E9535" t="str">
            <v>A</v>
          </cell>
          <cell r="F9535" t="str">
            <v>A</v>
          </cell>
          <cell r="G9535" t="str">
            <v>A</v>
          </cell>
          <cell r="H9535">
            <v>137.98995966995966</v>
          </cell>
          <cell r="I9535">
            <v>137.76558719058718</v>
          </cell>
          <cell r="J9535">
            <v>135.12750524675434</v>
          </cell>
          <cell r="K9535">
            <v>137.71254883564404</v>
          </cell>
        </row>
        <row r="9536">
          <cell r="C9536" t="str">
            <v>336001|GD McGrath</v>
          </cell>
          <cell r="D9536" t="str">
            <v>A</v>
          </cell>
          <cell r="E9536" t="str">
            <v>A</v>
          </cell>
          <cell r="F9536" t="str">
            <v>A</v>
          </cell>
          <cell r="G9536" t="str">
            <v>A</v>
          </cell>
          <cell r="H9536">
            <v>138.02820855614974</v>
          </cell>
          <cell r="I9536">
            <v>135.9195365418895</v>
          </cell>
          <cell r="J9536">
            <v>123.88869578134285</v>
          </cell>
          <cell r="K9536">
            <v>130.36439988116459</v>
          </cell>
        </row>
        <row r="9537">
          <cell r="C9537" t="str">
            <v>1304067|LH Ferguson</v>
          </cell>
          <cell r="D9537" t="str">
            <v>A</v>
          </cell>
          <cell r="E9537" t="str">
            <v>A</v>
          </cell>
          <cell r="F9537" t="str">
            <v>A</v>
          </cell>
          <cell r="G9537" t="str">
            <v>A</v>
          </cell>
          <cell r="H9537">
            <v>138.03654741990039</v>
          </cell>
          <cell r="I9537">
            <v>136.83569120045365</v>
          </cell>
          <cell r="J9537">
            <v>137.29136957919494</v>
          </cell>
          <cell r="K9537">
            <v>137.59353969824238</v>
          </cell>
        </row>
        <row r="9538">
          <cell r="C9538" t="str">
            <v>392195|IK Pathan</v>
          </cell>
          <cell r="D9538" t="str">
            <v>A</v>
          </cell>
          <cell r="E9538" t="str">
            <v>A</v>
          </cell>
          <cell r="F9538" t="str">
            <v>A</v>
          </cell>
          <cell r="G9538" t="str">
            <v>A</v>
          </cell>
          <cell r="H9538">
            <v>138.04072757308052</v>
          </cell>
          <cell r="I9538">
            <v>138.77814746981414</v>
          </cell>
          <cell r="J9538">
            <v>138.67148141664072</v>
          </cell>
          <cell r="K9538">
            <v>138.18500174404994</v>
          </cell>
        </row>
        <row r="9539">
          <cell r="C9539" t="str">
            <v>1304097|Rashid Khan</v>
          </cell>
          <cell r="D9539" t="str">
            <v>A</v>
          </cell>
          <cell r="E9539" t="str">
            <v>A</v>
          </cell>
          <cell r="F9539" t="str">
            <v>A</v>
          </cell>
          <cell r="G9539" t="str">
            <v>A</v>
          </cell>
          <cell r="H9539">
            <v>138.04302145642774</v>
          </cell>
          <cell r="I9539">
            <v>138.48045799141133</v>
          </cell>
          <cell r="J9539">
            <v>138.33999162650272</v>
          </cell>
          <cell r="K9539">
            <v>138.30180092032447</v>
          </cell>
        </row>
        <row r="9540">
          <cell r="C9540" t="str">
            <v>548332|A Singh</v>
          </cell>
          <cell r="D9540" t="str">
            <v>A</v>
          </cell>
          <cell r="E9540" t="str">
            <v>A</v>
          </cell>
          <cell r="F9540" t="str">
            <v>A</v>
          </cell>
          <cell r="G9540" t="str">
            <v>A</v>
          </cell>
          <cell r="H9540">
            <v>138.04338383838385</v>
          </cell>
          <cell r="I9540">
            <v>136.56951144094003</v>
          </cell>
          <cell r="J9540">
            <v>138.85785800078199</v>
          </cell>
          <cell r="K9540">
            <v>138.07282074233203</v>
          </cell>
        </row>
        <row r="9541">
          <cell r="C9541" t="str">
            <v>733987|MM Sharma</v>
          </cell>
          <cell r="D9541" t="str">
            <v>A</v>
          </cell>
          <cell r="E9541" t="str">
            <v>A</v>
          </cell>
          <cell r="F9541" t="str">
            <v>A</v>
          </cell>
          <cell r="G9541" t="str">
            <v>A</v>
          </cell>
          <cell r="H9541">
            <v>138.04348978413151</v>
          </cell>
          <cell r="I9541">
            <v>138.50053612201953</v>
          </cell>
          <cell r="J9541">
            <v>137.91763372589037</v>
          </cell>
          <cell r="K9541">
            <v>138.52311617904866</v>
          </cell>
        </row>
        <row r="9542">
          <cell r="C9542" t="str">
            <v>734013|VR Aaron</v>
          </cell>
          <cell r="D9542" t="str">
            <v>A</v>
          </cell>
          <cell r="E9542" t="str">
            <v>A</v>
          </cell>
          <cell r="F9542" t="str">
            <v>A</v>
          </cell>
          <cell r="G9542" t="str">
            <v>A</v>
          </cell>
          <cell r="H9542">
            <v>138.04818514818513</v>
          </cell>
          <cell r="I9542">
            <v>138.35516983016981</v>
          </cell>
          <cell r="J9542">
            <v>139.38521101266198</v>
          </cell>
          <cell r="K9542">
            <v>138.76084131917466</v>
          </cell>
        </row>
        <row r="9543">
          <cell r="C9543" t="str">
            <v>829819|JP Faulkner</v>
          </cell>
          <cell r="D9543" t="str">
            <v>A</v>
          </cell>
          <cell r="E9543" t="str">
            <v>A</v>
          </cell>
          <cell r="F9543" t="str">
            <v>A</v>
          </cell>
          <cell r="G9543" t="str">
            <v>A</v>
          </cell>
          <cell r="H9543">
            <v>138.05905027830161</v>
          </cell>
          <cell r="I9543">
            <v>137.90757931973619</v>
          </cell>
          <cell r="J9543">
            <v>138.38968971487762</v>
          </cell>
          <cell r="K9543">
            <v>138.0479496680862</v>
          </cell>
        </row>
        <row r="9544">
          <cell r="C9544" t="str">
            <v>1178394|Mohammad Nabi</v>
          </cell>
          <cell r="D9544" t="str">
            <v>A</v>
          </cell>
          <cell r="E9544" t="str">
            <v>A</v>
          </cell>
          <cell r="F9544" t="str">
            <v>A</v>
          </cell>
          <cell r="G9544" t="str">
            <v>A</v>
          </cell>
          <cell r="H9544">
            <v>138.06555864770152</v>
          </cell>
          <cell r="I9544">
            <v>136.93236381673881</v>
          </cell>
          <cell r="J9544">
            <v>132.73781849103278</v>
          </cell>
          <cell r="K9544">
            <v>136.71616054249981</v>
          </cell>
        </row>
        <row r="9545">
          <cell r="C9545" t="str">
            <v>336036|SR Watson</v>
          </cell>
          <cell r="D9545" t="str">
            <v>A</v>
          </cell>
          <cell r="E9545" t="str">
            <v>A</v>
          </cell>
          <cell r="F9545" t="str">
            <v>A</v>
          </cell>
          <cell r="G9545" t="str">
            <v>A</v>
          </cell>
          <cell r="H9545">
            <v>138.07570138195138</v>
          </cell>
          <cell r="I9545">
            <v>135.40321153205767</v>
          </cell>
          <cell r="J9545">
            <v>138.81529189245097</v>
          </cell>
          <cell r="K9545">
            <v>137.15490339917787</v>
          </cell>
        </row>
        <row r="9546">
          <cell r="C9546" t="str">
            <v>1304089|LH Ferguson</v>
          </cell>
          <cell r="D9546" t="str">
            <v>A</v>
          </cell>
          <cell r="E9546" t="str">
            <v>A</v>
          </cell>
          <cell r="F9546" t="str">
            <v>A</v>
          </cell>
          <cell r="G9546" t="str">
            <v>A</v>
          </cell>
          <cell r="H9546">
            <v>138.07737297016712</v>
          </cell>
          <cell r="I9546">
            <v>137.81143620768859</v>
          </cell>
          <cell r="J9546">
            <v>138.83245651395356</v>
          </cell>
          <cell r="K9546">
            <v>138.32431427737376</v>
          </cell>
        </row>
        <row r="9547">
          <cell r="C9547" t="str">
            <v>392239|RP Singh</v>
          </cell>
          <cell r="D9547" t="str">
            <v>A</v>
          </cell>
          <cell r="E9547" t="str">
            <v>A</v>
          </cell>
          <cell r="F9547" t="str">
            <v>A</v>
          </cell>
          <cell r="G9547" t="str">
            <v>A</v>
          </cell>
          <cell r="H9547">
            <v>138.07859206378473</v>
          </cell>
          <cell r="I9547">
            <v>138.16041677276968</v>
          </cell>
          <cell r="J9547">
            <v>136.81241361064465</v>
          </cell>
          <cell r="K9547">
            <v>137.43371112778092</v>
          </cell>
        </row>
        <row r="9548">
          <cell r="C9548" t="str">
            <v>336008|ST Jayasuriya</v>
          </cell>
          <cell r="D9548" t="str">
            <v>A</v>
          </cell>
          <cell r="E9548" t="str">
            <v>A</v>
          </cell>
          <cell r="F9548" t="str">
            <v>A</v>
          </cell>
          <cell r="G9548" t="str">
            <v>A</v>
          </cell>
          <cell r="H9548">
            <v>138.08571428571429</v>
          </cell>
          <cell r="I9548">
            <v>132.58805194805194</v>
          </cell>
          <cell r="J9548">
            <v>136.44920634920632</v>
          </cell>
          <cell r="K9548">
            <v>140.54046176046177</v>
          </cell>
        </row>
        <row r="9549">
          <cell r="C9549" t="str">
            <v>419110|RP Singh</v>
          </cell>
          <cell r="D9549" t="str">
            <v>A</v>
          </cell>
          <cell r="E9549" t="str">
            <v>A</v>
          </cell>
          <cell r="F9549" t="str">
            <v>A</v>
          </cell>
          <cell r="G9549" t="str">
            <v>A</v>
          </cell>
          <cell r="H9549">
            <v>138.09617207586845</v>
          </cell>
          <cell r="I9549">
            <v>137.29822622230708</v>
          </cell>
          <cell r="J9549">
            <v>138.11172697080761</v>
          </cell>
          <cell r="K9549">
            <v>137.8516050236484</v>
          </cell>
        </row>
        <row r="9550">
          <cell r="C9550" t="str">
            <v>1216531|Arshdeep Singh</v>
          </cell>
          <cell r="D9550" t="str">
            <v>A</v>
          </cell>
          <cell r="E9550" t="str">
            <v>A</v>
          </cell>
          <cell r="F9550" t="str">
            <v>A</v>
          </cell>
          <cell r="G9550" t="str">
            <v>A</v>
          </cell>
          <cell r="H9550">
            <v>138.09985241182719</v>
          </cell>
          <cell r="I9550">
            <v>135.48022800320595</v>
          </cell>
          <cell r="J9550">
            <v>138.96971871395542</v>
          </cell>
          <cell r="K9550">
            <v>136.52377412341522</v>
          </cell>
        </row>
        <row r="9551">
          <cell r="C9551" t="str">
            <v>1136573|TK Curran</v>
          </cell>
          <cell r="D9551" t="str">
            <v>A</v>
          </cell>
          <cell r="E9551" t="str">
            <v>A</v>
          </cell>
          <cell r="F9551" t="str">
            <v>A</v>
          </cell>
          <cell r="G9551" t="str">
            <v>A</v>
          </cell>
          <cell r="H9551">
            <v>138.1</v>
          </cell>
          <cell r="I9551">
            <v>122.82499999999999</v>
          </cell>
          <cell r="J9551">
            <v>138.1</v>
          </cell>
          <cell r="K9551">
            <v>130.46249999999998</v>
          </cell>
        </row>
        <row r="9552">
          <cell r="C9552" t="str">
            <v>392204|JD Ryder</v>
          </cell>
          <cell r="D9552" t="str">
            <v>A</v>
          </cell>
          <cell r="E9552" t="str">
            <v>A</v>
          </cell>
          <cell r="F9552" t="str">
            <v>A</v>
          </cell>
          <cell r="G9552" t="str">
            <v>A</v>
          </cell>
          <cell r="H9552">
            <v>138.10162337662339</v>
          </cell>
          <cell r="I9552">
            <v>138.16371753246753</v>
          </cell>
          <cell r="J9552">
            <v>152.62754329004329</v>
          </cell>
          <cell r="K9552">
            <v>142.80711580086583</v>
          </cell>
        </row>
        <row r="9553">
          <cell r="C9553" t="str">
            <v>980963|GB Hogg</v>
          </cell>
          <cell r="D9553" t="str">
            <v>A</v>
          </cell>
          <cell r="E9553" t="str">
            <v>A</v>
          </cell>
          <cell r="F9553" t="str">
            <v>A</v>
          </cell>
          <cell r="G9553" t="str">
            <v>A</v>
          </cell>
          <cell r="H9553">
            <v>138.10311004784685</v>
          </cell>
          <cell r="I9553">
            <v>136.29462121212117</v>
          </cell>
          <cell r="J9553">
            <v>139.45934455121758</v>
          </cell>
          <cell r="K9553">
            <v>138.13181951089845</v>
          </cell>
        </row>
        <row r="9554">
          <cell r="C9554" t="str">
            <v>980995|S Aravind</v>
          </cell>
          <cell r="D9554" t="str">
            <v>A</v>
          </cell>
          <cell r="E9554" t="str">
            <v>A</v>
          </cell>
          <cell r="F9554" t="str">
            <v>A</v>
          </cell>
          <cell r="G9554" t="str">
            <v>A</v>
          </cell>
          <cell r="H9554">
            <v>138.10768608345333</v>
          </cell>
          <cell r="I9554">
            <v>138.89234959620987</v>
          </cell>
          <cell r="J9554">
            <v>139.04824214877479</v>
          </cell>
          <cell r="K9554">
            <v>138.60487892903731</v>
          </cell>
        </row>
        <row r="9555">
          <cell r="C9555" t="str">
            <v>1136604|Mujeeb Ur Rahman</v>
          </cell>
          <cell r="D9555" t="str">
            <v>A</v>
          </cell>
          <cell r="E9555" t="str">
            <v>A</v>
          </cell>
          <cell r="F9555" t="str">
            <v>A</v>
          </cell>
          <cell r="G9555" t="str">
            <v>A</v>
          </cell>
          <cell r="H9555">
            <v>138.10803391053389</v>
          </cell>
          <cell r="I9555">
            <v>134.91869014823558</v>
          </cell>
          <cell r="J9555">
            <v>135.40048874993317</v>
          </cell>
          <cell r="K9555">
            <v>136.27855020867642</v>
          </cell>
        </row>
        <row r="9556">
          <cell r="C9556" t="str">
            <v>548308|R Sharma</v>
          </cell>
          <cell r="D9556" t="str">
            <v>A</v>
          </cell>
          <cell r="E9556" t="str">
            <v>A</v>
          </cell>
          <cell r="F9556" t="str">
            <v>A</v>
          </cell>
          <cell r="G9556" t="str">
            <v>A</v>
          </cell>
          <cell r="H9556">
            <v>138.12307720057714</v>
          </cell>
          <cell r="I9556">
            <v>138.29816876245445</v>
          </cell>
          <cell r="J9556">
            <v>139.90095733863274</v>
          </cell>
          <cell r="K9556">
            <v>138.74500381244113</v>
          </cell>
        </row>
        <row r="9557">
          <cell r="C9557" t="str">
            <v>548374|M Morkel</v>
          </cell>
          <cell r="D9557" t="str">
            <v>A</v>
          </cell>
          <cell r="E9557" t="str">
            <v>A</v>
          </cell>
          <cell r="F9557" t="str">
            <v>A</v>
          </cell>
          <cell r="G9557" t="str">
            <v>A</v>
          </cell>
          <cell r="H9557">
            <v>138.12362899102249</v>
          </cell>
          <cell r="I9557">
            <v>140.58617469132176</v>
          </cell>
          <cell r="J9557">
            <v>139.14525111802104</v>
          </cell>
          <cell r="K9557">
            <v>139.22504986059209</v>
          </cell>
        </row>
        <row r="9558">
          <cell r="C9558" t="str">
            <v>1178398|Imran Tahir</v>
          </cell>
          <cell r="D9558" t="str">
            <v>A</v>
          </cell>
          <cell r="E9558" t="str">
            <v>A</v>
          </cell>
          <cell r="F9558" t="str">
            <v>A</v>
          </cell>
          <cell r="G9558" t="str">
            <v>A</v>
          </cell>
          <cell r="H9558">
            <v>138.12456260869394</v>
          </cell>
          <cell r="I9558">
            <v>138.62000003858293</v>
          </cell>
          <cell r="J9558">
            <v>138.80196685300032</v>
          </cell>
          <cell r="K9558">
            <v>138.53514145523388</v>
          </cell>
        </row>
        <row r="9559">
          <cell r="C9559" t="str">
            <v>1178430|Imran Tahir</v>
          </cell>
          <cell r="D9559" t="str">
            <v>A</v>
          </cell>
          <cell r="E9559" t="str">
            <v>A</v>
          </cell>
          <cell r="F9559" t="str">
            <v>A</v>
          </cell>
          <cell r="G9559" t="str">
            <v>A</v>
          </cell>
          <cell r="H9559">
            <v>138.12485120607957</v>
          </cell>
          <cell r="I9559">
            <v>137.71556543946249</v>
          </cell>
          <cell r="J9559">
            <v>137.67938900603957</v>
          </cell>
          <cell r="K9559">
            <v>137.693446877773</v>
          </cell>
        </row>
        <row r="9560">
          <cell r="C9560" t="str">
            <v>829753|Sandeep Sharma</v>
          </cell>
          <cell r="D9560" t="str">
            <v>A</v>
          </cell>
          <cell r="E9560" t="str">
            <v>A</v>
          </cell>
          <cell r="F9560" t="str">
            <v>A</v>
          </cell>
          <cell r="G9560" t="str">
            <v>A</v>
          </cell>
          <cell r="H9560">
            <v>138.13916891931598</v>
          </cell>
          <cell r="I9560">
            <v>136.45048314586131</v>
          </cell>
          <cell r="J9560">
            <v>138.4569171935099</v>
          </cell>
          <cell r="K9560">
            <v>137.99002126437074</v>
          </cell>
        </row>
        <row r="9561">
          <cell r="C9561" t="str">
            <v>1082649|SP Narine</v>
          </cell>
          <cell r="D9561" t="str">
            <v>A</v>
          </cell>
          <cell r="E9561" t="str">
            <v>A</v>
          </cell>
          <cell r="F9561" t="str">
            <v>A</v>
          </cell>
          <cell r="G9561" t="str">
            <v>A</v>
          </cell>
          <cell r="H9561">
            <v>138.13924869248393</v>
          </cell>
          <cell r="I9561">
            <v>137.71200448063189</v>
          </cell>
          <cell r="J9561">
            <v>138.52721840718542</v>
          </cell>
          <cell r="K9561">
            <v>138.12899035551342</v>
          </cell>
        </row>
        <row r="9562">
          <cell r="C9562" t="str">
            <v>1304060|JJ Bumrah</v>
          </cell>
          <cell r="D9562" t="str">
            <v>A</v>
          </cell>
          <cell r="E9562" t="str">
            <v>A</v>
          </cell>
          <cell r="F9562" t="str">
            <v>A</v>
          </cell>
          <cell r="G9562" t="str">
            <v>A</v>
          </cell>
          <cell r="H9562">
            <v>138.13963917497418</v>
          </cell>
          <cell r="I9562">
            <v>137.80517765349123</v>
          </cell>
          <cell r="J9562">
            <v>137.82106399255539</v>
          </cell>
          <cell r="K9562">
            <v>137.82280779856038</v>
          </cell>
        </row>
        <row r="9563">
          <cell r="C9563" t="str">
            <v>501207|SB Wagh</v>
          </cell>
          <cell r="D9563" t="str">
            <v>A</v>
          </cell>
          <cell r="E9563" t="str">
            <v>A</v>
          </cell>
          <cell r="F9563" t="str">
            <v>A</v>
          </cell>
          <cell r="G9563" t="str">
            <v>A</v>
          </cell>
          <cell r="H9563">
            <v>138.14285714285714</v>
          </cell>
          <cell r="I9563">
            <v>125.81746031746032</v>
          </cell>
          <cell r="J9563">
            <v>132.21428571428572</v>
          </cell>
          <cell r="K9563">
            <v>130.08201058201058</v>
          </cell>
        </row>
        <row r="9564">
          <cell r="C9564" t="str">
            <v>392216|RP Singh</v>
          </cell>
          <cell r="D9564" t="str">
            <v>A</v>
          </cell>
          <cell r="E9564" t="str">
            <v>A</v>
          </cell>
          <cell r="F9564" t="str">
            <v>A</v>
          </cell>
          <cell r="G9564" t="str">
            <v>A</v>
          </cell>
          <cell r="H9564">
            <v>138.14885942934072</v>
          </cell>
          <cell r="I9564">
            <v>136.65170405042528</v>
          </cell>
          <cell r="J9564">
            <v>138.1348487949252</v>
          </cell>
          <cell r="K9564">
            <v>137.47945695459728</v>
          </cell>
        </row>
        <row r="9565">
          <cell r="C9565" t="str">
            <v>419106|RP Singh</v>
          </cell>
          <cell r="D9565" t="str">
            <v>A</v>
          </cell>
          <cell r="E9565" t="str">
            <v>A</v>
          </cell>
          <cell r="F9565" t="str">
            <v>A</v>
          </cell>
          <cell r="G9565" t="str">
            <v>A</v>
          </cell>
          <cell r="H9565">
            <v>138.16041677276968</v>
          </cell>
          <cell r="I9565">
            <v>138.09617207586845</v>
          </cell>
          <cell r="J9565">
            <v>137.43371112778092</v>
          </cell>
          <cell r="K9565">
            <v>138.11172697080761</v>
          </cell>
        </row>
        <row r="9566">
          <cell r="C9566" t="str">
            <v>392221|JD Ryder</v>
          </cell>
          <cell r="D9566" t="str">
            <v>A</v>
          </cell>
          <cell r="E9566" t="str">
            <v>A</v>
          </cell>
          <cell r="F9566" t="str">
            <v>A</v>
          </cell>
          <cell r="G9566" t="str">
            <v>A</v>
          </cell>
          <cell r="H9566">
            <v>138.16371753246753</v>
          </cell>
          <cell r="I9566">
            <v>131.9881168831169</v>
          </cell>
          <cell r="J9566">
            <v>142.80711580086583</v>
          </cell>
          <cell r="K9566">
            <v>136.08448593073592</v>
          </cell>
        </row>
        <row r="9567">
          <cell r="C9567" t="str">
            <v>501216|Y Nagar</v>
          </cell>
          <cell r="D9567" t="str">
            <v>A</v>
          </cell>
          <cell r="E9567" t="str">
            <v>A</v>
          </cell>
          <cell r="F9567" t="str">
            <v>A</v>
          </cell>
          <cell r="G9567" t="str">
            <v>A</v>
          </cell>
          <cell r="H9567">
            <v>138.16746031746032</v>
          </cell>
          <cell r="I9567">
            <v>126.01640211640212</v>
          </cell>
          <cell r="J9567">
            <v>141.38373015873015</v>
          </cell>
          <cell r="K9567">
            <v>136.26128747795414</v>
          </cell>
        </row>
        <row r="9568">
          <cell r="C9568" t="str">
            <v>392201|RP Singh</v>
          </cell>
          <cell r="D9568" t="str">
            <v>A</v>
          </cell>
          <cell r="E9568" t="str">
            <v>A</v>
          </cell>
          <cell r="F9568" t="str">
            <v>A</v>
          </cell>
          <cell r="G9568" t="str">
            <v>A</v>
          </cell>
          <cell r="H9568">
            <v>138.16896400621891</v>
          </cell>
          <cell r="I9568">
            <v>138.30829428569368</v>
          </cell>
          <cell r="J9568">
            <v>138.46938351352037</v>
          </cell>
          <cell r="K9568">
            <v>138.4482475573999</v>
          </cell>
        </row>
        <row r="9569">
          <cell r="C9569" t="str">
            <v>829811|JP Faulkner</v>
          </cell>
          <cell r="D9569" t="str">
            <v>A</v>
          </cell>
          <cell r="E9569" t="str">
            <v>A</v>
          </cell>
          <cell r="F9569" t="str">
            <v>A</v>
          </cell>
          <cell r="G9569" t="str">
            <v>A</v>
          </cell>
          <cell r="H9569">
            <v>138.17721940622079</v>
          </cell>
          <cell r="I9569">
            <v>138.05905027830161</v>
          </cell>
          <cell r="J9569">
            <v>138.69349977281573</v>
          </cell>
          <cell r="K9569">
            <v>138.38968971487762</v>
          </cell>
        </row>
        <row r="9570">
          <cell r="C9570" t="str">
            <v>548361|VY Mahesh</v>
          </cell>
          <cell r="D9570" t="str">
            <v>A</v>
          </cell>
          <cell r="E9570" t="str">
            <v>A</v>
          </cell>
          <cell r="F9570" t="str">
            <v>A</v>
          </cell>
          <cell r="G9570" t="str">
            <v>A</v>
          </cell>
          <cell r="H9570">
            <v>138.17868094868098</v>
          </cell>
          <cell r="I9570">
            <v>138.35798957986461</v>
          </cell>
          <cell r="J9570">
            <v>140.05192744238533</v>
          </cell>
          <cell r="K9570">
            <v>139.11572067372666</v>
          </cell>
        </row>
        <row r="9571">
          <cell r="C9571" t="str">
            <v>981013|S Aravind</v>
          </cell>
          <cell r="D9571" t="str">
            <v>A</v>
          </cell>
          <cell r="E9571" t="str">
            <v>A</v>
          </cell>
          <cell r="F9571" t="str">
            <v>A</v>
          </cell>
          <cell r="G9571" t="str">
            <v>A</v>
          </cell>
          <cell r="H9571">
            <v>138.18313955401055</v>
          </cell>
          <cell r="I9571">
            <v>136.80598623719536</v>
          </cell>
          <cell r="J9571">
            <v>138.78246095260667</v>
          </cell>
          <cell r="K9571">
            <v>138.08700649960181</v>
          </cell>
        </row>
        <row r="9572">
          <cell r="C9572" t="str">
            <v>829713|VR Aaron</v>
          </cell>
          <cell r="D9572" t="str">
            <v>A</v>
          </cell>
          <cell r="E9572" t="str">
            <v>A</v>
          </cell>
          <cell r="F9572" t="str">
            <v>A</v>
          </cell>
          <cell r="G9572" t="str">
            <v>A</v>
          </cell>
          <cell r="H9572">
            <v>138.18674182959896</v>
          </cell>
          <cell r="I9572">
            <v>138.50931089112908</v>
          </cell>
          <cell r="J9572">
            <v>138.19669893598461</v>
          </cell>
          <cell r="K9572">
            <v>138.35040751696596</v>
          </cell>
        </row>
        <row r="9573">
          <cell r="C9573" t="str">
            <v>1304081|Yash Dayal</v>
          </cell>
          <cell r="D9573" t="str">
            <v>A</v>
          </cell>
          <cell r="E9573" t="str">
            <v>A</v>
          </cell>
          <cell r="F9573" t="str">
            <v>A</v>
          </cell>
          <cell r="G9573" t="str">
            <v>A</v>
          </cell>
          <cell r="H9573">
            <v>138.19540043290044</v>
          </cell>
          <cell r="I9573">
            <v>146.81664049458166</v>
          </cell>
          <cell r="J9573">
            <v>140.47686688311688</v>
          </cell>
          <cell r="K9573">
            <v>142.59012475360512</v>
          </cell>
        </row>
        <row r="9574">
          <cell r="C9574" t="str">
            <v>1216547|A Zampa</v>
          </cell>
          <cell r="D9574" t="str">
            <v>A</v>
          </cell>
          <cell r="E9574" t="str">
            <v>A</v>
          </cell>
          <cell r="F9574" t="str">
            <v>A</v>
          </cell>
          <cell r="G9574" t="str">
            <v>A</v>
          </cell>
          <cell r="H9574">
            <v>138.20677008177009</v>
          </cell>
          <cell r="I9574">
            <v>137.6970251970252</v>
          </cell>
          <cell r="J9574">
            <v>139.34673393385515</v>
          </cell>
          <cell r="K9574">
            <v>138.92190875902998</v>
          </cell>
        </row>
        <row r="9575">
          <cell r="C9575" t="str">
            <v>501231|A Singh</v>
          </cell>
          <cell r="D9575" t="str">
            <v>A</v>
          </cell>
          <cell r="E9575" t="str">
            <v>A</v>
          </cell>
          <cell r="F9575" t="str">
            <v>A</v>
          </cell>
          <cell r="G9575" t="str">
            <v>A</v>
          </cell>
          <cell r="H9575">
            <v>138.22394300144296</v>
          </cell>
          <cell r="I9575">
            <v>141.45978289387378</v>
          </cell>
          <cell r="J9575">
            <v>141.85023472155413</v>
          </cell>
          <cell r="K9575">
            <v>140.29149021479827</v>
          </cell>
        </row>
        <row r="9576">
          <cell r="C9576" t="str">
            <v>1216506|Imran Tahir</v>
          </cell>
          <cell r="D9576" t="str">
            <v>A</v>
          </cell>
          <cell r="E9576" t="str">
            <v>A</v>
          </cell>
          <cell r="F9576" t="str">
            <v>A</v>
          </cell>
          <cell r="G9576" t="str">
            <v>A</v>
          </cell>
          <cell r="H9576">
            <v>138.23074538652077</v>
          </cell>
          <cell r="I9576">
            <v>138.23733921890434</v>
          </cell>
          <cell r="J9576">
            <v>137.91887458482117</v>
          </cell>
          <cell r="K9576">
            <v>138.0610137754214</v>
          </cell>
        </row>
        <row r="9577">
          <cell r="C9577" t="str">
            <v>1216521|Imran Tahir</v>
          </cell>
          <cell r="D9577" t="str">
            <v>A</v>
          </cell>
          <cell r="E9577" t="str">
            <v>A</v>
          </cell>
          <cell r="F9577" t="str">
            <v>A</v>
          </cell>
          <cell r="G9577" t="str">
            <v>A</v>
          </cell>
          <cell r="H9577">
            <v>138.23733921890434</v>
          </cell>
          <cell r="I9577">
            <v>137.70510519752006</v>
          </cell>
          <cell r="J9577">
            <v>138.0610137754214</v>
          </cell>
          <cell r="K9577">
            <v>138.05772993431506</v>
          </cell>
        </row>
        <row r="9578">
          <cell r="C9578" t="str">
            <v>1136594|M Markande</v>
          </cell>
          <cell r="D9578" t="str">
            <v>A</v>
          </cell>
          <cell r="E9578" t="str">
            <v>A</v>
          </cell>
          <cell r="F9578" t="str">
            <v>A</v>
          </cell>
          <cell r="G9578" t="str">
            <v>A</v>
          </cell>
          <cell r="H9578">
            <v>138.24303786491288</v>
          </cell>
          <cell r="I9578">
            <v>137.91656275822945</v>
          </cell>
          <cell r="J9578">
            <v>141.45289680006942</v>
          </cell>
          <cell r="K9578">
            <v>138.81137047659865</v>
          </cell>
        </row>
        <row r="9579">
          <cell r="C9579" t="str">
            <v>734031|Imran Tahir</v>
          </cell>
          <cell r="D9579" t="str">
            <v>A</v>
          </cell>
          <cell r="E9579" t="str">
            <v>A</v>
          </cell>
          <cell r="F9579" t="str">
            <v>A</v>
          </cell>
          <cell r="G9579" t="str">
            <v>A</v>
          </cell>
          <cell r="H9579">
            <v>138.24523809523811</v>
          </cell>
          <cell r="I9579">
            <v>149.12619047619049</v>
          </cell>
          <cell r="J9579">
            <v>124.97962962962964</v>
          </cell>
          <cell r="K9579">
            <v>136.8772486772487</v>
          </cell>
        </row>
        <row r="9580">
          <cell r="C9580" t="str">
            <v>980919|M Ashwin</v>
          </cell>
          <cell r="D9580" t="str">
            <v>A</v>
          </cell>
          <cell r="E9580" t="str">
            <v>A</v>
          </cell>
          <cell r="F9580" t="str">
            <v>A</v>
          </cell>
          <cell r="G9580" t="str">
            <v>A</v>
          </cell>
          <cell r="H9580">
            <v>138.25</v>
          </cell>
          <cell r="I9580">
            <v>141.34444444444443</v>
          </cell>
          <cell r="J9580">
            <v>134.625</v>
          </cell>
          <cell r="K9580">
            <v>136.86481481481482</v>
          </cell>
        </row>
        <row r="9581">
          <cell r="C9581" t="str">
            <v>419137|SR Watson</v>
          </cell>
          <cell r="D9581" t="str">
            <v>A</v>
          </cell>
          <cell r="E9581" t="str">
            <v>A</v>
          </cell>
          <cell r="F9581" t="str">
            <v>A</v>
          </cell>
          <cell r="G9581" t="str">
            <v>A</v>
          </cell>
          <cell r="H9581">
            <v>138.25155677655678</v>
          </cell>
          <cell r="I9581">
            <v>139.40352564102565</v>
          </cell>
          <cell r="J9581">
            <v>137.45417078342902</v>
          </cell>
          <cell r="K9581">
            <v>138.78760881975168</v>
          </cell>
        </row>
        <row r="9582">
          <cell r="C9582" t="str">
            <v>729289|NM Coulter-Nile</v>
          </cell>
          <cell r="D9582" t="str">
            <v>A</v>
          </cell>
          <cell r="E9582" t="str">
            <v>A</v>
          </cell>
          <cell r="F9582" t="str">
            <v>A</v>
          </cell>
          <cell r="G9582" t="str">
            <v>A</v>
          </cell>
          <cell r="H9582">
            <v>138.25454545454542</v>
          </cell>
          <cell r="I9582">
            <v>134.50962566844919</v>
          </cell>
          <cell r="J9582">
            <v>138.25454545454542</v>
          </cell>
          <cell r="K9582">
            <v>136.38208556149732</v>
          </cell>
        </row>
        <row r="9583">
          <cell r="C9583" t="str">
            <v>829785|MA Starc</v>
          </cell>
          <cell r="D9583" t="str">
            <v>A</v>
          </cell>
          <cell r="E9583" t="str">
            <v>A</v>
          </cell>
          <cell r="F9583" t="str">
            <v>A</v>
          </cell>
          <cell r="G9583" t="str">
            <v>A</v>
          </cell>
          <cell r="H9583">
            <v>138.26091288312651</v>
          </cell>
          <cell r="I9583">
            <v>141.03953390563686</v>
          </cell>
          <cell r="J9583">
            <v>136.94889074469879</v>
          </cell>
          <cell r="K9583">
            <v>138.46576113449737</v>
          </cell>
        </row>
        <row r="9584">
          <cell r="C9584" t="str">
            <v>734003|MM Sharma</v>
          </cell>
          <cell r="D9584" t="str">
            <v>A</v>
          </cell>
          <cell r="E9584" t="str">
            <v>A</v>
          </cell>
          <cell r="F9584" t="str">
            <v>A</v>
          </cell>
          <cell r="G9584" t="str">
            <v>A</v>
          </cell>
          <cell r="H9584">
            <v>138.27210469269295</v>
          </cell>
          <cell r="I9584">
            <v>140.37026812403283</v>
          </cell>
          <cell r="J9584">
            <v>138.272043532948</v>
          </cell>
          <cell r="K9584">
            <v>139.0476363129151</v>
          </cell>
        </row>
        <row r="9585">
          <cell r="C9585" t="str">
            <v>1304115|KK Ahmed</v>
          </cell>
          <cell r="D9585" t="str">
            <v>A</v>
          </cell>
          <cell r="E9585" t="str">
            <v>A</v>
          </cell>
          <cell r="F9585" t="str">
            <v>A</v>
          </cell>
          <cell r="G9585" t="str">
            <v>A</v>
          </cell>
          <cell r="H9585">
            <v>138.2726980288478</v>
          </cell>
          <cell r="I9585">
            <v>137.14997161623464</v>
          </cell>
          <cell r="J9585">
            <v>138.80223877636533</v>
          </cell>
          <cell r="K9585">
            <v>138.23766729409658</v>
          </cell>
        </row>
        <row r="9586">
          <cell r="C9586" t="str">
            <v>335999|Shahid Afridi</v>
          </cell>
          <cell r="D9586" t="str">
            <v>A</v>
          </cell>
          <cell r="E9586" t="str">
            <v>A</v>
          </cell>
          <cell r="F9586" t="str">
            <v>A</v>
          </cell>
          <cell r="G9586" t="str">
            <v>A</v>
          </cell>
          <cell r="H9586">
            <v>138.2811854811855</v>
          </cell>
          <cell r="I9586">
            <v>132.02993672993674</v>
          </cell>
          <cell r="J9586">
            <v>127.43709901209904</v>
          </cell>
          <cell r="K9586">
            <v>137.39707792207793</v>
          </cell>
        </row>
        <row r="9587">
          <cell r="C9587" t="str">
            <v>548356|Anand Rajan</v>
          </cell>
          <cell r="D9587" t="str">
            <v>A</v>
          </cell>
          <cell r="E9587" t="str">
            <v>A</v>
          </cell>
          <cell r="F9587" t="str">
            <v>A</v>
          </cell>
          <cell r="G9587" t="str">
            <v>A</v>
          </cell>
          <cell r="H9587">
            <v>138.28142857142856</v>
          </cell>
          <cell r="I9587">
            <v>135.70805675805676</v>
          </cell>
          <cell r="J9587">
            <v>141.71477513227512</v>
          </cell>
          <cell r="K9587">
            <v>138.21375701459036</v>
          </cell>
        </row>
        <row r="9588">
          <cell r="C9588" t="str">
            <v>1082641|SL Malinga</v>
          </cell>
          <cell r="D9588" t="str">
            <v>A</v>
          </cell>
          <cell r="E9588" t="str">
            <v>A</v>
          </cell>
          <cell r="F9588" t="str">
            <v>A</v>
          </cell>
          <cell r="G9588" t="str">
            <v>A</v>
          </cell>
          <cell r="H9588">
            <v>138.29228660413457</v>
          </cell>
          <cell r="I9588">
            <v>137.94189140222676</v>
          </cell>
          <cell r="J9588">
            <v>138.34142294617141</v>
          </cell>
          <cell r="K9588">
            <v>138.18299206119883</v>
          </cell>
        </row>
        <row r="9589">
          <cell r="C9589" t="str">
            <v>548313|R Sharma</v>
          </cell>
          <cell r="D9589" t="str">
            <v>A</v>
          </cell>
          <cell r="E9589" t="str">
            <v>A</v>
          </cell>
          <cell r="F9589" t="str">
            <v>A</v>
          </cell>
          <cell r="G9589" t="str">
            <v>A</v>
          </cell>
          <cell r="H9589">
            <v>138.29816876245445</v>
          </cell>
          <cell r="I9589">
            <v>139.51279024006294</v>
          </cell>
          <cell r="J9589">
            <v>138.74500381244113</v>
          </cell>
          <cell r="K9589">
            <v>138.64467873436485</v>
          </cell>
        </row>
        <row r="9590">
          <cell r="C9590" t="str">
            <v>729289|Shakib Al Hasan</v>
          </cell>
          <cell r="D9590" t="str">
            <v>A</v>
          </cell>
          <cell r="E9590" t="str">
            <v>A</v>
          </cell>
          <cell r="F9590" t="str">
            <v>A</v>
          </cell>
          <cell r="G9590" t="str">
            <v>A</v>
          </cell>
          <cell r="H9590">
            <v>138.30678661616165</v>
          </cell>
          <cell r="I9590">
            <v>136.3508318478907</v>
          </cell>
          <cell r="J9590">
            <v>138.76715856123596</v>
          </cell>
          <cell r="K9590">
            <v>137.7568572690019</v>
          </cell>
        </row>
        <row r="9591">
          <cell r="C9591" t="str">
            <v>1178416|Imran Tahir</v>
          </cell>
          <cell r="D9591" t="str">
            <v>A</v>
          </cell>
          <cell r="E9591" t="str">
            <v>A</v>
          </cell>
          <cell r="F9591" t="str">
            <v>A</v>
          </cell>
          <cell r="G9591" t="str">
            <v>A</v>
          </cell>
          <cell r="H9591">
            <v>138.30825415393431</v>
          </cell>
          <cell r="I9591">
            <v>137.67339182426218</v>
          </cell>
          <cell r="J9591">
            <v>138.45588837865691</v>
          </cell>
          <cell r="K9591">
            <v>138.14704652740485</v>
          </cell>
        </row>
        <row r="9592">
          <cell r="C9592" t="str">
            <v>392205|RP Singh</v>
          </cell>
          <cell r="D9592" t="str">
            <v>A</v>
          </cell>
          <cell r="E9592" t="str">
            <v>A</v>
          </cell>
          <cell r="F9592" t="str">
            <v>A</v>
          </cell>
          <cell r="G9592" t="str">
            <v>A</v>
          </cell>
          <cell r="H9592">
            <v>138.30829428569368</v>
          </cell>
          <cell r="I9592">
            <v>138.61787957140899</v>
          </cell>
          <cell r="J9592">
            <v>138.4482475573999</v>
          </cell>
          <cell r="K9592">
            <v>138.36504595444052</v>
          </cell>
        </row>
        <row r="9593">
          <cell r="C9593" t="str">
            <v>419107|SK Warne</v>
          </cell>
          <cell r="D9593" t="str">
            <v>A</v>
          </cell>
          <cell r="E9593" t="str">
            <v>A</v>
          </cell>
          <cell r="F9593" t="str">
            <v>A</v>
          </cell>
          <cell r="G9593" t="str">
            <v>A</v>
          </cell>
          <cell r="H9593">
            <v>138.31026384329957</v>
          </cell>
          <cell r="I9593">
            <v>137.50092350178559</v>
          </cell>
          <cell r="J9593">
            <v>139.54967602746146</v>
          </cell>
          <cell r="K9593">
            <v>138.44349110201259</v>
          </cell>
        </row>
        <row r="9594">
          <cell r="C9594" t="str">
            <v>1304078|KK Ahmed</v>
          </cell>
          <cell r="D9594" t="str">
            <v>A</v>
          </cell>
          <cell r="E9594" t="str">
            <v>A</v>
          </cell>
          <cell r="F9594" t="str">
            <v>A</v>
          </cell>
          <cell r="G9594" t="str">
            <v>A</v>
          </cell>
          <cell r="H9594">
            <v>138.31336956694102</v>
          </cell>
          <cell r="I9594">
            <v>138.91167874271324</v>
          </cell>
          <cell r="J9594">
            <v>138.05600544558627</v>
          </cell>
          <cell r="K9594">
            <v>138.57107258445976</v>
          </cell>
        </row>
        <row r="9595">
          <cell r="C9595" t="str">
            <v>1082638|SL Malinga</v>
          </cell>
          <cell r="D9595" t="str">
            <v>A</v>
          </cell>
          <cell r="E9595" t="str">
            <v>A</v>
          </cell>
          <cell r="F9595" t="str">
            <v>A</v>
          </cell>
          <cell r="G9595" t="str">
            <v>A</v>
          </cell>
          <cell r="H9595">
            <v>138.31479817723516</v>
          </cell>
          <cell r="I9595">
            <v>138.29228660413457</v>
          </cell>
          <cell r="J9595">
            <v>138.48892087436687</v>
          </cell>
          <cell r="K9595">
            <v>138.34142294617141</v>
          </cell>
        </row>
        <row r="9596">
          <cell r="C9596" t="str">
            <v>419112|IK Pathan</v>
          </cell>
          <cell r="D9596" t="str">
            <v>A</v>
          </cell>
          <cell r="E9596" t="str">
            <v>A</v>
          </cell>
          <cell r="F9596" t="str">
            <v>A</v>
          </cell>
          <cell r="G9596" t="str">
            <v>A</v>
          </cell>
          <cell r="H9596">
            <v>138.32146390346188</v>
          </cell>
          <cell r="I9596">
            <v>137.09916520842992</v>
          </cell>
          <cell r="J9596">
            <v>137.83657899545733</v>
          </cell>
          <cell r="K9596">
            <v>138.01129088507662</v>
          </cell>
        </row>
        <row r="9597">
          <cell r="C9597" t="str">
            <v>981019|BCJ Cutting</v>
          </cell>
          <cell r="D9597" t="str">
            <v>A</v>
          </cell>
          <cell r="E9597" t="str">
            <v>A</v>
          </cell>
          <cell r="F9597" t="str">
            <v>A</v>
          </cell>
          <cell r="G9597" t="str">
            <v>A</v>
          </cell>
          <cell r="H9597">
            <v>138.34318181818182</v>
          </cell>
          <cell r="I9597">
            <v>141.42454545454547</v>
          </cell>
          <cell r="J9597">
            <v>135.15423681257016</v>
          </cell>
          <cell r="K9597">
            <v>137.60517957351291</v>
          </cell>
        </row>
        <row r="9598">
          <cell r="C9598" t="str">
            <v>980967|Mustafizur Rahman</v>
          </cell>
          <cell r="D9598" t="str">
            <v>A</v>
          </cell>
          <cell r="E9598" t="str">
            <v>A</v>
          </cell>
          <cell r="F9598" t="str">
            <v>A</v>
          </cell>
          <cell r="G9598" t="str">
            <v>A</v>
          </cell>
          <cell r="H9598">
            <v>138.34534116676974</v>
          </cell>
          <cell r="I9598">
            <v>138.57300685425685</v>
          </cell>
          <cell r="J9598">
            <v>141.36491090038709</v>
          </cell>
          <cell r="K9598">
            <v>138.80628836551455</v>
          </cell>
        </row>
        <row r="9599">
          <cell r="C9599" t="str">
            <v>734021|VR Aaron</v>
          </cell>
          <cell r="D9599" t="str">
            <v>A</v>
          </cell>
          <cell r="E9599" t="str">
            <v>A</v>
          </cell>
          <cell r="F9599" t="str">
            <v>A</v>
          </cell>
          <cell r="G9599" t="str">
            <v>A</v>
          </cell>
          <cell r="H9599">
            <v>138.35516983016981</v>
          </cell>
          <cell r="I9599">
            <v>138.18674182959896</v>
          </cell>
          <cell r="J9599">
            <v>138.76084131917466</v>
          </cell>
          <cell r="K9599">
            <v>138.19669893598461</v>
          </cell>
        </row>
        <row r="9600">
          <cell r="C9600" t="str">
            <v>419152|Z Khan</v>
          </cell>
          <cell r="D9600" t="str">
            <v>A</v>
          </cell>
          <cell r="E9600" t="str">
            <v>A</v>
          </cell>
          <cell r="F9600" t="str">
            <v>A</v>
          </cell>
          <cell r="G9600" t="str">
            <v>A</v>
          </cell>
          <cell r="H9600">
            <v>138.35748173999806</v>
          </cell>
          <cell r="I9600">
            <v>137.0323126511677</v>
          </cell>
          <cell r="J9600">
            <v>138.44861411364519</v>
          </cell>
          <cell r="K9600">
            <v>137.78252129679819</v>
          </cell>
        </row>
        <row r="9601">
          <cell r="C9601" t="str">
            <v>548371|VY Mahesh</v>
          </cell>
          <cell r="D9601" t="str">
            <v>A</v>
          </cell>
          <cell r="E9601" t="str">
            <v>A</v>
          </cell>
          <cell r="F9601" t="str">
            <v>A</v>
          </cell>
          <cell r="G9601" t="str">
            <v>A</v>
          </cell>
          <cell r="H9601">
            <v>138.35798957986461</v>
          </cell>
          <cell r="I9601">
            <v>136.45055500055503</v>
          </cell>
          <cell r="J9601">
            <v>139.11572067372666</v>
          </cell>
          <cell r="K9601">
            <v>137.66240850970019</v>
          </cell>
        </row>
        <row r="9602">
          <cell r="C9602" t="str">
            <v>392206|L Balaji</v>
          </cell>
          <cell r="D9602" t="str">
            <v>A</v>
          </cell>
          <cell r="E9602" t="str">
            <v>A</v>
          </cell>
          <cell r="F9602" t="str">
            <v>A</v>
          </cell>
          <cell r="G9602" t="str">
            <v>A</v>
          </cell>
          <cell r="H9602">
            <v>138.36450771450768</v>
          </cell>
          <cell r="I9602">
            <v>136.09969593898163</v>
          </cell>
          <cell r="J9602">
            <v>135.13106446023107</v>
          </cell>
          <cell r="K9602">
            <v>135.94707662267183</v>
          </cell>
        </row>
        <row r="9603">
          <cell r="C9603" t="str">
            <v>392192|RP Singh</v>
          </cell>
          <cell r="D9603" t="str">
            <v>A</v>
          </cell>
          <cell r="E9603" t="str">
            <v>A</v>
          </cell>
          <cell r="F9603" t="str">
            <v>A</v>
          </cell>
          <cell r="G9603" t="str">
            <v>A</v>
          </cell>
          <cell r="H9603">
            <v>138.37170215405507</v>
          </cell>
          <cell r="I9603">
            <v>138.86748438028712</v>
          </cell>
          <cell r="J9603">
            <v>136.33918797459413</v>
          </cell>
          <cell r="K9603">
            <v>138.13675733553472</v>
          </cell>
        </row>
        <row r="9604">
          <cell r="C9604" t="str">
            <v>1304094|Rashid Khan</v>
          </cell>
          <cell r="D9604" t="str">
            <v>A</v>
          </cell>
          <cell r="E9604" t="str">
            <v>A</v>
          </cell>
          <cell r="F9604" t="str">
            <v>A</v>
          </cell>
          <cell r="G9604" t="str">
            <v>A</v>
          </cell>
          <cell r="H9604">
            <v>138.38192331313437</v>
          </cell>
          <cell r="I9604">
            <v>138.04302145642774</v>
          </cell>
          <cell r="J9604">
            <v>138.67004454587379</v>
          </cell>
          <cell r="K9604">
            <v>138.33999162650272</v>
          </cell>
        </row>
        <row r="9605">
          <cell r="C9605" t="str">
            <v>1254107|KK Ahmed</v>
          </cell>
          <cell r="D9605" t="str">
            <v>A</v>
          </cell>
          <cell r="E9605" t="str">
            <v>A</v>
          </cell>
          <cell r="F9605" t="str">
            <v>A</v>
          </cell>
          <cell r="G9605" t="str">
            <v>A</v>
          </cell>
          <cell r="H9605">
            <v>138.41408108799413</v>
          </cell>
          <cell r="I9605">
            <v>137.0230181855182</v>
          </cell>
          <cell r="J9605">
            <v>139.616522199385</v>
          </cell>
          <cell r="K9605">
            <v>138.28552962494004</v>
          </cell>
        </row>
        <row r="9606">
          <cell r="C9606" t="str">
            <v>1082635|SL Malinga</v>
          </cell>
          <cell r="D9606" t="str">
            <v>A</v>
          </cell>
          <cell r="E9606" t="str">
            <v>A</v>
          </cell>
          <cell r="F9606" t="str">
            <v>A</v>
          </cell>
          <cell r="G9606" t="str">
            <v>A</v>
          </cell>
          <cell r="H9606">
            <v>138.41718405714448</v>
          </cell>
          <cell r="I9606">
            <v>138.31479817723516</v>
          </cell>
          <cell r="J9606">
            <v>138.65604385680788</v>
          </cell>
          <cell r="K9606">
            <v>138.48892087436687</v>
          </cell>
        </row>
        <row r="9607">
          <cell r="C9607" t="str">
            <v>1178395|K Rabada</v>
          </cell>
          <cell r="D9607" t="str">
            <v>A</v>
          </cell>
          <cell r="E9607" t="str">
            <v>A</v>
          </cell>
          <cell r="F9607" t="str">
            <v>A</v>
          </cell>
          <cell r="G9607" t="str">
            <v>A</v>
          </cell>
          <cell r="H9607">
            <v>138.43312473325841</v>
          </cell>
          <cell r="I9607">
            <v>140.9305958203017</v>
          </cell>
          <cell r="J9607">
            <v>139.04347329454725</v>
          </cell>
          <cell r="K9607">
            <v>139.35433830100052</v>
          </cell>
        </row>
        <row r="9608">
          <cell r="C9608" t="str">
            <v>336015|SR Watson</v>
          </cell>
          <cell r="D9608" t="str">
            <v>A</v>
          </cell>
          <cell r="E9608" t="str">
            <v>A</v>
          </cell>
          <cell r="F9608" t="str">
            <v>A</v>
          </cell>
          <cell r="G9608" t="str">
            <v>A</v>
          </cell>
          <cell r="H9608">
            <v>138.44617292429791</v>
          </cell>
          <cell r="I9608">
            <v>140.72287681454347</v>
          </cell>
          <cell r="J9608">
            <v>139.43754076060623</v>
          </cell>
          <cell r="K9608">
            <v>140.09343491788928</v>
          </cell>
        </row>
        <row r="9609">
          <cell r="C9609" t="str">
            <v>829799|BE Hendricks</v>
          </cell>
          <cell r="D9609" t="str">
            <v>A</v>
          </cell>
          <cell r="E9609" t="str">
            <v>A</v>
          </cell>
          <cell r="F9609" t="str">
            <v>A</v>
          </cell>
          <cell r="G9609" t="str">
            <v>A</v>
          </cell>
          <cell r="H9609">
            <v>138.45384199134196</v>
          </cell>
          <cell r="I9609">
            <v>141.691645021645</v>
          </cell>
          <cell r="J9609">
            <v>141.48912337662335</v>
          </cell>
          <cell r="K9609">
            <v>138.8391883116883</v>
          </cell>
        </row>
        <row r="9610">
          <cell r="C9610" t="str">
            <v>598049|M Morkel</v>
          </cell>
          <cell r="D9610" t="str">
            <v>A</v>
          </cell>
          <cell r="E9610" t="str">
            <v>A</v>
          </cell>
          <cell r="F9610" t="str">
            <v>A</v>
          </cell>
          <cell r="G9610" t="str">
            <v>A</v>
          </cell>
          <cell r="H9610">
            <v>138.45615008916093</v>
          </cell>
          <cell r="I9610">
            <v>137.63199972057438</v>
          </cell>
          <cell r="J9610">
            <v>139.03139545404122</v>
          </cell>
          <cell r="K9610">
            <v>138.33774496209699</v>
          </cell>
        </row>
        <row r="9611">
          <cell r="C9611" t="str">
            <v>1178414|Imran Tahir</v>
          </cell>
          <cell r="D9611" t="str">
            <v>A</v>
          </cell>
          <cell r="E9611" t="str">
            <v>A</v>
          </cell>
          <cell r="F9611" t="str">
            <v>A</v>
          </cell>
          <cell r="G9611" t="str">
            <v>A</v>
          </cell>
          <cell r="H9611">
            <v>138.45949360401801</v>
          </cell>
          <cell r="I9611">
            <v>138.30825415393431</v>
          </cell>
          <cell r="J9611">
            <v>138.28760379083187</v>
          </cell>
          <cell r="K9611">
            <v>138.45588837865691</v>
          </cell>
        </row>
        <row r="9612">
          <cell r="C9612" t="str">
            <v>548354|SW Tait</v>
          </cell>
          <cell r="D9612" t="str">
            <v>A</v>
          </cell>
          <cell r="E9612" t="str">
            <v>A</v>
          </cell>
          <cell r="F9612" t="str">
            <v>A</v>
          </cell>
          <cell r="G9612" t="str">
            <v>A</v>
          </cell>
          <cell r="H9612">
            <v>138.47148710494298</v>
          </cell>
          <cell r="I9612">
            <v>139.0803237612061</v>
          </cell>
          <cell r="J9612">
            <v>140.11223974637298</v>
          </cell>
          <cell r="K9612">
            <v>139.84090869724784</v>
          </cell>
        </row>
        <row r="9613">
          <cell r="C9613" t="str">
            <v>1237180|Rashid Khan</v>
          </cell>
          <cell r="D9613" t="str">
            <v>A</v>
          </cell>
          <cell r="E9613" t="str">
            <v>A</v>
          </cell>
          <cell r="F9613" t="str">
            <v>A</v>
          </cell>
          <cell r="G9613" t="str">
            <v>A</v>
          </cell>
          <cell r="H9613">
            <v>138.47915591854846</v>
          </cell>
          <cell r="I9613">
            <v>138.5359437263138</v>
          </cell>
          <cell r="J9613">
            <v>138.94836830801049</v>
          </cell>
          <cell r="K9613">
            <v>138.6825990169807</v>
          </cell>
        </row>
        <row r="9614">
          <cell r="C9614" t="str">
            <v>1304103|Rashid Khan</v>
          </cell>
          <cell r="D9614" t="str">
            <v>A</v>
          </cell>
          <cell r="E9614" t="str">
            <v>A</v>
          </cell>
          <cell r="F9614" t="str">
            <v>A</v>
          </cell>
          <cell r="G9614" t="str">
            <v>A</v>
          </cell>
          <cell r="H9614">
            <v>138.48045799141133</v>
          </cell>
          <cell r="I9614">
            <v>139.44970062246131</v>
          </cell>
          <cell r="J9614">
            <v>138.30180092032447</v>
          </cell>
          <cell r="K9614">
            <v>138.65772669010013</v>
          </cell>
        </row>
        <row r="9615">
          <cell r="C9615" t="str">
            <v>1254059|CR Woakes</v>
          </cell>
          <cell r="D9615" t="str">
            <v>A</v>
          </cell>
          <cell r="E9615" t="str">
            <v>A</v>
          </cell>
          <cell r="F9615" t="str">
            <v>A</v>
          </cell>
          <cell r="G9615" t="str">
            <v>A</v>
          </cell>
          <cell r="H9615">
            <v>138.4833780417114</v>
          </cell>
          <cell r="I9615">
            <v>138.91317775791464</v>
          </cell>
          <cell r="J9615">
            <v>139.83241524346508</v>
          </cell>
          <cell r="K9615">
            <v>139.25842406042787</v>
          </cell>
        </row>
        <row r="9616">
          <cell r="C9616" t="str">
            <v>1175356|Imran Tahir</v>
          </cell>
          <cell r="D9616" t="str">
            <v>A</v>
          </cell>
          <cell r="E9616" t="str">
            <v>A</v>
          </cell>
          <cell r="F9616" t="str">
            <v>A</v>
          </cell>
          <cell r="G9616" t="str">
            <v>A</v>
          </cell>
          <cell r="H9616">
            <v>138.48408108059812</v>
          </cell>
          <cell r="I9616">
            <v>139.26654054006997</v>
          </cell>
          <cell r="J9616">
            <v>138.86035291548279</v>
          </cell>
          <cell r="K9616">
            <v>139.03504777702406</v>
          </cell>
        </row>
        <row r="9617">
          <cell r="C9617" t="str">
            <v>1304073|KK Ahmed</v>
          </cell>
          <cell r="D9617" t="str">
            <v>A</v>
          </cell>
          <cell r="E9617" t="str">
            <v>A</v>
          </cell>
          <cell r="F9617" t="str">
            <v>A</v>
          </cell>
          <cell r="G9617" t="str">
            <v>A</v>
          </cell>
          <cell r="H9617">
            <v>138.48816944372501</v>
          </cell>
          <cell r="I9617">
            <v>138.31336956694102</v>
          </cell>
          <cell r="J9617">
            <v>137.43821344393712</v>
          </cell>
          <cell r="K9617">
            <v>138.05600544558627</v>
          </cell>
        </row>
        <row r="9618">
          <cell r="C9618" t="str">
            <v>392223|A Mishra</v>
          </cell>
          <cell r="D9618" t="str">
            <v>A</v>
          </cell>
          <cell r="E9618" t="str">
            <v>A</v>
          </cell>
          <cell r="F9618" t="str">
            <v>A</v>
          </cell>
          <cell r="G9618" t="str">
            <v>A</v>
          </cell>
          <cell r="H9618">
            <v>138.48827838827839</v>
          </cell>
          <cell r="I9618">
            <v>135.69625850340137</v>
          </cell>
          <cell r="J9618">
            <v>138.19336612461612</v>
          </cell>
          <cell r="K9618">
            <v>136.87325171521601</v>
          </cell>
        </row>
        <row r="9619">
          <cell r="C9619" t="str">
            <v>1136596|Rashid Khan</v>
          </cell>
          <cell r="D9619" t="str">
            <v>A</v>
          </cell>
          <cell r="E9619" t="str">
            <v>A</v>
          </cell>
          <cell r="F9619" t="str">
            <v>A</v>
          </cell>
          <cell r="G9619" t="str">
            <v>A</v>
          </cell>
          <cell r="H9619">
            <v>138.49325701036935</v>
          </cell>
          <cell r="I9619">
            <v>141.09789800991851</v>
          </cell>
          <cell r="J9619">
            <v>138.09760775214943</v>
          </cell>
          <cell r="K9619">
            <v>139.53437951832015</v>
          </cell>
        </row>
        <row r="9620">
          <cell r="C9620" t="str">
            <v>733995|MM Sharma</v>
          </cell>
          <cell r="D9620" t="str">
            <v>A</v>
          </cell>
          <cell r="E9620" t="str">
            <v>A</v>
          </cell>
          <cell r="F9620" t="str">
            <v>A</v>
          </cell>
          <cell r="G9620" t="str">
            <v>A</v>
          </cell>
          <cell r="H9620">
            <v>138.50053612201953</v>
          </cell>
          <cell r="I9620">
            <v>138.27210469269295</v>
          </cell>
          <cell r="J9620">
            <v>138.52311617904866</v>
          </cell>
          <cell r="K9620">
            <v>138.272043532948</v>
          </cell>
        </row>
        <row r="9621">
          <cell r="C9621" t="str">
            <v>829777|JP Faulkner</v>
          </cell>
          <cell r="D9621" t="str">
            <v>A</v>
          </cell>
          <cell r="E9621" t="str">
            <v>A</v>
          </cell>
          <cell r="F9621" t="str">
            <v>A</v>
          </cell>
          <cell r="G9621" t="str">
            <v>A</v>
          </cell>
          <cell r="H9621">
            <v>138.50486151103797</v>
          </cell>
          <cell r="I9621">
            <v>138.97048045211605</v>
          </cell>
          <cell r="J9621">
            <v>139.42681696206819</v>
          </cell>
          <cell r="K9621">
            <v>138.97109838709608</v>
          </cell>
        </row>
        <row r="9622">
          <cell r="C9622" t="str">
            <v>548330|R Sharma</v>
          </cell>
          <cell r="D9622" t="str">
            <v>A</v>
          </cell>
          <cell r="E9622" t="str">
            <v>A</v>
          </cell>
          <cell r="F9622" t="str">
            <v>A</v>
          </cell>
          <cell r="G9622" t="str">
            <v>A</v>
          </cell>
          <cell r="H9622">
            <v>138.50848484848481</v>
          </cell>
          <cell r="I9622">
            <v>137.18093018093015</v>
          </cell>
          <cell r="J9622">
            <v>139.18776970010663</v>
          </cell>
          <cell r="K9622">
            <v>138.53747997372992</v>
          </cell>
        </row>
        <row r="9623">
          <cell r="C9623" t="str">
            <v>829719|VR Aaron</v>
          </cell>
          <cell r="D9623" t="str">
            <v>A</v>
          </cell>
          <cell r="E9623" t="str">
            <v>A</v>
          </cell>
          <cell r="F9623" t="str">
            <v>A</v>
          </cell>
          <cell r="G9623" t="str">
            <v>A</v>
          </cell>
          <cell r="H9623">
            <v>138.50931089112908</v>
          </cell>
          <cell r="I9623">
            <v>137.53395782960999</v>
          </cell>
          <cell r="J9623">
            <v>138.35040751696596</v>
          </cell>
          <cell r="K9623">
            <v>138.07667018344603</v>
          </cell>
        </row>
        <row r="9624">
          <cell r="C9624" t="str">
            <v>501214|Shakib Al Hasan</v>
          </cell>
          <cell r="D9624" t="str">
            <v>A</v>
          </cell>
          <cell r="E9624" t="str">
            <v>A</v>
          </cell>
          <cell r="F9624" t="str">
            <v>A</v>
          </cell>
          <cell r="G9624" t="str">
            <v>A</v>
          </cell>
          <cell r="H9624">
            <v>138.51190476190476</v>
          </cell>
          <cell r="I9624">
            <v>134.11011904761904</v>
          </cell>
          <cell r="J9624">
            <v>138.51190476190476</v>
          </cell>
          <cell r="K9624">
            <v>136.3110119047619</v>
          </cell>
        </row>
        <row r="9625">
          <cell r="C9625" t="str">
            <v>1304116|Umran Malik</v>
          </cell>
          <cell r="D9625" t="str">
            <v>A</v>
          </cell>
          <cell r="E9625" t="str">
            <v>A</v>
          </cell>
          <cell r="F9625" t="str">
            <v>A</v>
          </cell>
          <cell r="G9625" t="str">
            <v>A</v>
          </cell>
          <cell r="H9625">
            <v>138.51643589253885</v>
          </cell>
          <cell r="I9625">
            <v>138.06653859404724</v>
          </cell>
          <cell r="J9625">
            <v>136.76311049167143</v>
          </cell>
          <cell r="K9625">
            <v>137.74461314620916</v>
          </cell>
        </row>
        <row r="9626">
          <cell r="C9626" t="str">
            <v>829769|J Theron</v>
          </cell>
          <cell r="D9626" t="str">
            <v>A</v>
          </cell>
          <cell r="E9626" t="str">
            <v>A</v>
          </cell>
          <cell r="F9626" t="str">
            <v>A</v>
          </cell>
          <cell r="G9626" t="str">
            <v>A</v>
          </cell>
          <cell r="H9626">
            <v>138.52306397306396</v>
          </cell>
          <cell r="I9626">
            <v>137.89139249639248</v>
          </cell>
          <cell r="J9626">
            <v>138.90946984012461</v>
          </cell>
          <cell r="K9626">
            <v>139.01565035273367</v>
          </cell>
        </row>
        <row r="9627">
          <cell r="C9627" t="str">
            <v>1216524|Rashid Khan</v>
          </cell>
          <cell r="D9627" t="str">
            <v>A</v>
          </cell>
          <cell r="E9627" t="str">
            <v>A</v>
          </cell>
          <cell r="F9627" t="str">
            <v>A</v>
          </cell>
          <cell r="G9627" t="str">
            <v>A</v>
          </cell>
          <cell r="H9627">
            <v>138.52962599430418</v>
          </cell>
          <cell r="I9627">
            <v>139.32537366107633</v>
          </cell>
          <cell r="J9627">
            <v>138.78812172445967</v>
          </cell>
          <cell r="K9627">
            <v>138.80788563960198</v>
          </cell>
        </row>
        <row r="9628">
          <cell r="C9628" t="str">
            <v>1082648|SP Narine</v>
          </cell>
          <cell r="D9628" t="str">
            <v>A</v>
          </cell>
          <cell r="E9628" t="str">
            <v>A</v>
          </cell>
          <cell r="F9628" t="str">
            <v>A</v>
          </cell>
          <cell r="G9628" t="str">
            <v>A</v>
          </cell>
          <cell r="H9628">
            <v>138.53571789342448</v>
          </cell>
          <cell r="I9628">
            <v>138.13924869248393</v>
          </cell>
          <cell r="J9628">
            <v>138.74388318752858</v>
          </cell>
          <cell r="K9628">
            <v>138.52721840718542</v>
          </cell>
        </row>
        <row r="9629">
          <cell r="C9629" t="str">
            <v>1254060|Rashid Khan</v>
          </cell>
          <cell r="D9629" t="str">
            <v>A</v>
          </cell>
          <cell r="E9629" t="str">
            <v>A</v>
          </cell>
          <cell r="F9629" t="str">
            <v>A</v>
          </cell>
          <cell r="G9629" t="str">
            <v>A</v>
          </cell>
          <cell r="H9629">
            <v>138.5359437263138</v>
          </cell>
          <cell r="I9629">
            <v>138.89339788233349</v>
          </cell>
          <cell r="J9629">
            <v>138.6825990169807</v>
          </cell>
          <cell r="K9629">
            <v>138.63616584239858</v>
          </cell>
        </row>
        <row r="9630">
          <cell r="C9630" t="str">
            <v>829781|GB Hogg</v>
          </cell>
          <cell r="D9630" t="str">
            <v>A</v>
          </cell>
          <cell r="E9630" t="str">
            <v>A</v>
          </cell>
          <cell r="F9630" t="str">
            <v>A</v>
          </cell>
          <cell r="G9630" t="str">
            <v>A</v>
          </cell>
          <cell r="H9630">
            <v>138.53654916512059</v>
          </cell>
          <cell r="I9630">
            <v>139.7007792207792</v>
          </cell>
          <cell r="J9630">
            <v>138.46989432525149</v>
          </cell>
          <cell r="K9630">
            <v>139.20547753833466</v>
          </cell>
        </row>
        <row r="9631">
          <cell r="C9631" t="str">
            <v>1181766|Rashid Khan</v>
          </cell>
          <cell r="D9631" t="str">
            <v>A</v>
          </cell>
          <cell r="E9631" t="str">
            <v>A</v>
          </cell>
          <cell r="F9631" t="str">
            <v>A</v>
          </cell>
          <cell r="G9631" t="str">
            <v>A</v>
          </cell>
          <cell r="H9631">
            <v>138.54089251706904</v>
          </cell>
          <cell r="I9631">
            <v>139.18862015009719</v>
          </cell>
          <cell r="J9631">
            <v>139.02172153242574</v>
          </cell>
          <cell r="K9631">
            <v>138.86728468004756</v>
          </cell>
        </row>
        <row r="9632">
          <cell r="C9632" t="str">
            <v>1304108|AS Joseph</v>
          </cell>
          <cell r="D9632" t="str">
            <v>A</v>
          </cell>
          <cell r="E9632" t="str">
            <v>A</v>
          </cell>
          <cell r="F9632" t="str">
            <v>A</v>
          </cell>
          <cell r="G9632" t="str">
            <v>A</v>
          </cell>
          <cell r="H9632">
            <v>138.54189144189144</v>
          </cell>
          <cell r="I9632">
            <v>136.98916538007447</v>
          </cell>
          <cell r="J9632">
            <v>141.14006071089403</v>
          </cell>
          <cell r="K9632">
            <v>139.20563970260937</v>
          </cell>
        </row>
        <row r="9633">
          <cell r="C9633" t="str">
            <v>501203|JD Unadkat</v>
          </cell>
          <cell r="D9633" t="str">
            <v>A</v>
          </cell>
          <cell r="E9633" t="str">
            <v>A</v>
          </cell>
          <cell r="F9633" t="str">
            <v>A</v>
          </cell>
          <cell r="G9633" t="str">
            <v>A</v>
          </cell>
          <cell r="H9633">
            <v>138.54952465834819</v>
          </cell>
          <cell r="I9633">
            <v>141.57285777947541</v>
          </cell>
          <cell r="J9633">
            <v>125.39706377500495</v>
          </cell>
          <cell r="K9633">
            <v>139.07134970149676</v>
          </cell>
        </row>
        <row r="9634">
          <cell r="C9634" t="str">
            <v>1254076|KA Jamieson</v>
          </cell>
          <cell r="D9634" t="str">
            <v>A</v>
          </cell>
          <cell r="E9634" t="str">
            <v>A</v>
          </cell>
          <cell r="F9634" t="str">
            <v>A</v>
          </cell>
          <cell r="G9634" t="str">
            <v>A</v>
          </cell>
          <cell r="H9634">
            <v>138.55569430569429</v>
          </cell>
          <cell r="I9634">
            <v>131.82312687312685</v>
          </cell>
          <cell r="J9634">
            <v>138.73220298220298</v>
          </cell>
          <cell r="K9634">
            <v>137.77536537536534</v>
          </cell>
        </row>
        <row r="9635">
          <cell r="C9635" t="str">
            <v>1216518|Rashid Khan</v>
          </cell>
          <cell r="D9635" t="str">
            <v>A</v>
          </cell>
          <cell r="E9635" t="str">
            <v>A</v>
          </cell>
          <cell r="F9635" t="str">
            <v>A</v>
          </cell>
          <cell r="G9635" t="str">
            <v>A</v>
          </cell>
          <cell r="H9635">
            <v>138.56865726342542</v>
          </cell>
          <cell r="I9635">
            <v>138.52962599430418</v>
          </cell>
          <cell r="J9635">
            <v>139.08585710148861</v>
          </cell>
          <cell r="K9635">
            <v>138.78812172445967</v>
          </cell>
        </row>
        <row r="9636">
          <cell r="C9636" t="str">
            <v>1216503|SS Cottrell</v>
          </cell>
          <cell r="D9636" t="str">
            <v>A</v>
          </cell>
          <cell r="E9636" t="str">
            <v>A</v>
          </cell>
          <cell r="F9636" t="str">
            <v>A</v>
          </cell>
          <cell r="G9636" t="str">
            <v>A</v>
          </cell>
          <cell r="H9636">
            <v>138.56969696969696</v>
          </cell>
          <cell r="I9636">
            <v>129.46262626262626</v>
          </cell>
          <cell r="J9636">
            <v>138.56969696969696</v>
          </cell>
          <cell r="K9636">
            <v>134.01616161616161</v>
          </cell>
        </row>
        <row r="9637">
          <cell r="C9637" t="str">
            <v>980973|Mustafizur Rahman</v>
          </cell>
          <cell r="D9637" t="str">
            <v>A</v>
          </cell>
          <cell r="E9637" t="str">
            <v>A</v>
          </cell>
          <cell r="F9637" t="str">
            <v>A</v>
          </cell>
          <cell r="G9637" t="str">
            <v>A</v>
          </cell>
          <cell r="H9637">
            <v>138.57300685425685</v>
          </cell>
          <cell r="I9637">
            <v>143.69981561648228</v>
          </cell>
          <cell r="J9637">
            <v>138.80628836551455</v>
          </cell>
          <cell r="K9637">
            <v>140.20605454583628</v>
          </cell>
        </row>
        <row r="9638">
          <cell r="C9638" t="str">
            <v>1254080|Rashid Khan</v>
          </cell>
          <cell r="D9638" t="str">
            <v>A</v>
          </cell>
          <cell r="E9638" t="str">
            <v>A</v>
          </cell>
          <cell r="F9638" t="str">
            <v>A</v>
          </cell>
          <cell r="G9638" t="str">
            <v>A</v>
          </cell>
          <cell r="H9638">
            <v>138.57405737857891</v>
          </cell>
          <cell r="I9638">
            <v>139.22590947595273</v>
          </cell>
          <cell r="J9638">
            <v>138.60801234475539</v>
          </cell>
          <cell r="K9638">
            <v>138.80277043258971</v>
          </cell>
        </row>
        <row r="9639">
          <cell r="C9639" t="str">
            <v>1304089|Rashid Khan</v>
          </cell>
          <cell r="D9639" t="str">
            <v>A</v>
          </cell>
          <cell r="E9639" t="str">
            <v>A</v>
          </cell>
          <cell r="F9639" t="str">
            <v>A</v>
          </cell>
          <cell r="G9639" t="str">
            <v>A</v>
          </cell>
          <cell r="H9639">
            <v>138.59503010994607</v>
          </cell>
          <cell r="I9639">
            <v>138.38192331313437</v>
          </cell>
          <cell r="J9639">
            <v>138.84818855244717</v>
          </cell>
          <cell r="K9639">
            <v>138.67004454587379</v>
          </cell>
        </row>
        <row r="9640">
          <cell r="C9640" t="str">
            <v>1178408|Imran Tahir</v>
          </cell>
          <cell r="D9640" t="str">
            <v>A</v>
          </cell>
          <cell r="E9640" t="str">
            <v>A</v>
          </cell>
          <cell r="F9640" t="str">
            <v>A</v>
          </cell>
          <cell r="G9640" t="str">
            <v>A</v>
          </cell>
          <cell r="H9640">
            <v>138.5999173780184</v>
          </cell>
          <cell r="I9640">
            <v>138.45949360401801</v>
          </cell>
          <cell r="J9640">
            <v>138.34110593568684</v>
          </cell>
          <cell r="K9640">
            <v>138.28760379083187</v>
          </cell>
        </row>
        <row r="9641">
          <cell r="C9641" t="str">
            <v>1254077|Rashid Khan</v>
          </cell>
          <cell r="D9641" t="str">
            <v>A</v>
          </cell>
          <cell r="E9641" t="str">
            <v>A</v>
          </cell>
          <cell r="F9641" t="str">
            <v>A</v>
          </cell>
          <cell r="G9641" t="str">
            <v>A</v>
          </cell>
          <cell r="H9641">
            <v>138.60834444323751</v>
          </cell>
          <cell r="I9641">
            <v>138.57405737857891</v>
          </cell>
          <cell r="J9641">
            <v>138.78619495425866</v>
          </cell>
          <cell r="K9641">
            <v>138.60801234475539</v>
          </cell>
        </row>
        <row r="9642">
          <cell r="C9642" t="str">
            <v>729279|Shakib Al Hasan</v>
          </cell>
          <cell r="D9642" t="str">
            <v>A</v>
          </cell>
          <cell r="E9642" t="str">
            <v>A</v>
          </cell>
          <cell r="F9642" t="str">
            <v>A</v>
          </cell>
          <cell r="G9642" t="str">
            <v>A</v>
          </cell>
          <cell r="H9642">
            <v>138.61295334295338</v>
          </cell>
          <cell r="I9642">
            <v>138.30678661616165</v>
          </cell>
          <cell r="J9642">
            <v>139.62639226734464</v>
          </cell>
          <cell r="K9642">
            <v>138.76715856123596</v>
          </cell>
        </row>
        <row r="9643">
          <cell r="C9643" t="str">
            <v>419108|IK Pathan</v>
          </cell>
          <cell r="D9643" t="str">
            <v>A</v>
          </cell>
          <cell r="E9643" t="str">
            <v>A</v>
          </cell>
          <cell r="F9643" t="str">
            <v>A</v>
          </cell>
          <cell r="G9643" t="str">
            <v>A</v>
          </cell>
          <cell r="H9643">
            <v>138.61324354333809</v>
          </cell>
          <cell r="I9643">
            <v>138.32146390346188</v>
          </cell>
          <cell r="J9643">
            <v>137.2666348859068</v>
          </cell>
          <cell r="K9643">
            <v>137.83657899545733</v>
          </cell>
        </row>
        <row r="9644">
          <cell r="C9644" t="str">
            <v>392209|RP Singh</v>
          </cell>
          <cell r="D9644" t="str">
            <v>A</v>
          </cell>
          <cell r="E9644" t="str">
            <v>A</v>
          </cell>
          <cell r="F9644" t="str">
            <v>A</v>
          </cell>
          <cell r="G9644" t="str">
            <v>A</v>
          </cell>
          <cell r="H9644">
            <v>138.61787957140899</v>
          </cell>
          <cell r="I9644">
            <v>137.63780738402588</v>
          </cell>
          <cell r="J9644">
            <v>138.36504595444052</v>
          </cell>
          <cell r="K9644">
            <v>138.18799374704284</v>
          </cell>
        </row>
        <row r="9645">
          <cell r="C9645" t="str">
            <v>1178400|Imran Tahir</v>
          </cell>
          <cell r="D9645" t="str">
            <v>A</v>
          </cell>
          <cell r="E9645" t="str">
            <v>A</v>
          </cell>
          <cell r="F9645" t="str">
            <v>A</v>
          </cell>
          <cell r="G9645" t="str">
            <v>A</v>
          </cell>
          <cell r="H9645">
            <v>138.62000003858293</v>
          </cell>
          <cell r="I9645">
            <v>137.80340039045922</v>
          </cell>
          <cell r="J9645">
            <v>138.53514145523388</v>
          </cell>
          <cell r="K9645">
            <v>138.18265434591203</v>
          </cell>
        </row>
        <row r="9646">
          <cell r="C9646" t="str">
            <v>1254071|Rashid Khan</v>
          </cell>
          <cell r="D9646" t="str">
            <v>A</v>
          </cell>
          <cell r="E9646" t="str">
            <v>A</v>
          </cell>
          <cell r="F9646" t="str">
            <v>A</v>
          </cell>
          <cell r="G9646" t="str">
            <v>A</v>
          </cell>
          <cell r="H9646">
            <v>138.64163521244973</v>
          </cell>
          <cell r="I9646">
            <v>138.60834444323751</v>
          </cell>
          <cell r="J9646">
            <v>138.88121276729063</v>
          </cell>
          <cell r="K9646">
            <v>138.78619495425866</v>
          </cell>
        </row>
        <row r="9647">
          <cell r="C9647" t="str">
            <v>1136568|AJ Tye</v>
          </cell>
          <cell r="D9647" t="str">
            <v>A</v>
          </cell>
          <cell r="E9647" t="str">
            <v>A</v>
          </cell>
          <cell r="F9647" t="str">
            <v>A</v>
          </cell>
          <cell r="G9647" t="str">
            <v>A</v>
          </cell>
          <cell r="H9647">
            <v>138.66028653885795</v>
          </cell>
          <cell r="I9647">
            <v>141.24144119769119</v>
          </cell>
          <cell r="J9647">
            <v>142.80026306145353</v>
          </cell>
          <cell r="K9647">
            <v>140.37640964635011</v>
          </cell>
        </row>
        <row r="9648">
          <cell r="C9648" t="str">
            <v>729313|VR Aaron</v>
          </cell>
          <cell r="D9648" t="str">
            <v>A</v>
          </cell>
          <cell r="E9648" t="str">
            <v>A</v>
          </cell>
          <cell r="F9648" t="str">
            <v>A</v>
          </cell>
          <cell r="G9648" t="str">
            <v>A</v>
          </cell>
          <cell r="H9648">
            <v>138.66400781757923</v>
          </cell>
          <cell r="I9648">
            <v>139.81720094720092</v>
          </cell>
          <cell r="J9648">
            <v>136.06317495250644</v>
          </cell>
          <cell r="K9648">
            <v>138.07825188175002</v>
          </cell>
        </row>
        <row r="9649">
          <cell r="C9649" t="str">
            <v>419140|A Mishra</v>
          </cell>
          <cell r="D9649" t="str">
            <v>A</v>
          </cell>
          <cell r="E9649" t="str">
            <v>A</v>
          </cell>
          <cell r="F9649" t="str">
            <v>A</v>
          </cell>
          <cell r="G9649" t="str">
            <v>A</v>
          </cell>
          <cell r="H9649">
            <v>138.66494660894662</v>
          </cell>
          <cell r="I9649">
            <v>139.31363913863916</v>
          </cell>
          <cell r="J9649">
            <v>137.19441526723412</v>
          </cell>
          <cell r="K9649">
            <v>138.00908566125236</v>
          </cell>
        </row>
        <row r="9650">
          <cell r="C9650" t="str">
            <v>734041|S Gopal</v>
          </cell>
          <cell r="D9650" t="str">
            <v>A</v>
          </cell>
          <cell r="E9650" t="str">
            <v>A</v>
          </cell>
          <cell r="F9650" t="str">
            <v>A</v>
          </cell>
          <cell r="G9650" t="str">
            <v>A</v>
          </cell>
          <cell r="H9650">
            <v>138.66825396825396</v>
          </cell>
          <cell r="I9650">
            <v>136.40119047619049</v>
          </cell>
          <cell r="J9650">
            <v>142.25132275132273</v>
          </cell>
          <cell r="K9650">
            <v>141.32949735449736</v>
          </cell>
        </row>
        <row r="9651">
          <cell r="C9651" t="str">
            <v>598028|Azhar Mahmood</v>
          </cell>
          <cell r="D9651" t="str">
            <v>A</v>
          </cell>
          <cell r="E9651" t="str">
            <v>A</v>
          </cell>
          <cell r="F9651" t="str">
            <v>A</v>
          </cell>
          <cell r="G9651" t="str">
            <v>A</v>
          </cell>
          <cell r="H9651">
            <v>138.67607763247901</v>
          </cell>
          <cell r="I9651">
            <v>136.73163945712966</v>
          </cell>
          <cell r="J9651">
            <v>137.68466574488775</v>
          </cell>
          <cell r="K9651">
            <v>137.55671710190646</v>
          </cell>
        </row>
        <row r="9652">
          <cell r="C9652" t="str">
            <v>598046|SL Malinga</v>
          </cell>
          <cell r="D9652" t="str">
            <v>A</v>
          </cell>
          <cell r="E9652" t="str">
            <v>A</v>
          </cell>
          <cell r="F9652" t="str">
            <v>A</v>
          </cell>
          <cell r="G9652" t="str">
            <v>A</v>
          </cell>
          <cell r="H9652">
            <v>138.68393612616956</v>
          </cell>
          <cell r="I9652">
            <v>138.8811063396131</v>
          </cell>
          <cell r="J9652">
            <v>139.0260650611761</v>
          </cell>
          <cell r="K9652">
            <v>138.92876859358114</v>
          </cell>
        </row>
        <row r="9653">
          <cell r="C9653" t="str">
            <v>1216532|Rashid Khan</v>
          </cell>
          <cell r="D9653" t="str">
            <v>A</v>
          </cell>
          <cell r="E9653" t="str">
            <v>A</v>
          </cell>
          <cell r="F9653" t="str">
            <v>A</v>
          </cell>
          <cell r="G9653" t="str">
            <v>A</v>
          </cell>
          <cell r="H9653">
            <v>138.68612444299615</v>
          </cell>
          <cell r="I9653">
            <v>139.5131579350855</v>
          </cell>
          <cell r="J9653">
            <v>138.84704136612555</v>
          </cell>
          <cell r="K9653">
            <v>139.17488534638599</v>
          </cell>
        </row>
        <row r="9654">
          <cell r="C9654" t="str">
            <v>1175371|K Rabada</v>
          </cell>
          <cell r="D9654" t="str">
            <v>A</v>
          </cell>
          <cell r="E9654" t="str">
            <v>A</v>
          </cell>
          <cell r="F9654" t="str">
            <v>A</v>
          </cell>
          <cell r="G9654" t="str">
            <v>A</v>
          </cell>
          <cell r="H9654">
            <v>138.69929434944137</v>
          </cell>
          <cell r="I9654">
            <v>138.43312473325841</v>
          </cell>
          <cell r="J9654">
            <v>137.09692902504173</v>
          </cell>
          <cell r="K9654">
            <v>139.04347329454725</v>
          </cell>
        </row>
        <row r="9655">
          <cell r="C9655" t="str">
            <v>1082636|SP Narine</v>
          </cell>
          <cell r="D9655" t="str">
            <v>A</v>
          </cell>
          <cell r="E9655" t="str">
            <v>A</v>
          </cell>
          <cell r="F9655" t="str">
            <v>A</v>
          </cell>
          <cell r="G9655" t="str">
            <v>A</v>
          </cell>
          <cell r="H9655">
            <v>138.70376314861605</v>
          </cell>
          <cell r="I9655">
            <v>138.7892430335134</v>
          </cell>
          <cell r="J9655">
            <v>138.90888563569931</v>
          </cell>
          <cell r="K9655">
            <v>138.752241743322</v>
          </cell>
        </row>
        <row r="9656">
          <cell r="C9656" t="str">
            <v>336040|SR Watson</v>
          </cell>
          <cell r="D9656" t="str">
            <v>A</v>
          </cell>
          <cell r="E9656" t="str">
            <v>A</v>
          </cell>
          <cell r="F9656" t="str">
            <v>A</v>
          </cell>
          <cell r="G9656" t="str">
            <v>A</v>
          </cell>
          <cell r="H9656">
            <v>138.70774404167261</v>
          </cell>
          <cell r="I9656">
            <v>138.25155677655678</v>
          </cell>
          <cell r="J9656">
            <v>137.39555231856056</v>
          </cell>
          <cell r="K9656">
            <v>137.45417078342902</v>
          </cell>
        </row>
        <row r="9657">
          <cell r="C9657" t="str">
            <v>1216498|Rashid Khan</v>
          </cell>
          <cell r="D9657" t="str">
            <v>A</v>
          </cell>
          <cell r="E9657" t="str">
            <v>A</v>
          </cell>
          <cell r="F9657" t="str">
            <v>A</v>
          </cell>
          <cell r="G9657" t="str">
            <v>A</v>
          </cell>
          <cell r="H9657">
            <v>138.72716014690363</v>
          </cell>
          <cell r="I9657">
            <v>139.07510621527172</v>
          </cell>
          <cell r="J9657">
            <v>138.81889093802329</v>
          </cell>
          <cell r="K9657">
            <v>138.99696217075754</v>
          </cell>
        </row>
        <row r="9658">
          <cell r="C9658" t="str">
            <v>1082628|SL Malinga</v>
          </cell>
          <cell r="D9658" t="str">
            <v>A</v>
          </cell>
          <cell r="E9658" t="str">
            <v>A</v>
          </cell>
          <cell r="F9658" t="str">
            <v>A</v>
          </cell>
          <cell r="G9658" t="str">
            <v>A</v>
          </cell>
          <cell r="H9658">
            <v>138.73478038872102</v>
          </cell>
          <cell r="I9658">
            <v>138.41718405714448</v>
          </cell>
          <cell r="J9658">
            <v>138.88265592589482</v>
          </cell>
          <cell r="K9658">
            <v>138.65604385680788</v>
          </cell>
        </row>
        <row r="9659">
          <cell r="C9659" t="str">
            <v>1136584|Imran Tahir</v>
          </cell>
          <cell r="D9659" t="str">
            <v>A</v>
          </cell>
          <cell r="E9659" t="str">
            <v>A</v>
          </cell>
          <cell r="F9659" t="str">
            <v>A</v>
          </cell>
          <cell r="G9659" t="str">
            <v>A</v>
          </cell>
          <cell r="H9659">
            <v>138.74245595544619</v>
          </cell>
          <cell r="I9659">
            <v>139.35452171040407</v>
          </cell>
          <cell r="J9659">
            <v>139.18850169116308</v>
          </cell>
          <cell r="K9659">
            <v>139.12906664552557</v>
          </cell>
        </row>
        <row r="9660">
          <cell r="C9660" t="str">
            <v>733995|SL Malinga</v>
          </cell>
          <cell r="D9660" t="str">
            <v>A</v>
          </cell>
          <cell r="E9660" t="str">
            <v>A</v>
          </cell>
          <cell r="F9660" t="str">
            <v>A</v>
          </cell>
          <cell r="G9660" t="str">
            <v>A</v>
          </cell>
          <cell r="H9660">
            <v>138.74607251204679</v>
          </cell>
          <cell r="I9660">
            <v>139.24920741930546</v>
          </cell>
          <cell r="J9660">
            <v>138.86064772564396</v>
          </cell>
          <cell r="K9660">
            <v>138.96757874385577</v>
          </cell>
        </row>
        <row r="9661">
          <cell r="C9661" t="str">
            <v>548374|P Awana</v>
          </cell>
          <cell r="D9661" t="str">
            <v>A</v>
          </cell>
          <cell r="E9661" t="str">
            <v>A</v>
          </cell>
          <cell r="F9661" t="str">
            <v>A</v>
          </cell>
          <cell r="G9661" t="str">
            <v>A</v>
          </cell>
          <cell r="H9661">
            <v>138.74653178075638</v>
          </cell>
          <cell r="I9661">
            <v>136.87254831225417</v>
          </cell>
          <cell r="J9661">
            <v>136.00274968226248</v>
          </cell>
          <cell r="K9661">
            <v>137.54675501728084</v>
          </cell>
        </row>
        <row r="9662">
          <cell r="C9662" t="str">
            <v>336008|SR Watson</v>
          </cell>
          <cell r="D9662" t="str">
            <v>A</v>
          </cell>
          <cell r="E9662" t="str">
            <v>A</v>
          </cell>
          <cell r="F9662" t="str">
            <v>A</v>
          </cell>
          <cell r="G9662" t="str">
            <v>A</v>
          </cell>
          <cell r="H9662">
            <v>138.75519434269432</v>
          </cell>
          <cell r="I9662">
            <v>141.11125501482644</v>
          </cell>
          <cell r="J9662">
            <v>137.42337522045852</v>
          </cell>
          <cell r="K9662">
            <v>139.23944119813166</v>
          </cell>
        </row>
        <row r="9663">
          <cell r="C9663" t="str">
            <v>1082631|SP Narine</v>
          </cell>
          <cell r="D9663" t="str">
            <v>A</v>
          </cell>
          <cell r="E9663" t="str">
            <v>A</v>
          </cell>
          <cell r="F9663" t="str">
            <v>A</v>
          </cell>
          <cell r="G9663" t="str">
            <v>A</v>
          </cell>
          <cell r="H9663">
            <v>138.76371904783664</v>
          </cell>
          <cell r="I9663">
            <v>138.70376314861605</v>
          </cell>
          <cell r="J9663">
            <v>139.04809128373856</v>
          </cell>
          <cell r="K9663">
            <v>138.90888563569931</v>
          </cell>
        </row>
        <row r="9664">
          <cell r="C9664" t="str">
            <v>734033|KK Cooper</v>
          </cell>
          <cell r="D9664" t="str">
            <v>A</v>
          </cell>
          <cell r="E9664" t="str">
            <v>A</v>
          </cell>
          <cell r="F9664" t="str">
            <v>A</v>
          </cell>
          <cell r="G9664" t="str">
            <v>A</v>
          </cell>
          <cell r="H9664">
            <v>138.7662667043102</v>
          </cell>
          <cell r="I9664">
            <v>137.34267225829726</v>
          </cell>
          <cell r="J9664">
            <v>139.66053091276837</v>
          </cell>
          <cell r="K9664">
            <v>138.69490376544479</v>
          </cell>
        </row>
        <row r="9665">
          <cell r="C9665" t="str">
            <v>829815|SL Malinga</v>
          </cell>
          <cell r="D9665" t="str">
            <v>A</v>
          </cell>
          <cell r="E9665" t="str">
            <v>A</v>
          </cell>
          <cell r="F9665" t="str">
            <v>A</v>
          </cell>
          <cell r="G9665" t="str">
            <v>A</v>
          </cell>
          <cell r="H9665">
            <v>138.77689586643149</v>
          </cell>
          <cell r="I9665">
            <v>138.82633161024708</v>
          </cell>
          <cell r="J9665">
            <v>138.94691891245964</v>
          </cell>
          <cell r="K9665">
            <v>138.88034925574036</v>
          </cell>
        </row>
        <row r="9666">
          <cell r="C9666" t="str">
            <v>392200|IK Pathan</v>
          </cell>
          <cell r="D9666" t="str">
            <v>A</v>
          </cell>
          <cell r="E9666" t="str">
            <v>A</v>
          </cell>
          <cell r="F9666" t="str">
            <v>A</v>
          </cell>
          <cell r="G9666" t="str">
            <v>A</v>
          </cell>
          <cell r="H9666">
            <v>138.77814746981414</v>
          </cell>
          <cell r="I9666">
            <v>139.63113173376331</v>
          </cell>
          <cell r="J9666">
            <v>138.18500174404994</v>
          </cell>
          <cell r="K9666">
            <v>138.81666892555265</v>
          </cell>
        </row>
        <row r="9667">
          <cell r="C9667" t="str">
            <v>1178428|O Thomas</v>
          </cell>
          <cell r="D9667" t="str">
            <v>A</v>
          </cell>
          <cell r="E9667" t="str">
            <v>A</v>
          </cell>
          <cell r="F9667" t="str">
            <v>A</v>
          </cell>
          <cell r="G9667" t="str">
            <v>A</v>
          </cell>
          <cell r="H9667">
            <v>138.78437314319669</v>
          </cell>
          <cell r="I9667">
            <v>129.23113700025465</v>
          </cell>
          <cell r="J9667">
            <v>137.54782135076255</v>
          </cell>
          <cell r="K9667">
            <v>136.87840237104945</v>
          </cell>
        </row>
        <row r="9668">
          <cell r="C9668" t="str">
            <v>1178417|GC Viljoen</v>
          </cell>
          <cell r="D9668" t="str">
            <v>A</v>
          </cell>
          <cell r="E9668" t="str">
            <v>A</v>
          </cell>
          <cell r="F9668" t="str">
            <v>A</v>
          </cell>
          <cell r="G9668" t="str">
            <v>A</v>
          </cell>
          <cell r="H9668">
            <v>138.78475214328154</v>
          </cell>
          <cell r="I9668">
            <v>134.61560033104149</v>
          </cell>
          <cell r="J9668">
            <v>135.17546344632126</v>
          </cell>
          <cell r="K9668">
            <v>134.35051024955433</v>
          </cell>
        </row>
        <row r="9669">
          <cell r="C9669" t="str">
            <v>548318|DE Bollinger</v>
          </cell>
          <cell r="D9669" t="str">
            <v>A</v>
          </cell>
          <cell r="E9669" t="str">
            <v>A</v>
          </cell>
          <cell r="F9669" t="str">
            <v>A</v>
          </cell>
          <cell r="G9669" t="str">
            <v>A</v>
          </cell>
          <cell r="H9669">
            <v>138.78746889684388</v>
          </cell>
          <cell r="I9669">
            <v>139.28097014097014</v>
          </cell>
          <cell r="J9669">
            <v>139.54569646168378</v>
          </cell>
          <cell r="K9669">
            <v>139.43505515854247</v>
          </cell>
        </row>
        <row r="9670">
          <cell r="C9670" t="str">
            <v>829779|D Wiese</v>
          </cell>
          <cell r="D9670" t="str">
            <v>A</v>
          </cell>
          <cell r="E9670" t="str">
            <v>A</v>
          </cell>
          <cell r="F9670" t="str">
            <v>A</v>
          </cell>
          <cell r="G9670" t="str">
            <v>A</v>
          </cell>
          <cell r="H9670">
            <v>138.78792207792208</v>
          </cell>
          <cell r="I9670">
            <v>139.75378787878788</v>
          </cell>
          <cell r="J9670">
            <v>139.50857022607022</v>
          </cell>
          <cell r="K9670">
            <v>141.13744227994229</v>
          </cell>
        </row>
        <row r="9671">
          <cell r="C9671" t="str">
            <v>1082639|SP Narine</v>
          </cell>
          <cell r="D9671" t="str">
            <v>A</v>
          </cell>
          <cell r="E9671" t="str">
            <v>A</v>
          </cell>
          <cell r="F9671" t="str">
            <v>A</v>
          </cell>
          <cell r="G9671" t="str">
            <v>A</v>
          </cell>
          <cell r="H9671">
            <v>138.7892430335134</v>
          </cell>
          <cell r="I9671">
            <v>138.90668863564787</v>
          </cell>
          <cell r="J9671">
            <v>138.752241743322</v>
          </cell>
          <cell r="K9671">
            <v>138.79989827259246</v>
          </cell>
        </row>
        <row r="9672">
          <cell r="C9672" t="str">
            <v>1216542|Rashid Khan</v>
          </cell>
          <cell r="D9672" t="str">
            <v>A</v>
          </cell>
          <cell r="E9672" t="str">
            <v>A</v>
          </cell>
          <cell r="F9672" t="str">
            <v>A</v>
          </cell>
          <cell r="G9672" t="str">
            <v>A</v>
          </cell>
          <cell r="H9672">
            <v>138.8023593855998</v>
          </cell>
          <cell r="I9672">
            <v>139.33325159940321</v>
          </cell>
          <cell r="J9672">
            <v>139.07426379778732</v>
          </cell>
          <cell r="K9672">
            <v>139.01429501922655</v>
          </cell>
        </row>
        <row r="9673">
          <cell r="C9673" t="str">
            <v>548317|A Singh</v>
          </cell>
          <cell r="D9673" t="str">
            <v>A</v>
          </cell>
          <cell r="E9673" t="str">
            <v>A</v>
          </cell>
          <cell r="F9673" t="str">
            <v>A</v>
          </cell>
          <cell r="G9673" t="str">
            <v>A</v>
          </cell>
          <cell r="H9673">
            <v>138.80291305916305</v>
          </cell>
          <cell r="I9673">
            <v>139.0307019777608</v>
          </cell>
          <cell r="J9673">
            <v>139.36961877848782</v>
          </cell>
          <cell r="K9673">
            <v>139.32327251270877</v>
          </cell>
        </row>
        <row r="9674">
          <cell r="C9674" t="str">
            <v>335994|A Nehra</v>
          </cell>
          <cell r="D9674" t="str">
            <v>A</v>
          </cell>
          <cell r="E9674" t="str">
            <v>A</v>
          </cell>
          <cell r="F9674" t="str">
            <v>A</v>
          </cell>
          <cell r="G9674" t="str">
            <v>A</v>
          </cell>
          <cell r="H9674">
            <v>138.80716875716874</v>
          </cell>
          <cell r="I9674">
            <v>130.63525518599045</v>
          </cell>
          <cell r="J9674">
            <v>128.72237793071125</v>
          </cell>
          <cell r="K9674">
            <v>132.44090991615499</v>
          </cell>
        </row>
        <row r="9675">
          <cell r="C9675" t="str">
            <v>829799|Anureet Singh</v>
          </cell>
          <cell r="D9675" t="str">
            <v>A</v>
          </cell>
          <cell r="E9675" t="str">
            <v>A</v>
          </cell>
          <cell r="F9675" t="str">
            <v>A</v>
          </cell>
          <cell r="G9675" t="str">
            <v>A</v>
          </cell>
          <cell r="H9675">
            <v>138.81109275340043</v>
          </cell>
          <cell r="I9675">
            <v>137.03785143427999</v>
          </cell>
          <cell r="J9675">
            <v>138.56927014322116</v>
          </cell>
          <cell r="K9675">
            <v>137.79115377906587</v>
          </cell>
        </row>
        <row r="9676">
          <cell r="C9676" t="str">
            <v>980987|S Aravind</v>
          </cell>
          <cell r="D9676" t="str">
            <v>A</v>
          </cell>
          <cell r="E9676" t="str">
            <v>A</v>
          </cell>
          <cell r="F9676" t="str">
            <v>A</v>
          </cell>
          <cell r="G9676" t="str">
            <v>A</v>
          </cell>
          <cell r="H9676">
            <v>138.81460110744868</v>
          </cell>
          <cell r="I9676">
            <v>138.10768608345333</v>
          </cell>
          <cell r="J9676">
            <v>140.01453915136017</v>
          </cell>
          <cell r="K9676">
            <v>139.04824214877479</v>
          </cell>
        </row>
        <row r="9677">
          <cell r="C9677" t="str">
            <v>1082625|SL Malinga</v>
          </cell>
          <cell r="D9677" t="str">
            <v>A</v>
          </cell>
          <cell r="E9677" t="str">
            <v>A</v>
          </cell>
          <cell r="F9677" t="str">
            <v>A</v>
          </cell>
          <cell r="G9677" t="str">
            <v>A</v>
          </cell>
          <cell r="H9677">
            <v>138.81616712455815</v>
          </cell>
          <cell r="I9677">
            <v>138.73478038872102</v>
          </cell>
          <cell r="J9677">
            <v>138.99430928533758</v>
          </cell>
          <cell r="K9677">
            <v>138.88265592589482</v>
          </cell>
        </row>
        <row r="9678">
          <cell r="C9678" t="str">
            <v>392199|KP Appanna</v>
          </cell>
          <cell r="D9678" t="str">
            <v>A</v>
          </cell>
          <cell r="E9678" t="str">
            <v>A</v>
          </cell>
          <cell r="F9678" t="str">
            <v>A</v>
          </cell>
          <cell r="G9678" t="str">
            <v>A</v>
          </cell>
          <cell r="H9678">
            <v>138.82234432234432</v>
          </cell>
          <cell r="I9678">
            <v>135.02783882783882</v>
          </cell>
          <cell r="J9678">
            <v>138.82234432234432</v>
          </cell>
          <cell r="K9678">
            <v>136.92509157509159</v>
          </cell>
        </row>
        <row r="9679">
          <cell r="C9679" t="str">
            <v>829817|SL Malinga</v>
          </cell>
          <cell r="D9679" t="str">
            <v>A</v>
          </cell>
          <cell r="E9679" t="str">
            <v>A</v>
          </cell>
          <cell r="F9679" t="str">
            <v>A</v>
          </cell>
          <cell r="G9679" t="str">
            <v>A</v>
          </cell>
          <cell r="H9679">
            <v>138.82633161024708</v>
          </cell>
          <cell r="I9679">
            <v>138.89826191765246</v>
          </cell>
          <cell r="J9679">
            <v>138.88034925574036</v>
          </cell>
          <cell r="K9679">
            <v>138.83382979811032</v>
          </cell>
        </row>
        <row r="9680">
          <cell r="C9680" t="str">
            <v>419138|SL Malinga</v>
          </cell>
          <cell r="D9680" t="str">
            <v>A</v>
          </cell>
          <cell r="E9680" t="str">
            <v>A</v>
          </cell>
          <cell r="F9680" t="str">
            <v>A</v>
          </cell>
          <cell r="G9680" t="str">
            <v>A</v>
          </cell>
          <cell r="H9680">
            <v>138.8376426106573</v>
          </cell>
          <cell r="I9680">
            <v>137.70251677205457</v>
          </cell>
          <cell r="J9680">
            <v>136.0250123178017</v>
          </cell>
          <cell r="K9680">
            <v>137.6464774354036</v>
          </cell>
        </row>
        <row r="9681">
          <cell r="C9681" t="str">
            <v>598055|SL Malinga</v>
          </cell>
          <cell r="D9681" t="str">
            <v>A</v>
          </cell>
          <cell r="E9681" t="str">
            <v>A</v>
          </cell>
          <cell r="F9681" t="str">
            <v>A</v>
          </cell>
          <cell r="G9681" t="str">
            <v>A</v>
          </cell>
          <cell r="H9681">
            <v>138.83947341527553</v>
          </cell>
          <cell r="I9681">
            <v>139.25385486136142</v>
          </cell>
          <cell r="J9681">
            <v>138.80150529368606</v>
          </cell>
          <cell r="K9681">
            <v>138.99147820541668</v>
          </cell>
        </row>
        <row r="9682">
          <cell r="C9682" t="str">
            <v>734035|R Rampaul</v>
          </cell>
          <cell r="D9682" t="str">
            <v>A</v>
          </cell>
          <cell r="E9682" t="str">
            <v>A</v>
          </cell>
          <cell r="F9682" t="str">
            <v>A</v>
          </cell>
          <cell r="G9682" t="str">
            <v>A</v>
          </cell>
          <cell r="H9682">
            <v>138.84181077389636</v>
          </cell>
          <cell r="I9682">
            <v>138.2586451130569</v>
          </cell>
          <cell r="J9682">
            <v>140.56539246981319</v>
          </cell>
          <cell r="K9682">
            <v>139.07548257941309</v>
          </cell>
        </row>
        <row r="9683">
          <cell r="C9683" t="str">
            <v>1304101|KK Ahmed</v>
          </cell>
          <cell r="D9683" t="str">
            <v>A</v>
          </cell>
          <cell r="E9683" t="str">
            <v>A</v>
          </cell>
          <cell r="F9683" t="str">
            <v>A</v>
          </cell>
          <cell r="G9683" t="str">
            <v>A</v>
          </cell>
          <cell r="H9683">
            <v>138.84368606304093</v>
          </cell>
          <cell r="I9683">
            <v>139.29033223720728</v>
          </cell>
          <cell r="J9683">
            <v>138.94660721507034</v>
          </cell>
          <cell r="K9683">
            <v>139.07282504656837</v>
          </cell>
        </row>
        <row r="9684">
          <cell r="C9684" t="str">
            <v>598046|MM Sharma</v>
          </cell>
          <cell r="D9684" t="str">
            <v>A</v>
          </cell>
          <cell r="E9684" t="str">
            <v>A</v>
          </cell>
          <cell r="F9684" t="str">
            <v>A</v>
          </cell>
          <cell r="G9684" t="str">
            <v>A</v>
          </cell>
          <cell r="H9684">
            <v>138.8504400623886</v>
          </cell>
          <cell r="I9684">
            <v>134.49332045949694</v>
          </cell>
          <cell r="J9684">
            <v>135.34484941703954</v>
          </cell>
          <cell r="K9684">
            <v>135.92213440510886</v>
          </cell>
        </row>
        <row r="9685">
          <cell r="C9685" t="str">
            <v>829719|TA Boult</v>
          </cell>
          <cell r="D9685" t="str">
            <v>A</v>
          </cell>
          <cell r="E9685" t="str">
            <v>A</v>
          </cell>
          <cell r="F9685" t="str">
            <v>A</v>
          </cell>
          <cell r="G9685" t="str">
            <v>A</v>
          </cell>
          <cell r="H9685">
            <v>138.85912698412699</v>
          </cell>
          <cell r="I9685">
            <v>134.97956349206351</v>
          </cell>
          <cell r="J9685">
            <v>138.85912698412699</v>
          </cell>
          <cell r="K9685">
            <v>136.91934523809525</v>
          </cell>
        </row>
        <row r="9686">
          <cell r="C9686" t="str">
            <v>1178393|Imran Tahir</v>
          </cell>
          <cell r="D9686" t="str">
            <v>A</v>
          </cell>
          <cell r="E9686" t="str">
            <v>A</v>
          </cell>
          <cell r="F9686" t="str">
            <v>A</v>
          </cell>
          <cell r="G9686" t="str">
            <v>A</v>
          </cell>
          <cell r="H9686">
            <v>138.86086171842476</v>
          </cell>
          <cell r="I9686">
            <v>138.12456260869394</v>
          </cell>
          <cell r="J9686">
            <v>139.18929388118065</v>
          </cell>
          <cell r="K9686">
            <v>138.80196685300032</v>
          </cell>
        </row>
        <row r="9687">
          <cell r="C9687" t="str">
            <v>1254117|LH Ferguson</v>
          </cell>
          <cell r="D9687" t="str">
            <v>A</v>
          </cell>
          <cell r="E9687" t="str">
            <v>A</v>
          </cell>
          <cell r="F9687" t="str">
            <v>A</v>
          </cell>
          <cell r="G9687" t="str">
            <v>A</v>
          </cell>
          <cell r="H9687">
            <v>138.86121167192599</v>
          </cell>
          <cell r="I9687">
            <v>137.43894880372156</v>
          </cell>
          <cell r="J9687">
            <v>138.44418332027669</v>
          </cell>
          <cell r="K9687">
            <v>138.43194766252668</v>
          </cell>
        </row>
        <row r="9688">
          <cell r="C9688" t="str">
            <v>829751|SL Malinga</v>
          </cell>
          <cell r="D9688" t="str">
            <v>A</v>
          </cell>
          <cell r="E9688" t="str">
            <v>A</v>
          </cell>
          <cell r="F9688" t="str">
            <v>A</v>
          </cell>
          <cell r="G9688" t="str">
            <v>A</v>
          </cell>
          <cell r="H9688">
            <v>138.86471523079257</v>
          </cell>
          <cell r="I9688">
            <v>139.22533215150864</v>
          </cell>
          <cell r="J9688">
            <v>139.02963933167442</v>
          </cell>
          <cell r="K9688">
            <v>139.03783606169677</v>
          </cell>
        </row>
        <row r="9689">
          <cell r="C9689" t="str">
            <v>392196|RP Singh</v>
          </cell>
          <cell r="D9689" t="str">
            <v>A</v>
          </cell>
          <cell r="E9689" t="str">
            <v>A</v>
          </cell>
          <cell r="F9689" t="str">
            <v>A</v>
          </cell>
          <cell r="G9689" t="str">
            <v>A</v>
          </cell>
          <cell r="H9689">
            <v>138.86748438028712</v>
          </cell>
          <cell r="I9689">
            <v>138.16896400621891</v>
          </cell>
          <cell r="J9689">
            <v>138.13675733553472</v>
          </cell>
          <cell r="K9689">
            <v>138.46938351352037</v>
          </cell>
        </row>
        <row r="9690">
          <cell r="C9690" t="str">
            <v>1178429|Rashid Khan</v>
          </cell>
          <cell r="D9690" t="str">
            <v>A</v>
          </cell>
          <cell r="E9690" t="str">
            <v>A</v>
          </cell>
          <cell r="F9690" t="str">
            <v>A</v>
          </cell>
          <cell r="G9690" t="str">
            <v>A</v>
          </cell>
          <cell r="H9690">
            <v>138.87234137297648</v>
          </cell>
          <cell r="I9690">
            <v>138.54089251706904</v>
          </cell>
          <cell r="J9690">
            <v>139.36384217814586</v>
          </cell>
          <cell r="K9690">
            <v>139.02172153242574</v>
          </cell>
        </row>
        <row r="9691">
          <cell r="C9691" t="str">
            <v>598007|Azhar Mahmood</v>
          </cell>
          <cell r="D9691" t="str">
            <v>A</v>
          </cell>
          <cell r="E9691" t="str">
            <v>A</v>
          </cell>
          <cell r="F9691" t="str">
            <v>A</v>
          </cell>
          <cell r="G9691" t="str">
            <v>A</v>
          </cell>
          <cell r="H9691">
            <v>138.87605218855217</v>
          </cell>
          <cell r="I9691">
            <v>136.36849261849258</v>
          </cell>
          <cell r="J9691">
            <v>136.21174344454644</v>
          </cell>
          <cell r="K9691">
            <v>137.06674603454903</v>
          </cell>
        </row>
        <row r="9692">
          <cell r="C9692" t="str">
            <v>598050|SL Malinga</v>
          </cell>
          <cell r="D9692" t="str">
            <v>A</v>
          </cell>
          <cell r="E9692" t="str">
            <v>A</v>
          </cell>
          <cell r="F9692" t="str">
            <v>A</v>
          </cell>
          <cell r="G9692" t="str">
            <v>A</v>
          </cell>
          <cell r="H9692">
            <v>138.8811063396131</v>
          </cell>
          <cell r="I9692">
            <v>138.83947341527553</v>
          </cell>
          <cell r="J9692">
            <v>138.92876859358114</v>
          </cell>
          <cell r="K9692">
            <v>138.80150529368606</v>
          </cell>
        </row>
        <row r="9693">
          <cell r="C9693" t="str">
            <v>829775|SL Malinga</v>
          </cell>
          <cell r="D9693" t="str">
            <v>A</v>
          </cell>
          <cell r="E9693" t="str">
            <v>A</v>
          </cell>
          <cell r="F9693" t="str">
            <v>A</v>
          </cell>
          <cell r="G9693" t="str">
            <v>A</v>
          </cell>
          <cell r="H9693">
            <v>138.88579858696215</v>
          </cell>
          <cell r="I9693">
            <v>139.27468622773932</v>
          </cell>
          <cell r="J9693">
            <v>138.99194865642113</v>
          </cell>
          <cell r="K9693">
            <v>139.12860565540336</v>
          </cell>
        </row>
        <row r="9694">
          <cell r="C9694" t="str">
            <v>980999|S Aravind</v>
          </cell>
          <cell r="D9694" t="str">
            <v>A</v>
          </cell>
          <cell r="E9694" t="str">
            <v>A</v>
          </cell>
          <cell r="F9694" t="str">
            <v>A</v>
          </cell>
          <cell r="G9694" t="str">
            <v>A</v>
          </cell>
          <cell r="H9694">
            <v>138.89234959620987</v>
          </cell>
          <cell r="I9694">
            <v>139.27189370759956</v>
          </cell>
          <cell r="J9694">
            <v>138.60487892903731</v>
          </cell>
          <cell r="K9694">
            <v>138.75730979575425</v>
          </cell>
        </row>
        <row r="9695">
          <cell r="C9695" t="str">
            <v>1254063|Rashid Khan</v>
          </cell>
          <cell r="D9695" t="str">
            <v>A</v>
          </cell>
          <cell r="E9695" t="str">
            <v>A</v>
          </cell>
          <cell r="F9695" t="str">
            <v>A</v>
          </cell>
          <cell r="G9695" t="str">
            <v>A</v>
          </cell>
          <cell r="H9695">
            <v>138.89339788233349</v>
          </cell>
          <cell r="I9695">
            <v>139.10860520708869</v>
          </cell>
          <cell r="J9695">
            <v>138.63616584239858</v>
          </cell>
          <cell r="K9695">
            <v>138.84598227191199</v>
          </cell>
        </row>
        <row r="9696">
          <cell r="C9696" t="str">
            <v>1216507|Rashid Khan</v>
          </cell>
          <cell r="D9696" t="str">
            <v>A</v>
          </cell>
          <cell r="E9696" t="str">
            <v>A</v>
          </cell>
          <cell r="F9696" t="str">
            <v>A</v>
          </cell>
          <cell r="G9696" t="str">
            <v>A</v>
          </cell>
          <cell r="H9696">
            <v>138.8954069306711</v>
          </cell>
          <cell r="I9696">
            <v>139.42283212539098</v>
          </cell>
          <cell r="J9696">
            <v>138.89922443094883</v>
          </cell>
          <cell r="K9696">
            <v>139.13111509044461</v>
          </cell>
        </row>
        <row r="9697">
          <cell r="C9697" t="str">
            <v>1136611|Rashid Khan</v>
          </cell>
          <cell r="D9697" t="str">
            <v>A</v>
          </cell>
          <cell r="E9697" t="str">
            <v>A</v>
          </cell>
          <cell r="F9697" t="str">
            <v>A</v>
          </cell>
          <cell r="G9697" t="str">
            <v>A</v>
          </cell>
          <cell r="H9697">
            <v>138.89783252192757</v>
          </cell>
          <cell r="I9697">
            <v>140.98145189354344</v>
          </cell>
          <cell r="J9697">
            <v>139.8195860070883</v>
          </cell>
          <cell r="K9697">
            <v>139.98240690482206</v>
          </cell>
        </row>
        <row r="9698">
          <cell r="C9698" t="str">
            <v>829823|SL Malinga</v>
          </cell>
          <cell r="D9698" t="str">
            <v>A</v>
          </cell>
          <cell r="E9698" t="str">
            <v>A</v>
          </cell>
          <cell r="F9698" t="str">
            <v>A</v>
          </cell>
          <cell r="G9698" t="str">
            <v>A</v>
          </cell>
          <cell r="H9698">
            <v>138.89826191765246</v>
          </cell>
          <cell r="I9698">
            <v>139.14660989437402</v>
          </cell>
          <cell r="J9698">
            <v>138.83382979811032</v>
          </cell>
          <cell r="K9698">
            <v>138.95706780742452</v>
          </cell>
        </row>
        <row r="9699">
          <cell r="C9699" t="str">
            <v>1136588|Basil Thampi</v>
          </cell>
          <cell r="D9699" t="str">
            <v>A</v>
          </cell>
          <cell r="E9699" t="str">
            <v>A</v>
          </cell>
          <cell r="F9699" t="str">
            <v>A</v>
          </cell>
          <cell r="G9699" t="str">
            <v>A</v>
          </cell>
          <cell r="H9699">
            <v>138.89899671990008</v>
          </cell>
          <cell r="I9699">
            <v>137.10269996887644</v>
          </cell>
          <cell r="J9699">
            <v>137.1685733766441</v>
          </cell>
          <cell r="K9699">
            <v>137.53097464186399</v>
          </cell>
        </row>
        <row r="9700">
          <cell r="C9700" t="str">
            <v>1082644|SP Narine</v>
          </cell>
          <cell r="D9700" t="str">
            <v>A</v>
          </cell>
          <cell r="E9700" t="str">
            <v>A</v>
          </cell>
          <cell r="F9700" t="str">
            <v>A</v>
          </cell>
          <cell r="G9700" t="str">
            <v>A</v>
          </cell>
          <cell r="H9700">
            <v>138.90668863564787</v>
          </cell>
          <cell r="I9700">
            <v>138.53571789342448</v>
          </cell>
          <cell r="J9700">
            <v>138.79989827259246</v>
          </cell>
          <cell r="K9700">
            <v>138.74388318752858</v>
          </cell>
        </row>
        <row r="9701">
          <cell r="C9701" t="str">
            <v>1216538|Rashid Khan</v>
          </cell>
          <cell r="D9701" t="str">
            <v>A</v>
          </cell>
          <cell r="E9701" t="str">
            <v>A</v>
          </cell>
          <cell r="F9701" t="str">
            <v>A</v>
          </cell>
          <cell r="G9701" t="str">
            <v>A</v>
          </cell>
          <cell r="H9701">
            <v>138.90727407267661</v>
          </cell>
          <cell r="I9701">
            <v>138.8023593855998</v>
          </cell>
          <cell r="J9701">
            <v>139.03551881691942</v>
          </cell>
          <cell r="K9701">
            <v>139.07426379778732</v>
          </cell>
        </row>
        <row r="9702">
          <cell r="C9702" t="str">
            <v>733983|SL Malinga</v>
          </cell>
          <cell r="D9702" t="str">
            <v>A</v>
          </cell>
          <cell r="E9702" t="str">
            <v>A</v>
          </cell>
          <cell r="F9702" t="str">
            <v>A</v>
          </cell>
          <cell r="G9702" t="str">
            <v>A</v>
          </cell>
          <cell r="H9702">
            <v>138.90745630021507</v>
          </cell>
          <cell r="I9702">
            <v>138.74607251204679</v>
          </cell>
          <cell r="J9702">
            <v>138.97024608869654</v>
          </cell>
          <cell r="K9702">
            <v>138.86064772564396</v>
          </cell>
        </row>
        <row r="9703">
          <cell r="C9703" t="str">
            <v>1304080|KK Ahmed</v>
          </cell>
          <cell r="D9703" t="str">
            <v>A</v>
          </cell>
          <cell r="E9703" t="str">
            <v>A</v>
          </cell>
          <cell r="F9703" t="str">
            <v>A</v>
          </cell>
          <cell r="G9703" t="str">
            <v>A</v>
          </cell>
          <cell r="H9703">
            <v>138.91167874271324</v>
          </cell>
          <cell r="I9703">
            <v>139.08445683945686</v>
          </cell>
          <cell r="J9703">
            <v>138.57107258445976</v>
          </cell>
          <cell r="K9703">
            <v>138.76983504970372</v>
          </cell>
        </row>
        <row r="9704">
          <cell r="C9704" t="str">
            <v>1254064|CR Woakes</v>
          </cell>
          <cell r="D9704" t="str">
            <v>A</v>
          </cell>
          <cell r="E9704" t="str">
            <v>A</v>
          </cell>
          <cell r="F9704" t="str">
            <v>A</v>
          </cell>
          <cell r="G9704" t="str">
            <v>A</v>
          </cell>
          <cell r="H9704">
            <v>138.91317775791464</v>
          </cell>
          <cell r="I9704">
            <v>139.68751887001889</v>
          </cell>
          <cell r="J9704">
            <v>139.25842406042787</v>
          </cell>
          <cell r="K9704">
            <v>139.02802488988164</v>
          </cell>
        </row>
        <row r="9705">
          <cell r="C9705" t="str">
            <v>1304081|Rashid Khan</v>
          </cell>
          <cell r="D9705" t="str">
            <v>A</v>
          </cell>
          <cell r="E9705" t="str">
            <v>A</v>
          </cell>
          <cell r="F9705" t="str">
            <v>A</v>
          </cell>
          <cell r="G9705" t="str">
            <v>A</v>
          </cell>
          <cell r="H9705">
            <v>138.91635533285458</v>
          </cell>
          <cell r="I9705">
            <v>139.03318021454092</v>
          </cell>
          <cell r="J9705">
            <v>139.30678269862366</v>
          </cell>
          <cell r="K9705">
            <v>139.09487043881938</v>
          </cell>
        </row>
        <row r="9706">
          <cell r="C9706" t="str">
            <v>548324|A Singh</v>
          </cell>
          <cell r="D9706" t="str">
            <v>A</v>
          </cell>
          <cell r="E9706" t="str">
            <v>A</v>
          </cell>
          <cell r="F9706" t="str">
            <v>A</v>
          </cell>
          <cell r="G9706" t="str">
            <v>A</v>
          </cell>
          <cell r="H9706">
            <v>138.92462321628989</v>
          </cell>
          <cell r="I9706">
            <v>139.6055669476722</v>
          </cell>
          <cell r="J9706">
            <v>138.91941275107126</v>
          </cell>
          <cell r="K9706">
            <v>139.18696404724096</v>
          </cell>
        </row>
        <row r="9707">
          <cell r="C9707" t="str">
            <v>598040|M Morkel</v>
          </cell>
          <cell r="D9707" t="str">
            <v>A</v>
          </cell>
          <cell r="E9707" t="str">
            <v>A</v>
          </cell>
          <cell r="F9707" t="str">
            <v>A</v>
          </cell>
          <cell r="G9707" t="str">
            <v>A</v>
          </cell>
          <cell r="H9707">
            <v>138.92508507655566</v>
          </cell>
          <cell r="I9707">
            <v>138.45615008916093</v>
          </cell>
          <cell r="J9707">
            <v>139.47888787533395</v>
          </cell>
          <cell r="K9707">
            <v>139.03139545404122</v>
          </cell>
        </row>
        <row r="9708">
          <cell r="C9708" t="str">
            <v>729279|SL Malinga</v>
          </cell>
          <cell r="D9708" t="str">
            <v>A</v>
          </cell>
          <cell r="E9708" t="str">
            <v>A</v>
          </cell>
          <cell r="F9708" t="str">
            <v>A</v>
          </cell>
          <cell r="G9708" t="str">
            <v>A</v>
          </cell>
          <cell r="H9708">
            <v>138.9257320774847</v>
          </cell>
          <cell r="I9708">
            <v>139.71036933169285</v>
          </cell>
          <cell r="J9708">
            <v>139.22252690611649</v>
          </cell>
          <cell r="K9708">
            <v>139.29692627986341</v>
          </cell>
        </row>
        <row r="9709">
          <cell r="C9709" t="str">
            <v>733973|SL Malinga</v>
          </cell>
          <cell r="D9709" t="str">
            <v>A</v>
          </cell>
          <cell r="E9709" t="str">
            <v>A</v>
          </cell>
          <cell r="F9709" t="str">
            <v>A</v>
          </cell>
          <cell r="G9709" t="str">
            <v>A</v>
          </cell>
          <cell r="H9709">
            <v>138.92841436467003</v>
          </cell>
          <cell r="I9709">
            <v>138.90745630021507</v>
          </cell>
          <cell r="J9709">
            <v>139.02578013624054</v>
          </cell>
          <cell r="K9709">
            <v>138.97024608869654</v>
          </cell>
        </row>
        <row r="9710">
          <cell r="C9710" t="str">
            <v>829797|JP Faulkner</v>
          </cell>
          <cell r="D9710" t="str">
            <v>A</v>
          </cell>
          <cell r="E9710" t="str">
            <v>A</v>
          </cell>
          <cell r="F9710" t="str">
            <v>A</v>
          </cell>
          <cell r="G9710" t="str">
            <v>A</v>
          </cell>
          <cell r="H9710">
            <v>138.9327994601104</v>
          </cell>
          <cell r="I9710">
            <v>138.17721940622079</v>
          </cell>
          <cell r="J9710">
            <v>138.80271380775483</v>
          </cell>
          <cell r="K9710">
            <v>138.69349977281573</v>
          </cell>
        </row>
        <row r="9711">
          <cell r="C9711" t="str">
            <v>980995|CJ Jordan</v>
          </cell>
          <cell r="D9711" t="str">
            <v>A</v>
          </cell>
          <cell r="E9711" t="str">
            <v>A</v>
          </cell>
          <cell r="F9711" t="str">
            <v>A</v>
          </cell>
          <cell r="G9711" t="str">
            <v>A</v>
          </cell>
          <cell r="H9711">
            <v>138.94083694083693</v>
          </cell>
          <cell r="I9711">
            <v>132.08600288600286</v>
          </cell>
          <cell r="J9711">
            <v>127.7904681738015</v>
          </cell>
          <cell r="K9711">
            <v>130.31598524931857</v>
          </cell>
        </row>
        <row r="9712">
          <cell r="C9712" t="str">
            <v>392197|Harbhajan Singh</v>
          </cell>
          <cell r="D9712" t="str">
            <v>A</v>
          </cell>
          <cell r="E9712" t="str">
            <v>A</v>
          </cell>
          <cell r="F9712" t="str">
            <v>A</v>
          </cell>
          <cell r="G9712" t="str">
            <v>A</v>
          </cell>
          <cell r="H9712">
            <v>138.94908963585436</v>
          </cell>
          <cell r="I9712">
            <v>134.09646358543418</v>
          </cell>
          <cell r="J9712">
            <v>142.78908924680988</v>
          </cell>
          <cell r="K9712">
            <v>138.69397175536881</v>
          </cell>
        </row>
        <row r="9713">
          <cell r="C9713" t="str">
            <v>392225|SK Warne</v>
          </cell>
          <cell r="D9713" t="str">
            <v>A</v>
          </cell>
          <cell r="E9713" t="str">
            <v>A</v>
          </cell>
          <cell r="F9713" t="str">
            <v>A</v>
          </cell>
          <cell r="G9713" t="str">
            <v>A</v>
          </cell>
          <cell r="H9713">
            <v>138.96368598068599</v>
          </cell>
          <cell r="I9713">
            <v>140.81947827813212</v>
          </cell>
          <cell r="J9713">
            <v>139.32612863646017</v>
          </cell>
          <cell r="K9713">
            <v>139.68756608882572</v>
          </cell>
        </row>
        <row r="9714">
          <cell r="C9714" t="str">
            <v>548369|M Morkel</v>
          </cell>
          <cell r="D9714" t="str">
            <v>A</v>
          </cell>
          <cell r="E9714" t="str">
            <v>A</v>
          </cell>
          <cell r="F9714" t="str">
            <v>A</v>
          </cell>
          <cell r="G9714" t="str">
            <v>A</v>
          </cell>
          <cell r="H9714">
            <v>138.96534589943204</v>
          </cell>
          <cell r="I9714">
            <v>138.12362899102249</v>
          </cell>
          <cell r="J9714">
            <v>140.15381153301965</v>
          </cell>
          <cell r="K9714">
            <v>139.14525111802104</v>
          </cell>
        </row>
        <row r="9715">
          <cell r="C9715" t="str">
            <v>598029|SL Malinga</v>
          </cell>
          <cell r="D9715" t="str">
            <v>A</v>
          </cell>
          <cell r="E9715" t="str">
            <v>A</v>
          </cell>
          <cell r="F9715" t="str">
            <v>A</v>
          </cell>
          <cell r="G9715" t="str">
            <v>A</v>
          </cell>
          <cell r="H9715">
            <v>138.96923642261876</v>
          </cell>
          <cell r="I9715">
            <v>139.67762520882093</v>
          </cell>
          <cell r="J9715">
            <v>139.13477438665618</v>
          </cell>
          <cell r="K9715">
            <v>139.22698398005204</v>
          </cell>
        </row>
        <row r="9716">
          <cell r="C9716" t="str">
            <v>829787|JP Faulkner</v>
          </cell>
          <cell r="D9716" t="str">
            <v>A</v>
          </cell>
          <cell r="E9716" t="str">
            <v>A</v>
          </cell>
          <cell r="F9716" t="str">
            <v>A</v>
          </cell>
          <cell r="G9716" t="str">
            <v>A</v>
          </cell>
          <cell r="H9716">
            <v>138.97048045211605</v>
          </cell>
          <cell r="I9716">
            <v>138.9327994601104</v>
          </cell>
          <cell r="J9716">
            <v>138.97109838709608</v>
          </cell>
          <cell r="K9716">
            <v>138.80271380775483</v>
          </cell>
        </row>
        <row r="9717">
          <cell r="C9717" t="str">
            <v>1082650|A Zampa</v>
          </cell>
          <cell r="D9717" t="str">
            <v>A</v>
          </cell>
          <cell r="E9717" t="str">
            <v>A</v>
          </cell>
          <cell r="F9717" t="str">
            <v>A</v>
          </cell>
          <cell r="G9717" t="str">
            <v>A</v>
          </cell>
          <cell r="H9717">
            <v>138.97150072150072</v>
          </cell>
          <cell r="I9717">
            <v>140.86193099829464</v>
          </cell>
          <cell r="J9717">
            <v>140.68533215755437</v>
          </cell>
          <cell r="K9717">
            <v>140.7910648087416</v>
          </cell>
        </row>
        <row r="9718">
          <cell r="C9718" t="str">
            <v>1254116|LH Ferguson</v>
          </cell>
          <cell r="D9718" t="str">
            <v>A</v>
          </cell>
          <cell r="E9718" t="str">
            <v>A</v>
          </cell>
          <cell r="F9718" t="str">
            <v>A</v>
          </cell>
          <cell r="G9718" t="str">
            <v>A</v>
          </cell>
          <cell r="H9718">
            <v>138.99568251193253</v>
          </cell>
          <cell r="I9718">
            <v>138.86121167192599</v>
          </cell>
          <cell r="J9718">
            <v>137.90240522770497</v>
          </cell>
          <cell r="K9718">
            <v>138.44418332027669</v>
          </cell>
        </row>
        <row r="9719">
          <cell r="C9719" t="str">
            <v>335993|Mohammad Hafeez</v>
          </cell>
          <cell r="D9719" t="str">
            <v>A</v>
          </cell>
          <cell r="E9719" t="str">
            <v>A</v>
          </cell>
          <cell r="F9719" t="str">
            <v>A</v>
          </cell>
          <cell r="G9719" t="str">
            <v>A</v>
          </cell>
          <cell r="H9719">
            <v>139</v>
          </cell>
          <cell r="I9719">
            <v>122.54761904761905</v>
          </cell>
          <cell r="J9719">
            <v>139</v>
          </cell>
          <cell r="K9719">
            <v>130.77380952380952</v>
          </cell>
        </row>
        <row r="9720">
          <cell r="C9720" t="str">
            <v>598016|SMSM Senanayake</v>
          </cell>
          <cell r="D9720" t="str">
            <v>A</v>
          </cell>
          <cell r="E9720" t="str">
            <v>A</v>
          </cell>
          <cell r="F9720" t="str">
            <v>A</v>
          </cell>
          <cell r="G9720" t="str">
            <v>A</v>
          </cell>
          <cell r="H9720">
            <v>139</v>
          </cell>
          <cell r="I9720">
            <v>146.26428571428571</v>
          </cell>
          <cell r="J9720">
            <v>139</v>
          </cell>
          <cell r="K9720">
            <v>142.63214285714287</v>
          </cell>
        </row>
        <row r="9721">
          <cell r="C9721" t="str">
            <v>392198|TM Dilshan</v>
          </cell>
          <cell r="D9721" t="str">
            <v>A</v>
          </cell>
          <cell r="E9721" t="str">
            <v>A</v>
          </cell>
          <cell r="F9721" t="str">
            <v>A</v>
          </cell>
          <cell r="G9721" t="str">
            <v>A</v>
          </cell>
          <cell r="H9721">
            <v>139</v>
          </cell>
          <cell r="I9721">
            <v>122.5</v>
          </cell>
          <cell r="J9721">
            <v>139</v>
          </cell>
          <cell r="K9721">
            <v>130.75</v>
          </cell>
        </row>
        <row r="9722">
          <cell r="C9722" t="str">
            <v>734023|MM Sharma</v>
          </cell>
          <cell r="D9722" t="str">
            <v>A</v>
          </cell>
          <cell r="E9722" t="str">
            <v>A</v>
          </cell>
          <cell r="F9722" t="str">
            <v>A</v>
          </cell>
          <cell r="G9722" t="str">
            <v>A</v>
          </cell>
          <cell r="H9722">
            <v>139.01143176833222</v>
          </cell>
          <cell r="I9722">
            <v>137.62088491271498</v>
          </cell>
          <cell r="J9722">
            <v>139.21793486168602</v>
          </cell>
          <cell r="K9722">
            <v>139.00086160169334</v>
          </cell>
        </row>
        <row r="9723">
          <cell r="C9723" t="str">
            <v>1136588|Rashid Khan</v>
          </cell>
          <cell r="D9723" t="str">
            <v>A</v>
          </cell>
          <cell r="E9723" t="str">
            <v>A</v>
          </cell>
          <cell r="F9723" t="str">
            <v>A</v>
          </cell>
          <cell r="G9723" t="str">
            <v>A</v>
          </cell>
          <cell r="H9723">
            <v>139.01198353467265</v>
          </cell>
          <cell r="I9723">
            <v>138.49325701036935</v>
          </cell>
          <cell r="J9723">
            <v>137.16337650039779</v>
          </cell>
          <cell r="K9723">
            <v>138.09760775214943</v>
          </cell>
        </row>
        <row r="9724">
          <cell r="C9724" t="str">
            <v>829747|SL Malinga</v>
          </cell>
          <cell r="D9724" t="str">
            <v>A</v>
          </cell>
          <cell r="E9724" t="str">
            <v>A</v>
          </cell>
          <cell r="F9724" t="str">
            <v>A</v>
          </cell>
          <cell r="G9724" t="str">
            <v>A</v>
          </cell>
          <cell r="H9724">
            <v>139.023460802789</v>
          </cell>
          <cell r="I9724">
            <v>138.86471523079257</v>
          </cell>
          <cell r="J9724">
            <v>139.16159082485942</v>
          </cell>
          <cell r="K9724">
            <v>139.02963933167442</v>
          </cell>
        </row>
        <row r="9725">
          <cell r="C9725" t="str">
            <v>733981|MM Sharma</v>
          </cell>
          <cell r="D9725" t="str">
            <v>A</v>
          </cell>
          <cell r="E9725" t="str">
            <v>A</v>
          </cell>
          <cell r="F9725" t="str">
            <v>A</v>
          </cell>
          <cell r="G9725" t="str">
            <v>A</v>
          </cell>
          <cell r="H9725">
            <v>139.02532263099491</v>
          </cell>
          <cell r="I9725">
            <v>138.04348978413151</v>
          </cell>
          <cell r="J9725">
            <v>136.99989342213118</v>
          </cell>
          <cell r="K9725">
            <v>137.91763372589037</v>
          </cell>
        </row>
        <row r="9726">
          <cell r="C9726" t="str">
            <v>829795|SL Malinga</v>
          </cell>
          <cell r="D9726" t="str">
            <v>A</v>
          </cell>
          <cell r="E9726" t="str">
            <v>A</v>
          </cell>
          <cell r="F9726" t="str">
            <v>A</v>
          </cell>
          <cell r="G9726" t="str">
            <v>A</v>
          </cell>
          <cell r="H9726">
            <v>139.02604058040492</v>
          </cell>
          <cell r="I9726">
            <v>139.03782029054247</v>
          </cell>
          <cell r="J9726">
            <v>139.06217513170213</v>
          </cell>
          <cell r="K9726">
            <v>139.11284903289558</v>
          </cell>
        </row>
        <row r="9727">
          <cell r="C9727" t="str">
            <v>419146|Z Khan</v>
          </cell>
          <cell r="D9727" t="str">
            <v>A</v>
          </cell>
          <cell r="E9727" t="str">
            <v>A</v>
          </cell>
          <cell r="F9727" t="str">
            <v>A</v>
          </cell>
          <cell r="G9727" t="str">
            <v>A</v>
          </cell>
          <cell r="H9727">
            <v>139.03059110170875</v>
          </cell>
          <cell r="I9727">
            <v>137.95776949922876</v>
          </cell>
          <cell r="J9727">
            <v>137.96300458608439</v>
          </cell>
          <cell r="K9727">
            <v>138.31097491486085</v>
          </cell>
        </row>
        <row r="9728">
          <cell r="C9728" t="str">
            <v>548320|A Singh</v>
          </cell>
          <cell r="D9728" t="str">
            <v>A</v>
          </cell>
          <cell r="E9728" t="str">
            <v>A</v>
          </cell>
          <cell r="F9728" t="str">
            <v>A</v>
          </cell>
          <cell r="G9728" t="str">
            <v>A</v>
          </cell>
          <cell r="H9728">
            <v>139.0307019777608</v>
          </cell>
          <cell r="I9728">
            <v>138.92462321628989</v>
          </cell>
          <cell r="J9728">
            <v>139.32327251270877</v>
          </cell>
          <cell r="K9728">
            <v>138.91941275107126</v>
          </cell>
        </row>
        <row r="9729">
          <cell r="C9729" t="str">
            <v>1237178|Rashid Khan</v>
          </cell>
          <cell r="D9729" t="str">
            <v>A</v>
          </cell>
          <cell r="E9729" t="str">
            <v>A</v>
          </cell>
          <cell r="F9729" t="str">
            <v>A</v>
          </cell>
          <cell r="G9729" t="str">
            <v>A</v>
          </cell>
          <cell r="H9729">
            <v>139.03269740607982</v>
          </cell>
          <cell r="I9729">
            <v>138.47915591854846</v>
          </cell>
          <cell r="J9729">
            <v>139.05610279702759</v>
          </cell>
          <cell r="K9729">
            <v>138.94836830801049</v>
          </cell>
        </row>
        <row r="9730">
          <cell r="C9730" t="str">
            <v>1304086|Rashid Khan</v>
          </cell>
          <cell r="D9730" t="str">
            <v>A</v>
          </cell>
          <cell r="E9730" t="str">
            <v>A</v>
          </cell>
          <cell r="F9730" t="str">
            <v>A</v>
          </cell>
          <cell r="G9730" t="str">
            <v>A</v>
          </cell>
          <cell r="H9730">
            <v>139.03318021454092</v>
          </cell>
          <cell r="I9730">
            <v>138.59503010994607</v>
          </cell>
          <cell r="J9730">
            <v>139.09487043881938</v>
          </cell>
          <cell r="K9730">
            <v>138.84818855244717</v>
          </cell>
        </row>
        <row r="9731">
          <cell r="C9731" t="str">
            <v>598024|SL Malinga</v>
          </cell>
          <cell r="D9731" t="str">
            <v>A</v>
          </cell>
          <cell r="E9731" t="str">
            <v>A</v>
          </cell>
          <cell r="F9731" t="str">
            <v>A</v>
          </cell>
          <cell r="G9731" t="str">
            <v>A</v>
          </cell>
          <cell r="H9731">
            <v>139.0340903087164</v>
          </cell>
          <cell r="I9731">
            <v>138.96923642261876</v>
          </cell>
          <cell r="J9731">
            <v>139.33218578149533</v>
          </cell>
          <cell r="K9731">
            <v>139.13477438665618</v>
          </cell>
        </row>
        <row r="9732">
          <cell r="C9732" t="str">
            <v>829805|SL Malinga</v>
          </cell>
          <cell r="D9732" t="str">
            <v>A</v>
          </cell>
          <cell r="E9732" t="str">
            <v>A</v>
          </cell>
          <cell r="F9732" t="str">
            <v>A</v>
          </cell>
          <cell r="G9732" t="str">
            <v>A</v>
          </cell>
          <cell r="H9732">
            <v>139.03782029054247</v>
          </cell>
          <cell r="I9732">
            <v>138.77689586643149</v>
          </cell>
          <cell r="J9732">
            <v>139.11284903289558</v>
          </cell>
          <cell r="K9732">
            <v>138.94691891245964</v>
          </cell>
        </row>
        <row r="9733">
          <cell r="C9733" t="str">
            <v>501263|A Singh</v>
          </cell>
          <cell r="D9733" t="str">
            <v>A</v>
          </cell>
          <cell r="E9733" t="str">
            <v>A</v>
          </cell>
          <cell r="F9733" t="str">
            <v>A</v>
          </cell>
          <cell r="G9733" t="str">
            <v>A</v>
          </cell>
          <cell r="H9733">
            <v>139.04262681762677</v>
          </cell>
          <cell r="I9733">
            <v>139.16974077509789</v>
          </cell>
          <cell r="J9733">
            <v>139.84886821231512</v>
          </cell>
          <cell r="K9733">
            <v>139.08552083938983</v>
          </cell>
        </row>
        <row r="9734">
          <cell r="C9734" t="str">
            <v>501249|A Singh</v>
          </cell>
          <cell r="D9734" t="str">
            <v>A</v>
          </cell>
          <cell r="E9734" t="str">
            <v>A</v>
          </cell>
          <cell r="F9734" t="str">
            <v>A</v>
          </cell>
          <cell r="G9734" t="str">
            <v>A</v>
          </cell>
          <cell r="H9734">
            <v>139.04419492544488</v>
          </cell>
          <cell r="I9734">
            <v>139.04262681762677</v>
          </cell>
          <cell r="J9734">
            <v>139.57597360692054</v>
          </cell>
          <cell r="K9734">
            <v>139.84886821231512</v>
          </cell>
        </row>
        <row r="9735">
          <cell r="C9735" t="str">
            <v>1304062|Rashid Khan</v>
          </cell>
          <cell r="D9735" t="str">
            <v>A</v>
          </cell>
          <cell r="E9735" t="str">
            <v>A</v>
          </cell>
          <cell r="F9735" t="str">
            <v>A</v>
          </cell>
          <cell r="G9735" t="str">
            <v>A</v>
          </cell>
          <cell r="H9735">
            <v>139.04687457255326</v>
          </cell>
          <cell r="I9735">
            <v>139.74881286910323</v>
          </cell>
          <cell r="J9735">
            <v>139.1831725799783</v>
          </cell>
          <cell r="K9735">
            <v>139.34685779076494</v>
          </cell>
        </row>
        <row r="9736">
          <cell r="C9736" t="str">
            <v>733999|MA Starc</v>
          </cell>
          <cell r="D9736" t="str">
            <v>A</v>
          </cell>
          <cell r="E9736" t="str">
            <v>A</v>
          </cell>
          <cell r="F9736" t="str">
            <v>A</v>
          </cell>
          <cell r="G9736" t="str">
            <v>A</v>
          </cell>
          <cell r="H9736">
            <v>139.05701171785731</v>
          </cell>
          <cell r="I9736">
            <v>134.56549189735466</v>
          </cell>
          <cell r="J9736">
            <v>137.82747940830049</v>
          </cell>
          <cell r="K9736">
            <v>136.7645734900841</v>
          </cell>
        </row>
        <row r="9737">
          <cell r="C9737" t="str">
            <v>1082606|SL Malinga</v>
          </cell>
          <cell r="D9737" t="str">
            <v>A</v>
          </cell>
          <cell r="E9737" t="str">
            <v>A</v>
          </cell>
          <cell r="F9737" t="str">
            <v>A</v>
          </cell>
          <cell r="G9737" t="str">
            <v>A</v>
          </cell>
          <cell r="H9737">
            <v>139.06974046704931</v>
          </cell>
          <cell r="I9737">
            <v>139.09702026440527</v>
          </cell>
          <cell r="J9737">
            <v>139.17888365916349</v>
          </cell>
          <cell r="K9737">
            <v>139.16235378250724</v>
          </cell>
        </row>
        <row r="9738">
          <cell r="C9738" t="str">
            <v>729309|SL Malinga</v>
          </cell>
          <cell r="D9738" t="str">
            <v>A</v>
          </cell>
          <cell r="E9738" t="str">
            <v>A</v>
          </cell>
          <cell r="F9738" t="str">
            <v>A</v>
          </cell>
          <cell r="G9738" t="str">
            <v>A</v>
          </cell>
          <cell r="H9738">
            <v>139.07405844284713</v>
          </cell>
          <cell r="I9738">
            <v>139.07486760120452</v>
          </cell>
          <cell r="J9738">
            <v>139.39049122109725</v>
          </cell>
          <cell r="K9738">
            <v>139.17865731093448</v>
          </cell>
        </row>
        <row r="9739">
          <cell r="C9739" t="str">
            <v>729317|SL Malinga</v>
          </cell>
          <cell r="D9739" t="str">
            <v>A</v>
          </cell>
          <cell r="E9739" t="str">
            <v>A</v>
          </cell>
          <cell r="F9739" t="str">
            <v>A</v>
          </cell>
          <cell r="G9739" t="str">
            <v>A</v>
          </cell>
          <cell r="H9739">
            <v>139.07486760120452</v>
          </cell>
          <cell r="I9739">
            <v>138.92841436467003</v>
          </cell>
          <cell r="J9739">
            <v>139.17865731093448</v>
          </cell>
          <cell r="K9739">
            <v>139.02578013624054</v>
          </cell>
        </row>
        <row r="9740">
          <cell r="C9740" t="str">
            <v>1216502|Rashid Khan</v>
          </cell>
          <cell r="D9740" t="str">
            <v>A</v>
          </cell>
          <cell r="E9740" t="str">
            <v>A</v>
          </cell>
          <cell r="F9740" t="str">
            <v>A</v>
          </cell>
          <cell r="G9740" t="str">
            <v>A</v>
          </cell>
          <cell r="H9740">
            <v>139.07510621527172</v>
          </cell>
          <cell r="I9740">
            <v>138.8954069306711</v>
          </cell>
          <cell r="J9740">
            <v>138.99696217075754</v>
          </cell>
          <cell r="K9740">
            <v>138.89922443094883</v>
          </cell>
        </row>
        <row r="9741">
          <cell r="C9741" t="str">
            <v>548358|SW Tait</v>
          </cell>
          <cell r="D9741" t="str">
            <v>A</v>
          </cell>
          <cell r="E9741" t="str">
            <v>A</v>
          </cell>
          <cell r="F9741" t="str">
            <v>A</v>
          </cell>
          <cell r="G9741" t="str">
            <v>A</v>
          </cell>
          <cell r="H9741">
            <v>139.0803237612061</v>
          </cell>
          <cell r="I9741">
            <v>140.71744349254851</v>
          </cell>
          <cell r="J9741">
            <v>139.84090869724784</v>
          </cell>
          <cell r="K9741">
            <v>139.42308478623252</v>
          </cell>
        </row>
        <row r="9742">
          <cell r="C9742" t="str">
            <v>1304086|LH Ferguson</v>
          </cell>
          <cell r="D9742" t="str">
            <v>A</v>
          </cell>
          <cell r="E9742" t="str">
            <v>A</v>
          </cell>
          <cell r="F9742" t="str">
            <v>A</v>
          </cell>
          <cell r="G9742" t="str">
            <v>A</v>
          </cell>
          <cell r="H9742">
            <v>139.08413365426551</v>
          </cell>
          <cell r="I9742">
            <v>138.07737297016712</v>
          </cell>
          <cell r="J9742">
            <v>139.33334829605994</v>
          </cell>
          <cell r="K9742">
            <v>138.83245651395356</v>
          </cell>
        </row>
        <row r="9743">
          <cell r="C9743" t="str">
            <v>1304096|KK Ahmed</v>
          </cell>
          <cell r="D9743" t="str">
            <v>A</v>
          </cell>
          <cell r="E9743" t="str">
            <v>A</v>
          </cell>
          <cell r="F9743" t="str">
            <v>A</v>
          </cell>
          <cell r="G9743" t="str">
            <v>A</v>
          </cell>
          <cell r="H9743">
            <v>139.08445683945686</v>
          </cell>
          <cell r="I9743">
            <v>138.84368606304093</v>
          </cell>
          <cell r="J9743">
            <v>138.76983504970372</v>
          </cell>
          <cell r="K9743">
            <v>138.94660721507034</v>
          </cell>
        </row>
        <row r="9744">
          <cell r="C9744" t="str">
            <v>1082612|SL Malinga</v>
          </cell>
          <cell r="D9744" t="str">
            <v>A</v>
          </cell>
          <cell r="E9744" t="str">
            <v>A</v>
          </cell>
          <cell r="F9744" t="str">
            <v>A</v>
          </cell>
          <cell r="G9744" t="str">
            <v>A</v>
          </cell>
          <cell r="H9744">
            <v>139.09702026440527</v>
          </cell>
          <cell r="I9744">
            <v>138.81616712455815</v>
          </cell>
          <cell r="J9744">
            <v>139.16235378250724</v>
          </cell>
          <cell r="K9744">
            <v>138.99430928533758</v>
          </cell>
        </row>
        <row r="9745">
          <cell r="C9745" t="str">
            <v>336020|A Mishra</v>
          </cell>
          <cell r="D9745" t="str">
            <v>A</v>
          </cell>
          <cell r="E9745" t="str">
            <v>A</v>
          </cell>
          <cell r="F9745" t="str">
            <v>A</v>
          </cell>
          <cell r="G9745" t="str">
            <v>A</v>
          </cell>
          <cell r="H9745">
            <v>139.1</v>
          </cell>
          <cell r="I9745">
            <v>161.02500000000001</v>
          </cell>
          <cell r="J9745">
            <v>154.05000000000001</v>
          </cell>
          <cell r="K9745">
            <v>156.375</v>
          </cell>
        </row>
        <row r="9746">
          <cell r="C9746" t="str">
            <v>1254066|Rashid Khan</v>
          </cell>
          <cell r="D9746" t="str">
            <v>A</v>
          </cell>
          <cell r="E9746" t="str">
            <v>A</v>
          </cell>
          <cell r="F9746" t="str">
            <v>A</v>
          </cell>
          <cell r="G9746" t="str">
            <v>A</v>
          </cell>
          <cell r="H9746">
            <v>139.10860520708869</v>
          </cell>
          <cell r="I9746">
            <v>138.64163521244973</v>
          </cell>
          <cell r="J9746">
            <v>138.84598227191199</v>
          </cell>
          <cell r="K9746">
            <v>138.88121276729063</v>
          </cell>
        </row>
        <row r="9747">
          <cell r="C9747" t="str">
            <v>548306|DE Bollinger</v>
          </cell>
          <cell r="D9747" t="str">
            <v>A</v>
          </cell>
          <cell r="E9747" t="str">
            <v>A</v>
          </cell>
          <cell r="F9747" t="str">
            <v>A</v>
          </cell>
          <cell r="G9747" t="str">
            <v>A</v>
          </cell>
          <cell r="H9747">
            <v>139.11771337128479</v>
          </cell>
          <cell r="I9747">
            <v>139.61289405039403</v>
          </cell>
          <cell r="J9747">
            <v>139.47899352446029</v>
          </cell>
          <cell r="K9747">
            <v>139.33140215384262</v>
          </cell>
        </row>
        <row r="9748">
          <cell r="C9748" t="str">
            <v>501248|R Sharma</v>
          </cell>
          <cell r="D9748" t="str">
            <v>A</v>
          </cell>
          <cell r="E9748" t="str">
            <v>A</v>
          </cell>
          <cell r="F9748" t="str">
            <v>A</v>
          </cell>
          <cell r="G9748" t="str">
            <v>A</v>
          </cell>
          <cell r="H9748">
            <v>139.1192352092352</v>
          </cell>
          <cell r="I9748">
            <v>140.14928300865799</v>
          </cell>
          <cell r="J9748">
            <v>136.8969311376454</v>
          </cell>
          <cell r="K9748">
            <v>139.06066150450079</v>
          </cell>
        </row>
        <row r="9749">
          <cell r="C9749" t="str">
            <v>1082622|SP Narine</v>
          </cell>
          <cell r="D9749" t="str">
            <v>A</v>
          </cell>
          <cell r="E9749" t="str">
            <v>A</v>
          </cell>
          <cell r="F9749" t="str">
            <v>A</v>
          </cell>
          <cell r="G9749" t="str">
            <v>A</v>
          </cell>
          <cell r="H9749">
            <v>139.12138009273377</v>
          </cell>
          <cell r="I9749">
            <v>139.25917471064523</v>
          </cell>
          <cell r="J9749">
            <v>139.35413691489728</v>
          </cell>
          <cell r="K9749">
            <v>139.21480920301366</v>
          </cell>
        </row>
        <row r="9750">
          <cell r="C9750" t="str">
            <v>548332|DE Bollinger</v>
          </cell>
          <cell r="D9750" t="str">
            <v>A</v>
          </cell>
          <cell r="E9750" t="str">
            <v>A</v>
          </cell>
          <cell r="F9750" t="str">
            <v>A</v>
          </cell>
          <cell r="G9750" t="str">
            <v>A</v>
          </cell>
          <cell r="H9750">
            <v>139.12630875911418</v>
          </cell>
          <cell r="I9750">
            <v>138.8563107916049</v>
          </cell>
          <cell r="J9750">
            <v>139.06491593230939</v>
          </cell>
          <cell r="K9750">
            <v>139.08786323056304</v>
          </cell>
        </row>
        <row r="9751">
          <cell r="C9751" t="str">
            <v>548333|M Morkel</v>
          </cell>
          <cell r="D9751" t="str">
            <v>A</v>
          </cell>
          <cell r="E9751" t="str">
            <v>A</v>
          </cell>
          <cell r="F9751" t="str">
            <v>A</v>
          </cell>
          <cell r="G9751" t="str">
            <v>A</v>
          </cell>
          <cell r="H9751">
            <v>139.13090093069084</v>
          </cell>
          <cell r="I9751">
            <v>141.28728855072438</v>
          </cell>
          <cell r="J9751">
            <v>139.36205931446997</v>
          </cell>
          <cell r="K9751">
            <v>139.99589965023469</v>
          </cell>
        </row>
        <row r="9752">
          <cell r="C9752" t="str">
            <v>548322|R Sharma</v>
          </cell>
          <cell r="D9752" t="str">
            <v>A</v>
          </cell>
          <cell r="E9752" t="str">
            <v>A</v>
          </cell>
          <cell r="F9752" t="str">
            <v>A</v>
          </cell>
          <cell r="G9752" t="str">
            <v>A</v>
          </cell>
          <cell r="H9752">
            <v>139.1317993600602</v>
          </cell>
          <cell r="I9752">
            <v>139.92302489177487</v>
          </cell>
          <cell r="J9752">
            <v>138.98091945419253</v>
          </cell>
          <cell r="K9752">
            <v>139.522538163966</v>
          </cell>
        </row>
        <row r="9753">
          <cell r="C9753" t="str">
            <v>1254065|JA Richardson</v>
          </cell>
          <cell r="D9753" t="str">
            <v>A</v>
          </cell>
          <cell r="E9753" t="str">
            <v>A</v>
          </cell>
          <cell r="F9753" t="str">
            <v>A</v>
          </cell>
          <cell r="G9753" t="str">
            <v>A</v>
          </cell>
          <cell r="H9753">
            <v>139.13246753246753</v>
          </cell>
          <cell r="I9753">
            <v>127.5745670995671</v>
          </cell>
          <cell r="J9753">
            <v>139.13246753246753</v>
          </cell>
          <cell r="K9753">
            <v>133.3535173160173</v>
          </cell>
        </row>
        <row r="9754">
          <cell r="C9754" t="str">
            <v>336009|Mohammad Asif</v>
          </cell>
          <cell r="D9754" t="str">
            <v>A</v>
          </cell>
          <cell r="E9754" t="str">
            <v>A</v>
          </cell>
          <cell r="F9754" t="str">
            <v>A</v>
          </cell>
          <cell r="G9754" t="str">
            <v>A</v>
          </cell>
          <cell r="H9754">
            <v>139.1393806193806</v>
          </cell>
          <cell r="I9754">
            <v>137.58281718281717</v>
          </cell>
          <cell r="J9754">
            <v>141.10470181053515</v>
          </cell>
          <cell r="K9754">
            <v>138.85085812335811</v>
          </cell>
        </row>
        <row r="9755">
          <cell r="C9755" t="str">
            <v>1082597|SL Malinga</v>
          </cell>
          <cell r="D9755" t="str">
            <v>A</v>
          </cell>
          <cell r="E9755" t="str">
            <v>A</v>
          </cell>
          <cell r="F9755" t="str">
            <v>A</v>
          </cell>
          <cell r="G9755" t="str">
            <v>A</v>
          </cell>
          <cell r="H9755">
            <v>139.14660989437402</v>
          </cell>
          <cell r="I9755">
            <v>139.32030061606713</v>
          </cell>
          <cell r="J9755">
            <v>138.95706780742452</v>
          </cell>
          <cell r="K9755">
            <v>139.12172414269787</v>
          </cell>
        </row>
        <row r="9756">
          <cell r="C9756" t="str">
            <v>734025|S Gopal</v>
          </cell>
          <cell r="D9756" t="str">
            <v>A</v>
          </cell>
          <cell r="E9756" t="str">
            <v>A</v>
          </cell>
          <cell r="F9756" t="str">
            <v>A</v>
          </cell>
          <cell r="G9756" t="str">
            <v>A</v>
          </cell>
          <cell r="H9756">
            <v>139.16666666666666</v>
          </cell>
          <cell r="I9756">
            <v>148.9190476190476</v>
          </cell>
          <cell r="J9756">
            <v>139.16666666666666</v>
          </cell>
          <cell r="K9756">
            <v>144.04285714285714</v>
          </cell>
        </row>
        <row r="9757">
          <cell r="C9757" t="str">
            <v>548309|A Singh</v>
          </cell>
          <cell r="D9757" t="str">
            <v>A</v>
          </cell>
          <cell r="E9757" t="str">
            <v>A</v>
          </cell>
          <cell r="F9757" t="str">
            <v>A</v>
          </cell>
          <cell r="G9757" t="str">
            <v>A</v>
          </cell>
          <cell r="H9757">
            <v>139.16974077509789</v>
          </cell>
          <cell r="I9757">
            <v>140.13620250120249</v>
          </cell>
          <cell r="J9757">
            <v>139.08552083938983</v>
          </cell>
          <cell r="K9757">
            <v>139.44952336464237</v>
          </cell>
        </row>
        <row r="9758">
          <cell r="C9758" t="str">
            <v>598037|SL Malinga</v>
          </cell>
          <cell r="D9758" t="str">
            <v>A</v>
          </cell>
          <cell r="E9758" t="str">
            <v>A</v>
          </cell>
          <cell r="F9758" t="str">
            <v>A</v>
          </cell>
          <cell r="G9758" t="str">
            <v>A</v>
          </cell>
          <cell r="H9758">
            <v>139.17299574239797</v>
          </cell>
          <cell r="I9758">
            <v>139.22126331496077</v>
          </cell>
          <cell r="J9758">
            <v>139.27328579127922</v>
          </cell>
          <cell r="K9758">
            <v>139.35729475539321</v>
          </cell>
        </row>
        <row r="9759">
          <cell r="C9759" t="str">
            <v>1216495|Rashid Khan</v>
          </cell>
          <cell r="D9759" t="str">
            <v>A</v>
          </cell>
          <cell r="E9759" t="str">
            <v>A</v>
          </cell>
          <cell r="F9759" t="str">
            <v>A</v>
          </cell>
          <cell r="G9759" t="str">
            <v>A</v>
          </cell>
          <cell r="H9759">
            <v>139.18862015009719</v>
          </cell>
          <cell r="I9759">
            <v>138.72716014690363</v>
          </cell>
          <cell r="J9759">
            <v>138.86728468004756</v>
          </cell>
          <cell r="K9759">
            <v>138.81889093802329</v>
          </cell>
        </row>
        <row r="9760">
          <cell r="C9760" t="str">
            <v>829737|SL Malinga</v>
          </cell>
          <cell r="D9760" t="str">
            <v>A</v>
          </cell>
          <cell r="E9760" t="str">
            <v>A</v>
          </cell>
          <cell r="F9760" t="str">
            <v>A</v>
          </cell>
          <cell r="G9760" t="str">
            <v>A</v>
          </cell>
          <cell r="H9760">
            <v>139.20074196144176</v>
          </cell>
          <cell r="I9760">
            <v>139.023460802789</v>
          </cell>
          <cell r="J9760">
            <v>139.31557987507585</v>
          </cell>
          <cell r="K9760">
            <v>139.16159082485942</v>
          </cell>
        </row>
        <row r="9761">
          <cell r="C9761" t="str">
            <v>548350|AB McDonald</v>
          </cell>
          <cell r="D9761" t="str">
            <v>A</v>
          </cell>
          <cell r="E9761" t="str">
            <v>A</v>
          </cell>
          <cell r="F9761" t="str">
            <v>A</v>
          </cell>
          <cell r="G9761" t="str">
            <v>A</v>
          </cell>
          <cell r="H9761">
            <v>139.20165563603061</v>
          </cell>
          <cell r="I9761">
            <v>142.1459161209161</v>
          </cell>
          <cell r="J9761">
            <v>136.58022531370742</v>
          </cell>
          <cell r="K9761">
            <v>138.84347209778755</v>
          </cell>
        </row>
        <row r="9762">
          <cell r="C9762" t="str">
            <v>829785|Karanveer Singh</v>
          </cell>
          <cell r="D9762" t="str">
            <v>A</v>
          </cell>
          <cell r="E9762" t="str">
            <v>A</v>
          </cell>
          <cell r="F9762" t="str">
            <v>A</v>
          </cell>
          <cell r="G9762" t="str">
            <v>A</v>
          </cell>
          <cell r="H9762">
            <v>139.20302128427127</v>
          </cell>
          <cell r="I9762">
            <v>134.76379669713003</v>
          </cell>
          <cell r="J9762">
            <v>142.81236042396756</v>
          </cell>
          <cell r="K9762">
            <v>138.7846481156997</v>
          </cell>
        </row>
        <row r="9763">
          <cell r="C9763" t="str">
            <v>829717|SL Malinga</v>
          </cell>
          <cell r="D9763" t="str">
            <v>A</v>
          </cell>
          <cell r="E9763" t="str">
            <v>A</v>
          </cell>
          <cell r="F9763" t="str">
            <v>A</v>
          </cell>
          <cell r="G9763" t="str">
            <v>A</v>
          </cell>
          <cell r="H9763">
            <v>139.21246707890617</v>
          </cell>
          <cell r="I9763">
            <v>139.48542795343835</v>
          </cell>
          <cell r="J9763">
            <v>139.43850094647851</v>
          </cell>
          <cell r="K9763">
            <v>139.39955497582079</v>
          </cell>
        </row>
        <row r="9764">
          <cell r="C9764" t="str">
            <v>598039|SL Malinga</v>
          </cell>
          <cell r="D9764" t="str">
            <v>A</v>
          </cell>
          <cell r="E9764" t="str">
            <v>A</v>
          </cell>
          <cell r="F9764" t="str">
            <v>A</v>
          </cell>
          <cell r="G9764" t="str">
            <v>A</v>
          </cell>
          <cell r="H9764">
            <v>139.22126331496077</v>
          </cell>
          <cell r="I9764">
            <v>138.68393612616956</v>
          </cell>
          <cell r="J9764">
            <v>139.35729475539321</v>
          </cell>
          <cell r="K9764">
            <v>139.0260650611761</v>
          </cell>
        </row>
        <row r="9765">
          <cell r="C9765" t="str">
            <v>829769|SL Malinga</v>
          </cell>
          <cell r="D9765" t="str">
            <v>A</v>
          </cell>
          <cell r="E9765" t="str">
            <v>A</v>
          </cell>
          <cell r="F9765" t="str">
            <v>A</v>
          </cell>
          <cell r="G9765" t="str">
            <v>A</v>
          </cell>
          <cell r="H9765">
            <v>139.22533215150864</v>
          </cell>
          <cell r="I9765">
            <v>138.88579858696215</v>
          </cell>
          <cell r="J9765">
            <v>139.03783606169677</v>
          </cell>
          <cell r="K9765">
            <v>138.99194865642113</v>
          </cell>
        </row>
        <row r="9766">
          <cell r="C9766" t="str">
            <v>1254085|Rashid Khan</v>
          </cell>
          <cell r="D9766" t="str">
            <v>A</v>
          </cell>
          <cell r="E9766" t="str">
            <v>A</v>
          </cell>
          <cell r="F9766" t="str">
            <v>A</v>
          </cell>
          <cell r="G9766" t="str">
            <v>A</v>
          </cell>
          <cell r="H9766">
            <v>139.22590947595273</v>
          </cell>
          <cell r="I9766">
            <v>139.32187628133923</v>
          </cell>
          <cell r="J9766">
            <v>138.80277043258971</v>
          </cell>
          <cell r="K9766">
            <v>139.04061437862364</v>
          </cell>
        </row>
        <row r="9767">
          <cell r="C9767" t="str">
            <v>548306|SL Malinga</v>
          </cell>
          <cell r="D9767" t="str">
            <v>A</v>
          </cell>
          <cell r="E9767" t="str">
            <v>A</v>
          </cell>
          <cell r="F9767" t="str">
            <v>A</v>
          </cell>
          <cell r="G9767" t="str">
            <v>A</v>
          </cell>
          <cell r="H9767">
            <v>139.22712758374522</v>
          </cell>
          <cell r="I9767">
            <v>140.19718028969052</v>
          </cell>
          <cell r="J9767">
            <v>139.91365391813892</v>
          </cell>
          <cell r="K9767">
            <v>139.8165526937249</v>
          </cell>
        </row>
        <row r="9768">
          <cell r="C9768" t="str">
            <v>548350|P Awana</v>
          </cell>
          <cell r="D9768" t="str">
            <v>A</v>
          </cell>
          <cell r="E9768" t="str">
            <v>A</v>
          </cell>
          <cell r="F9768" t="str">
            <v>A</v>
          </cell>
          <cell r="G9768" t="str">
            <v>A</v>
          </cell>
          <cell r="H9768">
            <v>139.23930735930736</v>
          </cell>
          <cell r="I9768">
            <v>133.7115921115921</v>
          </cell>
          <cell r="J9768">
            <v>144.9015824915825</v>
          </cell>
          <cell r="K9768">
            <v>140.2381064614398</v>
          </cell>
        </row>
        <row r="9769">
          <cell r="C9769" t="str">
            <v>1304064|Akash Deep</v>
          </cell>
          <cell r="D9769" t="str">
            <v>A</v>
          </cell>
          <cell r="E9769" t="str">
            <v>A</v>
          </cell>
          <cell r="F9769" t="str">
            <v>A</v>
          </cell>
          <cell r="G9769" t="str">
            <v>A</v>
          </cell>
          <cell r="H9769">
            <v>139.2446053946054</v>
          </cell>
          <cell r="I9769">
            <v>142.35607309357312</v>
          </cell>
          <cell r="J9769">
            <v>140.9986790986791</v>
          </cell>
          <cell r="K9769">
            <v>145.12530663780663</v>
          </cell>
        </row>
        <row r="9770">
          <cell r="C9770" t="str">
            <v>1304056|Rashid Khan</v>
          </cell>
          <cell r="D9770" t="str">
            <v>A</v>
          </cell>
          <cell r="E9770" t="str">
            <v>A</v>
          </cell>
          <cell r="F9770" t="str">
            <v>A</v>
          </cell>
          <cell r="G9770" t="str">
            <v>A</v>
          </cell>
          <cell r="H9770">
            <v>139.24488593063839</v>
          </cell>
          <cell r="I9770">
            <v>139.04687457255326</v>
          </cell>
          <cell r="J9770">
            <v>139.33937429385574</v>
          </cell>
          <cell r="K9770">
            <v>139.1831725799783</v>
          </cell>
        </row>
        <row r="9771">
          <cell r="C9771" t="str">
            <v>734001|SL Malinga</v>
          </cell>
          <cell r="D9771" t="str">
            <v>A</v>
          </cell>
          <cell r="E9771" t="str">
            <v>A</v>
          </cell>
          <cell r="F9771" t="str">
            <v>A</v>
          </cell>
          <cell r="G9771" t="str">
            <v>A</v>
          </cell>
          <cell r="H9771">
            <v>139.24920741930546</v>
          </cell>
          <cell r="I9771">
            <v>139.60226586541151</v>
          </cell>
          <cell r="J9771">
            <v>138.96757874385577</v>
          </cell>
          <cell r="K9771">
            <v>139.19918193225459</v>
          </cell>
        </row>
        <row r="9772">
          <cell r="C9772" t="str">
            <v>598060|SL Malinga</v>
          </cell>
          <cell r="D9772" t="str">
            <v>A</v>
          </cell>
          <cell r="E9772" t="str">
            <v>A</v>
          </cell>
          <cell r="F9772" t="str">
            <v>A</v>
          </cell>
          <cell r="G9772" t="str">
            <v>A</v>
          </cell>
          <cell r="H9772">
            <v>139.25385486136142</v>
          </cell>
          <cell r="I9772">
            <v>139.53116745326952</v>
          </cell>
          <cell r="J9772">
            <v>138.99147820541668</v>
          </cell>
          <cell r="K9772">
            <v>139.20816524330215</v>
          </cell>
        </row>
        <row r="9773">
          <cell r="C9773" t="str">
            <v>598073|SL Malinga</v>
          </cell>
          <cell r="D9773" t="str">
            <v>A</v>
          </cell>
          <cell r="E9773" t="str">
            <v>A</v>
          </cell>
          <cell r="F9773" t="str">
            <v>A</v>
          </cell>
          <cell r="G9773" t="str">
            <v>A</v>
          </cell>
          <cell r="H9773">
            <v>139.2546774304127</v>
          </cell>
          <cell r="I9773">
            <v>138.9257320774847</v>
          </cell>
          <cell r="J9773">
            <v>139.53209518749551</v>
          </cell>
          <cell r="K9773">
            <v>139.22252690611649</v>
          </cell>
        </row>
        <row r="9774">
          <cell r="C9774" t="str">
            <v>548373|SW Tait</v>
          </cell>
          <cell r="D9774" t="str">
            <v>A</v>
          </cell>
          <cell r="E9774" t="str">
            <v>A</v>
          </cell>
          <cell r="F9774" t="str">
            <v>A</v>
          </cell>
          <cell r="G9774" t="str">
            <v>A</v>
          </cell>
          <cell r="H9774">
            <v>139.25617214688904</v>
          </cell>
          <cell r="I9774">
            <v>137.14846849613284</v>
          </cell>
          <cell r="J9774">
            <v>139.98107652193872</v>
          </cell>
          <cell r="K9774">
            <v>138.79141818980017</v>
          </cell>
        </row>
        <row r="9775">
          <cell r="C9775" t="str">
            <v>1304050|Rashid Khan</v>
          </cell>
          <cell r="D9775" t="str">
            <v>A</v>
          </cell>
          <cell r="E9775" t="str">
            <v>A</v>
          </cell>
          <cell r="F9775" t="str">
            <v>A</v>
          </cell>
          <cell r="G9775" t="str">
            <v>A</v>
          </cell>
          <cell r="H9775">
            <v>139.25775723674329</v>
          </cell>
          <cell r="I9775">
            <v>139.24488593063839</v>
          </cell>
          <cell r="J9775">
            <v>139.41587818638334</v>
          </cell>
          <cell r="K9775">
            <v>139.33937429385574</v>
          </cell>
        </row>
        <row r="9776">
          <cell r="C9776" t="str">
            <v>1082627|SP Narine</v>
          </cell>
          <cell r="D9776" t="str">
            <v>A</v>
          </cell>
          <cell r="E9776" t="str">
            <v>A</v>
          </cell>
          <cell r="F9776" t="str">
            <v>A</v>
          </cell>
          <cell r="G9776" t="str">
            <v>A</v>
          </cell>
          <cell r="H9776">
            <v>139.25917471064523</v>
          </cell>
          <cell r="I9776">
            <v>138.76371904783664</v>
          </cell>
          <cell r="J9776">
            <v>139.21480920301366</v>
          </cell>
          <cell r="K9776">
            <v>139.04809128373856</v>
          </cell>
        </row>
        <row r="9777">
          <cell r="C9777" t="str">
            <v>829729|SL Malinga</v>
          </cell>
          <cell r="D9777" t="str">
            <v>A</v>
          </cell>
          <cell r="E9777" t="str">
            <v>A</v>
          </cell>
          <cell r="F9777" t="str">
            <v>A</v>
          </cell>
          <cell r="G9777" t="str">
            <v>A</v>
          </cell>
          <cell r="H9777">
            <v>139.26056971034743</v>
          </cell>
          <cell r="I9777">
            <v>139.20074196144176</v>
          </cell>
          <cell r="J9777">
            <v>139.31948824756398</v>
          </cell>
          <cell r="K9777">
            <v>139.31557987507585</v>
          </cell>
        </row>
        <row r="9778">
          <cell r="C9778" t="str">
            <v>501271|DE Bollinger</v>
          </cell>
          <cell r="D9778" t="str">
            <v>A</v>
          </cell>
          <cell r="E9778" t="str">
            <v>A</v>
          </cell>
          <cell r="F9778" t="str">
            <v>A</v>
          </cell>
          <cell r="G9778" t="str">
            <v>A</v>
          </cell>
          <cell r="H9778">
            <v>139.26359903984903</v>
          </cell>
          <cell r="I9778">
            <v>139.11771337128479</v>
          </cell>
          <cell r="J9778">
            <v>140.4067118745993</v>
          </cell>
          <cell r="K9778">
            <v>139.47899352446029</v>
          </cell>
        </row>
        <row r="9779">
          <cell r="C9779" t="str">
            <v>1082620|SP Narine</v>
          </cell>
          <cell r="D9779" t="str">
            <v>A</v>
          </cell>
          <cell r="E9779" t="str">
            <v>A</v>
          </cell>
          <cell r="F9779" t="str">
            <v>A</v>
          </cell>
          <cell r="G9779" t="str">
            <v>A</v>
          </cell>
          <cell r="H9779">
            <v>139.26387280566195</v>
          </cell>
          <cell r="I9779">
            <v>139.12138009273377</v>
          </cell>
          <cell r="J9779">
            <v>139.44262072725758</v>
          </cell>
          <cell r="K9779">
            <v>139.35413691489728</v>
          </cell>
        </row>
        <row r="9780">
          <cell r="C9780" t="str">
            <v>1216516|Rashid Khan</v>
          </cell>
          <cell r="D9780" t="str">
            <v>A</v>
          </cell>
          <cell r="E9780" t="str">
            <v>A</v>
          </cell>
          <cell r="F9780" t="str">
            <v>A</v>
          </cell>
          <cell r="G9780" t="str">
            <v>A</v>
          </cell>
          <cell r="H9780">
            <v>139.26608191564944</v>
          </cell>
          <cell r="I9780">
            <v>138.56865726342542</v>
          </cell>
          <cell r="J9780">
            <v>139.19477365723719</v>
          </cell>
          <cell r="K9780">
            <v>139.08585710148861</v>
          </cell>
        </row>
        <row r="9781">
          <cell r="C9781" t="str">
            <v>1175360|Imran Tahir</v>
          </cell>
          <cell r="D9781" t="str">
            <v>A</v>
          </cell>
          <cell r="E9781" t="str">
            <v>A</v>
          </cell>
          <cell r="F9781" t="str">
            <v>A</v>
          </cell>
          <cell r="G9781" t="str">
            <v>A</v>
          </cell>
          <cell r="H9781">
            <v>139.26654054006997</v>
          </cell>
          <cell r="I9781">
            <v>139.28654369323488</v>
          </cell>
          <cell r="J9781">
            <v>139.03504777702406</v>
          </cell>
          <cell r="K9781">
            <v>139.01238843796764</v>
          </cell>
        </row>
        <row r="9782">
          <cell r="C9782" t="str">
            <v>981011|S Aravind</v>
          </cell>
          <cell r="D9782" t="str">
            <v>A</v>
          </cell>
          <cell r="E9782" t="str">
            <v>A</v>
          </cell>
          <cell r="F9782" t="str">
            <v>A</v>
          </cell>
          <cell r="G9782" t="str">
            <v>A</v>
          </cell>
          <cell r="H9782">
            <v>139.27189370759956</v>
          </cell>
          <cell r="I9782">
            <v>138.18313955401055</v>
          </cell>
          <cell r="J9782">
            <v>138.75730979575425</v>
          </cell>
          <cell r="K9782">
            <v>138.78246095260667</v>
          </cell>
        </row>
        <row r="9783">
          <cell r="C9783" t="str">
            <v>829783|SL Malinga</v>
          </cell>
          <cell r="D9783" t="str">
            <v>A</v>
          </cell>
          <cell r="E9783" t="str">
            <v>A</v>
          </cell>
          <cell r="F9783" t="str">
            <v>A</v>
          </cell>
          <cell r="G9783" t="str">
            <v>A</v>
          </cell>
          <cell r="H9783">
            <v>139.27468622773932</v>
          </cell>
          <cell r="I9783">
            <v>139.02604058040492</v>
          </cell>
          <cell r="J9783">
            <v>139.12860565540336</v>
          </cell>
          <cell r="K9783">
            <v>139.06217513170213</v>
          </cell>
        </row>
        <row r="9784">
          <cell r="C9784" t="str">
            <v>419114|SL Malinga</v>
          </cell>
          <cell r="D9784" t="str">
            <v>A</v>
          </cell>
          <cell r="E9784" t="str">
            <v>A</v>
          </cell>
          <cell r="F9784" t="str">
            <v>A</v>
          </cell>
          <cell r="G9784" t="str">
            <v>A</v>
          </cell>
          <cell r="H9784">
            <v>139.27788874290974</v>
          </cell>
          <cell r="I9784">
            <v>137.83560140295432</v>
          </cell>
          <cell r="J9784">
            <v>139.60640219598687</v>
          </cell>
          <cell r="K9784">
            <v>138.82412344351204</v>
          </cell>
        </row>
        <row r="9785">
          <cell r="C9785" t="str">
            <v>392220|SK Warne</v>
          </cell>
          <cell r="D9785" t="str">
            <v>A</v>
          </cell>
          <cell r="E9785" t="str">
            <v>A</v>
          </cell>
          <cell r="F9785" t="str">
            <v>A</v>
          </cell>
          <cell r="G9785" t="str">
            <v>A</v>
          </cell>
          <cell r="H9785">
            <v>139.27953400765901</v>
          </cell>
          <cell r="I9785">
            <v>138.96368598068599</v>
          </cell>
          <cell r="J9785">
            <v>140.06791234265299</v>
          </cell>
          <cell r="K9785">
            <v>139.32612863646017</v>
          </cell>
        </row>
        <row r="9786">
          <cell r="C9786" t="str">
            <v>548330|DE Bollinger</v>
          </cell>
          <cell r="D9786" t="str">
            <v>A</v>
          </cell>
          <cell r="E9786" t="str">
            <v>A</v>
          </cell>
          <cell r="F9786" t="str">
            <v>A</v>
          </cell>
          <cell r="G9786" t="str">
            <v>A</v>
          </cell>
          <cell r="H9786">
            <v>139.28097014097014</v>
          </cell>
          <cell r="I9786">
            <v>139.12630875911418</v>
          </cell>
          <cell r="J9786">
            <v>139.43505515854247</v>
          </cell>
          <cell r="K9786">
            <v>139.06491593230939</v>
          </cell>
        </row>
        <row r="9787">
          <cell r="C9787" t="str">
            <v>1175367|Imran Tahir</v>
          </cell>
          <cell r="D9787" t="str">
            <v>A</v>
          </cell>
          <cell r="E9787" t="str">
            <v>A</v>
          </cell>
          <cell r="F9787" t="str">
            <v>A</v>
          </cell>
          <cell r="G9787" t="str">
            <v>A</v>
          </cell>
          <cell r="H9787">
            <v>139.28654369323488</v>
          </cell>
          <cell r="I9787">
            <v>139.42047623188225</v>
          </cell>
          <cell r="J9787">
            <v>139.01238843796764</v>
          </cell>
          <cell r="K9787">
            <v>139.32452015506237</v>
          </cell>
        </row>
        <row r="9788">
          <cell r="C9788" t="str">
            <v>501210|SL Malinga</v>
          </cell>
          <cell r="D9788" t="str">
            <v>A</v>
          </cell>
          <cell r="E9788" t="str">
            <v>A</v>
          </cell>
          <cell r="F9788" t="str">
            <v>A</v>
          </cell>
          <cell r="G9788" t="str">
            <v>A</v>
          </cell>
          <cell r="H9788">
            <v>139.2888848779605</v>
          </cell>
          <cell r="I9788">
            <v>140.66842195442598</v>
          </cell>
          <cell r="J9788">
            <v>138.60676446850553</v>
          </cell>
          <cell r="K9788">
            <v>139.94562191089901</v>
          </cell>
        </row>
        <row r="9789">
          <cell r="C9789" t="str">
            <v>1136577|Imran Tahir</v>
          </cell>
          <cell r="D9789" t="str">
            <v>A</v>
          </cell>
          <cell r="E9789" t="str">
            <v>A</v>
          </cell>
          <cell r="F9789" t="str">
            <v>A</v>
          </cell>
          <cell r="G9789" t="str">
            <v>A</v>
          </cell>
          <cell r="H9789">
            <v>139.2902222707265</v>
          </cell>
          <cell r="I9789">
            <v>138.74245595544619</v>
          </cell>
          <cell r="J9789">
            <v>139.72458461173053</v>
          </cell>
          <cell r="K9789">
            <v>139.18850169116308</v>
          </cell>
        </row>
        <row r="9790">
          <cell r="C9790" t="str">
            <v>1304110|KK Ahmed</v>
          </cell>
          <cell r="D9790" t="str">
            <v>A</v>
          </cell>
          <cell r="E9790" t="str">
            <v>A</v>
          </cell>
          <cell r="F9790" t="str">
            <v>A</v>
          </cell>
          <cell r="G9790" t="str">
            <v>A</v>
          </cell>
          <cell r="H9790">
            <v>139.29033223720728</v>
          </cell>
          <cell r="I9790">
            <v>138.2726980288478</v>
          </cell>
          <cell r="J9790">
            <v>139.07282504656837</v>
          </cell>
          <cell r="K9790">
            <v>138.80223877636533</v>
          </cell>
        </row>
        <row r="9791">
          <cell r="C9791" t="str">
            <v>829807|MA Starc</v>
          </cell>
          <cell r="D9791" t="str">
            <v>A</v>
          </cell>
          <cell r="E9791" t="str">
            <v>A</v>
          </cell>
          <cell r="F9791" t="str">
            <v>A</v>
          </cell>
          <cell r="G9791" t="str">
            <v>A</v>
          </cell>
          <cell r="H9791">
            <v>139.29299422354237</v>
          </cell>
          <cell r="I9791">
            <v>137.86227115453457</v>
          </cell>
          <cell r="J9791">
            <v>140.22418108055777</v>
          </cell>
          <cell r="K9791">
            <v>139.16509349685703</v>
          </cell>
        </row>
        <row r="9792">
          <cell r="C9792" t="str">
            <v>829725|Sandeep Sharma</v>
          </cell>
          <cell r="D9792" t="str">
            <v>A</v>
          </cell>
          <cell r="E9792" t="str">
            <v>A</v>
          </cell>
          <cell r="F9792" t="str">
            <v>A</v>
          </cell>
          <cell r="G9792" t="str">
            <v>A</v>
          </cell>
          <cell r="H9792">
            <v>139.3107420741504</v>
          </cell>
          <cell r="I9792">
            <v>137.85117093327878</v>
          </cell>
          <cell r="J9792">
            <v>140.10116551510188</v>
          </cell>
          <cell r="K9792">
            <v>139.27860882040466</v>
          </cell>
        </row>
        <row r="9793">
          <cell r="C9793" t="str">
            <v>419144|A Mishra</v>
          </cell>
          <cell r="D9793" t="str">
            <v>A</v>
          </cell>
          <cell r="E9793" t="str">
            <v>A</v>
          </cell>
          <cell r="F9793" t="str">
            <v>A</v>
          </cell>
          <cell r="G9793" t="str">
            <v>A</v>
          </cell>
          <cell r="H9793">
            <v>139.31363913863916</v>
          </cell>
          <cell r="I9793">
            <v>137.94805462027685</v>
          </cell>
          <cell r="J9793">
            <v>138.00908566125236</v>
          </cell>
          <cell r="K9793">
            <v>138.64221345595422</v>
          </cell>
        </row>
        <row r="9794">
          <cell r="C9794" t="str">
            <v>336032|B Geeves</v>
          </cell>
          <cell r="D9794" t="str">
            <v>A</v>
          </cell>
          <cell r="E9794" t="str">
            <v>A</v>
          </cell>
          <cell r="F9794" t="str">
            <v>A</v>
          </cell>
          <cell r="G9794" t="str">
            <v>A</v>
          </cell>
          <cell r="H9794">
            <v>139.31464646464644</v>
          </cell>
          <cell r="I9794">
            <v>138.14570707070706</v>
          </cell>
          <cell r="J9794">
            <v>139.31464646464644</v>
          </cell>
          <cell r="K9794">
            <v>138.73017676767677</v>
          </cell>
        </row>
        <row r="9795">
          <cell r="C9795" t="str">
            <v>501236|S Randiv</v>
          </cell>
          <cell r="D9795" t="str">
            <v>A</v>
          </cell>
          <cell r="E9795" t="str">
            <v>A</v>
          </cell>
          <cell r="F9795" t="str">
            <v>A</v>
          </cell>
          <cell r="G9795" t="str">
            <v>A</v>
          </cell>
          <cell r="H9795">
            <v>139.31962481962483</v>
          </cell>
          <cell r="I9795">
            <v>133.97931697931699</v>
          </cell>
          <cell r="J9795">
            <v>146.73261984928652</v>
          </cell>
          <cell r="K9795">
            <v>140.4744909411576</v>
          </cell>
        </row>
        <row r="9796">
          <cell r="C9796" t="str">
            <v>1082600|SL Malinga</v>
          </cell>
          <cell r="D9796" t="str">
            <v>A</v>
          </cell>
          <cell r="E9796" t="str">
            <v>A</v>
          </cell>
          <cell r="F9796" t="str">
            <v>A</v>
          </cell>
          <cell r="G9796" t="str">
            <v>A</v>
          </cell>
          <cell r="H9796">
            <v>139.32030061606713</v>
          </cell>
          <cell r="I9796">
            <v>139.06974046704931</v>
          </cell>
          <cell r="J9796">
            <v>139.12172414269787</v>
          </cell>
          <cell r="K9796">
            <v>139.17888365916349</v>
          </cell>
        </row>
        <row r="9797">
          <cell r="C9797" t="str">
            <v>1254088|Rashid Khan</v>
          </cell>
          <cell r="D9797" t="str">
            <v>A</v>
          </cell>
          <cell r="E9797" t="str">
            <v>A</v>
          </cell>
          <cell r="F9797" t="str">
            <v>A</v>
          </cell>
          <cell r="G9797" t="str">
            <v>A</v>
          </cell>
          <cell r="H9797">
            <v>139.32187628133923</v>
          </cell>
          <cell r="I9797">
            <v>139.37158643877132</v>
          </cell>
          <cell r="J9797">
            <v>139.04061437862364</v>
          </cell>
          <cell r="K9797">
            <v>139.30645739868777</v>
          </cell>
        </row>
        <row r="9798">
          <cell r="C9798" t="str">
            <v>1216528|Rashid Khan</v>
          </cell>
          <cell r="D9798" t="str">
            <v>A</v>
          </cell>
          <cell r="E9798" t="str">
            <v>A</v>
          </cell>
          <cell r="F9798" t="str">
            <v>A</v>
          </cell>
          <cell r="G9798" t="str">
            <v>A</v>
          </cell>
          <cell r="H9798">
            <v>139.32537366107633</v>
          </cell>
          <cell r="I9798">
            <v>138.68612444299615</v>
          </cell>
          <cell r="J9798">
            <v>138.80788563960198</v>
          </cell>
          <cell r="K9798">
            <v>138.84704136612555</v>
          </cell>
        </row>
        <row r="9799">
          <cell r="C9799" t="str">
            <v>1216545|Rashid Khan</v>
          </cell>
          <cell r="D9799" t="str">
            <v>A</v>
          </cell>
          <cell r="E9799" t="str">
            <v>A</v>
          </cell>
          <cell r="F9799" t="str">
            <v>A</v>
          </cell>
          <cell r="G9799" t="str">
            <v>A</v>
          </cell>
          <cell r="H9799">
            <v>139.33325159940321</v>
          </cell>
          <cell r="I9799">
            <v>139.03269740607982</v>
          </cell>
          <cell r="J9799">
            <v>139.01429501922655</v>
          </cell>
          <cell r="K9799">
            <v>139.05610279702759</v>
          </cell>
        </row>
        <row r="9800">
          <cell r="C9800" t="str">
            <v>1304075|Rashid Khan</v>
          </cell>
          <cell r="D9800" t="str">
            <v>A</v>
          </cell>
          <cell r="E9800" t="str">
            <v>A</v>
          </cell>
          <cell r="F9800" t="str">
            <v>A</v>
          </cell>
          <cell r="G9800" t="str">
            <v>A</v>
          </cell>
          <cell r="H9800">
            <v>139.33507576906268</v>
          </cell>
          <cell r="I9800">
            <v>138.91635533285458</v>
          </cell>
          <cell r="J9800">
            <v>139.58426854403987</v>
          </cell>
          <cell r="K9800">
            <v>139.30678269862366</v>
          </cell>
        </row>
        <row r="9801">
          <cell r="C9801" t="str">
            <v>1304081|LH Ferguson</v>
          </cell>
          <cell r="D9801" t="str">
            <v>A</v>
          </cell>
          <cell r="E9801" t="str">
            <v>A</v>
          </cell>
          <cell r="F9801" t="str">
            <v>A</v>
          </cell>
          <cell r="G9801" t="str">
            <v>A</v>
          </cell>
          <cell r="H9801">
            <v>139.33586291742807</v>
          </cell>
          <cell r="I9801">
            <v>139.08413365426551</v>
          </cell>
          <cell r="J9801">
            <v>138.58386747812267</v>
          </cell>
          <cell r="K9801">
            <v>139.33334829605994</v>
          </cell>
        </row>
        <row r="9802">
          <cell r="C9802" t="str">
            <v>1312200|Rashid Khan</v>
          </cell>
          <cell r="D9802" t="str">
            <v>A</v>
          </cell>
          <cell r="E9802" t="str">
            <v>A</v>
          </cell>
          <cell r="F9802" t="str">
            <v>A</v>
          </cell>
          <cell r="G9802" t="str">
            <v>A</v>
          </cell>
          <cell r="H9802">
            <v>139.34468694416981</v>
          </cell>
          <cell r="I9802">
            <v>139.30615773825494</v>
          </cell>
          <cell r="J9802">
            <v>139.47098470004565</v>
          </cell>
          <cell r="K9802">
            <v>139.44793530865809</v>
          </cell>
        </row>
        <row r="9803">
          <cell r="C9803" t="str">
            <v>1082613|Kuldeep Yadav</v>
          </cell>
          <cell r="D9803" t="str">
            <v>A</v>
          </cell>
          <cell r="E9803" t="str">
            <v>A</v>
          </cell>
          <cell r="F9803" t="str">
            <v>A</v>
          </cell>
          <cell r="G9803" t="str">
            <v>A</v>
          </cell>
          <cell r="H9803">
            <v>139.35168601240031</v>
          </cell>
          <cell r="I9803">
            <v>140.40780642968144</v>
          </cell>
          <cell r="J9803">
            <v>143.60753358193836</v>
          </cell>
          <cell r="K9803">
            <v>141.58569812572787</v>
          </cell>
        </row>
        <row r="9804">
          <cell r="C9804" t="str">
            <v>1136587|Imran Tahir</v>
          </cell>
          <cell r="D9804" t="str">
            <v>A</v>
          </cell>
          <cell r="E9804" t="str">
            <v>A</v>
          </cell>
          <cell r="F9804" t="str">
            <v>A</v>
          </cell>
          <cell r="G9804" t="str">
            <v>A</v>
          </cell>
          <cell r="H9804">
            <v>139.35452171040407</v>
          </cell>
          <cell r="I9804">
            <v>138.48408108059812</v>
          </cell>
          <cell r="J9804">
            <v>139.12906664552557</v>
          </cell>
          <cell r="K9804">
            <v>138.86035291548279</v>
          </cell>
        </row>
        <row r="9805">
          <cell r="C9805" t="str">
            <v>419107|SL Malinga</v>
          </cell>
          <cell r="D9805" t="str">
            <v>A</v>
          </cell>
          <cell r="E9805" t="str">
            <v>A</v>
          </cell>
          <cell r="F9805" t="str">
            <v>A</v>
          </cell>
          <cell r="G9805" t="str">
            <v>A</v>
          </cell>
          <cell r="H9805">
            <v>139.35888018467205</v>
          </cell>
          <cell r="I9805">
            <v>139.27788874290974</v>
          </cell>
          <cell r="J9805">
            <v>140.94676082407469</v>
          </cell>
          <cell r="K9805">
            <v>139.60640219598687</v>
          </cell>
        </row>
        <row r="9806">
          <cell r="C9806" t="str">
            <v>501252|CK Langeveldt</v>
          </cell>
          <cell r="D9806" t="str">
            <v>A</v>
          </cell>
          <cell r="E9806" t="str">
            <v>A</v>
          </cell>
          <cell r="F9806" t="str">
            <v>A</v>
          </cell>
          <cell r="G9806" t="str">
            <v>A</v>
          </cell>
          <cell r="H9806">
            <v>139.36187084973849</v>
          </cell>
          <cell r="I9806">
            <v>137.6879093782035</v>
          </cell>
          <cell r="J9806">
            <v>141.30213494294378</v>
          </cell>
          <cell r="K9806">
            <v>139.02170099236275</v>
          </cell>
        </row>
        <row r="9807">
          <cell r="C9807" t="str">
            <v>1254091|Rashid Khan</v>
          </cell>
          <cell r="D9807" t="str">
            <v>A</v>
          </cell>
          <cell r="E9807" t="str">
            <v>A</v>
          </cell>
          <cell r="F9807" t="str">
            <v>A</v>
          </cell>
          <cell r="G9807" t="str">
            <v>A</v>
          </cell>
          <cell r="H9807">
            <v>139.37158643877132</v>
          </cell>
          <cell r="I9807">
            <v>139.4330194936243</v>
          </cell>
          <cell r="J9807">
            <v>139.30645739868777</v>
          </cell>
          <cell r="K9807">
            <v>139.37549407124493</v>
          </cell>
        </row>
        <row r="9808">
          <cell r="C9808" t="str">
            <v>829785|Anureet Singh</v>
          </cell>
          <cell r="D9808" t="str">
            <v>A</v>
          </cell>
          <cell r="E9808" t="str">
            <v>A</v>
          </cell>
          <cell r="F9808" t="str">
            <v>A</v>
          </cell>
          <cell r="G9808" t="str">
            <v>A</v>
          </cell>
          <cell r="H9808">
            <v>139.37220052674596</v>
          </cell>
          <cell r="I9808">
            <v>137.52451714951715</v>
          </cell>
          <cell r="J9808">
            <v>140.93654189805704</v>
          </cell>
          <cell r="K9808">
            <v>138.86270986589167</v>
          </cell>
        </row>
        <row r="9809">
          <cell r="C9809" t="str">
            <v>1304113|Rashid Khan</v>
          </cell>
          <cell r="D9809" t="str">
            <v>A</v>
          </cell>
          <cell r="E9809" t="str">
            <v>A</v>
          </cell>
          <cell r="F9809" t="str">
            <v>A</v>
          </cell>
          <cell r="G9809" t="str">
            <v>A</v>
          </cell>
          <cell r="H9809">
            <v>139.37530591241762</v>
          </cell>
          <cell r="I9809">
            <v>139.69296124354949</v>
          </cell>
          <cell r="J9809">
            <v>139.10182150876344</v>
          </cell>
          <cell r="K9809">
            <v>139.50598925947614</v>
          </cell>
        </row>
        <row r="9810">
          <cell r="C9810" t="str">
            <v>829771|GB Hogg</v>
          </cell>
          <cell r="D9810" t="str">
            <v>A</v>
          </cell>
          <cell r="E9810" t="str">
            <v>A</v>
          </cell>
          <cell r="F9810" t="str">
            <v>A</v>
          </cell>
          <cell r="G9810" t="str">
            <v>A</v>
          </cell>
          <cell r="H9810">
            <v>139.37910422910423</v>
          </cell>
          <cell r="I9810">
            <v>138.53654916512059</v>
          </cell>
          <cell r="J9810">
            <v>138.09753155094063</v>
          </cell>
          <cell r="K9810">
            <v>138.46989432525149</v>
          </cell>
        </row>
        <row r="9811">
          <cell r="C9811" t="str">
            <v>829741|Sandeep Sharma</v>
          </cell>
          <cell r="D9811" t="str">
            <v>A</v>
          </cell>
          <cell r="E9811" t="str">
            <v>A</v>
          </cell>
          <cell r="F9811" t="str">
            <v>A</v>
          </cell>
          <cell r="G9811" t="str">
            <v>A</v>
          </cell>
          <cell r="H9811">
            <v>139.38041172793496</v>
          </cell>
          <cell r="I9811">
            <v>138.13916891931598</v>
          </cell>
          <cell r="J9811">
            <v>138.84744157845469</v>
          </cell>
          <cell r="K9811">
            <v>138.4569171935099</v>
          </cell>
        </row>
        <row r="9812">
          <cell r="C9812" t="str">
            <v>548381|Shakib Al Hasan</v>
          </cell>
          <cell r="D9812" t="str">
            <v>A</v>
          </cell>
          <cell r="E9812" t="str">
            <v>A</v>
          </cell>
          <cell r="F9812" t="str">
            <v>A</v>
          </cell>
          <cell r="G9812" t="str">
            <v>A</v>
          </cell>
          <cell r="H9812">
            <v>139.38173572459289</v>
          </cell>
          <cell r="I9812">
            <v>138.61295334295338</v>
          </cell>
          <cell r="J9812">
            <v>140.1521871206395</v>
          </cell>
          <cell r="K9812">
            <v>139.62639226734464</v>
          </cell>
        </row>
        <row r="9813">
          <cell r="C9813" t="str">
            <v>548325|M Morkel</v>
          </cell>
          <cell r="D9813" t="str">
            <v>A</v>
          </cell>
          <cell r="E9813" t="str">
            <v>A</v>
          </cell>
          <cell r="F9813" t="str">
            <v>A</v>
          </cell>
          <cell r="G9813" t="str">
            <v>A</v>
          </cell>
          <cell r="H9813">
            <v>139.38576754343009</v>
          </cell>
          <cell r="I9813">
            <v>139.5695094692889</v>
          </cell>
          <cell r="J9813">
            <v>136.66278468984387</v>
          </cell>
          <cell r="K9813">
            <v>138.32854141149593</v>
          </cell>
        </row>
        <row r="9814">
          <cell r="C9814" t="str">
            <v>1082608|SP Narine</v>
          </cell>
          <cell r="D9814" t="str">
            <v>A</v>
          </cell>
          <cell r="E9814" t="str">
            <v>A</v>
          </cell>
          <cell r="F9814" t="str">
            <v>A</v>
          </cell>
          <cell r="G9814" t="str">
            <v>A</v>
          </cell>
          <cell r="H9814">
            <v>139.38683152981466</v>
          </cell>
          <cell r="I9814">
            <v>139.67715784629615</v>
          </cell>
          <cell r="J9814">
            <v>139.42899104211514</v>
          </cell>
          <cell r="K9814">
            <v>139.50359166202259</v>
          </cell>
        </row>
        <row r="9815">
          <cell r="C9815" t="str">
            <v>729303|SL Malinga</v>
          </cell>
          <cell r="D9815" t="str">
            <v>A</v>
          </cell>
          <cell r="E9815" t="str">
            <v>A</v>
          </cell>
          <cell r="F9815" t="str">
            <v>A</v>
          </cell>
          <cell r="G9815" t="str">
            <v>A</v>
          </cell>
          <cell r="H9815">
            <v>139.38704588875177</v>
          </cell>
          <cell r="I9815">
            <v>139.07405844284713</v>
          </cell>
          <cell r="J9815">
            <v>139.34104909930977</v>
          </cell>
          <cell r="K9815">
            <v>139.39049122109725</v>
          </cell>
        </row>
        <row r="9816">
          <cell r="C9816" t="str">
            <v>1082597|SP Narine</v>
          </cell>
          <cell r="D9816" t="str">
            <v>A</v>
          </cell>
          <cell r="E9816" t="str">
            <v>A</v>
          </cell>
          <cell r="F9816" t="str">
            <v>A</v>
          </cell>
          <cell r="G9816" t="str">
            <v>A</v>
          </cell>
          <cell r="H9816">
            <v>139.3909682649805</v>
          </cell>
          <cell r="I9816">
            <v>139.45335598657391</v>
          </cell>
          <cell r="J9816">
            <v>139.91521970136716</v>
          </cell>
          <cell r="K9816">
            <v>139.58353192916834</v>
          </cell>
        </row>
        <row r="9817">
          <cell r="C9817" t="str">
            <v>980929|BB Sran</v>
          </cell>
          <cell r="D9817" t="str">
            <v>A</v>
          </cell>
          <cell r="E9817" t="str">
            <v>A</v>
          </cell>
          <cell r="F9817" t="str">
            <v>A</v>
          </cell>
          <cell r="G9817" t="str">
            <v>A</v>
          </cell>
          <cell r="H9817">
            <v>139.39400599400599</v>
          </cell>
          <cell r="I9817">
            <v>135.31336163836164</v>
          </cell>
          <cell r="J9817">
            <v>118.88549598549598</v>
          </cell>
          <cell r="K9817">
            <v>128.07677045177047</v>
          </cell>
        </row>
        <row r="9818">
          <cell r="C9818" t="str">
            <v>598019|SL Malinga</v>
          </cell>
          <cell r="D9818" t="str">
            <v>A</v>
          </cell>
          <cell r="E9818" t="str">
            <v>A</v>
          </cell>
          <cell r="F9818" t="str">
            <v>A</v>
          </cell>
          <cell r="G9818" t="str">
            <v>A</v>
          </cell>
          <cell r="H9818">
            <v>139.40099642863331</v>
          </cell>
          <cell r="I9818">
            <v>139.0340903087164</v>
          </cell>
          <cell r="J9818">
            <v>139.49765530454746</v>
          </cell>
          <cell r="K9818">
            <v>139.33218578149533</v>
          </cell>
        </row>
        <row r="9819">
          <cell r="C9819" t="str">
            <v>419141|SR Watson</v>
          </cell>
          <cell r="D9819" t="str">
            <v>A</v>
          </cell>
          <cell r="E9819" t="str">
            <v>A</v>
          </cell>
          <cell r="F9819" t="str">
            <v>A</v>
          </cell>
          <cell r="G9819" t="str">
            <v>A</v>
          </cell>
          <cell r="H9819">
            <v>139.40352564102565</v>
          </cell>
          <cell r="I9819">
            <v>136.83968188674072</v>
          </cell>
          <cell r="J9819">
            <v>138.78760881975168</v>
          </cell>
          <cell r="K9819">
            <v>138.16492143477436</v>
          </cell>
        </row>
        <row r="9820">
          <cell r="C9820" t="str">
            <v>336009|P Amarnath</v>
          </cell>
          <cell r="D9820" t="str">
            <v>A</v>
          </cell>
          <cell r="E9820" t="str">
            <v>A</v>
          </cell>
          <cell r="F9820" t="str">
            <v>A</v>
          </cell>
          <cell r="G9820" t="str">
            <v>A</v>
          </cell>
          <cell r="H9820">
            <v>139.41800144300146</v>
          </cell>
          <cell r="I9820">
            <v>133.65836940836942</v>
          </cell>
          <cell r="J9820">
            <v>133.11295895462561</v>
          </cell>
          <cell r="K9820">
            <v>135.35410854577523</v>
          </cell>
        </row>
        <row r="9821">
          <cell r="C9821" t="str">
            <v>1254105|KK Ahmed</v>
          </cell>
          <cell r="D9821" t="str">
            <v>A</v>
          </cell>
          <cell r="E9821" t="str">
            <v>A</v>
          </cell>
          <cell r="F9821" t="str">
            <v>A</v>
          </cell>
          <cell r="G9821" t="str">
            <v>A</v>
          </cell>
          <cell r="H9821">
            <v>139.41948960130779</v>
          </cell>
          <cell r="I9821">
            <v>138.41408108799413</v>
          </cell>
          <cell r="J9821">
            <v>141.08619811525656</v>
          </cell>
          <cell r="K9821">
            <v>139.616522199385</v>
          </cell>
        </row>
        <row r="9822">
          <cell r="C9822" t="str">
            <v>1175370|Imran Tahir</v>
          </cell>
          <cell r="D9822" t="str">
            <v>A</v>
          </cell>
          <cell r="E9822" t="str">
            <v>A</v>
          </cell>
          <cell r="F9822" t="str">
            <v>A</v>
          </cell>
          <cell r="G9822" t="str">
            <v>A</v>
          </cell>
          <cell r="H9822">
            <v>139.42047623188225</v>
          </cell>
          <cell r="I9822">
            <v>138.86086171842476</v>
          </cell>
          <cell r="J9822">
            <v>139.32452015506237</v>
          </cell>
          <cell r="K9822">
            <v>139.18929388118065</v>
          </cell>
        </row>
        <row r="9823">
          <cell r="C9823" t="str">
            <v>1216512|Rashid Khan</v>
          </cell>
          <cell r="D9823" t="str">
            <v>A</v>
          </cell>
          <cell r="E9823" t="str">
            <v>A</v>
          </cell>
          <cell r="F9823" t="str">
            <v>A</v>
          </cell>
          <cell r="G9823" t="str">
            <v>A</v>
          </cell>
          <cell r="H9823">
            <v>139.42283212539098</v>
          </cell>
          <cell r="I9823">
            <v>139.26608191564944</v>
          </cell>
          <cell r="J9823">
            <v>139.13111509044461</v>
          </cell>
          <cell r="K9823">
            <v>139.19477365723719</v>
          </cell>
        </row>
        <row r="9824">
          <cell r="C9824" t="str">
            <v>1254095|Rashid Khan</v>
          </cell>
          <cell r="D9824" t="str">
            <v>A</v>
          </cell>
          <cell r="E9824" t="str">
            <v>A</v>
          </cell>
          <cell r="F9824" t="str">
            <v>A</v>
          </cell>
          <cell r="G9824" t="str">
            <v>A</v>
          </cell>
          <cell r="H9824">
            <v>139.4330194936243</v>
          </cell>
          <cell r="I9824">
            <v>139.80339422287955</v>
          </cell>
          <cell r="J9824">
            <v>139.37549407124493</v>
          </cell>
          <cell r="K9824">
            <v>139.53600005175841</v>
          </cell>
        </row>
        <row r="9825">
          <cell r="C9825" t="str">
            <v>829763|JP Faulkner</v>
          </cell>
          <cell r="D9825" t="str">
            <v>A</v>
          </cell>
          <cell r="E9825" t="str">
            <v>A</v>
          </cell>
          <cell r="F9825" t="str">
            <v>A</v>
          </cell>
          <cell r="G9825" t="str">
            <v>A</v>
          </cell>
          <cell r="H9825">
            <v>139.43795319813418</v>
          </cell>
          <cell r="I9825">
            <v>138.50486151103797</v>
          </cell>
          <cell r="J9825">
            <v>140.34018156455045</v>
          </cell>
          <cell r="K9825">
            <v>139.42681696206819</v>
          </cell>
        </row>
        <row r="9826">
          <cell r="C9826" t="str">
            <v>1082604|SP Narine</v>
          </cell>
          <cell r="D9826" t="str">
            <v>A</v>
          </cell>
          <cell r="E9826" t="str">
            <v>A</v>
          </cell>
          <cell r="F9826" t="str">
            <v>A</v>
          </cell>
          <cell r="G9826" t="str">
            <v>A</v>
          </cell>
          <cell r="H9826">
            <v>139.44678560995689</v>
          </cell>
          <cell r="I9826">
            <v>139.38683152981466</v>
          </cell>
          <cell r="J9826">
            <v>139.43036995383713</v>
          </cell>
          <cell r="K9826">
            <v>139.42899104211514</v>
          </cell>
        </row>
        <row r="9827">
          <cell r="C9827" t="str">
            <v>1304108|Rashid Khan</v>
          </cell>
          <cell r="D9827" t="str">
            <v>A</v>
          </cell>
          <cell r="E9827" t="str">
            <v>A</v>
          </cell>
          <cell r="F9827" t="str">
            <v>A</v>
          </cell>
          <cell r="G9827" t="str">
            <v>A</v>
          </cell>
          <cell r="H9827">
            <v>139.44970062246131</v>
          </cell>
          <cell r="I9827">
            <v>139.37530591241762</v>
          </cell>
          <cell r="J9827">
            <v>138.65772669010013</v>
          </cell>
          <cell r="K9827">
            <v>139.10182150876344</v>
          </cell>
        </row>
        <row r="9828">
          <cell r="C9828" t="str">
            <v>1082601|SP Narine</v>
          </cell>
          <cell r="D9828" t="str">
            <v>A</v>
          </cell>
          <cell r="E9828" t="str">
            <v>A</v>
          </cell>
          <cell r="F9828" t="str">
            <v>A</v>
          </cell>
          <cell r="G9828" t="str">
            <v>A</v>
          </cell>
          <cell r="H9828">
            <v>139.45335598657391</v>
          </cell>
          <cell r="I9828">
            <v>139.44678560995689</v>
          </cell>
          <cell r="J9828">
            <v>139.58353192916834</v>
          </cell>
          <cell r="K9828">
            <v>139.43036995383713</v>
          </cell>
        </row>
        <row r="9829">
          <cell r="C9829" t="str">
            <v>598026|R Shukla</v>
          </cell>
          <cell r="D9829" t="str">
            <v>A</v>
          </cell>
          <cell r="E9829" t="str">
            <v>A</v>
          </cell>
          <cell r="F9829" t="str">
            <v>A</v>
          </cell>
          <cell r="G9829" t="str">
            <v>A</v>
          </cell>
          <cell r="H9829">
            <v>139.46082251082248</v>
          </cell>
          <cell r="I9829">
            <v>130.67656926406926</v>
          </cell>
          <cell r="J9829">
            <v>125.00555555555555</v>
          </cell>
          <cell r="K9829">
            <v>133.32977994227994</v>
          </cell>
        </row>
        <row r="9830">
          <cell r="C9830" t="str">
            <v>1216519|A Nortje</v>
          </cell>
          <cell r="D9830" t="str">
            <v>A</v>
          </cell>
          <cell r="E9830" t="str">
            <v>A</v>
          </cell>
          <cell r="F9830" t="str">
            <v>A</v>
          </cell>
          <cell r="G9830" t="str">
            <v>A</v>
          </cell>
          <cell r="H9830">
            <v>139.4706108706109</v>
          </cell>
          <cell r="I9830">
            <v>137.17286126571841</v>
          </cell>
          <cell r="J9830">
            <v>137.56523248356584</v>
          </cell>
          <cell r="K9830">
            <v>137.54104674866582</v>
          </cell>
        </row>
        <row r="9831">
          <cell r="C9831" t="str">
            <v>980955|Gurkeerat Singh</v>
          </cell>
          <cell r="D9831" t="str">
            <v>A</v>
          </cell>
          <cell r="E9831" t="str">
            <v>A</v>
          </cell>
          <cell r="F9831" t="str">
            <v>A</v>
          </cell>
          <cell r="G9831" t="str">
            <v>A</v>
          </cell>
          <cell r="H9831">
            <v>139.47063492063492</v>
          </cell>
          <cell r="I9831">
            <v>129.93630952380954</v>
          </cell>
          <cell r="J9831">
            <v>153.01521164021165</v>
          </cell>
          <cell r="K9831">
            <v>140.29953703703703</v>
          </cell>
        </row>
        <row r="9832">
          <cell r="C9832" t="str">
            <v>1254107|Rashid Khan</v>
          </cell>
          <cell r="D9832" t="str">
            <v>A</v>
          </cell>
          <cell r="E9832" t="str">
            <v>A</v>
          </cell>
          <cell r="F9832" t="str">
            <v>A</v>
          </cell>
          <cell r="G9832" t="str">
            <v>A</v>
          </cell>
          <cell r="H9832">
            <v>139.47439760822115</v>
          </cell>
          <cell r="I9832">
            <v>139.5154797141856</v>
          </cell>
          <cell r="J9832">
            <v>139.60084121771104</v>
          </cell>
          <cell r="K9832">
            <v>139.50486971481305</v>
          </cell>
        </row>
        <row r="9833">
          <cell r="C9833" t="str">
            <v>336026|VY Mahesh</v>
          </cell>
          <cell r="D9833" t="str">
            <v>A</v>
          </cell>
          <cell r="E9833" t="str">
            <v>A</v>
          </cell>
          <cell r="F9833" t="str">
            <v>A</v>
          </cell>
          <cell r="G9833" t="str">
            <v>A</v>
          </cell>
          <cell r="H9833">
            <v>139.48165376290376</v>
          </cell>
          <cell r="I9833">
            <v>136.64542062875395</v>
          </cell>
          <cell r="J9833">
            <v>138.80039699057556</v>
          </cell>
          <cell r="K9833">
            <v>137.31019901982202</v>
          </cell>
        </row>
        <row r="9834">
          <cell r="C9834" t="str">
            <v>829721|SL Malinga</v>
          </cell>
          <cell r="D9834" t="str">
            <v>A</v>
          </cell>
          <cell r="E9834" t="str">
            <v>A</v>
          </cell>
          <cell r="F9834" t="str">
            <v>A</v>
          </cell>
          <cell r="G9834" t="str">
            <v>A</v>
          </cell>
          <cell r="H9834">
            <v>139.48542795343835</v>
          </cell>
          <cell r="I9834">
            <v>139.26056971034743</v>
          </cell>
          <cell r="J9834">
            <v>139.39955497582079</v>
          </cell>
          <cell r="K9834">
            <v>139.31948824756398</v>
          </cell>
        </row>
        <row r="9835">
          <cell r="C9835" t="str">
            <v>598072|SL Malinga</v>
          </cell>
          <cell r="D9835" t="str">
            <v>A</v>
          </cell>
          <cell r="E9835" t="str">
            <v>A</v>
          </cell>
          <cell r="F9835" t="str">
            <v>A</v>
          </cell>
          <cell r="G9835" t="str">
            <v>A</v>
          </cell>
          <cell r="H9835">
            <v>139.48717121045206</v>
          </cell>
          <cell r="I9835">
            <v>139.2546774304127</v>
          </cell>
          <cell r="J9835">
            <v>139.63860071466388</v>
          </cell>
          <cell r="K9835">
            <v>139.53209518749551</v>
          </cell>
        </row>
        <row r="9836">
          <cell r="C9836" t="str">
            <v>980953|Mustafizur Rahman</v>
          </cell>
          <cell r="D9836" t="str">
            <v>A</v>
          </cell>
          <cell r="E9836" t="str">
            <v>A</v>
          </cell>
          <cell r="F9836" t="str">
            <v>A</v>
          </cell>
          <cell r="G9836" t="str">
            <v>A</v>
          </cell>
          <cell r="H9836">
            <v>139.50051707551708</v>
          </cell>
          <cell r="I9836">
            <v>138.34534116676974</v>
          </cell>
          <cell r="J9836">
            <v>139.93682820266153</v>
          </cell>
          <cell r="K9836">
            <v>141.36491090038709</v>
          </cell>
        </row>
        <row r="9837">
          <cell r="C9837" t="str">
            <v>829705|SL Malinga</v>
          </cell>
          <cell r="D9837" t="str">
            <v>A</v>
          </cell>
          <cell r="E9837" t="str">
            <v>A</v>
          </cell>
          <cell r="F9837" t="str">
            <v>A</v>
          </cell>
          <cell r="G9837" t="str">
            <v>A</v>
          </cell>
          <cell r="H9837">
            <v>139.50076989511788</v>
          </cell>
          <cell r="I9837">
            <v>139.21246707890617</v>
          </cell>
          <cell r="J9837">
            <v>139.45074772661164</v>
          </cell>
          <cell r="K9837">
            <v>139.43850094647851</v>
          </cell>
        </row>
        <row r="9838">
          <cell r="C9838" t="str">
            <v>548319|R Sharma</v>
          </cell>
          <cell r="D9838" t="str">
            <v>A</v>
          </cell>
          <cell r="E9838" t="str">
            <v>A</v>
          </cell>
          <cell r="F9838" t="str">
            <v>A</v>
          </cell>
          <cell r="G9838" t="str">
            <v>A</v>
          </cell>
          <cell r="H9838">
            <v>139.51279024006294</v>
          </cell>
          <cell r="I9838">
            <v>139.1317993600602</v>
          </cell>
          <cell r="J9838">
            <v>138.64467873436485</v>
          </cell>
          <cell r="K9838">
            <v>138.98091945419253</v>
          </cell>
        </row>
        <row r="9839">
          <cell r="C9839" t="str">
            <v>1216534|Rashid Khan</v>
          </cell>
          <cell r="D9839" t="str">
            <v>A</v>
          </cell>
          <cell r="E9839" t="str">
            <v>A</v>
          </cell>
          <cell r="F9839" t="str">
            <v>A</v>
          </cell>
          <cell r="G9839" t="str">
            <v>A</v>
          </cell>
          <cell r="H9839">
            <v>139.5131579350855</v>
          </cell>
          <cell r="I9839">
            <v>138.90727407267661</v>
          </cell>
          <cell r="J9839">
            <v>139.17488534638599</v>
          </cell>
          <cell r="K9839">
            <v>139.03551881691942</v>
          </cell>
        </row>
        <row r="9840">
          <cell r="C9840" t="str">
            <v>1254109|Rashid Khan</v>
          </cell>
          <cell r="D9840" t="str">
            <v>A</v>
          </cell>
          <cell r="E9840" t="str">
            <v>A</v>
          </cell>
          <cell r="F9840" t="str">
            <v>A</v>
          </cell>
          <cell r="G9840" t="str">
            <v>A</v>
          </cell>
          <cell r="H9840">
            <v>139.5154797141856</v>
          </cell>
          <cell r="I9840">
            <v>139.25775723674329</v>
          </cell>
          <cell r="J9840">
            <v>139.50486971481305</v>
          </cell>
          <cell r="K9840">
            <v>139.41587818638334</v>
          </cell>
        </row>
        <row r="9841">
          <cell r="C9841" t="str">
            <v>419165|SB Jakati</v>
          </cell>
          <cell r="D9841" t="str">
            <v>A</v>
          </cell>
          <cell r="E9841" t="str">
            <v>A</v>
          </cell>
          <cell r="F9841" t="str">
            <v>A</v>
          </cell>
          <cell r="G9841" t="str">
            <v>A</v>
          </cell>
          <cell r="H9841">
            <v>139.51606541606543</v>
          </cell>
          <cell r="I9841">
            <v>139.97486899065848</v>
          </cell>
          <cell r="J9841">
            <v>140.38085408826831</v>
          </cell>
          <cell r="K9841">
            <v>139.69924025254264</v>
          </cell>
        </row>
        <row r="9842">
          <cell r="C9842" t="str">
            <v>392233|SK Warne</v>
          </cell>
          <cell r="D9842" t="str">
            <v>A</v>
          </cell>
          <cell r="E9842" t="str">
            <v>A</v>
          </cell>
          <cell r="F9842" t="str">
            <v>A</v>
          </cell>
          <cell r="G9842" t="str">
            <v>A</v>
          </cell>
          <cell r="H9842">
            <v>139.51928596095263</v>
          </cell>
          <cell r="I9842">
            <v>138.31026384329957</v>
          </cell>
          <cell r="J9842">
            <v>139.76748340659026</v>
          </cell>
          <cell r="K9842">
            <v>139.54967602746146</v>
          </cell>
        </row>
        <row r="9843">
          <cell r="C9843" t="str">
            <v>1254105|Rashid Khan</v>
          </cell>
          <cell r="D9843" t="str">
            <v>A</v>
          </cell>
          <cell r="E9843" t="str">
            <v>A</v>
          </cell>
          <cell r="F9843" t="str">
            <v>A</v>
          </cell>
          <cell r="G9843" t="str">
            <v>A</v>
          </cell>
          <cell r="H9843">
            <v>139.52473182203241</v>
          </cell>
          <cell r="I9843">
            <v>139.47439760822115</v>
          </cell>
          <cell r="J9843">
            <v>139.58704851284543</v>
          </cell>
          <cell r="K9843">
            <v>139.60084121771104</v>
          </cell>
        </row>
        <row r="9844">
          <cell r="C9844" t="str">
            <v>336026|Z Khan</v>
          </cell>
          <cell r="D9844" t="str">
            <v>A</v>
          </cell>
          <cell r="E9844" t="str">
            <v>A</v>
          </cell>
          <cell r="F9844" t="str">
            <v>A</v>
          </cell>
          <cell r="G9844" t="str">
            <v>A</v>
          </cell>
          <cell r="H9844">
            <v>139.52521305854637</v>
          </cell>
          <cell r="I9844">
            <v>135.31805971805971</v>
          </cell>
          <cell r="J9844">
            <v>144.39189407740994</v>
          </cell>
          <cell r="K9844">
            <v>139.52894168588611</v>
          </cell>
        </row>
        <row r="9845">
          <cell r="C9845" t="str">
            <v>392232|DL Vettori</v>
          </cell>
          <cell r="D9845" t="str">
            <v>A</v>
          </cell>
          <cell r="E9845" t="str">
            <v>A</v>
          </cell>
          <cell r="F9845" t="str">
            <v>A</v>
          </cell>
          <cell r="G9845" t="str">
            <v>A</v>
          </cell>
          <cell r="H9845">
            <v>139.52678571428572</v>
          </cell>
          <cell r="I9845">
            <v>135.69417989417991</v>
          </cell>
          <cell r="J9845">
            <v>143.06542894935751</v>
          </cell>
          <cell r="K9845">
            <v>139.84576404635928</v>
          </cell>
        </row>
        <row r="9846">
          <cell r="C9846" t="str">
            <v>598006|SL Malinga</v>
          </cell>
          <cell r="D9846" t="str">
            <v>A</v>
          </cell>
          <cell r="E9846" t="str">
            <v>A</v>
          </cell>
          <cell r="F9846" t="str">
            <v>A</v>
          </cell>
          <cell r="G9846" t="str">
            <v>A</v>
          </cell>
          <cell r="H9846">
            <v>139.53049887787282</v>
          </cell>
          <cell r="I9846">
            <v>139.56147060713621</v>
          </cell>
          <cell r="J9846">
            <v>139.94507223019804</v>
          </cell>
          <cell r="K9846">
            <v>139.7198584754349</v>
          </cell>
        </row>
        <row r="9847">
          <cell r="C9847" t="str">
            <v>598063|SL Malinga</v>
          </cell>
          <cell r="D9847" t="str">
            <v>A</v>
          </cell>
          <cell r="E9847" t="str">
            <v>A</v>
          </cell>
          <cell r="F9847" t="str">
            <v>A</v>
          </cell>
          <cell r="G9847" t="str">
            <v>A</v>
          </cell>
          <cell r="H9847">
            <v>139.53116745326952</v>
          </cell>
          <cell r="I9847">
            <v>139.5741940119178</v>
          </cell>
          <cell r="J9847">
            <v>139.20816524330215</v>
          </cell>
          <cell r="K9847">
            <v>139.4530721088496</v>
          </cell>
        </row>
        <row r="9848">
          <cell r="C9848" t="str">
            <v>1136572|Imran Tahir</v>
          </cell>
          <cell r="D9848" t="str">
            <v>A</v>
          </cell>
          <cell r="E9848" t="str">
            <v>A</v>
          </cell>
          <cell r="F9848" t="str">
            <v>A</v>
          </cell>
          <cell r="G9848" t="str">
            <v>A</v>
          </cell>
          <cell r="H9848">
            <v>139.5328268473165</v>
          </cell>
          <cell r="I9848">
            <v>139.2902222707265</v>
          </cell>
          <cell r="J9848">
            <v>140.21070920740212</v>
          </cell>
          <cell r="K9848">
            <v>139.72458461173053</v>
          </cell>
        </row>
        <row r="9849">
          <cell r="C9849" t="str">
            <v>980945|Imran Tahir</v>
          </cell>
          <cell r="D9849" t="str">
            <v>A</v>
          </cell>
          <cell r="E9849" t="str">
            <v>A</v>
          </cell>
          <cell r="F9849" t="str">
            <v>A</v>
          </cell>
          <cell r="G9849" t="str">
            <v>A</v>
          </cell>
          <cell r="H9849">
            <v>139.54908252070882</v>
          </cell>
          <cell r="I9849">
            <v>142.33802238066946</v>
          </cell>
          <cell r="J9849">
            <v>141.80617540747733</v>
          </cell>
          <cell r="K9849">
            <v>141.23808502654381</v>
          </cell>
        </row>
        <row r="9850">
          <cell r="C9850" t="str">
            <v>598011|SL Malinga</v>
          </cell>
          <cell r="D9850" t="str">
            <v>A</v>
          </cell>
          <cell r="E9850" t="str">
            <v>A</v>
          </cell>
          <cell r="F9850" t="str">
            <v>A</v>
          </cell>
          <cell r="G9850" t="str">
            <v>A</v>
          </cell>
          <cell r="H9850">
            <v>139.56147060713621</v>
          </cell>
          <cell r="I9850">
            <v>139.40099642863331</v>
          </cell>
          <cell r="J9850">
            <v>139.7198584754349</v>
          </cell>
          <cell r="K9850">
            <v>139.49765530454746</v>
          </cell>
        </row>
        <row r="9851">
          <cell r="C9851" t="str">
            <v>548372|P Negi</v>
          </cell>
          <cell r="D9851" t="str">
            <v>A</v>
          </cell>
          <cell r="E9851" t="str">
            <v>A</v>
          </cell>
          <cell r="F9851" t="str">
            <v>A</v>
          </cell>
          <cell r="G9851" t="str">
            <v>A</v>
          </cell>
          <cell r="H9851">
            <v>139.56588966588967</v>
          </cell>
          <cell r="I9851">
            <v>130.69941724941725</v>
          </cell>
          <cell r="J9851">
            <v>134.29721574721574</v>
          </cell>
          <cell r="K9851">
            <v>139.91924371924372</v>
          </cell>
        </row>
        <row r="9852">
          <cell r="C9852" t="str">
            <v>1178423|Rashid Khan</v>
          </cell>
          <cell r="D9852" t="str">
            <v>A</v>
          </cell>
          <cell r="E9852" t="str">
            <v>A</v>
          </cell>
          <cell r="F9852" t="str">
            <v>A</v>
          </cell>
          <cell r="G9852" t="str">
            <v>A</v>
          </cell>
          <cell r="H9852">
            <v>139.5672544542293</v>
          </cell>
          <cell r="I9852">
            <v>139.65193070723171</v>
          </cell>
          <cell r="J9852">
            <v>139.96926321638256</v>
          </cell>
          <cell r="K9852">
            <v>139.78464454225636</v>
          </cell>
        </row>
        <row r="9853">
          <cell r="C9853" t="str">
            <v>548329|M Morkel</v>
          </cell>
          <cell r="D9853" t="str">
            <v>A</v>
          </cell>
          <cell r="E9853" t="str">
            <v>A</v>
          </cell>
          <cell r="F9853" t="str">
            <v>A</v>
          </cell>
          <cell r="G9853" t="str">
            <v>A</v>
          </cell>
          <cell r="H9853">
            <v>139.5695094692889</v>
          </cell>
          <cell r="I9853">
            <v>139.13090093069084</v>
          </cell>
          <cell r="J9853">
            <v>138.32854141149593</v>
          </cell>
          <cell r="K9853">
            <v>139.36205931446997</v>
          </cell>
        </row>
        <row r="9854">
          <cell r="C9854" t="str">
            <v>501215|DE Bollinger</v>
          </cell>
          <cell r="D9854" t="str">
            <v>A</v>
          </cell>
          <cell r="E9854" t="str">
            <v>A</v>
          </cell>
          <cell r="F9854" t="str">
            <v>A</v>
          </cell>
          <cell r="G9854" t="str">
            <v>A</v>
          </cell>
          <cell r="H9854">
            <v>139.56958319458317</v>
          </cell>
          <cell r="I9854">
            <v>137.63328029994693</v>
          </cell>
          <cell r="J9854">
            <v>135.89514061775967</v>
          </cell>
          <cell r="K9854">
            <v>139.02133993284784</v>
          </cell>
        </row>
        <row r="9855">
          <cell r="C9855" t="str">
            <v>598006|M Morkel</v>
          </cell>
          <cell r="D9855" t="str">
            <v>A</v>
          </cell>
          <cell r="E9855" t="str">
            <v>A</v>
          </cell>
          <cell r="F9855" t="str">
            <v>A</v>
          </cell>
          <cell r="G9855" t="str">
            <v>A</v>
          </cell>
          <cell r="H9855">
            <v>139.57105487281009</v>
          </cell>
          <cell r="I9855">
            <v>139.68406258263795</v>
          </cell>
          <cell r="J9855">
            <v>139.42695285171811</v>
          </cell>
          <cell r="K9855">
            <v>139.9470973822566</v>
          </cell>
        </row>
        <row r="9856">
          <cell r="C9856" t="str">
            <v>598066|SL Malinga</v>
          </cell>
          <cell r="D9856" t="str">
            <v>A</v>
          </cell>
          <cell r="E9856" t="str">
            <v>A</v>
          </cell>
          <cell r="F9856" t="str">
            <v>A</v>
          </cell>
          <cell r="G9856" t="str">
            <v>A</v>
          </cell>
          <cell r="H9856">
            <v>139.5741940119178</v>
          </cell>
          <cell r="I9856">
            <v>139.85443692162178</v>
          </cell>
          <cell r="J9856">
            <v>139.4530721088496</v>
          </cell>
          <cell r="K9856">
            <v>139.65326612893637</v>
          </cell>
        </row>
        <row r="9857">
          <cell r="C9857" t="str">
            <v>1304075|LH Ferguson</v>
          </cell>
          <cell r="D9857" t="str">
            <v>A</v>
          </cell>
          <cell r="E9857" t="str">
            <v>A</v>
          </cell>
          <cell r="F9857" t="str">
            <v>A</v>
          </cell>
          <cell r="G9857" t="str">
            <v>A</v>
          </cell>
          <cell r="H9857">
            <v>139.58004831648626</v>
          </cell>
          <cell r="I9857">
            <v>139.33586291742807</v>
          </cell>
          <cell r="J9857">
            <v>138.15076231228008</v>
          </cell>
          <cell r="K9857">
            <v>138.58386747812267</v>
          </cell>
        </row>
        <row r="9858">
          <cell r="C9858" t="str">
            <v>392207|IK Pathan</v>
          </cell>
          <cell r="D9858" t="str">
            <v>A</v>
          </cell>
          <cell r="E9858" t="str">
            <v>A</v>
          </cell>
          <cell r="F9858" t="str">
            <v>A</v>
          </cell>
          <cell r="G9858" t="str">
            <v>A</v>
          </cell>
          <cell r="H9858">
            <v>139.59600371850371</v>
          </cell>
          <cell r="I9858">
            <v>137.81010180295894</v>
          </cell>
          <cell r="J9858">
            <v>139.33509430736038</v>
          </cell>
          <cell r="K9858">
            <v>139.01241241840867</v>
          </cell>
        </row>
        <row r="9859">
          <cell r="C9859" t="str">
            <v>734009|SL Malinga</v>
          </cell>
          <cell r="D9859" t="str">
            <v>A</v>
          </cell>
          <cell r="E9859" t="str">
            <v>A</v>
          </cell>
          <cell r="F9859" t="str">
            <v>A</v>
          </cell>
          <cell r="G9859" t="str">
            <v>A</v>
          </cell>
          <cell r="H9859">
            <v>139.60226586541151</v>
          </cell>
          <cell r="I9859">
            <v>139.50076989511788</v>
          </cell>
          <cell r="J9859">
            <v>139.19918193225459</v>
          </cell>
          <cell r="K9859">
            <v>139.45074772661164</v>
          </cell>
        </row>
        <row r="9860">
          <cell r="C9860" t="str">
            <v>548326|A Singh</v>
          </cell>
          <cell r="D9860" t="str">
            <v>A</v>
          </cell>
          <cell r="E9860" t="str">
            <v>A</v>
          </cell>
          <cell r="F9860" t="str">
            <v>A</v>
          </cell>
          <cell r="G9860" t="str">
            <v>A</v>
          </cell>
          <cell r="H9860">
            <v>139.6055669476722</v>
          </cell>
          <cell r="I9860">
            <v>138.04338383838385</v>
          </cell>
          <cell r="J9860">
            <v>139.18696404724096</v>
          </cell>
          <cell r="K9860">
            <v>138.85785800078199</v>
          </cell>
        </row>
        <row r="9861">
          <cell r="C9861" t="str">
            <v>419163|SB Jakati</v>
          </cell>
          <cell r="D9861" t="str">
            <v>A</v>
          </cell>
          <cell r="E9861" t="str">
            <v>A</v>
          </cell>
          <cell r="F9861" t="str">
            <v>A</v>
          </cell>
          <cell r="G9861" t="str">
            <v>A</v>
          </cell>
          <cell r="H9861">
            <v>139.60678635090403</v>
          </cell>
          <cell r="I9861">
            <v>139.51606541606543</v>
          </cell>
          <cell r="J9861">
            <v>141.29732194140283</v>
          </cell>
          <cell r="K9861">
            <v>140.38085408826831</v>
          </cell>
        </row>
        <row r="9862">
          <cell r="C9862" t="str">
            <v>1136576|AJ Tye</v>
          </cell>
          <cell r="D9862" t="str">
            <v>A</v>
          </cell>
          <cell r="E9862" t="str">
            <v>A</v>
          </cell>
          <cell r="F9862" t="str">
            <v>A</v>
          </cell>
          <cell r="G9862" t="str">
            <v>A</v>
          </cell>
          <cell r="H9862">
            <v>139.60905884239216</v>
          </cell>
          <cell r="I9862">
            <v>141.18624819624819</v>
          </cell>
          <cell r="J9862">
            <v>139.83692885964709</v>
          </cell>
          <cell r="K9862">
            <v>140.67891607877718</v>
          </cell>
        </row>
        <row r="9863">
          <cell r="C9863" t="str">
            <v>981001|SP Narine</v>
          </cell>
          <cell r="D9863" t="str">
            <v>A</v>
          </cell>
          <cell r="E9863" t="str">
            <v>A</v>
          </cell>
          <cell r="F9863" t="str">
            <v>A</v>
          </cell>
          <cell r="G9863" t="str">
            <v>A</v>
          </cell>
          <cell r="H9863">
            <v>139.61192223587176</v>
          </cell>
          <cell r="I9863">
            <v>139.70542585478242</v>
          </cell>
          <cell r="J9863">
            <v>139.67380503864834</v>
          </cell>
          <cell r="K9863">
            <v>139.64682804200973</v>
          </cell>
        </row>
        <row r="9864">
          <cell r="C9864" t="str">
            <v>548311|DE Bollinger</v>
          </cell>
          <cell r="D9864" t="str">
            <v>A</v>
          </cell>
          <cell r="E9864" t="str">
            <v>A</v>
          </cell>
          <cell r="F9864" t="str">
            <v>A</v>
          </cell>
          <cell r="G9864" t="str">
            <v>A</v>
          </cell>
          <cell r="H9864">
            <v>139.61289405039403</v>
          </cell>
          <cell r="I9864">
            <v>140.23672643781339</v>
          </cell>
          <cell r="J9864">
            <v>139.33140215384262</v>
          </cell>
          <cell r="K9864">
            <v>139.65577795316406</v>
          </cell>
        </row>
        <row r="9865">
          <cell r="C9865" t="str">
            <v>980995|SP Narine</v>
          </cell>
          <cell r="D9865" t="str">
            <v>A</v>
          </cell>
          <cell r="E9865" t="str">
            <v>A</v>
          </cell>
          <cell r="F9865" t="str">
            <v>A</v>
          </cell>
          <cell r="G9865" t="str">
            <v>A</v>
          </cell>
          <cell r="H9865">
            <v>139.62313603537507</v>
          </cell>
          <cell r="I9865">
            <v>139.61192223587176</v>
          </cell>
          <cell r="J9865">
            <v>139.89155665263243</v>
          </cell>
          <cell r="K9865">
            <v>139.67380503864834</v>
          </cell>
        </row>
        <row r="9866">
          <cell r="C9866" t="str">
            <v>501218|WD Parnell</v>
          </cell>
          <cell r="D9866" t="str">
            <v>A</v>
          </cell>
          <cell r="E9866" t="str">
            <v>A</v>
          </cell>
          <cell r="F9866" t="str">
            <v>A</v>
          </cell>
          <cell r="G9866" t="str">
            <v>A</v>
          </cell>
          <cell r="H9866">
            <v>139.62390572390572</v>
          </cell>
          <cell r="I9866">
            <v>131.3020202020202</v>
          </cell>
          <cell r="J9866">
            <v>141.08827160493823</v>
          </cell>
          <cell r="K9866">
            <v>142.85392817059483</v>
          </cell>
        </row>
        <row r="9867">
          <cell r="C9867" t="str">
            <v>392204|IK Pathan</v>
          </cell>
          <cell r="D9867" t="str">
            <v>A</v>
          </cell>
          <cell r="E9867" t="str">
            <v>A</v>
          </cell>
          <cell r="F9867" t="str">
            <v>A</v>
          </cell>
          <cell r="G9867" t="str">
            <v>A</v>
          </cell>
          <cell r="H9867">
            <v>139.63113173376331</v>
          </cell>
          <cell r="I9867">
            <v>139.59600371850371</v>
          </cell>
          <cell r="J9867">
            <v>138.81666892555265</v>
          </cell>
          <cell r="K9867">
            <v>139.33509430736038</v>
          </cell>
        </row>
        <row r="9868">
          <cell r="C9868" t="str">
            <v>501206|SB Jakati</v>
          </cell>
          <cell r="D9868" t="str">
            <v>A</v>
          </cell>
          <cell r="E9868" t="str">
            <v>A</v>
          </cell>
          <cell r="F9868" t="str">
            <v>A</v>
          </cell>
          <cell r="G9868" t="str">
            <v>A</v>
          </cell>
          <cell r="H9868">
            <v>139.64362554112554</v>
          </cell>
          <cell r="I9868">
            <v>137.96954236239949</v>
          </cell>
          <cell r="J9868">
            <v>139.71151998261647</v>
          </cell>
          <cell r="K9868">
            <v>139.19601229806116</v>
          </cell>
        </row>
        <row r="9869">
          <cell r="C9869" t="str">
            <v>1178426|Rashid Khan</v>
          </cell>
          <cell r="D9869" t="str">
            <v>A</v>
          </cell>
          <cell r="E9869" t="str">
            <v>A</v>
          </cell>
          <cell r="F9869" t="str">
            <v>A</v>
          </cell>
          <cell r="G9869" t="str">
            <v>A</v>
          </cell>
          <cell r="H9869">
            <v>139.65193070723171</v>
          </cell>
          <cell r="I9869">
            <v>138.87234137297648</v>
          </cell>
          <cell r="J9869">
            <v>139.78464454225636</v>
          </cell>
          <cell r="K9869">
            <v>139.36384217814586</v>
          </cell>
        </row>
        <row r="9870">
          <cell r="C9870" t="str">
            <v>392215|A Mishra</v>
          </cell>
          <cell r="D9870" t="str">
            <v>A</v>
          </cell>
          <cell r="E9870" t="str">
            <v>A</v>
          </cell>
          <cell r="F9870" t="str">
            <v>A</v>
          </cell>
          <cell r="G9870" t="str">
            <v>A</v>
          </cell>
          <cell r="H9870">
            <v>139.65660173160174</v>
          </cell>
          <cell r="I9870">
            <v>136.43521825396826</v>
          </cell>
          <cell r="J9870">
            <v>142.36687870771206</v>
          </cell>
          <cell r="K9870">
            <v>139.23580507455509</v>
          </cell>
        </row>
        <row r="9871">
          <cell r="C9871" t="str">
            <v>1304070|Rashid Khan</v>
          </cell>
          <cell r="D9871" t="str">
            <v>A</v>
          </cell>
          <cell r="E9871" t="str">
            <v>A</v>
          </cell>
          <cell r="F9871" t="str">
            <v>A</v>
          </cell>
          <cell r="G9871" t="str">
            <v>A</v>
          </cell>
          <cell r="H9871">
            <v>139.66891699395373</v>
          </cell>
          <cell r="I9871">
            <v>139.33507576906268</v>
          </cell>
          <cell r="J9871">
            <v>139.48820147853675</v>
          </cell>
          <cell r="K9871">
            <v>139.58426854403987</v>
          </cell>
        </row>
        <row r="9872">
          <cell r="C9872" t="str">
            <v>1082613|SP Narine</v>
          </cell>
          <cell r="D9872" t="str">
            <v>A</v>
          </cell>
          <cell r="E9872" t="str">
            <v>A</v>
          </cell>
          <cell r="F9872" t="str">
            <v>A</v>
          </cell>
          <cell r="G9872" t="str">
            <v>A</v>
          </cell>
          <cell r="H9872">
            <v>139.67715784629615</v>
          </cell>
          <cell r="I9872">
            <v>139.26387280566195</v>
          </cell>
          <cell r="J9872">
            <v>139.50359166202259</v>
          </cell>
          <cell r="K9872">
            <v>139.44262072725758</v>
          </cell>
        </row>
        <row r="9873">
          <cell r="C9873" t="str">
            <v>598033|SL Malinga</v>
          </cell>
          <cell r="D9873" t="str">
            <v>A</v>
          </cell>
          <cell r="E9873" t="str">
            <v>A</v>
          </cell>
          <cell r="F9873" t="str">
            <v>A</v>
          </cell>
          <cell r="G9873" t="str">
            <v>A</v>
          </cell>
          <cell r="H9873">
            <v>139.67762520882093</v>
          </cell>
          <cell r="I9873">
            <v>139.17299574239797</v>
          </cell>
          <cell r="J9873">
            <v>139.22698398005204</v>
          </cell>
          <cell r="K9873">
            <v>139.27328579127922</v>
          </cell>
        </row>
        <row r="9874">
          <cell r="C9874" t="str">
            <v>598010|M Morkel</v>
          </cell>
          <cell r="D9874" t="str">
            <v>A</v>
          </cell>
          <cell r="E9874" t="str">
            <v>A</v>
          </cell>
          <cell r="F9874" t="str">
            <v>A</v>
          </cell>
          <cell r="G9874" t="str">
            <v>A</v>
          </cell>
          <cell r="H9874">
            <v>139.68406258263795</v>
          </cell>
          <cell r="I9874">
            <v>140.47108122121492</v>
          </cell>
          <cell r="J9874">
            <v>139.9470973822566</v>
          </cell>
          <cell r="K9874">
            <v>139.908732892221</v>
          </cell>
        </row>
        <row r="9875">
          <cell r="C9875" t="str">
            <v>1254068|CR Woakes</v>
          </cell>
          <cell r="D9875" t="str">
            <v>A</v>
          </cell>
          <cell r="E9875" t="str">
            <v>A</v>
          </cell>
          <cell r="F9875" t="str">
            <v>A</v>
          </cell>
          <cell r="G9875" t="str">
            <v>A</v>
          </cell>
          <cell r="H9875">
            <v>139.68751887001889</v>
          </cell>
          <cell r="I9875">
            <v>138.24528698814416</v>
          </cell>
          <cell r="J9875">
            <v>139.02802488988164</v>
          </cell>
          <cell r="K9875">
            <v>138.94866120535923</v>
          </cell>
        </row>
        <row r="9876">
          <cell r="C9876" t="str">
            <v>829775|Anureet Singh</v>
          </cell>
          <cell r="D9876" t="str">
            <v>A</v>
          </cell>
          <cell r="E9876" t="str">
            <v>A</v>
          </cell>
          <cell r="F9876" t="str">
            <v>A</v>
          </cell>
          <cell r="G9876" t="str">
            <v>A</v>
          </cell>
          <cell r="H9876">
            <v>139.69141192141191</v>
          </cell>
          <cell r="I9876">
            <v>139.37220052674596</v>
          </cell>
          <cell r="J9876">
            <v>142.70662396245729</v>
          </cell>
          <cell r="K9876">
            <v>140.93654189805704</v>
          </cell>
        </row>
        <row r="9877">
          <cell r="C9877" t="str">
            <v>1312197|Rashid Khan</v>
          </cell>
          <cell r="D9877" t="str">
            <v>A</v>
          </cell>
          <cell r="E9877" t="str">
            <v>A</v>
          </cell>
          <cell r="F9877" t="str">
            <v>A</v>
          </cell>
          <cell r="G9877" t="str">
            <v>A</v>
          </cell>
          <cell r="H9877">
            <v>139.69296124354949</v>
          </cell>
          <cell r="I9877">
            <v>139.34468694416981</v>
          </cell>
          <cell r="J9877">
            <v>139.50598925947614</v>
          </cell>
          <cell r="K9877">
            <v>139.47098470004565</v>
          </cell>
        </row>
        <row r="9878">
          <cell r="C9878" t="str">
            <v>829791|GB Hogg</v>
          </cell>
          <cell r="D9878" t="str">
            <v>A</v>
          </cell>
          <cell r="E9878" t="str">
            <v>A</v>
          </cell>
          <cell r="F9878" t="str">
            <v>A</v>
          </cell>
          <cell r="G9878" t="str">
            <v>A</v>
          </cell>
          <cell r="H9878">
            <v>139.7007792207792</v>
          </cell>
          <cell r="I9878">
            <v>137.53599837662335</v>
          </cell>
          <cell r="J9878">
            <v>139.20547753833466</v>
          </cell>
          <cell r="K9878">
            <v>138.59110892084107</v>
          </cell>
        </row>
        <row r="9879">
          <cell r="C9879" t="str">
            <v>1082624|Imran Tahir</v>
          </cell>
          <cell r="D9879" t="str">
            <v>A</v>
          </cell>
          <cell r="E9879" t="str">
            <v>A</v>
          </cell>
          <cell r="F9879" t="str">
            <v>A</v>
          </cell>
          <cell r="G9879" t="str">
            <v>A</v>
          </cell>
          <cell r="H9879">
            <v>139.7041352904798</v>
          </cell>
          <cell r="I9879">
            <v>140.6798547632219</v>
          </cell>
          <cell r="J9879">
            <v>140.54480361427139</v>
          </cell>
          <cell r="K9879">
            <v>140.38724509773724</v>
          </cell>
        </row>
        <row r="9880">
          <cell r="C9880" t="str">
            <v>981009|SP Narine</v>
          </cell>
          <cell r="D9880" t="str">
            <v>A</v>
          </cell>
          <cell r="E9880" t="str">
            <v>A</v>
          </cell>
          <cell r="F9880" t="str">
            <v>A</v>
          </cell>
          <cell r="G9880" t="str">
            <v>A</v>
          </cell>
          <cell r="H9880">
            <v>139.70542585478242</v>
          </cell>
          <cell r="I9880">
            <v>140.44841930317037</v>
          </cell>
          <cell r="J9880">
            <v>139.64682804200973</v>
          </cell>
          <cell r="K9880">
            <v>139.92192246460817</v>
          </cell>
        </row>
        <row r="9881">
          <cell r="C9881" t="str">
            <v>1304101|M Theekshana</v>
          </cell>
          <cell r="D9881" t="str">
            <v>A</v>
          </cell>
          <cell r="E9881" t="str">
            <v>A</v>
          </cell>
          <cell r="F9881" t="str">
            <v>A</v>
          </cell>
          <cell r="G9881" t="str">
            <v>A</v>
          </cell>
          <cell r="H9881">
            <v>139.70821995464851</v>
          </cell>
          <cell r="I9881">
            <v>136.84224147992529</v>
          </cell>
          <cell r="J9881">
            <v>141.9299710254472</v>
          </cell>
          <cell r="K9881">
            <v>138.75950125420536</v>
          </cell>
        </row>
        <row r="9882">
          <cell r="C9882" t="str">
            <v>729287|SL Malinga</v>
          </cell>
          <cell r="D9882" t="str">
            <v>A</v>
          </cell>
          <cell r="E9882" t="str">
            <v>A</v>
          </cell>
          <cell r="F9882" t="str">
            <v>A</v>
          </cell>
          <cell r="G9882" t="str">
            <v>A</v>
          </cell>
          <cell r="H9882">
            <v>139.71036933169285</v>
          </cell>
          <cell r="I9882">
            <v>139.38704588875177</v>
          </cell>
          <cell r="J9882">
            <v>139.29692627986341</v>
          </cell>
          <cell r="K9882">
            <v>139.34104909930977</v>
          </cell>
        </row>
        <row r="9883">
          <cell r="C9883" t="str">
            <v>598035|M Morkel</v>
          </cell>
          <cell r="D9883" t="str">
            <v>A</v>
          </cell>
          <cell r="E9883" t="str">
            <v>A</v>
          </cell>
          <cell r="F9883" t="str">
            <v>A</v>
          </cell>
          <cell r="G9883" t="str">
            <v>A</v>
          </cell>
          <cell r="H9883">
            <v>139.71295119640706</v>
          </cell>
          <cell r="I9883">
            <v>138.92508507655566</v>
          </cell>
          <cell r="J9883">
            <v>139.81791613940547</v>
          </cell>
          <cell r="K9883">
            <v>139.47888787533395</v>
          </cell>
        </row>
        <row r="9884">
          <cell r="C9884" t="str">
            <v>392182|SK Warne</v>
          </cell>
          <cell r="D9884" t="str">
            <v>A</v>
          </cell>
          <cell r="E9884" t="str">
            <v>A</v>
          </cell>
          <cell r="F9884" t="str">
            <v>A</v>
          </cell>
          <cell r="G9884" t="str">
            <v>A</v>
          </cell>
          <cell r="H9884">
            <v>139.72250693750692</v>
          </cell>
          <cell r="I9884">
            <v>141.85096136502386</v>
          </cell>
          <cell r="J9884">
            <v>141.23652913122694</v>
          </cell>
          <cell r="K9884">
            <v>141.22538476900084</v>
          </cell>
        </row>
        <row r="9885">
          <cell r="C9885" t="str">
            <v>1136617|Rashid Khan</v>
          </cell>
          <cell r="D9885" t="str">
            <v>A</v>
          </cell>
          <cell r="E9885" t="str">
            <v>A</v>
          </cell>
          <cell r="F9885" t="str">
            <v>A</v>
          </cell>
          <cell r="G9885" t="str">
            <v>A</v>
          </cell>
          <cell r="H9885">
            <v>139.72774924655181</v>
          </cell>
          <cell r="I9885">
            <v>140.13368892770518</v>
          </cell>
          <cell r="J9885">
            <v>139.86901122067428</v>
          </cell>
          <cell r="K9885">
            <v>140.28096335593349</v>
          </cell>
        </row>
        <row r="9886">
          <cell r="C9886" t="str">
            <v>1304095|M Theekshana</v>
          </cell>
          <cell r="D9886" t="str">
            <v>A</v>
          </cell>
          <cell r="E9886" t="str">
            <v>A</v>
          </cell>
          <cell r="F9886" t="str">
            <v>A</v>
          </cell>
          <cell r="G9886" t="str">
            <v>A</v>
          </cell>
          <cell r="H9886">
            <v>139.72804232804233</v>
          </cell>
          <cell r="I9886">
            <v>139.70821995464851</v>
          </cell>
          <cell r="J9886">
            <v>145.20930776014109</v>
          </cell>
          <cell r="K9886">
            <v>141.9299710254472</v>
          </cell>
        </row>
        <row r="9887">
          <cell r="C9887" t="str">
            <v>392217|SK Warne</v>
          </cell>
          <cell r="D9887" t="str">
            <v>A</v>
          </cell>
          <cell r="E9887" t="str">
            <v>A</v>
          </cell>
          <cell r="F9887" t="str">
            <v>A</v>
          </cell>
          <cell r="G9887" t="str">
            <v>A</v>
          </cell>
          <cell r="H9887">
            <v>139.7351659210355</v>
          </cell>
          <cell r="I9887">
            <v>139.27953400765901</v>
          </cell>
          <cell r="J9887">
            <v>140.24292783091246</v>
          </cell>
          <cell r="K9887">
            <v>140.06791234265299</v>
          </cell>
        </row>
        <row r="9888">
          <cell r="C9888" t="str">
            <v>1304067|Rashid Khan</v>
          </cell>
          <cell r="D9888" t="str">
            <v>A</v>
          </cell>
          <cell r="E9888" t="str">
            <v>A</v>
          </cell>
          <cell r="F9888" t="str">
            <v>A</v>
          </cell>
          <cell r="G9888" t="str">
            <v>A</v>
          </cell>
          <cell r="H9888">
            <v>139.74881286910323</v>
          </cell>
          <cell r="I9888">
            <v>139.66891699395373</v>
          </cell>
          <cell r="J9888">
            <v>139.34685779076494</v>
          </cell>
          <cell r="K9888">
            <v>139.48820147853675</v>
          </cell>
        </row>
        <row r="9889">
          <cell r="C9889" t="str">
            <v>829785|D Wiese</v>
          </cell>
          <cell r="D9889" t="str">
            <v>A</v>
          </cell>
          <cell r="E9889" t="str">
            <v>A</v>
          </cell>
          <cell r="F9889" t="str">
            <v>A</v>
          </cell>
          <cell r="G9889" t="str">
            <v>A</v>
          </cell>
          <cell r="H9889">
            <v>139.75378787878788</v>
          </cell>
          <cell r="I9889">
            <v>134.93181818181819</v>
          </cell>
          <cell r="J9889">
            <v>141.13744227994229</v>
          </cell>
          <cell r="K9889">
            <v>137.82450937950938</v>
          </cell>
        </row>
        <row r="9890">
          <cell r="C9890" t="str">
            <v>1136612|L Ngidi</v>
          </cell>
          <cell r="D9890" t="str">
            <v>A</v>
          </cell>
          <cell r="E9890" t="str">
            <v>A</v>
          </cell>
          <cell r="F9890" t="str">
            <v>A</v>
          </cell>
          <cell r="G9890" t="str">
            <v>A</v>
          </cell>
          <cell r="H9890">
            <v>139.77344877344879</v>
          </cell>
          <cell r="I9890">
            <v>142.62175324675326</v>
          </cell>
          <cell r="J9890">
            <v>131.44353054353056</v>
          </cell>
          <cell r="K9890">
            <v>136.53967051467055</v>
          </cell>
        </row>
        <row r="9891">
          <cell r="C9891" t="str">
            <v>1175371|Rashid Khan</v>
          </cell>
          <cell r="D9891" t="str">
            <v>A</v>
          </cell>
          <cell r="E9891" t="str">
            <v>A</v>
          </cell>
          <cell r="F9891" t="str">
            <v>A</v>
          </cell>
          <cell r="G9891" t="str">
            <v>A</v>
          </cell>
          <cell r="H9891">
            <v>139.77760361514692</v>
          </cell>
          <cell r="I9891">
            <v>139.84967208328558</v>
          </cell>
          <cell r="J9891">
            <v>140.13605957714745</v>
          </cell>
          <cell r="K9891">
            <v>139.89786485821483</v>
          </cell>
        </row>
        <row r="9892">
          <cell r="C9892" t="str">
            <v>980989|SP Narine</v>
          </cell>
          <cell r="D9892" t="str">
            <v>A</v>
          </cell>
          <cell r="E9892" t="str">
            <v>A</v>
          </cell>
          <cell r="F9892" t="str">
            <v>A</v>
          </cell>
          <cell r="G9892" t="str">
            <v>A</v>
          </cell>
          <cell r="H9892">
            <v>139.78635684469816</v>
          </cell>
          <cell r="I9892">
            <v>139.62313603537507</v>
          </cell>
          <cell r="J9892">
            <v>140.10843161547757</v>
          </cell>
          <cell r="K9892">
            <v>139.89155665263243</v>
          </cell>
        </row>
        <row r="9893">
          <cell r="C9893" t="str">
            <v>1178423|KK Ahmed</v>
          </cell>
          <cell r="D9893" t="str">
            <v>A</v>
          </cell>
          <cell r="E9893" t="str">
            <v>A</v>
          </cell>
          <cell r="F9893" t="str">
            <v>A</v>
          </cell>
          <cell r="G9893" t="str">
            <v>A</v>
          </cell>
          <cell r="H9893">
            <v>139.78818635068637</v>
          </cell>
          <cell r="I9893">
            <v>145.16195193695197</v>
          </cell>
          <cell r="J9893">
            <v>143.99785046743384</v>
          </cell>
          <cell r="K9893">
            <v>142.05569100652437</v>
          </cell>
        </row>
        <row r="9894">
          <cell r="C9894" t="str">
            <v>598028|M Morkel</v>
          </cell>
          <cell r="D9894" t="str">
            <v>A</v>
          </cell>
          <cell r="E9894" t="str">
            <v>A</v>
          </cell>
          <cell r="F9894" t="str">
            <v>A</v>
          </cell>
          <cell r="G9894" t="str">
            <v>A</v>
          </cell>
          <cell r="H9894">
            <v>139.79862735303914</v>
          </cell>
          <cell r="I9894">
            <v>139.71295119640706</v>
          </cell>
          <cell r="J9894">
            <v>140.07062614767474</v>
          </cell>
          <cell r="K9894">
            <v>139.81791613940547</v>
          </cell>
        </row>
        <row r="9895">
          <cell r="C9895" t="str">
            <v>1254100|Rashid Khan</v>
          </cell>
          <cell r="D9895" t="str">
            <v>A</v>
          </cell>
          <cell r="E9895" t="str">
            <v>A</v>
          </cell>
          <cell r="F9895" t="str">
            <v>A</v>
          </cell>
          <cell r="G9895" t="str">
            <v>A</v>
          </cell>
          <cell r="H9895">
            <v>139.80339422287955</v>
          </cell>
          <cell r="I9895">
            <v>139.52473182203241</v>
          </cell>
          <cell r="J9895">
            <v>139.53600005175841</v>
          </cell>
          <cell r="K9895">
            <v>139.58704851284543</v>
          </cell>
        </row>
        <row r="9896">
          <cell r="C9896" t="str">
            <v>392210|SK Warne</v>
          </cell>
          <cell r="D9896" t="str">
            <v>A</v>
          </cell>
          <cell r="E9896" t="str">
            <v>A</v>
          </cell>
          <cell r="F9896" t="str">
            <v>A</v>
          </cell>
          <cell r="G9896" t="str">
            <v>A</v>
          </cell>
          <cell r="H9896">
            <v>139.80458047243761</v>
          </cell>
          <cell r="I9896">
            <v>141.18903709926437</v>
          </cell>
          <cell r="J9896">
            <v>140.99075187541041</v>
          </cell>
          <cell r="K9896">
            <v>140.80914740642552</v>
          </cell>
        </row>
        <row r="9897">
          <cell r="C9897" t="str">
            <v>1304084|K Rabada</v>
          </cell>
          <cell r="D9897" t="str">
            <v>A</v>
          </cell>
          <cell r="E9897" t="str">
            <v>A</v>
          </cell>
          <cell r="F9897" t="str">
            <v>A</v>
          </cell>
          <cell r="G9897" t="str">
            <v>A</v>
          </cell>
          <cell r="H9897">
            <v>139.81325483573383</v>
          </cell>
          <cell r="I9897">
            <v>140.24488614240937</v>
          </cell>
          <cell r="J9897">
            <v>140.17748751236709</v>
          </cell>
          <cell r="K9897">
            <v>140.09491280505617</v>
          </cell>
        </row>
        <row r="9898">
          <cell r="C9898" t="str">
            <v>501265|R Sharma</v>
          </cell>
          <cell r="D9898" t="str">
            <v>A</v>
          </cell>
          <cell r="E9898" t="str">
            <v>A</v>
          </cell>
          <cell r="F9898" t="str">
            <v>A</v>
          </cell>
          <cell r="G9898" t="str">
            <v>A</v>
          </cell>
          <cell r="H9898">
            <v>139.81376547429173</v>
          </cell>
          <cell r="I9898">
            <v>138.12307720057714</v>
          </cell>
          <cell r="J9898">
            <v>140.61656941174482</v>
          </cell>
          <cell r="K9898">
            <v>139.90095733863274</v>
          </cell>
        </row>
        <row r="9899">
          <cell r="C9899" t="str">
            <v>733977|VR Aaron</v>
          </cell>
          <cell r="D9899" t="str">
            <v>A</v>
          </cell>
          <cell r="E9899" t="str">
            <v>A</v>
          </cell>
          <cell r="F9899" t="str">
            <v>A</v>
          </cell>
          <cell r="G9899" t="str">
            <v>A</v>
          </cell>
          <cell r="H9899">
            <v>139.81720094720092</v>
          </cell>
          <cell r="I9899">
            <v>141.00817134254632</v>
          </cell>
          <cell r="J9899">
            <v>138.07825188175002</v>
          </cell>
          <cell r="K9899">
            <v>139.82979336910884</v>
          </cell>
        </row>
        <row r="9900">
          <cell r="C9900" t="str">
            <v>1082648|Rashid Khan</v>
          </cell>
          <cell r="D9900" t="str">
            <v>A</v>
          </cell>
          <cell r="E9900" t="str">
            <v>A</v>
          </cell>
          <cell r="F9900" t="str">
            <v>A</v>
          </cell>
          <cell r="G9900" t="str">
            <v>A</v>
          </cell>
          <cell r="H9900">
            <v>139.82610722610724</v>
          </cell>
          <cell r="I9900">
            <v>137.19567099567101</v>
          </cell>
          <cell r="J9900">
            <v>138.49587199416746</v>
          </cell>
          <cell r="K9900">
            <v>138.27068833943835</v>
          </cell>
        </row>
        <row r="9901">
          <cell r="C9901" t="str">
            <v>336004|Mohammad Asif</v>
          </cell>
          <cell r="D9901" t="str">
            <v>A</v>
          </cell>
          <cell r="E9901" t="str">
            <v>A</v>
          </cell>
          <cell r="F9901" t="str">
            <v>A</v>
          </cell>
          <cell r="G9901" t="str">
            <v>A</v>
          </cell>
          <cell r="H9901">
            <v>139.83037656787656</v>
          </cell>
          <cell r="I9901">
            <v>139.1393806193806</v>
          </cell>
          <cell r="J9901">
            <v>148.65042534625866</v>
          </cell>
          <cell r="K9901">
            <v>141.10470181053515</v>
          </cell>
        </row>
        <row r="9902">
          <cell r="C9902" t="str">
            <v>1136572|Mujeeb Ur Rahman</v>
          </cell>
          <cell r="D9902" t="str">
            <v>A</v>
          </cell>
          <cell r="E9902" t="str">
            <v>A</v>
          </cell>
          <cell r="F9902" t="str">
            <v>A</v>
          </cell>
          <cell r="G9902" t="str">
            <v>A</v>
          </cell>
          <cell r="H9902">
            <v>139.83409090909089</v>
          </cell>
          <cell r="I9902">
            <v>128.05976430976429</v>
          </cell>
          <cell r="J9902">
            <v>142.12613636363636</v>
          </cell>
          <cell r="K9902">
            <v>137.43734567901231</v>
          </cell>
        </row>
        <row r="9903">
          <cell r="C9903" t="str">
            <v>1178394|Rashid Khan</v>
          </cell>
          <cell r="D9903" t="str">
            <v>A</v>
          </cell>
          <cell r="E9903" t="str">
            <v>A</v>
          </cell>
          <cell r="F9903" t="str">
            <v>A</v>
          </cell>
          <cell r="G9903" t="str">
            <v>A</v>
          </cell>
          <cell r="H9903">
            <v>139.84967208328558</v>
          </cell>
          <cell r="I9903">
            <v>140.3010700809721</v>
          </cell>
          <cell r="J9903">
            <v>139.89786485821483</v>
          </cell>
          <cell r="K9903">
            <v>139.97611525980153</v>
          </cell>
        </row>
        <row r="9904">
          <cell r="C9904" t="str">
            <v>598070|SL Malinga</v>
          </cell>
          <cell r="D9904" t="str">
            <v>A</v>
          </cell>
          <cell r="E9904" t="str">
            <v>A</v>
          </cell>
          <cell r="F9904" t="str">
            <v>A</v>
          </cell>
          <cell r="G9904" t="str">
            <v>A</v>
          </cell>
          <cell r="H9904">
            <v>139.85443692162178</v>
          </cell>
          <cell r="I9904">
            <v>139.48717121045206</v>
          </cell>
          <cell r="J9904">
            <v>139.65326612893637</v>
          </cell>
          <cell r="K9904">
            <v>139.63860071466388</v>
          </cell>
        </row>
        <row r="9905">
          <cell r="C9905" t="str">
            <v>419165|DE Bollinger</v>
          </cell>
          <cell r="D9905" t="str">
            <v>A</v>
          </cell>
          <cell r="E9905" t="str">
            <v>A</v>
          </cell>
          <cell r="F9905" t="str">
            <v>A</v>
          </cell>
          <cell r="G9905" t="str">
            <v>A</v>
          </cell>
          <cell r="H9905">
            <v>139.86115630401343</v>
          </cell>
          <cell r="I9905">
            <v>139.56958319458317</v>
          </cell>
          <cell r="J9905">
            <v>133.29519778281681</v>
          </cell>
          <cell r="K9905">
            <v>135.89514061775967</v>
          </cell>
        </row>
        <row r="9906">
          <cell r="C9906" t="str">
            <v>733999|VR Aaron</v>
          </cell>
          <cell r="D9906" t="str">
            <v>A</v>
          </cell>
          <cell r="E9906" t="str">
            <v>A</v>
          </cell>
          <cell r="F9906" t="str">
            <v>A</v>
          </cell>
          <cell r="G9906" t="str">
            <v>A</v>
          </cell>
          <cell r="H9906">
            <v>139.87916897916895</v>
          </cell>
          <cell r="I9906">
            <v>138.04818514818513</v>
          </cell>
          <cell r="J9906">
            <v>140.37187307744907</v>
          </cell>
          <cell r="K9906">
            <v>139.38521101266198</v>
          </cell>
        </row>
        <row r="9907">
          <cell r="C9907" t="str">
            <v>501205|SL Malinga</v>
          </cell>
          <cell r="D9907" t="str">
            <v>A</v>
          </cell>
          <cell r="E9907" t="str">
            <v>A</v>
          </cell>
          <cell r="F9907" t="str">
            <v>A</v>
          </cell>
          <cell r="G9907" t="str">
            <v>A</v>
          </cell>
          <cell r="H9907">
            <v>139.87955890031051</v>
          </cell>
          <cell r="I9907">
            <v>139.2888848779605</v>
          </cell>
          <cell r="J9907">
            <v>137.81580912599557</v>
          </cell>
          <cell r="K9907">
            <v>138.60676446850553</v>
          </cell>
        </row>
        <row r="9908">
          <cell r="C9908" t="str">
            <v>501220|SW Tait</v>
          </cell>
          <cell r="D9908" t="str">
            <v>A</v>
          </cell>
          <cell r="E9908" t="str">
            <v>A</v>
          </cell>
          <cell r="F9908" t="str">
            <v>A</v>
          </cell>
          <cell r="G9908" t="str">
            <v>A</v>
          </cell>
          <cell r="H9908">
            <v>139.89431690858163</v>
          </cell>
          <cell r="I9908">
            <v>141.97091522559438</v>
          </cell>
          <cell r="J9908">
            <v>140.97477360557016</v>
          </cell>
          <cell r="K9908">
            <v>141.49865154173088</v>
          </cell>
        </row>
        <row r="9909">
          <cell r="C9909" t="str">
            <v>548328|AD Mascarenhas</v>
          </cell>
          <cell r="D9909" t="str">
            <v>A</v>
          </cell>
          <cell r="E9909" t="str">
            <v>A</v>
          </cell>
          <cell r="F9909" t="str">
            <v>A</v>
          </cell>
          <cell r="G9909" t="str">
            <v>A</v>
          </cell>
          <cell r="H9909">
            <v>139.89517048607956</v>
          </cell>
          <cell r="I9909">
            <v>137.23723961223962</v>
          </cell>
          <cell r="J9909">
            <v>137.99345246597773</v>
          </cell>
          <cell r="K9909">
            <v>139.6118896871927</v>
          </cell>
        </row>
        <row r="9910">
          <cell r="C9910" t="str">
            <v>1082593|SP Narine</v>
          </cell>
          <cell r="D9910" t="str">
            <v>A</v>
          </cell>
          <cell r="E9910" t="str">
            <v>A</v>
          </cell>
          <cell r="F9910" t="str">
            <v>A</v>
          </cell>
          <cell r="G9910" t="str">
            <v>A</v>
          </cell>
          <cell r="H9910">
            <v>139.90627153595062</v>
          </cell>
          <cell r="I9910">
            <v>139.3909682649805</v>
          </cell>
          <cell r="J9910">
            <v>140.02003889796779</v>
          </cell>
          <cell r="K9910">
            <v>139.91521970136716</v>
          </cell>
        </row>
        <row r="9911">
          <cell r="C9911" t="str">
            <v>548327|R Sharma</v>
          </cell>
          <cell r="D9911" t="str">
            <v>A</v>
          </cell>
          <cell r="E9911" t="str">
            <v>A</v>
          </cell>
          <cell r="F9911" t="str">
            <v>A</v>
          </cell>
          <cell r="G9911" t="str">
            <v>A</v>
          </cell>
          <cell r="H9911">
            <v>139.92302489177487</v>
          </cell>
          <cell r="I9911">
            <v>138.50848484848481</v>
          </cell>
          <cell r="J9911">
            <v>139.522538163966</v>
          </cell>
          <cell r="K9911">
            <v>139.18776970010663</v>
          </cell>
        </row>
        <row r="9912">
          <cell r="C9912" t="str">
            <v>598020|M Morkel</v>
          </cell>
          <cell r="D9912" t="str">
            <v>A</v>
          </cell>
          <cell r="E9912" t="str">
            <v>A</v>
          </cell>
          <cell r="F9912" t="str">
            <v>A</v>
          </cell>
          <cell r="G9912" t="str">
            <v>A</v>
          </cell>
          <cell r="H9912">
            <v>139.94216986877024</v>
          </cell>
          <cell r="I9912">
            <v>139.79862735303914</v>
          </cell>
          <cell r="J9912">
            <v>140.03243789087435</v>
          </cell>
          <cell r="K9912">
            <v>140.07062614767474</v>
          </cell>
        </row>
        <row r="9913">
          <cell r="C9913" t="str">
            <v>501269|Shakib Al Hasan</v>
          </cell>
          <cell r="D9913" t="str">
            <v>A</v>
          </cell>
          <cell r="E9913" t="str">
            <v>A</v>
          </cell>
          <cell r="F9913" t="str">
            <v>A</v>
          </cell>
          <cell r="G9913" t="str">
            <v>A</v>
          </cell>
          <cell r="H9913">
            <v>139.96018518518517</v>
          </cell>
          <cell r="I9913">
            <v>141.15975056689342</v>
          </cell>
          <cell r="J9913">
            <v>143.94613315696651</v>
          </cell>
          <cell r="K9913">
            <v>142.61452884857647</v>
          </cell>
        </row>
        <row r="9914">
          <cell r="C9914" t="str">
            <v>548365|SW Tait</v>
          </cell>
          <cell r="D9914" t="str">
            <v>A</v>
          </cell>
          <cell r="E9914" t="str">
            <v>A</v>
          </cell>
          <cell r="F9914" t="str">
            <v>A</v>
          </cell>
          <cell r="G9914" t="str">
            <v>A</v>
          </cell>
          <cell r="H9914">
            <v>139.96961392637863</v>
          </cell>
          <cell r="I9914">
            <v>139.25617214688904</v>
          </cell>
          <cell r="J9914">
            <v>139.92246039337775</v>
          </cell>
          <cell r="K9914">
            <v>139.98107652193872</v>
          </cell>
        </row>
        <row r="9915">
          <cell r="C9915" t="str">
            <v>501198|SB Jakati</v>
          </cell>
          <cell r="D9915" t="str">
            <v>A</v>
          </cell>
          <cell r="E9915" t="str">
            <v>A</v>
          </cell>
          <cell r="F9915" t="str">
            <v>A</v>
          </cell>
          <cell r="G9915" t="str">
            <v>A</v>
          </cell>
          <cell r="H9915">
            <v>139.97486899065848</v>
          </cell>
          <cell r="I9915">
            <v>139.64362554112554</v>
          </cell>
          <cell r="J9915">
            <v>139.69924025254264</v>
          </cell>
          <cell r="K9915">
            <v>139.71151998261647</v>
          </cell>
        </row>
        <row r="9916">
          <cell r="C9916" t="str">
            <v>734017|KK Cooper</v>
          </cell>
          <cell r="D9916" t="str">
            <v>A</v>
          </cell>
          <cell r="E9916" t="str">
            <v>A</v>
          </cell>
          <cell r="F9916" t="str">
            <v>A</v>
          </cell>
          <cell r="G9916" t="str">
            <v>A</v>
          </cell>
          <cell r="H9916">
            <v>139.97577233372689</v>
          </cell>
          <cell r="I9916">
            <v>138.7662667043102</v>
          </cell>
          <cell r="J9916">
            <v>140.1428485769882</v>
          </cell>
          <cell r="K9916">
            <v>139.66053091276837</v>
          </cell>
        </row>
        <row r="9917">
          <cell r="C9917" t="str">
            <v>598001|KK Cooper</v>
          </cell>
          <cell r="D9917" t="str">
            <v>A</v>
          </cell>
          <cell r="E9917" t="str">
            <v>A</v>
          </cell>
          <cell r="F9917" t="str">
            <v>A</v>
          </cell>
          <cell r="G9917" t="str">
            <v>A</v>
          </cell>
          <cell r="H9917">
            <v>139.97588985088984</v>
          </cell>
          <cell r="I9917">
            <v>143.78432282003709</v>
          </cell>
          <cell r="J9917">
            <v>147.85763788680455</v>
          </cell>
          <cell r="K9917">
            <v>143.28012380036191</v>
          </cell>
        </row>
        <row r="9918">
          <cell r="C9918" t="str">
            <v>1136578|N Rana</v>
          </cell>
          <cell r="D9918" t="str">
            <v>A</v>
          </cell>
          <cell r="E9918" t="str">
            <v>A</v>
          </cell>
          <cell r="F9918" t="str">
            <v>A</v>
          </cell>
          <cell r="G9918" t="str">
            <v>A</v>
          </cell>
          <cell r="H9918">
            <v>139.98015873015873</v>
          </cell>
          <cell r="I9918">
            <v>130.73511904761904</v>
          </cell>
          <cell r="J9918">
            <v>123.84060846560847</v>
          </cell>
          <cell r="K9918">
            <v>132.08564814814815</v>
          </cell>
        </row>
        <row r="9919">
          <cell r="C9919" t="str">
            <v>980951|GB Hogg</v>
          </cell>
          <cell r="D9919" t="str">
            <v>A</v>
          </cell>
          <cell r="E9919" t="str">
            <v>A</v>
          </cell>
          <cell r="F9919" t="str">
            <v>A</v>
          </cell>
          <cell r="G9919" t="str">
            <v>A</v>
          </cell>
          <cell r="H9919">
            <v>139.99772727272725</v>
          </cell>
          <cell r="I9919">
            <v>138.10311004784685</v>
          </cell>
          <cell r="J9919">
            <v>139.27030732747642</v>
          </cell>
          <cell r="K9919">
            <v>139.45934455121758</v>
          </cell>
        </row>
        <row r="9920">
          <cell r="C9920" t="str">
            <v>1175368|K Rabada</v>
          </cell>
          <cell r="D9920" t="str">
            <v>A</v>
          </cell>
          <cell r="E9920" t="str">
            <v>A</v>
          </cell>
          <cell r="F9920" t="str">
            <v>A</v>
          </cell>
          <cell r="G9920" t="str">
            <v>A</v>
          </cell>
          <cell r="H9920">
            <v>139.99800080094195</v>
          </cell>
          <cell r="I9920">
            <v>138.69929434944137</v>
          </cell>
          <cell r="J9920">
            <v>134.85386283430748</v>
          </cell>
          <cell r="K9920">
            <v>137.09692902504173</v>
          </cell>
        </row>
        <row r="9921">
          <cell r="C9921" t="str">
            <v>829791|SP Narine</v>
          </cell>
          <cell r="D9921" t="str">
            <v>A</v>
          </cell>
          <cell r="E9921" t="str">
            <v>A</v>
          </cell>
          <cell r="F9921" t="str">
            <v>A</v>
          </cell>
          <cell r="G9921" t="str">
            <v>A</v>
          </cell>
          <cell r="H9921">
            <v>139.99919717106175</v>
          </cell>
          <cell r="I9921">
            <v>141.35291574196802</v>
          </cell>
          <cell r="J9921">
            <v>140.61480000760966</v>
          </cell>
          <cell r="K9921">
            <v>140.64573624366253</v>
          </cell>
        </row>
        <row r="9922">
          <cell r="C9922" t="str">
            <v>335997|AB Agarkar</v>
          </cell>
          <cell r="D9922" t="str">
            <v>A</v>
          </cell>
          <cell r="E9922" t="str">
            <v>A</v>
          </cell>
          <cell r="F9922" t="str">
            <v>A</v>
          </cell>
          <cell r="G9922" t="str">
            <v>A</v>
          </cell>
          <cell r="H9922">
            <v>140.0085497835498</v>
          </cell>
          <cell r="I9922">
            <v>136.78671536796537</v>
          </cell>
          <cell r="J9922">
            <v>146.46686507936508</v>
          </cell>
          <cell r="K9922">
            <v>140.18364898989901</v>
          </cell>
        </row>
        <row r="9923">
          <cell r="C9923" t="str">
            <v>419131|CK Langeveldt</v>
          </cell>
          <cell r="D9923" t="str">
            <v>A</v>
          </cell>
          <cell r="E9923" t="str">
            <v>A</v>
          </cell>
          <cell r="F9923" t="str">
            <v>A</v>
          </cell>
          <cell r="G9923" t="str">
            <v>A</v>
          </cell>
          <cell r="H9923">
            <v>140.01532274914629</v>
          </cell>
          <cell r="I9923">
            <v>139.36187084973849</v>
          </cell>
          <cell r="J9923">
            <v>149.44719760087409</v>
          </cell>
          <cell r="K9923">
            <v>141.30213494294378</v>
          </cell>
        </row>
        <row r="9924">
          <cell r="C9924" t="str">
            <v>501270|SL Malinga</v>
          </cell>
          <cell r="D9924" t="str">
            <v>A</v>
          </cell>
          <cell r="E9924" t="str">
            <v>A</v>
          </cell>
          <cell r="F9924" t="str">
            <v>A</v>
          </cell>
          <cell r="G9924" t="str">
            <v>A</v>
          </cell>
          <cell r="H9924">
            <v>140.025350207739</v>
          </cell>
          <cell r="I9924">
            <v>139.22712758374522</v>
          </cell>
          <cell r="J9924">
            <v>140.41140552759865</v>
          </cell>
          <cell r="K9924">
            <v>139.91365391813892</v>
          </cell>
        </row>
        <row r="9925">
          <cell r="C9925" t="str">
            <v>501268|DE Bollinger</v>
          </cell>
          <cell r="D9925" t="str">
            <v>A</v>
          </cell>
          <cell r="E9925" t="str">
            <v>A</v>
          </cell>
          <cell r="F9925" t="str">
            <v>A</v>
          </cell>
          <cell r="G9925" t="str">
            <v>A</v>
          </cell>
          <cell r="H9925">
            <v>140.05566816224709</v>
          </cell>
          <cell r="I9925">
            <v>139.26359903984903</v>
          </cell>
          <cell r="J9925">
            <v>141.29468891117926</v>
          </cell>
          <cell r="K9925">
            <v>140.4067118745993</v>
          </cell>
        </row>
        <row r="9926">
          <cell r="C9926" t="str">
            <v>1175366|Rashid Khan</v>
          </cell>
          <cell r="D9926" t="str">
            <v>A</v>
          </cell>
          <cell r="E9926" t="str">
            <v>A</v>
          </cell>
          <cell r="F9926" t="str">
            <v>A</v>
          </cell>
          <cell r="G9926" t="str">
            <v>A</v>
          </cell>
          <cell r="H9926">
            <v>140.06631887621197</v>
          </cell>
          <cell r="I9926">
            <v>139.77760361514692</v>
          </cell>
          <cell r="J9926">
            <v>140.39246522992548</v>
          </cell>
          <cell r="K9926">
            <v>140.13605957714745</v>
          </cell>
        </row>
        <row r="9927">
          <cell r="C9927" t="str">
            <v>548379|SL Malinga</v>
          </cell>
          <cell r="D9927" t="str">
            <v>A</v>
          </cell>
          <cell r="E9927" t="str">
            <v>A</v>
          </cell>
          <cell r="F9927" t="str">
            <v>A</v>
          </cell>
          <cell r="G9927" t="str">
            <v>A</v>
          </cell>
          <cell r="H9927">
            <v>140.06760594129574</v>
          </cell>
          <cell r="I9927">
            <v>139.53049887787282</v>
          </cell>
          <cell r="J9927">
            <v>140.26186102712595</v>
          </cell>
          <cell r="K9927">
            <v>139.94507223019804</v>
          </cell>
        </row>
        <row r="9928">
          <cell r="C9928" t="str">
            <v>1136606|Rashid Khan</v>
          </cell>
          <cell r="D9928" t="str">
            <v>A</v>
          </cell>
          <cell r="E9928" t="str">
            <v>A</v>
          </cell>
          <cell r="F9928" t="str">
            <v>A</v>
          </cell>
          <cell r="G9928" t="str">
            <v>A</v>
          </cell>
          <cell r="H9928">
            <v>140.06793629899516</v>
          </cell>
          <cell r="I9928">
            <v>138.89783252192757</v>
          </cell>
          <cell r="J9928">
            <v>140.55294116975196</v>
          </cell>
          <cell r="K9928">
            <v>139.8195860070883</v>
          </cell>
        </row>
        <row r="9929">
          <cell r="C9929" t="str">
            <v>501207|AC Thomas</v>
          </cell>
          <cell r="D9929" t="str">
            <v>A</v>
          </cell>
          <cell r="E9929" t="str">
            <v>A</v>
          </cell>
          <cell r="F9929" t="str">
            <v>A</v>
          </cell>
          <cell r="G9929" t="str">
            <v>A</v>
          </cell>
          <cell r="H9929">
            <v>140.07222222222222</v>
          </cell>
          <cell r="I9929">
            <v>123.46053921568627</v>
          </cell>
          <cell r="J9929">
            <v>140.07222222222222</v>
          </cell>
          <cell r="K9929">
            <v>131.76638071895425</v>
          </cell>
        </row>
        <row r="9930">
          <cell r="C9930" t="str">
            <v>980947|SP Narine</v>
          </cell>
          <cell r="D9930" t="str">
            <v>A</v>
          </cell>
          <cell r="E9930" t="str">
            <v>A</v>
          </cell>
          <cell r="F9930" t="str">
            <v>A</v>
          </cell>
          <cell r="G9930" t="str">
            <v>A</v>
          </cell>
          <cell r="H9930">
            <v>140.07347272965933</v>
          </cell>
          <cell r="I9930">
            <v>140.27376092391046</v>
          </cell>
          <cell r="J9930">
            <v>140.40599574177733</v>
          </cell>
          <cell r="K9930">
            <v>140.2776046973122</v>
          </cell>
        </row>
        <row r="9931">
          <cell r="C9931" t="str">
            <v>548314|SL Malinga</v>
          </cell>
          <cell r="D9931" t="str">
            <v>A</v>
          </cell>
          <cell r="E9931" t="str">
            <v>A</v>
          </cell>
          <cell r="F9931" t="str">
            <v>A</v>
          </cell>
          <cell r="G9931" t="str">
            <v>A</v>
          </cell>
          <cell r="H9931">
            <v>140.10178982856121</v>
          </cell>
          <cell r="I9931">
            <v>140.99770965055276</v>
          </cell>
          <cell r="J9931">
            <v>139.84203256733232</v>
          </cell>
          <cell r="K9931">
            <v>140.43222658960153</v>
          </cell>
        </row>
        <row r="9932">
          <cell r="C9932" t="str">
            <v>1178405|Rashid Khan</v>
          </cell>
          <cell r="D9932" t="str">
            <v>A</v>
          </cell>
          <cell r="E9932" t="str">
            <v>A</v>
          </cell>
          <cell r="F9932" t="str">
            <v>A</v>
          </cell>
          <cell r="G9932" t="str">
            <v>A</v>
          </cell>
          <cell r="H9932">
            <v>140.10771842536553</v>
          </cell>
          <cell r="I9932">
            <v>140.11741505828201</v>
          </cell>
          <cell r="J9932">
            <v>140.08615352987439</v>
          </cell>
          <cell r="K9932">
            <v>140.17540118820656</v>
          </cell>
        </row>
        <row r="9933">
          <cell r="C9933" t="str">
            <v>548373|A Chandila</v>
          </cell>
          <cell r="D9933" t="str">
            <v>A</v>
          </cell>
          <cell r="E9933" t="str">
            <v>A</v>
          </cell>
          <cell r="F9933" t="str">
            <v>A</v>
          </cell>
          <cell r="G9933" t="str">
            <v>A</v>
          </cell>
          <cell r="H9933">
            <v>140.1098484848485</v>
          </cell>
          <cell r="I9933">
            <v>137.16212121212121</v>
          </cell>
          <cell r="J9933">
            <v>120.28977272727275</v>
          </cell>
          <cell r="K9933">
            <v>125.91388888888889</v>
          </cell>
        </row>
        <row r="9934">
          <cell r="C9934" t="str">
            <v>1178408|Rashid Khan</v>
          </cell>
          <cell r="D9934" t="str">
            <v>A</v>
          </cell>
          <cell r="E9934" t="str">
            <v>A</v>
          </cell>
          <cell r="F9934" t="str">
            <v>A</v>
          </cell>
          <cell r="G9934" t="str">
            <v>A</v>
          </cell>
          <cell r="H9934">
            <v>140.11741505828201</v>
          </cell>
          <cell r="I9934">
            <v>140.42260177395931</v>
          </cell>
          <cell r="J9934">
            <v>140.17540118820656</v>
          </cell>
          <cell r="K9934">
            <v>140.21591175253562</v>
          </cell>
        </row>
        <row r="9935">
          <cell r="C9935" t="str">
            <v>729305|R Rampaul</v>
          </cell>
          <cell r="D9935" t="str">
            <v>A</v>
          </cell>
          <cell r="E9935" t="str">
            <v>A</v>
          </cell>
          <cell r="F9935" t="str">
            <v>A</v>
          </cell>
          <cell r="G9935" t="str">
            <v>A</v>
          </cell>
          <cell r="H9935">
            <v>140.12599185128599</v>
          </cell>
          <cell r="I9935">
            <v>138.84181077389636</v>
          </cell>
          <cell r="J9935">
            <v>142.40357336200475</v>
          </cell>
          <cell r="K9935">
            <v>140.56539246981319</v>
          </cell>
        </row>
        <row r="9936">
          <cell r="C9936" t="str">
            <v>980983|Mustafizur Rahman</v>
          </cell>
          <cell r="D9936" t="str">
            <v>A</v>
          </cell>
          <cell r="E9936" t="str">
            <v>A</v>
          </cell>
          <cell r="F9936" t="str">
            <v>A</v>
          </cell>
          <cell r="G9936" t="str">
            <v>A</v>
          </cell>
          <cell r="H9936">
            <v>140.13316738816738</v>
          </cell>
          <cell r="I9936">
            <v>137.22019546110457</v>
          </cell>
          <cell r="J9936">
            <v>140.8019966196355</v>
          </cell>
          <cell r="K9936">
            <v>140.35105948858475</v>
          </cell>
        </row>
        <row r="9937">
          <cell r="C9937" t="str">
            <v>1136619|Rashid Khan</v>
          </cell>
          <cell r="D9937" t="str">
            <v>A</v>
          </cell>
          <cell r="E9937" t="str">
            <v>A</v>
          </cell>
          <cell r="F9937" t="str">
            <v>A</v>
          </cell>
          <cell r="G9937" t="str">
            <v>A</v>
          </cell>
          <cell r="H9937">
            <v>140.13368892770518</v>
          </cell>
          <cell r="I9937">
            <v>141.66155586243823</v>
          </cell>
          <cell r="J9937">
            <v>140.28096335593349</v>
          </cell>
          <cell r="K9937">
            <v>140.50766467889841</v>
          </cell>
        </row>
        <row r="9938">
          <cell r="C9938" t="str">
            <v>1178420|Rashid Khan</v>
          </cell>
          <cell r="D9938" t="str">
            <v>A</v>
          </cell>
          <cell r="E9938" t="str">
            <v>A</v>
          </cell>
          <cell r="F9938" t="str">
            <v>A</v>
          </cell>
          <cell r="G9938" t="str">
            <v>A</v>
          </cell>
          <cell r="H9938">
            <v>140.13474846530806</v>
          </cell>
          <cell r="I9938">
            <v>139.5672544542293</v>
          </cell>
          <cell r="J9938">
            <v>140.25437898962591</v>
          </cell>
          <cell r="K9938">
            <v>139.96926321638256</v>
          </cell>
        </row>
        <row r="9939">
          <cell r="C9939" t="str">
            <v>548312|A Singh</v>
          </cell>
          <cell r="D9939" t="str">
            <v>A</v>
          </cell>
          <cell r="E9939" t="str">
            <v>A</v>
          </cell>
          <cell r="F9939" t="str">
            <v>A</v>
          </cell>
          <cell r="G9939" t="str">
            <v>A</v>
          </cell>
          <cell r="H9939">
            <v>140.13620250120249</v>
          </cell>
          <cell r="I9939">
            <v>138.80291305916305</v>
          </cell>
          <cell r="J9939">
            <v>139.44952336464237</v>
          </cell>
          <cell r="K9939">
            <v>139.36961877848782</v>
          </cell>
        </row>
        <row r="9940">
          <cell r="C9940" t="str">
            <v>501250|R Sharma</v>
          </cell>
          <cell r="D9940" t="str">
            <v>A</v>
          </cell>
          <cell r="E9940" t="str">
            <v>A</v>
          </cell>
          <cell r="F9940" t="str">
            <v>A</v>
          </cell>
          <cell r="G9940" t="str">
            <v>A</v>
          </cell>
          <cell r="H9940">
            <v>140.14928300865799</v>
          </cell>
          <cell r="I9940">
            <v>140.26991341991339</v>
          </cell>
          <cell r="J9940">
            <v>139.06066150450079</v>
          </cell>
          <cell r="K9940">
            <v>139.84614387926885</v>
          </cell>
        </row>
        <row r="9941">
          <cell r="C9941" t="str">
            <v>1216500|AJ Tye</v>
          </cell>
          <cell r="D9941" t="str">
            <v>A</v>
          </cell>
          <cell r="E9941" t="str">
            <v>A</v>
          </cell>
          <cell r="F9941" t="str">
            <v>A</v>
          </cell>
          <cell r="G9941" t="str">
            <v>A</v>
          </cell>
          <cell r="H9941">
            <v>140.15824922940308</v>
          </cell>
          <cell r="I9941">
            <v>140.4525324469769</v>
          </cell>
          <cell r="J9941">
            <v>141.22897725327854</v>
          </cell>
          <cell r="K9941">
            <v>140.69331076784354</v>
          </cell>
        </row>
        <row r="9942">
          <cell r="C9942" t="str">
            <v>392235|SL Malinga</v>
          </cell>
          <cell r="D9942" t="str">
            <v>A</v>
          </cell>
          <cell r="E9942" t="str">
            <v>A</v>
          </cell>
          <cell r="F9942" t="str">
            <v>A</v>
          </cell>
          <cell r="G9942" t="str">
            <v>A</v>
          </cell>
          <cell r="H9942">
            <v>140.18243766037884</v>
          </cell>
          <cell r="I9942">
            <v>139.35888018467205</v>
          </cell>
          <cell r="J9942">
            <v>142.93213685452989</v>
          </cell>
          <cell r="K9942">
            <v>140.94676082407469</v>
          </cell>
        </row>
        <row r="9943">
          <cell r="C9943" t="str">
            <v>1136594|AJ Tye</v>
          </cell>
          <cell r="D9943" t="str">
            <v>A</v>
          </cell>
          <cell r="E9943" t="str">
            <v>A</v>
          </cell>
          <cell r="F9943" t="str">
            <v>A</v>
          </cell>
          <cell r="G9943" t="str">
            <v>A</v>
          </cell>
          <cell r="H9943">
            <v>140.19032079032075</v>
          </cell>
          <cell r="I9943">
            <v>140.38420944135228</v>
          </cell>
          <cell r="J9943">
            <v>141.52662915087154</v>
          </cell>
          <cell r="K9943">
            <v>141.20706242611004</v>
          </cell>
        </row>
        <row r="9944">
          <cell r="C9944" t="str">
            <v>548375|Shakib Al Hasan</v>
          </cell>
          <cell r="D9944" t="str">
            <v>A</v>
          </cell>
          <cell r="E9944" t="str">
            <v>A</v>
          </cell>
          <cell r="F9944" t="str">
            <v>A</v>
          </cell>
          <cell r="G9944" t="str">
            <v>A</v>
          </cell>
          <cell r="H9944">
            <v>140.19033790283791</v>
          </cell>
          <cell r="I9944">
            <v>140.88448773448775</v>
          </cell>
          <cell r="J9944">
            <v>142.96443442360109</v>
          </cell>
          <cell r="K9944">
            <v>141.18754409171075</v>
          </cell>
        </row>
        <row r="9945">
          <cell r="C9945" t="str">
            <v>548308|SL Malinga</v>
          </cell>
          <cell r="D9945" t="str">
            <v>A</v>
          </cell>
          <cell r="E9945" t="str">
            <v>A</v>
          </cell>
          <cell r="F9945" t="str">
            <v>A</v>
          </cell>
          <cell r="G9945" t="str">
            <v>A</v>
          </cell>
          <cell r="H9945">
            <v>140.19718028969052</v>
          </cell>
          <cell r="I9945">
            <v>140.10178982856121</v>
          </cell>
          <cell r="J9945">
            <v>139.8165526937249</v>
          </cell>
          <cell r="K9945">
            <v>139.84203256733232</v>
          </cell>
        </row>
        <row r="9946">
          <cell r="C9946" t="str">
            <v>501237|BA Bhatt</v>
          </cell>
          <cell r="D9946" t="str">
            <v>A</v>
          </cell>
          <cell r="E9946" t="str">
            <v>A</v>
          </cell>
          <cell r="F9946" t="str">
            <v>A</v>
          </cell>
          <cell r="G9946" t="str">
            <v>A</v>
          </cell>
          <cell r="H9946">
            <v>140.19753275047393</v>
          </cell>
          <cell r="I9946">
            <v>131.14338765809356</v>
          </cell>
          <cell r="J9946">
            <v>125.06117147195577</v>
          </cell>
          <cell r="K9946">
            <v>133.98621603523566</v>
          </cell>
        </row>
        <row r="9947">
          <cell r="C9947" t="str">
            <v>1178416|Rashid Khan</v>
          </cell>
          <cell r="D9947" t="str">
            <v>A</v>
          </cell>
          <cell r="E9947" t="str">
            <v>A</v>
          </cell>
          <cell r="F9947" t="str">
            <v>A</v>
          </cell>
          <cell r="G9947" t="str">
            <v>A</v>
          </cell>
          <cell r="H9947">
            <v>140.20578672961034</v>
          </cell>
          <cell r="I9947">
            <v>140.13474846530806</v>
          </cell>
          <cell r="J9947">
            <v>140.2486011872839</v>
          </cell>
          <cell r="K9947">
            <v>140.25437898962591</v>
          </cell>
        </row>
        <row r="9948">
          <cell r="C9948" t="str">
            <v>734003|KK Cooper</v>
          </cell>
          <cell r="D9948" t="str">
            <v>A</v>
          </cell>
          <cell r="E9948" t="str">
            <v>A</v>
          </cell>
          <cell r="F9948" t="str">
            <v>A</v>
          </cell>
          <cell r="G9948" t="str">
            <v>A</v>
          </cell>
          <cell r="H9948">
            <v>140.2132196969697</v>
          </cell>
          <cell r="I9948">
            <v>140.239553700268</v>
          </cell>
          <cell r="J9948">
            <v>141.18961924662949</v>
          </cell>
          <cell r="K9948">
            <v>140.40949640063363</v>
          </cell>
        </row>
        <row r="9949">
          <cell r="C9949" t="str">
            <v>335996|Joginder Sharma</v>
          </cell>
          <cell r="D9949" t="str">
            <v>A</v>
          </cell>
          <cell r="E9949" t="str">
            <v>A</v>
          </cell>
          <cell r="F9949" t="str">
            <v>A</v>
          </cell>
          <cell r="G9949" t="str">
            <v>A</v>
          </cell>
          <cell r="H9949">
            <v>140.21717171717171</v>
          </cell>
          <cell r="I9949">
            <v>136.80492424242425</v>
          </cell>
          <cell r="J9949">
            <v>137.02592592592592</v>
          </cell>
          <cell r="K9949">
            <v>139.23817340067339</v>
          </cell>
        </row>
        <row r="9950">
          <cell r="C9950" t="str">
            <v>980981|S Aravind</v>
          </cell>
          <cell r="D9950" t="str">
            <v>A</v>
          </cell>
          <cell r="E9950" t="str">
            <v>A</v>
          </cell>
          <cell r="F9950" t="str">
            <v>A</v>
          </cell>
          <cell r="G9950" t="str">
            <v>A</v>
          </cell>
          <cell r="H9950">
            <v>140.22243925542242</v>
          </cell>
          <cell r="I9950">
            <v>138.81460110744868</v>
          </cell>
          <cell r="J9950">
            <v>141.12188341359115</v>
          </cell>
          <cell r="K9950">
            <v>140.01453915136017</v>
          </cell>
        </row>
        <row r="9951">
          <cell r="C9951" t="str">
            <v>1304078|K Rabada</v>
          </cell>
          <cell r="D9951" t="str">
            <v>A</v>
          </cell>
          <cell r="E9951" t="str">
            <v>A</v>
          </cell>
          <cell r="F9951" t="str">
            <v>A</v>
          </cell>
          <cell r="G9951" t="str">
            <v>A</v>
          </cell>
          <cell r="H9951">
            <v>140.22659743702525</v>
          </cell>
          <cell r="I9951">
            <v>139.81325483573383</v>
          </cell>
          <cell r="J9951">
            <v>140.47674399861819</v>
          </cell>
          <cell r="K9951">
            <v>140.17748751236709</v>
          </cell>
        </row>
        <row r="9952">
          <cell r="C9952" t="str">
            <v>733991|VR Aaron</v>
          </cell>
          <cell r="D9952" t="str">
            <v>A</v>
          </cell>
          <cell r="E9952" t="str">
            <v>A</v>
          </cell>
          <cell r="F9952" t="str">
            <v>A</v>
          </cell>
          <cell r="G9952" t="str">
            <v>A</v>
          </cell>
          <cell r="H9952">
            <v>140.22827891063184</v>
          </cell>
          <cell r="I9952">
            <v>139.87916897916895</v>
          </cell>
          <cell r="J9952">
            <v>140.35121706679305</v>
          </cell>
          <cell r="K9952">
            <v>140.37187307744907</v>
          </cell>
        </row>
        <row r="9953">
          <cell r="C9953" t="str">
            <v>548316|DE Bollinger</v>
          </cell>
          <cell r="D9953" t="str">
            <v>A</v>
          </cell>
          <cell r="E9953" t="str">
            <v>A</v>
          </cell>
          <cell r="F9953" t="str">
            <v>A</v>
          </cell>
          <cell r="G9953" t="str">
            <v>A</v>
          </cell>
          <cell r="H9953">
            <v>140.23672643781339</v>
          </cell>
          <cell r="I9953">
            <v>138.78746889684388</v>
          </cell>
          <cell r="J9953">
            <v>139.65577795316406</v>
          </cell>
          <cell r="K9953">
            <v>139.54569646168378</v>
          </cell>
        </row>
        <row r="9954">
          <cell r="C9954" t="str">
            <v>548377|SL Malinga</v>
          </cell>
          <cell r="D9954" t="str">
            <v>A</v>
          </cell>
          <cell r="E9954" t="str">
            <v>A</v>
          </cell>
          <cell r="F9954" t="str">
            <v>A</v>
          </cell>
          <cell r="G9954" t="str">
            <v>A</v>
          </cell>
          <cell r="H9954">
            <v>140.23711187142555</v>
          </cell>
          <cell r="I9954">
            <v>140.06760594129574</v>
          </cell>
          <cell r="J9954">
            <v>140.6416567198772</v>
          </cell>
          <cell r="K9954">
            <v>140.26186102712595</v>
          </cell>
        </row>
        <row r="9955">
          <cell r="C9955" t="str">
            <v>392186|IK Pathan</v>
          </cell>
          <cell r="D9955" t="str">
            <v>A</v>
          </cell>
          <cell r="E9955" t="str">
            <v>A</v>
          </cell>
          <cell r="F9955" t="str">
            <v>A</v>
          </cell>
          <cell r="G9955" t="str">
            <v>A</v>
          </cell>
          <cell r="H9955">
            <v>140.2375864875865</v>
          </cell>
          <cell r="I9955">
            <v>137.73613018925519</v>
          </cell>
          <cell r="J9955">
            <v>142.33513128778699</v>
          </cell>
          <cell r="K9955">
            <v>140.32619295937749</v>
          </cell>
        </row>
        <row r="9956">
          <cell r="C9956" t="str">
            <v>336004|R Bhatia</v>
          </cell>
          <cell r="D9956" t="str">
            <v>A</v>
          </cell>
          <cell r="E9956" t="str">
            <v>A</v>
          </cell>
          <cell r="F9956" t="str">
            <v>A</v>
          </cell>
          <cell r="G9956" t="str">
            <v>A</v>
          </cell>
          <cell r="H9956">
            <v>140.23792207792206</v>
          </cell>
          <cell r="I9956">
            <v>135.8232683982684</v>
          </cell>
          <cell r="J9956">
            <v>146.49117604617607</v>
          </cell>
          <cell r="K9956">
            <v>139.53024531024531</v>
          </cell>
        </row>
        <row r="9957">
          <cell r="C9957" t="str">
            <v>734011|KK Cooper</v>
          </cell>
          <cell r="D9957" t="str">
            <v>A</v>
          </cell>
          <cell r="E9957" t="str">
            <v>A</v>
          </cell>
          <cell r="F9957" t="str">
            <v>A</v>
          </cell>
          <cell r="G9957" t="str">
            <v>A</v>
          </cell>
          <cell r="H9957">
            <v>140.239553700268</v>
          </cell>
          <cell r="I9957">
            <v>139.97577233372689</v>
          </cell>
          <cell r="J9957">
            <v>140.40949640063363</v>
          </cell>
          <cell r="K9957">
            <v>140.1428485769882</v>
          </cell>
        </row>
        <row r="9958">
          <cell r="C9958" t="str">
            <v>1304088|K Rabada</v>
          </cell>
          <cell r="D9958" t="str">
            <v>A</v>
          </cell>
          <cell r="E9958" t="str">
            <v>A</v>
          </cell>
          <cell r="F9958" t="str">
            <v>A</v>
          </cell>
          <cell r="G9958" t="str">
            <v>A</v>
          </cell>
          <cell r="H9958">
            <v>140.24488614240937</v>
          </cell>
          <cell r="I9958">
            <v>140.75908213940667</v>
          </cell>
          <cell r="J9958">
            <v>140.09491280505617</v>
          </cell>
          <cell r="K9958">
            <v>140.27240770584993</v>
          </cell>
        </row>
        <row r="9959">
          <cell r="C9959" t="str">
            <v>501201|AG Murtaza</v>
          </cell>
          <cell r="D9959" t="str">
            <v>A</v>
          </cell>
          <cell r="E9959" t="str">
            <v>A</v>
          </cell>
          <cell r="F9959" t="str">
            <v>A</v>
          </cell>
          <cell r="G9959" t="str">
            <v>A</v>
          </cell>
          <cell r="H9959">
            <v>140.2497113997114</v>
          </cell>
          <cell r="I9959">
            <v>145.29075577200578</v>
          </cell>
          <cell r="J9959">
            <v>143.95982443482444</v>
          </cell>
          <cell r="K9959">
            <v>147.93531445406447</v>
          </cell>
        </row>
        <row r="9960">
          <cell r="C9960" t="str">
            <v>1254116|K Rabada</v>
          </cell>
          <cell r="D9960" t="str">
            <v>A</v>
          </cell>
          <cell r="E9960" t="str">
            <v>A</v>
          </cell>
          <cell r="F9960" t="str">
            <v>A</v>
          </cell>
          <cell r="G9960" t="str">
            <v>A</v>
          </cell>
          <cell r="H9960">
            <v>140.2531760622997</v>
          </cell>
          <cell r="I9960">
            <v>140.48411254105372</v>
          </cell>
          <cell r="J9960">
            <v>140.63469685844885</v>
          </cell>
          <cell r="K9960">
            <v>140.39788527787258</v>
          </cell>
        </row>
        <row r="9961">
          <cell r="C9961" t="str">
            <v>1178412|S Lamichhane</v>
          </cell>
          <cell r="D9961" t="str">
            <v>A</v>
          </cell>
          <cell r="E9961" t="str">
            <v>A</v>
          </cell>
          <cell r="F9961" t="str">
            <v>A</v>
          </cell>
          <cell r="G9961" t="str">
            <v>A</v>
          </cell>
          <cell r="H9961">
            <v>140.26171923314777</v>
          </cell>
          <cell r="I9961">
            <v>142.64623189310689</v>
          </cell>
          <cell r="J9961">
            <v>142.20243454957742</v>
          </cell>
          <cell r="K9961">
            <v>141.58035600312385</v>
          </cell>
        </row>
        <row r="9962">
          <cell r="C9962" t="str">
            <v>980959|SP Narine</v>
          </cell>
          <cell r="D9962" t="str">
            <v>A</v>
          </cell>
          <cell r="E9962" t="str">
            <v>A</v>
          </cell>
          <cell r="F9962" t="str">
            <v>A</v>
          </cell>
          <cell r="G9962" t="str">
            <v>A</v>
          </cell>
          <cell r="H9962">
            <v>140.26517707782412</v>
          </cell>
          <cell r="I9962">
            <v>139.78635684469816</v>
          </cell>
          <cell r="J9962">
            <v>140.20413691046463</v>
          </cell>
          <cell r="K9962">
            <v>140.10843161547757</v>
          </cell>
        </row>
        <row r="9963">
          <cell r="C9963" t="str">
            <v>501259|R Sharma</v>
          </cell>
          <cell r="D9963" t="str">
            <v>A</v>
          </cell>
          <cell r="E9963" t="str">
            <v>A</v>
          </cell>
          <cell r="F9963" t="str">
            <v>A</v>
          </cell>
          <cell r="G9963" t="str">
            <v>A</v>
          </cell>
          <cell r="H9963">
            <v>140.26991341991339</v>
          </cell>
          <cell r="I9963">
            <v>141.76602934102931</v>
          </cell>
          <cell r="J9963">
            <v>139.84614387926885</v>
          </cell>
          <cell r="K9963">
            <v>140.72840858986692</v>
          </cell>
        </row>
        <row r="9964">
          <cell r="C9964" t="str">
            <v>980951|SP Narine</v>
          </cell>
          <cell r="D9964" t="str">
            <v>A</v>
          </cell>
          <cell r="E9964" t="str">
            <v>A</v>
          </cell>
          <cell r="F9964" t="str">
            <v>A</v>
          </cell>
          <cell r="G9964" t="str">
            <v>A</v>
          </cell>
          <cell r="H9964">
            <v>140.27376092391046</v>
          </cell>
          <cell r="I9964">
            <v>140.26517707782412</v>
          </cell>
          <cell r="J9964">
            <v>140.2776046973122</v>
          </cell>
          <cell r="K9964">
            <v>140.20413691046463</v>
          </cell>
        </row>
        <row r="9965">
          <cell r="C9965" t="str">
            <v>1136591|M Markande</v>
          </cell>
          <cell r="D9965" t="str">
            <v>A</v>
          </cell>
          <cell r="E9965" t="str">
            <v>A</v>
          </cell>
          <cell r="F9965" t="str">
            <v>A</v>
          </cell>
          <cell r="G9965" t="str">
            <v>A</v>
          </cell>
          <cell r="H9965">
            <v>140.27451080665367</v>
          </cell>
          <cell r="I9965">
            <v>138.24303786491288</v>
          </cell>
          <cell r="J9965">
            <v>144.44945198099961</v>
          </cell>
          <cell r="K9965">
            <v>141.45289680006942</v>
          </cell>
        </row>
        <row r="9966">
          <cell r="C9966" t="str">
            <v>980909|GB Hogg</v>
          </cell>
          <cell r="D9966" t="str">
            <v>A</v>
          </cell>
          <cell r="E9966" t="str">
            <v>A</v>
          </cell>
          <cell r="F9966" t="str">
            <v>A</v>
          </cell>
          <cell r="G9966" t="str">
            <v>A</v>
          </cell>
          <cell r="H9966">
            <v>140.27719633307865</v>
          </cell>
          <cell r="I9966">
            <v>139.99772727272725</v>
          </cell>
          <cell r="J9966">
            <v>139.1713246434937</v>
          </cell>
          <cell r="K9966">
            <v>139.27030732747642</v>
          </cell>
        </row>
        <row r="9967">
          <cell r="C9967" t="str">
            <v>1178397|Rashid Khan</v>
          </cell>
          <cell r="D9967" t="str">
            <v>A</v>
          </cell>
          <cell r="E9967" t="str">
            <v>A</v>
          </cell>
          <cell r="F9967" t="str">
            <v>A</v>
          </cell>
          <cell r="G9967" t="str">
            <v>A</v>
          </cell>
          <cell r="H9967">
            <v>140.3010700809721</v>
          </cell>
          <cell r="I9967">
            <v>140.10771842536553</v>
          </cell>
          <cell r="J9967">
            <v>139.97611525980153</v>
          </cell>
          <cell r="K9967">
            <v>140.08615352987439</v>
          </cell>
        </row>
        <row r="9968">
          <cell r="C9968" t="str">
            <v>598026|CH Morris</v>
          </cell>
          <cell r="D9968" t="str">
            <v>A</v>
          </cell>
          <cell r="E9968" t="str">
            <v>A</v>
          </cell>
          <cell r="F9968" t="str">
            <v>A</v>
          </cell>
          <cell r="G9968" t="str">
            <v>A</v>
          </cell>
          <cell r="H9968">
            <v>140.30883116883115</v>
          </cell>
          <cell r="I9968">
            <v>134.08419913419911</v>
          </cell>
          <cell r="J9968">
            <v>144.62181096681095</v>
          </cell>
          <cell r="K9968">
            <v>138.99778499278497</v>
          </cell>
        </row>
        <row r="9969">
          <cell r="C9969" t="str">
            <v>829709|Sandeep Sharma</v>
          </cell>
          <cell r="D9969" t="str">
            <v>A</v>
          </cell>
          <cell r="E9969" t="str">
            <v>A</v>
          </cell>
          <cell r="F9969" t="str">
            <v>A</v>
          </cell>
          <cell r="G9969" t="str">
            <v>A</v>
          </cell>
          <cell r="H9969">
            <v>140.31884101737043</v>
          </cell>
          <cell r="I9969">
            <v>140.67391345378479</v>
          </cell>
          <cell r="J9969">
            <v>142.26910609730314</v>
          </cell>
          <cell r="K9969">
            <v>140.96145661563642</v>
          </cell>
        </row>
        <row r="9970">
          <cell r="C9970" t="str">
            <v>1136568|CR Woakes</v>
          </cell>
          <cell r="D9970" t="str">
            <v>A</v>
          </cell>
          <cell r="E9970" t="str">
            <v>A</v>
          </cell>
          <cell r="F9970" t="str">
            <v>A</v>
          </cell>
          <cell r="G9970" t="str">
            <v>A</v>
          </cell>
          <cell r="H9970">
            <v>140.3244338994339</v>
          </cell>
          <cell r="I9970">
            <v>140.41042402042405</v>
          </cell>
          <cell r="J9970">
            <v>138.48647677109216</v>
          </cell>
          <cell r="K9970">
            <v>139.47544095505637</v>
          </cell>
        </row>
        <row r="9971">
          <cell r="C9971" t="str">
            <v>829749|JP Faulkner</v>
          </cell>
          <cell r="D9971" t="str">
            <v>A</v>
          </cell>
          <cell r="E9971" t="str">
            <v>A</v>
          </cell>
          <cell r="F9971" t="str">
            <v>A</v>
          </cell>
          <cell r="G9971" t="str">
            <v>A</v>
          </cell>
          <cell r="H9971">
            <v>140.33763617703246</v>
          </cell>
          <cell r="I9971">
            <v>139.43795319813418</v>
          </cell>
          <cell r="J9971">
            <v>140.91793185761625</v>
          </cell>
          <cell r="K9971">
            <v>140.34018156455045</v>
          </cell>
        </row>
        <row r="9972">
          <cell r="C9972" t="str">
            <v>829803|MA Starc</v>
          </cell>
          <cell r="D9972" t="str">
            <v>A</v>
          </cell>
          <cell r="E9972" t="str">
            <v>A</v>
          </cell>
          <cell r="F9972" t="str">
            <v>A</v>
          </cell>
          <cell r="G9972" t="str">
            <v>A</v>
          </cell>
          <cell r="H9972">
            <v>140.34001511249411</v>
          </cell>
          <cell r="I9972">
            <v>139.29299422354237</v>
          </cell>
          <cell r="J9972">
            <v>139.88015396708582</v>
          </cell>
          <cell r="K9972">
            <v>140.22418108055777</v>
          </cell>
        </row>
        <row r="9973">
          <cell r="C9973" t="str">
            <v>1304062|K Rabada</v>
          </cell>
          <cell r="D9973" t="str">
            <v>A</v>
          </cell>
          <cell r="E9973" t="str">
            <v>A</v>
          </cell>
          <cell r="F9973" t="str">
            <v>A</v>
          </cell>
          <cell r="G9973" t="str">
            <v>A</v>
          </cell>
          <cell r="H9973">
            <v>140.34632033376377</v>
          </cell>
          <cell r="I9973">
            <v>140.71102429448709</v>
          </cell>
          <cell r="J9973">
            <v>140.42885520604915</v>
          </cell>
          <cell r="K9973">
            <v>140.50449245719361</v>
          </cell>
        </row>
        <row r="9974">
          <cell r="C9974" t="str">
            <v>548364|M Morkel</v>
          </cell>
          <cell r="D9974" t="str">
            <v>A</v>
          </cell>
          <cell r="E9974" t="str">
            <v>A</v>
          </cell>
          <cell r="F9974" t="str">
            <v>A</v>
          </cell>
          <cell r="G9974" t="str">
            <v>A</v>
          </cell>
          <cell r="H9974">
            <v>140.34677846360853</v>
          </cell>
          <cell r="I9974">
            <v>138.96534589943204</v>
          </cell>
          <cell r="J9974">
            <v>140.89795166840557</v>
          </cell>
          <cell r="K9974">
            <v>140.15381153301965</v>
          </cell>
        </row>
        <row r="9975">
          <cell r="C9975" t="str">
            <v>1136565|Imran Tahir</v>
          </cell>
          <cell r="D9975" t="str">
            <v>A</v>
          </cell>
          <cell r="E9975" t="str">
            <v>A</v>
          </cell>
          <cell r="F9975" t="str">
            <v>A</v>
          </cell>
          <cell r="G9975" t="str">
            <v>A</v>
          </cell>
          <cell r="H9975">
            <v>140.35070471714857</v>
          </cell>
          <cell r="I9975">
            <v>139.5328268473165</v>
          </cell>
          <cell r="J9975">
            <v>140.83369245020759</v>
          </cell>
          <cell r="K9975">
            <v>140.21070920740212</v>
          </cell>
        </row>
        <row r="9976">
          <cell r="C9976" t="str">
            <v>734013|MM Sharma</v>
          </cell>
          <cell r="D9976" t="str">
            <v>A</v>
          </cell>
          <cell r="E9976" t="str">
            <v>A</v>
          </cell>
          <cell r="F9976" t="str">
            <v>A</v>
          </cell>
          <cell r="G9976" t="str">
            <v>A</v>
          </cell>
          <cell r="H9976">
            <v>140.37026812403283</v>
          </cell>
          <cell r="I9976">
            <v>139.01143176833222</v>
          </cell>
          <cell r="J9976">
            <v>139.0476363129151</v>
          </cell>
          <cell r="K9976">
            <v>139.21793486168602</v>
          </cell>
        </row>
        <row r="9977">
          <cell r="C9977" t="str">
            <v>1136579|CR Woakes</v>
          </cell>
          <cell r="D9977" t="str">
            <v>A</v>
          </cell>
          <cell r="E9977" t="str">
            <v>A</v>
          </cell>
          <cell r="F9977" t="str">
            <v>A</v>
          </cell>
          <cell r="G9977" t="str">
            <v>A</v>
          </cell>
          <cell r="H9977">
            <v>140.37871638165757</v>
          </cell>
          <cell r="I9977">
            <v>138.4833780417114</v>
          </cell>
          <cell r="J9977">
            <v>140.47476390303598</v>
          </cell>
          <cell r="K9977">
            <v>139.83241524346508</v>
          </cell>
        </row>
        <row r="9978">
          <cell r="C9978" t="str">
            <v>1082622|Kuldeep Yadav</v>
          </cell>
          <cell r="D9978" t="str">
            <v>A</v>
          </cell>
          <cell r="E9978" t="str">
            <v>A</v>
          </cell>
          <cell r="F9978" t="str">
            <v>A</v>
          </cell>
          <cell r="G9978" t="str">
            <v>A</v>
          </cell>
          <cell r="H9978">
            <v>140.38260042426711</v>
          </cell>
          <cell r="I9978">
            <v>137.07576895326898</v>
          </cell>
          <cell r="J9978">
            <v>140.04736428878294</v>
          </cell>
          <cell r="K9978">
            <v>139.2887252690725</v>
          </cell>
        </row>
        <row r="9979">
          <cell r="C9979" t="str">
            <v>1136598|AJ Tye</v>
          </cell>
          <cell r="D9979" t="str">
            <v>A</v>
          </cell>
          <cell r="E9979" t="str">
            <v>A</v>
          </cell>
          <cell r="F9979" t="str">
            <v>A</v>
          </cell>
          <cell r="G9979" t="str">
            <v>A</v>
          </cell>
          <cell r="H9979">
            <v>140.38420944135228</v>
          </cell>
          <cell r="I9979">
            <v>143.25383357383356</v>
          </cell>
          <cell r="J9979">
            <v>141.20706242611004</v>
          </cell>
          <cell r="K9979">
            <v>141.27612126850221</v>
          </cell>
        </row>
        <row r="9980">
          <cell r="C9980" t="str">
            <v>336023|SR Watson</v>
          </cell>
          <cell r="D9980" t="str">
            <v>A</v>
          </cell>
          <cell r="E9980" t="str">
            <v>A</v>
          </cell>
          <cell r="F9980" t="str">
            <v>A</v>
          </cell>
          <cell r="G9980" t="str">
            <v>A</v>
          </cell>
          <cell r="H9980">
            <v>140.38437701187701</v>
          </cell>
          <cell r="I9980">
            <v>137.98579728352453</v>
          </cell>
          <cell r="J9980">
            <v>139.85114225023946</v>
          </cell>
          <cell r="K9980">
            <v>139.69768370331499</v>
          </cell>
        </row>
        <row r="9981">
          <cell r="C9981" t="str">
            <v>501204|SW Tait</v>
          </cell>
          <cell r="D9981" t="str">
            <v>A</v>
          </cell>
          <cell r="E9981" t="str">
            <v>A</v>
          </cell>
          <cell r="F9981" t="str">
            <v>A</v>
          </cell>
          <cell r="G9981" t="str">
            <v>A</v>
          </cell>
          <cell r="H9981">
            <v>140.39928141711229</v>
          </cell>
          <cell r="I9981">
            <v>142.63072249101663</v>
          </cell>
          <cell r="J9981">
            <v>144.92989527039771</v>
          </cell>
          <cell r="K9981">
            <v>142.62915997628008</v>
          </cell>
        </row>
        <row r="9982">
          <cell r="C9982" t="str">
            <v>1082620|Kuldeep Yadav</v>
          </cell>
          <cell r="D9982" t="str">
            <v>A</v>
          </cell>
          <cell r="E9982" t="str">
            <v>A</v>
          </cell>
          <cell r="F9982" t="str">
            <v>A</v>
          </cell>
          <cell r="G9982" t="str">
            <v>A</v>
          </cell>
          <cell r="H9982">
            <v>140.40780642968144</v>
          </cell>
          <cell r="I9982">
            <v>140.38260042426711</v>
          </cell>
          <cell r="J9982">
            <v>141.58569812572787</v>
          </cell>
          <cell r="K9982">
            <v>140.04736428878294</v>
          </cell>
        </row>
        <row r="9983">
          <cell r="C9983" t="str">
            <v>1136571|CR Woakes</v>
          </cell>
          <cell r="D9983" t="str">
            <v>A</v>
          </cell>
          <cell r="E9983" t="str">
            <v>A</v>
          </cell>
          <cell r="F9983" t="str">
            <v>A</v>
          </cell>
          <cell r="G9983" t="str">
            <v>A</v>
          </cell>
          <cell r="H9983">
            <v>140.41042402042405</v>
          </cell>
          <cell r="I9983">
            <v>140.63515130702632</v>
          </cell>
          <cell r="J9983">
            <v>139.47544095505637</v>
          </cell>
          <cell r="K9983">
            <v>140.45666974229474</v>
          </cell>
        </row>
        <row r="9984">
          <cell r="C9984" t="str">
            <v>392198|SK Warne</v>
          </cell>
          <cell r="D9984" t="str">
            <v>A</v>
          </cell>
          <cell r="E9984" t="str">
            <v>A</v>
          </cell>
          <cell r="F9984" t="str">
            <v>A</v>
          </cell>
          <cell r="G9984" t="str">
            <v>A</v>
          </cell>
          <cell r="H9984">
            <v>140.41381750965084</v>
          </cell>
          <cell r="I9984">
            <v>141.73385050621894</v>
          </cell>
          <cell r="J9984">
            <v>141.57745011849383</v>
          </cell>
          <cell r="K9984">
            <v>141.53841316555886</v>
          </cell>
        </row>
        <row r="9985">
          <cell r="C9985" t="str">
            <v>1178413|Rashid Khan</v>
          </cell>
          <cell r="D9985" t="str">
            <v>A</v>
          </cell>
          <cell r="E9985" t="str">
            <v>A</v>
          </cell>
          <cell r="F9985" t="str">
            <v>A</v>
          </cell>
          <cell r="G9985" t="str">
            <v>A</v>
          </cell>
          <cell r="H9985">
            <v>140.42260177395931</v>
          </cell>
          <cell r="I9985">
            <v>140.20578672961034</v>
          </cell>
          <cell r="J9985">
            <v>140.21591175253562</v>
          </cell>
          <cell r="K9985">
            <v>140.2486011872839</v>
          </cell>
        </row>
        <row r="9986">
          <cell r="C9986" t="str">
            <v>981015|SP Narine</v>
          </cell>
          <cell r="D9986" t="str">
            <v>A</v>
          </cell>
          <cell r="E9986" t="str">
            <v>A</v>
          </cell>
          <cell r="F9986" t="str">
            <v>A</v>
          </cell>
          <cell r="G9986" t="str">
            <v>A</v>
          </cell>
          <cell r="H9986">
            <v>140.44841930317037</v>
          </cell>
          <cell r="I9986">
            <v>139.90627153595062</v>
          </cell>
          <cell r="J9986">
            <v>139.92192246460817</v>
          </cell>
          <cell r="K9986">
            <v>140.02003889796779</v>
          </cell>
        </row>
        <row r="9987">
          <cell r="C9987" t="str">
            <v>1304053|AJ Tye</v>
          </cell>
          <cell r="D9987" t="str">
            <v>A</v>
          </cell>
          <cell r="E9987" t="str">
            <v>A</v>
          </cell>
          <cell r="F9987" t="str">
            <v>A</v>
          </cell>
          <cell r="G9987" t="str">
            <v>A</v>
          </cell>
          <cell r="H9987">
            <v>140.4525324469769</v>
          </cell>
          <cell r="I9987">
            <v>141.57396978021978</v>
          </cell>
          <cell r="J9987">
            <v>140.69331076784354</v>
          </cell>
          <cell r="K9987">
            <v>140.72825048553327</v>
          </cell>
        </row>
        <row r="9988">
          <cell r="C9988" t="str">
            <v>1304057|K Rabada</v>
          </cell>
          <cell r="D9988" t="str">
            <v>A</v>
          </cell>
          <cell r="E9988" t="str">
            <v>A</v>
          </cell>
          <cell r="F9988" t="str">
            <v>A</v>
          </cell>
          <cell r="G9988" t="str">
            <v>A</v>
          </cell>
          <cell r="H9988">
            <v>140.45613274332996</v>
          </cell>
          <cell r="I9988">
            <v>140.34632033376377</v>
          </cell>
          <cell r="J9988">
            <v>140.39780711556111</v>
          </cell>
          <cell r="K9988">
            <v>140.42885520604915</v>
          </cell>
        </row>
        <row r="9989">
          <cell r="C9989" t="str">
            <v>1254114|K Rabada</v>
          </cell>
          <cell r="D9989" t="str">
            <v>A</v>
          </cell>
          <cell r="E9989" t="str">
            <v>A</v>
          </cell>
          <cell r="F9989" t="str">
            <v>A</v>
          </cell>
          <cell r="G9989" t="str">
            <v>A</v>
          </cell>
          <cell r="H9989">
            <v>140.45636723026428</v>
          </cell>
          <cell r="I9989">
            <v>140.2531760622997</v>
          </cell>
          <cell r="J9989">
            <v>141.14385838085218</v>
          </cell>
          <cell r="K9989">
            <v>140.63469685844885</v>
          </cell>
        </row>
        <row r="9990">
          <cell r="C9990" t="str">
            <v>598017|M Morkel</v>
          </cell>
          <cell r="D9990" t="str">
            <v>A</v>
          </cell>
          <cell r="E9990" t="str">
            <v>A</v>
          </cell>
          <cell r="F9990" t="str">
            <v>A</v>
          </cell>
          <cell r="G9990" t="str">
            <v>A</v>
          </cell>
          <cell r="H9990">
            <v>140.47108122121492</v>
          </cell>
          <cell r="I9990">
            <v>139.94216986877024</v>
          </cell>
          <cell r="J9990">
            <v>139.908732892221</v>
          </cell>
          <cell r="K9990">
            <v>140.03243789087435</v>
          </cell>
        </row>
        <row r="9991">
          <cell r="C9991" t="str">
            <v>1216498|Ravi Bishnoi</v>
          </cell>
          <cell r="D9991" t="str">
            <v>A</v>
          </cell>
          <cell r="E9991" t="str">
            <v>A</v>
          </cell>
          <cell r="F9991" t="str">
            <v>A</v>
          </cell>
          <cell r="G9991" t="str">
            <v>A</v>
          </cell>
          <cell r="H9991">
            <v>140.47777777777776</v>
          </cell>
          <cell r="I9991">
            <v>134.98888888888888</v>
          </cell>
          <cell r="J9991">
            <v>140.47777777777776</v>
          </cell>
          <cell r="K9991">
            <v>137.73333333333332</v>
          </cell>
        </row>
        <row r="9992">
          <cell r="C9992" t="str">
            <v>548370|SL Malinga</v>
          </cell>
          <cell r="D9992" t="str">
            <v>A</v>
          </cell>
          <cell r="E9992" t="str">
            <v>A</v>
          </cell>
          <cell r="F9992" t="str">
            <v>A</v>
          </cell>
          <cell r="G9992" t="str">
            <v>A</v>
          </cell>
          <cell r="H9992">
            <v>140.48086526865657</v>
          </cell>
          <cell r="I9992">
            <v>140.23711187142555</v>
          </cell>
          <cell r="J9992">
            <v>141.18750885071589</v>
          </cell>
          <cell r="K9992">
            <v>140.6416567198772</v>
          </cell>
        </row>
        <row r="9993">
          <cell r="C9993" t="str">
            <v>1304054|K Rabada</v>
          </cell>
          <cell r="D9993" t="str">
            <v>A</v>
          </cell>
          <cell r="E9993" t="str">
            <v>A</v>
          </cell>
          <cell r="F9993" t="str">
            <v>A</v>
          </cell>
          <cell r="G9993" t="str">
            <v>A</v>
          </cell>
          <cell r="H9993">
            <v>140.48411254105372</v>
          </cell>
          <cell r="I9993">
            <v>140.45613274332996</v>
          </cell>
          <cell r="J9993">
            <v>140.39788527787258</v>
          </cell>
          <cell r="K9993">
            <v>140.39780711556111</v>
          </cell>
        </row>
        <row r="9994">
          <cell r="C9994" t="str">
            <v>980939|SP Narine</v>
          </cell>
          <cell r="D9994" t="str">
            <v>A</v>
          </cell>
          <cell r="E9994" t="str">
            <v>A</v>
          </cell>
          <cell r="F9994" t="str">
            <v>A</v>
          </cell>
          <cell r="G9994" t="str">
            <v>A</v>
          </cell>
          <cell r="H9994">
            <v>140.48558043836681</v>
          </cell>
          <cell r="I9994">
            <v>140.07347272965933</v>
          </cell>
          <cell r="J9994">
            <v>140.81302184527956</v>
          </cell>
          <cell r="K9994">
            <v>140.40599574177733</v>
          </cell>
        </row>
        <row r="9995">
          <cell r="C9995" t="str">
            <v>501269|SL Malinga</v>
          </cell>
          <cell r="D9995" t="str">
            <v>A</v>
          </cell>
          <cell r="E9995" t="str">
            <v>A</v>
          </cell>
          <cell r="F9995" t="str">
            <v>A</v>
          </cell>
          <cell r="G9995" t="str">
            <v>A</v>
          </cell>
          <cell r="H9995">
            <v>140.48848396293246</v>
          </cell>
          <cell r="I9995">
            <v>140.025350207739</v>
          </cell>
          <cell r="J9995">
            <v>140.88639037712002</v>
          </cell>
          <cell r="K9995">
            <v>140.41140552759865</v>
          </cell>
        </row>
        <row r="9996">
          <cell r="C9996" t="str">
            <v>1304061|AJ Tye</v>
          </cell>
          <cell r="D9996" t="str">
            <v>A</v>
          </cell>
          <cell r="E9996" t="str">
            <v>A</v>
          </cell>
          <cell r="F9996" t="str">
            <v>A</v>
          </cell>
          <cell r="G9996" t="str">
            <v>A</v>
          </cell>
          <cell r="H9996">
            <v>140.49256031324998</v>
          </cell>
          <cell r="I9996">
            <v>139.36026862026861</v>
          </cell>
          <cell r="J9996">
            <v>140.8396875134822</v>
          </cell>
          <cell r="K9996">
            <v>140.47559957124614</v>
          </cell>
        </row>
        <row r="9997">
          <cell r="C9997" t="str">
            <v>1304074|K Rabada</v>
          </cell>
          <cell r="D9997" t="str">
            <v>A</v>
          </cell>
          <cell r="E9997" t="str">
            <v>A</v>
          </cell>
          <cell r="F9997" t="str">
            <v>A</v>
          </cell>
          <cell r="G9997" t="str">
            <v>A</v>
          </cell>
          <cell r="H9997">
            <v>140.49261026434229</v>
          </cell>
          <cell r="I9997">
            <v>140.22659743702525</v>
          </cell>
          <cell r="J9997">
            <v>140.5166516308644</v>
          </cell>
          <cell r="K9997">
            <v>140.47674399861819</v>
          </cell>
        </row>
        <row r="9998">
          <cell r="C9998" t="str">
            <v>1136602|Rashid Khan</v>
          </cell>
          <cell r="D9998" t="str">
            <v>A</v>
          </cell>
          <cell r="E9998" t="str">
            <v>A</v>
          </cell>
          <cell r="F9998" t="str">
            <v>A</v>
          </cell>
          <cell r="G9998" t="str">
            <v>A</v>
          </cell>
          <cell r="H9998">
            <v>140.49298920034218</v>
          </cell>
          <cell r="I9998">
            <v>140.06793629899516</v>
          </cell>
          <cell r="J9998">
            <v>140.02804807354335</v>
          </cell>
          <cell r="K9998">
            <v>140.55294116975196</v>
          </cell>
        </row>
        <row r="9999">
          <cell r="C9999" t="str">
            <v>1304108|R Sai Kishore</v>
          </cell>
          <cell r="D9999" t="str">
            <v>A</v>
          </cell>
          <cell r="E9999" t="str">
            <v>A</v>
          </cell>
          <cell r="F9999" t="str">
            <v>A</v>
          </cell>
          <cell r="G9999" t="str">
            <v>A</v>
          </cell>
          <cell r="H9999">
            <v>140.5</v>
          </cell>
          <cell r="I9999">
            <v>130.31818181818181</v>
          </cell>
          <cell r="J9999">
            <v>140.5</v>
          </cell>
          <cell r="K9999">
            <v>135.40909090909091</v>
          </cell>
        </row>
        <row r="10000">
          <cell r="C10000" t="str">
            <v>1136618|M Prasidh Krishna</v>
          </cell>
          <cell r="D10000" t="str">
            <v>A</v>
          </cell>
          <cell r="E10000" t="str">
            <v>A</v>
          </cell>
          <cell r="F10000" t="str">
            <v>A</v>
          </cell>
          <cell r="G10000" t="str">
            <v>A</v>
          </cell>
          <cell r="H10000">
            <v>140.53236874236876</v>
          </cell>
          <cell r="I10000">
            <v>136.49602157102157</v>
          </cell>
          <cell r="J10000">
            <v>135.23346289512958</v>
          </cell>
          <cell r="K10000">
            <v>137.5048948582282</v>
          </cell>
        </row>
        <row r="10001">
          <cell r="C10001" t="str">
            <v>1082645|A Zampa</v>
          </cell>
          <cell r="D10001" t="str">
            <v>A</v>
          </cell>
          <cell r="E10001" t="str">
            <v>A</v>
          </cell>
          <cell r="F10001" t="str">
            <v>A</v>
          </cell>
          <cell r="G10001" t="str">
            <v>A</v>
          </cell>
          <cell r="H10001">
            <v>140.54473304473305</v>
          </cell>
          <cell r="I10001">
            <v>142.53976270642937</v>
          </cell>
          <cell r="J10001">
            <v>144.6336436931675</v>
          </cell>
          <cell r="K10001">
            <v>142.61074272582209</v>
          </cell>
        </row>
        <row r="10002">
          <cell r="C10002" t="str">
            <v>1175357|Rashid Khan</v>
          </cell>
          <cell r="D10002" t="str">
            <v>A</v>
          </cell>
          <cell r="E10002" t="str">
            <v>A</v>
          </cell>
          <cell r="F10002" t="str">
            <v>A</v>
          </cell>
          <cell r="G10002" t="str">
            <v>A</v>
          </cell>
          <cell r="H10002">
            <v>140.54682057348094</v>
          </cell>
          <cell r="I10002">
            <v>140.56425624008349</v>
          </cell>
          <cell r="J10002">
            <v>140.78068845454143</v>
          </cell>
          <cell r="K10002">
            <v>140.9242108920009</v>
          </cell>
        </row>
        <row r="10003">
          <cell r="C10003" t="str">
            <v>1082647|LH Ferguson</v>
          </cell>
          <cell r="D10003" t="str">
            <v>A</v>
          </cell>
          <cell r="E10003" t="str">
            <v>A</v>
          </cell>
          <cell r="F10003" t="str">
            <v>A</v>
          </cell>
          <cell r="G10003" t="str">
            <v>A</v>
          </cell>
          <cell r="H10003">
            <v>140.55714285714288</v>
          </cell>
          <cell r="I10003">
            <v>133.8774891774892</v>
          </cell>
          <cell r="J10003">
            <v>126.25238095238096</v>
          </cell>
          <cell r="K10003">
            <v>128.7940836940837</v>
          </cell>
        </row>
        <row r="10004">
          <cell r="C10004" t="str">
            <v>1175363|Rashid Khan</v>
          </cell>
          <cell r="D10004" t="str">
            <v>A</v>
          </cell>
          <cell r="E10004" t="str">
            <v>A</v>
          </cell>
          <cell r="F10004" t="str">
            <v>A</v>
          </cell>
          <cell r="G10004" t="str">
            <v>A</v>
          </cell>
          <cell r="H10004">
            <v>140.56425624008349</v>
          </cell>
          <cell r="I10004">
            <v>140.06631887621197</v>
          </cell>
          <cell r="J10004">
            <v>140.9242108920009</v>
          </cell>
          <cell r="K10004">
            <v>140.39246522992548</v>
          </cell>
        </row>
        <row r="10005">
          <cell r="C10005" t="str">
            <v>829761|SP Narine</v>
          </cell>
          <cell r="D10005" t="str">
            <v>A</v>
          </cell>
          <cell r="E10005" t="str">
            <v>A</v>
          </cell>
          <cell r="F10005" t="str">
            <v>A</v>
          </cell>
          <cell r="G10005" t="str">
            <v>A</v>
          </cell>
          <cell r="H10005">
            <v>140.58509581795781</v>
          </cell>
          <cell r="I10005">
            <v>139.99919717106175</v>
          </cell>
          <cell r="J10005">
            <v>141.13931286655981</v>
          </cell>
          <cell r="K10005">
            <v>140.61480000760966</v>
          </cell>
        </row>
        <row r="10006">
          <cell r="C10006" t="str">
            <v>548378|M Morkel</v>
          </cell>
          <cell r="D10006" t="str">
            <v>A</v>
          </cell>
          <cell r="E10006" t="str">
            <v>A</v>
          </cell>
          <cell r="F10006" t="str">
            <v>A</v>
          </cell>
          <cell r="G10006" t="str">
            <v>A</v>
          </cell>
          <cell r="H10006">
            <v>140.58617469132176</v>
          </cell>
          <cell r="I10006">
            <v>139.57105487281009</v>
          </cell>
          <cell r="J10006">
            <v>139.22504986059209</v>
          </cell>
          <cell r="K10006">
            <v>139.42695285171811</v>
          </cell>
        </row>
        <row r="10007">
          <cell r="C10007" t="str">
            <v>598052|KK Cooper</v>
          </cell>
          <cell r="D10007" t="str">
            <v>A</v>
          </cell>
          <cell r="E10007" t="str">
            <v>A</v>
          </cell>
          <cell r="F10007" t="str">
            <v>A</v>
          </cell>
          <cell r="G10007" t="str">
            <v>A</v>
          </cell>
          <cell r="H10007">
            <v>140.62175324675326</v>
          </cell>
          <cell r="I10007">
            <v>143.98030303030308</v>
          </cell>
          <cell r="J10007">
            <v>141.41506410256412</v>
          </cell>
          <cell r="K10007">
            <v>141.90519758019761</v>
          </cell>
        </row>
        <row r="10008">
          <cell r="C10008" t="str">
            <v>419156|J Theron</v>
          </cell>
          <cell r="D10008" t="str">
            <v>A</v>
          </cell>
          <cell r="E10008" t="str">
            <v>A</v>
          </cell>
          <cell r="F10008" t="str">
            <v>A</v>
          </cell>
          <cell r="G10008" t="str">
            <v>A</v>
          </cell>
          <cell r="H10008">
            <v>140.62238095238095</v>
          </cell>
          <cell r="I10008">
            <v>137.49484126984126</v>
          </cell>
          <cell r="J10008">
            <v>145.88662698412699</v>
          </cell>
          <cell r="K10008">
            <v>139.96506613756614</v>
          </cell>
        </row>
        <row r="10009">
          <cell r="C10009" t="str">
            <v>548359|J Theron</v>
          </cell>
          <cell r="D10009" t="str">
            <v>A</v>
          </cell>
          <cell r="E10009" t="str">
            <v>A</v>
          </cell>
          <cell r="F10009" t="str">
            <v>A</v>
          </cell>
          <cell r="G10009" t="str">
            <v>A</v>
          </cell>
          <cell r="H10009">
            <v>140.63249458874458</v>
          </cell>
          <cell r="I10009">
            <v>138.52306397306396</v>
          </cell>
          <cell r="J10009">
            <v>138.56672893905034</v>
          </cell>
          <cell r="K10009">
            <v>138.90946984012461</v>
          </cell>
        </row>
        <row r="10010">
          <cell r="C10010" t="str">
            <v>1136574|CR Woakes</v>
          </cell>
          <cell r="D10010" t="str">
            <v>A</v>
          </cell>
          <cell r="E10010" t="str">
            <v>A</v>
          </cell>
          <cell r="F10010" t="str">
            <v>A</v>
          </cell>
          <cell r="G10010" t="str">
            <v>A</v>
          </cell>
          <cell r="H10010">
            <v>140.63515130702632</v>
          </cell>
          <cell r="I10010">
            <v>140.37871638165757</v>
          </cell>
          <cell r="J10010">
            <v>140.45666974229474</v>
          </cell>
          <cell r="K10010">
            <v>140.47476390303598</v>
          </cell>
        </row>
        <row r="10011">
          <cell r="C10011" t="str">
            <v>548335|Anand Rajan</v>
          </cell>
          <cell r="D10011" t="str">
            <v>A</v>
          </cell>
          <cell r="E10011" t="str">
            <v>A</v>
          </cell>
          <cell r="F10011" t="str">
            <v>A</v>
          </cell>
          <cell r="G10011" t="str">
            <v>A</v>
          </cell>
          <cell r="H10011">
            <v>140.65178571428572</v>
          </cell>
          <cell r="I10011">
            <v>138.28142857142856</v>
          </cell>
          <cell r="J10011">
            <v>151.39318783068782</v>
          </cell>
          <cell r="K10011">
            <v>141.71477513227512</v>
          </cell>
        </row>
        <row r="10012">
          <cell r="C10012" t="str">
            <v>501224|SL Malinga</v>
          </cell>
          <cell r="D10012" t="str">
            <v>A</v>
          </cell>
          <cell r="E10012" t="str">
            <v>A</v>
          </cell>
          <cell r="F10012" t="str">
            <v>A</v>
          </cell>
          <cell r="G10012" t="str">
            <v>A</v>
          </cell>
          <cell r="H10012">
            <v>140.65532169706742</v>
          </cell>
          <cell r="I10012">
            <v>142.54109289403405</v>
          </cell>
          <cell r="J10012">
            <v>140.66458884932896</v>
          </cell>
          <cell r="K10012">
            <v>141.28881249586496</v>
          </cell>
        </row>
        <row r="10013">
          <cell r="C10013" t="str">
            <v>980925|SP Narine</v>
          </cell>
          <cell r="D10013" t="str">
            <v>A</v>
          </cell>
          <cell r="E10013" t="str">
            <v>A</v>
          </cell>
          <cell r="F10013" t="str">
            <v>A</v>
          </cell>
          <cell r="G10013" t="str">
            <v>A</v>
          </cell>
          <cell r="H10013">
            <v>140.65893405730588</v>
          </cell>
          <cell r="I10013">
            <v>140.48558043836681</v>
          </cell>
          <cell r="J10013">
            <v>141.10213361314663</v>
          </cell>
          <cell r="K10013">
            <v>140.81302184527956</v>
          </cell>
        </row>
        <row r="10014">
          <cell r="C10014" t="str">
            <v>1136613|JC Archer</v>
          </cell>
          <cell r="D10014" t="str">
            <v>A</v>
          </cell>
          <cell r="E10014" t="str">
            <v>A</v>
          </cell>
          <cell r="F10014" t="str">
            <v>A</v>
          </cell>
          <cell r="G10014" t="str">
            <v>A</v>
          </cell>
          <cell r="H10014">
            <v>140.66640581640584</v>
          </cell>
          <cell r="I10014">
            <v>137.37930957930959</v>
          </cell>
          <cell r="J10014">
            <v>145.1746138561615</v>
          </cell>
          <cell r="K10014">
            <v>141.38539952111384</v>
          </cell>
        </row>
        <row r="10015">
          <cell r="C10015" t="str">
            <v>501218|SL Malinga</v>
          </cell>
          <cell r="D10015" t="str">
            <v>A</v>
          </cell>
          <cell r="E10015" t="str">
            <v>A</v>
          </cell>
          <cell r="F10015" t="str">
            <v>A</v>
          </cell>
          <cell r="G10015" t="str">
            <v>A</v>
          </cell>
          <cell r="H10015">
            <v>140.66842195442598</v>
          </cell>
          <cell r="I10015">
            <v>140.67002289649346</v>
          </cell>
          <cell r="J10015">
            <v>139.94562191089901</v>
          </cell>
          <cell r="K10015">
            <v>140.20910990962668</v>
          </cell>
        </row>
        <row r="10016">
          <cell r="C10016" t="str">
            <v>501221|SL Malinga</v>
          </cell>
          <cell r="D10016" t="str">
            <v>A</v>
          </cell>
          <cell r="E10016" t="str">
            <v>A</v>
          </cell>
          <cell r="F10016" t="str">
            <v>A</v>
          </cell>
          <cell r="G10016" t="str">
            <v>A</v>
          </cell>
          <cell r="H10016">
            <v>140.67002289649346</v>
          </cell>
          <cell r="I10016">
            <v>140.65532169706742</v>
          </cell>
          <cell r="J10016">
            <v>140.20910990962668</v>
          </cell>
          <cell r="K10016">
            <v>140.66458884932896</v>
          </cell>
        </row>
        <row r="10017">
          <cell r="C10017" t="str">
            <v>829717|Sandeep Sharma</v>
          </cell>
          <cell r="D10017" t="str">
            <v>A</v>
          </cell>
          <cell r="E10017" t="str">
            <v>A</v>
          </cell>
          <cell r="F10017" t="str">
            <v>A</v>
          </cell>
          <cell r="G10017" t="str">
            <v>A</v>
          </cell>
          <cell r="H10017">
            <v>140.67391345378479</v>
          </cell>
          <cell r="I10017">
            <v>139.3107420741504</v>
          </cell>
          <cell r="J10017">
            <v>140.96145661563642</v>
          </cell>
          <cell r="K10017">
            <v>140.10116551510188</v>
          </cell>
        </row>
        <row r="10018">
          <cell r="C10018" t="str">
            <v>548342|M Morkel</v>
          </cell>
          <cell r="D10018" t="str">
            <v>A</v>
          </cell>
          <cell r="E10018" t="str">
            <v>A</v>
          </cell>
          <cell r="F10018" t="str">
            <v>A</v>
          </cell>
          <cell r="G10018" t="str">
            <v>A</v>
          </cell>
          <cell r="H10018">
            <v>140.67769629489578</v>
          </cell>
          <cell r="I10018">
            <v>141.22088752070371</v>
          </cell>
          <cell r="J10018">
            <v>140.36529525877032</v>
          </cell>
          <cell r="K10018">
            <v>141.0619574554413</v>
          </cell>
        </row>
        <row r="10019">
          <cell r="C10019" t="str">
            <v>1082629|Imran Tahir</v>
          </cell>
          <cell r="D10019" t="str">
            <v>A</v>
          </cell>
          <cell r="E10019" t="str">
            <v>A</v>
          </cell>
          <cell r="F10019" t="str">
            <v>A</v>
          </cell>
          <cell r="G10019" t="str">
            <v>A</v>
          </cell>
          <cell r="H10019">
            <v>140.6798547632219</v>
          </cell>
          <cell r="I10019">
            <v>142.06135960444783</v>
          </cell>
          <cell r="J10019">
            <v>140.38724509773724</v>
          </cell>
          <cell r="K10019">
            <v>140.81511655271652</v>
          </cell>
        </row>
        <row r="10020">
          <cell r="C10020" t="str">
            <v>335993|Joginder Sharma</v>
          </cell>
          <cell r="D10020" t="str">
            <v>A</v>
          </cell>
          <cell r="E10020" t="str">
            <v>A</v>
          </cell>
          <cell r="F10020" t="str">
            <v>A</v>
          </cell>
          <cell r="G10020" t="str">
            <v>A</v>
          </cell>
          <cell r="H10020">
            <v>140.69242424242424</v>
          </cell>
          <cell r="I10020">
            <v>140.21717171717171</v>
          </cell>
          <cell r="J10020">
            <v>135.43030303030304</v>
          </cell>
          <cell r="K10020">
            <v>137.02592592592592</v>
          </cell>
        </row>
        <row r="10021">
          <cell r="C10021" t="str">
            <v>1304069|K Rabada</v>
          </cell>
          <cell r="D10021" t="str">
            <v>A</v>
          </cell>
          <cell r="E10021" t="str">
            <v>A</v>
          </cell>
          <cell r="F10021" t="str">
            <v>A</v>
          </cell>
          <cell r="G10021" t="str">
            <v>A</v>
          </cell>
          <cell r="H10021">
            <v>140.71102429448709</v>
          </cell>
          <cell r="I10021">
            <v>140.49261026434229</v>
          </cell>
          <cell r="J10021">
            <v>140.50449245719361</v>
          </cell>
          <cell r="K10021">
            <v>140.5166516308644</v>
          </cell>
        </row>
        <row r="10022">
          <cell r="C10022" t="str">
            <v>419111|A Uniyal</v>
          </cell>
          <cell r="D10022" t="str">
            <v>A</v>
          </cell>
          <cell r="E10022" t="str">
            <v>A</v>
          </cell>
          <cell r="F10022" t="str">
            <v>A</v>
          </cell>
          <cell r="G10022" t="str">
            <v>A</v>
          </cell>
          <cell r="H10022">
            <v>140.71568627450978</v>
          </cell>
          <cell r="I10022">
            <v>119.98284313725489</v>
          </cell>
          <cell r="J10022">
            <v>140.71568627450978</v>
          </cell>
          <cell r="K10022">
            <v>130.34926470588232</v>
          </cell>
        </row>
        <row r="10023">
          <cell r="C10023" t="str">
            <v>548361|SW Tait</v>
          </cell>
          <cell r="D10023" t="str">
            <v>A</v>
          </cell>
          <cell r="E10023" t="str">
            <v>A</v>
          </cell>
          <cell r="F10023" t="str">
            <v>A</v>
          </cell>
          <cell r="G10023" t="str">
            <v>A</v>
          </cell>
          <cell r="H10023">
            <v>140.71744349254851</v>
          </cell>
          <cell r="I10023">
            <v>139.96961392637863</v>
          </cell>
          <cell r="J10023">
            <v>139.42308478623252</v>
          </cell>
          <cell r="K10023">
            <v>139.92246039337775</v>
          </cell>
        </row>
        <row r="10024">
          <cell r="C10024" t="str">
            <v>1136612|S Lamichhane</v>
          </cell>
          <cell r="D10024" t="str">
            <v>A</v>
          </cell>
          <cell r="E10024" t="str">
            <v>A</v>
          </cell>
          <cell r="F10024" t="str">
            <v>A</v>
          </cell>
          <cell r="G10024" t="str">
            <v>A</v>
          </cell>
          <cell r="H10024">
            <v>140.71818181818185</v>
          </cell>
          <cell r="I10024">
            <v>134.954329004329</v>
          </cell>
          <cell r="J10024">
            <v>140.71818181818185</v>
          </cell>
          <cell r="K10024">
            <v>137.83625541125542</v>
          </cell>
        </row>
        <row r="10025">
          <cell r="C10025" t="str">
            <v>501267|SL Malinga</v>
          </cell>
          <cell r="D10025" t="str">
            <v>A</v>
          </cell>
          <cell r="E10025" t="str">
            <v>A</v>
          </cell>
          <cell r="F10025" t="str">
            <v>A</v>
          </cell>
          <cell r="G10025" t="str">
            <v>A</v>
          </cell>
          <cell r="H10025">
            <v>140.72038241212448</v>
          </cell>
          <cell r="I10025">
            <v>140.48848396293246</v>
          </cell>
          <cell r="J10025">
            <v>141.42276581956165</v>
          </cell>
          <cell r="K10025">
            <v>140.88639037712002</v>
          </cell>
        </row>
        <row r="10026">
          <cell r="C10026" t="str">
            <v>336019|SR Watson</v>
          </cell>
          <cell r="D10026" t="str">
            <v>A</v>
          </cell>
          <cell r="E10026" t="str">
            <v>A</v>
          </cell>
          <cell r="F10026" t="str">
            <v>A</v>
          </cell>
          <cell r="G10026" t="str">
            <v>A</v>
          </cell>
          <cell r="H10026">
            <v>140.72287681454347</v>
          </cell>
          <cell r="I10026">
            <v>140.38437701187701</v>
          </cell>
          <cell r="J10026">
            <v>140.09343491788928</v>
          </cell>
          <cell r="K10026">
            <v>139.85114225023946</v>
          </cell>
        </row>
        <row r="10027">
          <cell r="C10027" t="str">
            <v>1136561|Imran Tahir</v>
          </cell>
          <cell r="D10027" t="str">
            <v>A</v>
          </cell>
          <cell r="E10027" t="str">
            <v>A</v>
          </cell>
          <cell r="F10027" t="str">
            <v>A</v>
          </cell>
          <cell r="G10027" t="str">
            <v>A</v>
          </cell>
          <cell r="H10027">
            <v>140.74859605774128</v>
          </cell>
          <cell r="I10027">
            <v>140.35070471714857</v>
          </cell>
          <cell r="J10027">
            <v>141.403910745974</v>
          </cell>
          <cell r="K10027">
            <v>140.83369245020759</v>
          </cell>
        </row>
        <row r="10028">
          <cell r="C10028" t="str">
            <v>1304094|K Rabada</v>
          </cell>
          <cell r="D10028" t="str">
            <v>A</v>
          </cell>
          <cell r="E10028" t="str">
            <v>A</v>
          </cell>
          <cell r="F10028" t="str">
            <v>A</v>
          </cell>
          <cell r="G10028" t="str">
            <v>A</v>
          </cell>
          <cell r="H10028">
            <v>140.75908213940667</v>
          </cell>
          <cell r="I10028">
            <v>140.98403027956869</v>
          </cell>
          <cell r="J10028">
            <v>140.27240770584993</v>
          </cell>
          <cell r="K10028">
            <v>140.66266618712822</v>
          </cell>
        </row>
        <row r="10029">
          <cell r="C10029" t="str">
            <v>598072|KK Cooper</v>
          </cell>
          <cell r="D10029" t="str">
            <v>A</v>
          </cell>
          <cell r="E10029" t="str">
            <v>A</v>
          </cell>
          <cell r="F10029" t="str">
            <v>A</v>
          </cell>
          <cell r="G10029" t="str">
            <v>A</v>
          </cell>
          <cell r="H10029">
            <v>140.77571580466318</v>
          </cell>
          <cell r="I10029">
            <v>140.2132196969697</v>
          </cell>
          <cell r="J10029">
            <v>142.00002183695855</v>
          </cell>
          <cell r="K10029">
            <v>141.18961924662949</v>
          </cell>
        </row>
        <row r="10030">
          <cell r="C10030" t="str">
            <v>1082620|Imran Tahir</v>
          </cell>
          <cell r="D10030" t="str">
            <v>A</v>
          </cell>
          <cell r="E10030" t="str">
            <v>A</v>
          </cell>
          <cell r="F10030" t="str">
            <v>A</v>
          </cell>
          <cell r="G10030" t="str">
            <v>A</v>
          </cell>
          <cell r="H10030">
            <v>140.77774523950993</v>
          </cell>
          <cell r="I10030">
            <v>139.7041352904798</v>
          </cell>
          <cell r="J10030">
            <v>141.16963569255725</v>
          </cell>
          <cell r="K10030">
            <v>140.54480361427139</v>
          </cell>
        </row>
        <row r="10031">
          <cell r="C10031" t="str">
            <v>1254105|K Rabada</v>
          </cell>
          <cell r="D10031" t="str">
            <v>A</v>
          </cell>
          <cell r="E10031" t="str">
            <v>A</v>
          </cell>
          <cell r="F10031" t="str">
            <v>A</v>
          </cell>
          <cell r="G10031" t="str">
            <v>A</v>
          </cell>
          <cell r="H10031">
            <v>140.78323740166877</v>
          </cell>
          <cell r="I10031">
            <v>141.78066062950973</v>
          </cell>
          <cell r="J10031">
            <v>141.45032060687996</v>
          </cell>
          <cell r="K10031">
            <v>141.39171626588106</v>
          </cell>
        </row>
        <row r="10032">
          <cell r="C10032" t="str">
            <v>829785|S Aravind</v>
          </cell>
          <cell r="D10032" t="str">
            <v>A</v>
          </cell>
          <cell r="E10032" t="str">
            <v>A</v>
          </cell>
          <cell r="F10032" t="str">
            <v>A</v>
          </cell>
          <cell r="G10032" t="str">
            <v>A</v>
          </cell>
          <cell r="H10032">
            <v>140.79343567263734</v>
          </cell>
          <cell r="I10032">
            <v>146.57264674323497</v>
          </cell>
          <cell r="J10032">
            <v>142.86861214740711</v>
          </cell>
          <cell r="K10032">
            <v>143.59896397604325</v>
          </cell>
        </row>
        <row r="10033">
          <cell r="C10033" t="str">
            <v>548347|VY Mahesh</v>
          </cell>
          <cell r="D10033" t="str">
            <v>A</v>
          </cell>
          <cell r="E10033" t="str">
            <v>A</v>
          </cell>
          <cell r="F10033" t="str">
            <v>A</v>
          </cell>
          <cell r="G10033" t="str">
            <v>A</v>
          </cell>
          <cell r="H10033">
            <v>140.81049149263436</v>
          </cell>
          <cell r="I10033">
            <v>138.17868094868098</v>
          </cell>
          <cell r="J10033">
            <v>141.29142069604526</v>
          </cell>
          <cell r="K10033">
            <v>140.05192744238533</v>
          </cell>
        </row>
        <row r="10034">
          <cell r="C10034" t="str">
            <v>392230|SK Warne</v>
          </cell>
          <cell r="D10034" t="str">
            <v>A</v>
          </cell>
          <cell r="E10034" t="str">
            <v>A</v>
          </cell>
          <cell r="F10034" t="str">
            <v>A</v>
          </cell>
          <cell r="G10034" t="str">
            <v>A</v>
          </cell>
          <cell r="H10034">
            <v>140.81947827813212</v>
          </cell>
          <cell r="I10034">
            <v>139.51928596095263</v>
          </cell>
          <cell r="J10034">
            <v>139.68756608882572</v>
          </cell>
          <cell r="K10034">
            <v>139.76748340659026</v>
          </cell>
        </row>
        <row r="10035">
          <cell r="C10035" t="str">
            <v>1304106|K Rabada</v>
          </cell>
          <cell r="D10035" t="str">
            <v>A</v>
          </cell>
          <cell r="E10035" t="str">
            <v>A</v>
          </cell>
          <cell r="F10035" t="str">
            <v>A</v>
          </cell>
          <cell r="G10035" t="str">
            <v>A</v>
          </cell>
          <cell r="H10035">
            <v>140.82910413388356</v>
          </cell>
          <cell r="I10035">
            <v>141.07563031900062</v>
          </cell>
          <cell r="J10035">
            <v>140.85740551761964</v>
          </cell>
          <cell r="K10035">
            <v>140.96292157748431</v>
          </cell>
        </row>
        <row r="10036">
          <cell r="C10036" t="str">
            <v>548309|JP Faulkner</v>
          </cell>
          <cell r="D10036" t="str">
            <v>A</v>
          </cell>
          <cell r="E10036" t="str">
            <v>A</v>
          </cell>
          <cell r="F10036" t="str">
            <v>A</v>
          </cell>
          <cell r="G10036" t="str">
            <v>A</v>
          </cell>
          <cell r="H10036">
            <v>140.83333333333334</v>
          </cell>
          <cell r="I10036">
            <v>143.52835497835497</v>
          </cell>
          <cell r="J10036">
            <v>140.83333333333334</v>
          </cell>
          <cell r="K10036">
            <v>142.18084415584417</v>
          </cell>
        </row>
        <row r="10037">
          <cell r="C10037" t="str">
            <v>419116|R Ashwin</v>
          </cell>
          <cell r="D10037" t="str">
            <v>A</v>
          </cell>
          <cell r="E10037" t="str">
            <v>A</v>
          </cell>
          <cell r="F10037" t="str">
            <v>A</v>
          </cell>
          <cell r="G10037" t="str">
            <v>A</v>
          </cell>
          <cell r="H10037">
            <v>140.85447330447332</v>
          </cell>
          <cell r="I10037">
            <v>136.5715367965368</v>
          </cell>
          <cell r="J10037">
            <v>153.62926887926889</v>
          </cell>
          <cell r="K10037">
            <v>143.48644781144779</v>
          </cell>
        </row>
        <row r="10038">
          <cell r="C10038" t="str">
            <v>1216514|A Zampa</v>
          </cell>
          <cell r="D10038" t="str">
            <v>A</v>
          </cell>
          <cell r="E10038" t="str">
            <v>A</v>
          </cell>
          <cell r="F10038" t="str">
            <v>A</v>
          </cell>
          <cell r="G10038" t="str">
            <v>A</v>
          </cell>
          <cell r="H10038">
            <v>140.86193099829464</v>
          </cell>
          <cell r="I10038">
            <v>138.20677008177009</v>
          </cell>
          <cell r="J10038">
            <v>140.7910648087416</v>
          </cell>
          <cell r="K10038">
            <v>139.34673393385515</v>
          </cell>
        </row>
        <row r="10039">
          <cell r="C10039" t="str">
            <v>1304116|K Rabada</v>
          </cell>
          <cell r="D10039" t="str">
            <v>A</v>
          </cell>
          <cell r="E10039" t="str">
            <v>A</v>
          </cell>
          <cell r="F10039" t="str">
            <v>A</v>
          </cell>
          <cell r="G10039" t="str">
            <v>A</v>
          </cell>
          <cell r="H10039">
            <v>140.8638369984433</v>
          </cell>
          <cell r="I10039">
            <v>140.5051361933015</v>
          </cell>
          <cell r="J10039">
            <v>140.9228571504425</v>
          </cell>
          <cell r="K10039">
            <v>140.81486783691514</v>
          </cell>
        </row>
        <row r="10040">
          <cell r="C10040" t="str">
            <v>548378|Shakib Al Hasan</v>
          </cell>
          <cell r="D10040" t="str">
            <v>A</v>
          </cell>
          <cell r="E10040" t="str">
            <v>A</v>
          </cell>
          <cell r="F10040" t="str">
            <v>A</v>
          </cell>
          <cell r="G10040" t="str">
            <v>A</v>
          </cell>
          <cell r="H10040">
            <v>140.88448773448775</v>
          </cell>
          <cell r="I10040">
            <v>139.38173572459289</v>
          </cell>
          <cell r="J10040">
            <v>141.18754409171075</v>
          </cell>
          <cell r="K10040">
            <v>140.1521871206395</v>
          </cell>
        </row>
        <row r="10041">
          <cell r="C10041" t="str">
            <v>598009|JP Faulkner</v>
          </cell>
          <cell r="D10041" t="str">
            <v>A</v>
          </cell>
          <cell r="E10041" t="str">
            <v>A</v>
          </cell>
          <cell r="F10041" t="str">
            <v>A</v>
          </cell>
          <cell r="G10041" t="str">
            <v>A</v>
          </cell>
          <cell r="H10041">
            <v>140.88556998556999</v>
          </cell>
          <cell r="I10041">
            <v>150.76179653679654</v>
          </cell>
          <cell r="J10041">
            <v>141.7490860990861</v>
          </cell>
          <cell r="K10041">
            <v>145.05857383357383</v>
          </cell>
        </row>
        <row r="10042">
          <cell r="C10042" t="str">
            <v>392197|BAW Mendis</v>
          </cell>
          <cell r="D10042" t="str">
            <v>A</v>
          </cell>
          <cell r="E10042" t="str">
            <v>A</v>
          </cell>
          <cell r="F10042" t="str">
            <v>A</v>
          </cell>
          <cell r="G10042" t="str">
            <v>A</v>
          </cell>
          <cell r="H10042">
            <v>140.90992063492064</v>
          </cell>
          <cell r="I10042">
            <v>133.75661375661377</v>
          </cell>
          <cell r="J10042">
            <v>130.1065476190476</v>
          </cell>
          <cell r="K10042">
            <v>131.32323633156966</v>
          </cell>
        </row>
        <row r="10043">
          <cell r="C10043" t="str">
            <v>1178401|K Rabada</v>
          </cell>
          <cell r="D10043" t="str">
            <v>A</v>
          </cell>
          <cell r="E10043" t="str">
            <v>A</v>
          </cell>
          <cell r="F10043" t="str">
            <v>A</v>
          </cell>
          <cell r="G10043" t="str">
            <v>A</v>
          </cell>
          <cell r="H10043">
            <v>140.9305958203017</v>
          </cell>
          <cell r="I10043">
            <v>141.90256796998878</v>
          </cell>
          <cell r="J10043">
            <v>139.35433830100052</v>
          </cell>
          <cell r="K10043">
            <v>140.4220961745163</v>
          </cell>
        </row>
        <row r="10044">
          <cell r="C10044" t="str">
            <v>548346|SL Malinga</v>
          </cell>
          <cell r="D10044" t="str">
            <v>A</v>
          </cell>
          <cell r="E10044" t="str">
            <v>A</v>
          </cell>
          <cell r="F10044" t="str">
            <v>A</v>
          </cell>
          <cell r="G10044" t="str">
            <v>A</v>
          </cell>
          <cell r="H10044">
            <v>140.94909430022068</v>
          </cell>
          <cell r="I10044">
            <v>141.47984233563275</v>
          </cell>
          <cell r="J10044">
            <v>141.09894537293476</v>
          </cell>
          <cell r="K10044">
            <v>141.25965626796145</v>
          </cell>
        </row>
        <row r="10045">
          <cell r="C10045" t="str">
            <v>598029|SMSM Senanayake</v>
          </cell>
          <cell r="D10045" t="str">
            <v>A</v>
          </cell>
          <cell r="E10045" t="str">
            <v>A</v>
          </cell>
          <cell r="F10045" t="str">
            <v>A</v>
          </cell>
          <cell r="G10045" t="str">
            <v>A</v>
          </cell>
          <cell r="H10045">
            <v>140.97922077922078</v>
          </cell>
          <cell r="I10045">
            <v>136.36055194805195</v>
          </cell>
          <cell r="J10045">
            <v>142.08116883116884</v>
          </cell>
          <cell r="K10045">
            <v>141.20135281385282</v>
          </cell>
        </row>
        <row r="10046">
          <cell r="C10046" t="str">
            <v>1136614|Rashid Khan</v>
          </cell>
          <cell r="D10046" t="str">
            <v>A</v>
          </cell>
          <cell r="E10046" t="str">
            <v>A</v>
          </cell>
          <cell r="F10046" t="str">
            <v>A</v>
          </cell>
          <cell r="G10046" t="str">
            <v>A</v>
          </cell>
          <cell r="H10046">
            <v>140.98145189354344</v>
          </cell>
          <cell r="I10046">
            <v>139.72774924655181</v>
          </cell>
          <cell r="J10046">
            <v>139.98240690482206</v>
          </cell>
          <cell r="K10046">
            <v>139.86901122067428</v>
          </cell>
        </row>
        <row r="10047">
          <cell r="C10047" t="str">
            <v>1304098|K Rabada</v>
          </cell>
          <cell r="D10047" t="str">
            <v>A</v>
          </cell>
          <cell r="E10047" t="str">
            <v>A</v>
          </cell>
          <cell r="F10047" t="str">
            <v>A</v>
          </cell>
          <cell r="G10047" t="str">
            <v>A</v>
          </cell>
          <cell r="H10047">
            <v>140.98403027956869</v>
          </cell>
          <cell r="I10047">
            <v>140.82910413388356</v>
          </cell>
          <cell r="J10047">
            <v>140.66266618712822</v>
          </cell>
          <cell r="K10047">
            <v>140.85740551761964</v>
          </cell>
        </row>
        <row r="10048">
          <cell r="C10048" t="str">
            <v>548317|SL Malinga</v>
          </cell>
          <cell r="D10048" t="str">
            <v>A</v>
          </cell>
          <cell r="E10048" t="str">
            <v>A</v>
          </cell>
          <cell r="F10048" t="str">
            <v>A</v>
          </cell>
          <cell r="G10048" t="str">
            <v>A</v>
          </cell>
          <cell r="H10048">
            <v>140.99770965055276</v>
          </cell>
          <cell r="I10048">
            <v>141.35003216803085</v>
          </cell>
          <cell r="J10048">
            <v>140.43222658960153</v>
          </cell>
          <cell r="K10048">
            <v>140.81651054904827</v>
          </cell>
        </row>
        <row r="10049">
          <cell r="C10049" t="str">
            <v>980959|S Aravind</v>
          </cell>
          <cell r="D10049" t="str">
            <v>A</v>
          </cell>
          <cell r="E10049" t="str">
            <v>A</v>
          </cell>
          <cell r="F10049" t="str">
            <v>A</v>
          </cell>
          <cell r="G10049" t="str">
            <v>A</v>
          </cell>
          <cell r="H10049">
            <v>141.00657709120941</v>
          </cell>
          <cell r="I10049">
            <v>140.22243925542242</v>
          </cell>
          <cell r="J10049">
            <v>142.20591289389748</v>
          </cell>
          <cell r="K10049">
            <v>141.12188341359115</v>
          </cell>
        </row>
        <row r="10050">
          <cell r="C10050" t="str">
            <v>733983|VR Aaron</v>
          </cell>
          <cell r="D10050" t="str">
            <v>A</v>
          </cell>
          <cell r="E10050" t="str">
            <v>A</v>
          </cell>
          <cell r="F10050" t="str">
            <v>A</v>
          </cell>
          <cell r="G10050" t="str">
            <v>A</v>
          </cell>
          <cell r="H10050">
            <v>141.00817134254632</v>
          </cell>
          <cell r="I10050">
            <v>140.22827891063184</v>
          </cell>
          <cell r="J10050">
            <v>139.82979336910884</v>
          </cell>
          <cell r="K10050">
            <v>140.35121706679305</v>
          </cell>
        </row>
        <row r="10051">
          <cell r="C10051" t="str">
            <v>1254085|KK Ahmed</v>
          </cell>
          <cell r="D10051" t="str">
            <v>A</v>
          </cell>
          <cell r="E10051" t="str">
            <v>A</v>
          </cell>
          <cell r="F10051" t="str">
            <v>A</v>
          </cell>
          <cell r="G10051" t="str">
            <v>A</v>
          </cell>
          <cell r="H10051">
            <v>141.01599590885306</v>
          </cell>
          <cell r="I10051">
            <v>139.41948960130779</v>
          </cell>
          <cell r="J10051">
            <v>142.86148188695182</v>
          </cell>
          <cell r="K10051">
            <v>141.08619811525656</v>
          </cell>
        </row>
        <row r="10052">
          <cell r="C10052" t="str">
            <v>829795|MA Starc</v>
          </cell>
          <cell r="D10052" t="str">
            <v>A</v>
          </cell>
          <cell r="E10052" t="str">
            <v>A</v>
          </cell>
          <cell r="F10052" t="str">
            <v>A</v>
          </cell>
          <cell r="G10052" t="str">
            <v>A</v>
          </cell>
          <cell r="H10052">
            <v>141.03953390563686</v>
          </cell>
          <cell r="I10052">
            <v>140.34001511249411</v>
          </cell>
          <cell r="J10052">
            <v>138.46576113449737</v>
          </cell>
          <cell r="K10052">
            <v>139.88015396708582</v>
          </cell>
        </row>
        <row r="10053">
          <cell r="C10053" t="str">
            <v>1082615|SN Thakur</v>
          </cell>
          <cell r="D10053" t="str">
            <v>A</v>
          </cell>
          <cell r="E10053" t="str">
            <v>A</v>
          </cell>
          <cell r="F10053" t="str">
            <v>A</v>
          </cell>
          <cell r="G10053" t="str">
            <v>A</v>
          </cell>
          <cell r="H10053">
            <v>141.04651274651272</v>
          </cell>
          <cell r="I10053">
            <v>133.87734487734485</v>
          </cell>
          <cell r="J10053">
            <v>132.8627264710598</v>
          </cell>
          <cell r="K10053">
            <v>135.07184143017471</v>
          </cell>
        </row>
        <row r="10054">
          <cell r="C10054" t="str">
            <v>1175368|SM Curran</v>
          </cell>
          <cell r="D10054" t="str">
            <v>A</v>
          </cell>
          <cell r="E10054" t="str">
            <v>A</v>
          </cell>
          <cell r="F10054" t="str">
            <v>A</v>
          </cell>
          <cell r="G10054" t="str">
            <v>A</v>
          </cell>
          <cell r="H10054">
            <v>141.05433455433456</v>
          </cell>
          <cell r="I10054">
            <v>145.71306471306474</v>
          </cell>
          <cell r="J10054">
            <v>141.05433455433456</v>
          </cell>
          <cell r="K10054">
            <v>143.38369963369965</v>
          </cell>
        </row>
        <row r="10055">
          <cell r="C10055" t="str">
            <v>501253|AB McDonald</v>
          </cell>
          <cell r="D10055" t="str">
            <v>A</v>
          </cell>
          <cell r="E10055" t="str">
            <v>A</v>
          </cell>
          <cell r="F10055" t="str">
            <v>A</v>
          </cell>
          <cell r="G10055" t="str">
            <v>A</v>
          </cell>
          <cell r="H10055">
            <v>141.06810356310353</v>
          </cell>
          <cell r="I10055">
            <v>135.35617576867574</v>
          </cell>
          <cell r="J10055">
            <v>147.68115484823818</v>
          </cell>
          <cell r="K10055">
            <v>140.33944578569577</v>
          </cell>
        </row>
        <row r="10056">
          <cell r="C10056" t="str">
            <v>1304110|K Rabada</v>
          </cell>
          <cell r="D10056" t="str">
            <v>A</v>
          </cell>
          <cell r="E10056" t="str">
            <v>A</v>
          </cell>
          <cell r="F10056" t="str">
            <v>A</v>
          </cell>
          <cell r="G10056" t="str">
            <v>A</v>
          </cell>
          <cell r="H10056">
            <v>141.07563031900062</v>
          </cell>
          <cell r="I10056">
            <v>140.8638369984433</v>
          </cell>
          <cell r="J10056">
            <v>140.96292157748431</v>
          </cell>
          <cell r="K10056">
            <v>140.9228571504425</v>
          </cell>
        </row>
        <row r="10057">
          <cell r="C10057" t="str">
            <v>1082592|Imran Tahir</v>
          </cell>
          <cell r="D10057" t="str">
            <v>A</v>
          </cell>
          <cell r="E10057" t="str">
            <v>A</v>
          </cell>
          <cell r="F10057" t="str">
            <v>A</v>
          </cell>
          <cell r="G10057" t="str">
            <v>A</v>
          </cell>
          <cell r="H10057">
            <v>141.0812439521263</v>
          </cell>
          <cell r="I10057">
            <v>143.33987776928953</v>
          </cell>
          <cell r="J10057">
            <v>142.17527963799378</v>
          </cell>
          <cell r="K10057">
            <v>142.50923143420047</v>
          </cell>
        </row>
        <row r="10058">
          <cell r="C10058" t="str">
            <v>1136599|Rashid Khan</v>
          </cell>
          <cell r="D10058" t="str">
            <v>A</v>
          </cell>
          <cell r="E10058" t="str">
            <v>A</v>
          </cell>
          <cell r="F10058" t="str">
            <v>A</v>
          </cell>
          <cell r="G10058" t="str">
            <v>A</v>
          </cell>
          <cell r="H10058">
            <v>141.09789800991851</v>
          </cell>
          <cell r="I10058">
            <v>140.49298920034218</v>
          </cell>
          <cell r="J10058">
            <v>139.53437951832015</v>
          </cell>
          <cell r="K10058">
            <v>140.02804807354335</v>
          </cell>
        </row>
        <row r="10059">
          <cell r="C10059" t="str">
            <v>1312199|OC McCoy</v>
          </cell>
          <cell r="D10059" t="str">
            <v>A</v>
          </cell>
          <cell r="E10059" t="str">
            <v>A</v>
          </cell>
          <cell r="F10059" t="str">
            <v>A</v>
          </cell>
          <cell r="G10059" t="str">
            <v>A</v>
          </cell>
          <cell r="H10059">
            <v>141.10714285714286</v>
          </cell>
          <cell r="I10059">
            <v>146.10023342670402</v>
          </cell>
          <cell r="J10059">
            <v>143.16580687830688</v>
          </cell>
          <cell r="K10059">
            <v>144.24868892001246</v>
          </cell>
        </row>
        <row r="10060">
          <cell r="C10060" t="str">
            <v>336011|SR Watson</v>
          </cell>
          <cell r="D10060" t="str">
            <v>A</v>
          </cell>
          <cell r="E10060" t="str">
            <v>A</v>
          </cell>
          <cell r="F10060" t="str">
            <v>A</v>
          </cell>
          <cell r="G10060" t="str">
            <v>A</v>
          </cell>
          <cell r="H10060">
            <v>141.11125501482644</v>
          </cell>
          <cell r="I10060">
            <v>138.44617292429791</v>
          </cell>
          <cell r="J10060">
            <v>139.23944119813166</v>
          </cell>
          <cell r="K10060">
            <v>139.43754076060623</v>
          </cell>
        </row>
        <row r="10061">
          <cell r="C10061" t="str">
            <v>598047|KK Cooper</v>
          </cell>
          <cell r="D10061" t="str">
            <v>A</v>
          </cell>
          <cell r="E10061" t="str">
            <v>A</v>
          </cell>
          <cell r="F10061" t="str">
            <v>A</v>
          </cell>
          <cell r="G10061" t="str">
            <v>A</v>
          </cell>
          <cell r="H10061">
            <v>141.11353646353649</v>
          </cell>
          <cell r="I10061">
            <v>140.62175324675326</v>
          </cell>
          <cell r="J10061">
            <v>143.15181800522711</v>
          </cell>
          <cell r="K10061">
            <v>141.41506410256412</v>
          </cell>
        </row>
        <row r="10062">
          <cell r="C10062" t="str">
            <v>336015|VY Mahesh</v>
          </cell>
          <cell r="D10062" t="str">
            <v>A</v>
          </cell>
          <cell r="E10062" t="str">
            <v>A</v>
          </cell>
          <cell r="F10062" t="str">
            <v>A</v>
          </cell>
          <cell r="G10062" t="str">
            <v>A</v>
          </cell>
          <cell r="H10062">
            <v>141.11601454101455</v>
          </cell>
          <cell r="I10062">
            <v>135.80352266780838</v>
          </cell>
          <cell r="J10062">
            <v>134.3035854885855</v>
          </cell>
          <cell r="K10062">
            <v>137.60065270708128</v>
          </cell>
        </row>
        <row r="10063">
          <cell r="C10063" t="str">
            <v>419112|YA Abdulla</v>
          </cell>
          <cell r="D10063" t="str">
            <v>A</v>
          </cell>
          <cell r="E10063" t="str">
            <v>A</v>
          </cell>
          <cell r="F10063" t="str">
            <v>A</v>
          </cell>
          <cell r="G10063" t="str">
            <v>A</v>
          </cell>
          <cell r="H10063">
            <v>141.12052947052945</v>
          </cell>
          <cell r="I10063">
            <v>138.20264583900948</v>
          </cell>
          <cell r="J10063">
            <v>142.97642789309455</v>
          </cell>
          <cell r="K10063">
            <v>140.3390703011915</v>
          </cell>
        </row>
        <row r="10064">
          <cell r="C10064" t="str">
            <v>1082630|Rashid Khan</v>
          </cell>
          <cell r="D10064" t="str">
            <v>A</v>
          </cell>
          <cell r="E10064" t="str">
            <v>A</v>
          </cell>
          <cell r="F10064" t="str">
            <v>A</v>
          </cell>
          <cell r="G10064" t="str">
            <v>A</v>
          </cell>
          <cell r="H10064">
            <v>141.12543290043288</v>
          </cell>
          <cell r="I10064">
            <v>137.75834415584416</v>
          </cell>
          <cell r="J10064">
            <v>141.8834286745001</v>
          </cell>
          <cell r="K10064">
            <v>140.33179172679172</v>
          </cell>
        </row>
        <row r="10065">
          <cell r="C10065" t="str">
            <v>336033|SK Warne</v>
          </cell>
          <cell r="D10065" t="str">
            <v>A</v>
          </cell>
          <cell r="E10065" t="str">
            <v>A</v>
          </cell>
          <cell r="F10065" t="str">
            <v>A</v>
          </cell>
          <cell r="G10065" t="str">
            <v>A</v>
          </cell>
          <cell r="H10065">
            <v>141.14866976457887</v>
          </cell>
          <cell r="I10065">
            <v>142.47542203167203</v>
          </cell>
          <cell r="J10065">
            <v>142.72805205363287</v>
          </cell>
          <cell r="K10065">
            <v>142.71995025316997</v>
          </cell>
        </row>
        <row r="10066">
          <cell r="C10066" t="str">
            <v>548357|M Morkel</v>
          </cell>
          <cell r="D10066" t="str">
            <v>A</v>
          </cell>
          <cell r="E10066" t="str">
            <v>A</v>
          </cell>
          <cell r="F10066" t="str">
            <v>A</v>
          </cell>
          <cell r="G10066" t="str">
            <v>A</v>
          </cell>
          <cell r="H10066">
            <v>141.14931023601838</v>
          </cell>
          <cell r="I10066">
            <v>140.34677846360853</v>
          </cell>
          <cell r="J10066">
            <v>141.18932135410398</v>
          </cell>
          <cell r="K10066">
            <v>140.89795166840557</v>
          </cell>
        </row>
        <row r="10067">
          <cell r="C10067" t="str">
            <v>1082618|Imran Tahir</v>
          </cell>
          <cell r="D10067" t="str">
            <v>A</v>
          </cell>
          <cell r="E10067" t="str">
            <v>A</v>
          </cell>
          <cell r="F10067" t="str">
            <v>A</v>
          </cell>
          <cell r="G10067" t="str">
            <v>A</v>
          </cell>
          <cell r="H10067">
            <v>141.15253031282441</v>
          </cell>
          <cell r="I10067">
            <v>140.77774523950993</v>
          </cell>
          <cell r="J10067">
            <v>141.58699544790719</v>
          </cell>
          <cell r="K10067">
            <v>141.16963569255725</v>
          </cell>
        </row>
        <row r="10068">
          <cell r="C10068" t="str">
            <v>829765|PJ Cummins</v>
          </cell>
          <cell r="D10068" t="str">
            <v>A</v>
          </cell>
          <cell r="E10068" t="str">
            <v>A</v>
          </cell>
          <cell r="F10068" t="str">
            <v>A</v>
          </cell>
          <cell r="G10068" t="str">
            <v>A</v>
          </cell>
          <cell r="H10068">
            <v>141.15416666666667</v>
          </cell>
          <cell r="I10068">
            <v>129.30369352869351</v>
          </cell>
          <cell r="J10068">
            <v>158.44375000000002</v>
          </cell>
          <cell r="K10068">
            <v>148.73039784289784</v>
          </cell>
        </row>
        <row r="10069">
          <cell r="C10069" t="str">
            <v>548315|Shakib Al Hasan</v>
          </cell>
          <cell r="D10069" t="str">
            <v>A</v>
          </cell>
          <cell r="E10069" t="str">
            <v>A</v>
          </cell>
          <cell r="F10069" t="str">
            <v>A</v>
          </cell>
          <cell r="G10069" t="str">
            <v>A</v>
          </cell>
          <cell r="H10069">
            <v>141.15975056689342</v>
          </cell>
          <cell r="I10069">
            <v>143.26478174603176</v>
          </cell>
          <cell r="J10069">
            <v>142.61452884857647</v>
          </cell>
          <cell r="K10069">
            <v>141.46157249937013</v>
          </cell>
        </row>
        <row r="10070">
          <cell r="C10070" t="str">
            <v>548322|VY Mahesh</v>
          </cell>
          <cell r="D10070" t="str">
            <v>A</v>
          </cell>
          <cell r="E10070" t="str">
            <v>A</v>
          </cell>
          <cell r="F10070" t="str">
            <v>A</v>
          </cell>
          <cell r="G10070" t="str">
            <v>A</v>
          </cell>
          <cell r="H10070">
            <v>141.16660988584064</v>
          </cell>
          <cell r="I10070">
            <v>140.81049149263436</v>
          </cell>
          <cell r="J10070">
            <v>142.07332684905529</v>
          </cell>
          <cell r="K10070">
            <v>141.29142069604526</v>
          </cell>
        </row>
        <row r="10071">
          <cell r="C10071" t="str">
            <v>829735|JP Faulkner</v>
          </cell>
          <cell r="D10071" t="str">
            <v>A</v>
          </cell>
          <cell r="E10071" t="str">
            <v>A</v>
          </cell>
          <cell r="F10071" t="str">
            <v>A</v>
          </cell>
          <cell r="G10071" t="str">
            <v>A</v>
          </cell>
          <cell r="H10071">
            <v>141.17120407733154</v>
          </cell>
          <cell r="I10071">
            <v>141.24495531848473</v>
          </cell>
          <cell r="J10071">
            <v>141.95477199287066</v>
          </cell>
          <cell r="K10071">
            <v>141.42193836963915</v>
          </cell>
        </row>
        <row r="10072">
          <cell r="C10072" t="str">
            <v>1136578|AJ Tye</v>
          </cell>
          <cell r="D10072" t="str">
            <v>A</v>
          </cell>
          <cell r="E10072" t="str">
            <v>A</v>
          </cell>
          <cell r="F10072" t="str">
            <v>A</v>
          </cell>
          <cell r="G10072" t="str">
            <v>A</v>
          </cell>
          <cell r="H10072">
            <v>141.18624819624819</v>
          </cell>
          <cell r="I10072">
            <v>141.34290961563687</v>
          </cell>
          <cell r="J10072">
            <v>140.67891607877718</v>
          </cell>
          <cell r="K10072">
            <v>140.71273888475909</v>
          </cell>
        </row>
        <row r="10073">
          <cell r="C10073" t="str">
            <v>392213|SK Warne</v>
          </cell>
          <cell r="D10073" t="str">
            <v>A</v>
          </cell>
          <cell r="E10073" t="str">
            <v>A</v>
          </cell>
          <cell r="F10073" t="str">
            <v>A</v>
          </cell>
          <cell r="G10073" t="str">
            <v>A</v>
          </cell>
          <cell r="H10073">
            <v>141.18903709926437</v>
          </cell>
          <cell r="I10073">
            <v>139.7351659210355</v>
          </cell>
          <cell r="J10073">
            <v>140.80914740642552</v>
          </cell>
          <cell r="K10073">
            <v>140.24292783091246</v>
          </cell>
        </row>
        <row r="10074">
          <cell r="C10074" t="str">
            <v>501225|A Singh</v>
          </cell>
          <cell r="D10074" t="str">
            <v>A</v>
          </cell>
          <cell r="E10074" t="str">
            <v>A</v>
          </cell>
          <cell r="F10074" t="str">
            <v>A</v>
          </cell>
          <cell r="G10074" t="str">
            <v>A</v>
          </cell>
          <cell r="H10074">
            <v>141.19074474907805</v>
          </cell>
          <cell r="I10074">
            <v>138.22394300144296</v>
          </cell>
          <cell r="J10074">
            <v>145.2500442110065</v>
          </cell>
          <cell r="K10074">
            <v>141.85023472155413</v>
          </cell>
        </row>
        <row r="10075">
          <cell r="C10075" t="str">
            <v>1254112|K Rabada</v>
          </cell>
          <cell r="D10075" t="str">
            <v>A</v>
          </cell>
          <cell r="E10075" t="str">
            <v>A</v>
          </cell>
          <cell r="F10075" t="str">
            <v>A</v>
          </cell>
          <cell r="G10075" t="str">
            <v>A</v>
          </cell>
          <cell r="H10075">
            <v>141.19454728278257</v>
          </cell>
          <cell r="I10075">
            <v>140.45636723026428</v>
          </cell>
          <cell r="J10075">
            <v>141.25281510465368</v>
          </cell>
          <cell r="K10075">
            <v>141.14385838085218</v>
          </cell>
        </row>
        <row r="10076">
          <cell r="C10076" t="str">
            <v>548349|M Morkel</v>
          </cell>
          <cell r="D10076" t="str">
            <v>A</v>
          </cell>
          <cell r="E10076" t="str">
            <v>A</v>
          </cell>
          <cell r="F10076" t="str">
            <v>A</v>
          </cell>
          <cell r="G10076" t="str">
            <v>A</v>
          </cell>
          <cell r="H10076">
            <v>141.19776630558985</v>
          </cell>
          <cell r="I10076">
            <v>141.14931023601838</v>
          </cell>
          <cell r="J10076">
            <v>141.03211670706312</v>
          </cell>
          <cell r="K10076">
            <v>141.18932135410398</v>
          </cell>
        </row>
        <row r="10077">
          <cell r="C10077" t="str">
            <v>548354|Azhar Mahmood</v>
          </cell>
          <cell r="D10077" t="str">
            <v>A</v>
          </cell>
          <cell r="E10077" t="str">
            <v>A</v>
          </cell>
          <cell r="F10077" t="str">
            <v>A</v>
          </cell>
          <cell r="G10077" t="str">
            <v>A</v>
          </cell>
          <cell r="H10077">
            <v>141.20554112554112</v>
          </cell>
          <cell r="I10077">
            <v>136.08273208273206</v>
          </cell>
          <cell r="J10077">
            <v>135.25768318101652</v>
          </cell>
          <cell r="K10077">
            <v>138.39601891935223</v>
          </cell>
        </row>
        <row r="10078">
          <cell r="C10078" t="str">
            <v>548367|SL Malinga</v>
          </cell>
          <cell r="D10078" t="str">
            <v>A</v>
          </cell>
          <cell r="E10078" t="str">
            <v>A</v>
          </cell>
          <cell r="F10078" t="str">
            <v>A</v>
          </cell>
          <cell r="G10078" t="str">
            <v>A</v>
          </cell>
          <cell r="H10078">
            <v>141.20699301954954</v>
          </cell>
          <cell r="I10078">
            <v>140.48086526865657</v>
          </cell>
          <cell r="J10078">
            <v>141.93794097090384</v>
          </cell>
          <cell r="K10078">
            <v>141.18750885071589</v>
          </cell>
        </row>
        <row r="10079">
          <cell r="C10079" t="str">
            <v>1178420|KK Ahmed</v>
          </cell>
          <cell r="D10079" t="str">
            <v>A</v>
          </cell>
          <cell r="E10079" t="str">
            <v>A</v>
          </cell>
          <cell r="F10079" t="str">
            <v>A</v>
          </cell>
          <cell r="G10079" t="str">
            <v>A</v>
          </cell>
          <cell r="H10079">
            <v>141.21693473193474</v>
          </cell>
          <cell r="I10079">
            <v>139.78818635068637</v>
          </cell>
          <cell r="J10079">
            <v>143.31331293706296</v>
          </cell>
          <cell r="K10079">
            <v>143.99785046743384</v>
          </cell>
        </row>
        <row r="10080">
          <cell r="C10080" t="str">
            <v>548345|M Morkel</v>
          </cell>
          <cell r="D10080" t="str">
            <v>A</v>
          </cell>
          <cell r="E10080" t="str">
            <v>A</v>
          </cell>
          <cell r="F10080" t="str">
            <v>A</v>
          </cell>
          <cell r="G10080" t="str">
            <v>A</v>
          </cell>
          <cell r="H10080">
            <v>141.22088752070371</v>
          </cell>
          <cell r="I10080">
            <v>141.19776630558985</v>
          </cell>
          <cell r="J10080">
            <v>141.0619574554413</v>
          </cell>
          <cell r="K10080">
            <v>141.03211670706312</v>
          </cell>
        </row>
        <row r="10081">
          <cell r="C10081" t="str">
            <v>1136562|AJ Tye</v>
          </cell>
          <cell r="D10081" t="str">
            <v>A</v>
          </cell>
          <cell r="E10081" t="str">
            <v>A</v>
          </cell>
          <cell r="F10081" t="str">
            <v>A</v>
          </cell>
          <cell r="G10081" t="str">
            <v>A</v>
          </cell>
          <cell r="H10081">
            <v>141.2275012025012</v>
          </cell>
          <cell r="I10081">
            <v>138.66028653885795</v>
          </cell>
          <cell r="J10081">
            <v>146.07516814975148</v>
          </cell>
          <cell r="K10081">
            <v>142.80026306145353</v>
          </cell>
        </row>
        <row r="10082">
          <cell r="C10082" t="str">
            <v>734013|MA Starc</v>
          </cell>
          <cell r="D10082" t="str">
            <v>A</v>
          </cell>
          <cell r="E10082" t="str">
            <v>A</v>
          </cell>
          <cell r="F10082" t="str">
            <v>A</v>
          </cell>
          <cell r="G10082" t="str">
            <v>A</v>
          </cell>
          <cell r="H10082">
            <v>141.23005381873028</v>
          </cell>
          <cell r="I10082">
            <v>137.84550347157298</v>
          </cell>
          <cell r="J10082">
            <v>138.28418581131407</v>
          </cell>
          <cell r="K10082">
            <v>137.88034972921932</v>
          </cell>
        </row>
        <row r="10083">
          <cell r="C10083" t="str">
            <v>1136572|AJ Tye</v>
          </cell>
          <cell r="D10083" t="str">
            <v>A</v>
          </cell>
          <cell r="E10083" t="str">
            <v>A</v>
          </cell>
          <cell r="F10083" t="str">
            <v>A</v>
          </cell>
          <cell r="G10083" t="str">
            <v>A</v>
          </cell>
          <cell r="H10083">
            <v>141.24144119769119</v>
          </cell>
          <cell r="I10083">
            <v>139.60905884239216</v>
          </cell>
          <cell r="J10083">
            <v>140.37640964635011</v>
          </cell>
          <cell r="K10083">
            <v>139.83692885964709</v>
          </cell>
        </row>
        <row r="10084">
          <cell r="C10084" t="str">
            <v>829741|JP Faulkner</v>
          </cell>
          <cell r="D10084" t="str">
            <v>A</v>
          </cell>
          <cell r="E10084" t="str">
            <v>A</v>
          </cell>
          <cell r="F10084" t="str">
            <v>A</v>
          </cell>
          <cell r="G10084" t="str">
            <v>A</v>
          </cell>
          <cell r="H10084">
            <v>141.24495531848473</v>
          </cell>
          <cell r="I10084">
            <v>140.33763617703246</v>
          </cell>
          <cell r="J10084">
            <v>141.42193836963915</v>
          </cell>
          <cell r="K10084">
            <v>140.91793185761625</v>
          </cell>
        </row>
        <row r="10085">
          <cell r="C10085" t="str">
            <v>829743|SP Narine</v>
          </cell>
          <cell r="D10085" t="str">
            <v>A</v>
          </cell>
          <cell r="E10085" t="str">
            <v>A</v>
          </cell>
          <cell r="F10085" t="str">
            <v>A</v>
          </cell>
          <cell r="G10085" t="str">
            <v>A</v>
          </cell>
          <cell r="H10085">
            <v>141.26010703380945</v>
          </cell>
          <cell r="I10085">
            <v>140.58509581795781</v>
          </cell>
          <cell r="J10085">
            <v>141.56166755999331</v>
          </cell>
          <cell r="K10085">
            <v>141.13931286655981</v>
          </cell>
        </row>
        <row r="10086">
          <cell r="C10086" t="str">
            <v>1082643|Mohammad Nabi</v>
          </cell>
          <cell r="D10086" t="str">
            <v>A</v>
          </cell>
          <cell r="E10086" t="str">
            <v>A</v>
          </cell>
          <cell r="F10086" t="str">
            <v>A</v>
          </cell>
          <cell r="G10086" t="str">
            <v>A</v>
          </cell>
          <cell r="H10086">
            <v>141.27678571428572</v>
          </cell>
          <cell r="I10086">
            <v>130.5511904761905</v>
          </cell>
          <cell r="J10086">
            <v>142.41517857142858</v>
          </cell>
          <cell r="K10086">
            <v>138.46051587301588</v>
          </cell>
        </row>
        <row r="10087">
          <cell r="C10087" t="str">
            <v>548337|M Morkel</v>
          </cell>
          <cell r="D10087" t="str">
            <v>A</v>
          </cell>
          <cell r="E10087" t="str">
            <v>A</v>
          </cell>
          <cell r="F10087" t="str">
            <v>A</v>
          </cell>
          <cell r="G10087" t="str">
            <v>A</v>
          </cell>
          <cell r="H10087">
            <v>141.28728855072438</v>
          </cell>
          <cell r="I10087">
            <v>140.67769629489578</v>
          </cell>
          <cell r="J10087">
            <v>139.99589965023469</v>
          </cell>
          <cell r="K10087">
            <v>140.36529525877032</v>
          </cell>
        </row>
        <row r="10088">
          <cell r="C10088" t="str">
            <v>1304096|Umran Malik</v>
          </cell>
          <cell r="D10088" t="str">
            <v>A</v>
          </cell>
          <cell r="E10088" t="str">
            <v>A</v>
          </cell>
          <cell r="F10088" t="str">
            <v>A</v>
          </cell>
          <cell r="G10088" t="str">
            <v>A</v>
          </cell>
          <cell r="H10088">
            <v>141.28760716407774</v>
          </cell>
          <cell r="I10088">
            <v>137.7929560635443</v>
          </cell>
          <cell r="J10088">
            <v>139.84168964922975</v>
          </cell>
          <cell r="K10088">
            <v>141.09055379162331</v>
          </cell>
        </row>
        <row r="10089">
          <cell r="C10089" t="str">
            <v>980915|SP Narine</v>
          </cell>
          <cell r="D10089" t="str">
            <v>A</v>
          </cell>
          <cell r="E10089" t="str">
            <v>A</v>
          </cell>
          <cell r="F10089" t="str">
            <v>A</v>
          </cell>
          <cell r="G10089" t="str">
            <v>A</v>
          </cell>
          <cell r="H10089">
            <v>141.294551040166</v>
          </cell>
          <cell r="I10089">
            <v>140.65893405730588</v>
          </cell>
          <cell r="J10089">
            <v>140.88222131773193</v>
          </cell>
          <cell r="K10089">
            <v>141.10213361314663</v>
          </cell>
        </row>
        <row r="10090">
          <cell r="C10090" t="str">
            <v>1136582|AJ Tye</v>
          </cell>
          <cell r="D10090" t="str">
            <v>A</v>
          </cell>
          <cell r="E10090" t="str">
            <v>A</v>
          </cell>
          <cell r="F10090" t="str">
            <v>A</v>
          </cell>
          <cell r="G10090" t="str">
            <v>A</v>
          </cell>
          <cell r="H10090">
            <v>141.34290961563687</v>
          </cell>
          <cell r="I10090">
            <v>143.04665704665703</v>
          </cell>
          <cell r="J10090">
            <v>140.71273888475909</v>
          </cell>
          <cell r="K10090">
            <v>141.85860495284734</v>
          </cell>
        </row>
        <row r="10091">
          <cell r="C10091" t="str">
            <v>980931|M Ashwin</v>
          </cell>
          <cell r="D10091" t="str">
            <v>A</v>
          </cell>
          <cell r="E10091" t="str">
            <v>A</v>
          </cell>
          <cell r="F10091" t="str">
            <v>A</v>
          </cell>
          <cell r="G10091" t="str">
            <v>A</v>
          </cell>
          <cell r="H10091">
            <v>141.34444444444443</v>
          </cell>
          <cell r="I10091">
            <v>130.82083333333333</v>
          </cell>
          <cell r="J10091">
            <v>136.86481481481482</v>
          </cell>
          <cell r="K10091">
            <v>136.80509259259259</v>
          </cell>
        </row>
        <row r="10092">
          <cell r="C10092" t="str">
            <v>548342|SL Malinga</v>
          </cell>
          <cell r="D10092" t="str">
            <v>A</v>
          </cell>
          <cell r="E10092" t="str">
            <v>A</v>
          </cell>
          <cell r="F10092" t="str">
            <v>A</v>
          </cell>
          <cell r="G10092" t="str">
            <v>A</v>
          </cell>
          <cell r="H10092">
            <v>141.35003216803085</v>
          </cell>
          <cell r="I10092">
            <v>140.94909430022068</v>
          </cell>
          <cell r="J10092">
            <v>140.81651054904827</v>
          </cell>
          <cell r="K10092">
            <v>141.09894537293476</v>
          </cell>
        </row>
        <row r="10093">
          <cell r="C10093" t="str">
            <v>829805|SP Narine</v>
          </cell>
          <cell r="D10093" t="str">
            <v>A</v>
          </cell>
          <cell r="E10093" t="str">
            <v>A</v>
          </cell>
          <cell r="F10093" t="str">
            <v>A</v>
          </cell>
          <cell r="G10093" t="str">
            <v>A</v>
          </cell>
          <cell r="H10093">
            <v>141.35291574196802</v>
          </cell>
          <cell r="I10093">
            <v>141.294551040166</v>
          </cell>
          <cell r="J10093">
            <v>140.64573624366253</v>
          </cell>
          <cell r="K10093">
            <v>140.88222131773193</v>
          </cell>
        </row>
        <row r="10094">
          <cell r="C10094" t="str">
            <v>336013|Yuvraj Singh</v>
          </cell>
          <cell r="D10094" t="str">
            <v>A</v>
          </cell>
          <cell r="E10094" t="str">
            <v>A</v>
          </cell>
          <cell r="F10094" t="str">
            <v>A</v>
          </cell>
          <cell r="G10094" t="str">
            <v>A</v>
          </cell>
          <cell r="H10094">
            <v>141.4</v>
          </cell>
          <cell r="I10094">
            <v>123.46190476190478</v>
          </cell>
          <cell r="J10094">
            <v>141.4</v>
          </cell>
          <cell r="K10094">
            <v>132.43095238095239</v>
          </cell>
        </row>
        <row r="10095">
          <cell r="C10095" t="str">
            <v>1082634|Imran Tahir</v>
          </cell>
          <cell r="D10095" t="str">
            <v>A</v>
          </cell>
          <cell r="E10095" t="str">
            <v>A</v>
          </cell>
          <cell r="F10095" t="str">
            <v>A</v>
          </cell>
          <cell r="G10095" t="str">
            <v>A</v>
          </cell>
          <cell r="H10095">
            <v>141.40177657573292</v>
          </cell>
          <cell r="I10095">
            <v>140.74859605774128</v>
          </cell>
          <cell r="J10095">
            <v>141.38099698113422</v>
          </cell>
          <cell r="K10095">
            <v>141.403910745974</v>
          </cell>
        </row>
        <row r="10096">
          <cell r="C10096" t="str">
            <v>1082591|BCJ Cutting</v>
          </cell>
          <cell r="D10096" t="str">
            <v>A</v>
          </cell>
          <cell r="E10096" t="str">
            <v>A</v>
          </cell>
          <cell r="F10096" t="str">
            <v>A</v>
          </cell>
          <cell r="G10096" t="str">
            <v>A</v>
          </cell>
          <cell r="H10096">
            <v>141.42454545454547</v>
          </cell>
          <cell r="I10096">
            <v>137.56807359307359</v>
          </cell>
          <cell r="J10096">
            <v>137.60517957351291</v>
          </cell>
          <cell r="K10096">
            <v>139.11193362193364</v>
          </cell>
        </row>
        <row r="10097">
          <cell r="C10097" t="str">
            <v>392205|SK Warne</v>
          </cell>
          <cell r="D10097" t="str">
            <v>A</v>
          </cell>
          <cell r="E10097" t="str">
            <v>A</v>
          </cell>
          <cell r="F10097" t="str">
            <v>A</v>
          </cell>
          <cell r="G10097" t="str">
            <v>A</v>
          </cell>
          <cell r="H10097">
            <v>141.43382464757465</v>
          </cell>
          <cell r="I10097">
            <v>139.80458047243761</v>
          </cell>
          <cell r="J10097">
            <v>141.19383088781481</v>
          </cell>
          <cell r="K10097">
            <v>140.99075187541041</v>
          </cell>
        </row>
        <row r="10098">
          <cell r="C10098" t="str">
            <v>501263|SL Malinga</v>
          </cell>
          <cell r="D10098" t="str">
            <v>A</v>
          </cell>
          <cell r="E10098" t="str">
            <v>A</v>
          </cell>
          <cell r="F10098" t="str">
            <v>A</v>
          </cell>
          <cell r="G10098" t="str">
            <v>A</v>
          </cell>
          <cell r="H10098">
            <v>141.45030475630318</v>
          </cell>
          <cell r="I10098">
            <v>140.72038241212448</v>
          </cell>
          <cell r="J10098">
            <v>141.74999112286477</v>
          </cell>
          <cell r="K10098">
            <v>141.42276581956165</v>
          </cell>
        </row>
        <row r="10099">
          <cell r="C10099" t="str">
            <v>501235|A Singh</v>
          </cell>
          <cell r="D10099" t="str">
            <v>A</v>
          </cell>
          <cell r="E10099" t="str">
            <v>A</v>
          </cell>
          <cell r="F10099" t="str">
            <v>A</v>
          </cell>
          <cell r="G10099" t="str">
            <v>A</v>
          </cell>
          <cell r="H10099">
            <v>141.45978289387378</v>
          </cell>
          <cell r="I10099">
            <v>139.04419492544488</v>
          </cell>
          <cell r="J10099">
            <v>140.29149021479827</v>
          </cell>
          <cell r="K10099">
            <v>139.57597360692054</v>
          </cell>
        </row>
        <row r="10100">
          <cell r="C10100" t="str">
            <v>1178430|AJ Tye</v>
          </cell>
          <cell r="D10100" t="str">
            <v>A</v>
          </cell>
          <cell r="E10100" t="str">
            <v>A</v>
          </cell>
          <cell r="F10100" t="str">
            <v>A</v>
          </cell>
          <cell r="G10100" t="str">
            <v>A</v>
          </cell>
          <cell r="H10100">
            <v>141.46915062715064</v>
          </cell>
          <cell r="I10100">
            <v>140.15824922940308</v>
          </cell>
          <cell r="J10100">
            <v>142.44244840679985</v>
          </cell>
          <cell r="K10100">
            <v>141.22897725327854</v>
          </cell>
        </row>
        <row r="10101">
          <cell r="C10101" t="str">
            <v>548351|SL Malinga</v>
          </cell>
          <cell r="D10101" t="str">
            <v>A</v>
          </cell>
          <cell r="E10101" t="str">
            <v>A</v>
          </cell>
          <cell r="F10101" t="str">
            <v>A</v>
          </cell>
          <cell r="G10101" t="str">
            <v>A</v>
          </cell>
          <cell r="H10101">
            <v>141.47984233563275</v>
          </cell>
          <cell r="I10101">
            <v>141.98128737675552</v>
          </cell>
          <cell r="J10101">
            <v>141.25965626796145</v>
          </cell>
          <cell r="K10101">
            <v>141.47007467086965</v>
          </cell>
        </row>
        <row r="10102">
          <cell r="C10102" t="str">
            <v>1304108|Yash Dayal</v>
          </cell>
          <cell r="D10102" t="str">
            <v>A</v>
          </cell>
          <cell r="E10102" t="str">
            <v>A</v>
          </cell>
          <cell r="F10102" t="str">
            <v>A</v>
          </cell>
          <cell r="G10102" t="str">
            <v>A</v>
          </cell>
          <cell r="H10102">
            <v>141.48179105208516</v>
          </cell>
          <cell r="I10102">
            <v>136.34593698784875</v>
          </cell>
          <cell r="J10102">
            <v>144.44151609374649</v>
          </cell>
          <cell r="K10102">
            <v>140.95128159150218</v>
          </cell>
        </row>
        <row r="10103">
          <cell r="C10103" t="str">
            <v>336012|A Nehra</v>
          </cell>
          <cell r="D10103" t="str">
            <v>A</v>
          </cell>
          <cell r="E10103" t="str">
            <v>A</v>
          </cell>
          <cell r="F10103" t="str">
            <v>A</v>
          </cell>
          <cell r="G10103" t="str">
            <v>A</v>
          </cell>
          <cell r="H10103">
            <v>141.49224071913144</v>
          </cell>
          <cell r="I10103">
            <v>137.6819416898461</v>
          </cell>
          <cell r="J10103">
            <v>133.46991087965873</v>
          </cell>
          <cell r="K10103">
            <v>137.52586260902962</v>
          </cell>
        </row>
        <row r="10104">
          <cell r="C10104" t="str">
            <v>829739|SP Narine</v>
          </cell>
          <cell r="D10104" t="str">
            <v>A</v>
          </cell>
          <cell r="E10104" t="str">
            <v>A</v>
          </cell>
          <cell r="F10104" t="str">
            <v>A</v>
          </cell>
          <cell r="G10104" t="str">
            <v>A</v>
          </cell>
          <cell r="H10104">
            <v>141.57273574791219</v>
          </cell>
          <cell r="I10104">
            <v>141.26010703380945</v>
          </cell>
          <cell r="J10104">
            <v>142.03299184743639</v>
          </cell>
          <cell r="K10104">
            <v>141.56166755999331</v>
          </cell>
        </row>
        <row r="10105">
          <cell r="C10105" t="str">
            <v>501222|JD Unadkat</v>
          </cell>
          <cell r="D10105" t="str">
            <v>A</v>
          </cell>
          <cell r="E10105" t="str">
            <v>A</v>
          </cell>
          <cell r="F10105" t="str">
            <v>A</v>
          </cell>
          <cell r="G10105" t="str">
            <v>A</v>
          </cell>
          <cell r="H10105">
            <v>141.57285777947541</v>
          </cell>
          <cell r="I10105">
            <v>133.6675169928111</v>
          </cell>
          <cell r="J10105">
            <v>139.07134970149676</v>
          </cell>
          <cell r="K10105">
            <v>137.92996647687823</v>
          </cell>
        </row>
        <row r="10106">
          <cell r="C10106" t="str">
            <v>1304058|AJ Tye</v>
          </cell>
          <cell r="D10106" t="str">
            <v>A</v>
          </cell>
          <cell r="E10106" t="str">
            <v>A</v>
          </cell>
          <cell r="F10106" t="str">
            <v>A</v>
          </cell>
          <cell r="G10106" t="str">
            <v>A</v>
          </cell>
          <cell r="H10106">
            <v>141.57396978021978</v>
          </cell>
          <cell r="I10106">
            <v>140.49256031324998</v>
          </cell>
          <cell r="J10106">
            <v>140.72825048553327</v>
          </cell>
          <cell r="K10106">
            <v>140.8396875134822</v>
          </cell>
        </row>
        <row r="10107">
          <cell r="C10107" t="str">
            <v>1082615|Imran Tahir</v>
          </cell>
          <cell r="D10107" t="str">
            <v>A</v>
          </cell>
          <cell r="E10107" t="str">
            <v>A</v>
          </cell>
          <cell r="F10107" t="str">
            <v>A</v>
          </cell>
          <cell r="G10107" t="str">
            <v>A</v>
          </cell>
          <cell r="H10107">
            <v>141.57863152533739</v>
          </cell>
          <cell r="I10107">
            <v>141.15253031282441</v>
          </cell>
          <cell r="J10107">
            <v>142.23700194183951</v>
          </cell>
          <cell r="K10107">
            <v>141.58699544790719</v>
          </cell>
        </row>
        <row r="10108">
          <cell r="C10108" t="str">
            <v>1254101|K Rabada</v>
          </cell>
          <cell r="D10108" t="str">
            <v>A</v>
          </cell>
          <cell r="E10108" t="str">
            <v>A</v>
          </cell>
          <cell r="F10108" t="str">
            <v>A</v>
          </cell>
          <cell r="G10108" t="str">
            <v>A</v>
          </cell>
          <cell r="H10108">
            <v>141.61125076646465</v>
          </cell>
          <cell r="I10108">
            <v>140.78323740166877</v>
          </cell>
          <cell r="J10108">
            <v>141.84105390995686</v>
          </cell>
          <cell r="K10108">
            <v>141.45032060687996</v>
          </cell>
        </row>
        <row r="10109">
          <cell r="C10109" t="str">
            <v>392211|A Mishra</v>
          </cell>
          <cell r="D10109" t="str">
            <v>A</v>
          </cell>
          <cell r="E10109" t="str">
            <v>A</v>
          </cell>
          <cell r="F10109" t="str">
            <v>A</v>
          </cell>
          <cell r="G10109" t="str">
            <v>A</v>
          </cell>
          <cell r="H10109">
            <v>141.61559523809527</v>
          </cell>
          <cell r="I10109">
            <v>139.65660173160174</v>
          </cell>
          <cell r="J10109">
            <v>145.07474757495592</v>
          </cell>
          <cell r="K10109">
            <v>142.36687870771206</v>
          </cell>
        </row>
        <row r="10110">
          <cell r="C10110" t="str">
            <v>501249|DE Bollinger</v>
          </cell>
          <cell r="D10110" t="str">
            <v>A</v>
          </cell>
          <cell r="E10110" t="str">
            <v>A</v>
          </cell>
          <cell r="F10110" t="str">
            <v>A</v>
          </cell>
          <cell r="G10110" t="str">
            <v>A</v>
          </cell>
          <cell r="H10110">
            <v>141.64061882561882</v>
          </cell>
          <cell r="I10110">
            <v>143.11397300616051</v>
          </cell>
          <cell r="J10110">
            <v>144.19477710832106</v>
          </cell>
          <cell r="K10110">
            <v>142.94569101368208</v>
          </cell>
        </row>
        <row r="10111">
          <cell r="C10111" t="str">
            <v>1136620|Rashid Khan</v>
          </cell>
          <cell r="D10111" t="str">
            <v>A</v>
          </cell>
          <cell r="E10111" t="str">
            <v>A</v>
          </cell>
          <cell r="F10111" t="str">
            <v>A</v>
          </cell>
          <cell r="G10111" t="str">
            <v>A</v>
          </cell>
          <cell r="H10111">
            <v>141.66155586243823</v>
          </cell>
          <cell r="I10111">
            <v>140.54682057348094</v>
          </cell>
          <cell r="J10111">
            <v>140.50766467889841</v>
          </cell>
          <cell r="K10111">
            <v>140.78068845454143</v>
          </cell>
        </row>
        <row r="10112">
          <cell r="C10112" t="str">
            <v>392211|BJ Hodge</v>
          </cell>
          <cell r="D10112" t="str">
            <v>A</v>
          </cell>
          <cell r="E10112" t="str">
            <v>A</v>
          </cell>
          <cell r="F10112" t="str">
            <v>A</v>
          </cell>
          <cell r="G10112" t="str">
            <v>A</v>
          </cell>
          <cell r="H10112">
            <v>141.67698412698414</v>
          </cell>
          <cell r="I10112">
            <v>133.34158730158731</v>
          </cell>
          <cell r="J10112">
            <v>146.21860670194005</v>
          </cell>
          <cell r="K10112">
            <v>140.50707231040565</v>
          </cell>
        </row>
        <row r="10113">
          <cell r="C10113" t="str">
            <v>501241|SL Malinga</v>
          </cell>
          <cell r="D10113" t="str">
            <v>A</v>
          </cell>
          <cell r="E10113" t="str">
            <v>A</v>
          </cell>
          <cell r="F10113" t="str">
            <v>A</v>
          </cell>
          <cell r="G10113" t="str">
            <v>A</v>
          </cell>
          <cell r="H10113">
            <v>141.68762524480516</v>
          </cell>
          <cell r="I10113">
            <v>141.81338697250459</v>
          </cell>
          <cell r="J10113">
            <v>142.08716502886315</v>
          </cell>
          <cell r="K10113">
            <v>141.84459638835332</v>
          </cell>
        </row>
        <row r="10114">
          <cell r="C10114" t="str">
            <v>829803|BE Hendricks</v>
          </cell>
          <cell r="D10114" t="str">
            <v>A</v>
          </cell>
          <cell r="E10114" t="str">
            <v>A</v>
          </cell>
          <cell r="F10114" t="str">
            <v>A</v>
          </cell>
          <cell r="G10114" t="str">
            <v>A</v>
          </cell>
          <cell r="H10114">
            <v>141.691645021645</v>
          </cell>
          <cell r="I10114">
            <v>137.15970418470417</v>
          </cell>
          <cell r="J10114">
            <v>138.8391883116883</v>
          </cell>
          <cell r="K10114">
            <v>139.10173039923038</v>
          </cell>
        </row>
        <row r="10115">
          <cell r="C10115" t="str">
            <v>419108|YA Abdulla</v>
          </cell>
          <cell r="D10115" t="str">
            <v>A</v>
          </cell>
          <cell r="E10115" t="str">
            <v>A</v>
          </cell>
          <cell r="F10115" t="str">
            <v>A</v>
          </cell>
          <cell r="G10115" t="str">
            <v>A</v>
          </cell>
          <cell r="H10115">
            <v>141.6940355940356</v>
          </cell>
          <cell r="I10115">
            <v>141.12052947052945</v>
          </cell>
          <cell r="J10115">
            <v>146.85614420852517</v>
          </cell>
          <cell r="K10115">
            <v>142.97642789309455</v>
          </cell>
        </row>
        <row r="10116">
          <cell r="C10116" t="str">
            <v>501251|SL Malinga</v>
          </cell>
          <cell r="D10116" t="str">
            <v>A</v>
          </cell>
          <cell r="E10116" t="str">
            <v>A</v>
          </cell>
          <cell r="F10116" t="str">
            <v>A</v>
          </cell>
          <cell r="G10116" t="str">
            <v>A</v>
          </cell>
          <cell r="H10116">
            <v>141.70205832203379</v>
          </cell>
          <cell r="I10116">
            <v>142.09761029025731</v>
          </cell>
          <cell r="J10116">
            <v>141.73435684644787</v>
          </cell>
          <cell r="K10116">
            <v>141.87101852826524</v>
          </cell>
        </row>
        <row r="10117">
          <cell r="C10117" t="str">
            <v>548323|AD Mascarenhas</v>
          </cell>
          <cell r="D10117" t="str">
            <v>A</v>
          </cell>
          <cell r="E10117" t="str">
            <v>A</v>
          </cell>
          <cell r="F10117" t="str">
            <v>A</v>
          </cell>
          <cell r="G10117" t="str">
            <v>A</v>
          </cell>
          <cell r="H10117">
            <v>141.70325896325897</v>
          </cell>
          <cell r="I10117">
            <v>139.89517048607956</v>
          </cell>
          <cell r="J10117">
            <v>135.51745195134086</v>
          </cell>
          <cell r="K10117">
            <v>137.99345246597773</v>
          </cell>
        </row>
        <row r="10118">
          <cell r="C10118" t="str">
            <v>1254086|K Rabada</v>
          </cell>
          <cell r="D10118" t="str">
            <v>A</v>
          </cell>
          <cell r="E10118" t="str">
            <v>A</v>
          </cell>
          <cell r="F10118" t="str">
            <v>A</v>
          </cell>
          <cell r="G10118" t="str">
            <v>A</v>
          </cell>
          <cell r="H10118">
            <v>141.70922846482387</v>
          </cell>
          <cell r="I10118">
            <v>141.9554373108995</v>
          </cell>
          <cell r="J10118">
            <v>142.44370864322835</v>
          </cell>
          <cell r="K10118">
            <v>142.09295687438785</v>
          </cell>
        </row>
        <row r="10119">
          <cell r="C10119" t="str">
            <v>598026|MM Sharma</v>
          </cell>
          <cell r="D10119" t="str">
            <v>A</v>
          </cell>
          <cell r="E10119" t="str">
            <v>A</v>
          </cell>
          <cell r="F10119" t="str">
            <v>A</v>
          </cell>
          <cell r="G10119" t="str">
            <v>A</v>
          </cell>
          <cell r="H10119">
            <v>141.72215007215007</v>
          </cell>
          <cell r="I10119">
            <v>131.76358225108225</v>
          </cell>
          <cell r="J10119">
            <v>131.8050024050024</v>
          </cell>
          <cell r="K10119">
            <v>139.85000601250601</v>
          </cell>
        </row>
        <row r="10120">
          <cell r="C10120" t="str">
            <v>392202|SK Warne</v>
          </cell>
          <cell r="D10120" t="str">
            <v>A</v>
          </cell>
          <cell r="E10120" t="str">
            <v>A</v>
          </cell>
          <cell r="F10120" t="str">
            <v>A</v>
          </cell>
          <cell r="G10120" t="str">
            <v>A</v>
          </cell>
          <cell r="H10120">
            <v>141.73385050621894</v>
          </cell>
          <cell r="I10120">
            <v>141.43382464757465</v>
          </cell>
          <cell r="J10120">
            <v>141.53841316555886</v>
          </cell>
          <cell r="K10120">
            <v>141.19383088781481</v>
          </cell>
        </row>
        <row r="10121">
          <cell r="C10121" t="str">
            <v>501228|DE Bollinger</v>
          </cell>
          <cell r="D10121" t="str">
            <v>A</v>
          </cell>
          <cell r="E10121" t="str">
            <v>A</v>
          </cell>
          <cell r="F10121" t="str">
            <v>A</v>
          </cell>
          <cell r="G10121" t="str">
            <v>A</v>
          </cell>
          <cell r="H10121">
            <v>141.74731833822742</v>
          </cell>
          <cell r="I10121">
            <v>145.48276908276907</v>
          </cell>
          <cell r="J10121">
            <v>138.97139575725433</v>
          </cell>
          <cell r="K10121">
            <v>141.58789201819505</v>
          </cell>
        </row>
        <row r="10122">
          <cell r="C10122" t="str">
            <v>501262|R Sharma</v>
          </cell>
          <cell r="D10122" t="str">
            <v>A</v>
          </cell>
          <cell r="E10122" t="str">
            <v>A</v>
          </cell>
          <cell r="F10122" t="str">
            <v>A</v>
          </cell>
          <cell r="G10122" t="str">
            <v>A</v>
          </cell>
          <cell r="H10122">
            <v>141.76602934102931</v>
          </cell>
          <cell r="I10122">
            <v>139.81376547429173</v>
          </cell>
          <cell r="J10122">
            <v>140.72840858986692</v>
          </cell>
          <cell r="K10122">
            <v>140.61656941174482</v>
          </cell>
        </row>
        <row r="10123">
          <cell r="C10123" t="str">
            <v>419149|J Theron</v>
          </cell>
          <cell r="D10123" t="str">
            <v>A</v>
          </cell>
          <cell r="E10123" t="str">
            <v>A</v>
          </cell>
          <cell r="F10123" t="str">
            <v>A</v>
          </cell>
          <cell r="G10123" t="str">
            <v>A</v>
          </cell>
          <cell r="H10123">
            <v>141.77797619047618</v>
          </cell>
          <cell r="I10123">
            <v>140.62238095238095</v>
          </cell>
          <cell r="J10123">
            <v>155.76130952380953</v>
          </cell>
          <cell r="K10123">
            <v>145.88662698412699</v>
          </cell>
        </row>
        <row r="10124">
          <cell r="C10124" t="str">
            <v>1254110|K Rabada</v>
          </cell>
          <cell r="D10124" t="str">
            <v>A</v>
          </cell>
          <cell r="E10124" t="str">
            <v>A</v>
          </cell>
          <cell r="F10124" t="str">
            <v>A</v>
          </cell>
          <cell r="G10124" t="str">
            <v>A</v>
          </cell>
          <cell r="H10124">
            <v>141.78066062950973</v>
          </cell>
          <cell r="I10124">
            <v>141.19454728278257</v>
          </cell>
          <cell r="J10124">
            <v>141.39171626588106</v>
          </cell>
          <cell r="K10124">
            <v>141.25281510465368</v>
          </cell>
        </row>
        <row r="10125">
          <cell r="C10125" t="str">
            <v>1082615|Rashid Khan</v>
          </cell>
          <cell r="D10125" t="str">
            <v>A</v>
          </cell>
          <cell r="E10125" t="str">
            <v>A</v>
          </cell>
          <cell r="F10125" t="str">
            <v>A</v>
          </cell>
          <cell r="G10125" t="str">
            <v>A</v>
          </cell>
          <cell r="H10125">
            <v>141.79879749879748</v>
          </cell>
          <cell r="I10125">
            <v>142.41325499896928</v>
          </cell>
          <cell r="J10125">
            <v>145.9618105659772</v>
          </cell>
          <cell r="K10125">
            <v>144.34216083739892</v>
          </cell>
        </row>
        <row r="10126">
          <cell r="C10126" t="str">
            <v>501246|SL Malinga</v>
          </cell>
          <cell r="D10126" t="str">
            <v>A</v>
          </cell>
          <cell r="E10126" t="str">
            <v>A</v>
          </cell>
          <cell r="F10126" t="str">
            <v>A</v>
          </cell>
          <cell r="G10126" t="str">
            <v>A</v>
          </cell>
          <cell r="H10126">
            <v>141.81338697250459</v>
          </cell>
          <cell r="I10126">
            <v>141.70205832203379</v>
          </cell>
          <cell r="J10126">
            <v>141.84459638835332</v>
          </cell>
          <cell r="K10126">
            <v>141.73435684644787</v>
          </cell>
        </row>
        <row r="10127">
          <cell r="C10127" t="str">
            <v>980933|Imran Tahir</v>
          </cell>
          <cell r="D10127" t="str">
            <v>A</v>
          </cell>
          <cell r="E10127" t="str">
            <v>A</v>
          </cell>
          <cell r="F10127" t="str">
            <v>A</v>
          </cell>
          <cell r="G10127" t="str">
            <v>A</v>
          </cell>
          <cell r="H10127">
            <v>141.82715017825313</v>
          </cell>
          <cell r="I10127">
            <v>139.54908252070882</v>
          </cell>
          <cell r="J10127">
            <v>144.2426744990926</v>
          </cell>
          <cell r="K10127">
            <v>141.80617540747733</v>
          </cell>
        </row>
        <row r="10128">
          <cell r="C10128" t="str">
            <v>1178395|S Lamichhane</v>
          </cell>
          <cell r="D10128" t="str">
            <v>A</v>
          </cell>
          <cell r="E10128" t="str">
            <v>A</v>
          </cell>
          <cell r="F10128" t="str">
            <v>A</v>
          </cell>
          <cell r="G10128" t="str">
            <v>A</v>
          </cell>
          <cell r="H10128">
            <v>141.83311688311687</v>
          </cell>
          <cell r="I10128">
            <v>140.26171923314777</v>
          </cell>
          <cell r="J10128">
            <v>143.44677849927851</v>
          </cell>
          <cell r="K10128">
            <v>142.20243454957742</v>
          </cell>
        </row>
        <row r="10129">
          <cell r="C10129" t="str">
            <v>829727|JP Faulkner</v>
          </cell>
          <cell r="D10129" t="str">
            <v>A</v>
          </cell>
          <cell r="E10129" t="str">
            <v>A</v>
          </cell>
          <cell r="F10129" t="str">
            <v>A</v>
          </cell>
          <cell r="G10129" t="str">
            <v>A</v>
          </cell>
          <cell r="H10129">
            <v>141.8496557131011</v>
          </cell>
          <cell r="I10129">
            <v>141.17120407733154</v>
          </cell>
          <cell r="J10129">
            <v>142.79551271410011</v>
          </cell>
          <cell r="K10129">
            <v>141.95477199287066</v>
          </cell>
        </row>
        <row r="10130">
          <cell r="C10130" t="str">
            <v>392190|SK Warne</v>
          </cell>
          <cell r="D10130" t="str">
            <v>A</v>
          </cell>
          <cell r="E10130" t="str">
            <v>A</v>
          </cell>
          <cell r="F10130" t="str">
            <v>A</v>
          </cell>
          <cell r="G10130" t="str">
            <v>A</v>
          </cell>
          <cell r="H10130">
            <v>141.85096136502386</v>
          </cell>
          <cell r="I10130">
            <v>142.46757148080678</v>
          </cell>
          <cell r="J10130">
            <v>141.22538476900084</v>
          </cell>
          <cell r="K10130">
            <v>141.34701326111252</v>
          </cell>
        </row>
        <row r="10131">
          <cell r="C10131" t="str">
            <v>829733|SP Narine</v>
          </cell>
          <cell r="D10131" t="str">
            <v>A</v>
          </cell>
          <cell r="E10131" t="str">
            <v>A</v>
          </cell>
          <cell r="F10131" t="str">
            <v>A</v>
          </cell>
          <cell r="G10131" t="str">
            <v>A</v>
          </cell>
          <cell r="H10131">
            <v>141.85215989825832</v>
          </cell>
          <cell r="I10131">
            <v>141.57273574791219</v>
          </cell>
          <cell r="J10131">
            <v>142.63847952686402</v>
          </cell>
          <cell r="K10131">
            <v>142.03299184743639</v>
          </cell>
        </row>
        <row r="10132">
          <cell r="C10132" t="str">
            <v>548363|SL Malinga</v>
          </cell>
          <cell r="D10132" t="str">
            <v>A</v>
          </cell>
          <cell r="E10132" t="str">
            <v>A</v>
          </cell>
          <cell r="F10132" t="str">
            <v>A</v>
          </cell>
          <cell r="G10132" t="str">
            <v>A</v>
          </cell>
          <cell r="H10132">
            <v>141.87466826394157</v>
          </cell>
          <cell r="I10132">
            <v>141.20699301954954</v>
          </cell>
          <cell r="J10132">
            <v>142.19603908997249</v>
          </cell>
          <cell r="K10132">
            <v>141.93794097090384</v>
          </cell>
        </row>
        <row r="10133">
          <cell r="C10133" t="str">
            <v>335994|Shahid Afridi</v>
          </cell>
          <cell r="D10133" t="str">
            <v>A</v>
          </cell>
          <cell r="E10133" t="str">
            <v>A</v>
          </cell>
          <cell r="F10133" t="str">
            <v>A</v>
          </cell>
          <cell r="G10133" t="str">
            <v>A</v>
          </cell>
          <cell r="H10133">
            <v>141.88011155511157</v>
          </cell>
          <cell r="I10133">
            <v>138.2811854811855</v>
          </cell>
          <cell r="J10133">
            <v>122.01505577755579</v>
          </cell>
          <cell r="K10133">
            <v>127.43709901209904</v>
          </cell>
        </row>
        <row r="10134">
          <cell r="C10134" t="str">
            <v>336038|SK Warne</v>
          </cell>
          <cell r="D10134" t="str">
            <v>A</v>
          </cell>
          <cell r="E10134" t="str">
            <v>A</v>
          </cell>
          <cell r="F10134" t="str">
            <v>A</v>
          </cell>
          <cell r="G10134" t="str">
            <v>A</v>
          </cell>
          <cell r="H10134">
            <v>141.88439445170215</v>
          </cell>
          <cell r="I10134">
            <v>142.10268600447174</v>
          </cell>
          <cell r="J10134">
            <v>141.83616208265101</v>
          </cell>
          <cell r="K10134">
            <v>142.15416749594863</v>
          </cell>
        </row>
        <row r="10135">
          <cell r="C10135" t="str">
            <v>734047|Sandeep Sharma</v>
          </cell>
          <cell r="D10135" t="str">
            <v>A</v>
          </cell>
          <cell r="E10135" t="str">
            <v>A</v>
          </cell>
          <cell r="F10135" t="str">
            <v>A</v>
          </cell>
          <cell r="G10135" t="str">
            <v>A</v>
          </cell>
          <cell r="H10135">
            <v>141.89161537575404</v>
          </cell>
          <cell r="I10135">
            <v>140.31884101737043</v>
          </cell>
          <cell r="J10135">
            <v>143.91957996076721</v>
          </cell>
          <cell r="K10135">
            <v>142.26910609730314</v>
          </cell>
        </row>
        <row r="10136">
          <cell r="C10136" t="str">
            <v>419108|VY Mahesh</v>
          </cell>
          <cell r="D10136" t="str">
            <v>A</v>
          </cell>
          <cell r="E10136" t="str">
            <v>A</v>
          </cell>
          <cell r="F10136" t="str">
            <v>A</v>
          </cell>
          <cell r="G10136" t="str">
            <v>A</v>
          </cell>
          <cell r="H10136">
            <v>141.89716070966071</v>
          </cell>
          <cell r="I10136">
            <v>141.16660988584064</v>
          </cell>
          <cell r="J10136">
            <v>143.84534498049649</v>
          </cell>
          <cell r="K10136">
            <v>142.07332684905529</v>
          </cell>
        </row>
        <row r="10137">
          <cell r="C10137" t="str">
            <v>501266|DE Bollinger</v>
          </cell>
          <cell r="D10137" t="str">
            <v>A</v>
          </cell>
          <cell r="E10137" t="str">
            <v>A</v>
          </cell>
          <cell r="F10137" t="str">
            <v>A</v>
          </cell>
          <cell r="G10137" t="str">
            <v>A</v>
          </cell>
          <cell r="H10137">
            <v>141.90086842170174</v>
          </cell>
          <cell r="I10137">
            <v>140.05566816224709</v>
          </cell>
          <cell r="J10137">
            <v>142.31412385915038</v>
          </cell>
          <cell r="K10137">
            <v>141.29468891117926</v>
          </cell>
        </row>
        <row r="10138">
          <cell r="C10138" t="str">
            <v>1178405|K Rabada</v>
          </cell>
          <cell r="D10138" t="str">
            <v>A</v>
          </cell>
          <cell r="E10138" t="str">
            <v>A</v>
          </cell>
          <cell r="F10138" t="str">
            <v>A</v>
          </cell>
          <cell r="G10138" t="str">
            <v>A</v>
          </cell>
          <cell r="H10138">
            <v>141.90256796998878</v>
          </cell>
          <cell r="I10138">
            <v>143.07213562581208</v>
          </cell>
          <cell r="J10138">
            <v>140.4220961745163</v>
          </cell>
          <cell r="K10138">
            <v>141.96843313870087</v>
          </cell>
        </row>
        <row r="10139">
          <cell r="C10139" t="str">
            <v>501261|DE Bollinger</v>
          </cell>
          <cell r="D10139" t="str">
            <v>A</v>
          </cell>
          <cell r="E10139" t="str">
            <v>A</v>
          </cell>
          <cell r="F10139" t="str">
            <v>A</v>
          </cell>
          <cell r="G10139" t="str">
            <v>A</v>
          </cell>
          <cell r="H10139">
            <v>141.92753014958896</v>
          </cell>
          <cell r="I10139">
            <v>141.90086842170174</v>
          </cell>
          <cell r="J10139">
            <v>142.22737399378943</v>
          </cell>
          <cell r="K10139">
            <v>142.31412385915038</v>
          </cell>
        </row>
        <row r="10140">
          <cell r="C10140" t="str">
            <v>729307|Sandeep Sharma</v>
          </cell>
          <cell r="D10140" t="str">
            <v>A</v>
          </cell>
          <cell r="E10140" t="str">
            <v>A</v>
          </cell>
          <cell r="F10140" t="str">
            <v>A</v>
          </cell>
          <cell r="G10140" t="str">
            <v>A</v>
          </cell>
          <cell r="H10140">
            <v>141.93633588633585</v>
          </cell>
          <cell r="I10140">
            <v>154.45325970325968</v>
          </cell>
          <cell r="J10140">
            <v>143.89829321912654</v>
          </cell>
          <cell r="K10140">
            <v>147.44897340314003</v>
          </cell>
        </row>
        <row r="10141">
          <cell r="C10141" t="str">
            <v>1254092|K Rabada</v>
          </cell>
          <cell r="D10141" t="str">
            <v>A</v>
          </cell>
          <cell r="E10141" t="str">
            <v>A</v>
          </cell>
          <cell r="F10141" t="str">
            <v>A</v>
          </cell>
          <cell r="G10141" t="str">
            <v>A</v>
          </cell>
          <cell r="H10141">
            <v>141.9554373108995</v>
          </cell>
          <cell r="I10141">
            <v>141.95647365250647</v>
          </cell>
          <cell r="J10141">
            <v>142.09295687438785</v>
          </cell>
          <cell r="K10141">
            <v>141.87371314274327</v>
          </cell>
        </row>
        <row r="10142">
          <cell r="C10142" t="str">
            <v>1254097|K Rabada</v>
          </cell>
          <cell r="D10142" t="str">
            <v>A</v>
          </cell>
          <cell r="E10142" t="str">
            <v>A</v>
          </cell>
          <cell r="F10142" t="str">
            <v>A</v>
          </cell>
          <cell r="G10142" t="str">
            <v>A</v>
          </cell>
          <cell r="H10142">
            <v>141.95647365250647</v>
          </cell>
          <cell r="I10142">
            <v>141.61125076646465</v>
          </cell>
          <cell r="J10142">
            <v>141.87371314274327</v>
          </cell>
          <cell r="K10142">
            <v>141.84105390995686</v>
          </cell>
        </row>
        <row r="10143">
          <cell r="C10143" t="str">
            <v>501258|SW Tait</v>
          </cell>
          <cell r="D10143" t="str">
            <v>A</v>
          </cell>
          <cell r="E10143" t="str">
            <v>A</v>
          </cell>
          <cell r="F10143" t="str">
            <v>A</v>
          </cell>
          <cell r="G10143" t="str">
            <v>A</v>
          </cell>
          <cell r="H10143">
            <v>141.97091522559438</v>
          </cell>
          <cell r="I10143">
            <v>138.47148710494298</v>
          </cell>
          <cell r="J10143">
            <v>141.49865154173088</v>
          </cell>
          <cell r="K10143">
            <v>140.11223974637298</v>
          </cell>
        </row>
        <row r="10144">
          <cell r="C10144" t="str">
            <v>548355|SL Malinga</v>
          </cell>
          <cell r="D10144" t="str">
            <v>A</v>
          </cell>
          <cell r="E10144" t="str">
            <v>A</v>
          </cell>
          <cell r="F10144" t="str">
            <v>A</v>
          </cell>
          <cell r="G10144" t="str">
            <v>A</v>
          </cell>
          <cell r="H10144">
            <v>141.98128737675552</v>
          </cell>
          <cell r="I10144">
            <v>142.7321616292204</v>
          </cell>
          <cell r="J10144">
            <v>141.47007467086965</v>
          </cell>
          <cell r="K10144">
            <v>142.06443044720288</v>
          </cell>
        </row>
        <row r="10145">
          <cell r="C10145" t="str">
            <v>419159|SB Jakati</v>
          </cell>
          <cell r="D10145" t="str">
            <v>A</v>
          </cell>
          <cell r="E10145" t="str">
            <v>A</v>
          </cell>
          <cell r="F10145" t="str">
            <v>A</v>
          </cell>
          <cell r="G10145" t="str">
            <v>A</v>
          </cell>
          <cell r="H10145">
            <v>142.01971049783552</v>
          </cell>
          <cell r="I10145">
            <v>139.60678635090403</v>
          </cell>
          <cell r="J10145">
            <v>142.79084419879067</v>
          </cell>
          <cell r="K10145">
            <v>141.29732194140283</v>
          </cell>
        </row>
        <row r="10146">
          <cell r="C10146" t="str">
            <v>1082607|Imran Tahir</v>
          </cell>
          <cell r="D10146" t="str">
            <v>A</v>
          </cell>
          <cell r="E10146" t="str">
            <v>A</v>
          </cell>
          <cell r="F10146" t="str">
            <v>A</v>
          </cell>
          <cell r="G10146" t="str">
            <v>A</v>
          </cell>
          <cell r="H10146">
            <v>142.02982450555979</v>
          </cell>
          <cell r="I10146">
            <v>141.57863152533739</v>
          </cell>
          <cell r="J10146">
            <v>142.90561939212543</v>
          </cell>
          <cell r="K10146">
            <v>142.23700194183951</v>
          </cell>
        </row>
        <row r="10147">
          <cell r="C10147" t="str">
            <v>501237|SL Malinga</v>
          </cell>
          <cell r="D10147" t="str">
            <v>A</v>
          </cell>
          <cell r="E10147" t="str">
            <v>A</v>
          </cell>
          <cell r="F10147" t="str">
            <v>A</v>
          </cell>
          <cell r="G10147" t="str">
            <v>A</v>
          </cell>
          <cell r="H10147">
            <v>142.03277694775019</v>
          </cell>
          <cell r="I10147">
            <v>141.68762524480516</v>
          </cell>
          <cell r="J10147">
            <v>141.74306384628389</v>
          </cell>
          <cell r="K10147">
            <v>142.08716502886315</v>
          </cell>
        </row>
        <row r="10148">
          <cell r="C10148" t="str">
            <v>1178427|AJ Tye</v>
          </cell>
          <cell r="D10148" t="str">
            <v>A</v>
          </cell>
          <cell r="E10148" t="str">
            <v>A</v>
          </cell>
          <cell r="F10148" t="str">
            <v>A</v>
          </cell>
          <cell r="G10148" t="str">
            <v>A</v>
          </cell>
          <cell r="H10148">
            <v>142.05953190328191</v>
          </cell>
          <cell r="I10148">
            <v>141.46915062715064</v>
          </cell>
          <cell r="J10148">
            <v>143.80464645117974</v>
          </cell>
          <cell r="K10148">
            <v>142.44244840679985</v>
          </cell>
        </row>
        <row r="10149">
          <cell r="C10149" t="str">
            <v>1082631|Imran Tahir</v>
          </cell>
          <cell r="D10149" t="str">
            <v>A</v>
          </cell>
          <cell r="E10149" t="str">
            <v>A</v>
          </cell>
          <cell r="F10149" t="str">
            <v>A</v>
          </cell>
          <cell r="G10149" t="str">
            <v>A</v>
          </cell>
          <cell r="H10149">
            <v>142.06135960444783</v>
          </cell>
          <cell r="I10149">
            <v>141.40177657573292</v>
          </cell>
          <cell r="J10149">
            <v>140.81511655271652</v>
          </cell>
          <cell r="K10149">
            <v>141.38099698113422</v>
          </cell>
        </row>
        <row r="10150">
          <cell r="C10150" t="str">
            <v>1304103|AS Joseph</v>
          </cell>
          <cell r="D10150" t="str">
            <v>A</v>
          </cell>
          <cell r="E10150" t="str">
            <v>A</v>
          </cell>
          <cell r="F10150" t="str">
            <v>A</v>
          </cell>
          <cell r="G10150" t="str">
            <v>A</v>
          </cell>
          <cell r="H10150">
            <v>142.08586228586228</v>
          </cell>
          <cell r="I10150">
            <v>138.54189144189144</v>
          </cell>
          <cell r="J10150">
            <v>144.1565458130934</v>
          </cell>
          <cell r="K10150">
            <v>141.14006071089403</v>
          </cell>
        </row>
        <row r="10151">
          <cell r="C10151" t="str">
            <v>501256|SL Malinga</v>
          </cell>
          <cell r="D10151" t="str">
            <v>A</v>
          </cell>
          <cell r="E10151" t="str">
            <v>A</v>
          </cell>
          <cell r="F10151" t="str">
            <v>A</v>
          </cell>
          <cell r="G10151" t="str">
            <v>A</v>
          </cell>
          <cell r="H10151">
            <v>142.09761029025731</v>
          </cell>
          <cell r="I10151">
            <v>141.45030475630318</v>
          </cell>
          <cell r="J10151">
            <v>141.87101852826524</v>
          </cell>
          <cell r="K10151">
            <v>141.74999112286477</v>
          </cell>
        </row>
        <row r="10152">
          <cell r="C10152" t="str">
            <v>336040|SK Warne</v>
          </cell>
          <cell r="D10152" t="str">
            <v>A</v>
          </cell>
          <cell r="E10152" t="str">
            <v>A</v>
          </cell>
          <cell r="F10152" t="str">
            <v>A</v>
          </cell>
          <cell r="G10152" t="str">
            <v>A</v>
          </cell>
          <cell r="H10152">
            <v>142.10268600447174</v>
          </cell>
          <cell r="I10152">
            <v>139.72250693750692</v>
          </cell>
          <cell r="J10152">
            <v>142.15416749594863</v>
          </cell>
          <cell r="K10152">
            <v>141.23652913122694</v>
          </cell>
        </row>
        <row r="10153">
          <cell r="C10153" t="str">
            <v>1082627|Rashid Khan</v>
          </cell>
          <cell r="D10153" t="str">
            <v>A</v>
          </cell>
          <cell r="E10153" t="str">
            <v>A</v>
          </cell>
          <cell r="F10153" t="str">
            <v>A</v>
          </cell>
          <cell r="G10153" t="str">
            <v>A</v>
          </cell>
          <cell r="H10153">
            <v>142.11159812409812</v>
          </cell>
          <cell r="I10153">
            <v>141.12543290043288</v>
          </cell>
          <cell r="J10153">
            <v>142.10788354062163</v>
          </cell>
          <cell r="K10153">
            <v>141.8834286745001</v>
          </cell>
        </row>
        <row r="10154">
          <cell r="C10154" t="str">
            <v>980921|S Aravind</v>
          </cell>
          <cell r="D10154" t="str">
            <v>A</v>
          </cell>
          <cell r="E10154" t="str">
            <v>A</v>
          </cell>
          <cell r="F10154" t="str">
            <v>A</v>
          </cell>
          <cell r="G10154" t="str">
            <v>A</v>
          </cell>
          <cell r="H10154">
            <v>142.13663389414162</v>
          </cell>
          <cell r="I10154">
            <v>141.00657709120941</v>
          </cell>
          <cell r="J10154">
            <v>142.98674299276823</v>
          </cell>
          <cell r="K10154">
            <v>142.20591289389748</v>
          </cell>
        </row>
        <row r="10155">
          <cell r="C10155" t="str">
            <v>598017|AB McDonald</v>
          </cell>
          <cell r="D10155" t="str">
            <v>A</v>
          </cell>
          <cell r="E10155" t="str">
            <v>A</v>
          </cell>
          <cell r="F10155" t="str">
            <v>A</v>
          </cell>
          <cell r="G10155" t="str">
            <v>A</v>
          </cell>
          <cell r="H10155">
            <v>142.1459161209161</v>
          </cell>
          <cell r="I10155">
            <v>141.10966675481379</v>
          </cell>
          <cell r="J10155">
            <v>138.84347209778755</v>
          </cell>
          <cell r="K10155">
            <v>140.81907950392016</v>
          </cell>
        </row>
        <row r="10156">
          <cell r="C10156" t="str">
            <v>1304053|PVD Chameera</v>
          </cell>
          <cell r="D10156" t="str">
            <v>A</v>
          </cell>
          <cell r="E10156" t="str">
            <v>A</v>
          </cell>
          <cell r="F10156" t="str">
            <v>A</v>
          </cell>
          <cell r="G10156" t="str">
            <v>A</v>
          </cell>
          <cell r="H10156">
            <v>142.23636363636362</v>
          </cell>
          <cell r="I10156">
            <v>125.33292540792539</v>
          </cell>
          <cell r="J10156">
            <v>142.23636363636362</v>
          </cell>
          <cell r="K10156">
            <v>133.7846445221445</v>
          </cell>
        </row>
        <row r="10157">
          <cell r="C10157" t="str">
            <v>419155|SB Jakati</v>
          </cell>
          <cell r="D10157" t="str">
            <v>A</v>
          </cell>
          <cell r="E10157" t="str">
            <v>A</v>
          </cell>
          <cell r="F10157" t="str">
            <v>A</v>
          </cell>
          <cell r="G10157" t="str">
            <v>A</v>
          </cell>
          <cell r="H10157">
            <v>142.26546897546899</v>
          </cell>
          <cell r="I10157">
            <v>142.01971049783552</v>
          </cell>
          <cell r="J10157">
            <v>143.747316545888</v>
          </cell>
          <cell r="K10157">
            <v>142.79084419879067</v>
          </cell>
        </row>
        <row r="10158">
          <cell r="C10158" t="str">
            <v>980965|Imran Tahir</v>
          </cell>
          <cell r="D10158" t="str">
            <v>A</v>
          </cell>
          <cell r="E10158" t="str">
            <v>A</v>
          </cell>
          <cell r="F10158" t="str">
            <v>A</v>
          </cell>
          <cell r="G10158" t="str">
            <v>A</v>
          </cell>
          <cell r="H10158">
            <v>142.33802238066946</v>
          </cell>
          <cell r="I10158">
            <v>143.10657258118559</v>
          </cell>
          <cell r="J10158">
            <v>141.23808502654381</v>
          </cell>
          <cell r="K10158">
            <v>141.66455916085462</v>
          </cell>
        </row>
        <row r="10159">
          <cell r="C10159" t="str">
            <v>1304068|Akash Deep</v>
          </cell>
          <cell r="D10159" t="str">
            <v>A</v>
          </cell>
          <cell r="E10159" t="str">
            <v>A</v>
          </cell>
          <cell r="F10159" t="str">
            <v>A</v>
          </cell>
          <cell r="G10159" t="str">
            <v>A</v>
          </cell>
          <cell r="H10159">
            <v>142.35607309357312</v>
          </cell>
          <cell r="I10159">
            <v>135.13501720501722</v>
          </cell>
          <cell r="J10159">
            <v>145.12530663780663</v>
          </cell>
          <cell r="K10159">
            <v>138.91189856439857</v>
          </cell>
        </row>
        <row r="10160">
          <cell r="C10160" t="str">
            <v>1304098|KR Sen</v>
          </cell>
          <cell r="D10160" t="str">
            <v>A</v>
          </cell>
          <cell r="E10160" t="str">
            <v>A</v>
          </cell>
          <cell r="F10160" t="str">
            <v>A</v>
          </cell>
          <cell r="G10160" t="str">
            <v>A</v>
          </cell>
          <cell r="H10160">
            <v>142.36267676767676</v>
          </cell>
          <cell r="I10160">
            <v>136.15937349687349</v>
          </cell>
          <cell r="J10160">
            <v>148.3260199214366</v>
          </cell>
          <cell r="K10160">
            <v>142.18097623055954</v>
          </cell>
        </row>
        <row r="10161">
          <cell r="C10161" t="str">
            <v>829775|Karanveer Singh</v>
          </cell>
          <cell r="D10161" t="str">
            <v>A</v>
          </cell>
          <cell r="E10161" t="str">
            <v>A</v>
          </cell>
          <cell r="F10161" t="str">
            <v>A</v>
          </cell>
          <cell r="G10161" t="str">
            <v>A</v>
          </cell>
          <cell r="H10161">
            <v>142.38712636569781</v>
          </cell>
          <cell r="I10161">
            <v>139.20302128427127</v>
          </cell>
          <cell r="J10161">
            <v>147.74548031333745</v>
          </cell>
          <cell r="K10161">
            <v>142.81236042396756</v>
          </cell>
        </row>
        <row r="10162">
          <cell r="C10162" t="str">
            <v>1082623|Rashid Khan</v>
          </cell>
          <cell r="D10162" t="str">
            <v>A</v>
          </cell>
          <cell r="E10162" t="str">
            <v>A</v>
          </cell>
          <cell r="F10162" t="str">
            <v>A</v>
          </cell>
          <cell r="G10162" t="str">
            <v>A</v>
          </cell>
          <cell r="H10162">
            <v>142.41325499896928</v>
          </cell>
          <cell r="I10162">
            <v>142.11159812409812</v>
          </cell>
          <cell r="J10162">
            <v>144.34216083739892</v>
          </cell>
          <cell r="K10162">
            <v>142.10788354062163</v>
          </cell>
        </row>
        <row r="10163">
          <cell r="C10163" t="str">
            <v>392195|SK Warne</v>
          </cell>
          <cell r="D10163" t="str">
            <v>A</v>
          </cell>
          <cell r="E10163" t="str">
            <v>A</v>
          </cell>
          <cell r="F10163" t="str">
            <v>A</v>
          </cell>
          <cell r="G10163" t="str">
            <v>A</v>
          </cell>
          <cell r="H10163">
            <v>142.46757148080678</v>
          </cell>
          <cell r="I10163">
            <v>140.41381750965084</v>
          </cell>
          <cell r="J10163">
            <v>141.34701326111252</v>
          </cell>
          <cell r="K10163">
            <v>141.57745011849383</v>
          </cell>
        </row>
        <row r="10164">
          <cell r="C10164" t="str">
            <v>336036|SK Warne</v>
          </cell>
          <cell r="D10164" t="str">
            <v>A</v>
          </cell>
          <cell r="E10164" t="str">
            <v>A</v>
          </cell>
          <cell r="F10164" t="str">
            <v>A</v>
          </cell>
          <cell r="G10164" t="str">
            <v>A</v>
          </cell>
          <cell r="H10164">
            <v>142.47542203167203</v>
          </cell>
          <cell r="I10164">
            <v>141.88439445170215</v>
          </cell>
          <cell r="J10164">
            <v>142.71995025316997</v>
          </cell>
          <cell r="K10164">
            <v>141.83616208265101</v>
          </cell>
        </row>
        <row r="10165">
          <cell r="C10165" t="str">
            <v>419133|SB Jakati</v>
          </cell>
          <cell r="D10165" t="str">
            <v>A</v>
          </cell>
          <cell r="E10165" t="str">
            <v>A</v>
          </cell>
          <cell r="F10165" t="str">
            <v>A</v>
          </cell>
          <cell r="G10165" t="str">
            <v>A</v>
          </cell>
          <cell r="H10165">
            <v>142.48453823953827</v>
          </cell>
          <cell r="I10165">
            <v>146.59834054834056</v>
          </cell>
          <cell r="J10165">
            <v>143.40911375661378</v>
          </cell>
          <cell r="K10165">
            <v>143.91305194805196</v>
          </cell>
        </row>
        <row r="10166">
          <cell r="C10166" t="str">
            <v>548370|Shakib Al Hasan</v>
          </cell>
          <cell r="D10166" t="str">
            <v>A</v>
          </cell>
          <cell r="E10166" t="str">
            <v>A</v>
          </cell>
          <cell r="F10166" t="str">
            <v>A</v>
          </cell>
          <cell r="G10166" t="str">
            <v>A</v>
          </cell>
          <cell r="H10166">
            <v>142.48780663780664</v>
          </cell>
          <cell r="I10166">
            <v>140.19033790283791</v>
          </cell>
          <cell r="J10166">
            <v>145.53499786222008</v>
          </cell>
          <cell r="K10166">
            <v>142.96443442360109</v>
          </cell>
        </row>
        <row r="10167">
          <cell r="C10167" t="str">
            <v>336023|SK Warne</v>
          </cell>
          <cell r="D10167" t="str">
            <v>A</v>
          </cell>
          <cell r="E10167" t="str">
            <v>A</v>
          </cell>
          <cell r="F10167" t="str">
            <v>A</v>
          </cell>
          <cell r="G10167" t="str">
            <v>A</v>
          </cell>
          <cell r="H10167">
            <v>142.49972743306077</v>
          </cell>
          <cell r="I10167">
            <v>144.53575896325896</v>
          </cell>
          <cell r="J10167">
            <v>145.4269718633806</v>
          </cell>
          <cell r="K10167">
            <v>144.73556917876363</v>
          </cell>
        </row>
        <row r="10168">
          <cell r="C10168" t="str">
            <v>598032|KK Cooper</v>
          </cell>
          <cell r="D10168" t="str">
            <v>A</v>
          </cell>
          <cell r="E10168" t="str">
            <v>A</v>
          </cell>
          <cell r="F10168" t="str">
            <v>A</v>
          </cell>
          <cell r="G10168" t="str">
            <v>A</v>
          </cell>
          <cell r="H10168">
            <v>142.5099025974026</v>
          </cell>
          <cell r="I10168">
            <v>141.11353646353649</v>
          </cell>
          <cell r="J10168">
            <v>144.99523514364424</v>
          </cell>
          <cell r="K10168">
            <v>143.15181800522711</v>
          </cell>
        </row>
        <row r="10169">
          <cell r="C10169" t="str">
            <v>336001|R Bhatia</v>
          </cell>
          <cell r="D10169" t="str">
            <v>A</v>
          </cell>
          <cell r="E10169" t="str">
            <v>A</v>
          </cell>
          <cell r="F10169" t="str">
            <v>A</v>
          </cell>
          <cell r="G10169" t="str">
            <v>A</v>
          </cell>
          <cell r="H10169">
            <v>142.52954545454546</v>
          </cell>
          <cell r="I10169">
            <v>140.23792207792206</v>
          </cell>
          <cell r="J10169">
            <v>156.59823232323234</v>
          </cell>
          <cell r="K10169">
            <v>146.49117604617607</v>
          </cell>
        </row>
        <row r="10170">
          <cell r="C10170" t="str">
            <v>598063|KK Cooper</v>
          </cell>
          <cell r="D10170" t="str">
            <v>A</v>
          </cell>
          <cell r="E10170" t="str">
            <v>A</v>
          </cell>
          <cell r="F10170" t="str">
            <v>A</v>
          </cell>
          <cell r="G10170" t="str">
            <v>A</v>
          </cell>
          <cell r="H10170">
            <v>142.53440656565658</v>
          </cell>
          <cell r="I10170">
            <v>142.64442746795689</v>
          </cell>
          <cell r="J10170">
            <v>142.37882094757097</v>
          </cell>
          <cell r="K10170">
            <v>143.05304568797217</v>
          </cell>
        </row>
        <row r="10171">
          <cell r="C10171" t="str">
            <v>1082647|A Zampa</v>
          </cell>
          <cell r="D10171" t="str">
            <v>A</v>
          </cell>
          <cell r="E10171" t="str">
            <v>A</v>
          </cell>
          <cell r="F10171" t="str">
            <v>A</v>
          </cell>
          <cell r="G10171" t="str">
            <v>A</v>
          </cell>
          <cell r="H10171">
            <v>142.53976270642937</v>
          </cell>
          <cell r="I10171">
            <v>138.97150072150072</v>
          </cell>
          <cell r="J10171">
            <v>142.61074272582209</v>
          </cell>
          <cell r="K10171">
            <v>140.68533215755437</v>
          </cell>
        </row>
        <row r="10172">
          <cell r="C10172" t="str">
            <v>501231|SL Malinga</v>
          </cell>
          <cell r="D10172" t="str">
            <v>A</v>
          </cell>
          <cell r="E10172" t="str">
            <v>A</v>
          </cell>
          <cell r="F10172" t="str">
            <v>A</v>
          </cell>
          <cell r="G10172" t="str">
            <v>A</v>
          </cell>
          <cell r="H10172">
            <v>142.54109289403405</v>
          </cell>
          <cell r="I10172">
            <v>142.03277694775019</v>
          </cell>
          <cell r="J10172">
            <v>141.28881249586496</v>
          </cell>
          <cell r="K10172">
            <v>141.74306384628389</v>
          </cell>
        </row>
        <row r="10173">
          <cell r="C10173" t="str">
            <v>598071|KK Cooper</v>
          </cell>
          <cell r="D10173" t="str">
            <v>A</v>
          </cell>
          <cell r="E10173" t="str">
            <v>A</v>
          </cell>
          <cell r="F10173" t="str">
            <v>A</v>
          </cell>
          <cell r="G10173" t="str">
            <v>A</v>
          </cell>
          <cell r="H10173">
            <v>142.57992223825556</v>
          </cell>
          <cell r="I10173">
            <v>140.77571580466318</v>
          </cell>
          <cell r="J10173">
            <v>142.58625209062302</v>
          </cell>
          <cell r="K10173">
            <v>142.00002183695855</v>
          </cell>
        </row>
        <row r="10174">
          <cell r="C10174" t="str">
            <v>598022|CH Morris</v>
          </cell>
          <cell r="D10174" t="str">
            <v>A</v>
          </cell>
          <cell r="E10174" t="str">
            <v>A</v>
          </cell>
          <cell r="F10174" t="str">
            <v>A</v>
          </cell>
          <cell r="G10174" t="str">
            <v>A</v>
          </cell>
          <cell r="H10174">
            <v>142.60032467532466</v>
          </cell>
          <cell r="I10174">
            <v>140.30883116883115</v>
          </cell>
          <cell r="J10174">
            <v>146.31777296777298</v>
          </cell>
          <cell r="K10174">
            <v>144.62181096681095</v>
          </cell>
        </row>
        <row r="10175">
          <cell r="C10175" t="str">
            <v>829783|MJ McClenaghan</v>
          </cell>
          <cell r="D10175" t="str">
            <v>A</v>
          </cell>
          <cell r="E10175" t="str">
            <v>A</v>
          </cell>
          <cell r="F10175" t="str">
            <v>A</v>
          </cell>
          <cell r="G10175" t="str">
            <v>A</v>
          </cell>
          <cell r="H10175">
            <v>142.61342458195401</v>
          </cell>
          <cell r="I10175">
            <v>136.0065575219987</v>
          </cell>
          <cell r="J10175">
            <v>148.24867131869581</v>
          </cell>
          <cell r="K10175">
            <v>143.76907245894992</v>
          </cell>
        </row>
        <row r="10176">
          <cell r="C10176" t="str">
            <v>548319|MN Samuels</v>
          </cell>
          <cell r="D10176" t="str">
            <v>A</v>
          </cell>
          <cell r="E10176" t="str">
            <v>A</v>
          </cell>
          <cell r="F10176" t="str">
            <v>A</v>
          </cell>
          <cell r="G10176" t="str">
            <v>A</v>
          </cell>
          <cell r="H10176">
            <v>142.61363636363637</v>
          </cell>
          <cell r="I10176">
            <v>134.01515151515153</v>
          </cell>
          <cell r="J10176">
            <v>132.29924242424244</v>
          </cell>
          <cell r="K10176">
            <v>132.87121212121212</v>
          </cell>
        </row>
        <row r="10177">
          <cell r="C10177" t="str">
            <v>1254082|K Rabada</v>
          </cell>
          <cell r="D10177" t="str">
            <v>A</v>
          </cell>
          <cell r="E10177" t="str">
            <v>A</v>
          </cell>
          <cell r="F10177" t="str">
            <v>A</v>
          </cell>
          <cell r="G10177" t="str">
            <v>A</v>
          </cell>
          <cell r="H10177">
            <v>142.61420484744013</v>
          </cell>
          <cell r="I10177">
            <v>141.70922846482387</v>
          </cell>
          <cell r="J10177">
            <v>143.2194546493848</v>
          </cell>
          <cell r="K10177">
            <v>142.44370864322835</v>
          </cell>
        </row>
        <row r="10178">
          <cell r="C10178" t="str">
            <v>1178424|O Thomas</v>
          </cell>
          <cell r="D10178" t="str">
            <v>A</v>
          </cell>
          <cell r="E10178" t="str">
            <v>A</v>
          </cell>
          <cell r="F10178" t="str">
            <v>A</v>
          </cell>
          <cell r="G10178" t="str">
            <v>A</v>
          </cell>
          <cell r="H10178">
            <v>142.61969696969697</v>
          </cell>
          <cell r="I10178">
            <v>138.78437314319669</v>
          </cell>
          <cell r="J10178">
            <v>136.92954545454546</v>
          </cell>
          <cell r="K10178">
            <v>137.54782135076255</v>
          </cell>
        </row>
        <row r="10179">
          <cell r="C10179" t="str">
            <v>1136616|L Ngidi</v>
          </cell>
          <cell r="D10179" t="str">
            <v>A</v>
          </cell>
          <cell r="E10179" t="str">
            <v>A</v>
          </cell>
          <cell r="F10179" t="str">
            <v>A</v>
          </cell>
          <cell r="G10179" t="str">
            <v>A</v>
          </cell>
          <cell r="H10179">
            <v>142.62175324675326</v>
          </cell>
          <cell r="I10179">
            <v>145.89740259740262</v>
          </cell>
          <cell r="J10179">
            <v>136.53967051467055</v>
          </cell>
          <cell r="K10179">
            <v>142.76420153920154</v>
          </cell>
        </row>
        <row r="10180">
          <cell r="C10180" t="str">
            <v>501214|SW Tait</v>
          </cell>
          <cell r="D10180" t="str">
            <v>A</v>
          </cell>
          <cell r="E10180" t="str">
            <v>A</v>
          </cell>
          <cell r="F10180" t="str">
            <v>A</v>
          </cell>
          <cell r="G10180" t="str">
            <v>A</v>
          </cell>
          <cell r="H10180">
            <v>142.63072249101663</v>
          </cell>
          <cell r="I10180">
            <v>139.89431690858163</v>
          </cell>
          <cell r="J10180">
            <v>142.62915997628008</v>
          </cell>
          <cell r="K10180">
            <v>140.97477360557016</v>
          </cell>
        </row>
        <row r="10181">
          <cell r="C10181" t="str">
            <v>598065|KK Cooper</v>
          </cell>
          <cell r="D10181" t="str">
            <v>A</v>
          </cell>
          <cell r="E10181" t="str">
            <v>A</v>
          </cell>
          <cell r="F10181" t="str">
            <v>A</v>
          </cell>
          <cell r="G10181" t="str">
            <v>A</v>
          </cell>
          <cell r="H10181">
            <v>142.64442746795689</v>
          </cell>
          <cell r="I10181">
            <v>142.57992223825556</v>
          </cell>
          <cell r="J10181">
            <v>143.05304568797217</v>
          </cell>
          <cell r="K10181">
            <v>142.58625209062302</v>
          </cell>
        </row>
        <row r="10182">
          <cell r="C10182" t="str">
            <v>1178421|S Lamichhane</v>
          </cell>
          <cell r="D10182" t="str">
            <v>A</v>
          </cell>
          <cell r="E10182" t="str">
            <v>A</v>
          </cell>
          <cell r="F10182" t="str">
            <v>A</v>
          </cell>
          <cell r="G10182" t="str">
            <v>A</v>
          </cell>
          <cell r="H10182">
            <v>142.64623189310689</v>
          </cell>
          <cell r="I10182">
            <v>138.18183575683577</v>
          </cell>
          <cell r="J10182">
            <v>141.58035600312385</v>
          </cell>
          <cell r="K10182">
            <v>140.36326229436349</v>
          </cell>
        </row>
        <row r="10183">
          <cell r="C10183" t="str">
            <v>419129|SB Jakati</v>
          </cell>
          <cell r="D10183" t="str">
            <v>A</v>
          </cell>
          <cell r="E10183" t="str">
            <v>A</v>
          </cell>
          <cell r="F10183" t="str">
            <v>A</v>
          </cell>
          <cell r="G10183" t="str">
            <v>A</v>
          </cell>
          <cell r="H10183">
            <v>142.65627705627708</v>
          </cell>
          <cell r="I10183">
            <v>142.48453823953827</v>
          </cell>
          <cell r="J10183">
            <v>144.57637858173575</v>
          </cell>
          <cell r="K10183">
            <v>143.40911375661378</v>
          </cell>
        </row>
        <row r="10184">
          <cell r="C10184" t="str">
            <v>829713|SP Narine</v>
          </cell>
          <cell r="D10184" t="str">
            <v>A</v>
          </cell>
          <cell r="E10184" t="str">
            <v>A</v>
          </cell>
          <cell r="F10184" t="str">
            <v>A</v>
          </cell>
          <cell r="G10184" t="str">
            <v>A</v>
          </cell>
          <cell r="H10184">
            <v>142.67407989613869</v>
          </cell>
          <cell r="I10184">
            <v>141.85215989825832</v>
          </cell>
          <cell r="J10184">
            <v>143.37453982370906</v>
          </cell>
          <cell r="K10184">
            <v>142.63847952686402</v>
          </cell>
        </row>
        <row r="10185">
          <cell r="C10185" t="str">
            <v>335987|SR Watson</v>
          </cell>
          <cell r="D10185" t="str">
            <v>A</v>
          </cell>
          <cell r="E10185" t="str">
            <v>A</v>
          </cell>
          <cell r="F10185" t="str">
            <v>A</v>
          </cell>
          <cell r="G10185" t="str">
            <v>A</v>
          </cell>
          <cell r="H10185">
            <v>142.7243867243867</v>
          </cell>
          <cell r="I10185">
            <v>125.37212787212786</v>
          </cell>
          <cell r="J10185">
            <v>142.7243867243867</v>
          </cell>
          <cell r="K10185">
            <v>134.04825729825728</v>
          </cell>
        </row>
        <row r="10186">
          <cell r="C10186" t="str">
            <v>598068|R Rampaul</v>
          </cell>
          <cell r="D10186" t="str">
            <v>A</v>
          </cell>
          <cell r="E10186" t="str">
            <v>A</v>
          </cell>
          <cell r="F10186" t="str">
            <v>A</v>
          </cell>
          <cell r="G10186" t="str">
            <v>A</v>
          </cell>
          <cell r="H10186">
            <v>142.72837478425717</v>
          </cell>
          <cell r="I10186">
            <v>140.12599185128599</v>
          </cell>
          <cell r="J10186">
            <v>144.71161548794603</v>
          </cell>
          <cell r="K10186">
            <v>142.40357336200475</v>
          </cell>
        </row>
        <row r="10187">
          <cell r="C10187" t="str">
            <v>548360|SL Malinga</v>
          </cell>
          <cell r="D10187" t="str">
            <v>A</v>
          </cell>
          <cell r="E10187" t="str">
            <v>A</v>
          </cell>
          <cell r="F10187" t="str">
            <v>A</v>
          </cell>
          <cell r="G10187" t="str">
            <v>A</v>
          </cell>
          <cell r="H10187">
            <v>142.7321616292204</v>
          </cell>
          <cell r="I10187">
            <v>141.87466826394157</v>
          </cell>
          <cell r="J10187">
            <v>142.06443044720288</v>
          </cell>
          <cell r="K10187">
            <v>142.19603908997249</v>
          </cell>
        </row>
        <row r="10188">
          <cell r="C10188" t="str">
            <v>1304075|Yash Dayal</v>
          </cell>
          <cell r="D10188" t="str">
            <v>A</v>
          </cell>
          <cell r="E10188" t="str">
            <v>A</v>
          </cell>
          <cell r="F10188" t="str">
            <v>A</v>
          </cell>
          <cell r="G10188" t="str">
            <v>A</v>
          </cell>
          <cell r="H10188">
            <v>142.75833333333335</v>
          </cell>
          <cell r="I10188">
            <v>138.19540043290044</v>
          </cell>
          <cell r="J10188">
            <v>142.75833333333335</v>
          </cell>
          <cell r="K10188">
            <v>140.47686688311688</v>
          </cell>
        </row>
        <row r="10189">
          <cell r="C10189" t="str">
            <v>1082610|AF Milne</v>
          </cell>
          <cell r="D10189" t="str">
            <v>A</v>
          </cell>
          <cell r="E10189" t="str">
            <v>A</v>
          </cell>
          <cell r="F10189" t="str">
            <v>A</v>
          </cell>
          <cell r="G10189" t="str">
            <v>A</v>
          </cell>
          <cell r="H10189">
            <v>142.76248889998891</v>
          </cell>
          <cell r="I10189">
            <v>133.61914844414844</v>
          </cell>
          <cell r="J10189">
            <v>138.8797181984682</v>
          </cell>
          <cell r="K10189">
            <v>137.12619494702827</v>
          </cell>
        </row>
        <row r="10190">
          <cell r="C10190" t="str">
            <v>1254071|KK Ahmed</v>
          </cell>
          <cell r="D10190" t="str">
            <v>A</v>
          </cell>
          <cell r="E10190" t="str">
            <v>A</v>
          </cell>
          <cell r="F10190" t="str">
            <v>A</v>
          </cell>
          <cell r="G10190" t="str">
            <v>A</v>
          </cell>
          <cell r="H10190">
            <v>142.76902387735723</v>
          </cell>
          <cell r="I10190">
            <v>144.74534091639356</v>
          </cell>
          <cell r="J10190">
            <v>144.5174847241841</v>
          </cell>
          <cell r="K10190">
            <v>144.02144655183014</v>
          </cell>
        </row>
        <row r="10191">
          <cell r="C10191" t="str">
            <v>1304097|AS Joseph</v>
          </cell>
          <cell r="D10191" t="str">
            <v>A</v>
          </cell>
          <cell r="E10191" t="str">
            <v>A</v>
          </cell>
          <cell r="F10191" t="str">
            <v>A</v>
          </cell>
          <cell r="G10191" t="str">
            <v>A</v>
          </cell>
          <cell r="H10191">
            <v>142.79242840492839</v>
          </cell>
          <cell r="I10191">
            <v>142.08586228586228</v>
          </cell>
          <cell r="J10191">
            <v>146.83847931169359</v>
          </cell>
          <cell r="K10191">
            <v>144.1565458130934</v>
          </cell>
        </row>
        <row r="10192">
          <cell r="C10192" t="str">
            <v>1216520|Arshdeep Singh</v>
          </cell>
          <cell r="D10192" t="str">
            <v>A</v>
          </cell>
          <cell r="E10192" t="str">
            <v>A</v>
          </cell>
          <cell r="F10192" t="str">
            <v>A</v>
          </cell>
          <cell r="G10192" t="str">
            <v>A</v>
          </cell>
          <cell r="H10192">
            <v>142.81806177482648</v>
          </cell>
          <cell r="I10192">
            <v>135.99124195521253</v>
          </cell>
          <cell r="J10192">
            <v>133.6383323339696</v>
          </cell>
          <cell r="K10192">
            <v>138.04075865673903</v>
          </cell>
        </row>
        <row r="10193">
          <cell r="C10193" t="str">
            <v>1254080|KK Ahmed</v>
          </cell>
          <cell r="D10193" t="str">
            <v>A</v>
          </cell>
          <cell r="E10193" t="str">
            <v>A</v>
          </cell>
          <cell r="F10193" t="str">
            <v>A</v>
          </cell>
          <cell r="G10193" t="str">
            <v>A</v>
          </cell>
          <cell r="H10193">
            <v>142.82310883560885</v>
          </cell>
          <cell r="I10193">
            <v>141.01599590885306</v>
          </cell>
          <cell r="J10193">
            <v>143.44582454311987</v>
          </cell>
          <cell r="K10193">
            <v>142.86148188695182</v>
          </cell>
        </row>
        <row r="10194">
          <cell r="C10194" t="str">
            <v>829721|JP Faulkner</v>
          </cell>
          <cell r="D10194" t="str">
            <v>A</v>
          </cell>
          <cell r="E10194" t="str">
            <v>A</v>
          </cell>
          <cell r="F10194" t="str">
            <v>A</v>
          </cell>
          <cell r="G10194" t="str">
            <v>A</v>
          </cell>
          <cell r="H10194">
            <v>142.84345618817937</v>
          </cell>
          <cell r="I10194">
            <v>141.8496557131011</v>
          </cell>
          <cell r="J10194">
            <v>143.24096199278202</v>
          </cell>
          <cell r="K10194">
            <v>142.79551271410011</v>
          </cell>
        </row>
        <row r="10195">
          <cell r="C10195" t="str">
            <v>1304114|OC McCoy</v>
          </cell>
          <cell r="D10195" t="str">
            <v>A</v>
          </cell>
          <cell r="E10195" t="str">
            <v>A</v>
          </cell>
          <cell r="F10195" t="str">
            <v>A</v>
          </cell>
          <cell r="G10195" t="str">
            <v>A</v>
          </cell>
          <cell r="H10195">
            <v>142.8515873015873</v>
          </cell>
          <cell r="I10195">
            <v>145.53869047619048</v>
          </cell>
          <cell r="J10195">
            <v>151.01957671957672</v>
          </cell>
          <cell r="K10195">
            <v>145.44517195767196</v>
          </cell>
        </row>
        <row r="10196">
          <cell r="C10196" t="str">
            <v>336026|MF Maharoof</v>
          </cell>
          <cell r="D10196" t="str">
            <v>A</v>
          </cell>
          <cell r="E10196" t="str">
            <v>A</v>
          </cell>
          <cell r="F10196" t="str">
            <v>A</v>
          </cell>
          <cell r="G10196" t="str">
            <v>A</v>
          </cell>
          <cell r="H10196">
            <v>142.89596384008149</v>
          </cell>
          <cell r="I10196">
            <v>147.55480169340464</v>
          </cell>
          <cell r="J10196">
            <v>146.00575700987469</v>
          </cell>
          <cell r="K10196">
            <v>146.59590778230483</v>
          </cell>
        </row>
        <row r="10197">
          <cell r="C10197" t="str">
            <v>598030|KV Sharma</v>
          </cell>
          <cell r="D10197" t="str">
            <v>A</v>
          </cell>
          <cell r="E10197" t="str">
            <v>A</v>
          </cell>
          <cell r="F10197" t="str">
            <v>A</v>
          </cell>
          <cell r="G10197" t="str">
            <v>A</v>
          </cell>
          <cell r="H10197">
            <v>142.90714285714284</v>
          </cell>
          <cell r="I10197">
            <v>136.68035714285713</v>
          </cell>
          <cell r="J10197">
            <v>137.50238095238095</v>
          </cell>
          <cell r="K10197">
            <v>138.59583333333333</v>
          </cell>
        </row>
        <row r="10198">
          <cell r="C10198" t="str">
            <v>1254073|KA Jamieson</v>
          </cell>
          <cell r="D10198" t="str">
            <v>A</v>
          </cell>
          <cell r="E10198" t="str">
            <v>A</v>
          </cell>
          <cell r="F10198" t="str">
            <v>A</v>
          </cell>
          <cell r="G10198" t="str">
            <v>A</v>
          </cell>
          <cell r="H10198">
            <v>142.94727494727493</v>
          </cell>
          <cell r="I10198">
            <v>138.55569430569429</v>
          </cell>
          <cell r="J10198">
            <v>135.59621859621859</v>
          </cell>
          <cell r="K10198">
            <v>138.73220298220298</v>
          </cell>
        </row>
        <row r="10199">
          <cell r="C10199" t="str">
            <v>336025|Shoaib Akhtar</v>
          </cell>
          <cell r="D10199" t="str">
            <v>A</v>
          </cell>
          <cell r="E10199" t="str">
            <v>A</v>
          </cell>
          <cell r="F10199" t="str">
            <v>A</v>
          </cell>
          <cell r="G10199" t="str">
            <v>A</v>
          </cell>
          <cell r="H10199">
            <v>142.96378066378065</v>
          </cell>
          <cell r="I10199">
            <v>133.62585377585376</v>
          </cell>
          <cell r="J10199">
            <v>155.89855699855698</v>
          </cell>
          <cell r="K10199">
            <v>148.47432259098926</v>
          </cell>
        </row>
        <row r="10200">
          <cell r="C10200" t="str">
            <v>392195|AD Mascarenhas</v>
          </cell>
          <cell r="D10200" t="str">
            <v>A</v>
          </cell>
          <cell r="E10200" t="str">
            <v>A</v>
          </cell>
          <cell r="F10200" t="str">
            <v>A</v>
          </cell>
          <cell r="G10200" t="str">
            <v>A</v>
          </cell>
          <cell r="H10200">
            <v>142.97814315314315</v>
          </cell>
          <cell r="I10200">
            <v>133.12603160728162</v>
          </cell>
          <cell r="J10200">
            <v>149.49875695292363</v>
          </cell>
          <cell r="K10200">
            <v>142.24110418902086</v>
          </cell>
        </row>
        <row r="10201">
          <cell r="C10201" t="str">
            <v>598028|S Kaul</v>
          </cell>
          <cell r="D10201" t="str">
            <v>A</v>
          </cell>
          <cell r="E10201" t="str">
            <v>A</v>
          </cell>
          <cell r="F10201" t="str">
            <v>A</v>
          </cell>
          <cell r="G10201" t="str">
            <v>A</v>
          </cell>
          <cell r="H10201">
            <v>143</v>
          </cell>
          <cell r="I10201">
            <v>123.87575757575758</v>
          </cell>
          <cell r="J10201">
            <v>143</v>
          </cell>
          <cell r="K10201">
            <v>133.43787878787879</v>
          </cell>
        </row>
        <row r="10202">
          <cell r="C10202" t="str">
            <v>392183|IK Pathan</v>
          </cell>
          <cell r="D10202" t="str">
            <v>A</v>
          </cell>
          <cell r="E10202" t="str">
            <v>A</v>
          </cell>
          <cell r="F10202" t="str">
            <v>A</v>
          </cell>
          <cell r="G10202" t="str">
            <v>A</v>
          </cell>
          <cell r="H10202">
            <v>143.00486220129076</v>
          </cell>
          <cell r="I10202">
            <v>140.2375864875865</v>
          </cell>
          <cell r="J10202">
            <v>144.44241243256809</v>
          </cell>
          <cell r="K10202">
            <v>142.33513128778699</v>
          </cell>
        </row>
        <row r="10203">
          <cell r="C10203" t="str">
            <v>1254079|K Rabada</v>
          </cell>
          <cell r="D10203" t="str">
            <v>A</v>
          </cell>
          <cell r="E10203" t="str">
            <v>A</v>
          </cell>
          <cell r="F10203" t="str">
            <v>A</v>
          </cell>
          <cell r="G10203" t="str">
            <v>A</v>
          </cell>
          <cell r="H10203">
            <v>143.0076926174211</v>
          </cell>
          <cell r="I10203">
            <v>142.61420484744013</v>
          </cell>
          <cell r="J10203">
            <v>143.75796305230494</v>
          </cell>
          <cell r="K10203">
            <v>143.2194546493848</v>
          </cell>
        </row>
        <row r="10204">
          <cell r="C10204" t="str">
            <v>392192|Harbhajan Singh</v>
          </cell>
          <cell r="D10204" t="str">
            <v>A</v>
          </cell>
          <cell r="E10204" t="str">
            <v>A</v>
          </cell>
          <cell r="F10204" t="str">
            <v>A</v>
          </cell>
          <cell r="G10204" t="str">
            <v>A</v>
          </cell>
          <cell r="H10204">
            <v>143.03636204481793</v>
          </cell>
          <cell r="I10204">
            <v>138.94908963585436</v>
          </cell>
          <cell r="J10204">
            <v>139.32907524120762</v>
          </cell>
          <cell r="K10204">
            <v>142.78908924680988</v>
          </cell>
        </row>
        <row r="10205">
          <cell r="C10205" t="str">
            <v>1178412|K Rabada</v>
          </cell>
          <cell r="D10205" t="str">
            <v>A</v>
          </cell>
          <cell r="E10205" t="str">
            <v>A</v>
          </cell>
          <cell r="F10205" t="str">
            <v>A</v>
          </cell>
          <cell r="G10205" t="str">
            <v>A</v>
          </cell>
          <cell r="H10205">
            <v>143.04224721901193</v>
          </cell>
          <cell r="I10205">
            <v>143.66460676782367</v>
          </cell>
          <cell r="J10205">
            <v>142.67231693827094</v>
          </cell>
          <cell r="K10205">
            <v>143.25966320421591</v>
          </cell>
        </row>
        <row r="10206">
          <cell r="C10206" t="str">
            <v>1136585|AJ Tye</v>
          </cell>
          <cell r="D10206" t="str">
            <v>A</v>
          </cell>
          <cell r="E10206" t="str">
            <v>A</v>
          </cell>
          <cell r="F10206" t="str">
            <v>A</v>
          </cell>
          <cell r="G10206" t="str">
            <v>A</v>
          </cell>
          <cell r="H10206">
            <v>143.04665704665703</v>
          </cell>
          <cell r="I10206">
            <v>140.19032079032075</v>
          </cell>
          <cell r="J10206">
            <v>141.85860495284734</v>
          </cell>
          <cell r="K10206">
            <v>141.52662915087154</v>
          </cell>
        </row>
        <row r="10207">
          <cell r="C10207" t="str">
            <v>1178409|K Rabada</v>
          </cell>
          <cell r="D10207" t="str">
            <v>A</v>
          </cell>
          <cell r="E10207" t="str">
            <v>A</v>
          </cell>
          <cell r="F10207" t="str">
            <v>A</v>
          </cell>
          <cell r="G10207" t="str">
            <v>A</v>
          </cell>
          <cell r="H10207">
            <v>143.07213562581208</v>
          </cell>
          <cell r="I10207">
            <v>143.04224721901193</v>
          </cell>
          <cell r="J10207">
            <v>141.96843313870087</v>
          </cell>
          <cell r="K10207">
            <v>142.67231693827094</v>
          </cell>
        </row>
        <row r="10208">
          <cell r="C10208" t="str">
            <v>548368|BW Hilfenhaus</v>
          </cell>
          <cell r="D10208" t="str">
            <v>A</v>
          </cell>
          <cell r="E10208" t="str">
            <v>A</v>
          </cell>
          <cell r="F10208" t="str">
            <v>A</v>
          </cell>
          <cell r="G10208" t="str">
            <v>A</v>
          </cell>
          <cell r="H10208">
            <v>143.09690101565101</v>
          </cell>
          <cell r="I10208">
            <v>137.53664169164171</v>
          </cell>
          <cell r="J10208">
            <v>132.36662573537572</v>
          </cell>
          <cell r="K10208">
            <v>135.81157772782771</v>
          </cell>
        </row>
        <row r="10209">
          <cell r="C10209" t="str">
            <v>1082603|Imran Tahir</v>
          </cell>
          <cell r="D10209" t="str">
            <v>A</v>
          </cell>
          <cell r="E10209" t="str">
            <v>A</v>
          </cell>
          <cell r="F10209" t="str">
            <v>A</v>
          </cell>
          <cell r="G10209" t="str">
            <v>A</v>
          </cell>
          <cell r="H10209">
            <v>143.10254979462138</v>
          </cell>
          <cell r="I10209">
            <v>142.02982450555979</v>
          </cell>
          <cell r="J10209">
            <v>143.34230381336866</v>
          </cell>
          <cell r="K10209">
            <v>142.90561939212543</v>
          </cell>
        </row>
        <row r="10210">
          <cell r="C10210" t="str">
            <v>980993|Imran Tahir</v>
          </cell>
          <cell r="D10210" t="str">
            <v>A</v>
          </cell>
          <cell r="E10210" t="str">
            <v>A</v>
          </cell>
          <cell r="F10210" t="str">
            <v>A</v>
          </cell>
          <cell r="G10210" t="str">
            <v>A</v>
          </cell>
          <cell r="H10210">
            <v>143.10657258118559</v>
          </cell>
          <cell r="I10210">
            <v>141.0812439521263</v>
          </cell>
          <cell r="J10210">
            <v>141.66455916085462</v>
          </cell>
          <cell r="K10210">
            <v>142.17527963799378</v>
          </cell>
        </row>
        <row r="10211">
          <cell r="C10211" t="str">
            <v>392216|TL Suman</v>
          </cell>
          <cell r="D10211" t="str">
            <v>A</v>
          </cell>
          <cell r="E10211" t="str">
            <v>A</v>
          </cell>
          <cell r="F10211" t="str">
            <v>A</v>
          </cell>
          <cell r="G10211" t="str">
            <v>A</v>
          </cell>
          <cell r="H10211">
            <v>143.11111111111109</v>
          </cell>
          <cell r="I10211">
            <v>147.21296296296293</v>
          </cell>
          <cell r="J10211">
            <v>136.66666666666663</v>
          </cell>
          <cell r="K10211">
            <v>140.18209876543207</v>
          </cell>
        </row>
        <row r="10212">
          <cell r="C10212" t="str">
            <v>501253|DE Bollinger</v>
          </cell>
          <cell r="D10212" t="str">
            <v>A</v>
          </cell>
          <cell r="E10212" t="str">
            <v>A</v>
          </cell>
          <cell r="F10212" t="str">
            <v>A</v>
          </cell>
          <cell r="G10212" t="str">
            <v>A</v>
          </cell>
          <cell r="H10212">
            <v>143.11397300616051</v>
          </cell>
          <cell r="I10212">
            <v>141.92753014958896</v>
          </cell>
          <cell r="J10212">
            <v>142.94569101368208</v>
          </cell>
          <cell r="K10212">
            <v>142.22737399378943</v>
          </cell>
        </row>
        <row r="10213">
          <cell r="C10213" t="str">
            <v>392236|TL Suman</v>
          </cell>
          <cell r="D10213" t="str">
            <v>A</v>
          </cell>
          <cell r="E10213" t="str">
            <v>A</v>
          </cell>
          <cell r="F10213" t="str">
            <v>A</v>
          </cell>
          <cell r="G10213" t="str">
            <v>A</v>
          </cell>
          <cell r="H10213">
            <v>143.11426767676767</v>
          </cell>
          <cell r="I10213">
            <v>133.89141414141415</v>
          </cell>
          <cell r="J10213">
            <v>144.47944725028057</v>
          </cell>
          <cell r="K10213">
            <v>141.40621492704824</v>
          </cell>
        </row>
        <row r="10214">
          <cell r="C10214" t="str">
            <v>392183|VY Mahesh</v>
          </cell>
          <cell r="D10214" t="str">
            <v>A</v>
          </cell>
          <cell r="E10214" t="str">
            <v>A</v>
          </cell>
          <cell r="F10214" t="str">
            <v>A</v>
          </cell>
          <cell r="G10214" t="str">
            <v>A</v>
          </cell>
          <cell r="H10214">
            <v>143.15620995166449</v>
          </cell>
          <cell r="I10214">
            <v>141.89716070966071</v>
          </cell>
          <cell r="J10214">
            <v>142.09476495352757</v>
          </cell>
          <cell r="K10214">
            <v>143.84534498049649</v>
          </cell>
        </row>
        <row r="10215">
          <cell r="C10215" t="str">
            <v>392188|KP Pietersen</v>
          </cell>
          <cell r="D10215" t="str">
            <v>A</v>
          </cell>
          <cell r="E10215" t="str">
            <v>A</v>
          </cell>
          <cell r="F10215" t="str">
            <v>A</v>
          </cell>
          <cell r="G10215" t="str">
            <v>A</v>
          </cell>
          <cell r="H10215">
            <v>143.16666666666666</v>
          </cell>
          <cell r="I10215">
            <v>144.31666666666666</v>
          </cell>
          <cell r="J10215">
            <v>143.16666666666666</v>
          </cell>
          <cell r="K10215">
            <v>143.74166666666667</v>
          </cell>
        </row>
        <row r="10216">
          <cell r="C10216" t="str">
            <v>829709|JP Faulkner</v>
          </cell>
          <cell r="D10216" t="str">
            <v>A</v>
          </cell>
          <cell r="E10216" t="str">
            <v>A</v>
          </cell>
          <cell r="F10216" t="str">
            <v>A</v>
          </cell>
          <cell r="G10216" t="str">
            <v>A</v>
          </cell>
          <cell r="H10216">
            <v>143.18600354914693</v>
          </cell>
          <cell r="I10216">
            <v>143.69342624101984</v>
          </cell>
          <cell r="J10216">
            <v>144.03082811688537</v>
          </cell>
          <cell r="K10216">
            <v>143.68344941517515</v>
          </cell>
        </row>
        <row r="10217">
          <cell r="C10217" t="str">
            <v>1136600|AJ Tye</v>
          </cell>
          <cell r="D10217" t="str">
            <v>A</v>
          </cell>
          <cell r="E10217" t="str">
            <v>A</v>
          </cell>
          <cell r="F10217" t="str">
            <v>A</v>
          </cell>
          <cell r="G10217" t="str">
            <v>A</v>
          </cell>
          <cell r="H10217">
            <v>143.25383357383356</v>
          </cell>
          <cell r="I10217">
            <v>145.37026064213563</v>
          </cell>
          <cell r="J10217">
            <v>141.27612126850221</v>
          </cell>
          <cell r="K10217">
            <v>143.00276788577381</v>
          </cell>
        </row>
        <row r="10218">
          <cell r="C10218" t="str">
            <v>548320|Shakib Al Hasan</v>
          </cell>
          <cell r="D10218" t="str">
            <v>A</v>
          </cell>
          <cell r="E10218" t="str">
            <v>A</v>
          </cell>
          <cell r="F10218" t="str">
            <v>A</v>
          </cell>
          <cell r="G10218" t="str">
            <v>A</v>
          </cell>
          <cell r="H10218">
            <v>143.26478174603176</v>
          </cell>
          <cell r="I10218">
            <v>147.90202821869491</v>
          </cell>
          <cell r="J10218">
            <v>141.46157249937013</v>
          </cell>
          <cell r="K10218">
            <v>144.10885351054003</v>
          </cell>
        </row>
        <row r="10219">
          <cell r="C10219" t="str">
            <v>392227|SL Malinga</v>
          </cell>
          <cell r="D10219" t="str">
            <v>A</v>
          </cell>
          <cell r="E10219" t="str">
            <v>A</v>
          </cell>
          <cell r="F10219" t="str">
            <v>A</v>
          </cell>
          <cell r="G10219" t="str">
            <v>A</v>
          </cell>
          <cell r="H10219">
            <v>143.29896462717318</v>
          </cell>
          <cell r="I10219">
            <v>140.18243766037884</v>
          </cell>
          <cell r="J10219">
            <v>144.8715331275863</v>
          </cell>
          <cell r="K10219">
            <v>142.93213685452989</v>
          </cell>
        </row>
        <row r="10220">
          <cell r="C10220" t="str">
            <v>1082594|Imran Tahir</v>
          </cell>
          <cell r="D10220" t="str">
            <v>A</v>
          </cell>
          <cell r="E10220" t="str">
            <v>A</v>
          </cell>
          <cell r="F10220" t="str">
            <v>A</v>
          </cell>
          <cell r="G10220" t="str">
            <v>A</v>
          </cell>
          <cell r="H10220">
            <v>143.33987776928953</v>
          </cell>
          <cell r="I10220">
            <v>143.58448387619509</v>
          </cell>
          <cell r="J10220">
            <v>142.50923143420047</v>
          </cell>
          <cell r="K10220">
            <v>142.66853519920366</v>
          </cell>
        </row>
        <row r="10221">
          <cell r="C10221" t="str">
            <v>829819|S Aravind</v>
          </cell>
          <cell r="D10221" t="str">
            <v>A</v>
          </cell>
          <cell r="E10221" t="str">
            <v>A</v>
          </cell>
          <cell r="F10221" t="str">
            <v>A</v>
          </cell>
          <cell r="G10221" t="str">
            <v>A</v>
          </cell>
          <cell r="H10221">
            <v>143.34906738782169</v>
          </cell>
          <cell r="I10221">
            <v>143.4745276963414</v>
          </cell>
          <cell r="J10221">
            <v>145.35169941020573</v>
          </cell>
          <cell r="K10221">
            <v>144.31899306124123</v>
          </cell>
        </row>
        <row r="10222">
          <cell r="C10222" t="str">
            <v>392213|A Singh</v>
          </cell>
          <cell r="D10222" t="str">
            <v>A</v>
          </cell>
          <cell r="E10222" t="str">
            <v>A</v>
          </cell>
          <cell r="F10222" t="str">
            <v>A</v>
          </cell>
          <cell r="G10222" t="str">
            <v>A</v>
          </cell>
          <cell r="H10222">
            <v>143.375</v>
          </cell>
          <cell r="I10222">
            <v>185.11607142857144</v>
          </cell>
          <cell r="J10222">
            <v>143.375</v>
          </cell>
          <cell r="K10222">
            <v>164.24553571428572</v>
          </cell>
        </row>
        <row r="10223">
          <cell r="C10223" t="str">
            <v>829705|SP Narine</v>
          </cell>
          <cell r="D10223" t="str">
            <v>A</v>
          </cell>
          <cell r="E10223" t="str">
            <v>A</v>
          </cell>
          <cell r="F10223" t="str">
            <v>A</v>
          </cell>
          <cell r="G10223" t="str">
            <v>A</v>
          </cell>
          <cell r="H10223">
            <v>143.38919878619501</v>
          </cell>
          <cell r="I10223">
            <v>142.67407989613869</v>
          </cell>
          <cell r="J10223">
            <v>144.13619833585776</v>
          </cell>
          <cell r="K10223">
            <v>143.37453982370906</v>
          </cell>
        </row>
        <row r="10224">
          <cell r="C10224" t="str">
            <v>548324|S Aravind</v>
          </cell>
          <cell r="D10224" t="str">
            <v>A</v>
          </cell>
          <cell r="E10224" t="str">
            <v>A</v>
          </cell>
          <cell r="F10224" t="str">
            <v>A</v>
          </cell>
          <cell r="G10224" t="str">
            <v>A</v>
          </cell>
          <cell r="H10224">
            <v>143.43080951225744</v>
          </cell>
          <cell r="I10224">
            <v>140.79343567263734</v>
          </cell>
          <cell r="J10224">
            <v>143.78635899962683</v>
          </cell>
          <cell r="K10224">
            <v>142.86861214740711</v>
          </cell>
        </row>
        <row r="10225">
          <cell r="C10225" t="str">
            <v>829821|S Aravind</v>
          </cell>
          <cell r="D10225" t="str">
            <v>A</v>
          </cell>
          <cell r="E10225" t="str">
            <v>A</v>
          </cell>
          <cell r="F10225" t="str">
            <v>A</v>
          </cell>
          <cell r="G10225" t="str">
            <v>A</v>
          </cell>
          <cell r="H10225">
            <v>143.4745276963414</v>
          </cell>
          <cell r="I10225">
            <v>142.13663389414162</v>
          </cell>
          <cell r="J10225">
            <v>144.31899306124123</v>
          </cell>
          <cell r="K10225">
            <v>142.98674299276823</v>
          </cell>
        </row>
        <row r="10226">
          <cell r="C10226" t="str">
            <v>548313|JP Faulkner</v>
          </cell>
          <cell r="D10226" t="str">
            <v>A</v>
          </cell>
          <cell r="E10226" t="str">
            <v>A</v>
          </cell>
          <cell r="F10226" t="str">
            <v>A</v>
          </cell>
          <cell r="G10226" t="str">
            <v>A</v>
          </cell>
          <cell r="H10226">
            <v>143.52835497835497</v>
          </cell>
          <cell r="I10226">
            <v>140.88556998556999</v>
          </cell>
          <cell r="J10226">
            <v>142.18084415584417</v>
          </cell>
          <cell r="K10226">
            <v>141.7490860990861</v>
          </cell>
        </row>
        <row r="10227">
          <cell r="C10227" t="str">
            <v>501270|S Aravind</v>
          </cell>
          <cell r="D10227" t="str">
            <v>A</v>
          </cell>
          <cell r="E10227" t="str">
            <v>A</v>
          </cell>
          <cell r="F10227" t="str">
            <v>A</v>
          </cell>
          <cell r="G10227" t="str">
            <v>A</v>
          </cell>
          <cell r="H10227">
            <v>143.54667622929654</v>
          </cell>
          <cell r="I10227">
            <v>144.38159125732653</v>
          </cell>
          <cell r="J10227">
            <v>144.42944886532231</v>
          </cell>
          <cell r="K10227">
            <v>143.8509226620412</v>
          </cell>
        </row>
        <row r="10228">
          <cell r="C10228" t="str">
            <v>1082638|Mohammad Nabi</v>
          </cell>
          <cell r="D10228" t="str">
            <v>A</v>
          </cell>
          <cell r="E10228" t="str">
            <v>A</v>
          </cell>
          <cell r="F10228" t="str">
            <v>A</v>
          </cell>
          <cell r="G10228" t="str">
            <v>A</v>
          </cell>
          <cell r="H10228">
            <v>143.55357142857144</v>
          </cell>
          <cell r="I10228">
            <v>141.27678571428572</v>
          </cell>
          <cell r="J10228">
            <v>143.55357142857144</v>
          </cell>
          <cell r="K10228">
            <v>142.41517857142858</v>
          </cell>
        </row>
        <row r="10229">
          <cell r="C10229" t="str">
            <v>548324|GB Hogg</v>
          </cell>
          <cell r="D10229" t="str">
            <v>A</v>
          </cell>
          <cell r="E10229" t="str">
            <v>A</v>
          </cell>
          <cell r="F10229" t="str">
            <v>A</v>
          </cell>
          <cell r="G10229" t="str">
            <v>A</v>
          </cell>
          <cell r="H10229">
            <v>143.55790043290045</v>
          </cell>
          <cell r="I10229">
            <v>135.237012987013</v>
          </cell>
          <cell r="J10229">
            <v>150.21304112554114</v>
          </cell>
          <cell r="K10229">
            <v>145.22103174603174</v>
          </cell>
        </row>
        <row r="10230">
          <cell r="C10230" t="str">
            <v>501253|VR Aaron</v>
          </cell>
          <cell r="D10230" t="str">
            <v>A</v>
          </cell>
          <cell r="E10230" t="str">
            <v>A</v>
          </cell>
          <cell r="F10230" t="str">
            <v>A</v>
          </cell>
          <cell r="G10230" t="str">
            <v>A</v>
          </cell>
          <cell r="H10230">
            <v>143.56969696969693</v>
          </cell>
          <cell r="I10230">
            <v>130.83484848484846</v>
          </cell>
          <cell r="J10230">
            <v>143.56969696969693</v>
          </cell>
          <cell r="K10230">
            <v>137.20227272727271</v>
          </cell>
        </row>
        <row r="10231">
          <cell r="C10231" t="str">
            <v>1304070|KR Sen</v>
          </cell>
          <cell r="D10231" t="str">
            <v>A</v>
          </cell>
          <cell r="E10231" t="str">
            <v>A</v>
          </cell>
          <cell r="F10231" t="str">
            <v>A</v>
          </cell>
          <cell r="G10231" t="str">
            <v>A</v>
          </cell>
          <cell r="H10231">
            <v>143.57777777777778</v>
          </cell>
          <cell r="I10231">
            <v>135.822113997114</v>
          </cell>
          <cell r="J10231">
            <v>143.57777777777778</v>
          </cell>
          <cell r="K10231">
            <v>139.69994588744589</v>
          </cell>
        </row>
        <row r="10232">
          <cell r="C10232" t="str">
            <v>1082599|Imran Tahir</v>
          </cell>
          <cell r="D10232" t="str">
            <v>A</v>
          </cell>
          <cell r="E10232" t="str">
            <v>A</v>
          </cell>
          <cell r="F10232" t="str">
            <v>A</v>
          </cell>
          <cell r="G10232" t="str">
            <v>A</v>
          </cell>
          <cell r="H10232">
            <v>143.58448387619509</v>
          </cell>
          <cell r="I10232">
            <v>143.10254979462138</v>
          </cell>
          <cell r="J10232">
            <v>142.66853519920366</v>
          </cell>
          <cell r="K10232">
            <v>143.34230381336866</v>
          </cell>
        </row>
        <row r="10233">
          <cell r="C10233" t="str">
            <v>501268|S Aravind</v>
          </cell>
          <cell r="D10233" t="str">
            <v>A</v>
          </cell>
          <cell r="E10233" t="str">
            <v>A</v>
          </cell>
          <cell r="F10233" t="str">
            <v>A</v>
          </cell>
          <cell r="G10233" t="str">
            <v>A</v>
          </cell>
          <cell r="H10233">
            <v>143.62450049950047</v>
          </cell>
          <cell r="I10233">
            <v>143.54667622929654</v>
          </cell>
          <cell r="J10233">
            <v>146.91130104463434</v>
          </cell>
          <cell r="K10233">
            <v>144.42944886532231</v>
          </cell>
        </row>
        <row r="10234">
          <cell r="C10234" t="str">
            <v>1178415|K Rabada</v>
          </cell>
          <cell r="D10234" t="str">
            <v>A</v>
          </cell>
          <cell r="E10234" t="str">
            <v>A</v>
          </cell>
          <cell r="F10234" t="str">
            <v>A</v>
          </cell>
          <cell r="G10234" t="str">
            <v>A</v>
          </cell>
          <cell r="H10234">
            <v>143.66460676782367</v>
          </cell>
          <cell r="I10234">
            <v>144.69227228941759</v>
          </cell>
          <cell r="J10234">
            <v>143.25966320421591</v>
          </cell>
          <cell r="K10234">
            <v>143.79970875875105</v>
          </cell>
        </row>
        <row r="10235">
          <cell r="C10235" t="str">
            <v>829715|JP Faulkner</v>
          </cell>
          <cell r="D10235" t="str">
            <v>A</v>
          </cell>
          <cell r="E10235" t="str">
            <v>A</v>
          </cell>
          <cell r="F10235" t="str">
            <v>A</v>
          </cell>
          <cell r="G10235" t="str">
            <v>A</v>
          </cell>
          <cell r="H10235">
            <v>143.69342624101984</v>
          </cell>
          <cell r="I10235">
            <v>142.84345618817937</v>
          </cell>
          <cell r="J10235">
            <v>143.68344941517515</v>
          </cell>
          <cell r="K10235">
            <v>143.24096199278202</v>
          </cell>
        </row>
        <row r="10236">
          <cell r="C10236" t="str">
            <v>980979|Mustafizur Rahman</v>
          </cell>
          <cell r="D10236" t="str">
            <v>A</v>
          </cell>
          <cell r="E10236" t="str">
            <v>A</v>
          </cell>
          <cell r="F10236" t="str">
            <v>A</v>
          </cell>
          <cell r="G10236" t="str">
            <v>A</v>
          </cell>
          <cell r="H10236">
            <v>143.69981561648228</v>
          </cell>
          <cell r="I10236">
            <v>140.13316738816738</v>
          </cell>
          <cell r="J10236">
            <v>140.20605454583628</v>
          </cell>
          <cell r="K10236">
            <v>140.8019966196355</v>
          </cell>
        </row>
        <row r="10237">
          <cell r="C10237" t="str">
            <v>734027|SP Narine</v>
          </cell>
          <cell r="D10237" t="str">
            <v>A</v>
          </cell>
          <cell r="E10237" t="str">
            <v>A</v>
          </cell>
          <cell r="F10237" t="str">
            <v>A</v>
          </cell>
          <cell r="G10237" t="str">
            <v>A</v>
          </cell>
          <cell r="H10237">
            <v>143.70211227441047</v>
          </cell>
          <cell r="I10237">
            <v>145.78388244999203</v>
          </cell>
          <cell r="J10237">
            <v>143.94411800355078</v>
          </cell>
          <cell r="K10237">
            <v>144.47783334784882</v>
          </cell>
        </row>
        <row r="10238">
          <cell r="C10238" t="str">
            <v>336023|Z Khan</v>
          </cell>
          <cell r="D10238" t="str">
            <v>A</v>
          </cell>
          <cell r="E10238" t="str">
            <v>A</v>
          </cell>
          <cell r="F10238" t="str">
            <v>A</v>
          </cell>
          <cell r="G10238" t="str">
            <v>A</v>
          </cell>
          <cell r="H10238">
            <v>143.74355228105225</v>
          </cell>
          <cell r="I10238">
            <v>139.52521305854637</v>
          </cell>
          <cell r="J10238">
            <v>148.81939271046411</v>
          </cell>
          <cell r="K10238">
            <v>144.39189407740994</v>
          </cell>
        </row>
        <row r="10239">
          <cell r="C10239" t="str">
            <v>829767|Anureet Singh</v>
          </cell>
          <cell r="D10239" t="str">
            <v>A</v>
          </cell>
          <cell r="E10239" t="str">
            <v>A</v>
          </cell>
          <cell r="F10239" t="str">
            <v>A</v>
          </cell>
          <cell r="G10239" t="str">
            <v>A</v>
          </cell>
          <cell r="H10239">
            <v>143.74601324601323</v>
          </cell>
          <cell r="I10239">
            <v>139.69141192141191</v>
          </cell>
          <cell r="J10239">
            <v>144.62517308529212</v>
          </cell>
          <cell r="K10239">
            <v>142.70662396245729</v>
          </cell>
        </row>
        <row r="10240">
          <cell r="C10240" t="str">
            <v>335993|AB Agarkar</v>
          </cell>
          <cell r="D10240" t="str">
            <v>A</v>
          </cell>
          <cell r="E10240" t="str">
            <v>A</v>
          </cell>
          <cell r="F10240" t="str">
            <v>A</v>
          </cell>
          <cell r="G10240" t="str">
            <v>A</v>
          </cell>
          <cell r="H10240">
            <v>143.75568181818181</v>
          </cell>
          <cell r="I10240">
            <v>140.0085497835498</v>
          </cell>
          <cell r="J10240">
            <v>149.69602272727272</v>
          </cell>
          <cell r="K10240">
            <v>146.46686507936508</v>
          </cell>
        </row>
        <row r="10241">
          <cell r="C10241" t="str">
            <v>336039|IK Pathan</v>
          </cell>
          <cell r="D10241" t="str">
            <v>A</v>
          </cell>
          <cell r="E10241" t="str">
            <v>A</v>
          </cell>
          <cell r="F10241" t="str">
            <v>A</v>
          </cell>
          <cell r="G10241" t="str">
            <v>A</v>
          </cell>
          <cell r="H10241">
            <v>143.76294517448363</v>
          </cell>
          <cell r="I10241">
            <v>143.00486220129076</v>
          </cell>
          <cell r="J10241">
            <v>146.0598051769089</v>
          </cell>
          <cell r="K10241">
            <v>144.44241243256809</v>
          </cell>
        </row>
        <row r="10242">
          <cell r="C10242" t="str">
            <v>598005|KK Cooper</v>
          </cell>
          <cell r="D10242" t="str">
            <v>A</v>
          </cell>
          <cell r="E10242" t="str">
            <v>A</v>
          </cell>
          <cell r="F10242" t="str">
            <v>A</v>
          </cell>
          <cell r="G10242" t="str">
            <v>A</v>
          </cell>
          <cell r="H10242">
            <v>143.78432282003709</v>
          </cell>
          <cell r="I10242">
            <v>148.37378246753246</v>
          </cell>
          <cell r="J10242">
            <v>143.28012380036191</v>
          </cell>
          <cell r="K10242">
            <v>144.04466504615314</v>
          </cell>
        </row>
        <row r="10243">
          <cell r="C10243" t="str">
            <v>829715|NM Coulter-Nile</v>
          </cell>
          <cell r="D10243" t="str">
            <v>A</v>
          </cell>
          <cell r="E10243" t="str">
            <v>A</v>
          </cell>
          <cell r="F10243" t="str">
            <v>A</v>
          </cell>
          <cell r="G10243" t="str">
            <v>A</v>
          </cell>
          <cell r="H10243">
            <v>143.78998354586588</v>
          </cell>
          <cell r="I10243">
            <v>134.9799335468453</v>
          </cell>
          <cell r="J10243">
            <v>138.85138488962016</v>
          </cell>
          <cell r="K10243">
            <v>137.75984758705346</v>
          </cell>
        </row>
        <row r="10244">
          <cell r="C10244" t="str">
            <v>1178403|AJ Tye</v>
          </cell>
          <cell r="D10244" t="str">
            <v>A</v>
          </cell>
          <cell r="E10244" t="str">
            <v>A</v>
          </cell>
          <cell r="F10244" t="str">
            <v>A</v>
          </cell>
          <cell r="G10244" t="str">
            <v>A</v>
          </cell>
          <cell r="H10244">
            <v>143.79866268996705</v>
          </cell>
          <cell r="I10244">
            <v>142.05953190328191</v>
          </cell>
          <cell r="J10244">
            <v>145.1806861412075</v>
          </cell>
          <cell r="K10244">
            <v>143.80464645117974</v>
          </cell>
        </row>
        <row r="10245">
          <cell r="C10245" t="str">
            <v>598066|Sandeep Sharma</v>
          </cell>
          <cell r="D10245" t="str">
            <v>A</v>
          </cell>
          <cell r="E10245" t="str">
            <v>A</v>
          </cell>
          <cell r="F10245" t="str">
            <v>A</v>
          </cell>
          <cell r="G10245" t="str">
            <v>A</v>
          </cell>
          <cell r="H10245">
            <v>143.80121915121913</v>
          </cell>
          <cell r="I10245">
            <v>145.95732461982459</v>
          </cell>
          <cell r="J10245">
            <v>147.40899917983251</v>
          </cell>
          <cell r="K10245">
            <v>141.51814605147936</v>
          </cell>
        </row>
        <row r="10246">
          <cell r="C10246" t="str">
            <v>1237180|K Rabada</v>
          </cell>
          <cell r="D10246" t="str">
            <v>A</v>
          </cell>
          <cell r="E10246" t="str">
            <v>A</v>
          </cell>
          <cell r="F10246" t="str">
            <v>A</v>
          </cell>
          <cell r="G10246" t="str">
            <v>A</v>
          </cell>
          <cell r="H10246">
            <v>143.83382948997919</v>
          </cell>
          <cell r="I10246">
            <v>144.40872839194637</v>
          </cell>
          <cell r="J10246">
            <v>144.50186592405535</v>
          </cell>
          <cell r="K10246">
            <v>144.41076855152593</v>
          </cell>
        </row>
        <row r="10247">
          <cell r="C10247" t="str">
            <v>419116|JM Kemp</v>
          </cell>
          <cell r="D10247" t="str">
            <v>A</v>
          </cell>
          <cell r="E10247" t="str">
            <v>A</v>
          </cell>
          <cell r="F10247" t="str">
            <v>A</v>
          </cell>
          <cell r="G10247" t="str">
            <v>A</v>
          </cell>
          <cell r="H10247">
            <v>143.84393939393942</v>
          </cell>
          <cell r="I10247">
            <v>128.82929292929296</v>
          </cell>
          <cell r="J10247">
            <v>126.12196969696971</v>
          </cell>
          <cell r="K10247">
            <v>127.02441077441078</v>
          </cell>
        </row>
        <row r="10248">
          <cell r="C10248" t="str">
            <v>1136620|L Ngidi</v>
          </cell>
          <cell r="D10248" t="str">
            <v>A</v>
          </cell>
          <cell r="E10248" t="str">
            <v>A</v>
          </cell>
          <cell r="F10248" t="str">
            <v>A</v>
          </cell>
          <cell r="G10248" t="str">
            <v>A</v>
          </cell>
          <cell r="H10248">
            <v>143.8447015947016</v>
          </cell>
          <cell r="I10248">
            <v>148.24330431473291</v>
          </cell>
          <cell r="J10248">
            <v>144.12128581295249</v>
          </cell>
          <cell r="K10248">
            <v>145.99513616894572</v>
          </cell>
        </row>
        <row r="10249">
          <cell r="C10249" t="str">
            <v>336033|L Balaji</v>
          </cell>
          <cell r="D10249" t="str">
            <v>A</v>
          </cell>
          <cell r="E10249" t="str">
            <v>A</v>
          </cell>
          <cell r="F10249" t="str">
            <v>A</v>
          </cell>
          <cell r="G10249" t="str">
            <v>A</v>
          </cell>
          <cell r="H10249">
            <v>143.879126984127</v>
          </cell>
          <cell r="I10249">
            <v>136.46593915343917</v>
          </cell>
          <cell r="J10249">
            <v>150.04095899470897</v>
          </cell>
          <cell r="K10249">
            <v>143.60698633156969</v>
          </cell>
        </row>
        <row r="10250">
          <cell r="C10250" t="str">
            <v>419129|T Thushara</v>
          </cell>
          <cell r="D10250" t="str">
            <v>A</v>
          </cell>
          <cell r="E10250" t="str">
            <v>A</v>
          </cell>
          <cell r="F10250" t="str">
            <v>A</v>
          </cell>
          <cell r="G10250" t="str">
            <v>A</v>
          </cell>
          <cell r="H10250">
            <v>143.9061507936508</v>
          </cell>
          <cell r="I10250">
            <v>157.78423520923522</v>
          </cell>
          <cell r="J10250">
            <v>138.10624999999999</v>
          </cell>
          <cell r="K10250">
            <v>144.6655784030784</v>
          </cell>
        </row>
        <row r="10251">
          <cell r="C10251" t="str">
            <v>419142|SB Jakati</v>
          </cell>
          <cell r="D10251" t="str">
            <v>A</v>
          </cell>
          <cell r="E10251" t="str">
            <v>A</v>
          </cell>
          <cell r="F10251" t="str">
            <v>A</v>
          </cell>
          <cell r="G10251" t="str">
            <v>A</v>
          </cell>
          <cell r="H10251">
            <v>143.91355820105821</v>
          </cell>
          <cell r="I10251">
            <v>144.88912753912754</v>
          </cell>
          <cell r="J10251">
            <v>144.332145662979</v>
          </cell>
          <cell r="K10251">
            <v>145.13367542950877</v>
          </cell>
        </row>
        <row r="10252">
          <cell r="C10252" t="str">
            <v>598060|DJG Sammy</v>
          </cell>
          <cell r="D10252" t="str">
            <v>A</v>
          </cell>
          <cell r="E10252" t="str">
            <v>A</v>
          </cell>
          <cell r="F10252" t="str">
            <v>A</v>
          </cell>
          <cell r="G10252" t="str">
            <v>A</v>
          </cell>
          <cell r="H10252">
            <v>143.91955988455987</v>
          </cell>
          <cell r="I10252">
            <v>136.95677609427608</v>
          </cell>
          <cell r="J10252">
            <v>125.70497675164341</v>
          </cell>
          <cell r="K10252">
            <v>131.89383156966491</v>
          </cell>
        </row>
        <row r="10253">
          <cell r="C10253" t="str">
            <v>419142|DE Bollinger</v>
          </cell>
          <cell r="D10253" t="str">
            <v>A</v>
          </cell>
          <cell r="E10253" t="str">
            <v>A</v>
          </cell>
          <cell r="F10253" t="str">
            <v>A</v>
          </cell>
          <cell r="G10253" t="str">
            <v>A</v>
          </cell>
          <cell r="H10253">
            <v>143.93333333333334</v>
          </cell>
          <cell r="I10253">
            <v>133.73690476190475</v>
          </cell>
          <cell r="J10253">
            <v>143.93333333333334</v>
          </cell>
          <cell r="K10253">
            <v>138.83511904761906</v>
          </cell>
        </row>
        <row r="10254">
          <cell r="C10254" t="str">
            <v>734023|SP Narine</v>
          </cell>
          <cell r="D10254" t="str">
            <v>A</v>
          </cell>
          <cell r="E10254" t="str">
            <v>A</v>
          </cell>
          <cell r="F10254" t="str">
            <v>A</v>
          </cell>
          <cell r="G10254" t="str">
            <v>A</v>
          </cell>
          <cell r="H10254">
            <v>143.94750531914394</v>
          </cell>
          <cell r="I10254">
            <v>143.70211227441047</v>
          </cell>
          <cell r="J10254">
            <v>144.13918218792242</v>
          </cell>
          <cell r="K10254">
            <v>143.94411800355078</v>
          </cell>
        </row>
        <row r="10255">
          <cell r="C10255" t="str">
            <v>598058|KK Cooper</v>
          </cell>
          <cell r="D10255" t="str">
            <v>A</v>
          </cell>
          <cell r="E10255" t="str">
            <v>A</v>
          </cell>
          <cell r="F10255" t="str">
            <v>A</v>
          </cell>
          <cell r="G10255" t="str">
            <v>A</v>
          </cell>
          <cell r="H10255">
            <v>143.98030303030308</v>
          </cell>
          <cell r="I10255">
            <v>142.53440656565658</v>
          </cell>
          <cell r="J10255">
            <v>141.90519758019761</v>
          </cell>
          <cell r="K10255">
            <v>142.37882094757097</v>
          </cell>
        </row>
        <row r="10256">
          <cell r="C10256" t="str">
            <v>1175368|S Lamichhane</v>
          </cell>
          <cell r="D10256" t="str">
            <v>A</v>
          </cell>
          <cell r="E10256" t="str">
            <v>A</v>
          </cell>
          <cell r="F10256" t="str">
            <v>A</v>
          </cell>
          <cell r="G10256" t="str">
            <v>A</v>
          </cell>
          <cell r="H10256">
            <v>143.99475108225107</v>
          </cell>
          <cell r="I10256">
            <v>144.51246753246753</v>
          </cell>
          <cell r="J10256">
            <v>141.6473605098605</v>
          </cell>
          <cell r="K10256">
            <v>144.83340668590665</v>
          </cell>
        </row>
        <row r="10257">
          <cell r="C10257" t="str">
            <v>1254077|K Rabada</v>
          </cell>
          <cell r="D10257" t="str">
            <v>A</v>
          </cell>
          <cell r="E10257" t="str">
            <v>A</v>
          </cell>
          <cell r="F10257" t="str">
            <v>A</v>
          </cell>
          <cell r="G10257" t="str">
            <v>A</v>
          </cell>
          <cell r="H10257">
            <v>144.03646648329308</v>
          </cell>
          <cell r="I10257">
            <v>143.0076926174211</v>
          </cell>
          <cell r="J10257">
            <v>144.20566350860895</v>
          </cell>
          <cell r="K10257">
            <v>143.75796305230494</v>
          </cell>
        </row>
        <row r="10258">
          <cell r="C10258" t="str">
            <v>829783|Imran Tahir</v>
          </cell>
          <cell r="D10258" t="str">
            <v>A</v>
          </cell>
          <cell r="E10258" t="str">
            <v>A</v>
          </cell>
          <cell r="F10258" t="str">
            <v>A</v>
          </cell>
          <cell r="G10258" t="str">
            <v>A</v>
          </cell>
          <cell r="H10258">
            <v>144.04229352347002</v>
          </cell>
          <cell r="I10258">
            <v>141.82715017825313</v>
          </cell>
          <cell r="J10258">
            <v>145.55076808034792</v>
          </cell>
          <cell r="K10258">
            <v>144.2426744990926</v>
          </cell>
        </row>
        <row r="10259">
          <cell r="C10259" t="str">
            <v>734049|SP Narine</v>
          </cell>
          <cell r="D10259" t="str">
            <v>A</v>
          </cell>
          <cell r="E10259" t="str">
            <v>A</v>
          </cell>
          <cell r="F10259" t="str">
            <v>A</v>
          </cell>
          <cell r="G10259" t="str">
            <v>A</v>
          </cell>
          <cell r="H10259">
            <v>144.06034078879347</v>
          </cell>
          <cell r="I10259">
            <v>143.38919878619501</v>
          </cell>
          <cell r="J10259">
            <v>144.9344262237901</v>
          </cell>
          <cell r="K10259">
            <v>144.13619833585776</v>
          </cell>
        </row>
        <row r="10260">
          <cell r="C10260" t="str">
            <v>501245|DE Bollinger</v>
          </cell>
          <cell r="D10260" t="str">
            <v>A</v>
          </cell>
          <cell r="E10260" t="str">
            <v>A</v>
          </cell>
          <cell r="F10260" t="str">
            <v>A</v>
          </cell>
          <cell r="G10260" t="str">
            <v>A</v>
          </cell>
          <cell r="H10260">
            <v>144.08248120926692</v>
          </cell>
          <cell r="I10260">
            <v>141.64061882561882</v>
          </cell>
          <cell r="J10260">
            <v>145.47549386070446</v>
          </cell>
          <cell r="K10260">
            <v>144.19477710832106</v>
          </cell>
        </row>
        <row r="10261">
          <cell r="C10261" t="str">
            <v>419153|SB Jakati</v>
          </cell>
          <cell r="D10261" t="str">
            <v>A</v>
          </cell>
          <cell r="E10261" t="str">
            <v>A</v>
          </cell>
          <cell r="F10261" t="str">
            <v>A</v>
          </cell>
          <cell r="G10261" t="str">
            <v>A</v>
          </cell>
          <cell r="H10261">
            <v>144.08735312306743</v>
          </cell>
          <cell r="I10261">
            <v>142.26546897546899</v>
          </cell>
          <cell r="J10261">
            <v>144.29667962108439</v>
          </cell>
          <cell r="K10261">
            <v>143.747316545888</v>
          </cell>
        </row>
        <row r="10262">
          <cell r="C10262" t="str">
            <v>734041|JP Faulkner</v>
          </cell>
          <cell r="D10262" t="str">
            <v>A</v>
          </cell>
          <cell r="E10262" t="str">
            <v>A</v>
          </cell>
          <cell r="F10262" t="str">
            <v>A</v>
          </cell>
          <cell r="G10262" t="str">
            <v>A</v>
          </cell>
          <cell r="H10262">
            <v>144.17091845535867</v>
          </cell>
          <cell r="I10262">
            <v>143.18600354914693</v>
          </cell>
          <cell r="J10262">
            <v>144.65936020043458</v>
          </cell>
          <cell r="K10262">
            <v>144.03082811688537</v>
          </cell>
        </row>
        <row r="10263">
          <cell r="C10263" t="str">
            <v>734015|SP Narine</v>
          </cell>
          <cell r="D10263" t="str">
            <v>A</v>
          </cell>
          <cell r="E10263" t="str">
            <v>A</v>
          </cell>
          <cell r="F10263" t="str">
            <v>A</v>
          </cell>
          <cell r="G10263" t="str">
            <v>A</v>
          </cell>
          <cell r="H10263">
            <v>144.18273641709794</v>
          </cell>
          <cell r="I10263">
            <v>143.94750531914394</v>
          </cell>
          <cell r="J10263">
            <v>144.30419943682784</v>
          </cell>
          <cell r="K10263">
            <v>144.13918218792242</v>
          </cell>
        </row>
        <row r="10264">
          <cell r="C10264" t="str">
            <v>1304092|Umran Malik</v>
          </cell>
          <cell r="D10264" t="str">
            <v>A</v>
          </cell>
          <cell r="E10264" t="str">
            <v>A</v>
          </cell>
          <cell r="F10264" t="str">
            <v>A</v>
          </cell>
          <cell r="G10264" t="str">
            <v>A</v>
          </cell>
          <cell r="H10264">
            <v>144.19109814724789</v>
          </cell>
          <cell r="I10264">
            <v>141.28760716407774</v>
          </cell>
          <cell r="J10264">
            <v>137.74800113005105</v>
          </cell>
          <cell r="K10264">
            <v>139.84168964922975</v>
          </cell>
        </row>
        <row r="10265">
          <cell r="C10265" t="str">
            <v>1254070|K Rabada</v>
          </cell>
          <cell r="D10265" t="str">
            <v>A</v>
          </cell>
          <cell r="E10265" t="str">
            <v>A</v>
          </cell>
          <cell r="F10265" t="str">
            <v>A</v>
          </cell>
          <cell r="G10265" t="str">
            <v>A</v>
          </cell>
          <cell r="H10265">
            <v>144.22973005620062</v>
          </cell>
          <cell r="I10265">
            <v>144.03646648329308</v>
          </cell>
          <cell r="J10265">
            <v>144.38304911733246</v>
          </cell>
          <cell r="K10265">
            <v>144.20566350860895</v>
          </cell>
        </row>
        <row r="10266">
          <cell r="C10266" t="str">
            <v>335988|MF Maharoof</v>
          </cell>
          <cell r="D10266" t="str">
            <v>A</v>
          </cell>
          <cell r="E10266" t="str">
            <v>A</v>
          </cell>
          <cell r="F10266" t="str">
            <v>A</v>
          </cell>
          <cell r="G10266" t="str">
            <v>A</v>
          </cell>
          <cell r="H10266">
            <v>144.25</v>
          </cell>
          <cell r="I10266">
            <v>149.72500000000002</v>
          </cell>
          <cell r="J10266">
            <v>144.25</v>
          </cell>
          <cell r="K10266">
            <v>146.98750000000001</v>
          </cell>
        </row>
        <row r="10267">
          <cell r="C10267" t="str">
            <v>734009|SP Narine</v>
          </cell>
          <cell r="D10267" t="str">
            <v>A</v>
          </cell>
          <cell r="E10267" t="str">
            <v>A</v>
          </cell>
          <cell r="F10267" t="str">
            <v>A</v>
          </cell>
          <cell r="G10267" t="str">
            <v>A</v>
          </cell>
          <cell r="H10267">
            <v>144.28730482752539</v>
          </cell>
          <cell r="I10267">
            <v>144.18273641709794</v>
          </cell>
          <cell r="J10267">
            <v>144.39141886179365</v>
          </cell>
          <cell r="K10267">
            <v>144.30419943682784</v>
          </cell>
        </row>
        <row r="10268">
          <cell r="C10268" t="str">
            <v>980903|JW Hastings</v>
          </cell>
          <cell r="D10268" t="str">
            <v>A</v>
          </cell>
          <cell r="E10268" t="str">
            <v>A</v>
          </cell>
          <cell r="F10268" t="str">
            <v>A</v>
          </cell>
          <cell r="G10268" t="str">
            <v>A</v>
          </cell>
          <cell r="H10268">
            <v>144.28888888888892</v>
          </cell>
          <cell r="I10268">
            <v>149.31111111111113</v>
          </cell>
          <cell r="J10268">
            <v>144.28888888888892</v>
          </cell>
          <cell r="K10268">
            <v>146.80000000000001</v>
          </cell>
        </row>
        <row r="10269">
          <cell r="C10269" t="str">
            <v>729287|JJ Bumrah</v>
          </cell>
          <cell r="D10269" t="str">
            <v>A</v>
          </cell>
          <cell r="E10269" t="str">
            <v>A</v>
          </cell>
          <cell r="F10269" t="str">
            <v>A</v>
          </cell>
          <cell r="G10269" t="str">
            <v>A</v>
          </cell>
          <cell r="H10269">
            <v>144.31349206349205</v>
          </cell>
          <cell r="I10269">
            <v>131.09788359788359</v>
          </cell>
          <cell r="J10269">
            <v>163.39087301587301</v>
          </cell>
          <cell r="K10269">
            <v>152.62654320987653</v>
          </cell>
        </row>
        <row r="10270">
          <cell r="C10270" t="str">
            <v>392226|DL Vettori</v>
          </cell>
          <cell r="D10270" t="str">
            <v>A</v>
          </cell>
          <cell r="E10270" t="str">
            <v>A</v>
          </cell>
          <cell r="F10270" t="str">
            <v>A</v>
          </cell>
          <cell r="G10270" t="str">
            <v>A</v>
          </cell>
          <cell r="H10270">
            <v>144.31632653061226</v>
          </cell>
          <cell r="I10270">
            <v>139.52678571428572</v>
          </cell>
          <cell r="J10270">
            <v>148.05999244142103</v>
          </cell>
          <cell r="K10270">
            <v>143.06542894935751</v>
          </cell>
        </row>
        <row r="10271">
          <cell r="C10271" t="str">
            <v>392191|KP Pietersen</v>
          </cell>
          <cell r="D10271" t="str">
            <v>A</v>
          </cell>
          <cell r="E10271" t="str">
            <v>A</v>
          </cell>
          <cell r="F10271" t="str">
            <v>A</v>
          </cell>
          <cell r="G10271" t="str">
            <v>A</v>
          </cell>
          <cell r="H10271">
            <v>144.31666666666666</v>
          </cell>
          <cell r="I10271">
            <v>130.55050505050505</v>
          </cell>
          <cell r="J10271">
            <v>143.74166666666667</v>
          </cell>
          <cell r="K10271">
            <v>139.34461279461277</v>
          </cell>
        </row>
        <row r="10272">
          <cell r="C10272" t="str">
            <v>729279|SP Narine</v>
          </cell>
          <cell r="D10272" t="str">
            <v>A</v>
          </cell>
          <cell r="E10272" t="str">
            <v>A</v>
          </cell>
          <cell r="F10272" t="str">
            <v>A</v>
          </cell>
          <cell r="G10272" t="str">
            <v>A</v>
          </cell>
          <cell r="H10272">
            <v>144.32480771916255</v>
          </cell>
          <cell r="I10272">
            <v>146.8724393406838</v>
          </cell>
          <cell r="J10272">
            <v>145.04871878698074</v>
          </cell>
          <cell r="K10272">
            <v>145.31492882162857</v>
          </cell>
        </row>
        <row r="10273">
          <cell r="C10273" t="str">
            <v>336001|Mohammad Asif</v>
          </cell>
          <cell r="D10273" t="str">
            <v>A</v>
          </cell>
          <cell r="E10273" t="str">
            <v>A</v>
          </cell>
          <cell r="F10273" t="str">
            <v>A</v>
          </cell>
          <cell r="G10273" t="str">
            <v>A</v>
          </cell>
          <cell r="H10273">
            <v>144.34434824434823</v>
          </cell>
          <cell r="I10273">
            <v>139.83037656787656</v>
          </cell>
          <cell r="J10273">
            <v>161.53236331569664</v>
          </cell>
          <cell r="K10273">
            <v>148.65042534625866</v>
          </cell>
        </row>
        <row r="10274">
          <cell r="C10274" t="str">
            <v>1254068|K Rabada</v>
          </cell>
          <cell r="D10274" t="str">
            <v>A</v>
          </cell>
          <cell r="E10274" t="str">
            <v>A</v>
          </cell>
          <cell r="F10274" t="str">
            <v>A</v>
          </cell>
          <cell r="G10274" t="str">
            <v>A</v>
          </cell>
          <cell r="H10274">
            <v>144.35079398633317</v>
          </cell>
          <cell r="I10274">
            <v>144.22973005620062</v>
          </cell>
          <cell r="J10274">
            <v>144.44271522924771</v>
          </cell>
          <cell r="K10274">
            <v>144.38304911733246</v>
          </cell>
        </row>
        <row r="10275">
          <cell r="C10275" t="str">
            <v>598064|R Rampaul</v>
          </cell>
          <cell r="D10275" t="str">
            <v>A</v>
          </cell>
          <cell r="E10275" t="str">
            <v>A</v>
          </cell>
          <cell r="F10275" t="str">
            <v>A</v>
          </cell>
          <cell r="G10275" t="str">
            <v>A</v>
          </cell>
          <cell r="H10275">
            <v>144.35635345047112</v>
          </cell>
          <cell r="I10275">
            <v>142.72837478425717</v>
          </cell>
          <cell r="J10275">
            <v>148.40180637911729</v>
          </cell>
          <cell r="K10275">
            <v>144.71161548794603</v>
          </cell>
        </row>
        <row r="10276">
          <cell r="C10276" t="str">
            <v>501271|S Aravind</v>
          </cell>
          <cell r="D10276" t="str">
            <v>A</v>
          </cell>
          <cell r="E10276" t="str">
            <v>A</v>
          </cell>
          <cell r="F10276" t="str">
            <v>A</v>
          </cell>
          <cell r="G10276" t="str">
            <v>A</v>
          </cell>
          <cell r="H10276">
            <v>144.38159125732653</v>
          </cell>
          <cell r="I10276">
            <v>143.43080951225744</v>
          </cell>
          <cell r="J10276">
            <v>143.8509226620412</v>
          </cell>
          <cell r="K10276">
            <v>143.78635899962683</v>
          </cell>
        </row>
        <row r="10277">
          <cell r="C10277" t="str">
            <v>1216539|K Rabada</v>
          </cell>
          <cell r="D10277" t="str">
            <v>A</v>
          </cell>
          <cell r="E10277" t="str">
            <v>A</v>
          </cell>
          <cell r="F10277" t="str">
            <v>A</v>
          </cell>
          <cell r="G10277" t="str">
            <v>A</v>
          </cell>
          <cell r="H10277">
            <v>144.38599027747102</v>
          </cell>
          <cell r="I10277">
            <v>145.19233028409499</v>
          </cell>
          <cell r="J10277">
            <v>145.17223536552072</v>
          </cell>
          <cell r="K10277">
            <v>145.13912730679175</v>
          </cell>
        </row>
        <row r="10278">
          <cell r="C10278" t="str">
            <v>1237181|K Rabada</v>
          </cell>
          <cell r="D10278" t="str">
            <v>A</v>
          </cell>
          <cell r="E10278" t="str">
            <v>A</v>
          </cell>
          <cell r="F10278" t="str">
            <v>A</v>
          </cell>
          <cell r="G10278" t="str">
            <v>A</v>
          </cell>
          <cell r="H10278">
            <v>144.40872839194637</v>
          </cell>
          <cell r="I10278">
            <v>144.56862330946362</v>
          </cell>
          <cell r="J10278">
            <v>144.41076855152593</v>
          </cell>
          <cell r="K10278">
            <v>144.27039373046307</v>
          </cell>
        </row>
        <row r="10279">
          <cell r="C10279" t="str">
            <v>1136568|Mujeeb Ur Rahman</v>
          </cell>
          <cell r="D10279" t="str">
            <v>A</v>
          </cell>
          <cell r="E10279" t="str">
            <v>A</v>
          </cell>
          <cell r="F10279" t="str">
            <v>A</v>
          </cell>
          <cell r="G10279" t="str">
            <v>A</v>
          </cell>
          <cell r="H10279">
            <v>144.41818181818181</v>
          </cell>
          <cell r="I10279">
            <v>139.83409090909089</v>
          </cell>
          <cell r="J10279">
            <v>144.41818181818181</v>
          </cell>
          <cell r="K10279">
            <v>142.12613636363636</v>
          </cell>
        </row>
        <row r="10280">
          <cell r="C10280" t="str">
            <v>733997|SP Narine</v>
          </cell>
          <cell r="D10280" t="str">
            <v>A</v>
          </cell>
          <cell r="E10280" t="str">
            <v>A</v>
          </cell>
          <cell r="F10280" t="str">
            <v>A</v>
          </cell>
          <cell r="G10280" t="str">
            <v>A</v>
          </cell>
          <cell r="H10280">
            <v>144.44255706586023</v>
          </cell>
          <cell r="I10280">
            <v>144.28730482752539</v>
          </cell>
          <cell r="J10280">
            <v>144.45906971701802</v>
          </cell>
          <cell r="K10280">
            <v>144.39141886179365</v>
          </cell>
        </row>
        <row r="10281">
          <cell r="C10281" t="str">
            <v>733985|SP Narine</v>
          </cell>
          <cell r="D10281" t="str">
            <v>A</v>
          </cell>
          <cell r="E10281" t="str">
            <v>A</v>
          </cell>
          <cell r="F10281" t="str">
            <v>A</v>
          </cell>
          <cell r="G10281" t="str">
            <v>A</v>
          </cell>
          <cell r="H10281">
            <v>144.44439469199529</v>
          </cell>
          <cell r="I10281">
            <v>144.44255706586023</v>
          </cell>
          <cell r="J10281">
            <v>144.84309884613893</v>
          </cell>
          <cell r="K10281">
            <v>144.45906971701802</v>
          </cell>
        </row>
        <row r="10282">
          <cell r="C10282" t="str">
            <v>335995|IK Pathan</v>
          </cell>
          <cell r="D10282" t="str">
            <v>A</v>
          </cell>
          <cell r="E10282" t="str">
            <v>A</v>
          </cell>
          <cell r="F10282" t="str">
            <v>A</v>
          </cell>
          <cell r="G10282" t="str">
            <v>A</v>
          </cell>
          <cell r="H10282">
            <v>144.44505772005772</v>
          </cell>
          <cell r="I10282">
            <v>156.41712662337662</v>
          </cell>
          <cell r="J10282">
            <v>150.71354016354019</v>
          </cell>
          <cell r="K10282">
            <v>150.36131253006252</v>
          </cell>
        </row>
        <row r="10283">
          <cell r="C10283" t="str">
            <v>733979|SP Narine</v>
          </cell>
          <cell r="D10283" t="str">
            <v>A</v>
          </cell>
          <cell r="E10283" t="str">
            <v>A</v>
          </cell>
          <cell r="F10283" t="str">
            <v>A</v>
          </cell>
          <cell r="G10283" t="str">
            <v>A</v>
          </cell>
          <cell r="H10283">
            <v>144.49025739319856</v>
          </cell>
          <cell r="I10283">
            <v>144.44439469199529</v>
          </cell>
          <cell r="J10283">
            <v>145.58477130631425</v>
          </cell>
          <cell r="K10283">
            <v>144.84309884613893</v>
          </cell>
        </row>
        <row r="10284">
          <cell r="C10284" t="str">
            <v>1304115|Ramandeep Singh</v>
          </cell>
          <cell r="D10284" t="str">
            <v>A</v>
          </cell>
          <cell r="E10284" t="str">
            <v>A</v>
          </cell>
          <cell r="F10284" t="str">
            <v>A</v>
          </cell>
          <cell r="G10284" t="str">
            <v>A</v>
          </cell>
          <cell r="H10284">
            <v>144.49450549450549</v>
          </cell>
          <cell r="I10284">
            <v>142.296336996337</v>
          </cell>
          <cell r="J10284">
            <v>131.42032967032966</v>
          </cell>
          <cell r="K10284">
            <v>135.04566544566543</v>
          </cell>
        </row>
        <row r="10285">
          <cell r="C10285" t="str">
            <v>1216493|K Rabada</v>
          </cell>
          <cell r="D10285" t="str">
            <v>A</v>
          </cell>
          <cell r="E10285" t="str">
            <v>A</v>
          </cell>
          <cell r="F10285" t="str">
            <v>A</v>
          </cell>
          <cell r="G10285" t="str">
            <v>A</v>
          </cell>
          <cell r="H10285">
            <v>144.50050583947643</v>
          </cell>
          <cell r="I10285">
            <v>147.88456442937868</v>
          </cell>
          <cell r="J10285">
            <v>144.28579496557256</v>
          </cell>
          <cell r="K10285">
            <v>145.69244751942423</v>
          </cell>
        </row>
        <row r="10286">
          <cell r="C10286" t="str">
            <v>1175371|S Lamichhane</v>
          </cell>
          <cell r="D10286" t="str">
            <v>A</v>
          </cell>
          <cell r="E10286" t="str">
            <v>A</v>
          </cell>
          <cell r="F10286" t="str">
            <v>A</v>
          </cell>
          <cell r="G10286" t="str">
            <v>A</v>
          </cell>
          <cell r="H10286">
            <v>144.51246753246753</v>
          </cell>
          <cell r="I10286">
            <v>141.83311688311687</v>
          </cell>
          <cell r="J10286">
            <v>144.83340668590665</v>
          </cell>
          <cell r="K10286">
            <v>143.44677849927851</v>
          </cell>
        </row>
        <row r="10287">
          <cell r="C10287" t="str">
            <v>419109|CK Langeveldt</v>
          </cell>
          <cell r="D10287" t="str">
            <v>A</v>
          </cell>
          <cell r="E10287" t="str">
            <v>A</v>
          </cell>
          <cell r="F10287" t="str">
            <v>A</v>
          </cell>
          <cell r="G10287" t="str">
            <v>A</v>
          </cell>
          <cell r="H10287">
            <v>144.52921122994653</v>
          </cell>
          <cell r="I10287">
            <v>140.01532274914629</v>
          </cell>
          <cell r="J10287">
            <v>154.16313502673796</v>
          </cell>
          <cell r="K10287">
            <v>149.44719760087409</v>
          </cell>
        </row>
        <row r="10288">
          <cell r="C10288" t="str">
            <v>336027|SK Warne</v>
          </cell>
          <cell r="D10288" t="str">
            <v>A</v>
          </cell>
          <cell r="E10288" t="str">
            <v>A</v>
          </cell>
          <cell r="F10288" t="str">
            <v>A</v>
          </cell>
          <cell r="G10288" t="str">
            <v>A</v>
          </cell>
          <cell r="H10288">
            <v>144.53575896325896</v>
          </cell>
          <cell r="I10288">
            <v>141.14866976457887</v>
          </cell>
          <cell r="J10288">
            <v>144.73556917876363</v>
          </cell>
          <cell r="K10288">
            <v>142.72805205363287</v>
          </cell>
        </row>
        <row r="10289">
          <cell r="C10289" t="str">
            <v>1254066|KK Ahmed</v>
          </cell>
          <cell r="D10289" t="str">
            <v>A</v>
          </cell>
          <cell r="E10289" t="str">
            <v>A</v>
          </cell>
          <cell r="F10289" t="str">
            <v>A</v>
          </cell>
          <cell r="G10289" t="str">
            <v>A</v>
          </cell>
          <cell r="H10289">
            <v>144.5499748617396</v>
          </cell>
          <cell r="I10289">
            <v>142.76902387735723</v>
          </cell>
          <cell r="J10289">
            <v>145.61140008865502</v>
          </cell>
          <cell r="K10289">
            <v>144.5174847241841</v>
          </cell>
        </row>
        <row r="10290">
          <cell r="C10290" t="str">
            <v>1254064|K Rabada</v>
          </cell>
          <cell r="D10290" t="str">
            <v>A</v>
          </cell>
          <cell r="E10290" t="str">
            <v>A</v>
          </cell>
          <cell r="F10290" t="str">
            <v>A</v>
          </cell>
          <cell r="G10290" t="str">
            <v>A</v>
          </cell>
          <cell r="H10290">
            <v>144.56862330946362</v>
          </cell>
          <cell r="I10290">
            <v>144.35079398633317</v>
          </cell>
          <cell r="J10290">
            <v>144.27039373046307</v>
          </cell>
          <cell r="K10290">
            <v>144.44271522924771</v>
          </cell>
        </row>
        <row r="10291">
          <cell r="C10291" t="str">
            <v>419152|AB McDonald</v>
          </cell>
          <cell r="D10291" t="str">
            <v>A</v>
          </cell>
          <cell r="E10291" t="str">
            <v>A</v>
          </cell>
          <cell r="F10291" t="str">
            <v>A</v>
          </cell>
          <cell r="G10291" t="str">
            <v>A</v>
          </cell>
          <cell r="H10291">
            <v>144.59405802530802</v>
          </cell>
          <cell r="I10291">
            <v>141.06810356310353</v>
          </cell>
          <cell r="J10291">
            <v>156.72665952874286</v>
          </cell>
          <cell r="K10291">
            <v>147.68115484823818</v>
          </cell>
        </row>
        <row r="10292">
          <cell r="C10292" t="str">
            <v>734025|Sandeep Sharma</v>
          </cell>
          <cell r="D10292" t="str">
            <v>A</v>
          </cell>
          <cell r="E10292" t="str">
            <v>A</v>
          </cell>
          <cell r="F10292" t="str">
            <v>A</v>
          </cell>
          <cell r="G10292" t="str">
            <v>A</v>
          </cell>
          <cell r="H10292">
            <v>144.59686189878497</v>
          </cell>
          <cell r="I10292">
            <v>141.89161537575404</v>
          </cell>
          <cell r="J10292">
            <v>145.38428304515134</v>
          </cell>
          <cell r="K10292">
            <v>143.91957996076721</v>
          </cell>
        </row>
        <row r="10293">
          <cell r="C10293" t="str">
            <v>419120|Y Nagar</v>
          </cell>
          <cell r="D10293" t="str">
            <v>A</v>
          </cell>
          <cell r="E10293" t="str">
            <v>A</v>
          </cell>
          <cell r="F10293" t="str">
            <v>A</v>
          </cell>
          <cell r="G10293" t="str">
            <v>A</v>
          </cell>
          <cell r="H10293">
            <v>144.6</v>
          </cell>
          <cell r="I10293">
            <v>138.16746031746032</v>
          </cell>
          <cell r="J10293">
            <v>144.6</v>
          </cell>
          <cell r="K10293">
            <v>141.38373015873015</v>
          </cell>
        </row>
        <row r="10294">
          <cell r="C10294" t="str">
            <v>1216546|K Rabada</v>
          </cell>
          <cell r="D10294" t="str">
            <v>A</v>
          </cell>
          <cell r="E10294" t="str">
            <v>A</v>
          </cell>
          <cell r="F10294" t="str">
            <v>A</v>
          </cell>
          <cell r="G10294" t="str">
            <v>A</v>
          </cell>
          <cell r="H10294">
            <v>144.68202050953474</v>
          </cell>
          <cell r="I10294">
            <v>144.98974777265218</v>
          </cell>
          <cell r="J10294">
            <v>144.75344702370026</v>
          </cell>
          <cell r="K10294">
            <v>144.95469952209396</v>
          </cell>
        </row>
        <row r="10295">
          <cell r="C10295" t="str">
            <v>829759|Anureet Singh</v>
          </cell>
          <cell r="D10295" t="str">
            <v>A</v>
          </cell>
          <cell r="E10295" t="str">
            <v>A</v>
          </cell>
          <cell r="F10295" t="str">
            <v>A</v>
          </cell>
          <cell r="G10295" t="str">
            <v>A</v>
          </cell>
          <cell r="H10295">
            <v>144.68244671994671</v>
          </cell>
          <cell r="I10295">
            <v>143.74601324601323</v>
          </cell>
          <cell r="J10295">
            <v>145.56863641208875</v>
          </cell>
          <cell r="K10295">
            <v>144.62517308529212</v>
          </cell>
        </row>
        <row r="10296">
          <cell r="C10296" t="str">
            <v>1178398|HF Gurney</v>
          </cell>
          <cell r="D10296" t="str">
            <v>A</v>
          </cell>
          <cell r="E10296" t="str">
            <v>A</v>
          </cell>
          <cell r="F10296" t="str">
            <v>A</v>
          </cell>
          <cell r="G10296" t="str">
            <v>A</v>
          </cell>
          <cell r="H10296">
            <v>144.68333333333334</v>
          </cell>
          <cell r="I10296">
            <v>123.00833333333333</v>
          </cell>
          <cell r="J10296">
            <v>144.68333333333334</v>
          </cell>
          <cell r="K10296">
            <v>133.84583333333333</v>
          </cell>
        </row>
        <row r="10297">
          <cell r="C10297" t="str">
            <v>1178421|K Rabada</v>
          </cell>
          <cell r="D10297" t="str">
            <v>A</v>
          </cell>
          <cell r="E10297" t="str">
            <v>A</v>
          </cell>
          <cell r="F10297" t="str">
            <v>A</v>
          </cell>
          <cell r="G10297" t="str">
            <v>A</v>
          </cell>
          <cell r="H10297">
            <v>144.69227228941759</v>
          </cell>
          <cell r="I10297">
            <v>144.50050583947643</v>
          </cell>
          <cell r="J10297">
            <v>143.79970875875105</v>
          </cell>
          <cell r="K10297">
            <v>144.28579496557256</v>
          </cell>
        </row>
        <row r="10298">
          <cell r="C10298" t="str">
            <v>1304079|D Pretorius</v>
          </cell>
          <cell r="D10298" t="str">
            <v>A</v>
          </cell>
          <cell r="E10298" t="str">
            <v>A</v>
          </cell>
          <cell r="F10298" t="str">
            <v>A</v>
          </cell>
          <cell r="G10298" t="str">
            <v>A</v>
          </cell>
          <cell r="H10298">
            <v>144.69529914529915</v>
          </cell>
          <cell r="I10298">
            <v>130.43575498575498</v>
          </cell>
          <cell r="J10298">
            <v>150.1059829059829</v>
          </cell>
          <cell r="K10298">
            <v>143.54924026590695</v>
          </cell>
        </row>
        <row r="10299">
          <cell r="C10299" t="str">
            <v>734033|JP Faulkner</v>
          </cell>
          <cell r="D10299" t="str">
            <v>A</v>
          </cell>
          <cell r="E10299" t="str">
            <v>A</v>
          </cell>
          <cell r="F10299" t="str">
            <v>A</v>
          </cell>
          <cell r="G10299" t="str">
            <v>A</v>
          </cell>
          <cell r="H10299">
            <v>144.7355623461506</v>
          </cell>
          <cell r="I10299">
            <v>144.17091845535867</v>
          </cell>
          <cell r="J10299">
            <v>145.28120688958273</v>
          </cell>
          <cell r="K10299">
            <v>144.65936020043458</v>
          </cell>
        </row>
        <row r="10300">
          <cell r="C10300" t="str">
            <v>419111|SW Tait</v>
          </cell>
          <cell r="D10300" t="str">
            <v>A</v>
          </cell>
          <cell r="E10300" t="str">
            <v>A</v>
          </cell>
          <cell r="F10300" t="str">
            <v>A</v>
          </cell>
          <cell r="G10300" t="str">
            <v>A</v>
          </cell>
          <cell r="H10300">
            <v>144.74242424242422</v>
          </cell>
          <cell r="I10300">
            <v>124.08549783549782</v>
          </cell>
          <cell r="J10300">
            <v>144.74242424242422</v>
          </cell>
          <cell r="K10300">
            <v>134.41396103896102</v>
          </cell>
        </row>
        <row r="10301">
          <cell r="C10301" t="str">
            <v>1254077|KK Ahmed</v>
          </cell>
          <cell r="D10301" t="str">
            <v>A</v>
          </cell>
          <cell r="E10301" t="str">
            <v>A</v>
          </cell>
          <cell r="F10301" t="str">
            <v>A</v>
          </cell>
          <cell r="G10301" t="str">
            <v>A</v>
          </cell>
          <cell r="H10301">
            <v>144.74534091639356</v>
          </cell>
          <cell r="I10301">
            <v>142.82310883560885</v>
          </cell>
          <cell r="J10301">
            <v>144.02144655183014</v>
          </cell>
          <cell r="K10301">
            <v>143.44582454311987</v>
          </cell>
        </row>
        <row r="10302">
          <cell r="C10302" t="str">
            <v>598069|SP Narine</v>
          </cell>
          <cell r="D10302" t="str">
            <v>A</v>
          </cell>
          <cell r="E10302" t="str">
            <v>A</v>
          </cell>
          <cell r="F10302" t="str">
            <v>A</v>
          </cell>
          <cell r="G10302" t="str">
            <v>A</v>
          </cell>
          <cell r="H10302">
            <v>144.74753940503939</v>
          </cell>
          <cell r="I10302">
            <v>144.32480771916255</v>
          </cell>
          <cell r="J10302">
            <v>145.31537353200528</v>
          </cell>
          <cell r="K10302">
            <v>145.04871878698074</v>
          </cell>
        </row>
        <row r="10303">
          <cell r="C10303" t="str">
            <v>1082642|A Zampa</v>
          </cell>
          <cell r="D10303" t="str">
            <v>A</v>
          </cell>
          <cell r="E10303" t="str">
            <v>A</v>
          </cell>
          <cell r="F10303" t="str">
            <v>A</v>
          </cell>
          <cell r="G10303" t="str">
            <v>A</v>
          </cell>
          <cell r="H10303">
            <v>144.74773242630386</v>
          </cell>
          <cell r="I10303">
            <v>140.54473304473305</v>
          </cell>
          <cell r="J10303">
            <v>148.13487024439405</v>
          </cell>
          <cell r="K10303">
            <v>144.6336436931675</v>
          </cell>
        </row>
        <row r="10304">
          <cell r="C10304" t="str">
            <v>598053|SP Narine</v>
          </cell>
          <cell r="D10304" t="str">
            <v>A</v>
          </cell>
          <cell r="E10304" t="str">
            <v>A</v>
          </cell>
          <cell r="F10304" t="str">
            <v>A</v>
          </cell>
          <cell r="G10304" t="str">
            <v>A</v>
          </cell>
          <cell r="H10304">
            <v>144.79194457805568</v>
          </cell>
          <cell r="I10304">
            <v>145.12477195423622</v>
          </cell>
          <cell r="J10304">
            <v>145.69577789631492</v>
          </cell>
          <cell r="K10304">
            <v>145.30217326153172</v>
          </cell>
        </row>
        <row r="10305">
          <cell r="C10305" t="str">
            <v>598014|KK Cooper</v>
          </cell>
          <cell r="D10305" t="str">
            <v>A</v>
          </cell>
          <cell r="E10305" t="str">
            <v>A</v>
          </cell>
          <cell r="F10305" t="str">
            <v>A</v>
          </cell>
          <cell r="G10305" t="str">
            <v>A</v>
          </cell>
          <cell r="H10305">
            <v>144.79574314574313</v>
          </cell>
          <cell r="I10305">
            <v>146.64378787878789</v>
          </cell>
          <cell r="J10305">
            <v>145.65128281110424</v>
          </cell>
          <cell r="K10305">
            <v>146.60443783068783</v>
          </cell>
        </row>
        <row r="10306">
          <cell r="C10306" t="str">
            <v>419137|SW Tait</v>
          </cell>
          <cell r="D10306" t="str">
            <v>A</v>
          </cell>
          <cell r="E10306" t="str">
            <v>A</v>
          </cell>
          <cell r="F10306" t="str">
            <v>A</v>
          </cell>
          <cell r="G10306" t="str">
            <v>A</v>
          </cell>
          <cell r="H10306">
            <v>144.85747602071132</v>
          </cell>
          <cell r="I10306">
            <v>140.39928141711229</v>
          </cell>
          <cell r="J10306">
            <v>147.55845766252628</v>
          </cell>
          <cell r="K10306">
            <v>144.92989527039771</v>
          </cell>
        </row>
        <row r="10307">
          <cell r="C10307" t="str">
            <v>501199|J Botha</v>
          </cell>
          <cell r="D10307" t="str">
            <v>A</v>
          </cell>
          <cell r="E10307" t="str">
            <v>A</v>
          </cell>
          <cell r="F10307" t="str">
            <v>A</v>
          </cell>
          <cell r="G10307" t="str">
            <v>A</v>
          </cell>
          <cell r="H10307">
            <v>144.85854700854702</v>
          </cell>
          <cell r="I10307">
            <v>136.02406898656898</v>
          </cell>
          <cell r="J10307">
            <v>131.88340455840455</v>
          </cell>
          <cell r="K10307">
            <v>137.30253866503867</v>
          </cell>
        </row>
        <row r="10308">
          <cell r="C10308" t="str">
            <v>829771|D Wiese</v>
          </cell>
          <cell r="D10308" t="str">
            <v>A</v>
          </cell>
          <cell r="E10308" t="str">
            <v>A</v>
          </cell>
          <cell r="F10308" t="str">
            <v>A</v>
          </cell>
          <cell r="G10308" t="str">
            <v>A</v>
          </cell>
          <cell r="H10308">
            <v>144.8706168831169</v>
          </cell>
          <cell r="I10308">
            <v>138.78792207792208</v>
          </cell>
          <cell r="J10308">
            <v>143.42395983645983</v>
          </cell>
          <cell r="K10308">
            <v>139.50857022607022</v>
          </cell>
        </row>
        <row r="10309">
          <cell r="C10309" t="str">
            <v>419147|SB Jakati</v>
          </cell>
          <cell r="D10309" t="str">
            <v>A</v>
          </cell>
          <cell r="E10309" t="str">
            <v>A</v>
          </cell>
          <cell r="F10309" t="str">
            <v>A</v>
          </cell>
          <cell r="G10309" t="str">
            <v>A</v>
          </cell>
          <cell r="H10309">
            <v>144.88912753912754</v>
          </cell>
          <cell r="I10309">
            <v>144.08735312306743</v>
          </cell>
          <cell r="J10309">
            <v>145.13367542950877</v>
          </cell>
          <cell r="K10309">
            <v>144.29667962108439</v>
          </cell>
        </row>
        <row r="10310">
          <cell r="C10310" t="str">
            <v>734043|SP Narine</v>
          </cell>
          <cell r="D10310" t="str">
            <v>A</v>
          </cell>
          <cell r="E10310" t="str">
            <v>A</v>
          </cell>
          <cell r="F10310" t="str">
            <v>A</v>
          </cell>
          <cell r="G10310" t="str">
            <v>A</v>
          </cell>
          <cell r="H10310">
            <v>144.95905543258482</v>
          </cell>
          <cell r="I10310">
            <v>144.06034078879347</v>
          </cell>
          <cell r="J10310">
            <v>144.81501671899576</v>
          </cell>
          <cell r="K10310">
            <v>144.9344262237901</v>
          </cell>
        </row>
        <row r="10311">
          <cell r="C10311" t="str">
            <v>1237177|K Rabada</v>
          </cell>
          <cell r="D10311" t="str">
            <v>A</v>
          </cell>
          <cell r="E10311" t="str">
            <v>A</v>
          </cell>
          <cell r="F10311" t="str">
            <v>A</v>
          </cell>
          <cell r="G10311" t="str">
            <v>A</v>
          </cell>
          <cell r="H10311">
            <v>144.98974777265218</v>
          </cell>
          <cell r="I10311">
            <v>143.83382948997919</v>
          </cell>
          <cell r="J10311">
            <v>144.95469952209396</v>
          </cell>
          <cell r="K10311">
            <v>144.50186592405535</v>
          </cell>
        </row>
        <row r="10312">
          <cell r="C10312" t="str">
            <v>1082608|Kuldeep Yadav</v>
          </cell>
          <cell r="D10312" t="str">
            <v>A</v>
          </cell>
          <cell r="E10312" t="str">
            <v>A</v>
          </cell>
          <cell r="F10312" t="str">
            <v>A</v>
          </cell>
          <cell r="G10312" t="str">
            <v>A</v>
          </cell>
          <cell r="H10312">
            <v>144.99760193510193</v>
          </cell>
          <cell r="I10312">
            <v>139.35168601240031</v>
          </cell>
          <cell r="J10312">
            <v>148.27548154006487</v>
          </cell>
          <cell r="K10312">
            <v>143.60753358193836</v>
          </cell>
        </row>
        <row r="10313">
          <cell r="C10313" t="str">
            <v>980979|A Zampa</v>
          </cell>
          <cell r="D10313" t="str">
            <v>A</v>
          </cell>
          <cell r="E10313" t="str">
            <v>A</v>
          </cell>
          <cell r="F10313" t="str">
            <v>A</v>
          </cell>
          <cell r="G10313" t="str">
            <v>A</v>
          </cell>
          <cell r="H10313">
            <v>145.01428571428571</v>
          </cell>
          <cell r="I10313">
            <v>173.88214285714287</v>
          </cell>
          <cell r="J10313">
            <v>145.01428571428571</v>
          </cell>
          <cell r="K10313">
            <v>159.4482142857143</v>
          </cell>
        </row>
        <row r="10314">
          <cell r="C10314" t="str">
            <v>1304103|Yash Dayal</v>
          </cell>
          <cell r="D10314" t="str">
            <v>A</v>
          </cell>
          <cell r="E10314" t="str">
            <v>A</v>
          </cell>
          <cell r="F10314" t="str">
            <v>A</v>
          </cell>
          <cell r="G10314" t="str">
            <v>A</v>
          </cell>
          <cell r="H10314">
            <v>145.02611673457261</v>
          </cell>
          <cell r="I10314">
            <v>141.48179105208516</v>
          </cell>
          <cell r="J10314">
            <v>143.34605255401823</v>
          </cell>
          <cell r="K10314">
            <v>144.44151609374649</v>
          </cell>
        </row>
        <row r="10315">
          <cell r="C10315" t="str">
            <v>1216519|K Rabada</v>
          </cell>
          <cell r="D10315" t="str">
            <v>A</v>
          </cell>
          <cell r="E10315" t="str">
            <v>A</v>
          </cell>
          <cell r="F10315" t="str">
            <v>A</v>
          </cell>
          <cell r="G10315" t="str">
            <v>A</v>
          </cell>
          <cell r="H10315">
            <v>145.05436788157377</v>
          </cell>
          <cell r="I10315">
            <v>147.96108205519971</v>
          </cell>
          <cell r="J10315">
            <v>146.08561901710686</v>
          </cell>
          <cell r="K10315">
            <v>146.46825403410017</v>
          </cell>
        </row>
        <row r="10316">
          <cell r="C10316" t="str">
            <v>734017|JP Faulkner</v>
          </cell>
          <cell r="D10316" t="str">
            <v>A</v>
          </cell>
          <cell r="E10316" t="str">
            <v>A</v>
          </cell>
          <cell r="F10316" t="str">
            <v>A</v>
          </cell>
          <cell r="G10316" t="str">
            <v>A</v>
          </cell>
          <cell r="H10316">
            <v>145.07159979979454</v>
          </cell>
          <cell r="I10316">
            <v>144.7355623461506</v>
          </cell>
          <cell r="J10316">
            <v>145.88401333352206</v>
          </cell>
          <cell r="K10316">
            <v>145.28120688958273</v>
          </cell>
        </row>
        <row r="10317">
          <cell r="C10317" t="str">
            <v>419125|SB Jakati</v>
          </cell>
          <cell r="D10317" t="str">
            <v>A</v>
          </cell>
          <cell r="E10317" t="str">
            <v>A</v>
          </cell>
          <cell r="F10317" t="str">
            <v>A</v>
          </cell>
          <cell r="G10317" t="str">
            <v>A</v>
          </cell>
          <cell r="H10317">
            <v>145.08652597402599</v>
          </cell>
          <cell r="I10317">
            <v>142.65627705627708</v>
          </cell>
          <cell r="J10317">
            <v>146.00111403147119</v>
          </cell>
          <cell r="K10317">
            <v>144.57637858173575</v>
          </cell>
        </row>
        <row r="10318">
          <cell r="C10318" t="str">
            <v>1254074|FA Allen</v>
          </cell>
          <cell r="D10318" t="str">
            <v>A</v>
          </cell>
          <cell r="E10318" t="str">
            <v>A</v>
          </cell>
          <cell r="F10318" t="str">
            <v>A</v>
          </cell>
          <cell r="G10318" t="str">
            <v>A</v>
          </cell>
          <cell r="H10318">
            <v>145.1</v>
          </cell>
          <cell r="I10318">
            <v>125.05714285714285</v>
          </cell>
          <cell r="J10318">
            <v>145.1</v>
          </cell>
          <cell r="K10318">
            <v>135.07857142857142</v>
          </cell>
        </row>
        <row r="10319">
          <cell r="C10319" t="str">
            <v>598057|SP Narine</v>
          </cell>
          <cell r="D10319" t="str">
            <v>A</v>
          </cell>
          <cell r="E10319" t="str">
            <v>A</v>
          </cell>
          <cell r="F10319" t="str">
            <v>A</v>
          </cell>
          <cell r="G10319" t="str">
            <v>A</v>
          </cell>
          <cell r="H10319">
            <v>145.12477195423622</v>
          </cell>
          <cell r="I10319">
            <v>146.07380923674026</v>
          </cell>
          <cell r="J10319">
            <v>145.30217326153172</v>
          </cell>
          <cell r="K10319">
            <v>145.33017525634406</v>
          </cell>
        </row>
        <row r="10320">
          <cell r="C10320" t="str">
            <v>501262|Shakib Al Hasan</v>
          </cell>
          <cell r="D10320" t="str">
            <v>A</v>
          </cell>
          <cell r="E10320" t="str">
            <v>A</v>
          </cell>
          <cell r="F10320" t="str">
            <v>A</v>
          </cell>
          <cell r="G10320" t="str">
            <v>A</v>
          </cell>
          <cell r="H10320">
            <v>145.15456349206349</v>
          </cell>
          <cell r="I10320">
            <v>146.72365079365079</v>
          </cell>
          <cell r="J10320">
            <v>145.51640211640211</v>
          </cell>
          <cell r="K10320">
            <v>149.72091269841269</v>
          </cell>
        </row>
        <row r="10321">
          <cell r="C10321" t="str">
            <v>419143|AP Dole</v>
          </cell>
          <cell r="D10321" t="str">
            <v>A</v>
          </cell>
          <cell r="E10321" t="str">
            <v>A</v>
          </cell>
          <cell r="F10321" t="str">
            <v>A</v>
          </cell>
          <cell r="G10321" t="str">
            <v>A</v>
          </cell>
          <cell r="H10321">
            <v>145.15909090909091</v>
          </cell>
          <cell r="I10321">
            <v>153.84565189712248</v>
          </cell>
          <cell r="J10321">
            <v>145.15909090909091</v>
          </cell>
          <cell r="K10321">
            <v>149.50237140310668</v>
          </cell>
        </row>
        <row r="10322">
          <cell r="C10322" t="str">
            <v>1178426|KK Ahmed</v>
          </cell>
          <cell r="D10322" t="str">
            <v>A</v>
          </cell>
          <cell r="E10322" t="str">
            <v>A</v>
          </cell>
          <cell r="F10322" t="str">
            <v>A</v>
          </cell>
          <cell r="G10322" t="str">
            <v>A</v>
          </cell>
          <cell r="H10322">
            <v>145.16195193695197</v>
          </cell>
          <cell r="I10322">
            <v>151.2678803835054</v>
          </cell>
          <cell r="J10322">
            <v>142.05569100652437</v>
          </cell>
          <cell r="K10322">
            <v>145.40600622371457</v>
          </cell>
        </row>
        <row r="10323">
          <cell r="C10323" t="str">
            <v>1216543|K Rabada</v>
          </cell>
          <cell r="D10323" t="str">
            <v>A</v>
          </cell>
          <cell r="E10323" t="str">
            <v>A</v>
          </cell>
          <cell r="F10323" t="str">
            <v>A</v>
          </cell>
          <cell r="G10323" t="str">
            <v>A</v>
          </cell>
          <cell r="H10323">
            <v>145.19233028409499</v>
          </cell>
          <cell r="I10323">
            <v>144.68202050953474</v>
          </cell>
          <cell r="J10323">
            <v>145.13912730679175</v>
          </cell>
          <cell r="K10323">
            <v>144.75344702370026</v>
          </cell>
        </row>
        <row r="10324">
          <cell r="C10324" t="str">
            <v>1136603|JC Archer</v>
          </cell>
          <cell r="D10324" t="str">
            <v>A</v>
          </cell>
          <cell r="E10324" t="str">
            <v>A</v>
          </cell>
          <cell r="F10324" t="str">
            <v>A</v>
          </cell>
          <cell r="G10324" t="str">
            <v>A</v>
          </cell>
          <cell r="H10324">
            <v>145.25896936396936</v>
          </cell>
          <cell r="I10324">
            <v>148.7469525844526</v>
          </cell>
          <cell r="J10324">
            <v>152.53855584230584</v>
          </cell>
          <cell r="K10324">
            <v>148.69321121779456</v>
          </cell>
        </row>
        <row r="10325">
          <cell r="C10325" t="str">
            <v>734019|Sandeep Sharma</v>
          </cell>
          <cell r="D10325" t="str">
            <v>A</v>
          </cell>
          <cell r="E10325" t="str">
            <v>A</v>
          </cell>
          <cell r="F10325" t="str">
            <v>A</v>
          </cell>
          <cell r="G10325" t="str">
            <v>A</v>
          </cell>
          <cell r="H10325">
            <v>145.27026260776259</v>
          </cell>
          <cell r="I10325">
            <v>144.59686189878497</v>
          </cell>
          <cell r="J10325">
            <v>147.41964744570802</v>
          </cell>
          <cell r="K10325">
            <v>145.38428304515134</v>
          </cell>
        </row>
        <row r="10326">
          <cell r="C10326" t="str">
            <v>501205|AG Murtaza</v>
          </cell>
          <cell r="D10326" t="str">
            <v>A</v>
          </cell>
          <cell r="E10326" t="str">
            <v>A</v>
          </cell>
          <cell r="F10326" t="str">
            <v>A</v>
          </cell>
          <cell r="G10326" t="str">
            <v>A</v>
          </cell>
          <cell r="H10326">
            <v>145.29075577200578</v>
          </cell>
          <cell r="I10326">
            <v>137.90831890331893</v>
          </cell>
          <cell r="J10326">
            <v>147.93531445406447</v>
          </cell>
          <cell r="K10326">
            <v>141.14959535834535</v>
          </cell>
        </row>
        <row r="10327">
          <cell r="C10327" t="str">
            <v>1216532|K Rabada</v>
          </cell>
          <cell r="D10327" t="str">
            <v>A</v>
          </cell>
          <cell r="E10327" t="str">
            <v>A</v>
          </cell>
          <cell r="F10327" t="str">
            <v>A</v>
          </cell>
          <cell r="G10327" t="str">
            <v>A</v>
          </cell>
          <cell r="H10327">
            <v>145.29165446028193</v>
          </cell>
          <cell r="I10327">
            <v>145.83906135880926</v>
          </cell>
          <cell r="J10327">
            <v>146.44784018097241</v>
          </cell>
          <cell r="K10327">
            <v>145.74049994884226</v>
          </cell>
        </row>
        <row r="10328">
          <cell r="C10328" t="str">
            <v>1254098|VR Iyer</v>
          </cell>
          <cell r="D10328" t="str">
            <v>A</v>
          </cell>
          <cell r="E10328" t="str">
            <v>A</v>
          </cell>
          <cell r="F10328" t="str">
            <v>A</v>
          </cell>
          <cell r="G10328" t="str">
            <v>A</v>
          </cell>
          <cell r="H10328">
            <v>145.29595959595957</v>
          </cell>
          <cell r="I10328">
            <v>125.14797979797979</v>
          </cell>
          <cell r="J10328">
            <v>145.29595959595957</v>
          </cell>
          <cell r="K10328">
            <v>135.22196969696967</v>
          </cell>
        </row>
        <row r="10329">
          <cell r="C10329" t="str">
            <v>392225|SL Malinga</v>
          </cell>
          <cell r="D10329" t="str">
            <v>A</v>
          </cell>
          <cell r="E10329" t="str">
            <v>A</v>
          </cell>
          <cell r="F10329" t="str">
            <v>A</v>
          </cell>
          <cell r="G10329" t="str">
            <v>A</v>
          </cell>
          <cell r="H10329">
            <v>145.31500827603767</v>
          </cell>
          <cell r="I10329">
            <v>143.29896462717318</v>
          </cell>
          <cell r="J10329">
            <v>146.22499016581943</v>
          </cell>
          <cell r="K10329">
            <v>144.8715331275863</v>
          </cell>
        </row>
        <row r="10330">
          <cell r="C10330" t="str">
            <v>392201|DL Vettori</v>
          </cell>
          <cell r="D10330" t="str">
            <v>A</v>
          </cell>
          <cell r="E10330" t="str">
            <v>A</v>
          </cell>
          <cell r="F10330" t="str">
            <v>A</v>
          </cell>
          <cell r="G10330" t="str">
            <v>A</v>
          </cell>
          <cell r="H10330">
            <v>145.35317460317461</v>
          </cell>
          <cell r="I10330">
            <v>144.31632653061226</v>
          </cell>
          <cell r="J10330">
            <v>152.45177248677248</v>
          </cell>
          <cell r="K10330">
            <v>148.05999244142103</v>
          </cell>
        </row>
        <row r="10331">
          <cell r="C10331" t="str">
            <v>1136604|AJ Tye</v>
          </cell>
          <cell r="D10331" t="str">
            <v>A</v>
          </cell>
          <cell r="E10331" t="str">
            <v>A</v>
          </cell>
          <cell r="F10331" t="str">
            <v>A</v>
          </cell>
          <cell r="G10331" t="str">
            <v>A</v>
          </cell>
          <cell r="H10331">
            <v>145.37026064213563</v>
          </cell>
          <cell r="I10331">
            <v>149.26425600543249</v>
          </cell>
          <cell r="J10331">
            <v>143.00276788577381</v>
          </cell>
          <cell r="K10331">
            <v>145.96278340713391</v>
          </cell>
        </row>
        <row r="10332">
          <cell r="C10332" t="str">
            <v>598015|CH Morris</v>
          </cell>
          <cell r="D10332" t="str">
            <v>A</v>
          </cell>
          <cell r="E10332" t="str">
            <v>A</v>
          </cell>
          <cell r="F10332" t="str">
            <v>A</v>
          </cell>
          <cell r="G10332" t="str">
            <v>A</v>
          </cell>
          <cell r="H10332">
            <v>145.39671717171717</v>
          </cell>
          <cell r="I10332">
            <v>150.95627705627706</v>
          </cell>
          <cell r="J10332">
            <v>138.20340909090908</v>
          </cell>
          <cell r="K10332">
            <v>142.45436507936509</v>
          </cell>
        </row>
        <row r="10333">
          <cell r="C10333" t="str">
            <v>734049|Karanveer Singh</v>
          </cell>
          <cell r="D10333" t="str">
            <v>A</v>
          </cell>
          <cell r="E10333" t="str">
            <v>A</v>
          </cell>
          <cell r="F10333" t="str">
            <v>A</v>
          </cell>
          <cell r="G10333" t="str">
            <v>A</v>
          </cell>
          <cell r="H10333">
            <v>145.40714285714284</v>
          </cell>
          <cell r="I10333">
            <v>154.00238095238095</v>
          </cell>
          <cell r="J10333">
            <v>153.27830687830689</v>
          </cell>
          <cell r="K10333">
            <v>152.85449735449734</v>
          </cell>
        </row>
        <row r="10334">
          <cell r="C10334" t="str">
            <v>829753|Anureet Singh</v>
          </cell>
          <cell r="D10334" t="str">
            <v>A</v>
          </cell>
          <cell r="E10334" t="str">
            <v>A</v>
          </cell>
          <cell r="F10334" t="str">
            <v>A</v>
          </cell>
          <cell r="G10334" t="str">
            <v>A</v>
          </cell>
          <cell r="H10334">
            <v>145.44705928991641</v>
          </cell>
          <cell r="I10334">
            <v>144.68244671994671</v>
          </cell>
          <cell r="J10334">
            <v>148.93705937801172</v>
          </cell>
          <cell r="K10334">
            <v>145.56863641208875</v>
          </cell>
        </row>
        <row r="10335">
          <cell r="C10335" t="str">
            <v>501236|DE Bollinger</v>
          </cell>
          <cell r="D10335" t="str">
            <v>A</v>
          </cell>
          <cell r="E10335" t="str">
            <v>A</v>
          </cell>
          <cell r="F10335" t="str">
            <v>A</v>
          </cell>
          <cell r="G10335" t="str">
            <v>A</v>
          </cell>
          <cell r="H10335">
            <v>145.48276908276907</v>
          </cell>
          <cell r="I10335">
            <v>146.86123129007746</v>
          </cell>
          <cell r="J10335">
            <v>141.58789201819505</v>
          </cell>
          <cell r="K10335">
            <v>144.69710623702463</v>
          </cell>
        </row>
        <row r="10336">
          <cell r="C10336" t="str">
            <v>335988|PP Ojha</v>
          </cell>
          <cell r="D10336" t="str">
            <v>A</v>
          </cell>
          <cell r="E10336" t="str">
            <v>A</v>
          </cell>
          <cell r="F10336" t="str">
            <v>A</v>
          </cell>
          <cell r="G10336" t="str">
            <v>A</v>
          </cell>
          <cell r="H10336">
            <v>145.5</v>
          </cell>
          <cell r="I10336">
            <v>119.75</v>
          </cell>
          <cell r="J10336">
            <v>145.5</v>
          </cell>
          <cell r="K10336">
            <v>132.625</v>
          </cell>
        </row>
        <row r="10337">
          <cell r="C10337" t="str">
            <v>1312197|OC McCoy</v>
          </cell>
          <cell r="D10337" t="str">
            <v>A</v>
          </cell>
          <cell r="E10337" t="str">
            <v>A</v>
          </cell>
          <cell r="F10337" t="str">
            <v>A</v>
          </cell>
          <cell r="G10337" t="str">
            <v>A</v>
          </cell>
          <cell r="H10337">
            <v>145.53869047619048</v>
          </cell>
          <cell r="I10337">
            <v>141.10714285714286</v>
          </cell>
          <cell r="J10337">
            <v>145.44517195767196</v>
          </cell>
          <cell r="K10337">
            <v>143.16580687830688</v>
          </cell>
        </row>
        <row r="10338">
          <cell r="C10338" t="str">
            <v>1216500|K Rabada</v>
          </cell>
          <cell r="D10338" t="str">
            <v>A</v>
          </cell>
          <cell r="E10338" t="str">
            <v>A</v>
          </cell>
          <cell r="F10338" t="str">
            <v>A</v>
          </cell>
          <cell r="G10338" t="str">
            <v>A</v>
          </cell>
          <cell r="H10338">
            <v>145.54033620790975</v>
          </cell>
          <cell r="I10338">
            <v>146.23920130600806</v>
          </cell>
          <cell r="J10338">
            <v>145.97513549225496</v>
          </cell>
          <cell r="K10338">
            <v>146.55470064776549</v>
          </cell>
        </row>
        <row r="10339">
          <cell r="C10339" t="str">
            <v>1178393|AJ Tye</v>
          </cell>
          <cell r="D10339" t="str">
            <v>A</v>
          </cell>
          <cell r="E10339" t="str">
            <v>A</v>
          </cell>
          <cell r="F10339" t="str">
            <v>A</v>
          </cell>
          <cell r="G10339" t="str">
            <v>A</v>
          </cell>
          <cell r="H10339">
            <v>145.55574476029022</v>
          </cell>
          <cell r="I10339">
            <v>143.79866268996705</v>
          </cell>
          <cell r="J10339">
            <v>146.32569864078522</v>
          </cell>
          <cell r="K10339">
            <v>145.1806861412075</v>
          </cell>
        </row>
        <row r="10340">
          <cell r="C10340" t="str">
            <v>733971|SP Narine</v>
          </cell>
          <cell r="D10340" t="str">
            <v>A</v>
          </cell>
          <cell r="E10340" t="str">
            <v>A</v>
          </cell>
          <cell r="F10340" t="str">
            <v>A</v>
          </cell>
          <cell r="G10340" t="str">
            <v>A</v>
          </cell>
          <cell r="H10340">
            <v>145.59464445322288</v>
          </cell>
          <cell r="I10340">
            <v>144.49025739319856</v>
          </cell>
          <cell r="J10340">
            <v>146.25031710209362</v>
          </cell>
          <cell r="K10340">
            <v>145.58477130631425</v>
          </cell>
        </row>
        <row r="10341">
          <cell r="C10341" t="str">
            <v>336038|A Mishra</v>
          </cell>
          <cell r="D10341" t="str">
            <v>A</v>
          </cell>
          <cell r="E10341" t="str">
            <v>A</v>
          </cell>
          <cell r="F10341" t="str">
            <v>A</v>
          </cell>
          <cell r="G10341" t="str">
            <v>A</v>
          </cell>
          <cell r="H10341">
            <v>145.63500000000002</v>
          </cell>
          <cell r="I10341">
            <v>148.08472222222224</v>
          </cell>
          <cell r="J10341">
            <v>151.93458333333334</v>
          </cell>
          <cell r="K10341">
            <v>147.62115740740742</v>
          </cell>
        </row>
        <row r="10342">
          <cell r="C10342" t="str">
            <v>829715|Imran Tahir</v>
          </cell>
          <cell r="D10342" t="str">
            <v>A</v>
          </cell>
          <cell r="E10342" t="str">
            <v>A</v>
          </cell>
          <cell r="F10342" t="str">
            <v>A</v>
          </cell>
          <cell r="G10342" t="str">
            <v>A</v>
          </cell>
          <cell r="H10342">
            <v>145.63883553421368</v>
          </cell>
          <cell r="I10342">
            <v>153.98904061624651</v>
          </cell>
          <cell r="J10342">
            <v>147.3683684584945</v>
          </cell>
          <cell r="K10342">
            <v>148.98931850517988</v>
          </cell>
        </row>
        <row r="10343">
          <cell r="C10343" t="str">
            <v>1178393|SM Curran</v>
          </cell>
          <cell r="D10343" t="str">
            <v>A</v>
          </cell>
          <cell r="E10343" t="str">
            <v>A</v>
          </cell>
          <cell r="F10343" t="str">
            <v>A</v>
          </cell>
          <cell r="G10343" t="str">
            <v>A</v>
          </cell>
          <cell r="H10343">
            <v>145.71306471306474</v>
          </cell>
          <cell r="I10343">
            <v>132.17537647537651</v>
          </cell>
          <cell r="J10343">
            <v>143.38369963369965</v>
          </cell>
          <cell r="K10343">
            <v>139.64759191425858</v>
          </cell>
        </row>
        <row r="10344">
          <cell r="C10344" t="str">
            <v>829761|Imran Tahir</v>
          </cell>
          <cell r="D10344" t="str">
            <v>A</v>
          </cell>
          <cell r="E10344" t="str">
            <v>A</v>
          </cell>
          <cell r="F10344" t="str">
            <v>A</v>
          </cell>
          <cell r="G10344" t="str">
            <v>A</v>
          </cell>
          <cell r="H10344">
            <v>145.75143092201918</v>
          </cell>
          <cell r="I10344">
            <v>146.85857979555459</v>
          </cell>
          <cell r="J10344">
            <v>147.9623039270098</v>
          </cell>
          <cell r="K10344">
            <v>147.09307320441778</v>
          </cell>
        </row>
        <row r="10345">
          <cell r="C10345" t="str">
            <v>734037|SP Narine</v>
          </cell>
          <cell r="D10345" t="str">
            <v>A</v>
          </cell>
          <cell r="E10345" t="str">
            <v>A</v>
          </cell>
          <cell r="F10345" t="str">
            <v>A</v>
          </cell>
          <cell r="G10345" t="str">
            <v>A</v>
          </cell>
          <cell r="H10345">
            <v>145.78388244999203</v>
          </cell>
          <cell r="I10345">
            <v>144.95905543258482</v>
          </cell>
          <cell r="J10345">
            <v>144.47783334784882</v>
          </cell>
          <cell r="K10345">
            <v>144.81501671899576</v>
          </cell>
        </row>
        <row r="10346">
          <cell r="C10346" t="str">
            <v>336020|MF Maharoof</v>
          </cell>
          <cell r="D10346" t="str">
            <v>A</v>
          </cell>
          <cell r="E10346" t="str">
            <v>A</v>
          </cell>
          <cell r="F10346" t="str">
            <v>A</v>
          </cell>
          <cell r="G10346" t="str">
            <v>A</v>
          </cell>
          <cell r="H10346">
            <v>145.78434937611411</v>
          </cell>
          <cell r="I10346">
            <v>149.33695781342843</v>
          </cell>
          <cell r="J10346">
            <v>142.85770647653001</v>
          </cell>
          <cell r="K10346">
            <v>147.19224796989508</v>
          </cell>
        </row>
        <row r="10347">
          <cell r="C10347" t="str">
            <v>501232|Kamran Khan</v>
          </cell>
          <cell r="D10347" t="str">
            <v>A</v>
          </cell>
          <cell r="E10347" t="str">
            <v>A</v>
          </cell>
          <cell r="F10347" t="str">
            <v>A</v>
          </cell>
          <cell r="G10347" t="str">
            <v>A</v>
          </cell>
          <cell r="H10347">
            <v>145.82545995670998</v>
          </cell>
          <cell r="I10347">
            <v>140.65966810966813</v>
          </cell>
          <cell r="J10347">
            <v>146.05356155088302</v>
          </cell>
          <cell r="K10347">
            <v>144.10727727959875</v>
          </cell>
        </row>
        <row r="10348">
          <cell r="C10348" t="str">
            <v>392206|A Mishra</v>
          </cell>
          <cell r="D10348" t="str">
            <v>A</v>
          </cell>
          <cell r="E10348" t="str">
            <v>A</v>
          </cell>
          <cell r="F10348" t="str">
            <v>A</v>
          </cell>
          <cell r="G10348" t="str">
            <v>A</v>
          </cell>
          <cell r="H10348">
            <v>145.82843915343918</v>
          </cell>
          <cell r="I10348">
            <v>141.61559523809527</v>
          </cell>
          <cell r="J10348">
            <v>146.70327932098766</v>
          </cell>
          <cell r="K10348">
            <v>145.07474757495592</v>
          </cell>
        </row>
        <row r="10349">
          <cell r="C10349" t="str">
            <v>598026|KK Cooper</v>
          </cell>
          <cell r="D10349" t="str">
            <v>A</v>
          </cell>
          <cell r="E10349" t="str">
            <v>A</v>
          </cell>
          <cell r="F10349" t="str">
            <v>A</v>
          </cell>
          <cell r="G10349" t="str">
            <v>A</v>
          </cell>
          <cell r="H10349">
            <v>145.83201495474225</v>
          </cell>
          <cell r="I10349">
            <v>142.5099025974026</v>
          </cell>
          <cell r="J10349">
            <v>145.75718199309108</v>
          </cell>
          <cell r="K10349">
            <v>144.99523514364424</v>
          </cell>
        </row>
        <row r="10350">
          <cell r="C10350" t="str">
            <v>419158|Kamran Khan</v>
          </cell>
          <cell r="D10350" t="str">
            <v>A</v>
          </cell>
          <cell r="E10350" t="str">
            <v>A</v>
          </cell>
          <cell r="F10350" t="str">
            <v>A</v>
          </cell>
          <cell r="G10350" t="str">
            <v>A</v>
          </cell>
          <cell r="H10350">
            <v>145.83670377241808</v>
          </cell>
          <cell r="I10350">
            <v>145.82545995670998</v>
          </cell>
          <cell r="J10350">
            <v>149.24448326805472</v>
          </cell>
          <cell r="K10350">
            <v>146.05356155088302</v>
          </cell>
        </row>
        <row r="10351">
          <cell r="C10351" t="str">
            <v>1216535|K Rabada</v>
          </cell>
          <cell r="D10351" t="str">
            <v>A</v>
          </cell>
          <cell r="E10351" t="str">
            <v>A</v>
          </cell>
          <cell r="F10351" t="str">
            <v>A</v>
          </cell>
          <cell r="G10351" t="str">
            <v>A</v>
          </cell>
          <cell r="H10351">
            <v>145.83906135880926</v>
          </cell>
          <cell r="I10351">
            <v>144.38599027747102</v>
          </cell>
          <cell r="J10351">
            <v>145.74049994884226</v>
          </cell>
          <cell r="K10351">
            <v>145.17223536552072</v>
          </cell>
        </row>
        <row r="10352">
          <cell r="C10352" t="str">
            <v>1136587|M Markande</v>
          </cell>
          <cell r="D10352" t="str">
            <v>A</v>
          </cell>
          <cell r="E10352" t="str">
            <v>A</v>
          </cell>
          <cell r="F10352" t="str">
            <v>A</v>
          </cell>
          <cell r="G10352" t="str">
            <v>A</v>
          </cell>
          <cell r="H10352">
            <v>145.84114172864173</v>
          </cell>
          <cell r="I10352">
            <v>140.27451080665367</v>
          </cell>
          <cell r="J10352">
            <v>150.24016454224787</v>
          </cell>
          <cell r="K10352">
            <v>144.44945198099961</v>
          </cell>
        </row>
        <row r="10353">
          <cell r="C10353" t="str">
            <v>419113|AD Mathews</v>
          </cell>
          <cell r="D10353" t="str">
            <v>A</v>
          </cell>
          <cell r="E10353" t="str">
            <v>A</v>
          </cell>
          <cell r="F10353" t="str">
            <v>A</v>
          </cell>
          <cell r="G10353" t="str">
            <v>A</v>
          </cell>
          <cell r="H10353">
            <v>145.88015873015871</v>
          </cell>
          <cell r="I10353">
            <v>135.46011904761903</v>
          </cell>
          <cell r="J10353">
            <v>124.33809523809522</v>
          </cell>
          <cell r="K10353">
            <v>134.4792989417989</v>
          </cell>
        </row>
        <row r="10354">
          <cell r="C10354" t="str">
            <v>729313|MA Starc</v>
          </cell>
          <cell r="D10354" t="str">
            <v>A</v>
          </cell>
          <cell r="E10354" t="str">
            <v>A</v>
          </cell>
          <cell r="F10354" t="str">
            <v>A</v>
          </cell>
          <cell r="G10354" t="str">
            <v>A</v>
          </cell>
          <cell r="H10354">
            <v>145.89368078816608</v>
          </cell>
          <cell r="I10354">
            <v>136.91494463053286</v>
          </cell>
          <cell r="J10354">
            <v>149.74624216107057</v>
          </cell>
          <cell r="K10354">
            <v>143.3372145655724</v>
          </cell>
        </row>
        <row r="10355">
          <cell r="C10355" t="str">
            <v>1136617|L Ngidi</v>
          </cell>
          <cell r="D10355" t="str">
            <v>A</v>
          </cell>
          <cell r="E10355" t="str">
            <v>A</v>
          </cell>
          <cell r="F10355" t="str">
            <v>A</v>
          </cell>
          <cell r="G10355" t="str">
            <v>A</v>
          </cell>
          <cell r="H10355">
            <v>145.89740259740262</v>
          </cell>
          <cell r="I10355">
            <v>143.8447015947016</v>
          </cell>
          <cell r="J10355">
            <v>142.76420153920154</v>
          </cell>
          <cell r="K10355">
            <v>144.12128581295249</v>
          </cell>
        </row>
        <row r="10356">
          <cell r="C10356" t="str">
            <v>1254073|C Sakariya</v>
          </cell>
          <cell r="D10356" t="str">
            <v>A</v>
          </cell>
          <cell r="E10356" t="str">
            <v>A</v>
          </cell>
          <cell r="F10356" t="str">
            <v>A</v>
          </cell>
          <cell r="G10356" t="str">
            <v>A</v>
          </cell>
          <cell r="H10356">
            <v>145.91071613571611</v>
          </cell>
          <cell r="I10356">
            <v>136.04622391497389</v>
          </cell>
          <cell r="J10356">
            <v>142.59439048605714</v>
          </cell>
          <cell r="K10356">
            <v>136.50350475142139</v>
          </cell>
        </row>
        <row r="10357">
          <cell r="C10357" t="str">
            <v>980977|CJ Jordan</v>
          </cell>
          <cell r="D10357" t="str">
            <v>A</v>
          </cell>
          <cell r="E10357" t="str">
            <v>A</v>
          </cell>
          <cell r="F10357" t="str">
            <v>A</v>
          </cell>
          <cell r="G10357" t="str">
            <v>A</v>
          </cell>
          <cell r="H10357">
            <v>145.92683982683982</v>
          </cell>
          <cell r="I10357">
            <v>124.50945165945166</v>
          </cell>
          <cell r="J10357">
            <v>145.92683982683982</v>
          </cell>
          <cell r="K10357">
            <v>135.21814574314573</v>
          </cell>
        </row>
        <row r="10358">
          <cell r="C10358" t="str">
            <v>729295|Sandeep Sharma</v>
          </cell>
          <cell r="D10358" t="str">
            <v>A</v>
          </cell>
          <cell r="E10358" t="str">
            <v>A</v>
          </cell>
          <cell r="F10358" t="str">
            <v>A</v>
          </cell>
          <cell r="G10358" t="str">
            <v>A</v>
          </cell>
          <cell r="H10358">
            <v>145.95732461982459</v>
          </cell>
          <cell r="I10358">
            <v>141.93633588633585</v>
          </cell>
          <cell r="J10358">
            <v>141.51814605147936</v>
          </cell>
          <cell r="K10358">
            <v>143.89829321912654</v>
          </cell>
        </row>
        <row r="10359">
          <cell r="C10359" t="str">
            <v>336013|L Balaji</v>
          </cell>
          <cell r="D10359" t="str">
            <v>A</v>
          </cell>
          <cell r="E10359" t="str">
            <v>A</v>
          </cell>
          <cell r="F10359" t="str">
            <v>A</v>
          </cell>
          <cell r="G10359" t="str">
            <v>A</v>
          </cell>
          <cell r="H10359">
            <v>145.96666666666667</v>
          </cell>
          <cell r="I10359">
            <v>181.05178571428573</v>
          </cell>
          <cell r="J10359">
            <v>145.96666666666667</v>
          </cell>
          <cell r="K10359">
            <v>163.5092261904762</v>
          </cell>
        </row>
        <row r="10360">
          <cell r="C10360" t="str">
            <v>392238|SB Jakati</v>
          </cell>
          <cell r="D10360" t="str">
            <v>A</v>
          </cell>
          <cell r="E10360" t="str">
            <v>A</v>
          </cell>
          <cell r="F10360" t="str">
            <v>A</v>
          </cell>
          <cell r="G10360" t="str">
            <v>A</v>
          </cell>
          <cell r="H10360">
            <v>145.98633271490414</v>
          </cell>
          <cell r="I10360">
            <v>145.08652597402599</v>
          </cell>
          <cell r="J10360">
            <v>149.33113206898921</v>
          </cell>
          <cell r="K10360">
            <v>146.00111403147119</v>
          </cell>
        </row>
        <row r="10361">
          <cell r="C10361" t="str">
            <v>598050|SP Narine</v>
          </cell>
          <cell r="D10361" t="str">
            <v>A</v>
          </cell>
          <cell r="E10361" t="str">
            <v>A</v>
          </cell>
          <cell r="F10361" t="str">
            <v>A</v>
          </cell>
          <cell r="G10361" t="str">
            <v>A</v>
          </cell>
          <cell r="H10361">
            <v>145.98980325230326</v>
          </cell>
          <cell r="I10361">
            <v>144.79194457805568</v>
          </cell>
          <cell r="J10361">
            <v>146.82262479341645</v>
          </cell>
          <cell r="K10361">
            <v>145.69577789631492</v>
          </cell>
        </row>
        <row r="10362">
          <cell r="C10362" t="str">
            <v>1175365|S Lamichhane</v>
          </cell>
          <cell r="D10362" t="str">
            <v>A</v>
          </cell>
          <cell r="E10362" t="str">
            <v>A</v>
          </cell>
          <cell r="F10362" t="str">
            <v>A</v>
          </cell>
          <cell r="G10362" t="str">
            <v>A</v>
          </cell>
          <cell r="H10362">
            <v>145.99300144300142</v>
          </cell>
          <cell r="I10362">
            <v>143.99475108225107</v>
          </cell>
          <cell r="J10362">
            <v>140.55517075517074</v>
          </cell>
          <cell r="K10362">
            <v>141.6473605098605</v>
          </cell>
        </row>
        <row r="10363">
          <cell r="C10363" t="str">
            <v>392222|SL Malinga</v>
          </cell>
          <cell r="D10363" t="str">
            <v>A</v>
          </cell>
          <cell r="E10363" t="str">
            <v>A</v>
          </cell>
          <cell r="F10363" t="str">
            <v>A</v>
          </cell>
          <cell r="G10363" t="str">
            <v>A</v>
          </cell>
          <cell r="H10363">
            <v>146.00062647954803</v>
          </cell>
          <cell r="I10363">
            <v>145.31500827603767</v>
          </cell>
          <cell r="J10363">
            <v>147.82451790620851</v>
          </cell>
          <cell r="K10363">
            <v>146.22499016581943</v>
          </cell>
        </row>
        <row r="10364">
          <cell r="C10364" t="str">
            <v>1216506|L Ngidi</v>
          </cell>
          <cell r="D10364" t="str">
            <v>A</v>
          </cell>
          <cell r="E10364" t="str">
            <v>A</v>
          </cell>
          <cell r="F10364" t="str">
            <v>A</v>
          </cell>
          <cell r="G10364" t="str">
            <v>A</v>
          </cell>
          <cell r="H10364">
            <v>146.02389277389278</v>
          </cell>
          <cell r="I10364">
            <v>150.08364635364637</v>
          </cell>
          <cell r="J10364">
            <v>147.34157707371995</v>
          </cell>
          <cell r="K10364">
            <v>147.95502442002444</v>
          </cell>
        </row>
        <row r="10365">
          <cell r="C10365" t="str">
            <v>734011|JP Faulkner</v>
          </cell>
          <cell r="D10365" t="str">
            <v>A</v>
          </cell>
          <cell r="E10365" t="str">
            <v>A</v>
          </cell>
          <cell r="F10365" t="str">
            <v>A</v>
          </cell>
          <cell r="G10365" t="str">
            <v>A</v>
          </cell>
          <cell r="H10365">
            <v>146.03645852280306</v>
          </cell>
          <cell r="I10365">
            <v>145.07159979979454</v>
          </cell>
          <cell r="J10365">
            <v>146.75388153909006</v>
          </cell>
          <cell r="K10365">
            <v>145.88401333352206</v>
          </cell>
        </row>
        <row r="10366">
          <cell r="C10366" t="str">
            <v>1216542|KK Ahmed</v>
          </cell>
          <cell r="D10366" t="str">
            <v>A</v>
          </cell>
          <cell r="E10366" t="str">
            <v>A</v>
          </cell>
          <cell r="F10366" t="str">
            <v>A</v>
          </cell>
          <cell r="G10366" t="str">
            <v>A</v>
          </cell>
          <cell r="H10366">
            <v>146.05076997076998</v>
          </cell>
          <cell r="I10366">
            <v>146.23345543345545</v>
          </cell>
          <cell r="J10366">
            <v>146.49731754272048</v>
          </cell>
          <cell r="K10366">
            <v>146.1718308499261</v>
          </cell>
        </row>
        <row r="10367">
          <cell r="C10367" t="str">
            <v>598022|MM Sharma</v>
          </cell>
          <cell r="D10367" t="str">
            <v>A</v>
          </cell>
          <cell r="E10367" t="str">
            <v>A</v>
          </cell>
          <cell r="F10367" t="str">
            <v>A</v>
          </cell>
          <cell r="G10367" t="str">
            <v>A</v>
          </cell>
          <cell r="H10367">
            <v>146.06428571428572</v>
          </cell>
          <cell r="I10367">
            <v>141.72215007215007</v>
          </cell>
          <cell r="J10367">
            <v>126.84642857142858</v>
          </cell>
          <cell r="K10367">
            <v>131.8050024050024</v>
          </cell>
        </row>
        <row r="10368">
          <cell r="C10368" t="str">
            <v>598061|SP Narine</v>
          </cell>
          <cell r="D10368" t="str">
            <v>A</v>
          </cell>
          <cell r="E10368" t="str">
            <v>A</v>
          </cell>
          <cell r="F10368" t="str">
            <v>A</v>
          </cell>
          <cell r="G10368" t="str">
            <v>A</v>
          </cell>
          <cell r="H10368">
            <v>146.07380923674026</v>
          </cell>
          <cell r="I10368">
            <v>144.74753940503939</v>
          </cell>
          <cell r="J10368">
            <v>145.33017525634406</v>
          </cell>
          <cell r="K10368">
            <v>145.31537353200528</v>
          </cell>
        </row>
        <row r="10369">
          <cell r="C10369" t="str">
            <v>548345|KK Cooper</v>
          </cell>
          <cell r="D10369" t="str">
            <v>A</v>
          </cell>
          <cell r="E10369" t="str">
            <v>A</v>
          </cell>
          <cell r="F10369" t="str">
            <v>A</v>
          </cell>
          <cell r="G10369" t="str">
            <v>A</v>
          </cell>
          <cell r="H10369">
            <v>146.08015873015873</v>
          </cell>
          <cell r="I10369">
            <v>139.97588985088984</v>
          </cell>
          <cell r="J10369">
            <v>153.54724426807761</v>
          </cell>
          <cell r="K10369">
            <v>147.85763788680455</v>
          </cell>
        </row>
        <row r="10370">
          <cell r="C10370" t="str">
            <v>1216529|K Rabada</v>
          </cell>
          <cell r="D10370" t="str">
            <v>A</v>
          </cell>
          <cell r="E10370" t="str">
            <v>A</v>
          </cell>
          <cell r="F10370" t="str">
            <v>A</v>
          </cell>
          <cell r="G10370" t="str">
            <v>A</v>
          </cell>
          <cell r="H10370">
            <v>146.09078402743563</v>
          </cell>
          <cell r="I10370">
            <v>145.29165446028193</v>
          </cell>
          <cell r="J10370">
            <v>146.36874465473636</v>
          </cell>
          <cell r="K10370">
            <v>146.44784018097241</v>
          </cell>
        </row>
        <row r="10371">
          <cell r="C10371" t="str">
            <v>1312200|OC McCoy</v>
          </cell>
          <cell r="D10371" t="str">
            <v>A</v>
          </cell>
          <cell r="E10371" t="str">
            <v>A</v>
          </cell>
          <cell r="F10371" t="str">
            <v>A</v>
          </cell>
          <cell r="G10371" t="str">
            <v>A</v>
          </cell>
          <cell r="H10371">
            <v>146.10023342670402</v>
          </cell>
          <cell r="I10371">
            <v>140.49917967186875</v>
          </cell>
          <cell r="J10371">
            <v>144.24868892001246</v>
          </cell>
          <cell r="K10371">
            <v>142.56885198523855</v>
          </cell>
        </row>
        <row r="10372">
          <cell r="C10372" t="str">
            <v>1304116|R Shepherd</v>
          </cell>
          <cell r="D10372" t="str">
            <v>A</v>
          </cell>
          <cell r="E10372" t="str">
            <v>A</v>
          </cell>
          <cell r="F10372" t="str">
            <v>A</v>
          </cell>
          <cell r="G10372" t="str">
            <v>A</v>
          </cell>
          <cell r="H10372">
            <v>146.10533910533908</v>
          </cell>
          <cell r="I10372">
            <v>128.73689273689271</v>
          </cell>
          <cell r="J10372">
            <v>130.89155844155843</v>
          </cell>
          <cell r="K10372">
            <v>130.17333654000319</v>
          </cell>
        </row>
        <row r="10373">
          <cell r="C10373" t="str">
            <v>1136609|JC Archer</v>
          </cell>
          <cell r="D10373" t="str">
            <v>A</v>
          </cell>
          <cell r="E10373" t="str">
            <v>A</v>
          </cell>
          <cell r="F10373" t="str">
            <v>A</v>
          </cell>
          <cell r="G10373" t="str">
            <v>A</v>
          </cell>
          <cell r="H10373">
            <v>146.11048316762603</v>
          </cell>
          <cell r="I10373">
            <v>140.66640581640584</v>
          </cell>
          <cell r="J10373">
            <v>146.70546837201599</v>
          </cell>
          <cell r="K10373">
            <v>145.1746138561615</v>
          </cell>
        </row>
        <row r="10374">
          <cell r="C10374" t="str">
            <v>392214|YA Abdulla</v>
          </cell>
          <cell r="D10374" t="str">
            <v>A</v>
          </cell>
          <cell r="E10374" t="str">
            <v>A</v>
          </cell>
          <cell r="F10374" t="str">
            <v>A</v>
          </cell>
          <cell r="G10374" t="str">
            <v>A</v>
          </cell>
          <cell r="H10374">
            <v>146.11471861471861</v>
          </cell>
          <cell r="I10374">
            <v>141.6940355940356</v>
          </cell>
          <cell r="J10374">
            <v>151.72869511440942</v>
          </cell>
          <cell r="K10374">
            <v>146.85614420852517</v>
          </cell>
        </row>
        <row r="10375">
          <cell r="C10375" t="str">
            <v>501266|S Aravind</v>
          </cell>
          <cell r="D10375" t="str">
            <v>A</v>
          </cell>
          <cell r="E10375" t="str">
            <v>A</v>
          </cell>
          <cell r="F10375" t="str">
            <v>A</v>
          </cell>
          <cell r="G10375" t="str">
            <v>A</v>
          </cell>
          <cell r="H10375">
            <v>146.11716986716985</v>
          </cell>
          <cell r="I10375">
            <v>143.62450049950047</v>
          </cell>
          <cell r="J10375">
            <v>149.94894871442489</v>
          </cell>
          <cell r="K10375">
            <v>146.91130104463434</v>
          </cell>
        </row>
        <row r="10376">
          <cell r="C10376" t="str">
            <v>501242|P Parameswaran</v>
          </cell>
          <cell r="D10376" t="str">
            <v>A</v>
          </cell>
          <cell r="E10376" t="str">
            <v>A</v>
          </cell>
          <cell r="F10376" t="str">
            <v>A</v>
          </cell>
          <cell r="G10376" t="str">
            <v>A</v>
          </cell>
          <cell r="H10376">
            <v>146.1269841269841</v>
          </cell>
          <cell r="I10376">
            <v>125.86349206349205</v>
          </cell>
          <cell r="J10376">
            <v>146.1269841269841</v>
          </cell>
          <cell r="K10376">
            <v>135.99523809523808</v>
          </cell>
        </row>
        <row r="10377">
          <cell r="C10377" t="str">
            <v>829803|S Aravind</v>
          </cell>
          <cell r="D10377" t="str">
            <v>A</v>
          </cell>
          <cell r="E10377" t="str">
            <v>A</v>
          </cell>
          <cell r="F10377" t="str">
            <v>A</v>
          </cell>
          <cell r="G10377" t="str">
            <v>A</v>
          </cell>
          <cell r="H10377">
            <v>146.13338409956054</v>
          </cell>
          <cell r="I10377">
            <v>143.34906738782169</v>
          </cell>
          <cell r="J10377">
            <v>144.49982217181093</v>
          </cell>
          <cell r="K10377">
            <v>145.35169941020573</v>
          </cell>
        </row>
        <row r="10378">
          <cell r="C10378" t="str">
            <v>501214|A Singh</v>
          </cell>
          <cell r="D10378" t="str">
            <v>A</v>
          </cell>
          <cell r="E10378" t="str">
            <v>A</v>
          </cell>
          <cell r="F10378" t="str">
            <v>A</v>
          </cell>
          <cell r="G10378" t="str">
            <v>A</v>
          </cell>
          <cell r="H10378">
            <v>146.13601641414138</v>
          </cell>
          <cell r="I10378">
            <v>141.19074474907805</v>
          </cell>
          <cell r="J10378">
            <v>148.21221819956938</v>
          </cell>
          <cell r="K10378">
            <v>145.2500442110065</v>
          </cell>
        </row>
        <row r="10379">
          <cell r="C10379" t="str">
            <v>335990|SK Warne</v>
          </cell>
          <cell r="D10379" t="str">
            <v>A</v>
          </cell>
          <cell r="E10379" t="str">
            <v>A</v>
          </cell>
          <cell r="F10379" t="str">
            <v>A</v>
          </cell>
          <cell r="G10379" t="str">
            <v>A</v>
          </cell>
          <cell r="H10379">
            <v>146.16666666666669</v>
          </cell>
          <cell r="I10379">
            <v>149.22142857142859</v>
          </cell>
          <cell r="J10379">
            <v>127.08333333333334</v>
          </cell>
          <cell r="K10379">
            <v>134.46269841269842</v>
          </cell>
        </row>
        <row r="10380">
          <cell r="C10380" t="str">
            <v>1175364|AJ Tye</v>
          </cell>
          <cell r="D10380" t="str">
            <v>A</v>
          </cell>
          <cell r="E10380" t="str">
            <v>A</v>
          </cell>
          <cell r="F10380" t="str">
            <v>A</v>
          </cell>
          <cell r="G10380" t="str">
            <v>A</v>
          </cell>
          <cell r="H10380">
            <v>146.18765097336527</v>
          </cell>
          <cell r="I10380">
            <v>145.55574476029022</v>
          </cell>
          <cell r="J10380">
            <v>147.5624291882813</v>
          </cell>
          <cell r="K10380">
            <v>146.32569864078522</v>
          </cell>
        </row>
        <row r="10381">
          <cell r="C10381" t="str">
            <v>336027|Umar Gul</v>
          </cell>
          <cell r="D10381" t="str">
            <v>A</v>
          </cell>
          <cell r="E10381" t="str">
            <v>A</v>
          </cell>
          <cell r="F10381" t="str">
            <v>A</v>
          </cell>
          <cell r="G10381" t="str">
            <v>A</v>
          </cell>
          <cell r="H10381">
            <v>146.20635822510823</v>
          </cell>
          <cell r="I10381">
            <v>146.30508658008657</v>
          </cell>
          <cell r="J10381">
            <v>158.14967231842232</v>
          </cell>
          <cell r="K10381">
            <v>148.79839165464168</v>
          </cell>
        </row>
        <row r="10382">
          <cell r="C10382" t="str">
            <v>548326|Anand Rajan</v>
          </cell>
          <cell r="D10382" t="str">
            <v>A</v>
          </cell>
          <cell r="E10382" t="str">
            <v>A</v>
          </cell>
          <cell r="F10382" t="str">
            <v>A</v>
          </cell>
          <cell r="G10382" t="str">
            <v>A</v>
          </cell>
          <cell r="H10382">
            <v>146.21111111111111</v>
          </cell>
          <cell r="I10382">
            <v>140.65178571428572</v>
          </cell>
          <cell r="J10382">
            <v>174.22037037037035</v>
          </cell>
          <cell r="K10382">
            <v>151.39318783068782</v>
          </cell>
        </row>
        <row r="10383">
          <cell r="C10383" t="str">
            <v>548363|Shakib Al Hasan</v>
          </cell>
          <cell r="D10383" t="str">
            <v>A</v>
          </cell>
          <cell r="E10383" t="str">
            <v>A</v>
          </cell>
          <cell r="F10383" t="str">
            <v>A</v>
          </cell>
          <cell r="G10383" t="str">
            <v>A</v>
          </cell>
          <cell r="H10383">
            <v>146.21515873015875</v>
          </cell>
          <cell r="I10383">
            <v>142.48780663780664</v>
          </cell>
          <cell r="J10383">
            <v>145.79398956496181</v>
          </cell>
          <cell r="K10383">
            <v>145.53499786222008</v>
          </cell>
        </row>
        <row r="10384">
          <cell r="C10384" t="str">
            <v>1216532|KK Ahmed</v>
          </cell>
          <cell r="D10384" t="str">
            <v>A</v>
          </cell>
          <cell r="E10384" t="str">
            <v>A</v>
          </cell>
          <cell r="F10384" t="str">
            <v>A</v>
          </cell>
          <cell r="G10384" t="str">
            <v>A</v>
          </cell>
          <cell r="H10384">
            <v>146.23126714555286</v>
          </cell>
          <cell r="I10384">
            <v>146.05076997076998</v>
          </cell>
          <cell r="J10384">
            <v>147.96466265131559</v>
          </cell>
          <cell r="K10384">
            <v>146.49731754272048</v>
          </cell>
        </row>
        <row r="10385">
          <cell r="C10385" t="str">
            <v>1216545|KK Ahmed</v>
          </cell>
          <cell r="D10385" t="str">
            <v>A</v>
          </cell>
          <cell r="E10385" t="str">
            <v>A</v>
          </cell>
          <cell r="F10385" t="str">
            <v>A</v>
          </cell>
          <cell r="G10385" t="str">
            <v>A</v>
          </cell>
          <cell r="H10385">
            <v>146.23345543345545</v>
          </cell>
          <cell r="I10385">
            <v>144.5499748617396</v>
          </cell>
          <cell r="J10385">
            <v>146.1718308499261</v>
          </cell>
          <cell r="K10385">
            <v>145.61140008865502</v>
          </cell>
        </row>
        <row r="10386">
          <cell r="C10386" t="str">
            <v>1216505|K Rabada</v>
          </cell>
          <cell r="D10386" t="str">
            <v>A</v>
          </cell>
          <cell r="E10386" t="str">
            <v>A</v>
          </cell>
          <cell r="F10386" t="str">
            <v>A</v>
          </cell>
          <cell r="G10386" t="str">
            <v>A</v>
          </cell>
          <cell r="H10386">
            <v>146.23920130600806</v>
          </cell>
          <cell r="I10386">
            <v>146.8131770042198</v>
          </cell>
          <cell r="J10386">
            <v>146.55470064776549</v>
          </cell>
          <cell r="K10386">
            <v>146.19757150604585</v>
          </cell>
        </row>
        <row r="10387">
          <cell r="C10387" t="str">
            <v>980943|Mustafizur Rahman</v>
          </cell>
          <cell r="D10387" t="str">
            <v>A</v>
          </cell>
          <cell r="E10387" t="str">
            <v>A</v>
          </cell>
          <cell r="F10387" t="str">
            <v>A</v>
          </cell>
          <cell r="G10387" t="str">
            <v>A</v>
          </cell>
          <cell r="H10387">
            <v>146.24887445887447</v>
          </cell>
          <cell r="I10387">
            <v>139.50051707551708</v>
          </cell>
          <cell r="J10387">
            <v>137.58973424723425</v>
          </cell>
          <cell r="K10387">
            <v>139.93682820266153</v>
          </cell>
        </row>
        <row r="10388">
          <cell r="C10388" t="str">
            <v>598022|SMSM Senanayake</v>
          </cell>
          <cell r="D10388" t="str">
            <v>A</v>
          </cell>
          <cell r="E10388" t="str">
            <v>A</v>
          </cell>
          <cell r="F10388" t="str">
            <v>A</v>
          </cell>
          <cell r="G10388" t="str">
            <v>A</v>
          </cell>
          <cell r="H10388">
            <v>146.26428571428571</v>
          </cell>
          <cell r="I10388">
            <v>140.97922077922078</v>
          </cell>
          <cell r="J10388">
            <v>142.63214285714287</v>
          </cell>
          <cell r="K10388">
            <v>142.08116883116884</v>
          </cell>
        </row>
        <row r="10389">
          <cell r="C10389" t="str">
            <v>336038|MF Maharoof</v>
          </cell>
          <cell r="D10389" t="str">
            <v>A</v>
          </cell>
          <cell r="E10389" t="str">
            <v>A</v>
          </cell>
          <cell r="F10389" t="str">
            <v>A</v>
          </cell>
          <cell r="G10389" t="str">
            <v>A</v>
          </cell>
          <cell r="H10389">
            <v>146.28204594969301</v>
          </cell>
          <cell r="I10389">
            <v>150.58209310297545</v>
          </cell>
          <cell r="J10389">
            <v>145.57760382772639</v>
          </cell>
          <cell r="K10389">
            <v>148.1396469153577</v>
          </cell>
        </row>
        <row r="10390">
          <cell r="C10390" t="str">
            <v>734007|Sandeep Sharma</v>
          </cell>
          <cell r="D10390" t="str">
            <v>A</v>
          </cell>
          <cell r="E10390" t="str">
            <v>A</v>
          </cell>
          <cell r="F10390" t="str">
            <v>A</v>
          </cell>
          <cell r="G10390" t="str">
            <v>A</v>
          </cell>
          <cell r="H10390">
            <v>146.28572462890645</v>
          </cell>
          <cell r="I10390">
            <v>145.27026260776259</v>
          </cell>
          <cell r="J10390">
            <v>149.30801129379412</v>
          </cell>
          <cell r="K10390">
            <v>147.41964744570802</v>
          </cell>
        </row>
        <row r="10391">
          <cell r="C10391" t="str">
            <v>336035|Umar Gul</v>
          </cell>
          <cell r="D10391" t="str">
            <v>A</v>
          </cell>
          <cell r="E10391" t="str">
            <v>A</v>
          </cell>
          <cell r="F10391" t="str">
            <v>A</v>
          </cell>
          <cell r="G10391" t="str">
            <v>A</v>
          </cell>
          <cell r="H10391">
            <v>146.30508658008657</v>
          </cell>
          <cell r="I10391">
            <v>154.49134199134198</v>
          </cell>
          <cell r="J10391">
            <v>148.79839165464168</v>
          </cell>
          <cell r="K10391">
            <v>149.00092893217894</v>
          </cell>
        </row>
        <row r="10392">
          <cell r="C10392" t="str">
            <v>598043|SP Narine</v>
          </cell>
          <cell r="D10392" t="str">
            <v>A</v>
          </cell>
          <cell r="E10392" t="str">
            <v>A</v>
          </cell>
          <cell r="F10392" t="str">
            <v>A</v>
          </cell>
          <cell r="G10392" t="str">
            <v>A</v>
          </cell>
          <cell r="H10392">
            <v>146.30558585858586</v>
          </cell>
          <cell r="I10392">
            <v>145.98980325230326</v>
          </cell>
          <cell r="J10392">
            <v>147.71038021432403</v>
          </cell>
          <cell r="K10392">
            <v>146.82262479341645</v>
          </cell>
        </row>
        <row r="10393">
          <cell r="C10393" t="str">
            <v>1178408|KK Ahmed</v>
          </cell>
          <cell r="D10393" t="str">
            <v>A</v>
          </cell>
          <cell r="E10393" t="str">
            <v>A</v>
          </cell>
          <cell r="F10393" t="str">
            <v>A</v>
          </cell>
          <cell r="G10393" t="str">
            <v>A</v>
          </cell>
          <cell r="H10393">
            <v>146.34352730602731</v>
          </cell>
          <cell r="I10393">
            <v>137.73457375957375</v>
          </cell>
          <cell r="J10393">
            <v>128.03801823176823</v>
          </cell>
          <cell r="K10393">
            <v>131.27020340770341</v>
          </cell>
        </row>
        <row r="10394">
          <cell r="C10394" t="str">
            <v>1304092|M Theekshana</v>
          </cell>
          <cell r="D10394" t="str">
            <v>A</v>
          </cell>
          <cell r="E10394" t="str">
            <v>A</v>
          </cell>
          <cell r="F10394" t="str">
            <v>A</v>
          </cell>
          <cell r="G10394" t="str">
            <v>A</v>
          </cell>
          <cell r="H10394">
            <v>146.35365079365079</v>
          </cell>
          <cell r="I10394">
            <v>139.72804232804233</v>
          </cell>
          <cell r="J10394">
            <v>151.9982848324515</v>
          </cell>
          <cell r="K10394">
            <v>145.20930776014109</v>
          </cell>
        </row>
        <row r="10395">
          <cell r="C10395" t="str">
            <v>392181|Harbhajan Singh</v>
          </cell>
          <cell r="D10395" t="str">
            <v>A</v>
          </cell>
          <cell r="E10395" t="str">
            <v>A</v>
          </cell>
          <cell r="F10395" t="str">
            <v>A</v>
          </cell>
          <cell r="G10395" t="str">
            <v>A</v>
          </cell>
          <cell r="H10395">
            <v>146.38181605975726</v>
          </cell>
          <cell r="I10395">
            <v>143.03636204481793</v>
          </cell>
          <cell r="J10395">
            <v>142.22965297230004</v>
          </cell>
          <cell r="K10395">
            <v>139.32907524120762</v>
          </cell>
        </row>
        <row r="10396">
          <cell r="C10396" t="str">
            <v>1216515|K Rabada</v>
          </cell>
          <cell r="D10396" t="str">
            <v>A</v>
          </cell>
          <cell r="E10396" t="str">
            <v>A</v>
          </cell>
          <cell r="F10396" t="str">
            <v>A</v>
          </cell>
          <cell r="G10396" t="str">
            <v>A</v>
          </cell>
          <cell r="H10396">
            <v>146.389312165527</v>
          </cell>
          <cell r="I10396">
            <v>145.05436788157377</v>
          </cell>
          <cell r="J10396">
            <v>146.48056349191828</v>
          </cell>
          <cell r="K10396">
            <v>146.08561901710686</v>
          </cell>
        </row>
        <row r="10397">
          <cell r="C10397" t="str">
            <v>501247|S Aravind</v>
          </cell>
          <cell r="D10397" t="str">
            <v>A</v>
          </cell>
          <cell r="E10397" t="str">
            <v>A</v>
          </cell>
          <cell r="F10397" t="str">
            <v>A</v>
          </cell>
          <cell r="G10397" t="str">
            <v>A</v>
          </cell>
          <cell r="H10397">
            <v>146.39601731601732</v>
          </cell>
          <cell r="I10397">
            <v>146.41682761682762</v>
          </cell>
          <cell r="J10397">
            <v>135.15062049062047</v>
          </cell>
          <cell r="K10397">
            <v>140.35262219262219</v>
          </cell>
        </row>
        <row r="10398">
          <cell r="C10398" t="str">
            <v>501252|S Aravind</v>
          </cell>
          <cell r="D10398" t="str">
            <v>A</v>
          </cell>
          <cell r="E10398" t="str">
            <v>A</v>
          </cell>
          <cell r="F10398" t="str">
            <v>A</v>
          </cell>
          <cell r="G10398" t="str">
            <v>A</v>
          </cell>
          <cell r="H10398">
            <v>146.41682761682762</v>
          </cell>
          <cell r="I10398">
            <v>152.73744350887208</v>
          </cell>
          <cell r="J10398">
            <v>140.35262219262219</v>
          </cell>
          <cell r="K10398">
            <v>148.51676281390567</v>
          </cell>
        </row>
        <row r="10399">
          <cell r="C10399" t="str">
            <v>336017|MF Maharoof</v>
          </cell>
          <cell r="D10399" t="str">
            <v>A</v>
          </cell>
          <cell r="E10399" t="str">
            <v>A</v>
          </cell>
          <cell r="F10399" t="str">
            <v>A</v>
          </cell>
          <cell r="G10399" t="str">
            <v>A</v>
          </cell>
          <cell r="H10399">
            <v>146.45543672014261</v>
          </cell>
          <cell r="I10399">
            <v>145.78434937611411</v>
          </cell>
          <cell r="J10399">
            <v>144.17125668449199</v>
          </cell>
          <cell r="K10399">
            <v>142.85770647653001</v>
          </cell>
        </row>
        <row r="10400">
          <cell r="C10400" t="str">
            <v>1082604|Kuldeep Yadav</v>
          </cell>
          <cell r="D10400" t="str">
            <v>A</v>
          </cell>
          <cell r="E10400" t="str">
            <v>A</v>
          </cell>
          <cell r="F10400" t="str">
            <v>A</v>
          </cell>
          <cell r="G10400" t="str">
            <v>A</v>
          </cell>
          <cell r="H10400">
            <v>146.4733127983128</v>
          </cell>
          <cell r="I10400">
            <v>144.99760193510193</v>
          </cell>
          <cell r="J10400">
            <v>151.7485391922892</v>
          </cell>
          <cell r="K10400">
            <v>148.27548154006487</v>
          </cell>
        </row>
        <row r="10401">
          <cell r="C10401" t="str">
            <v>336038|VY Mahesh</v>
          </cell>
          <cell r="D10401" t="str">
            <v>A</v>
          </cell>
          <cell r="E10401" t="str">
            <v>A</v>
          </cell>
          <cell r="F10401" t="str">
            <v>A</v>
          </cell>
          <cell r="G10401" t="str">
            <v>A</v>
          </cell>
          <cell r="H10401">
            <v>146.48266428016427</v>
          </cell>
          <cell r="I10401">
            <v>143.15620995166449</v>
          </cell>
          <cell r="J10401">
            <v>140.86991289060734</v>
          </cell>
          <cell r="K10401">
            <v>142.09476495352757</v>
          </cell>
        </row>
        <row r="10402">
          <cell r="C10402" t="str">
            <v>729307|SP Narine</v>
          </cell>
          <cell r="D10402" t="str">
            <v>A</v>
          </cell>
          <cell r="E10402" t="str">
            <v>A</v>
          </cell>
          <cell r="F10402" t="str">
            <v>A</v>
          </cell>
          <cell r="G10402" t="str">
            <v>A</v>
          </cell>
          <cell r="H10402">
            <v>146.48689478053663</v>
          </cell>
          <cell r="I10402">
            <v>146.66941207252131</v>
          </cell>
          <cell r="J10402">
            <v>146.69103483372243</v>
          </cell>
          <cell r="K10402">
            <v>146.62335907766825</v>
          </cell>
        </row>
        <row r="10403">
          <cell r="C10403" t="str">
            <v>419154|Kamran Khan</v>
          </cell>
          <cell r="D10403" t="str">
            <v>A</v>
          </cell>
          <cell r="E10403" t="str">
            <v>A</v>
          </cell>
          <cell r="F10403" t="str">
            <v>A</v>
          </cell>
          <cell r="G10403" t="str">
            <v>A</v>
          </cell>
          <cell r="H10403">
            <v>146.49852092352094</v>
          </cell>
          <cell r="I10403">
            <v>145.83670377241808</v>
          </cell>
          <cell r="J10403">
            <v>156.71563612313614</v>
          </cell>
          <cell r="K10403">
            <v>149.24448326805472</v>
          </cell>
        </row>
        <row r="10404">
          <cell r="C10404" t="str">
            <v>392198|A Mishra</v>
          </cell>
          <cell r="D10404" t="str">
            <v>A</v>
          </cell>
          <cell r="E10404" t="str">
            <v>A</v>
          </cell>
          <cell r="F10404" t="str">
            <v>A</v>
          </cell>
          <cell r="G10404" t="str">
            <v>A</v>
          </cell>
          <cell r="H10404">
            <v>146.50119047619049</v>
          </cell>
          <cell r="I10404">
            <v>147.78020833333335</v>
          </cell>
          <cell r="J10404">
            <v>146.74030423280422</v>
          </cell>
          <cell r="K10404">
            <v>147.45537367724867</v>
          </cell>
        </row>
        <row r="10405">
          <cell r="C10405" t="str">
            <v>392207|BJ Hodge</v>
          </cell>
          <cell r="D10405" t="str">
            <v>A</v>
          </cell>
          <cell r="E10405" t="str">
            <v>A</v>
          </cell>
          <cell r="F10405" t="str">
            <v>A</v>
          </cell>
          <cell r="G10405" t="str">
            <v>A</v>
          </cell>
          <cell r="H10405">
            <v>146.50264550264549</v>
          </cell>
          <cell r="I10405">
            <v>141.67698412698414</v>
          </cell>
          <cell r="J10405">
            <v>143.45326278659613</v>
          </cell>
          <cell r="K10405">
            <v>146.21860670194005</v>
          </cell>
        </row>
        <row r="10406">
          <cell r="C10406" t="str">
            <v>1175368|GC Viljoen</v>
          </cell>
          <cell r="D10406" t="str">
            <v>A</v>
          </cell>
          <cell r="E10406" t="str">
            <v>A</v>
          </cell>
          <cell r="F10406" t="str">
            <v>A</v>
          </cell>
          <cell r="G10406" t="str">
            <v>A</v>
          </cell>
          <cell r="H10406">
            <v>146.51664226296577</v>
          </cell>
          <cell r="I10406">
            <v>137.09045992134227</v>
          </cell>
          <cell r="J10406">
            <v>138.31685287751463</v>
          </cell>
          <cell r="K10406">
            <v>137.90805522545716</v>
          </cell>
        </row>
        <row r="10407">
          <cell r="C10407" t="str">
            <v>734003|JP Faulkner</v>
          </cell>
          <cell r="D10407" t="str">
            <v>A</v>
          </cell>
          <cell r="E10407" t="str">
            <v>A</v>
          </cell>
          <cell r="F10407" t="str">
            <v>A</v>
          </cell>
          <cell r="G10407" t="str">
            <v>A</v>
          </cell>
          <cell r="H10407">
            <v>146.54398167796859</v>
          </cell>
          <cell r="I10407">
            <v>146.03645852280306</v>
          </cell>
          <cell r="J10407">
            <v>147.37121289587517</v>
          </cell>
          <cell r="K10407">
            <v>146.75388153909006</v>
          </cell>
        </row>
        <row r="10408">
          <cell r="C10408" t="str">
            <v>336035|IK Pathan</v>
          </cell>
          <cell r="D10408" t="str">
            <v>A</v>
          </cell>
          <cell r="E10408" t="str">
            <v>A</v>
          </cell>
          <cell r="F10408" t="str">
            <v>A</v>
          </cell>
          <cell r="G10408" t="str">
            <v>A</v>
          </cell>
          <cell r="H10408">
            <v>146.55942992192993</v>
          </cell>
          <cell r="I10408">
            <v>143.76294517448363</v>
          </cell>
          <cell r="J10408">
            <v>148.62458676284436</v>
          </cell>
          <cell r="K10408">
            <v>146.0598051769089</v>
          </cell>
        </row>
        <row r="10409">
          <cell r="C10409" t="str">
            <v>829795|S Aravind</v>
          </cell>
          <cell r="D10409" t="str">
            <v>A</v>
          </cell>
          <cell r="E10409" t="str">
            <v>A</v>
          </cell>
          <cell r="F10409" t="str">
            <v>A</v>
          </cell>
          <cell r="G10409" t="str">
            <v>A</v>
          </cell>
          <cell r="H10409">
            <v>146.57264674323497</v>
          </cell>
          <cell r="I10409">
            <v>146.13338409956054</v>
          </cell>
          <cell r="J10409">
            <v>143.59896397604325</v>
          </cell>
          <cell r="K10409">
            <v>144.49982217181093</v>
          </cell>
        </row>
        <row r="10410">
          <cell r="C10410" t="str">
            <v>829741|Anureet Singh</v>
          </cell>
          <cell r="D10410" t="str">
            <v>A</v>
          </cell>
          <cell r="E10410" t="str">
            <v>A</v>
          </cell>
          <cell r="F10410" t="str">
            <v>A</v>
          </cell>
          <cell r="G10410" t="str">
            <v>A</v>
          </cell>
          <cell r="H10410">
            <v>146.57640322640319</v>
          </cell>
          <cell r="I10410">
            <v>145.44705928991641</v>
          </cell>
          <cell r="J10410">
            <v>150.81796385713051</v>
          </cell>
          <cell r="K10410">
            <v>148.93705937801172</v>
          </cell>
        </row>
        <row r="10411">
          <cell r="C10411" t="str">
            <v>419137|SB Jakati</v>
          </cell>
          <cell r="D10411" t="str">
            <v>A</v>
          </cell>
          <cell r="E10411" t="str">
            <v>A</v>
          </cell>
          <cell r="F10411" t="str">
            <v>A</v>
          </cell>
          <cell r="G10411" t="str">
            <v>A</v>
          </cell>
          <cell r="H10411">
            <v>146.59834054834056</v>
          </cell>
          <cell r="I10411">
            <v>143.91355820105821</v>
          </cell>
          <cell r="J10411">
            <v>143.91305194805196</v>
          </cell>
          <cell r="K10411">
            <v>144.332145662979</v>
          </cell>
        </row>
        <row r="10412">
          <cell r="C10412" t="str">
            <v>336011|SK Warne</v>
          </cell>
          <cell r="D10412" t="str">
            <v>A</v>
          </cell>
          <cell r="E10412" t="str">
            <v>A</v>
          </cell>
          <cell r="F10412" t="str">
            <v>A</v>
          </cell>
          <cell r="G10412" t="str">
            <v>A</v>
          </cell>
          <cell r="H10412">
            <v>146.60996701710991</v>
          </cell>
          <cell r="I10412">
            <v>147.17122113997115</v>
          </cell>
          <cell r="J10412">
            <v>147.86022710094142</v>
          </cell>
          <cell r="K10412">
            <v>147.0998982168625</v>
          </cell>
        </row>
        <row r="10413">
          <cell r="C10413" t="str">
            <v>335993|AB Dinda</v>
          </cell>
          <cell r="D10413" t="str">
            <v>A</v>
          </cell>
          <cell r="E10413" t="str">
            <v>A</v>
          </cell>
          <cell r="F10413" t="str">
            <v>A</v>
          </cell>
          <cell r="G10413" t="str">
            <v>A</v>
          </cell>
          <cell r="H10413">
            <v>146.61060606060605</v>
          </cell>
          <cell r="I10413">
            <v>131.05353535353535</v>
          </cell>
          <cell r="J10413">
            <v>158.97196969696967</v>
          </cell>
          <cell r="K10413">
            <v>149.66582491582491</v>
          </cell>
        </row>
        <row r="10414">
          <cell r="C10414" t="str">
            <v>598019|KK Cooper</v>
          </cell>
          <cell r="D10414" t="str">
            <v>A</v>
          </cell>
          <cell r="E10414" t="str">
            <v>A</v>
          </cell>
          <cell r="F10414" t="str">
            <v>A</v>
          </cell>
          <cell r="G10414" t="str">
            <v>A</v>
          </cell>
          <cell r="H10414">
            <v>146.64378787878789</v>
          </cell>
          <cell r="I10414">
            <v>145.83201495474225</v>
          </cell>
          <cell r="J10414">
            <v>146.60443783068783</v>
          </cell>
          <cell r="K10414">
            <v>145.75718199309108</v>
          </cell>
        </row>
        <row r="10415">
          <cell r="C10415" t="str">
            <v>729315|SP Narine</v>
          </cell>
          <cell r="D10415" t="str">
            <v>A</v>
          </cell>
          <cell r="E10415" t="str">
            <v>A</v>
          </cell>
          <cell r="F10415" t="str">
            <v>A</v>
          </cell>
          <cell r="G10415" t="str">
            <v>A</v>
          </cell>
          <cell r="H10415">
            <v>146.66941207252131</v>
          </cell>
          <cell r="I10415">
            <v>145.59464445322288</v>
          </cell>
          <cell r="J10415">
            <v>146.62335907766825</v>
          </cell>
          <cell r="K10415">
            <v>146.25031710209362</v>
          </cell>
        </row>
        <row r="10416">
          <cell r="C10416" t="str">
            <v>729299|SP Narine</v>
          </cell>
          <cell r="D10416" t="str">
            <v>A</v>
          </cell>
          <cell r="E10416" t="str">
            <v>A</v>
          </cell>
          <cell r="F10416" t="str">
            <v>A</v>
          </cell>
          <cell r="G10416" t="str">
            <v>A</v>
          </cell>
          <cell r="H10416">
            <v>146.71377037994682</v>
          </cell>
          <cell r="I10416">
            <v>146.48689478053663</v>
          </cell>
          <cell r="J10416">
            <v>145.97033914659772</v>
          </cell>
          <cell r="K10416">
            <v>146.69103483372243</v>
          </cell>
        </row>
        <row r="10417">
          <cell r="C10417" t="str">
            <v>501267|Shakib Al Hasan</v>
          </cell>
          <cell r="D10417" t="str">
            <v>A</v>
          </cell>
          <cell r="E10417" t="str">
            <v>A</v>
          </cell>
          <cell r="F10417" t="str">
            <v>A</v>
          </cell>
          <cell r="G10417" t="str">
            <v>A</v>
          </cell>
          <cell r="H10417">
            <v>146.72365079365079</v>
          </cell>
          <cell r="I10417">
            <v>139.96018518518517</v>
          </cell>
          <cell r="J10417">
            <v>149.72091269841269</v>
          </cell>
          <cell r="K10417">
            <v>143.94613315696651</v>
          </cell>
        </row>
        <row r="10418">
          <cell r="C10418" t="str">
            <v>1216509|K Rabada</v>
          </cell>
          <cell r="D10418" t="str">
            <v>A</v>
          </cell>
          <cell r="E10418" t="str">
            <v>A</v>
          </cell>
          <cell r="F10418" t="str">
            <v>A</v>
          </cell>
          <cell r="G10418" t="str">
            <v>A</v>
          </cell>
          <cell r="H10418">
            <v>146.8131770042198</v>
          </cell>
          <cell r="I10418">
            <v>146.389312165527</v>
          </cell>
          <cell r="J10418">
            <v>146.19757150604585</v>
          </cell>
          <cell r="K10418">
            <v>146.48056349191828</v>
          </cell>
        </row>
        <row r="10419">
          <cell r="C10419" t="str">
            <v>1304086|Yash Dayal</v>
          </cell>
          <cell r="D10419" t="str">
            <v>A</v>
          </cell>
          <cell r="E10419" t="str">
            <v>A</v>
          </cell>
          <cell r="F10419" t="str">
            <v>A</v>
          </cell>
          <cell r="G10419" t="str">
            <v>A</v>
          </cell>
          <cell r="H10419">
            <v>146.81664049458166</v>
          </cell>
          <cell r="I10419">
            <v>145.02611673457261</v>
          </cell>
          <cell r="J10419">
            <v>142.59012475360512</v>
          </cell>
          <cell r="K10419">
            <v>143.34605255401823</v>
          </cell>
        </row>
        <row r="10420">
          <cell r="C10420" t="str">
            <v>829753|Karanveer Singh</v>
          </cell>
          <cell r="D10420" t="str">
            <v>A</v>
          </cell>
          <cell r="E10420" t="str">
            <v>A</v>
          </cell>
          <cell r="F10420" t="str">
            <v>A</v>
          </cell>
          <cell r="G10420" t="str">
            <v>A</v>
          </cell>
          <cell r="H10420">
            <v>146.84693362193363</v>
          </cell>
          <cell r="I10420">
            <v>142.38712636569781</v>
          </cell>
          <cell r="J10420">
            <v>148.75215247715246</v>
          </cell>
          <cell r="K10420">
            <v>147.74548031333745</v>
          </cell>
        </row>
        <row r="10421">
          <cell r="C10421" t="str">
            <v>829767|Imran Tahir</v>
          </cell>
          <cell r="D10421" t="str">
            <v>A</v>
          </cell>
          <cell r="E10421" t="str">
            <v>A</v>
          </cell>
          <cell r="F10421" t="str">
            <v>A</v>
          </cell>
          <cell r="G10421" t="str">
            <v>A</v>
          </cell>
          <cell r="H10421">
            <v>146.85857979555459</v>
          </cell>
          <cell r="I10421">
            <v>144.04229352347002</v>
          </cell>
          <cell r="J10421">
            <v>147.09307320441778</v>
          </cell>
          <cell r="K10421">
            <v>145.55076808034792</v>
          </cell>
        </row>
        <row r="10422">
          <cell r="C10422" t="str">
            <v>501240|DE Bollinger</v>
          </cell>
          <cell r="D10422" t="str">
            <v>A</v>
          </cell>
          <cell r="E10422" t="str">
            <v>A</v>
          </cell>
          <cell r="F10422" t="str">
            <v>A</v>
          </cell>
          <cell r="G10422" t="str">
            <v>A</v>
          </cell>
          <cell r="H10422">
            <v>146.86123129007746</v>
          </cell>
          <cell r="I10422">
            <v>144.08248120926692</v>
          </cell>
          <cell r="J10422">
            <v>144.69710623702463</v>
          </cell>
          <cell r="K10422">
            <v>145.47549386070446</v>
          </cell>
        </row>
        <row r="10423">
          <cell r="C10423" t="str">
            <v>729289|SP Narine</v>
          </cell>
          <cell r="D10423" t="str">
            <v>A</v>
          </cell>
          <cell r="E10423" t="str">
            <v>A</v>
          </cell>
          <cell r="F10423" t="str">
            <v>A</v>
          </cell>
          <cell r="G10423" t="str">
            <v>A</v>
          </cell>
          <cell r="H10423">
            <v>146.8724393406838</v>
          </cell>
          <cell r="I10423">
            <v>146.71377037994682</v>
          </cell>
          <cell r="J10423">
            <v>145.31492882162857</v>
          </cell>
          <cell r="K10423">
            <v>145.97033914659772</v>
          </cell>
        </row>
        <row r="10424">
          <cell r="C10424" t="str">
            <v>392231|SB Jakati</v>
          </cell>
          <cell r="D10424" t="str">
            <v>A</v>
          </cell>
          <cell r="E10424" t="str">
            <v>A</v>
          </cell>
          <cell r="F10424" t="str">
            <v>A</v>
          </cell>
          <cell r="G10424" t="str">
            <v>A</v>
          </cell>
          <cell r="H10424">
            <v>146.93048340548341</v>
          </cell>
          <cell r="I10424">
            <v>145.98633271490414</v>
          </cell>
          <cell r="J10424">
            <v>156.12138407888406</v>
          </cell>
          <cell r="K10424">
            <v>149.33113206898921</v>
          </cell>
        </row>
        <row r="10425">
          <cell r="C10425" t="str">
            <v>335999|VRV Singh</v>
          </cell>
          <cell r="D10425" t="str">
            <v>A</v>
          </cell>
          <cell r="E10425" t="str">
            <v>A</v>
          </cell>
          <cell r="F10425" t="str">
            <v>A</v>
          </cell>
          <cell r="G10425" t="str">
            <v>A</v>
          </cell>
          <cell r="H10425">
            <v>146.93203463203463</v>
          </cell>
          <cell r="I10425">
            <v>133.10620490620491</v>
          </cell>
          <cell r="J10425">
            <v>132.88773448773449</v>
          </cell>
          <cell r="K10425">
            <v>132.96055796055796</v>
          </cell>
        </row>
        <row r="10426">
          <cell r="C10426" t="str">
            <v>1136610|AJ Tye</v>
          </cell>
          <cell r="D10426" t="str">
            <v>A</v>
          </cell>
          <cell r="E10426" t="str">
            <v>A</v>
          </cell>
          <cell r="F10426" t="str">
            <v>A</v>
          </cell>
          <cell r="G10426" t="str">
            <v>A</v>
          </cell>
          <cell r="H10426">
            <v>147.00293286959953</v>
          </cell>
          <cell r="I10426">
            <v>149.26593640277852</v>
          </cell>
          <cell r="J10426">
            <v>147.21248317238923</v>
          </cell>
          <cell r="K10426">
            <v>148.51104175927017</v>
          </cell>
        </row>
        <row r="10427">
          <cell r="C10427" t="str">
            <v>598029|SP Narine</v>
          </cell>
          <cell r="D10427" t="str">
            <v>A</v>
          </cell>
          <cell r="E10427" t="str">
            <v>A</v>
          </cell>
          <cell r="F10427" t="str">
            <v>A</v>
          </cell>
          <cell r="G10427" t="str">
            <v>A</v>
          </cell>
          <cell r="H10427">
            <v>147.04859994502851</v>
          </cell>
          <cell r="I10427">
            <v>149.13729994752723</v>
          </cell>
          <cell r="J10427">
            <v>147.76814641974102</v>
          </cell>
          <cell r="K10427">
            <v>148.01707184970715</v>
          </cell>
        </row>
        <row r="10428">
          <cell r="C10428" t="str">
            <v>598057|R Rampaul</v>
          </cell>
          <cell r="D10428" t="str">
            <v>A</v>
          </cell>
          <cell r="E10428" t="str">
            <v>A</v>
          </cell>
          <cell r="F10428" t="str">
            <v>A</v>
          </cell>
          <cell r="G10428" t="str">
            <v>A</v>
          </cell>
          <cell r="H10428">
            <v>147.05011822910984</v>
          </cell>
          <cell r="I10428">
            <v>144.35635345047112</v>
          </cell>
          <cell r="J10428">
            <v>150.41680255940761</v>
          </cell>
          <cell r="K10428">
            <v>148.40180637911729</v>
          </cell>
        </row>
        <row r="10429">
          <cell r="C10429" t="str">
            <v>734019|Shivam Sharma</v>
          </cell>
          <cell r="D10429" t="str">
            <v>A</v>
          </cell>
          <cell r="E10429" t="str">
            <v>A</v>
          </cell>
          <cell r="F10429" t="str">
            <v>A</v>
          </cell>
          <cell r="G10429" t="str">
            <v>A</v>
          </cell>
          <cell r="H10429">
            <v>147.12936507936507</v>
          </cell>
          <cell r="I10429">
            <v>133.60476190476189</v>
          </cell>
          <cell r="J10429">
            <v>151.64404761904763</v>
          </cell>
          <cell r="K10429">
            <v>145.63095238095238</v>
          </cell>
        </row>
        <row r="10430">
          <cell r="C10430" t="str">
            <v>336015|SK Warne</v>
          </cell>
          <cell r="D10430" t="str">
            <v>A</v>
          </cell>
          <cell r="E10430" t="str">
            <v>A</v>
          </cell>
          <cell r="F10430" t="str">
            <v>A</v>
          </cell>
          <cell r="G10430" t="str">
            <v>A</v>
          </cell>
          <cell r="H10430">
            <v>147.17122113997115</v>
          </cell>
          <cell r="I10430">
            <v>142.49972743306077</v>
          </cell>
          <cell r="J10430">
            <v>147.0998982168625</v>
          </cell>
          <cell r="K10430">
            <v>145.4269718633806</v>
          </cell>
        </row>
        <row r="10431">
          <cell r="C10431" t="str">
            <v>729305|MA Starc</v>
          </cell>
          <cell r="D10431" t="str">
            <v>A</v>
          </cell>
          <cell r="E10431" t="str">
            <v>A</v>
          </cell>
          <cell r="F10431" t="str">
            <v>A</v>
          </cell>
          <cell r="G10431" t="str">
            <v>A</v>
          </cell>
          <cell r="H10431">
            <v>147.20301827801828</v>
          </cell>
          <cell r="I10431">
            <v>145.89368078816608</v>
          </cell>
          <cell r="J10431">
            <v>143.23697290363955</v>
          </cell>
          <cell r="K10431">
            <v>149.74624216107057</v>
          </cell>
        </row>
        <row r="10432">
          <cell r="C10432" t="str">
            <v>1216528|KK Ahmed</v>
          </cell>
          <cell r="D10432" t="str">
            <v>A</v>
          </cell>
          <cell r="E10432" t="str">
            <v>A</v>
          </cell>
          <cell r="F10432" t="str">
            <v>A</v>
          </cell>
          <cell r="G10432" t="str">
            <v>A</v>
          </cell>
          <cell r="H10432">
            <v>147.2099155118386</v>
          </cell>
          <cell r="I10432">
            <v>146.23126714555286</v>
          </cell>
          <cell r="J10432">
            <v>149.32680919885175</v>
          </cell>
          <cell r="K10432">
            <v>147.96466265131559</v>
          </cell>
        </row>
        <row r="10433">
          <cell r="C10433" t="str">
            <v>392229|TL Suman</v>
          </cell>
          <cell r="D10433" t="str">
            <v>A</v>
          </cell>
          <cell r="E10433" t="str">
            <v>A</v>
          </cell>
          <cell r="F10433" t="str">
            <v>A</v>
          </cell>
          <cell r="G10433" t="str">
            <v>A</v>
          </cell>
          <cell r="H10433">
            <v>147.21296296296293</v>
          </cell>
          <cell r="I10433">
            <v>143.11426767676767</v>
          </cell>
          <cell r="J10433">
            <v>140.18209876543207</v>
          </cell>
          <cell r="K10433">
            <v>144.47944725028057</v>
          </cell>
        </row>
        <row r="10434">
          <cell r="C10434" t="str">
            <v>1136583|M Markande</v>
          </cell>
          <cell r="D10434" t="str">
            <v>A</v>
          </cell>
          <cell r="E10434" t="str">
            <v>A</v>
          </cell>
          <cell r="F10434" t="str">
            <v>A</v>
          </cell>
          <cell r="G10434" t="str">
            <v>A</v>
          </cell>
          <cell r="H10434">
            <v>147.23270340770341</v>
          </cell>
          <cell r="I10434">
            <v>145.84114172864173</v>
          </cell>
          <cell r="J10434">
            <v>156.9864995344162</v>
          </cell>
          <cell r="K10434">
            <v>150.24016454224787</v>
          </cell>
        </row>
        <row r="10435">
          <cell r="C10435" t="str">
            <v>1175361|AJ Tye</v>
          </cell>
          <cell r="D10435" t="str">
            <v>A</v>
          </cell>
          <cell r="E10435" t="str">
            <v>A</v>
          </cell>
          <cell r="F10435" t="str">
            <v>A</v>
          </cell>
          <cell r="G10435" t="str">
            <v>A</v>
          </cell>
          <cell r="H10435">
            <v>147.2337001887002</v>
          </cell>
          <cell r="I10435">
            <v>146.18765097336527</v>
          </cell>
          <cell r="J10435">
            <v>147.83418982035943</v>
          </cell>
          <cell r="K10435">
            <v>147.5624291882813</v>
          </cell>
        </row>
        <row r="10436">
          <cell r="C10436" t="str">
            <v>1082609|Rashid Khan</v>
          </cell>
          <cell r="D10436" t="str">
            <v>A</v>
          </cell>
          <cell r="E10436" t="str">
            <v>A</v>
          </cell>
          <cell r="F10436" t="str">
            <v>A</v>
          </cell>
          <cell r="G10436" t="str">
            <v>A</v>
          </cell>
          <cell r="H10436">
            <v>147.27220418470418</v>
          </cell>
          <cell r="I10436">
            <v>148.81443001443</v>
          </cell>
          <cell r="J10436">
            <v>152.62819264069265</v>
          </cell>
          <cell r="K10436">
            <v>148.27719456469455</v>
          </cell>
        </row>
        <row r="10437">
          <cell r="C10437" t="str">
            <v>501223|PC Valthaty</v>
          </cell>
          <cell r="D10437" t="str">
            <v>A</v>
          </cell>
          <cell r="E10437" t="str">
            <v>A</v>
          </cell>
          <cell r="F10437" t="str">
            <v>A</v>
          </cell>
          <cell r="G10437" t="str">
            <v>A</v>
          </cell>
          <cell r="H10437">
            <v>147.3215909090909</v>
          </cell>
          <cell r="I10437">
            <v>132.02391774891774</v>
          </cell>
          <cell r="J10437">
            <v>170.18238636363634</v>
          </cell>
          <cell r="K10437">
            <v>157.4628968253968</v>
          </cell>
        </row>
        <row r="10438">
          <cell r="C10438" t="str">
            <v>829707|Imran Tahir</v>
          </cell>
          <cell r="D10438" t="str">
            <v>A</v>
          </cell>
          <cell r="E10438" t="str">
            <v>A</v>
          </cell>
          <cell r="F10438" t="str">
            <v>A</v>
          </cell>
          <cell r="G10438" t="str">
            <v>A</v>
          </cell>
          <cell r="H10438">
            <v>147.34007936507939</v>
          </cell>
          <cell r="I10438">
            <v>145.63883553421368</v>
          </cell>
          <cell r="J10438">
            <v>144.90383597883599</v>
          </cell>
          <cell r="K10438">
            <v>147.3683684584945</v>
          </cell>
        </row>
        <row r="10439">
          <cell r="C10439" t="str">
            <v>392218|SL Malinga</v>
          </cell>
          <cell r="D10439" t="str">
            <v>A</v>
          </cell>
          <cell r="E10439" t="str">
            <v>A</v>
          </cell>
          <cell r="F10439" t="str">
            <v>A</v>
          </cell>
          <cell r="G10439" t="str">
            <v>A</v>
          </cell>
          <cell r="H10439">
            <v>147.35933574187251</v>
          </cell>
          <cell r="I10439">
            <v>146.00062647954803</v>
          </cell>
          <cell r="J10439">
            <v>149.01839277377618</v>
          </cell>
          <cell r="K10439">
            <v>147.82451790620851</v>
          </cell>
        </row>
        <row r="10440">
          <cell r="C10440" t="str">
            <v>336008|SK Warne</v>
          </cell>
          <cell r="D10440" t="str">
            <v>A</v>
          </cell>
          <cell r="E10440" t="str">
            <v>A</v>
          </cell>
          <cell r="F10440" t="str">
            <v>A</v>
          </cell>
          <cell r="G10440" t="str">
            <v>A</v>
          </cell>
          <cell r="H10440">
            <v>147.51850649350652</v>
          </cell>
          <cell r="I10440">
            <v>146.60996701710991</v>
          </cell>
          <cell r="J10440">
            <v>150.17627705627709</v>
          </cell>
          <cell r="K10440">
            <v>147.86022710094142</v>
          </cell>
        </row>
        <row r="10441">
          <cell r="C10441" t="str">
            <v>336032|MF Maharoof</v>
          </cell>
          <cell r="D10441" t="str">
            <v>A</v>
          </cell>
          <cell r="E10441" t="str">
            <v>A</v>
          </cell>
          <cell r="F10441" t="str">
            <v>A</v>
          </cell>
          <cell r="G10441" t="str">
            <v>A</v>
          </cell>
          <cell r="H10441">
            <v>147.55480169340464</v>
          </cell>
          <cell r="I10441">
            <v>146.28204594969301</v>
          </cell>
          <cell r="J10441">
            <v>146.59590778230483</v>
          </cell>
          <cell r="K10441">
            <v>145.57760382772639</v>
          </cell>
        </row>
        <row r="10442">
          <cell r="C10442" t="str">
            <v>1082626|K Rabada</v>
          </cell>
          <cell r="D10442" t="str">
            <v>A</v>
          </cell>
          <cell r="E10442" t="str">
            <v>A</v>
          </cell>
          <cell r="F10442" t="str">
            <v>A</v>
          </cell>
          <cell r="G10442" t="str">
            <v>A</v>
          </cell>
          <cell r="H10442">
            <v>147.56136363636364</v>
          </cell>
          <cell r="I10442">
            <v>132.43051948051948</v>
          </cell>
          <cell r="J10442">
            <v>155.61401515151516</v>
          </cell>
          <cell r="K10442">
            <v>147.88618326118328</v>
          </cell>
        </row>
        <row r="10443">
          <cell r="C10443" t="str">
            <v>980997|A Zampa</v>
          </cell>
          <cell r="D10443" t="str">
            <v>A</v>
          </cell>
          <cell r="E10443" t="str">
            <v>A</v>
          </cell>
          <cell r="F10443" t="str">
            <v>A</v>
          </cell>
          <cell r="G10443" t="str">
            <v>A</v>
          </cell>
          <cell r="H10443">
            <v>147.58809523809524</v>
          </cell>
          <cell r="I10443">
            <v>156.31607142857143</v>
          </cell>
          <cell r="J10443">
            <v>155.49484126984126</v>
          </cell>
          <cell r="K10443">
            <v>159.2621031746032</v>
          </cell>
        </row>
        <row r="10444">
          <cell r="C10444" t="str">
            <v>1304094|AS Joseph</v>
          </cell>
          <cell r="D10444" t="str">
            <v>A</v>
          </cell>
          <cell r="E10444" t="str">
            <v>A</v>
          </cell>
          <cell r="F10444" t="str">
            <v>A</v>
          </cell>
          <cell r="G10444" t="str">
            <v>A</v>
          </cell>
          <cell r="H10444">
            <v>147.59134674848957</v>
          </cell>
          <cell r="I10444">
            <v>142.79242840492839</v>
          </cell>
          <cell r="J10444">
            <v>148.54255717827144</v>
          </cell>
          <cell r="K10444">
            <v>146.83847931169359</v>
          </cell>
        </row>
        <row r="10445">
          <cell r="C10445" t="str">
            <v>733999|JP Faulkner</v>
          </cell>
          <cell r="D10445" t="str">
            <v>A</v>
          </cell>
          <cell r="E10445" t="str">
            <v>A</v>
          </cell>
          <cell r="F10445" t="str">
            <v>A</v>
          </cell>
          <cell r="G10445" t="str">
            <v>A</v>
          </cell>
          <cell r="H10445">
            <v>147.68120441649853</v>
          </cell>
          <cell r="I10445">
            <v>146.54398167796859</v>
          </cell>
          <cell r="J10445">
            <v>148.38043082734259</v>
          </cell>
          <cell r="K10445">
            <v>147.37121289587517</v>
          </cell>
        </row>
        <row r="10446">
          <cell r="C10446" t="str">
            <v>548339|P Awana</v>
          </cell>
          <cell r="D10446" t="str">
            <v>A</v>
          </cell>
          <cell r="E10446" t="str">
            <v>A</v>
          </cell>
          <cell r="F10446" t="str">
            <v>A</v>
          </cell>
          <cell r="G10446" t="str">
            <v>A</v>
          </cell>
          <cell r="H10446">
            <v>147.70202020202018</v>
          </cell>
          <cell r="I10446">
            <v>147.76341991341991</v>
          </cell>
          <cell r="J10446">
            <v>139.73501683501684</v>
          </cell>
          <cell r="K10446">
            <v>148.45615680615677</v>
          </cell>
        </row>
        <row r="10447">
          <cell r="C10447" t="str">
            <v>1216496|L Ngidi</v>
          </cell>
          <cell r="D10447" t="str">
            <v>A</v>
          </cell>
          <cell r="E10447" t="str">
            <v>A</v>
          </cell>
          <cell r="F10447" t="str">
            <v>A</v>
          </cell>
          <cell r="G10447" t="str">
            <v>A</v>
          </cell>
          <cell r="H10447">
            <v>147.75753413253415</v>
          </cell>
          <cell r="I10447">
            <v>146.02389277389278</v>
          </cell>
          <cell r="J10447">
            <v>146.61518001398954</v>
          </cell>
          <cell r="K10447">
            <v>147.34157707371995</v>
          </cell>
        </row>
        <row r="10448">
          <cell r="C10448" t="str">
            <v>548343|P Awana</v>
          </cell>
          <cell r="D10448" t="str">
            <v>A</v>
          </cell>
          <cell r="E10448" t="str">
            <v>A</v>
          </cell>
          <cell r="F10448" t="str">
            <v>A</v>
          </cell>
          <cell r="G10448" t="str">
            <v>A</v>
          </cell>
          <cell r="H10448">
            <v>147.76341991341991</v>
          </cell>
          <cell r="I10448">
            <v>139.23930735930736</v>
          </cell>
          <cell r="J10448">
            <v>148.45615680615677</v>
          </cell>
          <cell r="K10448">
            <v>144.9015824915825</v>
          </cell>
        </row>
        <row r="10449">
          <cell r="C10449" t="str">
            <v>392201|A Mishra</v>
          </cell>
          <cell r="D10449" t="str">
            <v>A</v>
          </cell>
          <cell r="E10449" t="str">
            <v>A</v>
          </cell>
          <cell r="F10449" t="str">
            <v>A</v>
          </cell>
          <cell r="G10449" t="str">
            <v>A</v>
          </cell>
          <cell r="H10449">
            <v>147.78020833333335</v>
          </cell>
          <cell r="I10449">
            <v>145.82843915343918</v>
          </cell>
          <cell r="J10449">
            <v>147.45537367724867</v>
          </cell>
          <cell r="K10449">
            <v>146.70327932098766</v>
          </cell>
        </row>
        <row r="10450">
          <cell r="C10450" t="str">
            <v>336028|IK Pathan</v>
          </cell>
          <cell r="D10450" t="str">
            <v>A</v>
          </cell>
          <cell r="E10450" t="str">
            <v>A</v>
          </cell>
          <cell r="F10450" t="str">
            <v>A</v>
          </cell>
          <cell r="G10450" t="str">
            <v>A</v>
          </cell>
          <cell r="H10450">
            <v>147.85704043431318</v>
          </cell>
          <cell r="I10450">
            <v>146.55942992192993</v>
          </cell>
          <cell r="J10450">
            <v>151.4645517875316</v>
          </cell>
          <cell r="K10450">
            <v>148.62458676284436</v>
          </cell>
        </row>
        <row r="10451">
          <cell r="C10451" t="str">
            <v>598022|SP Narine</v>
          </cell>
          <cell r="D10451" t="str">
            <v>A</v>
          </cell>
          <cell r="E10451" t="str">
            <v>A</v>
          </cell>
          <cell r="F10451" t="str">
            <v>A</v>
          </cell>
          <cell r="G10451" t="str">
            <v>A</v>
          </cell>
          <cell r="H10451">
            <v>147.86531565656566</v>
          </cell>
          <cell r="I10451">
            <v>147.04859994502851</v>
          </cell>
          <cell r="J10451">
            <v>148.52206895957625</v>
          </cell>
          <cell r="K10451">
            <v>147.76814641974102</v>
          </cell>
        </row>
        <row r="10452">
          <cell r="C10452" t="str">
            <v>1216497|K Rabada</v>
          </cell>
          <cell r="D10452" t="str">
            <v>A</v>
          </cell>
          <cell r="E10452" t="str">
            <v>A</v>
          </cell>
          <cell r="F10452" t="str">
            <v>A</v>
          </cell>
          <cell r="G10452" t="str">
            <v>A</v>
          </cell>
          <cell r="H10452">
            <v>147.88456442937868</v>
          </cell>
          <cell r="I10452">
            <v>145.54033620790975</v>
          </cell>
          <cell r="J10452">
            <v>145.69244751942423</v>
          </cell>
          <cell r="K10452">
            <v>145.97513549225496</v>
          </cell>
        </row>
        <row r="10453">
          <cell r="C10453" t="str">
            <v>733989|JP Faulkner</v>
          </cell>
          <cell r="D10453" t="str">
            <v>A</v>
          </cell>
          <cell r="E10453" t="str">
            <v>A</v>
          </cell>
          <cell r="F10453" t="str">
            <v>A</v>
          </cell>
          <cell r="G10453" t="str">
            <v>A</v>
          </cell>
          <cell r="H10453">
            <v>147.88845259315846</v>
          </cell>
          <cell r="I10453">
            <v>147.68120441649853</v>
          </cell>
          <cell r="J10453">
            <v>148.91096858550182</v>
          </cell>
          <cell r="K10453">
            <v>148.38043082734259</v>
          </cell>
        </row>
        <row r="10454">
          <cell r="C10454" t="str">
            <v>729315|JP Faulkner</v>
          </cell>
          <cell r="D10454" t="str">
            <v>A</v>
          </cell>
          <cell r="E10454" t="str">
            <v>A</v>
          </cell>
          <cell r="F10454" t="str">
            <v>A</v>
          </cell>
          <cell r="G10454" t="str">
            <v>A</v>
          </cell>
          <cell r="H10454">
            <v>147.8917841516772</v>
          </cell>
          <cell r="I10454">
            <v>149.27281769097627</v>
          </cell>
          <cell r="J10454">
            <v>148.90947511787081</v>
          </cell>
          <cell r="K10454">
            <v>148.5900934925813</v>
          </cell>
        </row>
        <row r="10455">
          <cell r="C10455" t="str">
            <v>548323|Shakib Al Hasan</v>
          </cell>
          <cell r="D10455" t="str">
            <v>A</v>
          </cell>
          <cell r="E10455" t="str">
            <v>A</v>
          </cell>
          <cell r="F10455" t="str">
            <v>A</v>
          </cell>
          <cell r="G10455" t="str">
            <v>A</v>
          </cell>
          <cell r="H10455">
            <v>147.90202821869491</v>
          </cell>
          <cell r="I10455">
            <v>146.21515873015875</v>
          </cell>
          <cell r="J10455">
            <v>144.10885351054003</v>
          </cell>
          <cell r="K10455">
            <v>145.79398956496181</v>
          </cell>
        </row>
        <row r="10456">
          <cell r="C10456" t="str">
            <v>1304086|AS Joseph</v>
          </cell>
          <cell r="D10456" t="str">
            <v>A</v>
          </cell>
          <cell r="E10456" t="str">
            <v>A</v>
          </cell>
          <cell r="F10456" t="str">
            <v>A</v>
          </cell>
          <cell r="G10456" t="str">
            <v>A</v>
          </cell>
          <cell r="H10456">
            <v>147.90466200466199</v>
          </cell>
          <cell r="I10456">
            <v>150.13166278166275</v>
          </cell>
          <cell r="J10456">
            <v>153.69044797794797</v>
          </cell>
          <cell r="K10456">
            <v>151.15836894586892</v>
          </cell>
        </row>
        <row r="10457">
          <cell r="C10457" t="str">
            <v>1304109|OC McCoy</v>
          </cell>
          <cell r="D10457" t="str">
            <v>A</v>
          </cell>
          <cell r="E10457" t="str">
            <v>A</v>
          </cell>
          <cell r="F10457" t="str">
            <v>A</v>
          </cell>
          <cell r="G10457" t="str">
            <v>A</v>
          </cell>
          <cell r="H10457">
            <v>147.9452380952381</v>
          </cell>
          <cell r="I10457">
            <v>142.8515873015873</v>
          </cell>
          <cell r="J10457">
            <v>155.10357142857143</v>
          </cell>
          <cell r="K10457">
            <v>151.01957671957672</v>
          </cell>
        </row>
        <row r="10458">
          <cell r="C10458" t="str">
            <v>1216524|K Rabada</v>
          </cell>
          <cell r="D10458" t="str">
            <v>A</v>
          </cell>
          <cell r="E10458" t="str">
            <v>A</v>
          </cell>
          <cell r="F10458" t="str">
            <v>A</v>
          </cell>
          <cell r="G10458" t="str">
            <v>A</v>
          </cell>
          <cell r="H10458">
            <v>147.96108205519971</v>
          </cell>
          <cell r="I10458">
            <v>146.09078402743563</v>
          </cell>
          <cell r="J10458">
            <v>146.46825403410017</v>
          </cell>
          <cell r="K10458">
            <v>146.36874465473636</v>
          </cell>
        </row>
        <row r="10459">
          <cell r="C10459" t="str">
            <v>1304093|KR Sen</v>
          </cell>
          <cell r="D10459" t="str">
            <v>A</v>
          </cell>
          <cell r="E10459" t="str">
            <v>A</v>
          </cell>
          <cell r="F10459" t="str">
            <v>A</v>
          </cell>
          <cell r="G10459" t="str">
            <v>A</v>
          </cell>
          <cell r="H10459">
            <v>148.02087842712842</v>
          </cell>
          <cell r="I10459">
            <v>142.36267676767676</v>
          </cell>
          <cell r="J10459">
            <v>146.14583233124901</v>
          </cell>
          <cell r="K10459">
            <v>148.3260199214366</v>
          </cell>
        </row>
        <row r="10460">
          <cell r="C10460" t="str">
            <v>392194|A Mishra</v>
          </cell>
          <cell r="D10460" t="str">
            <v>A</v>
          </cell>
          <cell r="E10460" t="str">
            <v>A</v>
          </cell>
          <cell r="F10460" t="str">
            <v>A</v>
          </cell>
          <cell r="G10460" t="str">
            <v>A</v>
          </cell>
          <cell r="H10460">
            <v>148.08472222222224</v>
          </cell>
          <cell r="I10460">
            <v>146.50119047619049</v>
          </cell>
          <cell r="J10460">
            <v>147.62115740740742</v>
          </cell>
          <cell r="K10460">
            <v>146.74030423280422</v>
          </cell>
        </row>
        <row r="10461">
          <cell r="C10461" t="str">
            <v>419149|MF Maharoof</v>
          </cell>
          <cell r="D10461" t="str">
            <v>A</v>
          </cell>
          <cell r="E10461" t="str">
            <v>A</v>
          </cell>
          <cell r="F10461" t="str">
            <v>A</v>
          </cell>
          <cell r="G10461" t="str">
            <v>A</v>
          </cell>
          <cell r="H10461">
            <v>148.09872157426335</v>
          </cell>
          <cell r="I10461">
            <v>145.96045216221685</v>
          </cell>
          <cell r="J10461">
            <v>149.85120932871595</v>
          </cell>
          <cell r="K10461">
            <v>148.19087970063546</v>
          </cell>
        </row>
        <row r="10462">
          <cell r="C10462" t="str">
            <v>501226|S Randiv</v>
          </cell>
          <cell r="D10462" t="str">
            <v>A</v>
          </cell>
          <cell r="E10462" t="str">
            <v>A</v>
          </cell>
          <cell r="F10462" t="str">
            <v>A</v>
          </cell>
          <cell r="G10462" t="str">
            <v>A</v>
          </cell>
          <cell r="H10462">
            <v>148.12453102453102</v>
          </cell>
          <cell r="I10462">
            <v>139.31962481962483</v>
          </cell>
          <cell r="J10462">
            <v>152.75293009459676</v>
          </cell>
          <cell r="K10462">
            <v>146.73261984928652</v>
          </cell>
        </row>
        <row r="10463">
          <cell r="C10463" t="str">
            <v>598040|SP Narine</v>
          </cell>
          <cell r="D10463" t="str">
            <v>A</v>
          </cell>
          <cell r="E10463" t="str">
            <v>A</v>
          </cell>
          <cell r="F10463" t="str">
            <v>A</v>
          </cell>
          <cell r="G10463" t="str">
            <v>A</v>
          </cell>
          <cell r="H10463">
            <v>148.17248526936027</v>
          </cell>
          <cell r="I10463">
            <v>146.30558585858586</v>
          </cell>
          <cell r="J10463">
            <v>148.65428491063787</v>
          </cell>
          <cell r="K10463">
            <v>147.71038021432403</v>
          </cell>
        </row>
        <row r="10464">
          <cell r="C10464" t="str">
            <v>1216492|L Ngidi</v>
          </cell>
          <cell r="D10464" t="str">
            <v>A</v>
          </cell>
          <cell r="E10464" t="str">
            <v>A</v>
          </cell>
          <cell r="F10464" t="str">
            <v>A</v>
          </cell>
          <cell r="G10464" t="str">
            <v>A</v>
          </cell>
          <cell r="H10464">
            <v>148.24330431473291</v>
          </cell>
          <cell r="I10464">
            <v>147.75753413253415</v>
          </cell>
          <cell r="J10464">
            <v>145.99513616894572</v>
          </cell>
          <cell r="K10464">
            <v>146.61518001398954</v>
          </cell>
        </row>
        <row r="10465">
          <cell r="C10465" t="str">
            <v>419129|SW Tait</v>
          </cell>
          <cell r="D10465" t="str">
            <v>A</v>
          </cell>
          <cell r="E10465" t="str">
            <v>A</v>
          </cell>
          <cell r="F10465" t="str">
            <v>A</v>
          </cell>
          <cell r="G10465" t="str">
            <v>A</v>
          </cell>
          <cell r="H10465">
            <v>148.28496859349801</v>
          </cell>
          <cell r="I10465">
            <v>149.53292837336954</v>
          </cell>
          <cell r="J10465">
            <v>131.54704233040016</v>
          </cell>
          <cell r="K10465">
            <v>141.8635914584689</v>
          </cell>
        </row>
        <row r="10466">
          <cell r="C10466" t="str">
            <v>598009|KK Cooper</v>
          </cell>
          <cell r="D10466" t="str">
            <v>A</v>
          </cell>
          <cell r="E10466" t="str">
            <v>A</v>
          </cell>
          <cell r="F10466" t="str">
            <v>A</v>
          </cell>
          <cell r="G10466" t="str">
            <v>A</v>
          </cell>
          <cell r="H10466">
            <v>148.37378246753246</v>
          </cell>
          <cell r="I10466">
            <v>144.79574314574313</v>
          </cell>
          <cell r="J10466">
            <v>144.04466504615314</v>
          </cell>
          <cell r="K10466">
            <v>145.65128281110424</v>
          </cell>
        </row>
        <row r="10467">
          <cell r="C10467" t="str">
            <v>598016|SP Narine</v>
          </cell>
          <cell r="D10467" t="str">
            <v>A</v>
          </cell>
          <cell r="E10467" t="str">
            <v>A</v>
          </cell>
          <cell r="F10467" t="str">
            <v>A</v>
          </cell>
          <cell r="G10467" t="str">
            <v>A</v>
          </cell>
          <cell r="H10467">
            <v>148.3905236576289</v>
          </cell>
          <cell r="I10467">
            <v>147.86531565656566</v>
          </cell>
          <cell r="J10467">
            <v>149.87846601839979</v>
          </cell>
          <cell r="K10467">
            <v>148.52206895957625</v>
          </cell>
        </row>
        <row r="10468">
          <cell r="C10468" t="str">
            <v>597998|SP Narine</v>
          </cell>
          <cell r="D10468" t="str">
            <v>A</v>
          </cell>
          <cell r="E10468" t="str">
            <v>A</v>
          </cell>
          <cell r="F10468" t="str">
            <v>A</v>
          </cell>
          <cell r="G10468" t="str">
            <v>A</v>
          </cell>
          <cell r="H10468">
            <v>148.41744107744108</v>
          </cell>
          <cell r="I10468">
            <v>152.149163510101</v>
          </cell>
          <cell r="J10468">
            <v>151.36414332581001</v>
          </cell>
          <cell r="K10468">
            <v>150.69430350128266</v>
          </cell>
        </row>
        <row r="10469">
          <cell r="C10469" t="str">
            <v>501209|A Singh</v>
          </cell>
          <cell r="D10469" t="str">
            <v>A</v>
          </cell>
          <cell r="E10469" t="str">
            <v>A</v>
          </cell>
          <cell r="F10469" t="str">
            <v>A</v>
          </cell>
          <cell r="G10469" t="str">
            <v>A</v>
          </cell>
          <cell r="H10469">
            <v>148.4233714698</v>
          </cell>
          <cell r="I10469">
            <v>146.13601641414138</v>
          </cell>
          <cell r="J10469">
            <v>149.50303860601477</v>
          </cell>
          <cell r="K10469">
            <v>148.21221819956938</v>
          </cell>
        </row>
        <row r="10470">
          <cell r="C10470" t="str">
            <v>336000|SC Ganguly</v>
          </cell>
          <cell r="D10470" t="str">
            <v>A</v>
          </cell>
          <cell r="E10470" t="str">
            <v>A</v>
          </cell>
          <cell r="F10470" t="str">
            <v>A</v>
          </cell>
          <cell r="G10470" t="str">
            <v>A</v>
          </cell>
          <cell r="H10470">
            <v>148.45555555555558</v>
          </cell>
          <cell r="I10470">
            <v>133.7989417989418</v>
          </cell>
          <cell r="J10470">
            <v>171.85000000000002</v>
          </cell>
          <cell r="K10470">
            <v>159.16631393298061</v>
          </cell>
        </row>
        <row r="10471">
          <cell r="C10471" t="str">
            <v>1082621|AJ Tye</v>
          </cell>
          <cell r="D10471" t="str">
            <v>A</v>
          </cell>
          <cell r="E10471" t="str">
            <v>A</v>
          </cell>
          <cell r="F10471" t="str">
            <v>A</v>
          </cell>
          <cell r="G10471" t="str">
            <v>A</v>
          </cell>
          <cell r="H10471">
            <v>148.4850018037518</v>
          </cell>
          <cell r="I10471">
            <v>148.51300144300143</v>
          </cell>
          <cell r="J10471">
            <v>157.59338323713322</v>
          </cell>
          <cell r="K10471">
            <v>149.27926467051466</v>
          </cell>
        </row>
        <row r="10472">
          <cell r="C10472" t="str">
            <v>1082625|AJ Tye</v>
          </cell>
          <cell r="D10472" t="str">
            <v>A</v>
          </cell>
          <cell r="E10472" t="str">
            <v>A</v>
          </cell>
          <cell r="F10472" t="str">
            <v>A</v>
          </cell>
          <cell r="G10472" t="str">
            <v>A</v>
          </cell>
          <cell r="H10472">
            <v>148.51300144300143</v>
          </cell>
          <cell r="I10472">
            <v>141.2275012025012</v>
          </cell>
          <cell r="J10472">
            <v>149.27926467051466</v>
          </cell>
          <cell r="K10472">
            <v>146.07516814975148</v>
          </cell>
        </row>
        <row r="10473">
          <cell r="C10473" t="str">
            <v>729297|JP Faulkner</v>
          </cell>
          <cell r="D10473" t="str">
            <v>A</v>
          </cell>
          <cell r="E10473" t="str">
            <v>A</v>
          </cell>
          <cell r="F10473" t="str">
            <v>A</v>
          </cell>
          <cell r="G10473" t="str">
            <v>A</v>
          </cell>
          <cell r="H10473">
            <v>148.60567863509038</v>
          </cell>
          <cell r="I10473">
            <v>147.8917841516772</v>
          </cell>
          <cell r="J10473">
            <v>150.5316547905712</v>
          </cell>
          <cell r="K10473">
            <v>148.90947511787081</v>
          </cell>
        </row>
        <row r="10474">
          <cell r="C10474" t="str">
            <v>1082599|A Zampa</v>
          </cell>
          <cell r="D10474" t="str">
            <v>A</v>
          </cell>
          <cell r="E10474" t="str">
            <v>A</v>
          </cell>
          <cell r="F10474" t="str">
            <v>A</v>
          </cell>
          <cell r="G10474" t="str">
            <v>A</v>
          </cell>
          <cell r="H10474">
            <v>148.60846560846559</v>
          </cell>
          <cell r="I10474">
            <v>144.74773242630386</v>
          </cell>
          <cell r="J10474">
            <v>151.99098324514992</v>
          </cell>
          <cell r="K10474">
            <v>148.13487024439405</v>
          </cell>
        </row>
        <row r="10475">
          <cell r="C10475" t="str">
            <v>598034|SP Narine</v>
          </cell>
          <cell r="D10475" t="str">
            <v>A</v>
          </cell>
          <cell r="E10475" t="str">
            <v>A</v>
          </cell>
          <cell r="F10475" t="str">
            <v>A</v>
          </cell>
          <cell r="G10475" t="str">
            <v>A</v>
          </cell>
          <cell r="H10475">
            <v>148.65306951502603</v>
          </cell>
          <cell r="I10475">
            <v>148.17248526936027</v>
          </cell>
          <cell r="J10475">
            <v>148.27965646919392</v>
          </cell>
          <cell r="K10475">
            <v>148.65428491063787</v>
          </cell>
        </row>
        <row r="10476">
          <cell r="C10476" t="str">
            <v>829757|Imran Tahir</v>
          </cell>
          <cell r="D10476" t="str">
            <v>A</v>
          </cell>
          <cell r="E10476" t="str">
            <v>A</v>
          </cell>
          <cell r="F10476" t="str">
            <v>A</v>
          </cell>
          <cell r="G10476" t="str">
            <v>A</v>
          </cell>
          <cell r="H10476">
            <v>148.6692088956795</v>
          </cell>
          <cell r="I10476">
            <v>145.75143092201918</v>
          </cell>
          <cell r="J10476">
            <v>149.51803143479614</v>
          </cell>
          <cell r="K10476">
            <v>147.9623039270098</v>
          </cell>
        </row>
        <row r="10477">
          <cell r="C10477" t="str">
            <v>1082604|Rashid Khan</v>
          </cell>
          <cell r="D10477" t="str">
            <v>A</v>
          </cell>
          <cell r="E10477" t="str">
            <v>A</v>
          </cell>
          <cell r="F10477" t="str">
            <v>A</v>
          </cell>
          <cell r="G10477" t="str">
            <v>A</v>
          </cell>
          <cell r="H10477">
            <v>148.74494949494948</v>
          </cell>
          <cell r="I10477">
            <v>147.27220418470418</v>
          </cell>
          <cell r="J10477">
            <v>153.67129629629628</v>
          </cell>
          <cell r="K10477">
            <v>152.62819264069265</v>
          </cell>
        </row>
        <row r="10478">
          <cell r="C10478" t="str">
            <v>1136607|JC Archer</v>
          </cell>
          <cell r="D10478" t="str">
            <v>A</v>
          </cell>
          <cell r="E10478" t="str">
            <v>A</v>
          </cell>
          <cell r="F10478" t="str">
            <v>A</v>
          </cell>
          <cell r="G10478" t="str">
            <v>A</v>
          </cell>
          <cell r="H10478">
            <v>148.7469525844526</v>
          </cell>
          <cell r="I10478">
            <v>146.11048316762603</v>
          </cell>
          <cell r="J10478">
            <v>148.69321121779456</v>
          </cell>
          <cell r="K10478">
            <v>146.70546837201599</v>
          </cell>
        </row>
        <row r="10479">
          <cell r="C10479" t="str">
            <v>336040|Sohail Tanvir</v>
          </cell>
          <cell r="D10479" t="str">
            <v>A</v>
          </cell>
          <cell r="E10479" t="str">
            <v>A</v>
          </cell>
          <cell r="F10479" t="str">
            <v>A</v>
          </cell>
          <cell r="G10479" t="str">
            <v>A</v>
          </cell>
          <cell r="H10479">
            <v>148.7627193231605</v>
          </cell>
          <cell r="I10479">
            <v>146.53305062436078</v>
          </cell>
          <cell r="J10479">
            <v>151.58450498242982</v>
          </cell>
          <cell r="K10479">
            <v>149.76626380589988</v>
          </cell>
        </row>
        <row r="10480">
          <cell r="C10480" t="str">
            <v>548353|SP Narine</v>
          </cell>
          <cell r="D10480" t="str">
            <v>A</v>
          </cell>
          <cell r="E10480" t="str">
            <v>A</v>
          </cell>
          <cell r="F10480" t="str">
            <v>A</v>
          </cell>
          <cell r="G10480" t="str">
            <v>A</v>
          </cell>
          <cell r="H10480">
            <v>148.7997062461348</v>
          </cell>
          <cell r="I10480">
            <v>150.11640963203462</v>
          </cell>
          <cell r="J10480">
            <v>150.12150261114544</v>
          </cell>
          <cell r="K10480">
            <v>149.45155401807187</v>
          </cell>
        </row>
        <row r="10481">
          <cell r="C10481" t="str">
            <v>1082611|Rashid Khan</v>
          </cell>
          <cell r="D10481" t="str">
            <v>A</v>
          </cell>
          <cell r="E10481" t="str">
            <v>A</v>
          </cell>
          <cell r="F10481" t="str">
            <v>A</v>
          </cell>
          <cell r="G10481" t="str">
            <v>A</v>
          </cell>
          <cell r="H10481">
            <v>148.81443001443</v>
          </cell>
          <cell r="I10481">
            <v>141.79879749879748</v>
          </cell>
          <cell r="J10481">
            <v>148.27719456469455</v>
          </cell>
          <cell r="K10481">
            <v>145.9618105659772</v>
          </cell>
        </row>
        <row r="10482">
          <cell r="C10482" t="str">
            <v>734031|S Gopal</v>
          </cell>
          <cell r="D10482" t="str">
            <v>A</v>
          </cell>
          <cell r="E10482" t="str">
            <v>A</v>
          </cell>
          <cell r="F10482" t="str">
            <v>A</v>
          </cell>
          <cell r="G10482" t="str">
            <v>A</v>
          </cell>
          <cell r="H10482">
            <v>148.9190476190476</v>
          </cell>
          <cell r="I10482">
            <v>138.66825396825396</v>
          </cell>
          <cell r="J10482">
            <v>144.04285714285714</v>
          </cell>
          <cell r="K10482">
            <v>142.25132275132273</v>
          </cell>
        </row>
        <row r="10483">
          <cell r="C10483" t="str">
            <v>419108|MF Maharoof</v>
          </cell>
          <cell r="D10483" t="str">
            <v>A</v>
          </cell>
          <cell r="E10483" t="str">
            <v>A</v>
          </cell>
          <cell r="F10483" t="str">
            <v>A</v>
          </cell>
          <cell r="G10483" t="str">
            <v>A</v>
          </cell>
          <cell r="H10483">
            <v>148.95333743682158</v>
          </cell>
          <cell r="I10483">
            <v>151.95450597488411</v>
          </cell>
          <cell r="J10483">
            <v>151.17622139738725</v>
          </cell>
          <cell r="K10483">
            <v>151.20243076719859</v>
          </cell>
        </row>
        <row r="10484">
          <cell r="C10484" t="str">
            <v>336001|JA Morkel</v>
          </cell>
          <cell r="D10484" t="str">
            <v>A</v>
          </cell>
          <cell r="E10484" t="str">
            <v>A</v>
          </cell>
          <cell r="F10484" t="str">
            <v>A</v>
          </cell>
          <cell r="G10484" t="str">
            <v>A</v>
          </cell>
          <cell r="H10484">
            <v>149.02222222222224</v>
          </cell>
          <cell r="I10484">
            <v>129.9388888888889</v>
          </cell>
          <cell r="J10484">
            <v>149.02222222222224</v>
          </cell>
          <cell r="K10484">
            <v>139.48055555555555</v>
          </cell>
        </row>
        <row r="10485">
          <cell r="C10485" t="str">
            <v>734039|Imran Tahir</v>
          </cell>
          <cell r="D10485" t="str">
            <v>A</v>
          </cell>
          <cell r="E10485" t="str">
            <v>A</v>
          </cell>
          <cell r="F10485" t="str">
            <v>A</v>
          </cell>
          <cell r="G10485" t="str">
            <v>A</v>
          </cell>
          <cell r="H10485">
            <v>149.12619047619049</v>
          </cell>
          <cell r="I10485">
            <v>147.34007936507939</v>
          </cell>
          <cell r="J10485">
            <v>136.8772486772487</v>
          </cell>
          <cell r="K10485">
            <v>144.90383597883599</v>
          </cell>
        </row>
        <row r="10486">
          <cell r="C10486" t="str">
            <v>598031|SP Narine</v>
          </cell>
          <cell r="D10486" t="str">
            <v>A</v>
          </cell>
          <cell r="E10486" t="str">
            <v>A</v>
          </cell>
          <cell r="F10486" t="str">
            <v>A</v>
          </cell>
          <cell r="G10486" t="str">
            <v>A</v>
          </cell>
          <cell r="H10486">
            <v>149.13729994752723</v>
          </cell>
          <cell r="I10486">
            <v>148.65306951502603</v>
          </cell>
          <cell r="J10486">
            <v>148.01707184970715</v>
          </cell>
          <cell r="K10486">
            <v>148.27965646919392</v>
          </cell>
        </row>
        <row r="10487">
          <cell r="C10487" t="str">
            <v>336032|A Mishra</v>
          </cell>
          <cell r="D10487" t="str">
            <v>A</v>
          </cell>
          <cell r="E10487" t="str">
            <v>A</v>
          </cell>
          <cell r="F10487" t="str">
            <v>A</v>
          </cell>
          <cell r="G10487" t="str">
            <v>A</v>
          </cell>
          <cell r="H10487">
            <v>149.14375000000001</v>
          </cell>
          <cell r="I10487">
            <v>145.63500000000002</v>
          </cell>
          <cell r="J10487">
            <v>149.75625000000002</v>
          </cell>
          <cell r="K10487">
            <v>151.93458333333334</v>
          </cell>
        </row>
        <row r="10488">
          <cell r="C10488" t="str">
            <v>1254072|L Ngidi</v>
          </cell>
          <cell r="D10488" t="str">
            <v>A</v>
          </cell>
          <cell r="E10488" t="str">
            <v>A</v>
          </cell>
          <cell r="F10488" t="str">
            <v>A</v>
          </cell>
          <cell r="G10488" t="str">
            <v>A</v>
          </cell>
          <cell r="H10488">
            <v>149.15309841673479</v>
          </cell>
          <cell r="I10488">
            <v>150.87140082140084</v>
          </cell>
          <cell r="J10488">
            <v>148.42021251475799</v>
          </cell>
          <cell r="K10488">
            <v>150.036048530594</v>
          </cell>
        </row>
        <row r="10489">
          <cell r="C10489" t="str">
            <v>335992|SK Warne</v>
          </cell>
          <cell r="D10489" t="str">
            <v>A</v>
          </cell>
          <cell r="E10489" t="str">
            <v>A</v>
          </cell>
          <cell r="F10489" t="str">
            <v>A</v>
          </cell>
          <cell r="G10489" t="str">
            <v>A</v>
          </cell>
          <cell r="H10489">
            <v>149.22142857142859</v>
          </cell>
          <cell r="I10489">
            <v>153.5581168831169</v>
          </cell>
          <cell r="J10489">
            <v>134.46269841269842</v>
          </cell>
          <cell r="K10489">
            <v>149.64873737373739</v>
          </cell>
        </row>
        <row r="10490">
          <cell r="C10490" t="str">
            <v>1136608|AJ Tye</v>
          </cell>
          <cell r="D10490" t="str">
            <v>A</v>
          </cell>
          <cell r="E10490" t="str">
            <v>A</v>
          </cell>
          <cell r="F10490" t="str">
            <v>A</v>
          </cell>
          <cell r="G10490" t="str">
            <v>A</v>
          </cell>
          <cell r="H10490">
            <v>149.26425600543249</v>
          </cell>
          <cell r="I10490">
            <v>147.00293286959953</v>
          </cell>
          <cell r="J10490">
            <v>145.96278340713391</v>
          </cell>
          <cell r="K10490">
            <v>147.21248317238923</v>
          </cell>
        </row>
        <row r="10491">
          <cell r="C10491" t="str">
            <v>1136616|AJ Tye</v>
          </cell>
          <cell r="D10491" t="str">
            <v>A</v>
          </cell>
          <cell r="E10491" t="str">
            <v>A</v>
          </cell>
          <cell r="F10491" t="str">
            <v>A</v>
          </cell>
          <cell r="G10491" t="str">
            <v>A</v>
          </cell>
          <cell r="H10491">
            <v>149.26593640277852</v>
          </cell>
          <cell r="I10491">
            <v>147.2337001887002</v>
          </cell>
          <cell r="J10491">
            <v>148.51104175927017</v>
          </cell>
          <cell r="K10491">
            <v>147.83418982035943</v>
          </cell>
        </row>
        <row r="10492">
          <cell r="C10492" t="str">
            <v>733975|JP Faulkner</v>
          </cell>
          <cell r="D10492" t="str">
            <v>A</v>
          </cell>
          <cell r="E10492" t="str">
            <v>A</v>
          </cell>
          <cell r="F10492" t="str">
            <v>A</v>
          </cell>
          <cell r="G10492" t="str">
            <v>A</v>
          </cell>
          <cell r="H10492">
            <v>149.27281769097627</v>
          </cell>
          <cell r="I10492">
            <v>149.57163547237076</v>
          </cell>
          <cell r="J10492">
            <v>148.5900934925813</v>
          </cell>
          <cell r="K10492">
            <v>148.91207910500808</v>
          </cell>
        </row>
        <row r="10493">
          <cell r="C10493" t="str">
            <v>598063|JP Faulkner</v>
          </cell>
          <cell r="D10493" t="str">
            <v>A</v>
          </cell>
          <cell r="E10493" t="str">
            <v>A</v>
          </cell>
          <cell r="F10493" t="str">
            <v>A</v>
          </cell>
          <cell r="G10493" t="str">
            <v>A</v>
          </cell>
          <cell r="H10493">
            <v>149.28990620490623</v>
          </cell>
          <cell r="I10493">
            <v>150.70432674963925</v>
          </cell>
          <cell r="J10493">
            <v>152.28749989428562</v>
          </cell>
          <cell r="K10493">
            <v>150.80161558183883</v>
          </cell>
        </row>
        <row r="10494">
          <cell r="C10494" t="str">
            <v>598013|SP Narine</v>
          </cell>
          <cell r="D10494" t="str">
            <v>A</v>
          </cell>
          <cell r="E10494" t="str">
            <v>A</v>
          </cell>
          <cell r="F10494" t="str">
            <v>A</v>
          </cell>
          <cell r="G10494" t="str">
            <v>A</v>
          </cell>
          <cell r="H10494">
            <v>149.3103675645342</v>
          </cell>
          <cell r="I10494">
            <v>148.3905236576289</v>
          </cell>
          <cell r="J10494">
            <v>151.13134596922382</v>
          </cell>
          <cell r="K10494">
            <v>149.87846601839979</v>
          </cell>
        </row>
        <row r="10495">
          <cell r="C10495" t="str">
            <v>980909|JW Hastings</v>
          </cell>
          <cell r="D10495" t="str">
            <v>A</v>
          </cell>
          <cell r="E10495" t="str">
            <v>A</v>
          </cell>
          <cell r="F10495" t="str">
            <v>A</v>
          </cell>
          <cell r="G10495" t="str">
            <v>A</v>
          </cell>
          <cell r="H10495">
            <v>149.31111111111113</v>
          </cell>
          <cell r="I10495">
            <v>136.05493025493027</v>
          </cell>
          <cell r="J10495">
            <v>146.80000000000001</v>
          </cell>
          <cell r="K10495">
            <v>143.21831008497676</v>
          </cell>
        </row>
        <row r="10496">
          <cell r="C10496" t="str">
            <v>829717|Anureet Singh</v>
          </cell>
          <cell r="D10496" t="str">
            <v>A</v>
          </cell>
          <cell r="E10496" t="str">
            <v>A</v>
          </cell>
          <cell r="F10496" t="str">
            <v>A</v>
          </cell>
          <cell r="G10496" t="str">
            <v>A</v>
          </cell>
          <cell r="H10496">
            <v>149.31176046176043</v>
          </cell>
          <cell r="I10496">
            <v>151.0897727272727</v>
          </cell>
          <cell r="J10496">
            <v>149.30179172679172</v>
          </cell>
          <cell r="K10496">
            <v>144.62067700817695</v>
          </cell>
        </row>
        <row r="10497">
          <cell r="C10497" t="str">
            <v>336022|MF Maharoof</v>
          </cell>
          <cell r="D10497" t="str">
            <v>A</v>
          </cell>
          <cell r="E10497" t="str">
            <v>A</v>
          </cell>
          <cell r="F10497" t="str">
            <v>A</v>
          </cell>
          <cell r="G10497" t="str">
            <v>A</v>
          </cell>
          <cell r="H10497">
            <v>149.33695781342843</v>
          </cell>
          <cell r="I10497">
            <v>142.89596384008149</v>
          </cell>
          <cell r="J10497">
            <v>147.19224796989508</v>
          </cell>
          <cell r="K10497">
            <v>146.00575700987469</v>
          </cell>
        </row>
        <row r="10498">
          <cell r="C10498" t="str">
            <v>419165|CRD Fernando</v>
          </cell>
          <cell r="D10498" t="str">
            <v>A</v>
          </cell>
          <cell r="E10498" t="str">
            <v>A</v>
          </cell>
          <cell r="F10498" t="str">
            <v>A</v>
          </cell>
          <cell r="G10498" t="str">
            <v>A</v>
          </cell>
          <cell r="H10498">
            <v>149.35375109639816</v>
          </cell>
          <cell r="I10498">
            <v>149.03948709786943</v>
          </cell>
          <cell r="J10498">
            <v>152.72199286701212</v>
          </cell>
          <cell r="K10498">
            <v>149.79641579780059</v>
          </cell>
        </row>
        <row r="10499">
          <cell r="C10499" t="str">
            <v>980915|Mustafizur Rahman</v>
          </cell>
          <cell r="D10499" t="str">
            <v>A</v>
          </cell>
          <cell r="E10499" t="str">
            <v>A</v>
          </cell>
          <cell r="F10499" t="str">
            <v>A</v>
          </cell>
          <cell r="G10499" t="str">
            <v>A</v>
          </cell>
          <cell r="H10499">
            <v>149.40952380952382</v>
          </cell>
          <cell r="I10499">
            <v>134.53885281385283</v>
          </cell>
          <cell r="J10499">
            <v>149.40952380952382</v>
          </cell>
          <cell r="K10499">
            <v>141.97418831168832</v>
          </cell>
        </row>
        <row r="10500">
          <cell r="C10500" t="str">
            <v>548347|SP Narine</v>
          </cell>
          <cell r="D10500" t="str">
            <v>A</v>
          </cell>
          <cell r="E10500" t="str">
            <v>A</v>
          </cell>
          <cell r="F10500" t="str">
            <v>A</v>
          </cell>
          <cell r="G10500" t="str">
            <v>A</v>
          </cell>
          <cell r="H10500">
            <v>149.43854617604617</v>
          </cell>
          <cell r="I10500">
            <v>148.7997062461348</v>
          </cell>
          <cell r="J10500">
            <v>153.27658790283786</v>
          </cell>
          <cell r="K10500">
            <v>150.12150261114544</v>
          </cell>
        </row>
        <row r="10501">
          <cell r="C10501" t="str">
            <v>829769|MJ McClenaghan</v>
          </cell>
          <cell r="D10501" t="str">
            <v>A</v>
          </cell>
          <cell r="E10501" t="str">
            <v>A</v>
          </cell>
          <cell r="F10501" t="str">
            <v>A</v>
          </cell>
          <cell r="G10501" t="str">
            <v>A</v>
          </cell>
          <cell r="H10501">
            <v>149.44535410123643</v>
          </cell>
          <cell r="I10501">
            <v>152.68723527289703</v>
          </cell>
          <cell r="J10501">
            <v>137.40537140782237</v>
          </cell>
          <cell r="K10501">
            <v>145.15020684199604</v>
          </cell>
        </row>
        <row r="10502">
          <cell r="C10502" t="str">
            <v>336005|SK Warne</v>
          </cell>
          <cell r="D10502" t="str">
            <v>A</v>
          </cell>
          <cell r="E10502" t="str">
            <v>A</v>
          </cell>
          <cell r="F10502" t="str">
            <v>A</v>
          </cell>
          <cell r="G10502" t="str">
            <v>A</v>
          </cell>
          <cell r="H10502">
            <v>149.45220779220782</v>
          </cell>
          <cell r="I10502">
            <v>147.51850649350652</v>
          </cell>
          <cell r="J10502">
            <v>150.74391774891777</v>
          </cell>
          <cell r="K10502">
            <v>150.17627705627709</v>
          </cell>
        </row>
        <row r="10503">
          <cell r="C10503" t="str">
            <v>829747|Imran Tahir</v>
          </cell>
          <cell r="D10503" t="str">
            <v>A</v>
          </cell>
          <cell r="E10503" t="str">
            <v>A</v>
          </cell>
          <cell r="F10503" t="str">
            <v>A</v>
          </cell>
          <cell r="G10503" t="str">
            <v>A</v>
          </cell>
          <cell r="H10503">
            <v>149.4662719633308</v>
          </cell>
          <cell r="I10503">
            <v>148.6692088956795</v>
          </cell>
          <cell r="J10503">
            <v>151.41208494845753</v>
          </cell>
          <cell r="K10503">
            <v>149.51803143479614</v>
          </cell>
        </row>
        <row r="10504">
          <cell r="C10504" t="str">
            <v>419114|MF Maharoof</v>
          </cell>
          <cell r="D10504" t="str">
            <v>A</v>
          </cell>
          <cell r="E10504" t="str">
            <v>A</v>
          </cell>
          <cell r="F10504" t="str">
            <v>A</v>
          </cell>
          <cell r="G10504" t="str">
            <v>A</v>
          </cell>
          <cell r="H10504">
            <v>149.48784194019487</v>
          </cell>
          <cell r="I10504">
            <v>150.23778111186198</v>
          </cell>
          <cell r="J10504">
            <v>150.13189511730019</v>
          </cell>
          <cell r="K10504">
            <v>150.56004300898033</v>
          </cell>
        </row>
        <row r="10505">
          <cell r="C10505" t="str">
            <v>548369|P Negi</v>
          </cell>
          <cell r="D10505" t="str">
            <v>A</v>
          </cell>
          <cell r="E10505" t="str">
            <v>A</v>
          </cell>
          <cell r="F10505" t="str">
            <v>A</v>
          </cell>
          <cell r="G10505" t="str">
            <v>A</v>
          </cell>
          <cell r="H10505">
            <v>149.49242424242425</v>
          </cell>
          <cell r="I10505">
            <v>139.56588966588967</v>
          </cell>
          <cell r="J10505">
            <v>131.66287878787878</v>
          </cell>
          <cell r="K10505">
            <v>134.29721574721574</v>
          </cell>
        </row>
        <row r="10506">
          <cell r="C10506" t="str">
            <v>419134|SW Tait</v>
          </cell>
          <cell r="D10506" t="str">
            <v>A</v>
          </cell>
          <cell r="E10506" t="str">
            <v>A</v>
          </cell>
          <cell r="F10506" t="str">
            <v>A</v>
          </cell>
          <cell r="G10506" t="str">
            <v>A</v>
          </cell>
          <cell r="H10506">
            <v>149.53292837336954</v>
          </cell>
          <cell r="I10506">
            <v>144.85747602071132</v>
          </cell>
          <cell r="J10506">
            <v>141.8635914584689</v>
          </cell>
          <cell r="K10506">
            <v>147.55845766252628</v>
          </cell>
        </row>
        <row r="10507">
          <cell r="C10507" t="str">
            <v>1082629|Ankit Soni</v>
          </cell>
          <cell r="D10507" t="str">
            <v>A</v>
          </cell>
          <cell r="E10507" t="str">
            <v>A</v>
          </cell>
          <cell r="F10507" t="str">
            <v>A</v>
          </cell>
          <cell r="G10507" t="str">
            <v>A</v>
          </cell>
          <cell r="H10507">
            <v>149.53690476190476</v>
          </cell>
          <cell r="I10507">
            <v>134.36904761904762</v>
          </cell>
          <cell r="J10507">
            <v>143.50535714285715</v>
          </cell>
          <cell r="K10507">
            <v>140.45992063492065</v>
          </cell>
        </row>
        <row r="10508">
          <cell r="C10508" t="str">
            <v>1304084|M Theekshana</v>
          </cell>
          <cell r="D10508" t="str">
            <v>A</v>
          </cell>
          <cell r="E10508" t="str">
            <v>A</v>
          </cell>
          <cell r="F10508" t="str">
            <v>A</v>
          </cell>
          <cell r="G10508" t="str">
            <v>A</v>
          </cell>
          <cell r="H10508">
            <v>149.54623015873017</v>
          </cell>
          <cell r="I10508">
            <v>146.35365079365079</v>
          </cell>
          <cell r="J10508">
            <v>160.31214726631393</v>
          </cell>
          <cell r="K10508">
            <v>151.9982848324515</v>
          </cell>
        </row>
        <row r="10509">
          <cell r="C10509" t="str">
            <v>733979|JP Faulkner</v>
          </cell>
          <cell r="D10509" t="str">
            <v>A</v>
          </cell>
          <cell r="E10509" t="str">
            <v>A</v>
          </cell>
          <cell r="F10509" t="str">
            <v>A</v>
          </cell>
          <cell r="G10509" t="str">
            <v>A</v>
          </cell>
          <cell r="H10509">
            <v>149.57163547237076</v>
          </cell>
          <cell r="I10509">
            <v>147.88845259315846</v>
          </cell>
          <cell r="J10509">
            <v>148.91207910500808</v>
          </cell>
          <cell r="K10509">
            <v>148.91096858550182</v>
          </cell>
        </row>
        <row r="10510">
          <cell r="C10510" t="str">
            <v>392212|SL Malinga</v>
          </cell>
          <cell r="D10510" t="str">
            <v>A</v>
          </cell>
          <cell r="E10510" t="str">
            <v>A</v>
          </cell>
          <cell r="F10510" t="str">
            <v>A</v>
          </cell>
          <cell r="G10510" t="str">
            <v>A</v>
          </cell>
          <cell r="H10510">
            <v>149.58225108225108</v>
          </cell>
          <cell r="I10510">
            <v>150.11359149720494</v>
          </cell>
          <cell r="J10510">
            <v>155.80263347763346</v>
          </cell>
          <cell r="K10510">
            <v>152.03151462605243</v>
          </cell>
        </row>
        <row r="10511">
          <cell r="C10511" t="str">
            <v>734033|BE Hendricks</v>
          </cell>
          <cell r="D10511" t="str">
            <v>A</v>
          </cell>
          <cell r="E10511" t="str">
            <v>A</v>
          </cell>
          <cell r="F10511" t="str">
            <v>A</v>
          </cell>
          <cell r="G10511" t="str">
            <v>A</v>
          </cell>
          <cell r="H10511">
            <v>149.64145021645021</v>
          </cell>
          <cell r="I10511">
            <v>136.37207792207792</v>
          </cell>
          <cell r="J10511">
            <v>160.99788961038959</v>
          </cell>
          <cell r="K10511">
            <v>152.78928571428571</v>
          </cell>
        </row>
        <row r="10512">
          <cell r="C10512" t="str">
            <v>335995|MF Maharoof</v>
          </cell>
          <cell r="D10512" t="str">
            <v>A</v>
          </cell>
          <cell r="E10512" t="str">
            <v>A</v>
          </cell>
          <cell r="F10512" t="str">
            <v>A</v>
          </cell>
          <cell r="G10512" t="str">
            <v>A</v>
          </cell>
          <cell r="H10512">
            <v>149.72500000000002</v>
          </cell>
          <cell r="I10512">
            <v>136.33333333333334</v>
          </cell>
          <cell r="J10512">
            <v>146.98750000000001</v>
          </cell>
          <cell r="K10512">
            <v>143.43611111111113</v>
          </cell>
        </row>
        <row r="10513">
          <cell r="C10513" t="str">
            <v>548334|P Awana</v>
          </cell>
          <cell r="D10513" t="str">
            <v>A</v>
          </cell>
          <cell r="E10513" t="str">
            <v>A</v>
          </cell>
          <cell r="F10513" t="str">
            <v>A</v>
          </cell>
          <cell r="G10513" t="str">
            <v>A</v>
          </cell>
          <cell r="H10513">
            <v>149.90303030303028</v>
          </cell>
          <cell r="I10513">
            <v>147.70202020202018</v>
          </cell>
          <cell r="J10513">
            <v>135.75151515151515</v>
          </cell>
          <cell r="K10513">
            <v>139.73501683501684</v>
          </cell>
        </row>
        <row r="10514">
          <cell r="C10514" t="str">
            <v>336016|Z Khan</v>
          </cell>
          <cell r="D10514" t="str">
            <v>A</v>
          </cell>
          <cell r="E10514" t="str">
            <v>A</v>
          </cell>
          <cell r="F10514" t="str">
            <v>A</v>
          </cell>
          <cell r="G10514" t="str">
            <v>A</v>
          </cell>
          <cell r="H10514">
            <v>149.90691689263116</v>
          </cell>
          <cell r="I10514">
            <v>143.74355228105225</v>
          </cell>
          <cell r="J10514">
            <v>152.00354291211431</v>
          </cell>
          <cell r="K10514">
            <v>148.81939271046411</v>
          </cell>
        </row>
        <row r="10515">
          <cell r="C10515" t="str">
            <v>501199|A Singh</v>
          </cell>
          <cell r="D10515" t="str">
            <v>A</v>
          </cell>
          <cell r="E10515" t="str">
            <v>A</v>
          </cell>
          <cell r="F10515" t="str">
            <v>A</v>
          </cell>
          <cell r="G10515" t="str">
            <v>A</v>
          </cell>
          <cell r="H10515">
            <v>150.00847763347761</v>
          </cell>
          <cell r="I10515">
            <v>150.07726671476669</v>
          </cell>
          <cell r="J10515">
            <v>156.43134219175883</v>
          </cell>
          <cell r="K10515">
            <v>150.96393197851529</v>
          </cell>
        </row>
        <row r="10516">
          <cell r="C10516" t="str">
            <v>501204|A Singh</v>
          </cell>
          <cell r="D10516" t="str">
            <v>A</v>
          </cell>
          <cell r="E10516" t="str">
            <v>A</v>
          </cell>
          <cell r="F10516" t="str">
            <v>A</v>
          </cell>
          <cell r="G10516" t="str">
            <v>A</v>
          </cell>
          <cell r="H10516">
            <v>150.07726671476669</v>
          </cell>
          <cell r="I10516">
            <v>148.4233714698</v>
          </cell>
          <cell r="J10516">
            <v>150.96393197851529</v>
          </cell>
          <cell r="K10516">
            <v>149.50303860601477</v>
          </cell>
        </row>
        <row r="10517">
          <cell r="C10517" t="str">
            <v>1216536|L Ngidi</v>
          </cell>
          <cell r="D10517" t="str">
            <v>A</v>
          </cell>
          <cell r="E10517" t="str">
            <v>A</v>
          </cell>
          <cell r="F10517" t="str">
            <v>A</v>
          </cell>
          <cell r="G10517" t="str">
            <v>A</v>
          </cell>
          <cell r="H10517">
            <v>150.08364635364637</v>
          </cell>
          <cell r="I10517">
            <v>149.15309841673479</v>
          </cell>
          <cell r="J10517">
            <v>147.95502442002444</v>
          </cell>
          <cell r="K10517">
            <v>148.42021251475799</v>
          </cell>
        </row>
        <row r="10518">
          <cell r="C10518" t="str">
            <v>392215|SL Malinga</v>
          </cell>
          <cell r="D10518" t="str">
            <v>A</v>
          </cell>
          <cell r="E10518" t="str">
            <v>A</v>
          </cell>
          <cell r="F10518" t="str">
            <v>A</v>
          </cell>
          <cell r="G10518" t="str">
            <v>A</v>
          </cell>
          <cell r="H10518">
            <v>150.11359149720494</v>
          </cell>
          <cell r="I10518">
            <v>147.35933574187251</v>
          </cell>
          <cell r="J10518">
            <v>152.03151462605243</v>
          </cell>
          <cell r="K10518">
            <v>149.01839277377618</v>
          </cell>
        </row>
        <row r="10519">
          <cell r="C10519" t="str">
            <v>548357|SP Narine</v>
          </cell>
          <cell r="D10519" t="str">
            <v>A</v>
          </cell>
          <cell r="E10519" t="str">
            <v>A</v>
          </cell>
          <cell r="F10519" t="str">
            <v>A</v>
          </cell>
          <cell r="G10519" t="str">
            <v>A</v>
          </cell>
          <cell r="H10519">
            <v>150.11640963203462</v>
          </cell>
          <cell r="I10519">
            <v>155.60532708032707</v>
          </cell>
          <cell r="J10519">
            <v>149.45155401807187</v>
          </cell>
          <cell r="K10519">
            <v>151.50714765283217</v>
          </cell>
        </row>
        <row r="10520">
          <cell r="C10520" t="str">
            <v>1304089|AS Joseph</v>
          </cell>
          <cell r="D10520" t="str">
            <v>A</v>
          </cell>
          <cell r="E10520" t="str">
            <v>A</v>
          </cell>
          <cell r="F10520" t="str">
            <v>A</v>
          </cell>
          <cell r="G10520" t="str">
            <v>A</v>
          </cell>
          <cell r="H10520">
            <v>150.13166278166275</v>
          </cell>
          <cell r="I10520">
            <v>147.59134674848957</v>
          </cell>
          <cell r="J10520">
            <v>151.15836894586892</v>
          </cell>
          <cell r="K10520">
            <v>148.54255717827144</v>
          </cell>
        </row>
        <row r="10521">
          <cell r="C10521" t="str">
            <v>419142|T Thushara</v>
          </cell>
          <cell r="D10521" t="str">
            <v>A</v>
          </cell>
          <cell r="E10521" t="str">
            <v>A</v>
          </cell>
          <cell r="F10521" t="str">
            <v>A</v>
          </cell>
          <cell r="G10521" t="str">
            <v>A</v>
          </cell>
          <cell r="H10521">
            <v>150.17129329004328</v>
          </cell>
          <cell r="I10521">
            <v>150.4427489177489</v>
          </cell>
          <cell r="J10521">
            <v>150.62055976430977</v>
          </cell>
          <cell r="K10521">
            <v>152.79942580567581</v>
          </cell>
        </row>
        <row r="10522">
          <cell r="C10522" t="str">
            <v>335991|IK Pathan</v>
          </cell>
          <cell r="D10522" t="str">
            <v>A</v>
          </cell>
          <cell r="E10522" t="str">
            <v>A</v>
          </cell>
          <cell r="F10522" t="str">
            <v>A</v>
          </cell>
          <cell r="G10522" t="str">
            <v>A</v>
          </cell>
          <cell r="H10522">
            <v>150.22175324675325</v>
          </cell>
          <cell r="I10522">
            <v>144.44505772005772</v>
          </cell>
          <cell r="J10522">
            <v>153.84778138528139</v>
          </cell>
          <cell r="K10522">
            <v>150.71354016354019</v>
          </cell>
        </row>
        <row r="10523">
          <cell r="C10523" t="str">
            <v>729291|JP Faulkner</v>
          </cell>
          <cell r="D10523" t="str">
            <v>A</v>
          </cell>
          <cell r="E10523" t="str">
            <v>A</v>
          </cell>
          <cell r="F10523" t="str">
            <v>A</v>
          </cell>
          <cell r="G10523" t="str">
            <v>A</v>
          </cell>
          <cell r="H10523">
            <v>150.23096256684491</v>
          </cell>
          <cell r="I10523">
            <v>148.60567863509038</v>
          </cell>
          <cell r="J10523">
            <v>152.16192323914029</v>
          </cell>
          <cell r="K10523">
            <v>150.5316547905712</v>
          </cell>
        </row>
        <row r="10524">
          <cell r="C10524" t="str">
            <v>419134|MF Maharoof</v>
          </cell>
          <cell r="D10524" t="str">
            <v>A</v>
          </cell>
          <cell r="E10524" t="str">
            <v>A</v>
          </cell>
          <cell r="F10524" t="str">
            <v>A</v>
          </cell>
          <cell r="G10524" t="str">
            <v>A</v>
          </cell>
          <cell r="H10524">
            <v>150.23778111186198</v>
          </cell>
          <cell r="I10524">
            <v>150.94144104645832</v>
          </cell>
          <cell r="J10524">
            <v>150.56004300898033</v>
          </cell>
          <cell r="K10524">
            <v>150.22235469950505</v>
          </cell>
        </row>
        <row r="10525">
          <cell r="C10525" t="str">
            <v>1216507|KK Ahmed</v>
          </cell>
          <cell r="D10525" t="str">
            <v>A</v>
          </cell>
          <cell r="E10525" t="str">
            <v>A</v>
          </cell>
          <cell r="F10525" t="str">
            <v>A</v>
          </cell>
          <cell r="G10525" t="str">
            <v>A</v>
          </cell>
          <cell r="H10525">
            <v>150.31770678816136</v>
          </cell>
          <cell r="I10525">
            <v>150.45280529655531</v>
          </cell>
          <cell r="J10525">
            <v>152.42470242346508</v>
          </cell>
          <cell r="K10525">
            <v>151.45449868173355</v>
          </cell>
        </row>
        <row r="10526">
          <cell r="C10526" t="str">
            <v>598036|R Rampaul</v>
          </cell>
          <cell r="D10526" t="str">
            <v>A</v>
          </cell>
          <cell r="E10526" t="str">
            <v>A</v>
          </cell>
          <cell r="F10526" t="str">
            <v>A</v>
          </cell>
          <cell r="G10526" t="str">
            <v>A</v>
          </cell>
          <cell r="H10526">
            <v>150.40134199134201</v>
          </cell>
          <cell r="I10526">
            <v>153.79894745777099</v>
          </cell>
          <cell r="J10526">
            <v>154.03442400192401</v>
          </cell>
          <cell r="K10526">
            <v>153.5423223127635</v>
          </cell>
        </row>
        <row r="10527">
          <cell r="C10527" t="str">
            <v>1082596|Rashid Khan</v>
          </cell>
          <cell r="D10527" t="str">
            <v>A</v>
          </cell>
          <cell r="E10527" t="str">
            <v>A</v>
          </cell>
          <cell r="F10527" t="str">
            <v>A</v>
          </cell>
          <cell r="G10527" t="str">
            <v>A</v>
          </cell>
          <cell r="H10527">
            <v>150.40151515151513</v>
          </cell>
          <cell r="I10527">
            <v>161.86742424242422</v>
          </cell>
          <cell r="J10527">
            <v>150.40151515151513</v>
          </cell>
          <cell r="K10527">
            <v>156.13446969696969</v>
          </cell>
        </row>
        <row r="10528">
          <cell r="C10528" t="str">
            <v>829739|Imran Tahir</v>
          </cell>
          <cell r="D10528" t="str">
            <v>A</v>
          </cell>
          <cell r="E10528" t="str">
            <v>A</v>
          </cell>
          <cell r="F10528" t="str">
            <v>A</v>
          </cell>
          <cell r="G10528" t="str">
            <v>A</v>
          </cell>
          <cell r="H10528">
            <v>150.41861344537818</v>
          </cell>
          <cell r="I10528">
            <v>149.4662719633308</v>
          </cell>
          <cell r="J10528">
            <v>152.91967449942942</v>
          </cell>
          <cell r="K10528">
            <v>151.41208494845753</v>
          </cell>
        </row>
        <row r="10529">
          <cell r="C10529" t="str">
            <v>419147|T Thushara</v>
          </cell>
          <cell r="D10529" t="str">
            <v>A</v>
          </cell>
          <cell r="E10529" t="str">
            <v>A</v>
          </cell>
          <cell r="F10529" t="str">
            <v>A</v>
          </cell>
          <cell r="G10529" t="str">
            <v>A</v>
          </cell>
          <cell r="H10529">
            <v>150.4427489177489</v>
          </cell>
          <cell r="I10529">
            <v>143.66838023088022</v>
          </cell>
          <cell r="J10529">
            <v>152.79942580567581</v>
          </cell>
          <cell r="K10529">
            <v>148.0941408128908</v>
          </cell>
        </row>
        <row r="10530">
          <cell r="C10530" t="str">
            <v>1216516|KK Ahmed</v>
          </cell>
          <cell r="D10530" t="str">
            <v>A</v>
          </cell>
          <cell r="E10530" t="str">
            <v>A</v>
          </cell>
          <cell r="F10530" t="str">
            <v>A</v>
          </cell>
          <cell r="G10530" t="str">
            <v>A</v>
          </cell>
          <cell r="H10530">
            <v>150.45280529655531</v>
          </cell>
          <cell r="I10530">
            <v>147.2099155118386</v>
          </cell>
          <cell r="J10530">
            <v>151.45449868173355</v>
          </cell>
          <cell r="K10530">
            <v>149.32680919885175</v>
          </cell>
        </row>
        <row r="10531">
          <cell r="C10531" t="str">
            <v>336029|L Balaji</v>
          </cell>
          <cell r="D10531" t="str">
            <v>A</v>
          </cell>
          <cell r="E10531" t="str">
            <v>A</v>
          </cell>
          <cell r="F10531" t="str">
            <v>A</v>
          </cell>
          <cell r="G10531" t="str">
            <v>A</v>
          </cell>
          <cell r="H10531">
            <v>150.47589285714287</v>
          </cell>
          <cell r="I10531">
            <v>143.879126984127</v>
          </cell>
          <cell r="J10531">
            <v>162.43184523809524</v>
          </cell>
          <cell r="K10531">
            <v>150.04095899470897</v>
          </cell>
        </row>
        <row r="10532">
          <cell r="C10532" t="str">
            <v>392203|BJ Hodge</v>
          </cell>
          <cell r="D10532" t="str">
            <v>A</v>
          </cell>
          <cell r="E10532" t="str">
            <v>A</v>
          </cell>
          <cell r="F10532" t="str">
            <v>A</v>
          </cell>
          <cell r="G10532" t="str">
            <v>A</v>
          </cell>
          <cell r="H10532">
            <v>150.47619047619048</v>
          </cell>
          <cell r="I10532">
            <v>146.50264550264549</v>
          </cell>
          <cell r="J10532">
            <v>141.92857142857144</v>
          </cell>
          <cell r="K10532">
            <v>143.45326278659613</v>
          </cell>
        </row>
        <row r="10533">
          <cell r="C10533" t="str">
            <v>419144|MF Maharoof</v>
          </cell>
          <cell r="D10533" t="str">
            <v>A</v>
          </cell>
          <cell r="E10533" t="str">
            <v>A</v>
          </cell>
          <cell r="F10533" t="str">
            <v>A</v>
          </cell>
          <cell r="G10533" t="str">
            <v>A</v>
          </cell>
          <cell r="H10533">
            <v>150.51346536542613</v>
          </cell>
          <cell r="I10533">
            <v>148.09872157426335</v>
          </cell>
          <cell r="J10533">
            <v>150.56422917458215</v>
          </cell>
          <cell r="K10533">
            <v>149.85120932871595</v>
          </cell>
        </row>
        <row r="10534">
          <cell r="C10534" t="str">
            <v>829749|D Wiese</v>
          </cell>
          <cell r="D10534" t="str">
            <v>A</v>
          </cell>
          <cell r="E10534" t="str">
            <v>A</v>
          </cell>
          <cell r="F10534" t="str">
            <v>A</v>
          </cell>
          <cell r="G10534" t="str">
            <v>A</v>
          </cell>
          <cell r="H10534">
            <v>150.53409090909091</v>
          </cell>
          <cell r="I10534">
            <v>134.86717171717171</v>
          </cell>
          <cell r="J10534">
            <v>163.82954545454544</v>
          </cell>
          <cell r="K10534">
            <v>154.17542087542088</v>
          </cell>
        </row>
        <row r="10535">
          <cell r="C10535" t="str">
            <v>336023|Sohail Tanvir</v>
          </cell>
          <cell r="D10535" t="str">
            <v>A</v>
          </cell>
          <cell r="E10535" t="str">
            <v>A</v>
          </cell>
          <cell r="F10535" t="str">
            <v>A</v>
          </cell>
          <cell r="G10535" t="str">
            <v>A</v>
          </cell>
          <cell r="H10535">
            <v>150.53820241849652</v>
          </cell>
          <cell r="I10535">
            <v>151.94850201541377</v>
          </cell>
          <cell r="J10535">
            <v>161.17196162679002</v>
          </cell>
          <cell r="K10535">
            <v>153.20666563919013</v>
          </cell>
        </row>
        <row r="10536">
          <cell r="C10536" t="str">
            <v>392204|YA Abdulla</v>
          </cell>
          <cell r="D10536" t="str">
            <v>A</v>
          </cell>
          <cell r="E10536" t="str">
            <v>A</v>
          </cell>
          <cell r="F10536" t="str">
            <v>A</v>
          </cell>
          <cell r="G10536" t="str">
            <v>A</v>
          </cell>
          <cell r="H10536">
            <v>150.54753246753245</v>
          </cell>
          <cell r="I10536">
            <v>156.3116883116883</v>
          </cell>
          <cell r="J10536">
            <v>145.42771284271285</v>
          </cell>
          <cell r="K10536">
            <v>152.97287878787878</v>
          </cell>
        </row>
        <row r="10537">
          <cell r="C10537" t="str">
            <v>392226|MF Maharoof</v>
          </cell>
          <cell r="D10537" t="str">
            <v>A</v>
          </cell>
          <cell r="E10537" t="str">
            <v>A</v>
          </cell>
          <cell r="F10537" t="str">
            <v>A</v>
          </cell>
          <cell r="G10537" t="str">
            <v>A</v>
          </cell>
          <cell r="H10537">
            <v>150.58209310297545</v>
          </cell>
          <cell r="I10537">
            <v>151.87587786545006</v>
          </cell>
          <cell r="J10537">
            <v>148.1396469153577</v>
          </cell>
          <cell r="K10537">
            <v>149.58000563937284</v>
          </cell>
        </row>
        <row r="10538">
          <cell r="C10538" t="str">
            <v>392190|AD Mascarenhas</v>
          </cell>
          <cell r="D10538" t="str">
            <v>A</v>
          </cell>
          <cell r="E10538" t="str">
            <v>A</v>
          </cell>
          <cell r="F10538" t="str">
            <v>A</v>
          </cell>
          <cell r="G10538" t="str">
            <v>A</v>
          </cell>
          <cell r="H10538">
            <v>150.61913780663781</v>
          </cell>
          <cell r="I10538">
            <v>142.97814315314315</v>
          </cell>
          <cell r="J10538">
            <v>152.75906385281385</v>
          </cell>
          <cell r="K10538">
            <v>149.49875695292363</v>
          </cell>
        </row>
        <row r="10539">
          <cell r="C10539" t="str">
            <v>733997|Sandeep Sharma</v>
          </cell>
          <cell r="D10539" t="str">
            <v>A</v>
          </cell>
          <cell r="E10539" t="str">
            <v>A</v>
          </cell>
          <cell r="F10539" t="str">
            <v>A</v>
          </cell>
          <cell r="G10539" t="str">
            <v>A</v>
          </cell>
          <cell r="H10539">
            <v>150.70295510045509</v>
          </cell>
          <cell r="I10539">
            <v>146.28572462890645</v>
          </cell>
          <cell r="J10539">
            <v>152.16537940968496</v>
          </cell>
          <cell r="K10539">
            <v>149.30801129379412</v>
          </cell>
        </row>
        <row r="10540">
          <cell r="C10540" t="str">
            <v>598065|JP Faulkner</v>
          </cell>
          <cell r="D10540" t="str">
            <v>A</v>
          </cell>
          <cell r="E10540" t="str">
            <v>A</v>
          </cell>
          <cell r="F10540" t="str">
            <v>A</v>
          </cell>
          <cell r="G10540" t="str">
            <v>A</v>
          </cell>
          <cell r="H10540">
            <v>150.70432674963925</v>
          </cell>
          <cell r="I10540">
            <v>153.61142517613106</v>
          </cell>
          <cell r="J10540">
            <v>150.80161558183883</v>
          </cell>
          <cell r="K10540">
            <v>151.20188604355886</v>
          </cell>
        </row>
        <row r="10541">
          <cell r="C10541" t="str">
            <v>598014|JP Faulkner</v>
          </cell>
          <cell r="D10541" t="str">
            <v>A</v>
          </cell>
          <cell r="E10541" t="str">
            <v>A</v>
          </cell>
          <cell r="F10541" t="str">
            <v>A</v>
          </cell>
          <cell r="G10541" t="str">
            <v>A</v>
          </cell>
          <cell r="H10541">
            <v>150.76179653679654</v>
          </cell>
          <cell r="I10541">
            <v>152.71348484848485</v>
          </cell>
          <cell r="J10541">
            <v>145.05857383357383</v>
          </cell>
          <cell r="K10541">
            <v>148.12028379028379</v>
          </cell>
        </row>
        <row r="10542">
          <cell r="C10542" t="str">
            <v>1082616|AJ Tye</v>
          </cell>
          <cell r="D10542" t="str">
            <v>A</v>
          </cell>
          <cell r="E10542" t="str">
            <v>A</v>
          </cell>
          <cell r="F10542" t="str">
            <v>A</v>
          </cell>
          <cell r="G10542" t="str">
            <v>A</v>
          </cell>
          <cell r="H10542">
            <v>150.83979076479076</v>
          </cell>
          <cell r="I10542">
            <v>148.4850018037518</v>
          </cell>
          <cell r="J10542">
            <v>179.30671596921596</v>
          </cell>
          <cell r="K10542">
            <v>157.59338323713322</v>
          </cell>
        </row>
        <row r="10543">
          <cell r="C10543" t="str">
            <v>1254080|L Ngidi</v>
          </cell>
          <cell r="D10543" t="str">
            <v>A</v>
          </cell>
          <cell r="E10543" t="str">
            <v>A</v>
          </cell>
          <cell r="F10543" t="str">
            <v>A</v>
          </cell>
          <cell r="G10543" t="str">
            <v>A</v>
          </cell>
          <cell r="H10543">
            <v>150.87140082140084</v>
          </cell>
          <cell r="I10543">
            <v>151.1851392197546</v>
          </cell>
          <cell r="J10543">
            <v>150.036048530594</v>
          </cell>
          <cell r="K10543">
            <v>150.40321281929675</v>
          </cell>
        </row>
        <row r="10544">
          <cell r="C10544" t="str">
            <v>733991|Sandeep Sharma</v>
          </cell>
          <cell r="D10544" t="str">
            <v>A</v>
          </cell>
          <cell r="E10544" t="str">
            <v>A</v>
          </cell>
          <cell r="F10544" t="str">
            <v>A</v>
          </cell>
          <cell r="G10544" t="str">
            <v>A</v>
          </cell>
          <cell r="H10544">
            <v>150.93535415202081</v>
          </cell>
          <cell r="I10544">
            <v>150.70295510045509</v>
          </cell>
          <cell r="J10544">
            <v>155.05695631161899</v>
          </cell>
          <cell r="K10544">
            <v>152.16537940968496</v>
          </cell>
        </row>
        <row r="10545">
          <cell r="C10545" t="str">
            <v>419140|MF Maharoof</v>
          </cell>
          <cell r="D10545" t="str">
            <v>A</v>
          </cell>
          <cell r="E10545" t="str">
            <v>A</v>
          </cell>
          <cell r="F10545" t="str">
            <v>A</v>
          </cell>
          <cell r="G10545" t="str">
            <v>A</v>
          </cell>
          <cell r="H10545">
            <v>150.94144104645832</v>
          </cell>
          <cell r="I10545">
            <v>150.51346536542613</v>
          </cell>
          <cell r="J10545">
            <v>150.22235469950505</v>
          </cell>
          <cell r="K10545">
            <v>150.56422917458215</v>
          </cell>
        </row>
        <row r="10546">
          <cell r="C10546" t="str">
            <v>336004|ST Jayasuriya</v>
          </cell>
          <cell r="D10546" t="str">
            <v>A</v>
          </cell>
          <cell r="E10546" t="str">
            <v>A</v>
          </cell>
          <cell r="F10546" t="str">
            <v>A</v>
          </cell>
          <cell r="G10546" t="str">
            <v>A</v>
          </cell>
          <cell r="H10546">
            <v>150.94761904761904</v>
          </cell>
          <cell r="I10546">
            <v>138.08571428571429</v>
          </cell>
          <cell r="J10546">
            <v>133.95396825396824</v>
          </cell>
          <cell r="K10546">
            <v>136.44920634920632</v>
          </cell>
        </row>
        <row r="10547">
          <cell r="C10547" t="str">
            <v>598020|CH Morris</v>
          </cell>
          <cell r="D10547" t="str">
            <v>A</v>
          </cell>
          <cell r="E10547" t="str">
            <v>A</v>
          </cell>
          <cell r="F10547" t="str">
            <v>A</v>
          </cell>
          <cell r="G10547" t="str">
            <v>A</v>
          </cell>
          <cell r="H10547">
            <v>150.95627705627706</v>
          </cell>
          <cell r="I10547">
            <v>142.60032467532466</v>
          </cell>
          <cell r="J10547">
            <v>142.45436507936509</v>
          </cell>
          <cell r="K10547">
            <v>146.31777296777298</v>
          </cell>
        </row>
        <row r="10548">
          <cell r="C10548" t="str">
            <v>1178416|KK Ahmed</v>
          </cell>
          <cell r="D10548" t="str">
            <v>A</v>
          </cell>
          <cell r="E10548" t="str">
            <v>A</v>
          </cell>
          <cell r="F10548" t="str">
            <v>A</v>
          </cell>
          <cell r="G10548" t="str">
            <v>A</v>
          </cell>
          <cell r="H10548">
            <v>150.98843031968033</v>
          </cell>
          <cell r="I10548">
            <v>141.21693473193474</v>
          </cell>
          <cell r="J10548">
            <v>145.02217712842716</v>
          </cell>
          <cell r="K10548">
            <v>143.31331293706296</v>
          </cell>
        </row>
        <row r="10549">
          <cell r="C10549" t="str">
            <v>501260|S Aravind</v>
          </cell>
          <cell r="D10549" t="str">
            <v>A</v>
          </cell>
          <cell r="E10549" t="str">
            <v>A</v>
          </cell>
          <cell r="F10549" t="str">
            <v>A</v>
          </cell>
          <cell r="G10549" t="str">
            <v>A</v>
          </cell>
          <cell r="H10549">
            <v>150.99223276723276</v>
          </cell>
          <cell r="I10549">
            <v>146.11716986716985</v>
          </cell>
          <cell r="J10549">
            <v>150.0488346309775</v>
          </cell>
          <cell r="K10549">
            <v>149.94894871442489</v>
          </cell>
        </row>
        <row r="10550">
          <cell r="C10550" t="str">
            <v>419162|CRD Fernando</v>
          </cell>
          <cell r="D10550" t="str">
            <v>A</v>
          </cell>
          <cell r="E10550" t="str">
            <v>A</v>
          </cell>
          <cell r="F10550" t="str">
            <v>A</v>
          </cell>
          <cell r="G10550" t="str">
            <v>A</v>
          </cell>
          <cell r="H10550">
            <v>150.99600919913419</v>
          </cell>
          <cell r="I10550">
            <v>149.35375109639816</v>
          </cell>
          <cell r="J10550">
            <v>155.78736708067063</v>
          </cell>
          <cell r="K10550">
            <v>152.72199286701212</v>
          </cell>
        </row>
        <row r="10551">
          <cell r="C10551" t="str">
            <v>548368|SP Narine</v>
          </cell>
          <cell r="D10551" t="str">
            <v>A</v>
          </cell>
          <cell r="E10551" t="str">
            <v>A</v>
          </cell>
          <cell r="F10551" t="str">
            <v>A</v>
          </cell>
          <cell r="G10551" t="str">
            <v>A</v>
          </cell>
          <cell r="H10551">
            <v>151.02765151515149</v>
          </cell>
          <cell r="I10551">
            <v>152.20695592286501</v>
          </cell>
          <cell r="J10551">
            <v>152.24979607583774</v>
          </cell>
          <cell r="K10551">
            <v>152.94664483944786</v>
          </cell>
        </row>
        <row r="10552">
          <cell r="C10552" t="str">
            <v>1082592|A Zampa</v>
          </cell>
          <cell r="D10552" t="str">
            <v>A</v>
          </cell>
          <cell r="E10552" t="str">
            <v>A</v>
          </cell>
          <cell r="F10552" t="str">
            <v>A</v>
          </cell>
          <cell r="G10552" t="str">
            <v>A</v>
          </cell>
          <cell r="H10552">
            <v>151.0484126984127</v>
          </cell>
          <cell r="I10552">
            <v>148.60846560846559</v>
          </cell>
          <cell r="J10552">
            <v>151.65085978835978</v>
          </cell>
          <cell r="K10552">
            <v>151.99098324514992</v>
          </cell>
        </row>
        <row r="10553">
          <cell r="C10553" t="str">
            <v>829725|Anureet Singh</v>
          </cell>
          <cell r="D10553" t="str">
            <v>A</v>
          </cell>
          <cell r="E10553" t="str">
            <v>A</v>
          </cell>
          <cell r="F10553" t="str">
            <v>A</v>
          </cell>
          <cell r="G10553" t="str">
            <v>A</v>
          </cell>
          <cell r="H10553">
            <v>151.0897727272727</v>
          </cell>
          <cell r="I10553">
            <v>154.78771561771561</v>
          </cell>
          <cell r="J10553">
            <v>144.62067700817695</v>
          </cell>
          <cell r="K10553">
            <v>151.7297496022496</v>
          </cell>
        </row>
        <row r="10554">
          <cell r="C10554" t="str">
            <v>1254084|L Ngidi</v>
          </cell>
          <cell r="D10554" t="str">
            <v>A</v>
          </cell>
          <cell r="E10554" t="str">
            <v>A</v>
          </cell>
          <cell r="F10554" t="str">
            <v>A</v>
          </cell>
          <cell r="G10554" t="str">
            <v>A</v>
          </cell>
          <cell r="H10554">
            <v>151.1851392197546</v>
          </cell>
          <cell r="I10554">
            <v>147.6183435612007</v>
          </cell>
          <cell r="J10554">
            <v>150.40321281929675</v>
          </cell>
          <cell r="K10554">
            <v>149.89162786745203</v>
          </cell>
        </row>
        <row r="10555">
          <cell r="C10555" t="str">
            <v>1178429|KK Ahmed</v>
          </cell>
          <cell r="D10555" t="str">
            <v>A</v>
          </cell>
          <cell r="E10555" t="str">
            <v>A</v>
          </cell>
          <cell r="F10555" t="str">
            <v>A</v>
          </cell>
          <cell r="G10555" t="str">
            <v>A</v>
          </cell>
          <cell r="H10555">
            <v>151.2678803835054</v>
          </cell>
          <cell r="I10555">
            <v>153.36341652174985</v>
          </cell>
          <cell r="J10555">
            <v>145.40600622371457</v>
          </cell>
          <cell r="K10555">
            <v>149.93108294740239</v>
          </cell>
        </row>
        <row r="10556">
          <cell r="C10556" t="str">
            <v>980933|KH Pandya</v>
          </cell>
          <cell r="D10556" t="str">
            <v>A</v>
          </cell>
          <cell r="E10556" t="str">
            <v>A</v>
          </cell>
          <cell r="F10556" t="str">
            <v>A</v>
          </cell>
          <cell r="G10556" t="str">
            <v>A</v>
          </cell>
          <cell r="H10556">
            <v>151.27500000000001</v>
          </cell>
          <cell r="I10556">
            <v>135.38333333333333</v>
          </cell>
          <cell r="J10556">
            <v>143.41250000000002</v>
          </cell>
          <cell r="K10556">
            <v>140.73611111111111</v>
          </cell>
        </row>
        <row r="10557">
          <cell r="C10557" t="str">
            <v>336022|IK Pathan</v>
          </cell>
          <cell r="D10557" t="str">
            <v>A</v>
          </cell>
          <cell r="E10557" t="str">
            <v>A</v>
          </cell>
          <cell r="F10557" t="str">
            <v>A</v>
          </cell>
          <cell r="G10557" t="str">
            <v>A</v>
          </cell>
          <cell r="H10557">
            <v>151.45728993228994</v>
          </cell>
          <cell r="I10557">
            <v>147.85704043431318</v>
          </cell>
          <cell r="J10557">
            <v>153.16972962736853</v>
          </cell>
          <cell r="K10557">
            <v>151.4645517875316</v>
          </cell>
        </row>
        <row r="10558">
          <cell r="C10558" t="str">
            <v>829809|Gurkeerat Singh</v>
          </cell>
          <cell r="D10558" t="str">
            <v>A</v>
          </cell>
          <cell r="E10558" t="str">
            <v>A</v>
          </cell>
          <cell r="F10558" t="str">
            <v>A</v>
          </cell>
          <cell r="G10558" t="str">
            <v>A</v>
          </cell>
          <cell r="H10558">
            <v>151.49166666666667</v>
          </cell>
          <cell r="I10558">
            <v>139.47063492063492</v>
          </cell>
          <cell r="J10558">
            <v>159.78750000000002</v>
          </cell>
          <cell r="K10558">
            <v>153.01521164021165</v>
          </cell>
        </row>
        <row r="10559">
          <cell r="C10559" t="str">
            <v>548381|SP Narine</v>
          </cell>
          <cell r="D10559" t="str">
            <v>A</v>
          </cell>
          <cell r="E10559" t="str">
            <v>A</v>
          </cell>
          <cell r="F10559" t="str">
            <v>A</v>
          </cell>
          <cell r="G10559" t="str">
            <v>A</v>
          </cell>
          <cell r="H10559">
            <v>151.51630591630592</v>
          </cell>
          <cell r="I10559">
            <v>148.41744107744108</v>
          </cell>
          <cell r="J10559">
            <v>153.76840959965958</v>
          </cell>
          <cell r="K10559">
            <v>151.36414332581001</v>
          </cell>
        </row>
        <row r="10560">
          <cell r="C10560" t="str">
            <v>335989|Harbhajan Singh</v>
          </cell>
          <cell r="D10560" t="str">
            <v>A</v>
          </cell>
          <cell r="E10560" t="str">
            <v>A</v>
          </cell>
          <cell r="F10560" t="str">
            <v>A</v>
          </cell>
          <cell r="G10560" t="str">
            <v>A</v>
          </cell>
          <cell r="H10560">
            <v>151.73809523809524</v>
          </cell>
          <cell r="I10560">
            <v>128.56904761904764</v>
          </cell>
          <cell r="J10560">
            <v>151.73809523809524</v>
          </cell>
          <cell r="K10560">
            <v>140.15357142857144</v>
          </cell>
        </row>
        <row r="10561">
          <cell r="C10561" t="str">
            <v>392230|MF Maharoof</v>
          </cell>
          <cell r="D10561" t="str">
            <v>A</v>
          </cell>
          <cell r="E10561" t="str">
            <v>A</v>
          </cell>
          <cell r="F10561" t="str">
            <v>A</v>
          </cell>
          <cell r="G10561" t="str">
            <v>A</v>
          </cell>
          <cell r="H10561">
            <v>151.87587786545006</v>
          </cell>
          <cell r="I10561">
            <v>152.69944888989005</v>
          </cell>
          <cell r="J10561">
            <v>149.58000563937284</v>
          </cell>
          <cell r="K10561">
            <v>151.71913995277188</v>
          </cell>
        </row>
        <row r="10562">
          <cell r="C10562" t="str">
            <v>598008|SP Narine</v>
          </cell>
          <cell r="D10562" t="str">
            <v>A</v>
          </cell>
          <cell r="E10562" t="str">
            <v>A</v>
          </cell>
          <cell r="F10562" t="str">
            <v>A</v>
          </cell>
          <cell r="G10562" t="str">
            <v>A</v>
          </cell>
          <cell r="H10562">
            <v>151.93450683303624</v>
          </cell>
          <cell r="I10562">
            <v>149.3103675645342</v>
          </cell>
          <cell r="J10562">
            <v>150.83370380685943</v>
          </cell>
          <cell r="K10562">
            <v>151.13134596922382</v>
          </cell>
        </row>
        <row r="10563">
          <cell r="C10563" t="str">
            <v>336027|Sohail Tanvir</v>
          </cell>
          <cell r="D10563" t="str">
            <v>A</v>
          </cell>
          <cell r="E10563" t="str">
            <v>A</v>
          </cell>
          <cell r="F10563" t="str">
            <v>A</v>
          </cell>
          <cell r="G10563" t="str">
            <v>A</v>
          </cell>
          <cell r="H10563">
            <v>151.94850201541377</v>
          </cell>
          <cell r="I10563">
            <v>153.93091555969707</v>
          </cell>
          <cell r="J10563">
            <v>153.20666563919013</v>
          </cell>
          <cell r="K10563">
            <v>152.13920666453578</v>
          </cell>
        </row>
        <row r="10564">
          <cell r="C10564" t="str">
            <v>419111|MF Maharoof</v>
          </cell>
          <cell r="D10564" t="str">
            <v>A</v>
          </cell>
          <cell r="E10564" t="str">
            <v>A</v>
          </cell>
          <cell r="F10564" t="str">
            <v>A</v>
          </cell>
          <cell r="G10564" t="str">
            <v>A</v>
          </cell>
          <cell r="H10564">
            <v>151.95450597488411</v>
          </cell>
          <cell r="I10564">
            <v>149.48784194019487</v>
          </cell>
          <cell r="J10564">
            <v>151.20243076719859</v>
          </cell>
          <cell r="K10564">
            <v>150.13189511730019</v>
          </cell>
        </row>
        <row r="10565">
          <cell r="C10565" t="str">
            <v>336036|Sohail Tanvir</v>
          </cell>
          <cell r="D10565" t="str">
            <v>A</v>
          </cell>
          <cell r="E10565" t="str">
            <v>A</v>
          </cell>
          <cell r="F10565" t="str">
            <v>A</v>
          </cell>
          <cell r="G10565" t="str">
            <v>A</v>
          </cell>
          <cell r="H10565">
            <v>151.98777415395062</v>
          </cell>
          <cell r="I10565">
            <v>154.00302147017834</v>
          </cell>
          <cell r="J10565">
            <v>152.62239724302049</v>
          </cell>
          <cell r="K10565">
            <v>153.30723706127534</v>
          </cell>
        </row>
        <row r="10566">
          <cell r="C10566" t="str">
            <v>392200|YA Abdulla</v>
          </cell>
          <cell r="D10566" t="str">
            <v>A</v>
          </cell>
          <cell r="E10566" t="str">
            <v>A</v>
          </cell>
          <cell r="F10566" t="str">
            <v>A</v>
          </cell>
          <cell r="G10566" t="str">
            <v>A</v>
          </cell>
          <cell r="H10566">
            <v>152.05941558441558</v>
          </cell>
          <cell r="I10566">
            <v>150.54753246753245</v>
          </cell>
          <cell r="J10566">
            <v>129.08329725829728</v>
          </cell>
          <cell r="K10566">
            <v>145.42771284271285</v>
          </cell>
        </row>
        <row r="10567">
          <cell r="C10567" t="str">
            <v>1136600|JC Archer</v>
          </cell>
          <cell r="D10567" t="str">
            <v>A</v>
          </cell>
          <cell r="E10567" t="str">
            <v>A</v>
          </cell>
          <cell r="F10567" t="str">
            <v>A</v>
          </cell>
          <cell r="G10567" t="str">
            <v>A</v>
          </cell>
          <cell r="H10567">
            <v>152.07371170496171</v>
          </cell>
          <cell r="I10567">
            <v>145.25896936396936</v>
          </cell>
          <cell r="J10567">
            <v>159.21736619861619</v>
          </cell>
          <cell r="K10567">
            <v>152.53855584230584</v>
          </cell>
        </row>
        <row r="10568">
          <cell r="C10568" t="str">
            <v>548344|SP Narine</v>
          </cell>
          <cell r="D10568" t="str">
            <v>A</v>
          </cell>
          <cell r="E10568" t="str">
            <v>A</v>
          </cell>
          <cell r="F10568" t="str">
            <v>A</v>
          </cell>
          <cell r="G10568" t="str">
            <v>A</v>
          </cell>
          <cell r="H10568">
            <v>152.12625541125539</v>
          </cell>
          <cell r="I10568">
            <v>149.43854617604617</v>
          </cell>
          <cell r="J10568">
            <v>155.42594456469456</v>
          </cell>
          <cell r="K10568">
            <v>153.27658790283786</v>
          </cell>
        </row>
        <row r="10569">
          <cell r="C10569" t="str">
            <v>598005|SP Narine</v>
          </cell>
          <cell r="D10569" t="str">
            <v>A</v>
          </cell>
          <cell r="E10569" t="str">
            <v>A</v>
          </cell>
          <cell r="F10569" t="str">
            <v>A</v>
          </cell>
          <cell r="G10569" t="str">
            <v>A</v>
          </cell>
          <cell r="H10569">
            <v>152.149163510101</v>
          </cell>
          <cell r="I10569">
            <v>151.93450683303624</v>
          </cell>
          <cell r="J10569">
            <v>150.69430350128266</v>
          </cell>
          <cell r="K10569">
            <v>150.83370380685943</v>
          </cell>
        </row>
        <row r="10570">
          <cell r="C10570" t="str">
            <v>392191|JD Ryder</v>
          </cell>
          <cell r="D10570" t="str">
            <v>A</v>
          </cell>
          <cell r="E10570" t="str">
            <v>A</v>
          </cell>
          <cell r="F10570" t="str">
            <v>A</v>
          </cell>
          <cell r="G10570" t="str">
            <v>A</v>
          </cell>
          <cell r="H10570">
            <v>152.15600649350651</v>
          </cell>
          <cell r="I10570">
            <v>138.10162337662339</v>
          </cell>
          <cell r="J10570">
            <v>159.89050324675327</v>
          </cell>
          <cell r="K10570">
            <v>152.62754329004329</v>
          </cell>
        </row>
        <row r="10571">
          <cell r="C10571" t="str">
            <v>548370|SP Narine</v>
          </cell>
          <cell r="D10571" t="str">
            <v>A</v>
          </cell>
          <cell r="E10571" t="str">
            <v>A</v>
          </cell>
          <cell r="F10571" t="str">
            <v>A</v>
          </cell>
          <cell r="G10571" t="str">
            <v>A</v>
          </cell>
          <cell r="H10571">
            <v>152.20695592286501</v>
          </cell>
          <cell r="I10571">
            <v>155.63023989898988</v>
          </cell>
          <cell r="J10571">
            <v>152.94664483944786</v>
          </cell>
          <cell r="K10571">
            <v>152.95494911233547</v>
          </cell>
        </row>
        <row r="10572">
          <cell r="C10572" t="str">
            <v>392189|DL Vettori</v>
          </cell>
          <cell r="D10572" t="str">
            <v>A</v>
          </cell>
          <cell r="E10572" t="str">
            <v>A</v>
          </cell>
          <cell r="F10572" t="str">
            <v>A</v>
          </cell>
          <cell r="G10572" t="str">
            <v>A</v>
          </cell>
          <cell r="H10572">
            <v>152.23492063492063</v>
          </cell>
          <cell r="I10572">
            <v>157.49166666666667</v>
          </cell>
          <cell r="J10572">
            <v>129.63346560846563</v>
          </cell>
          <cell r="K10572">
            <v>144.96798941798943</v>
          </cell>
        </row>
        <row r="10573">
          <cell r="C10573" t="str">
            <v>598058|JP Faulkner</v>
          </cell>
          <cell r="D10573" t="str">
            <v>A</v>
          </cell>
          <cell r="E10573" t="str">
            <v>A</v>
          </cell>
          <cell r="F10573" t="str">
            <v>A</v>
          </cell>
          <cell r="G10573" t="str">
            <v>A</v>
          </cell>
          <cell r="H10573">
            <v>152.41061379097096</v>
          </cell>
          <cell r="I10573">
            <v>149.28990620490623</v>
          </cell>
          <cell r="J10573">
            <v>155.38256422809994</v>
          </cell>
          <cell r="K10573">
            <v>152.28749989428562</v>
          </cell>
        </row>
        <row r="10574">
          <cell r="C10574" t="str">
            <v>336005|Sohail Tanvir</v>
          </cell>
          <cell r="D10574" t="str">
            <v>A</v>
          </cell>
          <cell r="E10574" t="str">
            <v>A</v>
          </cell>
          <cell r="F10574" t="str">
            <v>A</v>
          </cell>
          <cell r="G10574" t="str">
            <v>A</v>
          </cell>
          <cell r="H10574">
            <v>152.57908496732026</v>
          </cell>
          <cell r="I10574">
            <v>175.84438997821348</v>
          </cell>
          <cell r="J10574">
            <v>129.13954248366014</v>
          </cell>
          <cell r="K10574">
            <v>144.70782498184457</v>
          </cell>
        </row>
        <row r="10575">
          <cell r="C10575" t="str">
            <v>1178423|Arshdeep Singh</v>
          </cell>
          <cell r="D10575" t="str">
            <v>A</v>
          </cell>
          <cell r="E10575" t="str">
            <v>A</v>
          </cell>
          <cell r="F10575" t="str">
            <v>A</v>
          </cell>
          <cell r="G10575" t="str">
            <v>A</v>
          </cell>
          <cell r="H10575">
            <v>152.66666666666669</v>
          </cell>
          <cell r="I10575">
            <v>132.437849242261</v>
          </cell>
          <cell r="J10575">
            <v>152.66666666666669</v>
          </cell>
          <cell r="K10575">
            <v>142.55225795446384</v>
          </cell>
        </row>
        <row r="10576">
          <cell r="C10576" t="str">
            <v>829775|MJ McClenaghan</v>
          </cell>
          <cell r="D10576" t="str">
            <v>A</v>
          </cell>
          <cell r="E10576" t="str">
            <v>A</v>
          </cell>
          <cell r="F10576" t="str">
            <v>A</v>
          </cell>
          <cell r="G10576" t="str">
            <v>A</v>
          </cell>
          <cell r="H10576">
            <v>152.68723527289703</v>
          </cell>
          <cell r="I10576">
            <v>142.61342458195401</v>
          </cell>
          <cell r="J10576">
            <v>145.15020684199604</v>
          </cell>
          <cell r="K10576">
            <v>148.24867131869581</v>
          </cell>
        </row>
        <row r="10577">
          <cell r="C10577" t="str">
            <v>392232|MF Maharoof</v>
          </cell>
          <cell r="D10577" t="str">
            <v>A</v>
          </cell>
          <cell r="E10577" t="str">
            <v>A</v>
          </cell>
          <cell r="F10577" t="str">
            <v>A</v>
          </cell>
          <cell r="G10577" t="str">
            <v>A</v>
          </cell>
          <cell r="H10577">
            <v>152.69944888989005</v>
          </cell>
          <cell r="I10577">
            <v>148.95333743682158</v>
          </cell>
          <cell r="J10577">
            <v>151.71913995277188</v>
          </cell>
          <cell r="K10577">
            <v>151.17622139738725</v>
          </cell>
        </row>
        <row r="10578">
          <cell r="C10578" t="str">
            <v>598019|JP Faulkner</v>
          </cell>
          <cell r="D10578" t="str">
            <v>A</v>
          </cell>
          <cell r="E10578" t="str">
            <v>A</v>
          </cell>
          <cell r="F10578" t="str">
            <v>A</v>
          </cell>
          <cell r="G10578" t="str">
            <v>A</v>
          </cell>
          <cell r="H10578">
            <v>152.71348484848485</v>
          </cell>
          <cell r="I10578">
            <v>156.89204545454547</v>
          </cell>
          <cell r="J10578">
            <v>148.12028379028379</v>
          </cell>
          <cell r="K10578">
            <v>153.45577561327562</v>
          </cell>
        </row>
        <row r="10579">
          <cell r="C10579" t="str">
            <v>501255|S Aravind</v>
          </cell>
          <cell r="D10579" t="str">
            <v>A</v>
          </cell>
          <cell r="E10579" t="str">
            <v>A</v>
          </cell>
          <cell r="F10579" t="str">
            <v>A</v>
          </cell>
          <cell r="G10579" t="str">
            <v>A</v>
          </cell>
          <cell r="H10579">
            <v>152.73744350887208</v>
          </cell>
          <cell r="I10579">
            <v>150.99223276723276</v>
          </cell>
          <cell r="J10579">
            <v>148.51676281390567</v>
          </cell>
          <cell r="K10579">
            <v>150.0488346309775</v>
          </cell>
        </row>
        <row r="10580">
          <cell r="C10580" t="str">
            <v>1136590|LE Plunkett</v>
          </cell>
          <cell r="D10580" t="str">
            <v>A</v>
          </cell>
          <cell r="E10580" t="str">
            <v>A</v>
          </cell>
          <cell r="F10580" t="str">
            <v>A</v>
          </cell>
          <cell r="G10580" t="str">
            <v>A</v>
          </cell>
          <cell r="H10580">
            <v>152.74523809523811</v>
          </cell>
          <cell r="I10580">
            <v>136.83015873015873</v>
          </cell>
          <cell r="J10580">
            <v>175.80119047619047</v>
          </cell>
          <cell r="K10580">
            <v>162.81084656084658</v>
          </cell>
        </row>
        <row r="10581">
          <cell r="C10581" t="str">
            <v>501221|S Randiv</v>
          </cell>
          <cell r="D10581" t="str">
            <v>A</v>
          </cell>
          <cell r="E10581" t="str">
            <v>A</v>
          </cell>
          <cell r="F10581" t="str">
            <v>A</v>
          </cell>
          <cell r="G10581" t="str">
            <v>A</v>
          </cell>
          <cell r="H10581">
            <v>152.75370370370371</v>
          </cell>
          <cell r="I10581">
            <v>148.12453102453102</v>
          </cell>
          <cell r="J10581">
            <v>156.76512345679012</v>
          </cell>
          <cell r="K10581">
            <v>152.75293009459676</v>
          </cell>
        </row>
        <row r="10582">
          <cell r="C10582" t="str">
            <v>729285|JP Faulkner</v>
          </cell>
          <cell r="D10582" t="str">
            <v>A</v>
          </cell>
          <cell r="E10582" t="str">
            <v>A</v>
          </cell>
          <cell r="F10582" t="str">
            <v>A</v>
          </cell>
          <cell r="G10582" t="str">
            <v>A</v>
          </cell>
          <cell r="H10582">
            <v>152.75832316977827</v>
          </cell>
          <cell r="I10582">
            <v>150.23096256684491</v>
          </cell>
          <cell r="J10582">
            <v>153.28874410890236</v>
          </cell>
          <cell r="K10582">
            <v>152.16192323914029</v>
          </cell>
        </row>
        <row r="10583">
          <cell r="C10583" t="str">
            <v>392210|YA Abdulla</v>
          </cell>
          <cell r="D10583" t="str">
            <v>A</v>
          </cell>
          <cell r="E10583" t="str">
            <v>A</v>
          </cell>
          <cell r="F10583" t="str">
            <v>A</v>
          </cell>
          <cell r="G10583" t="str">
            <v>A</v>
          </cell>
          <cell r="H10583">
            <v>152.75967841682129</v>
          </cell>
          <cell r="I10583">
            <v>146.11471861471861</v>
          </cell>
          <cell r="J10583">
            <v>153.206299732014</v>
          </cell>
          <cell r="K10583">
            <v>151.72869511440942</v>
          </cell>
        </row>
        <row r="10584">
          <cell r="C10584" t="str">
            <v>392233|A Singh</v>
          </cell>
          <cell r="D10584" t="str">
            <v>A</v>
          </cell>
          <cell r="E10584" t="str">
            <v>A</v>
          </cell>
          <cell r="F10584" t="str">
            <v>A</v>
          </cell>
          <cell r="G10584" t="str">
            <v>A</v>
          </cell>
          <cell r="H10584">
            <v>152.80605158730157</v>
          </cell>
          <cell r="I10584">
            <v>150.00847763347761</v>
          </cell>
          <cell r="J10584">
            <v>168.1338734567901</v>
          </cell>
          <cell r="K10584">
            <v>156.43134219175883</v>
          </cell>
        </row>
        <row r="10585">
          <cell r="C10585" t="str">
            <v>336010|Z Khan</v>
          </cell>
          <cell r="D10585" t="str">
            <v>A</v>
          </cell>
          <cell r="E10585" t="str">
            <v>A</v>
          </cell>
          <cell r="F10585" t="str">
            <v>A</v>
          </cell>
          <cell r="G10585" t="str">
            <v>A</v>
          </cell>
          <cell r="H10585">
            <v>152.80770895770894</v>
          </cell>
          <cell r="I10585">
            <v>149.90691689263116</v>
          </cell>
          <cell r="J10585">
            <v>155.19461149961148</v>
          </cell>
          <cell r="K10585">
            <v>152.00354291211431</v>
          </cell>
        </row>
        <row r="10586">
          <cell r="C10586" t="str">
            <v>336016|IK Pathan</v>
          </cell>
          <cell r="D10586" t="str">
            <v>A</v>
          </cell>
          <cell r="E10586" t="str">
            <v>A</v>
          </cell>
          <cell r="F10586" t="str">
            <v>A</v>
          </cell>
          <cell r="G10586" t="str">
            <v>A</v>
          </cell>
          <cell r="H10586">
            <v>152.97257395382397</v>
          </cell>
          <cell r="I10586">
            <v>155.07932499599167</v>
          </cell>
          <cell r="J10586">
            <v>157.00005425570905</v>
          </cell>
          <cell r="K10586">
            <v>156.03576319697353</v>
          </cell>
        </row>
        <row r="10587">
          <cell r="C10587" t="str">
            <v>419113|R Ashwin</v>
          </cell>
          <cell r="D10587" t="str">
            <v>A</v>
          </cell>
          <cell r="E10587" t="str">
            <v>A</v>
          </cell>
          <cell r="F10587" t="str">
            <v>A</v>
          </cell>
          <cell r="G10587" t="str">
            <v>A</v>
          </cell>
          <cell r="H10587">
            <v>153.03333333333333</v>
          </cell>
          <cell r="I10587">
            <v>140.85447330447332</v>
          </cell>
          <cell r="J10587">
            <v>160.01666666666665</v>
          </cell>
          <cell r="K10587">
            <v>153.62926887926889</v>
          </cell>
        </row>
        <row r="10588">
          <cell r="C10588" t="str">
            <v>336006|Z Khan</v>
          </cell>
          <cell r="D10588" t="str">
            <v>A</v>
          </cell>
          <cell r="E10588" t="str">
            <v>A</v>
          </cell>
          <cell r="F10588" t="str">
            <v>A</v>
          </cell>
          <cell r="G10588" t="str">
            <v>A</v>
          </cell>
          <cell r="H10588">
            <v>153.29600288600287</v>
          </cell>
          <cell r="I10588">
            <v>152.80770895770894</v>
          </cell>
          <cell r="J10588">
            <v>157.71099326599324</v>
          </cell>
          <cell r="K10588">
            <v>155.19461149961148</v>
          </cell>
        </row>
        <row r="10589">
          <cell r="C10589" t="str">
            <v>1082597|Kuldeep Yadav</v>
          </cell>
          <cell r="D10589" t="str">
            <v>A</v>
          </cell>
          <cell r="E10589" t="str">
            <v>A</v>
          </cell>
          <cell r="F10589" t="str">
            <v>A</v>
          </cell>
          <cell r="G10589" t="str">
            <v>A</v>
          </cell>
          <cell r="H10589">
            <v>153.35552988677989</v>
          </cell>
          <cell r="I10589">
            <v>146.4733127983128</v>
          </cell>
          <cell r="J10589">
            <v>155.54076825951827</v>
          </cell>
          <cell r="K10589">
            <v>151.7485391922892</v>
          </cell>
        </row>
        <row r="10590">
          <cell r="C10590" t="str">
            <v>1181766|KK Ahmed</v>
          </cell>
          <cell r="D10590" t="str">
            <v>A</v>
          </cell>
          <cell r="E10590" t="str">
            <v>A</v>
          </cell>
          <cell r="F10590" t="str">
            <v>A</v>
          </cell>
          <cell r="G10590" t="str">
            <v>A</v>
          </cell>
          <cell r="H10590">
            <v>153.36341652174985</v>
          </cell>
          <cell r="I10590">
            <v>153.59298396048399</v>
          </cell>
          <cell r="J10590">
            <v>149.93108294740239</v>
          </cell>
          <cell r="K10590">
            <v>152.74142695524642</v>
          </cell>
        </row>
        <row r="10591">
          <cell r="C10591" t="str">
            <v>598072|JP Faulkner</v>
          </cell>
          <cell r="D10591" t="str">
            <v>A</v>
          </cell>
          <cell r="E10591" t="str">
            <v>A</v>
          </cell>
          <cell r="F10591" t="str">
            <v>A</v>
          </cell>
          <cell r="G10591" t="str">
            <v>A</v>
          </cell>
          <cell r="H10591">
            <v>153.49648398079771</v>
          </cell>
          <cell r="I10591">
            <v>152.75832316977827</v>
          </cell>
          <cell r="J10591">
            <v>152.60407863552268</v>
          </cell>
          <cell r="K10591">
            <v>153.28874410890236</v>
          </cell>
        </row>
        <row r="10592">
          <cell r="C10592" t="str">
            <v>336000|SK Warne</v>
          </cell>
          <cell r="D10592" t="str">
            <v>A</v>
          </cell>
          <cell r="E10592" t="str">
            <v>A</v>
          </cell>
          <cell r="F10592" t="str">
            <v>A</v>
          </cell>
          <cell r="G10592" t="str">
            <v>A</v>
          </cell>
          <cell r="H10592">
            <v>153.5581168831169</v>
          </cell>
          <cell r="I10592">
            <v>149.45220779220782</v>
          </cell>
          <cell r="J10592">
            <v>149.64873737373739</v>
          </cell>
          <cell r="K10592">
            <v>150.74391774891777</v>
          </cell>
        </row>
        <row r="10593">
          <cell r="C10593" t="str">
            <v>1216498|KK Ahmed</v>
          </cell>
          <cell r="D10593" t="str">
            <v>A</v>
          </cell>
          <cell r="E10593" t="str">
            <v>A</v>
          </cell>
          <cell r="F10593" t="str">
            <v>A</v>
          </cell>
          <cell r="G10593" t="str">
            <v>A</v>
          </cell>
          <cell r="H10593">
            <v>153.59298396048399</v>
          </cell>
          <cell r="I10593">
            <v>150.31770678816136</v>
          </cell>
          <cell r="J10593">
            <v>152.74142695524642</v>
          </cell>
          <cell r="K10593">
            <v>152.42470242346508</v>
          </cell>
        </row>
        <row r="10594">
          <cell r="C10594" t="str">
            <v>598071|JP Faulkner</v>
          </cell>
          <cell r="D10594" t="str">
            <v>A</v>
          </cell>
          <cell r="E10594" t="str">
            <v>A</v>
          </cell>
          <cell r="F10594" t="str">
            <v>A</v>
          </cell>
          <cell r="G10594" t="str">
            <v>A</v>
          </cell>
          <cell r="H10594">
            <v>153.61142517613106</v>
          </cell>
          <cell r="I10594">
            <v>153.49648398079771</v>
          </cell>
          <cell r="J10594">
            <v>151.20188604355886</v>
          </cell>
          <cell r="K10594">
            <v>152.60407863552268</v>
          </cell>
        </row>
        <row r="10595">
          <cell r="C10595" t="str">
            <v>419142|R Sathish</v>
          </cell>
          <cell r="D10595" t="str">
            <v>A</v>
          </cell>
          <cell r="E10595" t="str">
            <v>A</v>
          </cell>
          <cell r="F10595" t="str">
            <v>A</v>
          </cell>
          <cell r="G10595" t="str">
            <v>A</v>
          </cell>
          <cell r="H10595">
            <v>153.65151515151516</v>
          </cell>
          <cell r="I10595">
            <v>126.40909090909091</v>
          </cell>
          <cell r="J10595">
            <v>153.65151515151516</v>
          </cell>
          <cell r="K10595">
            <v>140.03030303030303</v>
          </cell>
        </row>
        <row r="10596">
          <cell r="C10596" t="str">
            <v>1304059|Akash Deep</v>
          </cell>
          <cell r="D10596" t="str">
            <v>A</v>
          </cell>
          <cell r="E10596" t="str">
            <v>A</v>
          </cell>
          <cell r="F10596" t="str">
            <v>A</v>
          </cell>
          <cell r="G10596" t="str">
            <v>A</v>
          </cell>
          <cell r="H10596">
            <v>153.77524142524143</v>
          </cell>
          <cell r="I10596">
            <v>139.2446053946054</v>
          </cell>
          <cell r="J10596">
            <v>141.87571595071597</v>
          </cell>
          <cell r="K10596">
            <v>140.9986790986791</v>
          </cell>
        </row>
        <row r="10597">
          <cell r="C10597" t="str">
            <v>598054|R Rampaul</v>
          </cell>
          <cell r="D10597" t="str">
            <v>A</v>
          </cell>
          <cell r="E10597" t="str">
            <v>A</v>
          </cell>
          <cell r="F10597" t="str">
            <v>A</v>
          </cell>
          <cell r="G10597" t="str">
            <v>A</v>
          </cell>
          <cell r="H10597">
            <v>153.79894745777099</v>
          </cell>
          <cell r="I10597">
            <v>147.05011822910984</v>
          </cell>
          <cell r="J10597">
            <v>153.5423223127635</v>
          </cell>
          <cell r="K10597">
            <v>150.41680255940761</v>
          </cell>
        </row>
        <row r="10598">
          <cell r="C10598" t="str">
            <v>419150|AP Dole</v>
          </cell>
          <cell r="D10598" t="str">
            <v>A</v>
          </cell>
          <cell r="E10598" t="str">
            <v>A</v>
          </cell>
          <cell r="F10598" t="str">
            <v>A</v>
          </cell>
          <cell r="G10598" t="str">
            <v>A</v>
          </cell>
          <cell r="H10598">
            <v>153.84565189712248</v>
          </cell>
          <cell r="I10598">
            <v>150.31509068273775</v>
          </cell>
          <cell r="J10598">
            <v>149.50237140310668</v>
          </cell>
          <cell r="K10598">
            <v>149.77327782965037</v>
          </cell>
        </row>
        <row r="10599">
          <cell r="C10599" t="str">
            <v>336014|Umar Gul</v>
          </cell>
          <cell r="D10599" t="str">
            <v>A</v>
          </cell>
          <cell r="E10599" t="str">
            <v>A</v>
          </cell>
          <cell r="F10599" t="str">
            <v>A</v>
          </cell>
          <cell r="G10599" t="str">
            <v>A</v>
          </cell>
          <cell r="H10599">
            <v>153.88373015873017</v>
          </cell>
          <cell r="I10599">
            <v>146.20635822510823</v>
          </cell>
          <cell r="J10599">
            <v>176.3487433862434</v>
          </cell>
          <cell r="K10599">
            <v>158.14967231842232</v>
          </cell>
        </row>
        <row r="10600">
          <cell r="C10600" t="str">
            <v>336033|Sohail Tanvir</v>
          </cell>
          <cell r="D10600" t="str">
            <v>A</v>
          </cell>
          <cell r="E10600" t="str">
            <v>A</v>
          </cell>
          <cell r="F10600" t="str">
            <v>A</v>
          </cell>
          <cell r="G10600" t="str">
            <v>A</v>
          </cell>
          <cell r="H10600">
            <v>153.93091555969707</v>
          </cell>
          <cell r="I10600">
            <v>151.98777415395062</v>
          </cell>
          <cell r="J10600">
            <v>152.13920666453578</v>
          </cell>
          <cell r="K10600">
            <v>152.62239724302049</v>
          </cell>
        </row>
        <row r="10601">
          <cell r="C10601" t="str">
            <v>829725|Imran Tahir</v>
          </cell>
          <cell r="D10601" t="str">
            <v>A</v>
          </cell>
          <cell r="E10601" t="str">
            <v>A</v>
          </cell>
          <cell r="F10601" t="str">
            <v>A</v>
          </cell>
          <cell r="G10601" t="str">
            <v>A</v>
          </cell>
          <cell r="H10601">
            <v>153.98904061624651</v>
          </cell>
          <cell r="I10601">
            <v>154.35136943666356</v>
          </cell>
          <cell r="J10601">
            <v>148.98931850517988</v>
          </cell>
          <cell r="K10601">
            <v>151.32641519570794</v>
          </cell>
        </row>
        <row r="10602">
          <cell r="C10602" t="str">
            <v>829709|Karanveer Singh</v>
          </cell>
          <cell r="D10602" t="str">
            <v>A</v>
          </cell>
          <cell r="E10602" t="str">
            <v>A</v>
          </cell>
          <cell r="F10602" t="str">
            <v>A</v>
          </cell>
          <cell r="G10602" t="str">
            <v>A</v>
          </cell>
          <cell r="H10602">
            <v>154.00238095238095</v>
          </cell>
          <cell r="I10602">
            <v>146.84693362193363</v>
          </cell>
          <cell r="J10602">
            <v>152.85449735449734</v>
          </cell>
          <cell r="K10602">
            <v>148.75215247715246</v>
          </cell>
        </row>
        <row r="10603">
          <cell r="C10603" t="str">
            <v>336038|Sohail Tanvir</v>
          </cell>
          <cell r="D10603" t="str">
            <v>A</v>
          </cell>
          <cell r="E10603" t="str">
            <v>A</v>
          </cell>
          <cell r="F10603" t="str">
            <v>A</v>
          </cell>
          <cell r="G10603" t="str">
            <v>A</v>
          </cell>
          <cell r="H10603">
            <v>154.00302147017834</v>
          </cell>
          <cell r="I10603">
            <v>148.7627193231605</v>
          </cell>
          <cell r="J10603">
            <v>153.30723706127534</v>
          </cell>
          <cell r="K10603">
            <v>151.58450498242982</v>
          </cell>
        </row>
        <row r="10604">
          <cell r="C10604" t="str">
            <v>548378|SP Narine</v>
          </cell>
          <cell r="D10604" t="str">
            <v>A</v>
          </cell>
          <cell r="E10604" t="str">
            <v>A</v>
          </cell>
          <cell r="F10604" t="str">
            <v>A</v>
          </cell>
          <cell r="G10604" t="str">
            <v>A</v>
          </cell>
          <cell r="H10604">
            <v>154.15868298368298</v>
          </cell>
          <cell r="I10604">
            <v>151.51630591630592</v>
          </cell>
          <cell r="J10604">
            <v>153.99862626851262</v>
          </cell>
          <cell r="K10604">
            <v>153.76840959965958</v>
          </cell>
        </row>
        <row r="10605">
          <cell r="C10605" t="str">
            <v>1254064|C Sakariya</v>
          </cell>
          <cell r="D10605" t="str">
            <v>A</v>
          </cell>
          <cell r="E10605" t="str">
            <v>A</v>
          </cell>
          <cell r="F10605" t="str">
            <v>A</v>
          </cell>
          <cell r="G10605" t="str">
            <v>A</v>
          </cell>
          <cell r="H10605">
            <v>154.31888111888111</v>
          </cell>
          <cell r="I10605">
            <v>127.55357420357419</v>
          </cell>
          <cell r="J10605">
            <v>154.31888111888111</v>
          </cell>
          <cell r="K10605">
            <v>140.93622766122763</v>
          </cell>
        </row>
        <row r="10606">
          <cell r="C10606" t="str">
            <v>829731|Imran Tahir</v>
          </cell>
          <cell r="D10606" t="str">
            <v>A</v>
          </cell>
          <cell r="E10606" t="str">
            <v>A</v>
          </cell>
          <cell r="F10606" t="str">
            <v>A</v>
          </cell>
          <cell r="G10606" t="str">
            <v>A</v>
          </cell>
          <cell r="H10606">
            <v>154.35136943666356</v>
          </cell>
          <cell r="I10606">
            <v>150.41861344537818</v>
          </cell>
          <cell r="J10606">
            <v>151.32641519570794</v>
          </cell>
          <cell r="K10606">
            <v>152.91967449942942</v>
          </cell>
        </row>
        <row r="10607">
          <cell r="C10607" t="str">
            <v>729313|Sandeep Sharma</v>
          </cell>
          <cell r="D10607" t="str">
            <v>A</v>
          </cell>
          <cell r="E10607" t="str">
            <v>A</v>
          </cell>
          <cell r="F10607" t="str">
            <v>A</v>
          </cell>
          <cell r="G10607" t="str">
            <v>A</v>
          </cell>
          <cell r="H10607">
            <v>154.45325970325968</v>
          </cell>
          <cell r="I10607">
            <v>159.3776858062572</v>
          </cell>
          <cell r="J10607">
            <v>147.44897340314003</v>
          </cell>
          <cell r="K10607">
            <v>151.92242713195091</v>
          </cell>
        </row>
        <row r="10608">
          <cell r="C10608" t="str">
            <v>392198|DL Vettori</v>
          </cell>
          <cell r="D10608" t="str">
            <v>A</v>
          </cell>
          <cell r="E10608" t="str">
            <v>A</v>
          </cell>
          <cell r="F10608" t="str">
            <v>A</v>
          </cell>
          <cell r="G10608" t="str">
            <v>A</v>
          </cell>
          <cell r="H10608">
            <v>154.5104761904762</v>
          </cell>
          <cell r="I10608">
            <v>145.35317460317461</v>
          </cell>
          <cell r="J10608">
            <v>154.74568783068784</v>
          </cell>
          <cell r="K10608">
            <v>152.45177248677248</v>
          </cell>
        </row>
        <row r="10609">
          <cell r="C10609" t="str">
            <v>1304090|KR Sen</v>
          </cell>
          <cell r="D10609" t="str">
            <v>A</v>
          </cell>
          <cell r="E10609" t="str">
            <v>A</v>
          </cell>
          <cell r="F10609" t="str">
            <v>A</v>
          </cell>
          <cell r="G10609" t="str">
            <v>A</v>
          </cell>
          <cell r="H10609">
            <v>154.59450456950458</v>
          </cell>
          <cell r="I10609">
            <v>148.02087842712842</v>
          </cell>
          <cell r="J10609">
            <v>144.66479878146546</v>
          </cell>
          <cell r="K10609">
            <v>146.14583233124901</v>
          </cell>
        </row>
        <row r="10610">
          <cell r="C10610" t="str">
            <v>598026|JP Faulkner</v>
          </cell>
          <cell r="D10610" t="str">
            <v>A</v>
          </cell>
          <cell r="E10610" t="str">
            <v>A</v>
          </cell>
          <cell r="F10610" t="str">
            <v>A</v>
          </cell>
          <cell r="G10610" t="str">
            <v>A</v>
          </cell>
          <cell r="H10610">
            <v>154.59998453927025</v>
          </cell>
          <cell r="I10610">
            <v>162.23034361471861</v>
          </cell>
          <cell r="J10610">
            <v>154.73517161410018</v>
          </cell>
          <cell r="K10610">
            <v>157.90745786951143</v>
          </cell>
        </row>
        <row r="10611">
          <cell r="C10611" t="str">
            <v>1304114|M Pathirana</v>
          </cell>
          <cell r="D10611" t="str">
            <v>A</v>
          </cell>
          <cell r="E10611" t="str">
            <v>A</v>
          </cell>
          <cell r="F10611" t="str">
            <v>A</v>
          </cell>
          <cell r="G10611" t="str">
            <v>A</v>
          </cell>
          <cell r="H10611">
            <v>154.62941176470588</v>
          </cell>
          <cell r="I10611">
            <v>128.91427298192002</v>
          </cell>
          <cell r="J10611">
            <v>154.62941176470588</v>
          </cell>
          <cell r="K10611">
            <v>141.77184237331295</v>
          </cell>
        </row>
        <row r="10612">
          <cell r="C10612" t="str">
            <v>829733|Anureet Singh</v>
          </cell>
          <cell r="D10612" t="str">
            <v>A</v>
          </cell>
          <cell r="E10612" t="str">
            <v>A</v>
          </cell>
          <cell r="F10612" t="str">
            <v>A</v>
          </cell>
          <cell r="G10612" t="str">
            <v>A</v>
          </cell>
          <cell r="H10612">
            <v>154.78771561771561</v>
          </cell>
          <cell r="I10612">
            <v>146.57640322640319</v>
          </cell>
          <cell r="J10612">
            <v>151.7297496022496</v>
          </cell>
          <cell r="K10612">
            <v>150.81796385713051</v>
          </cell>
        </row>
        <row r="10613">
          <cell r="C10613" t="str">
            <v>733987|Sandeep Sharma</v>
          </cell>
          <cell r="D10613" t="str">
            <v>A</v>
          </cell>
          <cell r="E10613" t="str">
            <v>A</v>
          </cell>
          <cell r="F10613" t="str">
            <v>A</v>
          </cell>
          <cell r="G10613" t="str">
            <v>A</v>
          </cell>
          <cell r="H10613">
            <v>154.85782897657896</v>
          </cell>
          <cell r="I10613">
            <v>150.93535415202081</v>
          </cell>
          <cell r="J10613">
            <v>156.22959149536527</v>
          </cell>
          <cell r="K10613">
            <v>155.05695631161899</v>
          </cell>
        </row>
        <row r="10614">
          <cell r="C10614" t="str">
            <v>392182|AD Mascarenhas</v>
          </cell>
          <cell r="D10614" t="str">
            <v>A</v>
          </cell>
          <cell r="E10614" t="str">
            <v>A</v>
          </cell>
          <cell r="F10614" t="str">
            <v>A</v>
          </cell>
          <cell r="G10614" t="str">
            <v>A</v>
          </cell>
          <cell r="H10614">
            <v>154.8989898989899</v>
          </cell>
          <cell r="I10614">
            <v>150.61913780663781</v>
          </cell>
          <cell r="J10614">
            <v>154.8989898989899</v>
          </cell>
          <cell r="K10614">
            <v>152.75906385281385</v>
          </cell>
        </row>
        <row r="10615">
          <cell r="C10615" t="str">
            <v>392227|SB Jakati</v>
          </cell>
          <cell r="D10615" t="str">
            <v>A</v>
          </cell>
          <cell r="E10615" t="str">
            <v>A</v>
          </cell>
          <cell r="F10615" t="str">
            <v>A</v>
          </cell>
          <cell r="G10615" t="str">
            <v>A</v>
          </cell>
          <cell r="H10615">
            <v>155.07658008658009</v>
          </cell>
          <cell r="I10615">
            <v>146.93048340548341</v>
          </cell>
          <cell r="J10615">
            <v>166.78500841750841</v>
          </cell>
          <cell r="K10615">
            <v>156.12138407888406</v>
          </cell>
        </row>
        <row r="10616">
          <cell r="C10616" t="str">
            <v>336019|IK Pathan</v>
          </cell>
          <cell r="D10616" t="str">
            <v>A</v>
          </cell>
          <cell r="E10616" t="str">
            <v>A</v>
          </cell>
          <cell r="F10616" t="str">
            <v>A</v>
          </cell>
          <cell r="G10616" t="str">
            <v>A</v>
          </cell>
          <cell r="H10616">
            <v>155.07932499599167</v>
          </cell>
          <cell r="I10616">
            <v>151.45728993228994</v>
          </cell>
          <cell r="J10616">
            <v>156.03576319697353</v>
          </cell>
          <cell r="K10616">
            <v>153.16972962736853</v>
          </cell>
        </row>
        <row r="10617">
          <cell r="C10617" t="str">
            <v>335996|B Akhil</v>
          </cell>
          <cell r="D10617" t="str">
            <v>A</v>
          </cell>
          <cell r="E10617" t="str">
            <v>A</v>
          </cell>
          <cell r="F10617" t="str">
            <v>A</v>
          </cell>
          <cell r="G10617" t="str">
            <v>A</v>
          </cell>
          <cell r="H10617">
            <v>155.08484848484846</v>
          </cell>
          <cell r="I10617">
            <v>132.44123376623375</v>
          </cell>
          <cell r="J10617">
            <v>155.08484848484846</v>
          </cell>
          <cell r="K10617">
            <v>143.76304112554112</v>
          </cell>
        </row>
        <row r="10618">
          <cell r="C10618" t="str">
            <v>598052|JP Faulkner</v>
          </cell>
          <cell r="D10618" t="str">
            <v>A</v>
          </cell>
          <cell r="E10618" t="str">
            <v>A</v>
          </cell>
          <cell r="F10618" t="str">
            <v>A</v>
          </cell>
          <cell r="G10618" t="str">
            <v>A</v>
          </cell>
          <cell r="H10618">
            <v>155.16197968697969</v>
          </cell>
          <cell r="I10618">
            <v>152.41061379097096</v>
          </cell>
          <cell r="J10618">
            <v>157.94719827731191</v>
          </cell>
          <cell r="K10618">
            <v>155.38256422809994</v>
          </cell>
        </row>
        <row r="10619">
          <cell r="C10619" t="str">
            <v>419143|J Theron</v>
          </cell>
          <cell r="D10619" t="str">
            <v>A</v>
          </cell>
          <cell r="E10619" t="str">
            <v>A</v>
          </cell>
          <cell r="F10619" t="str">
            <v>A</v>
          </cell>
          <cell r="G10619" t="str">
            <v>A</v>
          </cell>
          <cell r="H10619">
            <v>155.25952380952381</v>
          </cell>
          <cell r="I10619">
            <v>141.77797619047618</v>
          </cell>
          <cell r="J10619">
            <v>185.58531746031747</v>
          </cell>
          <cell r="K10619">
            <v>155.76130952380953</v>
          </cell>
        </row>
        <row r="10620">
          <cell r="C10620" t="str">
            <v>734043|Karanveer Singh</v>
          </cell>
          <cell r="D10620" t="str">
            <v>A</v>
          </cell>
          <cell r="E10620" t="str">
            <v>A</v>
          </cell>
          <cell r="F10620" t="str">
            <v>A</v>
          </cell>
          <cell r="G10620" t="str">
            <v>A</v>
          </cell>
          <cell r="H10620">
            <v>155.27380952380952</v>
          </cell>
          <cell r="I10620">
            <v>159.15396825396826</v>
          </cell>
          <cell r="J10620">
            <v>156.13690476190476</v>
          </cell>
          <cell r="K10620">
            <v>157.14259259259259</v>
          </cell>
        </row>
        <row r="10621">
          <cell r="C10621" t="str">
            <v>598027|R Rampaul</v>
          </cell>
          <cell r="D10621" t="str">
            <v>A</v>
          </cell>
          <cell r="E10621" t="str">
            <v>A</v>
          </cell>
          <cell r="F10621" t="str">
            <v>A</v>
          </cell>
          <cell r="G10621" t="str">
            <v>A</v>
          </cell>
          <cell r="H10621">
            <v>155.27525252525254</v>
          </cell>
          <cell r="I10621">
            <v>156.42667748917751</v>
          </cell>
          <cell r="J10621">
            <v>160.90185185185186</v>
          </cell>
          <cell r="K10621">
            <v>157.86528980278982</v>
          </cell>
        </row>
        <row r="10622">
          <cell r="C10622" t="str">
            <v>419107|Kamran Khan</v>
          </cell>
          <cell r="D10622" t="str">
            <v>A</v>
          </cell>
          <cell r="E10622" t="str">
            <v>A</v>
          </cell>
          <cell r="F10622" t="str">
            <v>A</v>
          </cell>
          <cell r="G10622" t="str">
            <v>A</v>
          </cell>
          <cell r="H10622">
            <v>155.39822510822512</v>
          </cell>
          <cell r="I10622">
            <v>146.49852092352094</v>
          </cell>
          <cell r="J10622">
            <v>168.26401274651275</v>
          </cell>
          <cell r="K10622">
            <v>156.71563612313614</v>
          </cell>
        </row>
        <row r="10623">
          <cell r="C10623" t="str">
            <v>1082593|Kuldeep Yadav</v>
          </cell>
          <cell r="D10623" t="str">
            <v>A</v>
          </cell>
          <cell r="E10623" t="str">
            <v>A</v>
          </cell>
          <cell r="F10623" t="str">
            <v>A</v>
          </cell>
          <cell r="G10623" t="str">
            <v>A</v>
          </cell>
          <cell r="H10623">
            <v>155.41677489177491</v>
          </cell>
          <cell r="I10623">
            <v>153.35552988677989</v>
          </cell>
          <cell r="J10623">
            <v>148.52225829725833</v>
          </cell>
          <cell r="K10623">
            <v>155.54076825951827</v>
          </cell>
        </row>
        <row r="10624">
          <cell r="C10624" t="str">
            <v>1304081|AS Joseph</v>
          </cell>
          <cell r="D10624" t="str">
            <v>A</v>
          </cell>
          <cell r="E10624" t="str">
            <v>A</v>
          </cell>
          <cell r="F10624" t="str">
            <v>A</v>
          </cell>
          <cell r="G10624" t="str">
            <v>A</v>
          </cell>
          <cell r="H10624">
            <v>155.43878205128203</v>
          </cell>
          <cell r="I10624">
            <v>147.90466200466199</v>
          </cell>
          <cell r="J10624">
            <v>165.67579873829871</v>
          </cell>
          <cell r="K10624">
            <v>153.69044797794797</v>
          </cell>
        </row>
        <row r="10625">
          <cell r="C10625" t="str">
            <v>1304057|D Pretorius</v>
          </cell>
          <cell r="D10625" t="str">
            <v>A</v>
          </cell>
          <cell r="E10625" t="str">
            <v>A</v>
          </cell>
          <cell r="F10625" t="str">
            <v>A</v>
          </cell>
          <cell r="G10625" t="str">
            <v>A</v>
          </cell>
          <cell r="H10625">
            <v>155.51666666666665</v>
          </cell>
          <cell r="I10625">
            <v>144.69529914529915</v>
          </cell>
          <cell r="J10625">
            <v>155.51666666666665</v>
          </cell>
          <cell r="K10625">
            <v>150.1059829059829</v>
          </cell>
        </row>
        <row r="10626">
          <cell r="C10626" t="str">
            <v>1216522|Shahbaz Ahmed</v>
          </cell>
          <cell r="D10626" t="str">
            <v>A</v>
          </cell>
          <cell r="E10626" t="str">
            <v>A</v>
          </cell>
          <cell r="F10626" t="str">
            <v>A</v>
          </cell>
          <cell r="G10626" t="str">
            <v>A</v>
          </cell>
          <cell r="H10626">
            <v>155.55555555555554</v>
          </cell>
          <cell r="I10626">
            <v>131.06388888888887</v>
          </cell>
          <cell r="J10626">
            <v>155.55555555555554</v>
          </cell>
          <cell r="K10626">
            <v>143.30972222222221</v>
          </cell>
        </row>
        <row r="10627">
          <cell r="C10627" t="str">
            <v>548363|SP Narine</v>
          </cell>
          <cell r="D10627" t="str">
            <v>A</v>
          </cell>
          <cell r="E10627" t="str">
            <v>A</v>
          </cell>
          <cell r="F10627" t="str">
            <v>A</v>
          </cell>
          <cell r="G10627" t="str">
            <v>A</v>
          </cell>
          <cell r="H10627">
            <v>155.60532708032707</v>
          </cell>
          <cell r="I10627">
            <v>151.02765151515149</v>
          </cell>
          <cell r="J10627">
            <v>151.50714765283217</v>
          </cell>
          <cell r="K10627">
            <v>152.24979607583774</v>
          </cell>
        </row>
        <row r="10628">
          <cell r="C10628" t="str">
            <v>548375|SP Narine</v>
          </cell>
          <cell r="D10628" t="str">
            <v>A</v>
          </cell>
          <cell r="E10628" t="str">
            <v>A</v>
          </cell>
          <cell r="F10628" t="str">
            <v>A</v>
          </cell>
          <cell r="G10628" t="str">
            <v>A</v>
          </cell>
          <cell r="H10628">
            <v>155.63023989898988</v>
          </cell>
          <cell r="I10628">
            <v>154.15868298368298</v>
          </cell>
          <cell r="J10628">
            <v>152.95494911233547</v>
          </cell>
          <cell r="K10628">
            <v>153.99862626851262</v>
          </cell>
        </row>
        <row r="10629">
          <cell r="C10629" t="str">
            <v>335986|AB Agarkar</v>
          </cell>
          <cell r="D10629" t="str">
            <v>A</v>
          </cell>
          <cell r="E10629" t="str">
            <v>A</v>
          </cell>
          <cell r="F10629" t="str">
            <v>A</v>
          </cell>
          <cell r="G10629" t="str">
            <v>A</v>
          </cell>
          <cell r="H10629">
            <v>155.63636363636363</v>
          </cell>
          <cell r="I10629">
            <v>143.75568181818181</v>
          </cell>
          <cell r="J10629">
            <v>155.63636363636363</v>
          </cell>
          <cell r="K10629">
            <v>149.69602272727272</v>
          </cell>
        </row>
        <row r="10630">
          <cell r="C10630" t="str">
            <v>336028|DR Smith</v>
          </cell>
          <cell r="D10630" t="str">
            <v>A</v>
          </cell>
          <cell r="E10630" t="str">
            <v>A</v>
          </cell>
          <cell r="F10630" t="str">
            <v>A</v>
          </cell>
          <cell r="G10630" t="str">
            <v>A</v>
          </cell>
          <cell r="H10630">
            <v>155.65952380952379</v>
          </cell>
          <cell r="I10630">
            <v>130.57976190476188</v>
          </cell>
          <cell r="J10630">
            <v>155.65952380952379</v>
          </cell>
          <cell r="K10630">
            <v>143.11964285714282</v>
          </cell>
        </row>
        <row r="10631">
          <cell r="C10631" t="str">
            <v>336025|L Balaji</v>
          </cell>
          <cell r="D10631" t="str">
            <v>A</v>
          </cell>
          <cell r="E10631" t="str">
            <v>A</v>
          </cell>
          <cell r="F10631" t="str">
            <v>A</v>
          </cell>
          <cell r="G10631" t="str">
            <v>A</v>
          </cell>
          <cell r="H10631">
            <v>155.76785714285714</v>
          </cell>
          <cell r="I10631">
            <v>150.47589285714287</v>
          </cell>
          <cell r="J10631">
            <v>160.92876984126985</v>
          </cell>
          <cell r="K10631">
            <v>162.43184523809524</v>
          </cell>
        </row>
        <row r="10632">
          <cell r="C10632" t="str">
            <v>548328|SP Narine</v>
          </cell>
          <cell r="D10632" t="str">
            <v>A</v>
          </cell>
          <cell r="E10632" t="str">
            <v>A</v>
          </cell>
          <cell r="F10632" t="str">
            <v>A</v>
          </cell>
          <cell r="G10632" t="str">
            <v>A</v>
          </cell>
          <cell r="H10632">
            <v>155.88661616161616</v>
          </cell>
          <cell r="I10632">
            <v>158.26496212121211</v>
          </cell>
          <cell r="J10632">
            <v>133.40740740740742</v>
          </cell>
          <cell r="K10632">
            <v>146.80633417508417</v>
          </cell>
        </row>
        <row r="10633">
          <cell r="C10633" t="str">
            <v>392210|SM Harwood</v>
          </cell>
          <cell r="D10633" t="str">
            <v>A</v>
          </cell>
          <cell r="E10633" t="str">
            <v>A</v>
          </cell>
          <cell r="F10633" t="str">
            <v>A</v>
          </cell>
          <cell r="G10633" t="str">
            <v>A</v>
          </cell>
          <cell r="H10633">
            <v>156.11111111111111</v>
          </cell>
          <cell r="I10633">
            <v>135.99603174603175</v>
          </cell>
          <cell r="J10633">
            <v>156.11111111111111</v>
          </cell>
          <cell r="K10633">
            <v>146.05357142857144</v>
          </cell>
        </row>
        <row r="10634">
          <cell r="C10634" t="str">
            <v>729299|MA Starc</v>
          </cell>
          <cell r="D10634" t="str">
            <v>A</v>
          </cell>
          <cell r="E10634" t="str">
            <v>A</v>
          </cell>
          <cell r="F10634" t="str">
            <v>A</v>
          </cell>
          <cell r="G10634" t="str">
            <v>A</v>
          </cell>
          <cell r="H10634">
            <v>156.14202741702741</v>
          </cell>
          <cell r="I10634">
            <v>147.20301827801828</v>
          </cell>
          <cell r="J10634">
            <v>141.25395021645022</v>
          </cell>
          <cell r="K10634">
            <v>143.23697290363955</v>
          </cell>
        </row>
        <row r="10635">
          <cell r="C10635" t="str">
            <v>734007|Shivam Sharma</v>
          </cell>
          <cell r="D10635" t="str">
            <v>A</v>
          </cell>
          <cell r="E10635" t="str">
            <v>A</v>
          </cell>
          <cell r="F10635" t="str">
            <v>A</v>
          </cell>
          <cell r="G10635" t="str">
            <v>A</v>
          </cell>
          <cell r="H10635">
            <v>156.15873015873015</v>
          </cell>
          <cell r="I10635">
            <v>147.12936507936507</v>
          </cell>
          <cell r="J10635">
            <v>156.15873015873015</v>
          </cell>
          <cell r="K10635">
            <v>151.64404761904763</v>
          </cell>
        </row>
        <row r="10636">
          <cell r="C10636" t="str">
            <v>392207|YA Abdulla</v>
          </cell>
          <cell r="D10636" t="str">
            <v>A</v>
          </cell>
          <cell r="E10636" t="str">
            <v>A</v>
          </cell>
          <cell r="F10636" t="str">
            <v>A</v>
          </cell>
          <cell r="G10636" t="str">
            <v>A</v>
          </cell>
          <cell r="H10636">
            <v>156.3116883116883</v>
          </cell>
          <cell r="I10636">
            <v>152.75967841682129</v>
          </cell>
          <cell r="J10636">
            <v>152.97287878787878</v>
          </cell>
          <cell r="K10636">
            <v>153.206299732014</v>
          </cell>
        </row>
        <row r="10637">
          <cell r="C10637" t="str">
            <v>981005|A Zampa</v>
          </cell>
          <cell r="D10637" t="str">
            <v>A</v>
          </cell>
          <cell r="E10637" t="str">
            <v>A</v>
          </cell>
          <cell r="F10637" t="str">
            <v>A</v>
          </cell>
          <cell r="G10637" t="str">
            <v>A</v>
          </cell>
          <cell r="H10637">
            <v>156.31607142857143</v>
          </cell>
          <cell r="I10637">
            <v>151.0484126984127</v>
          </cell>
          <cell r="J10637">
            <v>159.2621031746032</v>
          </cell>
          <cell r="K10637">
            <v>151.65085978835978</v>
          </cell>
        </row>
        <row r="10638">
          <cell r="C10638" t="str">
            <v>392208|SL Malinga</v>
          </cell>
          <cell r="D10638" t="str">
            <v>A</v>
          </cell>
          <cell r="E10638" t="str">
            <v>A</v>
          </cell>
          <cell r="F10638" t="str">
            <v>A</v>
          </cell>
          <cell r="G10638" t="str">
            <v>A</v>
          </cell>
          <cell r="H10638">
            <v>156.39870129870127</v>
          </cell>
          <cell r="I10638">
            <v>149.58225108225108</v>
          </cell>
          <cell r="J10638">
            <v>160.74274891774891</v>
          </cell>
          <cell r="K10638">
            <v>155.80263347763346</v>
          </cell>
        </row>
        <row r="10639">
          <cell r="C10639" t="str">
            <v>335999|IK Pathan</v>
          </cell>
          <cell r="D10639" t="str">
            <v>A</v>
          </cell>
          <cell r="E10639" t="str">
            <v>A</v>
          </cell>
          <cell r="F10639" t="str">
            <v>A</v>
          </cell>
          <cell r="G10639" t="str">
            <v>A</v>
          </cell>
          <cell r="H10639">
            <v>156.41712662337662</v>
          </cell>
          <cell r="I10639">
            <v>158.57497113997115</v>
          </cell>
          <cell r="J10639">
            <v>150.36131253006252</v>
          </cell>
          <cell r="K10639">
            <v>153.1457184944685</v>
          </cell>
        </row>
        <row r="10640">
          <cell r="C10640" t="str">
            <v>598033|R Rampaul</v>
          </cell>
          <cell r="D10640" t="str">
            <v>A</v>
          </cell>
          <cell r="E10640" t="str">
            <v>A</v>
          </cell>
          <cell r="F10640" t="str">
            <v>A</v>
          </cell>
          <cell r="G10640" t="str">
            <v>A</v>
          </cell>
          <cell r="H10640">
            <v>156.42667748917751</v>
          </cell>
          <cell r="I10640">
            <v>150.40134199134201</v>
          </cell>
          <cell r="J10640">
            <v>157.86528980278982</v>
          </cell>
          <cell r="K10640">
            <v>154.03442400192401</v>
          </cell>
        </row>
        <row r="10641">
          <cell r="C10641" t="str">
            <v>335998|R Bhatia</v>
          </cell>
          <cell r="D10641" t="str">
            <v>A</v>
          </cell>
          <cell r="E10641" t="str">
            <v>A</v>
          </cell>
          <cell r="F10641" t="str">
            <v>A</v>
          </cell>
          <cell r="G10641" t="str">
            <v>A</v>
          </cell>
          <cell r="H10641">
            <v>156.70606060606062</v>
          </cell>
          <cell r="I10641">
            <v>142.52954545454546</v>
          </cell>
          <cell r="J10641">
            <v>162.75505050505049</v>
          </cell>
          <cell r="K10641">
            <v>156.59823232323234</v>
          </cell>
        </row>
        <row r="10642">
          <cell r="C10642" t="str">
            <v>548320|GB Hogg</v>
          </cell>
          <cell r="D10642" t="str">
            <v>A</v>
          </cell>
          <cell r="E10642" t="str">
            <v>A</v>
          </cell>
          <cell r="F10642" t="str">
            <v>A</v>
          </cell>
          <cell r="G10642" t="str">
            <v>A</v>
          </cell>
          <cell r="H10642">
            <v>156.86818181818182</v>
          </cell>
          <cell r="I10642">
            <v>143.55790043290045</v>
          </cell>
          <cell r="J10642">
            <v>156.86818181818182</v>
          </cell>
          <cell r="K10642">
            <v>150.21304112554114</v>
          </cell>
        </row>
        <row r="10643">
          <cell r="C10643" t="str">
            <v>598023|JP Faulkner</v>
          </cell>
          <cell r="D10643" t="str">
            <v>A</v>
          </cell>
          <cell r="E10643" t="str">
            <v>A</v>
          </cell>
          <cell r="F10643" t="str">
            <v>A</v>
          </cell>
          <cell r="G10643" t="str">
            <v>A</v>
          </cell>
          <cell r="H10643">
            <v>156.89204545454547</v>
          </cell>
          <cell r="I10643">
            <v>154.59998453927025</v>
          </cell>
          <cell r="J10643">
            <v>153.45577561327562</v>
          </cell>
          <cell r="K10643">
            <v>154.73517161410018</v>
          </cell>
        </row>
        <row r="10644">
          <cell r="C10644" t="str">
            <v>734039|Karanveer Singh</v>
          </cell>
          <cell r="D10644" t="str">
            <v>A</v>
          </cell>
          <cell r="E10644" t="str">
            <v>A</v>
          </cell>
          <cell r="F10644" t="str">
            <v>A</v>
          </cell>
          <cell r="G10644" t="str">
            <v>A</v>
          </cell>
          <cell r="H10644">
            <v>157</v>
          </cell>
          <cell r="I10644">
            <v>155.27380952380952</v>
          </cell>
          <cell r="J10644">
            <v>157</v>
          </cell>
          <cell r="K10644">
            <v>156.13690476190476</v>
          </cell>
        </row>
        <row r="10645">
          <cell r="C10645" t="str">
            <v>548332|KK Cooper</v>
          </cell>
          <cell r="D10645" t="str">
            <v>A</v>
          </cell>
          <cell r="E10645" t="str">
            <v>A</v>
          </cell>
          <cell r="F10645" t="str">
            <v>A</v>
          </cell>
          <cell r="G10645" t="str">
            <v>A</v>
          </cell>
          <cell r="H10645">
            <v>157.044708994709</v>
          </cell>
          <cell r="I10645">
            <v>157.51686507936506</v>
          </cell>
          <cell r="J10645">
            <v>173.7366622574956</v>
          </cell>
          <cell r="K10645">
            <v>164.84783950617285</v>
          </cell>
        </row>
        <row r="10646">
          <cell r="C10646" t="str">
            <v>336011|Sohail Tanvir</v>
          </cell>
          <cell r="D10646" t="str">
            <v>A</v>
          </cell>
          <cell r="E10646" t="str">
            <v>A</v>
          </cell>
          <cell r="F10646" t="str">
            <v>A</v>
          </cell>
          <cell r="G10646" t="str">
            <v>A</v>
          </cell>
          <cell r="H10646">
            <v>157.13329248366011</v>
          </cell>
          <cell r="I10646">
            <v>150.53820241849652</v>
          </cell>
          <cell r="J10646">
            <v>161.8522558097313</v>
          </cell>
          <cell r="K10646">
            <v>161.17196162679002</v>
          </cell>
        </row>
        <row r="10647">
          <cell r="C10647" t="str">
            <v>501222|Shakib Al Hasan</v>
          </cell>
          <cell r="D10647" t="str">
            <v>A</v>
          </cell>
          <cell r="E10647" t="str">
            <v>A</v>
          </cell>
          <cell r="F10647" t="str">
            <v>A</v>
          </cell>
          <cell r="G10647" t="str">
            <v>A</v>
          </cell>
          <cell r="H10647">
            <v>157.28452380952379</v>
          </cell>
          <cell r="I10647">
            <v>145.15456349206349</v>
          </cell>
          <cell r="J10647">
            <v>143.30218253968252</v>
          </cell>
          <cell r="K10647">
            <v>145.51640211640211</v>
          </cell>
        </row>
        <row r="10648">
          <cell r="C10648" t="str">
            <v>501211|S Randiv</v>
          </cell>
          <cell r="D10648" t="str">
            <v>A</v>
          </cell>
          <cell r="E10648" t="str">
            <v>A</v>
          </cell>
          <cell r="F10648" t="str">
            <v>A</v>
          </cell>
          <cell r="G10648" t="str">
            <v>A</v>
          </cell>
          <cell r="H10648">
            <v>157.38055555555556</v>
          </cell>
          <cell r="I10648">
            <v>152.75370370370371</v>
          </cell>
          <cell r="J10648">
            <v>158.77083333333334</v>
          </cell>
          <cell r="K10648">
            <v>156.76512345679012</v>
          </cell>
        </row>
        <row r="10649">
          <cell r="C10649" t="str">
            <v>419134|AB McDonald</v>
          </cell>
          <cell r="D10649" t="str">
            <v>A</v>
          </cell>
          <cell r="E10649" t="str">
            <v>A</v>
          </cell>
          <cell r="F10649" t="str">
            <v>A</v>
          </cell>
          <cell r="G10649" t="str">
            <v>A</v>
          </cell>
          <cell r="H10649">
            <v>157.38130295630296</v>
          </cell>
          <cell r="I10649">
            <v>144.59405802530802</v>
          </cell>
          <cell r="J10649">
            <v>143.46197352030686</v>
          </cell>
          <cell r="K10649">
            <v>156.72665952874286</v>
          </cell>
        </row>
        <row r="10650">
          <cell r="C10650" t="str">
            <v>335987|IK Pathan</v>
          </cell>
          <cell r="D10650" t="str">
            <v>A</v>
          </cell>
          <cell r="E10650" t="str">
            <v>A</v>
          </cell>
          <cell r="F10650" t="str">
            <v>A</v>
          </cell>
          <cell r="G10650" t="str">
            <v>A</v>
          </cell>
          <cell r="H10650">
            <v>157.47380952380954</v>
          </cell>
          <cell r="I10650">
            <v>150.22175324675325</v>
          </cell>
          <cell r="J10650">
            <v>157.47380952380954</v>
          </cell>
          <cell r="K10650">
            <v>153.84778138528139</v>
          </cell>
        </row>
        <row r="10651">
          <cell r="C10651" t="str">
            <v>392194|DL Vettori</v>
          </cell>
          <cell r="D10651" t="str">
            <v>A</v>
          </cell>
          <cell r="E10651" t="str">
            <v>A</v>
          </cell>
          <cell r="F10651" t="str">
            <v>A</v>
          </cell>
          <cell r="G10651" t="str">
            <v>A</v>
          </cell>
          <cell r="H10651">
            <v>157.49166666666667</v>
          </cell>
          <cell r="I10651">
            <v>154.5104761904762</v>
          </cell>
          <cell r="J10651">
            <v>144.96798941798943</v>
          </cell>
          <cell r="K10651">
            <v>154.74568783068784</v>
          </cell>
        </row>
        <row r="10652">
          <cell r="C10652" t="str">
            <v>548336|KK Cooper</v>
          </cell>
          <cell r="D10652" t="str">
            <v>A</v>
          </cell>
          <cell r="E10652" t="str">
            <v>A</v>
          </cell>
          <cell r="F10652" t="str">
            <v>A</v>
          </cell>
          <cell r="G10652" t="str">
            <v>A</v>
          </cell>
          <cell r="H10652">
            <v>157.51686507936506</v>
          </cell>
          <cell r="I10652">
            <v>146.08015873015873</v>
          </cell>
          <cell r="J10652">
            <v>164.84783950617285</v>
          </cell>
          <cell r="K10652">
            <v>153.54724426807761</v>
          </cell>
        </row>
        <row r="10653">
          <cell r="C10653" t="str">
            <v>501213|WD Parnell</v>
          </cell>
          <cell r="D10653" t="str">
            <v>A</v>
          </cell>
          <cell r="E10653" t="str">
            <v>A</v>
          </cell>
          <cell r="F10653" t="str">
            <v>A</v>
          </cell>
          <cell r="G10653" t="str">
            <v>A</v>
          </cell>
          <cell r="H10653">
            <v>157.63585858585856</v>
          </cell>
          <cell r="I10653">
            <v>139.62390572390572</v>
          </cell>
          <cell r="J10653">
            <v>141.82045454545454</v>
          </cell>
          <cell r="K10653">
            <v>141.08827160493823</v>
          </cell>
        </row>
        <row r="10654">
          <cell r="C10654" t="str">
            <v>1136581|M Markande</v>
          </cell>
          <cell r="D10654" t="str">
            <v>A</v>
          </cell>
          <cell r="E10654" t="str">
            <v>A</v>
          </cell>
          <cell r="F10654" t="str">
            <v>A</v>
          </cell>
          <cell r="G10654" t="str">
            <v>A</v>
          </cell>
          <cell r="H10654">
            <v>157.64664849039849</v>
          </cell>
          <cell r="I10654">
            <v>147.23270340770341</v>
          </cell>
          <cell r="J10654">
            <v>173.56570782612448</v>
          </cell>
          <cell r="K10654">
            <v>156.9864995344162</v>
          </cell>
        </row>
        <row r="10655">
          <cell r="C10655" t="str">
            <v>1304075|AS Joseph</v>
          </cell>
          <cell r="D10655" t="str">
            <v>A</v>
          </cell>
          <cell r="E10655" t="str">
            <v>A</v>
          </cell>
          <cell r="F10655" t="str">
            <v>A</v>
          </cell>
          <cell r="G10655" t="str">
            <v>A</v>
          </cell>
          <cell r="H10655">
            <v>157.72789987789989</v>
          </cell>
          <cell r="I10655">
            <v>155.43878205128203</v>
          </cell>
          <cell r="J10655">
            <v>200.77953805453808</v>
          </cell>
          <cell r="K10655">
            <v>165.67579873829871</v>
          </cell>
        </row>
        <row r="10656">
          <cell r="C10656" t="str">
            <v>419133|T Thushara</v>
          </cell>
          <cell r="D10656" t="str">
            <v>A</v>
          </cell>
          <cell r="E10656" t="str">
            <v>A</v>
          </cell>
          <cell r="F10656" t="str">
            <v>A</v>
          </cell>
          <cell r="G10656" t="str">
            <v>A</v>
          </cell>
          <cell r="H10656">
            <v>157.78423520923522</v>
          </cell>
          <cell r="I10656">
            <v>150.17129329004328</v>
          </cell>
          <cell r="J10656">
            <v>144.6655784030784</v>
          </cell>
          <cell r="K10656">
            <v>150.62055976430977</v>
          </cell>
        </row>
        <row r="10657">
          <cell r="C10657" t="str">
            <v>419161|CRD Fernando</v>
          </cell>
          <cell r="D10657" t="str">
            <v>A</v>
          </cell>
          <cell r="E10657" t="str">
            <v>A</v>
          </cell>
          <cell r="F10657" t="str">
            <v>A</v>
          </cell>
          <cell r="G10657" t="str">
            <v>A</v>
          </cell>
          <cell r="H10657">
            <v>157.81621830550401</v>
          </cell>
          <cell r="I10657">
            <v>150.99600919913419</v>
          </cell>
          <cell r="J10657">
            <v>158.06770408163266</v>
          </cell>
          <cell r="K10657">
            <v>155.78736708067063</v>
          </cell>
        </row>
        <row r="10658">
          <cell r="C10658" t="str">
            <v>419152|CRD Fernando</v>
          </cell>
          <cell r="D10658" t="str">
            <v>A</v>
          </cell>
          <cell r="E10658" t="str">
            <v>A</v>
          </cell>
          <cell r="F10658" t="str">
            <v>A</v>
          </cell>
          <cell r="G10658" t="str">
            <v>A</v>
          </cell>
          <cell r="H10658">
            <v>157.8370202020202</v>
          </cell>
          <cell r="I10658">
            <v>158.54987373737373</v>
          </cell>
          <cell r="J10658">
            <v>165.37131172839506</v>
          </cell>
          <cell r="K10658">
            <v>159.55272306397305</v>
          </cell>
        </row>
        <row r="10659">
          <cell r="C10659" t="str">
            <v>981015|Kuldeep Yadav</v>
          </cell>
          <cell r="D10659" t="str">
            <v>A</v>
          </cell>
          <cell r="E10659" t="str">
            <v>A</v>
          </cell>
          <cell r="F10659" t="str">
            <v>A</v>
          </cell>
          <cell r="G10659" t="str">
            <v>A</v>
          </cell>
          <cell r="H10659">
            <v>157.85000000000002</v>
          </cell>
          <cell r="I10659">
            <v>155.41677489177491</v>
          </cell>
          <cell r="J10659">
            <v>145.07500000000002</v>
          </cell>
          <cell r="K10659">
            <v>148.52225829725833</v>
          </cell>
        </row>
        <row r="10660">
          <cell r="C10660" t="str">
            <v>336006|IK Pathan</v>
          </cell>
          <cell r="D10660" t="str">
            <v>A</v>
          </cell>
          <cell r="E10660" t="str">
            <v>A</v>
          </cell>
          <cell r="F10660" t="str">
            <v>A</v>
          </cell>
          <cell r="G10660" t="str">
            <v>A</v>
          </cell>
          <cell r="H10660">
            <v>157.97219817219818</v>
          </cell>
          <cell r="I10660">
            <v>160.05539064110494</v>
          </cell>
          <cell r="J10660">
            <v>157.65476531184865</v>
          </cell>
          <cell r="K10660">
            <v>158.86751998442477</v>
          </cell>
        </row>
        <row r="10661">
          <cell r="C10661" t="str">
            <v>548335|SP Narine</v>
          </cell>
          <cell r="D10661" t="str">
            <v>A</v>
          </cell>
          <cell r="E10661" t="str">
            <v>A</v>
          </cell>
          <cell r="F10661" t="str">
            <v>A</v>
          </cell>
          <cell r="G10661" t="str">
            <v>A</v>
          </cell>
          <cell r="H10661">
            <v>158.26496212121211</v>
          </cell>
          <cell r="I10661">
            <v>152.12625541125539</v>
          </cell>
          <cell r="J10661">
            <v>146.80633417508417</v>
          </cell>
          <cell r="K10661">
            <v>155.42594456469456</v>
          </cell>
        </row>
        <row r="10662">
          <cell r="C10662" t="str">
            <v>419161|AG Murtaza</v>
          </cell>
          <cell r="D10662" t="str">
            <v>A</v>
          </cell>
          <cell r="E10662" t="str">
            <v>A</v>
          </cell>
          <cell r="F10662" t="str">
            <v>A</v>
          </cell>
          <cell r="G10662" t="str">
            <v>A</v>
          </cell>
          <cell r="H10662">
            <v>158.26547619047619</v>
          </cell>
          <cell r="I10662">
            <v>140.2497113997114</v>
          </cell>
          <cell r="J10662">
            <v>145.81488095238097</v>
          </cell>
          <cell r="K10662">
            <v>143.95982443482444</v>
          </cell>
        </row>
        <row r="10663">
          <cell r="C10663" t="str">
            <v>419157|CRD Fernando</v>
          </cell>
          <cell r="D10663" t="str">
            <v>A</v>
          </cell>
          <cell r="E10663" t="str">
            <v>A</v>
          </cell>
          <cell r="F10663" t="str">
            <v>A</v>
          </cell>
          <cell r="G10663" t="str">
            <v>A</v>
          </cell>
          <cell r="H10663">
            <v>158.54987373737373</v>
          </cell>
          <cell r="I10663">
            <v>157.81621830550401</v>
          </cell>
          <cell r="J10663">
            <v>159.55272306397305</v>
          </cell>
          <cell r="K10663">
            <v>158.06770408163266</v>
          </cell>
        </row>
        <row r="10664">
          <cell r="C10664" t="str">
            <v>336003|IK Pathan</v>
          </cell>
          <cell r="D10664" t="str">
            <v>A</v>
          </cell>
          <cell r="E10664" t="str">
            <v>A</v>
          </cell>
          <cell r="F10664" t="str">
            <v>A</v>
          </cell>
          <cell r="G10664" t="str">
            <v>A</v>
          </cell>
          <cell r="H10664">
            <v>158.57497113997115</v>
          </cell>
          <cell r="I10664">
            <v>157.97219817219818</v>
          </cell>
          <cell r="J10664">
            <v>153.1457184944685</v>
          </cell>
          <cell r="K10664">
            <v>157.65476531184865</v>
          </cell>
        </row>
        <row r="10665">
          <cell r="C10665" t="str">
            <v>598049|JP Faulkner</v>
          </cell>
          <cell r="D10665" t="str">
            <v>A</v>
          </cell>
          <cell r="E10665" t="str">
            <v>A</v>
          </cell>
          <cell r="F10665" t="str">
            <v>A</v>
          </cell>
          <cell r="G10665" t="str">
            <v>A</v>
          </cell>
          <cell r="H10665">
            <v>158.57509920634922</v>
          </cell>
          <cell r="I10665">
            <v>155.16197968697969</v>
          </cell>
          <cell r="J10665">
            <v>161.11247994009358</v>
          </cell>
          <cell r="K10665">
            <v>157.94719827731191</v>
          </cell>
        </row>
        <row r="10666">
          <cell r="C10666" t="str">
            <v>1136588|JC Archer</v>
          </cell>
          <cell r="D10666" t="str">
            <v>A</v>
          </cell>
          <cell r="E10666" t="str">
            <v>A</v>
          </cell>
          <cell r="F10666" t="str">
            <v>A</v>
          </cell>
          <cell r="G10666" t="str">
            <v>A</v>
          </cell>
          <cell r="H10666">
            <v>158.67651515151513</v>
          </cell>
          <cell r="I10666">
            <v>165.29540043290041</v>
          </cell>
          <cell r="J10666">
            <v>158.67651515151513</v>
          </cell>
          <cell r="K10666">
            <v>161.98595779220778</v>
          </cell>
        </row>
        <row r="10667">
          <cell r="C10667" t="str">
            <v>1178398|SC Kuggeleijn</v>
          </cell>
          <cell r="D10667" t="str">
            <v>A</v>
          </cell>
          <cell r="E10667" t="str">
            <v>A</v>
          </cell>
          <cell r="F10667" t="str">
            <v>A</v>
          </cell>
          <cell r="G10667" t="str">
            <v>A</v>
          </cell>
          <cell r="H10667">
            <v>158.81818181818181</v>
          </cell>
          <cell r="I10667">
            <v>129.69123376623375</v>
          </cell>
          <cell r="J10667">
            <v>158.81818181818181</v>
          </cell>
          <cell r="K10667">
            <v>144.2547077922078</v>
          </cell>
        </row>
        <row r="10668">
          <cell r="C10668" t="str">
            <v>734047|Karanveer Singh</v>
          </cell>
          <cell r="D10668" t="str">
            <v>A</v>
          </cell>
          <cell r="E10668" t="str">
            <v>A</v>
          </cell>
          <cell r="F10668" t="str">
            <v>A</v>
          </cell>
          <cell r="G10668" t="str">
            <v>A</v>
          </cell>
          <cell r="H10668">
            <v>159.15396825396826</v>
          </cell>
          <cell r="I10668">
            <v>145.40714285714284</v>
          </cell>
          <cell r="J10668">
            <v>157.14259259259259</v>
          </cell>
          <cell r="K10668">
            <v>153.27830687830689</v>
          </cell>
        </row>
        <row r="10669">
          <cell r="C10669" t="str">
            <v>733973|Sandeep Sharma</v>
          </cell>
          <cell r="D10669" t="str">
            <v>A</v>
          </cell>
          <cell r="E10669" t="str">
            <v>A</v>
          </cell>
          <cell r="F10669" t="str">
            <v>A</v>
          </cell>
          <cell r="G10669" t="str">
            <v>A</v>
          </cell>
          <cell r="H10669">
            <v>159.3776858062572</v>
          </cell>
          <cell r="I10669">
            <v>154.85782897657896</v>
          </cell>
          <cell r="J10669">
            <v>151.92242713195091</v>
          </cell>
          <cell r="K10669">
            <v>156.22959149536527</v>
          </cell>
        </row>
        <row r="10670">
          <cell r="C10670" t="str">
            <v>335998|Z Khan</v>
          </cell>
          <cell r="D10670" t="str">
            <v>A</v>
          </cell>
          <cell r="E10670" t="str">
            <v>A</v>
          </cell>
          <cell r="F10670" t="str">
            <v>A</v>
          </cell>
          <cell r="G10670" t="str">
            <v>A</v>
          </cell>
          <cell r="H10670">
            <v>159.48012265512264</v>
          </cell>
          <cell r="I10670">
            <v>153.29600288600287</v>
          </cell>
          <cell r="J10670">
            <v>163.743278018278</v>
          </cell>
          <cell r="K10670">
            <v>157.71099326599324</v>
          </cell>
        </row>
        <row r="10671">
          <cell r="C10671" t="str">
            <v>335991|MA Khote</v>
          </cell>
          <cell r="D10671" t="str">
            <v>A</v>
          </cell>
          <cell r="E10671" t="str">
            <v>A</v>
          </cell>
          <cell r="F10671" t="str">
            <v>A</v>
          </cell>
          <cell r="G10671" t="str">
            <v>A</v>
          </cell>
          <cell r="H10671">
            <v>159.50151515151515</v>
          </cell>
          <cell r="I10671">
            <v>132.29837662337661</v>
          </cell>
          <cell r="J10671">
            <v>159.50151515151515</v>
          </cell>
          <cell r="K10671">
            <v>145.89994588744588</v>
          </cell>
        </row>
        <row r="10672">
          <cell r="C10672" t="str">
            <v>1082641|MJ Henry</v>
          </cell>
          <cell r="D10672" t="str">
            <v>A</v>
          </cell>
          <cell r="E10672" t="str">
            <v>A</v>
          </cell>
          <cell r="F10672" t="str">
            <v>A</v>
          </cell>
          <cell r="G10672" t="str">
            <v>A</v>
          </cell>
          <cell r="H10672">
            <v>159.64675324675324</v>
          </cell>
          <cell r="I10672">
            <v>131.12893217893219</v>
          </cell>
          <cell r="J10672">
            <v>159.64675324675324</v>
          </cell>
          <cell r="K10672">
            <v>145.38784271284271</v>
          </cell>
        </row>
        <row r="10673">
          <cell r="C10673" t="str">
            <v>336013|IK Pathan</v>
          </cell>
          <cell r="D10673" t="str">
            <v>A</v>
          </cell>
          <cell r="E10673" t="str">
            <v>A</v>
          </cell>
          <cell r="F10673" t="str">
            <v>A</v>
          </cell>
          <cell r="G10673" t="str">
            <v>A</v>
          </cell>
          <cell r="H10673">
            <v>160.05539064110494</v>
          </cell>
          <cell r="I10673">
            <v>152.97257395382397</v>
          </cell>
          <cell r="J10673">
            <v>158.86751998442477</v>
          </cell>
          <cell r="K10673">
            <v>157.00005425570905</v>
          </cell>
        </row>
        <row r="10674">
          <cell r="C10674" t="str">
            <v>1304079|M Theekshana</v>
          </cell>
          <cell r="D10674" t="str">
            <v>A</v>
          </cell>
          <cell r="E10674" t="str">
            <v>A</v>
          </cell>
          <cell r="F10674" t="str">
            <v>A</v>
          </cell>
          <cell r="G10674" t="str">
            <v>A</v>
          </cell>
          <cell r="H10674">
            <v>160.09497354497356</v>
          </cell>
          <cell r="I10674">
            <v>149.54623015873017</v>
          </cell>
          <cell r="J10674">
            <v>145.41578483245149</v>
          </cell>
          <cell r="K10674">
            <v>160.31214726631393</v>
          </cell>
        </row>
        <row r="10675">
          <cell r="C10675" t="str">
            <v>598047|JP Faulkner</v>
          </cell>
          <cell r="D10675" t="str">
            <v>A</v>
          </cell>
          <cell r="E10675" t="str">
            <v>A</v>
          </cell>
          <cell r="F10675" t="str">
            <v>A</v>
          </cell>
          <cell r="G10675" t="str">
            <v>A</v>
          </cell>
          <cell r="H10675">
            <v>160.10451593860685</v>
          </cell>
          <cell r="I10675">
            <v>158.57509920634922</v>
          </cell>
          <cell r="J10675">
            <v>164.79157946710976</v>
          </cell>
          <cell r="K10675">
            <v>161.11247994009358</v>
          </cell>
        </row>
        <row r="10676">
          <cell r="C10676" t="str">
            <v>980991|BCJ Cutting</v>
          </cell>
          <cell r="D10676" t="str">
            <v>A</v>
          </cell>
          <cell r="E10676" t="str">
            <v>A</v>
          </cell>
          <cell r="F10676" t="str">
            <v>A</v>
          </cell>
          <cell r="G10676" t="str">
            <v>A</v>
          </cell>
          <cell r="H10676">
            <v>160.13333333333333</v>
          </cell>
          <cell r="I10676">
            <v>134.07171717171718</v>
          </cell>
          <cell r="J10676">
            <v>160.13333333333333</v>
          </cell>
          <cell r="K10676">
            <v>147.10252525252525</v>
          </cell>
        </row>
        <row r="10677">
          <cell r="C10677" t="str">
            <v>501206|S Randiv</v>
          </cell>
          <cell r="D10677" t="str">
            <v>A</v>
          </cell>
          <cell r="E10677" t="str">
            <v>A</v>
          </cell>
          <cell r="F10677" t="str">
            <v>A</v>
          </cell>
          <cell r="G10677" t="str">
            <v>A</v>
          </cell>
          <cell r="H10677">
            <v>160.16111111111113</v>
          </cell>
          <cell r="I10677">
            <v>157.38055555555556</v>
          </cell>
          <cell r="J10677">
            <v>160.16111111111113</v>
          </cell>
          <cell r="K10677">
            <v>158.77083333333334</v>
          </cell>
        </row>
        <row r="10678">
          <cell r="C10678" t="str">
            <v>1136598|JC Archer</v>
          </cell>
          <cell r="D10678" t="str">
            <v>A</v>
          </cell>
          <cell r="E10678" t="str">
            <v>A</v>
          </cell>
          <cell r="F10678" t="str">
            <v>A</v>
          </cell>
          <cell r="G10678" t="str">
            <v>A</v>
          </cell>
          <cell r="H10678">
            <v>160.28298645798645</v>
          </cell>
          <cell r="I10678">
            <v>152.07371170496171</v>
          </cell>
          <cell r="J10678">
            <v>161.41830068080068</v>
          </cell>
          <cell r="K10678">
            <v>159.21736619861619</v>
          </cell>
        </row>
        <row r="10679">
          <cell r="C10679" t="str">
            <v>335996|Z Khan</v>
          </cell>
          <cell r="D10679" t="str">
            <v>A</v>
          </cell>
          <cell r="E10679" t="str">
            <v>A</v>
          </cell>
          <cell r="F10679" t="str">
            <v>A</v>
          </cell>
          <cell r="G10679" t="str">
            <v>A</v>
          </cell>
          <cell r="H10679">
            <v>160.35685425685423</v>
          </cell>
          <cell r="I10679">
            <v>159.48012265512264</v>
          </cell>
          <cell r="J10679">
            <v>155.67847522847521</v>
          </cell>
          <cell r="K10679">
            <v>163.743278018278</v>
          </cell>
        </row>
        <row r="10680">
          <cell r="C10680" t="str">
            <v>335988|R Bhatia</v>
          </cell>
          <cell r="D10680" t="str">
            <v>A</v>
          </cell>
          <cell r="E10680" t="str">
            <v>A</v>
          </cell>
          <cell r="F10680" t="str">
            <v>A</v>
          </cell>
          <cell r="G10680" t="str">
            <v>A</v>
          </cell>
          <cell r="H10680">
            <v>161</v>
          </cell>
          <cell r="I10680">
            <v>170.55909090909091</v>
          </cell>
          <cell r="J10680">
            <v>161</v>
          </cell>
          <cell r="K10680">
            <v>165.77954545454546</v>
          </cell>
        </row>
        <row r="10681">
          <cell r="C10681" t="str">
            <v>336022|A Mishra</v>
          </cell>
          <cell r="D10681" t="str">
            <v>A</v>
          </cell>
          <cell r="E10681" t="str">
            <v>A</v>
          </cell>
          <cell r="F10681" t="str">
            <v>A</v>
          </cell>
          <cell r="G10681" t="str">
            <v>A</v>
          </cell>
          <cell r="H10681">
            <v>161.02500000000001</v>
          </cell>
          <cell r="I10681">
            <v>149.14375000000001</v>
          </cell>
          <cell r="J10681">
            <v>156.375</v>
          </cell>
          <cell r="K10681">
            <v>149.75625000000002</v>
          </cell>
        </row>
        <row r="10682">
          <cell r="C10682" t="str">
            <v>392203|SL Malinga</v>
          </cell>
          <cell r="D10682" t="str">
            <v>A</v>
          </cell>
          <cell r="E10682" t="str">
            <v>A</v>
          </cell>
          <cell r="F10682" t="str">
            <v>A</v>
          </cell>
          <cell r="G10682" t="str">
            <v>A</v>
          </cell>
          <cell r="H10682">
            <v>161.42694805194805</v>
          </cell>
          <cell r="I10682">
            <v>156.39870129870127</v>
          </cell>
          <cell r="J10682">
            <v>168.03841991341992</v>
          </cell>
          <cell r="K10682">
            <v>160.74274891774891</v>
          </cell>
        </row>
        <row r="10683">
          <cell r="C10683" t="str">
            <v>335998|Mohammad Asif</v>
          </cell>
          <cell r="D10683" t="str">
            <v>A</v>
          </cell>
          <cell r="E10683" t="str">
            <v>A</v>
          </cell>
          <cell r="F10683" t="str">
            <v>A</v>
          </cell>
          <cell r="G10683" t="str">
            <v>A</v>
          </cell>
          <cell r="H10683">
            <v>161.77655122655122</v>
          </cell>
          <cell r="I10683">
            <v>144.34434824434823</v>
          </cell>
          <cell r="J10683">
            <v>170.12637085137084</v>
          </cell>
          <cell r="K10683">
            <v>161.53236331569664</v>
          </cell>
        </row>
        <row r="10684">
          <cell r="C10684" t="str">
            <v>1082600|Rashid Khan</v>
          </cell>
          <cell r="D10684" t="str">
            <v>A</v>
          </cell>
          <cell r="E10684" t="str">
            <v>A</v>
          </cell>
          <cell r="F10684" t="str">
            <v>A</v>
          </cell>
          <cell r="G10684" t="str">
            <v>A</v>
          </cell>
          <cell r="H10684">
            <v>161.86742424242422</v>
          </cell>
          <cell r="I10684">
            <v>148.74494949494948</v>
          </cell>
          <cell r="J10684">
            <v>156.13446969696969</v>
          </cell>
          <cell r="K10684">
            <v>153.67129629629628</v>
          </cell>
        </row>
        <row r="10685">
          <cell r="C10685" t="str">
            <v>598023|R Rampaul</v>
          </cell>
          <cell r="D10685" t="str">
            <v>A</v>
          </cell>
          <cell r="E10685" t="str">
            <v>A</v>
          </cell>
          <cell r="F10685" t="str">
            <v>A</v>
          </cell>
          <cell r="G10685" t="str">
            <v>A</v>
          </cell>
          <cell r="H10685">
            <v>161.89393939393941</v>
          </cell>
          <cell r="I10685">
            <v>155.27525252525254</v>
          </cell>
          <cell r="J10685">
            <v>163.71515151515155</v>
          </cell>
          <cell r="K10685">
            <v>160.90185185185186</v>
          </cell>
        </row>
        <row r="10686">
          <cell r="C10686" t="str">
            <v>598032|JP Faulkner</v>
          </cell>
          <cell r="D10686" t="str">
            <v>A</v>
          </cell>
          <cell r="E10686" t="str">
            <v>A</v>
          </cell>
          <cell r="F10686" t="str">
            <v>A</v>
          </cell>
          <cell r="G10686" t="str">
            <v>A</v>
          </cell>
          <cell r="H10686">
            <v>162.23034361471861</v>
          </cell>
          <cell r="I10686">
            <v>169.61239778739778</v>
          </cell>
          <cell r="J10686">
            <v>157.90745786951143</v>
          </cell>
          <cell r="K10686">
            <v>162.14757531379556</v>
          </cell>
        </row>
        <row r="10687">
          <cell r="C10687" t="str">
            <v>1304080|OC McCoy</v>
          </cell>
          <cell r="D10687" t="str">
            <v>A</v>
          </cell>
          <cell r="E10687" t="str">
            <v>A</v>
          </cell>
          <cell r="F10687" t="str">
            <v>A</v>
          </cell>
          <cell r="G10687" t="str">
            <v>A</v>
          </cell>
          <cell r="H10687">
            <v>162.26190476190476</v>
          </cell>
          <cell r="I10687">
            <v>147.9452380952381</v>
          </cell>
          <cell r="J10687">
            <v>162.26190476190476</v>
          </cell>
          <cell r="K10687">
            <v>155.10357142857143</v>
          </cell>
        </row>
        <row r="10688">
          <cell r="C10688" t="str">
            <v>336036|CRD Fernando</v>
          </cell>
          <cell r="D10688" t="str">
            <v>A</v>
          </cell>
          <cell r="E10688" t="str">
            <v>A</v>
          </cell>
          <cell r="F10688" t="str">
            <v>A</v>
          </cell>
          <cell r="G10688" t="str">
            <v>A</v>
          </cell>
          <cell r="H10688">
            <v>162.27127525252524</v>
          </cell>
          <cell r="I10688">
            <v>157.8370202020202</v>
          </cell>
          <cell r="J10688">
            <v>170.42239758698091</v>
          </cell>
          <cell r="K10688">
            <v>165.37131172839506</v>
          </cell>
        </row>
        <row r="10689">
          <cell r="C10689" t="str">
            <v>501250|B Kumar</v>
          </cell>
          <cell r="D10689" t="str">
            <v>A</v>
          </cell>
          <cell r="E10689" t="str">
            <v>A</v>
          </cell>
          <cell r="F10689" t="str">
            <v>A</v>
          </cell>
          <cell r="G10689" t="str">
            <v>A</v>
          </cell>
          <cell r="H10689">
            <v>162.44615384615383</v>
          </cell>
          <cell r="I10689">
            <v>131.27307692307693</v>
          </cell>
          <cell r="J10689">
            <v>162.44615384615383</v>
          </cell>
          <cell r="K10689">
            <v>146.85961538461538</v>
          </cell>
        </row>
        <row r="10690">
          <cell r="C10690" t="str">
            <v>419126|R Sharma</v>
          </cell>
          <cell r="D10690" t="str">
            <v>A</v>
          </cell>
          <cell r="E10690" t="str">
            <v>A</v>
          </cell>
          <cell r="F10690" t="str">
            <v>A</v>
          </cell>
          <cell r="G10690" t="str">
            <v>A</v>
          </cell>
          <cell r="H10690">
            <v>162.62777777777777</v>
          </cell>
          <cell r="I10690">
            <v>134.89722222222221</v>
          </cell>
          <cell r="J10690">
            <v>162.62777777777777</v>
          </cell>
          <cell r="K10690">
            <v>148.76249999999999</v>
          </cell>
        </row>
        <row r="10691">
          <cell r="C10691" t="str">
            <v>392192|SL Malinga</v>
          </cell>
          <cell r="D10691" t="str">
            <v>A</v>
          </cell>
          <cell r="E10691" t="str">
            <v>A</v>
          </cell>
          <cell r="F10691" t="str">
            <v>A</v>
          </cell>
          <cell r="G10691" t="str">
            <v>A</v>
          </cell>
          <cell r="H10691">
            <v>163</v>
          </cell>
          <cell r="I10691">
            <v>178.28571428571428</v>
          </cell>
          <cell r="J10691">
            <v>163</v>
          </cell>
          <cell r="K10691">
            <v>170.64285714285714</v>
          </cell>
        </row>
        <row r="10692">
          <cell r="C10692" t="str">
            <v>598045|Sandeep Sharma</v>
          </cell>
          <cell r="D10692" t="str">
            <v>A</v>
          </cell>
          <cell r="E10692" t="str">
            <v>A</v>
          </cell>
          <cell r="F10692" t="str">
            <v>A</v>
          </cell>
          <cell r="G10692" t="str">
            <v>A</v>
          </cell>
          <cell r="H10692">
            <v>163.62988400488399</v>
          </cell>
          <cell r="I10692">
            <v>134.79589438339437</v>
          </cell>
          <cell r="J10692">
            <v>163.62988400488399</v>
          </cell>
          <cell r="K10692">
            <v>149.21288919413917</v>
          </cell>
        </row>
        <row r="10693">
          <cell r="C10693" t="str">
            <v>1082622|K Rabada</v>
          </cell>
          <cell r="D10693" t="str">
            <v>A</v>
          </cell>
          <cell r="E10693" t="str">
            <v>A</v>
          </cell>
          <cell r="F10693" t="str">
            <v>A</v>
          </cell>
          <cell r="G10693" t="str">
            <v>A</v>
          </cell>
          <cell r="H10693">
            <v>163.66666666666669</v>
          </cell>
          <cell r="I10693">
            <v>147.56136363636364</v>
          </cell>
          <cell r="J10693">
            <v>163.66666666666669</v>
          </cell>
          <cell r="K10693">
            <v>155.61401515151516</v>
          </cell>
        </row>
        <row r="10694">
          <cell r="C10694" t="str">
            <v>419106|CK Langeveldt</v>
          </cell>
          <cell r="D10694" t="str">
            <v>A</v>
          </cell>
          <cell r="E10694" t="str">
            <v>A</v>
          </cell>
          <cell r="F10694" t="str">
            <v>A</v>
          </cell>
          <cell r="G10694" t="str">
            <v>A</v>
          </cell>
          <cell r="H10694">
            <v>163.79705882352943</v>
          </cell>
          <cell r="I10694">
            <v>144.52921122994653</v>
          </cell>
          <cell r="J10694">
            <v>163.79705882352943</v>
          </cell>
          <cell r="K10694">
            <v>154.16313502673796</v>
          </cell>
        </row>
        <row r="10695">
          <cell r="C10695" t="str">
            <v>392200|SL Malinga</v>
          </cell>
          <cell r="D10695" t="str">
            <v>A</v>
          </cell>
          <cell r="E10695" t="str">
            <v>A</v>
          </cell>
          <cell r="F10695" t="str">
            <v>A</v>
          </cell>
          <cell r="G10695" t="str">
            <v>A</v>
          </cell>
          <cell r="H10695">
            <v>164.40259740259739</v>
          </cell>
          <cell r="I10695">
            <v>161.42694805194805</v>
          </cell>
          <cell r="J10695">
            <v>168.56277056277057</v>
          </cell>
          <cell r="K10695">
            <v>168.03841991341992</v>
          </cell>
        </row>
        <row r="10696">
          <cell r="C10696" t="str">
            <v>335993|M Kartik</v>
          </cell>
          <cell r="D10696" t="str">
            <v>A</v>
          </cell>
          <cell r="E10696" t="str">
            <v>A</v>
          </cell>
          <cell r="F10696" t="str">
            <v>A</v>
          </cell>
          <cell r="G10696" t="str">
            <v>A</v>
          </cell>
          <cell r="H10696">
            <v>164.6489898989899</v>
          </cell>
          <cell r="I10696">
            <v>136.77925685425686</v>
          </cell>
          <cell r="J10696">
            <v>164.6489898989899</v>
          </cell>
          <cell r="K10696">
            <v>150.71412337662338</v>
          </cell>
        </row>
        <row r="10697">
          <cell r="C10697" t="str">
            <v>598043|JP Faulkner</v>
          </cell>
          <cell r="D10697" t="str">
            <v>A</v>
          </cell>
          <cell r="E10697" t="str">
            <v>A</v>
          </cell>
          <cell r="F10697" t="str">
            <v>A</v>
          </cell>
          <cell r="G10697" t="str">
            <v>A</v>
          </cell>
          <cell r="H10697">
            <v>164.65782467532466</v>
          </cell>
          <cell r="I10697">
            <v>160.10451593860685</v>
          </cell>
          <cell r="J10697">
            <v>165.50018869248035</v>
          </cell>
          <cell r="K10697">
            <v>164.79157946710976</v>
          </cell>
        </row>
        <row r="10698">
          <cell r="C10698" t="str">
            <v>392231|Anureet Singh</v>
          </cell>
          <cell r="D10698" t="str">
            <v>A</v>
          </cell>
          <cell r="E10698" t="str">
            <v>A</v>
          </cell>
          <cell r="F10698" t="str">
            <v>A</v>
          </cell>
          <cell r="G10698" t="str">
            <v>A</v>
          </cell>
          <cell r="H10698">
            <v>165.13311688311686</v>
          </cell>
          <cell r="I10698">
            <v>133.46049783549782</v>
          </cell>
          <cell r="J10698">
            <v>165.13311688311686</v>
          </cell>
          <cell r="K10698">
            <v>149.29680735930734</v>
          </cell>
        </row>
        <row r="10699">
          <cell r="C10699" t="str">
            <v>1136592|JC Archer</v>
          </cell>
          <cell r="D10699" t="str">
            <v>A</v>
          </cell>
          <cell r="E10699" t="str">
            <v>A</v>
          </cell>
          <cell r="F10699" t="str">
            <v>A</v>
          </cell>
          <cell r="G10699" t="str">
            <v>A</v>
          </cell>
          <cell r="H10699">
            <v>165.29540043290041</v>
          </cell>
          <cell r="I10699">
            <v>160.28298645798645</v>
          </cell>
          <cell r="J10699">
            <v>161.98595779220778</v>
          </cell>
          <cell r="K10699">
            <v>161.41830068080068</v>
          </cell>
        </row>
        <row r="10700">
          <cell r="C10700" t="str">
            <v>598017|R Rampaul</v>
          </cell>
          <cell r="D10700" t="str">
            <v>A</v>
          </cell>
          <cell r="E10700" t="str">
            <v>A</v>
          </cell>
          <cell r="F10700" t="str">
            <v>A</v>
          </cell>
          <cell r="G10700" t="str">
            <v>A</v>
          </cell>
          <cell r="H10700">
            <v>165.53636363636366</v>
          </cell>
          <cell r="I10700">
            <v>161.89393939393941</v>
          </cell>
          <cell r="J10700">
            <v>165.53636363636366</v>
          </cell>
          <cell r="K10700">
            <v>163.71515151515155</v>
          </cell>
        </row>
        <row r="10701">
          <cell r="C10701" t="str">
            <v>1136574|M Markande</v>
          </cell>
          <cell r="D10701" t="str">
            <v>A</v>
          </cell>
          <cell r="E10701" t="str">
            <v>A</v>
          </cell>
          <cell r="F10701" t="str">
            <v>A</v>
          </cell>
          <cell r="G10701" t="str">
            <v>A</v>
          </cell>
          <cell r="H10701">
            <v>166.08014670514672</v>
          </cell>
          <cell r="I10701">
            <v>157.64664849039849</v>
          </cell>
          <cell r="J10701">
            <v>178.01219536636202</v>
          </cell>
          <cell r="K10701">
            <v>173.56570782612448</v>
          </cell>
        </row>
        <row r="10702">
          <cell r="C10702" t="str">
            <v>392224|SB Jakati</v>
          </cell>
          <cell r="D10702" t="str">
            <v>A</v>
          </cell>
          <cell r="E10702" t="str">
            <v>A</v>
          </cell>
          <cell r="F10702" t="str">
            <v>A</v>
          </cell>
          <cell r="G10702" t="str">
            <v>A</v>
          </cell>
          <cell r="H10702">
            <v>166.35708874458874</v>
          </cell>
          <cell r="I10702">
            <v>155.07658008658009</v>
          </cell>
          <cell r="J10702">
            <v>182.84873136123136</v>
          </cell>
          <cell r="K10702">
            <v>166.78500841750841</v>
          </cell>
        </row>
        <row r="10703">
          <cell r="C10703" t="str">
            <v>392230|A Singh</v>
          </cell>
          <cell r="D10703" t="str">
            <v>A</v>
          </cell>
          <cell r="E10703" t="str">
            <v>A</v>
          </cell>
          <cell r="F10703" t="str">
            <v>A</v>
          </cell>
          <cell r="G10703" t="str">
            <v>A</v>
          </cell>
          <cell r="H10703">
            <v>166.47949735449734</v>
          </cell>
          <cell r="I10703">
            <v>152.80605158730157</v>
          </cell>
          <cell r="J10703">
            <v>164.99018959435625</v>
          </cell>
          <cell r="K10703">
            <v>168.1338734567901</v>
          </cell>
        </row>
        <row r="10704">
          <cell r="C10704" t="str">
            <v>419110|R Ashwin</v>
          </cell>
          <cell r="D10704" t="str">
            <v>A</v>
          </cell>
          <cell r="E10704" t="str">
            <v>A</v>
          </cell>
          <cell r="F10704" t="str">
            <v>A</v>
          </cell>
          <cell r="G10704" t="str">
            <v>A</v>
          </cell>
          <cell r="H10704">
            <v>167</v>
          </cell>
          <cell r="I10704">
            <v>153.03333333333333</v>
          </cell>
          <cell r="J10704">
            <v>167</v>
          </cell>
          <cell r="K10704">
            <v>160.01666666666665</v>
          </cell>
        </row>
        <row r="10705">
          <cell r="C10705" t="str">
            <v>548314|Anand Rajan</v>
          </cell>
          <cell r="D10705" t="str">
            <v>A</v>
          </cell>
          <cell r="E10705" t="str">
            <v>A</v>
          </cell>
          <cell r="F10705" t="str">
            <v>A</v>
          </cell>
          <cell r="G10705" t="str">
            <v>A</v>
          </cell>
          <cell r="H10705">
            <v>167.31666666666666</v>
          </cell>
          <cell r="I10705">
            <v>146.21111111111111</v>
          </cell>
          <cell r="J10705">
            <v>188.22499999999999</v>
          </cell>
          <cell r="K10705">
            <v>174.22037037037035</v>
          </cell>
        </row>
        <row r="10706">
          <cell r="C10706" t="str">
            <v>392188|JD Ryder</v>
          </cell>
          <cell r="D10706" t="str">
            <v>A</v>
          </cell>
          <cell r="E10706" t="str">
            <v>A</v>
          </cell>
          <cell r="F10706" t="str">
            <v>A</v>
          </cell>
          <cell r="G10706" t="str">
            <v>A</v>
          </cell>
          <cell r="H10706">
            <v>167.625</v>
          </cell>
          <cell r="I10706">
            <v>152.15600649350651</v>
          </cell>
          <cell r="J10706">
            <v>167.625</v>
          </cell>
          <cell r="K10706">
            <v>159.89050324675327</v>
          </cell>
        </row>
        <row r="10707">
          <cell r="C10707" t="str">
            <v>829799|Gurkeerat Singh</v>
          </cell>
          <cell r="D10707" t="str">
            <v>A</v>
          </cell>
          <cell r="E10707" t="str">
            <v>A</v>
          </cell>
          <cell r="F10707" t="str">
            <v>A</v>
          </cell>
          <cell r="G10707" t="str">
            <v>A</v>
          </cell>
          <cell r="H10707">
            <v>168.08333333333334</v>
          </cell>
          <cell r="I10707">
            <v>151.49166666666667</v>
          </cell>
          <cell r="J10707">
            <v>168.08333333333334</v>
          </cell>
          <cell r="K10707">
            <v>159.78750000000002</v>
          </cell>
        </row>
        <row r="10708">
          <cell r="C10708" t="str">
            <v>419131|AB McDonald</v>
          </cell>
          <cell r="D10708" t="str">
            <v>A</v>
          </cell>
          <cell r="E10708" t="str">
            <v>A</v>
          </cell>
          <cell r="F10708" t="str">
            <v>A</v>
          </cell>
          <cell r="G10708" t="str">
            <v>A</v>
          </cell>
          <cell r="H10708">
            <v>168.2046176046176</v>
          </cell>
          <cell r="I10708">
            <v>157.38130295630296</v>
          </cell>
          <cell r="J10708">
            <v>136.50230880230879</v>
          </cell>
          <cell r="K10708">
            <v>143.46197352030686</v>
          </cell>
        </row>
        <row r="10709">
          <cell r="C10709" t="str">
            <v>392202|Kamran Khan</v>
          </cell>
          <cell r="D10709" t="str">
            <v>A</v>
          </cell>
          <cell r="E10709" t="str">
            <v>A</v>
          </cell>
          <cell r="F10709" t="str">
            <v>A</v>
          </cell>
          <cell r="G10709" t="str">
            <v>A</v>
          </cell>
          <cell r="H10709">
            <v>168.25016233766235</v>
          </cell>
          <cell r="I10709">
            <v>155.39822510822512</v>
          </cell>
          <cell r="J10709">
            <v>174.07531866281866</v>
          </cell>
          <cell r="K10709">
            <v>168.26401274651275</v>
          </cell>
        </row>
        <row r="10710">
          <cell r="C10710" t="str">
            <v>1254062|M Jansen</v>
          </cell>
          <cell r="D10710" t="str">
            <v>A</v>
          </cell>
          <cell r="E10710" t="str">
            <v>A</v>
          </cell>
          <cell r="F10710" t="str">
            <v>A</v>
          </cell>
          <cell r="G10710" t="str">
            <v>A</v>
          </cell>
          <cell r="H10710">
            <v>168.58333333333331</v>
          </cell>
          <cell r="I10710">
            <v>135.04761904761904</v>
          </cell>
          <cell r="J10710">
            <v>168.58333333333331</v>
          </cell>
          <cell r="K10710">
            <v>151.81547619047618</v>
          </cell>
        </row>
        <row r="10711">
          <cell r="C10711" t="str">
            <v>336021|Shoaib Akhtar</v>
          </cell>
          <cell r="D10711" t="str">
            <v>A</v>
          </cell>
          <cell r="E10711" t="str">
            <v>A</v>
          </cell>
          <cell r="F10711" t="str">
            <v>A</v>
          </cell>
          <cell r="G10711" t="str">
            <v>A</v>
          </cell>
          <cell r="H10711">
            <v>168.83333333333331</v>
          </cell>
          <cell r="I10711">
            <v>142.96378066378065</v>
          </cell>
          <cell r="J10711">
            <v>168.83333333333331</v>
          </cell>
          <cell r="K10711">
            <v>155.89855699855698</v>
          </cell>
        </row>
        <row r="10712">
          <cell r="C10712" t="str">
            <v>336017|A Mishra</v>
          </cell>
          <cell r="D10712" t="str">
            <v>A</v>
          </cell>
          <cell r="E10712" t="str">
            <v>A</v>
          </cell>
          <cell r="F10712" t="str">
            <v>A</v>
          </cell>
          <cell r="G10712" t="str">
            <v>A</v>
          </cell>
          <cell r="H10712">
            <v>169</v>
          </cell>
          <cell r="I10712">
            <v>139.1</v>
          </cell>
          <cell r="J10712">
            <v>169</v>
          </cell>
          <cell r="K10712">
            <v>154.05000000000001</v>
          </cell>
        </row>
        <row r="10713">
          <cell r="C10713" t="str">
            <v>598036|JP Faulkner</v>
          </cell>
          <cell r="D10713" t="str">
            <v>A</v>
          </cell>
          <cell r="E10713" t="str">
            <v>A</v>
          </cell>
          <cell r="F10713" t="str">
            <v>A</v>
          </cell>
          <cell r="G10713" t="str">
            <v>A</v>
          </cell>
          <cell r="H10713">
            <v>169.61239778739778</v>
          </cell>
          <cell r="I10713">
            <v>164.65782467532466</v>
          </cell>
          <cell r="J10713">
            <v>162.14757531379556</v>
          </cell>
          <cell r="K10713">
            <v>165.50018869248035</v>
          </cell>
        </row>
        <row r="10714">
          <cell r="C10714" t="str">
            <v>419139|J Theron</v>
          </cell>
          <cell r="D10714" t="str">
            <v>A</v>
          </cell>
          <cell r="E10714" t="str">
            <v>A</v>
          </cell>
          <cell r="F10714" t="str">
            <v>A</v>
          </cell>
          <cell r="G10714" t="str">
            <v>A</v>
          </cell>
          <cell r="H10714">
            <v>170.24642857142857</v>
          </cell>
          <cell r="I10714">
            <v>155.25952380952381</v>
          </cell>
          <cell r="J10714">
            <v>200.74821428571428</v>
          </cell>
          <cell r="K10714">
            <v>185.58531746031747</v>
          </cell>
        </row>
        <row r="10715">
          <cell r="C10715" t="str">
            <v>501228|JE Taylor</v>
          </cell>
          <cell r="D10715" t="str">
            <v>A</v>
          </cell>
          <cell r="E10715" t="str">
            <v>A</v>
          </cell>
          <cell r="F10715" t="str">
            <v>A</v>
          </cell>
          <cell r="G10715" t="str">
            <v>A</v>
          </cell>
          <cell r="H10715">
            <v>170.52597402597402</v>
          </cell>
          <cell r="I10715">
            <v>136.34155844155845</v>
          </cell>
          <cell r="J10715">
            <v>170.52597402597402</v>
          </cell>
          <cell r="K10715">
            <v>153.43376623376622</v>
          </cell>
        </row>
        <row r="10716">
          <cell r="C10716" t="str">
            <v>335995|R Bhatia</v>
          </cell>
          <cell r="D10716" t="str">
            <v>A</v>
          </cell>
          <cell r="E10716" t="str">
            <v>A</v>
          </cell>
          <cell r="F10716" t="str">
            <v>A</v>
          </cell>
          <cell r="G10716" t="str">
            <v>A</v>
          </cell>
          <cell r="H10716">
            <v>170.55909090909091</v>
          </cell>
          <cell r="I10716">
            <v>156.70606060606062</v>
          </cell>
          <cell r="J10716">
            <v>165.77954545454546</v>
          </cell>
          <cell r="K10716">
            <v>162.75505050505049</v>
          </cell>
        </row>
        <row r="10717">
          <cell r="C10717" t="str">
            <v>1136567|M Markande</v>
          </cell>
          <cell r="D10717" t="str">
            <v>A</v>
          </cell>
          <cell r="E10717" t="str">
            <v>A</v>
          </cell>
          <cell r="F10717" t="str">
            <v>A</v>
          </cell>
          <cell r="G10717" t="str">
            <v>A</v>
          </cell>
          <cell r="H10717">
            <v>170.98611111111111</v>
          </cell>
          <cell r="I10717">
            <v>196.97032828282829</v>
          </cell>
          <cell r="J10717">
            <v>170.98611111111111</v>
          </cell>
          <cell r="K10717">
            <v>183.97821969696969</v>
          </cell>
        </row>
        <row r="10718">
          <cell r="C10718" t="str">
            <v>392213|D du Preez</v>
          </cell>
          <cell r="D10718" t="str">
            <v>A</v>
          </cell>
          <cell r="E10718" t="str">
            <v>A</v>
          </cell>
          <cell r="F10718" t="str">
            <v>A</v>
          </cell>
          <cell r="G10718" t="str">
            <v>A</v>
          </cell>
          <cell r="H10718">
            <v>171.05357142857144</v>
          </cell>
          <cell r="I10718">
            <v>153.18392857142857</v>
          </cell>
          <cell r="J10718">
            <v>171.05357142857144</v>
          </cell>
          <cell r="K10718">
            <v>162.11875000000001</v>
          </cell>
        </row>
        <row r="10719">
          <cell r="C10719" t="str">
            <v>1304075|M Theekshana</v>
          </cell>
          <cell r="D10719" t="str">
            <v>A</v>
          </cell>
          <cell r="E10719" t="str">
            <v>A</v>
          </cell>
          <cell r="F10719" t="str">
            <v>A</v>
          </cell>
          <cell r="G10719" t="str">
            <v>A</v>
          </cell>
          <cell r="H10719">
            <v>171.29523809523809</v>
          </cell>
          <cell r="I10719">
            <v>160.09497354497356</v>
          </cell>
          <cell r="J10719">
            <v>138.07619047619048</v>
          </cell>
          <cell r="K10719">
            <v>145.41578483245149</v>
          </cell>
        </row>
        <row r="10720">
          <cell r="C10720" t="str">
            <v>335986|AB Dinda</v>
          </cell>
          <cell r="D10720" t="str">
            <v>A</v>
          </cell>
          <cell r="E10720" t="str">
            <v>A</v>
          </cell>
          <cell r="F10720" t="str">
            <v>A</v>
          </cell>
          <cell r="G10720" t="str">
            <v>A</v>
          </cell>
          <cell r="H10720">
            <v>171.33333333333331</v>
          </cell>
          <cell r="I10720">
            <v>146.61060606060605</v>
          </cell>
          <cell r="J10720">
            <v>171.33333333333331</v>
          </cell>
          <cell r="K10720">
            <v>158.97196969696967</v>
          </cell>
        </row>
        <row r="10721">
          <cell r="C10721" t="str">
            <v>335992|Z Khan</v>
          </cell>
          <cell r="D10721" t="str">
            <v>A</v>
          </cell>
          <cell r="E10721" t="str">
            <v>A</v>
          </cell>
          <cell r="F10721" t="str">
            <v>A</v>
          </cell>
          <cell r="G10721" t="str">
            <v>A</v>
          </cell>
          <cell r="H10721">
            <v>171.39285714285714</v>
          </cell>
          <cell r="I10721">
            <v>160.35685425685423</v>
          </cell>
          <cell r="J10721">
            <v>153.33928571428572</v>
          </cell>
          <cell r="K10721">
            <v>155.67847522847521</v>
          </cell>
        </row>
        <row r="10722">
          <cell r="C10722" t="str">
            <v>734025|BE Hendricks</v>
          </cell>
          <cell r="D10722" t="str">
            <v>A</v>
          </cell>
          <cell r="E10722" t="str">
            <v>A</v>
          </cell>
          <cell r="F10722" t="str">
            <v>A</v>
          </cell>
          <cell r="G10722" t="str">
            <v>A</v>
          </cell>
          <cell r="H10722">
            <v>172.35432900432897</v>
          </cell>
          <cell r="I10722">
            <v>149.64145021645021</v>
          </cell>
          <cell r="J10722">
            <v>172.35432900432897</v>
          </cell>
          <cell r="K10722">
            <v>160.99788961038959</v>
          </cell>
        </row>
        <row r="10723">
          <cell r="C10723" t="str">
            <v>392195|Kamran Khan</v>
          </cell>
          <cell r="D10723" t="str">
            <v>A</v>
          </cell>
          <cell r="E10723" t="str">
            <v>A</v>
          </cell>
          <cell r="F10723" t="str">
            <v>A</v>
          </cell>
          <cell r="G10723" t="str">
            <v>A</v>
          </cell>
          <cell r="H10723">
            <v>172.83214285714286</v>
          </cell>
          <cell r="I10723">
            <v>181.14365079365078</v>
          </cell>
          <cell r="J10723">
            <v>136.01607142857142</v>
          </cell>
          <cell r="K10723">
            <v>151.05859788359788</v>
          </cell>
        </row>
        <row r="10724">
          <cell r="C10724" t="str">
            <v>336024|CRD Fernando</v>
          </cell>
          <cell r="D10724" t="str">
            <v>A</v>
          </cell>
          <cell r="E10724" t="str">
            <v>A</v>
          </cell>
          <cell r="F10724" t="str">
            <v>A</v>
          </cell>
          <cell r="G10724" t="str">
            <v>A</v>
          </cell>
          <cell r="H10724">
            <v>172.99027777777778</v>
          </cell>
          <cell r="I10724">
            <v>176.00563973063973</v>
          </cell>
          <cell r="J10724">
            <v>155.17291666666665</v>
          </cell>
          <cell r="K10724">
            <v>162.11715768799101</v>
          </cell>
        </row>
        <row r="10725">
          <cell r="C10725" t="str">
            <v>1082610|AJ Tye</v>
          </cell>
          <cell r="D10725" t="str">
            <v>A</v>
          </cell>
          <cell r="E10725" t="str">
            <v>A</v>
          </cell>
          <cell r="F10725" t="str">
            <v>A</v>
          </cell>
          <cell r="G10725" t="str">
            <v>A</v>
          </cell>
          <cell r="H10725">
            <v>173.45535714285714</v>
          </cell>
          <cell r="I10725">
            <v>150.83979076479076</v>
          </cell>
          <cell r="J10725">
            <v>193.54017857142856</v>
          </cell>
          <cell r="K10725">
            <v>179.30671596921596</v>
          </cell>
        </row>
        <row r="10726">
          <cell r="C10726" t="str">
            <v>980989|A Zampa</v>
          </cell>
          <cell r="D10726" t="str">
            <v>A</v>
          </cell>
          <cell r="E10726" t="str">
            <v>A</v>
          </cell>
          <cell r="F10726" t="str">
            <v>A</v>
          </cell>
          <cell r="G10726" t="str">
            <v>A</v>
          </cell>
          <cell r="H10726">
            <v>173.88214285714287</v>
          </cell>
          <cell r="I10726">
            <v>147.58809523809524</v>
          </cell>
          <cell r="J10726">
            <v>159.4482142857143</v>
          </cell>
          <cell r="K10726">
            <v>155.49484126984126</v>
          </cell>
        </row>
        <row r="10727">
          <cell r="C10727" t="str">
            <v>336010|Umar Gul</v>
          </cell>
          <cell r="D10727" t="str">
            <v>A</v>
          </cell>
          <cell r="E10727" t="str">
            <v>A</v>
          </cell>
          <cell r="F10727" t="str">
            <v>A</v>
          </cell>
          <cell r="G10727" t="str">
            <v>A</v>
          </cell>
          <cell r="H10727">
            <v>174.35892857142858</v>
          </cell>
          <cell r="I10727">
            <v>153.88373015873017</v>
          </cell>
          <cell r="J10727">
            <v>187.58125000000001</v>
          </cell>
          <cell r="K10727">
            <v>176.3487433862434</v>
          </cell>
        </row>
        <row r="10728">
          <cell r="C10728" t="str">
            <v>829723|PJ Cummins</v>
          </cell>
          <cell r="D10728" t="str">
            <v>A</v>
          </cell>
          <cell r="E10728" t="str">
            <v>A</v>
          </cell>
          <cell r="F10728" t="str">
            <v>A</v>
          </cell>
          <cell r="G10728" t="str">
            <v>A</v>
          </cell>
          <cell r="H10728">
            <v>175.73333333333335</v>
          </cell>
          <cell r="I10728">
            <v>141.15416666666667</v>
          </cell>
          <cell r="J10728">
            <v>175.73333333333335</v>
          </cell>
          <cell r="K10728">
            <v>158.44375000000002</v>
          </cell>
        </row>
        <row r="10729">
          <cell r="C10729" t="str">
            <v>336008|Sohail Tanvir</v>
          </cell>
          <cell r="D10729" t="str">
            <v>A</v>
          </cell>
          <cell r="E10729" t="str">
            <v>A</v>
          </cell>
          <cell r="F10729" t="str">
            <v>A</v>
          </cell>
          <cell r="G10729" t="str">
            <v>A</v>
          </cell>
          <cell r="H10729">
            <v>175.84438997821348</v>
          </cell>
          <cell r="I10729">
            <v>157.13329248366011</v>
          </cell>
          <cell r="J10729">
            <v>144.70782498184457</v>
          </cell>
          <cell r="K10729">
            <v>161.8522558097313</v>
          </cell>
        </row>
        <row r="10730">
          <cell r="C10730" t="str">
            <v>336028|CRD Fernando</v>
          </cell>
          <cell r="D10730" t="str">
            <v>A</v>
          </cell>
          <cell r="E10730" t="str">
            <v>A</v>
          </cell>
          <cell r="F10730" t="str">
            <v>A</v>
          </cell>
          <cell r="G10730" t="str">
            <v>A</v>
          </cell>
          <cell r="H10730">
            <v>176.00563973063973</v>
          </cell>
          <cell r="I10730">
            <v>162.27127525252524</v>
          </cell>
          <cell r="J10730">
            <v>162.11715768799101</v>
          </cell>
          <cell r="K10730">
            <v>170.42239758698091</v>
          </cell>
        </row>
        <row r="10731">
          <cell r="C10731" t="str">
            <v>829745|D Wiese</v>
          </cell>
          <cell r="D10731" t="str">
            <v>A</v>
          </cell>
          <cell r="E10731" t="str">
            <v>A</v>
          </cell>
          <cell r="F10731" t="str">
            <v>A</v>
          </cell>
          <cell r="G10731" t="str">
            <v>A</v>
          </cell>
          <cell r="H10731">
            <v>177.125</v>
          </cell>
          <cell r="I10731">
            <v>150.53409090909091</v>
          </cell>
          <cell r="J10731">
            <v>177.125</v>
          </cell>
          <cell r="K10731">
            <v>163.82954545454544</v>
          </cell>
        </row>
        <row r="10732">
          <cell r="C10732" t="str">
            <v>392197|SL Malinga</v>
          </cell>
          <cell r="D10732" t="str">
            <v>A</v>
          </cell>
          <cell r="E10732" t="str">
            <v>A</v>
          </cell>
          <cell r="F10732" t="str">
            <v>A</v>
          </cell>
          <cell r="G10732" t="str">
            <v>A</v>
          </cell>
          <cell r="H10732">
            <v>178.28571428571428</v>
          </cell>
          <cell r="I10732">
            <v>164.40259740259739</v>
          </cell>
          <cell r="J10732">
            <v>170.64285714285714</v>
          </cell>
          <cell r="K10732">
            <v>168.56277056277057</v>
          </cell>
        </row>
        <row r="10733">
          <cell r="C10733" t="str">
            <v>335995|Mohammad Asif</v>
          </cell>
          <cell r="D10733" t="str">
            <v>A</v>
          </cell>
          <cell r="E10733" t="str">
            <v>A</v>
          </cell>
          <cell r="F10733" t="str">
            <v>A</v>
          </cell>
          <cell r="G10733" t="str">
            <v>A</v>
          </cell>
          <cell r="H10733">
            <v>178.47619047619048</v>
          </cell>
          <cell r="I10733">
            <v>161.77655122655122</v>
          </cell>
          <cell r="J10733">
            <v>178.47619047619048</v>
          </cell>
          <cell r="K10733">
            <v>170.12637085137084</v>
          </cell>
        </row>
        <row r="10734">
          <cell r="C10734" t="str">
            <v>392217|SB Jakati</v>
          </cell>
          <cell r="D10734" t="str">
            <v>A</v>
          </cell>
          <cell r="E10734" t="str">
            <v>A</v>
          </cell>
          <cell r="F10734" t="str">
            <v>A</v>
          </cell>
          <cell r="G10734" t="str">
            <v>A</v>
          </cell>
          <cell r="H10734">
            <v>178.92135642135642</v>
          </cell>
          <cell r="I10734">
            <v>166.35708874458874</v>
          </cell>
          <cell r="J10734">
            <v>189.23042328042331</v>
          </cell>
          <cell r="K10734">
            <v>182.84873136123136</v>
          </cell>
        </row>
        <row r="10735">
          <cell r="C10735" t="str">
            <v>548317|KK Cooper</v>
          </cell>
          <cell r="D10735" t="str">
            <v>A</v>
          </cell>
          <cell r="E10735" t="str">
            <v>A</v>
          </cell>
          <cell r="F10735" t="str">
            <v>A</v>
          </cell>
          <cell r="G10735" t="str">
            <v>A</v>
          </cell>
          <cell r="H10735">
            <v>179.98194444444445</v>
          </cell>
          <cell r="I10735">
            <v>157.044708994709</v>
          </cell>
          <cell r="J10735">
            <v>182.08263888888891</v>
          </cell>
          <cell r="K10735">
            <v>173.7366622574956</v>
          </cell>
        </row>
        <row r="10736">
          <cell r="C10736" t="str">
            <v>336018|L Balaji</v>
          </cell>
          <cell r="D10736" t="str">
            <v>A</v>
          </cell>
          <cell r="E10736" t="str">
            <v>A</v>
          </cell>
          <cell r="F10736" t="str">
            <v>A</v>
          </cell>
          <cell r="G10736" t="str">
            <v>A</v>
          </cell>
          <cell r="H10736">
            <v>181.05178571428573</v>
          </cell>
          <cell r="I10736">
            <v>155.76785714285714</v>
          </cell>
          <cell r="J10736">
            <v>163.5092261904762</v>
          </cell>
          <cell r="K10736">
            <v>160.92876984126985</v>
          </cell>
        </row>
        <row r="10737">
          <cell r="C10737" t="str">
            <v>392198|Kamran Khan</v>
          </cell>
          <cell r="D10737" t="str">
            <v>A</v>
          </cell>
          <cell r="E10737" t="str">
            <v>A</v>
          </cell>
          <cell r="F10737" t="str">
            <v>A</v>
          </cell>
          <cell r="G10737" t="str">
            <v>A</v>
          </cell>
          <cell r="H10737">
            <v>181.14365079365078</v>
          </cell>
          <cell r="I10737">
            <v>168.25016233766235</v>
          </cell>
          <cell r="J10737">
            <v>151.05859788359788</v>
          </cell>
          <cell r="K10737">
            <v>174.07531866281866</v>
          </cell>
        </row>
        <row r="10738">
          <cell r="C10738" t="str">
            <v>598024|JJ Bumrah</v>
          </cell>
          <cell r="D10738" t="str">
            <v>A</v>
          </cell>
          <cell r="E10738" t="str">
            <v>A</v>
          </cell>
          <cell r="F10738" t="str">
            <v>A</v>
          </cell>
          <cell r="G10738" t="str">
            <v>A</v>
          </cell>
          <cell r="H10738">
            <v>182.46825396825398</v>
          </cell>
          <cell r="I10738">
            <v>144.31349206349205</v>
          </cell>
          <cell r="J10738">
            <v>182.46825396825398</v>
          </cell>
          <cell r="K10738">
            <v>163.39087301587301</v>
          </cell>
        </row>
        <row r="10739">
          <cell r="C10739" t="str">
            <v>1178402|AS Joseph</v>
          </cell>
          <cell r="D10739" t="str">
            <v>A</v>
          </cell>
          <cell r="E10739" t="str">
            <v>A</v>
          </cell>
          <cell r="F10739" t="str">
            <v>A</v>
          </cell>
          <cell r="G10739" t="str">
            <v>A</v>
          </cell>
          <cell r="H10739">
            <v>183.86071428571429</v>
          </cell>
          <cell r="I10739">
            <v>157.72789987789989</v>
          </cell>
          <cell r="J10739">
            <v>222.30535714285713</v>
          </cell>
          <cell r="K10739">
            <v>200.77953805453808</v>
          </cell>
        </row>
        <row r="10740">
          <cell r="C10740" t="str">
            <v>548312|KK Cooper</v>
          </cell>
          <cell r="D10740" t="str">
            <v>A</v>
          </cell>
          <cell r="E10740" t="str">
            <v>A</v>
          </cell>
          <cell r="F10740" t="str">
            <v>A</v>
          </cell>
          <cell r="G10740" t="str">
            <v>A</v>
          </cell>
          <cell r="H10740">
            <v>184.18333333333337</v>
          </cell>
          <cell r="I10740">
            <v>179.98194444444445</v>
          </cell>
          <cell r="J10740">
            <v>184.18333333333337</v>
          </cell>
          <cell r="K10740">
            <v>182.08263888888891</v>
          </cell>
        </row>
        <row r="10741">
          <cell r="C10741" t="str">
            <v>392217|A Singh</v>
          </cell>
          <cell r="D10741" t="str">
            <v>A</v>
          </cell>
          <cell r="E10741" t="str">
            <v>A</v>
          </cell>
          <cell r="F10741" t="str">
            <v>A</v>
          </cell>
          <cell r="G10741" t="str">
            <v>A</v>
          </cell>
          <cell r="H10741">
            <v>185.11607142857144</v>
          </cell>
          <cell r="I10741">
            <v>166.47949735449734</v>
          </cell>
          <cell r="J10741">
            <v>164.24553571428572</v>
          </cell>
          <cell r="K10741">
            <v>164.99018959435625</v>
          </cell>
        </row>
        <row r="10742">
          <cell r="C10742" t="str">
            <v>392209|SB Jakati</v>
          </cell>
          <cell r="D10742" t="str">
            <v>A</v>
          </cell>
          <cell r="E10742" t="str">
            <v>A</v>
          </cell>
          <cell r="F10742" t="str">
            <v>A</v>
          </cell>
          <cell r="G10742" t="str">
            <v>A</v>
          </cell>
          <cell r="H10742">
            <v>185.5021645021645</v>
          </cell>
          <cell r="I10742">
            <v>203.26774891774892</v>
          </cell>
          <cell r="J10742">
            <v>185.5021645021645</v>
          </cell>
          <cell r="K10742">
            <v>194.38495670995673</v>
          </cell>
        </row>
        <row r="10743">
          <cell r="C10743" t="str">
            <v>501220|PC Valthaty</v>
          </cell>
          <cell r="D10743" t="str">
            <v>A</v>
          </cell>
          <cell r="E10743" t="str">
            <v>A</v>
          </cell>
          <cell r="F10743" t="str">
            <v>A</v>
          </cell>
          <cell r="G10743" t="str">
            <v>A</v>
          </cell>
          <cell r="H10743">
            <v>193.04318181818181</v>
          </cell>
          <cell r="I10743">
            <v>147.3215909090909</v>
          </cell>
          <cell r="J10743">
            <v>193.04318181818181</v>
          </cell>
          <cell r="K10743">
            <v>170.18238636363634</v>
          </cell>
        </row>
        <row r="10744">
          <cell r="C10744" t="str">
            <v>335997|SC Ganguly</v>
          </cell>
          <cell r="D10744" t="str">
            <v>A</v>
          </cell>
          <cell r="E10744" t="str">
            <v>A</v>
          </cell>
          <cell r="F10744" t="str">
            <v>A</v>
          </cell>
          <cell r="G10744" t="str">
            <v>A</v>
          </cell>
          <cell r="H10744">
            <v>195.24444444444447</v>
          </cell>
          <cell r="I10744">
            <v>148.45555555555558</v>
          </cell>
          <cell r="J10744">
            <v>195.24444444444447</v>
          </cell>
          <cell r="K10744">
            <v>171.85000000000002</v>
          </cell>
        </row>
        <row r="10745">
          <cell r="C10745" t="str">
            <v>1136569|M Markande</v>
          </cell>
          <cell r="D10745" t="str">
            <v>A</v>
          </cell>
          <cell r="E10745" t="str">
            <v>A</v>
          </cell>
          <cell r="F10745" t="str">
            <v>A</v>
          </cell>
          <cell r="G10745" t="str">
            <v>A</v>
          </cell>
          <cell r="H10745">
            <v>196.97032828282829</v>
          </cell>
          <cell r="I10745">
            <v>166.08014670514672</v>
          </cell>
          <cell r="J10745">
            <v>183.97821969696969</v>
          </cell>
          <cell r="K10745">
            <v>178.01219536636202</v>
          </cell>
        </row>
        <row r="10746">
          <cell r="C10746" t="str">
            <v>1136586|LE Plunkett</v>
          </cell>
          <cell r="D10746" t="str">
            <v>A</v>
          </cell>
          <cell r="E10746" t="str">
            <v>A</v>
          </cell>
          <cell r="F10746" t="str">
            <v>A</v>
          </cell>
          <cell r="G10746" t="str">
            <v>A</v>
          </cell>
          <cell r="H10746">
            <v>198.85714285714286</v>
          </cell>
          <cell r="I10746">
            <v>152.74523809523811</v>
          </cell>
          <cell r="J10746">
            <v>198.85714285714286</v>
          </cell>
          <cell r="K10746">
            <v>175.80119047619047</v>
          </cell>
        </row>
        <row r="10747">
          <cell r="C10747" t="str">
            <v>336003|Umar Gul</v>
          </cell>
          <cell r="D10747" t="str">
            <v>A</v>
          </cell>
          <cell r="E10747" t="str">
            <v>A</v>
          </cell>
          <cell r="F10747" t="str">
            <v>A</v>
          </cell>
          <cell r="G10747" t="str">
            <v>A</v>
          </cell>
          <cell r="H10747">
            <v>200.80357142857142</v>
          </cell>
          <cell r="I10747">
            <v>174.35892857142858</v>
          </cell>
          <cell r="J10747">
            <v>200.80357142857142</v>
          </cell>
          <cell r="K10747">
            <v>187.58125000000001</v>
          </cell>
        </row>
        <row r="10748">
          <cell r="C10748" t="str">
            <v>392214|SB Jakati</v>
          </cell>
          <cell r="D10748" t="str">
            <v>A</v>
          </cell>
          <cell r="E10748" t="str">
            <v>A</v>
          </cell>
          <cell r="F10748" t="str">
            <v>A</v>
          </cell>
          <cell r="G10748" t="str">
            <v>A</v>
          </cell>
          <cell r="H10748">
            <v>203.26774891774892</v>
          </cell>
          <cell r="I10748">
            <v>178.92135642135642</v>
          </cell>
          <cell r="J10748">
            <v>194.38495670995673</v>
          </cell>
          <cell r="K10748">
            <v>189.23042328042331</v>
          </cell>
        </row>
        <row r="10749">
          <cell r="C10749" t="str">
            <v>501264|Anand Rajan</v>
          </cell>
          <cell r="D10749" t="str">
            <v>A</v>
          </cell>
          <cell r="E10749" t="str">
            <v>A</v>
          </cell>
          <cell r="F10749" t="str">
            <v>A</v>
          </cell>
          <cell r="G10749" t="str">
            <v>A</v>
          </cell>
          <cell r="H10749">
            <v>209.13333333333333</v>
          </cell>
          <cell r="I10749">
            <v>167.31666666666666</v>
          </cell>
          <cell r="J10749">
            <v>209.13333333333333</v>
          </cell>
          <cell r="K10749">
            <v>188.22499999999999</v>
          </cell>
        </row>
        <row r="10750">
          <cell r="C10750" t="str">
            <v>1082606|AJ Tye</v>
          </cell>
          <cell r="D10750" t="str">
            <v>A</v>
          </cell>
          <cell r="E10750" t="str">
            <v>A</v>
          </cell>
          <cell r="F10750" t="str">
            <v>A</v>
          </cell>
          <cell r="G10750" t="str">
            <v>A</v>
          </cell>
          <cell r="H10750">
            <v>213.625</v>
          </cell>
          <cell r="I10750">
            <v>173.45535714285714</v>
          </cell>
          <cell r="J10750">
            <v>213.625</v>
          </cell>
          <cell r="K10750">
            <v>193.54017857142856</v>
          </cell>
        </row>
        <row r="10751">
          <cell r="C10751" t="str">
            <v>419124|J Theron</v>
          </cell>
          <cell r="D10751" t="str">
            <v>A</v>
          </cell>
          <cell r="E10751" t="str">
            <v>A</v>
          </cell>
          <cell r="F10751" t="str">
            <v>A</v>
          </cell>
          <cell r="G10751" t="str">
            <v>A</v>
          </cell>
          <cell r="H10751">
            <v>231.25</v>
          </cell>
          <cell r="I10751">
            <v>170.24642857142857</v>
          </cell>
          <cell r="J10751">
            <v>231.25</v>
          </cell>
          <cell r="K10751">
            <v>200.74821428571428</v>
          </cell>
        </row>
        <row r="10752">
          <cell r="C10752" t="str">
            <v>1178399|AS Joseph</v>
          </cell>
          <cell r="D10752" t="str">
            <v>A</v>
          </cell>
          <cell r="E10752" t="str">
            <v>A</v>
          </cell>
          <cell r="F10752" t="str">
            <v>A</v>
          </cell>
          <cell r="G10752" t="str">
            <v>A</v>
          </cell>
          <cell r="H10752">
            <v>260.75</v>
          </cell>
          <cell r="I10752">
            <v>183.86071428571429</v>
          </cell>
          <cell r="J10752">
            <v>260.75</v>
          </cell>
          <cell r="K10752">
            <v>222.30535714285713</v>
          </cell>
        </row>
        <row r="10753">
          <cell r="C10753" t="str">
            <v>548329|A Ashish Reddy</v>
          </cell>
          <cell r="D10753" t="str">
            <v>A</v>
          </cell>
          <cell r="E10753" t="str">
            <v>A</v>
          </cell>
          <cell r="F10753" t="str">
            <v>A</v>
          </cell>
          <cell r="G10753" t="str">
            <v>A</v>
          </cell>
          <cell r="H10753" t="str">
            <v>A</v>
          </cell>
          <cell r="I10753">
            <v>105</v>
          </cell>
          <cell r="J10753" t="str">
            <v>A</v>
          </cell>
          <cell r="K10753">
            <v>105</v>
          </cell>
        </row>
        <row r="10754">
          <cell r="C10754" t="str">
            <v>1304083|A Badoni</v>
          </cell>
          <cell r="D10754" t="str">
            <v>A</v>
          </cell>
          <cell r="E10754" t="str">
            <v>A</v>
          </cell>
          <cell r="F10754" t="str">
            <v>A</v>
          </cell>
          <cell r="G10754" t="str">
            <v>A</v>
          </cell>
          <cell r="H10754" t="str">
            <v>A</v>
          </cell>
          <cell r="I10754">
            <v>130</v>
          </cell>
          <cell r="J10754" t="str">
            <v>A</v>
          </cell>
          <cell r="K10754">
            <v>130</v>
          </cell>
        </row>
        <row r="10755">
          <cell r="C10755" t="str">
            <v>548336|A Chandila</v>
          </cell>
          <cell r="D10755" t="str">
            <v>A</v>
          </cell>
          <cell r="E10755" t="str">
            <v>A</v>
          </cell>
          <cell r="F10755" t="str">
            <v>A</v>
          </cell>
          <cell r="G10755" t="str">
            <v>A</v>
          </cell>
          <cell r="H10755" t="str">
            <v>A</v>
          </cell>
          <cell r="I10755">
            <v>100.46969696969698</v>
          </cell>
          <cell r="J10755" t="str">
            <v>A</v>
          </cell>
          <cell r="K10755">
            <v>100.46969696969698</v>
          </cell>
        </row>
        <row r="10756">
          <cell r="C10756" t="str">
            <v>1082591|A Choudhary</v>
          </cell>
          <cell r="D10756" t="str">
            <v>A</v>
          </cell>
          <cell r="E10756" t="str">
            <v>A</v>
          </cell>
          <cell r="F10756" t="str">
            <v>A</v>
          </cell>
          <cell r="G10756" t="str">
            <v>A</v>
          </cell>
          <cell r="H10756" t="str">
            <v>A</v>
          </cell>
          <cell r="I10756">
            <v>117.03968253968253</v>
          </cell>
          <cell r="J10756" t="str">
            <v>A</v>
          </cell>
          <cell r="K10756">
            <v>117.03968253968253</v>
          </cell>
        </row>
        <row r="10757">
          <cell r="C10757" t="str">
            <v>1136569|A Dananjaya</v>
          </cell>
          <cell r="D10757" t="str">
            <v>A</v>
          </cell>
          <cell r="E10757" t="str">
            <v>A</v>
          </cell>
          <cell r="F10757" t="str">
            <v>A</v>
          </cell>
          <cell r="G10757" t="str">
            <v>A</v>
          </cell>
          <cell r="H10757" t="str">
            <v>A</v>
          </cell>
          <cell r="I10757">
            <v>108.55595238095238</v>
          </cell>
          <cell r="J10757" t="str">
            <v>A</v>
          </cell>
          <cell r="K10757">
            <v>108.55595238095238</v>
          </cell>
        </row>
        <row r="10758">
          <cell r="C10758" t="str">
            <v>392181|A Flintoff</v>
          </cell>
          <cell r="D10758" t="str">
            <v>A</v>
          </cell>
          <cell r="E10758" t="str">
            <v>A</v>
          </cell>
          <cell r="F10758" t="str">
            <v>A</v>
          </cell>
          <cell r="G10758" t="str">
            <v>A</v>
          </cell>
          <cell r="H10758" t="str">
            <v>A</v>
          </cell>
          <cell r="I10758">
            <v>121.96818181818182</v>
          </cell>
          <cell r="J10758" t="str">
            <v>A</v>
          </cell>
          <cell r="K10758">
            <v>121.96818181818182</v>
          </cell>
        </row>
        <row r="10759">
          <cell r="C10759" t="str">
            <v>335992|A Kumble</v>
          </cell>
          <cell r="D10759" t="str">
            <v>A</v>
          </cell>
          <cell r="E10759" t="str">
            <v>A</v>
          </cell>
          <cell r="F10759" t="str">
            <v>A</v>
          </cell>
          <cell r="G10759" t="str">
            <v>A</v>
          </cell>
          <cell r="H10759" t="str">
            <v>A</v>
          </cell>
          <cell r="I10759">
            <v>109.33333333333333</v>
          </cell>
          <cell r="J10759" t="str">
            <v>A</v>
          </cell>
          <cell r="K10759">
            <v>109.33333333333333</v>
          </cell>
        </row>
        <row r="10760">
          <cell r="C10760" t="str">
            <v>336015|A Mishra</v>
          </cell>
          <cell r="D10760" t="str">
            <v>A</v>
          </cell>
          <cell r="E10760" t="str">
            <v>A</v>
          </cell>
          <cell r="F10760" t="str">
            <v>A</v>
          </cell>
          <cell r="G10760" t="str">
            <v>A</v>
          </cell>
          <cell r="H10760" t="str">
            <v>A</v>
          </cell>
          <cell r="I10760">
            <v>169</v>
          </cell>
          <cell r="J10760" t="str">
            <v>A</v>
          </cell>
          <cell r="K10760">
            <v>169</v>
          </cell>
        </row>
        <row r="10761">
          <cell r="C10761" t="str">
            <v>392218|A Mithun</v>
          </cell>
          <cell r="D10761" t="str">
            <v>A</v>
          </cell>
          <cell r="E10761" t="str">
            <v>A</v>
          </cell>
          <cell r="F10761" t="str">
            <v>A</v>
          </cell>
          <cell r="G10761" t="str">
            <v>A</v>
          </cell>
          <cell r="H10761" t="str">
            <v>A</v>
          </cell>
          <cell r="I10761">
            <v>99.6</v>
          </cell>
          <cell r="J10761" t="str">
            <v>A</v>
          </cell>
          <cell r="K10761">
            <v>99.6</v>
          </cell>
        </row>
        <row r="10762">
          <cell r="C10762" t="str">
            <v>335985|A Nehra</v>
          </cell>
          <cell r="D10762" t="str">
            <v>A</v>
          </cell>
          <cell r="E10762" t="str">
            <v>A</v>
          </cell>
          <cell r="F10762" t="str">
            <v>A</v>
          </cell>
          <cell r="G10762" t="str">
            <v>A</v>
          </cell>
          <cell r="H10762" t="str">
            <v>A</v>
          </cell>
          <cell r="I10762">
            <v>119.47965922965921</v>
          </cell>
          <cell r="J10762" t="str">
            <v>A</v>
          </cell>
          <cell r="K10762">
            <v>119.47965922965921</v>
          </cell>
        </row>
        <row r="10763">
          <cell r="C10763" t="str">
            <v>336032|A Nel</v>
          </cell>
          <cell r="D10763" t="str">
            <v>A</v>
          </cell>
          <cell r="E10763" t="str">
            <v>A</v>
          </cell>
          <cell r="F10763" t="str">
            <v>A</v>
          </cell>
          <cell r="G10763" t="str">
            <v>A</v>
          </cell>
          <cell r="H10763" t="str">
            <v>A</v>
          </cell>
          <cell r="I10763">
            <v>129.8095238095238</v>
          </cell>
          <cell r="J10763" t="str">
            <v>A</v>
          </cell>
          <cell r="K10763">
            <v>129.8095238095238</v>
          </cell>
        </row>
        <row r="10764">
          <cell r="C10764" t="str">
            <v>1216493|A Nortje</v>
          </cell>
          <cell r="D10764" t="str">
            <v>A</v>
          </cell>
          <cell r="E10764" t="str">
            <v>A</v>
          </cell>
          <cell r="F10764" t="str">
            <v>A</v>
          </cell>
          <cell r="G10764" t="str">
            <v>A</v>
          </cell>
          <cell r="H10764" t="str">
            <v>A</v>
          </cell>
          <cell r="I10764">
            <v>101.69206349206347</v>
          </cell>
          <cell r="J10764" t="str">
            <v>A</v>
          </cell>
          <cell r="K10764">
            <v>101.69206349206347</v>
          </cell>
        </row>
        <row r="10765">
          <cell r="C10765" t="str">
            <v>392210|A Singh</v>
          </cell>
          <cell r="D10765" t="str">
            <v>A</v>
          </cell>
          <cell r="E10765" t="str">
            <v>A</v>
          </cell>
          <cell r="F10765" t="str">
            <v>A</v>
          </cell>
          <cell r="G10765" t="str">
            <v>A</v>
          </cell>
          <cell r="H10765" t="str">
            <v>A</v>
          </cell>
          <cell r="I10765">
            <v>143.375</v>
          </cell>
          <cell r="J10765" t="str">
            <v>A</v>
          </cell>
          <cell r="K10765">
            <v>143.375</v>
          </cell>
        </row>
        <row r="10766">
          <cell r="C10766" t="str">
            <v>335986|A Symonds</v>
          </cell>
          <cell r="D10766" t="str">
            <v>A</v>
          </cell>
          <cell r="E10766" t="str">
            <v>A</v>
          </cell>
          <cell r="F10766" t="str">
            <v>A</v>
          </cell>
          <cell r="G10766" t="str">
            <v>A</v>
          </cell>
          <cell r="H10766" t="str">
            <v>A</v>
          </cell>
          <cell r="I10766">
            <v>97.8</v>
          </cell>
          <cell r="J10766" t="str">
            <v>A</v>
          </cell>
          <cell r="K10766">
            <v>97.8</v>
          </cell>
        </row>
        <row r="10767">
          <cell r="C10767" t="str">
            <v>419107|A Uniyal</v>
          </cell>
          <cell r="D10767" t="str">
            <v>A</v>
          </cell>
          <cell r="E10767" t="str">
            <v>A</v>
          </cell>
          <cell r="F10767" t="str">
            <v>A</v>
          </cell>
          <cell r="G10767" t="str">
            <v>A</v>
          </cell>
          <cell r="H10767" t="str">
            <v>A</v>
          </cell>
          <cell r="I10767">
            <v>140.71568627450978</v>
          </cell>
          <cell r="J10767" t="str">
            <v>A</v>
          </cell>
          <cell r="K10767">
            <v>140.71568627450978</v>
          </cell>
        </row>
        <row r="10768">
          <cell r="C10768" t="str">
            <v>980969|A Zampa</v>
          </cell>
          <cell r="D10768" t="str">
            <v>A</v>
          </cell>
          <cell r="E10768" t="str">
            <v>A</v>
          </cell>
          <cell r="F10768" t="str">
            <v>A</v>
          </cell>
          <cell r="G10768" t="str">
            <v>A</v>
          </cell>
          <cell r="H10768" t="str">
            <v>A</v>
          </cell>
          <cell r="I10768">
            <v>145.01428571428571</v>
          </cell>
          <cell r="J10768" t="str">
            <v>A</v>
          </cell>
          <cell r="K10768">
            <v>145.01428571428571</v>
          </cell>
        </row>
        <row r="10769">
          <cell r="C10769" t="str">
            <v>501258|AA Chavan</v>
          </cell>
          <cell r="D10769" t="str">
            <v>A</v>
          </cell>
          <cell r="E10769" t="str">
            <v>A</v>
          </cell>
          <cell r="F10769" t="str">
            <v>A</v>
          </cell>
          <cell r="G10769" t="str">
            <v>A</v>
          </cell>
          <cell r="H10769" t="str">
            <v>A</v>
          </cell>
          <cell r="I10769">
            <v>103.5</v>
          </cell>
          <cell r="J10769" t="str">
            <v>A</v>
          </cell>
          <cell r="K10769">
            <v>103.5</v>
          </cell>
        </row>
        <row r="10770">
          <cell r="C10770" t="str">
            <v>419107|AA Jhunjhunwala</v>
          </cell>
          <cell r="D10770" t="str">
            <v>A</v>
          </cell>
          <cell r="E10770" t="str">
            <v>A</v>
          </cell>
          <cell r="F10770" t="str">
            <v>A</v>
          </cell>
          <cell r="G10770" t="str">
            <v>A</v>
          </cell>
          <cell r="H10770" t="str">
            <v>A</v>
          </cell>
          <cell r="I10770">
            <v>104.8</v>
          </cell>
          <cell r="J10770" t="str">
            <v>A</v>
          </cell>
          <cell r="K10770">
            <v>104.8</v>
          </cell>
        </row>
        <row r="10771">
          <cell r="C10771" t="str">
            <v>501252|AA Kazi</v>
          </cell>
          <cell r="D10771" t="str">
            <v>A</v>
          </cell>
          <cell r="E10771" t="str">
            <v>A</v>
          </cell>
          <cell r="F10771" t="str">
            <v>A</v>
          </cell>
          <cell r="G10771" t="str">
            <v>A</v>
          </cell>
          <cell r="H10771" t="str">
            <v>A</v>
          </cell>
          <cell r="I10771">
            <v>135.38095238095238</v>
          </cell>
          <cell r="J10771" t="str">
            <v>A</v>
          </cell>
          <cell r="K10771">
            <v>135.38095238095238</v>
          </cell>
        </row>
        <row r="10772">
          <cell r="C10772" t="str">
            <v>335982|AA Noffke</v>
          </cell>
          <cell r="D10772" t="str">
            <v>A</v>
          </cell>
          <cell r="E10772" t="str">
            <v>A</v>
          </cell>
          <cell r="F10772" t="str">
            <v>A</v>
          </cell>
          <cell r="G10772" t="str">
            <v>A</v>
          </cell>
          <cell r="H10772" t="str">
            <v>A</v>
          </cell>
          <cell r="I10772">
            <v>122.93333333333332</v>
          </cell>
          <cell r="J10772" t="str">
            <v>A</v>
          </cell>
          <cell r="K10772">
            <v>122.93333333333332</v>
          </cell>
        </row>
        <row r="10773">
          <cell r="C10773" t="str">
            <v>335982|AB Agarkar</v>
          </cell>
          <cell r="D10773" t="str">
            <v>A</v>
          </cell>
          <cell r="E10773" t="str">
            <v>A</v>
          </cell>
          <cell r="F10773" t="str">
            <v>A</v>
          </cell>
          <cell r="G10773" t="str">
            <v>A</v>
          </cell>
          <cell r="H10773" t="str">
            <v>A</v>
          </cell>
          <cell r="I10773">
            <v>155.63636363636363</v>
          </cell>
          <cell r="J10773" t="str">
            <v>A</v>
          </cell>
          <cell r="K10773">
            <v>155.63636363636363</v>
          </cell>
        </row>
        <row r="10774">
          <cell r="C10774" t="str">
            <v>335982|AB Dinda</v>
          </cell>
          <cell r="D10774" t="str">
            <v>A</v>
          </cell>
          <cell r="E10774" t="str">
            <v>A</v>
          </cell>
          <cell r="F10774" t="str">
            <v>A</v>
          </cell>
          <cell r="G10774" t="str">
            <v>A</v>
          </cell>
          <cell r="H10774" t="str">
            <v>A</v>
          </cell>
          <cell r="I10774">
            <v>171.33333333333331</v>
          </cell>
          <cell r="J10774" t="str">
            <v>A</v>
          </cell>
          <cell r="K10774">
            <v>171.33333333333331</v>
          </cell>
        </row>
        <row r="10775">
          <cell r="C10775" t="str">
            <v>392232|AB McDonald</v>
          </cell>
          <cell r="D10775" t="str">
            <v>A</v>
          </cell>
          <cell r="E10775" t="str">
            <v>A</v>
          </cell>
          <cell r="F10775" t="str">
            <v>A</v>
          </cell>
          <cell r="G10775" t="str">
            <v>A</v>
          </cell>
          <cell r="H10775" t="str">
            <v>A</v>
          </cell>
          <cell r="I10775">
            <v>104.8</v>
          </cell>
          <cell r="J10775" t="str">
            <v>A</v>
          </cell>
          <cell r="K10775">
            <v>104.8</v>
          </cell>
        </row>
        <row r="10776">
          <cell r="C10776" t="str">
            <v>1216516|Abdul Samad</v>
          </cell>
          <cell r="D10776" t="str">
            <v>A</v>
          </cell>
          <cell r="E10776" t="str">
            <v>A</v>
          </cell>
          <cell r="F10776" t="str">
            <v>A</v>
          </cell>
          <cell r="G10776" t="str">
            <v>A</v>
          </cell>
          <cell r="H10776" t="str">
            <v>A</v>
          </cell>
          <cell r="I10776">
            <v>128.31818181818181</v>
          </cell>
          <cell r="J10776" t="str">
            <v>A</v>
          </cell>
          <cell r="K10776">
            <v>128.31818181818181</v>
          </cell>
        </row>
        <row r="10777">
          <cell r="C10777" t="str">
            <v>336023|Abdur Razzak</v>
          </cell>
          <cell r="D10777" t="str">
            <v>A</v>
          </cell>
          <cell r="E10777" t="str">
            <v>A</v>
          </cell>
          <cell r="F10777" t="str">
            <v>A</v>
          </cell>
          <cell r="G10777" t="str">
            <v>A</v>
          </cell>
          <cell r="H10777" t="str">
            <v>A</v>
          </cell>
          <cell r="I10777">
            <v>98.8</v>
          </cell>
          <cell r="J10777" t="str">
            <v>A</v>
          </cell>
          <cell r="K10777">
            <v>98.8</v>
          </cell>
        </row>
        <row r="10778">
          <cell r="C10778" t="str">
            <v>1178405|Abhishek Sharma</v>
          </cell>
          <cell r="D10778" t="str">
            <v>A</v>
          </cell>
          <cell r="E10778" t="str">
            <v>A</v>
          </cell>
          <cell r="F10778" t="str">
            <v>A</v>
          </cell>
          <cell r="G10778" t="str">
            <v>A</v>
          </cell>
          <cell r="H10778" t="str">
            <v>A</v>
          </cell>
          <cell r="I10778">
            <v>108.45</v>
          </cell>
          <cell r="J10778" t="str">
            <v>A</v>
          </cell>
          <cell r="K10778">
            <v>108.45</v>
          </cell>
        </row>
        <row r="10779">
          <cell r="C10779" t="str">
            <v>598066|AC Gilchrist</v>
          </cell>
          <cell r="D10779" t="str">
            <v>A</v>
          </cell>
          <cell r="E10779" t="str">
            <v>A</v>
          </cell>
          <cell r="F10779" t="str">
            <v>A</v>
          </cell>
          <cell r="G10779" t="str">
            <v>A</v>
          </cell>
          <cell r="H10779" t="str">
            <v>A</v>
          </cell>
          <cell r="I10779">
            <v>115.5</v>
          </cell>
          <cell r="J10779" t="str">
            <v>A</v>
          </cell>
          <cell r="K10779">
            <v>115.5</v>
          </cell>
        </row>
        <row r="10780">
          <cell r="C10780" t="str">
            <v>501202|AC Thomas</v>
          </cell>
          <cell r="D10780" t="str">
            <v>A</v>
          </cell>
          <cell r="E10780" t="str">
            <v>A</v>
          </cell>
          <cell r="F10780" t="str">
            <v>A</v>
          </cell>
          <cell r="G10780" t="str">
            <v>A</v>
          </cell>
          <cell r="H10780" t="str">
            <v>A</v>
          </cell>
          <cell r="I10780">
            <v>140.07222222222222</v>
          </cell>
          <cell r="J10780" t="str">
            <v>A</v>
          </cell>
          <cell r="K10780">
            <v>140.07222222222222</v>
          </cell>
        </row>
        <row r="10781">
          <cell r="C10781" t="str">
            <v>419118|AC Voges</v>
          </cell>
          <cell r="D10781" t="str">
            <v>A</v>
          </cell>
          <cell r="E10781" t="str">
            <v>A</v>
          </cell>
          <cell r="F10781" t="str">
            <v>A</v>
          </cell>
          <cell r="G10781" t="str">
            <v>A</v>
          </cell>
          <cell r="H10781" t="str">
            <v>A</v>
          </cell>
          <cell r="I10781">
            <v>106</v>
          </cell>
          <cell r="J10781" t="str">
            <v>A</v>
          </cell>
          <cell r="K10781">
            <v>106</v>
          </cell>
        </row>
        <row r="10782">
          <cell r="C10782" t="str">
            <v>336015|AD Mascarenhas</v>
          </cell>
          <cell r="D10782" t="str">
            <v>A</v>
          </cell>
          <cell r="E10782" t="str">
            <v>A</v>
          </cell>
          <cell r="F10782" t="str">
            <v>A</v>
          </cell>
          <cell r="G10782" t="str">
            <v>A</v>
          </cell>
          <cell r="H10782" t="str">
            <v>A</v>
          </cell>
          <cell r="I10782">
            <v>154.8989898989899</v>
          </cell>
          <cell r="J10782" t="str">
            <v>A</v>
          </cell>
          <cell r="K10782">
            <v>154.8989898989899</v>
          </cell>
        </row>
        <row r="10783">
          <cell r="C10783" t="str">
            <v>392221|AD Mathews</v>
          </cell>
          <cell r="D10783" t="str">
            <v>A</v>
          </cell>
          <cell r="E10783" t="str">
            <v>A</v>
          </cell>
          <cell r="F10783" t="str">
            <v>A</v>
          </cell>
          <cell r="G10783" t="str">
            <v>A</v>
          </cell>
          <cell r="H10783" t="str">
            <v>A</v>
          </cell>
          <cell r="I10783">
            <v>105.03650793650793</v>
          </cell>
          <cell r="J10783" t="str">
            <v>A</v>
          </cell>
          <cell r="K10783">
            <v>105.03650793650793</v>
          </cell>
        </row>
        <row r="10784">
          <cell r="C10784" t="str">
            <v>548329|AD Russell</v>
          </cell>
          <cell r="D10784" t="str">
            <v>A</v>
          </cell>
          <cell r="E10784" t="str">
            <v>A</v>
          </cell>
          <cell r="F10784" t="str">
            <v>A</v>
          </cell>
          <cell r="G10784" t="str">
            <v>A</v>
          </cell>
          <cell r="H10784" t="str">
            <v>A</v>
          </cell>
          <cell r="I10784">
            <v>106.37189542483659</v>
          </cell>
          <cell r="J10784" t="str">
            <v>A</v>
          </cell>
          <cell r="K10784">
            <v>106.37189542483659</v>
          </cell>
        </row>
        <row r="10785">
          <cell r="C10785" t="str">
            <v>980907|AF Milne</v>
          </cell>
          <cell r="D10785" t="str">
            <v>A</v>
          </cell>
          <cell r="E10785" t="str">
            <v>A</v>
          </cell>
          <cell r="F10785" t="str">
            <v>A</v>
          </cell>
          <cell r="G10785" t="str">
            <v>A</v>
          </cell>
          <cell r="H10785" t="str">
            <v>A</v>
          </cell>
          <cell r="I10785">
            <v>134.99694749694748</v>
          </cell>
          <cell r="J10785" t="str">
            <v>A</v>
          </cell>
          <cell r="K10785">
            <v>134.99694749694748</v>
          </cell>
        </row>
        <row r="10786">
          <cell r="C10786" t="str">
            <v>419107|AG Murtaza</v>
          </cell>
          <cell r="D10786" t="str">
            <v>A</v>
          </cell>
          <cell r="E10786" t="str">
            <v>A</v>
          </cell>
          <cell r="F10786" t="str">
            <v>A</v>
          </cell>
          <cell r="G10786" t="str">
            <v>A</v>
          </cell>
          <cell r="H10786" t="str">
            <v>A</v>
          </cell>
          <cell r="I10786">
            <v>133.36428571428573</v>
          </cell>
          <cell r="J10786" t="str">
            <v>A</v>
          </cell>
          <cell r="K10786">
            <v>133.36428571428573</v>
          </cell>
        </row>
        <row r="10787">
          <cell r="C10787" t="str">
            <v>419158|AJ Finch</v>
          </cell>
          <cell r="D10787" t="str">
            <v>A</v>
          </cell>
          <cell r="E10787" t="str">
            <v>A</v>
          </cell>
          <cell r="F10787" t="str">
            <v>A</v>
          </cell>
          <cell r="G10787" t="str">
            <v>A</v>
          </cell>
          <cell r="H10787" t="str">
            <v>A</v>
          </cell>
          <cell r="I10787">
            <v>106</v>
          </cell>
          <cell r="J10787" t="str">
            <v>A</v>
          </cell>
          <cell r="K10787">
            <v>106</v>
          </cell>
        </row>
        <row r="10788">
          <cell r="C10788" t="str">
            <v>1082603|AJ Tye</v>
          </cell>
          <cell r="D10788" t="str">
            <v>A</v>
          </cell>
          <cell r="E10788" t="str">
            <v>A</v>
          </cell>
          <cell r="F10788" t="str">
            <v>A</v>
          </cell>
          <cell r="G10788" t="str">
            <v>A</v>
          </cell>
          <cell r="H10788" t="str">
            <v>A</v>
          </cell>
          <cell r="I10788">
            <v>213.625</v>
          </cell>
          <cell r="J10788" t="str">
            <v>A</v>
          </cell>
          <cell r="K10788">
            <v>213.625</v>
          </cell>
        </row>
        <row r="10789">
          <cell r="C10789" t="str">
            <v>1254090|AK Markram</v>
          </cell>
          <cell r="D10789" t="str">
            <v>A</v>
          </cell>
          <cell r="E10789" t="str">
            <v>A</v>
          </cell>
          <cell r="F10789" t="str">
            <v>A</v>
          </cell>
          <cell r="G10789" t="str">
            <v>A</v>
          </cell>
          <cell r="H10789" t="str">
            <v>A</v>
          </cell>
          <cell r="I10789">
            <v>106.62745098039215</v>
          </cell>
          <cell r="J10789" t="str">
            <v>A</v>
          </cell>
          <cell r="K10789">
            <v>106.62745098039215</v>
          </cell>
        </row>
        <row r="10790">
          <cell r="C10790" t="str">
            <v>1304049|Akash Deep</v>
          </cell>
          <cell r="D10790" t="str">
            <v>A</v>
          </cell>
          <cell r="E10790" t="str">
            <v>A</v>
          </cell>
          <cell r="F10790" t="str">
            <v>A</v>
          </cell>
          <cell r="G10790" t="str">
            <v>A</v>
          </cell>
          <cell r="H10790" t="str">
            <v>A</v>
          </cell>
          <cell r="I10790">
            <v>129.97619047619048</v>
          </cell>
          <cell r="J10790" t="str">
            <v>A</v>
          </cell>
          <cell r="K10790">
            <v>129.97619047619048</v>
          </cell>
        </row>
        <row r="10791">
          <cell r="C10791" t="str">
            <v>1254089|Akash Singh</v>
          </cell>
          <cell r="D10791" t="str">
            <v>A</v>
          </cell>
          <cell r="E10791" t="str">
            <v>A</v>
          </cell>
          <cell r="F10791" t="str">
            <v>A</v>
          </cell>
          <cell r="G10791" t="str">
            <v>A</v>
          </cell>
          <cell r="H10791" t="str">
            <v>A</v>
          </cell>
          <cell r="I10791">
            <v>102.73232323232322</v>
          </cell>
          <cell r="J10791" t="str">
            <v>A</v>
          </cell>
          <cell r="K10791">
            <v>102.73232323232322</v>
          </cell>
        </row>
        <row r="10792">
          <cell r="C10792" t="str">
            <v>501199|AL Menaria</v>
          </cell>
          <cell r="D10792" t="str">
            <v>A</v>
          </cell>
          <cell r="E10792" t="str">
            <v>A</v>
          </cell>
          <cell r="F10792" t="str">
            <v>A</v>
          </cell>
          <cell r="G10792" t="str">
            <v>A</v>
          </cell>
          <cell r="H10792" t="str">
            <v>A</v>
          </cell>
          <cell r="I10792">
            <v>106.4</v>
          </cell>
          <cell r="J10792" t="str">
            <v>A</v>
          </cell>
          <cell r="K10792">
            <v>106.4</v>
          </cell>
        </row>
        <row r="10793">
          <cell r="C10793" t="str">
            <v>335985|AM Nayar</v>
          </cell>
          <cell r="D10793" t="str">
            <v>A</v>
          </cell>
          <cell r="E10793" t="str">
            <v>A</v>
          </cell>
          <cell r="F10793" t="str">
            <v>A</v>
          </cell>
          <cell r="G10793" t="str">
            <v>A</v>
          </cell>
          <cell r="H10793" t="str">
            <v>A</v>
          </cell>
          <cell r="I10793">
            <v>107.6</v>
          </cell>
          <cell r="J10793" t="str">
            <v>A</v>
          </cell>
          <cell r="K10793">
            <v>107.6</v>
          </cell>
        </row>
        <row r="10794">
          <cell r="C10794" t="str">
            <v>392222|AM Rahane</v>
          </cell>
          <cell r="D10794" t="str">
            <v>A</v>
          </cell>
          <cell r="E10794" t="str">
            <v>A</v>
          </cell>
          <cell r="F10794" t="str">
            <v>A</v>
          </cell>
          <cell r="G10794" t="str">
            <v>A</v>
          </cell>
          <cell r="H10794" t="str">
            <v>A</v>
          </cell>
          <cell r="I10794">
            <v>140</v>
          </cell>
          <cell r="J10794" t="str">
            <v>A</v>
          </cell>
          <cell r="K10794">
            <v>140</v>
          </cell>
        </row>
        <row r="10795">
          <cell r="C10795" t="str">
            <v>392183|AM Salvi</v>
          </cell>
          <cell r="D10795" t="str">
            <v>A</v>
          </cell>
          <cell r="E10795" t="str">
            <v>A</v>
          </cell>
          <cell r="F10795" t="str">
            <v>A</v>
          </cell>
          <cell r="G10795" t="str">
            <v>A</v>
          </cell>
          <cell r="H10795" t="str">
            <v>A</v>
          </cell>
          <cell r="I10795">
            <v>130.33333333333331</v>
          </cell>
          <cell r="J10795" t="str">
            <v>A</v>
          </cell>
          <cell r="K10795">
            <v>130.33333333333331</v>
          </cell>
        </row>
        <row r="10796">
          <cell r="C10796" t="str">
            <v>1304071|Aman Hakim Khan</v>
          </cell>
          <cell r="D10796" t="str">
            <v>A</v>
          </cell>
          <cell r="E10796" t="str">
            <v>A</v>
          </cell>
          <cell r="F10796" t="str">
            <v>A</v>
          </cell>
          <cell r="G10796" t="str">
            <v>A</v>
          </cell>
          <cell r="H10796" t="str">
            <v>A</v>
          </cell>
          <cell r="I10796">
            <v>104.31666666666668</v>
          </cell>
          <cell r="J10796" t="str">
            <v>A</v>
          </cell>
          <cell r="K10796">
            <v>104.31666666666668</v>
          </cell>
        </row>
        <row r="10797">
          <cell r="C10797" t="str">
            <v>419142|AN Ahmed</v>
          </cell>
          <cell r="D10797" t="str">
            <v>A</v>
          </cell>
          <cell r="E10797" t="str">
            <v>A</v>
          </cell>
          <cell r="F10797" t="str">
            <v>A</v>
          </cell>
          <cell r="G10797" t="str">
            <v>A</v>
          </cell>
          <cell r="H10797" t="str">
            <v>A</v>
          </cell>
          <cell r="I10797">
            <v>99.018181818181816</v>
          </cell>
          <cell r="J10797" t="str">
            <v>A</v>
          </cell>
          <cell r="K10797">
            <v>99.018181818181816</v>
          </cell>
        </row>
        <row r="10798">
          <cell r="C10798" t="str">
            <v>501256|Anand Rajan</v>
          </cell>
          <cell r="D10798" t="str">
            <v>A</v>
          </cell>
          <cell r="E10798" t="str">
            <v>A</v>
          </cell>
          <cell r="F10798" t="str">
            <v>A</v>
          </cell>
          <cell r="G10798" t="str">
            <v>A</v>
          </cell>
          <cell r="H10798" t="str">
            <v>A</v>
          </cell>
          <cell r="I10798">
            <v>209.13333333333333</v>
          </cell>
          <cell r="J10798" t="str">
            <v>A</v>
          </cell>
          <cell r="K10798">
            <v>209.13333333333333</v>
          </cell>
        </row>
        <row r="10799">
          <cell r="C10799" t="str">
            <v>548311|Ankit Sharma</v>
          </cell>
          <cell r="D10799" t="str">
            <v>A</v>
          </cell>
          <cell r="E10799" t="str">
            <v>A</v>
          </cell>
          <cell r="F10799" t="str">
            <v>A</v>
          </cell>
          <cell r="G10799" t="str">
            <v>A</v>
          </cell>
          <cell r="H10799" t="str">
            <v>A</v>
          </cell>
          <cell r="I10799">
            <v>118.99761904761903</v>
          </cell>
          <cell r="J10799" t="str">
            <v>A</v>
          </cell>
          <cell r="K10799">
            <v>118.99761904761903</v>
          </cell>
        </row>
        <row r="10800">
          <cell r="C10800" t="str">
            <v>1082621|Ankit Soni</v>
          </cell>
          <cell r="D10800" t="str">
            <v>A</v>
          </cell>
          <cell r="E10800" t="str">
            <v>A</v>
          </cell>
          <cell r="F10800" t="str">
            <v>A</v>
          </cell>
          <cell r="G10800" t="str">
            <v>A</v>
          </cell>
          <cell r="H10800" t="str">
            <v>A</v>
          </cell>
          <cell r="I10800">
            <v>137.47380952380954</v>
          </cell>
          <cell r="J10800" t="str">
            <v>A</v>
          </cell>
          <cell r="K10800">
            <v>137.47380952380954</v>
          </cell>
        </row>
        <row r="10801">
          <cell r="C10801" t="str">
            <v>392190|Anureet Singh</v>
          </cell>
          <cell r="D10801" t="str">
            <v>A</v>
          </cell>
          <cell r="E10801" t="str">
            <v>A</v>
          </cell>
          <cell r="F10801" t="str">
            <v>A</v>
          </cell>
          <cell r="G10801" t="str">
            <v>A</v>
          </cell>
          <cell r="H10801" t="str">
            <v>A</v>
          </cell>
          <cell r="I10801">
            <v>165.13311688311686</v>
          </cell>
          <cell r="J10801" t="str">
            <v>A</v>
          </cell>
          <cell r="K10801">
            <v>165.13311688311686</v>
          </cell>
        </row>
        <row r="10802">
          <cell r="C10802" t="str">
            <v>419141|AP Dole</v>
          </cell>
          <cell r="D10802" t="str">
            <v>A</v>
          </cell>
          <cell r="E10802" t="str">
            <v>A</v>
          </cell>
          <cell r="F10802" t="str">
            <v>A</v>
          </cell>
          <cell r="G10802" t="str">
            <v>A</v>
          </cell>
          <cell r="H10802" t="str">
            <v>A</v>
          </cell>
          <cell r="I10802">
            <v>145.15909090909091</v>
          </cell>
          <cell r="J10802" t="str">
            <v>A</v>
          </cell>
          <cell r="K10802">
            <v>145.15909090909091</v>
          </cell>
        </row>
        <row r="10803">
          <cell r="C10803" t="str">
            <v>729283|AR Patel</v>
          </cell>
          <cell r="D10803" t="str">
            <v>A</v>
          </cell>
          <cell r="E10803" t="str">
            <v>A</v>
          </cell>
          <cell r="F10803" t="str">
            <v>A</v>
          </cell>
          <cell r="G10803" t="str">
            <v>A</v>
          </cell>
          <cell r="H10803" t="str">
            <v>A</v>
          </cell>
          <cell r="I10803">
            <v>111.85</v>
          </cell>
          <cell r="J10803" t="str">
            <v>A</v>
          </cell>
          <cell r="K10803">
            <v>111.85</v>
          </cell>
        </row>
        <row r="10804">
          <cell r="C10804" t="str">
            <v>1178407|Arshdeep Singh</v>
          </cell>
          <cell r="D10804" t="str">
            <v>A</v>
          </cell>
          <cell r="E10804" t="str">
            <v>A</v>
          </cell>
          <cell r="F10804" t="str">
            <v>A</v>
          </cell>
          <cell r="G10804" t="str">
            <v>A</v>
          </cell>
          <cell r="H10804" t="str">
            <v>A</v>
          </cell>
          <cell r="I10804">
            <v>152.66666666666669</v>
          </cell>
          <cell r="J10804" t="str">
            <v>A</v>
          </cell>
          <cell r="K10804">
            <v>152.66666666666669</v>
          </cell>
        </row>
        <row r="10805">
          <cell r="C10805" t="str">
            <v>1178394|AS Joseph</v>
          </cell>
          <cell r="D10805" t="str">
            <v>A</v>
          </cell>
          <cell r="E10805" t="str">
            <v>A</v>
          </cell>
          <cell r="F10805" t="str">
            <v>A</v>
          </cell>
          <cell r="G10805" t="str">
            <v>A</v>
          </cell>
          <cell r="H10805" t="str">
            <v>A</v>
          </cell>
          <cell r="I10805">
            <v>260.75</v>
          </cell>
          <cell r="J10805" t="str">
            <v>A</v>
          </cell>
          <cell r="K10805">
            <v>260.75</v>
          </cell>
        </row>
        <row r="10806">
          <cell r="C10806" t="str">
            <v>598002|AS Rajpoot</v>
          </cell>
          <cell r="D10806" t="str">
            <v>A</v>
          </cell>
          <cell r="E10806" t="str">
            <v>A</v>
          </cell>
          <cell r="F10806" t="str">
            <v>A</v>
          </cell>
          <cell r="G10806" t="str">
            <v>A</v>
          </cell>
          <cell r="H10806" t="str">
            <v>A</v>
          </cell>
          <cell r="I10806">
            <v>134.49447219447219</v>
          </cell>
          <cell r="J10806" t="str">
            <v>A</v>
          </cell>
          <cell r="K10806">
            <v>134.49447219447219</v>
          </cell>
        </row>
        <row r="10807">
          <cell r="C10807" t="str">
            <v>392205|AS Raut</v>
          </cell>
          <cell r="D10807" t="str">
            <v>A</v>
          </cell>
          <cell r="E10807" t="str">
            <v>A</v>
          </cell>
          <cell r="F10807" t="str">
            <v>A</v>
          </cell>
          <cell r="G10807" t="str">
            <v>A</v>
          </cell>
          <cell r="H10807" t="str">
            <v>A</v>
          </cell>
          <cell r="I10807">
            <v>107.11111111111111</v>
          </cell>
          <cell r="J10807" t="str">
            <v>A</v>
          </cell>
          <cell r="K10807">
            <v>107.11111111111111</v>
          </cell>
        </row>
        <row r="10808">
          <cell r="C10808" t="str">
            <v>1178419|AS Roy</v>
          </cell>
          <cell r="D10808" t="str">
            <v>A</v>
          </cell>
          <cell r="E10808" t="str">
            <v>A</v>
          </cell>
          <cell r="F10808" t="str">
            <v>A</v>
          </cell>
          <cell r="G10808" t="str">
            <v>A</v>
          </cell>
          <cell r="H10808" t="str">
            <v>A</v>
          </cell>
          <cell r="I10808">
            <v>112.5</v>
          </cell>
          <cell r="J10808" t="str">
            <v>A</v>
          </cell>
          <cell r="K10808">
            <v>112.5</v>
          </cell>
        </row>
        <row r="10809">
          <cell r="C10809" t="str">
            <v>1254111|AU Rashid</v>
          </cell>
          <cell r="D10809" t="str">
            <v>A</v>
          </cell>
          <cell r="E10809" t="str">
            <v>A</v>
          </cell>
          <cell r="F10809" t="str">
            <v>A</v>
          </cell>
          <cell r="G10809" t="str">
            <v>A</v>
          </cell>
          <cell r="H10809" t="str">
            <v>A</v>
          </cell>
          <cell r="I10809">
            <v>109.01190476190476</v>
          </cell>
          <cell r="J10809" t="str">
            <v>A</v>
          </cell>
          <cell r="K10809">
            <v>109.01190476190476</v>
          </cell>
        </row>
        <row r="10810">
          <cell r="C10810" t="str">
            <v>501200|AUK Pathan</v>
          </cell>
          <cell r="D10810" t="str">
            <v>A</v>
          </cell>
          <cell r="E10810" t="str">
            <v>A</v>
          </cell>
          <cell r="F10810" t="str">
            <v>A</v>
          </cell>
          <cell r="G10810" t="str">
            <v>A</v>
          </cell>
          <cell r="H10810" t="str">
            <v>A</v>
          </cell>
          <cell r="I10810">
            <v>99.5</v>
          </cell>
          <cell r="J10810" t="str">
            <v>A</v>
          </cell>
          <cell r="K10810">
            <v>99.5</v>
          </cell>
        </row>
        <row r="10811">
          <cell r="C10811" t="str">
            <v>1082646|Avesh Khan</v>
          </cell>
          <cell r="D10811" t="str">
            <v>A</v>
          </cell>
          <cell r="E10811" t="str">
            <v>A</v>
          </cell>
          <cell r="F10811" t="str">
            <v>A</v>
          </cell>
          <cell r="G10811" t="str">
            <v>A</v>
          </cell>
          <cell r="H10811" t="str">
            <v>A</v>
          </cell>
          <cell r="I10811">
            <v>113.35</v>
          </cell>
          <cell r="J10811" t="str">
            <v>A</v>
          </cell>
          <cell r="K10811">
            <v>113.35</v>
          </cell>
        </row>
        <row r="10812">
          <cell r="C10812" t="str">
            <v>548331|Azhar Mahmood</v>
          </cell>
          <cell r="D10812" t="str">
            <v>A</v>
          </cell>
          <cell r="E10812" t="str">
            <v>A</v>
          </cell>
          <cell r="F10812" t="str">
            <v>A</v>
          </cell>
          <cell r="G10812" t="str">
            <v>A</v>
          </cell>
          <cell r="H10812" t="str">
            <v>A</v>
          </cell>
          <cell r="I10812">
            <v>105.22222222222223</v>
          </cell>
          <cell r="J10812" t="str">
            <v>A</v>
          </cell>
          <cell r="K10812">
            <v>105.22222222222223</v>
          </cell>
        </row>
        <row r="10813">
          <cell r="C10813" t="str">
            <v>335985|B Akhil</v>
          </cell>
          <cell r="D10813" t="str">
            <v>A</v>
          </cell>
          <cell r="E10813" t="str">
            <v>A</v>
          </cell>
          <cell r="F10813" t="str">
            <v>A</v>
          </cell>
          <cell r="G10813" t="str">
            <v>A</v>
          </cell>
          <cell r="H10813" t="str">
            <v>A</v>
          </cell>
          <cell r="I10813">
            <v>155.08484848484846</v>
          </cell>
          <cell r="J10813" t="str">
            <v>A</v>
          </cell>
          <cell r="K10813">
            <v>155.08484848484846</v>
          </cell>
        </row>
        <row r="10814">
          <cell r="C10814" t="str">
            <v>501243|B Chipli</v>
          </cell>
          <cell r="D10814" t="str">
            <v>A</v>
          </cell>
          <cell r="E10814" t="str">
            <v>A</v>
          </cell>
          <cell r="F10814" t="str">
            <v>A</v>
          </cell>
          <cell r="G10814" t="str">
            <v>A</v>
          </cell>
          <cell r="H10814" t="str">
            <v>A</v>
          </cell>
          <cell r="I10814">
            <v>101</v>
          </cell>
          <cell r="J10814" t="str">
            <v>A</v>
          </cell>
          <cell r="K10814">
            <v>101</v>
          </cell>
        </row>
        <row r="10815">
          <cell r="C10815" t="str">
            <v>335984|B Geeves</v>
          </cell>
          <cell r="D10815" t="str">
            <v>A</v>
          </cell>
          <cell r="E10815" t="str">
            <v>A</v>
          </cell>
          <cell r="F10815" t="str">
            <v>A</v>
          </cell>
          <cell r="G10815" t="str">
            <v>A</v>
          </cell>
          <cell r="H10815" t="str">
            <v>A</v>
          </cell>
          <cell r="I10815">
            <v>139.31464646464644</v>
          </cell>
          <cell r="J10815" t="str">
            <v>A</v>
          </cell>
          <cell r="K10815">
            <v>139.31464646464644</v>
          </cell>
        </row>
        <row r="10816">
          <cell r="C10816" t="str">
            <v>501248|B Kumar</v>
          </cell>
          <cell r="D10816" t="str">
            <v>A</v>
          </cell>
          <cell r="E10816" t="str">
            <v>A</v>
          </cell>
          <cell r="F10816" t="str">
            <v>A</v>
          </cell>
          <cell r="G10816" t="str">
            <v>A</v>
          </cell>
          <cell r="H10816" t="str">
            <v>A</v>
          </cell>
          <cell r="I10816">
            <v>162.44615384615383</v>
          </cell>
          <cell r="J10816" t="str">
            <v>A</v>
          </cell>
          <cell r="K10816">
            <v>162.44615384615383</v>
          </cell>
        </row>
        <row r="10817">
          <cell r="C10817" t="str">
            <v>598002|B Laughlin</v>
          </cell>
          <cell r="D10817" t="str">
            <v>A</v>
          </cell>
          <cell r="E10817" t="str">
            <v>A</v>
          </cell>
          <cell r="F10817" t="str">
            <v>A</v>
          </cell>
          <cell r="G10817" t="str">
            <v>A</v>
          </cell>
          <cell r="H10817" t="str">
            <v>A</v>
          </cell>
          <cell r="I10817">
            <v>128.20634920634919</v>
          </cell>
          <cell r="J10817" t="str">
            <v>A</v>
          </cell>
          <cell r="K10817">
            <v>128.20634920634919</v>
          </cell>
        </row>
        <row r="10818">
          <cell r="C10818" t="str">
            <v>335983|B Lee</v>
          </cell>
          <cell r="D10818" t="str">
            <v>A</v>
          </cell>
          <cell r="E10818" t="str">
            <v>A</v>
          </cell>
          <cell r="F10818" t="str">
            <v>A</v>
          </cell>
          <cell r="G10818" t="str">
            <v>A</v>
          </cell>
          <cell r="H10818" t="str">
            <v>A</v>
          </cell>
          <cell r="I10818">
            <v>117.25020371785078</v>
          </cell>
          <cell r="J10818" t="str">
            <v>A</v>
          </cell>
          <cell r="K10818">
            <v>117.25020371785078</v>
          </cell>
        </row>
        <row r="10819">
          <cell r="C10819" t="str">
            <v>1082595|B Stanlake</v>
          </cell>
          <cell r="D10819" t="str">
            <v>A</v>
          </cell>
          <cell r="E10819" t="str">
            <v>A</v>
          </cell>
          <cell r="F10819" t="str">
            <v>A</v>
          </cell>
          <cell r="G10819" t="str">
            <v>A</v>
          </cell>
          <cell r="H10819" t="str">
            <v>A</v>
          </cell>
          <cell r="I10819">
            <v>135.67563025210083</v>
          </cell>
          <cell r="J10819" t="str">
            <v>A</v>
          </cell>
          <cell r="K10819">
            <v>135.67563025210083</v>
          </cell>
        </row>
        <row r="10820">
          <cell r="C10820" t="str">
            <v>501206|BA Bhatt</v>
          </cell>
          <cell r="D10820" t="str">
            <v>A</v>
          </cell>
          <cell r="E10820" t="str">
            <v>A</v>
          </cell>
          <cell r="F10820" t="str">
            <v>A</v>
          </cell>
          <cell r="G10820" t="str">
            <v>A</v>
          </cell>
          <cell r="H10820" t="str">
            <v>A</v>
          </cell>
          <cell r="I10820">
            <v>104.36825396825397</v>
          </cell>
          <cell r="J10820" t="str">
            <v>A</v>
          </cell>
          <cell r="K10820">
            <v>104.36825396825397</v>
          </cell>
        </row>
        <row r="10821">
          <cell r="C10821" t="str">
            <v>1082592|BA Stokes</v>
          </cell>
          <cell r="D10821" t="str">
            <v>A</v>
          </cell>
          <cell r="E10821" t="str">
            <v>A</v>
          </cell>
          <cell r="F10821" t="str">
            <v>A</v>
          </cell>
          <cell r="G10821" t="str">
            <v>A</v>
          </cell>
          <cell r="H10821" t="str">
            <v>A</v>
          </cell>
          <cell r="I10821">
            <v>133.93333333333334</v>
          </cell>
          <cell r="J10821" t="str">
            <v>A</v>
          </cell>
          <cell r="K10821">
            <v>133.93333333333334</v>
          </cell>
        </row>
        <row r="10822">
          <cell r="C10822" t="str">
            <v>1082596|Basil Thampi</v>
          </cell>
          <cell r="D10822" t="str">
            <v>A</v>
          </cell>
          <cell r="E10822" t="str">
            <v>A</v>
          </cell>
          <cell r="F10822" t="str">
            <v>A</v>
          </cell>
          <cell r="G10822" t="str">
            <v>A</v>
          </cell>
          <cell r="H10822" t="str">
            <v>A</v>
          </cell>
          <cell r="I10822">
            <v>101.46666666666667</v>
          </cell>
          <cell r="J10822" t="str">
            <v>A</v>
          </cell>
          <cell r="K10822">
            <v>101.46666666666667</v>
          </cell>
        </row>
        <row r="10823">
          <cell r="C10823" t="str">
            <v>336035|BAW Mendis</v>
          </cell>
          <cell r="D10823" t="str">
            <v>A</v>
          </cell>
          <cell r="E10823" t="str">
            <v>A</v>
          </cell>
          <cell r="F10823" t="str">
            <v>A</v>
          </cell>
          <cell r="G10823" t="str">
            <v>A</v>
          </cell>
          <cell r="H10823" t="str">
            <v>A</v>
          </cell>
          <cell r="I10823">
            <v>119.3031746031746</v>
          </cell>
          <cell r="J10823" t="str">
            <v>A</v>
          </cell>
          <cell r="K10823">
            <v>119.3031746031746</v>
          </cell>
        </row>
        <row r="10824">
          <cell r="C10824" t="str">
            <v>829811|BB Sran</v>
          </cell>
          <cell r="D10824" t="str">
            <v>A</v>
          </cell>
          <cell r="E10824" t="str">
            <v>A</v>
          </cell>
          <cell r="F10824" t="str">
            <v>A</v>
          </cell>
          <cell r="G10824" t="str">
            <v>A</v>
          </cell>
          <cell r="H10824" t="str">
            <v>A</v>
          </cell>
          <cell r="I10824">
            <v>107.73953823953823</v>
          </cell>
          <cell r="J10824" t="str">
            <v>A</v>
          </cell>
          <cell r="K10824">
            <v>107.73953823953823</v>
          </cell>
        </row>
        <row r="10825">
          <cell r="C10825" t="str">
            <v>734011|BCJ Cutting</v>
          </cell>
          <cell r="D10825" t="str">
            <v>A</v>
          </cell>
          <cell r="E10825" t="str">
            <v>A</v>
          </cell>
          <cell r="F10825" t="str">
            <v>A</v>
          </cell>
          <cell r="G10825" t="str">
            <v>A</v>
          </cell>
          <cell r="H10825" t="str">
            <v>A</v>
          </cell>
          <cell r="I10825">
            <v>160.13333333333333</v>
          </cell>
          <cell r="J10825" t="str">
            <v>A</v>
          </cell>
          <cell r="K10825">
            <v>160.13333333333333</v>
          </cell>
        </row>
        <row r="10826">
          <cell r="C10826" t="str">
            <v>734019|BE Hendricks</v>
          </cell>
          <cell r="D10826" t="str">
            <v>A</v>
          </cell>
          <cell r="E10826" t="str">
            <v>A</v>
          </cell>
          <cell r="F10826" t="str">
            <v>A</v>
          </cell>
          <cell r="G10826" t="str">
            <v>A</v>
          </cell>
          <cell r="H10826" t="str">
            <v>A</v>
          </cell>
          <cell r="I10826">
            <v>172.35432900432897</v>
          </cell>
          <cell r="J10826" t="str">
            <v>A</v>
          </cell>
          <cell r="K10826">
            <v>172.35432900432897</v>
          </cell>
        </row>
        <row r="10827">
          <cell r="C10827" t="str">
            <v>419112|Bipul Sharma</v>
          </cell>
          <cell r="D10827" t="str">
            <v>A</v>
          </cell>
          <cell r="E10827" t="str">
            <v>A</v>
          </cell>
          <cell r="F10827" t="str">
            <v>A</v>
          </cell>
          <cell r="G10827" t="str">
            <v>A</v>
          </cell>
          <cell r="H10827" t="str">
            <v>A</v>
          </cell>
          <cell r="I10827">
            <v>133.39523809523808</v>
          </cell>
          <cell r="J10827" t="str">
            <v>A</v>
          </cell>
          <cell r="K10827">
            <v>133.39523809523808</v>
          </cell>
        </row>
        <row r="10828">
          <cell r="C10828" t="str">
            <v>392197|BJ Hodge</v>
          </cell>
          <cell r="D10828" t="str">
            <v>A</v>
          </cell>
          <cell r="E10828" t="str">
            <v>A</v>
          </cell>
          <cell r="F10828" t="str">
            <v>A</v>
          </cell>
          <cell r="G10828" t="str">
            <v>A</v>
          </cell>
          <cell r="H10828" t="str">
            <v>A</v>
          </cell>
          <cell r="I10828">
            <v>133.38095238095241</v>
          </cell>
          <cell r="J10828" t="str">
            <v>A</v>
          </cell>
          <cell r="K10828">
            <v>133.38095238095241</v>
          </cell>
        </row>
        <row r="10829">
          <cell r="C10829" t="str">
            <v>598049|BJ Rohrer</v>
          </cell>
          <cell r="D10829" t="str">
            <v>A</v>
          </cell>
          <cell r="E10829" t="str">
            <v>A</v>
          </cell>
          <cell r="F10829" t="str">
            <v>A</v>
          </cell>
          <cell r="G10829" t="str">
            <v>A</v>
          </cell>
          <cell r="H10829" t="str">
            <v>A</v>
          </cell>
          <cell r="I10829">
            <v>103.6</v>
          </cell>
          <cell r="J10829" t="str">
            <v>A</v>
          </cell>
          <cell r="K10829">
            <v>103.6</v>
          </cell>
        </row>
        <row r="10830">
          <cell r="C10830" t="str">
            <v>598006|BMAJ Mendis</v>
          </cell>
          <cell r="D10830" t="str">
            <v>A</v>
          </cell>
          <cell r="E10830" t="str">
            <v>A</v>
          </cell>
          <cell r="F10830" t="str">
            <v>A</v>
          </cell>
          <cell r="G10830" t="str">
            <v>A</v>
          </cell>
          <cell r="H10830" t="str">
            <v>A</v>
          </cell>
          <cell r="I10830">
            <v>109.64285714285714</v>
          </cell>
          <cell r="J10830" t="str">
            <v>A</v>
          </cell>
          <cell r="K10830">
            <v>109.64285714285714</v>
          </cell>
        </row>
        <row r="10831">
          <cell r="C10831" t="str">
            <v>548352|BW Hilfenhaus</v>
          </cell>
          <cell r="D10831" t="str">
            <v>A</v>
          </cell>
          <cell r="E10831" t="str">
            <v>A</v>
          </cell>
          <cell r="F10831" t="str">
            <v>A</v>
          </cell>
          <cell r="G10831" t="str">
            <v>A</v>
          </cell>
          <cell r="H10831" t="str">
            <v>A</v>
          </cell>
          <cell r="I10831">
            <v>112.76190476190476</v>
          </cell>
          <cell r="J10831" t="str">
            <v>A</v>
          </cell>
          <cell r="K10831">
            <v>112.76190476190476</v>
          </cell>
        </row>
        <row r="10832">
          <cell r="C10832" t="str">
            <v>1082601|C de Grandhomme</v>
          </cell>
          <cell r="D10832" t="str">
            <v>A</v>
          </cell>
          <cell r="E10832" t="str">
            <v>A</v>
          </cell>
          <cell r="F10832" t="str">
            <v>A</v>
          </cell>
          <cell r="G10832" t="str">
            <v>A</v>
          </cell>
          <cell r="H10832" t="str">
            <v>A</v>
          </cell>
          <cell r="I10832">
            <v>130.625</v>
          </cell>
          <cell r="J10832" t="str">
            <v>A</v>
          </cell>
          <cell r="K10832">
            <v>130.625</v>
          </cell>
        </row>
        <row r="10833">
          <cell r="C10833" t="str">
            <v>419133|C Ganapathy</v>
          </cell>
          <cell r="D10833" t="str">
            <v>A</v>
          </cell>
          <cell r="E10833" t="str">
            <v>A</v>
          </cell>
          <cell r="F10833" t="str">
            <v>A</v>
          </cell>
          <cell r="G10833" t="str">
            <v>A</v>
          </cell>
          <cell r="H10833" t="str">
            <v>A</v>
          </cell>
          <cell r="I10833">
            <v>104.2</v>
          </cell>
          <cell r="J10833" t="str">
            <v>A</v>
          </cell>
          <cell r="K10833">
            <v>104.2</v>
          </cell>
        </row>
        <row r="10834">
          <cell r="C10834" t="str">
            <v>980903|C Munro</v>
          </cell>
          <cell r="D10834" t="str">
            <v>A</v>
          </cell>
          <cell r="E10834" t="str">
            <v>A</v>
          </cell>
          <cell r="F10834" t="str">
            <v>A</v>
          </cell>
          <cell r="G10834" t="str">
            <v>A</v>
          </cell>
          <cell r="H10834" t="str">
            <v>A</v>
          </cell>
          <cell r="I10834">
            <v>106.42857142857143</v>
          </cell>
          <cell r="J10834" t="str">
            <v>A</v>
          </cell>
          <cell r="K10834">
            <v>106.42857142857143</v>
          </cell>
        </row>
        <row r="10835">
          <cell r="C10835" t="str">
            <v>392218|C Nanda</v>
          </cell>
          <cell r="D10835" t="str">
            <v>A</v>
          </cell>
          <cell r="E10835" t="str">
            <v>A</v>
          </cell>
          <cell r="F10835" t="str">
            <v>A</v>
          </cell>
          <cell r="G10835" t="str">
            <v>A</v>
          </cell>
          <cell r="H10835" t="str">
            <v>A</v>
          </cell>
          <cell r="I10835">
            <v>130.06666666666669</v>
          </cell>
          <cell r="J10835" t="str">
            <v>A</v>
          </cell>
          <cell r="K10835">
            <v>130.06666666666669</v>
          </cell>
        </row>
        <row r="10836">
          <cell r="C10836" t="str">
            <v>1254061|C Sakariya</v>
          </cell>
          <cell r="D10836" t="str">
            <v>A</v>
          </cell>
          <cell r="E10836" t="str">
            <v>A</v>
          </cell>
          <cell r="F10836" t="str">
            <v>A</v>
          </cell>
          <cell r="G10836" t="str">
            <v>A</v>
          </cell>
          <cell r="H10836" t="str">
            <v>A</v>
          </cell>
          <cell r="I10836">
            <v>154.31888111888111</v>
          </cell>
          <cell r="J10836" t="str">
            <v>A</v>
          </cell>
          <cell r="K10836">
            <v>154.31888111888111</v>
          </cell>
        </row>
        <row r="10837">
          <cell r="C10837" t="str">
            <v>392184|CH Gayle</v>
          </cell>
          <cell r="D10837" t="str">
            <v>A</v>
          </cell>
          <cell r="E10837" t="str">
            <v>A</v>
          </cell>
          <cell r="F10837" t="str">
            <v>A</v>
          </cell>
          <cell r="G10837" t="str">
            <v>A</v>
          </cell>
          <cell r="H10837" t="str">
            <v>A</v>
          </cell>
          <cell r="I10837">
            <v>104.11428571428571</v>
          </cell>
          <cell r="J10837" t="str">
            <v>A</v>
          </cell>
          <cell r="K10837">
            <v>104.11428571428571</v>
          </cell>
        </row>
        <row r="10838">
          <cell r="C10838" t="str">
            <v>598007|CH Morris</v>
          </cell>
          <cell r="D10838" t="str">
            <v>A</v>
          </cell>
          <cell r="E10838" t="str">
            <v>A</v>
          </cell>
          <cell r="F10838" t="str">
            <v>A</v>
          </cell>
          <cell r="G10838" t="str">
            <v>A</v>
          </cell>
          <cell r="H10838" t="str">
            <v>A</v>
          </cell>
          <cell r="I10838">
            <v>131.01010101010101</v>
          </cell>
          <cell r="J10838" t="str">
            <v>A</v>
          </cell>
          <cell r="K10838">
            <v>131.01010101010101</v>
          </cell>
        </row>
        <row r="10839">
          <cell r="C10839" t="str">
            <v>729279|CJ Anderson</v>
          </cell>
          <cell r="D10839" t="str">
            <v>A</v>
          </cell>
          <cell r="E10839" t="str">
            <v>A</v>
          </cell>
          <cell r="F10839" t="str">
            <v>A</v>
          </cell>
          <cell r="G10839" t="str">
            <v>A</v>
          </cell>
          <cell r="H10839" t="str">
            <v>A</v>
          </cell>
          <cell r="I10839">
            <v>106.608658008658</v>
          </cell>
          <cell r="J10839" t="str">
            <v>A</v>
          </cell>
          <cell r="K10839">
            <v>106.608658008658</v>
          </cell>
        </row>
        <row r="10840">
          <cell r="C10840" t="str">
            <v>1136605|CJ Dala</v>
          </cell>
          <cell r="D10840" t="str">
            <v>A</v>
          </cell>
          <cell r="E10840" t="str">
            <v>A</v>
          </cell>
          <cell r="F10840" t="str">
            <v>A</v>
          </cell>
          <cell r="G10840" t="str">
            <v>A</v>
          </cell>
          <cell r="H10840" t="str">
            <v>A</v>
          </cell>
          <cell r="I10840">
            <v>103.66666666666667</v>
          </cell>
          <cell r="J10840" t="str">
            <v>A</v>
          </cell>
          <cell r="K10840">
            <v>103.66666666666667</v>
          </cell>
        </row>
        <row r="10841">
          <cell r="C10841" t="str">
            <v>1216526|CJ Green</v>
          </cell>
          <cell r="D10841" t="str">
            <v>A</v>
          </cell>
          <cell r="E10841" t="str">
            <v>A</v>
          </cell>
          <cell r="F10841" t="str">
            <v>A</v>
          </cell>
          <cell r="G10841" t="str">
            <v>A</v>
          </cell>
          <cell r="H10841" t="str">
            <v>A</v>
          </cell>
          <cell r="I10841">
            <v>107.05454545454545</v>
          </cell>
          <cell r="J10841" t="str">
            <v>A</v>
          </cell>
          <cell r="K10841">
            <v>107.05454545454545</v>
          </cell>
        </row>
        <row r="10842">
          <cell r="C10842" t="str">
            <v>980969|CJ Jordan</v>
          </cell>
          <cell r="D10842" t="str">
            <v>A</v>
          </cell>
          <cell r="E10842" t="str">
            <v>A</v>
          </cell>
          <cell r="F10842" t="str">
            <v>A</v>
          </cell>
          <cell r="G10842" t="str">
            <v>A</v>
          </cell>
          <cell r="H10842" t="str">
            <v>A</v>
          </cell>
          <cell r="I10842">
            <v>145.92683982683982</v>
          </cell>
          <cell r="J10842" t="str">
            <v>A</v>
          </cell>
          <cell r="K10842">
            <v>145.92683982683982</v>
          </cell>
        </row>
        <row r="10843">
          <cell r="C10843" t="str">
            <v>548325|CJ McKay</v>
          </cell>
          <cell r="D10843" t="str">
            <v>A</v>
          </cell>
          <cell r="E10843" t="str">
            <v>A</v>
          </cell>
          <cell r="F10843" t="str">
            <v>A</v>
          </cell>
          <cell r="G10843" t="str">
            <v>A</v>
          </cell>
          <cell r="H10843" t="str">
            <v>A</v>
          </cell>
          <cell r="I10843">
            <v>110.47619047619047</v>
          </cell>
          <cell r="J10843" t="str">
            <v>A</v>
          </cell>
          <cell r="K10843">
            <v>110.47619047619047</v>
          </cell>
        </row>
        <row r="10844">
          <cell r="C10844" t="str">
            <v>336009|CK Kapugedera</v>
          </cell>
          <cell r="D10844" t="str">
            <v>A</v>
          </cell>
          <cell r="E10844" t="str">
            <v>A</v>
          </cell>
          <cell r="F10844" t="str">
            <v>A</v>
          </cell>
          <cell r="G10844" t="str">
            <v>A</v>
          </cell>
          <cell r="H10844" t="str">
            <v>A</v>
          </cell>
          <cell r="I10844">
            <v>100.4</v>
          </cell>
          <cell r="J10844" t="str">
            <v>A</v>
          </cell>
          <cell r="K10844">
            <v>100.4</v>
          </cell>
        </row>
        <row r="10845">
          <cell r="C10845" t="str">
            <v>392233|CK Langeveldt</v>
          </cell>
          <cell r="D10845" t="str">
            <v>A</v>
          </cell>
          <cell r="E10845" t="str">
            <v>A</v>
          </cell>
          <cell r="F10845" t="str">
            <v>A</v>
          </cell>
          <cell r="G10845" t="str">
            <v>A</v>
          </cell>
          <cell r="H10845" t="str">
            <v>A</v>
          </cell>
          <cell r="I10845">
            <v>163.79705882352943</v>
          </cell>
          <cell r="J10845" t="str">
            <v>A</v>
          </cell>
          <cell r="K10845">
            <v>163.79705882352943</v>
          </cell>
        </row>
        <row r="10846">
          <cell r="C10846" t="str">
            <v>335982|CL White</v>
          </cell>
          <cell r="D10846" t="str">
            <v>A</v>
          </cell>
          <cell r="E10846" t="str">
            <v>A</v>
          </cell>
          <cell r="F10846" t="str">
            <v>A</v>
          </cell>
          <cell r="G10846" t="str">
            <v>A</v>
          </cell>
          <cell r="H10846" t="str">
            <v>A</v>
          </cell>
          <cell r="I10846">
            <v>99.333333333333329</v>
          </cell>
          <cell r="J10846" t="str">
            <v>A</v>
          </cell>
          <cell r="K10846">
            <v>99.333333333333329</v>
          </cell>
        </row>
        <row r="10847">
          <cell r="C10847" t="str">
            <v>980903|CR Brathwaite</v>
          </cell>
          <cell r="D10847" t="str">
            <v>A</v>
          </cell>
          <cell r="E10847" t="str">
            <v>A</v>
          </cell>
          <cell r="F10847" t="str">
            <v>A</v>
          </cell>
          <cell r="G10847" t="str">
            <v>A</v>
          </cell>
          <cell r="H10847" t="str">
            <v>A</v>
          </cell>
          <cell r="I10847">
            <v>105.2</v>
          </cell>
          <cell r="J10847" t="str">
            <v>A</v>
          </cell>
          <cell r="K10847">
            <v>105.2</v>
          </cell>
        </row>
        <row r="10848">
          <cell r="C10848" t="str">
            <v>1082593|CR Woakes</v>
          </cell>
          <cell r="D10848" t="str">
            <v>A</v>
          </cell>
          <cell r="E10848" t="str">
            <v>A</v>
          </cell>
          <cell r="F10848" t="str">
            <v>A</v>
          </cell>
          <cell r="G10848" t="str">
            <v>A</v>
          </cell>
          <cell r="H10848" t="str">
            <v>A</v>
          </cell>
          <cell r="I10848">
            <v>104.11282051282049</v>
          </cell>
          <cell r="J10848" t="str">
            <v>A</v>
          </cell>
          <cell r="K10848">
            <v>104.11282051282049</v>
          </cell>
        </row>
        <row r="10849">
          <cell r="C10849" t="str">
            <v>335997|CRD Fernando</v>
          </cell>
          <cell r="D10849" t="str">
            <v>A</v>
          </cell>
          <cell r="E10849" t="str">
            <v>A</v>
          </cell>
          <cell r="F10849" t="str">
            <v>A</v>
          </cell>
          <cell r="G10849" t="str">
            <v>A</v>
          </cell>
          <cell r="H10849" t="str">
            <v>A</v>
          </cell>
          <cell r="I10849">
            <v>137.35555555555555</v>
          </cell>
          <cell r="J10849" t="str">
            <v>A</v>
          </cell>
          <cell r="K10849">
            <v>137.35555555555555</v>
          </cell>
        </row>
        <row r="10850">
          <cell r="C10850" t="str">
            <v>1175361|CV Varun</v>
          </cell>
          <cell r="D10850" t="str">
            <v>A</v>
          </cell>
          <cell r="E10850" t="str">
            <v>A</v>
          </cell>
          <cell r="F10850" t="str">
            <v>A</v>
          </cell>
          <cell r="G10850" t="str">
            <v>A</v>
          </cell>
          <cell r="H10850" t="str">
            <v>A</v>
          </cell>
          <cell r="I10850">
            <v>128.6</v>
          </cell>
          <cell r="J10850" t="str">
            <v>A</v>
          </cell>
          <cell r="K10850">
            <v>128.6</v>
          </cell>
        </row>
        <row r="10851">
          <cell r="C10851" t="str">
            <v>1304064|D Brevis</v>
          </cell>
          <cell r="D10851" t="str">
            <v>A</v>
          </cell>
          <cell r="E10851" t="str">
            <v>A</v>
          </cell>
          <cell r="F10851" t="str">
            <v>A</v>
          </cell>
          <cell r="G10851" t="str">
            <v>A</v>
          </cell>
          <cell r="H10851" t="str">
            <v>A</v>
          </cell>
          <cell r="I10851">
            <v>137.90909090909091</v>
          </cell>
          <cell r="J10851" t="str">
            <v>A</v>
          </cell>
          <cell r="K10851">
            <v>137.90909090909091</v>
          </cell>
        </row>
        <row r="10852">
          <cell r="C10852" t="str">
            <v>392208|D du Preez</v>
          </cell>
          <cell r="D10852" t="str">
            <v>A</v>
          </cell>
          <cell r="E10852" t="str">
            <v>A</v>
          </cell>
          <cell r="F10852" t="str">
            <v>A</v>
          </cell>
          <cell r="G10852" t="str">
            <v>A</v>
          </cell>
          <cell r="H10852" t="str">
            <v>A</v>
          </cell>
          <cell r="I10852">
            <v>171.05357142857144</v>
          </cell>
          <cell r="J10852" t="str">
            <v>A</v>
          </cell>
          <cell r="K10852">
            <v>171.05357142857144</v>
          </cell>
        </row>
        <row r="10853">
          <cell r="C10853" t="str">
            <v>335990|D Kalyankrishna</v>
          </cell>
          <cell r="D10853" t="str">
            <v>A</v>
          </cell>
          <cell r="E10853" t="str">
            <v>A</v>
          </cell>
          <cell r="F10853" t="str">
            <v>A</v>
          </cell>
          <cell r="G10853" t="str">
            <v>A</v>
          </cell>
          <cell r="H10853" t="str">
            <v>A</v>
          </cell>
          <cell r="I10853">
            <v>134.57777777777778</v>
          </cell>
          <cell r="J10853" t="str">
            <v>A</v>
          </cell>
          <cell r="K10853">
            <v>134.57777777777778</v>
          </cell>
        </row>
        <row r="10854">
          <cell r="C10854" t="str">
            <v>1304053|D Pretorius</v>
          </cell>
          <cell r="D10854" t="str">
            <v>A</v>
          </cell>
          <cell r="E10854" t="str">
            <v>A</v>
          </cell>
          <cell r="F10854" t="str">
            <v>A</v>
          </cell>
          <cell r="G10854" t="str">
            <v>A</v>
          </cell>
          <cell r="H10854" t="str">
            <v>A</v>
          </cell>
          <cell r="I10854">
            <v>155.51666666666665</v>
          </cell>
          <cell r="J10854" t="str">
            <v>A</v>
          </cell>
          <cell r="K10854">
            <v>155.51666666666665</v>
          </cell>
        </row>
        <row r="10855">
          <cell r="C10855" t="str">
            <v>335984|D Salunkhe</v>
          </cell>
          <cell r="D10855" t="str">
            <v>A</v>
          </cell>
          <cell r="E10855" t="str">
            <v>A</v>
          </cell>
          <cell r="F10855" t="str">
            <v>A</v>
          </cell>
          <cell r="G10855" t="str">
            <v>A</v>
          </cell>
          <cell r="H10855" t="str">
            <v>A</v>
          </cell>
          <cell r="I10855">
            <v>96</v>
          </cell>
          <cell r="J10855" t="str">
            <v>A</v>
          </cell>
          <cell r="K10855">
            <v>96</v>
          </cell>
        </row>
        <row r="10856">
          <cell r="C10856" t="str">
            <v>829737|D Wiese</v>
          </cell>
          <cell r="D10856" t="str">
            <v>A</v>
          </cell>
          <cell r="E10856" t="str">
            <v>A</v>
          </cell>
          <cell r="F10856" t="str">
            <v>A</v>
          </cell>
          <cell r="G10856" t="str">
            <v>A</v>
          </cell>
          <cell r="H10856" t="str">
            <v>A</v>
          </cell>
          <cell r="I10856">
            <v>177.125</v>
          </cell>
          <cell r="J10856" t="str">
            <v>A</v>
          </cell>
          <cell r="K10856">
            <v>177.125</v>
          </cell>
        </row>
        <row r="10857">
          <cell r="C10857" t="str">
            <v>1216524|DA Warner</v>
          </cell>
          <cell r="D10857" t="str">
            <v>A</v>
          </cell>
          <cell r="E10857" t="str">
            <v>A</v>
          </cell>
          <cell r="F10857" t="str">
            <v>A</v>
          </cell>
          <cell r="G10857" t="str">
            <v>A</v>
          </cell>
          <cell r="H10857" t="str">
            <v>A</v>
          </cell>
          <cell r="I10857">
            <v>94</v>
          </cell>
          <cell r="J10857" t="str">
            <v>A</v>
          </cell>
          <cell r="K10857">
            <v>94</v>
          </cell>
        </row>
        <row r="10858">
          <cell r="C10858" t="str">
            <v>548310|DAJ Bracewell</v>
          </cell>
          <cell r="D10858" t="str">
            <v>A</v>
          </cell>
          <cell r="E10858" t="str">
            <v>A</v>
          </cell>
          <cell r="F10858" t="str">
            <v>A</v>
          </cell>
          <cell r="G10858" t="str">
            <v>A</v>
          </cell>
          <cell r="H10858" t="str">
            <v>A</v>
          </cell>
          <cell r="I10858">
            <v>160.95833333333334</v>
          </cell>
          <cell r="J10858" t="str">
            <v>A</v>
          </cell>
          <cell r="K10858">
            <v>160.95833333333334</v>
          </cell>
        </row>
        <row r="10859">
          <cell r="C10859" t="str">
            <v>336002|DB Ravi Teja</v>
          </cell>
          <cell r="D10859" t="str">
            <v>A</v>
          </cell>
          <cell r="E10859" t="str">
            <v>A</v>
          </cell>
          <cell r="F10859" t="str">
            <v>A</v>
          </cell>
          <cell r="G10859" t="str">
            <v>A</v>
          </cell>
          <cell r="H10859" t="str">
            <v>A</v>
          </cell>
          <cell r="I10859">
            <v>130.4</v>
          </cell>
          <cell r="J10859" t="str">
            <v>A</v>
          </cell>
          <cell r="K10859">
            <v>130.4</v>
          </cell>
        </row>
        <row r="10860">
          <cell r="C10860" t="str">
            <v>419137|DE Bollinger</v>
          </cell>
          <cell r="D10860" t="str">
            <v>A</v>
          </cell>
          <cell r="E10860" t="str">
            <v>A</v>
          </cell>
          <cell r="F10860" t="str">
            <v>A</v>
          </cell>
          <cell r="G10860" t="str">
            <v>A</v>
          </cell>
          <cell r="H10860" t="str">
            <v>A</v>
          </cell>
          <cell r="I10860">
            <v>143.93333333333334</v>
          </cell>
          <cell r="J10860" t="str">
            <v>A</v>
          </cell>
          <cell r="K10860">
            <v>143.93333333333334</v>
          </cell>
        </row>
        <row r="10861">
          <cell r="C10861" t="str">
            <v>1304062|DG Nalkande</v>
          </cell>
          <cell r="D10861" t="str">
            <v>A</v>
          </cell>
          <cell r="E10861" t="str">
            <v>A</v>
          </cell>
          <cell r="F10861" t="str">
            <v>A</v>
          </cell>
          <cell r="G10861" t="str">
            <v>A</v>
          </cell>
          <cell r="H10861" t="str">
            <v>A</v>
          </cell>
          <cell r="I10861">
            <v>126.45833333333333</v>
          </cell>
          <cell r="J10861" t="str">
            <v>A</v>
          </cell>
          <cell r="K10861">
            <v>126.45833333333333</v>
          </cell>
        </row>
        <row r="10862">
          <cell r="C10862" t="str">
            <v>335989|DJ Bravo</v>
          </cell>
          <cell r="D10862" t="str">
            <v>A</v>
          </cell>
          <cell r="E10862" t="str">
            <v>A</v>
          </cell>
          <cell r="F10862" t="str">
            <v>A</v>
          </cell>
          <cell r="G10862" t="str">
            <v>A</v>
          </cell>
          <cell r="H10862" t="str">
            <v>A</v>
          </cell>
          <cell r="I10862">
            <v>111.79981325863676</v>
          </cell>
          <cell r="J10862" t="str">
            <v>A</v>
          </cell>
          <cell r="K10862">
            <v>111.79981325863676</v>
          </cell>
        </row>
        <row r="10863">
          <cell r="C10863" t="str">
            <v>548311|DJ Harris</v>
          </cell>
          <cell r="D10863" t="str">
            <v>A</v>
          </cell>
          <cell r="E10863" t="str">
            <v>A</v>
          </cell>
          <cell r="F10863" t="str">
            <v>A</v>
          </cell>
          <cell r="G10863" t="str">
            <v>A</v>
          </cell>
          <cell r="H10863" t="str">
            <v>A</v>
          </cell>
          <cell r="I10863">
            <v>102.0952380952381</v>
          </cell>
          <cell r="J10863" t="str">
            <v>A</v>
          </cell>
          <cell r="K10863">
            <v>102.0952380952381</v>
          </cell>
        </row>
        <row r="10864">
          <cell r="C10864" t="str">
            <v>829715|DJ Hooda</v>
          </cell>
          <cell r="D10864" t="str">
            <v>A</v>
          </cell>
          <cell r="E10864" t="str">
            <v>A</v>
          </cell>
          <cell r="F10864" t="str">
            <v>A</v>
          </cell>
          <cell r="G10864" t="str">
            <v>A</v>
          </cell>
          <cell r="H10864" t="str">
            <v>A</v>
          </cell>
          <cell r="I10864">
            <v>102.66666666666667</v>
          </cell>
          <cell r="J10864" t="str">
            <v>A</v>
          </cell>
          <cell r="K10864">
            <v>102.66666666666667</v>
          </cell>
        </row>
        <row r="10865">
          <cell r="C10865" t="str">
            <v>335986|DJ Hussey</v>
          </cell>
          <cell r="D10865" t="str">
            <v>A</v>
          </cell>
          <cell r="E10865" t="str">
            <v>A</v>
          </cell>
          <cell r="F10865" t="str">
            <v>A</v>
          </cell>
          <cell r="G10865" t="str">
            <v>A</v>
          </cell>
          <cell r="H10865" t="str">
            <v>A</v>
          </cell>
          <cell r="I10865">
            <v>131.13095238095238</v>
          </cell>
          <cell r="J10865" t="str">
            <v>A</v>
          </cell>
          <cell r="K10865">
            <v>131.13095238095238</v>
          </cell>
        </row>
        <row r="10866">
          <cell r="C10866" t="str">
            <v>1304085|DJ Mitchell</v>
          </cell>
          <cell r="D10866" t="str">
            <v>A</v>
          </cell>
          <cell r="E10866" t="str">
            <v>A</v>
          </cell>
          <cell r="F10866" t="str">
            <v>A</v>
          </cell>
          <cell r="G10866" t="str">
            <v>A</v>
          </cell>
          <cell r="H10866" t="str">
            <v>A</v>
          </cell>
          <cell r="I10866">
            <v>99.166666666666671</v>
          </cell>
          <cell r="J10866" t="str">
            <v>A</v>
          </cell>
          <cell r="K10866">
            <v>99.166666666666671</v>
          </cell>
        </row>
        <row r="10867">
          <cell r="C10867" t="str">
            <v>829707|DJ Muthuswami</v>
          </cell>
          <cell r="D10867" t="str">
            <v>A</v>
          </cell>
          <cell r="E10867" t="str">
            <v>A</v>
          </cell>
          <cell r="F10867" t="str">
            <v>A</v>
          </cell>
          <cell r="G10867" t="str">
            <v>A</v>
          </cell>
          <cell r="H10867" t="str">
            <v>A</v>
          </cell>
          <cell r="I10867">
            <v>126.69047619047618</v>
          </cell>
          <cell r="J10867" t="str">
            <v>A</v>
          </cell>
          <cell r="K10867">
            <v>126.69047619047618</v>
          </cell>
        </row>
        <row r="10868">
          <cell r="C10868" t="str">
            <v>336004|DJ Thornely</v>
          </cell>
          <cell r="D10868" t="str">
            <v>A</v>
          </cell>
          <cell r="E10868" t="str">
            <v>A</v>
          </cell>
          <cell r="F10868" t="str">
            <v>A</v>
          </cell>
          <cell r="G10868" t="str">
            <v>A</v>
          </cell>
          <cell r="H10868" t="str">
            <v>A</v>
          </cell>
          <cell r="I10868">
            <v>115.64285714285714</v>
          </cell>
          <cell r="J10868" t="str">
            <v>A</v>
          </cell>
          <cell r="K10868">
            <v>115.64285714285714</v>
          </cell>
        </row>
        <row r="10869">
          <cell r="C10869" t="str">
            <v>1136595|DJ Willey</v>
          </cell>
          <cell r="D10869" t="str">
            <v>A</v>
          </cell>
          <cell r="E10869" t="str">
            <v>A</v>
          </cell>
          <cell r="F10869" t="str">
            <v>A</v>
          </cell>
          <cell r="G10869" t="str">
            <v>A</v>
          </cell>
          <cell r="H10869" t="str">
            <v>A</v>
          </cell>
          <cell r="I10869">
            <v>130.18398268398269</v>
          </cell>
          <cell r="J10869" t="str">
            <v>A</v>
          </cell>
          <cell r="K10869">
            <v>130.18398268398269</v>
          </cell>
        </row>
        <row r="10870">
          <cell r="C10870" t="str">
            <v>598030|DJG Sammy</v>
          </cell>
          <cell r="D10870" t="str">
            <v>A</v>
          </cell>
          <cell r="E10870" t="str">
            <v>A</v>
          </cell>
          <cell r="F10870" t="str">
            <v>A</v>
          </cell>
          <cell r="G10870" t="str">
            <v>A</v>
          </cell>
          <cell r="H10870" t="str">
            <v>A</v>
          </cell>
          <cell r="I10870">
            <v>101.67857142857142</v>
          </cell>
          <cell r="J10870" t="str">
            <v>A</v>
          </cell>
          <cell r="K10870">
            <v>101.67857142857142</v>
          </cell>
        </row>
        <row r="10871">
          <cell r="C10871" t="str">
            <v>1136564|DJM Short</v>
          </cell>
          <cell r="D10871" t="str">
            <v>A</v>
          </cell>
          <cell r="E10871" t="str">
            <v>A</v>
          </cell>
          <cell r="F10871" t="str">
            <v>A</v>
          </cell>
          <cell r="G10871" t="str">
            <v>A</v>
          </cell>
          <cell r="H10871" t="str">
            <v>A</v>
          </cell>
          <cell r="I10871">
            <v>104.8</v>
          </cell>
          <cell r="J10871" t="str">
            <v>A</v>
          </cell>
          <cell r="K10871">
            <v>104.8</v>
          </cell>
        </row>
        <row r="10872">
          <cell r="C10872" t="str">
            <v>980997|DL Chahar</v>
          </cell>
          <cell r="D10872" t="str">
            <v>A</v>
          </cell>
          <cell r="E10872" t="str">
            <v>A</v>
          </cell>
          <cell r="F10872" t="str">
            <v>A</v>
          </cell>
          <cell r="G10872" t="str">
            <v>A</v>
          </cell>
          <cell r="H10872" t="str">
            <v>A</v>
          </cell>
          <cell r="I10872">
            <v>105.7070707070707</v>
          </cell>
          <cell r="J10872" t="str">
            <v>A</v>
          </cell>
          <cell r="K10872">
            <v>105.7070707070707</v>
          </cell>
        </row>
        <row r="10873">
          <cell r="C10873" t="str">
            <v>335984|DL Vettori</v>
          </cell>
          <cell r="D10873" t="str">
            <v>A</v>
          </cell>
          <cell r="E10873" t="str">
            <v>A</v>
          </cell>
          <cell r="F10873" t="str">
            <v>A</v>
          </cell>
          <cell r="G10873" t="str">
            <v>A</v>
          </cell>
          <cell r="H10873" t="str">
            <v>A</v>
          </cell>
          <cell r="I10873">
            <v>111.48809523809524</v>
          </cell>
          <cell r="J10873" t="str">
            <v>A</v>
          </cell>
          <cell r="K10873">
            <v>111.48809523809524</v>
          </cell>
        </row>
        <row r="10874">
          <cell r="C10874" t="str">
            <v>335994|DNT Zoysa</v>
          </cell>
          <cell r="D10874" t="str">
            <v>A</v>
          </cell>
          <cell r="E10874" t="str">
            <v>A</v>
          </cell>
          <cell r="F10874" t="str">
            <v>A</v>
          </cell>
          <cell r="G10874" t="str">
            <v>A</v>
          </cell>
          <cell r="H10874" t="str">
            <v>A</v>
          </cell>
          <cell r="I10874">
            <v>123.77532467532467</v>
          </cell>
          <cell r="J10874" t="str">
            <v>A</v>
          </cell>
          <cell r="K10874">
            <v>123.77532467532467</v>
          </cell>
        </row>
        <row r="10875">
          <cell r="C10875" t="str">
            <v>392183|DP Nannes</v>
          </cell>
          <cell r="D10875" t="str">
            <v>A</v>
          </cell>
          <cell r="E10875" t="str">
            <v>A</v>
          </cell>
          <cell r="F10875" t="str">
            <v>A</v>
          </cell>
          <cell r="G10875" t="str">
            <v>A</v>
          </cell>
          <cell r="H10875" t="str">
            <v>A</v>
          </cell>
          <cell r="I10875">
            <v>122.77843137254901</v>
          </cell>
          <cell r="J10875" t="str">
            <v>A</v>
          </cell>
          <cell r="K10875">
            <v>122.77843137254901</v>
          </cell>
        </row>
        <row r="10876">
          <cell r="C10876" t="str">
            <v>336002|DP Vijaykumar</v>
          </cell>
          <cell r="D10876" t="str">
            <v>A</v>
          </cell>
          <cell r="E10876" t="str">
            <v>A</v>
          </cell>
          <cell r="F10876" t="str">
            <v>A</v>
          </cell>
          <cell r="G10876" t="str">
            <v>A</v>
          </cell>
          <cell r="H10876" t="str">
            <v>A</v>
          </cell>
          <cell r="I10876">
            <v>103.54660894660893</v>
          </cell>
          <cell r="J10876" t="str">
            <v>A</v>
          </cell>
          <cell r="K10876">
            <v>103.54660894660893</v>
          </cell>
        </row>
        <row r="10877">
          <cell r="C10877" t="str">
            <v>1216505|DR Sams</v>
          </cell>
          <cell r="D10877" t="str">
            <v>A</v>
          </cell>
          <cell r="E10877" t="str">
            <v>A</v>
          </cell>
          <cell r="F10877" t="str">
            <v>A</v>
          </cell>
          <cell r="G10877" t="str">
            <v>A</v>
          </cell>
          <cell r="H10877" t="str">
            <v>A</v>
          </cell>
          <cell r="I10877">
            <v>102.26666666666665</v>
          </cell>
          <cell r="J10877" t="str">
            <v>A</v>
          </cell>
          <cell r="K10877">
            <v>102.26666666666665</v>
          </cell>
        </row>
        <row r="10878">
          <cell r="C10878" t="str">
            <v>336012|DR Smith</v>
          </cell>
          <cell r="D10878" t="str">
            <v>A</v>
          </cell>
          <cell r="E10878" t="str">
            <v>A</v>
          </cell>
          <cell r="F10878" t="str">
            <v>A</v>
          </cell>
          <cell r="G10878" t="str">
            <v>A</v>
          </cell>
          <cell r="H10878" t="str">
            <v>A</v>
          </cell>
          <cell r="I10878">
            <v>155.65952380952379</v>
          </cell>
          <cell r="J10878" t="str">
            <v>A</v>
          </cell>
          <cell r="K10878">
            <v>155.65952380952379</v>
          </cell>
        </row>
        <row r="10879">
          <cell r="C10879" t="str">
            <v>335985|DS Kulkarni</v>
          </cell>
          <cell r="D10879" t="str">
            <v>A</v>
          </cell>
          <cell r="E10879" t="str">
            <v>A</v>
          </cell>
          <cell r="F10879" t="str">
            <v>A</v>
          </cell>
          <cell r="G10879" t="str">
            <v>A</v>
          </cell>
          <cell r="H10879" t="str">
            <v>A</v>
          </cell>
          <cell r="I10879">
            <v>116.89999999999999</v>
          </cell>
          <cell r="J10879" t="str">
            <v>A</v>
          </cell>
          <cell r="K10879">
            <v>116.89999999999999</v>
          </cell>
        </row>
        <row r="10880">
          <cell r="C10880" t="str">
            <v>501199|DT Christian</v>
          </cell>
          <cell r="D10880" t="str">
            <v>A</v>
          </cell>
          <cell r="E10880" t="str">
            <v>A</v>
          </cell>
          <cell r="F10880" t="str">
            <v>A</v>
          </cell>
          <cell r="G10880" t="str">
            <v>A</v>
          </cell>
          <cell r="H10880" t="str">
            <v>A</v>
          </cell>
          <cell r="I10880">
            <v>106.93333333333332</v>
          </cell>
          <cell r="J10880" t="str">
            <v>A</v>
          </cell>
          <cell r="K10880">
            <v>106.93333333333332</v>
          </cell>
        </row>
        <row r="10881">
          <cell r="C10881" t="str">
            <v>335996|DW Steyn</v>
          </cell>
          <cell r="D10881" t="str">
            <v>A</v>
          </cell>
          <cell r="E10881" t="str">
            <v>A</v>
          </cell>
          <cell r="F10881" t="str">
            <v>A</v>
          </cell>
          <cell r="G10881" t="str">
            <v>A</v>
          </cell>
          <cell r="H10881" t="str">
            <v>A</v>
          </cell>
          <cell r="I10881">
            <v>102.90151515151516</v>
          </cell>
          <cell r="J10881" t="str">
            <v>A</v>
          </cell>
          <cell r="K10881">
            <v>102.90151515151516</v>
          </cell>
        </row>
        <row r="10882">
          <cell r="C10882" t="str">
            <v>548311|F du Plessis</v>
          </cell>
          <cell r="D10882" t="str">
            <v>A</v>
          </cell>
          <cell r="E10882" t="str">
            <v>A</v>
          </cell>
          <cell r="F10882" t="str">
            <v>A</v>
          </cell>
          <cell r="G10882" t="str">
            <v>A</v>
          </cell>
          <cell r="H10882" t="str">
            <v>A</v>
          </cell>
          <cell r="I10882">
            <v>101.42857142857143</v>
          </cell>
          <cell r="J10882" t="str">
            <v>A</v>
          </cell>
          <cell r="K10882">
            <v>101.42857142857143</v>
          </cell>
        </row>
        <row r="10883">
          <cell r="C10883" t="str">
            <v>1254071|FA Allen</v>
          </cell>
          <cell r="D10883" t="str">
            <v>A</v>
          </cell>
          <cell r="E10883" t="str">
            <v>A</v>
          </cell>
          <cell r="F10883" t="str">
            <v>A</v>
          </cell>
          <cell r="G10883" t="str">
            <v>A</v>
          </cell>
          <cell r="H10883" t="str">
            <v>A</v>
          </cell>
          <cell r="I10883">
            <v>145.1</v>
          </cell>
          <cell r="J10883" t="str">
            <v>A</v>
          </cell>
          <cell r="K10883">
            <v>145.1</v>
          </cell>
        </row>
        <row r="10884">
          <cell r="C10884" t="str">
            <v>1304100|Fazalhaq Farooqi</v>
          </cell>
          <cell r="D10884" t="str">
            <v>A</v>
          </cell>
          <cell r="E10884" t="str">
            <v>A</v>
          </cell>
          <cell r="F10884" t="str">
            <v>A</v>
          </cell>
          <cell r="G10884" t="str">
            <v>A</v>
          </cell>
          <cell r="H10884" t="str">
            <v>A</v>
          </cell>
          <cell r="I10884">
            <v>111.13333333333334</v>
          </cell>
          <cell r="J10884" t="str">
            <v>A</v>
          </cell>
          <cell r="K10884">
            <v>111.13333333333334</v>
          </cell>
        </row>
        <row r="10885">
          <cell r="C10885" t="str">
            <v>392184|FH Edwards</v>
          </cell>
          <cell r="D10885" t="str">
            <v>A</v>
          </cell>
          <cell r="E10885" t="str">
            <v>A</v>
          </cell>
          <cell r="F10885" t="str">
            <v>A</v>
          </cell>
          <cell r="G10885" t="str">
            <v>A</v>
          </cell>
          <cell r="H10885" t="str">
            <v>A</v>
          </cell>
          <cell r="I10885">
            <v>113</v>
          </cell>
          <cell r="J10885" t="str">
            <v>A</v>
          </cell>
          <cell r="K10885">
            <v>113</v>
          </cell>
        </row>
        <row r="10886">
          <cell r="C10886" t="str">
            <v>419143|FY Fazal</v>
          </cell>
          <cell r="D10886" t="str">
            <v>A</v>
          </cell>
          <cell r="E10886" t="str">
            <v>A</v>
          </cell>
          <cell r="F10886" t="str">
            <v>A</v>
          </cell>
          <cell r="G10886" t="str">
            <v>A</v>
          </cell>
          <cell r="H10886" t="str">
            <v>A</v>
          </cell>
          <cell r="I10886">
            <v>127</v>
          </cell>
          <cell r="J10886" t="str">
            <v>A</v>
          </cell>
          <cell r="K10886">
            <v>127</v>
          </cell>
        </row>
        <row r="10887">
          <cell r="C10887" t="str">
            <v>335999|Gagandeep Singh</v>
          </cell>
          <cell r="D10887" t="str">
            <v>A</v>
          </cell>
          <cell r="E10887" t="str">
            <v>A</v>
          </cell>
          <cell r="F10887" t="str">
            <v>A</v>
          </cell>
          <cell r="G10887" t="str">
            <v>A</v>
          </cell>
          <cell r="H10887" t="str">
            <v>A</v>
          </cell>
          <cell r="I10887">
            <v>123.03939393939393</v>
          </cell>
          <cell r="J10887" t="str">
            <v>A</v>
          </cell>
          <cell r="K10887">
            <v>123.03939393939393</v>
          </cell>
        </row>
        <row r="10888">
          <cell r="C10888" t="str">
            <v>548317|GB Hogg</v>
          </cell>
          <cell r="D10888" t="str">
            <v>A</v>
          </cell>
          <cell r="E10888" t="str">
            <v>A</v>
          </cell>
          <cell r="F10888" t="str">
            <v>A</v>
          </cell>
          <cell r="G10888" t="str">
            <v>A</v>
          </cell>
          <cell r="H10888" t="str">
            <v>A</v>
          </cell>
          <cell r="I10888">
            <v>156.86818181818182</v>
          </cell>
          <cell r="J10888" t="str">
            <v>A</v>
          </cell>
          <cell r="K10888">
            <v>156.86818181818182</v>
          </cell>
        </row>
        <row r="10889">
          <cell r="C10889" t="str">
            <v>1175361|GC Viljoen</v>
          </cell>
          <cell r="D10889" t="str">
            <v>A</v>
          </cell>
          <cell r="E10889" t="str">
            <v>A</v>
          </cell>
          <cell r="F10889" t="str">
            <v>A</v>
          </cell>
          <cell r="G10889" t="str">
            <v>A</v>
          </cell>
          <cell r="H10889" t="str">
            <v>A</v>
          </cell>
          <cell r="I10889">
            <v>130.11706349206349</v>
          </cell>
          <cell r="J10889" t="str">
            <v>A</v>
          </cell>
          <cell r="K10889">
            <v>130.11706349206349</v>
          </cell>
        </row>
        <row r="10890">
          <cell r="C10890" t="str">
            <v>335984|GD McGrath</v>
          </cell>
          <cell r="D10890" t="str">
            <v>A</v>
          </cell>
          <cell r="E10890" t="str">
            <v>A</v>
          </cell>
          <cell r="F10890" t="str">
            <v>A</v>
          </cell>
          <cell r="G10890" t="str">
            <v>A</v>
          </cell>
          <cell r="H10890" t="str">
            <v>A</v>
          </cell>
          <cell r="I10890">
            <v>128.78571428571428</v>
          </cell>
          <cell r="J10890" t="str">
            <v>A</v>
          </cell>
          <cell r="K10890">
            <v>128.78571428571428</v>
          </cell>
        </row>
        <row r="10891">
          <cell r="C10891" t="str">
            <v>1254089|GD Phillips</v>
          </cell>
          <cell r="D10891" t="str">
            <v>A</v>
          </cell>
          <cell r="E10891" t="str">
            <v>A</v>
          </cell>
          <cell r="F10891" t="str">
            <v>A</v>
          </cell>
          <cell r="G10891" t="str">
            <v>A</v>
          </cell>
          <cell r="H10891" t="str">
            <v>A</v>
          </cell>
          <cell r="I10891">
            <v>106</v>
          </cell>
          <cell r="J10891" t="str">
            <v>A</v>
          </cell>
          <cell r="K10891">
            <v>106</v>
          </cell>
        </row>
        <row r="10892">
          <cell r="C10892" t="str">
            <v>598004|GH Vihari</v>
          </cell>
          <cell r="D10892" t="str">
            <v>A</v>
          </cell>
          <cell r="E10892" t="str">
            <v>A</v>
          </cell>
          <cell r="F10892" t="str">
            <v>A</v>
          </cell>
          <cell r="G10892" t="str">
            <v>A</v>
          </cell>
          <cell r="H10892" t="str">
            <v>A</v>
          </cell>
          <cell r="I10892">
            <v>107.41666666666666</v>
          </cell>
          <cell r="J10892" t="str">
            <v>A</v>
          </cell>
          <cell r="K10892">
            <v>107.41666666666666</v>
          </cell>
        </row>
        <row r="10893">
          <cell r="C10893" t="str">
            <v>1254090|GHS Garton</v>
          </cell>
          <cell r="D10893" t="str">
            <v>A</v>
          </cell>
          <cell r="E10893" t="str">
            <v>A</v>
          </cell>
          <cell r="F10893" t="str">
            <v>A</v>
          </cell>
          <cell r="G10893" t="str">
            <v>A</v>
          </cell>
          <cell r="H10893" t="str">
            <v>A</v>
          </cell>
          <cell r="I10893">
            <v>118.78571428571428</v>
          </cell>
          <cell r="J10893" t="str">
            <v>A</v>
          </cell>
          <cell r="K10893">
            <v>118.78571428571428</v>
          </cell>
        </row>
        <row r="10894">
          <cell r="C10894" t="str">
            <v>548307|GJ Maxwell</v>
          </cell>
          <cell r="D10894" t="str">
            <v>A</v>
          </cell>
          <cell r="E10894" t="str">
            <v>A</v>
          </cell>
          <cell r="F10894" t="str">
            <v>A</v>
          </cell>
          <cell r="G10894" t="str">
            <v>A</v>
          </cell>
          <cell r="H10894" t="str">
            <v>A</v>
          </cell>
          <cell r="I10894">
            <v>97</v>
          </cell>
          <cell r="J10894" t="str">
            <v>A</v>
          </cell>
          <cell r="K10894">
            <v>97</v>
          </cell>
        </row>
        <row r="10895">
          <cell r="C10895" t="str">
            <v>392203|GR Napier</v>
          </cell>
          <cell r="D10895" t="str">
            <v>A</v>
          </cell>
          <cell r="E10895" t="str">
            <v>A</v>
          </cell>
          <cell r="F10895" t="str">
            <v>A</v>
          </cell>
          <cell r="G10895" t="str">
            <v>A</v>
          </cell>
          <cell r="H10895" t="str">
            <v>A</v>
          </cell>
          <cell r="I10895">
            <v>132.51666666666665</v>
          </cell>
          <cell r="J10895" t="str">
            <v>A</v>
          </cell>
          <cell r="K10895">
            <v>132.51666666666665</v>
          </cell>
        </row>
        <row r="10896">
          <cell r="C10896" t="str">
            <v>829777|GS Sandhu</v>
          </cell>
          <cell r="D10896" t="str">
            <v>A</v>
          </cell>
          <cell r="E10896" t="str">
            <v>A</v>
          </cell>
          <cell r="F10896" t="str">
            <v>A</v>
          </cell>
          <cell r="G10896" t="str">
            <v>A</v>
          </cell>
          <cell r="H10896" t="str">
            <v>A</v>
          </cell>
          <cell r="I10896">
            <v>106.26580086580084</v>
          </cell>
          <cell r="J10896" t="str">
            <v>A</v>
          </cell>
          <cell r="K10896">
            <v>106.26580086580084</v>
          </cell>
        </row>
        <row r="10897">
          <cell r="C10897" t="str">
            <v>829791|Gurkeerat Singh</v>
          </cell>
          <cell r="D10897" t="str">
            <v>A</v>
          </cell>
          <cell r="E10897" t="str">
            <v>A</v>
          </cell>
          <cell r="F10897" t="str">
            <v>A</v>
          </cell>
          <cell r="G10897" t="str">
            <v>A</v>
          </cell>
          <cell r="H10897" t="str">
            <v>A</v>
          </cell>
          <cell r="I10897">
            <v>168.08333333333334</v>
          </cell>
          <cell r="J10897" t="str">
            <v>A</v>
          </cell>
          <cell r="K10897">
            <v>168.08333333333334</v>
          </cell>
        </row>
        <row r="10898">
          <cell r="C10898" t="str">
            <v>335985|Harbhajan Singh</v>
          </cell>
          <cell r="D10898" t="str">
            <v>A</v>
          </cell>
          <cell r="E10898" t="str">
            <v>A</v>
          </cell>
          <cell r="F10898" t="str">
            <v>A</v>
          </cell>
          <cell r="G10898" t="str">
            <v>A</v>
          </cell>
          <cell r="H10898" t="str">
            <v>A</v>
          </cell>
          <cell r="I10898">
            <v>151.73809523809524</v>
          </cell>
          <cell r="J10898" t="str">
            <v>A</v>
          </cell>
          <cell r="K10898">
            <v>151.73809523809524</v>
          </cell>
        </row>
        <row r="10899">
          <cell r="C10899" t="str">
            <v>392184|Harmeet Singh</v>
          </cell>
          <cell r="D10899" t="str">
            <v>A</v>
          </cell>
          <cell r="E10899" t="str">
            <v>A</v>
          </cell>
          <cell r="F10899" t="str">
            <v>A</v>
          </cell>
          <cell r="G10899" t="str">
            <v>A</v>
          </cell>
          <cell r="H10899" t="str">
            <v>A</v>
          </cell>
          <cell r="I10899">
            <v>132.51136363636363</v>
          </cell>
          <cell r="J10899" t="str">
            <v>A</v>
          </cell>
          <cell r="K10899">
            <v>132.51136363636363</v>
          </cell>
        </row>
        <row r="10900">
          <cell r="C10900" t="str">
            <v>1178412|Harpreet Brar</v>
          </cell>
          <cell r="D10900" t="str">
            <v>A</v>
          </cell>
          <cell r="E10900" t="str">
            <v>A</v>
          </cell>
          <cell r="F10900" t="str">
            <v>A</v>
          </cell>
          <cell r="G10900" t="str">
            <v>A</v>
          </cell>
          <cell r="H10900" t="str">
            <v>A</v>
          </cell>
          <cell r="I10900">
            <v>99.25</v>
          </cell>
          <cell r="J10900" t="str">
            <v>A</v>
          </cell>
          <cell r="K10900">
            <v>99.25</v>
          </cell>
        </row>
        <row r="10901">
          <cell r="C10901" t="str">
            <v>1304087|Harshit Rana</v>
          </cell>
          <cell r="D10901" t="str">
            <v>A</v>
          </cell>
          <cell r="E10901" t="str">
            <v>A</v>
          </cell>
          <cell r="F10901" t="str">
            <v>A</v>
          </cell>
          <cell r="G10901" t="str">
            <v>A</v>
          </cell>
          <cell r="H10901" t="str">
            <v>A</v>
          </cell>
          <cell r="I10901">
            <v>125.66666666666667</v>
          </cell>
          <cell r="J10901" t="str">
            <v>A</v>
          </cell>
          <cell r="K10901">
            <v>125.66666666666667</v>
          </cell>
        </row>
        <row r="10902">
          <cell r="C10902" t="str">
            <v>1178396|HF Gurney</v>
          </cell>
          <cell r="D10902" t="str">
            <v>A</v>
          </cell>
          <cell r="E10902" t="str">
            <v>A</v>
          </cell>
          <cell r="F10902" t="str">
            <v>A</v>
          </cell>
          <cell r="G10902" t="str">
            <v>A</v>
          </cell>
          <cell r="H10902" t="str">
            <v>A</v>
          </cell>
          <cell r="I10902">
            <v>144.68333333333334</v>
          </cell>
          <cell r="J10902" t="str">
            <v>A</v>
          </cell>
          <cell r="K10902">
            <v>144.68333333333334</v>
          </cell>
        </row>
        <row r="10903">
          <cell r="C10903" t="str">
            <v>829737|HH Pandya</v>
          </cell>
          <cell r="D10903" t="str">
            <v>A</v>
          </cell>
          <cell r="E10903" t="str">
            <v>A</v>
          </cell>
          <cell r="F10903" t="str">
            <v>A</v>
          </cell>
          <cell r="G10903" t="str">
            <v>A</v>
          </cell>
          <cell r="H10903" t="str">
            <v>A</v>
          </cell>
          <cell r="I10903">
            <v>107.04761904761905</v>
          </cell>
          <cell r="J10903" t="str">
            <v>A</v>
          </cell>
          <cell r="K10903">
            <v>107.04761904761905</v>
          </cell>
        </row>
        <row r="10904">
          <cell r="C10904" t="str">
            <v>1304079|HR Shokeen</v>
          </cell>
          <cell r="D10904" t="str">
            <v>A</v>
          </cell>
          <cell r="E10904" t="str">
            <v>A</v>
          </cell>
          <cell r="F10904" t="str">
            <v>A</v>
          </cell>
          <cell r="G10904" t="str">
            <v>A</v>
          </cell>
          <cell r="H10904" t="str">
            <v>A</v>
          </cell>
          <cell r="I10904">
            <v>113.85</v>
          </cell>
          <cell r="J10904" t="str">
            <v>A</v>
          </cell>
          <cell r="K10904">
            <v>113.85</v>
          </cell>
        </row>
        <row r="10905">
          <cell r="C10905" t="str">
            <v>548310|HV Patel</v>
          </cell>
          <cell r="D10905" t="str">
            <v>A</v>
          </cell>
          <cell r="E10905" t="str">
            <v>A</v>
          </cell>
          <cell r="F10905" t="str">
            <v>A</v>
          </cell>
          <cell r="G10905" t="str">
            <v>A</v>
          </cell>
          <cell r="H10905" t="str">
            <v>A</v>
          </cell>
          <cell r="I10905">
            <v>108.81818181818181</v>
          </cell>
          <cell r="J10905" t="str">
            <v>A</v>
          </cell>
          <cell r="K10905">
            <v>108.81818181818181</v>
          </cell>
        </row>
        <row r="10906">
          <cell r="C10906" t="str">
            <v>501243|I Malhotra</v>
          </cell>
          <cell r="D10906" t="str">
            <v>A</v>
          </cell>
          <cell r="E10906" t="str">
            <v>A</v>
          </cell>
          <cell r="F10906" t="str">
            <v>A</v>
          </cell>
          <cell r="G10906" t="str">
            <v>A</v>
          </cell>
          <cell r="H10906" t="str">
            <v>A</v>
          </cell>
          <cell r="I10906">
            <v>99.25</v>
          </cell>
          <cell r="J10906" t="str">
            <v>A</v>
          </cell>
          <cell r="K10906">
            <v>99.25</v>
          </cell>
        </row>
        <row r="10907">
          <cell r="C10907" t="str">
            <v>335982|I Sharma</v>
          </cell>
          <cell r="D10907" t="str">
            <v>A</v>
          </cell>
          <cell r="E10907" t="str">
            <v>A</v>
          </cell>
          <cell r="F10907" t="str">
            <v>A</v>
          </cell>
          <cell r="G10907" t="str">
            <v>A</v>
          </cell>
          <cell r="H10907" t="str">
            <v>A</v>
          </cell>
          <cell r="I10907">
            <v>119.5</v>
          </cell>
          <cell r="J10907" t="str">
            <v>A</v>
          </cell>
          <cell r="K10907">
            <v>119.5</v>
          </cell>
        </row>
        <row r="10908">
          <cell r="C10908" t="str">
            <v>1216494|I Udana</v>
          </cell>
          <cell r="D10908" t="str">
            <v>A</v>
          </cell>
          <cell r="E10908" t="str">
            <v>A</v>
          </cell>
          <cell r="F10908" t="str">
            <v>A</v>
          </cell>
          <cell r="G10908" t="str">
            <v>A</v>
          </cell>
          <cell r="H10908" t="str">
            <v>A</v>
          </cell>
          <cell r="I10908">
            <v>108.4</v>
          </cell>
          <cell r="J10908" t="str">
            <v>A</v>
          </cell>
          <cell r="K10908">
            <v>108.4</v>
          </cell>
        </row>
        <row r="10909">
          <cell r="C10909" t="str">
            <v>598027|IC Pandey</v>
          </cell>
          <cell r="D10909" t="str">
            <v>A</v>
          </cell>
          <cell r="E10909" t="str">
            <v>A</v>
          </cell>
          <cell r="F10909" t="str">
            <v>A</v>
          </cell>
          <cell r="G10909" t="str">
            <v>A</v>
          </cell>
          <cell r="H10909" t="str">
            <v>A</v>
          </cell>
          <cell r="I10909">
            <v>99.454545454545453</v>
          </cell>
          <cell r="J10909" t="str">
            <v>A</v>
          </cell>
          <cell r="K10909">
            <v>99.454545454545453</v>
          </cell>
        </row>
        <row r="10910">
          <cell r="C10910" t="str">
            <v>1254111|IC Porel</v>
          </cell>
          <cell r="D10910" t="str">
            <v>A</v>
          </cell>
          <cell r="E10910" t="str">
            <v>A</v>
          </cell>
          <cell r="F10910" t="str">
            <v>A</v>
          </cell>
          <cell r="G10910" t="str">
            <v>A</v>
          </cell>
          <cell r="H10910" t="str">
            <v>A</v>
          </cell>
          <cell r="I10910">
            <v>132.03841991341992</v>
          </cell>
          <cell r="J10910" t="str">
            <v>A</v>
          </cell>
          <cell r="K10910">
            <v>132.03841991341992</v>
          </cell>
        </row>
        <row r="10911">
          <cell r="C10911" t="str">
            <v>335983|IK Pathan</v>
          </cell>
          <cell r="D10911" t="str">
            <v>A</v>
          </cell>
          <cell r="E10911" t="str">
            <v>A</v>
          </cell>
          <cell r="F10911" t="str">
            <v>A</v>
          </cell>
          <cell r="G10911" t="str">
            <v>A</v>
          </cell>
          <cell r="H10911" t="str">
            <v>A</v>
          </cell>
          <cell r="I10911">
            <v>157.47380952380954</v>
          </cell>
          <cell r="J10911" t="str">
            <v>A</v>
          </cell>
          <cell r="K10911">
            <v>157.47380952380954</v>
          </cell>
        </row>
        <row r="10912">
          <cell r="C10912" t="str">
            <v>733993|Imran Tahir</v>
          </cell>
          <cell r="D10912" t="str">
            <v>A</v>
          </cell>
          <cell r="E10912" t="str">
            <v>A</v>
          </cell>
          <cell r="F10912" t="str">
            <v>A</v>
          </cell>
          <cell r="G10912" t="str">
            <v>A</v>
          </cell>
          <cell r="H10912" t="str">
            <v>A</v>
          </cell>
          <cell r="I10912">
            <v>98.666666666666671</v>
          </cell>
          <cell r="J10912" t="str">
            <v>A</v>
          </cell>
          <cell r="K10912">
            <v>98.666666666666671</v>
          </cell>
        </row>
        <row r="10913">
          <cell r="C10913" t="str">
            <v>336017|Iqbal Abdulla</v>
          </cell>
          <cell r="D10913" t="str">
            <v>A</v>
          </cell>
          <cell r="E10913" t="str">
            <v>A</v>
          </cell>
          <cell r="F10913" t="str">
            <v>A</v>
          </cell>
          <cell r="G10913" t="str">
            <v>A</v>
          </cell>
          <cell r="H10913" t="str">
            <v>A</v>
          </cell>
          <cell r="I10913">
            <v>117.62380952380953</v>
          </cell>
          <cell r="J10913" t="str">
            <v>A</v>
          </cell>
          <cell r="K10913">
            <v>117.62380952380953</v>
          </cell>
        </row>
        <row r="10914">
          <cell r="C10914" t="str">
            <v>1136588|IS Sodhi</v>
          </cell>
          <cell r="D10914" t="str">
            <v>A</v>
          </cell>
          <cell r="E10914" t="str">
            <v>A</v>
          </cell>
          <cell r="F10914" t="str">
            <v>A</v>
          </cell>
          <cell r="G10914" t="str">
            <v>A</v>
          </cell>
          <cell r="H10914" t="str">
            <v>A</v>
          </cell>
          <cell r="I10914">
            <v>126.6</v>
          </cell>
          <cell r="J10914" t="str">
            <v>A</v>
          </cell>
          <cell r="K10914">
            <v>126.6</v>
          </cell>
        </row>
        <row r="10915">
          <cell r="C10915" t="str">
            <v>392225|J Botha</v>
          </cell>
          <cell r="D10915" t="str">
            <v>A</v>
          </cell>
          <cell r="E10915" t="str">
            <v>A</v>
          </cell>
          <cell r="F10915" t="str">
            <v>A</v>
          </cell>
          <cell r="G10915" t="str">
            <v>A</v>
          </cell>
          <cell r="H10915" t="str">
            <v>A</v>
          </cell>
          <cell r="I10915">
            <v>119.76666666666667</v>
          </cell>
          <cell r="J10915" t="str">
            <v>A</v>
          </cell>
          <cell r="K10915">
            <v>119.76666666666667</v>
          </cell>
        </row>
        <row r="10916">
          <cell r="C10916" t="str">
            <v>829717|J Suchith</v>
          </cell>
          <cell r="D10916" t="str">
            <v>A</v>
          </cell>
          <cell r="E10916" t="str">
            <v>A</v>
          </cell>
          <cell r="F10916" t="str">
            <v>A</v>
          </cell>
          <cell r="G10916" t="str">
            <v>A</v>
          </cell>
          <cell r="H10916" t="str">
            <v>A</v>
          </cell>
          <cell r="I10916">
            <v>111.07272727272725</v>
          </cell>
          <cell r="J10916" t="str">
            <v>A</v>
          </cell>
          <cell r="K10916">
            <v>111.07272727272725</v>
          </cell>
        </row>
        <row r="10917">
          <cell r="C10917" t="str">
            <v>501222|J Syed Mohammad</v>
          </cell>
          <cell r="D10917" t="str">
            <v>A</v>
          </cell>
          <cell r="E10917" t="str">
            <v>A</v>
          </cell>
          <cell r="F10917" t="str">
            <v>A</v>
          </cell>
          <cell r="G10917" t="str">
            <v>A</v>
          </cell>
          <cell r="H10917" t="str">
            <v>A</v>
          </cell>
          <cell r="I10917">
            <v>113.83333333333333</v>
          </cell>
          <cell r="J10917" t="str">
            <v>A</v>
          </cell>
          <cell r="K10917">
            <v>113.83333333333333</v>
          </cell>
        </row>
        <row r="10918">
          <cell r="C10918" t="str">
            <v>419121|J Theron</v>
          </cell>
          <cell r="D10918" t="str">
            <v>A</v>
          </cell>
          <cell r="E10918" t="str">
            <v>A</v>
          </cell>
          <cell r="F10918" t="str">
            <v>A</v>
          </cell>
          <cell r="G10918" t="str">
            <v>A</v>
          </cell>
          <cell r="H10918" t="str">
            <v>A</v>
          </cell>
          <cell r="I10918">
            <v>231.25</v>
          </cell>
          <cell r="J10918" t="str">
            <v>A</v>
          </cell>
          <cell r="K10918">
            <v>231.25</v>
          </cell>
        </row>
        <row r="10919">
          <cell r="C10919" t="str">
            <v>829793|J Yadav</v>
          </cell>
          <cell r="D10919" t="str">
            <v>A</v>
          </cell>
          <cell r="E10919" t="str">
            <v>A</v>
          </cell>
          <cell r="F10919" t="str">
            <v>A</v>
          </cell>
          <cell r="G10919" t="str">
            <v>A</v>
          </cell>
          <cell r="H10919" t="str">
            <v>A</v>
          </cell>
          <cell r="I10919">
            <v>131.53846153846155</v>
          </cell>
          <cell r="J10919" t="str">
            <v>A</v>
          </cell>
          <cell r="K10919">
            <v>131.53846153846155</v>
          </cell>
        </row>
        <row r="10920">
          <cell r="C10920" t="str">
            <v>335996|JA Morkel</v>
          </cell>
          <cell r="D10920" t="str">
            <v>A</v>
          </cell>
          <cell r="E10920" t="str">
            <v>A</v>
          </cell>
          <cell r="F10920" t="str">
            <v>A</v>
          </cell>
          <cell r="G10920" t="str">
            <v>A</v>
          </cell>
          <cell r="H10920" t="str">
            <v>A</v>
          </cell>
          <cell r="I10920">
            <v>149.02222222222224</v>
          </cell>
          <cell r="J10920" t="str">
            <v>A</v>
          </cell>
          <cell r="K10920">
            <v>149.02222222222224</v>
          </cell>
        </row>
        <row r="10921">
          <cell r="C10921" t="str">
            <v>1254061|JA Richardson</v>
          </cell>
          <cell r="D10921" t="str">
            <v>A</v>
          </cell>
          <cell r="E10921" t="str">
            <v>A</v>
          </cell>
          <cell r="F10921" t="str">
            <v>A</v>
          </cell>
          <cell r="G10921" t="str">
            <v>A</v>
          </cell>
          <cell r="H10921" t="str">
            <v>A</v>
          </cell>
          <cell r="I10921">
            <v>139.13246753246753</v>
          </cell>
          <cell r="J10921" t="str">
            <v>A</v>
          </cell>
          <cell r="K10921">
            <v>139.13246753246753</v>
          </cell>
        </row>
        <row r="10922">
          <cell r="C10922" t="str">
            <v>1254068|Jalaj S Saxena</v>
          </cell>
          <cell r="D10922" t="str">
            <v>A</v>
          </cell>
          <cell r="E10922" t="str">
            <v>A</v>
          </cell>
          <cell r="F10922" t="str">
            <v>A</v>
          </cell>
          <cell r="G10922" t="str">
            <v>A</v>
          </cell>
          <cell r="H10922" t="str">
            <v>A</v>
          </cell>
          <cell r="I10922">
            <v>107.04761904761904</v>
          </cell>
          <cell r="J10922" t="str">
            <v>A</v>
          </cell>
          <cell r="K10922">
            <v>107.04761904761904</v>
          </cell>
        </row>
        <row r="10923">
          <cell r="C10923" t="str">
            <v>392236|Jaskaran Singh</v>
          </cell>
          <cell r="D10923" t="str">
            <v>A</v>
          </cell>
          <cell r="E10923" t="str">
            <v>A</v>
          </cell>
          <cell r="F10923" t="str">
            <v>A</v>
          </cell>
          <cell r="G10923" t="str">
            <v>A</v>
          </cell>
          <cell r="H10923" t="str">
            <v>A</v>
          </cell>
          <cell r="I10923">
            <v>108.55555555555554</v>
          </cell>
          <cell r="J10923" t="str">
            <v>A</v>
          </cell>
          <cell r="K10923">
            <v>108.55555555555554</v>
          </cell>
        </row>
        <row r="10924">
          <cell r="C10924" t="str">
            <v>1136581|JC Archer</v>
          </cell>
          <cell r="D10924" t="str">
            <v>A</v>
          </cell>
          <cell r="E10924" t="str">
            <v>A</v>
          </cell>
          <cell r="F10924" t="str">
            <v>A</v>
          </cell>
          <cell r="G10924" t="str">
            <v>A</v>
          </cell>
          <cell r="H10924" t="str">
            <v>A</v>
          </cell>
          <cell r="I10924">
            <v>158.67651515151513</v>
          </cell>
          <cell r="J10924" t="str">
            <v>A</v>
          </cell>
          <cell r="K10924">
            <v>158.67651515151513</v>
          </cell>
        </row>
        <row r="10925">
          <cell r="C10925" t="str">
            <v>392182|JD Ryder</v>
          </cell>
          <cell r="D10925" t="str">
            <v>A</v>
          </cell>
          <cell r="E10925" t="str">
            <v>A</v>
          </cell>
          <cell r="F10925" t="str">
            <v>A</v>
          </cell>
          <cell r="G10925" t="str">
            <v>A</v>
          </cell>
          <cell r="H10925" t="str">
            <v>A</v>
          </cell>
          <cell r="I10925">
            <v>167.625</v>
          </cell>
          <cell r="J10925" t="str">
            <v>A</v>
          </cell>
          <cell r="K10925">
            <v>167.625</v>
          </cell>
        </row>
        <row r="10926">
          <cell r="C10926" t="str">
            <v>419139|JD Unadkat</v>
          </cell>
          <cell r="D10926" t="str">
            <v>A</v>
          </cell>
          <cell r="E10926" t="str">
            <v>A</v>
          </cell>
          <cell r="F10926" t="str">
            <v>A</v>
          </cell>
          <cell r="G10926" t="str">
            <v>A</v>
          </cell>
          <cell r="H10926" t="str">
            <v>A</v>
          </cell>
          <cell r="I10926">
            <v>100.55</v>
          </cell>
          <cell r="J10926" t="str">
            <v>A</v>
          </cell>
          <cell r="K10926">
            <v>100.55</v>
          </cell>
        </row>
        <row r="10927">
          <cell r="C10927" t="str">
            <v>335983|JDP Oram</v>
          </cell>
          <cell r="D10927" t="str">
            <v>A</v>
          </cell>
          <cell r="E10927" t="str">
            <v>A</v>
          </cell>
          <cell r="F10927" t="str">
            <v>A</v>
          </cell>
          <cell r="G10927" t="str">
            <v>A</v>
          </cell>
          <cell r="H10927" t="str">
            <v>A</v>
          </cell>
          <cell r="I10927">
            <v>103.83285799168151</v>
          </cell>
          <cell r="J10927" t="str">
            <v>A</v>
          </cell>
          <cell r="K10927">
            <v>103.83285799168151</v>
          </cell>
        </row>
        <row r="10928">
          <cell r="C10928" t="str">
            <v>729281|JDS Neesham</v>
          </cell>
          <cell r="D10928" t="str">
            <v>A</v>
          </cell>
          <cell r="E10928" t="str">
            <v>A</v>
          </cell>
          <cell r="F10928" t="str">
            <v>A</v>
          </cell>
          <cell r="G10928" t="str">
            <v>A</v>
          </cell>
          <cell r="H10928" t="str">
            <v>A</v>
          </cell>
          <cell r="I10928">
            <v>106.7904761904762</v>
          </cell>
          <cell r="J10928" t="str">
            <v>A</v>
          </cell>
          <cell r="K10928">
            <v>106.7904761904762</v>
          </cell>
        </row>
        <row r="10929">
          <cell r="C10929" t="str">
            <v>501226|JE Taylor</v>
          </cell>
          <cell r="D10929" t="str">
            <v>A</v>
          </cell>
          <cell r="E10929" t="str">
            <v>A</v>
          </cell>
          <cell r="F10929" t="str">
            <v>A</v>
          </cell>
          <cell r="G10929" t="str">
            <v>A</v>
          </cell>
          <cell r="H10929" t="str">
            <v>A</v>
          </cell>
          <cell r="I10929">
            <v>170.52597402597402</v>
          </cell>
          <cell r="J10929" t="str">
            <v>A</v>
          </cell>
          <cell r="K10929">
            <v>170.52597402597402</v>
          </cell>
        </row>
        <row r="10930">
          <cell r="C10930" t="str">
            <v>501201|JEC Franklin</v>
          </cell>
          <cell r="D10930" t="str">
            <v>A</v>
          </cell>
          <cell r="E10930" t="str">
            <v>A</v>
          </cell>
          <cell r="F10930" t="str">
            <v>A</v>
          </cell>
          <cell r="G10930" t="str">
            <v>A</v>
          </cell>
          <cell r="H10930" t="str">
            <v>A</v>
          </cell>
          <cell r="I10930">
            <v>103.2</v>
          </cell>
          <cell r="J10930" t="str">
            <v>A</v>
          </cell>
          <cell r="K10930">
            <v>103.2</v>
          </cell>
        </row>
        <row r="10931">
          <cell r="C10931" t="str">
            <v>335982|JH Kallis</v>
          </cell>
          <cell r="D10931" t="str">
            <v>A</v>
          </cell>
          <cell r="E10931" t="str">
            <v>A</v>
          </cell>
          <cell r="F10931" t="str">
            <v>A</v>
          </cell>
          <cell r="G10931" t="str">
            <v>A</v>
          </cell>
          <cell r="H10931" t="str">
            <v>A</v>
          </cell>
          <cell r="I10931">
            <v>128.29523809523809</v>
          </cell>
          <cell r="J10931" t="str">
            <v>A</v>
          </cell>
          <cell r="K10931">
            <v>128.29523809523809</v>
          </cell>
        </row>
        <row r="10932">
          <cell r="C10932" t="str">
            <v>597999|JJ Bumrah</v>
          </cell>
          <cell r="D10932" t="str">
            <v>A</v>
          </cell>
          <cell r="E10932" t="str">
            <v>A</v>
          </cell>
          <cell r="F10932" t="str">
            <v>A</v>
          </cell>
          <cell r="G10932" t="str">
            <v>A</v>
          </cell>
          <cell r="H10932" t="str">
            <v>A</v>
          </cell>
          <cell r="I10932">
            <v>182.46825396825398</v>
          </cell>
          <cell r="J10932" t="str">
            <v>A</v>
          </cell>
          <cell r="K10932">
            <v>182.46825396825398</v>
          </cell>
        </row>
        <row r="10933">
          <cell r="C10933" t="str">
            <v>501208|JJ van der Wath</v>
          </cell>
          <cell r="D10933" t="str">
            <v>A</v>
          </cell>
          <cell r="E10933" t="str">
            <v>A</v>
          </cell>
          <cell r="F10933" t="str">
            <v>A</v>
          </cell>
          <cell r="G10933" t="str">
            <v>A</v>
          </cell>
          <cell r="H10933" t="str">
            <v>A</v>
          </cell>
          <cell r="I10933">
            <v>125.21428571428571</v>
          </cell>
          <cell r="J10933" t="str">
            <v>A</v>
          </cell>
          <cell r="K10933">
            <v>125.21428571428571</v>
          </cell>
        </row>
        <row r="10934">
          <cell r="C10934" t="str">
            <v>1216492|JL Pattinson</v>
          </cell>
          <cell r="D10934" t="str">
            <v>A</v>
          </cell>
          <cell r="E10934" t="str">
            <v>A</v>
          </cell>
          <cell r="F10934" t="str">
            <v>A</v>
          </cell>
          <cell r="G10934" t="str">
            <v>A</v>
          </cell>
          <cell r="H10934" t="str">
            <v>A</v>
          </cell>
          <cell r="I10934">
            <v>131.31818181818181</v>
          </cell>
          <cell r="J10934" t="str">
            <v>A</v>
          </cell>
          <cell r="K10934">
            <v>131.31818181818181</v>
          </cell>
        </row>
        <row r="10935">
          <cell r="C10935" t="str">
            <v>419110|JM Kemp</v>
          </cell>
          <cell r="D10935" t="str">
            <v>A</v>
          </cell>
          <cell r="E10935" t="str">
            <v>A</v>
          </cell>
          <cell r="F10935" t="str">
            <v>A</v>
          </cell>
          <cell r="G10935" t="str">
            <v>A</v>
          </cell>
          <cell r="H10935" t="str">
            <v>A</v>
          </cell>
          <cell r="I10935">
            <v>108.4</v>
          </cell>
          <cell r="J10935" t="str">
            <v>A</v>
          </cell>
          <cell r="K10935">
            <v>108.4</v>
          </cell>
        </row>
        <row r="10936">
          <cell r="C10936" t="str">
            <v>598026|JO Holder</v>
          </cell>
          <cell r="D10936" t="str">
            <v>A</v>
          </cell>
          <cell r="E10936" t="str">
            <v>A</v>
          </cell>
          <cell r="F10936" t="str">
            <v>A</v>
          </cell>
          <cell r="G10936" t="str">
            <v>A</v>
          </cell>
          <cell r="H10936" t="str">
            <v>A</v>
          </cell>
          <cell r="I10936">
            <v>106.44206349206348</v>
          </cell>
          <cell r="J10936" t="str">
            <v>A</v>
          </cell>
          <cell r="K10936">
            <v>106.44206349206348</v>
          </cell>
        </row>
        <row r="10937">
          <cell r="C10937" t="str">
            <v>335983|Joginder Sharma</v>
          </cell>
          <cell r="D10937" t="str">
            <v>A</v>
          </cell>
          <cell r="E10937" t="str">
            <v>A</v>
          </cell>
          <cell r="F10937" t="str">
            <v>A</v>
          </cell>
          <cell r="G10937" t="str">
            <v>A</v>
          </cell>
          <cell r="H10937" t="str">
            <v>A</v>
          </cell>
          <cell r="I10937">
            <v>130.16818181818181</v>
          </cell>
          <cell r="J10937" t="str">
            <v>A</v>
          </cell>
          <cell r="K10937">
            <v>130.16818181818181</v>
          </cell>
        </row>
        <row r="10938">
          <cell r="C10938" t="str">
            <v>1175370|JP Behrendorff</v>
          </cell>
          <cell r="D10938" t="str">
            <v>A</v>
          </cell>
          <cell r="E10938" t="str">
            <v>A</v>
          </cell>
          <cell r="F10938" t="str">
            <v>A</v>
          </cell>
          <cell r="G10938" t="str">
            <v>A</v>
          </cell>
          <cell r="H10938" t="str">
            <v>A</v>
          </cell>
          <cell r="I10938">
            <v>133.14166666666665</v>
          </cell>
          <cell r="J10938" t="str">
            <v>A</v>
          </cell>
          <cell r="K10938">
            <v>133.14166666666665</v>
          </cell>
        </row>
        <row r="10939">
          <cell r="C10939" t="str">
            <v>392200|JP Duminy</v>
          </cell>
          <cell r="D10939" t="str">
            <v>A</v>
          </cell>
          <cell r="E10939" t="str">
            <v>A</v>
          </cell>
          <cell r="F10939" t="str">
            <v>A</v>
          </cell>
          <cell r="G10939" t="str">
            <v>A</v>
          </cell>
          <cell r="H10939" t="str">
            <v>A</v>
          </cell>
          <cell r="I10939">
            <v>128.5</v>
          </cell>
          <cell r="J10939" t="str">
            <v>A</v>
          </cell>
          <cell r="K10939">
            <v>128.5</v>
          </cell>
        </row>
        <row r="10940">
          <cell r="C10940" t="str">
            <v>501265|JP Faulkner</v>
          </cell>
          <cell r="D10940" t="str">
            <v>A</v>
          </cell>
          <cell r="E10940" t="str">
            <v>A</v>
          </cell>
          <cell r="F10940" t="str">
            <v>A</v>
          </cell>
          <cell r="G10940" t="str">
            <v>A</v>
          </cell>
          <cell r="H10940" t="str">
            <v>A</v>
          </cell>
          <cell r="I10940">
            <v>140.83333333333334</v>
          </cell>
          <cell r="J10940" t="str">
            <v>A</v>
          </cell>
          <cell r="K10940">
            <v>140.83333333333334</v>
          </cell>
        </row>
        <row r="10941">
          <cell r="C10941" t="str">
            <v>1136604|JPR Scantlebury-Searles</v>
          </cell>
          <cell r="D10941" t="str">
            <v>A</v>
          </cell>
          <cell r="E10941" t="str">
            <v>A</v>
          </cell>
          <cell r="F10941" t="str">
            <v>A</v>
          </cell>
          <cell r="G10941" t="str">
            <v>A</v>
          </cell>
          <cell r="H10941" t="str">
            <v>A</v>
          </cell>
          <cell r="I10941">
            <v>102.82142857142857</v>
          </cell>
          <cell r="J10941" t="str">
            <v>A</v>
          </cell>
          <cell r="K10941">
            <v>102.82142857142857</v>
          </cell>
        </row>
        <row r="10942">
          <cell r="C10942" t="str">
            <v>1216521|JR Hazlewood</v>
          </cell>
          <cell r="D10942" t="str">
            <v>A</v>
          </cell>
          <cell r="E10942" t="str">
            <v>A</v>
          </cell>
          <cell r="F10942" t="str">
            <v>A</v>
          </cell>
          <cell r="G10942" t="str">
            <v>A</v>
          </cell>
          <cell r="H10942" t="str">
            <v>A</v>
          </cell>
          <cell r="I10942">
            <v>105.05772005772005</v>
          </cell>
          <cell r="J10942" t="str">
            <v>A</v>
          </cell>
          <cell r="K10942">
            <v>105.05772005772005</v>
          </cell>
        </row>
        <row r="10943">
          <cell r="C10943" t="str">
            <v>335983|JR Hopes</v>
          </cell>
          <cell r="D10943" t="str">
            <v>A</v>
          </cell>
          <cell r="E10943" t="str">
            <v>A</v>
          </cell>
          <cell r="F10943" t="str">
            <v>A</v>
          </cell>
          <cell r="G10943" t="str">
            <v>A</v>
          </cell>
          <cell r="H10943" t="str">
            <v>A</v>
          </cell>
          <cell r="I10943">
            <v>119.32380952380952</v>
          </cell>
          <cell r="J10943" t="str">
            <v>A</v>
          </cell>
          <cell r="K10943">
            <v>119.32380952380952</v>
          </cell>
        </row>
        <row r="10944">
          <cell r="C10944" t="str">
            <v>734029|JW Hastings</v>
          </cell>
          <cell r="D10944" t="str">
            <v>A</v>
          </cell>
          <cell r="E10944" t="str">
            <v>A</v>
          </cell>
          <cell r="F10944" t="str">
            <v>A</v>
          </cell>
          <cell r="G10944" t="str">
            <v>A</v>
          </cell>
          <cell r="H10944" t="str">
            <v>A</v>
          </cell>
          <cell r="I10944">
            <v>144.28888888888892</v>
          </cell>
          <cell r="J10944" t="str">
            <v>A</v>
          </cell>
          <cell r="K10944">
            <v>144.28888888888892</v>
          </cell>
        </row>
        <row r="10945">
          <cell r="C10945" t="str">
            <v>335983|K Goel</v>
          </cell>
          <cell r="D10945" t="str">
            <v>A</v>
          </cell>
          <cell r="E10945" t="str">
            <v>A</v>
          </cell>
          <cell r="F10945" t="str">
            <v>A</v>
          </cell>
          <cell r="G10945" t="str">
            <v>A</v>
          </cell>
          <cell r="H10945" t="str">
            <v>A</v>
          </cell>
          <cell r="I10945">
            <v>109.0030303030303</v>
          </cell>
          <cell r="J10945" t="str">
            <v>A</v>
          </cell>
          <cell r="K10945">
            <v>109.0030303030303</v>
          </cell>
        </row>
        <row r="10946">
          <cell r="C10946" t="str">
            <v>1136564|K Gowtham</v>
          </cell>
          <cell r="D10946" t="str">
            <v>A</v>
          </cell>
          <cell r="E10946" t="str">
            <v>A</v>
          </cell>
          <cell r="F10946" t="str">
            <v>A</v>
          </cell>
          <cell r="G10946" t="str">
            <v>A</v>
          </cell>
          <cell r="H10946" t="str">
            <v>A</v>
          </cell>
          <cell r="I10946">
            <v>105.78571428571429</v>
          </cell>
          <cell r="J10946" t="str">
            <v>A</v>
          </cell>
          <cell r="K10946">
            <v>105.78571428571429</v>
          </cell>
        </row>
        <row r="10947">
          <cell r="C10947" t="str">
            <v>1304090|K Kartikeya</v>
          </cell>
          <cell r="D10947" t="str">
            <v>A</v>
          </cell>
          <cell r="E10947" t="str">
            <v>A</v>
          </cell>
          <cell r="F10947" t="str">
            <v>A</v>
          </cell>
          <cell r="G10947" t="str">
            <v>A</v>
          </cell>
          <cell r="H10947" t="str">
            <v>A</v>
          </cell>
          <cell r="I10947">
            <v>120.22222222222223</v>
          </cell>
          <cell r="J10947" t="str">
            <v>A</v>
          </cell>
          <cell r="K10947">
            <v>120.22222222222223</v>
          </cell>
        </row>
        <row r="10948">
          <cell r="C10948" t="str">
            <v>1136563|K Khejroliya</v>
          </cell>
          <cell r="D10948" t="str">
            <v>A</v>
          </cell>
          <cell r="E10948" t="str">
            <v>A</v>
          </cell>
          <cell r="F10948" t="str">
            <v>A</v>
          </cell>
          <cell r="G10948" t="str">
            <v>A</v>
          </cell>
          <cell r="H10948" t="str">
            <v>A</v>
          </cell>
          <cell r="I10948">
            <v>107.4</v>
          </cell>
          <cell r="J10948" t="str">
            <v>A</v>
          </cell>
          <cell r="K10948">
            <v>107.4</v>
          </cell>
        </row>
        <row r="10949">
          <cell r="C10949" t="str">
            <v>1082614|K Rabada</v>
          </cell>
          <cell r="D10949" t="str">
            <v>A</v>
          </cell>
          <cell r="E10949" t="str">
            <v>A</v>
          </cell>
          <cell r="F10949" t="str">
            <v>A</v>
          </cell>
          <cell r="G10949" t="str">
            <v>A</v>
          </cell>
          <cell r="H10949" t="str">
            <v>A</v>
          </cell>
          <cell r="I10949">
            <v>163.66666666666669</v>
          </cell>
          <cell r="J10949" t="str">
            <v>A</v>
          </cell>
          <cell r="K10949">
            <v>163.66666666666669</v>
          </cell>
        </row>
        <row r="10950">
          <cell r="C10950" t="str">
            <v>734017|K Santokie</v>
          </cell>
          <cell r="D10950" t="str">
            <v>A</v>
          </cell>
          <cell r="E10950" t="str">
            <v>A</v>
          </cell>
          <cell r="F10950" t="str">
            <v>A</v>
          </cell>
          <cell r="G10950" t="str">
            <v>A</v>
          </cell>
          <cell r="H10950" t="str">
            <v>A</v>
          </cell>
          <cell r="I10950">
            <v>129.92857142857144</v>
          </cell>
          <cell r="J10950" t="str">
            <v>A</v>
          </cell>
          <cell r="K10950">
            <v>129.92857142857144</v>
          </cell>
        </row>
        <row r="10951">
          <cell r="C10951" t="str">
            <v>548362|K Upadhyay</v>
          </cell>
          <cell r="D10951" t="str">
            <v>A</v>
          </cell>
          <cell r="E10951" t="str">
            <v>A</v>
          </cell>
          <cell r="F10951" t="str">
            <v>A</v>
          </cell>
          <cell r="G10951" t="str">
            <v>A</v>
          </cell>
          <cell r="H10951" t="str">
            <v>A</v>
          </cell>
          <cell r="I10951">
            <v>102.63333333333333</v>
          </cell>
          <cell r="J10951" t="str">
            <v>A</v>
          </cell>
          <cell r="K10951">
            <v>102.63333333333333</v>
          </cell>
        </row>
        <row r="10952">
          <cell r="C10952" t="str">
            <v>1254093|K Yadav</v>
          </cell>
          <cell r="D10952" t="str">
            <v>A</v>
          </cell>
          <cell r="E10952" t="str">
            <v>A</v>
          </cell>
          <cell r="F10952" t="str">
            <v>A</v>
          </cell>
          <cell r="G10952" t="str">
            <v>A</v>
          </cell>
          <cell r="H10952" t="str">
            <v>A</v>
          </cell>
          <cell r="I10952">
            <v>103.8</v>
          </cell>
          <cell r="J10952" t="str">
            <v>A</v>
          </cell>
          <cell r="K10952">
            <v>103.8</v>
          </cell>
        </row>
        <row r="10953">
          <cell r="C10953" t="str">
            <v>1254058|KA Jamieson</v>
          </cell>
          <cell r="D10953" t="str">
            <v>A</v>
          </cell>
          <cell r="E10953" t="str">
            <v>A</v>
          </cell>
          <cell r="F10953" t="str">
            <v>A</v>
          </cell>
          <cell r="G10953" t="str">
            <v>A</v>
          </cell>
          <cell r="H10953" t="str">
            <v>A</v>
          </cell>
          <cell r="I10953">
            <v>129.14774114774116</v>
          </cell>
          <cell r="J10953" t="str">
            <v>A</v>
          </cell>
          <cell r="K10953">
            <v>129.14774114774116</v>
          </cell>
        </row>
        <row r="10954">
          <cell r="C10954" t="str">
            <v>419114|KA Pollard</v>
          </cell>
          <cell r="D10954" t="str">
            <v>A</v>
          </cell>
          <cell r="E10954" t="str">
            <v>A</v>
          </cell>
          <cell r="F10954" t="str">
            <v>A</v>
          </cell>
          <cell r="G10954" t="str">
            <v>A</v>
          </cell>
          <cell r="H10954" t="str">
            <v>A</v>
          </cell>
          <cell r="I10954">
            <v>122.96666666666667</v>
          </cell>
          <cell r="J10954" t="str">
            <v>A</v>
          </cell>
          <cell r="K10954">
            <v>122.96666666666667</v>
          </cell>
        </row>
        <row r="10955">
          <cell r="C10955" t="str">
            <v>419130|KAJ Roach</v>
          </cell>
          <cell r="D10955" t="str">
            <v>A</v>
          </cell>
          <cell r="E10955" t="str">
            <v>A</v>
          </cell>
          <cell r="F10955" t="str">
            <v>A</v>
          </cell>
          <cell r="G10955" t="str">
            <v>A</v>
          </cell>
          <cell r="H10955" t="str">
            <v>A</v>
          </cell>
          <cell r="I10955">
            <v>104.78374958374957</v>
          </cell>
          <cell r="J10955" t="str">
            <v>A</v>
          </cell>
          <cell r="K10955">
            <v>104.78374958374957</v>
          </cell>
        </row>
        <row r="10956">
          <cell r="C10956" t="str">
            <v>392182|Kamran Khan</v>
          </cell>
          <cell r="D10956" t="str">
            <v>A</v>
          </cell>
          <cell r="E10956" t="str">
            <v>A</v>
          </cell>
          <cell r="F10956" t="str">
            <v>A</v>
          </cell>
          <cell r="G10956" t="str">
            <v>A</v>
          </cell>
          <cell r="H10956" t="str">
            <v>A</v>
          </cell>
          <cell r="I10956">
            <v>99.2</v>
          </cell>
          <cell r="J10956" t="str">
            <v>A</v>
          </cell>
          <cell r="K10956">
            <v>99.2</v>
          </cell>
        </row>
        <row r="10957">
          <cell r="C10957" t="str">
            <v>734033|Karanveer Singh</v>
          </cell>
          <cell r="D10957" t="str">
            <v>A</v>
          </cell>
          <cell r="E10957" t="str">
            <v>A</v>
          </cell>
          <cell r="F10957" t="str">
            <v>A</v>
          </cell>
          <cell r="G10957" t="str">
            <v>A</v>
          </cell>
          <cell r="H10957" t="str">
            <v>A</v>
          </cell>
          <cell r="I10957">
            <v>157</v>
          </cell>
          <cell r="J10957" t="str">
            <v>A</v>
          </cell>
          <cell r="K10957">
            <v>157</v>
          </cell>
        </row>
        <row r="10958">
          <cell r="C10958" t="str">
            <v>1216500|Kartik Tyagi</v>
          </cell>
          <cell r="D10958" t="str">
            <v>A</v>
          </cell>
          <cell r="E10958" t="str">
            <v>A</v>
          </cell>
          <cell r="F10958" t="str">
            <v>A</v>
          </cell>
          <cell r="G10958" t="str">
            <v>A</v>
          </cell>
          <cell r="H10958" t="str">
            <v>A</v>
          </cell>
          <cell r="I10958">
            <v>118.27619047619046</v>
          </cell>
          <cell r="J10958" t="str">
            <v>A</v>
          </cell>
          <cell r="K10958">
            <v>118.27619047619046</v>
          </cell>
        </row>
        <row r="10959">
          <cell r="C10959" t="str">
            <v>829713|KC Cariappa</v>
          </cell>
          <cell r="D10959" t="str">
            <v>A</v>
          </cell>
          <cell r="E10959" t="str">
            <v>A</v>
          </cell>
          <cell r="F10959" t="str">
            <v>A</v>
          </cell>
          <cell r="G10959" t="str">
            <v>A</v>
          </cell>
          <cell r="H10959" t="str">
            <v>A</v>
          </cell>
          <cell r="I10959">
            <v>117</v>
          </cell>
          <cell r="J10959" t="str">
            <v>A</v>
          </cell>
          <cell r="K10959">
            <v>117</v>
          </cell>
        </row>
        <row r="10960">
          <cell r="C10960" t="str">
            <v>980917|KH Pandya</v>
          </cell>
          <cell r="D10960" t="str">
            <v>A</v>
          </cell>
          <cell r="E10960" t="str">
            <v>A</v>
          </cell>
          <cell r="F10960" t="str">
            <v>A</v>
          </cell>
          <cell r="G10960" t="str">
            <v>A</v>
          </cell>
          <cell r="H10960" t="str">
            <v>A</v>
          </cell>
          <cell r="I10960">
            <v>135.55000000000001</v>
          </cell>
          <cell r="J10960" t="str">
            <v>A</v>
          </cell>
          <cell r="K10960">
            <v>135.55000000000001</v>
          </cell>
        </row>
        <row r="10961">
          <cell r="C10961" t="str">
            <v>980919|KJ Abbott</v>
          </cell>
          <cell r="D10961" t="str">
            <v>A</v>
          </cell>
          <cell r="E10961" t="str">
            <v>A</v>
          </cell>
          <cell r="F10961" t="str">
            <v>A</v>
          </cell>
          <cell r="G10961" t="str">
            <v>A</v>
          </cell>
          <cell r="H10961" t="str">
            <v>A</v>
          </cell>
          <cell r="I10961">
            <v>129.05627705627705</v>
          </cell>
          <cell r="J10961" t="str">
            <v>A</v>
          </cell>
          <cell r="K10961">
            <v>129.05627705627705</v>
          </cell>
        </row>
        <row r="10962">
          <cell r="C10962" t="str">
            <v>1136619|KK Ahmed</v>
          </cell>
          <cell r="D10962" t="str">
            <v>A</v>
          </cell>
          <cell r="E10962" t="str">
            <v>A</v>
          </cell>
          <cell r="F10962" t="str">
            <v>A</v>
          </cell>
          <cell r="G10962" t="str">
            <v>A</v>
          </cell>
          <cell r="H10962" t="str">
            <v>A</v>
          </cell>
          <cell r="I10962">
            <v>109.73250915750916</v>
          </cell>
          <cell r="J10962" t="str">
            <v>A</v>
          </cell>
          <cell r="K10962">
            <v>109.73250915750916</v>
          </cell>
        </row>
        <row r="10963">
          <cell r="C10963" t="str">
            <v>548309|KK Cooper</v>
          </cell>
          <cell r="D10963" t="str">
            <v>A</v>
          </cell>
          <cell r="E10963" t="str">
            <v>A</v>
          </cell>
          <cell r="F10963" t="str">
            <v>A</v>
          </cell>
          <cell r="G10963" t="str">
            <v>A</v>
          </cell>
          <cell r="H10963" t="str">
            <v>A</v>
          </cell>
          <cell r="I10963">
            <v>184.18333333333337</v>
          </cell>
          <cell r="J10963" t="str">
            <v>A</v>
          </cell>
          <cell r="K10963">
            <v>184.18333333333337</v>
          </cell>
        </row>
        <row r="10964">
          <cell r="C10964" t="str">
            <v>1216497|KL Nagarkoti</v>
          </cell>
          <cell r="D10964" t="str">
            <v>A</v>
          </cell>
          <cell r="E10964" t="str">
            <v>A</v>
          </cell>
          <cell r="F10964" t="str">
            <v>A</v>
          </cell>
          <cell r="G10964" t="str">
            <v>A</v>
          </cell>
          <cell r="H10964" t="str">
            <v>A</v>
          </cell>
          <cell r="I10964">
            <v>101</v>
          </cell>
          <cell r="J10964" t="str">
            <v>A</v>
          </cell>
          <cell r="K10964">
            <v>101</v>
          </cell>
        </row>
        <row r="10965">
          <cell r="C10965" t="str">
            <v>1136590|KM Asif</v>
          </cell>
          <cell r="D10965" t="str">
            <v>A</v>
          </cell>
          <cell r="E10965" t="str">
            <v>A</v>
          </cell>
          <cell r="F10965" t="str">
            <v>A</v>
          </cell>
          <cell r="G10965" t="str">
            <v>A</v>
          </cell>
          <cell r="H10965" t="str">
            <v>A</v>
          </cell>
          <cell r="I10965">
            <v>128.81969696969696</v>
          </cell>
          <cell r="J10965" t="str">
            <v>A</v>
          </cell>
          <cell r="K10965">
            <v>128.81969696969696</v>
          </cell>
        </row>
        <row r="10966">
          <cell r="C10966" t="str">
            <v>1175358|KMA Paul</v>
          </cell>
          <cell r="D10966" t="str">
            <v>A</v>
          </cell>
          <cell r="E10966" t="str">
            <v>A</v>
          </cell>
          <cell r="F10966" t="str">
            <v>A</v>
          </cell>
          <cell r="G10966" t="str">
            <v>A</v>
          </cell>
          <cell r="H10966" t="str">
            <v>A</v>
          </cell>
          <cell r="I10966">
            <v>119.33232323232322</v>
          </cell>
          <cell r="J10966" t="str">
            <v>A</v>
          </cell>
          <cell r="K10966">
            <v>119.33232323232322</v>
          </cell>
        </row>
        <row r="10967">
          <cell r="C10967" t="str">
            <v>501228|KMDN Kulasekara</v>
          </cell>
          <cell r="D10967" t="str">
            <v>A</v>
          </cell>
          <cell r="E10967" t="str">
            <v>A</v>
          </cell>
          <cell r="F10967" t="str">
            <v>A</v>
          </cell>
          <cell r="G10967" t="str">
            <v>A</v>
          </cell>
          <cell r="H10967" t="str">
            <v>A</v>
          </cell>
          <cell r="I10967">
            <v>119.78333333333335</v>
          </cell>
          <cell r="J10967" t="str">
            <v>A</v>
          </cell>
          <cell r="K10967">
            <v>119.78333333333335</v>
          </cell>
        </row>
        <row r="10968">
          <cell r="C10968" t="str">
            <v>392194|KP Appanna</v>
          </cell>
          <cell r="D10968" t="str">
            <v>A</v>
          </cell>
          <cell r="E10968" t="str">
            <v>A</v>
          </cell>
          <cell r="F10968" t="str">
            <v>A</v>
          </cell>
          <cell r="G10968" t="str">
            <v>A</v>
          </cell>
          <cell r="H10968" t="str">
            <v>A</v>
          </cell>
          <cell r="I10968">
            <v>138.82234432234432</v>
          </cell>
          <cell r="J10968" t="str">
            <v>A</v>
          </cell>
          <cell r="K10968">
            <v>138.82234432234432</v>
          </cell>
        </row>
        <row r="10969">
          <cell r="C10969" t="str">
            <v>392185|KP Pietersen</v>
          </cell>
          <cell r="D10969" t="str">
            <v>A</v>
          </cell>
          <cell r="E10969" t="str">
            <v>A</v>
          </cell>
          <cell r="F10969" t="str">
            <v>A</v>
          </cell>
          <cell r="G10969" t="str">
            <v>A</v>
          </cell>
          <cell r="H10969" t="str">
            <v>A</v>
          </cell>
          <cell r="I10969">
            <v>143.16666666666666</v>
          </cell>
          <cell r="J10969" t="str">
            <v>A</v>
          </cell>
          <cell r="K10969">
            <v>143.16666666666666</v>
          </cell>
        </row>
        <row r="10970">
          <cell r="C10970" t="str">
            <v>1304066|KR Sen</v>
          </cell>
          <cell r="D10970" t="str">
            <v>A</v>
          </cell>
          <cell r="E10970" t="str">
            <v>A</v>
          </cell>
          <cell r="F10970" t="str">
            <v>A</v>
          </cell>
          <cell r="G10970" t="str">
            <v>A</v>
          </cell>
          <cell r="H10970" t="str">
            <v>A</v>
          </cell>
          <cell r="I10970">
            <v>143.57777777777778</v>
          </cell>
          <cell r="J10970" t="str">
            <v>A</v>
          </cell>
          <cell r="K10970">
            <v>143.57777777777778</v>
          </cell>
        </row>
        <row r="10971">
          <cell r="C10971" t="str">
            <v>981009|KS Williamson</v>
          </cell>
          <cell r="D10971" t="str">
            <v>A</v>
          </cell>
          <cell r="E10971" t="str">
            <v>A</v>
          </cell>
          <cell r="F10971" t="str">
            <v>A</v>
          </cell>
          <cell r="G10971" t="str">
            <v>A</v>
          </cell>
          <cell r="H10971" t="str">
            <v>A</v>
          </cell>
          <cell r="I10971">
            <v>102.53846153846153</v>
          </cell>
          <cell r="J10971" t="str">
            <v>A</v>
          </cell>
          <cell r="K10971">
            <v>102.53846153846153</v>
          </cell>
        </row>
        <row r="10972">
          <cell r="C10972" t="str">
            <v>980909|Kuldeep Yadav</v>
          </cell>
          <cell r="D10972" t="str">
            <v>A</v>
          </cell>
          <cell r="E10972" t="str">
            <v>A</v>
          </cell>
          <cell r="F10972" t="str">
            <v>A</v>
          </cell>
          <cell r="G10972" t="str">
            <v>A</v>
          </cell>
          <cell r="H10972" t="str">
            <v>A</v>
          </cell>
          <cell r="I10972">
            <v>132.30000000000001</v>
          </cell>
          <cell r="J10972" t="str">
            <v>A</v>
          </cell>
          <cell r="K10972">
            <v>132.30000000000001</v>
          </cell>
        </row>
        <row r="10973">
          <cell r="C10973" t="str">
            <v>598013|KV Sharma</v>
          </cell>
          <cell r="D10973" t="str">
            <v>A</v>
          </cell>
          <cell r="E10973" t="str">
            <v>A</v>
          </cell>
          <cell r="F10973" t="str">
            <v>A</v>
          </cell>
          <cell r="G10973" t="str">
            <v>A</v>
          </cell>
          <cell r="H10973" t="str">
            <v>A</v>
          </cell>
          <cell r="I10973">
            <v>133.4</v>
          </cell>
          <cell r="J10973" t="str">
            <v>A</v>
          </cell>
          <cell r="K10973">
            <v>133.4</v>
          </cell>
        </row>
        <row r="10974">
          <cell r="C10974" t="str">
            <v>598035|KW Richardson</v>
          </cell>
          <cell r="D10974" t="str">
            <v>A</v>
          </cell>
          <cell r="E10974" t="str">
            <v>A</v>
          </cell>
          <cell r="F10974" t="str">
            <v>A</v>
          </cell>
          <cell r="G10974" t="str">
            <v>A</v>
          </cell>
          <cell r="H10974" t="str">
            <v>A</v>
          </cell>
          <cell r="I10974">
            <v>112.25</v>
          </cell>
          <cell r="J10974" t="str">
            <v>A</v>
          </cell>
          <cell r="K10974">
            <v>112.25</v>
          </cell>
        </row>
        <row r="10975">
          <cell r="C10975" t="str">
            <v>419146|L Ablish</v>
          </cell>
          <cell r="D10975" t="str">
            <v>A</v>
          </cell>
          <cell r="E10975" t="str">
            <v>A</v>
          </cell>
          <cell r="F10975" t="str">
            <v>A</v>
          </cell>
          <cell r="G10975" t="str">
            <v>A</v>
          </cell>
          <cell r="H10975" t="str">
            <v>A</v>
          </cell>
          <cell r="I10975">
            <v>126.70833333333333</v>
          </cell>
          <cell r="J10975" t="str">
            <v>A</v>
          </cell>
          <cell r="K10975">
            <v>126.70833333333333</v>
          </cell>
        </row>
        <row r="10976">
          <cell r="C10976" t="str">
            <v>336009|L Balaji</v>
          </cell>
          <cell r="D10976" t="str">
            <v>A</v>
          </cell>
          <cell r="E10976" t="str">
            <v>A</v>
          </cell>
          <cell r="F10976" t="str">
            <v>A</v>
          </cell>
          <cell r="G10976" t="str">
            <v>A</v>
          </cell>
          <cell r="H10976" t="str">
            <v>A</v>
          </cell>
          <cell r="I10976">
            <v>145.96666666666667</v>
          </cell>
          <cell r="J10976" t="str">
            <v>A</v>
          </cell>
          <cell r="K10976">
            <v>145.96666666666667</v>
          </cell>
        </row>
        <row r="10977">
          <cell r="C10977" t="str">
            <v>1136590|L Ngidi</v>
          </cell>
          <cell r="D10977" t="str">
            <v>A</v>
          </cell>
          <cell r="E10977" t="str">
            <v>A</v>
          </cell>
          <cell r="F10977" t="str">
            <v>A</v>
          </cell>
          <cell r="G10977" t="str">
            <v>A</v>
          </cell>
          <cell r="H10977" t="str">
            <v>A</v>
          </cell>
          <cell r="I10977">
            <v>127.33333333333334</v>
          </cell>
          <cell r="J10977" t="str">
            <v>A</v>
          </cell>
          <cell r="K10977">
            <v>127.33333333333334</v>
          </cell>
        </row>
        <row r="10978">
          <cell r="C10978" t="str">
            <v>392213|LA Carseldine</v>
          </cell>
          <cell r="D10978" t="str">
            <v>A</v>
          </cell>
          <cell r="E10978" t="str">
            <v>A</v>
          </cell>
          <cell r="F10978" t="str">
            <v>A</v>
          </cell>
          <cell r="G10978" t="str">
            <v>A</v>
          </cell>
          <cell r="H10978" t="str">
            <v>A</v>
          </cell>
          <cell r="I10978">
            <v>122.28787878787878</v>
          </cell>
          <cell r="J10978" t="str">
            <v>A</v>
          </cell>
          <cell r="K10978">
            <v>122.28787878787878</v>
          </cell>
        </row>
        <row r="10979">
          <cell r="C10979" t="str">
            <v>1254068|Lalit Yadav</v>
          </cell>
          <cell r="D10979" t="str">
            <v>A</v>
          </cell>
          <cell r="E10979" t="str">
            <v>A</v>
          </cell>
          <cell r="F10979" t="str">
            <v>A</v>
          </cell>
          <cell r="G10979" t="str">
            <v>A</v>
          </cell>
          <cell r="H10979" t="str">
            <v>A</v>
          </cell>
          <cell r="I10979">
            <v>105.95555555555556</v>
          </cell>
          <cell r="J10979" t="str">
            <v>A</v>
          </cell>
          <cell r="K10979">
            <v>105.95555555555556</v>
          </cell>
        </row>
        <row r="10980">
          <cell r="C10980" t="str">
            <v>1136582|LE Plunkett</v>
          </cell>
          <cell r="D10980" t="str">
            <v>A</v>
          </cell>
          <cell r="E10980" t="str">
            <v>A</v>
          </cell>
          <cell r="F10980" t="str">
            <v>A</v>
          </cell>
          <cell r="G10980" t="str">
            <v>A</v>
          </cell>
          <cell r="H10980" t="str">
            <v>A</v>
          </cell>
          <cell r="I10980">
            <v>198.85714285714286</v>
          </cell>
          <cell r="J10980" t="str">
            <v>A</v>
          </cell>
          <cell r="K10980">
            <v>198.85714285714286</v>
          </cell>
        </row>
        <row r="10981">
          <cell r="C10981" t="str">
            <v>1082603|LH Ferguson</v>
          </cell>
          <cell r="D10981" t="str">
            <v>A</v>
          </cell>
          <cell r="E10981" t="str">
            <v>A</v>
          </cell>
          <cell r="F10981" t="str">
            <v>A</v>
          </cell>
          <cell r="G10981" t="str">
            <v>A</v>
          </cell>
          <cell r="H10981" t="str">
            <v>A</v>
          </cell>
          <cell r="I10981">
            <v>111.94761904761904</v>
          </cell>
          <cell r="J10981" t="str">
            <v>A</v>
          </cell>
          <cell r="K10981">
            <v>111.94761904761904</v>
          </cell>
        </row>
        <row r="10982">
          <cell r="C10982" t="str">
            <v>1254068|LI Meriwala</v>
          </cell>
          <cell r="D10982" t="str">
            <v>A</v>
          </cell>
          <cell r="E10982" t="str">
            <v>A</v>
          </cell>
          <cell r="F10982" t="str">
            <v>A</v>
          </cell>
          <cell r="G10982" t="str">
            <v>A</v>
          </cell>
          <cell r="H10982" t="str">
            <v>A</v>
          </cell>
          <cell r="I10982">
            <v>128.23137254901962</v>
          </cell>
          <cell r="J10982" t="str">
            <v>A</v>
          </cell>
          <cell r="K10982">
            <v>128.23137254901962</v>
          </cell>
        </row>
        <row r="10983">
          <cell r="C10983" t="str">
            <v>548337|LJ Wright</v>
          </cell>
          <cell r="D10983" t="str">
            <v>A</v>
          </cell>
          <cell r="E10983" t="str">
            <v>A</v>
          </cell>
          <cell r="F10983" t="str">
            <v>A</v>
          </cell>
          <cell r="G10983" t="str">
            <v>A</v>
          </cell>
          <cell r="H10983" t="str">
            <v>A</v>
          </cell>
          <cell r="I10983">
            <v>103.91666666666667</v>
          </cell>
          <cell r="J10983" t="str">
            <v>A</v>
          </cell>
          <cell r="K10983">
            <v>103.91666666666667</v>
          </cell>
        </row>
        <row r="10984">
          <cell r="C10984" t="str">
            <v>734009|LMP Simmons</v>
          </cell>
          <cell r="D10984" t="str">
            <v>A</v>
          </cell>
          <cell r="E10984" t="str">
            <v>A</v>
          </cell>
          <cell r="F10984" t="str">
            <v>A</v>
          </cell>
          <cell r="G10984" t="str">
            <v>A</v>
          </cell>
          <cell r="H10984" t="str">
            <v>A</v>
          </cell>
          <cell r="I10984">
            <v>141.80000000000001</v>
          </cell>
          <cell r="J10984" t="str">
            <v>A</v>
          </cell>
          <cell r="K10984">
            <v>141.80000000000001</v>
          </cell>
        </row>
        <row r="10985">
          <cell r="C10985" t="str">
            <v>336002|LPC Silva</v>
          </cell>
          <cell r="D10985" t="str">
            <v>A</v>
          </cell>
          <cell r="E10985" t="str">
            <v>A</v>
          </cell>
          <cell r="F10985" t="str">
            <v>A</v>
          </cell>
          <cell r="G10985" t="str">
            <v>A</v>
          </cell>
          <cell r="H10985" t="str">
            <v>A</v>
          </cell>
          <cell r="I10985">
            <v>99.4</v>
          </cell>
          <cell r="J10985" t="str">
            <v>A</v>
          </cell>
          <cell r="K10985">
            <v>99.4</v>
          </cell>
        </row>
        <row r="10986">
          <cell r="C10986" t="str">
            <v>335982|LR Shukla</v>
          </cell>
          <cell r="D10986" t="str">
            <v>A</v>
          </cell>
          <cell r="E10986" t="str">
            <v>A</v>
          </cell>
          <cell r="F10986" t="str">
            <v>A</v>
          </cell>
          <cell r="G10986" t="str">
            <v>A</v>
          </cell>
          <cell r="H10986" t="str">
            <v>A</v>
          </cell>
          <cell r="I10986">
            <v>113.9</v>
          </cell>
          <cell r="J10986" t="str">
            <v>A</v>
          </cell>
          <cell r="K10986">
            <v>113.9</v>
          </cell>
        </row>
        <row r="10987">
          <cell r="C10987" t="str">
            <v>392185|LRPL Taylor</v>
          </cell>
          <cell r="D10987" t="str">
            <v>A</v>
          </cell>
          <cell r="E10987" t="str">
            <v>A</v>
          </cell>
          <cell r="F10987" t="str">
            <v>A</v>
          </cell>
          <cell r="G10987" t="str">
            <v>A</v>
          </cell>
          <cell r="H10987" t="str">
            <v>A</v>
          </cell>
          <cell r="I10987">
            <v>101.33333333333333</v>
          </cell>
          <cell r="J10987" t="str">
            <v>A</v>
          </cell>
          <cell r="K10987">
            <v>101.33333333333333</v>
          </cell>
        </row>
        <row r="10988">
          <cell r="C10988" t="str">
            <v>1178402|LS Livingstone</v>
          </cell>
          <cell r="D10988" t="str">
            <v>A</v>
          </cell>
          <cell r="E10988" t="str">
            <v>A</v>
          </cell>
          <cell r="F10988" t="str">
            <v>A</v>
          </cell>
          <cell r="G10988" t="str">
            <v>A</v>
          </cell>
          <cell r="H10988" t="str">
            <v>A</v>
          </cell>
          <cell r="I10988">
            <v>105.45</v>
          </cell>
          <cell r="J10988" t="str">
            <v>A</v>
          </cell>
          <cell r="K10988">
            <v>105.45</v>
          </cell>
        </row>
        <row r="10989">
          <cell r="C10989" t="str">
            <v>980901|M Ashwin</v>
          </cell>
          <cell r="D10989" t="str">
            <v>A</v>
          </cell>
          <cell r="E10989" t="str">
            <v>A</v>
          </cell>
          <cell r="F10989" t="str">
            <v>A</v>
          </cell>
          <cell r="G10989" t="str">
            <v>A</v>
          </cell>
          <cell r="H10989" t="str">
            <v>A</v>
          </cell>
          <cell r="I10989">
            <v>131</v>
          </cell>
          <cell r="J10989" t="str">
            <v>A</v>
          </cell>
          <cell r="K10989">
            <v>131</v>
          </cell>
        </row>
        <row r="10990">
          <cell r="C10990" t="str">
            <v>548307|M de Lange</v>
          </cell>
          <cell r="D10990" t="str">
            <v>A</v>
          </cell>
          <cell r="E10990" t="str">
            <v>A</v>
          </cell>
          <cell r="F10990" t="str">
            <v>A</v>
          </cell>
          <cell r="G10990" t="str">
            <v>A</v>
          </cell>
          <cell r="H10990" t="str">
            <v>A</v>
          </cell>
          <cell r="I10990">
            <v>104.84285714285716</v>
          </cell>
          <cell r="J10990" t="str">
            <v>A</v>
          </cell>
          <cell r="K10990">
            <v>104.84285714285716</v>
          </cell>
        </row>
        <row r="10991">
          <cell r="C10991" t="str">
            <v>1254058|M Jansen</v>
          </cell>
          <cell r="D10991" t="str">
            <v>A</v>
          </cell>
          <cell r="E10991" t="str">
            <v>A</v>
          </cell>
          <cell r="F10991" t="str">
            <v>A</v>
          </cell>
          <cell r="G10991" t="str">
            <v>A</v>
          </cell>
          <cell r="H10991" t="str">
            <v>A</v>
          </cell>
          <cell r="I10991">
            <v>168.58333333333331</v>
          </cell>
          <cell r="J10991" t="str">
            <v>A</v>
          </cell>
          <cell r="K10991">
            <v>168.58333333333331</v>
          </cell>
        </row>
        <row r="10992">
          <cell r="C10992" t="str">
            <v>335986|M Kartik</v>
          </cell>
          <cell r="D10992" t="str">
            <v>A</v>
          </cell>
          <cell r="E10992" t="str">
            <v>A</v>
          </cell>
          <cell r="F10992" t="str">
            <v>A</v>
          </cell>
          <cell r="G10992" t="str">
            <v>A</v>
          </cell>
          <cell r="H10992" t="str">
            <v>A</v>
          </cell>
          <cell r="I10992">
            <v>164.6489898989899</v>
          </cell>
          <cell r="J10992" t="str">
            <v>A</v>
          </cell>
          <cell r="K10992">
            <v>164.6489898989899</v>
          </cell>
        </row>
        <row r="10993">
          <cell r="C10993" t="str">
            <v>501202|M Manhas</v>
          </cell>
          <cell r="D10993" t="str">
            <v>A</v>
          </cell>
          <cell r="E10993" t="str">
            <v>A</v>
          </cell>
          <cell r="F10993" t="str">
            <v>A</v>
          </cell>
          <cell r="G10993" t="str">
            <v>A</v>
          </cell>
          <cell r="H10993" t="str">
            <v>A</v>
          </cell>
          <cell r="I10993">
            <v>106</v>
          </cell>
          <cell r="J10993" t="str">
            <v>A</v>
          </cell>
          <cell r="K10993">
            <v>106</v>
          </cell>
        </row>
        <row r="10994">
          <cell r="C10994" t="str">
            <v>1136561|M Markande</v>
          </cell>
          <cell r="D10994" t="str">
            <v>A</v>
          </cell>
          <cell r="E10994" t="str">
            <v>A</v>
          </cell>
          <cell r="F10994" t="str">
            <v>A</v>
          </cell>
          <cell r="G10994" t="str">
            <v>A</v>
          </cell>
          <cell r="H10994" t="str">
            <v>A</v>
          </cell>
          <cell r="I10994">
            <v>170.98611111111111</v>
          </cell>
          <cell r="J10994" t="str">
            <v>A</v>
          </cell>
          <cell r="K10994">
            <v>170.98611111111111</v>
          </cell>
        </row>
        <row r="10995">
          <cell r="C10995" t="str">
            <v>392213|M Morkel</v>
          </cell>
          <cell r="D10995" t="str">
            <v>A</v>
          </cell>
          <cell r="E10995" t="str">
            <v>A</v>
          </cell>
          <cell r="F10995" t="str">
            <v>A</v>
          </cell>
          <cell r="G10995" t="str">
            <v>A</v>
          </cell>
          <cell r="H10995" t="str">
            <v>A</v>
          </cell>
          <cell r="I10995">
            <v>133.69047619047618</v>
          </cell>
          <cell r="J10995" t="str">
            <v>A</v>
          </cell>
          <cell r="K10995">
            <v>133.69047619047618</v>
          </cell>
        </row>
        <row r="10996">
          <cell r="C10996" t="str">
            <v>335983|M Muralitharan</v>
          </cell>
          <cell r="D10996" t="str">
            <v>A</v>
          </cell>
          <cell r="E10996" t="str">
            <v>A</v>
          </cell>
          <cell r="F10996" t="str">
            <v>A</v>
          </cell>
          <cell r="G10996" t="str">
            <v>A</v>
          </cell>
          <cell r="H10996" t="str">
            <v>A</v>
          </cell>
          <cell r="I10996">
            <v>128.25</v>
          </cell>
          <cell r="J10996" t="str">
            <v>A</v>
          </cell>
          <cell r="K10996">
            <v>128.25</v>
          </cell>
        </row>
        <row r="10997">
          <cell r="C10997" t="str">
            <v>336001|M Ntini</v>
          </cell>
          <cell r="D10997" t="str">
            <v>A</v>
          </cell>
          <cell r="E10997" t="str">
            <v>A</v>
          </cell>
          <cell r="F10997" t="str">
            <v>A</v>
          </cell>
          <cell r="G10997" t="str">
            <v>A</v>
          </cell>
          <cell r="H10997" t="str">
            <v>A</v>
          </cell>
          <cell r="I10997">
            <v>105.9142857142857</v>
          </cell>
          <cell r="J10997" t="str">
            <v>A</v>
          </cell>
          <cell r="K10997">
            <v>105.9142857142857</v>
          </cell>
        </row>
        <row r="10998">
          <cell r="C10998" t="str">
            <v>1304108|M Pathirana</v>
          </cell>
          <cell r="D10998" t="str">
            <v>A</v>
          </cell>
          <cell r="E10998" t="str">
            <v>A</v>
          </cell>
          <cell r="F10998" t="str">
            <v>A</v>
          </cell>
          <cell r="G10998" t="str">
            <v>A</v>
          </cell>
          <cell r="H10998" t="str">
            <v>A</v>
          </cell>
          <cell r="I10998">
            <v>154.62941176470588</v>
          </cell>
          <cell r="J10998" t="str">
            <v>A</v>
          </cell>
          <cell r="K10998">
            <v>154.62941176470588</v>
          </cell>
        </row>
        <row r="10999">
          <cell r="C10999" t="str">
            <v>1136597|M Prasidh Krishna</v>
          </cell>
          <cell r="D10999" t="str">
            <v>A</v>
          </cell>
          <cell r="E10999" t="str">
            <v>A</v>
          </cell>
          <cell r="F10999" t="str">
            <v>A</v>
          </cell>
          <cell r="G10999" t="str">
            <v>A</v>
          </cell>
          <cell r="H10999" t="str">
            <v>A</v>
          </cell>
          <cell r="I10999">
            <v>106.21025641025641</v>
          </cell>
          <cell r="J10999" t="str">
            <v>A</v>
          </cell>
          <cell r="K10999">
            <v>106.21025641025641</v>
          </cell>
        </row>
        <row r="11000">
          <cell r="C11000" t="str">
            <v>1304063|M Theekshana</v>
          </cell>
          <cell r="D11000" t="str">
            <v>A</v>
          </cell>
          <cell r="E11000" t="str">
            <v>A</v>
          </cell>
          <cell r="F11000" t="str">
            <v>A</v>
          </cell>
          <cell r="G11000" t="str">
            <v>A</v>
          </cell>
          <cell r="H11000" t="str">
            <v>A</v>
          </cell>
          <cell r="I11000">
            <v>104.85714285714285</v>
          </cell>
          <cell r="J11000" t="str">
            <v>A</v>
          </cell>
          <cell r="K11000">
            <v>104.85714285714285</v>
          </cell>
        </row>
        <row r="11001">
          <cell r="C11001" t="str">
            <v>729293|M Vijay</v>
          </cell>
          <cell r="D11001" t="str">
            <v>A</v>
          </cell>
          <cell r="E11001" t="str">
            <v>A</v>
          </cell>
          <cell r="F11001" t="str">
            <v>A</v>
          </cell>
          <cell r="G11001" t="str">
            <v>A</v>
          </cell>
          <cell r="H11001" t="str">
            <v>A</v>
          </cell>
          <cell r="I11001">
            <v>99.142857142857139</v>
          </cell>
          <cell r="J11001" t="str">
            <v>A</v>
          </cell>
          <cell r="K11001">
            <v>99.142857142857139</v>
          </cell>
        </row>
        <row r="11002">
          <cell r="C11002" t="str">
            <v>335989|MA Khote</v>
          </cell>
          <cell r="D11002" t="str">
            <v>A</v>
          </cell>
          <cell r="E11002" t="str">
            <v>A</v>
          </cell>
          <cell r="F11002" t="str">
            <v>A</v>
          </cell>
          <cell r="G11002" t="str">
            <v>A</v>
          </cell>
          <cell r="H11002" t="str">
            <v>A</v>
          </cell>
          <cell r="I11002">
            <v>159.50151515151515</v>
          </cell>
          <cell r="J11002" t="str">
            <v>A</v>
          </cell>
          <cell r="K11002">
            <v>159.50151515151515</v>
          </cell>
        </row>
        <row r="11003">
          <cell r="C11003" t="str">
            <v>729281|MA Starc</v>
          </cell>
          <cell r="D11003" t="str">
            <v>A</v>
          </cell>
          <cell r="E11003" t="str">
            <v>A</v>
          </cell>
          <cell r="F11003" t="str">
            <v>A</v>
          </cell>
          <cell r="G11003" t="str">
            <v>A</v>
          </cell>
          <cell r="H11003" t="str">
            <v>A</v>
          </cell>
          <cell r="I11003">
            <v>126.36587301587301</v>
          </cell>
          <cell r="J11003" t="str">
            <v>A</v>
          </cell>
          <cell r="K11003">
            <v>126.36587301587301</v>
          </cell>
        </row>
        <row r="11004">
          <cell r="C11004" t="str">
            <v>1136561|MA Wood</v>
          </cell>
          <cell r="D11004" t="str">
            <v>A</v>
          </cell>
          <cell r="E11004" t="str">
            <v>A</v>
          </cell>
          <cell r="F11004" t="str">
            <v>A</v>
          </cell>
          <cell r="G11004" t="str">
            <v>A</v>
          </cell>
          <cell r="H11004" t="str">
            <v>A</v>
          </cell>
          <cell r="I11004">
            <v>104.79516594516593</v>
          </cell>
          <cell r="J11004" t="str">
            <v>A</v>
          </cell>
          <cell r="K11004">
            <v>104.79516594516593</v>
          </cell>
        </row>
        <row r="11005">
          <cell r="C11005" t="str">
            <v>1175361|Mandeep Singh</v>
          </cell>
          <cell r="D11005" t="str">
            <v>A</v>
          </cell>
          <cell r="E11005" t="str">
            <v>A</v>
          </cell>
          <cell r="F11005" t="str">
            <v>A</v>
          </cell>
          <cell r="G11005" t="str">
            <v>A</v>
          </cell>
          <cell r="H11005" t="str">
            <v>A</v>
          </cell>
          <cell r="I11005">
            <v>99.142857142857139</v>
          </cell>
          <cell r="J11005" t="str">
            <v>A</v>
          </cell>
          <cell r="K11005">
            <v>99.142857142857139</v>
          </cell>
        </row>
        <row r="11006">
          <cell r="C11006" t="str">
            <v>392228|Mashrafe Mortaza</v>
          </cell>
          <cell r="D11006" t="str">
            <v>A</v>
          </cell>
          <cell r="E11006" t="str">
            <v>A</v>
          </cell>
          <cell r="F11006" t="str">
            <v>A</v>
          </cell>
          <cell r="G11006" t="str">
            <v>A</v>
          </cell>
          <cell r="H11006" t="str">
            <v>A</v>
          </cell>
          <cell r="I11006">
            <v>132.02777777777777</v>
          </cell>
          <cell r="J11006" t="str">
            <v>A</v>
          </cell>
          <cell r="K11006">
            <v>132.02777777777777</v>
          </cell>
        </row>
        <row r="11007">
          <cell r="C11007" t="str">
            <v>419135|MB Parmar</v>
          </cell>
          <cell r="D11007" t="str">
            <v>A</v>
          </cell>
          <cell r="E11007" t="str">
            <v>A</v>
          </cell>
          <cell r="F11007" t="str">
            <v>A</v>
          </cell>
          <cell r="G11007" t="str">
            <v>A</v>
          </cell>
          <cell r="H11007" t="str">
            <v>A</v>
          </cell>
          <cell r="I11007">
            <v>102.17703081232493</v>
          </cell>
          <cell r="J11007" t="str">
            <v>A</v>
          </cell>
          <cell r="K11007">
            <v>102.17703081232493</v>
          </cell>
        </row>
        <row r="11008">
          <cell r="C11008" t="str">
            <v>392184|MC Henriques</v>
          </cell>
          <cell r="D11008" t="str">
            <v>A</v>
          </cell>
          <cell r="E11008" t="str">
            <v>A</v>
          </cell>
          <cell r="F11008" t="str">
            <v>A</v>
          </cell>
          <cell r="G11008" t="str">
            <v>A</v>
          </cell>
          <cell r="H11008" t="str">
            <v>A</v>
          </cell>
          <cell r="I11008">
            <v>98.8</v>
          </cell>
          <cell r="J11008" t="str">
            <v>A</v>
          </cell>
          <cell r="K11008">
            <v>98.8</v>
          </cell>
        </row>
        <row r="11009">
          <cell r="C11009" t="str">
            <v>335984|MF Maharoof</v>
          </cell>
          <cell r="D11009" t="str">
            <v>A</v>
          </cell>
          <cell r="E11009" t="str">
            <v>A</v>
          </cell>
          <cell r="F11009" t="str">
            <v>A</v>
          </cell>
          <cell r="G11009" t="str">
            <v>A</v>
          </cell>
          <cell r="H11009" t="str">
            <v>A</v>
          </cell>
          <cell r="I11009">
            <v>144.25</v>
          </cell>
          <cell r="J11009" t="str">
            <v>A</v>
          </cell>
          <cell r="K11009">
            <v>144.25</v>
          </cell>
        </row>
        <row r="11010">
          <cell r="C11010" t="str">
            <v>597999|MG Johnson</v>
          </cell>
          <cell r="D11010" t="str">
            <v>A</v>
          </cell>
          <cell r="E11010" t="str">
            <v>A</v>
          </cell>
          <cell r="F11010" t="str">
            <v>A</v>
          </cell>
          <cell r="G11010" t="str">
            <v>A</v>
          </cell>
          <cell r="H11010" t="str">
            <v>A</v>
          </cell>
          <cell r="I11010">
            <v>117.21428571428571</v>
          </cell>
          <cell r="J11010" t="str">
            <v>A</v>
          </cell>
          <cell r="K11010">
            <v>117.21428571428571</v>
          </cell>
        </row>
        <row r="11011">
          <cell r="C11011" t="str">
            <v>598064|MG Neser</v>
          </cell>
          <cell r="D11011" t="str">
            <v>A</v>
          </cell>
          <cell r="E11011" t="str">
            <v>A</v>
          </cell>
          <cell r="F11011" t="str">
            <v>A</v>
          </cell>
          <cell r="G11011" t="str">
            <v>A</v>
          </cell>
          <cell r="H11011" t="str">
            <v>A</v>
          </cell>
          <cell r="I11011">
            <v>106.51111111111112</v>
          </cell>
          <cell r="J11011" t="str">
            <v>A</v>
          </cell>
          <cell r="K11011">
            <v>106.51111111111112</v>
          </cell>
        </row>
        <row r="11012">
          <cell r="C11012" t="str">
            <v>548351|MJ Clarke</v>
          </cell>
          <cell r="D11012" t="str">
            <v>A</v>
          </cell>
          <cell r="E11012" t="str">
            <v>A</v>
          </cell>
          <cell r="F11012" t="str">
            <v>A</v>
          </cell>
          <cell r="G11012" t="str">
            <v>A</v>
          </cell>
          <cell r="H11012" t="str">
            <v>A</v>
          </cell>
          <cell r="I11012">
            <v>118.5</v>
          </cell>
          <cell r="J11012" t="str">
            <v>A</v>
          </cell>
          <cell r="K11012">
            <v>118.5</v>
          </cell>
        </row>
        <row r="11013">
          <cell r="C11013" t="str">
            <v>1082639|MJ Henry</v>
          </cell>
          <cell r="D11013" t="str">
            <v>A</v>
          </cell>
          <cell r="E11013" t="str">
            <v>A</v>
          </cell>
          <cell r="F11013" t="str">
            <v>A</v>
          </cell>
          <cell r="G11013" t="str">
            <v>A</v>
          </cell>
          <cell r="H11013" t="str">
            <v>A</v>
          </cell>
          <cell r="I11013">
            <v>159.64675324675324</v>
          </cell>
          <cell r="J11013" t="str">
            <v>A</v>
          </cell>
          <cell r="K11013">
            <v>159.64675324675324</v>
          </cell>
        </row>
        <row r="11014">
          <cell r="C11014" t="str">
            <v>829737|MJ McClenaghan</v>
          </cell>
          <cell r="D11014" t="str">
            <v>A</v>
          </cell>
          <cell r="E11014" t="str">
            <v>A</v>
          </cell>
          <cell r="F11014" t="str">
            <v>A</v>
          </cell>
          <cell r="G11014" t="str">
            <v>A</v>
          </cell>
          <cell r="H11014" t="str">
            <v>A</v>
          </cell>
          <cell r="I11014">
            <v>129.452728970376</v>
          </cell>
          <cell r="J11014" t="str">
            <v>A</v>
          </cell>
          <cell r="K11014">
            <v>129.452728970376</v>
          </cell>
        </row>
        <row r="11015">
          <cell r="C11015" t="str">
            <v>1175367|MJ Santner</v>
          </cell>
          <cell r="D11015" t="str">
            <v>A</v>
          </cell>
          <cell r="E11015" t="str">
            <v>A</v>
          </cell>
          <cell r="F11015" t="str">
            <v>A</v>
          </cell>
          <cell r="G11015" t="str">
            <v>A</v>
          </cell>
          <cell r="H11015" t="str">
            <v>A</v>
          </cell>
          <cell r="I11015">
            <v>99.333333333333329</v>
          </cell>
          <cell r="J11015" t="str">
            <v>A</v>
          </cell>
          <cell r="K11015">
            <v>99.333333333333329</v>
          </cell>
        </row>
        <row r="11016">
          <cell r="C11016" t="str">
            <v>1136588|MK Lomror</v>
          </cell>
          <cell r="D11016" t="str">
            <v>A</v>
          </cell>
          <cell r="E11016" t="str">
            <v>A</v>
          </cell>
          <cell r="F11016" t="str">
            <v>A</v>
          </cell>
          <cell r="G11016" t="str">
            <v>A</v>
          </cell>
          <cell r="H11016" t="str">
            <v>A</v>
          </cell>
          <cell r="I11016">
            <v>104.8</v>
          </cell>
          <cell r="J11016" t="str">
            <v>A</v>
          </cell>
          <cell r="K11016">
            <v>104.8</v>
          </cell>
        </row>
        <row r="11017">
          <cell r="C11017" t="str">
            <v>392189|MK Tiwary</v>
          </cell>
          <cell r="D11017" t="str">
            <v>A</v>
          </cell>
          <cell r="E11017" t="str">
            <v>A</v>
          </cell>
          <cell r="F11017" t="str">
            <v>A</v>
          </cell>
          <cell r="G11017" t="str">
            <v>A</v>
          </cell>
          <cell r="H11017" t="str">
            <v>A</v>
          </cell>
          <cell r="I11017">
            <v>102</v>
          </cell>
          <cell r="J11017" t="str">
            <v>A</v>
          </cell>
          <cell r="K11017">
            <v>102</v>
          </cell>
        </row>
        <row r="11018">
          <cell r="C11018" t="str">
            <v>1136599|MM Ali</v>
          </cell>
          <cell r="D11018" t="str">
            <v>A</v>
          </cell>
          <cell r="E11018" t="str">
            <v>A</v>
          </cell>
          <cell r="F11018" t="str">
            <v>A</v>
          </cell>
          <cell r="G11018" t="str">
            <v>A</v>
          </cell>
          <cell r="H11018" t="str">
            <v>A</v>
          </cell>
          <cell r="I11018">
            <v>102.52777777777777</v>
          </cell>
          <cell r="J11018" t="str">
            <v>A</v>
          </cell>
          <cell r="K11018">
            <v>102.52777777777777</v>
          </cell>
        </row>
        <row r="11019">
          <cell r="C11019" t="str">
            <v>335984|MM Patel</v>
          </cell>
          <cell r="D11019" t="str">
            <v>A</v>
          </cell>
          <cell r="E11019" t="str">
            <v>A</v>
          </cell>
          <cell r="F11019" t="str">
            <v>A</v>
          </cell>
          <cell r="G11019" t="str">
            <v>A</v>
          </cell>
          <cell r="H11019" t="str">
            <v>A</v>
          </cell>
          <cell r="I11019">
            <v>102.21428571428571</v>
          </cell>
          <cell r="J11019" t="str">
            <v>A</v>
          </cell>
          <cell r="K11019">
            <v>102.21428571428571</v>
          </cell>
        </row>
        <row r="11020">
          <cell r="C11020" t="str">
            <v>598012|MM Sharma</v>
          </cell>
          <cell r="D11020" t="str">
            <v>A</v>
          </cell>
          <cell r="E11020" t="str">
            <v>A</v>
          </cell>
          <cell r="F11020" t="str">
            <v>A</v>
          </cell>
          <cell r="G11020" t="str">
            <v>A</v>
          </cell>
          <cell r="H11020" t="str">
            <v>A</v>
          </cell>
          <cell r="I11020">
            <v>107.62857142857143</v>
          </cell>
          <cell r="J11020" t="str">
            <v>A</v>
          </cell>
          <cell r="K11020">
            <v>107.62857142857143</v>
          </cell>
        </row>
        <row r="11021">
          <cell r="C11021" t="str">
            <v>548308|MN Samuels</v>
          </cell>
          <cell r="D11021" t="str">
            <v>A</v>
          </cell>
          <cell r="E11021" t="str">
            <v>A</v>
          </cell>
          <cell r="F11021" t="str">
            <v>A</v>
          </cell>
          <cell r="G11021" t="str">
            <v>A</v>
          </cell>
          <cell r="H11021" t="str">
            <v>A</v>
          </cell>
          <cell r="I11021">
            <v>121.98484848484848</v>
          </cell>
          <cell r="J11021" t="str">
            <v>A</v>
          </cell>
          <cell r="K11021">
            <v>121.98484848484848</v>
          </cell>
        </row>
        <row r="11022">
          <cell r="C11022" t="str">
            <v>335988|Mohammad Asif</v>
          </cell>
          <cell r="D11022" t="str">
            <v>A</v>
          </cell>
          <cell r="E11022" t="str">
            <v>A</v>
          </cell>
          <cell r="F11022" t="str">
            <v>A</v>
          </cell>
          <cell r="G11022" t="str">
            <v>A</v>
          </cell>
          <cell r="H11022" t="str">
            <v>A</v>
          </cell>
          <cell r="I11022">
            <v>178.47619047619048</v>
          </cell>
          <cell r="J11022" t="str">
            <v>A</v>
          </cell>
          <cell r="K11022">
            <v>178.47619047619048</v>
          </cell>
        </row>
        <row r="11023">
          <cell r="C11023" t="str">
            <v>335986|Mohammad Hafeez</v>
          </cell>
          <cell r="D11023" t="str">
            <v>A</v>
          </cell>
          <cell r="E11023" t="str">
            <v>A</v>
          </cell>
          <cell r="F11023" t="str">
            <v>A</v>
          </cell>
          <cell r="G11023" t="str">
            <v>A</v>
          </cell>
          <cell r="H11023" t="str">
            <v>A</v>
          </cell>
          <cell r="I11023">
            <v>139</v>
          </cell>
          <cell r="J11023" t="str">
            <v>A</v>
          </cell>
          <cell r="K11023">
            <v>139</v>
          </cell>
        </row>
        <row r="11024">
          <cell r="C11024" t="str">
            <v>1082609|Mohammad Nabi</v>
          </cell>
          <cell r="D11024" t="str">
            <v>A</v>
          </cell>
          <cell r="E11024" t="str">
            <v>A</v>
          </cell>
          <cell r="F11024" t="str">
            <v>A</v>
          </cell>
          <cell r="G11024" t="str">
            <v>A</v>
          </cell>
          <cell r="H11024" t="str">
            <v>A</v>
          </cell>
          <cell r="I11024">
            <v>143.55357142857144</v>
          </cell>
          <cell r="J11024" t="str">
            <v>A</v>
          </cell>
          <cell r="K11024">
            <v>143.55357142857144</v>
          </cell>
        </row>
        <row r="11025">
          <cell r="C11025" t="str">
            <v>598005|Mohammed Shami</v>
          </cell>
          <cell r="D11025" t="str">
            <v>A</v>
          </cell>
          <cell r="E11025" t="str">
            <v>A</v>
          </cell>
          <cell r="F11025" t="str">
            <v>A</v>
          </cell>
          <cell r="G11025" t="str">
            <v>A</v>
          </cell>
          <cell r="H11025" t="str">
            <v>A</v>
          </cell>
          <cell r="I11025">
            <v>105.03333333333333</v>
          </cell>
          <cell r="J11025" t="str">
            <v>A</v>
          </cell>
          <cell r="K11025">
            <v>105.03333333333333</v>
          </cell>
        </row>
        <row r="11026">
          <cell r="C11026" t="str">
            <v>1082611|Mohammed Siraj</v>
          </cell>
          <cell r="D11026" t="str">
            <v>A</v>
          </cell>
          <cell r="E11026" t="str">
            <v>A</v>
          </cell>
          <cell r="F11026" t="str">
            <v>A</v>
          </cell>
          <cell r="G11026" t="str">
            <v>A</v>
          </cell>
          <cell r="H11026" t="str">
            <v>A</v>
          </cell>
          <cell r="I11026">
            <v>123.62121212121211</v>
          </cell>
          <cell r="J11026" t="str">
            <v>A</v>
          </cell>
          <cell r="K11026">
            <v>123.62121212121211</v>
          </cell>
        </row>
        <row r="11027">
          <cell r="C11027" t="str">
            <v>1304050|Mohsin Khan</v>
          </cell>
          <cell r="D11027" t="str">
            <v>A</v>
          </cell>
          <cell r="E11027" t="str">
            <v>A</v>
          </cell>
          <cell r="F11027" t="str">
            <v>A</v>
          </cell>
          <cell r="G11027" t="str">
            <v>A</v>
          </cell>
          <cell r="H11027" t="str">
            <v>A</v>
          </cell>
          <cell r="I11027">
            <v>108.23492063492063</v>
          </cell>
          <cell r="J11027" t="str">
            <v>A</v>
          </cell>
          <cell r="K11027">
            <v>108.23492063492063</v>
          </cell>
        </row>
        <row r="11028">
          <cell r="C11028" t="str">
            <v>1216544|Monu Kumar</v>
          </cell>
          <cell r="D11028" t="str">
            <v>A</v>
          </cell>
          <cell r="E11028" t="str">
            <v>A</v>
          </cell>
          <cell r="F11028" t="str">
            <v>A</v>
          </cell>
          <cell r="G11028" t="str">
            <v>A</v>
          </cell>
          <cell r="H11028" t="str">
            <v>A</v>
          </cell>
          <cell r="I11028">
            <v>101.93333333333332</v>
          </cell>
          <cell r="J11028" t="str">
            <v>A</v>
          </cell>
          <cell r="K11028">
            <v>101.93333333333332</v>
          </cell>
        </row>
        <row r="11029">
          <cell r="C11029" t="str">
            <v>980905|MP Stoinis</v>
          </cell>
          <cell r="D11029" t="str">
            <v>A</v>
          </cell>
          <cell r="E11029" t="str">
            <v>A</v>
          </cell>
          <cell r="F11029" t="str">
            <v>A</v>
          </cell>
          <cell r="G11029" t="str">
            <v>A</v>
          </cell>
          <cell r="H11029" t="str">
            <v>A</v>
          </cell>
          <cell r="I11029">
            <v>115.10000000000001</v>
          </cell>
          <cell r="J11029" t="str">
            <v>A</v>
          </cell>
          <cell r="K11029">
            <v>115.10000000000001</v>
          </cell>
        </row>
        <row r="11030">
          <cell r="C11030" t="str">
            <v>419145|MR Marsh</v>
          </cell>
          <cell r="D11030" t="str">
            <v>A</v>
          </cell>
          <cell r="E11030" t="str">
            <v>A</v>
          </cell>
          <cell r="F11030" t="str">
            <v>A</v>
          </cell>
          <cell r="G11030" t="str">
            <v>A</v>
          </cell>
          <cell r="H11030" t="str">
            <v>A</v>
          </cell>
          <cell r="I11030">
            <v>128.74285714285713</v>
          </cell>
          <cell r="J11030" t="str">
            <v>A</v>
          </cell>
          <cell r="K11030">
            <v>128.74285714285713</v>
          </cell>
        </row>
        <row r="11031">
          <cell r="C11031" t="str">
            <v>335983|MS Gony</v>
          </cell>
          <cell r="D11031" t="str">
            <v>A</v>
          </cell>
          <cell r="E11031" t="str">
            <v>A</v>
          </cell>
          <cell r="F11031" t="str">
            <v>A</v>
          </cell>
          <cell r="G11031" t="str">
            <v>A</v>
          </cell>
          <cell r="H11031" t="str">
            <v>A</v>
          </cell>
          <cell r="I11031">
            <v>120.56103896103895</v>
          </cell>
          <cell r="J11031" t="str">
            <v>A</v>
          </cell>
          <cell r="K11031">
            <v>120.56103896103895</v>
          </cell>
        </row>
        <row r="11032">
          <cell r="C11032" t="str">
            <v>1136562|Mujeeb Ur Rahman</v>
          </cell>
          <cell r="D11032" t="str">
            <v>A</v>
          </cell>
          <cell r="E11032" t="str">
            <v>A</v>
          </cell>
          <cell r="F11032" t="str">
            <v>A</v>
          </cell>
          <cell r="G11032" t="str">
            <v>A</v>
          </cell>
          <cell r="H11032" t="str">
            <v>A</v>
          </cell>
          <cell r="I11032">
            <v>144.41818181818181</v>
          </cell>
          <cell r="J11032" t="str">
            <v>A</v>
          </cell>
          <cell r="K11032">
            <v>144.41818181818181</v>
          </cell>
        </row>
        <row r="11033">
          <cell r="C11033" t="str">
            <v>1304053|Mukesh Choudhary</v>
          </cell>
          <cell r="D11033" t="str">
            <v>A</v>
          </cell>
          <cell r="E11033" t="str">
            <v>A</v>
          </cell>
          <cell r="F11033" t="str">
            <v>A</v>
          </cell>
          <cell r="G11033" t="str">
            <v>A</v>
          </cell>
          <cell r="H11033" t="str">
            <v>A</v>
          </cell>
          <cell r="I11033">
            <v>100.4142857142857</v>
          </cell>
          <cell r="J11033" t="str">
            <v>A</v>
          </cell>
          <cell r="K11033">
            <v>100.4142857142857</v>
          </cell>
        </row>
        <row r="11034">
          <cell r="C11034" t="str">
            <v>980907|Mustafizur Rahman</v>
          </cell>
          <cell r="D11034" t="str">
            <v>A</v>
          </cell>
          <cell r="E11034" t="str">
            <v>A</v>
          </cell>
          <cell r="F11034" t="str">
            <v>A</v>
          </cell>
          <cell r="G11034" t="str">
            <v>A</v>
          </cell>
          <cell r="H11034" t="str">
            <v>A</v>
          </cell>
          <cell r="I11034">
            <v>149.40952380952382</v>
          </cell>
          <cell r="J11034" t="str">
            <v>A</v>
          </cell>
          <cell r="K11034">
            <v>149.40952380952382</v>
          </cell>
        </row>
        <row r="11035">
          <cell r="C11035" t="str">
            <v>980993|N Rana</v>
          </cell>
          <cell r="D11035" t="str">
            <v>A</v>
          </cell>
          <cell r="E11035" t="str">
            <v>A</v>
          </cell>
          <cell r="F11035" t="str">
            <v>A</v>
          </cell>
          <cell r="G11035" t="str">
            <v>A</v>
          </cell>
          <cell r="H11035" t="str">
            <v>A</v>
          </cell>
          <cell r="I11035">
            <v>106</v>
          </cell>
          <cell r="J11035" t="str">
            <v>A</v>
          </cell>
          <cell r="K11035">
            <v>106</v>
          </cell>
        </row>
        <row r="11036">
          <cell r="C11036" t="str">
            <v>1175356|Navdeep Saini</v>
          </cell>
          <cell r="D11036" t="str">
            <v>A</v>
          </cell>
          <cell r="E11036" t="str">
            <v>A</v>
          </cell>
          <cell r="F11036" t="str">
            <v>A</v>
          </cell>
          <cell r="G11036" t="str">
            <v>A</v>
          </cell>
          <cell r="H11036" t="str">
            <v>A</v>
          </cell>
          <cell r="I11036">
            <v>106.42857142857142</v>
          </cell>
          <cell r="J11036" t="str">
            <v>A</v>
          </cell>
          <cell r="K11036">
            <v>106.42857142857142</v>
          </cell>
        </row>
        <row r="11037">
          <cell r="C11037" t="str">
            <v>1082616|NB Singh</v>
          </cell>
          <cell r="D11037" t="str">
            <v>A</v>
          </cell>
          <cell r="E11037" t="str">
            <v>A</v>
          </cell>
          <cell r="F11037" t="str">
            <v>A</v>
          </cell>
          <cell r="G11037" t="str">
            <v>A</v>
          </cell>
          <cell r="H11037" t="str">
            <v>A</v>
          </cell>
          <cell r="I11037">
            <v>120.06470588235294</v>
          </cell>
          <cell r="J11037" t="str">
            <v>A</v>
          </cell>
          <cell r="K11037">
            <v>120.06470588235294</v>
          </cell>
        </row>
        <row r="11038">
          <cell r="C11038" t="str">
            <v>419164|ND Doshi</v>
          </cell>
          <cell r="D11038" t="str">
            <v>A</v>
          </cell>
          <cell r="E11038" t="str">
            <v>A</v>
          </cell>
          <cell r="F11038" t="str">
            <v>A</v>
          </cell>
          <cell r="G11038" t="str">
            <v>A</v>
          </cell>
          <cell r="H11038" t="str">
            <v>A</v>
          </cell>
          <cell r="I11038">
            <v>129.75</v>
          </cell>
          <cell r="J11038" t="str">
            <v>A</v>
          </cell>
          <cell r="K11038">
            <v>129.75</v>
          </cell>
        </row>
        <row r="11039">
          <cell r="C11039" t="str">
            <v>501202|NJ Rimmington</v>
          </cell>
          <cell r="D11039" t="str">
            <v>A</v>
          </cell>
          <cell r="E11039" t="str">
            <v>A</v>
          </cell>
          <cell r="F11039" t="str">
            <v>A</v>
          </cell>
          <cell r="G11039" t="str">
            <v>A</v>
          </cell>
          <cell r="H11039" t="str">
            <v>A</v>
          </cell>
          <cell r="I11039">
            <v>112.88686868686868</v>
          </cell>
          <cell r="J11039" t="str">
            <v>A</v>
          </cell>
          <cell r="K11039">
            <v>112.88686868686868</v>
          </cell>
        </row>
        <row r="11040">
          <cell r="C11040" t="str">
            <v>501226|NL McCullum</v>
          </cell>
          <cell r="D11040" t="str">
            <v>A</v>
          </cell>
          <cell r="E11040" t="str">
            <v>A</v>
          </cell>
          <cell r="F11040" t="str">
            <v>A</v>
          </cell>
          <cell r="G11040" t="str">
            <v>A</v>
          </cell>
          <cell r="H11040" t="str">
            <v>A</v>
          </cell>
          <cell r="I11040">
            <v>101.75</v>
          </cell>
          <cell r="J11040" t="str">
            <v>A</v>
          </cell>
          <cell r="K11040">
            <v>101.75</v>
          </cell>
        </row>
        <row r="11041">
          <cell r="C11041" t="str">
            <v>419125|NLTC Perera</v>
          </cell>
          <cell r="D11041" t="str">
            <v>A</v>
          </cell>
          <cell r="E11041" t="str">
            <v>A</v>
          </cell>
          <cell r="F11041" t="str">
            <v>A</v>
          </cell>
          <cell r="G11041" t="str">
            <v>A</v>
          </cell>
          <cell r="H11041" t="str">
            <v>A</v>
          </cell>
          <cell r="I11041">
            <v>99.142857142857139</v>
          </cell>
          <cell r="J11041" t="str">
            <v>A</v>
          </cell>
          <cell r="K11041">
            <v>99.142857142857139</v>
          </cell>
        </row>
        <row r="11042">
          <cell r="C11042" t="str">
            <v>598066|NM Coulter-Nile</v>
          </cell>
          <cell r="D11042" t="str">
            <v>A</v>
          </cell>
          <cell r="E11042" t="str">
            <v>A</v>
          </cell>
          <cell r="F11042" t="str">
            <v>A</v>
          </cell>
          <cell r="G11042" t="str">
            <v>A</v>
          </cell>
          <cell r="H11042" t="str">
            <v>A</v>
          </cell>
          <cell r="I11042">
            <v>138.25454545454542</v>
          </cell>
          <cell r="J11042" t="str">
            <v>A</v>
          </cell>
          <cell r="K11042">
            <v>138.25454545454542</v>
          </cell>
        </row>
        <row r="11043">
          <cell r="C11043" t="str">
            <v>1254099|NT Ellis</v>
          </cell>
          <cell r="D11043" t="str">
            <v>A</v>
          </cell>
          <cell r="E11043" t="str">
            <v>A</v>
          </cell>
          <cell r="F11043" t="str">
            <v>A</v>
          </cell>
          <cell r="G11043" t="str">
            <v>A</v>
          </cell>
          <cell r="H11043" t="str">
            <v>A</v>
          </cell>
          <cell r="I11043">
            <v>133.0952380952381</v>
          </cell>
          <cell r="J11043" t="str">
            <v>A</v>
          </cell>
          <cell r="K11043">
            <v>133.0952380952381</v>
          </cell>
        </row>
        <row r="11044">
          <cell r="C11044" t="str">
            <v>1178418|O Thomas</v>
          </cell>
          <cell r="D11044" t="str">
            <v>A</v>
          </cell>
          <cell r="E11044" t="str">
            <v>A</v>
          </cell>
          <cell r="F11044" t="str">
            <v>A</v>
          </cell>
          <cell r="G11044" t="str">
            <v>A</v>
          </cell>
          <cell r="H11044" t="str">
            <v>A</v>
          </cell>
          <cell r="I11044">
            <v>131.23939393939395</v>
          </cell>
          <cell r="J11044" t="str">
            <v>A</v>
          </cell>
          <cell r="K11044">
            <v>131.23939393939395</v>
          </cell>
        </row>
        <row r="11045">
          <cell r="C11045" t="str">
            <v>1304076|OC McCoy</v>
          </cell>
          <cell r="D11045" t="str">
            <v>A</v>
          </cell>
          <cell r="E11045" t="str">
            <v>A</v>
          </cell>
          <cell r="F11045" t="str">
            <v>A</v>
          </cell>
          <cell r="G11045" t="str">
            <v>A</v>
          </cell>
          <cell r="H11045" t="str">
            <v>A</v>
          </cell>
          <cell r="I11045">
            <v>162.26190476190476</v>
          </cell>
          <cell r="J11045" t="str">
            <v>A</v>
          </cell>
          <cell r="K11045">
            <v>162.26190476190476</v>
          </cell>
        </row>
        <row r="11046">
          <cell r="C11046" t="str">
            <v>1304049|OF Smith</v>
          </cell>
          <cell r="D11046" t="str">
            <v>A</v>
          </cell>
          <cell r="E11046" t="str">
            <v>A</v>
          </cell>
          <cell r="F11046" t="str">
            <v>A</v>
          </cell>
          <cell r="G11046" t="str">
            <v>A</v>
          </cell>
          <cell r="H11046" t="str">
            <v>A</v>
          </cell>
          <cell r="I11046">
            <v>104.57023809523808</v>
          </cell>
          <cell r="J11046" t="str">
            <v>A</v>
          </cell>
          <cell r="K11046">
            <v>104.57023809523808</v>
          </cell>
        </row>
        <row r="11047">
          <cell r="C11047" t="str">
            <v>335983|P Amarnath</v>
          </cell>
          <cell r="D11047" t="str">
            <v>A</v>
          </cell>
          <cell r="E11047" t="str">
            <v>A</v>
          </cell>
          <cell r="F11047" t="str">
            <v>A</v>
          </cell>
          <cell r="G11047" t="str">
            <v>A</v>
          </cell>
          <cell r="H11047" t="str">
            <v>A</v>
          </cell>
          <cell r="I11047">
            <v>132.51428571428573</v>
          </cell>
          <cell r="J11047" t="str">
            <v>A</v>
          </cell>
          <cell r="K11047">
            <v>132.51428571428573</v>
          </cell>
        </row>
        <row r="11048">
          <cell r="C11048" t="str">
            <v>548319|P Awana</v>
          </cell>
          <cell r="D11048" t="str">
            <v>A</v>
          </cell>
          <cell r="E11048" t="str">
            <v>A</v>
          </cell>
          <cell r="F11048" t="str">
            <v>A</v>
          </cell>
          <cell r="G11048" t="str">
            <v>A</v>
          </cell>
          <cell r="H11048" t="str">
            <v>A</v>
          </cell>
          <cell r="I11048">
            <v>121.6</v>
          </cell>
          <cell r="J11048" t="str">
            <v>A</v>
          </cell>
          <cell r="K11048">
            <v>121.6</v>
          </cell>
        </row>
        <row r="11049">
          <cell r="C11049" t="str">
            <v>1216535|P Dubey</v>
          </cell>
          <cell r="D11049" t="str">
            <v>A</v>
          </cell>
          <cell r="E11049" t="str">
            <v>A</v>
          </cell>
          <cell r="F11049" t="str">
            <v>A</v>
          </cell>
          <cell r="G11049" t="str">
            <v>A</v>
          </cell>
          <cell r="H11049" t="str">
            <v>A</v>
          </cell>
          <cell r="I11049">
            <v>108.3</v>
          </cell>
          <cell r="J11049" t="str">
            <v>A</v>
          </cell>
          <cell r="K11049">
            <v>108.3</v>
          </cell>
        </row>
        <row r="11050">
          <cell r="C11050" t="str">
            <v>335982|P Kumar</v>
          </cell>
          <cell r="D11050" t="str">
            <v>A</v>
          </cell>
          <cell r="E11050" t="str">
            <v>A</v>
          </cell>
          <cell r="F11050" t="str">
            <v>A</v>
          </cell>
          <cell r="G11050" t="str">
            <v>A</v>
          </cell>
          <cell r="H11050" t="str">
            <v>A</v>
          </cell>
          <cell r="I11050">
            <v>103.54761904761904</v>
          </cell>
          <cell r="J11050" t="str">
            <v>A</v>
          </cell>
          <cell r="K11050">
            <v>103.54761904761904</v>
          </cell>
        </row>
        <row r="11051">
          <cell r="C11051" t="str">
            <v>548337|P Negi</v>
          </cell>
          <cell r="D11051" t="str">
            <v>A</v>
          </cell>
          <cell r="E11051" t="str">
            <v>A</v>
          </cell>
          <cell r="F11051" t="str">
            <v>A</v>
          </cell>
          <cell r="G11051" t="str">
            <v>A</v>
          </cell>
          <cell r="H11051" t="str">
            <v>A</v>
          </cell>
          <cell r="I11051">
            <v>113.83333333333333</v>
          </cell>
          <cell r="J11051" t="str">
            <v>A</v>
          </cell>
          <cell r="K11051">
            <v>113.83333333333333</v>
          </cell>
        </row>
        <row r="11052">
          <cell r="C11052" t="str">
            <v>501238|P Parameswaran</v>
          </cell>
          <cell r="D11052" t="str">
            <v>A</v>
          </cell>
          <cell r="E11052" t="str">
            <v>A</v>
          </cell>
          <cell r="F11052" t="str">
            <v>A</v>
          </cell>
          <cell r="G11052" t="str">
            <v>A</v>
          </cell>
          <cell r="H11052" t="str">
            <v>A</v>
          </cell>
          <cell r="I11052">
            <v>146.1269841269841</v>
          </cell>
          <cell r="J11052" t="str">
            <v>A</v>
          </cell>
          <cell r="K11052">
            <v>146.1269841269841</v>
          </cell>
        </row>
        <row r="11053">
          <cell r="C11053" t="str">
            <v>501258|P Prasanth</v>
          </cell>
          <cell r="D11053" t="str">
            <v>A</v>
          </cell>
          <cell r="E11053" t="str">
            <v>A</v>
          </cell>
          <cell r="F11053" t="str">
            <v>A</v>
          </cell>
          <cell r="G11053" t="str">
            <v>A</v>
          </cell>
          <cell r="H11053" t="str">
            <v>A</v>
          </cell>
          <cell r="I11053">
            <v>110.39285714285714</v>
          </cell>
          <cell r="J11053" t="str">
            <v>A</v>
          </cell>
          <cell r="K11053">
            <v>110.39285714285714</v>
          </cell>
        </row>
        <row r="11054">
          <cell r="C11054" t="str">
            <v>1175366|P Ray Barman</v>
          </cell>
          <cell r="D11054" t="str">
            <v>A</v>
          </cell>
          <cell r="E11054" t="str">
            <v>A</v>
          </cell>
          <cell r="F11054" t="str">
            <v>A</v>
          </cell>
          <cell r="G11054" t="str">
            <v>A</v>
          </cell>
          <cell r="H11054" t="str">
            <v>A</v>
          </cell>
          <cell r="I11054">
            <v>107.58333333333333</v>
          </cell>
          <cell r="J11054" t="str">
            <v>A</v>
          </cell>
          <cell r="K11054">
            <v>107.58333333333333</v>
          </cell>
        </row>
        <row r="11055">
          <cell r="C11055" t="str">
            <v>980905|P Sahu</v>
          </cell>
          <cell r="D11055" t="str">
            <v>A</v>
          </cell>
          <cell r="E11055" t="str">
            <v>A</v>
          </cell>
          <cell r="F11055" t="str">
            <v>A</v>
          </cell>
          <cell r="G11055" t="str">
            <v>A</v>
          </cell>
          <cell r="H11055" t="str">
            <v>A</v>
          </cell>
          <cell r="I11055">
            <v>133.50476190476192</v>
          </cell>
          <cell r="J11055" t="str">
            <v>A</v>
          </cell>
          <cell r="K11055">
            <v>133.50476190476192</v>
          </cell>
        </row>
        <row r="11056">
          <cell r="C11056" t="str">
            <v>598046|P Suyal</v>
          </cell>
          <cell r="D11056" t="str">
            <v>A</v>
          </cell>
          <cell r="E11056" t="str">
            <v>A</v>
          </cell>
          <cell r="F11056" t="str">
            <v>A</v>
          </cell>
          <cell r="G11056" t="str">
            <v>A</v>
          </cell>
          <cell r="H11056" t="str">
            <v>A</v>
          </cell>
          <cell r="I11056">
            <v>114.6</v>
          </cell>
          <cell r="J11056" t="str">
            <v>A</v>
          </cell>
          <cell r="K11056">
            <v>114.6</v>
          </cell>
        </row>
        <row r="11057">
          <cell r="C11057" t="str">
            <v>335987|Pankaj Singh</v>
          </cell>
          <cell r="D11057" t="str">
            <v>A</v>
          </cell>
          <cell r="E11057" t="str">
            <v>A</v>
          </cell>
          <cell r="F11057" t="str">
            <v>A</v>
          </cell>
          <cell r="G11057" t="str">
            <v>A</v>
          </cell>
          <cell r="H11057" t="str">
            <v>A</v>
          </cell>
          <cell r="I11057">
            <v>100.21428571428571</v>
          </cell>
          <cell r="J11057" t="str">
            <v>A</v>
          </cell>
          <cell r="K11057">
            <v>100.21428571428571</v>
          </cell>
        </row>
        <row r="11058">
          <cell r="C11058" t="str">
            <v>598053|Parvez Rasool</v>
          </cell>
          <cell r="D11058" t="str">
            <v>A</v>
          </cell>
          <cell r="E11058" t="str">
            <v>A</v>
          </cell>
          <cell r="F11058" t="str">
            <v>A</v>
          </cell>
          <cell r="G11058" t="str">
            <v>A</v>
          </cell>
          <cell r="H11058" t="str">
            <v>A</v>
          </cell>
          <cell r="I11058">
            <v>132.89682539682539</v>
          </cell>
          <cell r="J11058" t="str">
            <v>A</v>
          </cell>
          <cell r="K11058">
            <v>132.89682539682539</v>
          </cell>
        </row>
        <row r="11059">
          <cell r="C11059" t="str">
            <v>501212|PC Valthaty</v>
          </cell>
          <cell r="D11059" t="str">
            <v>A</v>
          </cell>
          <cell r="E11059" t="str">
            <v>A</v>
          </cell>
          <cell r="F11059" t="str">
            <v>A</v>
          </cell>
          <cell r="G11059" t="str">
            <v>A</v>
          </cell>
          <cell r="H11059" t="str">
            <v>A</v>
          </cell>
          <cell r="I11059">
            <v>193.04318181818181</v>
          </cell>
          <cell r="J11059" t="str">
            <v>A</v>
          </cell>
          <cell r="K11059">
            <v>193.04318181818181</v>
          </cell>
        </row>
        <row r="11060">
          <cell r="C11060" t="str">
            <v>419131|PD Collingwood</v>
          </cell>
          <cell r="D11060" t="str">
            <v>A</v>
          </cell>
          <cell r="E11060" t="str">
            <v>A</v>
          </cell>
          <cell r="F11060" t="str">
            <v>A</v>
          </cell>
          <cell r="G11060" t="str">
            <v>A</v>
          </cell>
          <cell r="H11060" t="str">
            <v>A</v>
          </cell>
          <cell r="I11060">
            <v>113.5</v>
          </cell>
          <cell r="J11060" t="str">
            <v>A</v>
          </cell>
          <cell r="K11060">
            <v>113.5</v>
          </cell>
        </row>
        <row r="11061">
          <cell r="C11061" t="str">
            <v>1304108|PH Solanki</v>
          </cell>
          <cell r="D11061" t="str">
            <v>A</v>
          </cell>
          <cell r="E11061" t="str">
            <v>A</v>
          </cell>
          <cell r="F11061" t="str">
            <v>A</v>
          </cell>
          <cell r="G11061" t="str">
            <v>A</v>
          </cell>
          <cell r="H11061" t="str">
            <v>A</v>
          </cell>
          <cell r="I11061">
            <v>106</v>
          </cell>
          <cell r="J11061" t="str">
            <v>A</v>
          </cell>
          <cell r="K11061">
            <v>106</v>
          </cell>
        </row>
        <row r="11062">
          <cell r="C11062" t="str">
            <v>734023|PJ Cummins</v>
          </cell>
          <cell r="D11062" t="str">
            <v>A</v>
          </cell>
          <cell r="E11062" t="str">
            <v>A</v>
          </cell>
          <cell r="F11062" t="str">
            <v>A</v>
          </cell>
          <cell r="G11062" t="str">
            <v>A</v>
          </cell>
          <cell r="H11062" t="str">
            <v>A</v>
          </cell>
          <cell r="I11062">
            <v>175.73333333333335</v>
          </cell>
          <cell r="J11062" t="str">
            <v>A</v>
          </cell>
          <cell r="K11062">
            <v>175.73333333333335</v>
          </cell>
        </row>
        <row r="11063">
          <cell r="C11063" t="str">
            <v>336001|PJ Sangwan</v>
          </cell>
          <cell r="D11063" t="str">
            <v>A</v>
          </cell>
          <cell r="E11063" t="str">
            <v>A</v>
          </cell>
          <cell r="F11063" t="str">
            <v>A</v>
          </cell>
          <cell r="G11063" t="str">
            <v>A</v>
          </cell>
          <cell r="H11063" t="str">
            <v>A</v>
          </cell>
          <cell r="I11063">
            <v>126.44444444444444</v>
          </cell>
          <cell r="J11063" t="str">
            <v>A</v>
          </cell>
          <cell r="K11063">
            <v>126.44444444444444</v>
          </cell>
        </row>
        <row r="11064">
          <cell r="C11064" t="str">
            <v>336020|PM Sarvesh Kumar</v>
          </cell>
          <cell r="D11064" t="str">
            <v>A</v>
          </cell>
          <cell r="E11064" t="str">
            <v>A</v>
          </cell>
          <cell r="F11064" t="str">
            <v>A</v>
          </cell>
          <cell r="G11064" t="str">
            <v>A</v>
          </cell>
          <cell r="H11064" t="str">
            <v>A</v>
          </cell>
          <cell r="I11064">
            <v>106.51428571428572</v>
          </cell>
          <cell r="J11064" t="str">
            <v>A</v>
          </cell>
          <cell r="K11064">
            <v>106.51428571428572</v>
          </cell>
        </row>
        <row r="11065">
          <cell r="C11065" t="str">
            <v>335983|PP Chawla</v>
          </cell>
          <cell r="D11065" t="str">
            <v>A</v>
          </cell>
          <cell r="E11065" t="str">
            <v>A</v>
          </cell>
          <cell r="F11065" t="str">
            <v>A</v>
          </cell>
          <cell r="G11065" t="str">
            <v>A</v>
          </cell>
          <cell r="H11065" t="str">
            <v>A</v>
          </cell>
          <cell r="I11065">
            <v>99.4</v>
          </cell>
          <cell r="J11065" t="str">
            <v>A</v>
          </cell>
          <cell r="K11065">
            <v>99.4</v>
          </cell>
        </row>
        <row r="11066">
          <cell r="C11066" t="str">
            <v>335986|PP Ojha</v>
          </cell>
          <cell r="D11066" t="str">
            <v>A</v>
          </cell>
          <cell r="E11066" t="str">
            <v>A</v>
          </cell>
          <cell r="F11066" t="str">
            <v>A</v>
          </cell>
          <cell r="G11066" t="str">
            <v>A</v>
          </cell>
          <cell r="H11066" t="str">
            <v>A</v>
          </cell>
          <cell r="I11066">
            <v>145.5</v>
          </cell>
          <cell r="J11066" t="str">
            <v>A</v>
          </cell>
          <cell r="K11066">
            <v>145.5</v>
          </cell>
        </row>
        <row r="11067">
          <cell r="C11067" t="str">
            <v>598049|PV Tambe</v>
          </cell>
          <cell r="D11067" t="str">
            <v>A</v>
          </cell>
          <cell r="E11067" t="str">
            <v>A</v>
          </cell>
          <cell r="F11067" t="str">
            <v>A</v>
          </cell>
          <cell r="G11067" t="str">
            <v>A</v>
          </cell>
          <cell r="H11067" t="str">
            <v>A</v>
          </cell>
          <cell r="I11067">
            <v>102.84761904761903</v>
          </cell>
          <cell r="J11067" t="str">
            <v>A</v>
          </cell>
          <cell r="K11067">
            <v>102.84761904761903</v>
          </cell>
        </row>
        <row r="11068">
          <cell r="C11068" t="str">
            <v>1304050|PVD Chameera</v>
          </cell>
          <cell r="D11068" t="str">
            <v>A</v>
          </cell>
          <cell r="E11068" t="str">
            <v>A</v>
          </cell>
          <cell r="F11068" t="str">
            <v>A</v>
          </cell>
          <cell r="G11068" t="str">
            <v>A</v>
          </cell>
          <cell r="H11068" t="str">
            <v>A</v>
          </cell>
          <cell r="I11068">
            <v>142.23636363636362</v>
          </cell>
          <cell r="J11068" t="str">
            <v>A</v>
          </cell>
          <cell r="K11068">
            <v>142.23636363636362</v>
          </cell>
        </row>
        <row r="11069">
          <cell r="C11069" t="str">
            <v>1254087|PWH de Silva</v>
          </cell>
          <cell r="D11069" t="str">
            <v>A</v>
          </cell>
          <cell r="E11069" t="str">
            <v>A</v>
          </cell>
          <cell r="F11069" t="str">
            <v>A</v>
          </cell>
          <cell r="G11069" t="str">
            <v>A</v>
          </cell>
          <cell r="H11069" t="str">
            <v>A</v>
          </cell>
          <cell r="I11069">
            <v>106.3142857142857</v>
          </cell>
          <cell r="J11069" t="str">
            <v>A</v>
          </cell>
          <cell r="K11069">
            <v>106.3142857142857</v>
          </cell>
        </row>
        <row r="11070">
          <cell r="C11070" t="str">
            <v>392234|R Ashwin</v>
          </cell>
          <cell r="D11070" t="str">
            <v>A</v>
          </cell>
          <cell r="E11070" t="str">
            <v>A</v>
          </cell>
          <cell r="F11070" t="str">
            <v>A</v>
          </cell>
          <cell r="G11070" t="str">
            <v>A</v>
          </cell>
          <cell r="H11070" t="str">
            <v>A</v>
          </cell>
          <cell r="I11070">
            <v>167</v>
          </cell>
          <cell r="J11070" t="str">
            <v>A</v>
          </cell>
          <cell r="K11070">
            <v>167</v>
          </cell>
        </row>
        <row r="11071">
          <cell r="C11071" t="str">
            <v>335984|R Bhatia</v>
          </cell>
          <cell r="D11071" t="str">
            <v>A</v>
          </cell>
          <cell r="E11071" t="str">
            <v>A</v>
          </cell>
          <cell r="F11071" t="str">
            <v>A</v>
          </cell>
          <cell r="G11071" t="str">
            <v>A</v>
          </cell>
          <cell r="H11071" t="str">
            <v>A</v>
          </cell>
          <cell r="I11071">
            <v>161</v>
          </cell>
          <cell r="J11071" t="str">
            <v>A</v>
          </cell>
          <cell r="K11071">
            <v>161</v>
          </cell>
        </row>
        <row r="11072">
          <cell r="C11072" t="str">
            <v>598011|R Dhawan</v>
          </cell>
          <cell r="D11072" t="str">
            <v>A</v>
          </cell>
          <cell r="E11072" t="str">
            <v>A</v>
          </cell>
          <cell r="F11072" t="str">
            <v>A</v>
          </cell>
          <cell r="G11072" t="str">
            <v>A</v>
          </cell>
          <cell r="H11072" t="str">
            <v>A</v>
          </cell>
          <cell r="I11072">
            <v>102.8030303030303</v>
          </cell>
          <cell r="J11072" t="str">
            <v>A</v>
          </cell>
          <cell r="K11072">
            <v>102.8030303030303</v>
          </cell>
        </row>
        <row r="11073">
          <cell r="C11073" t="str">
            <v>419107|R McLaren</v>
          </cell>
          <cell r="D11073" t="str">
            <v>A</v>
          </cell>
          <cell r="E11073" t="str">
            <v>A</v>
          </cell>
          <cell r="F11073" t="str">
            <v>A</v>
          </cell>
          <cell r="G11073" t="str">
            <v>A</v>
          </cell>
          <cell r="H11073" t="str">
            <v>A</v>
          </cell>
          <cell r="I11073">
            <v>113.48701298701297</v>
          </cell>
          <cell r="J11073" t="str">
            <v>A</v>
          </cell>
          <cell r="K11073">
            <v>113.48701298701297</v>
          </cell>
        </row>
        <row r="11074">
          <cell r="C11074" t="str">
            <v>501208|R Ninan</v>
          </cell>
          <cell r="D11074" t="str">
            <v>A</v>
          </cell>
          <cell r="E11074" t="str">
            <v>A</v>
          </cell>
          <cell r="F11074" t="str">
            <v>A</v>
          </cell>
          <cell r="G11074" t="str">
            <v>A</v>
          </cell>
          <cell r="H11074" t="str">
            <v>A</v>
          </cell>
          <cell r="I11074">
            <v>131.24761904761905</v>
          </cell>
          <cell r="J11074" t="str">
            <v>A</v>
          </cell>
          <cell r="K11074">
            <v>131.24761904761905</v>
          </cell>
        </row>
        <row r="11075">
          <cell r="C11075" t="str">
            <v>1178400|R Parag</v>
          </cell>
          <cell r="D11075" t="str">
            <v>A</v>
          </cell>
          <cell r="E11075" t="str">
            <v>A</v>
          </cell>
          <cell r="F11075" t="str">
            <v>A</v>
          </cell>
          <cell r="G11075" t="str">
            <v>A</v>
          </cell>
          <cell r="H11075" t="str">
            <v>A</v>
          </cell>
          <cell r="I11075">
            <v>104.6</v>
          </cell>
          <cell r="J11075" t="str">
            <v>A</v>
          </cell>
          <cell r="K11075">
            <v>104.6</v>
          </cell>
        </row>
        <row r="11076">
          <cell r="C11076" t="str">
            <v>1304065|R Powell</v>
          </cell>
          <cell r="D11076" t="str">
            <v>A</v>
          </cell>
          <cell r="E11076" t="str">
            <v>A</v>
          </cell>
          <cell r="F11076" t="str">
            <v>A</v>
          </cell>
          <cell r="G11076" t="str">
            <v>A</v>
          </cell>
          <cell r="H11076" t="str">
            <v>A</v>
          </cell>
          <cell r="I11076">
            <v>98.8</v>
          </cell>
          <cell r="J11076" t="str">
            <v>A</v>
          </cell>
          <cell r="K11076">
            <v>98.8</v>
          </cell>
        </row>
        <row r="11077">
          <cell r="C11077" t="str">
            <v>598012|R Rampaul</v>
          </cell>
          <cell r="D11077" t="str">
            <v>A</v>
          </cell>
          <cell r="E11077" t="str">
            <v>A</v>
          </cell>
          <cell r="F11077" t="str">
            <v>A</v>
          </cell>
          <cell r="G11077" t="str">
            <v>A</v>
          </cell>
          <cell r="H11077" t="str">
            <v>A</v>
          </cell>
          <cell r="I11077">
            <v>165.53636363636366</v>
          </cell>
          <cell r="J11077" t="str">
            <v>A</v>
          </cell>
          <cell r="K11077">
            <v>165.53636363636366</v>
          </cell>
        </row>
        <row r="11078">
          <cell r="C11078" t="str">
            <v>1304103|R Sai Kishore</v>
          </cell>
          <cell r="D11078" t="str">
            <v>A</v>
          </cell>
          <cell r="E11078" t="str">
            <v>A</v>
          </cell>
          <cell r="F11078" t="str">
            <v>A</v>
          </cell>
          <cell r="G11078" t="str">
            <v>A</v>
          </cell>
          <cell r="H11078" t="str">
            <v>A</v>
          </cell>
          <cell r="I11078">
            <v>140.5</v>
          </cell>
          <cell r="J11078" t="str">
            <v>A</v>
          </cell>
          <cell r="K11078">
            <v>140.5</v>
          </cell>
        </row>
        <row r="11079">
          <cell r="C11079" t="str">
            <v>1304111|R Sanjay Yadav</v>
          </cell>
          <cell r="D11079" t="str">
            <v>A</v>
          </cell>
          <cell r="E11079" t="str">
            <v>A</v>
          </cell>
          <cell r="F11079" t="str">
            <v>A</v>
          </cell>
          <cell r="G11079" t="str">
            <v>A</v>
          </cell>
          <cell r="H11079" t="str">
            <v>A</v>
          </cell>
          <cell r="I11079">
            <v>107.08701298701297</v>
          </cell>
          <cell r="J11079" t="str">
            <v>A</v>
          </cell>
          <cell r="K11079">
            <v>107.08701298701297</v>
          </cell>
        </row>
        <row r="11080">
          <cell r="C11080" t="str">
            <v>419107|R Sathish</v>
          </cell>
          <cell r="D11080" t="str">
            <v>A</v>
          </cell>
          <cell r="E11080" t="str">
            <v>A</v>
          </cell>
          <cell r="F11080" t="str">
            <v>A</v>
          </cell>
          <cell r="G11080" t="str">
            <v>A</v>
          </cell>
          <cell r="H11080" t="str">
            <v>A</v>
          </cell>
          <cell r="I11080">
            <v>153.65151515151516</v>
          </cell>
          <cell r="J11080" t="str">
            <v>A</v>
          </cell>
          <cell r="K11080">
            <v>153.65151515151516</v>
          </cell>
        </row>
        <row r="11081">
          <cell r="C11081" t="str">
            <v>419120|R Sharma</v>
          </cell>
          <cell r="D11081" t="str">
            <v>A</v>
          </cell>
          <cell r="E11081" t="str">
            <v>A</v>
          </cell>
          <cell r="F11081" t="str">
            <v>A</v>
          </cell>
          <cell r="G11081" t="str">
            <v>A</v>
          </cell>
          <cell r="H11081" t="str">
            <v>A</v>
          </cell>
          <cell r="I11081">
            <v>162.62777777777777</v>
          </cell>
          <cell r="J11081" t="str">
            <v>A</v>
          </cell>
          <cell r="K11081">
            <v>162.62777777777777</v>
          </cell>
        </row>
        <row r="11082">
          <cell r="C11082" t="str">
            <v>1304051|R Shepherd</v>
          </cell>
          <cell r="D11082" t="str">
            <v>A</v>
          </cell>
          <cell r="E11082" t="str">
            <v>A</v>
          </cell>
          <cell r="F11082" t="str">
            <v>A</v>
          </cell>
          <cell r="G11082" t="str">
            <v>A</v>
          </cell>
          <cell r="H11082" t="str">
            <v>A</v>
          </cell>
          <cell r="I11082">
            <v>115.67777777777776</v>
          </cell>
          <cell r="J11082" t="str">
            <v>A</v>
          </cell>
          <cell r="K11082">
            <v>115.67777777777776</v>
          </cell>
        </row>
        <row r="11083">
          <cell r="C11083" t="str">
            <v>548342|R Shukla</v>
          </cell>
          <cell r="D11083" t="str">
            <v>A</v>
          </cell>
          <cell r="E11083" t="str">
            <v>A</v>
          </cell>
          <cell r="F11083" t="str">
            <v>A</v>
          </cell>
          <cell r="G11083" t="str">
            <v>A</v>
          </cell>
          <cell r="H11083" t="str">
            <v>A</v>
          </cell>
          <cell r="I11083">
            <v>105.7038961038961</v>
          </cell>
          <cell r="J11083" t="str">
            <v>A</v>
          </cell>
          <cell r="K11083">
            <v>105.7038961038961</v>
          </cell>
        </row>
        <row r="11084">
          <cell r="C11084" t="str">
            <v>733979|R Tewatia</v>
          </cell>
          <cell r="D11084" t="str">
            <v>A</v>
          </cell>
          <cell r="E11084" t="str">
            <v>A</v>
          </cell>
          <cell r="F11084" t="str">
            <v>A</v>
          </cell>
          <cell r="G11084" t="str">
            <v>A</v>
          </cell>
          <cell r="H11084" t="str">
            <v>A</v>
          </cell>
          <cell r="I11084">
            <v>103.66666666666667</v>
          </cell>
          <cell r="J11084" t="str">
            <v>A</v>
          </cell>
          <cell r="K11084">
            <v>103.66666666666667</v>
          </cell>
        </row>
        <row r="11085">
          <cell r="C11085" t="str">
            <v>335985|R Vinay Kumar</v>
          </cell>
          <cell r="D11085" t="str">
            <v>A</v>
          </cell>
          <cell r="E11085" t="str">
            <v>A</v>
          </cell>
          <cell r="F11085" t="str">
            <v>A</v>
          </cell>
          <cell r="G11085" t="str">
            <v>A</v>
          </cell>
          <cell r="H11085" t="str">
            <v>A</v>
          </cell>
          <cell r="I11085">
            <v>110.14945054945053</v>
          </cell>
          <cell r="J11085" t="str">
            <v>A</v>
          </cell>
          <cell r="K11085">
            <v>110.14945054945053</v>
          </cell>
        </row>
        <row r="11086">
          <cell r="C11086" t="str">
            <v>336023|RA Jadeja</v>
          </cell>
          <cell r="D11086" t="str">
            <v>A</v>
          </cell>
          <cell r="E11086" t="str">
            <v>A</v>
          </cell>
          <cell r="F11086" t="str">
            <v>A</v>
          </cell>
          <cell r="G11086" t="str">
            <v>A</v>
          </cell>
          <cell r="H11086" t="str">
            <v>A</v>
          </cell>
          <cell r="I11086">
            <v>101.3142857142857</v>
          </cell>
          <cell r="J11086" t="str">
            <v>A</v>
          </cell>
          <cell r="K11086">
            <v>101.3142857142857</v>
          </cell>
        </row>
        <row r="11087">
          <cell r="C11087" t="str">
            <v>392235|RA Shaikh</v>
          </cell>
          <cell r="D11087" t="str">
            <v>A</v>
          </cell>
          <cell r="E11087" t="str">
            <v>A</v>
          </cell>
          <cell r="F11087" t="str">
            <v>A</v>
          </cell>
          <cell r="G11087" t="str">
            <v>A</v>
          </cell>
          <cell r="H11087" t="str">
            <v>A</v>
          </cell>
          <cell r="I11087">
            <v>104.88311688311688</v>
          </cell>
          <cell r="J11087" t="str">
            <v>A</v>
          </cell>
          <cell r="K11087">
            <v>104.88311688311688</v>
          </cell>
        </row>
        <row r="11088">
          <cell r="C11088" t="str">
            <v>1082620|RA Tripathi</v>
          </cell>
          <cell r="D11088" t="str">
            <v>A</v>
          </cell>
          <cell r="E11088" t="str">
            <v>A</v>
          </cell>
          <cell r="F11088" t="str">
            <v>A</v>
          </cell>
          <cell r="G11088" t="str">
            <v>A</v>
          </cell>
          <cell r="H11088" t="str">
            <v>A</v>
          </cell>
          <cell r="I11088">
            <v>99.333333333333329</v>
          </cell>
          <cell r="J11088" t="str">
            <v>A</v>
          </cell>
          <cell r="K11088">
            <v>99.333333333333329</v>
          </cell>
        </row>
        <row r="11089">
          <cell r="C11089" t="str">
            <v>1304105|Ramandeep Singh</v>
          </cell>
          <cell r="D11089" t="str">
            <v>A</v>
          </cell>
          <cell r="E11089" t="str">
            <v>A</v>
          </cell>
          <cell r="F11089" t="str">
            <v>A</v>
          </cell>
          <cell r="G11089" t="str">
            <v>A</v>
          </cell>
          <cell r="H11089" t="str">
            <v>A</v>
          </cell>
          <cell r="I11089">
            <v>118.34615384615384</v>
          </cell>
          <cell r="J11089" t="str">
            <v>A</v>
          </cell>
          <cell r="K11089">
            <v>118.34615384615384</v>
          </cell>
        </row>
        <row r="11090">
          <cell r="C11090" t="str">
            <v>1082591|Rashid Khan</v>
          </cell>
          <cell r="D11090" t="str">
            <v>A</v>
          </cell>
          <cell r="E11090" t="str">
            <v>A</v>
          </cell>
          <cell r="F11090" t="str">
            <v>A</v>
          </cell>
          <cell r="G11090" t="str">
            <v>A</v>
          </cell>
          <cell r="H11090" t="str">
            <v>A</v>
          </cell>
          <cell r="I11090">
            <v>150.40151515151513</v>
          </cell>
          <cell r="J11090" t="str">
            <v>A</v>
          </cell>
          <cell r="K11090">
            <v>150.40151515151513</v>
          </cell>
        </row>
        <row r="11091">
          <cell r="C11091" t="str">
            <v>1175358|Rasikh Salam</v>
          </cell>
          <cell r="D11091" t="str">
            <v>A</v>
          </cell>
          <cell r="E11091" t="str">
            <v>A</v>
          </cell>
          <cell r="F11091" t="str">
            <v>A</v>
          </cell>
          <cell r="G11091" t="str">
            <v>A</v>
          </cell>
          <cell r="H11091" t="str">
            <v>A</v>
          </cell>
          <cell r="I11091">
            <v>107.0030303030303</v>
          </cell>
          <cell r="J11091" t="str">
            <v>A</v>
          </cell>
          <cell r="K11091">
            <v>107.0030303030303</v>
          </cell>
        </row>
        <row r="11092">
          <cell r="C11092" t="str">
            <v>1216493|Ravi Bishnoi</v>
          </cell>
          <cell r="D11092" t="str">
            <v>A</v>
          </cell>
          <cell r="E11092" t="str">
            <v>A</v>
          </cell>
          <cell r="F11092" t="str">
            <v>A</v>
          </cell>
          <cell r="G11092" t="str">
            <v>A</v>
          </cell>
          <cell r="H11092" t="str">
            <v>A</v>
          </cell>
          <cell r="I11092">
            <v>140.47777777777776</v>
          </cell>
          <cell r="J11092" t="str">
            <v>A</v>
          </cell>
          <cell r="K11092">
            <v>140.47777777777776</v>
          </cell>
        </row>
        <row r="11093">
          <cell r="C11093" t="str">
            <v>1082594|RD Chahar</v>
          </cell>
          <cell r="D11093" t="str">
            <v>A</v>
          </cell>
          <cell r="E11093" t="str">
            <v>A</v>
          </cell>
          <cell r="F11093" t="str">
            <v>A</v>
          </cell>
          <cell r="G11093" t="str">
            <v>A</v>
          </cell>
          <cell r="H11093" t="str">
            <v>A</v>
          </cell>
          <cell r="I11093">
            <v>133.70714285714286</v>
          </cell>
          <cell r="J11093" t="str">
            <v>A</v>
          </cell>
          <cell r="K11093">
            <v>133.70714285714286</v>
          </cell>
        </row>
        <row r="11094">
          <cell r="C11094" t="str">
            <v>392199|RE van der Merwe</v>
          </cell>
          <cell r="D11094" t="str">
            <v>A</v>
          </cell>
          <cell r="E11094" t="str">
            <v>A</v>
          </cell>
          <cell r="F11094" t="str">
            <v>A</v>
          </cell>
          <cell r="G11094" t="str">
            <v>A</v>
          </cell>
          <cell r="H11094" t="str">
            <v>A</v>
          </cell>
          <cell r="I11094">
            <v>124.79004329004329</v>
          </cell>
          <cell r="J11094" t="str">
            <v>A</v>
          </cell>
          <cell r="K11094">
            <v>124.79004329004329</v>
          </cell>
        </row>
        <row r="11095">
          <cell r="C11095" t="str">
            <v>829723|RG More</v>
          </cell>
          <cell r="D11095" t="str">
            <v>A</v>
          </cell>
          <cell r="E11095" t="str">
            <v>A</v>
          </cell>
          <cell r="F11095" t="str">
            <v>A</v>
          </cell>
          <cell r="G11095" t="str">
            <v>A</v>
          </cell>
          <cell r="H11095" t="str">
            <v>A</v>
          </cell>
          <cell r="I11095">
            <v>117.3</v>
          </cell>
          <cell r="J11095" t="str">
            <v>A</v>
          </cell>
          <cell r="K11095">
            <v>117.3</v>
          </cell>
        </row>
        <row r="11096">
          <cell r="C11096" t="str">
            <v>336031|RG Sharma</v>
          </cell>
          <cell r="D11096" t="str">
            <v>A</v>
          </cell>
          <cell r="E11096" t="str">
            <v>A</v>
          </cell>
          <cell r="F11096" t="str">
            <v>A</v>
          </cell>
          <cell r="G11096" t="str">
            <v>A</v>
          </cell>
          <cell r="H11096" t="str">
            <v>A</v>
          </cell>
          <cell r="I11096">
            <v>133.93333333333331</v>
          </cell>
          <cell r="J11096" t="str">
            <v>A</v>
          </cell>
          <cell r="K11096">
            <v>133.93333333333331</v>
          </cell>
        </row>
        <row r="11097">
          <cell r="C11097" t="str">
            <v>392209|RJ Harris</v>
          </cell>
          <cell r="D11097" t="str">
            <v>A</v>
          </cell>
          <cell r="E11097" t="str">
            <v>A</v>
          </cell>
          <cell r="F11097" t="str">
            <v>A</v>
          </cell>
          <cell r="G11097" t="str">
            <v>A</v>
          </cell>
          <cell r="H11097" t="str">
            <v>A</v>
          </cell>
          <cell r="I11097">
            <v>104.32654600301657</v>
          </cell>
          <cell r="J11097" t="str">
            <v>A</v>
          </cell>
          <cell r="K11097">
            <v>104.32654600301657</v>
          </cell>
        </row>
        <row r="11098">
          <cell r="C11098" t="str">
            <v>548339|RJ Peterson</v>
          </cell>
          <cell r="D11098" t="str">
            <v>A</v>
          </cell>
          <cell r="E11098" t="str">
            <v>A</v>
          </cell>
          <cell r="F11098" t="str">
            <v>A</v>
          </cell>
          <cell r="G11098" t="str">
            <v>A</v>
          </cell>
          <cell r="H11098" t="str">
            <v>A</v>
          </cell>
          <cell r="I11098">
            <v>101</v>
          </cell>
          <cell r="J11098" t="str">
            <v>A</v>
          </cell>
          <cell r="K11098">
            <v>101</v>
          </cell>
        </row>
        <row r="11099">
          <cell r="C11099" t="str">
            <v>501203|RN ten Doeschate</v>
          </cell>
          <cell r="D11099" t="str">
            <v>A</v>
          </cell>
          <cell r="E11099" t="str">
            <v>A</v>
          </cell>
          <cell r="F11099" t="str">
            <v>A</v>
          </cell>
          <cell r="G11099" t="str">
            <v>A</v>
          </cell>
          <cell r="H11099" t="str">
            <v>A</v>
          </cell>
          <cell r="I11099">
            <v>98.666666666666671</v>
          </cell>
          <cell r="J11099" t="str">
            <v>A</v>
          </cell>
          <cell r="K11099">
            <v>98.666666666666671</v>
          </cell>
        </row>
        <row r="11100">
          <cell r="C11100" t="str">
            <v>1254061|RP Meredith</v>
          </cell>
          <cell r="D11100" t="str">
            <v>A</v>
          </cell>
          <cell r="E11100" t="str">
            <v>A</v>
          </cell>
          <cell r="F11100" t="str">
            <v>A</v>
          </cell>
          <cell r="G11100" t="str">
            <v>A</v>
          </cell>
          <cell r="H11100" t="str">
            <v>A</v>
          </cell>
          <cell r="I11100">
            <v>111.95454545454545</v>
          </cell>
          <cell r="J11100" t="str">
            <v>A</v>
          </cell>
          <cell r="K11100">
            <v>111.95454545454545</v>
          </cell>
        </row>
        <row r="11101">
          <cell r="C11101" t="str">
            <v>335986|RP Singh</v>
          </cell>
          <cell r="D11101" t="str">
            <v>A</v>
          </cell>
          <cell r="E11101" t="str">
            <v>A</v>
          </cell>
          <cell r="F11101" t="str">
            <v>A</v>
          </cell>
          <cell r="G11101" t="str">
            <v>A</v>
          </cell>
          <cell r="H11101" t="str">
            <v>A</v>
          </cell>
          <cell r="I11101">
            <v>128.65555555555554</v>
          </cell>
          <cell r="J11101" t="str">
            <v>A</v>
          </cell>
          <cell r="K11101">
            <v>128.65555555555554</v>
          </cell>
        </row>
        <row r="11102">
          <cell r="C11102" t="str">
            <v>548318|RR Bhatkal</v>
          </cell>
          <cell r="D11102" t="str">
            <v>A</v>
          </cell>
          <cell r="E11102" t="str">
            <v>A</v>
          </cell>
          <cell r="F11102" t="str">
            <v>A</v>
          </cell>
          <cell r="G11102" t="str">
            <v>A</v>
          </cell>
          <cell r="H11102" t="str">
            <v>A</v>
          </cell>
          <cell r="I11102">
            <v>99.142857142857139</v>
          </cell>
          <cell r="J11102" t="str">
            <v>A</v>
          </cell>
          <cell r="K11102">
            <v>99.142857142857139</v>
          </cell>
        </row>
        <row r="11103">
          <cell r="C11103" t="str">
            <v>392191|RR Bose</v>
          </cell>
          <cell r="D11103" t="str">
            <v>A</v>
          </cell>
          <cell r="E11103" t="str">
            <v>A</v>
          </cell>
          <cell r="F11103" t="str">
            <v>A</v>
          </cell>
          <cell r="G11103" t="str">
            <v>A</v>
          </cell>
          <cell r="H11103" t="str">
            <v>A</v>
          </cell>
          <cell r="I11103">
            <v>101.58608058608058</v>
          </cell>
          <cell r="J11103" t="str">
            <v>A</v>
          </cell>
          <cell r="K11103">
            <v>101.58608058608058</v>
          </cell>
        </row>
        <row r="11104">
          <cell r="C11104" t="str">
            <v>336019|RR Powar</v>
          </cell>
          <cell r="D11104" t="str">
            <v>A</v>
          </cell>
          <cell r="E11104" t="str">
            <v>A</v>
          </cell>
          <cell r="F11104" t="str">
            <v>A</v>
          </cell>
          <cell r="G11104" t="str">
            <v>A</v>
          </cell>
          <cell r="H11104" t="str">
            <v>A</v>
          </cell>
          <cell r="I11104">
            <v>105.14285714285714</v>
          </cell>
          <cell r="J11104" t="str">
            <v>A</v>
          </cell>
          <cell r="K11104">
            <v>105.14285714285714</v>
          </cell>
        </row>
        <row r="11105">
          <cell r="C11105" t="str">
            <v>336004|RR Raje</v>
          </cell>
          <cell r="D11105" t="str">
            <v>A</v>
          </cell>
          <cell r="E11105" t="str">
            <v>A</v>
          </cell>
          <cell r="F11105" t="str">
            <v>A</v>
          </cell>
          <cell r="G11105" t="str">
            <v>A</v>
          </cell>
          <cell r="H11105" t="str">
            <v>A</v>
          </cell>
          <cell r="I11105">
            <v>106.14285714285714</v>
          </cell>
          <cell r="J11105" t="str">
            <v>A</v>
          </cell>
          <cell r="K11105">
            <v>106.14285714285714</v>
          </cell>
        </row>
        <row r="11106">
          <cell r="C11106" t="str">
            <v>392186|RS Bopara</v>
          </cell>
          <cell r="D11106" t="str">
            <v>A</v>
          </cell>
          <cell r="E11106" t="str">
            <v>A</v>
          </cell>
          <cell r="F11106" t="str">
            <v>A</v>
          </cell>
          <cell r="G11106" t="str">
            <v>A</v>
          </cell>
          <cell r="H11106" t="str">
            <v>A</v>
          </cell>
          <cell r="I11106">
            <v>104.66666666666667</v>
          </cell>
          <cell r="J11106" t="str">
            <v>A</v>
          </cell>
          <cell r="K11106">
            <v>104.66666666666667</v>
          </cell>
        </row>
        <row r="11107">
          <cell r="C11107" t="str">
            <v>419109|RS Gavaskar</v>
          </cell>
          <cell r="D11107" t="str">
            <v>A</v>
          </cell>
          <cell r="E11107" t="str">
            <v>A</v>
          </cell>
          <cell r="F11107" t="str">
            <v>A</v>
          </cell>
          <cell r="G11107" t="str">
            <v>A</v>
          </cell>
          <cell r="H11107" t="str">
            <v>A</v>
          </cell>
          <cell r="I11107">
            <v>109.6</v>
          </cell>
          <cell r="J11107" t="str">
            <v>A</v>
          </cell>
          <cell r="K11107">
            <v>109.6</v>
          </cell>
        </row>
        <row r="11108">
          <cell r="C11108" t="str">
            <v>501200|RV Gomez</v>
          </cell>
          <cell r="D11108" t="str">
            <v>A</v>
          </cell>
          <cell r="E11108" t="str">
            <v>A</v>
          </cell>
          <cell r="F11108" t="str">
            <v>A</v>
          </cell>
          <cell r="G11108" t="str">
            <v>A</v>
          </cell>
          <cell r="H11108" t="str">
            <v>A</v>
          </cell>
          <cell r="I11108">
            <v>126</v>
          </cell>
          <cell r="J11108" t="str">
            <v>A</v>
          </cell>
          <cell r="K11108">
            <v>126</v>
          </cell>
        </row>
        <row r="11109">
          <cell r="C11109" t="str">
            <v>1254101|RV Patel</v>
          </cell>
          <cell r="D11109" t="str">
            <v>A</v>
          </cell>
          <cell r="E11109" t="str">
            <v>A</v>
          </cell>
          <cell r="F11109" t="str">
            <v>A</v>
          </cell>
          <cell r="G11109" t="str">
            <v>A</v>
          </cell>
          <cell r="H11109" t="str">
            <v>A</v>
          </cell>
          <cell r="I11109">
            <v>105.14444444444445</v>
          </cell>
          <cell r="J11109" t="str">
            <v>A</v>
          </cell>
          <cell r="K11109">
            <v>105.14444444444445</v>
          </cell>
        </row>
        <row r="11110">
          <cell r="C11110" t="str">
            <v>501267|RW Price</v>
          </cell>
          <cell r="D11110" t="str">
            <v>A</v>
          </cell>
          <cell r="E11110" t="str">
            <v>A</v>
          </cell>
          <cell r="F11110" t="str">
            <v>A</v>
          </cell>
          <cell r="G11110" t="str">
            <v>A</v>
          </cell>
          <cell r="H11110" t="str">
            <v>A</v>
          </cell>
          <cell r="I11110">
            <v>107.875</v>
          </cell>
          <cell r="J11110" t="str">
            <v>A</v>
          </cell>
          <cell r="K11110">
            <v>107.875</v>
          </cell>
        </row>
        <row r="11111">
          <cell r="C11111" t="str">
            <v>501208|S Aravind</v>
          </cell>
          <cell r="D11111" t="str">
            <v>A</v>
          </cell>
          <cell r="E11111" t="str">
            <v>A</v>
          </cell>
          <cell r="F11111" t="str">
            <v>A</v>
          </cell>
          <cell r="G11111" t="str">
            <v>A</v>
          </cell>
          <cell r="H11111" t="str">
            <v>A</v>
          </cell>
          <cell r="I11111">
            <v>106.06666666666666</v>
          </cell>
          <cell r="J11111" t="str">
            <v>A</v>
          </cell>
          <cell r="K11111">
            <v>106.06666666666666</v>
          </cell>
        </row>
        <row r="11112">
          <cell r="C11112" t="str">
            <v>598001|S Badree</v>
          </cell>
          <cell r="D11112" t="str">
            <v>A</v>
          </cell>
          <cell r="E11112" t="str">
            <v>A</v>
          </cell>
          <cell r="F11112" t="str">
            <v>A</v>
          </cell>
          <cell r="G11112" t="str">
            <v>A</v>
          </cell>
          <cell r="H11112" t="str">
            <v>A</v>
          </cell>
          <cell r="I11112">
            <v>103.69444444444444</v>
          </cell>
          <cell r="J11112" t="str">
            <v>A</v>
          </cell>
          <cell r="K11112">
            <v>103.69444444444444</v>
          </cell>
        </row>
        <row r="11113">
          <cell r="C11113" t="str">
            <v>501216|S Dhawan</v>
          </cell>
          <cell r="D11113" t="str">
            <v>A</v>
          </cell>
          <cell r="E11113" t="str">
            <v>A</v>
          </cell>
          <cell r="F11113" t="str">
            <v>A</v>
          </cell>
          <cell r="G11113" t="str">
            <v>A</v>
          </cell>
          <cell r="H11113" t="str">
            <v>A</v>
          </cell>
          <cell r="I11113">
            <v>130.57142857142858</v>
          </cell>
          <cell r="J11113" t="str">
            <v>A</v>
          </cell>
          <cell r="K11113">
            <v>130.57142857142858</v>
          </cell>
        </row>
        <row r="11114">
          <cell r="C11114" t="str">
            <v>1175356|S Dube</v>
          </cell>
          <cell r="D11114" t="str">
            <v>A</v>
          </cell>
          <cell r="E11114" t="str">
            <v>A</v>
          </cell>
          <cell r="F11114" t="str">
            <v>A</v>
          </cell>
          <cell r="G11114" t="str">
            <v>A</v>
          </cell>
          <cell r="H11114" t="str">
            <v>A</v>
          </cell>
          <cell r="I11114">
            <v>106</v>
          </cell>
          <cell r="J11114" t="str">
            <v>A</v>
          </cell>
          <cell r="K11114">
            <v>106</v>
          </cell>
        </row>
        <row r="11115">
          <cell r="C11115" t="str">
            <v>734017|S Gopal</v>
          </cell>
          <cell r="D11115" t="str">
            <v>A</v>
          </cell>
          <cell r="E11115" t="str">
            <v>A</v>
          </cell>
          <cell r="F11115" t="str">
            <v>A</v>
          </cell>
          <cell r="G11115" t="str">
            <v>A</v>
          </cell>
          <cell r="H11115" t="str">
            <v>A</v>
          </cell>
          <cell r="I11115">
            <v>139.16666666666666</v>
          </cell>
          <cell r="J11115" t="str">
            <v>A</v>
          </cell>
          <cell r="K11115">
            <v>139.16666666666666</v>
          </cell>
        </row>
        <row r="11116">
          <cell r="C11116" t="str">
            <v>598010|S Kaul</v>
          </cell>
          <cell r="D11116" t="str">
            <v>A</v>
          </cell>
          <cell r="E11116" t="str">
            <v>A</v>
          </cell>
          <cell r="F11116" t="str">
            <v>A</v>
          </cell>
          <cell r="G11116" t="str">
            <v>A</v>
          </cell>
          <cell r="H11116" t="str">
            <v>A</v>
          </cell>
          <cell r="I11116">
            <v>143</v>
          </cell>
          <cell r="J11116" t="str">
            <v>A</v>
          </cell>
          <cell r="K11116">
            <v>143</v>
          </cell>
        </row>
        <row r="11117">
          <cell r="C11117" t="str">
            <v>980949|S Kaushik</v>
          </cell>
          <cell r="D11117" t="str">
            <v>A</v>
          </cell>
          <cell r="E11117" t="str">
            <v>A</v>
          </cell>
          <cell r="F11117" t="str">
            <v>A</v>
          </cell>
          <cell r="G11117" t="str">
            <v>A</v>
          </cell>
          <cell r="H11117" t="str">
            <v>A</v>
          </cell>
          <cell r="I11117">
            <v>111.13888888888889</v>
          </cell>
          <cell r="J11117" t="str">
            <v>A</v>
          </cell>
          <cell r="K11117">
            <v>111.13888888888889</v>
          </cell>
        </row>
        <row r="11118">
          <cell r="C11118" t="str">
            <v>419111|S Ladda</v>
          </cell>
          <cell r="D11118" t="str">
            <v>A</v>
          </cell>
          <cell r="E11118" t="str">
            <v>A</v>
          </cell>
          <cell r="F11118" t="str">
            <v>A</v>
          </cell>
          <cell r="G11118" t="str">
            <v>A</v>
          </cell>
          <cell r="H11118" t="str">
            <v>A</v>
          </cell>
          <cell r="I11118">
            <v>105.1</v>
          </cell>
          <cell r="J11118" t="str">
            <v>A</v>
          </cell>
          <cell r="K11118">
            <v>105.1</v>
          </cell>
        </row>
        <row r="11119">
          <cell r="C11119" t="str">
            <v>1136605|S Lamichhane</v>
          </cell>
          <cell r="D11119" t="str">
            <v>A</v>
          </cell>
          <cell r="E11119" t="str">
            <v>A</v>
          </cell>
          <cell r="F11119" t="str">
            <v>A</v>
          </cell>
          <cell r="G11119" t="str">
            <v>A</v>
          </cell>
          <cell r="H11119" t="str">
            <v>A</v>
          </cell>
          <cell r="I11119">
            <v>140.71818181818185</v>
          </cell>
          <cell r="J11119" t="str">
            <v>A</v>
          </cell>
          <cell r="K11119">
            <v>140.71818181818185</v>
          </cell>
        </row>
        <row r="11120">
          <cell r="C11120" t="str">
            <v>1178396|S Midhun</v>
          </cell>
          <cell r="D11120" t="str">
            <v>A</v>
          </cell>
          <cell r="E11120" t="str">
            <v>A</v>
          </cell>
          <cell r="F11120" t="str">
            <v>A</v>
          </cell>
          <cell r="G11120" t="str">
            <v>A</v>
          </cell>
          <cell r="H11120" t="str">
            <v>A</v>
          </cell>
          <cell r="I11120">
            <v>105.05</v>
          </cell>
          <cell r="J11120" t="str">
            <v>A</v>
          </cell>
          <cell r="K11120">
            <v>105.05</v>
          </cell>
        </row>
        <row r="11121">
          <cell r="C11121" t="str">
            <v>501204|S Nadeem</v>
          </cell>
          <cell r="D11121" t="str">
            <v>A</v>
          </cell>
          <cell r="E11121" t="str">
            <v>A</v>
          </cell>
          <cell r="F11121" t="str">
            <v>A</v>
          </cell>
          <cell r="G11121" t="str">
            <v>A</v>
          </cell>
          <cell r="H11121" t="str">
            <v>A</v>
          </cell>
          <cell r="I11121">
            <v>106.02777777777777</v>
          </cell>
          <cell r="J11121" t="str">
            <v>A</v>
          </cell>
          <cell r="K11121">
            <v>106.02777777777777</v>
          </cell>
        </row>
        <row r="11122">
          <cell r="C11122" t="str">
            <v>419115|S Narwal</v>
          </cell>
          <cell r="D11122" t="str">
            <v>A</v>
          </cell>
          <cell r="E11122" t="str">
            <v>A</v>
          </cell>
          <cell r="F11122" t="str">
            <v>A</v>
          </cell>
          <cell r="G11122" t="str">
            <v>A</v>
          </cell>
          <cell r="H11122" t="str">
            <v>A</v>
          </cell>
          <cell r="I11122">
            <v>106.62857142857142</v>
          </cell>
          <cell r="J11122" t="str">
            <v>A</v>
          </cell>
          <cell r="K11122">
            <v>106.62857142857142</v>
          </cell>
        </row>
        <row r="11123">
          <cell r="C11123" t="str">
            <v>501262|S Rana</v>
          </cell>
          <cell r="D11123" t="str">
            <v>A</v>
          </cell>
          <cell r="E11123" t="str">
            <v>A</v>
          </cell>
          <cell r="F11123" t="str">
            <v>A</v>
          </cell>
          <cell r="G11123" t="str">
            <v>A</v>
          </cell>
          <cell r="H11123" t="str">
            <v>A</v>
          </cell>
          <cell r="I11123">
            <v>106</v>
          </cell>
          <cell r="J11123" t="str">
            <v>A</v>
          </cell>
          <cell r="K11123">
            <v>106</v>
          </cell>
        </row>
        <row r="11124">
          <cell r="C11124" t="str">
            <v>501198|S Randiv</v>
          </cell>
          <cell r="D11124" t="str">
            <v>A</v>
          </cell>
          <cell r="E11124" t="str">
            <v>A</v>
          </cell>
          <cell r="F11124" t="str">
            <v>A</v>
          </cell>
          <cell r="G11124" t="str">
            <v>A</v>
          </cell>
          <cell r="H11124" t="str">
            <v>A</v>
          </cell>
          <cell r="I11124">
            <v>160.16111111111113</v>
          </cell>
          <cell r="J11124" t="str">
            <v>A</v>
          </cell>
          <cell r="K11124">
            <v>160.16111111111113</v>
          </cell>
        </row>
        <row r="11125">
          <cell r="C11125" t="str">
            <v>1178422|S Sandeep Warrier</v>
          </cell>
          <cell r="D11125" t="str">
            <v>A</v>
          </cell>
          <cell r="E11125" t="str">
            <v>A</v>
          </cell>
          <cell r="F11125" t="str">
            <v>A</v>
          </cell>
          <cell r="G11125" t="str">
            <v>A</v>
          </cell>
          <cell r="H11125" t="str">
            <v>A</v>
          </cell>
          <cell r="I11125">
            <v>106.67780112044817</v>
          </cell>
          <cell r="J11125" t="str">
            <v>A</v>
          </cell>
          <cell r="K11125">
            <v>106.67780112044817</v>
          </cell>
        </row>
        <row r="11126">
          <cell r="C11126" t="str">
            <v>335983|S Sreesanth</v>
          </cell>
          <cell r="D11126" t="str">
            <v>A</v>
          </cell>
          <cell r="E11126" t="str">
            <v>A</v>
          </cell>
          <cell r="F11126" t="str">
            <v>A</v>
          </cell>
          <cell r="G11126" t="str">
            <v>A</v>
          </cell>
          <cell r="H11126" t="str">
            <v>A</v>
          </cell>
          <cell r="I11126">
            <v>102.10606060606061</v>
          </cell>
          <cell r="J11126" t="str">
            <v>A</v>
          </cell>
          <cell r="K11126">
            <v>102.10606060606061</v>
          </cell>
        </row>
        <row r="11127">
          <cell r="C11127" t="str">
            <v>419148|S Sriram</v>
          </cell>
          <cell r="D11127" t="str">
            <v>A</v>
          </cell>
          <cell r="E11127" t="str">
            <v>A</v>
          </cell>
          <cell r="F11127" t="str">
            <v>A</v>
          </cell>
          <cell r="G11127" t="str">
            <v>A</v>
          </cell>
          <cell r="H11127" t="str">
            <v>A</v>
          </cell>
          <cell r="I11127">
            <v>100.52063492063492</v>
          </cell>
          <cell r="J11127" t="str">
            <v>A</v>
          </cell>
          <cell r="K11127">
            <v>100.52063492063492</v>
          </cell>
        </row>
        <row r="11128">
          <cell r="C11128" t="str">
            <v>392202|S Tyagi</v>
          </cell>
          <cell r="D11128" t="str">
            <v>A</v>
          </cell>
          <cell r="E11128" t="str">
            <v>A</v>
          </cell>
          <cell r="F11128" t="str">
            <v>A</v>
          </cell>
          <cell r="G11128" t="str">
            <v>A</v>
          </cell>
          <cell r="H11128" t="str">
            <v>A</v>
          </cell>
          <cell r="I11128">
            <v>114.0923076923077</v>
          </cell>
          <cell r="J11128" t="str">
            <v>A</v>
          </cell>
          <cell r="K11128">
            <v>114.0923076923077</v>
          </cell>
        </row>
        <row r="11129">
          <cell r="C11129" t="str">
            <v>336005|S Vidyut</v>
          </cell>
          <cell r="D11129" t="str">
            <v>A</v>
          </cell>
          <cell r="E11129" t="str">
            <v>A</v>
          </cell>
          <cell r="F11129" t="str">
            <v>A</v>
          </cell>
          <cell r="G11129" t="str">
            <v>A</v>
          </cell>
          <cell r="H11129" t="str">
            <v>A</v>
          </cell>
          <cell r="I11129">
            <v>130.93333333333334</v>
          </cell>
          <cell r="J11129" t="str">
            <v>A</v>
          </cell>
          <cell r="K11129">
            <v>130.93333333333334</v>
          </cell>
        </row>
        <row r="11130">
          <cell r="C11130" t="str">
            <v>829713|SA Abbott</v>
          </cell>
          <cell r="D11130" t="str">
            <v>A</v>
          </cell>
          <cell r="E11130" t="str">
            <v>A</v>
          </cell>
          <cell r="F11130" t="str">
            <v>A</v>
          </cell>
          <cell r="G11130" t="str">
            <v>A</v>
          </cell>
          <cell r="H11130" t="str">
            <v>A</v>
          </cell>
          <cell r="I11130">
            <v>103.68165168165167</v>
          </cell>
          <cell r="J11130" t="str">
            <v>A</v>
          </cell>
          <cell r="K11130">
            <v>103.68165168165167</v>
          </cell>
        </row>
        <row r="11131">
          <cell r="C11131" t="str">
            <v>733985|SA Yadav</v>
          </cell>
          <cell r="D11131" t="str">
            <v>A</v>
          </cell>
          <cell r="E11131" t="str">
            <v>A</v>
          </cell>
          <cell r="F11131" t="str">
            <v>A</v>
          </cell>
          <cell r="G11131" t="str">
            <v>A</v>
          </cell>
          <cell r="H11131" t="str">
            <v>A</v>
          </cell>
          <cell r="I11131">
            <v>102.12121212121212</v>
          </cell>
          <cell r="J11131" t="str">
            <v>A</v>
          </cell>
          <cell r="K11131">
            <v>102.12121212121212</v>
          </cell>
        </row>
        <row r="11132">
          <cell r="C11132" t="str">
            <v>980987|Sachin Baby</v>
          </cell>
          <cell r="D11132" t="str">
            <v>A</v>
          </cell>
          <cell r="E11132" t="str">
            <v>A</v>
          </cell>
          <cell r="F11132" t="str">
            <v>A</v>
          </cell>
          <cell r="G11132" t="str">
            <v>A</v>
          </cell>
          <cell r="H11132" t="str">
            <v>A</v>
          </cell>
          <cell r="I11132">
            <v>137.97499999999999</v>
          </cell>
          <cell r="J11132" t="str">
            <v>A</v>
          </cell>
          <cell r="K11132">
            <v>137.97499999999999</v>
          </cell>
        </row>
        <row r="11133">
          <cell r="C11133" t="str">
            <v>598028|Sandeep Sharma</v>
          </cell>
          <cell r="D11133" t="str">
            <v>A</v>
          </cell>
          <cell r="E11133" t="str">
            <v>A</v>
          </cell>
          <cell r="F11133" t="str">
            <v>A</v>
          </cell>
          <cell r="G11133" t="str">
            <v>A</v>
          </cell>
          <cell r="H11133" t="str">
            <v>A</v>
          </cell>
          <cell r="I11133">
            <v>163.62988400488399</v>
          </cell>
          <cell r="J11133" t="str">
            <v>A</v>
          </cell>
          <cell r="K11133">
            <v>163.62988400488399</v>
          </cell>
        </row>
        <row r="11134">
          <cell r="C11134" t="str">
            <v>335986|SB Bangar</v>
          </cell>
          <cell r="D11134" t="str">
            <v>A</v>
          </cell>
          <cell r="E11134" t="str">
            <v>A</v>
          </cell>
          <cell r="F11134" t="str">
            <v>A</v>
          </cell>
          <cell r="G11134" t="str">
            <v>A</v>
          </cell>
          <cell r="H11134" t="str">
            <v>A</v>
          </cell>
          <cell r="I11134">
            <v>105.39999999999999</v>
          </cell>
          <cell r="J11134" t="str">
            <v>A</v>
          </cell>
          <cell r="K11134">
            <v>105.39999999999999</v>
          </cell>
        </row>
        <row r="11135">
          <cell r="C11135" t="str">
            <v>392206|SB Jakati</v>
          </cell>
          <cell r="D11135" t="str">
            <v>A</v>
          </cell>
          <cell r="E11135" t="str">
            <v>A</v>
          </cell>
          <cell r="F11135" t="str">
            <v>A</v>
          </cell>
          <cell r="G11135" t="str">
            <v>A</v>
          </cell>
          <cell r="H11135" t="str">
            <v>A</v>
          </cell>
          <cell r="I11135">
            <v>185.5021645021645</v>
          </cell>
          <cell r="J11135" t="str">
            <v>A</v>
          </cell>
          <cell r="K11135">
            <v>185.5021645021645</v>
          </cell>
        </row>
        <row r="11136">
          <cell r="C11136" t="str">
            <v>335982|SB Joshi</v>
          </cell>
          <cell r="D11136" t="str">
            <v>A</v>
          </cell>
          <cell r="E11136" t="str">
            <v>A</v>
          </cell>
          <cell r="F11136" t="str">
            <v>A</v>
          </cell>
          <cell r="G11136" t="str">
            <v>A</v>
          </cell>
          <cell r="H11136" t="str">
            <v>A</v>
          </cell>
          <cell r="I11136">
            <v>110.45</v>
          </cell>
          <cell r="J11136" t="str">
            <v>A</v>
          </cell>
          <cell r="K11136">
            <v>110.45</v>
          </cell>
        </row>
        <row r="11137">
          <cell r="C11137" t="str">
            <v>335986|SB Styris</v>
          </cell>
          <cell r="D11137" t="str">
            <v>A</v>
          </cell>
          <cell r="E11137" t="str">
            <v>A</v>
          </cell>
          <cell r="F11137" t="str">
            <v>A</v>
          </cell>
          <cell r="G11137" t="str">
            <v>A</v>
          </cell>
          <cell r="H11137" t="str">
            <v>A</v>
          </cell>
          <cell r="I11137">
            <v>102.66666666666667</v>
          </cell>
          <cell r="J11137" t="str">
            <v>A</v>
          </cell>
          <cell r="K11137">
            <v>102.66666666666667</v>
          </cell>
        </row>
        <row r="11138">
          <cell r="C11138" t="str">
            <v>419137|SB Wagh</v>
          </cell>
          <cell r="D11138" t="str">
            <v>A</v>
          </cell>
          <cell r="E11138" t="str">
            <v>A</v>
          </cell>
          <cell r="F11138" t="str">
            <v>A</v>
          </cell>
          <cell r="G11138" t="str">
            <v>A</v>
          </cell>
          <cell r="H11138" t="str">
            <v>A</v>
          </cell>
          <cell r="I11138">
            <v>126.28571428571429</v>
          </cell>
          <cell r="J11138" t="str">
            <v>A</v>
          </cell>
          <cell r="K11138">
            <v>126.28571428571429</v>
          </cell>
        </row>
        <row r="11139">
          <cell r="C11139" t="str">
            <v>335982|SC Ganguly</v>
          </cell>
          <cell r="D11139" t="str">
            <v>A</v>
          </cell>
          <cell r="E11139" t="str">
            <v>A</v>
          </cell>
          <cell r="F11139" t="str">
            <v>A</v>
          </cell>
          <cell r="G11139" t="str">
            <v>A</v>
          </cell>
          <cell r="H11139" t="str">
            <v>A</v>
          </cell>
          <cell r="I11139">
            <v>195.24444444444447</v>
          </cell>
          <cell r="J11139" t="str">
            <v>A</v>
          </cell>
          <cell r="K11139">
            <v>195.24444444444447</v>
          </cell>
        </row>
        <row r="11140">
          <cell r="C11140" t="str">
            <v>1178393|SC Kuggeleijn</v>
          </cell>
          <cell r="D11140" t="str">
            <v>A</v>
          </cell>
          <cell r="E11140" t="str">
            <v>A</v>
          </cell>
          <cell r="F11140" t="str">
            <v>A</v>
          </cell>
          <cell r="G11140" t="str">
            <v>A</v>
          </cell>
          <cell r="H11140" t="str">
            <v>A</v>
          </cell>
          <cell r="I11140">
            <v>158.81818181818181</v>
          </cell>
          <cell r="J11140" t="str">
            <v>A</v>
          </cell>
          <cell r="K11140">
            <v>158.81818181818181</v>
          </cell>
        </row>
        <row r="11141">
          <cell r="C11141" t="str">
            <v>335994|SD Chitnis</v>
          </cell>
          <cell r="D11141" t="str">
            <v>A</v>
          </cell>
          <cell r="E11141" t="str">
            <v>A</v>
          </cell>
          <cell r="F11141" t="str">
            <v>A</v>
          </cell>
          <cell r="G11141" t="str">
            <v>A</v>
          </cell>
          <cell r="H11141" t="str">
            <v>A</v>
          </cell>
          <cell r="I11141">
            <v>106.8</v>
          </cell>
          <cell r="J11141" t="str">
            <v>A</v>
          </cell>
          <cell r="K11141">
            <v>106.8</v>
          </cell>
        </row>
        <row r="11142">
          <cell r="C11142" t="str">
            <v>419113|SE Bond</v>
          </cell>
          <cell r="D11142" t="str">
            <v>A</v>
          </cell>
          <cell r="E11142" t="str">
            <v>A</v>
          </cell>
          <cell r="F11142" t="str">
            <v>A</v>
          </cell>
          <cell r="G11142" t="str">
            <v>A</v>
          </cell>
          <cell r="H11142" t="str">
            <v>A</v>
          </cell>
          <cell r="I11142">
            <v>100.09206349206347</v>
          </cell>
          <cell r="J11142" t="str">
            <v>A</v>
          </cell>
          <cell r="K11142">
            <v>100.09206349206347</v>
          </cell>
        </row>
        <row r="11143">
          <cell r="C11143" t="str">
            <v>1178412|SE Rutherford</v>
          </cell>
          <cell r="D11143" t="str">
            <v>A</v>
          </cell>
          <cell r="E11143" t="str">
            <v>A</v>
          </cell>
          <cell r="F11143" t="str">
            <v>A</v>
          </cell>
          <cell r="G11143" t="str">
            <v>A</v>
          </cell>
          <cell r="H11143" t="str">
            <v>A</v>
          </cell>
          <cell r="I11143">
            <v>104</v>
          </cell>
          <cell r="J11143" t="str">
            <v>A</v>
          </cell>
          <cell r="K11143">
            <v>104</v>
          </cell>
        </row>
        <row r="11144">
          <cell r="C11144" t="str">
            <v>1216505|Shahbaz Ahmed</v>
          </cell>
          <cell r="D11144" t="str">
            <v>A</v>
          </cell>
          <cell r="E11144" t="str">
            <v>A</v>
          </cell>
          <cell r="F11144" t="str">
            <v>A</v>
          </cell>
          <cell r="G11144" t="str">
            <v>A</v>
          </cell>
          <cell r="H11144" t="str">
            <v>A</v>
          </cell>
          <cell r="I11144">
            <v>155.55555555555554</v>
          </cell>
          <cell r="J11144" t="str">
            <v>A</v>
          </cell>
          <cell r="K11144">
            <v>155.55555555555554</v>
          </cell>
        </row>
        <row r="11145">
          <cell r="C11145" t="str">
            <v>335988|Shahid Afridi</v>
          </cell>
          <cell r="D11145" t="str">
            <v>A</v>
          </cell>
          <cell r="E11145" t="str">
            <v>A</v>
          </cell>
          <cell r="F11145" t="str">
            <v>A</v>
          </cell>
          <cell r="G11145" t="str">
            <v>A</v>
          </cell>
          <cell r="H11145" t="str">
            <v>A</v>
          </cell>
          <cell r="I11145">
            <v>102.15</v>
          </cell>
          <cell r="J11145" t="str">
            <v>A</v>
          </cell>
          <cell r="K11145">
            <v>102.15</v>
          </cell>
        </row>
        <row r="11146">
          <cell r="C11146" t="str">
            <v>501209|Shakib Al Hasan</v>
          </cell>
          <cell r="D11146" t="str">
            <v>A</v>
          </cell>
          <cell r="E11146" t="str">
            <v>A</v>
          </cell>
          <cell r="F11146" t="str">
            <v>A</v>
          </cell>
          <cell r="G11146" t="str">
            <v>A</v>
          </cell>
          <cell r="H11146" t="str">
            <v>A</v>
          </cell>
          <cell r="I11146">
            <v>138.51190476190476</v>
          </cell>
          <cell r="J11146" t="str">
            <v>A</v>
          </cell>
          <cell r="K11146">
            <v>138.51190476190476</v>
          </cell>
        </row>
        <row r="11147">
          <cell r="C11147" t="str">
            <v>1304071|Shashank Singh</v>
          </cell>
          <cell r="D11147" t="str">
            <v>A</v>
          </cell>
          <cell r="E11147" t="str">
            <v>A</v>
          </cell>
          <cell r="F11147" t="str">
            <v>A</v>
          </cell>
          <cell r="G11147" t="str">
            <v>A</v>
          </cell>
          <cell r="H11147" t="str">
            <v>A</v>
          </cell>
          <cell r="I11147">
            <v>103.19047619047619</v>
          </cell>
          <cell r="J11147" t="str">
            <v>A</v>
          </cell>
          <cell r="K11147">
            <v>103.19047619047619</v>
          </cell>
        </row>
        <row r="11148">
          <cell r="C11148" t="str">
            <v>1136570|Shivam Mavi</v>
          </cell>
          <cell r="D11148" t="str">
            <v>A</v>
          </cell>
          <cell r="E11148" t="str">
            <v>A</v>
          </cell>
          <cell r="F11148" t="str">
            <v>A</v>
          </cell>
          <cell r="G11148" t="str">
            <v>A</v>
          </cell>
          <cell r="H11148" t="str">
            <v>A</v>
          </cell>
          <cell r="I11148">
            <v>105</v>
          </cell>
          <cell r="J11148" t="str">
            <v>A</v>
          </cell>
          <cell r="K11148">
            <v>105</v>
          </cell>
        </row>
        <row r="11149">
          <cell r="C11149" t="str">
            <v>733991|Shivam Sharma</v>
          </cell>
          <cell r="D11149" t="str">
            <v>A</v>
          </cell>
          <cell r="E11149" t="str">
            <v>A</v>
          </cell>
          <cell r="F11149" t="str">
            <v>A</v>
          </cell>
          <cell r="G11149" t="str">
            <v>A</v>
          </cell>
          <cell r="H11149" t="str">
            <v>A</v>
          </cell>
          <cell r="I11149">
            <v>156.15873015873015</v>
          </cell>
          <cell r="J11149" t="str">
            <v>A</v>
          </cell>
          <cell r="K11149">
            <v>156.15873015873015</v>
          </cell>
        </row>
        <row r="11150">
          <cell r="C11150" t="str">
            <v>392196|Shoaib Ahmed</v>
          </cell>
          <cell r="D11150" t="str">
            <v>A</v>
          </cell>
          <cell r="E11150" t="str">
            <v>A</v>
          </cell>
          <cell r="F11150" t="str">
            <v>A</v>
          </cell>
          <cell r="G11150" t="str">
            <v>A</v>
          </cell>
          <cell r="H11150" t="str">
            <v>A</v>
          </cell>
          <cell r="I11150">
            <v>104.9253968253968</v>
          </cell>
          <cell r="J11150" t="str">
            <v>A</v>
          </cell>
          <cell r="K11150">
            <v>104.9253968253968</v>
          </cell>
        </row>
        <row r="11151">
          <cell r="C11151" t="str">
            <v>336017|Shoaib Akhtar</v>
          </cell>
          <cell r="D11151" t="str">
            <v>A</v>
          </cell>
          <cell r="E11151" t="str">
            <v>A</v>
          </cell>
          <cell r="F11151" t="str">
            <v>A</v>
          </cell>
          <cell r="G11151" t="str">
            <v>A</v>
          </cell>
          <cell r="H11151" t="str">
            <v>A</v>
          </cell>
          <cell r="I11151">
            <v>168.83333333333331</v>
          </cell>
          <cell r="J11151" t="str">
            <v>A</v>
          </cell>
          <cell r="K11151">
            <v>168.83333333333331</v>
          </cell>
        </row>
        <row r="11152">
          <cell r="C11152" t="str">
            <v>335995|Shoaib Malik</v>
          </cell>
          <cell r="D11152" t="str">
            <v>A</v>
          </cell>
          <cell r="E11152" t="str">
            <v>A</v>
          </cell>
          <cell r="F11152" t="str">
            <v>A</v>
          </cell>
          <cell r="G11152" t="str">
            <v>A</v>
          </cell>
          <cell r="H11152" t="str">
            <v>A</v>
          </cell>
          <cell r="I11152">
            <v>126.77777777777777</v>
          </cell>
          <cell r="J11152" t="str">
            <v>A</v>
          </cell>
          <cell r="K11152">
            <v>126.77777777777777</v>
          </cell>
        </row>
        <row r="11153">
          <cell r="C11153" t="str">
            <v>1304092|Simarjeet Singh</v>
          </cell>
          <cell r="D11153" t="str">
            <v>A</v>
          </cell>
          <cell r="E11153" t="str">
            <v>A</v>
          </cell>
          <cell r="F11153" t="str">
            <v>A</v>
          </cell>
          <cell r="G11153" t="str">
            <v>A</v>
          </cell>
          <cell r="H11153" t="str">
            <v>A</v>
          </cell>
          <cell r="I11153">
            <v>103.56105006105007</v>
          </cell>
          <cell r="J11153" t="str">
            <v>A</v>
          </cell>
          <cell r="K11153">
            <v>103.56105006105007</v>
          </cell>
        </row>
        <row r="11154">
          <cell r="C11154" t="str">
            <v>419117|SJ Srivastava</v>
          </cell>
          <cell r="D11154" t="str">
            <v>A</v>
          </cell>
          <cell r="E11154" t="str">
            <v>A</v>
          </cell>
          <cell r="F11154" t="str">
            <v>A</v>
          </cell>
          <cell r="G11154" t="str">
            <v>A</v>
          </cell>
          <cell r="H11154" t="str">
            <v>A</v>
          </cell>
          <cell r="I11154">
            <v>133.96969696969694</v>
          </cell>
          <cell r="J11154" t="str">
            <v>A</v>
          </cell>
          <cell r="K11154">
            <v>133.96969696969694</v>
          </cell>
        </row>
        <row r="11155">
          <cell r="C11155" t="str">
            <v>336005|SK Raina</v>
          </cell>
          <cell r="D11155" t="str">
            <v>A</v>
          </cell>
          <cell r="E11155" t="str">
            <v>A</v>
          </cell>
          <cell r="F11155" t="str">
            <v>A</v>
          </cell>
          <cell r="G11155" t="str">
            <v>A</v>
          </cell>
          <cell r="H11155" t="str">
            <v>A</v>
          </cell>
          <cell r="I11155">
            <v>105.8</v>
          </cell>
          <cell r="J11155" t="str">
            <v>A</v>
          </cell>
          <cell r="K11155">
            <v>105.8</v>
          </cell>
        </row>
        <row r="11156">
          <cell r="C11156" t="str">
            <v>335984|SK Trivedi</v>
          </cell>
          <cell r="D11156" t="str">
            <v>A</v>
          </cell>
          <cell r="E11156" t="str">
            <v>A</v>
          </cell>
          <cell r="F11156" t="str">
            <v>A</v>
          </cell>
          <cell r="G11156" t="str">
            <v>A</v>
          </cell>
          <cell r="H11156" t="str">
            <v>A</v>
          </cell>
          <cell r="I11156">
            <v>106.54285714285712</v>
          </cell>
          <cell r="J11156" t="str">
            <v>A</v>
          </cell>
          <cell r="K11156">
            <v>106.54285714285712</v>
          </cell>
        </row>
        <row r="11157">
          <cell r="C11157" t="str">
            <v>335984|SK Warne</v>
          </cell>
          <cell r="D11157" t="str">
            <v>A</v>
          </cell>
          <cell r="E11157" t="str">
            <v>A</v>
          </cell>
          <cell r="F11157" t="str">
            <v>A</v>
          </cell>
          <cell r="G11157" t="str">
            <v>A</v>
          </cell>
          <cell r="H11157" t="str">
            <v>A</v>
          </cell>
          <cell r="I11157">
            <v>108</v>
          </cell>
          <cell r="J11157" t="str">
            <v>A</v>
          </cell>
          <cell r="K11157">
            <v>108</v>
          </cell>
        </row>
        <row r="11158">
          <cell r="C11158" t="str">
            <v>392181|SL Malinga</v>
          </cell>
          <cell r="D11158" t="str">
            <v>A</v>
          </cell>
          <cell r="E11158" t="str">
            <v>A</v>
          </cell>
          <cell r="F11158" t="str">
            <v>A</v>
          </cell>
          <cell r="G11158" t="str">
            <v>A</v>
          </cell>
          <cell r="H11158" t="str">
            <v>A</v>
          </cell>
          <cell r="I11158">
            <v>163</v>
          </cell>
          <cell r="J11158" t="str">
            <v>A</v>
          </cell>
          <cell r="K11158">
            <v>163</v>
          </cell>
        </row>
        <row r="11159">
          <cell r="C11159" t="str">
            <v>980957|SM Boland</v>
          </cell>
          <cell r="D11159" t="str">
            <v>A</v>
          </cell>
          <cell r="E11159" t="str">
            <v>A</v>
          </cell>
          <cell r="F11159" t="str">
            <v>A</v>
          </cell>
          <cell r="G11159" t="str">
            <v>A</v>
          </cell>
          <cell r="H11159" t="str">
            <v>A</v>
          </cell>
          <cell r="I11159">
            <v>102.8</v>
          </cell>
          <cell r="J11159" t="str">
            <v>A</v>
          </cell>
          <cell r="K11159">
            <v>102.8</v>
          </cell>
        </row>
        <row r="11160">
          <cell r="C11160" t="str">
            <v>1175359|SM Curran</v>
          </cell>
          <cell r="D11160" t="str">
            <v>A</v>
          </cell>
          <cell r="E11160" t="str">
            <v>A</v>
          </cell>
          <cell r="F11160" t="str">
            <v>A</v>
          </cell>
          <cell r="G11160" t="str">
            <v>A</v>
          </cell>
          <cell r="H11160" t="str">
            <v>A</v>
          </cell>
          <cell r="I11160">
            <v>141.05433455433456</v>
          </cell>
          <cell r="J11160" t="str">
            <v>A</v>
          </cell>
          <cell r="K11160">
            <v>141.05433455433456</v>
          </cell>
        </row>
        <row r="11161">
          <cell r="C11161" t="str">
            <v>392205|SM Harwood</v>
          </cell>
          <cell r="D11161" t="str">
            <v>A</v>
          </cell>
          <cell r="E11161" t="str">
            <v>A</v>
          </cell>
          <cell r="F11161" t="str">
            <v>A</v>
          </cell>
          <cell r="G11161" t="str">
            <v>A</v>
          </cell>
          <cell r="H11161" t="str">
            <v>A</v>
          </cell>
          <cell r="I11161">
            <v>156.11111111111111</v>
          </cell>
          <cell r="J11161" t="str">
            <v>A</v>
          </cell>
          <cell r="K11161">
            <v>156.11111111111111</v>
          </cell>
        </row>
        <row r="11162">
          <cell r="C11162" t="str">
            <v>335985|SM Pollock</v>
          </cell>
          <cell r="D11162" t="str">
            <v>A</v>
          </cell>
          <cell r="E11162" t="str">
            <v>A</v>
          </cell>
          <cell r="F11162" t="str">
            <v>A</v>
          </cell>
          <cell r="G11162" t="str">
            <v>A</v>
          </cell>
          <cell r="H11162" t="str">
            <v>A</v>
          </cell>
          <cell r="I11162">
            <v>103</v>
          </cell>
          <cell r="J11162" t="str">
            <v>A</v>
          </cell>
          <cell r="K11162">
            <v>103</v>
          </cell>
        </row>
        <row r="11163">
          <cell r="C11163" t="str">
            <v>598013|SMSM Senanayake</v>
          </cell>
          <cell r="D11163" t="str">
            <v>A</v>
          </cell>
          <cell r="E11163" t="str">
            <v>A</v>
          </cell>
          <cell r="F11163" t="str">
            <v>A</v>
          </cell>
          <cell r="G11163" t="str">
            <v>A</v>
          </cell>
          <cell r="H11163" t="str">
            <v>A</v>
          </cell>
          <cell r="I11163">
            <v>139</v>
          </cell>
          <cell r="J11163" t="str">
            <v>A</v>
          </cell>
          <cell r="K11163">
            <v>139</v>
          </cell>
        </row>
        <row r="11164">
          <cell r="C11164" t="str">
            <v>1178403|SN Khan</v>
          </cell>
          <cell r="D11164" t="str">
            <v>A</v>
          </cell>
          <cell r="E11164" t="str">
            <v>A</v>
          </cell>
          <cell r="F11164" t="str">
            <v>A</v>
          </cell>
          <cell r="G11164" t="str">
            <v>A</v>
          </cell>
          <cell r="H11164" t="str">
            <v>A</v>
          </cell>
          <cell r="I11164">
            <v>99.142857142857139</v>
          </cell>
          <cell r="J11164" t="str">
            <v>A</v>
          </cell>
          <cell r="K11164">
            <v>99.142857142857139</v>
          </cell>
        </row>
        <row r="11165">
          <cell r="C11165" t="str">
            <v>829767|SN Thakur</v>
          </cell>
          <cell r="D11165" t="str">
            <v>A</v>
          </cell>
          <cell r="E11165" t="str">
            <v>A</v>
          </cell>
          <cell r="F11165" t="str">
            <v>A</v>
          </cell>
          <cell r="G11165" t="str">
            <v>A</v>
          </cell>
          <cell r="H11165" t="str">
            <v>A</v>
          </cell>
          <cell r="I11165">
            <v>127.25</v>
          </cell>
          <cell r="J11165" t="str">
            <v>A</v>
          </cell>
          <cell r="K11165">
            <v>127.25</v>
          </cell>
        </row>
        <row r="11166">
          <cell r="C11166" t="str">
            <v>335992|Sohail Tanvir</v>
          </cell>
          <cell r="D11166" t="str">
            <v>A</v>
          </cell>
          <cell r="E11166" t="str">
            <v>A</v>
          </cell>
          <cell r="F11166" t="str">
            <v>A</v>
          </cell>
          <cell r="G11166" t="str">
            <v>A</v>
          </cell>
          <cell r="H11166" t="str">
            <v>A</v>
          </cell>
          <cell r="I11166">
            <v>105.7</v>
          </cell>
          <cell r="J11166" t="str">
            <v>A</v>
          </cell>
          <cell r="K11166">
            <v>105.7</v>
          </cell>
        </row>
        <row r="11167">
          <cell r="C11167" t="str">
            <v>548312|SP Narine</v>
          </cell>
          <cell r="D11167" t="str">
            <v>A</v>
          </cell>
          <cell r="E11167" t="str">
            <v>A</v>
          </cell>
          <cell r="F11167" t="str">
            <v>A</v>
          </cell>
          <cell r="G11167" t="str">
            <v>A</v>
          </cell>
          <cell r="H11167" t="str">
            <v>A</v>
          </cell>
          <cell r="I11167">
            <v>118.06818181818181</v>
          </cell>
          <cell r="J11167" t="str">
            <v>A</v>
          </cell>
          <cell r="K11167">
            <v>118.06818181818181</v>
          </cell>
        </row>
        <row r="11168">
          <cell r="C11168" t="str">
            <v>548358|SPD Smith</v>
          </cell>
          <cell r="D11168" t="str">
            <v>A</v>
          </cell>
          <cell r="E11168" t="str">
            <v>A</v>
          </cell>
          <cell r="F11168" t="str">
            <v>A</v>
          </cell>
          <cell r="G11168" t="str">
            <v>A</v>
          </cell>
          <cell r="H11168" t="str">
            <v>A</v>
          </cell>
          <cell r="I11168">
            <v>100.4</v>
          </cell>
          <cell r="J11168" t="str">
            <v>A</v>
          </cell>
          <cell r="K11168">
            <v>100.4</v>
          </cell>
        </row>
        <row r="11169">
          <cell r="C11169" t="str">
            <v>392197|SR Tendulkar</v>
          </cell>
          <cell r="D11169" t="str">
            <v>A</v>
          </cell>
          <cell r="E11169" t="str">
            <v>A</v>
          </cell>
          <cell r="F11169" t="str">
            <v>A</v>
          </cell>
          <cell r="G11169" t="str">
            <v>A</v>
          </cell>
          <cell r="H11169" t="str">
            <v>A</v>
          </cell>
          <cell r="I11169">
            <v>104</v>
          </cell>
          <cell r="J11169" t="str">
            <v>A</v>
          </cell>
          <cell r="K11169">
            <v>104</v>
          </cell>
        </row>
        <row r="11170">
          <cell r="C11170" t="str">
            <v>335984|SR Watson</v>
          </cell>
          <cell r="D11170" t="str">
            <v>A</v>
          </cell>
          <cell r="E11170" t="str">
            <v>A</v>
          </cell>
          <cell r="F11170" t="str">
            <v>A</v>
          </cell>
          <cell r="G11170" t="str">
            <v>A</v>
          </cell>
          <cell r="H11170" t="str">
            <v>A</v>
          </cell>
          <cell r="I11170">
            <v>142.7243867243867</v>
          </cell>
          <cell r="J11170" t="str">
            <v>A</v>
          </cell>
          <cell r="K11170">
            <v>142.7243867243867</v>
          </cell>
        </row>
        <row r="11171">
          <cell r="C11171" t="str">
            <v>1082616|SS Agarwal</v>
          </cell>
          <cell r="D11171" t="str">
            <v>A</v>
          </cell>
          <cell r="E11171" t="str">
            <v>A</v>
          </cell>
          <cell r="F11171" t="str">
            <v>A</v>
          </cell>
          <cell r="G11171" t="str">
            <v>A</v>
          </cell>
          <cell r="H11171" t="str">
            <v>A</v>
          </cell>
          <cell r="I11171">
            <v>138.28463203463201</v>
          </cell>
          <cell r="J11171" t="str">
            <v>A</v>
          </cell>
          <cell r="K11171">
            <v>138.28463203463201</v>
          </cell>
        </row>
        <row r="11172">
          <cell r="C11172" t="str">
            <v>1216493|SS Cottrell</v>
          </cell>
          <cell r="D11172" t="str">
            <v>A</v>
          </cell>
          <cell r="E11172" t="str">
            <v>A</v>
          </cell>
          <cell r="F11172" t="str">
            <v>A</v>
          </cell>
          <cell r="G11172" t="str">
            <v>A</v>
          </cell>
          <cell r="H11172" t="str">
            <v>A</v>
          </cell>
          <cell r="I11172">
            <v>138.56969696969696</v>
          </cell>
          <cell r="J11172" t="str">
            <v>A</v>
          </cell>
          <cell r="K11172">
            <v>138.56969696969696</v>
          </cell>
        </row>
        <row r="11173">
          <cell r="C11173" t="str">
            <v>1304087|SS Iyer</v>
          </cell>
          <cell r="D11173" t="str">
            <v>A</v>
          </cell>
          <cell r="E11173" t="str">
            <v>A</v>
          </cell>
          <cell r="F11173" t="str">
            <v>A</v>
          </cell>
          <cell r="G11173" t="str">
            <v>A</v>
          </cell>
          <cell r="H11173" t="str">
            <v>A</v>
          </cell>
          <cell r="I11173">
            <v>105.5</v>
          </cell>
          <cell r="J11173" t="str">
            <v>A</v>
          </cell>
          <cell r="K11173">
            <v>105.5</v>
          </cell>
        </row>
        <row r="11174">
          <cell r="C11174" t="str">
            <v>501265|SS Mundhe</v>
          </cell>
          <cell r="D11174" t="str">
            <v>A</v>
          </cell>
          <cell r="E11174" t="str">
            <v>A</v>
          </cell>
          <cell r="F11174" t="str">
            <v>A</v>
          </cell>
          <cell r="G11174" t="str">
            <v>A</v>
          </cell>
          <cell r="H11174" t="str">
            <v>A</v>
          </cell>
          <cell r="I11174">
            <v>131.80000000000001</v>
          </cell>
          <cell r="J11174" t="str">
            <v>A</v>
          </cell>
          <cell r="K11174">
            <v>131.80000000000001</v>
          </cell>
        </row>
        <row r="11175">
          <cell r="C11175" t="str">
            <v>392219|SS Sarkar</v>
          </cell>
          <cell r="D11175" t="str">
            <v>A</v>
          </cell>
          <cell r="E11175" t="str">
            <v>A</v>
          </cell>
          <cell r="F11175" t="str">
            <v>A</v>
          </cell>
          <cell r="G11175" t="str">
            <v>A</v>
          </cell>
          <cell r="H11175" t="str">
            <v>A</v>
          </cell>
          <cell r="I11175">
            <v>99.777777777777786</v>
          </cell>
          <cell r="J11175" t="str">
            <v>A</v>
          </cell>
          <cell r="K11175">
            <v>99.777777777777786</v>
          </cell>
        </row>
        <row r="11176">
          <cell r="C11176" t="str">
            <v>335985|ST Jayasuriya</v>
          </cell>
          <cell r="D11176" t="str">
            <v>A</v>
          </cell>
          <cell r="E11176" t="str">
            <v>A</v>
          </cell>
          <cell r="F11176" t="str">
            <v>A</v>
          </cell>
          <cell r="G11176" t="str">
            <v>A</v>
          </cell>
          <cell r="H11176" t="str">
            <v>A</v>
          </cell>
          <cell r="I11176">
            <v>130.6</v>
          </cell>
          <cell r="J11176" t="str">
            <v>A</v>
          </cell>
          <cell r="K11176">
            <v>130.6</v>
          </cell>
        </row>
        <row r="11177">
          <cell r="C11177" t="str">
            <v>419161|STR Binny</v>
          </cell>
          <cell r="D11177" t="str">
            <v>A</v>
          </cell>
          <cell r="E11177" t="str">
            <v>A</v>
          </cell>
          <cell r="F11177" t="str">
            <v>A</v>
          </cell>
          <cell r="G11177" t="str">
            <v>A</v>
          </cell>
          <cell r="H11177" t="str">
            <v>A</v>
          </cell>
          <cell r="I11177">
            <v>106.4</v>
          </cell>
          <cell r="J11177" t="str">
            <v>A</v>
          </cell>
          <cell r="K11177">
            <v>106.4</v>
          </cell>
        </row>
        <row r="11178">
          <cell r="C11178" t="str">
            <v>548380|Sunny Gupta</v>
          </cell>
          <cell r="D11178" t="str">
            <v>A</v>
          </cell>
          <cell r="E11178" t="str">
            <v>A</v>
          </cell>
          <cell r="F11178" t="str">
            <v>A</v>
          </cell>
          <cell r="G11178" t="str">
            <v>A</v>
          </cell>
          <cell r="H11178" t="str">
            <v>A</v>
          </cell>
          <cell r="I11178">
            <v>100.95454545454545</v>
          </cell>
          <cell r="J11178" t="str">
            <v>A</v>
          </cell>
          <cell r="K11178">
            <v>100.95454545454545</v>
          </cell>
        </row>
        <row r="11179">
          <cell r="C11179" t="str">
            <v>419107|SW Tait</v>
          </cell>
          <cell r="D11179" t="str">
            <v>A</v>
          </cell>
          <cell r="E11179" t="str">
            <v>A</v>
          </cell>
          <cell r="F11179" t="str">
            <v>A</v>
          </cell>
          <cell r="G11179" t="str">
            <v>A</v>
          </cell>
          <cell r="H11179" t="str">
            <v>A</v>
          </cell>
          <cell r="I11179">
            <v>144.74242424242422</v>
          </cell>
          <cell r="J11179" t="str">
            <v>A</v>
          </cell>
          <cell r="K11179">
            <v>144.74242424242422</v>
          </cell>
        </row>
        <row r="11180">
          <cell r="C11180" t="str">
            <v>980963|Swapnil Singh</v>
          </cell>
          <cell r="D11180" t="str">
            <v>A</v>
          </cell>
          <cell r="E11180" t="str">
            <v>A</v>
          </cell>
          <cell r="F11180" t="str">
            <v>A</v>
          </cell>
          <cell r="G11180" t="str">
            <v>A</v>
          </cell>
          <cell r="H11180" t="str">
            <v>A</v>
          </cell>
          <cell r="I11180">
            <v>105.25</v>
          </cell>
          <cell r="J11180" t="str">
            <v>A</v>
          </cell>
          <cell r="K11180">
            <v>105.25</v>
          </cell>
        </row>
        <row r="11181">
          <cell r="C11181" t="str">
            <v>392182|T Henderson</v>
          </cell>
          <cell r="D11181" t="str">
            <v>A</v>
          </cell>
          <cell r="E11181" t="str">
            <v>A</v>
          </cell>
          <cell r="F11181" t="str">
            <v>A</v>
          </cell>
          <cell r="G11181" t="str">
            <v>A</v>
          </cell>
          <cell r="H11181" t="str">
            <v>A</v>
          </cell>
          <cell r="I11181">
            <v>130.26666666666665</v>
          </cell>
          <cell r="J11181" t="str">
            <v>A</v>
          </cell>
          <cell r="K11181">
            <v>130.26666666666665</v>
          </cell>
        </row>
        <row r="11182">
          <cell r="C11182" t="str">
            <v>1082594|T Natarajan</v>
          </cell>
          <cell r="D11182" t="str">
            <v>A</v>
          </cell>
          <cell r="E11182" t="str">
            <v>A</v>
          </cell>
          <cell r="F11182" t="str">
            <v>A</v>
          </cell>
          <cell r="G11182" t="str">
            <v>A</v>
          </cell>
          <cell r="H11182" t="str">
            <v>A</v>
          </cell>
          <cell r="I11182">
            <v>117.11818181818181</v>
          </cell>
          <cell r="J11182" t="str">
            <v>A</v>
          </cell>
          <cell r="K11182">
            <v>117.11818181818181</v>
          </cell>
        </row>
        <row r="11183">
          <cell r="C11183" t="str">
            <v>980931|T Shamsi</v>
          </cell>
          <cell r="D11183" t="str">
            <v>A</v>
          </cell>
          <cell r="E11183" t="str">
            <v>A</v>
          </cell>
          <cell r="F11183" t="str">
            <v>A</v>
          </cell>
          <cell r="G11183" t="str">
            <v>A</v>
          </cell>
          <cell r="H11183" t="str">
            <v>A</v>
          </cell>
          <cell r="I11183">
            <v>127.71428571428571</v>
          </cell>
          <cell r="J11183" t="str">
            <v>A</v>
          </cell>
          <cell r="K11183">
            <v>127.71428571428571</v>
          </cell>
        </row>
        <row r="11184">
          <cell r="C11184" t="str">
            <v>392181|T Thushara</v>
          </cell>
          <cell r="D11184" t="str">
            <v>A</v>
          </cell>
          <cell r="E11184" t="str">
            <v>A</v>
          </cell>
          <cell r="F11184" t="str">
            <v>A</v>
          </cell>
          <cell r="G11184" t="str">
            <v>A</v>
          </cell>
          <cell r="H11184" t="str">
            <v>A</v>
          </cell>
          <cell r="I11184">
            <v>132.30634920634921</v>
          </cell>
          <cell r="J11184" t="str">
            <v>A</v>
          </cell>
          <cell r="K11184">
            <v>132.30634920634921</v>
          </cell>
        </row>
        <row r="11185">
          <cell r="C11185" t="str">
            <v>829711|TA Boult</v>
          </cell>
          <cell r="D11185" t="str">
            <v>A</v>
          </cell>
          <cell r="E11185" t="str">
            <v>A</v>
          </cell>
          <cell r="F11185" t="str">
            <v>A</v>
          </cell>
          <cell r="G11185" t="str">
            <v>A</v>
          </cell>
          <cell r="H11185" t="str">
            <v>A</v>
          </cell>
          <cell r="I11185">
            <v>138.85912698412699</v>
          </cell>
          <cell r="J11185" t="str">
            <v>A</v>
          </cell>
          <cell r="K11185">
            <v>138.85912698412699</v>
          </cell>
        </row>
        <row r="11186">
          <cell r="C11186" t="str">
            <v>1082596|Tejas Baroka</v>
          </cell>
          <cell r="D11186" t="str">
            <v>A</v>
          </cell>
          <cell r="E11186" t="str">
            <v>A</v>
          </cell>
          <cell r="F11186" t="str">
            <v>A</v>
          </cell>
          <cell r="G11186" t="str">
            <v>A</v>
          </cell>
          <cell r="H11186" t="str">
            <v>A</v>
          </cell>
          <cell r="I11186">
            <v>104.8</v>
          </cell>
          <cell r="J11186" t="str">
            <v>A</v>
          </cell>
          <cell r="K11186">
            <v>104.8</v>
          </cell>
        </row>
        <row r="11187">
          <cell r="C11187" t="str">
            <v>501198|TG Southee</v>
          </cell>
          <cell r="D11187" t="str">
            <v>A</v>
          </cell>
          <cell r="E11187" t="str">
            <v>A</v>
          </cell>
          <cell r="F11187" t="str">
            <v>A</v>
          </cell>
          <cell r="G11187" t="str">
            <v>A</v>
          </cell>
          <cell r="H11187" t="str">
            <v>A</v>
          </cell>
          <cell r="I11187">
            <v>114.5952380952381</v>
          </cell>
          <cell r="J11187" t="str">
            <v>A</v>
          </cell>
          <cell r="K11187">
            <v>114.5952380952381</v>
          </cell>
        </row>
        <row r="11188">
          <cell r="C11188" t="str">
            <v>1304060|Tilak Varma</v>
          </cell>
          <cell r="D11188" t="str">
            <v>A</v>
          </cell>
          <cell r="E11188" t="str">
            <v>A</v>
          </cell>
          <cell r="F11188" t="str">
            <v>A</v>
          </cell>
          <cell r="G11188" t="str">
            <v>A</v>
          </cell>
          <cell r="H11188" t="str">
            <v>A</v>
          </cell>
          <cell r="I11188">
            <v>106.8</v>
          </cell>
          <cell r="J11188" t="str">
            <v>A</v>
          </cell>
          <cell r="K11188">
            <v>106.8</v>
          </cell>
        </row>
        <row r="11189">
          <cell r="C11189" t="str">
            <v>1136565|TK Curran</v>
          </cell>
          <cell r="D11189" t="str">
            <v>A</v>
          </cell>
          <cell r="E11189" t="str">
            <v>A</v>
          </cell>
          <cell r="F11189" t="str">
            <v>A</v>
          </cell>
          <cell r="G11189" t="str">
            <v>A</v>
          </cell>
          <cell r="H11189" t="str">
            <v>A</v>
          </cell>
          <cell r="I11189">
            <v>138.1</v>
          </cell>
          <cell r="J11189" t="str">
            <v>A</v>
          </cell>
          <cell r="K11189">
            <v>138.1</v>
          </cell>
        </row>
        <row r="11190">
          <cell r="C11190" t="str">
            <v>392209|TL Suman</v>
          </cell>
          <cell r="D11190" t="str">
            <v>A</v>
          </cell>
          <cell r="E11190" t="str">
            <v>A</v>
          </cell>
          <cell r="F11190" t="str">
            <v>A</v>
          </cell>
          <cell r="G11190" t="str">
            <v>A</v>
          </cell>
          <cell r="H11190" t="str">
            <v>A</v>
          </cell>
          <cell r="I11190">
            <v>130.2222222222222</v>
          </cell>
          <cell r="J11190" t="str">
            <v>A</v>
          </cell>
          <cell r="K11190">
            <v>130.2222222222222</v>
          </cell>
        </row>
        <row r="11191">
          <cell r="C11191" t="str">
            <v>336026|TM Dilshan</v>
          </cell>
          <cell r="D11191" t="str">
            <v>A</v>
          </cell>
          <cell r="E11191" t="str">
            <v>A</v>
          </cell>
          <cell r="F11191" t="str">
            <v>A</v>
          </cell>
          <cell r="G11191" t="str">
            <v>A</v>
          </cell>
          <cell r="H11191" t="str">
            <v>A</v>
          </cell>
          <cell r="I11191">
            <v>139</v>
          </cell>
          <cell r="J11191" t="str">
            <v>A</v>
          </cell>
          <cell r="K11191">
            <v>139</v>
          </cell>
        </row>
        <row r="11192">
          <cell r="C11192" t="str">
            <v>1082591|TM Head</v>
          </cell>
          <cell r="D11192" t="str">
            <v>A</v>
          </cell>
          <cell r="E11192" t="str">
            <v>A</v>
          </cell>
          <cell r="F11192" t="str">
            <v>A</v>
          </cell>
          <cell r="G11192" t="str">
            <v>A</v>
          </cell>
          <cell r="H11192" t="str">
            <v>A</v>
          </cell>
          <cell r="I11192">
            <v>101.60000000000001</v>
          </cell>
          <cell r="J11192" t="str">
            <v>A</v>
          </cell>
          <cell r="K11192">
            <v>101.60000000000001</v>
          </cell>
        </row>
        <row r="11193">
          <cell r="C11193" t="str">
            <v>548311|TP Sudhindra</v>
          </cell>
          <cell r="D11193" t="str">
            <v>A</v>
          </cell>
          <cell r="E11193" t="str">
            <v>A</v>
          </cell>
          <cell r="F11193" t="str">
            <v>A</v>
          </cell>
          <cell r="G11193" t="str">
            <v>A</v>
          </cell>
          <cell r="H11193" t="str">
            <v>A</v>
          </cell>
          <cell r="I11193">
            <v>129.56428571428575</v>
          </cell>
          <cell r="J11193" t="str">
            <v>A</v>
          </cell>
          <cell r="K11193">
            <v>129.56428571428575</v>
          </cell>
        </row>
        <row r="11194">
          <cell r="C11194" t="str">
            <v>1082591|TS Mills</v>
          </cell>
          <cell r="D11194" t="str">
            <v>A</v>
          </cell>
          <cell r="E11194" t="str">
            <v>A</v>
          </cell>
          <cell r="F11194" t="str">
            <v>A</v>
          </cell>
          <cell r="G11194" t="str">
            <v>A</v>
          </cell>
          <cell r="H11194" t="str">
            <v>A</v>
          </cell>
          <cell r="I11194">
            <v>119.5051282051282</v>
          </cell>
          <cell r="J11194" t="str">
            <v>A</v>
          </cell>
          <cell r="K11194">
            <v>119.5051282051282</v>
          </cell>
        </row>
        <row r="11195">
          <cell r="C11195" t="str">
            <v>1216497|TU Deshpande</v>
          </cell>
          <cell r="D11195" t="str">
            <v>A</v>
          </cell>
          <cell r="E11195" t="str">
            <v>A</v>
          </cell>
          <cell r="F11195" t="str">
            <v>A</v>
          </cell>
          <cell r="G11195" t="str">
            <v>A</v>
          </cell>
          <cell r="H11195" t="str">
            <v>A</v>
          </cell>
          <cell r="I11195">
            <v>101</v>
          </cell>
          <cell r="J11195" t="str">
            <v>A</v>
          </cell>
          <cell r="K11195">
            <v>101</v>
          </cell>
        </row>
        <row r="11196">
          <cell r="C11196" t="str">
            <v>336000|Umar Gul</v>
          </cell>
          <cell r="D11196" t="str">
            <v>A</v>
          </cell>
          <cell r="E11196" t="str">
            <v>A</v>
          </cell>
          <cell r="F11196" t="str">
            <v>A</v>
          </cell>
          <cell r="G11196" t="str">
            <v>A</v>
          </cell>
          <cell r="H11196" t="str">
            <v>A</v>
          </cell>
          <cell r="I11196">
            <v>200.80357142857142</v>
          </cell>
          <cell r="J11196" t="str">
            <v>A</v>
          </cell>
          <cell r="K11196">
            <v>200.80357142857142</v>
          </cell>
        </row>
        <row r="11197">
          <cell r="C11197" t="str">
            <v>1254088|Umran Malik</v>
          </cell>
          <cell r="D11197" t="str">
            <v>A</v>
          </cell>
          <cell r="E11197" t="str">
            <v>A</v>
          </cell>
          <cell r="F11197" t="str">
            <v>A</v>
          </cell>
          <cell r="G11197" t="str">
            <v>A</v>
          </cell>
          <cell r="H11197" t="str">
            <v>A</v>
          </cell>
          <cell r="I11197">
            <v>133.88571428571427</v>
          </cell>
          <cell r="J11197" t="str">
            <v>A</v>
          </cell>
          <cell r="K11197">
            <v>133.88571428571427</v>
          </cell>
        </row>
        <row r="11198">
          <cell r="C11198" t="str">
            <v>419116|UT Yadav</v>
          </cell>
          <cell r="D11198" t="str">
            <v>A</v>
          </cell>
          <cell r="E11198" t="str">
            <v>A</v>
          </cell>
          <cell r="F11198" t="str">
            <v>A</v>
          </cell>
          <cell r="G11198" t="str">
            <v>A</v>
          </cell>
          <cell r="H11198" t="str">
            <v>A</v>
          </cell>
          <cell r="I11198">
            <v>131.03939393939393</v>
          </cell>
          <cell r="J11198" t="str">
            <v>A</v>
          </cell>
          <cell r="K11198">
            <v>131.03939393939393</v>
          </cell>
        </row>
        <row r="11199">
          <cell r="C11199" t="str">
            <v>335998|V Kohli</v>
          </cell>
          <cell r="D11199" t="str">
            <v>A</v>
          </cell>
          <cell r="E11199" t="str">
            <v>A</v>
          </cell>
          <cell r="F11199" t="str">
            <v>A</v>
          </cell>
          <cell r="G11199" t="str">
            <v>A</v>
          </cell>
          <cell r="H11199" t="str">
            <v>A</v>
          </cell>
          <cell r="I11199">
            <v>102.46666666666668</v>
          </cell>
          <cell r="J11199" t="str">
            <v>A</v>
          </cell>
          <cell r="K11199">
            <v>102.46666666666668</v>
          </cell>
        </row>
        <row r="11200">
          <cell r="C11200" t="str">
            <v>548321|V Pratap Singh</v>
          </cell>
          <cell r="D11200" t="str">
            <v>A</v>
          </cell>
          <cell r="E11200" t="str">
            <v>A</v>
          </cell>
          <cell r="F11200" t="str">
            <v>A</v>
          </cell>
          <cell r="G11200" t="str">
            <v>A</v>
          </cell>
          <cell r="H11200" t="str">
            <v>A</v>
          </cell>
          <cell r="I11200">
            <v>127.18636363636364</v>
          </cell>
          <cell r="J11200" t="str">
            <v>A</v>
          </cell>
          <cell r="K11200">
            <v>127.18636363636364</v>
          </cell>
        </row>
        <row r="11201">
          <cell r="C11201" t="str">
            <v>335998|V Sehwag</v>
          </cell>
          <cell r="D11201" t="str">
            <v>A</v>
          </cell>
          <cell r="E11201" t="str">
            <v>A</v>
          </cell>
          <cell r="F11201" t="str">
            <v>A</v>
          </cell>
          <cell r="G11201" t="str">
            <v>A</v>
          </cell>
          <cell r="H11201" t="str">
            <v>A</v>
          </cell>
          <cell r="I11201">
            <v>101.45</v>
          </cell>
          <cell r="J11201" t="str">
            <v>A</v>
          </cell>
          <cell r="K11201">
            <v>101.45</v>
          </cell>
        </row>
        <row r="11202">
          <cell r="C11202" t="str">
            <v>734003|V Shankar</v>
          </cell>
          <cell r="D11202" t="str">
            <v>A</v>
          </cell>
          <cell r="E11202" t="str">
            <v>A</v>
          </cell>
          <cell r="F11202" t="str">
            <v>A</v>
          </cell>
          <cell r="G11202" t="str">
            <v>A</v>
          </cell>
          <cell r="H11202" t="str">
            <v>A</v>
          </cell>
          <cell r="I11202">
            <v>101</v>
          </cell>
          <cell r="J11202" t="str">
            <v>A</v>
          </cell>
          <cell r="K11202">
            <v>101</v>
          </cell>
        </row>
        <row r="11203">
          <cell r="C11203" t="str">
            <v>1304057|VG Arora</v>
          </cell>
          <cell r="D11203" t="str">
            <v>A</v>
          </cell>
          <cell r="E11203" t="str">
            <v>A</v>
          </cell>
          <cell r="F11203" t="str">
            <v>A</v>
          </cell>
          <cell r="G11203" t="str">
            <v>A</v>
          </cell>
          <cell r="H11203" t="str">
            <v>A</v>
          </cell>
          <cell r="I11203">
            <v>129.8174603174603</v>
          </cell>
          <cell r="J11203" t="str">
            <v>A</v>
          </cell>
          <cell r="K11203">
            <v>129.8174603174603</v>
          </cell>
        </row>
        <row r="11204">
          <cell r="C11204" t="str">
            <v>501223|VR Aaron</v>
          </cell>
          <cell r="D11204" t="str">
            <v>A</v>
          </cell>
          <cell r="E11204" t="str">
            <v>A</v>
          </cell>
          <cell r="F11204" t="str">
            <v>A</v>
          </cell>
          <cell r="G11204" t="str">
            <v>A</v>
          </cell>
          <cell r="H11204" t="str">
            <v>A</v>
          </cell>
          <cell r="I11204">
            <v>143.56969696969693</v>
          </cell>
          <cell r="J11204" t="str">
            <v>A</v>
          </cell>
          <cell r="K11204">
            <v>143.56969696969693</v>
          </cell>
        </row>
        <row r="11205">
          <cell r="C11205" t="str">
            <v>1254092|VR Iyer</v>
          </cell>
          <cell r="D11205" t="str">
            <v>A</v>
          </cell>
          <cell r="E11205" t="str">
            <v>A</v>
          </cell>
          <cell r="F11205" t="str">
            <v>A</v>
          </cell>
          <cell r="G11205" t="str">
            <v>A</v>
          </cell>
          <cell r="H11205" t="str">
            <v>A</v>
          </cell>
          <cell r="I11205">
            <v>145.29595959595957</v>
          </cell>
          <cell r="J11205" t="str">
            <v>A</v>
          </cell>
          <cell r="K11205">
            <v>145.29595959595957</v>
          </cell>
        </row>
        <row r="11206">
          <cell r="C11206" t="str">
            <v>335991|VRV Singh</v>
          </cell>
          <cell r="D11206" t="str">
            <v>A</v>
          </cell>
          <cell r="E11206" t="str">
            <v>A</v>
          </cell>
          <cell r="F11206" t="str">
            <v>A</v>
          </cell>
          <cell r="G11206" t="str">
            <v>A</v>
          </cell>
          <cell r="H11206" t="str">
            <v>A</v>
          </cell>
          <cell r="I11206">
            <v>118.84343434343435</v>
          </cell>
          <cell r="J11206" t="str">
            <v>A</v>
          </cell>
          <cell r="K11206">
            <v>118.84343434343435</v>
          </cell>
        </row>
        <row r="11207">
          <cell r="C11207" t="str">
            <v>392183|VS Malik</v>
          </cell>
          <cell r="D11207" t="str">
            <v>A</v>
          </cell>
          <cell r="E11207" t="str">
            <v>A</v>
          </cell>
          <cell r="F11207" t="str">
            <v>A</v>
          </cell>
          <cell r="G11207" t="str">
            <v>A</v>
          </cell>
          <cell r="H11207" t="str">
            <v>A</v>
          </cell>
          <cell r="I11207">
            <v>103</v>
          </cell>
          <cell r="J11207" t="str">
            <v>A</v>
          </cell>
          <cell r="K11207">
            <v>103</v>
          </cell>
        </row>
        <row r="11208">
          <cell r="C11208" t="str">
            <v>335989|VS Yeligati</v>
          </cell>
          <cell r="D11208" t="str">
            <v>A</v>
          </cell>
          <cell r="E11208" t="str">
            <v>A</v>
          </cell>
          <cell r="F11208" t="str">
            <v>A</v>
          </cell>
          <cell r="G11208" t="str">
            <v>A</v>
          </cell>
          <cell r="H11208" t="str">
            <v>A</v>
          </cell>
          <cell r="I11208">
            <v>101.44444444444444</v>
          </cell>
          <cell r="J11208" t="str">
            <v>A</v>
          </cell>
          <cell r="K11208">
            <v>101.44444444444444</v>
          </cell>
        </row>
        <row r="11209">
          <cell r="C11209" t="str">
            <v>335988|VY Mahesh</v>
          </cell>
          <cell r="D11209" t="str">
            <v>A</v>
          </cell>
          <cell r="E11209" t="str">
            <v>A</v>
          </cell>
          <cell r="F11209" t="str">
            <v>A</v>
          </cell>
          <cell r="G11209" t="str">
            <v>A</v>
          </cell>
          <cell r="H11209" t="str">
            <v>A</v>
          </cell>
          <cell r="I11209">
            <v>135.67835497835497</v>
          </cell>
          <cell r="J11209" t="str">
            <v>A</v>
          </cell>
          <cell r="K11209">
            <v>135.67835497835497</v>
          </cell>
        </row>
        <row r="11210">
          <cell r="C11210" t="str">
            <v>335983|WA Mota</v>
          </cell>
          <cell r="D11210" t="str">
            <v>A</v>
          </cell>
          <cell r="E11210" t="str">
            <v>A</v>
          </cell>
          <cell r="F11210" t="str">
            <v>A</v>
          </cell>
          <cell r="G11210" t="str">
            <v>A</v>
          </cell>
          <cell r="H11210" t="str">
            <v>A</v>
          </cell>
          <cell r="I11210">
            <v>128.26666666666665</v>
          </cell>
          <cell r="J11210" t="str">
            <v>A</v>
          </cell>
          <cell r="K11210">
            <v>128.26666666666665</v>
          </cell>
        </row>
        <row r="11211">
          <cell r="C11211" t="str">
            <v>1082615|Washington Sundar</v>
          </cell>
          <cell r="D11211" t="str">
            <v>A</v>
          </cell>
          <cell r="E11211" t="str">
            <v>A</v>
          </cell>
          <cell r="F11211" t="str">
            <v>A</v>
          </cell>
          <cell r="G11211" t="str">
            <v>A</v>
          </cell>
          <cell r="H11211" t="str">
            <v>A</v>
          </cell>
          <cell r="I11211">
            <v>102.19999999999999</v>
          </cell>
          <cell r="J11211" t="str">
            <v>A</v>
          </cell>
          <cell r="K11211">
            <v>102.19999999999999</v>
          </cell>
        </row>
        <row r="11212">
          <cell r="C11212" t="str">
            <v>501202|WD Parnell</v>
          </cell>
          <cell r="D11212" t="str">
            <v>A</v>
          </cell>
          <cell r="E11212" t="str">
            <v>A</v>
          </cell>
          <cell r="F11212" t="str">
            <v>A</v>
          </cell>
          <cell r="G11212" t="str">
            <v>A</v>
          </cell>
          <cell r="H11212" t="str">
            <v>A</v>
          </cell>
          <cell r="I11212">
            <v>126.00505050505049</v>
          </cell>
          <cell r="J11212" t="str">
            <v>A</v>
          </cell>
          <cell r="K11212">
            <v>126.00505050505049</v>
          </cell>
        </row>
        <row r="11213">
          <cell r="C11213" t="str">
            <v>335986|WPUJC Vaas</v>
          </cell>
          <cell r="D11213" t="str">
            <v>A</v>
          </cell>
          <cell r="E11213" t="str">
            <v>A</v>
          </cell>
          <cell r="F11213" t="str">
            <v>A</v>
          </cell>
          <cell r="G11213" t="str">
            <v>A</v>
          </cell>
          <cell r="H11213" t="str">
            <v>A</v>
          </cell>
          <cell r="I11213">
            <v>125.48106060606059</v>
          </cell>
          <cell r="J11213" t="str">
            <v>A</v>
          </cell>
          <cell r="K11213">
            <v>125.48106060606059</v>
          </cell>
        </row>
        <row r="11214">
          <cell r="C11214" t="str">
            <v>501258|Y Gnaneswara Rao</v>
          </cell>
          <cell r="D11214" t="str">
            <v>A</v>
          </cell>
          <cell r="E11214" t="str">
            <v>A</v>
          </cell>
          <cell r="F11214" t="str">
            <v>A</v>
          </cell>
          <cell r="G11214" t="str">
            <v>A</v>
          </cell>
          <cell r="H11214" t="str">
            <v>A</v>
          </cell>
          <cell r="I11214">
            <v>107.28571428571429</v>
          </cell>
          <cell r="J11214" t="str">
            <v>A</v>
          </cell>
          <cell r="K11214">
            <v>107.28571428571429</v>
          </cell>
        </row>
        <row r="11215">
          <cell r="C11215" t="str">
            <v>392232|Y Nagar</v>
          </cell>
          <cell r="D11215" t="str">
            <v>A</v>
          </cell>
          <cell r="E11215" t="str">
            <v>A</v>
          </cell>
          <cell r="F11215" t="str">
            <v>A</v>
          </cell>
          <cell r="G11215" t="str">
            <v>A</v>
          </cell>
          <cell r="H11215" t="str">
            <v>A</v>
          </cell>
          <cell r="I11215">
            <v>144.6</v>
          </cell>
          <cell r="J11215" t="str">
            <v>A</v>
          </cell>
          <cell r="K11215">
            <v>144.6</v>
          </cell>
        </row>
        <row r="11216">
          <cell r="C11216" t="str">
            <v>1178413|Y Prithvi Raj</v>
          </cell>
          <cell r="D11216" t="str">
            <v>A</v>
          </cell>
          <cell r="E11216" t="str">
            <v>A</v>
          </cell>
          <cell r="F11216" t="str">
            <v>A</v>
          </cell>
          <cell r="G11216" t="str">
            <v>A</v>
          </cell>
          <cell r="H11216" t="str">
            <v>A</v>
          </cell>
          <cell r="I11216">
            <v>123.19230769230769</v>
          </cell>
          <cell r="J11216" t="str">
            <v>A</v>
          </cell>
          <cell r="K11216">
            <v>123.19230769230769</v>
          </cell>
        </row>
        <row r="11217">
          <cell r="C11217" t="str">
            <v>335999|Y Venugopal Rao</v>
          </cell>
          <cell r="D11217" t="str">
            <v>A</v>
          </cell>
          <cell r="E11217" t="str">
            <v>A</v>
          </cell>
          <cell r="F11217" t="str">
            <v>A</v>
          </cell>
          <cell r="G11217" t="str">
            <v>A</v>
          </cell>
          <cell r="H11217" t="str">
            <v>A</v>
          </cell>
          <cell r="I11217">
            <v>105.76470588235294</v>
          </cell>
          <cell r="J11217" t="str">
            <v>A</v>
          </cell>
          <cell r="K11217">
            <v>105.76470588235294</v>
          </cell>
        </row>
        <row r="11218">
          <cell r="C11218" t="str">
            <v>392183|YA Abdulla</v>
          </cell>
          <cell r="D11218" t="str">
            <v>A</v>
          </cell>
          <cell r="E11218" t="str">
            <v>A</v>
          </cell>
          <cell r="F11218" t="str">
            <v>A</v>
          </cell>
          <cell r="G11218" t="str">
            <v>A</v>
          </cell>
          <cell r="H11218" t="str">
            <v>A</v>
          </cell>
          <cell r="I11218">
            <v>99.571428571428569</v>
          </cell>
          <cell r="J11218" t="str">
            <v>A</v>
          </cell>
          <cell r="K11218">
            <v>99.571428571428569</v>
          </cell>
        </row>
        <row r="11219">
          <cell r="C11219" t="str">
            <v>1304070|Yash Dayal</v>
          </cell>
          <cell r="D11219" t="str">
            <v>A</v>
          </cell>
          <cell r="E11219" t="str">
            <v>A</v>
          </cell>
          <cell r="F11219" t="str">
            <v>A</v>
          </cell>
          <cell r="G11219" t="str">
            <v>A</v>
          </cell>
          <cell r="H11219" t="str">
            <v>A</v>
          </cell>
          <cell r="I11219">
            <v>142.75833333333335</v>
          </cell>
          <cell r="J11219" t="str">
            <v>A</v>
          </cell>
          <cell r="K11219">
            <v>142.75833333333335</v>
          </cell>
        </row>
        <row r="11220">
          <cell r="C11220" t="str">
            <v>1304059|YBK Jaiswal</v>
          </cell>
          <cell r="D11220" t="str">
            <v>A</v>
          </cell>
          <cell r="E11220" t="str">
            <v>A</v>
          </cell>
          <cell r="F11220" t="str">
            <v>A</v>
          </cell>
          <cell r="G11220" t="str">
            <v>A</v>
          </cell>
          <cell r="H11220" t="str">
            <v>A</v>
          </cell>
          <cell r="I11220">
            <v>99.571428571428569</v>
          </cell>
          <cell r="J11220" t="str">
            <v>A</v>
          </cell>
          <cell r="K11220">
            <v>99.571428571428569</v>
          </cell>
        </row>
        <row r="11221">
          <cell r="C11221" t="str">
            <v>335984|YK Pathan</v>
          </cell>
          <cell r="D11221" t="str">
            <v>A</v>
          </cell>
          <cell r="E11221" t="str">
            <v>A</v>
          </cell>
          <cell r="F11221" t="str">
            <v>A</v>
          </cell>
          <cell r="G11221" t="str">
            <v>A</v>
          </cell>
          <cell r="H11221" t="str">
            <v>A</v>
          </cell>
          <cell r="I11221">
            <v>105.63492063492063</v>
          </cell>
          <cell r="J11221" t="str">
            <v>A</v>
          </cell>
          <cell r="K11221">
            <v>105.63492063492063</v>
          </cell>
        </row>
        <row r="11222">
          <cell r="C11222" t="str">
            <v>598029|YS Chahal</v>
          </cell>
          <cell r="D11222" t="str">
            <v>A</v>
          </cell>
          <cell r="E11222" t="str">
            <v>A</v>
          </cell>
          <cell r="F11222" t="str">
            <v>A</v>
          </cell>
          <cell r="G11222" t="str">
            <v>A</v>
          </cell>
          <cell r="H11222" t="str">
            <v>A</v>
          </cell>
          <cell r="I11222">
            <v>109.43232323232321</v>
          </cell>
          <cell r="J11222" t="str">
            <v>A</v>
          </cell>
          <cell r="K11222">
            <v>109.43232323232321</v>
          </cell>
        </row>
        <row r="11223">
          <cell r="C11223" t="str">
            <v>335995|Yuvraj Singh</v>
          </cell>
          <cell r="D11223" t="str">
            <v>A</v>
          </cell>
          <cell r="E11223" t="str">
            <v>A</v>
          </cell>
          <cell r="F11223" t="str">
            <v>A</v>
          </cell>
          <cell r="G11223" t="str">
            <v>A</v>
          </cell>
          <cell r="H11223" t="str">
            <v>A</v>
          </cell>
          <cell r="I11223">
            <v>141.4</v>
          </cell>
          <cell r="J11223" t="str">
            <v>A</v>
          </cell>
          <cell r="K11223">
            <v>141.4</v>
          </cell>
        </row>
        <row r="11224">
          <cell r="C11224" t="str">
            <v>335982|Z Khan</v>
          </cell>
          <cell r="D11224" t="str">
            <v>A</v>
          </cell>
          <cell r="E11224" t="str">
            <v>A</v>
          </cell>
          <cell r="F11224" t="str">
            <v>A</v>
          </cell>
          <cell r="G11224" t="str">
            <v>A</v>
          </cell>
          <cell r="H11224" t="str">
            <v>A</v>
          </cell>
          <cell r="I11224">
            <v>135.28571428571428</v>
          </cell>
          <cell r="J11224" t="str">
            <v>A</v>
          </cell>
          <cell r="K11224">
            <v>135.28571428571428</v>
          </cell>
        </row>
        <row r="11225">
          <cell r="C11225" t="str">
            <v>1136566|DJM Short</v>
          </cell>
          <cell r="D11225">
            <v>91.759259259259252</v>
          </cell>
          <cell r="E11225">
            <v>97.296296296296291</v>
          </cell>
          <cell r="F11225">
            <v>91.759259259259252</v>
          </cell>
          <cell r="G11225">
            <v>94.527777777777771</v>
          </cell>
          <cell r="H11225" t="str">
            <v>A</v>
          </cell>
          <cell r="I11225" t="str">
            <v>A</v>
          </cell>
          <cell r="J11225" t="str">
            <v>A</v>
          </cell>
          <cell r="K11225" t="str">
            <v>A</v>
          </cell>
        </row>
        <row r="11226">
          <cell r="C11226" t="str">
            <v>1216540|T Banton</v>
          </cell>
          <cell r="D11226">
            <v>92.097701149425291</v>
          </cell>
          <cell r="E11226">
            <v>98.685214211076271</v>
          </cell>
          <cell r="F11226">
            <v>92.097701149425291</v>
          </cell>
          <cell r="G11226">
            <v>95.391457680250781</v>
          </cell>
          <cell r="H11226" t="str">
            <v>A</v>
          </cell>
          <cell r="I11226" t="str">
            <v>A</v>
          </cell>
          <cell r="J11226" t="str">
            <v>A</v>
          </cell>
          <cell r="K11226" t="str">
            <v>A</v>
          </cell>
        </row>
        <row r="11227">
          <cell r="C11227" t="str">
            <v>1178411|AJ Turner</v>
          </cell>
          <cell r="D11227">
            <v>93.92</v>
          </cell>
          <cell r="E11227">
            <v>96.838787878787883</v>
          </cell>
          <cell r="F11227">
            <v>93.92</v>
          </cell>
          <cell r="G11227">
            <v>95.379393939393935</v>
          </cell>
          <cell r="H11227" t="str">
            <v>A</v>
          </cell>
          <cell r="I11227" t="str">
            <v>A</v>
          </cell>
          <cell r="J11227" t="str">
            <v>A</v>
          </cell>
          <cell r="K11227" t="str">
            <v>A</v>
          </cell>
        </row>
        <row r="11228">
          <cell r="C11228" t="str">
            <v>335997|AM Rahane</v>
          </cell>
          <cell r="D11228">
            <v>93.92</v>
          </cell>
          <cell r="E11228">
            <v>95.126666666666665</v>
          </cell>
          <cell r="F11228">
            <v>93.92</v>
          </cell>
          <cell r="G11228">
            <v>94.523333333333341</v>
          </cell>
          <cell r="H11228" t="str">
            <v>A</v>
          </cell>
          <cell r="I11228" t="str">
            <v>A</v>
          </cell>
          <cell r="J11228" t="str">
            <v>A</v>
          </cell>
          <cell r="K11228" t="str">
            <v>A</v>
          </cell>
        </row>
        <row r="11229">
          <cell r="C11229" t="str">
            <v>335991|B Lee</v>
          </cell>
          <cell r="D11229">
            <v>93.92</v>
          </cell>
          <cell r="E11229">
            <v>102.19387096774193</v>
          </cell>
          <cell r="F11229">
            <v>93.92</v>
          </cell>
          <cell r="G11229">
            <v>98.056935483870973</v>
          </cell>
          <cell r="H11229" t="str">
            <v>A</v>
          </cell>
          <cell r="I11229" t="str">
            <v>A</v>
          </cell>
          <cell r="J11229" t="str">
            <v>A</v>
          </cell>
          <cell r="K11229" t="str">
            <v>A</v>
          </cell>
        </row>
        <row r="11230">
          <cell r="C11230" t="str">
            <v>336004|DJ Thornely</v>
          </cell>
          <cell r="D11230">
            <v>93.92</v>
          </cell>
          <cell r="E11230">
            <v>112.39939393939395</v>
          </cell>
          <cell r="F11230">
            <v>93.92</v>
          </cell>
          <cell r="G11230">
            <v>103.15969696969697</v>
          </cell>
          <cell r="H11230" t="str">
            <v>A</v>
          </cell>
          <cell r="I11230" t="str">
            <v>A</v>
          </cell>
          <cell r="J11230" t="str">
            <v>A</v>
          </cell>
          <cell r="K11230" t="str">
            <v>A</v>
          </cell>
        </row>
        <row r="11231">
          <cell r="C11231" t="str">
            <v>419124|J Theron</v>
          </cell>
          <cell r="D11231">
            <v>93.92</v>
          </cell>
          <cell r="E11231">
            <v>96.92</v>
          </cell>
          <cell r="F11231">
            <v>93.92</v>
          </cell>
          <cell r="G11231">
            <v>95.42</v>
          </cell>
          <cell r="H11231" t="str">
            <v>A</v>
          </cell>
          <cell r="I11231" t="str">
            <v>A</v>
          </cell>
          <cell r="J11231" t="str">
            <v>A</v>
          </cell>
          <cell r="K11231" t="str">
            <v>A</v>
          </cell>
        </row>
        <row r="11232">
          <cell r="C11232" t="str">
            <v>980909|JC Buttler</v>
          </cell>
          <cell r="D11232">
            <v>93.92</v>
          </cell>
          <cell r="E11232">
            <v>114.21000000000001</v>
          </cell>
          <cell r="F11232">
            <v>93.92</v>
          </cell>
          <cell r="G11232">
            <v>104.065</v>
          </cell>
          <cell r="H11232" t="str">
            <v>A</v>
          </cell>
          <cell r="I11232" t="str">
            <v>A</v>
          </cell>
          <cell r="J11232" t="str">
            <v>A</v>
          </cell>
          <cell r="K11232" t="str">
            <v>A</v>
          </cell>
        </row>
        <row r="11233">
          <cell r="C11233" t="str">
            <v>336024|LPC Silva</v>
          </cell>
          <cell r="D11233">
            <v>93.92</v>
          </cell>
          <cell r="E11233">
            <v>100.52712962962963</v>
          </cell>
          <cell r="F11233">
            <v>93.92</v>
          </cell>
          <cell r="G11233">
            <v>97.223564814814807</v>
          </cell>
          <cell r="H11233" t="str">
            <v>A</v>
          </cell>
          <cell r="I11233" t="str">
            <v>A</v>
          </cell>
          <cell r="J11233" t="str">
            <v>A</v>
          </cell>
          <cell r="K11233" t="str">
            <v>A</v>
          </cell>
        </row>
        <row r="11234">
          <cell r="C11234" t="str">
            <v>598073|MM Sharma</v>
          </cell>
          <cell r="D11234">
            <v>93.92</v>
          </cell>
          <cell r="E11234">
            <v>95.460000000000008</v>
          </cell>
          <cell r="F11234">
            <v>93.92</v>
          </cell>
          <cell r="G11234">
            <v>94.69</v>
          </cell>
          <cell r="H11234" t="str">
            <v>A</v>
          </cell>
          <cell r="I11234" t="str">
            <v>A</v>
          </cell>
          <cell r="J11234" t="str">
            <v>A</v>
          </cell>
          <cell r="K11234" t="str">
            <v>A</v>
          </cell>
        </row>
        <row r="11235">
          <cell r="C11235" t="str">
            <v>598017|R Rampaul</v>
          </cell>
          <cell r="D11235">
            <v>93.92</v>
          </cell>
          <cell r="E11235">
            <v>101.71000000000001</v>
          </cell>
          <cell r="F11235">
            <v>93.92</v>
          </cell>
          <cell r="G11235">
            <v>97.814999999999998</v>
          </cell>
          <cell r="H11235" t="str">
            <v>A</v>
          </cell>
          <cell r="I11235" t="str">
            <v>A</v>
          </cell>
          <cell r="J11235" t="str">
            <v>A</v>
          </cell>
          <cell r="K11235" t="str">
            <v>A</v>
          </cell>
        </row>
        <row r="11236">
          <cell r="C11236" t="str">
            <v>1136566|K Gowtham</v>
          </cell>
          <cell r="D11236">
            <v>93.925925925925924</v>
          </cell>
          <cell r="E11236">
            <v>100.96296296296296</v>
          </cell>
          <cell r="F11236">
            <v>93.925925925925924</v>
          </cell>
          <cell r="G11236">
            <v>97.444444444444443</v>
          </cell>
          <cell r="H11236" t="str">
            <v>A</v>
          </cell>
          <cell r="I11236" t="str">
            <v>A</v>
          </cell>
          <cell r="J11236" t="str">
            <v>A</v>
          </cell>
          <cell r="K11236" t="str">
            <v>A</v>
          </cell>
        </row>
        <row r="11237">
          <cell r="C11237" t="str">
            <v>1216504|KL Nagarkoti</v>
          </cell>
          <cell r="D11237">
            <v>93.925925925925924</v>
          </cell>
          <cell r="E11237">
            <v>100.21296296296296</v>
          </cell>
          <cell r="F11237">
            <v>93.925925925925924</v>
          </cell>
          <cell r="G11237">
            <v>97.069444444444443</v>
          </cell>
          <cell r="H11237" t="str">
            <v>A</v>
          </cell>
          <cell r="I11237" t="str">
            <v>A</v>
          </cell>
          <cell r="J11237" t="str">
            <v>A</v>
          </cell>
          <cell r="K11237" t="str">
            <v>A</v>
          </cell>
        </row>
        <row r="11238">
          <cell r="C11238" t="str">
            <v>1136585|Mujeeb Ur Rahman</v>
          </cell>
          <cell r="D11238">
            <v>93.925925925925924</v>
          </cell>
          <cell r="E11238">
            <v>104.96296296296296</v>
          </cell>
          <cell r="F11238">
            <v>93.925925925925924</v>
          </cell>
          <cell r="G11238">
            <v>99.444444444444443</v>
          </cell>
          <cell r="H11238" t="str">
            <v>A</v>
          </cell>
          <cell r="I11238" t="str">
            <v>A</v>
          </cell>
          <cell r="J11238" t="str">
            <v>A</v>
          </cell>
          <cell r="K11238" t="str">
            <v>A</v>
          </cell>
        </row>
        <row r="11239">
          <cell r="C11239" t="str">
            <v>1082595|PJ Cummins</v>
          </cell>
          <cell r="D11239">
            <v>93.925925925925924</v>
          </cell>
          <cell r="E11239">
            <v>100.44781144781145</v>
          </cell>
          <cell r="F11239">
            <v>93.925925925925924</v>
          </cell>
          <cell r="G11239">
            <v>97.186868686868678</v>
          </cell>
          <cell r="H11239" t="str">
            <v>A</v>
          </cell>
          <cell r="I11239" t="str">
            <v>A</v>
          </cell>
          <cell r="J11239" t="str">
            <v>A</v>
          </cell>
          <cell r="K11239" t="str">
            <v>A</v>
          </cell>
        </row>
        <row r="11240">
          <cell r="C11240" t="str">
            <v>1304056|R Powell</v>
          </cell>
          <cell r="D11240">
            <v>93.925925925925924</v>
          </cell>
          <cell r="E11240">
            <v>108.66750841750842</v>
          </cell>
          <cell r="F11240">
            <v>93.925925925925924</v>
          </cell>
          <cell r="G11240">
            <v>101.29671717171718</v>
          </cell>
          <cell r="H11240" t="str">
            <v>A</v>
          </cell>
          <cell r="I11240" t="str">
            <v>A</v>
          </cell>
          <cell r="J11240" t="str">
            <v>A</v>
          </cell>
          <cell r="K11240" t="str">
            <v>A</v>
          </cell>
        </row>
        <row r="11241">
          <cell r="C11241" t="str">
            <v>335988|VVS Laxman</v>
          </cell>
          <cell r="D11241">
            <v>93.925925925925924</v>
          </cell>
          <cell r="E11241">
            <v>96.462962962962962</v>
          </cell>
          <cell r="F11241">
            <v>93.925925925925924</v>
          </cell>
          <cell r="G11241">
            <v>95.194444444444443</v>
          </cell>
          <cell r="H11241" t="str">
            <v>A</v>
          </cell>
          <cell r="I11241" t="str">
            <v>A</v>
          </cell>
          <cell r="J11241" t="str">
            <v>A</v>
          </cell>
          <cell r="K11241" t="str">
            <v>A</v>
          </cell>
        </row>
        <row r="11242">
          <cell r="C11242" t="str">
            <v>1254065|JA Richardson</v>
          </cell>
          <cell r="D11242">
            <v>93.931034482758619</v>
          </cell>
          <cell r="E11242">
            <v>103.18521421107627</v>
          </cell>
          <cell r="F11242">
            <v>93.931034482758619</v>
          </cell>
          <cell r="G11242">
            <v>98.558124346917452</v>
          </cell>
          <cell r="H11242" t="str">
            <v>A</v>
          </cell>
          <cell r="I11242" t="str">
            <v>A</v>
          </cell>
          <cell r="J11242" t="str">
            <v>A</v>
          </cell>
          <cell r="K11242" t="str">
            <v>A</v>
          </cell>
        </row>
        <row r="11243">
          <cell r="C11243" t="str">
            <v>392206|L Balaji</v>
          </cell>
          <cell r="D11243">
            <v>93.931034482758619</v>
          </cell>
          <cell r="E11243">
            <v>97.933259176863174</v>
          </cell>
          <cell r="F11243">
            <v>93.931034482758619</v>
          </cell>
          <cell r="G11243">
            <v>95.932146829810904</v>
          </cell>
          <cell r="H11243" t="str">
            <v>A</v>
          </cell>
          <cell r="I11243" t="str">
            <v>A</v>
          </cell>
          <cell r="J11243" t="str">
            <v>A</v>
          </cell>
          <cell r="K11243" t="str">
            <v>A</v>
          </cell>
        </row>
        <row r="11244">
          <cell r="C11244" t="str">
            <v>1175362|SO Hetmyer</v>
          </cell>
          <cell r="D11244">
            <v>93.931034482758619</v>
          </cell>
          <cell r="E11244">
            <v>99.465517241379303</v>
          </cell>
          <cell r="F11244">
            <v>93.931034482758619</v>
          </cell>
          <cell r="G11244">
            <v>96.698275862068954</v>
          </cell>
          <cell r="H11244" t="str">
            <v>A</v>
          </cell>
          <cell r="I11244" t="str">
            <v>A</v>
          </cell>
          <cell r="J11244" t="str">
            <v>A</v>
          </cell>
          <cell r="K11244" t="str">
            <v>A</v>
          </cell>
        </row>
        <row r="11245">
          <cell r="C11245" t="str">
            <v>1304086|M Jansen</v>
          </cell>
          <cell r="D11245">
            <v>93.935609756097563</v>
          </cell>
          <cell r="E11245">
            <v>97.290406504065047</v>
          </cell>
          <cell r="F11245">
            <v>93.943414634146336</v>
          </cell>
          <cell r="G11245">
            <v>95.059078590785916</v>
          </cell>
          <cell r="H11245" t="str">
            <v>A</v>
          </cell>
          <cell r="I11245" t="str">
            <v>A</v>
          </cell>
          <cell r="J11245" t="str">
            <v>A</v>
          </cell>
          <cell r="K11245" t="str">
            <v>A</v>
          </cell>
        </row>
        <row r="11246">
          <cell r="C11246" t="str">
            <v>501204|UBT Chand</v>
          </cell>
          <cell r="D11246">
            <v>93.939393939393938</v>
          </cell>
          <cell r="E11246">
            <v>96.469696969696969</v>
          </cell>
          <cell r="F11246">
            <v>93.939393939393938</v>
          </cell>
          <cell r="G11246">
            <v>95.204545454545453</v>
          </cell>
          <cell r="H11246" t="str">
            <v>A</v>
          </cell>
          <cell r="I11246" t="str">
            <v>A</v>
          </cell>
          <cell r="J11246" t="str">
            <v>A</v>
          </cell>
          <cell r="K11246" t="str">
            <v>A</v>
          </cell>
        </row>
        <row r="11247">
          <cell r="C11247" t="str">
            <v>729279|SA Yadav</v>
          </cell>
          <cell r="D11247">
            <v>93.942857142857136</v>
          </cell>
          <cell r="E11247">
            <v>102.97142857142856</v>
          </cell>
          <cell r="F11247">
            <v>93.942857142857136</v>
          </cell>
          <cell r="G11247">
            <v>98.457142857142856</v>
          </cell>
          <cell r="H11247" t="str">
            <v>A</v>
          </cell>
          <cell r="I11247" t="str">
            <v>A</v>
          </cell>
          <cell r="J11247" t="str">
            <v>A</v>
          </cell>
          <cell r="K11247" t="str">
            <v>A</v>
          </cell>
        </row>
        <row r="11248">
          <cell r="C11248" t="str">
            <v>598004|KK Nair</v>
          </cell>
          <cell r="D11248">
            <v>93.945945945945951</v>
          </cell>
          <cell r="E11248">
            <v>96.63963963963964</v>
          </cell>
          <cell r="F11248">
            <v>93.945945945945951</v>
          </cell>
          <cell r="G11248">
            <v>95.292792792792795</v>
          </cell>
          <cell r="H11248" t="str">
            <v>A</v>
          </cell>
          <cell r="I11248" t="str">
            <v>A</v>
          </cell>
          <cell r="J11248" t="str">
            <v>A</v>
          </cell>
          <cell r="K11248" t="str">
            <v>A</v>
          </cell>
        </row>
        <row r="11249">
          <cell r="C11249" t="str">
            <v>1304111|T Stubbs</v>
          </cell>
          <cell r="D11249">
            <v>93.945945945945951</v>
          </cell>
          <cell r="E11249">
            <v>97.722972972972968</v>
          </cell>
          <cell r="F11249">
            <v>93.945945945945951</v>
          </cell>
          <cell r="G11249">
            <v>95.834459459459453</v>
          </cell>
          <cell r="H11249" t="str">
            <v>A</v>
          </cell>
          <cell r="I11249" t="str">
            <v>A</v>
          </cell>
          <cell r="J11249" t="str">
            <v>A</v>
          </cell>
          <cell r="K11249" t="str">
            <v>A</v>
          </cell>
        </row>
        <row r="11250">
          <cell r="C11250" t="str">
            <v>1082608|C de Grandhomme</v>
          </cell>
          <cell r="D11250">
            <v>93.948717948717942</v>
          </cell>
          <cell r="E11250">
            <v>97.400284900284902</v>
          </cell>
          <cell r="F11250">
            <v>93.948717948717942</v>
          </cell>
          <cell r="G11250">
            <v>95.674501424501415</v>
          </cell>
          <cell r="H11250" t="str">
            <v>A</v>
          </cell>
          <cell r="I11250" t="str">
            <v>A</v>
          </cell>
          <cell r="J11250" t="str">
            <v>A</v>
          </cell>
          <cell r="K11250" t="str">
            <v>A</v>
          </cell>
        </row>
        <row r="11251">
          <cell r="C11251" t="str">
            <v>336036|MK Pandey</v>
          </cell>
          <cell r="D11251">
            <v>93.948717948717942</v>
          </cell>
          <cell r="E11251">
            <v>96.697331947331946</v>
          </cell>
          <cell r="F11251">
            <v>93.948717948717942</v>
          </cell>
          <cell r="G11251">
            <v>95.323024948024937</v>
          </cell>
          <cell r="H11251" t="str">
            <v>A</v>
          </cell>
          <cell r="I11251" t="str">
            <v>A</v>
          </cell>
          <cell r="J11251" t="str">
            <v>A</v>
          </cell>
          <cell r="K11251" t="str">
            <v>A</v>
          </cell>
        </row>
        <row r="11252">
          <cell r="C11252" t="str">
            <v>1254062|M Jansen</v>
          </cell>
          <cell r="D11252">
            <v>93.951219512195124</v>
          </cell>
          <cell r="E11252">
            <v>93.935609756097563</v>
          </cell>
          <cell r="F11252">
            <v>93.951219512195124</v>
          </cell>
          <cell r="G11252">
            <v>93.943414634146336</v>
          </cell>
          <cell r="H11252" t="str">
            <v>A</v>
          </cell>
          <cell r="I11252" t="str">
            <v>A</v>
          </cell>
          <cell r="J11252" t="str">
            <v>A</v>
          </cell>
          <cell r="K11252" t="str">
            <v>A</v>
          </cell>
        </row>
        <row r="11253">
          <cell r="C11253" t="str">
            <v>392189|M Muralitharan</v>
          </cell>
          <cell r="D11253">
            <v>93.951219512195124</v>
          </cell>
          <cell r="E11253">
            <v>93.975609756097555</v>
          </cell>
          <cell r="F11253">
            <v>93.951219512195124</v>
          </cell>
          <cell r="G11253">
            <v>93.963414634146346</v>
          </cell>
          <cell r="H11253" t="str">
            <v>A</v>
          </cell>
          <cell r="I11253" t="str">
            <v>A</v>
          </cell>
          <cell r="J11253" t="str">
            <v>A</v>
          </cell>
          <cell r="K11253" t="str">
            <v>A</v>
          </cell>
        </row>
        <row r="11254">
          <cell r="C11254" t="str">
            <v>392202|MM Patel</v>
          </cell>
          <cell r="D11254">
            <v>93.965517241379303</v>
          </cell>
          <cell r="E11254">
            <v>95.870344827586209</v>
          </cell>
          <cell r="F11254">
            <v>93.982758620689651</v>
          </cell>
          <cell r="G11254">
            <v>94.611954022988513</v>
          </cell>
          <cell r="H11254" t="str">
            <v>A</v>
          </cell>
          <cell r="I11254" t="str">
            <v>A</v>
          </cell>
          <cell r="J11254" t="str">
            <v>A</v>
          </cell>
          <cell r="K11254" t="str">
            <v>A</v>
          </cell>
        </row>
        <row r="11255">
          <cell r="C11255" t="str">
            <v>392206|M Muralitharan</v>
          </cell>
          <cell r="D11255">
            <v>93.975609756097555</v>
          </cell>
          <cell r="E11255">
            <v>96.351555929352386</v>
          </cell>
          <cell r="F11255">
            <v>93.963414634146346</v>
          </cell>
          <cell r="G11255">
            <v>94.759461732548345</v>
          </cell>
          <cell r="H11255" t="str">
            <v>A</v>
          </cell>
          <cell r="I11255" t="str">
            <v>A</v>
          </cell>
          <cell r="J11255" t="str">
            <v>A</v>
          </cell>
          <cell r="K11255" t="str">
            <v>A</v>
          </cell>
        </row>
        <row r="11256">
          <cell r="C11256" t="str">
            <v>501226|AC Thomas</v>
          </cell>
          <cell r="D11256">
            <v>94</v>
          </cell>
          <cell r="E11256">
            <v>95.5</v>
          </cell>
          <cell r="F11256">
            <v>94</v>
          </cell>
          <cell r="G11256">
            <v>94.75</v>
          </cell>
          <cell r="H11256" t="str">
            <v>A</v>
          </cell>
          <cell r="I11256" t="str">
            <v>A</v>
          </cell>
          <cell r="J11256" t="str">
            <v>A</v>
          </cell>
          <cell r="K11256" t="str">
            <v>A</v>
          </cell>
        </row>
        <row r="11257">
          <cell r="C11257" t="str">
            <v>548323|BA Bhatt</v>
          </cell>
          <cell r="D11257">
            <v>94</v>
          </cell>
          <cell r="E11257">
            <v>104</v>
          </cell>
          <cell r="F11257">
            <v>94</v>
          </cell>
          <cell r="G11257">
            <v>99</v>
          </cell>
          <cell r="H11257" t="str">
            <v>A</v>
          </cell>
          <cell r="I11257" t="str">
            <v>A</v>
          </cell>
          <cell r="J11257" t="str">
            <v>A</v>
          </cell>
          <cell r="K11257" t="str">
            <v>A</v>
          </cell>
        </row>
        <row r="11258">
          <cell r="C11258" t="str">
            <v>1304099|Harshit Rana</v>
          </cell>
          <cell r="D11258">
            <v>94</v>
          </cell>
          <cell r="E11258">
            <v>97.137931034482762</v>
          </cell>
          <cell r="F11258">
            <v>94</v>
          </cell>
          <cell r="G11258">
            <v>95.568965517241381</v>
          </cell>
          <cell r="H11258" t="str">
            <v>A</v>
          </cell>
          <cell r="I11258" t="str">
            <v>A</v>
          </cell>
          <cell r="J11258" t="str">
            <v>A</v>
          </cell>
          <cell r="K11258" t="str">
            <v>A</v>
          </cell>
        </row>
        <row r="11259">
          <cell r="C11259" t="str">
            <v>419140|KP Appanna</v>
          </cell>
          <cell r="D11259">
            <v>94</v>
          </cell>
          <cell r="E11259">
            <v>95.5</v>
          </cell>
          <cell r="F11259">
            <v>94</v>
          </cell>
          <cell r="G11259">
            <v>94.75</v>
          </cell>
          <cell r="H11259" t="str">
            <v>A</v>
          </cell>
          <cell r="I11259" t="str">
            <v>A</v>
          </cell>
          <cell r="J11259" t="str">
            <v>A</v>
          </cell>
          <cell r="K11259" t="str">
            <v>A</v>
          </cell>
        </row>
        <row r="11260">
          <cell r="C11260" t="str">
            <v>392182|MM Patel</v>
          </cell>
          <cell r="D11260">
            <v>94</v>
          </cell>
          <cell r="E11260">
            <v>93.965517241379303</v>
          </cell>
          <cell r="F11260">
            <v>94</v>
          </cell>
          <cell r="G11260">
            <v>93.982758620689651</v>
          </cell>
          <cell r="H11260" t="str">
            <v>A</v>
          </cell>
          <cell r="I11260" t="str">
            <v>A</v>
          </cell>
          <cell r="J11260" t="str">
            <v>A</v>
          </cell>
          <cell r="K11260" t="str">
            <v>A</v>
          </cell>
        </row>
        <row r="11261">
          <cell r="C11261" t="str">
            <v>729307|Sandeep Sharma</v>
          </cell>
          <cell r="D11261">
            <v>94</v>
          </cell>
          <cell r="E11261">
            <v>95</v>
          </cell>
          <cell r="F11261">
            <v>94</v>
          </cell>
          <cell r="G11261">
            <v>94.5</v>
          </cell>
          <cell r="H11261" t="str">
            <v>A</v>
          </cell>
          <cell r="I11261" t="str">
            <v>A</v>
          </cell>
          <cell r="J11261" t="str">
            <v>A</v>
          </cell>
          <cell r="K11261" t="str">
            <v>A</v>
          </cell>
        </row>
        <row r="11262">
          <cell r="C11262" t="str">
            <v>1216534|T Natarajan</v>
          </cell>
          <cell r="D11262">
            <v>94</v>
          </cell>
          <cell r="E11262">
            <v>99.25</v>
          </cell>
          <cell r="F11262">
            <v>94</v>
          </cell>
          <cell r="G11262">
            <v>96.625</v>
          </cell>
          <cell r="H11262" t="str">
            <v>A</v>
          </cell>
          <cell r="I11262" t="str">
            <v>A</v>
          </cell>
          <cell r="J11262" t="str">
            <v>A</v>
          </cell>
          <cell r="K11262" t="str">
            <v>A</v>
          </cell>
        </row>
        <row r="11263">
          <cell r="C11263" t="str">
            <v>548357|VR Aaron</v>
          </cell>
          <cell r="D11263">
            <v>94</v>
          </cell>
          <cell r="E11263">
            <v>97.5</v>
          </cell>
          <cell r="F11263">
            <v>94</v>
          </cell>
          <cell r="G11263">
            <v>95.75</v>
          </cell>
          <cell r="H11263" t="str">
            <v>A</v>
          </cell>
          <cell r="I11263" t="str">
            <v>A</v>
          </cell>
          <cell r="J11263" t="str">
            <v>A</v>
          </cell>
          <cell r="K11263" t="str">
            <v>A</v>
          </cell>
        </row>
        <row r="11264">
          <cell r="C11264" t="str">
            <v>501213|WD Parnell</v>
          </cell>
          <cell r="D11264">
            <v>94.04</v>
          </cell>
          <cell r="E11264">
            <v>99.27000000000001</v>
          </cell>
          <cell r="F11264">
            <v>94.04</v>
          </cell>
          <cell r="G11264">
            <v>96.655000000000001</v>
          </cell>
          <cell r="H11264" t="str">
            <v>A</v>
          </cell>
          <cell r="I11264" t="str">
            <v>A</v>
          </cell>
          <cell r="J11264" t="str">
            <v>A</v>
          </cell>
          <cell r="K11264" t="str">
            <v>A</v>
          </cell>
        </row>
        <row r="11265">
          <cell r="C11265" t="str">
            <v>1216540|M Prasidh Krishna</v>
          </cell>
          <cell r="D11265">
            <v>94.308641975308646</v>
          </cell>
          <cell r="E11265">
            <v>96.106481481481481</v>
          </cell>
          <cell r="F11265">
            <v>94.590534979423865</v>
          </cell>
          <cell r="G11265">
            <v>94.959362139917701</v>
          </cell>
          <cell r="H11265" t="str">
            <v>A</v>
          </cell>
          <cell r="I11265" t="str">
            <v>A</v>
          </cell>
          <cell r="J11265" t="str">
            <v>A</v>
          </cell>
          <cell r="K11265" t="str">
            <v>A</v>
          </cell>
        </row>
        <row r="11266">
          <cell r="C11266" t="str">
            <v>419112|MS Bisla</v>
          </cell>
          <cell r="D11266">
            <v>94.333333333333329</v>
          </cell>
          <cell r="E11266">
            <v>115.25462962962962</v>
          </cell>
          <cell r="F11266">
            <v>94.333333333333329</v>
          </cell>
          <cell r="G11266">
            <v>104.79398148148147</v>
          </cell>
          <cell r="H11266" t="str">
            <v>A</v>
          </cell>
          <cell r="I11266" t="str">
            <v>A</v>
          </cell>
          <cell r="J11266" t="str">
            <v>A</v>
          </cell>
          <cell r="K11266" t="str">
            <v>A</v>
          </cell>
        </row>
        <row r="11267">
          <cell r="C11267" t="str">
            <v>1216520|M Prasidh Krishna</v>
          </cell>
          <cell r="D11267">
            <v>94.462962962962962</v>
          </cell>
          <cell r="E11267">
            <v>94.308641975308646</v>
          </cell>
          <cell r="F11267">
            <v>94.731481481481481</v>
          </cell>
          <cell r="G11267">
            <v>94.590534979423865</v>
          </cell>
          <cell r="H11267" t="str">
            <v>A</v>
          </cell>
          <cell r="I11267" t="str">
            <v>A</v>
          </cell>
          <cell r="J11267" t="str">
            <v>A</v>
          </cell>
          <cell r="K11267" t="str">
            <v>A</v>
          </cell>
        </row>
        <row r="11268">
          <cell r="C11268" t="str">
            <v>548317|AA Chavan</v>
          </cell>
          <cell r="D11268">
            <v>95</v>
          </cell>
          <cell r="E11268">
            <v>102.98387096774194</v>
          </cell>
          <cell r="F11268">
            <v>95</v>
          </cell>
          <cell r="G11268">
            <v>98.991935483870975</v>
          </cell>
          <cell r="H11268" t="str">
            <v>A</v>
          </cell>
          <cell r="I11268" t="str">
            <v>A</v>
          </cell>
          <cell r="J11268" t="str">
            <v>A</v>
          </cell>
          <cell r="K11268" t="str">
            <v>A</v>
          </cell>
        </row>
        <row r="11269">
          <cell r="C11269" t="str">
            <v>336003|BJ Hodge</v>
          </cell>
          <cell r="D11269">
            <v>95</v>
          </cell>
          <cell r="E11269">
            <v>97.469696969696969</v>
          </cell>
          <cell r="F11269">
            <v>95</v>
          </cell>
          <cell r="G11269">
            <v>96.234848484848484</v>
          </cell>
          <cell r="H11269" t="str">
            <v>A</v>
          </cell>
          <cell r="I11269" t="str">
            <v>A</v>
          </cell>
          <cell r="J11269" t="str">
            <v>A</v>
          </cell>
          <cell r="K11269" t="str">
            <v>A</v>
          </cell>
        </row>
        <row r="11270">
          <cell r="C11270" t="str">
            <v>980977|HM Amla</v>
          </cell>
          <cell r="D11270">
            <v>95</v>
          </cell>
          <cell r="E11270">
            <v>103.125</v>
          </cell>
          <cell r="F11270">
            <v>95</v>
          </cell>
          <cell r="G11270">
            <v>99.0625</v>
          </cell>
          <cell r="H11270" t="str">
            <v>A</v>
          </cell>
          <cell r="I11270" t="str">
            <v>A</v>
          </cell>
          <cell r="J11270" t="str">
            <v>A</v>
          </cell>
          <cell r="K11270" t="str">
            <v>A</v>
          </cell>
        </row>
        <row r="11271">
          <cell r="C11271" t="str">
            <v>1178428|IS Sodhi</v>
          </cell>
          <cell r="D11271">
            <v>95</v>
          </cell>
          <cell r="E11271">
            <v>99.460000000000008</v>
          </cell>
          <cell r="F11271">
            <v>95</v>
          </cell>
          <cell r="G11271">
            <v>97.23</v>
          </cell>
          <cell r="H11271" t="str">
            <v>A</v>
          </cell>
          <cell r="I11271" t="str">
            <v>A</v>
          </cell>
          <cell r="J11271" t="str">
            <v>A</v>
          </cell>
          <cell r="K11271" t="str">
            <v>A</v>
          </cell>
        </row>
        <row r="11272">
          <cell r="C11272" t="str">
            <v>981011|J Yadav</v>
          </cell>
          <cell r="D11272">
            <v>95</v>
          </cell>
          <cell r="E11272">
            <v>100.5</v>
          </cell>
          <cell r="F11272">
            <v>95</v>
          </cell>
          <cell r="G11272">
            <v>97.75</v>
          </cell>
          <cell r="H11272" t="str">
            <v>A</v>
          </cell>
          <cell r="I11272" t="str">
            <v>A</v>
          </cell>
          <cell r="J11272" t="str">
            <v>A</v>
          </cell>
          <cell r="K11272" t="str">
            <v>A</v>
          </cell>
        </row>
        <row r="11273">
          <cell r="C11273" t="str">
            <v>1178398|M Prasidh Krishna</v>
          </cell>
          <cell r="D11273">
            <v>95</v>
          </cell>
          <cell r="E11273">
            <v>94.462962962962962</v>
          </cell>
          <cell r="F11273">
            <v>95</v>
          </cell>
          <cell r="G11273">
            <v>94.731481481481481</v>
          </cell>
          <cell r="H11273" t="str">
            <v>A</v>
          </cell>
          <cell r="I11273" t="str">
            <v>A</v>
          </cell>
          <cell r="J11273" t="str">
            <v>A</v>
          </cell>
          <cell r="K11273" t="str">
            <v>A</v>
          </cell>
        </row>
        <row r="11274">
          <cell r="C11274" t="str">
            <v>336007|MS Gony</v>
          </cell>
          <cell r="D11274">
            <v>95</v>
          </cell>
          <cell r="E11274">
            <v>103</v>
          </cell>
          <cell r="F11274">
            <v>95</v>
          </cell>
          <cell r="G11274">
            <v>99</v>
          </cell>
          <cell r="H11274" t="str">
            <v>A</v>
          </cell>
          <cell r="I11274" t="str">
            <v>A</v>
          </cell>
          <cell r="J11274" t="str">
            <v>A</v>
          </cell>
          <cell r="K11274" t="str">
            <v>A</v>
          </cell>
        </row>
        <row r="11275">
          <cell r="C11275" t="str">
            <v>501229|NLTC Perera</v>
          </cell>
          <cell r="D11275">
            <v>95</v>
          </cell>
          <cell r="E11275">
            <v>106.75</v>
          </cell>
          <cell r="F11275">
            <v>95</v>
          </cell>
          <cell r="G11275">
            <v>100.875</v>
          </cell>
          <cell r="H11275" t="str">
            <v>A</v>
          </cell>
          <cell r="I11275" t="str">
            <v>A</v>
          </cell>
          <cell r="J11275" t="str">
            <v>A</v>
          </cell>
          <cell r="K11275" t="str">
            <v>A</v>
          </cell>
        </row>
        <row r="11276">
          <cell r="C11276" t="str">
            <v>598055|Parvez Rasool</v>
          </cell>
          <cell r="D11276">
            <v>95</v>
          </cell>
          <cell r="E11276">
            <v>100.5</v>
          </cell>
          <cell r="F11276">
            <v>95</v>
          </cell>
          <cell r="G11276">
            <v>97.75</v>
          </cell>
          <cell r="H11276" t="str">
            <v>A</v>
          </cell>
          <cell r="I11276" t="str">
            <v>A</v>
          </cell>
          <cell r="J11276" t="str">
            <v>A</v>
          </cell>
          <cell r="K11276" t="str">
            <v>A</v>
          </cell>
        </row>
        <row r="11277">
          <cell r="C11277" t="str">
            <v>1216542|Ravi Bishnoi</v>
          </cell>
          <cell r="D11277">
            <v>95</v>
          </cell>
          <cell r="E11277">
            <v>97.75</v>
          </cell>
          <cell r="F11277">
            <v>95</v>
          </cell>
          <cell r="G11277">
            <v>96.375</v>
          </cell>
          <cell r="H11277" t="str">
            <v>A</v>
          </cell>
          <cell r="I11277" t="str">
            <v>A</v>
          </cell>
          <cell r="J11277" t="str">
            <v>A</v>
          </cell>
          <cell r="K11277" t="str">
            <v>A</v>
          </cell>
        </row>
        <row r="11278">
          <cell r="C11278" t="str">
            <v>392212|RJ Harris</v>
          </cell>
          <cell r="D11278">
            <v>95</v>
          </cell>
          <cell r="E11278">
            <v>99</v>
          </cell>
          <cell r="F11278">
            <v>95</v>
          </cell>
          <cell r="G11278">
            <v>97</v>
          </cell>
          <cell r="H11278" t="str">
            <v>A</v>
          </cell>
          <cell r="I11278" t="str">
            <v>A</v>
          </cell>
          <cell r="J11278" t="str">
            <v>A</v>
          </cell>
          <cell r="K11278" t="str">
            <v>A</v>
          </cell>
        </row>
        <row r="11279">
          <cell r="C11279" t="str">
            <v>829719|SA Abbott</v>
          </cell>
          <cell r="D11279">
            <v>95</v>
          </cell>
          <cell r="E11279">
            <v>104.44</v>
          </cell>
          <cell r="F11279">
            <v>95</v>
          </cell>
          <cell r="G11279">
            <v>99.72</v>
          </cell>
          <cell r="H11279" t="str">
            <v>A</v>
          </cell>
          <cell r="I11279" t="str">
            <v>A</v>
          </cell>
          <cell r="J11279" t="str">
            <v>A</v>
          </cell>
          <cell r="K11279" t="str">
            <v>A</v>
          </cell>
        </row>
        <row r="11280">
          <cell r="C11280" t="str">
            <v>829759|Sandeep Sharma</v>
          </cell>
          <cell r="D11280">
            <v>95</v>
          </cell>
          <cell r="E11280">
            <v>96.5</v>
          </cell>
          <cell r="F11280">
            <v>94.666666666666671</v>
          </cell>
          <cell r="G11280">
            <v>95.5</v>
          </cell>
          <cell r="H11280" t="str">
            <v>A</v>
          </cell>
          <cell r="I11280" t="str">
            <v>A</v>
          </cell>
          <cell r="J11280" t="str">
            <v>A</v>
          </cell>
          <cell r="K11280" t="str">
            <v>A</v>
          </cell>
        </row>
        <row r="11281">
          <cell r="C11281" t="str">
            <v>829753|Sandeep Sharma</v>
          </cell>
          <cell r="D11281">
            <v>95</v>
          </cell>
          <cell r="E11281">
            <v>95</v>
          </cell>
          <cell r="F11281">
            <v>94.5</v>
          </cell>
          <cell r="G11281">
            <v>94.666666666666671</v>
          </cell>
          <cell r="H11281" t="str">
            <v>A</v>
          </cell>
          <cell r="I11281" t="str">
            <v>A</v>
          </cell>
          <cell r="J11281" t="str">
            <v>A</v>
          </cell>
          <cell r="K11281" t="str">
            <v>A</v>
          </cell>
        </row>
        <row r="11282">
          <cell r="C11282" t="str">
            <v>335985|V Kohli</v>
          </cell>
          <cell r="D11282">
            <v>95</v>
          </cell>
          <cell r="E11282">
            <v>109.54333333333334</v>
          </cell>
          <cell r="F11282">
            <v>95</v>
          </cell>
          <cell r="G11282">
            <v>102.27166666666668</v>
          </cell>
          <cell r="H11282" t="str">
            <v>A</v>
          </cell>
          <cell r="I11282" t="str">
            <v>A</v>
          </cell>
          <cell r="J11282" t="str">
            <v>A</v>
          </cell>
          <cell r="K11282" t="str">
            <v>A</v>
          </cell>
        </row>
        <row r="11283">
          <cell r="C11283" t="str">
            <v>392203|AM Rahane</v>
          </cell>
          <cell r="D11283">
            <v>95.126666666666665</v>
          </cell>
          <cell r="E11283">
            <v>99.891111111111115</v>
          </cell>
          <cell r="F11283">
            <v>94.523333333333341</v>
          </cell>
          <cell r="G11283">
            <v>96.312592592592594</v>
          </cell>
          <cell r="H11283" t="str">
            <v>A</v>
          </cell>
          <cell r="I11283" t="str">
            <v>A</v>
          </cell>
          <cell r="J11283" t="str">
            <v>A</v>
          </cell>
          <cell r="K11283" t="str">
            <v>A</v>
          </cell>
        </row>
        <row r="11284">
          <cell r="C11284" t="str">
            <v>829707|MM Sharma</v>
          </cell>
          <cell r="D11284">
            <v>95.306666666666672</v>
          </cell>
          <cell r="E11284">
            <v>98.48</v>
          </cell>
          <cell r="F11284">
            <v>94.895555555555561</v>
          </cell>
          <cell r="G11284">
            <v>96.415555555555557</v>
          </cell>
          <cell r="H11284" t="str">
            <v>A</v>
          </cell>
          <cell r="I11284" t="str">
            <v>A</v>
          </cell>
          <cell r="J11284" t="str">
            <v>A</v>
          </cell>
          <cell r="K11284" t="str">
            <v>A</v>
          </cell>
        </row>
        <row r="11285">
          <cell r="C11285" t="str">
            <v>734047|MM Sharma</v>
          </cell>
          <cell r="D11285">
            <v>95.460000000000008</v>
          </cell>
          <cell r="E11285">
            <v>95.306666666666672</v>
          </cell>
          <cell r="F11285">
            <v>94.69</v>
          </cell>
          <cell r="G11285">
            <v>94.895555555555561</v>
          </cell>
          <cell r="H11285" t="str">
            <v>A</v>
          </cell>
          <cell r="I11285" t="str">
            <v>A</v>
          </cell>
          <cell r="J11285" t="str">
            <v>A</v>
          </cell>
          <cell r="K11285" t="str">
            <v>A</v>
          </cell>
        </row>
        <row r="11286">
          <cell r="C11286" t="str">
            <v>1254093|Mustafizur Rahman</v>
          </cell>
          <cell r="D11286">
            <v>95.460000000000008</v>
          </cell>
          <cell r="E11286">
            <v>96.14</v>
          </cell>
          <cell r="F11286">
            <v>96.19</v>
          </cell>
          <cell r="G11286">
            <v>96.173333333333346</v>
          </cell>
          <cell r="H11286" t="str">
            <v>A</v>
          </cell>
          <cell r="I11286" t="str">
            <v>A</v>
          </cell>
          <cell r="J11286" t="str">
            <v>A</v>
          </cell>
          <cell r="K11286" t="str">
            <v>A</v>
          </cell>
        </row>
        <row r="11287">
          <cell r="C11287" t="str">
            <v>548341|AC Thomas</v>
          </cell>
          <cell r="D11287">
            <v>95.5</v>
          </cell>
          <cell r="E11287">
            <v>99.666666666666671</v>
          </cell>
          <cell r="F11287">
            <v>94.75</v>
          </cell>
          <cell r="G11287">
            <v>96.3888888888889</v>
          </cell>
          <cell r="H11287" t="str">
            <v>A</v>
          </cell>
          <cell r="I11287" t="str">
            <v>A</v>
          </cell>
          <cell r="J11287" t="str">
            <v>A</v>
          </cell>
          <cell r="K11287" t="str">
            <v>A</v>
          </cell>
        </row>
        <row r="11288">
          <cell r="C11288" t="str">
            <v>829753|Anureet Singh</v>
          </cell>
          <cell r="D11288">
            <v>95.5</v>
          </cell>
          <cell r="E11288">
            <v>99.722222222222229</v>
          </cell>
          <cell r="F11288">
            <v>96.25</v>
          </cell>
          <cell r="G11288">
            <v>97.407407407407405</v>
          </cell>
          <cell r="H11288" t="str">
            <v>A</v>
          </cell>
          <cell r="I11288" t="str">
            <v>A</v>
          </cell>
          <cell r="J11288" t="str">
            <v>A</v>
          </cell>
          <cell r="K11288" t="str">
            <v>A</v>
          </cell>
        </row>
        <row r="11289">
          <cell r="C11289" t="str">
            <v>501198|Iqbal Abdulla</v>
          </cell>
          <cell r="D11289">
            <v>95.5</v>
          </cell>
          <cell r="E11289">
            <v>98</v>
          </cell>
          <cell r="F11289">
            <v>96.25</v>
          </cell>
          <cell r="G11289">
            <v>96.833333333333329</v>
          </cell>
          <cell r="H11289" t="str">
            <v>A</v>
          </cell>
          <cell r="I11289" t="str">
            <v>A</v>
          </cell>
          <cell r="J11289" t="str">
            <v>A</v>
          </cell>
          <cell r="K11289" t="str">
            <v>A</v>
          </cell>
        </row>
        <row r="11290">
          <cell r="C11290" t="str">
            <v>419151|KP Appanna</v>
          </cell>
          <cell r="D11290">
            <v>95.5</v>
          </cell>
          <cell r="E11290">
            <v>97.011494252873561</v>
          </cell>
          <cell r="F11290">
            <v>94.75</v>
          </cell>
          <cell r="G11290">
            <v>95.503831417624511</v>
          </cell>
          <cell r="H11290" t="str">
            <v>A</v>
          </cell>
          <cell r="I11290" t="str">
            <v>A</v>
          </cell>
          <cell r="J11290" t="str">
            <v>A</v>
          </cell>
          <cell r="K11290" t="str">
            <v>A</v>
          </cell>
        </row>
        <row r="11291">
          <cell r="C11291" t="str">
            <v>1136573|TK Curran</v>
          </cell>
          <cell r="D11291">
            <v>95.5</v>
          </cell>
          <cell r="E11291">
            <v>98.715517241379303</v>
          </cell>
          <cell r="F11291">
            <v>95.5</v>
          </cell>
          <cell r="G11291">
            <v>97.107758620689651</v>
          </cell>
          <cell r="H11291" t="str">
            <v>A</v>
          </cell>
          <cell r="I11291" t="str">
            <v>A</v>
          </cell>
          <cell r="J11291" t="str">
            <v>A</v>
          </cell>
          <cell r="K11291" t="str">
            <v>A</v>
          </cell>
        </row>
        <row r="11292">
          <cell r="C11292" t="str">
            <v>419129|T Thushara</v>
          </cell>
          <cell r="D11292">
            <v>95.517241379310349</v>
          </cell>
          <cell r="E11292">
            <v>97.011494252873561</v>
          </cell>
          <cell r="F11292">
            <v>96.258620689655174</v>
          </cell>
          <cell r="G11292">
            <v>96.509578544061299</v>
          </cell>
          <cell r="H11292" t="str">
            <v>A</v>
          </cell>
          <cell r="I11292" t="str">
            <v>A</v>
          </cell>
          <cell r="J11292" t="str">
            <v>A</v>
          </cell>
          <cell r="K11292" t="str">
            <v>A</v>
          </cell>
        </row>
        <row r="11293">
          <cell r="C11293" t="str">
            <v>1304056|Mustafizur Rahman</v>
          </cell>
          <cell r="D11293">
            <v>95.605000000000004</v>
          </cell>
          <cell r="E11293">
            <v>96.683999999999997</v>
          </cell>
          <cell r="F11293">
            <v>95.735000000000014</v>
          </cell>
          <cell r="G11293">
            <v>96.142999999999986</v>
          </cell>
          <cell r="H11293" t="str">
            <v>A</v>
          </cell>
          <cell r="I11293" t="str">
            <v>A</v>
          </cell>
          <cell r="J11293" t="str">
            <v>A</v>
          </cell>
          <cell r="K11293" t="str">
            <v>A</v>
          </cell>
        </row>
        <row r="11294">
          <cell r="C11294" t="str">
            <v>1304070|M Prasidh Krishna</v>
          </cell>
          <cell r="D11294">
            <v>95.68518518518519</v>
          </cell>
          <cell r="E11294">
            <v>96.848765432098773</v>
          </cell>
          <cell r="F11294">
            <v>95.36676954732512</v>
          </cell>
          <cell r="G11294">
            <v>96.213477366255134</v>
          </cell>
          <cell r="H11294" t="str">
            <v>A</v>
          </cell>
          <cell r="I11294" t="str">
            <v>A</v>
          </cell>
          <cell r="J11294" t="str">
            <v>A</v>
          </cell>
          <cell r="K11294" t="str">
            <v>A</v>
          </cell>
        </row>
        <row r="11295">
          <cell r="C11295" t="str">
            <v>392220|MM Patel</v>
          </cell>
          <cell r="D11295">
            <v>95.870344827586209</v>
          </cell>
          <cell r="E11295">
            <v>98.152758620689653</v>
          </cell>
          <cell r="F11295">
            <v>94.611954022988513</v>
          </cell>
          <cell r="G11295">
            <v>95.996206896551712</v>
          </cell>
          <cell r="H11295" t="str">
            <v>A</v>
          </cell>
          <cell r="I11295" t="str">
            <v>A</v>
          </cell>
          <cell r="J11295" t="str">
            <v>A</v>
          </cell>
          <cell r="K11295" t="str">
            <v>A</v>
          </cell>
        </row>
        <row r="11296">
          <cell r="C11296" t="str">
            <v>392226|A Nehra</v>
          </cell>
          <cell r="D11296">
            <v>96</v>
          </cell>
          <cell r="E11296">
            <v>97.25</v>
          </cell>
          <cell r="F11296">
            <v>96.666666666666671</v>
          </cell>
          <cell r="G11296">
            <v>96.75</v>
          </cell>
          <cell r="H11296" t="str">
            <v>A</v>
          </cell>
          <cell r="I11296" t="str">
            <v>A</v>
          </cell>
          <cell r="J11296" t="str">
            <v>A</v>
          </cell>
          <cell r="K11296" t="str">
            <v>A</v>
          </cell>
        </row>
        <row r="11297">
          <cell r="C11297" t="str">
            <v>548375|AG Murtaza</v>
          </cell>
          <cell r="D11297">
            <v>96</v>
          </cell>
          <cell r="E11297">
            <v>98.5</v>
          </cell>
          <cell r="F11297">
            <v>96</v>
          </cell>
          <cell r="G11297">
            <v>97.25</v>
          </cell>
          <cell r="H11297" t="str">
            <v>A</v>
          </cell>
          <cell r="I11297" t="str">
            <v>A</v>
          </cell>
          <cell r="J11297" t="str">
            <v>A</v>
          </cell>
          <cell r="K11297" t="str">
            <v>A</v>
          </cell>
        </row>
        <row r="11298">
          <cell r="C11298" t="str">
            <v>1082649|AS Rajpoot</v>
          </cell>
          <cell r="D11298">
            <v>96</v>
          </cell>
          <cell r="E11298">
            <v>99.469696969696969</v>
          </cell>
          <cell r="F11298">
            <v>96</v>
          </cell>
          <cell r="G11298">
            <v>97.734848484848484</v>
          </cell>
          <cell r="H11298" t="str">
            <v>A</v>
          </cell>
          <cell r="I11298" t="str">
            <v>A</v>
          </cell>
          <cell r="J11298" t="str">
            <v>A</v>
          </cell>
          <cell r="K11298" t="str">
            <v>A</v>
          </cell>
        </row>
        <row r="11299">
          <cell r="C11299" t="str">
            <v>729287|CJ Anderson</v>
          </cell>
          <cell r="D11299">
            <v>96</v>
          </cell>
          <cell r="E11299">
            <v>105.5</v>
          </cell>
          <cell r="F11299">
            <v>96</v>
          </cell>
          <cell r="G11299">
            <v>100.75</v>
          </cell>
          <cell r="H11299" t="str">
            <v>A</v>
          </cell>
          <cell r="I11299" t="str">
            <v>A</v>
          </cell>
          <cell r="J11299" t="str">
            <v>A</v>
          </cell>
          <cell r="K11299" t="str">
            <v>A</v>
          </cell>
        </row>
        <row r="11300">
          <cell r="C11300" t="str">
            <v>598021|Q de Kock</v>
          </cell>
          <cell r="D11300">
            <v>96</v>
          </cell>
          <cell r="E11300">
            <v>97.469696969696969</v>
          </cell>
          <cell r="F11300">
            <v>96</v>
          </cell>
          <cell r="G11300">
            <v>96.734848484848484</v>
          </cell>
          <cell r="H11300" t="str">
            <v>A</v>
          </cell>
          <cell r="I11300" t="str">
            <v>A</v>
          </cell>
          <cell r="J11300" t="str">
            <v>A</v>
          </cell>
          <cell r="K11300" t="str">
            <v>A</v>
          </cell>
        </row>
        <row r="11301">
          <cell r="C11301" t="str">
            <v>335990|Shahid Afridi</v>
          </cell>
          <cell r="D11301">
            <v>96</v>
          </cell>
          <cell r="E11301">
            <v>97.528017241379303</v>
          </cell>
          <cell r="F11301">
            <v>96</v>
          </cell>
          <cell r="G11301">
            <v>96.764008620689651</v>
          </cell>
          <cell r="H11301" t="str">
            <v>A</v>
          </cell>
          <cell r="I11301" t="str">
            <v>A</v>
          </cell>
          <cell r="J11301" t="str">
            <v>A</v>
          </cell>
          <cell r="K11301" t="str">
            <v>A</v>
          </cell>
        </row>
        <row r="11302">
          <cell r="C11302" t="str">
            <v>1254072|M Prasidh Krishna</v>
          </cell>
          <cell r="D11302">
            <v>96.106481481481481</v>
          </cell>
          <cell r="E11302">
            <v>95.68518518518519</v>
          </cell>
          <cell r="F11302">
            <v>94.959362139917701</v>
          </cell>
          <cell r="G11302">
            <v>95.36676954732512</v>
          </cell>
          <cell r="H11302" t="str">
            <v>A</v>
          </cell>
          <cell r="I11302" t="str">
            <v>A</v>
          </cell>
          <cell r="J11302" t="str">
            <v>A</v>
          </cell>
          <cell r="K11302" t="str">
            <v>A</v>
          </cell>
        </row>
        <row r="11303">
          <cell r="C11303" t="str">
            <v>1254106|Mustafizur Rahman</v>
          </cell>
          <cell r="D11303">
            <v>96.14</v>
          </cell>
          <cell r="E11303">
            <v>95.605000000000004</v>
          </cell>
          <cell r="F11303">
            <v>96.173333333333346</v>
          </cell>
          <cell r="G11303">
            <v>95.735000000000014</v>
          </cell>
          <cell r="H11303" t="str">
            <v>A</v>
          </cell>
          <cell r="I11303" t="str">
            <v>A</v>
          </cell>
          <cell r="J11303" t="str">
            <v>A</v>
          </cell>
          <cell r="K11303" t="str">
            <v>A</v>
          </cell>
        </row>
        <row r="11304">
          <cell r="C11304" t="str">
            <v>392224|M Muralitharan</v>
          </cell>
          <cell r="D11304">
            <v>96.351555929352386</v>
          </cell>
          <cell r="E11304">
            <v>98.62940768775502</v>
          </cell>
          <cell r="F11304">
            <v>94.759461732548345</v>
          </cell>
          <cell r="G11304">
            <v>96.318857791068311</v>
          </cell>
          <cell r="H11304" t="str">
            <v>A</v>
          </cell>
          <cell r="I11304" t="str">
            <v>A</v>
          </cell>
          <cell r="J11304" t="str">
            <v>A</v>
          </cell>
          <cell r="K11304" t="str">
            <v>A</v>
          </cell>
        </row>
        <row r="11305">
          <cell r="C11305" t="str">
            <v>335990|VVS Laxman</v>
          </cell>
          <cell r="D11305">
            <v>96.462962962962962</v>
          </cell>
          <cell r="E11305">
            <v>98.600308641975303</v>
          </cell>
          <cell r="F11305">
            <v>95.194444444444443</v>
          </cell>
          <cell r="G11305">
            <v>96.329732510288068</v>
          </cell>
          <cell r="H11305" t="str">
            <v>A</v>
          </cell>
          <cell r="I11305" t="str">
            <v>A</v>
          </cell>
          <cell r="J11305" t="str">
            <v>A</v>
          </cell>
          <cell r="K11305" t="str">
            <v>A</v>
          </cell>
        </row>
        <row r="11306">
          <cell r="C11306" t="str">
            <v>548372|UBT Chand</v>
          </cell>
          <cell r="D11306">
            <v>96.469696969696969</v>
          </cell>
          <cell r="E11306">
            <v>104.45510662177328</v>
          </cell>
          <cell r="F11306">
            <v>95.204545454545453</v>
          </cell>
          <cell r="G11306">
            <v>98.288065843621396</v>
          </cell>
          <cell r="H11306" t="str">
            <v>A</v>
          </cell>
          <cell r="I11306" t="str">
            <v>A</v>
          </cell>
          <cell r="J11306" t="str">
            <v>A</v>
          </cell>
          <cell r="K11306" t="str">
            <v>A</v>
          </cell>
        </row>
        <row r="11307">
          <cell r="C11307" t="str">
            <v>829785|Sandeep Sharma</v>
          </cell>
          <cell r="D11307">
            <v>96.5</v>
          </cell>
          <cell r="E11307">
            <v>97.5</v>
          </cell>
          <cell r="F11307">
            <v>95.5</v>
          </cell>
          <cell r="G11307">
            <v>96.333333333333329</v>
          </cell>
          <cell r="H11307" t="str">
            <v>A</v>
          </cell>
          <cell r="I11307" t="str">
            <v>A</v>
          </cell>
          <cell r="J11307" t="str">
            <v>A</v>
          </cell>
          <cell r="K11307" t="str">
            <v>A</v>
          </cell>
        </row>
        <row r="11308">
          <cell r="C11308" t="str">
            <v>335992|Z Khan</v>
          </cell>
          <cell r="D11308">
            <v>96.5</v>
          </cell>
          <cell r="E11308">
            <v>104</v>
          </cell>
          <cell r="F11308">
            <v>96.5</v>
          </cell>
          <cell r="G11308">
            <v>100.25</v>
          </cell>
          <cell r="H11308" t="str">
            <v>A</v>
          </cell>
          <cell r="I11308" t="str">
            <v>A</v>
          </cell>
          <cell r="J11308" t="str">
            <v>A</v>
          </cell>
          <cell r="K11308" t="str">
            <v>A</v>
          </cell>
        </row>
        <row r="11309">
          <cell r="C11309" t="str">
            <v>729305|KK Nair</v>
          </cell>
          <cell r="D11309">
            <v>96.63963963963964</v>
          </cell>
          <cell r="E11309">
            <v>101.39975975975976</v>
          </cell>
          <cell r="F11309">
            <v>95.292792792792795</v>
          </cell>
          <cell r="G11309">
            <v>97.328448448448455</v>
          </cell>
          <cell r="H11309" t="str">
            <v>A</v>
          </cell>
          <cell r="I11309" t="str">
            <v>A</v>
          </cell>
          <cell r="J11309" t="str">
            <v>A</v>
          </cell>
          <cell r="K11309" t="str">
            <v>A</v>
          </cell>
        </row>
        <row r="11310">
          <cell r="C11310" t="str">
            <v>392199|MK Pandey</v>
          </cell>
          <cell r="D11310">
            <v>96.697331947331946</v>
          </cell>
          <cell r="E11310">
            <v>98.464887964887964</v>
          </cell>
          <cell r="F11310">
            <v>95.323024948024937</v>
          </cell>
          <cell r="G11310">
            <v>96.370312620312617</v>
          </cell>
          <cell r="H11310" t="str">
            <v>A</v>
          </cell>
          <cell r="I11310" t="str">
            <v>A</v>
          </cell>
          <cell r="J11310" t="str">
            <v>A</v>
          </cell>
          <cell r="K11310" t="str">
            <v>A</v>
          </cell>
        </row>
        <row r="11311">
          <cell r="C11311" t="str">
            <v>1304077|Ravi Bishnoi</v>
          </cell>
          <cell r="D11311">
            <v>96.833333333333329</v>
          </cell>
          <cell r="E11311">
            <v>96.875</v>
          </cell>
          <cell r="F11311">
            <v>96.527777777777771</v>
          </cell>
          <cell r="G11311">
            <v>97.152777777777771</v>
          </cell>
          <cell r="H11311" t="str">
            <v>A</v>
          </cell>
          <cell r="I11311" t="str">
            <v>A</v>
          </cell>
          <cell r="J11311" t="str">
            <v>A</v>
          </cell>
          <cell r="K11311" t="str">
            <v>A</v>
          </cell>
        </row>
        <row r="11312">
          <cell r="C11312" t="str">
            <v>1178415|AJ Turner</v>
          </cell>
          <cell r="D11312">
            <v>96.838787878787883</v>
          </cell>
          <cell r="E11312">
            <v>97.785858585858591</v>
          </cell>
          <cell r="F11312">
            <v>95.379393939393935</v>
          </cell>
          <cell r="G11312">
            <v>96.181548821548816</v>
          </cell>
          <cell r="H11312" t="str">
            <v>A</v>
          </cell>
          <cell r="I11312" t="str">
            <v>A</v>
          </cell>
          <cell r="J11312" t="str">
            <v>A</v>
          </cell>
          <cell r="K11312" t="str">
            <v>A</v>
          </cell>
        </row>
        <row r="11313">
          <cell r="C11313" t="str">
            <v>1304085|M Prasidh Krishna</v>
          </cell>
          <cell r="D11313">
            <v>96.848765432098773</v>
          </cell>
          <cell r="E11313">
            <v>97.003375296478751</v>
          </cell>
          <cell r="F11313">
            <v>96.213477366255134</v>
          </cell>
          <cell r="G11313">
            <v>96.512441971254248</v>
          </cell>
          <cell r="H11313" t="str">
            <v>A</v>
          </cell>
          <cell r="I11313" t="str">
            <v>A</v>
          </cell>
          <cell r="J11313" t="str">
            <v>A</v>
          </cell>
          <cell r="K11313" t="str">
            <v>A</v>
          </cell>
        </row>
        <row r="11314">
          <cell r="C11314" t="str">
            <v>1082621|S Badree</v>
          </cell>
          <cell r="D11314">
            <v>96.851760851760844</v>
          </cell>
          <cell r="E11314">
            <v>99.541173901173906</v>
          </cell>
          <cell r="F11314">
            <v>98.304668304668297</v>
          </cell>
          <cell r="G11314">
            <v>98.716836836836833</v>
          </cell>
          <cell r="H11314" t="str">
            <v>A</v>
          </cell>
          <cell r="I11314" t="str">
            <v>A</v>
          </cell>
          <cell r="J11314" t="str">
            <v>A</v>
          </cell>
          <cell r="K11314" t="str">
            <v>A</v>
          </cell>
        </row>
        <row r="11315">
          <cell r="C11315" t="str">
            <v>1254066|KK Ahmed</v>
          </cell>
          <cell r="D11315">
            <v>96.862953138815215</v>
          </cell>
          <cell r="E11315">
            <v>98.205932723174101</v>
          </cell>
          <cell r="F11315">
            <v>98.328912466843505</v>
          </cell>
          <cell r="G11315">
            <v>98.287919218953718</v>
          </cell>
          <cell r="H11315" t="str">
            <v>A</v>
          </cell>
          <cell r="I11315" t="str">
            <v>A</v>
          </cell>
          <cell r="J11315" t="str">
            <v>A</v>
          </cell>
          <cell r="K11315" t="str">
            <v>A</v>
          </cell>
        </row>
        <row r="11316">
          <cell r="C11316" t="str">
            <v>501249|A Singh</v>
          </cell>
          <cell r="D11316">
            <v>96.874285714285705</v>
          </cell>
          <cell r="E11316">
            <v>97.873456221198154</v>
          </cell>
          <cell r="F11316">
            <v>98.298095238095243</v>
          </cell>
          <cell r="G11316">
            <v>97.69591397849463</v>
          </cell>
          <cell r="H11316" t="str">
            <v>A</v>
          </cell>
          <cell r="I11316" t="str">
            <v>A</v>
          </cell>
          <cell r="J11316" t="str">
            <v>A</v>
          </cell>
          <cell r="K11316" t="str">
            <v>A</v>
          </cell>
        </row>
        <row r="11317">
          <cell r="C11317" t="str">
            <v>335985|B Akhil</v>
          </cell>
          <cell r="D11317">
            <v>96.92</v>
          </cell>
          <cell r="E11317">
            <v>98.960000000000008</v>
          </cell>
          <cell r="F11317">
            <v>96.92</v>
          </cell>
          <cell r="G11317">
            <v>97.94</v>
          </cell>
          <cell r="H11317" t="str">
            <v>A</v>
          </cell>
          <cell r="I11317" t="str">
            <v>A</v>
          </cell>
          <cell r="J11317" t="str">
            <v>A</v>
          </cell>
          <cell r="K11317" t="str">
            <v>A</v>
          </cell>
        </row>
        <row r="11318">
          <cell r="C11318" t="str">
            <v>548359|J Theron</v>
          </cell>
          <cell r="D11318">
            <v>96.92</v>
          </cell>
          <cell r="E11318">
            <v>100.28000000000002</v>
          </cell>
          <cell r="F11318">
            <v>95.42</v>
          </cell>
          <cell r="G11318">
            <v>97.04</v>
          </cell>
          <cell r="H11318" t="str">
            <v>A</v>
          </cell>
          <cell r="I11318" t="str">
            <v>A</v>
          </cell>
          <cell r="J11318" t="str">
            <v>A</v>
          </cell>
          <cell r="K11318" t="str">
            <v>A</v>
          </cell>
        </row>
        <row r="11319">
          <cell r="C11319" t="str">
            <v>1254069|Mustafizur Rahman</v>
          </cell>
          <cell r="D11319">
            <v>96.92</v>
          </cell>
          <cell r="E11319">
            <v>95.460000000000008</v>
          </cell>
          <cell r="F11319">
            <v>96.92</v>
          </cell>
          <cell r="G11319">
            <v>96.19</v>
          </cell>
          <cell r="H11319" t="str">
            <v>A</v>
          </cell>
          <cell r="I11319" t="str">
            <v>A</v>
          </cell>
          <cell r="J11319" t="str">
            <v>A</v>
          </cell>
          <cell r="K11319" t="str">
            <v>A</v>
          </cell>
        </row>
        <row r="11320">
          <cell r="C11320" t="str">
            <v>335988|RG Sharma</v>
          </cell>
          <cell r="D11320">
            <v>96.92</v>
          </cell>
          <cell r="E11320">
            <v>122.12666666666667</v>
          </cell>
          <cell r="F11320">
            <v>96.92</v>
          </cell>
          <cell r="G11320">
            <v>109.52333333333334</v>
          </cell>
          <cell r="H11320" t="str">
            <v>A</v>
          </cell>
          <cell r="I11320" t="str">
            <v>A</v>
          </cell>
          <cell r="J11320" t="str">
            <v>A</v>
          </cell>
          <cell r="K11320" t="str">
            <v>A</v>
          </cell>
        </row>
        <row r="11321">
          <cell r="C11321" t="str">
            <v>336021|AB Dinda</v>
          </cell>
          <cell r="D11321">
            <v>96.925925925925924</v>
          </cell>
          <cell r="E11321">
            <v>98.962962962962962</v>
          </cell>
          <cell r="F11321">
            <v>96.925925925925924</v>
          </cell>
          <cell r="G11321">
            <v>97.944444444444443</v>
          </cell>
          <cell r="H11321" t="str">
            <v>A</v>
          </cell>
          <cell r="I11321" t="str">
            <v>A</v>
          </cell>
          <cell r="J11321" t="str">
            <v>A</v>
          </cell>
          <cell r="K11321" t="str">
            <v>A</v>
          </cell>
        </row>
        <row r="11322">
          <cell r="C11322" t="str">
            <v>1178412|GC Viljoen</v>
          </cell>
          <cell r="D11322">
            <v>96.925925925925924</v>
          </cell>
          <cell r="E11322">
            <v>102.96296296296296</v>
          </cell>
          <cell r="F11322">
            <v>96.925925925925924</v>
          </cell>
          <cell r="G11322">
            <v>99.944444444444443</v>
          </cell>
          <cell r="H11322" t="str">
            <v>A</v>
          </cell>
          <cell r="I11322" t="str">
            <v>A</v>
          </cell>
          <cell r="J11322" t="str">
            <v>A</v>
          </cell>
          <cell r="K11322" t="str">
            <v>A</v>
          </cell>
        </row>
        <row r="11323">
          <cell r="C11323" t="str">
            <v>1254071|Arshdeep Singh</v>
          </cell>
          <cell r="D11323">
            <v>96.931034482758619</v>
          </cell>
          <cell r="E11323">
            <v>96.965517241379303</v>
          </cell>
          <cell r="F11323">
            <v>96.931034482758619</v>
          </cell>
          <cell r="G11323">
            <v>96.948275862068954</v>
          </cell>
          <cell r="H11323" t="str">
            <v>A</v>
          </cell>
          <cell r="I11323" t="str">
            <v>A</v>
          </cell>
          <cell r="J11323" t="str">
            <v>A</v>
          </cell>
          <cell r="K11323" t="str">
            <v>A</v>
          </cell>
        </row>
        <row r="11324">
          <cell r="C11324" t="str">
            <v>1254079|DR Sams</v>
          </cell>
          <cell r="D11324">
            <v>96.931034482758619</v>
          </cell>
          <cell r="E11324">
            <v>98.965517241379303</v>
          </cell>
          <cell r="F11324">
            <v>96.931034482758619</v>
          </cell>
          <cell r="G11324">
            <v>97.948275862068954</v>
          </cell>
          <cell r="H11324" t="str">
            <v>A</v>
          </cell>
          <cell r="I11324" t="str">
            <v>A</v>
          </cell>
          <cell r="J11324" t="str">
            <v>A</v>
          </cell>
          <cell r="K11324" t="str">
            <v>A</v>
          </cell>
        </row>
        <row r="11325">
          <cell r="C11325" t="str">
            <v>336038|GD McGrath</v>
          </cell>
          <cell r="D11325">
            <v>96.931034482758619</v>
          </cell>
          <cell r="E11325">
            <v>101.4655172413793</v>
          </cell>
          <cell r="F11325">
            <v>96.931034482758619</v>
          </cell>
          <cell r="G11325">
            <v>99.198275862068954</v>
          </cell>
          <cell r="H11325" t="str">
            <v>A</v>
          </cell>
          <cell r="I11325" t="str">
            <v>A</v>
          </cell>
          <cell r="J11325" t="str">
            <v>A</v>
          </cell>
          <cell r="K11325" t="str">
            <v>A</v>
          </cell>
        </row>
        <row r="11326">
          <cell r="C11326" t="str">
            <v>598013|KV Sharma</v>
          </cell>
          <cell r="D11326">
            <v>96.931034482758619</v>
          </cell>
          <cell r="E11326">
            <v>98.965517241379303</v>
          </cell>
          <cell r="F11326">
            <v>96.931034482758619</v>
          </cell>
          <cell r="G11326">
            <v>97.948275862068954</v>
          </cell>
          <cell r="H11326" t="str">
            <v>A</v>
          </cell>
          <cell r="I11326" t="str">
            <v>A</v>
          </cell>
          <cell r="J11326" t="str">
            <v>A</v>
          </cell>
          <cell r="K11326" t="str">
            <v>A</v>
          </cell>
        </row>
        <row r="11327">
          <cell r="C11327" t="str">
            <v>392209|Shoaib Ahmed</v>
          </cell>
          <cell r="D11327">
            <v>96.931034482758619</v>
          </cell>
          <cell r="E11327">
            <v>99.215517241379303</v>
          </cell>
          <cell r="F11327">
            <v>96.931034482758619</v>
          </cell>
          <cell r="G11327">
            <v>98.073275862068954</v>
          </cell>
          <cell r="H11327" t="str">
            <v>A</v>
          </cell>
          <cell r="I11327" t="str">
            <v>A</v>
          </cell>
          <cell r="J11327" t="str">
            <v>A</v>
          </cell>
          <cell r="K11327" t="str">
            <v>A</v>
          </cell>
        </row>
        <row r="11328">
          <cell r="C11328" t="str">
            <v>336000|M Rawat</v>
          </cell>
          <cell r="D11328">
            <v>96.932972972972976</v>
          </cell>
          <cell r="E11328">
            <v>98.288648648648646</v>
          </cell>
          <cell r="F11328">
            <v>98.439459459459471</v>
          </cell>
          <cell r="G11328">
            <v>98.389189189189196</v>
          </cell>
          <cell r="H11328" t="str">
            <v>A</v>
          </cell>
          <cell r="I11328" t="str">
            <v>A</v>
          </cell>
          <cell r="J11328" t="str">
            <v>A</v>
          </cell>
          <cell r="K11328" t="str">
            <v>A</v>
          </cell>
        </row>
        <row r="11329">
          <cell r="C11329" t="str">
            <v>980999|KC Cariappa</v>
          </cell>
          <cell r="D11329">
            <v>96.939393939393938</v>
          </cell>
          <cell r="E11329">
            <v>102.46969696969697</v>
          </cell>
          <cell r="F11329">
            <v>96.939393939393938</v>
          </cell>
          <cell r="G11329">
            <v>99.704545454545453</v>
          </cell>
          <cell r="H11329" t="str">
            <v>A</v>
          </cell>
          <cell r="I11329" t="str">
            <v>A</v>
          </cell>
          <cell r="J11329" t="str">
            <v>A</v>
          </cell>
          <cell r="K11329" t="str">
            <v>A</v>
          </cell>
        </row>
        <row r="11330">
          <cell r="C11330" t="str">
            <v>1136567|E Lewis</v>
          </cell>
          <cell r="D11330">
            <v>96.942857142857136</v>
          </cell>
          <cell r="E11330">
            <v>100.34642857142856</v>
          </cell>
          <cell r="F11330">
            <v>96.942857142857136</v>
          </cell>
          <cell r="G11330">
            <v>98.644642857142856</v>
          </cell>
          <cell r="H11330" t="str">
            <v>A</v>
          </cell>
          <cell r="I11330" t="str">
            <v>A</v>
          </cell>
          <cell r="J11330" t="str">
            <v>A</v>
          </cell>
          <cell r="K11330" t="str">
            <v>A</v>
          </cell>
        </row>
        <row r="11331">
          <cell r="C11331" t="str">
            <v>1254078|Arshdeep Singh</v>
          </cell>
          <cell r="D11331">
            <v>96.965517241379303</v>
          </cell>
          <cell r="E11331">
            <v>98.310344827586206</v>
          </cell>
          <cell r="F11331">
            <v>96.948275862068954</v>
          </cell>
          <cell r="G11331">
            <v>97.402298850574709</v>
          </cell>
          <cell r="H11331" t="str">
            <v>A</v>
          </cell>
          <cell r="I11331" t="str">
            <v>A</v>
          </cell>
          <cell r="J11331" t="str">
            <v>A</v>
          </cell>
          <cell r="K11331" t="str">
            <v>A</v>
          </cell>
        </row>
        <row r="11332">
          <cell r="C11332" t="str">
            <v>419160|A Nehra</v>
          </cell>
          <cell r="D11332">
            <v>97</v>
          </cell>
          <cell r="E11332">
            <v>100.5</v>
          </cell>
          <cell r="F11332">
            <v>96.75</v>
          </cell>
          <cell r="G11332">
            <v>98.25</v>
          </cell>
          <cell r="H11332" t="str">
            <v>A</v>
          </cell>
          <cell r="I11332" t="str">
            <v>A</v>
          </cell>
          <cell r="J11332" t="str">
            <v>A</v>
          </cell>
          <cell r="K11332" t="str">
            <v>A</v>
          </cell>
        </row>
        <row r="11333">
          <cell r="C11333" t="str">
            <v>336028|A Nehra</v>
          </cell>
          <cell r="D11333">
            <v>97</v>
          </cell>
          <cell r="E11333">
            <v>96</v>
          </cell>
          <cell r="F11333">
            <v>97</v>
          </cell>
          <cell r="G11333">
            <v>96.666666666666671</v>
          </cell>
          <cell r="H11333" t="str">
            <v>A</v>
          </cell>
          <cell r="I11333" t="str">
            <v>A</v>
          </cell>
          <cell r="J11333" t="str">
            <v>A</v>
          </cell>
          <cell r="K11333" t="str">
            <v>A</v>
          </cell>
        </row>
        <row r="11334">
          <cell r="C11334" t="str">
            <v>335991|A Nehra</v>
          </cell>
          <cell r="D11334">
            <v>97</v>
          </cell>
          <cell r="E11334">
            <v>97</v>
          </cell>
          <cell r="F11334">
            <v>97</v>
          </cell>
          <cell r="G11334">
            <v>97</v>
          </cell>
          <cell r="H11334" t="str">
            <v>A</v>
          </cell>
          <cell r="I11334" t="str">
            <v>A</v>
          </cell>
          <cell r="J11334" t="str">
            <v>A</v>
          </cell>
          <cell r="K11334" t="str">
            <v>A</v>
          </cell>
        </row>
        <row r="11335">
          <cell r="C11335" t="str">
            <v>829733|Anureet Singh</v>
          </cell>
          <cell r="D11335">
            <v>97</v>
          </cell>
          <cell r="E11335">
            <v>95.5</v>
          </cell>
          <cell r="F11335">
            <v>97</v>
          </cell>
          <cell r="G11335">
            <v>96.25</v>
          </cell>
          <cell r="H11335" t="str">
            <v>A</v>
          </cell>
          <cell r="I11335" t="str">
            <v>A</v>
          </cell>
          <cell r="J11335" t="str">
            <v>A</v>
          </cell>
          <cell r="K11335" t="str">
            <v>A</v>
          </cell>
        </row>
        <row r="11336">
          <cell r="C11336" t="str">
            <v>419155|DE Bollinger</v>
          </cell>
          <cell r="D11336">
            <v>97</v>
          </cell>
          <cell r="E11336">
            <v>105.25</v>
          </cell>
          <cell r="F11336">
            <v>97</v>
          </cell>
          <cell r="G11336">
            <v>101.125</v>
          </cell>
          <cell r="H11336" t="str">
            <v>A</v>
          </cell>
          <cell r="I11336" t="str">
            <v>A</v>
          </cell>
          <cell r="J11336" t="str">
            <v>A</v>
          </cell>
          <cell r="K11336" t="str">
            <v>A</v>
          </cell>
        </row>
        <row r="11337">
          <cell r="C11337" t="str">
            <v>548310|GJ Maxwell</v>
          </cell>
          <cell r="D11337">
            <v>97</v>
          </cell>
          <cell r="E11337">
            <v>100</v>
          </cell>
          <cell r="F11337">
            <v>97</v>
          </cell>
          <cell r="G11337">
            <v>98.5</v>
          </cell>
          <cell r="H11337" t="str">
            <v>A</v>
          </cell>
          <cell r="I11337" t="str">
            <v>A</v>
          </cell>
          <cell r="J11337" t="str">
            <v>A</v>
          </cell>
          <cell r="K11337" t="str">
            <v>A</v>
          </cell>
        </row>
        <row r="11338">
          <cell r="C11338" t="str">
            <v>419153|Iqbal Abdulla</v>
          </cell>
          <cell r="D11338">
            <v>97</v>
          </cell>
          <cell r="E11338">
            <v>95.5</v>
          </cell>
          <cell r="F11338">
            <v>97</v>
          </cell>
          <cell r="G11338">
            <v>96.25</v>
          </cell>
          <cell r="H11338" t="str">
            <v>A</v>
          </cell>
          <cell r="I11338" t="str">
            <v>A</v>
          </cell>
          <cell r="J11338" t="str">
            <v>A</v>
          </cell>
          <cell r="K11338" t="str">
            <v>A</v>
          </cell>
        </row>
        <row r="11339">
          <cell r="C11339" t="str">
            <v>733993|R Shukla</v>
          </cell>
          <cell r="D11339">
            <v>97</v>
          </cell>
          <cell r="E11339">
            <v>98.5</v>
          </cell>
          <cell r="F11339">
            <v>97</v>
          </cell>
          <cell r="G11339">
            <v>97.75</v>
          </cell>
          <cell r="H11339" t="str">
            <v>A</v>
          </cell>
          <cell r="I11339" t="str">
            <v>A</v>
          </cell>
          <cell r="J11339" t="str">
            <v>A</v>
          </cell>
          <cell r="K11339" t="str">
            <v>A</v>
          </cell>
        </row>
        <row r="11340">
          <cell r="C11340" t="str">
            <v>392204|RE van der Merwe</v>
          </cell>
          <cell r="D11340">
            <v>97</v>
          </cell>
          <cell r="E11340">
            <v>107.5905172413793</v>
          </cell>
          <cell r="F11340">
            <v>97</v>
          </cell>
          <cell r="G11340">
            <v>102.29525862068965</v>
          </cell>
          <cell r="H11340" t="str">
            <v>A</v>
          </cell>
          <cell r="I11340" t="str">
            <v>A</v>
          </cell>
          <cell r="J11340" t="str">
            <v>A</v>
          </cell>
          <cell r="K11340" t="str">
            <v>A</v>
          </cell>
        </row>
        <row r="11341">
          <cell r="C11341" t="str">
            <v>336008|SK Trivedi</v>
          </cell>
          <cell r="D11341">
            <v>97</v>
          </cell>
          <cell r="E11341">
            <v>97.969696969696969</v>
          </cell>
          <cell r="F11341">
            <v>97</v>
          </cell>
          <cell r="G11341">
            <v>97.484848484848484</v>
          </cell>
          <cell r="H11341" t="str">
            <v>A</v>
          </cell>
          <cell r="I11341" t="str">
            <v>A</v>
          </cell>
          <cell r="J11341" t="str">
            <v>A</v>
          </cell>
          <cell r="K11341" t="str">
            <v>A</v>
          </cell>
        </row>
        <row r="11342">
          <cell r="C11342" t="str">
            <v>392234|T Thushara</v>
          </cell>
          <cell r="D11342">
            <v>97</v>
          </cell>
          <cell r="E11342">
            <v>95.517241379310349</v>
          </cell>
          <cell r="F11342">
            <v>97</v>
          </cell>
          <cell r="G11342">
            <v>96.258620689655174</v>
          </cell>
          <cell r="H11342" t="str">
            <v>A</v>
          </cell>
          <cell r="I11342" t="str">
            <v>A</v>
          </cell>
          <cell r="J11342" t="str">
            <v>A</v>
          </cell>
          <cell r="K11342" t="str">
            <v>A</v>
          </cell>
        </row>
        <row r="11343">
          <cell r="C11343" t="str">
            <v>419147|T Thushara</v>
          </cell>
          <cell r="D11343">
            <v>97.011494252873561</v>
          </cell>
          <cell r="E11343">
            <v>99.508620689655174</v>
          </cell>
          <cell r="F11343">
            <v>96.509578544061299</v>
          </cell>
          <cell r="G11343">
            <v>97.345785440613028</v>
          </cell>
          <cell r="H11343" t="str">
            <v>A</v>
          </cell>
          <cell r="I11343" t="str">
            <v>A</v>
          </cell>
          <cell r="J11343" t="str">
            <v>A</v>
          </cell>
          <cell r="K11343" t="str">
            <v>A</v>
          </cell>
        </row>
        <row r="11344">
          <cell r="C11344" t="str">
            <v>419108|S Sreesanth</v>
          </cell>
          <cell r="D11344">
            <v>97.045000000000002</v>
          </cell>
          <cell r="E11344">
            <v>100.636</v>
          </cell>
          <cell r="F11344">
            <v>97.703888888888898</v>
          </cell>
          <cell r="G11344">
            <v>98.469222222222228</v>
          </cell>
          <cell r="H11344" t="str">
            <v>A</v>
          </cell>
          <cell r="I11344" t="str">
            <v>A</v>
          </cell>
          <cell r="J11344" t="str">
            <v>A</v>
          </cell>
          <cell r="K11344" t="str">
            <v>A</v>
          </cell>
        </row>
        <row r="11345">
          <cell r="C11345" t="str">
            <v>392230|J Botha</v>
          </cell>
          <cell r="D11345">
            <v>97.103448275862064</v>
          </cell>
          <cell r="E11345">
            <v>115.84570561941251</v>
          </cell>
          <cell r="F11345">
            <v>97.103448275862064</v>
          </cell>
          <cell r="G11345">
            <v>106.47457694763729</v>
          </cell>
          <cell r="H11345" t="str">
            <v>A</v>
          </cell>
          <cell r="I11345" t="str">
            <v>A</v>
          </cell>
          <cell r="J11345" t="str">
            <v>A</v>
          </cell>
          <cell r="K11345" t="str">
            <v>A</v>
          </cell>
        </row>
        <row r="11346">
          <cell r="C11346" t="str">
            <v>1082642|Washington Sundar</v>
          </cell>
          <cell r="D11346">
            <v>97.166666666666671</v>
          </cell>
          <cell r="E11346">
            <v>100.125</v>
          </cell>
          <cell r="F11346">
            <v>99.1388888888889</v>
          </cell>
          <cell r="G11346">
            <v>98.5138888888889</v>
          </cell>
          <cell r="H11346" t="str">
            <v>A</v>
          </cell>
          <cell r="I11346" t="str">
            <v>A</v>
          </cell>
          <cell r="J11346" t="str">
            <v>A</v>
          </cell>
          <cell r="K11346" t="str">
            <v>A</v>
          </cell>
        </row>
        <row r="11347">
          <cell r="C11347" t="str">
            <v>335985|JH Kallis</v>
          </cell>
          <cell r="D11347">
            <v>97.204301075268816</v>
          </cell>
          <cell r="E11347">
            <v>109.8521505376344</v>
          </cell>
          <cell r="F11347">
            <v>97.204301075268816</v>
          </cell>
          <cell r="G11347">
            <v>103.52822580645162</v>
          </cell>
          <cell r="H11347" t="str">
            <v>A</v>
          </cell>
          <cell r="I11347" t="str">
            <v>A</v>
          </cell>
          <cell r="J11347" t="str">
            <v>A</v>
          </cell>
          <cell r="K11347" t="str">
            <v>A</v>
          </cell>
        </row>
        <row r="11348">
          <cell r="C11348" t="str">
            <v>419128|DW Steyn</v>
          </cell>
          <cell r="D11348">
            <v>97.234022988505743</v>
          </cell>
          <cell r="E11348">
            <v>99.92551724137931</v>
          </cell>
          <cell r="F11348">
            <v>98.986513409961688</v>
          </cell>
          <cell r="G11348">
            <v>98.68168582375479</v>
          </cell>
          <cell r="H11348" t="str">
            <v>A</v>
          </cell>
          <cell r="I11348" t="str">
            <v>A</v>
          </cell>
          <cell r="J11348" t="str">
            <v>A</v>
          </cell>
          <cell r="K11348" t="str">
            <v>A</v>
          </cell>
        </row>
        <row r="11349">
          <cell r="C11349" t="str">
            <v>1082627|C de Grandhomme</v>
          </cell>
          <cell r="D11349">
            <v>97.243868094442803</v>
          </cell>
          <cell r="E11349">
            <v>100.3079010708321</v>
          </cell>
          <cell r="F11349">
            <v>96.197623647815206</v>
          </cell>
          <cell r="G11349">
            <v>98.317351355186588</v>
          </cell>
          <cell r="H11349" t="str">
            <v>A</v>
          </cell>
          <cell r="I11349" t="str">
            <v>A</v>
          </cell>
          <cell r="J11349" t="str">
            <v>A</v>
          </cell>
          <cell r="K11349" t="str">
            <v>A</v>
          </cell>
        </row>
        <row r="11350">
          <cell r="C11350" t="str">
            <v>419149|A Nehra</v>
          </cell>
          <cell r="D11350">
            <v>97.25</v>
          </cell>
          <cell r="E11350">
            <v>97</v>
          </cell>
          <cell r="F11350">
            <v>96.75</v>
          </cell>
          <cell r="G11350">
            <v>96.75</v>
          </cell>
          <cell r="H11350" t="str">
            <v>A</v>
          </cell>
          <cell r="I11350" t="str">
            <v>A</v>
          </cell>
          <cell r="J11350" t="str">
            <v>A</v>
          </cell>
          <cell r="K11350" t="str">
            <v>A</v>
          </cell>
        </row>
        <row r="11351">
          <cell r="C11351" t="str">
            <v>1304107|M Jansen</v>
          </cell>
          <cell r="D11351">
            <v>97.290406504065047</v>
          </cell>
          <cell r="E11351">
            <v>98.185546813532653</v>
          </cell>
          <cell r="F11351">
            <v>95.059078590785916</v>
          </cell>
          <cell r="G11351">
            <v>96.470521024565087</v>
          </cell>
          <cell r="H11351" t="str">
            <v>A</v>
          </cell>
          <cell r="I11351" t="str">
            <v>A</v>
          </cell>
          <cell r="J11351" t="str">
            <v>A</v>
          </cell>
          <cell r="K11351" t="str">
            <v>A</v>
          </cell>
        </row>
        <row r="11352">
          <cell r="C11352" t="str">
            <v>1136571|DJM Short</v>
          </cell>
          <cell r="D11352">
            <v>97.296296296296291</v>
          </cell>
          <cell r="E11352">
            <v>99.864197530864203</v>
          </cell>
          <cell r="F11352">
            <v>94.527777777777771</v>
          </cell>
          <cell r="G11352">
            <v>96.306584362139915</v>
          </cell>
          <cell r="H11352" t="str">
            <v>A</v>
          </cell>
          <cell r="I11352" t="str">
            <v>A</v>
          </cell>
          <cell r="J11352" t="str">
            <v>A</v>
          </cell>
          <cell r="K11352" t="str">
            <v>A</v>
          </cell>
        </row>
        <row r="11353">
          <cell r="C11353" t="str">
            <v>729313|VR Aaron</v>
          </cell>
          <cell r="D11353">
            <v>97.313131313131308</v>
          </cell>
          <cell r="E11353">
            <v>100.60984848484848</v>
          </cell>
          <cell r="F11353">
            <v>96.271043771043765</v>
          </cell>
          <cell r="G11353">
            <v>98.474326599326602</v>
          </cell>
          <cell r="H11353" t="str">
            <v>A</v>
          </cell>
          <cell r="I11353" t="str">
            <v>A</v>
          </cell>
          <cell r="J11353" t="str">
            <v>A</v>
          </cell>
          <cell r="K11353" t="str">
            <v>A</v>
          </cell>
        </row>
        <row r="11354">
          <cell r="C11354" t="str">
            <v>392184|BJ Hodge</v>
          </cell>
          <cell r="D11354">
            <v>97.340909090909079</v>
          </cell>
          <cell r="E11354">
            <v>105.18318181818182</v>
          </cell>
          <cell r="F11354">
            <v>96.603535353535349</v>
          </cell>
          <cell r="G11354">
            <v>99.9979292929293</v>
          </cell>
          <cell r="H11354" t="str">
            <v>A</v>
          </cell>
          <cell r="I11354" t="str">
            <v>A</v>
          </cell>
          <cell r="J11354" t="str">
            <v>A</v>
          </cell>
          <cell r="K11354" t="str">
            <v>A</v>
          </cell>
        </row>
        <row r="11355">
          <cell r="C11355" t="str">
            <v>419138|PP Ojha</v>
          </cell>
          <cell r="D11355">
            <v>97.374938090800157</v>
          </cell>
          <cell r="E11355">
            <v>98.680343556722875</v>
          </cell>
          <cell r="F11355">
            <v>98.024366336780133</v>
          </cell>
          <cell r="G11355">
            <v>98.000572809710732</v>
          </cell>
          <cell r="H11355" t="str">
            <v>A</v>
          </cell>
          <cell r="I11355" t="str">
            <v>A</v>
          </cell>
          <cell r="J11355" t="str">
            <v>A</v>
          </cell>
          <cell r="K11355" t="str">
            <v>A</v>
          </cell>
        </row>
        <row r="11356">
          <cell r="C11356" t="str">
            <v>1082617|C de Grandhomme</v>
          </cell>
          <cell r="D11356">
            <v>97.400284900284902</v>
          </cell>
          <cell r="E11356">
            <v>97.243868094442803</v>
          </cell>
          <cell r="F11356">
            <v>95.674501424501415</v>
          </cell>
          <cell r="G11356">
            <v>96.197623647815206</v>
          </cell>
          <cell r="H11356" t="str">
            <v>A</v>
          </cell>
          <cell r="I11356" t="str">
            <v>A</v>
          </cell>
          <cell r="J11356" t="str">
            <v>A</v>
          </cell>
          <cell r="K11356" t="str">
            <v>A</v>
          </cell>
        </row>
        <row r="11357">
          <cell r="C11357" t="str">
            <v>980955|Sandeep Sharma</v>
          </cell>
          <cell r="D11357">
            <v>97.416666666666671</v>
          </cell>
          <cell r="E11357">
            <v>97.928571428571431</v>
          </cell>
          <cell r="F11357">
            <v>97.1388888888889</v>
          </cell>
          <cell r="G11357">
            <v>97.615079365079353</v>
          </cell>
          <cell r="H11357" t="str">
            <v>A</v>
          </cell>
          <cell r="I11357" t="str">
            <v>A</v>
          </cell>
          <cell r="J11357" t="str">
            <v>A</v>
          </cell>
          <cell r="K11357" t="str">
            <v>A</v>
          </cell>
        </row>
        <row r="11358">
          <cell r="C11358" t="str">
            <v>336015|M Rawat</v>
          </cell>
          <cell r="D11358">
            <v>97.466486486486488</v>
          </cell>
          <cell r="E11358">
            <v>99.773189189189196</v>
          </cell>
          <cell r="F11358">
            <v>97.562702702702708</v>
          </cell>
          <cell r="G11358">
            <v>98.509441441441439</v>
          </cell>
          <cell r="H11358" t="str">
            <v>A</v>
          </cell>
          <cell r="I11358" t="str">
            <v>A</v>
          </cell>
          <cell r="J11358" t="str">
            <v>A</v>
          </cell>
          <cell r="K11358" t="str">
            <v>A</v>
          </cell>
        </row>
        <row r="11359">
          <cell r="C11359" t="str">
            <v>336010|BJ Hodge</v>
          </cell>
          <cell r="D11359">
            <v>97.469696969696969</v>
          </cell>
          <cell r="E11359">
            <v>97.340909090909079</v>
          </cell>
          <cell r="F11359">
            <v>96.234848484848484</v>
          </cell>
          <cell r="G11359">
            <v>96.603535353535349</v>
          </cell>
          <cell r="H11359" t="str">
            <v>A</v>
          </cell>
          <cell r="I11359" t="str">
            <v>A</v>
          </cell>
          <cell r="J11359" t="str">
            <v>A</v>
          </cell>
          <cell r="K11359" t="str">
            <v>A</v>
          </cell>
        </row>
        <row r="11360">
          <cell r="C11360" t="str">
            <v>598030|Q de Kock</v>
          </cell>
          <cell r="D11360">
            <v>97.469696969696969</v>
          </cell>
          <cell r="E11360">
            <v>98.620478983382213</v>
          </cell>
          <cell r="F11360">
            <v>96.734848484848484</v>
          </cell>
          <cell r="G11360">
            <v>97.363391984359737</v>
          </cell>
          <cell r="H11360" t="str">
            <v>A</v>
          </cell>
          <cell r="I11360" t="str">
            <v>A</v>
          </cell>
          <cell r="J11360" t="str">
            <v>A</v>
          </cell>
          <cell r="K11360" t="str">
            <v>A</v>
          </cell>
        </row>
        <row r="11361">
          <cell r="C11361" t="str">
            <v>980973|JJ Bumrah</v>
          </cell>
          <cell r="D11361">
            <v>97.5</v>
          </cell>
          <cell r="E11361">
            <v>98.806666666666672</v>
          </cell>
          <cell r="F11361">
            <v>99.25</v>
          </cell>
          <cell r="G11361">
            <v>99.102222222222224</v>
          </cell>
          <cell r="H11361" t="str">
            <v>A</v>
          </cell>
          <cell r="I11361" t="str">
            <v>A</v>
          </cell>
          <cell r="J11361" t="str">
            <v>A</v>
          </cell>
          <cell r="K11361" t="str">
            <v>A</v>
          </cell>
        </row>
        <row r="11362">
          <cell r="C11362" t="str">
            <v>734011|R Shukla</v>
          </cell>
          <cell r="D11362">
            <v>97.5</v>
          </cell>
          <cell r="E11362">
            <v>98.75</v>
          </cell>
          <cell r="F11362">
            <v>97.666666666666671</v>
          </cell>
          <cell r="G11362">
            <v>98.25</v>
          </cell>
          <cell r="H11362" t="str">
            <v>A</v>
          </cell>
          <cell r="I11362" t="str">
            <v>A</v>
          </cell>
          <cell r="J11362" t="str">
            <v>A</v>
          </cell>
          <cell r="K11362" t="str">
            <v>A</v>
          </cell>
        </row>
        <row r="11363">
          <cell r="C11363" t="str">
            <v>980913|Sandeep Sharma</v>
          </cell>
          <cell r="D11363">
            <v>97.5</v>
          </cell>
          <cell r="E11363">
            <v>97.416666666666671</v>
          </cell>
          <cell r="F11363">
            <v>96.333333333333329</v>
          </cell>
          <cell r="G11363">
            <v>97.1388888888889</v>
          </cell>
          <cell r="H11363" t="str">
            <v>A</v>
          </cell>
          <cell r="I11363" t="str">
            <v>A</v>
          </cell>
          <cell r="J11363" t="str">
            <v>A</v>
          </cell>
          <cell r="K11363" t="str">
            <v>A</v>
          </cell>
        </row>
        <row r="11364">
          <cell r="C11364" t="str">
            <v>1136573|Shubman Gill</v>
          </cell>
          <cell r="D11364">
            <v>97.5</v>
          </cell>
          <cell r="E11364">
            <v>99.710000000000008</v>
          </cell>
          <cell r="F11364">
            <v>97.5</v>
          </cell>
          <cell r="G11364">
            <v>98.605000000000004</v>
          </cell>
          <cell r="H11364" t="str">
            <v>A</v>
          </cell>
          <cell r="I11364" t="str">
            <v>A</v>
          </cell>
          <cell r="J11364" t="str">
            <v>A</v>
          </cell>
          <cell r="K11364" t="str">
            <v>A</v>
          </cell>
        </row>
        <row r="11365">
          <cell r="C11365" t="str">
            <v>548380|VR Aaron</v>
          </cell>
          <cell r="D11365">
            <v>97.5</v>
          </cell>
          <cell r="E11365">
            <v>97.313131313131308</v>
          </cell>
          <cell r="F11365">
            <v>95.75</v>
          </cell>
          <cell r="G11365">
            <v>96.271043771043765</v>
          </cell>
          <cell r="H11365" t="str">
            <v>A</v>
          </cell>
          <cell r="I11365" t="str">
            <v>A</v>
          </cell>
          <cell r="J11365" t="str">
            <v>A</v>
          </cell>
          <cell r="K11365" t="str">
            <v>A</v>
          </cell>
        </row>
        <row r="11366">
          <cell r="C11366" t="str">
            <v>335999|Shahid Afridi</v>
          </cell>
          <cell r="D11366">
            <v>97.528017241379303</v>
          </cell>
          <cell r="E11366">
            <v>100.95232013622818</v>
          </cell>
          <cell r="F11366">
            <v>96.764008620689651</v>
          </cell>
          <cell r="G11366">
            <v>98.160112459202495</v>
          </cell>
          <cell r="H11366" t="str">
            <v>A</v>
          </cell>
          <cell r="I11366" t="str">
            <v>A</v>
          </cell>
          <cell r="J11366" t="str">
            <v>A</v>
          </cell>
          <cell r="K11366" t="str">
            <v>A</v>
          </cell>
        </row>
        <row r="11367">
          <cell r="C11367" t="str">
            <v>419118|MJ Lumb</v>
          </cell>
          <cell r="D11367">
            <v>97.586666666666659</v>
          </cell>
          <cell r="E11367">
            <v>98.690769230769234</v>
          </cell>
          <cell r="F11367">
            <v>97.586666666666659</v>
          </cell>
          <cell r="G11367">
            <v>98.138717948717954</v>
          </cell>
          <cell r="H11367" t="str">
            <v>A</v>
          </cell>
          <cell r="I11367" t="str">
            <v>A</v>
          </cell>
          <cell r="J11367" t="str">
            <v>A</v>
          </cell>
          <cell r="K11367" t="str">
            <v>A</v>
          </cell>
        </row>
        <row r="11368">
          <cell r="C11368" t="str">
            <v>392202|SK Trivedi</v>
          </cell>
          <cell r="D11368">
            <v>97.646464646464651</v>
          </cell>
          <cell r="E11368">
            <v>98.717607105538136</v>
          </cell>
          <cell r="F11368">
            <v>97.53872053872054</v>
          </cell>
          <cell r="G11368">
            <v>98.11125624056659</v>
          </cell>
          <cell r="H11368" t="str">
            <v>A</v>
          </cell>
          <cell r="I11368" t="str">
            <v>A</v>
          </cell>
          <cell r="J11368" t="str">
            <v>A</v>
          </cell>
          <cell r="K11368" t="str">
            <v>A</v>
          </cell>
        </row>
        <row r="11369">
          <cell r="C11369" t="str">
            <v>1304072|TS Mills</v>
          </cell>
          <cell r="D11369">
            <v>97.68072658865762</v>
          </cell>
          <cell r="E11369">
            <v>96.944581270926093</v>
          </cell>
          <cell r="F11369">
            <v>97.849095493961386</v>
          </cell>
          <cell r="G11369">
            <v>97.518643938958107</v>
          </cell>
          <cell r="H11369" t="str">
            <v>A</v>
          </cell>
          <cell r="I11369" t="str">
            <v>A</v>
          </cell>
          <cell r="J11369" t="str">
            <v>A</v>
          </cell>
          <cell r="K11369" t="str">
            <v>A</v>
          </cell>
        </row>
        <row r="11370">
          <cell r="C11370" t="str">
            <v>392222|S Sreesanth</v>
          </cell>
          <cell r="D11370">
            <v>97.726666666666674</v>
          </cell>
          <cell r="E11370">
            <v>97.045000000000002</v>
          </cell>
          <cell r="F11370">
            <v>98.582222222222228</v>
          </cell>
          <cell r="G11370">
            <v>97.703888888888898</v>
          </cell>
          <cell r="H11370" t="str">
            <v>A</v>
          </cell>
          <cell r="I11370" t="str">
            <v>A</v>
          </cell>
          <cell r="J11370" t="str">
            <v>A</v>
          </cell>
          <cell r="K11370" t="str">
            <v>A</v>
          </cell>
        </row>
        <row r="11371">
          <cell r="C11371" t="str">
            <v>1254078|Ravi Bishnoi</v>
          </cell>
          <cell r="D11371">
            <v>97.75</v>
          </cell>
          <cell r="E11371">
            <v>96.833333333333329</v>
          </cell>
          <cell r="F11371">
            <v>96.375</v>
          </cell>
          <cell r="G11371">
            <v>96.527777777777771</v>
          </cell>
          <cell r="H11371" t="str">
            <v>A</v>
          </cell>
          <cell r="I11371" t="str">
            <v>A</v>
          </cell>
          <cell r="J11371" t="str">
            <v>A</v>
          </cell>
          <cell r="K11371" t="str">
            <v>A</v>
          </cell>
        </row>
        <row r="11372">
          <cell r="C11372" t="str">
            <v>336000|DB Das</v>
          </cell>
          <cell r="D11372">
            <v>97.764367816091948</v>
          </cell>
          <cell r="E11372">
            <v>102.13218390804597</v>
          </cell>
          <cell r="F11372">
            <v>97.764367816091948</v>
          </cell>
          <cell r="G11372">
            <v>99.948275862068954</v>
          </cell>
          <cell r="H11372" t="str">
            <v>A</v>
          </cell>
          <cell r="I11372" t="str">
            <v>A</v>
          </cell>
          <cell r="J11372" t="str">
            <v>A</v>
          </cell>
          <cell r="K11372" t="str">
            <v>A</v>
          </cell>
        </row>
        <row r="11373">
          <cell r="C11373" t="str">
            <v>1178420|AJ Turner</v>
          </cell>
          <cell r="D11373">
            <v>97.785858585858591</v>
          </cell>
          <cell r="E11373">
            <v>98.089393939393943</v>
          </cell>
          <cell r="F11373">
            <v>96.181548821548816</v>
          </cell>
          <cell r="G11373">
            <v>97.571346801346806</v>
          </cell>
          <cell r="H11373" t="str">
            <v>A</v>
          </cell>
          <cell r="I11373" t="str">
            <v>A</v>
          </cell>
          <cell r="J11373" t="str">
            <v>A</v>
          </cell>
          <cell r="K11373" t="str">
            <v>A</v>
          </cell>
        </row>
        <row r="11374">
          <cell r="C11374" t="str">
            <v>1136577|JD Unadkat</v>
          </cell>
          <cell r="D11374">
            <v>97.797241379310336</v>
          </cell>
          <cell r="E11374">
            <v>98.38605245639728</v>
          </cell>
          <cell r="F11374">
            <v>98.501080459770108</v>
          </cell>
          <cell r="G11374">
            <v>98.239764611902544</v>
          </cell>
          <cell r="H11374" t="str">
            <v>A</v>
          </cell>
          <cell r="I11374" t="str">
            <v>A</v>
          </cell>
          <cell r="J11374" t="str">
            <v>A</v>
          </cell>
          <cell r="K11374" t="str">
            <v>A</v>
          </cell>
        </row>
        <row r="11375">
          <cell r="C11375" t="str">
            <v>1082626|S Nadeem</v>
          </cell>
          <cell r="D11375">
            <v>97.817529813736726</v>
          </cell>
          <cell r="E11375">
            <v>97.941694492820943</v>
          </cell>
          <cell r="F11375">
            <v>98.103995909723892</v>
          </cell>
          <cell r="G11375">
            <v>97.958854701988798</v>
          </cell>
          <cell r="H11375" t="str">
            <v>A</v>
          </cell>
          <cell r="I11375" t="str">
            <v>A</v>
          </cell>
          <cell r="J11375" t="str">
            <v>A</v>
          </cell>
          <cell r="K11375" t="str">
            <v>A</v>
          </cell>
        </row>
        <row r="11376">
          <cell r="C11376" t="str">
            <v>548351|PP Ojha</v>
          </cell>
          <cell r="D11376">
            <v>97.836704133600691</v>
          </cell>
          <cell r="E11376">
            <v>98.080034584862176</v>
          </cell>
          <cell r="F11376">
            <v>98.017839079889242</v>
          </cell>
          <cell r="G11376">
            <v>97.94316895473635</v>
          </cell>
          <cell r="H11376" t="str">
            <v>A</v>
          </cell>
          <cell r="I11376" t="str">
            <v>A</v>
          </cell>
          <cell r="J11376" t="str">
            <v>A</v>
          </cell>
          <cell r="K11376" t="str">
            <v>A</v>
          </cell>
        </row>
        <row r="11377">
          <cell r="C11377" t="str">
            <v>548317|A Singh</v>
          </cell>
          <cell r="D11377">
            <v>97.873456221198154</v>
          </cell>
          <cell r="E11377">
            <v>97.088508566702117</v>
          </cell>
          <cell r="F11377">
            <v>97.69591397849463</v>
          </cell>
          <cell r="G11377">
            <v>97.27875016739533</v>
          </cell>
          <cell r="H11377" t="str">
            <v>A</v>
          </cell>
          <cell r="I11377" t="str">
            <v>A</v>
          </cell>
          <cell r="J11377" t="str">
            <v>A</v>
          </cell>
          <cell r="K11377" t="str">
            <v>A</v>
          </cell>
        </row>
        <row r="11378">
          <cell r="C11378" t="str">
            <v>548325|PP Ojha</v>
          </cell>
          <cell r="D11378">
            <v>97.912768145746213</v>
          </cell>
          <cell r="E11378">
            <v>97.836704133600691</v>
          </cell>
          <cell r="F11378">
            <v>98.224471595372336</v>
          </cell>
          <cell r="G11378">
            <v>98.017839079889242</v>
          </cell>
          <cell r="H11378" t="str">
            <v>A</v>
          </cell>
          <cell r="I11378" t="str">
            <v>A</v>
          </cell>
          <cell r="J11378" t="str">
            <v>A</v>
          </cell>
          <cell r="K11378" t="str">
            <v>A</v>
          </cell>
        </row>
        <row r="11379">
          <cell r="C11379" t="str">
            <v>501202|PC Valthaty</v>
          </cell>
          <cell r="D11379">
            <v>97.916666666666657</v>
          </cell>
          <cell r="E11379">
            <v>98.8611111111111</v>
          </cell>
          <cell r="F11379">
            <v>99.375</v>
          </cell>
          <cell r="G11379">
            <v>99.203703703703695</v>
          </cell>
          <cell r="H11379" t="str">
            <v>A</v>
          </cell>
          <cell r="I11379" t="str">
            <v>A</v>
          </cell>
          <cell r="J11379" t="str">
            <v>A</v>
          </cell>
          <cell r="K11379" t="str">
            <v>A</v>
          </cell>
        </row>
        <row r="11380">
          <cell r="C11380" t="str">
            <v>501248|Mandeep Singh</v>
          </cell>
          <cell r="D11380">
            <v>97.92296296296297</v>
          </cell>
          <cell r="E11380">
            <v>98.92197530864199</v>
          </cell>
          <cell r="F11380">
            <v>99.924444444444447</v>
          </cell>
          <cell r="G11380">
            <v>99.590288065843637</v>
          </cell>
          <cell r="H11380" t="str">
            <v>A</v>
          </cell>
          <cell r="I11380" t="str">
            <v>A</v>
          </cell>
          <cell r="J11380" t="str">
            <v>A</v>
          </cell>
          <cell r="K11380" t="str">
            <v>A</v>
          </cell>
        </row>
        <row r="11381">
          <cell r="C11381" t="str">
            <v>980963|Sandeep Sharma</v>
          </cell>
          <cell r="D11381">
            <v>97.928571428571431</v>
          </cell>
          <cell r="E11381">
            <v>98.3125</v>
          </cell>
          <cell r="F11381">
            <v>97.615079365079353</v>
          </cell>
          <cell r="G11381">
            <v>97.88591269841271</v>
          </cell>
          <cell r="H11381" t="str">
            <v>A</v>
          </cell>
          <cell r="I11381" t="str">
            <v>A</v>
          </cell>
          <cell r="J11381" t="str">
            <v>A</v>
          </cell>
          <cell r="K11381" t="str">
            <v>A</v>
          </cell>
        </row>
        <row r="11382">
          <cell r="C11382" t="str">
            <v>1304069|TS Mills</v>
          </cell>
          <cell r="D11382">
            <v>97.930623957290621</v>
          </cell>
          <cell r="E11382">
            <v>97.68072658865762</v>
          </cell>
          <cell r="F11382">
            <v>98.264161939717496</v>
          </cell>
          <cell r="G11382">
            <v>97.849095493961386</v>
          </cell>
          <cell r="H11382" t="str">
            <v>A</v>
          </cell>
          <cell r="I11382" t="str">
            <v>A</v>
          </cell>
          <cell r="J11382" t="str">
            <v>A</v>
          </cell>
          <cell r="K11382" t="str">
            <v>A</v>
          </cell>
        </row>
        <row r="11383">
          <cell r="C11383" t="str">
            <v>548336|GB Hogg</v>
          </cell>
          <cell r="D11383">
            <v>97.931034482758619</v>
          </cell>
          <cell r="E11383">
            <v>105.4655172413793</v>
          </cell>
          <cell r="F11383">
            <v>97.931034482758619</v>
          </cell>
          <cell r="G11383">
            <v>101.69827586206895</v>
          </cell>
          <cell r="H11383" t="str">
            <v>A</v>
          </cell>
          <cell r="I11383" t="str">
            <v>A</v>
          </cell>
          <cell r="J11383" t="str">
            <v>A</v>
          </cell>
          <cell r="K11383" t="str">
            <v>A</v>
          </cell>
        </row>
        <row r="11384">
          <cell r="C11384" t="str">
            <v>392224|L Balaji</v>
          </cell>
          <cell r="D11384">
            <v>97.933259176863174</v>
          </cell>
          <cell r="E11384">
            <v>98.515506117908785</v>
          </cell>
          <cell r="F11384">
            <v>95.932146829810904</v>
          </cell>
          <cell r="G11384">
            <v>96.793266592510193</v>
          </cell>
          <cell r="H11384" t="str">
            <v>A</v>
          </cell>
          <cell r="I11384" t="str">
            <v>A</v>
          </cell>
          <cell r="J11384" t="str">
            <v>A</v>
          </cell>
          <cell r="K11384" t="str">
            <v>A</v>
          </cell>
        </row>
        <row r="11385">
          <cell r="C11385" t="str">
            <v>1082617|TS Mills</v>
          </cell>
          <cell r="D11385">
            <v>97.93593593593593</v>
          </cell>
          <cell r="E11385">
            <v>97.930623957290621</v>
          </cell>
          <cell r="F11385">
            <v>98.430930930930927</v>
          </cell>
          <cell r="G11385">
            <v>98.264161939717496</v>
          </cell>
          <cell r="H11385" t="str">
            <v>A</v>
          </cell>
          <cell r="I11385" t="str">
            <v>A</v>
          </cell>
          <cell r="J11385" t="str">
            <v>A</v>
          </cell>
          <cell r="K11385" t="str">
            <v>A</v>
          </cell>
        </row>
        <row r="11386">
          <cell r="C11386" t="str">
            <v>1082646|S Nadeem</v>
          </cell>
          <cell r="D11386">
            <v>97.941694492820943</v>
          </cell>
          <cell r="E11386">
            <v>98.007838587019634</v>
          </cell>
          <cell r="F11386">
            <v>97.958854701988798</v>
          </cell>
          <cell r="G11386">
            <v>97.922354297859101</v>
          </cell>
          <cell r="H11386" t="str">
            <v>A</v>
          </cell>
          <cell r="I11386" t="str">
            <v>A</v>
          </cell>
          <cell r="J11386" t="str">
            <v>A</v>
          </cell>
          <cell r="K11386" t="str">
            <v>A</v>
          </cell>
        </row>
        <row r="11387">
          <cell r="C11387" t="str">
            <v>392223|PP Ojha</v>
          </cell>
          <cell r="D11387">
            <v>97.946436781609194</v>
          </cell>
          <cell r="E11387">
            <v>97.374938090800157</v>
          </cell>
          <cell r="F11387">
            <v>98.376398467432935</v>
          </cell>
          <cell r="G11387">
            <v>98.024366336780133</v>
          </cell>
          <cell r="H11387" t="str">
            <v>A</v>
          </cell>
          <cell r="I11387" t="str">
            <v>A</v>
          </cell>
          <cell r="J11387" t="str">
            <v>A</v>
          </cell>
          <cell r="K11387" t="str">
            <v>A</v>
          </cell>
        </row>
        <row r="11388">
          <cell r="C11388" t="str">
            <v>336038|SK Trivedi</v>
          </cell>
          <cell r="D11388">
            <v>97.969696969696969</v>
          </cell>
          <cell r="E11388">
            <v>97.646464646464651</v>
          </cell>
          <cell r="F11388">
            <v>97.484848484848484</v>
          </cell>
          <cell r="G11388">
            <v>97.53872053872054</v>
          </cell>
          <cell r="H11388" t="str">
            <v>A</v>
          </cell>
          <cell r="I11388" t="str">
            <v>A</v>
          </cell>
          <cell r="J11388" t="str">
            <v>A</v>
          </cell>
          <cell r="K11388" t="str">
            <v>A</v>
          </cell>
        </row>
        <row r="11389">
          <cell r="C11389" t="str">
            <v>392230|SK Trivedi</v>
          </cell>
          <cell r="D11389">
            <v>97.974085684430506</v>
          </cell>
          <cell r="E11389">
            <v>98.978404737025429</v>
          </cell>
          <cell r="F11389">
            <v>98.112719145477755</v>
          </cell>
          <cell r="G11389">
            <v>98.55669917566469</v>
          </cell>
          <cell r="H11389" t="str">
            <v>A</v>
          </cell>
          <cell r="I11389" t="str">
            <v>A</v>
          </cell>
          <cell r="J11389" t="str">
            <v>A</v>
          </cell>
          <cell r="K11389" t="str">
            <v>A</v>
          </cell>
        </row>
        <row r="11390">
          <cell r="C11390" t="str">
            <v>598073|PP Ojha</v>
          </cell>
          <cell r="D11390">
            <v>97.997363306880558</v>
          </cell>
          <cell r="E11390">
            <v>98.185028100200526</v>
          </cell>
          <cell r="F11390">
            <v>98.122000478276348</v>
          </cell>
          <cell r="G11390">
            <v>98.156998316722465</v>
          </cell>
          <cell r="H11390" t="str">
            <v>A</v>
          </cell>
          <cell r="I11390" t="str">
            <v>A</v>
          </cell>
          <cell r="J11390" t="str">
            <v>A</v>
          </cell>
          <cell r="K11390" t="str">
            <v>A</v>
          </cell>
        </row>
        <row r="11391">
          <cell r="C11391" t="str">
            <v>501219|Iqbal Abdulla</v>
          </cell>
          <cell r="D11391">
            <v>98</v>
          </cell>
          <cell r="E11391">
            <v>101.125</v>
          </cell>
          <cell r="F11391">
            <v>96.833333333333329</v>
          </cell>
          <cell r="G11391">
            <v>98.208333333333329</v>
          </cell>
          <cell r="H11391" t="str">
            <v>A</v>
          </cell>
          <cell r="I11391" t="str">
            <v>A</v>
          </cell>
          <cell r="J11391" t="str">
            <v>A</v>
          </cell>
          <cell r="K11391" t="str">
            <v>A</v>
          </cell>
        </row>
        <row r="11392">
          <cell r="C11392" t="str">
            <v>1304074|VG Arora</v>
          </cell>
          <cell r="D11392">
            <v>98</v>
          </cell>
          <cell r="E11392">
            <v>98.594594594594597</v>
          </cell>
          <cell r="F11392">
            <v>99</v>
          </cell>
          <cell r="G11392">
            <v>98.864864864864856</v>
          </cell>
          <cell r="H11392" t="str">
            <v>A</v>
          </cell>
          <cell r="I11392" t="str">
            <v>A</v>
          </cell>
          <cell r="J11392" t="str">
            <v>A</v>
          </cell>
          <cell r="K11392" t="str">
            <v>A</v>
          </cell>
        </row>
        <row r="11393">
          <cell r="C11393" t="str">
            <v>1136573|S Nadeem</v>
          </cell>
          <cell r="D11393">
            <v>98.007838587019634</v>
          </cell>
          <cell r="E11393">
            <v>98.566201023077298</v>
          </cell>
          <cell r="F11393">
            <v>97.922354297859101</v>
          </cell>
          <cell r="G11393">
            <v>98.171911367639282</v>
          </cell>
          <cell r="H11393" t="str">
            <v>A</v>
          </cell>
          <cell r="I11393" t="str">
            <v>A</v>
          </cell>
          <cell r="J11393" t="str">
            <v>A</v>
          </cell>
          <cell r="K11393" t="str">
            <v>A</v>
          </cell>
        </row>
        <row r="11394">
          <cell r="C11394" t="str">
            <v>734031|PP Ojha</v>
          </cell>
          <cell r="D11394">
            <v>98.056497035482849</v>
          </cell>
          <cell r="E11394">
            <v>98.275580533511572</v>
          </cell>
          <cell r="F11394">
            <v>98.079629480854649</v>
          </cell>
          <cell r="G11394">
            <v>98.172368556398325</v>
          </cell>
          <cell r="H11394" t="str">
            <v>A</v>
          </cell>
          <cell r="I11394" t="str">
            <v>A</v>
          </cell>
          <cell r="J11394" t="str">
            <v>A</v>
          </cell>
          <cell r="K11394" t="str">
            <v>A</v>
          </cell>
        </row>
        <row r="11395">
          <cell r="C11395" t="str">
            <v>598019|PP Ojha</v>
          </cell>
          <cell r="D11395">
            <v>98.080034584862176</v>
          </cell>
          <cell r="E11395">
            <v>98.28860354308631</v>
          </cell>
          <cell r="F11395">
            <v>97.94316895473635</v>
          </cell>
          <cell r="G11395">
            <v>98.068447420516392</v>
          </cell>
          <cell r="H11395" t="str">
            <v>A</v>
          </cell>
          <cell r="I11395" t="str">
            <v>A</v>
          </cell>
          <cell r="J11395" t="str">
            <v>A</v>
          </cell>
          <cell r="K11395" t="str">
            <v>A</v>
          </cell>
        </row>
        <row r="11396">
          <cell r="C11396" t="str">
            <v>1136601|TK Curran</v>
          </cell>
          <cell r="D11396">
            <v>98.117011494252878</v>
          </cell>
          <cell r="E11396">
            <v>100.52525862068966</v>
          </cell>
          <cell r="F11396">
            <v>97.444176245210727</v>
          </cell>
          <cell r="G11396">
            <v>99.119262452107293</v>
          </cell>
          <cell r="H11396" t="str">
            <v>A</v>
          </cell>
          <cell r="I11396" t="str">
            <v>A</v>
          </cell>
          <cell r="J11396" t="str">
            <v>A</v>
          </cell>
          <cell r="K11396" t="str">
            <v>A</v>
          </cell>
        </row>
        <row r="11397">
          <cell r="C11397" t="str">
            <v>1082595|S Nadeem</v>
          </cell>
          <cell r="D11397">
            <v>98.117339799408768</v>
          </cell>
          <cell r="E11397">
            <v>97.817529813736726</v>
          </cell>
          <cell r="F11397">
            <v>98.332256195821159</v>
          </cell>
          <cell r="G11397">
            <v>98.103995909723892</v>
          </cell>
          <cell r="H11397" t="str">
            <v>A</v>
          </cell>
          <cell r="I11397" t="str">
            <v>A</v>
          </cell>
          <cell r="J11397" t="str">
            <v>A</v>
          </cell>
          <cell r="K11397" t="str">
            <v>A</v>
          </cell>
        </row>
        <row r="11398">
          <cell r="C11398" t="str">
            <v>392230|MM Patel</v>
          </cell>
          <cell r="D11398">
            <v>98.152758620689653</v>
          </cell>
          <cell r="E11398">
            <v>101.92220689655173</v>
          </cell>
          <cell r="F11398">
            <v>95.996206896551712</v>
          </cell>
          <cell r="G11398">
            <v>98.648436781609192</v>
          </cell>
          <cell r="H11398" t="str">
            <v>A</v>
          </cell>
          <cell r="I11398" t="str">
            <v>A</v>
          </cell>
          <cell r="J11398" t="str">
            <v>A</v>
          </cell>
          <cell r="K11398" t="str">
            <v>A</v>
          </cell>
        </row>
        <row r="11399">
          <cell r="C11399" t="str">
            <v>729287|PP Ojha</v>
          </cell>
          <cell r="D11399">
            <v>98.185028100200526</v>
          </cell>
          <cell r="E11399">
            <v>98.056497035482849</v>
          </cell>
          <cell r="F11399">
            <v>98.156998316722465</v>
          </cell>
          <cell r="G11399">
            <v>98.079629480854649</v>
          </cell>
          <cell r="H11399" t="str">
            <v>A</v>
          </cell>
          <cell r="I11399" t="str">
            <v>A</v>
          </cell>
          <cell r="J11399" t="str">
            <v>A</v>
          </cell>
          <cell r="K11399" t="str">
            <v>A</v>
          </cell>
        </row>
        <row r="11400">
          <cell r="C11400" t="str">
            <v>1304056|KK Ahmed</v>
          </cell>
          <cell r="D11400">
            <v>98.205932723174101</v>
          </cell>
          <cell r="E11400">
            <v>98.574449542380577</v>
          </cell>
          <cell r="F11400">
            <v>98.287919218953718</v>
          </cell>
          <cell r="G11400">
            <v>97.88111180145664</v>
          </cell>
          <cell r="H11400" t="str">
            <v>A</v>
          </cell>
          <cell r="I11400" t="str">
            <v>A</v>
          </cell>
          <cell r="J11400" t="str">
            <v>A</v>
          </cell>
          <cell r="K11400" t="str">
            <v>A</v>
          </cell>
        </row>
        <row r="11401">
          <cell r="C11401" t="str">
            <v>1082634|Washington Sundar</v>
          </cell>
          <cell r="D11401">
            <v>98.25</v>
          </cell>
          <cell r="E11401">
            <v>97.166666666666671</v>
          </cell>
          <cell r="F11401">
            <v>100.125</v>
          </cell>
          <cell r="G11401">
            <v>99.1388888888889</v>
          </cell>
          <cell r="H11401" t="str">
            <v>A</v>
          </cell>
          <cell r="I11401" t="str">
            <v>A</v>
          </cell>
          <cell r="J11401" t="str">
            <v>A</v>
          </cell>
          <cell r="K11401" t="str">
            <v>A</v>
          </cell>
        </row>
        <row r="11402">
          <cell r="C11402" t="str">
            <v>1136577|B Laughlin</v>
          </cell>
          <cell r="D11402">
            <v>98.252525252525245</v>
          </cell>
          <cell r="E11402">
            <v>98.609393939393939</v>
          </cell>
          <cell r="F11402">
            <v>99.296296296296291</v>
          </cell>
          <cell r="G11402">
            <v>98.913569023569025</v>
          </cell>
          <cell r="H11402" t="str">
            <v>A</v>
          </cell>
          <cell r="I11402" t="str">
            <v>A</v>
          </cell>
          <cell r="J11402" t="str">
            <v>A</v>
          </cell>
          <cell r="K11402" t="str">
            <v>A</v>
          </cell>
        </row>
        <row r="11403">
          <cell r="C11403" t="str">
            <v>336019|Kamran Akmal</v>
          </cell>
          <cell r="D11403">
            <v>98.256944444444443</v>
          </cell>
          <cell r="E11403">
            <v>105.00462962962963</v>
          </cell>
          <cell r="F11403">
            <v>98.760416666666657</v>
          </cell>
          <cell r="G11403">
            <v>100.84182098765432</v>
          </cell>
          <cell r="H11403" t="str">
            <v>A</v>
          </cell>
          <cell r="I11403" t="str">
            <v>A</v>
          </cell>
          <cell r="J11403" t="str">
            <v>A</v>
          </cell>
          <cell r="K11403" t="str">
            <v>A</v>
          </cell>
        </row>
        <row r="11404">
          <cell r="C11404" t="str">
            <v>734045|PP Ojha</v>
          </cell>
          <cell r="D11404">
            <v>98.275580533511572</v>
          </cell>
          <cell r="E11404">
            <v>98.418971031747816</v>
          </cell>
          <cell r="F11404">
            <v>98.172368556398325</v>
          </cell>
          <cell r="G11404">
            <v>98.250349533580746</v>
          </cell>
          <cell r="H11404" t="str">
            <v>A</v>
          </cell>
          <cell r="I11404" t="str">
            <v>A</v>
          </cell>
          <cell r="J11404" t="str">
            <v>A</v>
          </cell>
          <cell r="K11404" t="str">
            <v>A</v>
          </cell>
        </row>
        <row r="11405">
          <cell r="C11405" t="str">
            <v>598070|PP Ojha</v>
          </cell>
          <cell r="D11405">
            <v>98.28860354308631</v>
          </cell>
          <cell r="E11405">
            <v>97.997363306880558</v>
          </cell>
          <cell r="F11405">
            <v>98.068447420516392</v>
          </cell>
          <cell r="G11405">
            <v>98.122000478276348</v>
          </cell>
          <cell r="H11405" t="str">
            <v>A</v>
          </cell>
          <cell r="I11405" t="str">
            <v>A</v>
          </cell>
          <cell r="J11405" t="str">
            <v>A</v>
          </cell>
          <cell r="K11405" t="str">
            <v>A</v>
          </cell>
        </row>
        <row r="11406">
          <cell r="C11406" t="str">
            <v>336008|M Rawat</v>
          </cell>
          <cell r="D11406">
            <v>98.288648648648646</v>
          </cell>
          <cell r="E11406">
            <v>97.466486486486488</v>
          </cell>
          <cell r="F11406">
            <v>98.389189189189196</v>
          </cell>
          <cell r="G11406">
            <v>97.562702702702708</v>
          </cell>
          <cell r="H11406" t="str">
            <v>A</v>
          </cell>
          <cell r="I11406" t="str">
            <v>A</v>
          </cell>
          <cell r="J11406" t="str">
            <v>A</v>
          </cell>
          <cell r="K11406" t="str">
            <v>A</v>
          </cell>
        </row>
        <row r="11407">
          <cell r="C11407" t="str">
            <v>548308|PP Ojha</v>
          </cell>
          <cell r="D11407">
            <v>98.304044960320823</v>
          </cell>
          <cell r="E11407">
            <v>97.912768145746213</v>
          </cell>
          <cell r="F11407">
            <v>98.480330065697899</v>
          </cell>
          <cell r="G11407">
            <v>98.224471595372336</v>
          </cell>
          <cell r="H11407" t="str">
            <v>A</v>
          </cell>
          <cell r="I11407" t="str">
            <v>A</v>
          </cell>
          <cell r="J11407" t="str">
            <v>A</v>
          </cell>
          <cell r="K11407" t="str">
            <v>A</v>
          </cell>
        </row>
        <row r="11408">
          <cell r="C11408" t="str">
            <v>1304054|Arshdeep Singh</v>
          </cell>
          <cell r="D11408">
            <v>98.310344827586206</v>
          </cell>
          <cell r="E11408">
            <v>98.652758620689653</v>
          </cell>
          <cell r="F11408">
            <v>97.402298850574709</v>
          </cell>
          <cell r="G11408">
            <v>97.97620689655173</v>
          </cell>
          <cell r="H11408" t="str">
            <v>A</v>
          </cell>
          <cell r="I11408" t="str">
            <v>A</v>
          </cell>
          <cell r="J11408" t="str">
            <v>A</v>
          </cell>
          <cell r="K11408" t="str">
            <v>A</v>
          </cell>
        </row>
        <row r="11409">
          <cell r="C11409" t="str">
            <v>980999|Sandeep Sharma</v>
          </cell>
          <cell r="D11409">
            <v>98.3125</v>
          </cell>
          <cell r="E11409">
            <v>99</v>
          </cell>
          <cell r="F11409">
            <v>97.88591269841271</v>
          </cell>
          <cell r="G11409">
            <v>98.413690476190482</v>
          </cell>
          <cell r="H11409" t="str">
            <v>A</v>
          </cell>
          <cell r="I11409" t="str">
            <v>A</v>
          </cell>
          <cell r="J11409" t="str">
            <v>A</v>
          </cell>
          <cell r="K11409" t="str">
            <v>A</v>
          </cell>
        </row>
        <row r="11410">
          <cell r="C11410" t="str">
            <v>1082626|Mohammed Shami</v>
          </cell>
          <cell r="D11410">
            <v>98.334696969696978</v>
          </cell>
          <cell r="E11410">
            <v>98.510841750841749</v>
          </cell>
          <cell r="F11410">
            <v>98.689410774410774</v>
          </cell>
          <cell r="G11410">
            <v>98.599826038159378</v>
          </cell>
          <cell r="H11410" t="str">
            <v>A</v>
          </cell>
          <cell r="I11410" t="str">
            <v>A</v>
          </cell>
          <cell r="J11410" t="str">
            <v>A</v>
          </cell>
          <cell r="K11410" t="str">
            <v>A</v>
          </cell>
        </row>
        <row r="11411">
          <cell r="C11411" t="str">
            <v>501214|A Singh</v>
          </cell>
          <cell r="D11411">
            <v>98.34</v>
          </cell>
          <cell r="E11411">
            <v>96.874285714285705</v>
          </cell>
          <cell r="F11411">
            <v>99.01</v>
          </cell>
          <cell r="G11411">
            <v>98.298095238095243</v>
          </cell>
          <cell r="H11411" t="str">
            <v>A</v>
          </cell>
          <cell r="I11411" t="str">
            <v>A</v>
          </cell>
          <cell r="J11411" t="str">
            <v>A</v>
          </cell>
          <cell r="K11411" t="str">
            <v>A</v>
          </cell>
        </row>
        <row r="11412">
          <cell r="C11412" t="str">
            <v>392210|S Sreesanth</v>
          </cell>
          <cell r="D11412">
            <v>98.34</v>
          </cell>
          <cell r="E11412">
            <v>97.726666666666674</v>
          </cell>
          <cell r="F11412">
            <v>99.01</v>
          </cell>
          <cell r="G11412">
            <v>98.582222222222228</v>
          </cell>
          <cell r="H11412" t="str">
            <v>A</v>
          </cell>
          <cell r="I11412" t="str">
            <v>A</v>
          </cell>
          <cell r="J11412" t="str">
            <v>A</v>
          </cell>
          <cell r="K11412" t="str">
            <v>A</v>
          </cell>
        </row>
        <row r="11413">
          <cell r="C11413" t="str">
            <v>829817|MM Sharma</v>
          </cell>
          <cell r="D11413">
            <v>98.350000000000009</v>
          </cell>
          <cell r="E11413">
            <v>99.01428571428572</v>
          </cell>
          <cell r="F11413">
            <v>98.516666666666666</v>
          </cell>
          <cell r="G11413">
            <v>98.694761904761904</v>
          </cell>
          <cell r="H11413" t="str">
            <v>A</v>
          </cell>
          <cell r="I11413" t="str">
            <v>A</v>
          </cell>
          <cell r="J11413" t="str">
            <v>A</v>
          </cell>
          <cell r="K11413" t="str">
            <v>A</v>
          </cell>
        </row>
        <row r="11414">
          <cell r="C11414" t="str">
            <v>980993|S Nadeem</v>
          </cell>
          <cell r="D11414">
            <v>98.377118116026168</v>
          </cell>
          <cell r="E11414">
            <v>98.117339799408768</v>
          </cell>
          <cell r="F11414">
            <v>98.510656842428716</v>
          </cell>
          <cell r="G11414">
            <v>98.332256195821159</v>
          </cell>
          <cell r="H11414" t="str">
            <v>A</v>
          </cell>
          <cell r="I11414" t="str">
            <v>A</v>
          </cell>
          <cell r="J11414" t="str">
            <v>A</v>
          </cell>
          <cell r="K11414" t="str">
            <v>A</v>
          </cell>
        </row>
        <row r="11415">
          <cell r="C11415" t="str">
            <v>1136598|JD Unadkat</v>
          </cell>
          <cell r="D11415">
            <v>98.38605245639728</v>
          </cell>
          <cell r="E11415">
            <v>99.337795899347626</v>
          </cell>
          <cell r="F11415">
            <v>98.239764611902544</v>
          </cell>
          <cell r="G11415">
            <v>98.50702991168508</v>
          </cell>
          <cell r="H11415" t="str">
            <v>A</v>
          </cell>
          <cell r="I11415" t="str">
            <v>A</v>
          </cell>
          <cell r="J11415" t="str">
            <v>A</v>
          </cell>
          <cell r="K11415" t="str">
            <v>A</v>
          </cell>
        </row>
        <row r="11416">
          <cell r="C11416" t="str">
            <v>598056|P Awana</v>
          </cell>
          <cell r="D11416">
            <v>98.431034482758619</v>
          </cell>
          <cell r="E11416">
            <v>98.685568326947632</v>
          </cell>
          <cell r="F11416">
            <v>99.446360153256705</v>
          </cell>
          <cell r="G11416">
            <v>99.008216262239259</v>
          </cell>
          <cell r="H11416" t="str">
            <v>A</v>
          </cell>
          <cell r="I11416" t="str">
            <v>A</v>
          </cell>
          <cell r="J11416" t="str">
            <v>A</v>
          </cell>
          <cell r="K11416" t="str">
            <v>A</v>
          </cell>
        </row>
        <row r="11417">
          <cell r="C11417" t="str">
            <v>392201|PP Ojha</v>
          </cell>
          <cell r="D11417">
            <v>98.431034482758619</v>
          </cell>
          <cell r="E11417">
            <v>98.751724137931035</v>
          </cell>
          <cell r="F11417">
            <v>99.233716475095775</v>
          </cell>
          <cell r="G11417">
            <v>99.030268199233717</v>
          </cell>
          <cell r="H11417" t="str">
            <v>A</v>
          </cell>
          <cell r="I11417" t="str">
            <v>A</v>
          </cell>
          <cell r="J11417" t="str">
            <v>A</v>
          </cell>
          <cell r="K11417" t="str">
            <v>A</v>
          </cell>
        </row>
        <row r="11418">
          <cell r="C11418" t="str">
            <v>419164|PP Ojha</v>
          </cell>
          <cell r="D11418">
            <v>98.456601680049957</v>
          </cell>
          <cell r="E11418">
            <v>98.304044960320823</v>
          </cell>
          <cell r="F11418">
            <v>98.170627775857653</v>
          </cell>
          <cell r="G11418">
            <v>98.480330065697899</v>
          </cell>
          <cell r="H11418" t="str">
            <v>A</v>
          </cell>
          <cell r="I11418" t="str">
            <v>A</v>
          </cell>
          <cell r="J11418" t="str">
            <v>A</v>
          </cell>
          <cell r="K11418" t="str">
            <v>A</v>
          </cell>
        </row>
        <row r="11419">
          <cell r="C11419" t="str">
            <v>501230|UT Yadav</v>
          </cell>
          <cell r="D11419">
            <v>98.460000000000008</v>
          </cell>
          <cell r="E11419">
            <v>99.306666666666672</v>
          </cell>
          <cell r="F11419">
            <v>100.73</v>
          </cell>
          <cell r="G11419">
            <v>100.25555555555555</v>
          </cell>
          <cell r="H11419" t="str">
            <v>A</v>
          </cell>
          <cell r="I11419" t="str">
            <v>A</v>
          </cell>
          <cell r="J11419" t="str">
            <v>A</v>
          </cell>
          <cell r="K11419" t="str">
            <v>A</v>
          </cell>
        </row>
        <row r="11420">
          <cell r="C11420" t="str">
            <v>392236|MK Pandey</v>
          </cell>
          <cell r="D11420">
            <v>98.464887964887964</v>
          </cell>
          <cell r="E11420">
            <v>125.82783264033264</v>
          </cell>
          <cell r="F11420">
            <v>96.370312620312617</v>
          </cell>
          <cell r="G11420">
            <v>106.99668418418419</v>
          </cell>
          <cell r="H11420" t="str">
            <v>A</v>
          </cell>
          <cell r="I11420" t="str">
            <v>A</v>
          </cell>
          <cell r="J11420" t="str">
            <v>A</v>
          </cell>
          <cell r="K11420" t="str">
            <v>A</v>
          </cell>
        </row>
        <row r="11421">
          <cell r="C11421" t="str">
            <v>598006|UT Yadav</v>
          </cell>
          <cell r="D11421">
            <v>98.475172413793118</v>
          </cell>
          <cell r="E11421">
            <v>99.407290640394095</v>
          </cell>
          <cell r="F11421">
            <v>98.786045977011497</v>
          </cell>
          <cell r="G11421">
            <v>99.01755665024632</v>
          </cell>
          <cell r="H11421" t="str">
            <v>A</v>
          </cell>
          <cell r="I11421" t="str">
            <v>A</v>
          </cell>
          <cell r="J11421" t="str">
            <v>A</v>
          </cell>
          <cell r="K11421" t="str">
            <v>A</v>
          </cell>
        </row>
        <row r="11422">
          <cell r="C11422" t="str">
            <v>829723|MM Sharma</v>
          </cell>
          <cell r="D11422">
            <v>98.48</v>
          </cell>
          <cell r="E11422">
            <v>98.72</v>
          </cell>
          <cell r="F11422">
            <v>96.415555555555557</v>
          </cell>
          <cell r="G11422">
            <v>97.502222222222215</v>
          </cell>
          <cell r="H11422" t="str">
            <v>A</v>
          </cell>
          <cell r="I11422" t="str">
            <v>A</v>
          </cell>
          <cell r="J11422" t="str">
            <v>A</v>
          </cell>
          <cell r="K11422" t="str">
            <v>A</v>
          </cell>
        </row>
        <row r="11423">
          <cell r="C11423" t="str">
            <v>392207|S Sohal</v>
          </cell>
          <cell r="D11423">
            <v>98.48</v>
          </cell>
          <cell r="E11423">
            <v>100.90960573476703</v>
          </cell>
          <cell r="F11423">
            <v>100.76</v>
          </cell>
          <cell r="G11423">
            <v>100.80986857825569</v>
          </cell>
          <cell r="H11423" t="str">
            <v>A</v>
          </cell>
          <cell r="I11423" t="str">
            <v>A</v>
          </cell>
          <cell r="J11423" t="str">
            <v>A</v>
          </cell>
          <cell r="K11423" t="str">
            <v>A</v>
          </cell>
        </row>
        <row r="11424">
          <cell r="C11424" t="str">
            <v>598027|AG Murtaza</v>
          </cell>
          <cell r="D11424">
            <v>98.5</v>
          </cell>
          <cell r="E11424">
            <v>99.251792114695334</v>
          </cell>
          <cell r="F11424">
            <v>97.25</v>
          </cell>
          <cell r="G11424">
            <v>97.917264038231778</v>
          </cell>
          <cell r="H11424" t="str">
            <v>A</v>
          </cell>
          <cell r="I11424" t="str">
            <v>A</v>
          </cell>
          <cell r="J11424" t="str">
            <v>A</v>
          </cell>
          <cell r="K11424" t="str">
            <v>A</v>
          </cell>
        </row>
        <row r="11425">
          <cell r="C11425" t="str">
            <v>980985|N Rana</v>
          </cell>
          <cell r="D11425">
            <v>98.5</v>
          </cell>
          <cell r="E11425">
            <v>104.75</v>
          </cell>
          <cell r="F11425">
            <v>98.5</v>
          </cell>
          <cell r="G11425">
            <v>101.625</v>
          </cell>
          <cell r="H11425" t="str">
            <v>A</v>
          </cell>
          <cell r="I11425" t="str">
            <v>A</v>
          </cell>
          <cell r="J11425" t="str">
            <v>A</v>
          </cell>
          <cell r="K11425" t="str">
            <v>A</v>
          </cell>
        </row>
        <row r="11426">
          <cell r="C11426" t="str">
            <v>734005|R Shukla</v>
          </cell>
          <cell r="D11426">
            <v>98.5</v>
          </cell>
          <cell r="E11426">
            <v>97.5</v>
          </cell>
          <cell r="F11426">
            <v>97.75</v>
          </cell>
          <cell r="G11426">
            <v>97.666666666666671</v>
          </cell>
          <cell r="H11426" t="str">
            <v>A</v>
          </cell>
          <cell r="I11426" t="str">
            <v>A</v>
          </cell>
          <cell r="J11426" t="str">
            <v>A</v>
          </cell>
          <cell r="K11426" t="str">
            <v>A</v>
          </cell>
        </row>
        <row r="11427">
          <cell r="C11427" t="str">
            <v>829757|S Nadeem</v>
          </cell>
          <cell r="D11427">
            <v>98.502310672028543</v>
          </cell>
          <cell r="E11427">
            <v>98.377118116026168</v>
          </cell>
          <cell r="F11427">
            <v>98.737744040505675</v>
          </cell>
          <cell r="G11427">
            <v>98.510656842428716</v>
          </cell>
          <cell r="H11427" t="str">
            <v>A</v>
          </cell>
          <cell r="I11427" t="str">
            <v>A</v>
          </cell>
          <cell r="J11427" t="str">
            <v>A</v>
          </cell>
          <cell r="K11427" t="str">
            <v>A</v>
          </cell>
        </row>
        <row r="11428">
          <cell r="C11428" t="str">
            <v>1082635|Mohammed Shami</v>
          </cell>
          <cell r="D11428">
            <v>98.510841750841749</v>
          </cell>
          <cell r="E11428">
            <v>98.803305962854353</v>
          </cell>
          <cell r="F11428">
            <v>98.599826038159378</v>
          </cell>
          <cell r="G11428">
            <v>98.549614894464369</v>
          </cell>
          <cell r="H11428" t="str">
            <v>A</v>
          </cell>
          <cell r="I11428" t="str">
            <v>A</v>
          </cell>
          <cell r="J11428" t="str">
            <v>A</v>
          </cell>
          <cell r="K11428" t="str">
            <v>A</v>
          </cell>
        </row>
        <row r="11429">
          <cell r="C11429" t="str">
            <v>392234|L Balaji</v>
          </cell>
          <cell r="D11429">
            <v>98.515506117908785</v>
          </cell>
          <cell r="E11429">
            <v>98.636629588431589</v>
          </cell>
          <cell r="F11429">
            <v>96.793266592510193</v>
          </cell>
          <cell r="G11429">
            <v>98.361798294401183</v>
          </cell>
          <cell r="H11429" t="str">
            <v>A</v>
          </cell>
          <cell r="I11429" t="str">
            <v>A</v>
          </cell>
          <cell r="J11429" t="str">
            <v>A</v>
          </cell>
          <cell r="K11429" t="str">
            <v>A</v>
          </cell>
        </row>
        <row r="11430">
          <cell r="C11430" t="str">
            <v>1136564|JD Unadkat</v>
          </cell>
          <cell r="D11430">
            <v>98.536000000000001</v>
          </cell>
          <cell r="E11430">
            <v>97.797241379310336</v>
          </cell>
          <cell r="F11430">
            <v>98.902000000000001</v>
          </cell>
          <cell r="G11430">
            <v>98.501080459770108</v>
          </cell>
          <cell r="H11430" t="str">
            <v>A</v>
          </cell>
          <cell r="I11430" t="str">
            <v>A</v>
          </cell>
          <cell r="J11430" t="str">
            <v>A</v>
          </cell>
          <cell r="K11430" t="str">
            <v>A</v>
          </cell>
        </row>
        <row r="11431">
          <cell r="C11431" t="str">
            <v>598023|S Sreesanth</v>
          </cell>
          <cell r="D11431">
            <v>98.548732782369143</v>
          </cell>
          <cell r="E11431">
            <v>98.415167212667214</v>
          </cell>
          <cell r="F11431">
            <v>98.717322824201617</v>
          </cell>
          <cell r="G11431">
            <v>98.555835351880816</v>
          </cell>
          <cell r="H11431" t="str">
            <v>A</v>
          </cell>
          <cell r="I11431" t="str">
            <v>A</v>
          </cell>
          <cell r="J11431" t="str">
            <v>A</v>
          </cell>
          <cell r="K11431" t="str">
            <v>A</v>
          </cell>
        </row>
        <row r="11432">
          <cell r="C11432" t="str">
            <v>1216528|S Nadeem</v>
          </cell>
          <cell r="D11432">
            <v>98.566201023077298</v>
          </cell>
          <cell r="E11432">
            <v>99.090300966239681</v>
          </cell>
          <cell r="F11432">
            <v>98.171911367639282</v>
          </cell>
          <cell r="G11432">
            <v>98.554780192112204</v>
          </cell>
          <cell r="H11432" t="str">
            <v>A</v>
          </cell>
          <cell r="I11432" t="str">
            <v>A</v>
          </cell>
          <cell r="J11432" t="str">
            <v>A</v>
          </cell>
          <cell r="K11432" t="str">
            <v>A</v>
          </cell>
        </row>
        <row r="11433">
          <cell r="C11433" t="str">
            <v>1304101|KK Ahmed</v>
          </cell>
          <cell r="D11433">
            <v>98.574449542380577</v>
          </cell>
          <cell r="E11433">
            <v>98.811074785419606</v>
          </cell>
          <cell r="F11433">
            <v>97.88111180145664</v>
          </cell>
          <cell r="G11433">
            <v>98.530485683658085</v>
          </cell>
          <cell r="H11433" t="str">
            <v>A</v>
          </cell>
          <cell r="I11433" t="str">
            <v>A</v>
          </cell>
          <cell r="J11433" t="str">
            <v>A</v>
          </cell>
          <cell r="K11433" t="str">
            <v>A</v>
          </cell>
        </row>
        <row r="11434">
          <cell r="C11434" t="str">
            <v>1254109|S Kaul</v>
          </cell>
          <cell r="D11434">
            <v>98.575000000000017</v>
          </cell>
          <cell r="E11434">
            <v>99.455555555555577</v>
          </cell>
          <cell r="F11434">
            <v>98.882460317460342</v>
          </cell>
          <cell r="G11434">
            <v>99.038756613756632</v>
          </cell>
          <cell r="H11434" t="str">
            <v>A</v>
          </cell>
          <cell r="I11434" t="str">
            <v>A</v>
          </cell>
          <cell r="J11434" t="str">
            <v>A</v>
          </cell>
          <cell r="K11434" t="str">
            <v>A</v>
          </cell>
        </row>
        <row r="11435">
          <cell r="C11435" t="str">
            <v>1082633|YS Chahal</v>
          </cell>
          <cell r="D11435">
            <v>98.580209895052477</v>
          </cell>
          <cell r="E11435">
            <v>99.257683658170919</v>
          </cell>
          <cell r="F11435">
            <v>98.74777611194402</v>
          </cell>
          <cell r="G11435">
            <v>98.8382683658171</v>
          </cell>
          <cell r="H11435" t="str">
            <v>A</v>
          </cell>
          <cell r="I11435" t="str">
            <v>A</v>
          </cell>
          <cell r="J11435" t="str">
            <v>A</v>
          </cell>
          <cell r="K11435" t="str">
            <v>A</v>
          </cell>
        </row>
        <row r="11436">
          <cell r="C11436" t="str">
            <v>501270|SL Malinga</v>
          </cell>
          <cell r="D11436">
            <v>98.58064516129032</v>
          </cell>
          <cell r="E11436">
            <v>99.395483870967752</v>
          </cell>
          <cell r="F11436">
            <v>99.564516129032256</v>
          </cell>
          <cell r="G11436">
            <v>99.44903225806452</v>
          </cell>
          <cell r="H11436" t="str">
            <v>A</v>
          </cell>
          <cell r="I11436" t="str">
            <v>A</v>
          </cell>
          <cell r="J11436" t="str">
            <v>A</v>
          </cell>
          <cell r="K11436" t="str">
            <v>A</v>
          </cell>
        </row>
        <row r="11437">
          <cell r="C11437" t="str">
            <v>1136599|S Kaul</v>
          </cell>
          <cell r="D11437">
            <v>98.584000000000003</v>
          </cell>
          <cell r="E11437">
            <v>98.986666666666679</v>
          </cell>
          <cell r="F11437">
            <v>99.604666666666674</v>
          </cell>
          <cell r="G11437">
            <v>98.933555555555571</v>
          </cell>
          <cell r="H11437" t="str">
            <v>A</v>
          </cell>
          <cell r="I11437" t="str">
            <v>A</v>
          </cell>
          <cell r="J11437" t="str">
            <v>A</v>
          </cell>
          <cell r="K11437" t="str">
            <v>A</v>
          </cell>
        </row>
        <row r="11438">
          <cell r="C11438" t="str">
            <v>1304078|VG Arora</v>
          </cell>
          <cell r="D11438">
            <v>98.594594594594597</v>
          </cell>
          <cell r="E11438">
            <v>98.695945945945951</v>
          </cell>
          <cell r="F11438">
            <v>98.864864864864856</v>
          </cell>
          <cell r="G11438">
            <v>98.430180180180173</v>
          </cell>
          <cell r="H11438" t="str">
            <v>A</v>
          </cell>
          <cell r="I11438" t="str">
            <v>A</v>
          </cell>
          <cell r="J11438" t="str">
            <v>A</v>
          </cell>
          <cell r="K11438" t="str">
            <v>A</v>
          </cell>
        </row>
        <row r="11439">
          <cell r="C11439" t="str">
            <v>335994|VVS Laxman</v>
          </cell>
          <cell r="D11439">
            <v>98.600308641975303</v>
          </cell>
          <cell r="E11439">
            <v>105.83564814814815</v>
          </cell>
          <cell r="F11439">
            <v>96.329732510288068</v>
          </cell>
          <cell r="G11439">
            <v>100.29963991769546</v>
          </cell>
          <cell r="H11439" t="str">
            <v>A</v>
          </cell>
          <cell r="I11439" t="str">
            <v>A</v>
          </cell>
          <cell r="J11439" t="str">
            <v>A</v>
          </cell>
          <cell r="K11439" t="str">
            <v>A</v>
          </cell>
        </row>
        <row r="11440">
          <cell r="C11440" t="str">
            <v>1178429|SO Hetmyer</v>
          </cell>
          <cell r="D11440">
            <v>98.607758620689651</v>
          </cell>
          <cell r="E11440">
            <v>106.35472541507025</v>
          </cell>
          <cell r="F11440">
            <v>99.294540229885058</v>
          </cell>
          <cell r="G11440">
            <v>101.59094295444869</v>
          </cell>
          <cell r="H11440" t="str">
            <v>A</v>
          </cell>
          <cell r="I11440" t="str">
            <v>A</v>
          </cell>
          <cell r="J11440" t="str">
            <v>A</v>
          </cell>
          <cell r="K11440" t="str">
            <v>A</v>
          </cell>
        </row>
        <row r="11441">
          <cell r="C11441" t="str">
            <v>729301|Q de Kock</v>
          </cell>
          <cell r="D11441">
            <v>98.620478983382213</v>
          </cell>
          <cell r="E11441">
            <v>103.28827590420332</v>
          </cell>
          <cell r="F11441">
            <v>97.363391984359737</v>
          </cell>
          <cell r="G11441">
            <v>99.792817285760819</v>
          </cell>
          <cell r="H11441" t="str">
            <v>A</v>
          </cell>
          <cell r="I11441" t="str">
            <v>A</v>
          </cell>
          <cell r="J11441" t="str">
            <v>A</v>
          </cell>
          <cell r="K11441" t="str">
            <v>A</v>
          </cell>
        </row>
        <row r="11442">
          <cell r="C11442" t="str">
            <v>392234|M Muralitharan</v>
          </cell>
          <cell r="D11442">
            <v>98.62940768775502</v>
          </cell>
          <cell r="E11442">
            <v>99.103526150204019</v>
          </cell>
          <cell r="F11442">
            <v>96.318857791068311</v>
          </cell>
          <cell r="G11442">
            <v>98.02816325577048</v>
          </cell>
          <cell r="H11442" t="str">
            <v>A</v>
          </cell>
          <cell r="I11442" t="str">
            <v>A</v>
          </cell>
          <cell r="J11442" t="str">
            <v>A</v>
          </cell>
          <cell r="K11442" t="str">
            <v>A</v>
          </cell>
        </row>
        <row r="11443">
          <cell r="C11443" t="str">
            <v>419110|L Balaji</v>
          </cell>
          <cell r="D11443">
            <v>98.636629588431589</v>
          </cell>
          <cell r="E11443">
            <v>101.48530367074527</v>
          </cell>
          <cell r="F11443">
            <v>98.361798294401183</v>
          </cell>
          <cell r="G11443">
            <v>99.545813125695204</v>
          </cell>
          <cell r="H11443" t="str">
            <v>A</v>
          </cell>
          <cell r="I11443" t="str">
            <v>A</v>
          </cell>
          <cell r="J11443" t="str">
            <v>A</v>
          </cell>
          <cell r="K11443" t="str">
            <v>A</v>
          </cell>
        </row>
        <row r="11444">
          <cell r="C11444" t="str">
            <v>392226|PJ Sangwan</v>
          </cell>
          <cell r="D11444">
            <v>98.637967967967967</v>
          </cell>
          <cell r="E11444">
            <v>99.910374374374371</v>
          </cell>
          <cell r="F11444">
            <v>99.54763541319096</v>
          </cell>
          <cell r="G11444">
            <v>99.583439216994762</v>
          </cell>
          <cell r="H11444" t="str">
            <v>A</v>
          </cell>
          <cell r="I11444" t="str">
            <v>A</v>
          </cell>
          <cell r="J11444" t="str">
            <v>A</v>
          </cell>
          <cell r="K11444" t="str">
            <v>A</v>
          </cell>
        </row>
        <row r="11445">
          <cell r="C11445" t="str">
            <v>734039|S Nadeem</v>
          </cell>
          <cell r="D11445">
            <v>98.652541739231395</v>
          </cell>
          <cell r="E11445">
            <v>98.502310672028543</v>
          </cell>
          <cell r="F11445">
            <v>99.008866207842573</v>
          </cell>
          <cell r="G11445">
            <v>98.737744040505675</v>
          </cell>
          <cell r="H11445" t="str">
            <v>A</v>
          </cell>
          <cell r="I11445" t="str">
            <v>A</v>
          </cell>
          <cell r="J11445" t="str">
            <v>A</v>
          </cell>
          <cell r="K11445" t="str">
            <v>A</v>
          </cell>
        </row>
        <row r="11446">
          <cell r="C11446" t="str">
            <v>1304062|Arshdeep Singh</v>
          </cell>
          <cell r="D11446">
            <v>98.652758620689653</v>
          </cell>
          <cell r="E11446">
            <v>102.12220689655172</v>
          </cell>
          <cell r="F11446">
            <v>97.97620689655173</v>
          </cell>
          <cell r="G11446">
            <v>99.695103448275859</v>
          </cell>
          <cell r="H11446" t="str">
            <v>A</v>
          </cell>
          <cell r="I11446" t="str">
            <v>A</v>
          </cell>
          <cell r="J11446" t="str">
            <v>A</v>
          </cell>
          <cell r="K11446" t="str">
            <v>A</v>
          </cell>
        </row>
        <row r="11447">
          <cell r="C11447" t="str">
            <v>1082633|S Badree</v>
          </cell>
          <cell r="D11447">
            <v>98.655880425880426</v>
          </cell>
          <cell r="E11447">
            <v>100.92470434070434</v>
          </cell>
          <cell r="F11447">
            <v>98.349605059605054</v>
          </cell>
          <cell r="G11447">
            <v>99.707252889252899</v>
          </cell>
          <cell r="H11447" t="str">
            <v>A</v>
          </cell>
          <cell r="I11447" t="str">
            <v>A</v>
          </cell>
          <cell r="J11447" t="str">
            <v>A</v>
          </cell>
          <cell r="K11447" t="str">
            <v>A</v>
          </cell>
        </row>
        <row r="11448">
          <cell r="C11448" t="str">
            <v>829785|Karanveer Singh</v>
          </cell>
          <cell r="D11448">
            <v>98.666666666666671</v>
          </cell>
          <cell r="E11448">
            <v>99.486486486486484</v>
          </cell>
          <cell r="F11448">
            <v>99.8888888888889</v>
          </cell>
          <cell r="G11448">
            <v>99.384384384384376</v>
          </cell>
          <cell r="H11448" t="str">
            <v>A</v>
          </cell>
          <cell r="I11448" t="str">
            <v>A</v>
          </cell>
          <cell r="J11448" t="str">
            <v>A</v>
          </cell>
          <cell r="K11448" t="str">
            <v>A</v>
          </cell>
        </row>
        <row r="11449">
          <cell r="C11449" t="str">
            <v>1082624|YS Chahal</v>
          </cell>
          <cell r="D11449">
            <v>98.676911544227892</v>
          </cell>
          <cell r="E11449">
            <v>98.580209895052477</v>
          </cell>
          <cell r="F11449">
            <v>99.304372813593204</v>
          </cell>
          <cell r="G11449">
            <v>98.74777611194402</v>
          </cell>
          <cell r="H11449" t="str">
            <v>A</v>
          </cell>
          <cell r="I11449" t="str">
            <v>A</v>
          </cell>
          <cell r="J11449" t="str">
            <v>A</v>
          </cell>
          <cell r="K11449" t="str">
            <v>A</v>
          </cell>
        </row>
        <row r="11450">
          <cell r="C11450" t="str">
            <v>419163|PP Ojha</v>
          </cell>
          <cell r="D11450">
            <v>98.680343556722875</v>
          </cell>
          <cell r="E11450">
            <v>98.456601680049957</v>
          </cell>
          <cell r="F11450">
            <v>98.000572809710732</v>
          </cell>
          <cell r="G11450">
            <v>98.170627775857653</v>
          </cell>
          <cell r="H11450" t="str">
            <v>A</v>
          </cell>
          <cell r="I11450" t="str">
            <v>A</v>
          </cell>
          <cell r="J11450" t="str">
            <v>A</v>
          </cell>
          <cell r="K11450" t="str">
            <v>A</v>
          </cell>
        </row>
        <row r="11451">
          <cell r="C11451" t="str">
            <v>419124|MJ Lumb</v>
          </cell>
          <cell r="D11451">
            <v>98.690769230769234</v>
          </cell>
          <cell r="E11451">
            <v>106.12717948717949</v>
          </cell>
          <cell r="F11451">
            <v>98.138717948717954</v>
          </cell>
          <cell r="G11451">
            <v>100.80153846153847</v>
          </cell>
          <cell r="H11451" t="str">
            <v>A</v>
          </cell>
          <cell r="I11451" t="str">
            <v>A</v>
          </cell>
          <cell r="J11451" t="str">
            <v>A</v>
          </cell>
          <cell r="K11451" t="str">
            <v>A</v>
          </cell>
        </row>
        <row r="11452">
          <cell r="C11452" t="str">
            <v>598005|S Sreesanth</v>
          </cell>
          <cell r="D11452">
            <v>98.703606060606063</v>
          </cell>
          <cell r="E11452">
            <v>98.548732782369143</v>
          </cell>
          <cell r="F11452">
            <v>99.038439674523019</v>
          </cell>
          <cell r="G11452">
            <v>98.717322824201617</v>
          </cell>
          <cell r="H11452" t="str">
            <v>A</v>
          </cell>
          <cell r="I11452" t="str">
            <v>A</v>
          </cell>
          <cell r="J11452" t="str">
            <v>A</v>
          </cell>
          <cell r="K11452" t="str">
            <v>A</v>
          </cell>
        </row>
        <row r="11453">
          <cell r="C11453" t="str">
            <v>548378|UT Yadav</v>
          </cell>
          <cell r="D11453">
            <v>98.712758620689655</v>
          </cell>
          <cell r="E11453">
            <v>99.170206896551719</v>
          </cell>
          <cell r="F11453">
            <v>98.82647509578544</v>
          </cell>
          <cell r="G11453">
            <v>99.063210727969349</v>
          </cell>
          <cell r="H11453" t="str">
            <v>A</v>
          </cell>
          <cell r="I11453" t="str">
            <v>A</v>
          </cell>
          <cell r="J11453" t="str">
            <v>A</v>
          </cell>
          <cell r="K11453" t="str">
            <v>A</v>
          </cell>
        </row>
        <row r="11454">
          <cell r="C11454" t="str">
            <v>1136578|TK Curran</v>
          </cell>
          <cell r="D11454">
            <v>98.715517241379303</v>
          </cell>
          <cell r="E11454">
            <v>98.117011494252878</v>
          </cell>
          <cell r="F11454">
            <v>97.107758620689651</v>
          </cell>
          <cell r="G11454">
            <v>97.444176245210727</v>
          </cell>
          <cell r="H11454" t="str">
            <v>A</v>
          </cell>
          <cell r="I11454" t="str">
            <v>A</v>
          </cell>
          <cell r="J11454" t="str">
            <v>A</v>
          </cell>
          <cell r="K11454" t="str">
            <v>A</v>
          </cell>
        </row>
        <row r="11455">
          <cell r="C11455" t="str">
            <v>392220|SK Trivedi</v>
          </cell>
          <cell r="D11455">
            <v>98.717607105538136</v>
          </cell>
          <cell r="E11455">
            <v>97.974085684430506</v>
          </cell>
          <cell r="F11455">
            <v>98.11125624056659</v>
          </cell>
          <cell r="G11455">
            <v>98.112719145477755</v>
          </cell>
          <cell r="H11455" t="str">
            <v>A</v>
          </cell>
          <cell r="I11455" t="str">
            <v>A</v>
          </cell>
          <cell r="J11455" t="str">
            <v>A</v>
          </cell>
          <cell r="K11455" t="str">
            <v>A</v>
          </cell>
        </row>
        <row r="11456">
          <cell r="C11456" t="str">
            <v>829745|MM Sharma</v>
          </cell>
          <cell r="D11456">
            <v>98.72</v>
          </cell>
          <cell r="E11456">
            <v>98.350000000000009</v>
          </cell>
          <cell r="F11456">
            <v>97.502222222222215</v>
          </cell>
          <cell r="G11456">
            <v>98.516666666666666</v>
          </cell>
          <cell r="H11456" t="str">
            <v>A</v>
          </cell>
          <cell r="I11456" t="str">
            <v>A</v>
          </cell>
          <cell r="J11456" t="str">
            <v>A</v>
          </cell>
          <cell r="K11456" t="str">
            <v>A</v>
          </cell>
        </row>
        <row r="11457">
          <cell r="C11457" t="str">
            <v>392209|PP Ojha</v>
          </cell>
          <cell r="D11457">
            <v>98.751724137931035</v>
          </cell>
          <cell r="E11457">
            <v>97.946436781609194</v>
          </cell>
          <cell r="F11457">
            <v>99.030268199233717</v>
          </cell>
          <cell r="G11457">
            <v>98.376398467432935</v>
          </cell>
          <cell r="H11457" t="str">
            <v>A</v>
          </cell>
          <cell r="I11457" t="str">
            <v>A</v>
          </cell>
          <cell r="J11457" t="str">
            <v>A</v>
          </cell>
          <cell r="K11457" t="str">
            <v>A</v>
          </cell>
        </row>
        <row r="11458">
          <cell r="C11458" t="str">
            <v>598018|AB Dinda</v>
          </cell>
          <cell r="D11458">
            <v>98.771127826321262</v>
          </cell>
          <cell r="E11458">
            <v>98.883645154928203</v>
          </cell>
          <cell r="F11458">
            <v>99.368898526722546</v>
          </cell>
          <cell r="G11458">
            <v>99.039114237931315</v>
          </cell>
          <cell r="H11458" t="str">
            <v>A</v>
          </cell>
          <cell r="I11458" t="str">
            <v>A</v>
          </cell>
          <cell r="J11458" t="str">
            <v>A</v>
          </cell>
          <cell r="K11458" t="str">
            <v>A</v>
          </cell>
        </row>
        <row r="11459">
          <cell r="C11459" t="str">
            <v>980965|Mohammed Shami</v>
          </cell>
          <cell r="D11459">
            <v>98.779595959595966</v>
          </cell>
          <cell r="E11459">
            <v>98.953939393939407</v>
          </cell>
          <cell r="F11459">
            <v>99.415037037037052</v>
          </cell>
          <cell r="G11459">
            <v>99.156350168350173</v>
          </cell>
          <cell r="H11459" t="str">
            <v>A</v>
          </cell>
          <cell r="I11459" t="str">
            <v>A</v>
          </cell>
          <cell r="J11459" t="str">
            <v>A</v>
          </cell>
          <cell r="K11459" t="str">
            <v>A</v>
          </cell>
        </row>
        <row r="11460">
          <cell r="C11460" t="str">
            <v>1082640|Mohammed Shami</v>
          </cell>
          <cell r="D11460">
            <v>98.803305962854353</v>
          </cell>
          <cell r="E11460">
            <v>99.366641784413048</v>
          </cell>
          <cell r="F11460">
            <v>98.549614894464369</v>
          </cell>
          <cell r="G11460">
            <v>98.893596499369721</v>
          </cell>
          <cell r="H11460" t="str">
            <v>A</v>
          </cell>
          <cell r="I11460" t="str">
            <v>A</v>
          </cell>
          <cell r="J11460" t="str">
            <v>A</v>
          </cell>
          <cell r="K11460" t="str">
            <v>A</v>
          </cell>
        </row>
        <row r="11461">
          <cell r="C11461" t="str">
            <v>980985|JJ Bumrah</v>
          </cell>
          <cell r="D11461">
            <v>98.806666666666672</v>
          </cell>
          <cell r="E11461">
            <v>99.605000000000004</v>
          </cell>
          <cell r="F11461">
            <v>99.102222222222224</v>
          </cell>
          <cell r="G11461">
            <v>98.637222222222235</v>
          </cell>
          <cell r="H11461" t="str">
            <v>A</v>
          </cell>
          <cell r="I11461" t="str">
            <v>A</v>
          </cell>
          <cell r="J11461" t="str">
            <v>A</v>
          </cell>
          <cell r="K11461" t="str">
            <v>A</v>
          </cell>
        </row>
        <row r="11462">
          <cell r="C11462" t="str">
            <v>981015|C Munro</v>
          </cell>
          <cell r="D11462">
            <v>98.856666666666669</v>
          </cell>
          <cell r="E11462">
            <v>103.57111111111112</v>
          </cell>
          <cell r="F11462">
            <v>100.17833333333334</v>
          </cell>
          <cell r="G11462">
            <v>101.30925925925926</v>
          </cell>
          <cell r="H11462" t="str">
            <v>A</v>
          </cell>
          <cell r="I11462" t="str">
            <v>A</v>
          </cell>
          <cell r="J11462" t="str">
            <v>A</v>
          </cell>
          <cell r="K11462" t="str">
            <v>A</v>
          </cell>
        </row>
        <row r="11463">
          <cell r="C11463" t="str">
            <v>501206|PC Valthaty</v>
          </cell>
          <cell r="D11463">
            <v>98.8611111111111</v>
          </cell>
          <cell r="E11463">
            <v>121.75</v>
          </cell>
          <cell r="F11463">
            <v>99.203703703703695</v>
          </cell>
          <cell r="G11463">
            <v>106.17592592592591</v>
          </cell>
          <cell r="H11463" t="str">
            <v>A</v>
          </cell>
          <cell r="I11463" t="str">
            <v>A</v>
          </cell>
          <cell r="J11463" t="str">
            <v>A</v>
          </cell>
          <cell r="K11463" t="str">
            <v>A</v>
          </cell>
        </row>
        <row r="11464">
          <cell r="C11464" t="str">
            <v>598067|S Nadeem</v>
          </cell>
          <cell r="D11464">
            <v>98.872202484616281</v>
          </cell>
          <cell r="E11464">
            <v>99.315677174039237</v>
          </cell>
          <cell r="F11464">
            <v>99.600936517151084</v>
          </cell>
          <cell r="G11464">
            <v>99.294536714527126</v>
          </cell>
          <cell r="H11464" t="str">
            <v>A</v>
          </cell>
          <cell r="I11464" t="str">
            <v>A</v>
          </cell>
          <cell r="J11464" t="str">
            <v>A</v>
          </cell>
          <cell r="K11464" t="str">
            <v>A</v>
          </cell>
        </row>
        <row r="11465">
          <cell r="C11465" t="str">
            <v>598027|AB Dinda</v>
          </cell>
          <cell r="D11465">
            <v>98.883645154928203</v>
          </cell>
          <cell r="E11465">
            <v>99.04528063943539</v>
          </cell>
          <cell r="F11465">
            <v>99.039114237931315</v>
          </cell>
          <cell r="G11465">
            <v>98.900017873561623</v>
          </cell>
          <cell r="H11465" t="str">
            <v>A</v>
          </cell>
          <cell r="I11465" t="str">
            <v>A</v>
          </cell>
          <cell r="J11465" t="str">
            <v>A</v>
          </cell>
          <cell r="K11465" t="str">
            <v>A</v>
          </cell>
        </row>
        <row r="11466">
          <cell r="C11466" t="str">
            <v>392185|DW Steyn</v>
          </cell>
          <cell r="D11466">
            <v>98.885517241379318</v>
          </cell>
          <cell r="E11466">
            <v>97.234022988505743</v>
          </cell>
          <cell r="F11466">
            <v>99.862758620689661</v>
          </cell>
          <cell r="G11466">
            <v>98.986513409961688</v>
          </cell>
          <cell r="H11466" t="str">
            <v>A</v>
          </cell>
          <cell r="I11466" t="str">
            <v>A</v>
          </cell>
          <cell r="J11466" t="str">
            <v>A</v>
          </cell>
          <cell r="K11466" t="str">
            <v>A</v>
          </cell>
        </row>
        <row r="11467">
          <cell r="C11467" t="str">
            <v>1082599|AB Dinda</v>
          </cell>
          <cell r="D11467">
            <v>98.893250156020002</v>
          </cell>
          <cell r="E11467">
            <v>99.02492202126875</v>
          </cell>
          <cell r="F11467">
            <v>98.985966742827372</v>
          </cell>
          <cell r="G11467">
            <v>98.958408638627205</v>
          </cell>
          <cell r="H11467" t="str">
            <v>A</v>
          </cell>
          <cell r="I11467" t="str">
            <v>A</v>
          </cell>
          <cell r="J11467" t="str">
            <v>A</v>
          </cell>
          <cell r="K11467" t="str">
            <v>A</v>
          </cell>
        </row>
        <row r="11468">
          <cell r="C11468" t="str">
            <v>501233|S Sreesanth</v>
          </cell>
          <cell r="D11468">
            <v>98.899629629629629</v>
          </cell>
          <cell r="E11468">
            <v>98.703606060606063</v>
          </cell>
          <cell r="F11468">
            <v>99.522793209876525</v>
          </cell>
          <cell r="G11468">
            <v>99.038439674523019</v>
          </cell>
          <cell r="H11468" t="str">
            <v>A</v>
          </cell>
          <cell r="I11468" t="str">
            <v>A</v>
          </cell>
          <cell r="J11468" t="str">
            <v>A</v>
          </cell>
          <cell r="K11468" t="str">
            <v>A</v>
          </cell>
        </row>
        <row r="11469">
          <cell r="C11469" t="str">
            <v>1136568|Washington Sundar</v>
          </cell>
          <cell r="D11469">
            <v>98.9</v>
          </cell>
          <cell r="E11469">
            <v>101.75</v>
          </cell>
          <cell r="F11469">
            <v>98.730555555555554</v>
          </cell>
          <cell r="G11469">
            <v>100.25833333333333</v>
          </cell>
          <cell r="H11469" t="str">
            <v>A</v>
          </cell>
          <cell r="I11469" t="str">
            <v>A</v>
          </cell>
          <cell r="J11469" t="str">
            <v>A</v>
          </cell>
          <cell r="K11469" t="str">
            <v>A</v>
          </cell>
        </row>
        <row r="11470">
          <cell r="C11470" t="str">
            <v>419162|DW Steyn</v>
          </cell>
          <cell r="D11470">
            <v>98.902148579389973</v>
          </cell>
          <cell r="E11470">
            <v>99.773270210905693</v>
          </cell>
          <cell r="F11470">
            <v>99.57412177605282</v>
          </cell>
          <cell r="G11470">
            <v>99.523372765894962</v>
          </cell>
          <cell r="H11470" t="str">
            <v>A</v>
          </cell>
          <cell r="I11470" t="str">
            <v>A</v>
          </cell>
          <cell r="J11470" t="str">
            <v>A</v>
          </cell>
          <cell r="K11470" t="str">
            <v>A</v>
          </cell>
        </row>
        <row r="11471">
          <cell r="C11471" t="str">
            <v>1175366|YS Chahal</v>
          </cell>
          <cell r="D11471">
            <v>98.906146926536735</v>
          </cell>
          <cell r="E11471">
            <v>98.999723012394099</v>
          </cell>
          <cell r="F11471">
            <v>99.056886834360583</v>
          </cell>
          <cell r="G11471">
            <v>98.970899952434991</v>
          </cell>
          <cell r="H11471" t="str">
            <v>A</v>
          </cell>
          <cell r="I11471" t="str">
            <v>A</v>
          </cell>
          <cell r="J11471" t="str">
            <v>A</v>
          </cell>
          <cell r="K11471" t="str">
            <v>A</v>
          </cell>
        </row>
        <row r="11472">
          <cell r="C11472" t="str">
            <v>392188|JD Ryder</v>
          </cell>
          <cell r="D11472">
            <v>98.92</v>
          </cell>
          <cell r="E11472">
            <v>99.357435897435892</v>
          </cell>
          <cell r="F11472">
            <v>98.92</v>
          </cell>
          <cell r="G11472">
            <v>99.138717948717954</v>
          </cell>
          <cell r="H11472" t="str">
            <v>A</v>
          </cell>
          <cell r="I11472" t="str">
            <v>A</v>
          </cell>
          <cell r="J11472" t="str">
            <v>A</v>
          </cell>
          <cell r="K11472" t="str">
            <v>A</v>
          </cell>
        </row>
        <row r="11473">
          <cell r="C11473" t="str">
            <v>1178405|RK Bhui</v>
          </cell>
          <cell r="D11473">
            <v>98.92</v>
          </cell>
          <cell r="E11473">
            <v>99.92551724137931</v>
          </cell>
          <cell r="F11473">
            <v>98.92</v>
          </cell>
          <cell r="G11473">
            <v>99.422758620689649</v>
          </cell>
          <cell r="H11473" t="str">
            <v>A</v>
          </cell>
          <cell r="I11473" t="str">
            <v>A</v>
          </cell>
          <cell r="J11473" t="str">
            <v>A</v>
          </cell>
          <cell r="K11473" t="str">
            <v>A</v>
          </cell>
        </row>
        <row r="11474">
          <cell r="C11474" t="str">
            <v>1304048|TH David</v>
          </cell>
          <cell r="D11474">
            <v>98.92</v>
          </cell>
          <cell r="E11474">
            <v>108.38592592592593</v>
          </cell>
          <cell r="F11474">
            <v>98.92</v>
          </cell>
          <cell r="G11474">
            <v>103.65296296296296</v>
          </cell>
          <cell r="H11474" t="str">
            <v>A</v>
          </cell>
          <cell r="I11474" t="str">
            <v>A</v>
          </cell>
          <cell r="J11474" t="str">
            <v>A</v>
          </cell>
          <cell r="K11474" t="str">
            <v>A</v>
          </cell>
        </row>
        <row r="11475">
          <cell r="C11475" t="str">
            <v>501251|Mandeep Singh</v>
          </cell>
          <cell r="D11475">
            <v>98.92197530864199</v>
          </cell>
          <cell r="E11475">
            <v>99.379814814814821</v>
          </cell>
          <cell r="F11475">
            <v>99.590288065843637</v>
          </cell>
          <cell r="G11475">
            <v>98.741584362139932</v>
          </cell>
          <cell r="H11475" t="str">
            <v>A</v>
          </cell>
          <cell r="I11475" t="str">
            <v>A</v>
          </cell>
          <cell r="J11475" t="str">
            <v>A</v>
          </cell>
          <cell r="K11475" t="str">
            <v>A</v>
          </cell>
        </row>
        <row r="11476">
          <cell r="C11476" t="str">
            <v>1082595|TS Mills</v>
          </cell>
          <cell r="D11476">
            <v>98.925925925925924</v>
          </cell>
          <cell r="E11476">
            <v>97.93593593593593</v>
          </cell>
          <cell r="F11476">
            <v>98.925925925925924</v>
          </cell>
          <cell r="G11476">
            <v>98.430930930930927</v>
          </cell>
          <cell r="H11476" t="str">
            <v>A</v>
          </cell>
          <cell r="I11476" t="str">
            <v>A</v>
          </cell>
          <cell r="J11476" t="str">
            <v>A</v>
          </cell>
          <cell r="K11476" t="str">
            <v>A</v>
          </cell>
        </row>
        <row r="11477">
          <cell r="C11477" t="str">
            <v>501267|Shakib Al Hasan</v>
          </cell>
          <cell r="D11477">
            <v>98.939393939393938</v>
          </cell>
          <cell r="E11477">
            <v>99.969696969696969</v>
          </cell>
          <cell r="F11477">
            <v>98.939393939393938</v>
          </cell>
          <cell r="G11477">
            <v>99.454545454545453</v>
          </cell>
          <cell r="H11477" t="str">
            <v>A</v>
          </cell>
          <cell r="I11477" t="str">
            <v>A</v>
          </cell>
          <cell r="J11477" t="str">
            <v>A</v>
          </cell>
          <cell r="K11477" t="str">
            <v>A</v>
          </cell>
        </row>
        <row r="11478">
          <cell r="C11478" t="str">
            <v>392210|NV Ojha</v>
          </cell>
          <cell r="D11478">
            <v>98.945945945945951</v>
          </cell>
          <cell r="E11478">
            <v>120.49547297297298</v>
          </cell>
          <cell r="F11478">
            <v>98.945945945945951</v>
          </cell>
          <cell r="G11478">
            <v>109.72070945945947</v>
          </cell>
          <cell r="H11478" t="str">
            <v>A</v>
          </cell>
          <cell r="I11478" t="str">
            <v>A</v>
          </cell>
          <cell r="J11478" t="str">
            <v>A</v>
          </cell>
          <cell r="K11478" t="str">
            <v>A</v>
          </cell>
        </row>
        <row r="11479">
          <cell r="C11479" t="str">
            <v>980953|Sachin Baby</v>
          </cell>
          <cell r="D11479">
            <v>98.945945945945951</v>
          </cell>
          <cell r="E11479">
            <v>101.8526026026026</v>
          </cell>
          <cell r="F11479">
            <v>98.945945945945951</v>
          </cell>
          <cell r="G11479">
            <v>100.39927427427428</v>
          </cell>
          <cell r="H11479" t="str">
            <v>A</v>
          </cell>
          <cell r="I11479" t="str">
            <v>A</v>
          </cell>
          <cell r="J11479" t="str">
            <v>A</v>
          </cell>
          <cell r="K11479" t="str">
            <v>A</v>
          </cell>
        </row>
        <row r="11480">
          <cell r="C11480" t="str">
            <v>1082608|Mohammed Shami</v>
          </cell>
          <cell r="D11480">
            <v>98.953939393939407</v>
          </cell>
          <cell r="E11480">
            <v>98.334696969696978</v>
          </cell>
          <cell r="F11480">
            <v>99.156350168350173</v>
          </cell>
          <cell r="G11480">
            <v>98.689410774410774</v>
          </cell>
          <cell r="H11480" t="str">
            <v>A</v>
          </cell>
          <cell r="I11480" t="str">
            <v>A</v>
          </cell>
          <cell r="J11480" t="str">
            <v>A</v>
          </cell>
          <cell r="K11480" t="str">
            <v>A</v>
          </cell>
        </row>
        <row r="11481">
          <cell r="C11481" t="str">
            <v>733983|AB Dinda</v>
          </cell>
          <cell r="D11481">
            <v>98.957053738592862</v>
          </cell>
          <cell r="E11481">
            <v>98.893250156020002</v>
          </cell>
          <cell r="F11481">
            <v>99.200794646219421</v>
          </cell>
          <cell r="G11481">
            <v>98.985966742827372</v>
          </cell>
          <cell r="H11481" t="str">
            <v>A</v>
          </cell>
          <cell r="I11481" t="str">
            <v>A</v>
          </cell>
          <cell r="J11481" t="str">
            <v>A</v>
          </cell>
          <cell r="K11481" t="str">
            <v>A</v>
          </cell>
        </row>
        <row r="11482">
          <cell r="C11482" t="str">
            <v>335996|B Akhil</v>
          </cell>
          <cell r="D11482">
            <v>98.960000000000008</v>
          </cell>
          <cell r="E11482">
            <v>98.986666666666679</v>
          </cell>
          <cell r="F11482">
            <v>97.94</v>
          </cell>
          <cell r="G11482">
            <v>98.288888888888891</v>
          </cell>
          <cell r="H11482" t="str">
            <v>A</v>
          </cell>
          <cell r="I11482" t="str">
            <v>A</v>
          </cell>
          <cell r="J11482" t="str">
            <v>A</v>
          </cell>
          <cell r="K11482" t="str">
            <v>A</v>
          </cell>
        </row>
        <row r="11483">
          <cell r="C11483" t="str">
            <v>392184|AB Dinda</v>
          </cell>
          <cell r="D11483">
            <v>98.962962962962962</v>
          </cell>
          <cell r="E11483">
            <v>101.92652815417044</v>
          </cell>
          <cell r="F11483">
            <v>97.944444444444443</v>
          </cell>
          <cell r="G11483">
            <v>99.271805681019771</v>
          </cell>
          <cell r="H11483" t="str">
            <v>A</v>
          </cell>
          <cell r="I11483" t="str">
            <v>A</v>
          </cell>
          <cell r="J11483" t="str">
            <v>A</v>
          </cell>
          <cell r="K11483" t="str">
            <v>A</v>
          </cell>
        </row>
        <row r="11484">
          <cell r="C11484" t="str">
            <v>1254083|DR Sams</v>
          </cell>
          <cell r="D11484">
            <v>98.965517241379303</v>
          </cell>
          <cell r="E11484">
            <v>100.31034482758621</v>
          </cell>
          <cell r="F11484">
            <v>97.948275862068954</v>
          </cell>
          <cell r="G11484">
            <v>98.735632183908038</v>
          </cell>
          <cell r="H11484" t="str">
            <v>A</v>
          </cell>
          <cell r="I11484" t="str">
            <v>A</v>
          </cell>
          <cell r="J11484" t="str">
            <v>A</v>
          </cell>
          <cell r="K11484" t="str">
            <v>A</v>
          </cell>
        </row>
        <row r="11485">
          <cell r="C11485" t="str">
            <v>598018|KV Sharma</v>
          </cell>
          <cell r="D11485">
            <v>98.965517241379303</v>
          </cell>
          <cell r="E11485">
            <v>100.31034482758621</v>
          </cell>
          <cell r="F11485">
            <v>97.948275862068954</v>
          </cell>
          <cell r="G11485">
            <v>98.735632183908038</v>
          </cell>
          <cell r="H11485" t="str">
            <v>A</v>
          </cell>
          <cell r="I11485" t="str">
            <v>A</v>
          </cell>
          <cell r="J11485" t="str">
            <v>A</v>
          </cell>
          <cell r="K11485" t="str">
            <v>A</v>
          </cell>
        </row>
        <row r="11486">
          <cell r="C11486" t="str">
            <v>419115|SK Trivedi</v>
          </cell>
          <cell r="D11486">
            <v>98.978404737025429</v>
          </cell>
          <cell r="E11486">
            <v>99.09837289147633</v>
          </cell>
          <cell r="F11486">
            <v>98.55669917566469</v>
          </cell>
          <cell r="G11486">
            <v>98.68362110431076</v>
          </cell>
          <cell r="H11486" t="str">
            <v>A</v>
          </cell>
          <cell r="I11486" t="str">
            <v>A</v>
          </cell>
          <cell r="J11486" t="str">
            <v>A</v>
          </cell>
          <cell r="K11486" t="str">
            <v>A</v>
          </cell>
        </row>
        <row r="11487">
          <cell r="C11487" t="str">
            <v>1082621|YS Chahal</v>
          </cell>
          <cell r="D11487">
            <v>98.986206896551721</v>
          </cell>
          <cell r="E11487">
            <v>98.676911544227892</v>
          </cell>
          <cell r="F11487">
            <v>99.967624521072807</v>
          </cell>
          <cell r="G11487">
            <v>99.304372813593204</v>
          </cell>
          <cell r="H11487" t="str">
            <v>A</v>
          </cell>
          <cell r="I11487" t="str">
            <v>A</v>
          </cell>
          <cell r="J11487" t="str">
            <v>A</v>
          </cell>
          <cell r="K11487" t="str">
            <v>A</v>
          </cell>
        </row>
        <row r="11488">
          <cell r="C11488" t="str">
            <v>336002|B Akhil</v>
          </cell>
          <cell r="D11488">
            <v>98.986666666666679</v>
          </cell>
          <cell r="E11488">
            <v>106.24000000000001</v>
          </cell>
          <cell r="F11488">
            <v>98.288888888888891</v>
          </cell>
          <cell r="G11488">
            <v>101.39555555555557</v>
          </cell>
          <cell r="H11488" t="str">
            <v>A</v>
          </cell>
          <cell r="I11488" t="str">
            <v>A</v>
          </cell>
          <cell r="J11488" t="str">
            <v>A</v>
          </cell>
          <cell r="K11488" t="str">
            <v>A</v>
          </cell>
        </row>
        <row r="11489">
          <cell r="C11489" t="str">
            <v>1178394|S Kaul</v>
          </cell>
          <cell r="D11489">
            <v>98.986666666666679</v>
          </cell>
          <cell r="E11489">
            <v>99.085714285714303</v>
          </cell>
          <cell r="F11489">
            <v>98.933555555555571</v>
          </cell>
          <cell r="G11489">
            <v>98.885460317460328</v>
          </cell>
          <cell r="H11489" t="str">
            <v>A</v>
          </cell>
          <cell r="I11489" t="str">
            <v>A</v>
          </cell>
          <cell r="J11489" t="str">
            <v>A</v>
          </cell>
          <cell r="K11489" t="str">
            <v>A</v>
          </cell>
        </row>
        <row r="11490">
          <cell r="C11490" t="str">
            <v>1216519|YS Chahal</v>
          </cell>
          <cell r="D11490">
            <v>98.995607621713944</v>
          </cell>
          <cell r="E11490">
            <v>99.281635648734365</v>
          </cell>
          <cell r="F11490">
            <v>99.053914465156438</v>
          </cell>
          <cell r="G11490">
            <v>99.147885343936522</v>
          </cell>
          <cell r="H11490" t="str">
            <v>A</v>
          </cell>
          <cell r="I11490" t="str">
            <v>A</v>
          </cell>
          <cell r="J11490" t="str">
            <v>A</v>
          </cell>
          <cell r="K11490" t="str">
            <v>A</v>
          </cell>
        </row>
        <row r="11491">
          <cell r="C11491" t="str">
            <v>1178395|YS Chahal</v>
          </cell>
          <cell r="D11491">
            <v>98.999723012394099</v>
          </cell>
          <cell r="E11491">
            <v>99.166412761361258</v>
          </cell>
          <cell r="F11491">
            <v>98.970899952434991</v>
          </cell>
          <cell r="G11491">
            <v>99.024094233430688</v>
          </cell>
          <cell r="H11491" t="str">
            <v>A</v>
          </cell>
          <cell r="I11491" t="str">
            <v>A</v>
          </cell>
          <cell r="J11491" t="str">
            <v>A</v>
          </cell>
          <cell r="K11491" t="str">
            <v>A</v>
          </cell>
        </row>
        <row r="11492">
          <cell r="C11492" t="str">
            <v>1178419|DR Shorey</v>
          </cell>
          <cell r="D11492">
            <v>99</v>
          </cell>
          <cell r="E11492">
            <v>102.41833333333334</v>
          </cell>
          <cell r="F11492">
            <v>99</v>
          </cell>
          <cell r="G11492">
            <v>100.70916666666668</v>
          </cell>
          <cell r="H11492" t="str">
            <v>A</v>
          </cell>
          <cell r="I11492" t="str">
            <v>A</v>
          </cell>
          <cell r="J11492" t="str">
            <v>A</v>
          </cell>
          <cell r="K11492" t="str">
            <v>A</v>
          </cell>
        </row>
        <row r="11493">
          <cell r="C11493" t="str">
            <v>392212|DS Kulkarni</v>
          </cell>
          <cell r="D11493">
            <v>99</v>
          </cell>
          <cell r="E11493">
            <v>103</v>
          </cell>
          <cell r="F11493">
            <v>99</v>
          </cell>
          <cell r="G11493">
            <v>101</v>
          </cell>
          <cell r="H11493" t="str">
            <v>A</v>
          </cell>
          <cell r="I11493" t="str">
            <v>A</v>
          </cell>
          <cell r="J11493" t="str">
            <v>A</v>
          </cell>
          <cell r="K11493" t="str">
            <v>A</v>
          </cell>
        </row>
        <row r="11494">
          <cell r="C11494" t="str">
            <v>734039|JD Unadkat</v>
          </cell>
          <cell r="D11494">
            <v>99</v>
          </cell>
          <cell r="E11494">
            <v>99.17</v>
          </cell>
          <cell r="F11494">
            <v>100.33333333333333</v>
          </cell>
          <cell r="G11494">
            <v>99.723333333333343</v>
          </cell>
          <cell r="H11494" t="str">
            <v>A</v>
          </cell>
          <cell r="I11494" t="str">
            <v>A</v>
          </cell>
          <cell r="J11494" t="str">
            <v>A</v>
          </cell>
          <cell r="K11494" t="str">
            <v>A</v>
          </cell>
        </row>
        <row r="11495">
          <cell r="C11495" t="str">
            <v>729293|JDS Neesham</v>
          </cell>
          <cell r="D11495">
            <v>99</v>
          </cell>
          <cell r="E11495">
            <v>104.21000000000001</v>
          </cell>
          <cell r="F11495">
            <v>99</v>
          </cell>
          <cell r="G11495">
            <v>101.605</v>
          </cell>
          <cell r="H11495" t="str">
            <v>A</v>
          </cell>
          <cell r="I11495" t="str">
            <v>A</v>
          </cell>
          <cell r="J11495" t="str">
            <v>A</v>
          </cell>
          <cell r="K11495" t="str">
            <v>A</v>
          </cell>
        </row>
        <row r="11496">
          <cell r="C11496" t="str">
            <v>336020|PP Ojha</v>
          </cell>
          <cell r="D11496">
            <v>99</v>
          </cell>
          <cell r="E11496">
            <v>99.362068965517238</v>
          </cell>
          <cell r="F11496">
            <v>99</v>
          </cell>
          <cell r="G11496">
            <v>99.181034482758619</v>
          </cell>
          <cell r="H11496" t="str">
            <v>A</v>
          </cell>
          <cell r="I11496" t="str">
            <v>A</v>
          </cell>
          <cell r="J11496" t="str">
            <v>A</v>
          </cell>
          <cell r="K11496" t="str">
            <v>A</v>
          </cell>
        </row>
        <row r="11497">
          <cell r="C11497" t="str">
            <v>729297|PV Tambe</v>
          </cell>
          <cell r="D11497">
            <v>99</v>
          </cell>
          <cell r="E11497">
            <v>100.5</v>
          </cell>
          <cell r="F11497">
            <v>99</v>
          </cell>
          <cell r="G11497">
            <v>99.75</v>
          </cell>
          <cell r="H11497" t="str">
            <v>A</v>
          </cell>
          <cell r="I11497" t="str">
            <v>A</v>
          </cell>
          <cell r="J11497" t="str">
            <v>A</v>
          </cell>
          <cell r="K11497" t="str">
            <v>A</v>
          </cell>
        </row>
        <row r="11498">
          <cell r="C11498" t="str">
            <v>392229|RJ Harris</v>
          </cell>
          <cell r="D11498">
            <v>99</v>
          </cell>
          <cell r="E11498">
            <v>100</v>
          </cell>
          <cell r="F11498">
            <v>97</v>
          </cell>
          <cell r="G11498">
            <v>98</v>
          </cell>
          <cell r="H11498" t="str">
            <v>A</v>
          </cell>
          <cell r="I11498" t="str">
            <v>A</v>
          </cell>
          <cell r="J11498" t="str">
            <v>A</v>
          </cell>
          <cell r="K11498" t="str">
            <v>A</v>
          </cell>
        </row>
        <row r="11499">
          <cell r="C11499" t="str">
            <v>1082605|Sandeep Sharma</v>
          </cell>
          <cell r="D11499">
            <v>99</v>
          </cell>
          <cell r="E11499">
            <v>99.3</v>
          </cell>
          <cell r="F11499">
            <v>98.413690476190482</v>
          </cell>
          <cell r="G11499">
            <v>98.870833333333337</v>
          </cell>
          <cell r="H11499" t="str">
            <v>A</v>
          </cell>
          <cell r="I11499" t="str">
            <v>A</v>
          </cell>
          <cell r="J11499" t="str">
            <v>A</v>
          </cell>
          <cell r="K11499" t="str">
            <v>A</v>
          </cell>
        </row>
        <row r="11500">
          <cell r="C11500" t="str">
            <v>1175356|YS Chahal</v>
          </cell>
          <cell r="D11500">
            <v>99.006829918374152</v>
          </cell>
          <cell r="E11500">
            <v>98.906146926536735</v>
          </cell>
          <cell r="F11500">
            <v>98.948241157199178</v>
          </cell>
          <cell r="G11500">
            <v>99.056886834360583</v>
          </cell>
          <cell r="H11500" t="str">
            <v>A</v>
          </cell>
          <cell r="I11500" t="str">
            <v>A</v>
          </cell>
          <cell r="J11500" t="str">
            <v>A</v>
          </cell>
          <cell r="K11500" t="str">
            <v>A</v>
          </cell>
        </row>
        <row r="11501">
          <cell r="C11501" t="str">
            <v>829779|NJ Maddinson</v>
          </cell>
          <cell r="D11501">
            <v>99.013571428571424</v>
          </cell>
          <cell r="E11501">
            <v>98.544401154401157</v>
          </cell>
          <cell r="F11501">
            <v>99.09178571428572</v>
          </cell>
          <cell r="G11501">
            <v>98.909324194324199</v>
          </cell>
          <cell r="H11501" t="str">
            <v>A</v>
          </cell>
          <cell r="I11501" t="str">
            <v>A</v>
          </cell>
          <cell r="J11501" t="str">
            <v>A</v>
          </cell>
          <cell r="K11501" t="str">
            <v>A</v>
          </cell>
        </row>
        <row r="11502">
          <cell r="C11502" t="str">
            <v>829823|MM Sharma</v>
          </cell>
          <cell r="D11502">
            <v>99.01428571428572</v>
          </cell>
          <cell r="E11502">
            <v>101.7625</v>
          </cell>
          <cell r="F11502">
            <v>98.694761904761904</v>
          </cell>
          <cell r="G11502">
            <v>99.708928571428586</v>
          </cell>
          <cell r="H11502" t="str">
            <v>A</v>
          </cell>
          <cell r="I11502" t="str">
            <v>A</v>
          </cell>
          <cell r="J11502" t="str">
            <v>A</v>
          </cell>
          <cell r="K11502" t="str">
            <v>A</v>
          </cell>
        </row>
        <row r="11503">
          <cell r="C11503" t="str">
            <v>829767|Anureet Singh</v>
          </cell>
          <cell r="D11503">
            <v>99.021666666666675</v>
          </cell>
          <cell r="E11503">
            <v>100.21733333333334</v>
          </cell>
          <cell r="F11503">
            <v>98.081296296296316</v>
          </cell>
          <cell r="G11503">
            <v>99.653740740740758</v>
          </cell>
          <cell r="H11503" t="str">
            <v>A</v>
          </cell>
          <cell r="I11503" t="str">
            <v>A</v>
          </cell>
          <cell r="J11503" t="str">
            <v>A</v>
          </cell>
          <cell r="K11503" t="str">
            <v>A</v>
          </cell>
        </row>
        <row r="11504">
          <cell r="C11504" t="str">
            <v>598038|AB Dinda</v>
          </cell>
          <cell r="D11504">
            <v>99.04528063943539</v>
          </cell>
          <cell r="E11504">
            <v>99.313891490395818</v>
          </cell>
          <cell r="F11504">
            <v>98.900017873561623</v>
          </cell>
          <cell r="G11504">
            <v>99.080939094919813</v>
          </cell>
          <cell r="H11504" t="str">
            <v>A</v>
          </cell>
          <cell r="I11504" t="str">
            <v>A</v>
          </cell>
          <cell r="J11504" t="str">
            <v>A</v>
          </cell>
          <cell r="K11504" t="str">
            <v>A</v>
          </cell>
        </row>
        <row r="11505">
          <cell r="C11505" t="str">
            <v>734011|S Nadeem</v>
          </cell>
          <cell r="D11505">
            <v>99.0583797102571</v>
          </cell>
          <cell r="E11505">
            <v>98.652541739231395</v>
          </cell>
          <cell r="F11505">
            <v>99.082086456304225</v>
          </cell>
          <cell r="G11505">
            <v>99.008866207842573</v>
          </cell>
          <cell r="H11505" t="str">
            <v>A</v>
          </cell>
          <cell r="I11505" t="str">
            <v>A</v>
          </cell>
          <cell r="J11505" t="str">
            <v>A</v>
          </cell>
          <cell r="K11505" t="str">
            <v>A</v>
          </cell>
        </row>
        <row r="11506">
          <cell r="C11506" t="str">
            <v>1254063|S Nadeem</v>
          </cell>
          <cell r="D11506">
            <v>99.059232494332321</v>
          </cell>
          <cell r="E11506">
            <v>99.092477766167434</v>
          </cell>
          <cell r="F11506">
            <v>98.905244827883095</v>
          </cell>
          <cell r="G11506">
            <v>99.08067040891315</v>
          </cell>
          <cell r="H11506" t="str">
            <v>A</v>
          </cell>
          <cell r="I11506" t="str">
            <v>A</v>
          </cell>
          <cell r="J11506" t="str">
            <v>A</v>
          </cell>
          <cell r="K11506" t="str">
            <v>A</v>
          </cell>
        </row>
        <row r="11507">
          <cell r="C11507" t="str">
            <v>1254088|S Kaul</v>
          </cell>
          <cell r="D11507">
            <v>99.085714285714303</v>
          </cell>
          <cell r="E11507">
            <v>98.575000000000017</v>
          </cell>
          <cell r="F11507">
            <v>98.885460317460328</v>
          </cell>
          <cell r="G11507">
            <v>98.882460317460342</v>
          </cell>
          <cell r="H11507" t="str">
            <v>A</v>
          </cell>
          <cell r="I11507" t="str">
            <v>A</v>
          </cell>
          <cell r="J11507" t="str">
            <v>A</v>
          </cell>
          <cell r="K11507" t="str">
            <v>A</v>
          </cell>
        </row>
        <row r="11508">
          <cell r="C11508" t="str">
            <v>1237180|S Nadeem</v>
          </cell>
          <cell r="D11508">
            <v>99.090300966239681</v>
          </cell>
          <cell r="E11508">
            <v>99.059232494332321</v>
          </cell>
          <cell r="F11508">
            <v>98.554780192112204</v>
          </cell>
          <cell r="G11508">
            <v>98.905244827883095</v>
          </cell>
          <cell r="H11508" t="str">
            <v>A</v>
          </cell>
          <cell r="I11508" t="str">
            <v>A</v>
          </cell>
          <cell r="J11508" t="str">
            <v>A</v>
          </cell>
          <cell r="K11508" t="str">
            <v>A</v>
          </cell>
        </row>
        <row r="11509">
          <cell r="C11509" t="str">
            <v>419134|SK Trivedi</v>
          </cell>
          <cell r="D11509">
            <v>99.09837289147633</v>
          </cell>
          <cell r="E11509">
            <v>100.33607628004179</v>
          </cell>
          <cell r="F11509">
            <v>98.68362110431076</v>
          </cell>
          <cell r="G11509">
            <v>99.470951302847837</v>
          </cell>
          <cell r="H11509" t="str">
            <v>A</v>
          </cell>
          <cell r="I11509" t="str">
            <v>A</v>
          </cell>
          <cell r="J11509" t="str">
            <v>A</v>
          </cell>
          <cell r="K11509" t="str">
            <v>A</v>
          </cell>
        </row>
        <row r="11510">
          <cell r="C11510" t="str">
            <v>419110|M Muralitharan</v>
          </cell>
          <cell r="D11510">
            <v>99.103526150204019</v>
          </cell>
          <cell r="E11510">
            <v>99.400557506122382</v>
          </cell>
          <cell r="F11510">
            <v>98.02816325577048</v>
          </cell>
          <cell r="G11510">
            <v>99.044497114693812</v>
          </cell>
          <cell r="H11510" t="str">
            <v>A</v>
          </cell>
          <cell r="I11510" t="str">
            <v>A</v>
          </cell>
          <cell r="J11510" t="str">
            <v>A</v>
          </cell>
          <cell r="K11510" t="str">
            <v>A</v>
          </cell>
        </row>
        <row r="11511">
          <cell r="C11511" t="str">
            <v>729313|AB Dinda</v>
          </cell>
          <cell r="D11511">
            <v>99.107596333869225</v>
          </cell>
          <cell r="E11511">
            <v>98.957053738592862</v>
          </cell>
          <cell r="F11511">
            <v>99.319740563487073</v>
          </cell>
          <cell r="G11511">
            <v>99.200794646219421</v>
          </cell>
          <cell r="H11511" t="str">
            <v>A</v>
          </cell>
          <cell r="I11511" t="str">
            <v>A</v>
          </cell>
          <cell r="J11511" t="str">
            <v>A</v>
          </cell>
          <cell r="K11511" t="str">
            <v>A</v>
          </cell>
        </row>
        <row r="11512">
          <cell r="C11512" t="str">
            <v>1216510|YS Chahal</v>
          </cell>
          <cell r="D11512">
            <v>99.166412761361258</v>
          </cell>
          <cell r="E11512">
            <v>98.995607621713944</v>
          </cell>
          <cell r="F11512">
            <v>99.024094233430688</v>
          </cell>
          <cell r="G11512">
            <v>99.053914465156438</v>
          </cell>
          <cell r="H11512" t="str">
            <v>A</v>
          </cell>
          <cell r="I11512" t="str">
            <v>A</v>
          </cell>
          <cell r="J11512" t="str">
            <v>A</v>
          </cell>
          <cell r="K11512" t="str">
            <v>A</v>
          </cell>
        </row>
        <row r="11513">
          <cell r="C11513" t="str">
            <v>335992|P Kumar</v>
          </cell>
          <cell r="D11513">
            <v>99.166666666666671</v>
          </cell>
          <cell r="E11513">
            <v>107.54166666666667</v>
          </cell>
          <cell r="F11513">
            <v>99.166666666666671</v>
          </cell>
          <cell r="G11513">
            <v>103.35416666666667</v>
          </cell>
          <cell r="H11513" t="str">
            <v>A</v>
          </cell>
          <cell r="I11513" t="str">
            <v>A</v>
          </cell>
          <cell r="J11513" t="str">
            <v>A</v>
          </cell>
          <cell r="K11513" t="str">
            <v>A</v>
          </cell>
        </row>
        <row r="11514">
          <cell r="C11514" t="str">
            <v>1082607|JD Unadkat</v>
          </cell>
          <cell r="D11514">
            <v>99.17</v>
          </cell>
          <cell r="E11514">
            <v>98.536000000000001</v>
          </cell>
          <cell r="F11514">
            <v>99.723333333333343</v>
          </cell>
          <cell r="G11514">
            <v>98.902000000000001</v>
          </cell>
          <cell r="H11514" t="str">
            <v>A</v>
          </cell>
          <cell r="I11514" t="str">
            <v>A</v>
          </cell>
          <cell r="J11514" t="str">
            <v>A</v>
          </cell>
          <cell r="K11514" t="str">
            <v>A</v>
          </cell>
        </row>
        <row r="11515">
          <cell r="C11515" t="str">
            <v>729287|NJ Maddinson</v>
          </cell>
          <cell r="D11515">
            <v>99.17</v>
          </cell>
          <cell r="E11515">
            <v>99.013571428571424</v>
          </cell>
          <cell r="F11515">
            <v>99.17</v>
          </cell>
          <cell r="G11515">
            <v>99.09178571428572</v>
          </cell>
          <cell r="H11515" t="str">
            <v>A</v>
          </cell>
          <cell r="I11515" t="str">
            <v>A</v>
          </cell>
          <cell r="J11515" t="str">
            <v>A</v>
          </cell>
          <cell r="K11515" t="str">
            <v>A</v>
          </cell>
        </row>
        <row r="11516">
          <cell r="C11516" t="str">
            <v>548380|UT Yadav</v>
          </cell>
          <cell r="D11516">
            <v>99.170206896551719</v>
          </cell>
          <cell r="E11516">
            <v>98.475172413793118</v>
          </cell>
          <cell r="F11516">
            <v>99.063210727969349</v>
          </cell>
          <cell r="G11516">
            <v>98.786045977011497</v>
          </cell>
          <cell r="H11516" t="str">
            <v>A</v>
          </cell>
          <cell r="I11516" t="str">
            <v>A</v>
          </cell>
          <cell r="J11516" t="str">
            <v>A</v>
          </cell>
          <cell r="K11516" t="str">
            <v>A</v>
          </cell>
        </row>
        <row r="11517">
          <cell r="C11517" t="str">
            <v>1082623|Anureet Singh</v>
          </cell>
          <cell r="D11517">
            <v>99.172102102102102</v>
          </cell>
          <cell r="E11517">
            <v>101.78052101362447</v>
          </cell>
          <cell r="F11517">
            <v>99.470367367367373</v>
          </cell>
          <cell r="G11517">
            <v>100.38998548301997</v>
          </cell>
          <cell r="H11517" t="str">
            <v>A</v>
          </cell>
          <cell r="I11517" t="str">
            <v>A</v>
          </cell>
          <cell r="J11517" t="str">
            <v>A</v>
          </cell>
          <cell r="K11517" t="str">
            <v>A</v>
          </cell>
        </row>
        <row r="11518">
          <cell r="C11518" t="str">
            <v>392223|Shoaib Ahmed</v>
          </cell>
          <cell r="D11518">
            <v>99.215517241379303</v>
          </cell>
          <cell r="E11518">
            <v>99.390989988876527</v>
          </cell>
          <cell r="F11518">
            <v>98.073275862068954</v>
          </cell>
          <cell r="G11518">
            <v>98.512513904338149</v>
          </cell>
          <cell r="H11518" t="str">
            <v>A</v>
          </cell>
          <cell r="I11518" t="str">
            <v>A</v>
          </cell>
          <cell r="J11518" t="str">
            <v>A</v>
          </cell>
          <cell r="K11518" t="str">
            <v>A</v>
          </cell>
        </row>
        <row r="11519">
          <cell r="C11519" t="str">
            <v>1136599|Sandeep Sharma</v>
          </cell>
          <cell r="D11519">
            <v>99.225464190981427</v>
          </cell>
          <cell r="E11519">
            <v>99.266850895109926</v>
          </cell>
          <cell r="F11519">
            <v>99.689400637676499</v>
          </cell>
          <cell r="G11519">
            <v>99.384411542107088</v>
          </cell>
          <cell r="H11519" t="str">
            <v>A</v>
          </cell>
          <cell r="I11519" t="str">
            <v>A</v>
          </cell>
          <cell r="J11519" t="str">
            <v>A</v>
          </cell>
          <cell r="K11519" t="str">
            <v>A</v>
          </cell>
        </row>
        <row r="11520">
          <cell r="C11520" t="str">
            <v>1136583|S Kaul</v>
          </cell>
          <cell r="D11520">
            <v>99.23</v>
          </cell>
          <cell r="E11520">
            <v>98.584000000000003</v>
          </cell>
          <cell r="F11520">
            <v>101.57666666666667</v>
          </cell>
          <cell r="G11520">
            <v>99.604666666666674</v>
          </cell>
          <cell r="H11520" t="str">
            <v>A</v>
          </cell>
          <cell r="I11520" t="str">
            <v>A</v>
          </cell>
          <cell r="J11520" t="str">
            <v>A</v>
          </cell>
          <cell r="K11520" t="str">
            <v>A</v>
          </cell>
        </row>
        <row r="11521">
          <cell r="C11521" t="str">
            <v>1136613|YS Chahal</v>
          </cell>
          <cell r="D11521">
            <v>99.257683658170919</v>
          </cell>
          <cell r="E11521">
            <v>99.006829918374152</v>
          </cell>
          <cell r="F11521">
            <v>98.8382683658171</v>
          </cell>
          <cell r="G11521">
            <v>98.948241157199178</v>
          </cell>
          <cell r="H11521" t="str">
            <v>A</v>
          </cell>
          <cell r="I11521" t="str">
            <v>A</v>
          </cell>
          <cell r="J11521" t="str">
            <v>A</v>
          </cell>
          <cell r="K11521" t="str">
            <v>A</v>
          </cell>
        </row>
        <row r="11522">
          <cell r="C11522" t="str">
            <v>335990|Kamran Akmal</v>
          </cell>
          <cell r="D11522">
            <v>99.263888888888886</v>
          </cell>
          <cell r="E11522">
            <v>98.256944444444443</v>
          </cell>
          <cell r="F11522">
            <v>99.263888888888886</v>
          </cell>
          <cell r="G11522">
            <v>98.760416666666657</v>
          </cell>
          <cell r="H11522" t="str">
            <v>A</v>
          </cell>
          <cell r="I11522" t="str">
            <v>A</v>
          </cell>
          <cell r="J11522" t="str">
            <v>A</v>
          </cell>
          <cell r="K11522" t="str">
            <v>A</v>
          </cell>
        </row>
        <row r="11523">
          <cell r="C11523" t="str">
            <v>1178394|Sandeep Sharma</v>
          </cell>
          <cell r="D11523">
            <v>99.266850895109926</v>
          </cell>
          <cell r="E11523">
            <v>100.04906083543594</v>
          </cell>
          <cell r="F11523">
            <v>99.384411542107088</v>
          </cell>
          <cell r="G11523">
            <v>99.51379197384243</v>
          </cell>
          <cell r="H11523" t="str">
            <v>A</v>
          </cell>
          <cell r="I11523" t="str">
            <v>A</v>
          </cell>
          <cell r="J11523" t="str">
            <v>A</v>
          </cell>
          <cell r="K11523" t="str">
            <v>A</v>
          </cell>
        </row>
        <row r="11524">
          <cell r="C11524" t="str">
            <v>501218|WD Parnell</v>
          </cell>
          <cell r="D11524">
            <v>99.27000000000001</v>
          </cell>
          <cell r="E11524">
            <v>102.00380952380954</v>
          </cell>
          <cell r="F11524">
            <v>96.655000000000001</v>
          </cell>
          <cell r="G11524">
            <v>98.437936507936513</v>
          </cell>
          <cell r="H11524" t="str">
            <v>A</v>
          </cell>
          <cell r="I11524" t="str">
            <v>A</v>
          </cell>
          <cell r="J11524" t="str">
            <v>A</v>
          </cell>
          <cell r="K11524" t="str">
            <v>A</v>
          </cell>
        </row>
        <row r="11525">
          <cell r="C11525" t="str">
            <v>1254076|YS Chahal</v>
          </cell>
          <cell r="D11525">
            <v>99.281635648734365</v>
          </cell>
          <cell r="E11525">
            <v>99.596193272152078</v>
          </cell>
          <cell r="F11525">
            <v>99.147885343936522</v>
          </cell>
          <cell r="G11525">
            <v>99.291145514200124</v>
          </cell>
          <cell r="H11525" t="str">
            <v>A</v>
          </cell>
          <cell r="I11525" t="str">
            <v>A</v>
          </cell>
          <cell r="J11525" t="str">
            <v>A</v>
          </cell>
          <cell r="K11525" t="str">
            <v>A</v>
          </cell>
        </row>
        <row r="11526">
          <cell r="C11526" t="str">
            <v>1082609|Sandeep Sharma</v>
          </cell>
          <cell r="D11526">
            <v>99.3</v>
          </cell>
          <cell r="E11526">
            <v>100.18181818181819</v>
          </cell>
          <cell r="F11526">
            <v>98.870833333333337</v>
          </cell>
          <cell r="G11526">
            <v>99.493939393939399</v>
          </cell>
          <cell r="H11526" t="str">
            <v>A</v>
          </cell>
          <cell r="I11526" t="str">
            <v>A</v>
          </cell>
          <cell r="J11526" t="str">
            <v>A</v>
          </cell>
          <cell r="K11526" t="str">
            <v>A</v>
          </cell>
        </row>
        <row r="11527">
          <cell r="C11527" t="str">
            <v>548372|UT Yadav</v>
          </cell>
          <cell r="D11527">
            <v>99.306666666666672</v>
          </cell>
          <cell r="E11527">
            <v>98.712758620689655</v>
          </cell>
          <cell r="F11527">
            <v>100.25555555555555</v>
          </cell>
          <cell r="G11527">
            <v>98.82647509578544</v>
          </cell>
          <cell r="H11527" t="str">
            <v>A</v>
          </cell>
          <cell r="I11527" t="str">
            <v>A</v>
          </cell>
          <cell r="J11527" t="str">
            <v>A</v>
          </cell>
          <cell r="K11527" t="str">
            <v>A</v>
          </cell>
        </row>
        <row r="11528">
          <cell r="C11528" t="str">
            <v>598042|AB Dinda</v>
          </cell>
          <cell r="D11528">
            <v>99.313891490395818</v>
          </cell>
          <cell r="E11528">
            <v>99.537733866196163</v>
          </cell>
          <cell r="F11528">
            <v>99.080939094919813</v>
          </cell>
          <cell r="G11528">
            <v>99.298968665342457</v>
          </cell>
          <cell r="H11528" t="str">
            <v>A</v>
          </cell>
          <cell r="I11528" t="str">
            <v>A</v>
          </cell>
          <cell r="J11528" t="str">
            <v>A</v>
          </cell>
          <cell r="K11528" t="str">
            <v>A</v>
          </cell>
        </row>
        <row r="11529">
          <cell r="C11529" t="str">
            <v>729293|S Nadeem</v>
          </cell>
          <cell r="D11529">
            <v>99.315677174039237</v>
          </cell>
          <cell r="E11529">
            <v>99.0583797102571</v>
          </cell>
          <cell r="F11529">
            <v>99.294536714527126</v>
          </cell>
          <cell r="G11529">
            <v>99.082086456304225</v>
          </cell>
          <cell r="H11529" t="str">
            <v>A</v>
          </cell>
          <cell r="I11529" t="str">
            <v>A</v>
          </cell>
          <cell r="J11529" t="str">
            <v>A</v>
          </cell>
          <cell r="K11529" t="str">
            <v>A</v>
          </cell>
        </row>
        <row r="11530">
          <cell r="C11530" t="str">
            <v>1304106|JR Hazlewood</v>
          </cell>
          <cell r="D11530">
            <v>99.333333333333329</v>
          </cell>
          <cell r="E11530">
            <v>101.375</v>
          </cell>
          <cell r="F11530">
            <v>102.77777777777777</v>
          </cell>
          <cell r="G11530">
            <v>100.90277777777777</v>
          </cell>
          <cell r="H11530" t="str">
            <v>A</v>
          </cell>
          <cell r="I11530" t="str">
            <v>A</v>
          </cell>
          <cell r="J11530" t="str">
            <v>A</v>
          </cell>
          <cell r="K11530" t="str">
            <v>A</v>
          </cell>
        </row>
        <row r="11531">
          <cell r="C11531" t="str">
            <v>392212|RR Raje</v>
          </cell>
          <cell r="D11531">
            <v>99.333333333333329</v>
          </cell>
          <cell r="E11531">
            <v>100.625</v>
          </cell>
          <cell r="F11531">
            <v>101.27777777777777</v>
          </cell>
          <cell r="G11531">
            <v>100.15277777777777</v>
          </cell>
          <cell r="H11531" t="str">
            <v>A</v>
          </cell>
          <cell r="I11531" t="str">
            <v>A</v>
          </cell>
          <cell r="J11531" t="str">
            <v>A</v>
          </cell>
          <cell r="K11531" t="str">
            <v>A</v>
          </cell>
        </row>
        <row r="11532">
          <cell r="C11532" t="str">
            <v>1136600|JD Unadkat</v>
          </cell>
          <cell r="D11532">
            <v>99.337795899347626</v>
          </cell>
          <cell r="E11532">
            <v>99.384438105817424</v>
          </cell>
          <cell r="F11532">
            <v>98.50702991168508</v>
          </cell>
          <cell r="G11532">
            <v>99.036095487187438</v>
          </cell>
          <cell r="H11532" t="str">
            <v>A</v>
          </cell>
          <cell r="I11532" t="str">
            <v>A</v>
          </cell>
          <cell r="J11532" t="str">
            <v>A</v>
          </cell>
          <cell r="K11532" t="str">
            <v>A</v>
          </cell>
        </row>
        <row r="11533">
          <cell r="C11533" t="str">
            <v>1304056|TL Seifert</v>
          </cell>
          <cell r="D11533">
            <v>99.346363636363634</v>
          </cell>
          <cell r="E11533">
            <v>102.37607038123167</v>
          </cell>
          <cell r="F11533">
            <v>99.633181818181811</v>
          </cell>
          <cell r="G11533">
            <v>100.5474780058651</v>
          </cell>
          <cell r="H11533" t="str">
            <v>A</v>
          </cell>
          <cell r="I11533" t="str">
            <v>A</v>
          </cell>
          <cell r="J11533" t="str">
            <v>A</v>
          </cell>
          <cell r="K11533" t="str">
            <v>A</v>
          </cell>
        </row>
        <row r="11534">
          <cell r="C11534" t="str">
            <v>392191|JD Ryder</v>
          </cell>
          <cell r="D11534">
            <v>99.357435897435892</v>
          </cell>
          <cell r="E11534">
            <v>106.87717948717949</v>
          </cell>
          <cell r="F11534">
            <v>99.138717948717954</v>
          </cell>
          <cell r="G11534">
            <v>101.71820512820513</v>
          </cell>
          <cell r="H11534" t="str">
            <v>A</v>
          </cell>
          <cell r="I11534" t="str">
            <v>A</v>
          </cell>
          <cell r="J11534" t="str">
            <v>A</v>
          </cell>
          <cell r="K11534" t="str">
            <v>A</v>
          </cell>
        </row>
        <row r="11535">
          <cell r="C11535" t="str">
            <v>336037|PP Ojha</v>
          </cell>
          <cell r="D11535">
            <v>99.362068965517238</v>
          </cell>
          <cell r="E11535">
            <v>99.908045977011497</v>
          </cell>
          <cell r="F11535">
            <v>99.181034482758619</v>
          </cell>
          <cell r="G11535">
            <v>99.423371647509569</v>
          </cell>
          <cell r="H11535" t="str">
            <v>A</v>
          </cell>
          <cell r="I11535" t="str">
            <v>A</v>
          </cell>
          <cell r="J11535" t="str">
            <v>A</v>
          </cell>
          <cell r="K11535" t="str">
            <v>A</v>
          </cell>
        </row>
        <row r="11536">
          <cell r="C11536" t="str">
            <v>1082642|Mohammed Shami</v>
          </cell>
          <cell r="D11536">
            <v>99.366641784413048</v>
          </cell>
          <cell r="E11536">
            <v>99.413674509275168</v>
          </cell>
          <cell r="F11536">
            <v>98.893596499369721</v>
          </cell>
          <cell r="G11536">
            <v>99.194540752180842</v>
          </cell>
          <cell r="H11536" t="str">
            <v>A</v>
          </cell>
          <cell r="I11536" t="str">
            <v>A</v>
          </cell>
          <cell r="J11536" t="str">
            <v>A</v>
          </cell>
          <cell r="K11536" t="str">
            <v>A</v>
          </cell>
        </row>
        <row r="11537">
          <cell r="C11537" t="str">
            <v>1304070|YS Chahal</v>
          </cell>
          <cell r="D11537">
            <v>99.371431192642575</v>
          </cell>
          <cell r="E11537">
            <v>99.698728409014649</v>
          </cell>
          <cell r="F11537">
            <v>99.416420037843011</v>
          </cell>
          <cell r="G11537">
            <v>99.555450957936429</v>
          </cell>
          <cell r="H11537" t="str">
            <v>A</v>
          </cell>
          <cell r="I11537" t="str">
            <v>A</v>
          </cell>
          <cell r="J11537" t="str">
            <v>A</v>
          </cell>
          <cell r="K11537" t="str">
            <v>A</v>
          </cell>
        </row>
        <row r="11538">
          <cell r="C11538" t="str">
            <v>1304072|FA Allen</v>
          </cell>
          <cell r="D11538">
            <v>99.375</v>
          </cell>
          <cell r="E11538">
            <v>102.89367816091954</v>
          </cell>
          <cell r="F11538">
            <v>102.0625</v>
          </cell>
          <cell r="G11538">
            <v>102.33955938697318</v>
          </cell>
          <cell r="H11538" t="str">
            <v>A</v>
          </cell>
          <cell r="I11538" t="str">
            <v>A</v>
          </cell>
          <cell r="J11538" t="str">
            <v>A</v>
          </cell>
          <cell r="K11538" t="str">
            <v>A</v>
          </cell>
        </row>
        <row r="11539">
          <cell r="C11539" t="str">
            <v>501254|Mandeep Singh</v>
          </cell>
          <cell r="D11539">
            <v>99.379814814814821</v>
          </cell>
          <cell r="E11539">
            <v>102.90385185185187</v>
          </cell>
          <cell r="F11539">
            <v>98.741584362139932</v>
          </cell>
          <cell r="G11539">
            <v>100.40188065843624</v>
          </cell>
          <cell r="H11539" t="str">
            <v>A</v>
          </cell>
          <cell r="I11539" t="str">
            <v>A</v>
          </cell>
          <cell r="J11539" t="str">
            <v>A</v>
          </cell>
          <cell r="K11539" t="str">
            <v>A</v>
          </cell>
        </row>
        <row r="11540">
          <cell r="C11540" t="str">
            <v>1136609|JD Unadkat</v>
          </cell>
          <cell r="D11540">
            <v>99.384438105817424</v>
          </cell>
          <cell r="E11540">
            <v>101.23993368917506</v>
          </cell>
          <cell r="F11540">
            <v>99.036095487187438</v>
          </cell>
          <cell r="G11540">
            <v>99.987389231446699</v>
          </cell>
          <cell r="H11540" t="str">
            <v>A</v>
          </cell>
          <cell r="I11540" t="str">
            <v>A</v>
          </cell>
          <cell r="J11540" t="str">
            <v>A</v>
          </cell>
          <cell r="K11540" t="str">
            <v>A</v>
          </cell>
        </row>
        <row r="11541">
          <cell r="C11541" t="str">
            <v>548308|SL Malinga</v>
          </cell>
          <cell r="D11541">
            <v>99.395483870967752</v>
          </cell>
          <cell r="E11541">
            <v>100.79238709677421</v>
          </cell>
          <cell r="F11541">
            <v>99.44903225806452</v>
          </cell>
          <cell r="G11541">
            <v>99.589505376344093</v>
          </cell>
          <cell r="H11541" t="str">
            <v>A</v>
          </cell>
          <cell r="I11541" t="str">
            <v>A</v>
          </cell>
          <cell r="J11541" t="str">
            <v>A</v>
          </cell>
          <cell r="K11541" t="str">
            <v>A</v>
          </cell>
        </row>
        <row r="11542">
          <cell r="C11542" t="str">
            <v>501225|M Muralitharan</v>
          </cell>
          <cell r="D11542">
            <v>99.400557506122382</v>
          </cell>
          <cell r="E11542">
            <v>100.48619214810491</v>
          </cell>
          <cell r="F11542">
            <v>99.044497114693812</v>
          </cell>
          <cell r="G11542">
            <v>99.663425268143769</v>
          </cell>
          <cell r="H11542" t="str">
            <v>A</v>
          </cell>
          <cell r="I11542" t="str">
            <v>A</v>
          </cell>
          <cell r="J11542" t="str">
            <v>A</v>
          </cell>
          <cell r="K11542" t="str">
            <v>A</v>
          </cell>
        </row>
        <row r="11543">
          <cell r="C11543" t="str">
            <v>598010|UT Yadav</v>
          </cell>
          <cell r="D11543">
            <v>99.407290640394095</v>
          </cell>
          <cell r="E11543">
            <v>100.35637931034483</v>
          </cell>
          <cell r="F11543">
            <v>99.01755665024632</v>
          </cell>
          <cell r="G11543">
            <v>99.412947454844016</v>
          </cell>
          <cell r="H11543" t="str">
            <v>A</v>
          </cell>
          <cell r="I11543" t="str">
            <v>A</v>
          </cell>
          <cell r="J11543" t="str">
            <v>A</v>
          </cell>
          <cell r="K11543" t="str">
            <v>A</v>
          </cell>
        </row>
        <row r="11544">
          <cell r="C11544" t="str">
            <v>1082646|Mohammed Shami</v>
          </cell>
          <cell r="D11544">
            <v>99.413674509275168</v>
          </cell>
          <cell r="E11544">
            <v>100.7443890057127</v>
          </cell>
          <cell r="F11544">
            <v>99.194540752180842</v>
          </cell>
          <cell r="G11544">
            <v>99.841568433133645</v>
          </cell>
          <cell r="H11544" t="str">
            <v>A</v>
          </cell>
          <cell r="I11544" t="str">
            <v>A</v>
          </cell>
          <cell r="J11544" t="str">
            <v>A</v>
          </cell>
          <cell r="K11544" t="str">
            <v>A</v>
          </cell>
        </row>
        <row r="11545">
          <cell r="C11545" t="str">
            <v>598000|AB Dinda</v>
          </cell>
          <cell r="D11545">
            <v>99.462569732544495</v>
          </cell>
          <cell r="E11545">
            <v>98.771127826321262</v>
          </cell>
          <cell r="F11545">
            <v>100.13176219717666</v>
          </cell>
          <cell r="G11545">
            <v>99.368898526722546</v>
          </cell>
          <cell r="H11545" t="str">
            <v>A</v>
          </cell>
          <cell r="I11545" t="str">
            <v>A</v>
          </cell>
          <cell r="J11545" t="str">
            <v>A</v>
          </cell>
          <cell r="K11545" t="str">
            <v>A</v>
          </cell>
        </row>
        <row r="11546">
          <cell r="C11546" t="str">
            <v>1175366|SO Hetmyer</v>
          </cell>
          <cell r="D11546">
            <v>99.465517241379303</v>
          </cell>
          <cell r="E11546">
            <v>99.810344827586206</v>
          </cell>
          <cell r="F11546">
            <v>96.698275862068954</v>
          </cell>
          <cell r="G11546">
            <v>97.735632183908038</v>
          </cell>
          <cell r="H11546" t="str">
            <v>A</v>
          </cell>
          <cell r="I11546" t="str">
            <v>A</v>
          </cell>
          <cell r="J11546" t="str">
            <v>A</v>
          </cell>
          <cell r="K11546" t="str">
            <v>A</v>
          </cell>
        </row>
        <row r="11547">
          <cell r="C11547" t="str">
            <v>1178425|TA Boult</v>
          </cell>
          <cell r="D11547">
            <v>99.467741935483872</v>
          </cell>
          <cell r="E11547">
            <v>99.978494623655919</v>
          </cell>
          <cell r="F11547">
            <v>102.23387096774194</v>
          </cell>
          <cell r="G11547">
            <v>101.48207885304659</v>
          </cell>
          <cell r="H11547" t="str">
            <v>A</v>
          </cell>
          <cell r="I11547" t="str">
            <v>A</v>
          </cell>
          <cell r="J11547" t="str">
            <v>A</v>
          </cell>
          <cell r="K11547" t="str">
            <v>A</v>
          </cell>
        </row>
        <row r="11548">
          <cell r="C11548" t="str">
            <v>1136585|AS Rajpoot</v>
          </cell>
          <cell r="D11548">
            <v>99.469696969696969</v>
          </cell>
          <cell r="E11548">
            <v>101.31313131313131</v>
          </cell>
          <cell r="F11548">
            <v>97.734848484848484</v>
          </cell>
          <cell r="G11548">
            <v>98.927609427609426</v>
          </cell>
          <cell r="H11548" t="str">
            <v>A</v>
          </cell>
          <cell r="I11548" t="str">
            <v>A</v>
          </cell>
          <cell r="J11548" t="str">
            <v>A</v>
          </cell>
          <cell r="K11548" t="str">
            <v>A</v>
          </cell>
        </row>
        <row r="11549">
          <cell r="C11549" t="str">
            <v>548341|B Kumar</v>
          </cell>
          <cell r="D11549">
            <v>99.479797979797979</v>
          </cell>
          <cell r="E11549">
            <v>102.85984848484848</v>
          </cell>
          <cell r="F11549">
            <v>100.31649831649831</v>
          </cell>
          <cell r="G11549">
            <v>100.93644781144781</v>
          </cell>
          <cell r="H11549" t="str">
            <v>A</v>
          </cell>
          <cell r="I11549" t="str">
            <v>A</v>
          </cell>
          <cell r="J11549" t="str">
            <v>A</v>
          </cell>
          <cell r="K11549" t="str">
            <v>A</v>
          </cell>
        </row>
        <row r="11550">
          <cell r="C11550" t="str">
            <v>598054|UT Yadav</v>
          </cell>
          <cell r="D11550">
            <v>99.485103448275865</v>
          </cell>
          <cell r="E11550">
            <v>100.03191222570534</v>
          </cell>
          <cell r="F11550">
            <v>99.904606641123891</v>
          </cell>
          <cell r="G11550">
            <v>99.796450946244065</v>
          </cell>
          <cell r="H11550" t="str">
            <v>A</v>
          </cell>
          <cell r="I11550" t="str">
            <v>A</v>
          </cell>
          <cell r="J11550" t="str">
            <v>A</v>
          </cell>
          <cell r="K11550" t="str">
            <v>A</v>
          </cell>
        </row>
        <row r="11551">
          <cell r="C11551" t="str">
            <v>501229|S Sreesanth</v>
          </cell>
          <cell r="D11551">
            <v>99.512083333333337</v>
          </cell>
          <cell r="E11551">
            <v>98.899629629629629</v>
          </cell>
          <cell r="F11551">
            <v>100.28384259259259</v>
          </cell>
          <cell r="G11551">
            <v>99.522793209876525</v>
          </cell>
          <cell r="H11551" t="str">
            <v>A</v>
          </cell>
          <cell r="I11551" t="str">
            <v>A</v>
          </cell>
          <cell r="J11551" t="str">
            <v>A</v>
          </cell>
          <cell r="K11551" t="str">
            <v>A</v>
          </cell>
        </row>
        <row r="11552">
          <cell r="C11552" t="str">
            <v>729305|AB Dinda</v>
          </cell>
          <cell r="D11552">
            <v>99.537733866196163</v>
          </cell>
          <cell r="E11552">
            <v>99.107596333869225</v>
          </cell>
          <cell r="F11552">
            <v>99.298968665342457</v>
          </cell>
          <cell r="G11552">
            <v>99.319740563487073</v>
          </cell>
          <cell r="H11552" t="str">
            <v>A</v>
          </cell>
          <cell r="I11552" t="str">
            <v>A</v>
          </cell>
          <cell r="J11552" t="str">
            <v>A</v>
          </cell>
          <cell r="K11552" t="str">
            <v>A</v>
          </cell>
        </row>
        <row r="11553">
          <cell r="C11553" t="str">
            <v>1082624|S Badree</v>
          </cell>
          <cell r="D11553">
            <v>99.541173901173906</v>
          </cell>
          <cell r="E11553">
            <v>98.655880425880426</v>
          </cell>
          <cell r="F11553">
            <v>98.716836836836833</v>
          </cell>
          <cell r="G11553">
            <v>98.349605059605054</v>
          </cell>
          <cell r="H11553" t="str">
            <v>A</v>
          </cell>
          <cell r="I11553" t="str">
            <v>A</v>
          </cell>
          <cell r="J11553" t="str">
            <v>A</v>
          </cell>
          <cell r="K11553" t="str">
            <v>A</v>
          </cell>
        </row>
        <row r="11554">
          <cell r="C11554" t="str">
            <v>1254066|Mujeeb Ur Rahman</v>
          </cell>
          <cell r="D11554">
            <v>99.559270869615688</v>
          </cell>
          <cell r="E11554">
            <v>99.799392391346416</v>
          </cell>
          <cell r="F11554">
            <v>100.69474760375142</v>
          </cell>
          <cell r="G11554">
            <v>99.858331075764013</v>
          </cell>
          <cell r="H11554" t="str">
            <v>A</v>
          </cell>
          <cell r="I11554" t="str">
            <v>A</v>
          </cell>
          <cell r="J11554" t="str">
            <v>A</v>
          </cell>
          <cell r="K11554" t="str">
            <v>A</v>
          </cell>
        </row>
        <row r="11555">
          <cell r="C11555" t="str">
            <v>335989|L Ronchi</v>
          </cell>
          <cell r="D11555">
            <v>99.583333333333343</v>
          </cell>
          <cell r="E11555">
            <v>101.16666666666667</v>
          </cell>
          <cell r="F11555">
            <v>99.583333333333343</v>
          </cell>
          <cell r="G11555">
            <v>100.375</v>
          </cell>
          <cell r="H11555" t="str">
            <v>A</v>
          </cell>
          <cell r="I11555" t="str">
            <v>A</v>
          </cell>
          <cell r="J11555" t="str">
            <v>A</v>
          </cell>
          <cell r="K11555" t="str">
            <v>A</v>
          </cell>
        </row>
        <row r="11556">
          <cell r="C11556" t="str">
            <v>1216534|Sandeep Sharma</v>
          </cell>
          <cell r="D11556">
            <v>99.592324358748044</v>
          </cell>
          <cell r="E11556">
            <v>100.44535991881393</v>
          </cell>
          <cell r="F11556">
            <v>99.815210972959633</v>
          </cell>
          <cell r="G11556">
            <v>99.927499434823901</v>
          </cell>
          <cell r="H11556" t="str">
            <v>A</v>
          </cell>
          <cell r="I11556" t="str">
            <v>A</v>
          </cell>
          <cell r="J11556" t="str">
            <v>A</v>
          </cell>
          <cell r="K11556" t="str">
            <v>A</v>
          </cell>
        </row>
        <row r="11557">
          <cell r="C11557" t="str">
            <v>1254087|YS Chahal</v>
          </cell>
          <cell r="D11557">
            <v>99.596193272152078</v>
          </cell>
          <cell r="E11557">
            <v>99.371431192642575</v>
          </cell>
          <cell r="F11557">
            <v>99.291145514200124</v>
          </cell>
          <cell r="G11557">
            <v>99.416420037843011</v>
          </cell>
          <cell r="H11557" t="str">
            <v>A</v>
          </cell>
          <cell r="I11557" t="str">
            <v>A</v>
          </cell>
          <cell r="J11557" t="str">
            <v>A</v>
          </cell>
          <cell r="K11557" t="str">
            <v>A</v>
          </cell>
        </row>
        <row r="11558">
          <cell r="C11558" t="str">
            <v>1178423|M Ashwin</v>
          </cell>
          <cell r="D11558">
            <v>99.601034482758621</v>
          </cell>
          <cell r="E11558">
            <v>99.880827586206891</v>
          </cell>
          <cell r="F11558">
            <v>100.11704980842912</v>
          </cell>
          <cell r="G11558">
            <v>99.983302681992328</v>
          </cell>
          <cell r="H11558" t="str">
            <v>A</v>
          </cell>
          <cell r="I11558" t="str">
            <v>A</v>
          </cell>
          <cell r="J11558" t="str">
            <v>A</v>
          </cell>
          <cell r="K11558" t="str">
            <v>A</v>
          </cell>
        </row>
        <row r="11559">
          <cell r="C11559" t="str">
            <v>1082625|JJ Bumrah</v>
          </cell>
          <cell r="D11559">
            <v>99.605000000000004</v>
          </cell>
          <cell r="E11559">
            <v>99.62</v>
          </cell>
          <cell r="F11559">
            <v>98.637222222222235</v>
          </cell>
          <cell r="G11559">
            <v>99.343888888888898</v>
          </cell>
          <cell r="H11559" t="str">
            <v>A</v>
          </cell>
          <cell r="I11559" t="str">
            <v>A</v>
          </cell>
          <cell r="J11559" t="str">
            <v>A</v>
          </cell>
          <cell r="K11559" t="str">
            <v>A</v>
          </cell>
        </row>
        <row r="11560">
          <cell r="C11560" t="str">
            <v>1082647|JJ Bumrah</v>
          </cell>
          <cell r="D11560">
            <v>99.62</v>
          </cell>
          <cell r="E11560">
            <v>102.35000000000001</v>
          </cell>
          <cell r="F11560">
            <v>99.343888888888898</v>
          </cell>
          <cell r="G11560">
            <v>100.52500000000002</v>
          </cell>
          <cell r="H11560" t="str">
            <v>A</v>
          </cell>
          <cell r="I11560" t="str">
            <v>A</v>
          </cell>
          <cell r="J11560" t="str">
            <v>A</v>
          </cell>
          <cell r="K11560" t="str">
            <v>A</v>
          </cell>
        </row>
        <row r="11561">
          <cell r="C11561" t="str">
            <v>1136583|Sandeep Sharma</v>
          </cell>
          <cell r="D11561">
            <v>99.660919540229884</v>
          </cell>
          <cell r="E11561">
            <v>99.225464190981427</v>
          </cell>
          <cell r="F11561">
            <v>99.714245907349365</v>
          </cell>
          <cell r="G11561">
            <v>99.689400637676499</v>
          </cell>
          <cell r="H11561" t="str">
            <v>A</v>
          </cell>
          <cell r="I11561" t="str">
            <v>A</v>
          </cell>
          <cell r="J11561" t="str">
            <v>A</v>
          </cell>
          <cell r="K11561" t="str">
            <v>A</v>
          </cell>
        </row>
        <row r="11562">
          <cell r="C11562" t="str">
            <v>336034|B Chipli</v>
          </cell>
          <cell r="D11562">
            <v>99.666666666666657</v>
          </cell>
          <cell r="E11562">
            <v>102.165873015873</v>
          </cell>
          <cell r="F11562">
            <v>101.5</v>
          </cell>
          <cell r="G11562">
            <v>101.72195767195767</v>
          </cell>
          <cell r="H11562" t="str">
            <v>A</v>
          </cell>
          <cell r="I11562" t="str">
            <v>A</v>
          </cell>
          <cell r="J11562" t="str">
            <v>A</v>
          </cell>
          <cell r="K11562" t="str">
            <v>A</v>
          </cell>
        </row>
        <row r="11563">
          <cell r="C11563" t="str">
            <v>548362|AC Thomas</v>
          </cell>
          <cell r="D11563">
            <v>99.666666666666671</v>
          </cell>
          <cell r="E11563">
            <v>101.35227272727272</v>
          </cell>
          <cell r="F11563">
            <v>96.3888888888889</v>
          </cell>
          <cell r="G11563">
            <v>98.839646464646464</v>
          </cell>
          <cell r="H11563" t="str">
            <v>A</v>
          </cell>
          <cell r="I11563" t="str">
            <v>A</v>
          </cell>
          <cell r="J11563" t="str">
            <v>A</v>
          </cell>
          <cell r="K11563" t="str">
            <v>A</v>
          </cell>
        </row>
        <row r="11564">
          <cell r="C11564" t="str">
            <v>392233|A Singh</v>
          </cell>
          <cell r="D11564">
            <v>99.68</v>
          </cell>
          <cell r="E11564">
            <v>98.34</v>
          </cell>
          <cell r="F11564">
            <v>99.68</v>
          </cell>
          <cell r="G11564">
            <v>99.01</v>
          </cell>
          <cell r="H11564" t="str">
            <v>A</v>
          </cell>
          <cell r="I11564" t="str">
            <v>A</v>
          </cell>
          <cell r="J11564" t="str">
            <v>A</v>
          </cell>
          <cell r="K11564" t="str">
            <v>A</v>
          </cell>
        </row>
        <row r="11565">
          <cell r="C11565" t="str">
            <v>598020|BMAJ Mendis</v>
          </cell>
          <cell r="D11565">
            <v>99.68</v>
          </cell>
          <cell r="E11565">
            <v>104.15</v>
          </cell>
          <cell r="F11565">
            <v>99.68</v>
          </cell>
          <cell r="G11565">
            <v>101.91500000000001</v>
          </cell>
          <cell r="H11565" t="str">
            <v>A</v>
          </cell>
          <cell r="I11565" t="str">
            <v>A</v>
          </cell>
          <cell r="J11565" t="str">
            <v>A</v>
          </cell>
          <cell r="K11565" t="str">
            <v>A</v>
          </cell>
        </row>
        <row r="11566">
          <cell r="C11566" t="str">
            <v>336007|Joginder Sharma</v>
          </cell>
          <cell r="D11566">
            <v>99.68</v>
          </cell>
          <cell r="E11566">
            <v>107.30969696969697</v>
          </cell>
          <cell r="F11566">
            <v>99.68</v>
          </cell>
          <cell r="G11566">
            <v>103.49484848484849</v>
          </cell>
          <cell r="H11566" t="str">
            <v>A</v>
          </cell>
          <cell r="I11566" t="str">
            <v>A</v>
          </cell>
          <cell r="J11566" t="str">
            <v>A</v>
          </cell>
          <cell r="K11566" t="str">
            <v>A</v>
          </cell>
        </row>
        <row r="11567">
          <cell r="C11567" t="str">
            <v>1136592|LE Plunkett</v>
          </cell>
          <cell r="D11567">
            <v>99.68</v>
          </cell>
          <cell r="E11567">
            <v>97.59</v>
          </cell>
          <cell r="F11567">
            <v>99.68</v>
          </cell>
          <cell r="G11567">
            <v>98.635000000000005</v>
          </cell>
          <cell r="H11567" t="str">
            <v>A</v>
          </cell>
          <cell r="I11567" t="str">
            <v>A</v>
          </cell>
          <cell r="J11567" t="str">
            <v>A</v>
          </cell>
          <cell r="K11567" t="str">
            <v>A</v>
          </cell>
        </row>
        <row r="11568">
          <cell r="C11568" t="str">
            <v>336038|Mohammad Asif</v>
          </cell>
          <cell r="D11568">
            <v>99.68</v>
          </cell>
          <cell r="E11568">
            <v>101.30774193548388</v>
          </cell>
          <cell r="F11568">
            <v>99.68</v>
          </cell>
          <cell r="G11568">
            <v>100.49387096774194</v>
          </cell>
          <cell r="H11568" t="str">
            <v>A</v>
          </cell>
          <cell r="I11568" t="str">
            <v>A</v>
          </cell>
          <cell r="J11568" t="str">
            <v>A</v>
          </cell>
          <cell r="K11568" t="str">
            <v>A</v>
          </cell>
        </row>
        <row r="11569">
          <cell r="C11569" t="str">
            <v>1216525|N Jagadeesan</v>
          </cell>
          <cell r="D11569">
            <v>99.68</v>
          </cell>
          <cell r="E11569">
            <v>113.965</v>
          </cell>
          <cell r="F11569">
            <v>99.68</v>
          </cell>
          <cell r="G11569">
            <v>106.82250000000001</v>
          </cell>
          <cell r="H11569" t="str">
            <v>A</v>
          </cell>
          <cell r="I11569" t="str">
            <v>A</v>
          </cell>
          <cell r="J11569" t="str">
            <v>A</v>
          </cell>
          <cell r="K11569" t="str">
            <v>A</v>
          </cell>
        </row>
        <row r="11570">
          <cell r="C11570" t="str">
            <v>419129|S Narwal</v>
          </cell>
          <cell r="D11570">
            <v>99.68</v>
          </cell>
          <cell r="E11570">
            <v>100.35724137931035</v>
          </cell>
          <cell r="F11570">
            <v>99.68</v>
          </cell>
          <cell r="G11570">
            <v>100.01862068965518</v>
          </cell>
          <cell r="H11570" t="str">
            <v>A</v>
          </cell>
          <cell r="I11570" t="str">
            <v>A</v>
          </cell>
          <cell r="J11570" t="str">
            <v>A</v>
          </cell>
          <cell r="K11570" t="str">
            <v>A</v>
          </cell>
        </row>
        <row r="11571">
          <cell r="C11571" t="str">
            <v>336039|S Sreesanth</v>
          </cell>
          <cell r="D11571">
            <v>99.68</v>
          </cell>
          <cell r="E11571">
            <v>98.34</v>
          </cell>
          <cell r="F11571">
            <v>99.68</v>
          </cell>
          <cell r="G11571">
            <v>99.01</v>
          </cell>
          <cell r="H11571" t="str">
            <v>A</v>
          </cell>
          <cell r="I11571" t="str">
            <v>A</v>
          </cell>
          <cell r="J11571" t="str">
            <v>A</v>
          </cell>
          <cell r="K11571" t="str">
            <v>A</v>
          </cell>
        </row>
        <row r="11572">
          <cell r="C11572" t="str">
            <v>419130|MD Mishra</v>
          </cell>
          <cell r="D11572">
            <v>99.689393939393938</v>
          </cell>
          <cell r="E11572">
            <v>101.34469696969697</v>
          </cell>
          <cell r="F11572">
            <v>99.689393939393938</v>
          </cell>
          <cell r="G11572">
            <v>100.51704545454545</v>
          </cell>
          <cell r="H11572" t="str">
            <v>A</v>
          </cell>
          <cell r="I11572" t="str">
            <v>A</v>
          </cell>
          <cell r="J11572" t="str">
            <v>A</v>
          </cell>
          <cell r="K11572" t="str">
            <v>A</v>
          </cell>
        </row>
        <row r="11573">
          <cell r="C11573" t="str">
            <v>419123|R Ashwin</v>
          </cell>
          <cell r="D11573">
            <v>99.695555555555572</v>
          </cell>
          <cell r="E11573">
            <v>102.39666666666668</v>
          </cell>
          <cell r="F11573">
            <v>100.58061728395062</v>
          </cell>
          <cell r="G11573">
            <v>100.89185185185185</v>
          </cell>
          <cell r="H11573" t="str">
            <v>A</v>
          </cell>
          <cell r="I11573" t="str">
            <v>A</v>
          </cell>
          <cell r="J11573" t="str">
            <v>A</v>
          </cell>
          <cell r="K11573" t="str">
            <v>A</v>
          </cell>
        </row>
        <row r="11574">
          <cell r="C11574" t="str">
            <v>598044|S Nadeem</v>
          </cell>
          <cell r="D11574">
            <v>99.695730484925889</v>
          </cell>
          <cell r="E11574">
            <v>98.872202484616281</v>
          </cell>
          <cell r="F11574">
            <v>100.09493628494396</v>
          </cell>
          <cell r="G11574">
            <v>99.600936517151084</v>
          </cell>
          <cell r="H11574" t="str">
            <v>A</v>
          </cell>
          <cell r="I11574" t="str">
            <v>A</v>
          </cell>
          <cell r="J11574" t="str">
            <v>A</v>
          </cell>
          <cell r="K11574" t="str">
            <v>A</v>
          </cell>
        </row>
        <row r="11575">
          <cell r="C11575" t="str">
            <v>501199|AG Paunikar</v>
          </cell>
          <cell r="D11575">
            <v>99.703703703703709</v>
          </cell>
          <cell r="E11575">
            <v>101.22685185185185</v>
          </cell>
          <cell r="F11575">
            <v>99.703703703703709</v>
          </cell>
          <cell r="G11575">
            <v>100.46527777777777</v>
          </cell>
          <cell r="H11575" t="str">
            <v>A</v>
          </cell>
          <cell r="I11575" t="str">
            <v>A</v>
          </cell>
          <cell r="J11575" t="str">
            <v>A</v>
          </cell>
          <cell r="K11575" t="str">
            <v>A</v>
          </cell>
        </row>
        <row r="11576">
          <cell r="C11576" t="str">
            <v>1216505|I Udana</v>
          </cell>
          <cell r="D11576">
            <v>99.703703703703709</v>
          </cell>
          <cell r="E11576">
            <v>105.33461047254151</v>
          </cell>
          <cell r="F11576">
            <v>99.703703703703709</v>
          </cell>
          <cell r="G11576">
            <v>102.51915708812261</v>
          </cell>
          <cell r="H11576" t="str">
            <v>A</v>
          </cell>
          <cell r="I11576" t="str">
            <v>A</v>
          </cell>
          <cell r="J11576" t="str">
            <v>A</v>
          </cell>
          <cell r="K11576" t="str">
            <v>A</v>
          </cell>
        </row>
        <row r="11577">
          <cell r="C11577" t="str">
            <v>598066|R Dhawan</v>
          </cell>
          <cell r="D11577">
            <v>99.703703703703709</v>
          </cell>
          <cell r="E11577">
            <v>104.85185185185185</v>
          </cell>
          <cell r="F11577">
            <v>99.703703703703709</v>
          </cell>
          <cell r="G11577">
            <v>102.27777777777777</v>
          </cell>
          <cell r="H11577" t="str">
            <v>A</v>
          </cell>
          <cell r="I11577" t="str">
            <v>A</v>
          </cell>
          <cell r="J11577" t="str">
            <v>A</v>
          </cell>
          <cell r="K11577" t="str">
            <v>A</v>
          </cell>
        </row>
        <row r="11578">
          <cell r="C11578" t="str">
            <v>501207|RV Gomez</v>
          </cell>
          <cell r="D11578">
            <v>99.703703703703709</v>
          </cell>
          <cell r="E11578">
            <v>110.3290932311622</v>
          </cell>
          <cell r="F11578">
            <v>99.703703703703709</v>
          </cell>
          <cell r="G11578">
            <v>105.01639846743296</v>
          </cell>
          <cell r="H11578" t="str">
            <v>A</v>
          </cell>
          <cell r="I11578" t="str">
            <v>A</v>
          </cell>
          <cell r="J11578" t="str">
            <v>A</v>
          </cell>
          <cell r="K11578" t="str">
            <v>A</v>
          </cell>
        </row>
        <row r="11579">
          <cell r="C11579" t="str">
            <v>548357|S Nadeem</v>
          </cell>
          <cell r="D11579">
            <v>99.703703703703709</v>
          </cell>
          <cell r="E11579">
            <v>99.748403575989784</v>
          </cell>
          <cell r="F11579">
            <v>99.703703703703709</v>
          </cell>
          <cell r="G11579">
            <v>99.726053639846754</v>
          </cell>
          <cell r="H11579" t="str">
            <v>A</v>
          </cell>
          <cell r="I11579" t="str">
            <v>A</v>
          </cell>
          <cell r="J11579" t="str">
            <v>A</v>
          </cell>
          <cell r="K11579" t="str">
            <v>A</v>
          </cell>
        </row>
        <row r="11580">
          <cell r="C11580" t="str">
            <v>335988|WPUJC Vaas</v>
          </cell>
          <cell r="D11580">
            <v>99.703703703703709</v>
          </cell>
          <cell r="E11580">
            <v>106.35185185185185</v>
          </cell>
          <cell r="F11580">
            <v>99.703703703703709</v>
          </cell>
          <cell r="G11580">
            <v>103.02777777777777</v>
          </cell>
          <cell r="H11580" t="str">
            <v>A</v>
          </cell>
          <cell r="I11580" t="str">
            <v>A</v>
          </cell>
          <cell r="J11580" t="str">
            <v>A</v>
          </cell>
          <cell r="K11580" t="str">
            <v>A</v>
          </cell>
        </row>
        <row r="11581">
          <cell r="C11581" t="str">
            <v>1136578|Shubman Gill</v>
          </cell>
          <cell r="D11581">
            <v>99.710000000000008</v>
          </cell>
          <cell r="E11581">
            <v>105.64</v>
          </cell>
          <cell r="F11581">
            <v>98.605000000000004</v>
          </cell>
          <cell r="G11581">
            <v>100.95</v>
          </cell>
          <cell r="H11581" t="str">
            <v>A</v>
          </cell>
          <cell r="I11581" t="str">
            <v>A</v>
          </cell>
          <cell r="J11581" t="str">
            <v>A</v>
          </cell>
          <cell r="K11581" t="str">
            <v>A</v>
          </cell>
        </row>
        <row r="11582">
          <cell r="C11582" t="str">
            <v>829759|Anureet Singh</v>
          </cell>
          <cell r="D11582">
            <v>99.722222222222229</v>
          </cell>
          <cell r="E11582">
            <v>99.021666666666675</v>
          </cell>
          <cell r="F11582">
            <v>97.407407407407405</v>
          </cell>
          <cell r="G11582">
            <v>98.081296296296316</v>
          </cell>
          <cell r="H11582" t="str">
            <v>A</v>
          </cell>
          <cell r="I11582" t="str">
            <v>A</v>
          </cell>
          <cell r="J11582" t="str">
            <v>A</v>
          </cell>
          <cell r="K11582" t="str">
            <v>A</v>
          </cell>
        </row>
        <row r="11583">
          <cell r="C11583" t="str">
            <v>392221|AN Ghosh</v>
          </cell>
          <cell r="D11583">
            <v>99.724137931034477</v>
          </cell>
          <cell r="E11583">
            <v>101.84355044699872</v>
          </cell>
          <cell r="F11583">
            <v>99.724137931034477</v>
          </cell>
          <cell r="G11583">
            <v>100.78384418901661</v>
          </cell>
          <cell r="H11583" t="str">
            <v>A</v>
          </cell>
          <cell r="I11583" t="str">
            <v>A</v>
          </cell>
          <cell r="J11583" t="str">
            <v>A</v>
          </cell>
          <cell r="K11583" t="str">
            <v>A</v>
          </cell>
        </row>
        <row r="11584">
          <cell r="C11584" t="str">
            <v>1254093|C Sakariya</v>
          </cell>
          <cell r="D11584">
            <v>99.724137931034477</v>
          </cell>
          <cell r="E11584">
            <v>101.86206896551724</v>
          </cell>
          <cell r="F11584">
            <v>99.724137931034477</v>
          </cell>
          <cell r="G11584">
            <v>100.79310344827586</v>
          </cell>
          <cell r="H11584" t="str">
            <v>A</v>
          </cell>
          <cell r="I11584" t="str">
            <v>A</v>
          </cell>
          <cell r="J11584" t="str">
            <v>A</v>
          </cell>
          <cell r="K11584" t="str">
            <v>A</v>
          </cell>
        </row>
        <row r="11585">
          <cell r="C11585" t="str">
            <v>1136595|M Ashwin</v>
          </cell>
          <cell r="D11585">
            <v>99.724137931034477</v>
          </cell>
          <cell r="E11585">
            <v>100.28206896551724</v>
          </cell>
          <cell r="F11585">
            <v>99.724137931034477</v>
          </cell>
          <cell r="G11585">
            <v>100.00310344827585</v>
          </cell>
          <cell r="H11585" t="str">
            <v>A</v>
          </cell>
          <cell r="I11585" t="str">
            <v>A</v>
          </cell>
          <cell r="J11585" t="str">
            <v>A</v>
          </cell>
          <cell r="K11585" t="str">
            <v>A</v>
          </cell>
        </row>
        <row r="11586">
          <cell r="C11586" t="str">
            <v>392188|R Bishnoi</v>
          </cell>
          <cell r="D11586">
            <v>99.724137931034477</v>
          </cell>
          <cell r="E11586">
            <v>100.03206896551724</v>
          </cell>
          <cell r="F11586">
            <v>99.724137931034477</v>
          </cell>
          <cell r="G11586">
            <v>99.878103448275851</v>
          </cell>
          <cell r="H11586" t="str">
            <v>A</v>
          </cell>
          <cell r="I11586" t="str">
            <v>A</v>
          </cell>
          <cell r="J11586" t="str">
            <v>A</v>
          </cell>
          <cell r="K11586" t="str">
            <v>A</v>
          </cell>
        </row>
        <row r="11587">
          <cell r="C11587" t="str">
            <v>1216506|RD Gaikwad</v>
          </cell>
          <cell r="D11587">
            <v>99.724137931034477</v>
          </cell>
          <cell r="E11587">
            <v>127.61206896551724</v>
          </cell>
          <cell r="F11587">
            <v>99.724137931034477</v>
          </cell>
          <cell r="G11587">
            <v>113.66810344827586</v>
          </cell>
          <cell r="H11587" t="str">
            <v>A</v>
          </cell>
          <cell r="I11587" t="str">
            <v>A</v>
          </cell>
          <cell r="J11587" t="str">
            <v>A</v>
          </cell>
          <cell r="K11587" t="str">
            <v>A</v>
          </cell>
        </row>
        <row r="11588">
          <cell r="C11588" t="str">
            <v>734039|Mohammed Shami</v>
          </cell>
          <cell r="D11588">
            <v>99.73</v>
          </cell>
          <cell r="E11588">
            <v>99.735515151515159</v>
          </cell>
          <cell r="F11588">
            <v>100.27666666666669</v>
          </cell>
          <cell r="G11588">
            <v>100.03517171717171</v>
          </cell>
          <cell r="H11588" t="str">
            <v>A</v>
          </cell>
          <cell r="I11588" t="str">
            <v>A</v>
          </cell>
          <cell r="J11588" t="str">
            <v>A</v>
          </cell>
          <cell r="K11588" t="str">
            <v>A</v>
          </cell>
        </row>
        <row r="11589">
          <cell r="C11589" t="str">
            <v>419141|M Morkel</v>
          </cell>
          <cell r="D11589">
            <v>99.732758620689651</v>
          </cell>
          <cell r="E11589">
            <v>102.80033370411569</v>
          </cell>
          <cell r="F11589">
            <v>101.59913793103448</v>
          </cell>
          <cell r="G11589">
            <v>101.99953652206155</v>
          </cell>
          <cell r="H11589" t="str">
            <v>A</v>
          </cell>
          <cell r="I11589" t="str">
            <v>A</v>
          </cell>
          <cell r="J11589" t="str">
            <v>A</v>
          </cell>
          <cell r="K11589" t="str">
            <v>A</v>
          </cell>
        </row>
        <row r="11590">
          <cell r="C11590" t="str">
            <v>980951|Mohammed Shami</v>
          </cell>
          <cell r="D11590">
            <v>99.735515151515159</v>
          </cell>
          <cell r="E11590">
            <v>98.779595959595966</v>
          </cell>
          <cell r="F11590">
            <v>100.03517171717171</v>
          </cell>
          <cell r="G11590">
            <v>99.415037037037052</v>
          </cell>
          <cell r="H11590" t="str">
            <v>A</v>
          </cell>
          <cell r="I11590" t="str">
            <v>A</v>
          </cell>
          <cell r="J11590" t="str">
            <v>A</v>
          </cell>
          <cell r="K11590" t="str">
            <v>A</v>
          </cell>
        </row>
        <row r="11591">
          <cell r="C11591" t="str">
            <v>501211|JJ van der Wath</v>
          </cell>
          <cell r="D11591">
            <v>99.741935483870961</v>
          </cell>
          <cell r="E11591">
            <v>107.87096774193549</v>
          </cell>
          <cell r="F11591">
            <v>99.741935483870961</v>
          </cell>
          <cell r="G11591">
            <v>103.80645161290323</v>
          </cell>
          <cell r="H11591" t="str">
            <v>A</v>
          </cell>
          <cell r="I11591" t="str">
            <v>A</v>
          </cell>
          <cell r="J11591" t="str">
            <v>A</v>
          </cell>
          <cell r="K11591" t="str">
            <v>A</v>
          </cell>
        </row>
        <row r="11592">
          <cell r="C11592" t="str">
            <v>829751|MJ McClenaghan</v>
          </cell>
          <cell r="D11592">
            <v>99.741935483870961</v>
          </cell>
          <cell r="E11592">
            <v>100.37096774193549</v>
          </cell>
          <cell r="F11592">
            <v>99.741935483870961</v>
          </cell>
          <cell r="G11592">
            <v>100.05645161290323</v>
          </cell>
          <cell r="H11592" t="str">
            <v>A</v>
          </cell>
          <cell r="I11592" t="str">
            <v>A</v>
          </cell>
          <cell r="J11592" t="str">
            <v>A</v>
          </cell>
          <cell r="K11592" t="str">
            <v>A</v>
          </cell>
        </row>
        <row r="11593">
          <cell r="C11593" t="str">
            <v>419165|SL Malinga</v>
          </cell>
          <cell r="D11593">
            <v>99.741935483870961</v>
          </cell>
          <cell r="E11593">
            <v>100.37096774193549</v>
          </cell>
          <cell r="F11593">
            <v>99.741935483870961</v>
          </cell>
          <cell r="G11593">
            <v>100.05645161290323</v>
          </cell>
          <cell r="H11593" t="str">
            <v>A</v>
          </cell>
          <cell r="I11593" t="str">
            <v>A</v>
          </cell>
          <cell r="J11593" t="str">
            <v>A</v>
          </cell>
          <cell r="K11593" t="str">
            <v>A</v>
          </cell>
        </row>
        <row r="11594">
          <cell r="C11594" t="str">
            <v>1216528|Sandeep Sharma</v>
          </cell>
          <cell r="D11594">
            <v>99.744814026909694</v>
          </cell>
          <cell r="E11594">
            <v>99.592324358748044</v>
          </cell>
          <cell r="F11594">
            <v>99.967456465188931</v>
          </cell>
          <cell r="G11594">
            <v>99.815210972959633</v>
          </cell>
          <cell r="H11594" t="str">
            <v>A</v>
          </cell>
          <cell r="I11594" t="str">
            <v>A</v>
          </cell>
          <cell r="J11594" t="str">
            <v>A</v>
          </cell>
          <cell r="K11594" t="str">
            <v>A</v>
          </cell>
        </row>
        <row r="11595">
          <cell r="C11595" t="str">
            <v>597998|S Nadeem</v>
          </cell>
          <cell r="D11595">
            <v>99.748403575989784</v>
          </cell>
          <cell r="E11595">
            <v>99.83226905065986</v>
          </cell>
          <cell r="F11595">
            <v>99.726053639846754</v>
          </cell>
          <cell r="G11595">
            <v>99.761458776784437</v>
          </cell>
          <cell r="H11595" t="str">
            <v>A</v>
          </cell>
          <cell r="I11595" t="str">
            <v>A</v>
          </cell>
          <cell r="J11595" t="str">
            <v>A</v>
          </cell>
          <cell r="K11595" t="str">
            <v>A</v>
          </cell>
        </row>
        <row r="11596">
          <cell r="C11596" t="str">
            <v>733973|BR Dunk</v>
          </cell>
          <cell r="D11596">
            <v>99.75</v>
          </cell>
          <cell r="E11596">
            <v>100.09259259259258</v>
          </cell>
          <cell r="F11596">
            <v>99.75</v>
          </cell>
          <cell r="G11596">
            <v>99.921296296296291</v>
          </cell>
          <cell r="H11596" t="str">
            <v>A</v>
          </cell>
          <cell r="I11596" t="str">
            <v>A</v>
          </cell>
          <cell r="J11596" t="str">
            <v>A</v>
          </cell>
          <cell r="K11596" t="str">
            <v>A</v>
          </cell>
        </row>
        <row r="11597">
          <cell r="C11597" t="str">
            <v>1082599|A Zampa</v>
          </cell>
          <cell r="D11597">
            <v>99.757575757575751</v>
          </cell>
          <cell r="E11597">
            <v>102.37878787878788</v>
          </cell>
          <cell r="F11597">
            <v>99.757575757575751</v>
          </cell>
          <cell r="G11597">
            <v>101.06818181818181</v>
          </cell>
          <cell r="H11597" t="str">
            <v>A</v>
          </cell>
          <cell r="I11597" t="str">
            <v>A</v>
          </cell>
          <cell r="J11597" t="str">
            <v>A</v>
          </cell>
          <cell r="K11597" t="str">
            <v>A</v>
          </cell>
        </row>
        <row r="11598">
          <cell r="C11598" t="str">
            <v>1304049|Anuj Rawat</v>
          </cell>
          <cell r="D11598">
            <v>99.757575757575751</v>
          </cell>
          <cell r="E11598">
            <v>101.79545454545453</v>
          </cell>
          <cell r="F11598">
            <v>99.757575757575751</v>
          </cell>
          <cell r="G11598">
            <v>100.77651515151514</v>
          </cell>
          <cell r="H11598" t="str">
            <v>A</v>
          </cell>
          <cell r="I11598" t="str">
            <v>A</v>
          </cell>
          <cell r="J11598" t="str">
            <v>A</v>
          </cell>
          <cell r="K11598" t="str">
            <v>A</v>
          </cell>
        </row>
        <row r="11599">
          <cell r="C11599" t="str">
            <v>598046|B Laughlin</v>
          </cell>
          <cell r="D11599">
            <v>99.757575757575751</v>
          </cell>
          <cell r="E11599">
            <v>99.878787878787875</v>
          </cell>
          <cell r="F11599">
            <v>99.757575757575751</v>
          </cell>
          <cell r="G11599">
            <v>99.818181818181813</v>
          </cell>
          <cell r="H11599" t="str">
            <v>A</v>
          </cell>
          <cell r="I11599" t="str">
            <v>A</v>
          </cell>
          <cell r="J11599" t="str">
            <v>A</v>
          </cell>
          <cell r="K11599" t="str">
            <v>A</v>
          </cell>
        </row>
        <row r="11600">
          <cell r="C11600" t="str">
            <v>419148|BAW Mendis</v>
          </cell>
          <cell r="D11600">
            <v>99.757575757575751</v>
          </cell>
          <cell r="E11600">
            <v>100.37878787878788</v>
          </cell>
          <cell r="F11600">
            <v>99.757575757575751</v>
          </cell>
          <cell r="G11600">
            <v>100.06818181818181</v>
          </cell>
          <cell r="H11600" t="str">
            <v>A</v>
          </cell>
          <cell r="I11600" t="str">
            <v>A</v>
          </cell>
          <cell r="J11600" t="str">
            <v>A</v>
          </cell>
          <cell r="K11600" t="str">
            <v>A</v>
          </cell>
        </row>
        <row r="11601">
          <cell r="C11601" t="str">
            <v>1254113|PWH de Silva</v>
          </cell>
          <cell r="D11601">
            <v>99.757575757575751</v>
          </cell>
          <cell r="E11601">
            <v>100.37878787878788</v>
          </cell>
          <cell r="F11601">
            <v>99.757575757575751</v>
          </cell>
          <cell r="G11601">
            <v>100.06818181818181</v>
          </cell>
          <cell r="H11601" t="str">
            <v>A</v>
          </cell>
          <cell r="I11601" t="str">
            <v>A</v>
          </cell>
          <cell r="J11601" t="str">
            <v>A</v>
          </cell>
          <cell r="K11601" t="str">
            <v>A</v>
          </cell>
        </row>
        <row r="11602">
          <cell r="C11602" t="str">
            <v>1304054|RA Bawa</v>
          </cell>
          <cell r="D11602">
            <v>99.757575757575751</v>
          </cell>
          <cell r="E11602">
            <v>102.86363636363636</v>
          </cell>
          <cell r="F11602">
            <v>99.757575757575751</v>
          </cell>
          <cell r="G11602">
            <v>101.31060606060606</v>
          </cell>
          <cell r="H11602" t="str">
            <v>A</v>
          </cell>
          <cell r="I11602" t="str">
            <v>A</v>
          </cell>
          <cell r="J11602" t="str">
            <v>A</v>
          </cell>
          <cell r="K11602" t="str">
            <v>A</v>
          </cell>
        </row>
        <row r="11603">
          <cell r="C11603" t="str">
            <v>1082617|S Badree</v>
          </cell>
          <cell r="D11603">
            <v>99.757575757575751</v>
          </cell>
          <cell r="E11603">
            <v>96.851760851760844</v>
          </cell>
          <cell r="F11603">
            <v>99.757575757575751</v>
          </cell>
          <cell r="G11603">
            <v>98.304668304668297</v>
          </cell>
          <cell r="H11603" t="str">
            <v>A</v>
          </cell>
          <cell r="I11603" t="str">
            <v>A</v>
          </cell>
          <cell r="J11603" t="str">
            <v>A</v>
          </cell>
          <cell r="K11603" t="str">
            <v>A</v>
          </cell>
        </row>
        <row r="11604">
          <cell r="C11604" t="str">
            <v>1082639|Swapnil Singh</v>
          </cell>
          <cell r="D11604">
            <v>99.757575757575751</v>
          </cell>
          <cell r="E11604">
            <v>103.78787878787878</v>
          </cell>
          <cell r="F11604">
            <v>99.757575757575751</v>
          </cell>
          <cell r="G11604">
            <v>101.77272727272727</v>
          </cell>
          <cell r="H11604" t="str">
            <v>A</v>
          </cell>
          <cell r="I11604" t="str">
            <v>A</v>
          </cell>
          <cell r="J11604" t="str">
            <v>A</v>
          </cell>
          <cell r="K11604" t="str">
            <v>A</v>
          </cell>
        </row>
        <row r="11605">
          <cell r="C11605" t="str">
            <v>501251|DS Kulkarni</v>
          </cell>
          <cell r="D11605">
            <v>99.758620689655174</v>
          </cell>
          <cell r="E11605">
            <v>99.793103448275858</v>
          </cell>
          <cell r="F11605">
            <v>101.25670498084291</v>
          </cell>
          <cell r="G11605">
            <v>100.18773946360153</v>
          </cell>
          <cell r="H11605" t="str">
            <v>A</v>
          </cell>
          <cell r="I11605" t="str">
            <v>A</v>
          </cell>
          <cell r="J11605" t="str">
            <v>A</v>
          </cell>
          <cell r="K11605" t="str">
            <v>A</v>
          </cell>
        </row>
        <row r="11606">
          <cell r="C11606" t="str">
            <v>548309|Harmeet Singh</v>
          </cell>
          <cell r="D11606">
            <v>99.771428571428572</v>
          </cell>
          <cell r="E11606">
            <v>100.38571428571429</v>
          </cell>
          <cell r="F11606">
            <v>99.771428571428572</v>
          </cell>
          <cell r="G11606">
            <v>100.07857142857142</v>
          </cell>
          <cell r="H11606" t="str">
            <v>A</v>
          </cell>
          <cell r="I11606" t="str">
            <v>A</v>
          </cell>
          <cell r="J11606" t="str">
            <v>A</v>
          </cell>
          <cell r="K11606" t="str">
            <v>A</v>
          </cell>
        </row>
        <row r="11607">
          <cell r="C11607" t="str">
            <v>336019|M Rawat</v>
          </cell>
          <cell r="D11607">
            <v>99.773189189189196</v>
          </cell>
          <cell r="E11607">
            <v>103.39432432432432</v>
          </cell>
          <cell r="F11607">
            <v>98.509441441441439</v>
          </cell>
          <cell r="G11607">
            <v>100.21133333333334</v>
          </cell>
          <cell r="H11607" t="str">
            <v>A</v>
          </cell>
          <cell r="I11607" t="str">
            <v>A</v>
          </cell>
          <cell r="J11607" t="str">
            <v>A</v>
          </cell>
          <cell r="K11607" t="str">
            <v>A</v>
          </cell>
        </row>
        <row r="11608">
          <cell r="C11608" t="str">
            <v>501199|DW Steyn</v>
          </cell>
          <cell r="D11608">
            <v>99.773270210905693</v>
          </cell>
          <cell r="E11608">
            <v>100.85118040005972</v>
          </cell>
          <cell r="F11608">
            <v>99.523372765894962</v>
          </cell>
          <cell r="G11608">
            <v>99.842199730118466</v>
          </cell>
          <cell r="H11608" t="str">
            <v>A</v>
          </cell>
          <cell r="I11608" t="str">
            <v>A</v>
          </cell>
          <cell r="J11608" t="str">
            <v>A</v>
          </cell>
          <cell r="K11608" t="str">
            <v>A</v>
          </cell>
        </row>
        <row r="11609">
          <cell r="C11609" t="str">
            <v>501219|L Balaji</v>
          </cell>
          <cell r="D11609">
            <v>99.775216907675187</v>
          </cell>
          <cell r="E11609">
            <v>99.928314794215794</v>
          </cell>
          <cell r="F11609">
            <v>100.49942454579161</v>
          </cell>
          <cell r="G11609">
            <v>99.980428253615131</v>
          </cell>
          <cell r="H11609" t="str">
            <v>A</v>
          </cell>
          <cell r="I11609" t="str">
            <v>A</v>
          </cell>
          <cell r="J11609" t="str">
            <v>A</v>
          </cell>
          <cell r="K11609" t="str">
            <v>A</v>
          </cell>
        </row>
        <row r="11610">
          <cell r="C11610" t="str">
            <v>598036|A Mukund</v>
          </cell>
          <cell r="D11610">
            <v>99.78378378378379</v>
          </cell>
          <cell r="E11610">
            <v>106.47522522522523</v>
          </cell>
          <cell r="F11610">
            <v>99.78378378378379</v>
          </cell>
          <cell r="G11610">
            <v>103.12950450450451</v>
          </cell>
          <cell r="H11610" t="str">
            <v>A</v>
          </cell>
          <cell r="I11610" t="str">
            <v>A</v>
          </cell>
          <cell r="J11610" t="str">
            <v>A</v>
          </cell>
          <cell r="K11610" t="str">
            <v>A</v>
          </cell>
        </row>
        <row r="11611">
          <cell r="C11611" t="str">
            <v>419111|A Uniyal</v>
          </cell>
          <cell r="D11611">
            <v>99.78378378378379</v>
          </cell>
          <cell r="E11611">
            <v>100.8918918918919</v>
          </cell>
          <cell r="F11611">
            <v>99.78378378378379</v>
          </cell>
          <cell r="G11611">
            <v>100.33783783783784</v>
          </cell>
          <cell r="H11611" t="str">
            <v>A</v>
          </cell>
          <cell r="I11611" t="str">
            <v>A</v>
          </cell>
          <cell r="J11611" t="str">
            <v>A</v>
          </cell>
          <cell r="K11611" t="str">
            <v>A</v>
          </cell>
        </row>
        <row r="11612">
          <cell r="C11612" t="str">
            <v>829809|BE Hendricks</v>
          </cell>
          <cell r="D11612">
            <v>99.78378378378379</v>
          </cell>
          <cell r="E11612">
            <v>98.391891891891902</v>
          </cell>
          <cell r="F11612">
            <v>99.78378378378379</v>
          </cell>
          <cell r="G11612">
            <v>99.087837837837839</v>
          </cell>
          <cell r="H11612" t="str">
            <v>A</v>
          </cell>
          <cell r="I11612" t="str">
            <v>A</v>
          </cell>
          <cell r="J11612" t="str">
            <v>A</v>
          </cell>
          <cell r="K11612" t="str">
            <v>A</v>
          </cell>
        </row>
        <row r="11613">
          <cell r="C11613" t="str">
            <v>501260|CK Langeveldt</v>
          </cell>
          <cell r="D11613">
            <v>99.78378378378379</v>
          </cell>
          <cell r="E11613">
            <v>103.8918918918919</v>
          </cell>
          <cell r="F11613">
            <v>99.78378378378379</v>
          </cell>
          <cell r="G11613">
            <v>101.83783783783784</v>
          </cell>
          <cell r="H11613" t="str">
            <v>A</v>
          </cell>
          <cell r="I11613" t="str">
            <v>A</v>
          </cell>
          <cell r="J11613" t="str">
            <v>A</v>
          </cell>
          <cell r="K11613" t="str">
            <v>A</v>
          </cell>
        </row>
        <row r="11614">
          <cell r="C11614" t="str">
            <v>548315|HV Patel</v>
          </cell>
          <cell r="D11614">
            <v>99.78378378378379</v>
          </cell>
          <cell r="E11614">
            <v>104.8918918918919</v>
          </cell>
          <cell r="F11614">
            <v>99.78378378378379</v>
          </cell>
          <cell r="G11614">
            <v>102.33783783783784</v>
          </cell>
          <cell r="H11614" t="str">
            <v>A</v>
          </cell>
          <cell r="I11614" t="str">
            <v>A</v>
          </cell>
          <cell r="J11614" t="str">
            <v>A</v>
          </cell>
          <cell r="K11614" t="str">
            <v>A</v>
          </cell>
        </row>
        <row r="11615">
          <cell r="C11615" t="str">
            <v>548370|SP Narine</v>
          </cell>
          <cell r="D11615">
            <v>99.78378378378379</v>
          </cell>
          <cell r="E11615">
            <v>105.3918918918919</v>
          </cell>
          <cell r="F11615">
            <v>99.78378378378379</v>
          </cell>
          <cell r="G11615">
            <v>102.58783783783784</v>
          </cell>
          <cell r="H11615" t="str">
            <v>A</v>
          </cell>
          <cell r="I11615" t="str">
            <v>A</v>
          </cell>
          <cell r="J11615" t="str">
            <v>A</v>
          </cell>
          <cell r="K11615" t="str">
            <v>A</v>
          </cell>
        </row>
        <row r="11616">
          <cell r="C11616" t="str">
            <v>598023|A Chandila</v>
          </cell>
          <cell r="D11616">
            <v>99.793103448275858</v>
          </cell>
          <cell r="E11616">
            <v>100.89655172413794</v>
          </cell>
          <cell r="F11616">
            <v>99.793103448275858</v>
          </cell>
          <cell r="G11616">
            <v>100.34482758620689</v>
          </cell>
          <cell r="H11616" t="str">
            <v>A</v>
          </cell>
          <cell r="I11616" t="str">
            <v>A</v>
          </cell>
          <cell r="J11616" t="str">
            <v>A</v>
          </cell>
          <cell r="K11616" t="str">
            <v>A</v>
          </cell>
        </row>
        <row r="11617">
          <cell r="C11617" t="str">
            <v>548379|DS Kulkarni</v>
          </cell>
          <cell r="D11617">
            <v>99.793103448275858</v>
          </cell>
          <cell r="E11617">
            <v>102.49425287356321</v>
          </cell>
          <cell r="F11617">
            <v>100.18773946360153</v>
          </cell>
          <cell r="G11617">
            <v>100.68199233716474</v>
          </cell>
          <cell r="H11617" t="str">
            <v>A</v>
          </cell>
          <cell r="I11617" t="str">
            <v>A</v>
          </cell>
          <cell r="J11617" t="str">
            <v>A</v>
          </cell>
          <cell r="K11617" t="str">
            <v>A</v>
          </cell>
        </row>
        <row r="11618">
          <cell r="C11618" t="str">
            <v>419120|S Ladda</v>
          </cell>
          <cell r="D11618">
            <v>99.793103448275858</v>
          </cell>
          <cell r="E11618">
            <v>99.736551724137939</v>
          </cell>
          <cell r="F11618">
            <v>99.793103448275858</v>
          </cell>
          <cell r="G11618">
            <v>99.764827586206906</v>
          </cell>
          <cell r="H11618" t="str">
            <v>A</v>
          </cell>
          <cell r="I11618" t="str">
            <v>A</v>
          </cell>
          <cell r="J11618" t="str">
            <v>A</v>
          </cell>
          <cell r="K11618" t="str">
            <v>A</v>
          </cell>
        </row>
        <row r="11619">
          <cell r="C11619" t="str">
            <v>1304057|D Pretorius</v>
          </cell>
          <cell r="D11619">
            <v>99.794871794871796</v>
          </cell>
          <cell r="E11619">
            <v>101.6474358974359</v>
          </cell>
          <cell r="F11619">
            <v>99.794871794871796</v>
          </cell>
          <cell r="G11619">
            <v>100.72115384615384</v>
          </cell>
          <cell r="H11619" t="str">
            <v>A</v>
          </cell>
          <cell r="I11619" t="str">
            <v>A</v>
          </cell>
          <cell r="J11619" t="str">
            <v>A</v>
          </cell>
          <cell r="K11619" t="str">
            <v>A</v>
          </cell>
        </row>
        <row r="11620">
          <cell r="C11620" t="str">
            <v>1254095|GHS Garton</v>
          </cell>
          <cell r="D11620">
            <v>99.794871794871796</v>
          </cell>
          <cell r="E11620">
            <v>99.897435897435898</v>
          </cell>
          <cell r="F11620">
            <v>99.794871794871796</v>
          </cell>
          <cell r="G11620">
            <v>99.84615384615384</v>
          </cell>
          <cell r="H11620" t="str">
            <v>A</v>
          </cell>
          <cell r="I11620" t="str">
            <v>A</v>
          </cell>
          <cell r="J11620" t="str">
            <v>A</v>
          </cell>
          <cell r="K11620" t="str">
            <v>A</v>
          </cell>
        </row>
        <row r="11621">
          <cell r="C11621" t="str">
            <v>1216498|KK Ahmed</v>
          </cell>
          <cell r="D11621">
            <v>99.794871794871796</v>
          </cell>
          <cell r="E11621">
            <v>96.862953138815215</v>
          </cell>
          <cell r="F11621">
            <v>99.794871794871796</v>
          </cell>
          <cell r="G11621">
            <v>98.328912466843505</v>
          </cell>
          <cell r="H11621" t="str">
            <v>A</v>
          </cell>
          <cell r="I11621" t="str">
            <v>A</v>
          </cell>
          <cell r="J11621" t="str">
            <v>A</v>
          </cell>
          <cell r="K11621" t="str">
            <v>A</v>
          </cell>
        </row>
        <row r="11622">
          <cell r="C11622" t="str">
            <v>419132|SJ Srivastava</v>
          </cell>
          <cell r="D11622">
            <v>99.794871794871796</v>
          </cell>
          <cell r="E11622">
            <v>100.1474358974359</v>
          </cell>
          <cell r="F11622">
            <v>99.794871794871796</v>
          </cell>
          <cell r="G11622">
            <v>99.97115384615384</v>
          </cell>
          <cell r="H11622" t="str">
            <v>A</v>
          </cell>
          <cell r="I11622" t="str">
            <v>A</v>
          </cell>
          <cell r="J11622" t="str">
            <v>A</v>
          </cell>
          <cell r="K11622" t="str">
            <v>A</v>
          </cell>
        </row>
        <row r="11623">
          <cell r="C11623" t="str">
            <v>392216|B Lee</v>
          </cell>
          <cell r="D11623">
            <v>99.795913978494625</v>
          </cell>
          <cell r="E11623">
            <v>102.47193548387096</v>
          </cell>
          <cell r="F11623">
            <v>98.636594982078861</v>
          </cell>
          <cell r="G11623">
            <v>101.48724014336916</v>
          </cell>
          <cell r="H11623" t="str">
            <v>A</v>
          </cell>
          <cell r="I11623" t="str">
            <v>A</v>
          </cell>
          <cell r="J11623" t="str">
            <v>A</v>
          </cell>
          <cell r="K11623" t="str">
            <v>A</v>
          </cell>
        </row>
        <row r="11624">
          <cell r="C11624" t="str">
            <v>392198|PJ Sangwan</v>
          </cell>
          <cell r="D11624">
            <v>99.802962962962965</v>
          </cell>
          <cell r="E11624">
            <v>100.20197530864198</v>
          </cell>
          <cell r="F11624">
            <v>99.864444444444445</v>
          </cell>
          <cell r="G11624">
            <v>99.976954732510293</v>
          </cell>
          <cell r="H11624" t="str">
            <v>A</v>
          </cell>
          <cell r="I11624" t="str">
            <v>A</v>
          </cell>
          <cell r="J11624" t="str">
            <v>A</v>
          </cell>
          <cell r="K11624" t="str">
            <v>A</v>
          </cell>
        </row>
        <row r="11625">
          <cell r="C11625" t="str">
            <v>1304055|TA Boult</v>
          </cell>
          <cell r="D11625">
            <v>99.804636223991068</v>
          </cell>
          <cell r="E11625">
            <v>99.954056695992179</v>
          </cell>
          <cell r="F11625">
            <v>100.43440084407825</v>
          </cell>
          <cell r="G11625">
            <v>100.17692283821316</v>
          </cell>
          <cell r="H11625" t="str">
            <v>A</v>
          </cell>
          <cell r="I11625" t="str">
            <v>A</v>
          </cell>
          <cell r="J11625" t="str">
            <v>A</v>
          </cell>
          <cell r="K11625" t="str">
            <v>A</v>
          </cell>
        </row>
        <row r="11626">
          <cell r="C11626" t="str">
            <v>1175369|SO Hetmyer</v>
          </cell>
          <cell r="D11626">
            <v>99.810344827586206</v>
          </cell>
          <cell r="E11626">
            <v>98.607758620689651</v>
          </cell>
          <cell r="F11626">
            <v>97.735632183908038</v>
          </cell>
          <cell r="G11626">
            <v>99.294540229885058</v>
          </cell>
          <cell r="H11626" t="str">
            <v>A</v>
          </cell>
          <cell r="I11626" t="str">
            <v>A</v>
          </cell>
          <cell r="J11626" t="str">
            <v>A</v>
          </cell>
          <cell r="K11626" t="str">
            <v>A</v>
          </cell>
        </row>
        <row r="11627">
          <cell r="C11627" t="str">
            <v>1304079|DR Sams</v>
          </cell>
          <cell r="D11627">
            <v>99.82220689655172</v>
          </cell>
          <cell r="E11627">
            <v>101.67564860426928</v>
          </cell>
          <cell r="F11627">
            <v>99.996770114942535</v>
          </cell>
          <cell r="G11627">
            <v>100.45187137383688</v>
          </cell>
          <cell r="H11627" t="str">
            <v>A</v>
          </cell>
          <cell r="I11627" t="str">
            <v>A</v>
          </cell>
          <cell r="J11627" t="str">
            <v>A</v>
          </cell>
          <cell r="K11627" t="str">
            <v>A</v>
          </cell>
        </row>
        <row r="11628">
          <cell r="C11628" t="str">
            <v>598006|S Nadeem</v>
          </cell>
          <cell r="D11628">
            <v>99.83226905065986</v>
          </cell>
          <cell r="E11628">
            <v>100.3542017879949</v>
          </cell>
          <cell r="F11628">
            <v>99.761458776784437</v>
          </cell>
          <cell r="G11628">
            <v>99.978291471548189</v>
          </cell>
          <cell r="H11628" t="str">
            <v>A</v>
          </cell>
          <cell r="I11628" t="str">
            <v>A</v>
          </cell>
          <cell r="J11628" t="str">
            <v>A</v>
          </cell>
          <cell r="K11628" t="str">
            <v>A</v>
          </cell>
        </row>
        <row r="11629">
          <cell r="C11629" t="str">
            <v>392215|AM Rahane</v>
          </cell>
          <cell r="D11629">
            <v>99.838333333333338</v>
          </cell>
          <cell r="E11629">
            <v>101.17066666666668</v>
          </cell>
          <cell r="F11629">
            <v>98.285370370370359</v>
          </cell>
          <cell r="G11629">
            <v>100.30003703703704</v>
          </cell>
          <cell r="H11629" t="str">
            <v>A</v>
          </cell>
          <cell r="I11629" t="str">
            <v>A</v>
          </cell>
          <cell r="J11629" t="str">
            <v>A</v>
          </cell>
          <cell r="K11629" t="str">
            <v>A</v>
          </cell>
        </row>
        <row r="11630">
          <cell r="C11630" t="str">
            <v>1304055|DR Sams</v>
          </cell>
          <cell r="D11630">
            <v>99.857758620689651</v>
          </cell>
          <cell r="E11630">
            <v>99.82220689655172</v>
          </cell>
          <cell r="F11630">
            <v>99.71120689655173</v>
          </cell>
          <cell r="G11630">
            <v>99.996770114942535</v>
          </cell>
          <cell r="H11630" t="str">
            <v>A</v>
          </cell>
          <cell r="I11630" t="str">
            <v>A</v>
          </cell>
          <cell r="J11630" t="str">
            <v>A</v>
          </cell>
          <cell r="K11630" t="str">
            <v>A</v>
          </cell>
        </row>
        <row r="11631">
          <cell r="C11631" t="str">
            <v>1136575|DJM Short</v>
          </cell>
          <cell r="D11631">
            <v>99.864197530864203</v>
          </cell>
          <cell r="E11631">
            <v>110.05439814814815</v>
          </cell>
          <cell r="F11631">
            <v>96.306584362139915</v>
          </cell>
          <cell r="G11631">
            <v>102.40496399176955</v>
          </cell>
          <cell r="H11631" t="str">
            <v>A</v>
          </cell>
          <cell r="I11631" t="str">
            <v>A</v>
          </cell>
          <cell r="J11631" t="str">
            <v>A</v>
          </cell>
          <cell r="K11631" t="str">
            <v>A</v>
          </cell>
        </row>
        <row r="11632">
          <cell r="C11632" t="str">
            <v>598044|UT Yadav</v>
          </cell>
          <cell r="D11632">
            <v>99.872337164750959</v>
          </cell>
          <cell r="E11632">
            <v>99.485103448275865</v>
          </cell>
          <cell r="F11632">
            <v>99.878669038496625</v>
          </cell>
          <cell r="G11632">
            <v>99.904606641123891</v>
          </cell>
          <cell r="H11632" t="str">
            <v>A</v>
          </cell>
          <cell r="I11632" t="str">
            <v>A</v>
          </cell>
          <cell r="J11632" t="str">
            <v>A</v>
          </cell>
          <cell r="K11632" t="str">
            <v>A</v>
          </cell>
        </row>
        <row r="11633">
          <cell r="C11633" t="str">
            <v>548319|AB Dinda</v>
          </cell>
          <cell r="D11633">
            <v>99.87299802130191</v>
          </cell>
          <cell r="E11633">
            <v>99.462569732544495</v>
          </cell>
          <cell r="F11633">
            <v>100.77544364111039</v>
          </cell>
          <cell r="G11633">
            <v>100.13176219717666</v>
          </cell>
          <cell r="H11633" t="str">
            <v>A</v>
          </cell>
          <cell r="I11633" t="str">
            <v>A</v>
          </cell>
          <cell r="J11633" t="str">
            <v>A</v>
          </cell>
          <cell r="K11633" t="str">
            <v>A</v>
          </cell>
        </row>
        <row r="11634">
          <cell r="C11634" t="str">
            <v>1136585|BB Sran</v>
          </cell>
          <cell r="D11634">
            <v>99.875</v>
          </cell>
          <cell r="E11634">
            <v>99.884</v>
          </cell>
          <cell r="F11634">
            <v>101.15277777777777</v>
          </cell>
          <cell r="G11634">
            <v>100.53077777777777</v>
          </cell>
          <cell r="H11634" t="str">
            <v>A</v>
          </cell>
          <cell r="I11634" t="str">
            <v>A</v>
          </cell>
          <cell r="J11634" t="str">
            <v>A</v>
          </cell>
          <cell r="K11634" t="str">
            <v>A</v>
          </cell>
        </row>
        <row r="11635">
          <cell r="C11635" t="str">
            <v>1136564|B Laughlin</v>
          </cell>
          <cell r="D11635">
            <v>99.878787878787875</v>
          </cell>
          <cell r="E11635">
            <v>98.252525252525245</v>
          </cell>
          <cell r="F11635">
            <v>99.818181818181813</v>
          </cell>
          <cell r="G11635">
            <v>99.296296296296291</v>
          </cell>
          <cell r="H11635" t="str">
            <v>A</v>
          </cell>
          <cell r="I11635" t="str">
            <v>A</v>
          </cell>
          <cell r="J11635" t="str">
            <v>A</v>
          </cell>
          <cell r="K11635" t="str">
            <v>A</v>
          </cell>
        </row>
        <row r="11636">
          <cell r="C11636" t="str">
            <v>1216498|M Ashwin</v>
          </cell>
          <cell r="D11636">
            <v>99.880827586206891</v>
          </cell>
          <cell r="E11636">
            <v>100.88735632183908</v>
          </cell>
          <cell r="F11636">
            <v>99.983302681992328</v>
          </cell>
          <cell r="G11636">
            <v>100.12307279693486</v>
          </cell>
          <cell r="H11636" t="str">
            <v>A</v>
          </cell>
          <cell r="I11636" t="str">
            <v>A</v>
          </cell>
          <cell r="J11636" t="str">
            <v>A</v>
          </cell>
          <cell r="K11636" t="str">
            <v>A</v>
          </cell>
        </row>
        <row r="11637">
          <cell r="C11637" t="str">
            <v>1136604|BB Sran</v>
          </cell>
          <cell r="D11637">
            <v>99.884</v>
          </cell>
          <cell r="E11637">
            <v>100.07000000000001</v>
          </cell>
          <cell r="F11637">
            <v>100.53077777777777</v>
          </cell>
          <cell r="G11637">
            <v>99.942999999999998</v>
          </cell>
          <cell r="H11637" t="str">
            <v>A</v>
          </cell>
          <cell r="I11637" t="str">
            <v>A</v>
          </cell>
          <cell r="J11637" t="str">
            <v>A</v>
          </cell>
          <cell r="K11637" t="str">
            <v>A</v>
          </cell>
        </row>
        <row r="11638">
          <cell r="C11638" t="str">
            <v>419114|PJ Sangwan</v>
          </cell>
          <cell r="D11638">
            <v>99.890829220024614</v>
          </cell>
          <cell r="E11638">
            <v>99.977853617163959</v>
          </cell>
          <cell r="F11638">
            <v>99.479723854122312</v>
          </cell>
          <cell r="G11638">
            <v>99.92635240385431</v>
          </cell>
          <cell r="H11638" t="str">
            <v>A</v>
          </cell>
          <cell r="I11638" t="str">
            <v>A</v>
          </cell>
          <cell r="J11638" t="str">
            <v>A</v>
          </cell>
          <cell r="K11638" t="str">
            <v>A</v>
          </cell>
        </row>
        <row r="11639">
          <cell r="C11639" t="str">
            <v>392208|AM Rahane</v>
          </cell>
          <cell r="D11639">
            <v>99.891111111111115</v>
          </cell>
          <cell r="E11639">
            <v>99.838333333333338</v>
          </cell>
          <cell r="F11639">
            <v>96.312592592592594</v>
          </cell>
          <cell r="G11639">
            <v>98.285370370370359</v>
          </cell>
          <cell r="H11639" t="str">
            <v>A</v>
          </cell>
          <cell r="I11639" t="str">
            <v>A</v>
          </cell>
          <cell r="J11639" t="str">
            <v>A</v>
          </cell>
          <cell r="K11639" t="str">
            <v>A</v>
          </cell>
        </row>
        <row r="11640">
          <cell r="C11640" t="str">
            <v>419157|DW Steyn</v>
          </cell>
          <cell r="D11640">
            <v>99.894699507389163</v>
          </cell>
          <cell r="E11640">
            <v>98.902148579389973</v>
          </cell>
          <cell r="F11640">
            <v>99.018079912424739</v>
          </cell>
          <cell r="G11640">
            <v>99.57412177605282</v>
          </cell>
          <cell r="H11640" t="str">
            <v>A</v>
          </cell>
          <cell r="I11640" t="str">
            <v>A</v>
          </cell>
          <cell r="J11640" t="str">
            <v>A</v>
          </cell>
          <cell r="K11640" t="str">
            <v>A</v>
          </cell>
        </row>
        <row r="11641">
          <cell r="C11641" t="str">
            <v>598037|P Awana</v>
          </cell>
          <cell r="D11641">
            <v>99.908045977011497</v>
          </cell>
          <cell r="E11641">
            <v>98.431034482758619</v>
          </cell>
          <cell r="F11641">
            <v>101.30268199233717</v>
          </cell>
          <cell r="G11641">
            <v>99.446360153256705</v>
          </cell>
          <cell r="H11641" t="str">
            <v>A</v>
          </cell>
          <cell r="I11641" t="str">
            <v>A</v>
          </cell>
          <cell r="J11641" t="str">
            <v>A</v>
          </cell>
          <cell r="K11641" t="str">
            <v>A</v>
          </cell>
        </row>
        <row r="11642">
          <cell r="C11642" t="str">
            <v>392192|PP Ojha</v>
          </cell>
          <cell r="D11642">
            <v>99.908045977011497</v>
          </cell>
          <cell r="E11642">
            <v>98.431034482758619</v>
          </cell>
          <cell r="F11642">
            <v>99.423371647509569</v>
          </cell>
          <cell r="G11642">
            <v>99.233716475095775</v>
          </cell>
          <cell r="H11642" t="str">
            <v>A</v>
          </cell>
          <cell r="I11642" t="str">
            <v>A</v>
          </cell>
          <cell r="J11642" t="str">
            <v>A</v>
          </cell>
          <cell r="K11642" t="str">
            <v>A</v>
          </cell>
        </row>
        <row r="11643">
          <cell r="C11643" t="str">
            <v>392237|PJ Sangwan</v>
          </cell>
          <cell r="D11643">
            <v>99.910374374374371</v>
          </cell>
          <cell r="E11643">
            <v>99.890829220024614</v>
          </cell>
          <cell r="F11643">
            <v>99.583439216994762</v>
          </cell>
          <cell r="G11643">
            <v>99.479723854122312</v>
          </cell>
          <cell r="H11643" t="str">
            <v>A</v>
          </cell>
          <cell r="I11643" t="str">
            <v>A</v>
          </cell>
          <cell r="J11643" t="str">
            <v>A</v>
          </cell>
          <cell r="K11643" t="str">
            <v>A</v>
          </cell>
        </row>
        <row r="11644">
          <cell r="C11644" t="str">
            <v>1304048|TL Seifert</v>
          </cell>
          <cell r="D11644">
            <v>99.92</v>
          </cell>
          <cell r="E11644">
            <v>99.346363636363634</v>
          </cell>
          <cell r="F11644">
            <v>99.92</v>
          </cell>
          <cell r="G11644">
            <v>99.633181818181811</v>
          </cell>
          <cell r="H11644" t="str">
            <v>A</v>
          </cell>
          <cell r="I11644" t="str">
            <v>A</v>
          </cell>
          <cell r="J11644" t="str">
            <v>A</v>
          </cell>
          <cell r="K11644" t="str">
            <v>A</v>
          </cell>
        </row>
        <row r="11645">
          <cell r="C11645" t="str">
            <v>1216524|TU Deshpande</v>
          </cell>
          <cell r="D11645">
            <v>99.92</v>
          </cell>
          <cell r="E11645">
            <v>106.96000000000001</v>
          </cell>
          <cell r="F11645">
            <v>99.92</v>
          </cell>
          <cell r="G11645">
            <v>103.44</v>
          </cell>
          <cell r="H11645" t="str">
            <v>A</v>
          </cell>
          <cell r="I11645" t="str">
            <v>A</v>
          </cell>
          <cell r="J11645" t="str">
            <v>A</v>
          </cell>
          <cell r="K11645" t="str">
            <v>A</v>
          </cell>
        </row>
        <row r="11646">
          <cell r="C11646" t="str">
            <v>419151|DW Steyn</v>
          </cell>
          <cell r="D11646">
            <v>99.92551724137931</v>
          </cell>
          <cell r="E11646">
            <v>99.894699507389163</v>
          </cell>
          <cell r="F11646">
            <v>98.68168582375479</v>
          </cell>
          <cell r="G11646">
            <v>99.018079912424739</v>
          </cell>
          <cell r="H11646" t="str">
            <v>A</v>
          </cell>
          <cell r="I11646" t="str">
            <v>A</v>
          </cell>
          <cell r="J11646" t="str">
            <v>A</v>
          </cell>
          <cell r="K11646" t="str">
            <v>A</v>
          </cell>
        </row>
        <row r="11647">
          <cell r="C11647" t="str">
            <v>336017|PJ Sangwan</v>
          </cell>
          <cell r="D11647">
            <v>99.925925925925924</v>
          </cell>
          <cell r="E11647">
            <v>99.802962962962965</v>
          </cell>
          <cell r="F11647">
            <v>99.925925925925924</v>
          </cell>
          <cell r="G11647">
            <v>99.864444444444445</v>
          </cell>
          <cell r="H11647" t="str">
            <v>A</v>
          </cell>
          <cell r="I11647" t="str">
            <v>A</v>
          </cell>
          <cell r="J11647" t="str">
            <v>A</v>
          </cell>
          <cell r="K11647" t="str">
            <v>A</v>
          </cell>
        </row>
        <row r="11648">
          <cell r="C11648" t="str">
            <v>501230|L Balaji</v>
          </cell>
          <cell r="D11648">
            <v>99.928314794215794</v>
          </cell>
          <cell r="E11648">
            <v>100.9362798170807</v>
          </cell>
          <cell r="F11648">
            <v>99.980428253615131</v>
          </cell>
          <cell r="G11648">
            <v>100.21327050632389</v>
          </cell>
          <cell r="H11648" t="str">
            <v>A</v>
          </cell>
          <cell r="I11648" t="str">
            <v>A</v>
          </cell>
          <cell r="J11648" t="str">
            <v>A</v>
          </cell>
          <cell r="K11648" t="str">
            <v>A</v>
          </cell>
        </row>
        <row r="11649">
          <cell r="C11649" t="str">
            <v>335991|DPMD Jayawardene</v>
          </cell>
          <cell r="D11649">
            <v>99.931034482758619</v>
          </cell>
          <cell r="E11649">
            <v>103.7155172413793</v>
          </cell>
          <cell r="F11649">
            <v>99.931034482758619</v>
          </cell>
          <cell r="G11649">
            <v>101.82327586206895</v>
          </cell>
          <cell r="H11649" t="str">
            <v>A</v>
          </cell>
          <cell r="I11649" t="str">
            <v>A</v>
          </cell>
          <cell r="J11649" t="str">
            <v>A</v>
          </cell>
          <cell r="K11649" t="str">
            <v>A</v>
          </cell>
        </row>
        <row r="11650">
          <cell r="C11650" t="str">
            <v>1178405|KMA Paul</v>
          </cell>
          <cell r="D11650">
            <v>99.935214211076271</v>
          </cell>
          <cell r="E11650">
            <v>104.93660745384882</v>
          </cell>
          <cell r="F11650">
            <v>101.43312434691745</v>
          </cell>
          <cell r="G11650">
            <v>102.6009520492279</v>
          </cell>
          <cell r="H11650" t="str">
            <v>A</v>
          </cell>
          <cell r="I11650" t="str">
            <v>A</v>
          </cell>
          <cell r="J11650" t="str">
            <v>A</v>
          </cell>
          <cell r="K11650" t="str">
            <v>A</v>
          </cell>
        </row>
        <row r="11651">
          <cell r="C11651" t="str">
            <v>1082609|Rashid Khan</v>
          </cell>
          <cell r="D11651">
            <v>99.935483870967744</v>
          </cell>
          <cell r="E11651">
            <v>106.96774193548387</v>
          </cell>
          <cell r="F11651">
            <v>99.935483870967744</v>
          </cell>
          <cell r="G11651">
            <v>103.45161290322581</v>
          </cell>
          <cell r="H11651" t="str">
            <v>A</v>
          </cell>
          <cell r="I11651" t="str">
            <v>A</v>
          </cell>
          <cell r="J11651" t="str">
            <v>A</v>
          </cell>
          <cell r="K11651" t="str">
            <v>A</v>
          </cell>
        </row>
        <row r="11652">
          <cell r="C11652" t="str">
            <v>598003|R Sharma</v>
          </cell>
          <cell r="D11652">
            <v>99.940974543733176</v>
          </cell>
          <cell r="E11652">
            <v>100.01157624081763</v>
          </cell>
          <cell r="F11652">
            <v>100.11802078031964</v>
          </cell>
          <cell r="G11652">
            <v>99.969210975739713</v>
          </cell>
          <cell r="H11652" t="str">
            <v>A</v>
          </cell>
          <cell r="I11652" t="str">
            <v>A</v>
          </cell>
          <cell r="J11652" t="str">
            <v>A</v>
          </cell>
          <cell r="K11652" t="str">
            <v>A</v>
          </cell>
        </row>
        <row r="11653">
          <cell r="C11653" t="str">
            <v>335992|M Rawat</v>
          </cell>
          <cell r="D11653">
            <v>99.945945945945951</v>
          </cell>
          <cell r="E11653">
            <v>96.932972972972976</v>
          </cell>
          <cell r="F11653">
            <v>99.945945945945951</v>
          </cell>
          <cell r="G11653">
            <v>98.439459459459471</v>
          </cell>
          <cell r="H11653" t="str">
            <v>A</v>
          </cell>
          <cell r="I11653" t="str">
            <v>A</v>
          </cell>
          <cell r="J11653" t="str">
            <v>A</v>
          </cell>
          <cell r="K11653" t="str">
            <v>A</v>
          </cell>
        </row>
        <row r="11654">
          <cell r="C11654" t="str">
            <v>1304066|TA Boult</v>
          </cell>
          <cell r="D11654">
            <v>99.954056695992179</v>
          </cell>
          <cell r="E11654">
            <v>100.84805039643749</v>
          </cell>
          <cell r="F11654">
            <v>100.17692283821316</v>
          </cell>
          <cell r="G11654">
            <v>100.20224777214024</v>
          </cell>
          <cell r="H11654" t="str">
            <v>A</v>
          </cell>
          <cell r="I11654" t="str">
            <v>A</v>
          </cell>
          <cell r="J11654" t="str">
            <v>A</v>
          </cell>
          <cell r="K11654" t="str">
            <v>A</v>
          </cell>
        </row>
        <row r="11655">
          <cell r="C11655" t="str">
            <v>598000|R Sharma</v>
          </cell>
          <cell r="D11655">
            <v>99.95508214266836</v>
          </cell>
          <cell r="E11655">
            <v>99.940974543733176</v>
          </cell>
          <cell r="F11655">
            <v>100.48769962661289</v>
          </cell>
          <cell r="G11655">
            <v>100.11802078031964</v>
          </cell>
          <cell r="H11655" t="str">
            <v>A</v>
          </cell>
          <cell r="I11655" t="str">
            <v>A</v>
          </cell>
          <cell r="J11655" t="str">
            <v>A</v>
          </cell>
          <cell r="K11655" t="str">
            <v>A</v>
          </cell>
        </row>
        <row r="11656">
          <cell r="C11656" t="str">
            <v>1304096|Kartik Tyagi</v>
          </cell>
          <cell r="D11656">
            <v>99.967804878048781</v>
          </cell>
          <cell r="E11656">
            <v>102.55000147819661</v>
          </cell>
          <cell r="F11656">
            <v>100.63371273712737</v>
          </cell>
          <cell r="G11656">
            <v>101.16371322985958</v>
          </cell>
          <cell r="H11656" t="str">
            <v>A</v>
          </cell>
          <cell r="I11656" t="str">
            <v>A</v>
          </cell>
          <cell r="J11656" t="str">
            <v>A</v>
          </cell>
          <cell r="K11656" t="str">
            <v>A</v>
          </cell>
        </row>
        <row r="11657">
          <cell r="C11657" t="str">
            <v>501269|Shakib Al Hasan</v>
          </cell>
          <cell r="D11657">
            <v>99.969696969696969</v>
          </cell>
          <cell r="E11657">
            <v>105.29292929292929</v>
          </cell>
          <cell r="F11657">
            <v>99.454545454545453</v>
          </cell>
          <cell r="G11657">
            <v>101.4006734006734</v>
          </cell>
          <cell r="H11657" t="str">
            <v>A</v>
          </cell>
          <cell r="I11657" t="str">
            <v>A</v>
          </cell>
          <cell r="J11657" t="str">
            <v>A</v>
          </cell>
          <cell r="K11657" t="str">
            <v>A</v>
          </cell>
        </row>
        <row r="11658">
          <cell r="C11658" t="str">
            <v>419152|PJ Sangwan</v>
          </cell>
          <cell r="D11658">
            <v>99.977853617163959</v>
          </cell>
          <cell r="E11658">
            <v>100.73062191501846</v>
          </cell>
          <cell r="F11658">
            <v>99.92635240385431</v>
          </cell>
          <cell r="G11658">
            <v>100.19976825073569</v>
          </cell>
          <cell r="H11658" t="str">
            <v>A</v>
          </cell>
          <cell r="I11658" t="str">
            <v>A</v>
          </cell>
          <cell r="J11658" t="str">
            <v>A</v>
          </cell>
          <cell r="K11658" t="str">
            <v>A</v>
          </cell>
        </row>
        <row r="11659">
          <cell r="C11659" t="str">
            <v>1181767|TA Boult</v>
          </cell>
          <cell r="D11659">
            <v>99.978494623655919</v>
          </cell>
          <cell r="E11659">
            <v>100.96871945259042</v>
          </cell>
          <cell r="F11659">
            <v>101.48207885304659</v>
          </cell>
          <cell r="G11659">
            <v>100.13831867057672</v>
          </cell>
          <cell r="H11659" t="str">
            <v>A</v>
          </cell>
          <cell r="I11659" t="str">
            <v>A</v>
          </cell>
          <cell r="J11659" t="str">
            <v>A</v>
          </cell>
          <cell r="K11659" t="str">
            <v>A</v>
          </cell>
        </row>
        <row r="11660">
          <cell r="C11660" t="str">
            <v>336016|A Kumble</v>
          </cell>
          <cell r="D11660">
            <v>100</v>
          </cell>
          <cell r="E11660">
            <v>101.5</v>
          </cell>
          <cell r="F11660">
            <v>100</v>
          </cell>
          <cell r="G11660">
            <v>100.75</v>
          </cell>
          <cell r="H11660" t="str">
            <v>A</v>
          </cell>
          <cell r="I11660" t="str">
            <v>A</v>
          </cell>
          <cell r="J11660" t="str">
            <v>A</v>
          </cell>
          <cell r="K11660" t="str">
            <v>A</v>
          </cell>
        </row>
        <row r="11661">
          <cell r="C11661" t="str">
            <v>1254092|Avesh Khan</v>
          </cell>
          <cell r="D11661">
            <v>100</v>
          </cell>
          <cell r="E11661">
            <v>101.75</v>
          </cell>
          <cell r="F11661">
            <v>100</v>
          </cell>
          <cell r="G11661">
            <v>100.875</v>
          </cell>
          <cell r="H11661" t="str">
            <v>A</v>
          </cell>
          <cell r="I11661" t="str">
            <v>A</v>
          </cell>
          <cell r="J11661" t="str">
            <v>A</v>
          </cell>
          <cell r="K11661" t="str">
            <v>A</v>
          </cell>
        </row>
        <row r="11662">
          <cell r="C11662" t="str">
            <v>501205|DJ Jacobs</v>
          </cell>
          <cell r="D11662">
            <v>100</v>
          </cell>
          <cell r="E11662">
            <v>105.25</v>
          </cell>
          <cell r="F11662">
            <v>100</v>
          </cell>
          <cell r="G11662">
            <v>102.625</v>
          </cell>
          <cell r="H11662" t="str">
            <v>A</v>
          </cell>
          <cell r="I11662" t="str">
            <v>A</v>
          </cell>
          <cell r="J11662" t="str">
            <v>A</v>
          </cell>
          <cell r="K11662" t="str">
            <v>A</v>
          </cell>
        </row>
        <row r="11663">
          <cell r="C11663" t="str">
            <v>419120|DP Nannes</v>
          </cell>
          <cell r="D11663">
            <v>100</v>
          </cell>
          <cell r="E11663">
            <v>98.5</v>
          </cell>
          <cell r="F11663">
            <v>100</v>
          </cell>
          <cell r="G11663">
            <v>99.25</v>
          </cell>
          <cell r="H11663" t="str">
            <v>A</v>
          </cell>
          <cell r="I11663" t="str">
            <v>A</v>
          </cell>
          <cell r="J11663" t="str">
            <v>A</v>
          </cell>
          <cell r="K11663" t="str">
            <v>A</v>
          </cell>
        </row>
        <row r="11664">
          <cell r="C11664" t="str">
            <v>598055|GJ Maxwell</v>
          </cell>
          <cell r="D11664">
            <v>100</v>
          </cell>
          <cell r="E11664">
            <v>106.33333333333333</v>
          </cell>
          <cell r="F11664">
            <v>98.5</v>
          </cell>
          <cell r="G11664">
            <v>101.1111111111111</v>
          </cell>
          <cell r="H11664" t="str">
            <v>A</v>
          </cell>
          <cell r="I11664" t="str">
            <v>A</v>
          </cell>
          <cell r="J11664" t="str">
            <v>A</v>
          </cell>
          <cell r="K11664" t="str">
            <v>A</v>
          </cell>
        </row>
        <row r="11665">
          <cell r="C11665" t="str">
            <v>829753|Karanveer Singh</v>
          </cell>
          <cell r="D11665">
            <v>100</v>
          </cell>
          <cell r="E11665">
            <v>98.666666666666671</v>
          </cell>
          <cell r="F11665">
            <v>100.5</v>
          </cell>
          <cell r="G11665">
            <v>99.8888888888889</v>
          </cell>
          <cell r="H11665" t="str">
            <v>A</v>
          </cell>
          <cell r="I11665" t="str">
            <v>A</v>
          </cell>
          <cell r="J11665" t="str">
            <v>A</v>
          </cell>
          <cell r="K11665" t="str">
            <v>A</v>
          </cell>
        </row>
        <row r="11666">
          <cell r="C11666" t="str">
            <v>1216530|Kartik Tyagi</v>
          </cell>
          <cell r="D11666">
            <v>100</v>
          </cell>
          <cell r="E11666">
            <v>100.96000000000001</v>
          </cell>
          <cell r="F11666">
            <v>100</v>
          </cell>
          <cell r="G11666">
            <v>100.48</v>
          </cell>
          <cell r="H11666" t="str">
            <v>A</v>
          </cell>
          <cell r="I11666" t="str">
            <v>A</v>
          </cell>
          <cell r="J11666" t="str">
            <v>A</v>
          </cell>
          <cell r="K11666" t="str">
            <v>A</v>
          </cell>
        </row>
        <row r="11667">
          <cell r="C11667" t="str">
            <v>598014|P Awana</v>
          </cell>
          <cell r="D11667">
            <v>100</v>
          </cell>
          <cell r="E11667">
            <v>99.908045977011497</v>
          </cell>
          <cell r="F11667">
            <v>102</v>
          </cell>
          <cell r="G11667">
            <v>101.30268199233717</v>
          </cell>
          <cell r="H11667" t="str">
            <v>A</v>
          </cell>
          <cell r="I11667" t="str">
            <v>A</v>
          </cell>
          <cell r="J11667" t="str">
            <v>A</v>
          </cell>
          <cell r="K11667" t="str">
            <v>A</v>
          </cell>
        </row>
        <row r="11668">
          <cell r="C11668" t="str">
            <v>392236|RJ Harris</v>
          </cell>
          <cell r="D11668">
            <v>100</v>
          </cell>
          <cell r="E11668">
            <v>102</v>
          </cell>
          <cell r="F11668">
            <v>98</v>
          </cell>
          <cell r="G11668">
            <v>100.33333333333333</v>
          </cell>
          <cell r="H11668" t="str">
            <v>A</v>
          </cell>
          <cell r="I11668" t="str">
            <v>A</v>
          </cell>
          <cell r="J11668" t="str">
            <v>A</v>
          </cell>
          <cell r="K11668" t="str">
            <v>A</v>
          </cell>
        </row>
        <row r="11669">
          <cell r="C11669" t="str">
            <v>419163|S Anirudha</v>
          </cell>
          <cell r="D11669">
            <v>100</v>
          </cell>
          <cell r="E11669">
            <v>111.18548387096774</v>
          </cell>
          <cell r="F11669">
            <v>100</v>
          </cell>
          <cell r="G11669">
            <v>105.59274193548387</v>
          </cell>
          <cell r="H11669" t="str">
            <v>A</v>
          </cell>
          <cell r="I11669" t="str">
            <v>A</v>
          </cell>
          <cell r="J11669" t="str">
            <v>A</v>
          </cell>
          <cell r="K11669" t="str">
            <v>A</v>
          </cell>
        </row>
        <row r="11670">
          <cell r="C11670" t="str">
            <v>501260|S Aravind</v>
          </cell>
          <cell r="D11670">
            <v>100</v>
          </cell>
          <cell r="E11670">
            <v>105.75</v>
          </cell>
          <cell r="F11670">
            <v>100</v>
          </cell>
          <cell r="G11670">
            <v>102.875</v>
          </cell>
          <cell r="H11670" t="str">
            <v>A</v>
          </cell>
          <cell r="I11670" t="str">
            <v>A</v>
          </cell>
          <cell r="J11670" t="str">
            <v>A</v>
          </cell>
          <cell r="K11670" t="str">
            <v>A</v>
          </cell>
        </row>
        <row r="11671">
          <cell r="C11671" t="str">
            <v>392233|T Henderson</v>
          </cell>
          <cell r="D11671">
            <v>100</v>
          </cell>
          <cell r="E11671">
            <v>97</v>
          </cell>
          <cell r="F11671">
            <v>100</v>
          </cell>
          <cell r="G11671">
            <v>98.5</v>
          </cell>
          <cell r="H11671" t="str">
            <v>A</v>
          </cell>
          <cell r="I11671" t="str">
            <v>A</v>
          </cell>
          <cell r="J11671" t="str">
            <v>A</v>
          </cell>
          <cell r="K11671" t="str">
            <v>A</v>
          </cell>
        </row>
        <row r="11672">
          <cell r="C11672" t="str">
            <v>1304062|VG Arora</v>
          </cell>
          <cell r="D11672">
            <v>100</v>
          </cell>
          <cell r="E11672">
            <v>98</v>
          </cell>
          <cell r="F11672">
            <v>100</v>
          </cell>
          <cell r="G11672">
            <v>99</v>
          </cell>
          <cell r="H11672" t="str">
            <v>A</v>
          </cell>
          <cell r="I11672" t="str">
            <v>A</v>
          </cell>
          <cell r="J11672" t="str">
            <v>A</v>
          </cell>
          <cell r="K11672" t="str">
            <v>A</v>
          </cell>
        </row>
        <row r="11673">
          <cell r="C11673" t="str">
            <v>598011|R Sharma</v>
          </cell>
          <cell r="D11673">
            <v>100.01157624081763</v>
          </cell>
          <cell r="E11673">
            <v>100.60460272576653</v>
          </cell>
          <cell r="F11673">
            <v>99.969210975739713</v>
          </cell>
          <cell r="G11673">
            <v>100.18571783677244</v>
          </cell>
          <cell r="H11673" t="str">
            <v>A</v>
          </cell>
          <cell r="I11673" t="str">
            <v>A</v>
          </cell>
          <cell r="J11673" t="str">
            <v>A</v>
          </cell>
          <cell r="K11673" t="str">
            <v>A</v>
          </cell>
        </row>
        <row r="11674">
          <cell r="C11674" t="str">
            <v>1254085|Sandeep Sharma</v>
          </cell>
          <cell r="D11674">
            <v>100.02199230749834</v>
          </cell>
          <cell r="E11674">
            <v>100.18008356624841</v>
          </cell>
          <cell r="F11674">
            <v>100.19681471639518</v>
          </cell>
          <cell r="G11674">
            <v>100.10838926554</v>
          </cell>
          <cell r="H11674" t="str">
            <v>A</v>
          </cell>
          <cell r="I11674" t="str">
            <v>A</v>
          </cell>
          <cell r="J11674" t="str">
            <v>A</v>
          </cell>
          <cell r="K11674" t="str">
            <v>A</v>
          </cell>
        </row>
        <row r="11675">
          <cell r="C11675" t="str">
            <v>598062|UT Yadav</v>
          </cell>
          <cell r="D11675">
            <v>100.03191222570534</v>
          </cell>
          <cell r="E11675">
            <v>100.61258620689655</v>
          </cell>
          <cell r="F11675">
            <v>99.796450946244065</v>
          </cell>
          <cell r="G11675">
            <v>100.04320062695926</v>
          </cell>
          <cell r="H11675" t="str">
            <v>A</v>
          </cell>
          <cell r="I11675" t="str">
            <v>A</v>
          </cell>
          <cell r="J11675" t="str">
            <v>A</v>
          </cell>
          <cell r="K11675" t="str">
            <v>A</v>
          </cell>
        </row>
        <row r="11676">
          <cell r="C11676" t="str">
            <v>392204|R Bishnoi</v>
          </cell>
          <cell r="D11676">
            <v>100.03206896551724</v>
          </cell>
          <cell r="E11676">
            <v>102.82804597701148</v>
          </cell>
          <cell r="F11676">
            <v>99.878103448275851</v>
          </cell>
          <cell r="G11676">
            <v>100.86141762452105</v>
          </cell>
          <cell r="H11676" t="str">
            <v>A</v>
          </cell>
          <cell r="I11676" t="str">
            <v>A</v>
          </cell>
          <cell r="J11676" t="str">
            <v>A</v>
          </cell>
          <cell r="K11676" t="str">
            <v>A</v>
          </cell>
        </row>
        <row r="11677">
          <cell r="C11677" t="str">
            <v>1216520|CV Varun</v>
          </cell>
          <cell r="D11677">
            <v>100.03448275862068</v>
          </cell>
          <cell r="E11677">
            <v>100.98693834900732</v>
          </cell>
          <cell r="F11677">
            <v>100.03448275862068</v>
          </cell>
          <cell r="G11677">
            <v>100.51071055381399</v>
          </cell>
          <cell r="H11677" t="str">
            <v>A</v>
          </cell>
          <cell r="I11677" t="str">
            <v>A</v>
          </cell>
          <cell r="J11677" t="str">
            <v>A</v>
          </cell>
          <cell r="K11677" t="str">
            <v>A</v>
          </cell>
        </row>
        <row r="11678">
          <cell r="C11678" t="str">
            <v>1178405|Sandeep Sharma</v>
          </cell>
          <cell r="D11678">
            <v>100.04906083543594</v>
          </cell>
          <cell r="E11678">
            <v>100.10849453322119</v>
          </cell>
          <cell r="F11678">
            <v>99.51379197384243</v>
          </cell>
          <cell r="G11678">
            <v>99.808135421255699</v>
          </cell>
          <cell r="H11678" t="str">
            <v>A</v>
          </cell>
          <cell r="I11678" t="str">
            <v>A</v>
          </cell>
          <cell r="J11678" t="str">
            <v>A</v>
          </cell>
          <cell r="K11678" t="str">
            <v>A</v>
          </cell>
        </row>
        <row r="11679">
          <cell r="C11679" t="str">
            <v>1178422|BB Sran</v>
          </cell>
          <cell r="D11679">
            <v>100.07000000000001</v>
          </cell>
          <cell r="E11679">
            <v>100.48857142857143</v>
          </cell>
          <cell r="F11679">
            <v>99.942999999999998</v>
          </cell>
          <cell r="G11679">
            <v>100.14752380952382</v>
          </cell>
          <cell r="H11679" t="str">
            <v>A</v>
          </cell>
          <cell r="I11679" t="str">
            <v>A</v>
          </cell>
          <cell r="J11679" t="str">
            <v>A</v>
          </cell>
          <cell r="K11679" t="str">
            <v>A</v>
          </cell>
        </row>
        <row r="11680">
          <cell r="C11680" t="str">
            <v>733983|BR Dunk</v>
          </cell>
          <cell r="D11680">
            <v>100.09259259259258</v>
          </cell>
          <cell r="E11680">
            <v>102.10339506172839</v>
          </cell>
          <cell r="F11680">
            <v>99.921296296296291</v>
          </cell>
          <cell r="G11680">
            <v>100.64866255144032</v>
          </cell>
          <cell r="H11680" t="str">
            <v>A</v>
          </cell>
          <cell r="I11680" t="str">
            <v>A</v>
          </cell>
          <cell r="J11680" t="str">
            <v>A</v>
          </cell>
          <cell r="K11680" t="str">
            <v>A</v>
          </cell>
        </row>
        <row r="11681">
          <cell r="C11681" t="str">
            <v>392202|RJ Quiney</v>
          </cell>
          <cell r="D11681">
            <v>100.09399551066218</v>
          </cell>
          <cell r="E11681">
            <v>106.00799663299664</v>
          </cell>
          <cell r="F11681">
            <v>101.15401702207258</v>
          </cell>
          <cell r="G11681">
            <v>102.40359614665171</v>
          </cell>
          <cell r="H11681" t="str">
            <v>A</v>
          </cell>
          <cell r="I11681" t="str">
            <v>A</v>
          </cell>
          <cell r="J11681" t="str">
            <v>A</v>
          </cell>
          <cell r="K11681" t="str">
            <v>A</v>
          </cell>
        </row>
        <row r="11682">
          <cell r="C11682" t="str">
            <v>1216498|Sandeep Sharma</v>
          </cell>
          <cell r="D11682">
            <v>100.10849453322119</v>
          </cell>
          <cell r="E11682">
            <v>99.744814026909694</v>
          </cell>
          <cell r="F11682">
            <v>99.808135421255699</v>
          </cell>
          <cell r="G11682">
            <v>99.967456465188931</v>
          </cell>
          <cell r="H11682" t="str">
            <v>A</v>
          </cell>
          <cell r="I11682" t="str">
            <v>A</v>
          </cell>
          <cell r="J11682" t="str">
            <v>A</v>
          </cell>
          <cell r="K11682" t="str">
            <v>A</v>
          </cell>
        </row>
        <row r="11683">
          <cell r="C11683" t="str">
            <v>1237180|Sandeep Sharma</v>
          </cell>
          <cell r="D11683">
            <v>100.12309192287324</v>
          </cell>
          <cell r="E11683">
            <v>100.02199230749834</v>
          </cell>
          <cell r="F11683">
            <v>100.05359206681175</v>
          </cell>
          <cell r="G11683">
            <v>100.19681471639518</v>
          </cell>
          <cell r="H11683" t="str">
            <v>A</v>
          </cell>
          <cell r="I11683" t="str">
            <v>A</v>
          </cell>
          <cell r="J11683" t="str">
            <v>A</v>
          </cell>
          <cell r="K11683" t="str">
            <v>A</v>
          </cell>
        </row>
        <row r="11684">
          <cell r="C11684" t="str">
            <v>1082650|Washington Sundar</v>
          </cell>
          <cell r="D11684">
            <v>100.125</v>
          </cell>
          <cell r="E11684">
            <v>98.9</v>
          </cell>
          <cell r="F11684">
            <v>98.5138888888889</v>
          </cell>
          <cell r="G11684">
            <v>98.730555555555554</v>
          </cell>
          <cell r="H11684" t="str">
            <v>A</v>
          </cell>
          <cell r="I11684" t="str">
            <v>A</v>
          </cell>
          <cell r="J11684" t="str">
            <v>A</v>
          </cell>
          <cell r="K11684" t="str">
            <v>A</v>
          </cell>
        </row>
        <row r="11685">
          <cell r="C11685" t="str">
            <v>1216511|AS Rajpoot</v>
          </cell>
          <cell r="D11685">
            <v>100.14323232323233</v>
          </cell>
          <cell r="E11685">
            <v>99.825627705627696</v>
          </cell>
          <cell r="F11685">
            <v>100.4666531986532</v>
          </cell>
          <cell r="G11685">
            <v>100.24691293891294</v>
          </cell>
          <cell r="H11685" t="str">
            <v>A</v>
          </cell>
          <cell r="I11685" t="str">
            <v>A</v>
          </cell>
          <cell r="J11685" t="str">
            <v>A</v>
          </cell>
          <cell r="K11685" t="str">
            <v>A</v>
          </cell>
        </row>
        <row r="11686">
          <cell r="C11686" t="str">
            <v>501248|SJ Srivastava</v>
          </cell>
          <cell r="D11686">
            <v>100.1474358974359</v>
          </cell>
          <cell r="E11686">
            <v>100.43162393162395</v>
          </cell>
          <cell r="F11686">
            <v>99.97115384615384</v>
          </cell>
          <cell r="G11686">
            <v>100.12464387464388</v>
          </cell>
          <cell r="H11686" t="str">
            <v>A</v>
          </cell>
          <cell r="I11686" t="str">
            <v>A</v>
          </cell>
          <cell r="J11686" t="str">
            <v>A</v>
          </cell>
          <cell r="K11686" t="str">
            <v>A</v>
          </cell>
        </row>
        <row r="11687">
          <cell r="C11687" t="str">
            <v>501207|S Sreesanth</v>
          </cell>
          <cell r="D11687">
            <v>100.15666666666667</v>
          </cell>
          <cell r="E11687">
            <v>99.512083333333337</v>
          </cell>
          <cell r="F11687">
            <v>100.65848148148147</v>
          </cell>
          <cell r="G11687">
            <v>100.28384259259259</v>
          </cell>
          <cell r="H11687" t="str">
            <v>A</v>
          </cell>
          <cell r="I11687" t="str">
            <v>A</v>
          </cell>
          <cell r="J11687" t="str">
            <v>A</v>
          </cell>
          <cell r="K11687" t="str">
            <v>A</v>
          </cell>
        </row>
        <row r="11688">
          <cell r="C11688" t="str">
            <v>1254105|Sandeep Sharma</v>
          </cell>
          <cell r="D11688">
            <v>100.18008356624841</v>
          </cell>
          <cell r="E11688">
            <v>99.91138428075935</v>
          </cell>
          <cell r="F11688">
            <v>100.10838926554</v>
          </cell>
          <cell r="G11688">
            <v>100.03782005150204</v>
          </cell>
          <cell r="H11688" t="str">
            <v>A</v>
          </cell>
          <cell r="I11688" t="str">
            <v>A</v>
          </cell>
          <cell r="J11688" t="str">
            <v>A</v>
          </cell>
          <cell r="K11688" t="str">
            <v>A</v>
          </cell>
        </row>
        <row r="11689">
          <cell r="C11689" t="str">
            <v>1136567|Sandeep Sharma</v>
          </cell>
          <cell r="D11689">
            <v>100.18181818181819</v>
          </cell>
          <cell r="E11689">
            <v>99.660919540229884</v>
          </cell>
          <cell r="F11689">
            <v>99.493939393939399</v>
          </cell>
          <cell r="G11689">
            <v>99.714245907349365</v>
          </cell>
          <cell r="H11689" t="str">
            <v>A</v>
          </cell>
          <cell r="I11689" t="str">
            <v>A</v>
          </cell>
          <cell r="J11689" t="str">
            <v>A</v>
          </cell>
          <cell r="K11689" t="str">
            <v>A</v>
          </cell>
        </row>
        <row r="11690">
          <cell r="C11690" t="str">
            <v>392206|PJ Sangwan</v>
          </cell>
          <cell r="D11690">
            <v>100.20197530864198</v>
          </cell>
          <cell r="E11690">
            <v>98.637967967967967</v>
          </cell>
          <cell r="F11690">
            <v>99.976954732510293</v>
          </cell>
          <cell r="G11690">
            <v>99.54763541319096</v>
          </cell>
          <cell r="H11690" t="str">
            <v>A</v>
          </cell>
          <cell r="I11690" t="str">
            <v>A</v>
          </cell>
          <cell r="J11690" t="str">
            <v>A</v>
          </cell>
          <cell r="K11690" t="str">
            <v>A</v>
          </cell>
        </row>
        <row r="11691">
          <cell r="C11691" t="str">
            <v>1216515|KL Nagarkoti</v>
          </cell>
          <cell r="D11691">
            <v>100.21296296296296</v>
          </cell>
          <cell r="E11691">
            <v>102.14197530864197</v>
          </cell>
          <cell r="F11691">
            <v>97.069444444444443</v>
          </cell>
          <cell r="G11691">
            <v>98.760288065843611</v>
          </cell>
          <cell r="H11691" t="str">
            <v>A</v>
          </cell>
          <cell r="I11691" t="str">
            <v>A</v>
          </cell>
          <cell r="J11691" t="str">
            <v>A</v>
          </cell>
          <cell r="K11691" t="str">
            <v>A</v>
          </cell>
        </row>
        <row r="11692">
          <cell r="C11692" t="str">
            <v>1216542|Mujeeb Ur Rahman</v>
          </cell>
          <cell r="D11692">
            <v>100.21632996632997</v>
          </cell>
          <cell r="E11692">
            <v>99.559270869615688</v>
          </cell>
          <cell r="F11692">
            <v>102.49597830153387</v>
          </cell>
          <cell r="G11692">
            <v>100.69474760375142</v>
          </cell>
          <cell r="H11692" t="str">
            <v>A</v>
          </cell>
          <cell r="I11692" t="str">
            <v>A</v>
          </cell>
          <cell r="J11692" t="str">
            <v>A</v>
          </cell>
          <cell r="K11692" t="str">
            <v>A</v>
          </cell>
        </row>
        <row r="11693">
          <cell r="C11693" t="str">
            <v>829785|Anureet Singh</v>
          </cell>
          <cell r="D11693">
            <v>100.21733333333334</v>
          </cell>
          <cell r="E11693">
            <v>99.172102102102102</v>
          </cell>
          <cell r="F11693">
            <v>99.653740740740758</v>
          </cell>
          <cell r="G11693">
            <v>99.470367367367373</v>
          </cell>
          <cell r="H11693" t="str">
            <v>A</v>
          </cell>
          <cell r="I11693" t="str">
            <v>A</v>
          </cell>
          <cell r="J11693" t="str">
            <v>A</v>
          </cell>
          <cell r="K11693" t="str">
            <v>A</v>
          </cell>
        </row>
        <row r="11694">
          <cell r="C11694" t="str">
            <v>1136619|Shivam Mavi</v>
          </cell>
          <cell r="D11694">
            <v>100.22435897435898</v>
          </cell>
          <cell r="E11694">
            <v>102.58784425451093</v>
          </cell>
          <cell r="F11694">
            <v>103.36217948717949</v>
          </cell>
          <cell r="G11694">
            <v>103.10406774295664</v>
          </cell>
          <cell r="H11694" t="str">
            <v>A</v>
          </cell>
          <cell r="I11694" t="str">
            <v>A</v>
          </cell>
          <cell r="J11694" t="str">
            <v>A</v>
          </cell>
          <cell r="K11694" t="str">
            <v>A</v>
          </cell>
        </row>
        <row r="11695">
          <cell r="C11695" t="str">
            <v>598020|S Nadeem</v>
          </cell>
          <cell r="D11695">
            <v>100.23487658191107</v>
          </cell>
          <cell r="E11695">
            <v>99.695730484925889</v>
          </cell>
          <cell r="F11695">
            <v>100.14044914018861</v>
          </cell>
          <cell r="G11695">
            <v>100.09493628494396</v>
          </cell>
          <cell r="H11695" t="str">
            <v>A</v>
          </cell>
          <cell r="I11695" t="str">
            <v>A</v>
          </cell>
          <cell r="J11695" t="str">
            <v>A</v>
          </cell>
          <cell r="K11695" t="str">
            <v>A</v>
          </cell>
        </row>
        <row r="11696">
          <cell r="C11696" t="str">
            <v>419155|L Balaji</v>
          </cell>
          <cell r="D11696">
            <v>100.2377530589544</v>
          </cell>
          <cell r="E11696">
            <v>99.775216907675187</v>
          </cell>
          <cell r="F11696">
            <v>100.11989543937709</v>
          </cell>
          <cell r="G11696">
            <v>100.49942454579161</v>
          </cell>
          <cell r="H11696" t="str">
            <v>A</v>
          </cell>
          <cell r="I11696" t="str">
            <v>A</v>
          </cell>
          <cell r="J11696" t="str">
            <v>A</v>
          </cell>
          <cell r="K11696" t="str">
            <v>A</v>
          </cell>
        </row>
        <row r="11697">
          <cell r="C11697" t="str">
            <v>1082617|YS Chahal</v>
          </cell>
          <cell r="D11697">
            <v>100.25</v>
          </cell>
          <cell r="E11697">
            <v>98.986206896551721</v>
          </cell>
          <cell r="F11697">
            <v>100.6388888888889</v>
          </cell>
          <cell r="G11697">
            <v>99.967624521072807</v>
          </cell>
          <cell r="H11697" t="str">
            <v>A</v>
          </cell>
          <cell r="I11697" t="str">
            <v>A</v>
          </cell>
          <cell r="J11697" t="str">
            <v>A</v>
          </cell>
          <cell r="K11697" t="str">
            <v>A</v>
          </cell>
        </row>
        <row r="11698">
          <cell r="C11698" t="str">
            <v>392194|Pankaj Singh</v>
          </cell>
          <cell r="D11698">
            <v>100.26126126126127</v>
          </cell>
          <cell r="E11698">
            <v>100.44594594594595</v>
          </cell>
          <cell r="F11698">
            <v>102.25375375375376</v>
          </cell>
          <cell r="G11698">
            <v>100.4024024024024</v>
          </cell>
          <cell r="H11698" t="str">
            <v>A</v>
          </cell>
          <cell r="I11698" t="str">
            <v>A</v>
          </cell>
          <cell r="J11698" t="str">
            <v>A</v>
          </cell>
          <cell r="K11698" t="str">
            <v>A</v>
          </cell>
        </row>
        <row r="11699">
          <cell r="C11699" t="str">
            <v>1304116|Umran Malik</v>
          </cell>
          <cell r="D11699">
            <v>100.27131782945736</v>
          </cell>
          <cell r="E11699">
            <v>98.70348837209302</v>
          </cell>
          <cell r="F11699">
            <v>100.55943152454779</v>
          </cell>
          <cell r="G11699">
            <v>99.793927648578801</v>
          </cell>
          <cell r="H11699" t="str">
            <v>A</v>
          </cell>
          <cell r="I11699" t="str">
            <v>A</v>
          </cell>
          <cell r="J11699" t="str">
            <v>A</v>
          </cell>
          <cell r="K11699" t="str">
            <v>A</v>
          </cell>
        </row>
        <row r="11700">
          <cell r="C11700" t="str">
            <v>829769|J Theron</v>
          </cell>
          <cell r="D11700">
            <v>100.28000000000002</v>
          </cell>
          <cell r="E11700">
            <v>100.46000000000001</v>
          </cell>
          <cell r="F11700">
            <v>97.04</v>
          </cell>
          <cell r="G11700">
            <v>99.220000000000013</v>
          </cell>
          <cell r="H11700" t="str">
            <v>A</v>
          </cell>
          <cell r="I11700" t="str">
            <v>A</v>
          </cell>
          <cell r="J11700" t="str">
            <v>A</v>
          </cell>
          <cell r="K11700" t="str">
            <v>A</v>
          </cell>
        </row>
        <row r="11701">
          <cell r="C11701" t="str">
            <v>1175368|M Ashwin</v>
          </cell>
          <cell r="D11701">
            <v>100.28206896551724</v>
          </cell>
          <cell r="E11701">
            <v>100.4680459770115</v>
          </cell>
          <cell r="F11701">
            <v>100.00310344827585</v>
          </cell>
          <cell r="G11701">
            <v>100.15808429118773</v>
          </cell>
          <cell r="H11701" t="str">
            <v>A</v>
          </cell>
          <cell r="I11701" t="str">
            <v>A</v>
          </cell>
          <cell r="J11701" t="str">
            <v>A</v>
          </cell>
          <cell r="K11701" t="str">
            <v>A</v>
          </cell>
        </row>
        <row r="11702">
          <cell r="C11702" t="str">
            <v>1304052|CV Varun</v>
          </cell>
          <cell r="D11702">
            <v>100.29477533960292</v>
          </cell>
          <cell r="E11702">
            <v>101.57897944966912</v>
          </cell>
          <cell r="F11702">
            <v>101.55151224892603</v>
          </cell>
          <cell r="G11702">
            <v>101.24740798792523</v>
          </cell>
          <cell r="H11702" t="str">
            <v>A</v>
          </cell>
          <cell r="I11702" t="str">
            <v>A</v>
          </cell>
          <cell r="J11702" t="str">
            <v>A</v>
          </cell>
          <cell r="K11702" t="str">
            <v>A</v>
          </cell>
        </row>
        <row r="11703">
          <cell r="C11703" t="str">
            <v>1082631|C de Grandhomme</v>
          </cell>
          <cell r="D11703">
            <v>100.3079010708321</v>
          </cell>
          <cell r="E11703">
            <v>106.09632085666567</v>
          </cell>
          <cell r="F11703">
            <v>98.317351355186588</v>
          </cell>
          <cell r="G11703">
            <v>101.21603000731352</v>
          </cell>
          <cell r="H11703" t="str">
            <v>A</v>
          </cell>
          <cell r="I11703" t="str">
            <v>A</v>
          </cell>
          <cell r="J11703" t="str">
            <v>A</v>
          </cell>
          <cell r="K11703" t="str">
            <v>A</v>
          </cell>
        </row>
        <row r="11704">
          <cell r="C11704" t="str">
            <v>1304048|DR Sams</v>
          </cell>
          <cell r="D11704">
            <v>100.31034482758621</v>
          </cell>
          <cell r="E11704">
            <v>99.857758620689651</v>
          </cell>
          <cell r="F11704">
            <v>98.735632183908038</v>
          </cell>
          <cell r="G11704">
            <v>99.71120689655173</v>
          </cell>
          <cell r="H11704" t="str">
            <v>A</v>
          </cell>
          <cell r="I11704" t="str">
            <v>A</v>
          </cell>
          <cell r="J11704" t="str">
            <v>A</v>
          </cell>
          <cell r="K11704" t="str">
            <v>A</v>
          </cell>
        </row>
        <row r="11705">
          <cell r="C11705" t="str">
            <v>598032|KV Sharma</v>
          </cell>
          <cell r="D11705">
            <v>100.31034482758621</v>
          </cell>
          <cell r="E11705">
            <v>101.85775862068965</v>
          </cell>
          <cell r="F11705">
            <v>98.735632183908038</v>
          </cell>
          <cell r="G11705">
            <v>100.37787356321839</v>
          </cell>
          <cell r="H11705" t="str">
            <v>A</v>
          </cell>
          <cell r="I11705" t="str">
            <v>A</v>
          </cell>
          <cell r="J11705" t="str">
            <v>A</v>
          </cell>
          <cell r="K11705" t="str">
            <v>A</v>
          </cell>
        </row>
        <row r="11706">
          <cell r="C11706" t="str">
            <v>419165|CRD Fernando</v>
          </cell>
          <cell r="D11706">
            <v>100.32</v>
          </cell>
          <cell r="E11706">
            <v>101.16</v>
          </cell>
          <cell r="F11706">
            <v>100.32</v>
          </cell>
          <cell r="G11706">
            <v>100.74</v>
          </cell>
          <cell r="H11706" t="str">
            <v>A</v>
          </cell>
          <cell r="I11706" t="str">
            <v>A</v>
          </cell>
          <cell r="J11706" t="str">
            <v>A</v>
          </cell>
          <cell r="K11706" t="str">
            <v>A</v>
          </cell>
        </row>
        <row r="11707">
          <cell r="C11707" t="str">
            <v>419109|CA Pujara</v>
          </cell>
          <cell r="D11707">
            <v>100.33333333333333</v>
          </cell>
          <cell r="E11707">
            <v>100.91666666666666</v>
          </cell>
          <cell r="F11707">
            <v>100.33333333333333</v>
          </cell>
          <cell r="G11707">
            <v>100.625</v>
          </cell>
          <cell r="H11707" t="str">
            <v>A</v>
          </cell>
          <cell r="I11707" t="str">
            <v>A</v>
          </cell>
          <cell r="J11707" t="str">
            <v>A</v>
          </cell>
          <cell r="K11707" t="str">
            <v>A</v>
          </cell>
        </row>
        <row r="11708">
          <cell r="C11708" t="str">
            <v>419141|SK Trivedi</v>
          </cell>
          <cell r="D11708">
            <v>100.33607628004179</v>
          </cell>
          <cell r="E11708">
            <v>102.05967723209102</v>
          </cell>
          <cell r="F11708">
            <v>99.470951302847837</v>
          </cell>
          <cell r="G11708">
            <v>100.49804213453638</v>
          </cell>
          <cell r="H11708" t="str">
            <v>A</v>
          </cell>
          <cell r="I11708" t="str">
            <v>A</v>
          </cell>
          <cell r="J11708" t="str">
            <v>A</v>
          </cell>
          <cell r="K11708" t="str">
            <v>A</v>
          </cell>
        </row>
        <row r="11709">
          <cell r="C11709" t="str">
            <v>1136569|E Lewis</v>
          </cell>
          <cell r="D11709">
            <v>100.34642857142856</v>
          </cell>
          <cell r="E11709">
            <v>112.09206349206347</v>
          </cell>
          <cell r="F11709">
            <v>98.644642857142856</v>
          </cell>
          <cell r="G11709">
            <v>103.12711640211639</v>
          </cell>
          <cell r="H11709" t="str">
            <v>A</v>
          </cell>
          <cell r="I11709" t="str">
            <v>A</v>
          </cell>
          <cell r="J11709" t="str">
            <v>A</v>
          </cell>
          <cell r="K11709" t="str">
            <v>A</v>
          </cell>
        </row>
        <row r="11710">
          <cell r="C11710" t="str">
            <v>598010|S Nadeem</v>
          </cell>
          <cell r="D11710">
            <v>100.3542017879949</v>
          </cell>
          <cell r="E11710">
            <v>100.23487658191107</v>
          </cell>
          <cell r="F11710">
            <v>99.978291471548189</v>
          </cell>
          <cell r="G11710">
            <v>100.14044914018861</v>
          </cell>
          <cell r="H11710" t="str">
            <v>A</v>
          </cell>
          <cell r="I11710" t="str">
            <v>A</v>
          </cell>
          <cell r="J11710" t="str">
            <v>A</v>
          </cell>
          <cell r="K11710" t="str">
            <v>A</v>
          </cell>
        </row>
        <row r="11711">
          <cell r="C11711" t="str">
            <v>829745|A Nehra</v>
          </cell>
          <cell r="D11711">
            <v>100.35426287633184</v>
          </cell>
          <cell r="E11711">
            <v>100.543244099451</v>
          </cell>
          <cell r="F11711">
            <v>100.68495670518833</v>
          </cell>
          <cell r="G11711">
            <v>100.56598614171412</v>
          </cell>
          <cell r="H11711" t="str">
            <v>A</v>
          </cell>
          <cell r="I11711" t="str">
            <v>A</v>
          </cell>
          <cell r="J11711" t="str">
            <v>A</v>
          </cell>
          <cell r="K11711" t="str">
            <v>A</v>
          </cell>
        </row>
        <row r="11712">
          <cell r="C11712" t="str">
            <v>598020|UT Yadav</v>
          </cell>
          <cell r="D11712">
            <v>100.35637931034483</v>
          </cell>
          <cell r="E11712">
            <v>99.872337164750959</v>
          </cell>
          <cell r="F11712">
            <v>99.412947454844016</v>
          </cell>
          <cell r="G11712">
            <v>99.878669038496625</v>
          </cell>
          <cell r="H11712" t="str">
            <v>A</v>
          </cell>
          <cell r="I11712" t="str">
            <v>A</v>
          </cell>
          <cell r="J11712" t="str">
            <v>A</v>
          </cell>
          <cell r="K11712" t="str">
            <v>A</v>
          </cell>
        </row>
        <row r="11713">
          <cell r="C11713" t="str">
            <v>419134|S Narwal</v>
          </cell>
          <cell r="D11713">
            <v>100.35724137931035</v>
          </cell>
          <cell r="E11713">
            <v>103.73816091954023</v>
          </cell>
          <cell r="F11713">
            <v>100.01862068965518</v>
          </cell>
          <cell r="G11713">
            <v>101.25846743295021</v>
          </cell>
          <cell r="H11713" t="str">
            <v>A</v>
          </cell>
          <cell r="I11713" t="str">
            <v>A</v>
          </cell>
          <cell r="J11713" t="str">
            <v>A</v>
          </cell>
          <cell r="K11713" t="str">
            <v>A</v>
          </cell>
        </row>
        <row r="11714">
          <cell r="C11714" t="str">
            <v>733975|KK Nair</v>
          </cell>
          <cell r="D11714">
            <v>100.36231981981982</v>
          </cell>
          <cell r="E11714">
            <v>111.32318918918918</v>
          </cell>
          <cell r="F11714">
            <v>99.467239739739739</v>
          </cell>
          <cell r="G11714">
            <v>104.36175625625624</v>
          </cell>
          <cell r="H11714" t="str">
            <v>A</v>
          </cell>
          <cell r="I11714" t="str">
            <v>A</v>
          </cell>
          <cell r="J11714" t="str">
            <v>A</v>
          </cell>
          <cell r="K11714" t="str">
            <v>A</v>
          </cell>
        </row>
        <row r="11715">
          <cell r="C11715" t="str">
            <v>829795|MJ McClenaghan</v>
          </cell>
          <cell r="D11715">
            <v>100.37096774193549</v>
          </cell>
          <cell r="E11715">
            <v>102.58064516129032</v>
          </cell>
          <cell r="F11715">
            <v>100.05645161290323</v>
          </cell>
          <cell r="G11715">
            <v>100.89784946236558</v>
          </cell>
          <cell r="H11715" t="str">
            <v>A</v>
          </cell>
          <cell r="I11715" t="str">
            <v>A</v>
          </cell>
          <cell r="J11715" t="str">
            <v>A</v>
          </cell>
          <cell r="K11715" t="str">
            <v>A</v>
          </cell>
        </row>
        <row r="11716">
          <cell r="C11716" t="str">
            <v>501231|SL Malinga</v>
          </cell>
          <cell r="D11716">
            <v>100.37096774193549</v>
          </cell>
          <cell r="E11716">
            <v>98.58064516129032</v>
          </cell>
          <cell r="F11716">
            <v>100.05645161290323</v>
          </cell>
          <cell r="G11716">
            <v>99.564516129032256</v>
          </cell>
          <cell r="H11716" t="str">
            <v>A</v>
          </cell>
          <cell r="I11716" t="str">
            <v>A</v>
          </cell>
          <cell r="J11716" t="str">
            <v>A</v>
          </cell>
          <cell r="K11716" t="str">
            <v>A</v>
          </cell>
        </row>
        <row r="11717">
          <cell r="C11717" t="str">
            <v>598042|BAW Mendis</v>
          </cell>
          <cell r="D11717">
            <v>100.37878787878788</v>
          </cell>
          <cell r="E11717">
            <v>100.23450723450723</v>
          </cell>
          <cell r="F11717">
            <v>100.06818181818181</v>
          </cell>
          <cell r="G11717">
            <v>100.12362362362363</v>
          </cell>
          <cell r="H11717" t="str">
            <v>A</v>
          </cell>
          <cell r="I11717" t="str">
            <v>A</v>
          </cell>
          <cell r="J11717" t="str">
            <v>A</v>
          </cell>
          <cell r="K11717" t="str">
            <v>A</v>
          </cell>
        </row>
        <row r="11718">
          <cell r="C11718" t="str">
            <v>1304052|PWH de Silva</v>
          </cell>
          <cell r="D11718">
            <v>100.37878787878788</v>
          </cell>
          <cell r="E11718">
            <v>101.03209514499838</v>
          </cell>
          <cell r="F11718">
            <v>100.06818181818181</v>
          </cell>
          <cell r="G11718">
            <v>100.38948626045401</v>
          </cell>
          <cell r="H11718" t="str">
            <v>A</v>
          </cell>
          <cell r="I11718" t="str">
            <v>A</v>
          </cell>
          <cell r="J11718" t="str">
            <v>A</v>
          </cell>
          <cell r="K11718" t="str">
            <v>A</v>
          </cell>
        </row>
        <row r="11719">
          <cell r="C11719" t="str">
            <v>336017|Salman Butt</v>
          </cell>
          <cell r="D11719">
            <v>100.37962962962963</v>
          </cell>
          <cell r="E11719">
            <v>111.8641975308642</v>
          </cell>
          <cell r="F11719">
            <v>100.81481481481481</v>
          </cell>
          <cell r="G11719">
            <v>104.49794238683127</v>
          </cell>
          <cell r="H11719" t="str">
            <v>A</v>
          </cell>
          <cell r="I11719" t="str">
            <v>A</v>
          </cell>
          <cell r="J11719" t="str">
            <v>A</v>
          </cell>
          <cell r="K11719" t="str">
            <v>A</v>
          </cell>
        </row>
        <row r="11720">
          <cell r="C11720" t="str">
            <v>548323|Harmeet Singh</v>
          </cell>
          <cell r="D11720">
            <v>100.38571428571429</v>
          </cell>
          <cell r="E11720">
            <v>104.74704184704184</v>
          </cell>
          <cell r="F11720">
            <v>100.07857142857142</v>
          </cell>
          <cell r="G11720">
            <v>101.63472823472823</v>
          </cell>
          <cell r="H11720" t="str">
            <v>A</v>
          </cell>
          <cell r="I11720" t="str">
            <v>A</v>
          </cell>
          <cell r="J11720" t="str">
            <v>A</v>
          </cell>
          <cell r="K11720" t="str">
            <v>A</v>
          </cell>
        </row>
        <row r="11721">
          <cell r="C11721" t="str">
            <v>1304107|Umran Malik</v>
          </cell>
          <cell r="D11721">
            <v>100.40697674418604</v>
          </cell>
          <cell r="E11721">
            <v>100.27131782945736</v>
          </cell>
          <cell r="F11721">
            <v>100.70348837209302</v>
          </cell>
          <cell r="G11721">
            <v>100.55943152454779</v>
          </cell>
          <cell r="H11721" t="str">
            <v>A</v>
          </cell>
          <cell r="I11721" t="str">
            <v>A</v>
          </cell>
          <cell r="J11721" t="str">
            <v>A</v>
          </cell>
          <cell r="K11721" t="str">
            <v>A</v>
          </cell>
        </row>
        <row r="11722">
          <cell r="C11722" t="str">
            <v>598050|Iqbal Abdulla</v>
          </cell>
          <cell r="D11722">
            <v>100.41666666666667</v>
          </cell>
          <cell r="E11722">
            <v>100.92857142857143</v>
          </cell>
          <cell r="F11722">
            <v>100.88055555555555</v>
          </cell>
          <cell r="G11722">
            <v>100.81507936507937</v>
          </cell>
          <cell r="H11722" t="str">
            <v>A</v>
          </cell>
          <cell r="I11722" t="str">
            <v>A</v>
          </cell>
          <cell r="J11722" t="str">
            <v>A</v>
          </cell>
          <cell r="K11722" t="str">
            <v>A</v>
          </cell>
        </row>
        <row r="11723">
          <cell r="C11723" t="str">
            <v>548365|A Nehra</v>
          </cell>
          <cell r="D11723">
            <v>100.41714285714285</v>
          </cell>
          <cell r="E11723">
            <v>101.55249999999999</v>
          </cell>
          <cell r="F11723">
            <v>99.305714285714274</v>
          </cell>
          <cell r="G11723">
            <v>100.82321428571429</v>
          </cell>
          <cell r="H11723" t="str">
            <v>A</v>
          </cell>
          <cell r="I11723" t="str">
            <v>A</v>
          </cell>
          <cell r="J11723" t="str">
            <v>A</v>
          </cell>
          <cell r="K11723" t="str">
            <v>A</v>
          </cell>
        </row>
        <row r="11724">
          <cell r="C11724" t="str">
            <v>980993|MJ Guptill</v>
          </cell>
          <cell r="D11724">
            <v>100.42</v>
          </cell>
          <cell r="E11724">
            <v>112.85583333333332</v>
          </cell>
          <cell r="F11724">
            <v>100.42</v>
          </cell>
          <cell r="G11724">
            <v>106.63791666666665</v>
          </cell>
          <cell r="H11724" t="str">
            <v>A</v>
          </cell>
          <cell r="I11724" t="str">
            <v>A</v>
          </cell>
          <cell r="J11724" t="str">
            <v>A</v>
          </cell>
          <cell r="K11724" t="str">
            <v>A</v>
          </cell>
        </row>
        <row r="11725">
          <cell r="C11725" t="str">
            <v>548342|RP Singh</v>
          </cell>
          <cell r="D11725">
            <v>100.43122533154143</v>
          </cell>
          <cell r="E11725">
            <v>100.45397631827977</v>
          </cell>
          <cell r="F11725">
            <v>100.52601765770497</v>
          </cell>
          <cell r="G11725">
            <v>100.48936505449312</v>
          </cell>
          <cell r="H11725" t="str">
            <v>A</v>
          </cell>
          <cell r="I11725" t="str">
            <v>A</v>
          </cell>
          <cell r="J11725" t="str">
            <v>A</v>
          </cell>
          <cell r="K11725" t="str">
            <v>A</v>
          </cell>
        </row>
        <row r="11726">
          <cell r="C11726" t="str">
            <v>501251|SJ Srivastava</v>
          </cell>
          <cell r="D11726">
            <v>100.43162393162395</v>
          </cell>
          <cell r="E11726">
            <v>101.07371794871796</v>
          </cell>
          <cell r="F11726">
            <v>100.12464387464388</v>
          </cell>
          <cell r="G11726">
            <v>100.55092592592594</v>
          </cell>
          <cell r="H11726" t="str">
            <v>A</v>
          </cell>
          <cell r="I11726" t="str">
            <v>A</v>
          </cell>
          <cell r="J11726" t="str">
            <v>A</v>
          </cell>
          <cell r="K11726" t="str">
            <v>A</v>
          </cell>
        </row>
        <row r="11727">
          <cell r="C11727" t="str">
            <v>733991|L Balaji</v>
          </cell>
          <cell r="D11727">
            <v>100.44265485325553</v>
          </cell>
          <cell r="E11727">
            <v>100.48552755685127</v>
          </cell>
          <cell r="F11727">
            <v>101.07285714751606</v>
          </cell>
          <cell r="G11727">
            <v>100.65381572134227</v>
          </cell>
          <cell r="H11727" t="str">
            <v>A</v>
          </cell>
          <cell r="I11727" t="str">
            <v>A</v>
          </cell>
          <cell r="J11727" t="str">
            <v>A</v>
          </cell>
          <cell r="K11727" t="str">
            <v>A</v>
          </cell>
        </row>
        <row r="11728">
          <cell r="C11728" t="str">
            <v>1216538|Sandeep Sharma</v>
          </cell>
          <cell r="D11728">
            <v>100.44535991881393</v>
          </cell>
          <cell r="E11728">
            <v>100.12309192287324</v>
          </cell>
          <cell r="F11728">
            <v>99.927499434823901</v>
          </cell>
          <cell r="G11728">
            <v>100.05359206681175</v>
          </cell>
          <cell r="H11728" t="str">
            <v>A</v>
          </cell>
          <cell r="I11728" t="str">
            <v>A</v>
          </cell>
          <cell r="J11728" t="str">
            <v>A</v>
          </cell>
          <cell r="K11728" t="str">
            <v>A</v>
          </cell>
        </row>
        <row r="11729">
          <cell r="C11729" t="str">
            <v>419157|Pankaj Singh</v>
          </cell>
          <cell r="D11729">
            <v>100.44594594594595</v>
          </cell>
          <cell r="E11729">
            <v>100.52917054986021</v>
          </cell>
          <cell r="F11729">
            <v>100.4024024024024</v>
          </cell>
          <cell r="G11729">
            <v>100.41212591902247</v>
          </cell>
          <cell r="H11729" t="str">
            <v>A</v>
          </cell>
          <cell r="I11729" t="str">
            <v>A</v>
          </cell>
          <cell r="J11729" t="str">
            <v>A</v>
          </cell>
          <cell r="K11729" t="str">
            <v>A</v>
          </cell>
        </row>
        <row r="11730">
          <cell r="C11730" t="str">
            <v>980983|A Nehra</v>
          </cell>
          <cell r="D11730">
            <v>100.4462785202788</v>
          </cell>
          <cell r="E11730">
            <v>100.4788503720271</v>
          </cell>
          <cell r="F11730">
            <v>100.49425244747859</v>
          </cell>
          <cell r="G11730">
            <v>100.47278787167063</v>
          </cell>
          <cell r="H11730" t="str">
            <v>A</v>
          </cell>
          <cell r="I11730" t="str">
            <v>A</v>
          </cell>
          <cell r="J11730" t="str">
            <v>A</v>
          </cell>
          <cell r="K11730" t="str">
            <v>A</v>
          </cell>
        </row>
        <row r="11731">
          <cell r="C11731" t="str">
            <v>1082605|PJ Cummins</v>
          </cell>
          <cell r="D11731">
            <v>100.44781144781145</v>
          </cell>
          <cell r="E11731">
            <v>106.29854096520762</v>
          </cell>
          <cell r="F11731">
            <v>97.186868686868678</v>
          </cell>
          <cell r="G11731">
            <v>100.22409277964833</v>
          </cell>
          <cell r="H11731" t="str">
            <v>A</v>
          </cell>
          <cell r="I11731" t="str">
            <v>A</v>
          </cell>
          <cell r="J11731" t="str">
            <v>A</v>
          </cell>
          <cell r="K11731" t="str">
            <v>A</v>
          </cell>
        </row>
        <row r="11732">
          <cell r="C11732" t="str">
            <v>829715|TG Southee</v>
          </cell>
          <cell r="D11732">
            <v>100.44871794871794</v>
          </cell>
          <cell r="E11732">
            <v>104.47435897435898</v>
          </cell>
          <cell r="F11732">
            <v>100.44871794871794</v>
          </cell>
          <cell r="G11732">
            <v>102.46153846153845</v>
          </cell>
          <cell r="H11732" t="str">
            <v>A</v>
          </cell>
          <cell r="I11732" t="str">
            <v>A</v>
          </cell>
          <cell r="J11732" t="str">
            <v>A</v>
          </cell>
          <cell r="K11732" t="str">
            <v>A</v>
          </cell>
        </row>
        <row r="11733">
          <cell r="C11733" t="str">
            <v>548355|RP Singh</v>
          </cell>
          <cell r="D11733">
            <v>100.45397631827977</v>
          </cell>
          <cell r="E11733">
            <v>100.47497722911515</v>
          </cell>
          <cell r="F11733">
            <v>100.48936505449312</v>
          </cell>
          <cell r="G11733">
            <v>100.45339295964546</v>
          </cell>
          <cell r="H11733" t="str">
            <v>A</v>
          </cell>
          <cell r="I11733" t="str">
            <v>A</v>
          </cell>
          <cell r="J11733" t="str">
            <v>A</v>
          </cell>
          <cell r="K11733" t="str">
            <v>A</v>
          </cell>
        </row>
        <row r="11734">
          <cell r="C11734" t="str">
            <v>548365|R Sharma</v>
          </cell>
          <cell r="D11734">
            <v>100.45800565455738</v>
          </cell>
          <cell r="E11734">
            <v>99.95508214266836</v>
          </cell>
          <cell r="F11734">
            <v>100.8896965113684</v>
          </cell>
          <cell r="G11734">
            <v>100.48769962661289</v>
          </cell>
          <cell r="H11734" t="str">
            <v>A</v>
          </cell>
          <cell r="I11734" t="str">
            <v>A</v>
          </cell>
          <cell r="J11734" t="str">
            <v>A</v>
          </cell>
          <cell r="K11734" t="str">
            <v>A</v>
          </cell>
        </row>
        <row r="11735">
          <cell r="C11735" t="str">
            <v>734005|Mohammed Shami</v>
          </cell>
          <cell r="D11735">
            <v>100.46000000000001</v>
          </cell>
          <cell r="E11735">
            <v>100.64</v>
          </cell>
          <cell r="F11735">
            <v>102.23</v>
          </cell>
          <cell r="G11735">
            <v>101.7</v>
          </cell>
          <cell r="H11735" t="str">
            <v>A</v>
          </cell>
          <cell r="I11735" t="str">
            <v>A</v>
          </cell>
          <cell r="J11735" t="str">
            <v>A</v>
          </cell>
          <cell r="K11735" t="str">
            <v>A</v>
          </cell>
        </row>
        <row r="11736">
          <cell r="C11736" t="str">
            <v>1178417|M Ashwin</v>
          </cell>
          <cell r="D11736">
            <v>100.4680459770115</v>
          </cell>
          <cell r="E11736">
            <v>99.601034482758621</v>
          </cell>
          <cell r="F11736">
            <v>100.15808429118773</v>
          </cell>
          <cell r="G11736">
            <v>100.11704980842912</v>
          </cell>
          <cell r="H11736" t="str">
            <v>A</v>
          </cell>
          <cell r="I11736" t="str">
            <v>A</v>
          </cell>
          <cell r="J11736" t="str">
            <v>A</v>
          </cell>
          <cell r="K11736" t="str">
            <v>A</v>
          </cell>
        </row>
        <row r="11737">
          <cell r="C11737" t="str">
            <v>548330|B Kumar</v>
          </cell>
          <cell r="D11737">
            <v>100.46969696969697</v>
          </cell>
          <cell r="E11737">
            <v>99.479797979797979</v>
          </cell>
          <cell r="F11737">
            <v>100.73484848484848</v>
          </cell>
          <cell r="G11737">
            <v>100.31649831649831</v>
          </cell>
          <cell r="H11737" t="str">
            <v>A</v>
          </cell>
          <cell r="I11737" t="str">
            <v>A</v>
          </cell>
          <cell r="J11737" t="str">
            <v>A</v>
          </cell>
          <cell r="K11737" t="str">
            <v>A</v>
          </cell>
        </row>
        <row r="11738">
          <cell r="C11738" t="str">
            <v>548370|RP Singh</v>
          </cell>
          <cell r="D11738">
            <v>100.47497722911515</v>
          </cell>
          <cell r="E11738">
            <v>100.54758858622081</v>
          </cell>
          <cell r="F11738">
            <v>100.45339295964546</v>
          </cell>
          <cell r="G11738">
            <v>100.49218071120525</v>
          </cell>
          <cell r="H11738" t="str">
            <v>A</v>
          </cell>
          <cell r="I11738" t="str">
            <v>A</v>
          </cell>
          <cell r="J11738" t="str">
            <v>A</v>
          </cell>
          <cell r="K11738" t="str">
            <v>A</v>
          </cell>
        </row>
        <row r="11739">
          <cell r="C11739" t="str">
            <v>1136616|AS Rajpoot</v>
          </cell>
          <cell r="D11739">
            <v>100.48484848484848</v>
          </cell>
          <cell r="E11739">
            <v>100.77187878787879</v>
          </cell>
          <cell r="F11739">
            <v>100.42255892255893</v>
          </cell>
          <cell r="G11739">
            <v>100.85661952861953</v>
          </cell>
          <cell r="H11739" t="str">
            <v>A</v>
          </cell>
          <cell r="I11739" t="str">
            <v>A</v>
          </cell>
          <cell r="J11739" t="str">
            <v>A</v>
          </cell>
          <cell r="K11739" t="str">
            <v>A</v>
          </cell>
        </row>
        <row r="11740">
          <cell r="C11740" t="str">
            <v>548324|M Muralitharan</v>
          </cell>
          <cell r="D11740">
            <v>100.48619214810491</v>
          </cell>
          <cell r="E11740">
            <v>101.17541812959179</v>
          </cell>
          <cell r="F11740">
            <v>99.663425268143769</v>
          </cell>
          <cell r="G11740">
            <v>100.35405592793968</v>
          </cell>
          <cell r="H11740" t="str">
            <v>A</v>
          </cell>
          <cell r="I11740" t="str">
            <v>A</v>
          </cell>
          <cell r="J11740" t="str">
            <v>A</v>
          </cell>
          <cell r="K11740" t="str">
            <v>A</v>
          </cell>
        </row>
        <row r="11741">
          <cell r="C11741" t="str">
            <v>829817|A Nehra</v>
          </cell>
          <cell r="D11741">
            <v>100.49323472270598</v>
          </cell>
          <cell r="E11741">
            <v>100.4462785202788</v>
          </cell>
          <cell r="F11741">
            <v>100.46358056616295</v>
          </cell>
          <cell r="G11741">
            <v>100.49425244747859</v>
          </cell>
          <cell r="H11741" t="str">
            <v>A</v>
          </cell>
          <cell r="I11741" t="str">
            <v>A</v>
          </cell>
          <cell r="J11741" t="str">
            <v>A</v>
          </cell>
          <cell r="K11741" t="str">
            <v>A</v>
          </cell>
        </row>
        <row r="11742">
          <cell r="C11742" t="str">
            <v>548319|A Nehra</v>
          </cell>
          <cell r="D11742">
            <v>100.5</v>
          </cell>
          <cell r="E11742">
            <v>100.41714285714285</v>
          </cell>
          <cell r="F11742">
            <v>98.25</v>
          </cell>
          <cell r="G11742">
            <v>99.305714285714274</v>
          </cell>
          <cell r="H11742" t="str">
            <v>A</v>
          </cell>
          <cell r="I11742" t="str">
            <v>A</v>
          </cell>
          <cell r="J11742" t="str">
            <v>A</v>
          </cell>
          <cell r="K11742" t="str">
            <v>A</v>
          </cell>
        </row>
        <row r="11743">
          <cell r="C11743" t="str">
            <v>980991|BCJ Cutting</v>
          </cell>
          <cell r="D11743">
            <v>100.5</v>
          </cell>
          <cell r="E11743">
            <v>105</v>
          </cell>
          <cell r="F11743">
            <v>100.5</v>
          </cell>
          <cell r="G11743">
            <v>102.75</v>
          </cell>
          <cell r="H11743" t="str">
            <v>A</v>
          </cell>
          <cell r="I11743" t="str">
            <v>A</v>
          </cell>
          <cell r="J11743" t="str">
            <v>A</v>
          </cell>
          <cell r="K11743" t="str">
            <v>A</v>
          </cell>
        </row>
        <row r="11744">
          <cell r="C11744" t="str">
            <v>1254070|J Yadav</v>
          </cell>
          <cell r="D11744">
            <v>100.5</v>
          </cell>
          <cell r="E11744">
            <v>106.33333333333333</v>
          </cell>
          <cell r="F11744">
            <v>97.75</v>
          </cell>
          <cell r="G11744">
            <v>100.6111111111111</v>
          </cell>
          <cell r="H11744" t="str">
            <v>A</v>
          </cell>
          <cell r="I11744" t="str">
            <v>A</v>
          </cell>
          <cell r="J11744" t="str">
            <v>A</v>
          </cell>
          <cell r="K11744" t="str">
            <v>A</v>
          </cell>
        </row>
        <row r="11745">
          <cell r="C11745" t="str">
            <v>392191|Pankaj Singh</v>
          </cell>
          <cell r="D11745">
            <v>100.5</v>
          </cell>
          <cell r="E11745">
            <v>100.26126126126127</v>
          </cell>
          <cell r="F11745">
            <v>103.25</v>
          </cell>
          <cell r="G11745">
            <v>102.25375375375376</v>
          </cell>
          <cell r="H11745" t="str">
            <v>A</v>
          </cell>
          <cell r="I11745" t="str">
            <v>A</v>
          </cell>
          <cell r="J11745" t="str">
            <v>A</v>
          </cell>
          <cell r="K11745" t="str">
            <v>A</v>
          </cell>
        </row>
        <row r="11746">
          <cell r="C11746" t="str">
            <v>829711|Parvez Rasool</v>
          </cell>
          <cell r="D11746">
            <v>100.5</v>
          </cell>
          <cell r="E11746">
            <v>101</v>
          </cell>
          <cell r="F11746">
            <v>97.75</v>
          </cell>
          <cell r="G11746">
            <v>98.833333333333329</v>
          </cell>
          <cell r="H11746" t="str">
            <v>A</v>
          </cell>
          <cell r="I11746" t="str">
            <v>A</v>
          </cell>
          <cell r="J11746" t="str">
            <v>A</v>
          </cell>
          <cell r="K11746" t="str">
            <v>A</v>
          </cell>
        </row>
        <row r="11747">
          <cell r="C11747" t="str">
            <v>733989|PV Tambe</v>
          </cell>
          <cell r="D11747">
            <v>100.5</v>
          </cell>
          <cell r="E11747">
            <v>101.64</v>
          </cell>
          <cell r="F11747">
            <v>99.75</v>
          </cell>
          <cell r="G11747">
            <v>100.38</v>
          </cell>
          <cell r="H11747" t="str">
            <v>A</v>
          </cell>
          <cell r="I11747" t="str">
            <v>A</v>
          </cell>
          <cell r="J11747" t="str">
            <v>A</v>
          </cell>
          <cell r="K11747" t="str">
            <v>A</v>
          </cell>
        </row>
        <row r="11748">
          <cell r="C11748" t="str">
            <v>336036|RR Raje</v>
          </cell>
          <cell r="D11748">
            <v>100.5</v>
          </cell>
          <cell r="E11748">
            <v>99.333333333333329</v>
          </cell>
          <cell r="F11748">
            <v>102.25</v>
          </cell>
          <cell r="G11748">
            <v>101.27777777777777</v>
          </cell>
          <cell r="H11748" t="str">
            <v>A</v>
          </cell>
          <cell r="I11748" t="str">
            <v>A</v>
          </cell>
          <cell r="J11748" t="str">
            <v>A</v>
          </cell>
          <cell r="K11748" t="str">
            <v>A</v>
          </cell>
        </row>
        <row r="11749">
          <cell r="C11749" t="str">
            <v>598042|R Sharma</v>
          </cell>
          <cell r="D11749">
            <v>100.50825085595201</v>
          </cell>
          <cell r="E11749">
            <v>100.1657113372177</v>
          </cell>
          <cell r="F11749">
            <v>100.55660835875199</v>
          </cell>
          <cell r="G11749">
            <v>100.41031122923572</v>
          </cell>
          <cell r="H11749" t="str">
            <v>A</v>
          </cell>
          <cell r="I11749" t="str">
            <v>A</v>
          </cell>
          <cell r="J11749" t="str">
            <v>A</v>
          </cell>
          <cell r="K11749" t="str">
            <v>A</v>
          </cell>
        </row>
        <row r="11750">
          <cell r="C11750" t="str">
            <v>1216496|TK Curran</v>
          </cell>
          <cell r="D11750">
            <v>100.52525862068966</v>
          </cell>
          <cell r="E11750">
            <v>102.42020689655173</v>
          </cell>
          <cell r="F11750">
            <v>99.119262452107293</v>
          </cell>
          <cell r="G11750">
            <v>100.35415900383141</v>
          </cell>
          <cell r="H11750" t="str">
            <v>A</v>
          </cell>
          <cell r="I11750" t="str">
            <v>A</v>
          </cell>
          <cell r="J11750" t="str">
            <v>A</v>
          </cell>
          <cell r="K11750" t="str">
            <v>A</v>
          </cell>
        </row>
        <row r="11751">
          <cell r="C11751" t="str">
            <v>336031|LPC Silva</v>
          </cell>
          <cell r="D11751">
            <v>100.52712962962963</v>
          </cell>
          <cell r="E11751">
            <v>107.85141975308642</v>
          </cell>
          <cell r="F11751">
            <v>97.223564814814807</v>
          </cell>
          <cell r="G11751">
            <v>100.76618312757201</v>
          </cell>
          <cell r="H11751" t="str">
            <v>A</v>
          </cell>
          <cell r="I11751" t="str">
            <v>A</v>
          </cell>
          <cell r="J11751" t="str">
            <v>A</v>
          </cell>
          <cell r="K11751" t="str">
            <v>A</v>
          </cell>
        </row>
        <row r="11752">
          <cell r="C11752" t="str">
            <v>829779|A Nehra</v>
          </cell>
          <cell r="D11752">
            <v>100.543244099451</v>
          </cell>
          <cell r="E11752">
            <v>100.49323472270598</v>
          </cell>
          <cell r="F11752">
            <v>100.56598614171412</v>
          </cell>
          <cell r="G11752">
            <v>100.46358056616295</v>
          </cell>
          <cell r="H11752" t="str">
            <v>A</v>
          </cell>
          <cell r="I11752" t="str">
            <v>A</v>
          </cell>
          <cell r="J11752" t="str">
            <v>A</v>
          </cell>
          <cell r="K11752" t="str">
            <v>A</v>
          </cell>
        </row>
        <row r="11753">
          <cell r="C11753" t="str">
            <v>548379|RP Singh</v>
          </cell>
          <cell r="D11753">
            <v>100.54758858622081</v>
          </cell>
          <cell r="E11753">
            <v>100.56374613671292</v>
          </cell>
          <cell r="F11753">
            <v>100.49218071120525</v>
          </cell>
          <cell r="G11753">
            <v>100.52877065068297</v>
          </cell>
          <cell r="H11753" t="str">
            <v>A</v>
          </cell>
          <cell r="I11753" t="str">
            <v>A</v>
          </cell>
          <cell r="J11753" t="str">
            <v>A</v>
          </cell>
          <cell r="K11753" t="str">
            <v>A</v>
          </cell>
        </row>
        <row r="11754">
          <cell r="C11754" t="str">
            <v>1136613|H Klaasen</v>
          </cell>
          <cell r="D11754">
            <v>100.54833333333335</v>
          </cell>
          <cell r="E11754">
            <v>108.86555555555556</v>
          </cell>
          <cell r="F11754">
            <v>100.98250000000002</v>
          </cell>
          <cell r="G11754">
            <v>103.61018518518519</v>
          </cell>
          <cell r="H11754" t="str">
            <v>A</v>
          </cell>
          <cell r="I11754" t="str">
            <v>A</v>
          </cell>
          <cell r="J11754" t="str">
            <v>A</v>
          </cell>
          <cell r="K11754" t="str">
            <v>A</v>
          </cell>
        </row>
        <row r="11755">
          <cell r="C11755" t="str">
            <v>598038|R Sharma</v>
          </cell>
          <cell r="D11755">
            <v>100.55697149453742</v>
          </cell>
          <cell r="E11755">
            <v>100.50825085595201</v>
          </cell>
          <cell r="F11755">
            <v>100.39105015370718</v>
          </cell>
          <cell r="G11755">
            <v>100.55660835875199</v>
          </cell>
          <cell r="H11755" t="str">
            <v>A</v>
          </cell>
          <cell r="I11755" t="str">
            <v>A</v>
          </cell>
          <cell r="J11755" t="str">
            <v>A</v>
          </cell>
          <cell r="K11755" t="str">
            <v>A</v>
          </cell>
        </row>
        <row r="11756">
          <cell r="C11756" t="str">
            <v>1136617|SN Thakur</v>
          </cell>
          <cell r="D11756">
            <v>100.55817992087967</v>
          </cell>
          <cell r="E11756">
            <v>103.74654393670373</v>
          </cell>
          <cell r="F11756">
            <v>100.93227095425489</v>
          </cell>
          <cell r="G11756">
            <v>101.71363925835936</v>
          </cell>
          <cell r="H11756" t="str">
            <v>A</v>
          </cell>
          <cell r="I11756" t="str">
            <v>A</v>
          </cell>
          <cell r="J11756" t="str">
            <v>A</v>
          </cell>
          <cell r="K11756" t="str">
            <v>A</v>
          </cell>
        </row>
        <row r="11757">
          <cell r="C11757" t="str">
            <v>501233|RP Singh</v>
          </cell>
          <cell r="D11757">
            <v>100.56393412791532</v>
          </cell>
          <cell r="E11757">
            <v>100.58289351365814</v>
          </cell>
          <cell r="F11757">
            <v>100.59814416193483</v>
          </cell>
          <cell r="G11757">
            <v>100.58263726195867</v>
          </cell>
          <cell r="H11757" t="str">
            <v>A</v>
          </cell>
          <cell r="I11757" t="str">
            <v>A</v>
          </cell>
          <cell r="J11757" t="str">
            <v>A</v>
          </cell>
          <cell r="K11757" t="str">
            <v>A</v>
          </cell>
        </row>
        <row r="11758">
          <cell r="C11758" t="str">
            <v>1082643|MM Patel</v>
          </cell>
          <cell r="D11758">
            <v>100.58134711514022</v>
          </cell>
          <cell r="E11758">
            <v>100.51269950200985</v>
          </cell>
          <cell r="F11758">
            <v>101.10675106454418</v>
          </cell>
          <cell r="G11758">
            <v>100.7445094812681</v>
          </cell>
          <cell r="H11758" t="str">
            <v>A</v>
          </cell>
          <cell r="I11758" t="str">
            <v>A</v>
          </cell>
          <cell r="J11758" t="str">
            <v>A</v>
          </cell>
          <cell r="K11758" t="str">
            <v>A</v>
          </cell>
        </row>
        <row r="11759">
          <cell r="C11759" t="str">
            <v>548325|RP Singh</v>
          </cell>
          <cell r="D11759">
            <v>100.58289351365814</v>
          </cell>
          <cell r="E11759">
            <v>100.43122533154143</v>
          </cell>
          <cell r="F11759">
            <v>100.58263726195867</v>
          </cell>
          <cell r="G11759">
            <v>100.52601765770497</v>
          </cell>
          <cell r="H11759" t="str">
            <v>A</v>
          </cell>
          <cell r="I11759" t="str">
            <v>A</v>
          </cell>
          <cell r="J11759" t="str">
            <v>A</v>
          </cell>
          <cell r="K11759" t="str">
            <v>A</v>
          </cell>
        </row>
        <row r="11760">
          <cell r="C11760" t="str">
            <v>419121|R Ashwin</v>
          </cell>
          <cell r="D11760">
            <v>100.58333333333334</v>
          </cell>
          <cell r="E11760">
            <v>99.695555555555572</v>
          </cell>
          <cell r="F11760">
            <v>101.02314814814815</v>
          </cell>
          <cell r="G11760">
            <v>100.58061728395062</v>
          </cell>
          <cell r="H11760" t="str">
            <v>A</v>
          </cell>
          <cell r="I11760" t="str">
            <v>A</v>
          </cell>
          <cell r="J11760" t="str">
            <v>A</v>
          </cell>
          <cell r="K11760" t="str">
            <v>A</v>
          </cell>
        </row>
        <row r="11761">
          <cell r="C11761" t="str">
            <v>501216|M Morkel</v>
          </cell>
          <cell r="D11761">
            <v>100.58673676457325</v>
          </cell>
          <cell r="E11761">
            <v>103.26938941165858</v>
          </cell>
          <cell r="F11761">
            <v>101.03994302979287</v>
          </cell>
          <cell r="G11761">
            <v>102.21881996011585</v>
          </cell>
          <cell r="H11761" t="str">
            <v>A</v>
          </cell>
          <cell r="I11761" t="str">
            <v>A</v>
          </cell>
          <cell r="J11761" t="str">
            <v>A</v>
          </cell>
          <cell r="K11761" t="str">
            <v>A</v>
          </cell>
        </row>
        <row r="11762">
          <cell r="C11762" t="str">
            <v>501229|RP Singh</v>
          </cell>
          <cell r="D11762">
            <v>100.60108414430253</v>
          </cell>
          <cell r="E11762">
            <v>100.56393412791532</v>
          </cell>
          <cell r="F11762">
            <v>100.73627636967767</v>
          </cell>
          <cell r="G11762">
            <v>100.59814416193483</v>
          </cell>
          <cell r="H11762" t="str">
            <v>A</v>
          </cell>
          <cell r="I11762" t="str">
            <v>A</v>
          </cell>
          <cell r="J11762" t="str">
            <v>A</v>
          </cell>
          <cell r="K11762" t="str">
            <v>A</v>
          </cell>
        </row>
        <row r="11763">
          <cell r="C11763" t="str">
            <v>598018|R Sharma</v>
          </cell>
          <cell r="D11763">
            <v>100.60460272576653</v>
          </cell>
          <cell r="E11763">
            <v>100.55697149453742</v>
          </cell>
          <cell r="F11763">
            <v>100.18571783677244</v>
          </cell>
          <cell r="G11763">
            <v>100.39105015370718</v>
          </cell>
          <cell r="H11763" t="str">
            <v>A</v>
          </cell>
          <cell r="I11763" t="str">
            <v>A</v>
          </cell>
          <cell r="J11763" t="str">
            <v>A</v>
          </cell>
          <cell r="K11763" t="str">
            <v>A</v>
          </cell>
        </row>
        <row r="11764">
          <cell r="C11764" t="str">
            <v>733983|VR Aaron</v>
          </cell>
          <cell r="D11764">
            <v>100.60984848484848</v>
          </cell>
          <cell r="E11764">
            <v>101.28787878787878</v>
          </cell>
          <cell r="F11764">
            <v>98.474326599326602</v>
          </cell>
          <cell r="G11764">
            <v>99.736952861952844</v>
          </cell>
          <cell r="H11764" t="str">
            <v>A</v>
          </cell>
          <cell r="I11764" t="str">
            <v>A</v>
          </cell>
          <cell r="J11764" t="str">
            <v>A</v>
          </cell>
          <cell r="K11764" t="str">
            <v>A</v>
          </cell>
        </row>
        <row r="11765">
          <cell r="C11765" t="str">
            <v>548326|DH Yagnik</v>
          </cell>
          <cell r="D11765">
            <v>100.61071428571428</v>
          </cell>
          <cell r="E11765">
            <v>102.18857142857142</v>
          </cell>
          <cell r="F11765">
            <v>101.94722222222221</v>
          </cell>
          <cell r="G11765">
            <v>101.42674603174602</v>
          </cell>
          <cell r="H11765" t="str">
            <v>A</v>
          </cell>
          <cell r="I11765" t="str">
            <v>A</v>
          </cell>
          <cell r="J11765" t="str">
            <v>A</v>
          </cell>
          <cell r="K11765" t="str">
            <v>A</v>
          </cell>
        </row>
        <row r="11766">
          <cell r="C11766" t="str">
            <v>598067|UT Yadav</v>
          </cell>
          <cell r="D11766">
            <v>100.61258620689655</v>
          </cell>
          <cell r="E11766">
            <v>101.18084880636606</v>
          </cell>
          <cell r="F11766">
            <v>100.04320062695926</v>
          </cell>
          <cell r="G11766">
            <v>100.60844907965598</v>
          </cell>
          <cell r="H11766" t="str">
            <v>A</v>
          </cell>
          <cell r="I11766" t="str">
            <v>A</v>
          </cell>
          <cell r="J11766" t="str">
            <v>A</v>
          </cell>
          <cell r="K11766" t="str">
            <v>A</v>
          </cell>
        </row>
        <row r="11767">
          <cell r="C11767" t="str">
            <v>392214|S Sohal</v>
          </cell>
          <cell r="D11767">
            <v>100.61768817204302</v>
          </cell>
          <cell r="E11767">
            <v>100.73154891161815</v>
          </cell>
          <cell r="F11767">
            <v>100.00243130227001</v>
          </cell>
          <cell r="G11767">
            <v>100.75294760614274</v>
          </cell>
          <cell r="H11767" t="str">
            <v>A</v>
          </cell>
          <cell r="I11767" t="str">
            <v>A</v>
          </cell>
          <cell r="J11767" t="str">
            <v>A</v>
          </cell>
          <cell r="K11767" t="str">
            <v>A</v>
          </cell>
        </row>
        <row r="11768">
          <cell r="C11768" t="str">
            <v>392215|RR Raje</v>
          </cell>
          <cell r="D11768">
            <v>100.625</v>
          </cell>
          <cell r="E11768">
            <v>100.67575757575757</v>
          </cell>
          <cell r="F11768">
            <v>100.15277777777777</v>
          </cell>
          <cell r="G11768">
            <v>100.21136363636363</v>
          </cell>
          <cell r="H11768" t="str">
            <v>A</v>
          </cell>
          <cell r="I11768" t="str">
            <v>A</v>
          </cell>
          <cell r="J11768" t="str">
            <v>A</v>
          </cell>
          <cell r="K11768" t="str">
            <v>A</v>
          </cell>
        </row>
        <row r="11769">
          <cell r="C11769" t="str">
            <v>501225|RP Singh</v>
          </cell>
          <cell r="D11769">
            <v>100.62941421358663</v>
          </cell>
          <cell r="E11769">
            <v>100.60108414430253</v>
          </cell>
          <cell r="F11769">
            <v>100.99125358586817</v>
          </cell>
          <cell r="G11769">
            <v>100.73627636967767</v>
          </cell>
          <cell r="H11769" t="str">
            <v>A</v>
          </cell>
          <cell r="I11769" t="str">
            <v>A</v>
          </cell>
          <cell r="J11769" t="str">
            <v>A</v>
          </cell>
          <cell r="K11769" t="str">
            <v>A</v>
          </cell>
        </row>
        <row r="11770">
          <cell r="C11770" t="str">
            <v>419117|S Sreesanth</v>
          </cell>
          <cell r="D11770">
            <v>100.636</v>
          </cell>
          <cell r="E11770">
            <v>101.18277777777779</v>
          </cell>
          <cell r="F11770">
            <v>98.469222222222228</v>
          </cell>
          <cell r="G11770">
            <v>99.621259259259261</v>
          </cell>
          <cell r="H11770" t="str">
            <v>A</v>
          </cell>
          <cell r="I11770" t="str">
            <v>A</v>
          </cell>
          <cell r="J11770" t="str">
            <v>A</v>
          </cell>
          <cell r="K11770" t="str">
            <v>A</v>
          </cell>
        </row>
        <row r="11771">
          <cell r="C11771" t="str">
            <v>734019|Mohammed Shami</v>
          </cell>
          <cell r="D11771">
            <v>100.64</v>
          </cell>
          <cell r="E11771">
            <v>99.73</v>
          </cell>
          <cell r="F11771">
            <v>101.7</v>
          </cell>
          <cell r="G11771">
            <v>100.27666666666669</v>
          </cell>
          <cell r="H11771" t="str">
            <v>A</v>
          </cell>
          <cell r="I11771" t="str">
            <v>A</v>
          </cell>
          <cell r="J11771" t="str">
            <v>A</v>
          </cell>
          <cell r="K11771" t="str">
            <v>A</v>
          </cell>
        </row>
        <row r="11772">
          <cell r="C11772" t="str">
            <v>1254117|Shivam Mavi</v>
          </cell>
          <cell r="D11772">
            <v>100.64109581350961</v>
          </cell>
          <cell r="E11772">
            <v>101.6547088368209</v>
          </cell>
          <cell r="F11772">
            <v>101.4566361338392</v>
          </cell>
          <cell r="G11772">
            <v>101.20902769980836</v>
          </cell>
          <cell r="H11772" t="str">
            <v>A</v>
          </cell>
          <cell r="I11772" t="str">
            <v>A</v>
          </cell>
          <cell r="J11772" t="str">
            <v>A</v>
          </cell>
          <cell r="K11772" t="str">
            <v>A</v>
          </cell>
        </row>
        <row r="11773">
          <cell r="C11773" t="str">
            <v>1082607|YS Chahal</v>
          </cell>
          <cell r="D11773">
            <v>100.66666666666667</v>
          </cell>
          <cell r="E11773">
            <v>100.25</v>
          </cell>
          <cell r="F11773">
            <v>100.8888888888889</v>
          </cell>
          <cell r="G11773">
            <v>100.6388888888889</v>
          </cell>
          <cell r="H11773" t="str">
            <v>A</v>
          </cell>
          <cell r="I11773" t="str">
            <v>A</v>
          </cell>
          <cell r="J11773" t="str">
            <v>A</v>
          </cell>
          <cell r="K11773" t="str">
            <v>A</v>
          </cell>
        </row>
        <row r="11774">
          <cell r="C11774" t="str">
            <v>1304059|Anuj Rawat</v>
          </cell>
          <cell r="D11774">
            <v>100.67030303030303</v>
          </cell>
          <cell r="E11774">
            <v>104.85689393939394</v>
          </cell>
          <cell r="F11774">
            <v>100.7411111111111</v>
          </cell>
          <cell r="G11774">
            <v>102.44088383838384</v>
          </cell>
          <cell r="H11774" t="str">
            <v>A</v>
          </cell>
          <cell r="I11774" t="str">
            <v>A</v>
          </cell>
          <cell r="J11774" t="str">
            <v>A</v>
          </cell>
          <cell r="K11774" t="str">
            <v>A</v>
          </cell>
        </row>
        <row r="11775">
          <cell r="C11775" t="str">
            <v>336011|RP Singh</v>
          </cell>
          <cell r="D11775">
            <v>100.70200372786579</v>
          </cell>
          <cell r="E11775">
            <v>100.84678816747781</v>
          </cell>
          <cell r="F11775">
            <v>100.97346484415449</v>
          </cell>
          <cell r="G11775">
            <v>100.94538273906089</v>
          </cell>
          <cell r="H11775" t="str">
            <v>A</v>
          </cell>
          <cell r="I11775" t="str">
            <v>A</v>
          </cell>
          <cell r="J11775" t="str">
            <v>A</v>
          </cell>
          <cell r="K11775" t="str">
            <v>A</v>
          </cell>
        </row>
        <row r="11776">
          <cell r="C11776" t="str">
            <v>1082596|JJ Roy</v>
          </cell>
          <cell r="D11776">
            <v>100.70833333333334</v>
          </cell>
          <cell r="E11776">
            <v>110.15046296296296</v>
          </cell>
          <cell r="F11776">
            <v>100.70833333333334</v>
          </cell>
          <cell r="G11776">
            <v>105.42939814814815</v>
          </cell>
          <cell r="H11776" t="str">
            <v>A</v>
          </cell>
          <cell r="I11776" t="str">
            <v>A</v>
          </cell>
          <cell r="J11776" t="str">
            <v>A</v>
          </cell>
          <cell r="K11776" t="str">
            <v>A</v>
          </cell>
        </row>
        <row r="11777">
          <cell r="C11777" t="str">
            <v>1254070|TA Boult</v>
          </cell>
          <cell r="D11777">
            <v>100.72649071358748</v>
          </cell>
          <cell r="E11777">
            <v>100.77207559465624</v>
          </cell>
          <cell r="F11777">
            <v>100.55790159661127</v>
          </cell>
          <cell r="G11777">
            <v>100.8224285869447</v>
          </cell>
          <cell r="H11777" t="str">
            <v>A</v>
          </cell>
          <cell r="I11777" t="str">
            <v>A</v>
          </cell>
          <cell r="J11777" t="str">
            <v>A</v>
          </cell>
          <cell r="K11777" t="str">
            <v>A</v>
          </cell>
        </row>
        <row r="11778">
          <cell r="C11778" t="str">
            <v>598008|PJ Sangwan</v>
          </cell>
          <cell r="D11778">
            <v>100.73062191501846</v>
          </cell>
          <cell r="E11778">
            <v>101.87166392446085</v>
          </cell>
          <cell r="F11778">
            <v>100.19976825073569</v>
          </cell>
          <cell r="G11778">
            <v>100.86004648554774</v>
          </cell>
          <cell r="H11778" t="str">
            <v>A</v>
          </cell>
          <cell r="I11778" t="str">
            <v>A</v>
          </cell>
          <cell r="J11778" t="str">
            <v>A</v>
          </cell>
          <cell r="K11778" t="str">
            <v>A</v>
          </cell>
        </row>
        <row r="11779">
          <cell r="C11779" t="str">
            <v>392216|S Sohal</v>
          </cell>
          <cell r="D11779">
            <v>100.73154891161815</v>
          </cell>
          <cell r="E11779">
            <v>105.6862907596818</v>
          </cell>
          <cell r="F11779">
            <v>100.75294760614274</v>
          </cell>
          <cell r="G11779">
            <v>102.34517594778099</v>
          </cell>
          <cell r="H11779" t="str">
            <v>A</v>
          </cell>
          <cell r="I11779" t="str">
            <v>A</v>
          </cell>
          <cell r="J11779" t="str">
            <v>A</v>
          </cell>
          <cell r="K11779" t="str">
            <v>A</v>
          </cell>
        </row>
        <row r="11780">
          <cell r="C11780" t="str">
            <v>1304110|Arshdeep Singh</v>
          </cell>
          <cell r="D11780">
            <v>100.74165708812261</v>
          </cell>
          <cell r="E11780">
            <v>100.65925074499788</v>
          </cell>
          <cell r="F11780">
            <v>101.39509472115795</v>
          </cell>
          <cell r="G11780">
            <v>101.03521959699162</v>
          </cell>
          <cell r="H11780" t="str">
            <v>A</v>
          </cell>
          <cell r="I11780" t="str">
            <v>A</v>
          </cell>
          <cell r="J11780" t="str">
            <v>A</v>
          </cell>
          <cell r="K11780" t="str">
            <v>A</v>
          </cell>
        </row>
        <row r="11781">
          <cell r="C11781" t="str">
            <v>1136573|Mohammed Shami</v>
          </cell>
          <cell r="D11781">
            <v>100.7443890057127</v>
          </cell>
          <cell r="E11781">
            <v>101.07914939693026</v>
          </cell>
          <cell r="F11781">
            <v>99.841568433133645</v>
          </cell>
          <cell r="G11781">
            <v>100.41240430397271</v>
          </cell>
          <cell r="H11781" t="str">
            <v>A</v>
          </cell>
          <cell r="I11781" t="str">
            <v>A</v>
          </cell>
          <cell r="J11781" t="str">
            <v>A</v>
          </cell>
          <cell r="K11781" t="str">
            <v>A</v>
          </cell>
        </row>
        <row r="11782">
          <cell r="C11782" t="str">
            <v>335985|MV Boucher</v>
          </cell>
          <cell r="D11782">
            <v>100.75</v>
          </cell>
          <cell r="E11782">
            <v>117.375</v>
          </cell>
          <cell r="F11782">
            <v>100.75</v>
          </cell>
          <cell r="G11782">
            <v>109.0625</v>
          </cell>
          <cell r="H11782" t="str">
            <v>A</v>
          </cell>
          <cell r="I11782" t="str">
            <v>A</v>
          </cell>
          <cell r="J11782" t="str">
            <v>A</v>
          </cell>
          <cell r="K11782" t="str">
            <v>A</v>
          </cell>
        </row>
        <row r="11783">
          <cell r="C11783" t="str">
            <v>336033|T Kohli</v>
          </cell>
          <cell r="D11783">
            <v>100.75925925925925</v>
          </cell>
          <cell r="E11783">
            <v>101.39962962962963</v>
          </cell>
          <cell r="F11783">
            <v>100.75925925925925</v>
          </cell>
          <cell r="G11783">
            <v>101.07944444444445</v>
          </cell>
          <cell r="H11783" t="str">
            <v>A</v>
          </cell>
          <cell r="I11783" t="str">
            <v>A</v>
          </cell>
          <cell r="J11783" t="str">
            <v>A</v>
          </cell>
          <cell r="K11783" t="str">
            <v>A</v>
          </cell>
        </row>
        <row r="11784">
          <cell r="C11784" t="str">
            <v>1216504|AS Rajpoot</v>
          </cell>
          <cell r="D11784">
            <v>100.77187878787879</v>
          </cell>
          <cell r="E11784">
            <v>100.14323232323233</v>
          </cell>
          <cell r="F11784">
            <v>100.85661952861953</v>
          </cell>
          <cell r="G11784">
            <v>100.4666531986532</v>
          </cell>
          <cell r="H11784" t="str">
            <v>A</v>
          </cell>
          <cell r="I11784" t="str">
            <v>A</v>
          </cell>
          <cell r="J11784" t="str">
            <v>A</v>
          </cell>
          <cell r="K11784" t="str">
            <v>A</v>
          </cell>
        </row>
        <row r="11785">
          <cell r="C11785" t="str">
            <v>1254108|TA Boult</v>
          </cell>
          <cell r="D11785">
            <v>100.77207559465624</v>
          </cell>
          <cell r="E11785">
            <v>99.804636223991068</v>
          </cell>
          <cell r="F11785">
            <v>100.8224285869447</v>
          </cell>
          <cell r="G11785">
            <v>100.43440084407825</v>
          </cell>
          <cell r="H11785" t="str">
            <v>A</v>
          </cell>
          <cell r="I11785" t="str">
            <v>A</v>
          </cell>
          <cell r="J11785" t="str">
            <v>A</v>
          </cell>
          <cell r="K11785" t="str">
            <v>A</v>
          </cell>
        </row>
        <row r="11786">
          <cell r="C11786" t="str">
            <v>548342|SL Malinga</v>
          </cell>
          <cell r="D11786">
            <v>100.79238709677421</v>
          </cell>
          <cell r="E11786">
            <v>101.66032258064517</v>
          </cell>
          <cell r="F11786">
            <v>99.589505376344093</v>
          </cell>
          <cell r="G11786">
            <v>100.61606451612904</v>
          </cell>
          <cell r="H11786" t="str">
            <v>A</v>
          </cell>
          <cell r="I11786" t="str">
            <v>A</v>
          </cell>
          <cell r="J11786" t="str">
            <v>A</v>
          </cell>
          <cell r="K11786" t="str">
            <v>A</v>
          </cell>
        </row>
        <row r="11787">
          <cell r="C11787" t="str">
            <v>829723|A Nehra</v>
          </cell>
          <cell r="D11787">
            <v>100.8004514493595</v>
          </cell>
          <cell r="E11787">
            <v>100.35426287633184</v>
          </cell>
          <cell r="F11787">
            <v>100.90500701077887</v>
          </cell>
          <cell r="G11787">
            <v>100.68495670518833</v>
          </cell>
          <cell r="H11787" t="str">
            <v>A</v>
          </cell>
          <cell r="I11787" t="str">
            <v>A</v>
          </cell>
          <cell r="J11787" t="str">
            <v>A</v>
          </cell>
          <cell r="K11787" t="str">
            <v>A</v>
          </cell>
        </row>
        <row r="11788">
          <cell r="C11788" t="str">
            <v>829737|Iqbal Abdulla</v>
          </cell>
          <cell r="D11788">
            <v>100.8125</v>
          </cell>
          <cell r="E11788">
            <v>102.5</v>
          </cell>
          <cell r="F11788">
            <v>100.71924603174604</v>
          </cell>
          <cell r="G11788">
            <v>101.41369047619048</v>
          </cell>
          <cell r="H11788" t="str">
            <v>A</v>
          </cell>
          <cell r="I11788" t="str">
            <v>A</v>
          </cell>
          <cell r="J11788" t="str">
            <v>A</v>
          </cell>
          <cell r="K11788" t="str">
            <v>A</v>
          </cell>
        </row>
        <row r="11789">
          <cell r="C11789" t="str">
            <v>392198|PC Valthaty</v>
          </cell>
          <cell r="D11789">
            <v>100.83333333333333</v>
          </cell>
          <cell r="E11789">
            <v>97.916666666666657</v>
          </cell>
          <cell r="F11789">
            <v>100.83333333333333</v>
          </cell>
          <cell r="G11789">
            <v>99.375</v>
          </cell>
          <cell r="H11789" t="str">
            <v>A</v>
          </cell>
          <cell r="I11789" t="str">
            <v>A</v>
          </cell>
          <cell r="J11789" t="str">
            <v>A</v>
          </cell>
          <cell r="K11789" t="str">
            <v>A</v>
          </cell>
        </row>
        <row r="11790">
          <cell r="C11790" t="str">
            <v>1082634|SN Thakur</v>
          </cell>
          <cell r="D11790">
            <v>100.83619391749473</v>
          </cell>
          <cell r="E11790">
            <v>100.55817992087967</v>
          </cell>
          <cell r="F11790">
            <v>101.74621098062833</v>
          </cell>
          <cell r="G11790">
            <v>100.93227095425489</v>
          </cell>
          <cell r="H11790" t="str">
            <v>A</v>
          </cell>
          <cell r="I11790" t="str">
            <v>A</v>
          </cell>
          <cell r="J11790" t="str">
            <v>A</v>
          </cell>
          <cell r="K11790" t="str">
            <v>A</v>
          </cell>
        </row>
        <row r="11791">
          <cell r="C11791" t="str">
            <v>336006|DW Steyn</v>
          </cell>
          <cell r="D11791">
            <v>100.84</v>
          </cell>
          <cell r="E11791">
            <v>98.885517241379318</v>
          </cell>
          <cell r="F11791">
            <v>100.84</v>
          </cell>
          <cell r="G11791">
            <v>99.862758620689661</v>
          </cell>
          <cell r="H11791" t="str">
            <v>A</v>
          </cell>
          <cell r="I11791" t="str">
            <v>A</v>
          </cell>
          <cell r="J11791" t="str">
            <v>A</v>
          </cell>
          <cell r="K11791" t="str">
            <v>A</v>
          </cell>
        </row>
        <row r="11792">
          <cell r="C11792" t="str">
            <v>1082638|V Shankar</v>
          </cell>
          <cell r="D11792">
            <v>100.84</v>
          </cell>
          <cell r="E11792">
            <v>106.42</v>
          </cell>
          <cell r="F11792">
            <v>100.84</v>
          </cell>
          <cell r="G11792">
            <v>103.63</v>
          </cell>
          <cell r="H11792" t="str">
            <v>A</v>
          </cell>
          <cell r="I11792" t="str">
            <v>A</v>
          </cell>
          <cell r="J11792" t="str">
            <v>A</v>
          </cell>
          <cell r="K11792" t="str">
            <v>A</v>
          </cell>
        </row>
        <row r="11793">
          <cell r="C11793" t="str">
            <v>336014|RP Singh</v>
          </cell>
          <cell r="D11793">
            <v>100.84678816747781</v>
          </cell>
          <cell r="E11793">
            <v>101.28899013956486</v>
          </cell>
          <cell r="F11793">
            <v>100.94538273906089</v>
          </cell>
          <cell r="G11793">
            <v>100.94592734496949</v>
          </cell>
          <cell r="H11793" t="str">
            <v>A</v>
          </cell>
          <cell r="I11793" t="str">
            <v>A</v>
          </cell>
          <cell r="J11793" t="str">
            <v>A</v>
          </cell>
          <cell r="K11793" t="str">
            <v>A</v>
          </cell>
        </row>
        <row r="11794">
          <cell r="C11794" t="str">
            <v>1304085|TA Boult</v>
          </cell>
          <cell r="D11794">
            <v>100.84805039643749</v>
          </cell>
          <cell r="E11794">
            <v>101.46324535679375</v>
          </cell>
          <cell r="F11794">
            <v>100.20224777214024</v>
          </cell>
          <cell r="G11794">
            <v>100.75511748307447</v>
          </cell>
          <cell r="H11794" t="str">
            <v>A</v>
          </cell>
          <cell r="I11794" t="str">
            <v>A</v>
          </cell>
          <cell r="J11794" t="str">
            <v>A</v>
          </cell>
          <cell r="K11794" t="str">
            <v>A</v>
          </cell>
        </row>
        <row r="11795">
          <cell r="C11795" t="str">
            <v>501203|DW Steyn</v>
          </cell>
          <cell r="D11795">
            <v>100.85118040005972</v>
          </cell>
          <cell r="E11795">
            <v>102.20104924449753</v>
          </cell>
          <cell r="F11795">
            <v>99.842199730118466</v>
          </cell>
          <cell r="G11795">
            <v>100.94183328515432</v>
          </cell>
          <cell r="H11795" t="str">
            <v>A</v>
          </cell>
          <cell r="I11795" t="str">
            <v>A</v>
          </cell>
          <cell r="J11795" t="str">
            <v>A</v>
          </cell>
          <cell r="K11795" t="str">
            <v>A</v>
          </cell>
        </row>
        <row r="11796">
          <cell r="C11796" t="str">
            <v>1216504|JD Unadkat</v>
          </cell>
          <cell r="D11796">
            <v>100.85327807431254</v>
          </cell>
          <cell r="E11796">
            <v>101.35841053013466</v>
          </cell>
          <cell r="F11796">
            <v>101.09892928151862</v>
          </cell>
          <cell r="G11796">
            <v>101.13842156183848</v>
          </cell>
          <cell r="H11796" t="str">
            <v>A</v>
          </cell>
          <cell r="I11796" t="str">
            <v>A</v>
          </cell>
          <cell r="J11796" t="str">
            <v>A</v>
          </cell>
          <cell r="K11796" t="str">
            <v>A</v>
          </cell>
        </row>
        <row r="11797">
          <cell r="C11797" t="str">
            <v>335988|RP Singh</v>
          </cell>
          <cell r="D11797">
            <v>100.86206896551724</v>
          </cell>
          <cell r="E11797">
            <v>100.93103448275862</v>
          </cell>
          <cell r="F11797">
            <v>100.86206896551724</v>
          </cell>
          <cell r="G11797">
            <v>100.89655172413794</v>
          </cell>
          <cell r="H11797" t="str">
            <v>A</v>
          </cell>
          <cell r="I11797" t="str">
            <v>A</v>
          </cell>
          <cell r="J11797" t="str">
            <v>A</v>
          </cell>
          <cell r="K11797" t="str">
            <v>A</v>
          </cell>
        </row>
        <row r="11798">
          <cell r="C11798" t="str">
            <v>598022|SMSM Senanayake</v>
          </cell>
          <cell r="D11798">
            <v>100.86206896551724</v>
          </cell>
          <cell r="E11798">
            <v>101.93103448275862</v>
          </cell>
          <cell r="F11798">
            <v>100.86206896551724</v>
          </cell>
          <cell r="G11798">
            <v>101.39655172413794</v>
          </cell>
          <cell r="H11798" t="str">
            <v>A</v>
          </cell>
          <cell r="I11798" t="str">
            <v>A</v>
          </cell>
          <cell r="J11798" t="str">
            <v>A</v>
          </cell>
          <cell r="K11798" t="str">
            <v>A</v>
          </cell>
        </row>
        <row r="11799">
          <cell r="C11799" t="str">
            <v>336024|DNT Zoysa</v>
          </cell>
          <cell r="D11799">
            <v>100.87878787878788</v>
          </cell>
          <cell r="E11799">
            <v>105.18939393939394</v>
          </cell>
          <cell r="F11799">
            <v>100.87878787878788</v>
          </cell>
          <cell r="G11799">
            <v>103.03409090909091</v>
          </cell>
          <cell r="H11799" t="str">
            <v>A</v>
          </cell>
          <cell r="I11799" t="str">
            <v>A</v>
          </cell>
          <cell r="J11799" t="str">
            <v>A</v>
          </cell>
          <cell r="K11799" t="str">
            <v>A</v>
          </cell>
        </row>
        <row r="11800">
          <cell r="C11800" t="str">
            <v>335987|DS Lehmann</v>
          </cell>
          <cell r="D11800">
            <v>100.87878787878788</v>
          </cell>
          <cell r="E11800">
            <v>104.00189393939394</v>
          </cell>
          <cell r="F11800">
            <v>100.87878787878788</v>
          </cell>
          <cell r="G11800">
            <v>102.44034090909091</v>
          </cell>
          <cell r="H11800" t="str">
            <v>A</v>
          </cell>
          <cell r="I11800" t="str">
            <v>A</v>
          </cell>
          <cell r="J11800" t="str">
            <v>A</v>
          </cell>
          <cell r="K11800" t="str">
            <v>A</v>
          </cell>
        </row>
        <row r="11801">
          <cell r="C11801" t="str">
            <v>1254065|M Ashwin</v>
          </cell>
          <cell r="D11801">
            <v>100.88735632183908</v>
          </cell>
          <cell r="E11801">
            <v>100.97487684729063</v>
          </cell>
          <cell r="F11801">
            <v>100.12307279693486</v>
          </cell>
          <cell r="G11801">
            <v>100.58102025177887</v>
          </cell>
          <cell r="H11801" t="str">
            <v>A</v>
          </cell>
          <cell r="I11801" t="str">
            <v>A</v>
          </cell>
          <cell r="J11801" t="str">
            <v>A</v>
          </cell>
          <cell r="K11801" t="str">
            <v>A</v>
          </cell>
        </row>
        <row r="11802">
          <cell r="C11802" t="str">
            <v>1178420|LS Livingstone</v>
          </cell>
          <cell r="D11802">
            <v>100.89189189189189</v>
          </cell>
          <cell r="E11802">
            <v>123.61724224224224</v>
          </cell>
          <cell r="F11802">
            <v>100.89189189189189</v>
          </cell>
          <cell r="G11802">
            <v>112.25456706706706</v>
          </cell>
          <cell r="H11802" t="str">
            <v>A</v>
          </cell>
          <cell r="I11802" t="str">
            <v>A</v>
          </cell>
          <cell r="J11802" t="str">
            <v>A</v>
          </cell>
          <cell r="K11802" t="str">
            <v>A</v>
          </cell>
        </row>
        <row r="11803">
          <cell r="C11803" t="str">
            <v>501253|CA Ingram</v>
          </cell>
          <cell r="D11803">
            <v>100.8974358974359</v>
          </cell>
          <cell r="E11803">
            <v>101.57538461538462</v>
          </cell>
          <cell r="F11803">
            <v>100.8974358974359</v>
          </cell>
          <cell r="G11803">
            <v>101.23641025641027</v>
          </cell>
          <cell r="H11803" t="str">
            <v>A</v>
          </cell>
          <cell r="I11803" t="str">
            <v>A</v>
          </cell>
          <cell r="J11803" t="str">
            <v>A</v>
          </cell>
          <cell r="K11803" t="str">
            <v>A</v>
          </cell>
        </row>
        <row r="11804">
          <cell r="C11804" t="str">
            <v>598062|A Nehra</v>
          </cell>
          <cell r="D11804">
            <v>100.90015578987366</v>
          </cell>
          <cell r="E11804">
            <v>100.8004514493595</v>
          </cell>
          <cell r="F11804">
            <v>101.08797274732699</v>
          </cell>
          <cell r="G11804">
            <v>100.90500701077887</v>
          </cell>
          <cell r="H11804" t="str">
            <v>A</v>
          </cell>
          <cell r="I11804" t="str">
            <v>A</v>
          </cell>
          <cell r="J11804" t="str">
            <v>A</v>
          </cell>
          <cell r="K11804" t="str">
            <v>A</v>
          </cell>
        </row>
        <row r="11805">
          <cell r="C11805" t="str">
            <v>392210|S Sohal</v>
          </cell>
          <cell r="D11805">
            <v>100.90960573476703</v>
          </cell>
          <cell r="E11805">
            <v>100.61768817204302</v>
          </cell>
          <cell r="F11805">
            <v>100.80986857825569</v>
          </cell>
          <cell r="G11805">
            <v>100.00243130227001</v>
          </cell>
          <cell r="H11805" t="str">
            <v>A</v>
          </cell>
          <cell r="I11805" t="str">
            <v>A</v>
          </cell>
          <cell r="J11805" t="str">
            <v>A</v>
          </cell>
          <cell r="K11805" t="str">
            <v>A</v>
          </cell>
        </row>
        <row r="11806">
          <cell r="C11806" t="str">
            <v>1304094|PJ Sangwan</v>
          </cell>
          <cell r="D11806">
            <v>100.91601177256349</v>
          </cell>
          <cell r="E11806">
            <v>100.81053907019425</v>
          </cell>
          <cell r="F11806">
            <v>101.35552931303887</v>
          </cell>
          <cell r="G11806">
            <v>101.07464914491736</v>
          </cell>
          <cell r="H11806" t="str">
            <v>A</v>
          </cell>
          <cell r="I11806" t="str">
            <v>A</v>
          </cell>
          <cell r="J11806" t="str">
            <v>A</v>
          </cell>
          <cell r="K11806" t="str">
            <v>A</v>
          </cell>
        </row>
        <row r="11807">
          <cell r="C11807" t="str">
            <v>419118|CA Pujara</v>
          </cell>
          <cell r="D11807">
            <v>100.91666666666666</v>
          </cell>
          <cell r="E11807">
            <v>103.06944444444444</v>
          </cell>
          <cell r="F11807">
            <v>100.625</v>
          </cell>
          <cell r="G11807">
            <v>101.4398148148148</v>
          </cell>
          <cell r="H11807" t="str">
            <v>A</v>
          </cell>
          <cell r="I11807" t="str">
            <v>A</v>
          </cell>
          <cell r="J11807" t="str">
            <v>A</v>
          </cell>
          <cell r="K11807" t="str">
            <v>A</v>
          </cell>
        </row>
        <row r="11808">
          <cell r="C11808" t="str">
            <v>1304059|DJ Willey</v>
          </cell>
          <cell r="D11808">
            <v>100.91666666666667</v>
          </cell>
          <cell r="E11808">
            <v>100.3201951951952</v>
          </cell>
          <cell r="F11808">
            <v>100.91666666666667</v>
          </cell>
          <cell r="G11808">
            <v>100.61843093093094</v>
          </cell>
          <cell r="H11808" t="str">
            <v>A</v>
          </cell>
          <cell r="I11808" t="str">
            <v>A</v>
          </cell>
          <cell r="J11808" t="str">
            <v>A</v>
          </cell>
          <cell r="K11808" t="str">
            <v>A</v>
          </cell>
        </row>
        <row r="11809">
          <cell r="C11809" t="str">
            <v>1082647|SL Malinga</v>
          </cell>
          <cell r="D11809">
            <v>100.91834262862598</v>
          </cell>
          <cell r="E11809">
            <v>101.62242549719468</v>
          </cell>
          <cell r="F11809">
            <v>101.06384607014796</v>
          </cell>
          <cell r="G11809">
            <v>101.17448770756788</v>
          </cell>
          <cell r="H11809" t="str">
            <v>A</v>
          </cell>
          <cell r="I11809" t="str">
            <v>A</v>
          </cell>
          <cell r="J11809" t="str">
            <v>A</v>
          </cell>
          <cell r="K11809" t="str">
            <v>A</v>
          </cell>
        </row>
        <row r="11810">
          <cell r="C11810" t="str">
            <v>501258|SW Tait</v>
          </cell>
          <cell r="D11810">
            <v>100.91919191919192</v>
          </cell>
          <cell r="E11810">
            <v>103.18939393939394</v>
          </cell>
          <cell r="F11810">
            <v>101.13973063973064</v>
          </cell>
          <cell r="G11810">
            <v>101.86952861952862</v>
          </cell>
          <cell r="H11810" t="str">
            <v>A</v>
          </cell>
          <cell r="I11810" t="str">
            <v>A</v>
          </cell>
          <cell r="J11810" t="str">
            <v>A</v>
          </cell>
          <cell r="K11810" t="str">
            <v>A</v>
          </cell>
        </row>
        <row r="11811">
          <cell r="C11811" t="str">
            <v>729299|CA Lynn</v>
          </cell>
          <cell r="D11811">
            <v>100.92</v>
          </cell>
          <cell r="E11811">
            <v>113.66833333333334</v>
          </cell>
          <cell r="F11811">
            <v>100.92</v>
          </cell>
          <cell r="G11811">
            <v>107.29416666666667</v>
          </cell>
          <cell r="H11811" t="str">
            <v>A</v>
          </cell>
          <cell r="I11811" t="str">
            <v>A</v>
          </cell>
          <cell r="J11811" t="str">
            <v>A</v>
          </cell>
          <cell r="K11811" t="str">
            <v>A</v>
          </cell>
        </row>
        <row r="11812">
          <cell r="C11812" t="str">
            <v>1254063|Shahbaz Ahmed</v>
          </cell>
          <cell r="D11812">
            <v>100.92</v>
          </cell>
          <cell r="E11812">
            <v>102.7553086419753</v>
          </cell>
          <cell r="F11812">
            <v>100.96000000000001</v>
          </cell>
          <cell r="G11812">
            <v>101.55843621399178</v>
          </cell>
          <cell r="H11812" t="str">
            <v>A</v>
          </cell>
          <cell r="I11812" t="str">
            <v>A</v>
          </cell>
          <cell r="J11812" t="str">
            <v>A</v>
          </cell>
          <cell r="K11812" t="str">
            <v>A</v>
          </cell>
        </row>
        <row r="11813">
          <cell r="C11813" t="str">
            <v>598069|Iqbal Abdulla</v>
          </cell>
          <cell r="D11813">
            <v>100.92857142857143</v>
          </cell>
          <cell r="E11813">
            <v>100.8125</v>
          </cell>
          <cell r="F11813">
            <v>100.81507936507937</v>
          </cell>
          <cell r="G11813">
            <v>100.71924603174604</v>
          </cell>
          <cell r="H11813" t="str">
            <v>A</v>
          </cell>
          <cell r="I11813" t="str">
            <v>A</v>
          </cell>
          <cell r="J11813" t="str">
            <v>A</v>
          </cell>
          <cell r="K11813" t="str">
            <v>A</v>
          </cell>
        </row>
        <row r="11814">
          <cell r="C11814" t="str">
            <v>335999|RP Singh</v>
          </cell>
          <cell r="D11814">
            <v>100.93103448275862</v>
          </cell>
          <cell r="E11814">
            <v>101.28735632183907</v>
          </cell>
          <cell r="F11814">
            <v>100.89655172413794</v>
          </cell>
          <cell r="G11814">
            <v>101.02681992337163</v>
          </cell>
          <cell r="H11814" t="str">
            <v>A</v>
          </cell>
          <cell r="I11814" t="str">
            <v>A</v>
          </cell>
          <cell r="J11814" t="str">
            <v>A</v>
          </cell>
          <cell r="K11814" t="str">
            <v>A</v>
          </cell>
        </row>
        <row r="11815">
          <cell r="C11815" t="str">
            <v>335992|SB Joshi</v>
          </cell>
          <cell r="D11815">
            <v>100.93103448275862</v>
          </cell>
          <cell r="E11815">
            <v>98.965517241379303</v>
          </cell>
          <cell r="F11815">
            <v>100.93103448275862</v>
          </cell>
          <cell r="G11815">
            <v>99.948275862068954</v>
          </cell>
          <cell r="H11815" t="str">
            <v>A</v>
          </cell>
          <cell r="I11815" t="str">
            <v>A</v>
          </cell>
          <cell r="J11815" t="str">
            <v>A</v>
          </cell>
          <cell r="K11815" t="str">
            <v>A</v>
          </cell>
        </row>
        <row r="11816">
          <cell r="C11816" t="str">
            <v>598022|L Balaji</v>
          </cell>
          <cell r="D11816">
            <v>100.9362798170807</v>
          </cell>
          <cell r="E11816">
            <v>101.74265183537264</v>
          </cell>
          <cell r="F11816">
            <v>100.21327050632389</v>
          </cell>
          <cell r="G11816">
            <v>100.86908214888972</v>
          </cell>
          <cell r="H11816" t="str">
            <v>A</v>
          </cell>
          <cell r="I11816" t="str">
            <v>A</v>
          </cell>
          <cell r="J11816" t="str">
            <v>A</v>
          </cell>
          <cell r="K11816" t="str">
            <v>A</v>
          </cell>
        </row>
        <row r="11817">
          <cell r="C11817" t="str">
            <v>336007|Shahid Afridi</v>
          </cell>
          <cell r="D11817">
            <v>100.95232013622818</v>
          </cell>
          <cell r="E11817">
            <v>103.71424010217113</v>
          </cell>
          <cell r="F11817">
            <v>98.160112459202495</v>
          </cell>
          <cell r="G11817">
            <v>100.73152582659287</v>
          </cell>
          <cell r="H11817" t="str">
            <v>A</v>
          </cell>
          <cell r="I11817" t="str">
            <v>A</v>
          </cell>
          <cell r="J11817" t="str">
            <v>A</v>
          </cell>
          <cell r="K11817" t="str">
            <v>A</v>
          </cell>
        </row>
        <row r="11818">
          <cell r="C11818" t="str">
            <v>1178413|KC Cariappa</v>
          </cell>
          <cell r="D11818">
            <v>100.95454545454545</v>
          </cell>
          <cell r="E11818">
            <v>102.96363636363635</v>
          </cell>
          <cell r="F11818">
            <v>101.7878787878788</v>
          </cell>
          <cell r="G11818">
            <v>101.95252525252526</v>
          </cell>
          <cell r="H11818" t="str">
            <v>A</v>
          </cell>
          <cell r="I11818" t="str">
            <v>A</v>
          </cell>
          <cell r="J11818" t="str">
            <v>A</v>
          </cell>
          <cell r="K11818" t="str">
            <v>A</v>
          </cell>
        </row>
        <row r="11819">
          <cell r="C11819" t="str">
            <v>1254103|Kartik Tyagi</v>
          </cell>
          <cell r="D11819">
            <v>100.96000000000001</v>
          </cell>
          <cell r="E11819">
            <v>100.97333333333334</v>
          </cell>
          <cell r="F11819">
            <v>100.48</v>
          </cell>
          <cell r="G11819">
            <v>100.64444444444445</v>
          </cell>
          <cell r="H11819" t="str">
            <v>A</v>
          </cell>
          <cell r="I11819" t="str">
            <v>A</v>
          </cell>
          <cell r="J11819" t="str">
            <v>A</v>
          </cell>
          <cell r="K11819" t="str">
            <v>A</v>
          </cell>
        </row>
        <row r="11820">
          <cell r="C11820" t="str">
            <v>336040|CK Kapugedera</v>
          </cell>
          <cell r="D11820">
            <v>100.96296296296296</v>
          </cell>
          <cell r="E11820">
            <v>103.64197530864197</v>
          </cell>
          <cell r="F11820">
            <v>104.48148148148148</v>
          </cell>
          <cell r="G11820">
            <v>104.20164609053499</v>
          </cell>
          <cell r="H11820" t="str">
            <v>A</v>
          </cell>
          <cell r="I11820" t="str">
            <v>A</v>
          </cell>
          <cell r="J11820" t="str">
            <v>A</v>
          </cell>
          <cell r="K11820" t="str">
            <v>A</v>
          </cell>
        </row>
        <row r="11821">
          <cell r="C11821" t="str">
            <v>1136575|K Gowtham</v>
          </cell>
          <cell r="D11821">
            <v>100.96296296296296</v>
          </cell>
          <cell r="E11821">
            <v>104.30864197530865</v>
          </cell>
          <cell r="F11821">
            <v>97.444444444444443</v>
          </cell>
          <cell r="G11821">
            <v>99.732510288065839</v>
          </cell>
          <cell r="H11821" t="str">
            <v>A</v>
          </cell>
          <cell r="I11821" t="str">
            <v>A</v>
          </cell>
          <cell r="J11821" t="str">
            <v>A</v>
          </cell>
          <cell r="K11821" t="str">
            <v>A</v>
          </cell>
        </row>
        <row r="11822">
          <cell r="C11822" t="str">
            <v>1216492|TA Boult</v>
          </cell>
          <cell r="D11822">
            <v>100.96871945259042</v>
          </cell>
          <cell r="E11822">
            <v>100.72649071358748</v>
          </cell>
          <cell r="F11822">
            <v>100.13831867057672</v>
          </cell>
          <cell r="G11822">
            <v>100.55790159661127</v>
          </cell>
          <cell r="H11822" t="str">
            <v>A</v>
          </cell>
          <cell r="I11822" t="str">
            <v>A</v>
          </cell>
          <cell r="J11822" t="str">
            <v>A</v>
          </cell>
          <cell r="K11822" t="str">
            <v>A</v>
          </cell>
        </row>
        <row r="11823">
          <cell r="C11823" t="str">
            <v>1254111|Kartik Tyagi</v>
          </cell>
          <cell r="D11823">
            <v>100.97333333333334</v>
          </cell>
          <cell r="E11823">
            <v>99.967804878048781</v>
          </cell>
          <cell r="F11823">
            <v>100.64444444444445</v>
          </cell>
          <cell r="G11823">
            <v>100.63371273712737</v>
          </cell>
          <cell r="H11823" t="str">
            <v>A</v>
          </cell>
          <cell r="I11823" t="str">
            <v>A</v>
          </cell>
          <cell r="J11823" t="str">
            <v>A</v>
          </cell>
          <cell r="K11823" t="str">
            <v>A</v>
          </cell>
        </row>
        <row r="11824">
          <cell r="C11824" t="str">
            <v>1254071|M Ashwin</v>
          </cell>
          <cell r="D11824">
            <v>100.97487684729063</v>
          </cell>
          <cell r="E11824">
            <v>102.35301724137931</v>
          </cell>
          <cell r="F11824">
            <v>100.58102025177887</v>
          </cell>
          <cell r="G11824">
            <v>101.40508347016969</v>
          </cell>
          <cell r="H11824" t="str">
            <v>A</v>
          </cell>
          <cell r="I11824" t="str">
            <v>A</v>
          </cell>
          <cell r="J11824" t="str">
            <v>A</v>
          </cell>
          <cell r="K11824" t="str">
            <v>A</v>
          </cell>
        </row>
        <row r="11825">
          <cell r="C11825" t="str">
            <v>501207|RP Singh</v>
          </cell>
          <cell r="D11825">
            <v>100.97833075114382</v>
          </cell>
          <cell r="E11825">
            <v>100.62941421358663</v>
          </cell>
          <cell r="F11825">
            <v>101.2259250101968</v>
          </cell>
          <cell r="G11825">
            <v>100.99125358586817</v>
          </cell>
          <cell r="H11825" t="str">
            <v>A</v>
          </cell>
          <cell r="I11825" t="str">
            <v>A</v>
          </cell>
          <cell r="J11825" t="str">
            <v>A</v>
          </cell>
          <cell r="K11825" t="str">
            <v>A</v>
          </cell>
        </row>
        <row r="11826">
          <cell r="C11826" t="str">
            <v>1254065|Mohammed Shami</v>
          </cell>
          <cell r="D11826">
            <v>100.98160912121865</v>
          </cell>
          <cell r="E11826">
            <v>101.50889285168083</v>
          </cell>
          <cell r="F11826">
            <v>101.00669271333014</v>
          </cell>
          <cell r="G11826">
            <v>101.17981888288921</v>
          </cell>
          <cell r="H11826" t="str">
            <v>A</v>
          </cell>
          <cell r="I11826" t="str">
            <v>A</v>
          </cell>
          <cell r="J11826" t="str">
            <v>A</v>
          </cell>
          <cell r="K11826" t="str">
            <v>A</v>
          </cell>
        </row>
        <row r="11827">
          <cell r="C11827" t="str">
            <v>1082625|SL Malinga</v>
          </cell>
          <cell r="D11827">
            <v>100.98269499688298</v>
          </cell>
          <cell r="E11827">
            <v>100.91834262862598</v>
          </cell>
          <cell r="F11827">
            <v>101.25645081777043</v>
          </cell>
          <cell r="G11827">
            <v>101.06384607014796</v>
          </cell>
          <cell r="H11827" t="str">
            <v>A</v>
          </cell>
          <cell r="I11827" t="str">
            <v>A</v>
          </cell>
          <cell r="J11827" t="str">
            <v>A</v>
          </cell>
          <cell r="K11827" t="str">
            <v>A</v>
          </cell>
        </row>
        <row r="11828">
          <cell r="C11828" t="str">
            <v>1216540|CV Varun</v>
          </cell>
          <cell r="D11828">
            <v>100.98693834900732</v>
          </cell>
          <cell r="E11828">
            <v>102.49129223267154</v>
          </cell>
          <cell r="F11828">
            <v>100.51071055381399</v>
          </cell>
          <cell r="G11828">
            <v>101.17090444676653</v>
          </cell>
          <cell r="H11828" t="str">
            <v>A</v>
          </cell>
          <cell r="I11828" t="str">
            <v>A</v>
          </cell>
          <cell r="J11828" t="str">
            <v>A</v>
          </cell>
          <cell r="K11828" t="str">
            <v>A</v>
          </cell>
        </row>
        <row r="11829">
          <cell r="C11829" t="str">
            <v>1178423|Mohammed Shami</v>
          </cell>
          <cell r="D11829">
            <v>100.98881529920388</v>
          </cell>
          <cell r="E11829">
            <v>100.98951434300363</v>
          </cell>
          <cell r="F11829">
            <v>100.93745123394895</v>
          </cell>
          <cell r="G11829">
            <v>101.01915967971259</v>
          </cell>
          <cell r="H11829" t="str">
            <v>A</v>
          </cell>
          <cell r="I11829" t="str">
            <v>A</v>
          </cell>
          <cell r="J11829" t="str">
            <v>A</v>
          </cell>
          <cell r="K11829" t="str">
            <v>A</v>
          </cell>
        </row>
        <row r="11830">
          <cell r="C11830" t="str">
            <v>1216503|Mohammed Shami</v>
          </cell>
          <cell r="D11830">
            <v>100.98951434300363</v>
          </cell>
          <cell r="E11830">
            <v>101.04895467576813</v>
          </cell>
          <cell r="F11830">
            <v>101.01915967971259</v>
          </cell>
          <cell r="G11830">
            <v>101.00909477265854</v>
          </cell>
          <cell r="H11830" t="str">
            <v>A</v>
          </cell>
          <cell r="I11830" t="str">
            <v>A</v>
          </cell>
          <cell r="J11830" t="str">
            <v>A</v>
          </cell>
          <cell r="K11830" t="str">
            <v>A</v>
          </cell>
        </row>
        <row r="11831">
          <cell r="C11831" t="str">
            <v>1082601|SP Narine</v>
          </cell>
          <cell r="D11831">
            <v>100.99165032550231</v>
          </cell>
          <cell r="E11831">
            <v>102.42739197408552</v>
          </cell>
          <cell r="F11831">
            <v>101.12965746585813</v>
          </cell>
          <cell r="G11831">
            <v>101.47258217600326</v>
          </cell>
          <cell r="H11831" t="str">
            <v>A</v>
          </cell>
          <cell r="I11831" t="str">
            <v>A</v>
          </cell>
          <cell r="J11831" t="str">
            <v>A</v>
          </cell>
          <cell r="K11831" t="str">
            <v>A</v>
          </cell>
        </row>
        <row r="11832">
          <cell r="C11832" t="str">
            <v>829811|UT Yadav</v>
          </cell>
          <cell r="D11832">
            <v>100.9977919278997</v>
          </cell>
          <cell r="E11832">
            <v>102.17439240272913</v>
          </cell>
          <cell r="F11832">
            <v>101.03105522175781</v>
          </cell>
          <cell r="G11832">
            <v>101.39179486975912</v>
          </cell>
          <cell r="H11832" t="str">
            <v>A</v>
          </cell>
          <cell r="I11832" t="str">
            <v>A</v>
          </cell>
          <cell r="J11832" t="str">
            <v>A</v>
          </cell>
          <cell r="K11832" t="str">
            <v>A</v>
          </cell>
        </row>
        <row r="11833">
          <cell r="C11833" t="str">
            <v>1082597|SP Narine</v>
          </cell>
          <cell r="D11833">
            <v>100.99870422842197</v>
          </cell>
          <cell r="E11833">
            <v>100.99165032550231</v>
          </cell>
          <cell r="F11833">
            <v>101.32242325389906</v>
          </cell>
          <cell r="G11833">
            <v>101.12965746585813</v>
          </cell>
          <cell r="H11833" t="str">
            <v>A</v>
          </cell>
          <cell r="I11833" t="str">
            <v>A</v>
          </cell>
          <cell r="J11833" t="str">
            <v>A</v>
          </cell>
          <cell r="K11833" t="str">
            <v>A</v>
          </cell>
        </row>
        <row r="11834">
          <cell r="C11834" t="str">
            <v>1304052|UT Yadav</v>
          </cell>
          <cell r="D11834">
            <v>100.99945663531872</v>
          </cell>
          <cell r="E11834">
            <v>101.41156007211181</v>
          </cell>
          <cell r="F11834">
            <v>101.08701539295781</v>
          </cell>
          <cell r="G11834">
            <v>101.20813821218837</v>
          </cell>
          <cell r="H11834" t="str">
            <v>A</v>
          </cell>
          <cell r="I11834" t="str">
            <v>A</v>
          </cell>
          <cell r="J11834" t="str">
            <v>A</v>
          </cell>
          <cell r="K11834" t="str">
            <v>A</v>
          </cell>
        </row>
        <row r="11835">
          <cell r="C11835" t="str">
            <v>548308|B Kumar</v>
          </cell>
          <cell r="D11835">
            <v>101</v>
          </cell>
          <cell r="E11835">
            <v>100.46969696969697</v>
          </cell>
          <cell r="F11835">
            <v>101</v>
          </cell>
          <cell r="G11835">
            <v>100.73484848484848</v>
          </cell>
          <cell r="H11835" t="str">
            <v>A</v>
          </cell>
          <cell r="I11835" t="str">
            <v>A</v>
          </cell>
          <cell r="J11835" t="str">
            <v>A</v>
          </cell>
          <cell r="K11835" t="str">
            <v>A</v>
          </cell>
        </row>
        <row r="11836">
          <cell r="C11836" t="str">
            <v>980983|BB Sran</v>
          </cell>
          <cell r="D11836">
            <v>101</v>
          </cell>
          <cell r="E11836">
            <v>101.75</v>
          </cell>
          <cell r="F11836">
            <v>101</v>
          </cell>
          <cell r="G11836">
            <v>101.375</v>
          </cell>
          <cell r="H11836" t="str">
            <v>A</v>
          </cell>
          <cell r="I11836" t="str">
            <v>A</v>
          </cell>
          <cell r="J11836" t="str">
            <v>A</v>
          </cell>
          <cell r="K11836" t="str">
            <v>A</v>
          </cell>
        </row>
        <row r="11837">
          <cell r="C11837" t="str">
            <v>501235|Harpreet Singh</v>
          </cell>
          <cell r="D11837">
            <v>101</v>
          </cell>
          <cell r="E11837">
            <v>107.71000000000001</v>
          </cell>
          <cell r="F11837">
            <v>101</v>
          </cell>
          <cell r="G11837">
            <v>104.355</v>
          </cell>
          <cell r="H11837" t="str">
            <v>A</v>
          </cell>
          <cell r="I11837" t="str">
            <v>A</v>
          </cell>
          <cell r="J11837" t="str">
            <v>A</v>
          </cell>
          <cell r="K11837" t="str">
            <v>A</v>
          </cell>
        </row>
        <row r="11838">
          <cell r="C11838" t="str">
            <v>729293|JD Unadkat</v>
          </cell>
          <cell r="D11838">
            <v>101</v>
          </cell>
          <cell r="E11838">
            <v>99</v>
          </cell>
          <cell r="F11838">
            <v>101</v>
          </cell>
          <cell r="G11838">
            <v>100.33333333333333</v>
          </cell>
          <cell r="H11838" t="str">
            <v>A</v>
          </cell>
          <cell r="I11838" t="str">
            <v>A</v>
          </cell>
          <cell r="J11838" t="str">
            <v>A</v>
          </cell>
          <cell r="K11838" t="str">
            <v>A</v>
          </cell>
        </row>
        <row r="11839">
          <cell r="C11839" t="str">
            <v>598057|JD Unadkat</v>
          </cell>
          <cell r="D11839">
            <v>101</v>
          </cell>
          <cell r="E11839">
            <v>101</v>
          </cell>
          <cell r="F11839">
            <v>101</v>
          </cell>
          <cell r="G11839">
            <v>101</v>
          </cell>
          <cell r="H11839" t="str">
            <v>A</v>
          </cell>
          <cell r="I11839" t="str">
            <v>A</v>
          </cell>
          <cell r="J11839" t="str">
            <v>A</v>
          </cell>
          <cell r="K11839" t="str">
            <v>A</v>
          </cell>
        </row>
        <row r="11840">
          <cell r="C11840" t="str">
            <v>734031|JJ Bumrah</v>
          </cell>
          <cell r="D11840">
            <v>101</v>
          </cell>
          <cell r="E11840">
            <v>97.5</v>
          </cell>
          <cell r="F11840">
            <v>101</v>
          </cell>
          <cell r="G11840">
            <v>99.25</v>
          </cell>
          <cell r="H11840" t="str">
            <v>A</v>
          </cell>
          <cell r="I11840" t="str">
            <v>A</v>
          </cell>
          <cell r="J11840" t="str">
            <v>A</v>
          </cell>
          <cell r="K11840" t="str">
            <v>A</v>
          </cell>
        </row>
        <row r="11841">
          <cell r="C11841" t="str">
            <v>829709|Karanveer Singh</v>
          </cell>
          <cell r="D11841">
            <v>101</v>
          </cell>
          <cell r="E11841">
            <v>100</v>
          </cell>
          <cell r="F11841">
            <v>101</v>
          </cell>
          <cell r="G11841">
            <v>100.5</v>
          </cell>
          <cell r="H11841" t="str">
            <v>A</v>
          </cell>
          <cell r="I11841" t="str">
            <v>A</v>
          </cell>
          <cell r="J11841" t="str">
            <v>A</v>
          </cell>
          <cell r="K11841" t="str">
            <v>A</v>
          </cell>
        </row>
        <row r="11842">
          <cell r="C11842" t="str">
            <v>1216494|LH Ferguson</v>
          </cell>
          <cell r="D11842">
            <v>101</v>
          </cell>
          <cell r="E11842">
            <v>109.52000000000001</v>
          </cell>
          <cell r="F11842">
            <v>101</v>
          </cell>
          <cell r="G11842">
            <v>105.26</v>
          </cell>
          <cell r="H11842" t="str">
            <v>A</v>
          </cell>
          <cell r="I11842" t="str">
            <v>A</v>
          </cell>
          <cell r="J11842" t="str">
            <v>A</v>
          </cell>
          <cell r="K11842" t="str">
            <v>A</v>
          </cell>
        </row>
        <row r="11843">
          <cell r="C11843" t="str">
            <v>1216519|Mohammed Siraj</v>
          </cell>
          <cell r="D11843">
            <v>101</v>
          </cell>
          <cell r="E11843">
            <v>101.48484848484848</v>
          </cell>
          <cell r="F11843">
            <v>101.52222222222224</v>
          </cell>
          <cell r="G11843">
            <v>101.21717171717172</v>
          </cell>
          <cell r="H11843" t="str">
            <v>A</v>
          </cell>
          <cell r="I11843" t="str">
            <v>A</v>
          </cell>
          <cell r="J11843" t="str">
            <v>A</v>
          </cell>
          <cell r="K11843" t="str">
            <v>A</v>
          </cell>
        </row>
        <row r="11844">
          <cell r="C11844" t="str">
            <v>548376|P Parameswaran</v>
          </cell>
          <cell r="D11844">
            <v>101</v>
          </cell>
          <cell r="E11844">
            <v>97.5</v>
          </cell>
          <cell r="F11844">
            <v>101</v>
          </cell>
          <cell r="G11844">
            <v>99.25</v>
          </cell>
          <cell r="H11844" t="str">
            <v>A</v>
          </cell>
          <cell r="I11844" t="str">
            <v>A</v>
          </cell>
          <cell r="J11844" t="str">
            <v>A</v>
          </cell>
          <cell r="K11844" t="str">
            <v>A</v>
          </cell>
        </row>
        <row r="11845">
          <cell r="C11845" t="str">
            <v>980953|Parvez Rasool</v>
          </cell>
          <cell r="D11845">
            <v>101</v>
          </cell>
          <cell r="E11845">
            <v>103.49</v>
          </cell>
          <cell r="F11845">
            <v>98.833333333333329</v>
          </cell>
          <cell r="G11845">
            <v>101.66333333333334</v>
          </cell>
          <cell r="H11845" t="str">
            <v>A</v>
          </cell>
          <cell r="I11845" t="str">
            <v>A</v>
          </cell>
          <cell r="J11845" t="str">
            <v>A</v>
          </cell>
          <cell r="K11845" t="str">
            <v>A</v>
          </cell>
        </row>
        <row r="11846">
          <cell r="C11846" t="str">
            <v>1304066|PVD Chameera</v>
          </cell>
          <cell r="D11846">
            <v>101</v>
          </cell>
          <cell r="E11846">
            <v>108.75</v>
          </cell>
          <cell r="F11846">
            <v>101</v>
          </cell>
          <cell r="G11846">
            <v>104.875</v>
          </cell>
          <cell r="H11846" t="str">
            <v>A</v>
          </cell>
          <cell r="I11846" t="str">
            <v>A</v>
          </cell>
          <cell r="J11846" t="str">
            <v>A</v>
          </cell>
          <cell r="K11846" t="str">
            <v>A</v>
          </cell>
        </row>
        <row r="11847">
          <cell r="C11847" t="str">
            <v>336012|R Vinay Kumar</v>
          </cell>
          <cell r="D11847">
            <v>101</v>
          </cell>
          <cell r="E11847">
            <v>112.7155172413793</v>
          </cell>
          <cell r="F11847">
            <v>101</v>
          </cell>
          <cell r="G11847">
            <v>106.85775862068965</v>
          </cell>
          <cell r="H11847" t="str">
            <v>A</v>
          </cell>
          <cell r="I11847" t="str">
            <v>A</v>
          </cell>
          <cell r="J11847" t="str">
            <v>A</v>
          </cell>
          <cell r="K11847" t="str">
            <v>A</v>
          </cell>
        </row>
        <row r="11848">
          <cell r="C11848" t="str">
            <v>1136567|S Kaul</v>
          </cell>
          <cell r="D11848">
            <v>101</v>
          </cell>
          <cell r="E11848">
            <v>99.23</v>
          </cell>
          <cell r="F11848">
            <v>104.16666666666667</v>
          </cell>
          <cell r="G11848">
            <v>101.57666666666667</v>
          </cell>
          <cell r="H11848" t="str">
            <v>A</v>
          </cell>
          <cell r="I11848" t="str">
            <v>A</v>
          </cell>
          <cell r="J11848" t="str">
            <v>A</v>
          </cell>
          <cell r="K11848" t="str">
            <v>A</v>
          </cell>
        </row>
        <row r="11849">
          <cell r="C11849" t="str">
            <v>1254058|Shahbaz Ahmed</v>
          </cell>
          <cell r="D11849">
            <v>101</v>
          </cell>
          <cell r="E11849">
            <v>100.92</v>
          </cell>
          <cell r="F11849">
            <v>101</v>
          </cell>
          <cell r="G11849">
            <v>100.96000000000001</v>
          </cell>
          <cell r="H11849" t="str">
            <v>A</v>
          </cell>
          <cell r="I11849" t="str">
            <v>A</v>
          </cell>
          <cell r="J11849" t="str">
            <v>A</v>
          </cell>
          <cell r="K11849" t="str">
            <v>A</v>
          </cell>
        </row>
        <row r="11850">
          <cell r="C11850" t="str">
            <v>419134|SW Tait</v>
          </cell>
          <cell r="D11850">
            <v>101</v>
          </cell>
          <cell r="E11850">
            <v>101.5</v>
          </cell>
          <cell r="F11850">
            <v>101</v>
          </cell>
          <cell r="G11850">
            <v>101.25</v>
          </cell>
          <cell r="H11850" t="str">
            <v>A</v>
          </cell>
          <cell r="I11850" t="str">
            <v>A</v>
          </cell>
          <cell r="J11850" t="str">
            <v>A</v>
          </cell>
          <cell r="K11850" t="str">
            <v>A</v>
          </cell>
        </row>
        <row r="11851">
          <cell r="C11851" t="str">
            <v>1304100|Umran Malik</v>
          </cell>
          <cell r="D11851">
            <v>101</v>
          </cell>
          <cell r="E11851">
            <v>100.40697674418604</v>
          </cell>
          <cell r="F11851">
            <v>101</v>
          </cell>
          <cell r="G11851">
            <v>100.70348837209302</v>
          </cell>
          <cell r="H11851" t="str">
            <v>A</v>
          </cell>
          <cell r="I11851" t="str">
            <v>A</v>
          </cell>
          <cell r="J11851" t="str">
            <v>A</v>
          </cell>
          <cell r="K11851" t="str">
            <v>A</v>
          </cell>
        </row>
        <row r="11852">
          <cell r="C11852" t="str">
            <v>336039|WA Mota</v>
          </cell>
          <cell r="D11852">
            <v>101</v>
          </cell>
          <cell r="E11852">
            <v>110.375</v>
          </cell>
          <cell r="F11852">
            <v>101</v>
          </cell>
          <cell r="G11852">
            <v>105.6875</v>
          </cell>
          <cell r="H11852" t="str">
            <v>A</v>
          </cell>
          <cell r="I11852" t="str">
            <v>A</v>
          </cell>
          <cell r="J11852" t="str">
            <v>A</v>
          </cell>
          <cell r="K11852" t="str">
            <v>A</v>
          </cell>
        </row>
        <row r="11853">
          <cell r="C11853" t="str">
            <v>1082591|YS Chahal</v>
          </cell>
          <cell r="D11853">
            <v>101</v>
          </cell>
          <cell r="E11853">
            <v>100.66666666666667</v>
          </cell>
          <cell r="F11853">
            <v>101</v>
          </cell>
          <cell r="G11853">
            <v>100.8888888888889</v>
          </cell>
          <cell r="H11853" t="str">
            <v>A</v>
          </cell>
          <cell r="I11853" t="str">
            <v>A</v>
          </cell>
          <cell r="J11853" t="str">
            <v>A</v>
          </cell>
          <cell r="K11853" t="str">
            <v>A</v>
          </cell>
        </row>
        <row r="11854">
          <cell r="C11854" t="str">
            <v>829719|YS Chahal</v>
          </cell>
          <cell r="D11854">
            <v>101</v>
          </cell>
          <cell r="E11854">
            <v>101</v>
          </cell>
          <cell r="F11854">
            <v>101</v>
          </cell>
          <cell r="G11854">
            <v>101</v>
          </cell>
          <cell r="H11854" t="str">
            <v>A</v>
          </cell>
          <cell r="I11854" t="str">
            <v>A</v>
          </cell>
          <cell r="J11854" t="str">
            <v>A</v>
          </cell>
          <cell r="K11854" t="str">
            <v>A</v>
          </cell>
        </row>
        <row r="11855">
          <cell r="C11855" t="str">
            <v>829805|UT Yadav</v>
          </cell>
          <cell r="D11855">
            <v>101.00320027864856</v>
          </cell>
          <cell r="E11855">
            <v>100.9977919278997</v>
          </cell>
          <cell r="F11855">
            <v>101.09207418124659</v>
          </cell>
          <cell r="G11855">
            <v>101.03105522175781</v>
          </cell>
          <cell r="H11855" t="str">
            <v>A</v>
          </cell>
          <cell r="I11855" t="str">
            <v>A</v>
          </cell>
          <cell r="J11855" t="str">
            <v>A</v>
          </cell>
          <cell r="K11855" t="str">
            <v>A</v>
          </cell>
        </row>
        <row r="11856">
          <cell r="C11856" t="str">
            <v>392225|DS Kulkarni</v>
          </cell>
          <cell r="D11856">
            <v>101.01149425287356</v>
          </cell>
          <cell r="E11856">
            <v>99.758620689655174</v>
          </cell>
          <cell r="F11856">
            <v>101.00383141762451</v>
          </cell>
          <cell r="G11856">
            <v>101.25670498084291</v>
          </cell>
          <cell r="H11856" t="str">
            <v>A</v>
          </cell>
          <cell r="I11856" t="str">
            <v>A</v>
          </cell>
          <cell r="J11856" t="str">
            <v>A</v>
          </cell>
          <cell r="K11856" t="str">
            <v>A</v>
          </cell>
        </row>
        <row r="11857">
          <cell r="C11857" t="str">
            <v>392215|L Ronchi</v>
          </cell>
          <cell r="D11857">
            <v>101.01157407407408</v>
          </cell>
          <cell r="E11857">
            <v>100.59546615581098</v>
          </cell>
          <cell r="F11857">
            <v>101.20756172839508</v>
          </cell>
          <cell r="G11857">
            <v>101.01716155810983</v>
          </cell>
          <cell r="H11857" t="str">
            <v>A</v>
          </cell>
          <cell r="I11857" t="str">
            <v>A</v>
          </cell>
          <cell r="J11857" t="str">
            <v>A</v>
          </cell>
          <cell r="K11857" t="str">
            <v>A</v>
          </cell>
        </row>
        <row r="11858">
          <cell r="C11858" t="str">
            <v>598044|A Nehra</v>
          </cell>
          <cell r="D11858">
            <v>101.01441379310344</v>
          </cell>
          <cell r="E11858">
            <v>100.90015578987366</v>
          </cell>
          <cell r="F11858">
            <v>101.3054208173691</v>
          </cell>
          <cell r="G11858">
            <v>101.08797274732699</v>
          </cell>
          <cell r="H11858" t="str">
            <v>A</v>
          </cell>
          <cell r="I11858" t="str">
            <v>A</v>
          </cell>
          <cell r="J11858" t="str">
            <v>A</v>
          </cell>
          <cell r="K11858" t="str">
            <v>A</v>
          </cell>
        </row>
        <row r="11859">
          <cell r="C11859" t="str">
            <v>1304068|PWH de Silva</v>
          </cell>
          <cell r="D11859">
            <v>101.03209514499838</v>
          </cell>
          <cell r="E11859">
            <v>102.75555284023027</v>
          </cell>
          <cell r="F11859">
            <v>100.38948626045401</v>
          </cell>
          <cell r="G11859">
            <v>101.38881195467218</v>
          </cell>
          <cell r="H11859" t="str">
            <v>A</v>
          </cell>
          <cell r="I11859" t="str">
            <v>A</v>
          </cell>
          <cell r="J11859" t="str">
            <v>A</v>
          </cell>
          <cell r="K11859" t="str">
            <v>A</v>
          </cell>
        </row>
        <row r="11860">
          <cell r="C11860" t="str">
            <v>729307|L Balaji</v>
          </cell>
          <cell r="D11860">
            <v>101.03326475392004</v>
          </cell>
          <cell r="E11860">
            <v>100.44265485325553</v>
          </cell>
          <cell r="F11860">
            <v>101.23739880212446</v>
          </cell>
          <cell r="G11860">
            <v>101.07285714751606</v>
          </cell>
          <cell r="H11860" t="str">
            <v>A</v>
          </cell>
          <cell r="I11860" t="str">
            <v>A</v>
          </cell>
          <cell r="J11860" t="str">
            <v>A</v>
          </cell>
          <cell r="K11860" t="str">
            <v>A</v>
          </cell>
        </row>
        <row r="11861">
          <cell r="C11861" t="str">
            <v>336010|Umar Gul</v>
          </cell>
          <cell r="D11861">
            <v>101.03448275862068</v>
          </cell>
          <cell r="E11861">
            <v>103.01724137931035</v>
          </cell>
          <cell r="F11861">
            <v>101.03448275862068</v>
          </cell>
          <cell r="G11861">
            <v>102.02586206896552</v>
          </cell>
          <cell r="H11861" t="str">
            <v>A</v>
          </cell>
          <cell r="I11861" t="str">
            <v>A</v>
          </cell>
          <cell r="J11861" t="str">
            <v>A</v>
          </cell>
          <cell r="K11861" t="str">
            <v>A</v>
          </cell>
        </row>
        <row r="11862">
          <cell r="C11862" t="str">
            <v>598033|R Rampaul</v>
          </cell>
          <cell r="D11862">
            <v>101.0480459770115</v>
          </cell>
          <cell r="E11862">
            <v>105.28603448275862</v>
          </cell>
          <cell r="F11862">
            <v>98.89268199233716</v>
          </cell>
          <cell r="G11862">
            <v>102.68136015325672</v>
          </cell>
          <cell r="H11862" t="str">
            <v>A</v>
          </cell>
          <cell r="I11862" t="str">
            <v>A</v>
          </cell>
          <cell r="J11862" t="str">
            <v>A</v>
          </cell>
          <cell r="K11862" t="str">
            <v>A</v>
          </cell>
        </row>
        <row r="11863">
          <cell r="C11863" t="str">
            <v>1178429|UT Yadav</v>
          </cell>
          <cell r="D11863">
            <v>101.04819161442008</v>
          </cell>
          <cell r="E11863">
            <v>101.21339792913462</v>
          </cell>
          <cell r="F11863">
            <v>101.12755850636511</v>
          </cell>
          <cell r="G11863">
            <v>101.10377857539396</v>
          </cell>
          <cell r="H11863" t="str">
            <v>A</v>
          </cell>
          <cell r="I11863" t="str">
            <v>A</v>
          </cell>
          <cell r="J11863" t="str">
            <v>A</v>
          </cell>
          <cell r="K11863" t="str">
            <v>A</v>
          </cell>
        </row>
        <row r="11864">
          <cell r="C11864" t="str">
            <v>1216542|Mohammed Shami</v>
          </cell>
          <cell r="D11864">
            <v>101.04895467576813</v>
          </cell>
          <cell r="E11864">
            <v>100.98160912121865</v>
          </cell>
          <cell r="F11864">
            <v>101.00909477265854</v>
          </cell>
          <cell r="G11864">
            <v>101.00669271333014</v>
          </cell>
          <cell r="H11864" t="str">
            <v>A</v>
          </cell>
          <cell r="I11864" t="str">
            <v>A</v>
          </cell>
          <cell r="J11864" t="str">
            <v>A</v>
          </cell>
          <cell r="K11864" t="str">
            <v>A</v>
          </cell>
        </row>
        <row r="11865">
          <cell r="C11865" t="str">
            <v>1178414|UT Yadav</v>
          </cell>
          <cell r="D11865">
            <v>101.04974618262717</v>
          </cell>
          <cell r="E11865">
            <v>101.04819161442008</v>
          </cell>
          <cell r="F11865">
            <v>101.13975668464013</v>
          </cell>
          <cell r="G11865">
            <v>101.12755850636511</v>
          </cell>
          <cell r="H11865" t="str">
            <v>A</v>
          </cell>
          <cell r="I11865" t="str">
            <v>A</v>
          </cell>
          <cell r="J11865" t="str">
            <v>A</v>
          </cell>
          <cell r="K11865" t="str">
            <v>A</v>
          </cell>
        </row>
        <row r="11866">
          <cell r="C11866" t="str">
            <v>548362|R Sharma</v>
          </cell>
          <cell r="D11866">
            <v>101.05001108261295</v>
          </cell>
          <cell r="E11866">
            <v>100.45800565455738</v>
          </cell>
          <cell r="F11866">
            <v>101.38927714389922</v>
          </cell>
          <cell r="G11866">
            <v>100.8896965113684</v>
          </cell>
          <cell r="H11866" t="str">
            <v>A</v>
          </cell>
          <cell r="I11866" t="str">
            <v>A</v>
          </cell>
          <cell r="J11866" t="str">
            <v>A</v>
          </cell>
          <cell r="K11866" t="str">
            <v>A</v>
          </cell>
        </row>
        <row r="11867">
          <cell r="C11867" t="str">
            <v>1304111|JJ Bumrah</v>
          </cell>
          <cell r="D11867">
            <v>101.05340748980349</v>
          </cell>
          <cell r="E11867">
            <v>100.73279805844878</v>
          </cell>
          <cell r="F11867">
            <v>101.15905780952194</v>
          </cell>
          <cell r="G11867">
            <v>101.01409447084865</v>
          </cell>
          <cell r="H11867" t="str">
            <v>A</v>
          </cell>
          <cell r="I11867" t="str">
            <v>A</v>
          </cell>
          <cell r="J11867" t="str">
            <v>A</v>
          </cell>
          <cell r="K11867" t="str">
            <v>A</v>
          </cell>
        </row>
        <row r="11868">
          <cell r="C11868" t="str">
            <v>501201|AB Dinda</v>
          </cell>
          <cell r="D11868">
            <v>101.0597188376835</v>
          </cell>
          <cell r="E11868">
            <v>99.87299802130191</v>
          </cell>
          <cell r="F11868">
            <v>101.45995368539991</v>
          </cell>
          <cell r="G11868">
            <v>100.77544364111039</v>
          </cell>
          <cell r="H11868" t="str">
            <v>A</v>
          </cell>
          <cell r="I11868" t="str">
            <v>A</v>
          </cell>
          <cell r="J11868" t="str">
            <v>A</v>
          </cell>
          <cell r="K11868" t="str">
            <v>A</v>
          </cell>
        </row>
        <row r="11869">
          <cell r="C11869" t="str">
            <v>1175368|Mohammed Shami</v>
          </cell>
          <cell r="D11869">
            <v>101.07914939693026</v>
          </cell>
          <cell r="E11869">
            <v>100.98881529920388</v>
          </cell>
          <cell r="F11869">
            <v>100.41240430397271</v>
          </cell>
          <cell r="G11869">
            <v>100.93745123394895</v>
          </cell>
          <cell r="H11869" t="str">
            <v>A</v>
          </cell>
          <cell r="I11869" t="str">
            <v>A</v>
          </cell>
          <cell r="J11869" t="str">
            <v>A</v>
          </cell>
          <cell r="K11869" t="str">
            <v>A</v>
          </cell>
        </row>
        <row r="11870">
          <cell r="C11870" t="str">
            <v>1136616|DL Chahar</v>
          </cell>
          <cell r="D11870">
            <v>101.08064516129032</v>
          </cell>
          <cell r="E11870">
            <v>107.56048387096774</v>
          </cell>
          <cell r="F11870">
            <v>102.06720430107526</v>
          </cell>
          <cell r="G11870">
            <v>103.42069892473118</v>
          </cell>
          <cell r="H11870" t="str">
            <v>A</v>
          </cell>
          <cell r="I11870" t="str">
            <v>A</v>
          </cell>
          <cell r="J11870" t="str">
            <v>A</v>
          </cell>
          <cell r="K11870" t="str">
            <v>A</v>
          </cell>
        </row>
        <row r="11871">
          <cell r="C11871" t="str">
            <v>1175366|UT Yadav</v>
          </cell>
          <cell r="D11871">
            <v>101.08478614924513</v>
          </cell>
          <cell r="E11871">
            <v>101.28473772204808</v>
          </cell>
          <cell r="F11871">
            <v>101.24873020972804</v>
          </cell>
          <cell r="G11871">
            <v>101.22387460386095</v>
          </cell>
          <cell r="H11871" t="str">
            <v>A</v>
          </cell>
          <cell r="I11871" t="str">
            <v>A</v>
          </cell>
          <cell r="J11871" t="str">
            <v>A</v>
          </cell>
          <cell r="K11871" t="str">
            <v>A</v>
          </cell>
        </row>
        <row r="11872">
          <cell r="C11872" t="str">
            <v>829765|UT Yadav</v>
          </cell>
          <cell r="D11872">
            <v>101.09217345872518</v>
          </cell>
          <cell r="E11872">
            <v>101.00320027864856</v>
          </cell>
          <cell r="F11872">
            <v>100.96186949066259</v>
          </cell>
          <cell r="G11872">
            <v>101.09207418124659</v>
          </cell>
          <cell r="H11872" t="str">
            <v>A</v>
          </cell>
          <cell r="I11872" t="str">
            <v>A</v>
          </cell>
          <cell r="J11872" t="str">
            <v>A</v>
          </cell>
          <cell r="K11872" t="str">
            <v>A</v>
          </cell>
        </row>
        <row r="11873">
          <cell r="C11873" t="str">
            <v>392186|CH Gayle</v>
          </cell>
          <cell r="D11873">
            <v>101.0925925925926</v>
          </cell>
          <cell r="E11873">
            <v>110.5462962962963</v>
          </cell>
          <cell r="F11873">
            <v>101.0925925925926</v>
          </cell>
          <cell r="G11873">
            <v>105.81944444444446</v>
          </cell>
          <cell r="H11873" t="str">
            <v>A</v>
          </cell>
          <cell r="I11873" t="str">
            <v>A</v>
          </cell>
          <cell r="J11873" t="str">
            <v>A</v>
          </cell>
          <cell r="K11873" t="str">
            <v>A</v>
          </cell>
        </row>
        <row r="11874">
          <cell r="C11874" t="str">
            <v>548312|Iqbal Abdulla</v>
          </cell>
          <cell r="D11874">
            <v>101.1</v>
          </cell>
          <cell r="E11874">
            <v>100.41666666666667</v>
          </cell>
          <cell r="F11874">
            <v>100.075</v>
          </cell>
          <cell r="G11874">
            <v>100.88055555555555</v>
          </cell>
          <cell r="H11874" t="str">
            <v>A</v>
          </cell>
          <cell r="I11874" t="str">
            <v>A</v>
          </cell>
          <cell r="J11874" t="str">
            <v>A</v>
          </cell>
          <cell r="K11874" t="str">
            <v>A</v>
          </cell>
        </row>
        <row r="11875">
          <cell r="C11875" t="str">
            <v>392198|RJ Quiney</v>
          </cell>
          <cell r="D11875">
            <v>101.1087962962963</v>
          </cell>
          <cell r="E11875">
            <v>100.09399551066218</v>
          </cell>
          <cell r="F11875">
            <v>101.68402777777777</v>
          </cell>
          <cell r="G11875">
            <v>101.15401702207258</v>
          </cell>
          <cell r="H11875" t="str">
            <v>A</v>
          </cell>
          <cell r="I11875" t="str">
            <v>A</v>
          </cell>
          <cell r="J11875" t="str">
            <v>A</v>
          </cell>
          <cell r="K11875" t="str">
            <v>A</v>
          </cell>
        </row>
        <row r="11876">
          <cell r="C11876" t="str">
            <v>419119|EJG Morgan</v>
          </cell>
          <cell r="D11876">
            <v>101.10952380952381</v>
          </cell>
          <cell r="E11876">
            <v>104.0547619047619</v>
          </cell>
          <cell r="F11876">
            <v>101.10952380952381</v>
          </cell>
          <cell r="G11876">
            <v>102.58214285714286</v>
          </cell>
          <cell r="H11876" t="str">
            <v>A</v>
          </cell>
          <cell r="I11876" t="str">
            <v>A</v>
          </cell>
          <cell r="J11876" t="str">
            <v>A</v>
          </cell>
          <cell r="K11876" t="str">
            <v>A</v>
          </cell>
        </row>
        <row r="11877">
          <cell r="C11877" t="str">
            <v>548307|Iqbal Abdulla</v>
          </cell>
          <cell r="D11877">
            <v>101.125</v>
          </cell>
          <cell r="E11877">
            <v>101.1</v>
          </cell>
          <cell r="F11877">
            <v>98.208333333333329</v>
          </cell>
          <cell r="G11877">
            <v>100.075</v>
          </cell>
          <cell r="H11877" t="str">
            <v>A</v>
          </cell>
          <cell r="I11877" t="str">
            <v>A</v>
          </cell>
          <cell r="J11877" t="str">
            <v>A</v>
          </cell>
          <cell r="K11877" t="str">
            <v>A</v>
          </cell>
        </row>
        <row r="11878">
          <cell r="C11878" t="str">
            <v>336026|Z Khan</v>
          </cell>
          <cell r="D11878">
            <v>101.13729729729731</v>
          </cell>
          <cell r="E11878">
            <v>102.54625482625484</v>
          </cell>
          <cell r="F11878">
            <v>102.11933333333336</v>
          </cell>
          <cell r="G11878">
            <v>101.81610296010297</v>
          </cell>
          <cell r="H11878" t="str">
            <v>A</v>
          </cell>
          <cell r="I11878" t="str">
            <v>A</v>
          </cell>
          <cell r="J11878" t="str">
            <v>A</v>
          </cell>
          <cell r="K11878" t="str">
            <v>A</v>
          </cell>
        </row>
        <row r="11879">
          <cell r="C11879" t="str">
            <v>548325|MM Patel</v>
          </cell>
          <cell r="D11879">
            <v>101.13948182665425</v>
          </cell>
          <cell r="E11879">
            <v>100.58134711514022</v>
          </cell>
          <cell r="F11879">
            <v>101.52176179627902</v>
          </cell>
          <cell r="G11879">
            <v>101.10675106454418</v>
          </cell>
          <cell r="H11879" t="str">
            <v>A</v>
          </cell>
          <cell r="I11879" t="str">
            <v>A</v>
          </cell>
          <cell r="J11879" t="str">
            <v>A</v>
          </cell>
          <cell r="K11879" t="str">
            <v>A</v>
          </cell>
        </row>
        <row r="11880">
          <cell r="C11880" t="str">
            <v>548319|R Sharma</v>
          </cell>
          <cell r="D11880">
            <v>101.16107279693486</v>
          </cell>
          <cell r="E11880">
            <v>101.05001108261295</v>
          </cell>
          <cell r="F11880">
            <v>102.0230537817511</v>
          </cell>
          <cell r="G11880">
            <v>101.38927714389922</v>
          </cell>
          <cell r="H11880" t="str">
            <v>A</v>
          </cell>
          <cell r="I11880" t="str">
            <v>A</v>
          </cell>
          <cell r="J11880" t="str">
            <v>A</v>
          </cell>
          <cell r="K11880" t="str">
            <v>A</v>
          </cell>
        </row>
        <row r="11881">
          <cell r="C11881" t="str">
            <v>335991|L Ronchi</v>
          </cell>
          <cell r="D11881">
            <v>101.16666666666667</v>
          </cell>
          <cell r="E11881">
            <v>101.44444444444446</v>
          </cell>
          <cell r="F11881">
            <v>100.375</v>
          </cell>
          <cell r="G11881">
            <v>100.73148148148148</v>
          </cell>
          <cell r="H11881" t="str">
            <v>A</v>
          </cell>
          <cell r="I11881" t="str">
            <v>A</v>
          </cell>
          <cell r="J11881" t="str">
            <v>A</v>
          </cell>
          <cell r="K11881" t="str">
            <v>A</v>
          </cell>
        </row>
        <row r="11882">
          <cell r="C11882" t="str">
            <v>1216502|Mohammed Siraj</v>
          </cell>
          <cell r="D11882">
            <v>101.16666666666667</v>
          </cell>
          <cell r="E11882">
            <v>101</v>
          </cell>
          <cell r="F11882">
            <v>102.43888888888888</v>
          </cell>
          <cell r="G11882">
            <v>101.52222222222224</v>
          </cell>
          <cell r="H11882" t="str">
            <v>A</v>
          </cell>
          <cell r="I11882" t="str">
            <v>A</v>
          </cell>
          <cell r="J11882" t="str">
            <v>A</v>
          </cell>
          <cell r="K11882" t="str">
            <v>A</v>
          </cell>
        </row>
        <row r="11883">
          <cell r="C11883" t="str">
            <v>1304069|JJ Bumrah</v>
          </cell>
          <cell r="D11883">
            <v>101.1676880744687</v>
          </cell>
          <cell r="E11883">
            <v>101.25607786429366</v>
          </cell>
          <cell r="F11883">
            <v>101.44425394369183</v>
          </cell>
          <cell r="G11883">
            <v>101.3298863020857</v>
          </cell>
          <cell r="H11883" t="str">
            <v>A</v>
          </cell>
          <cell r="I11883" t="str">
            <v>A</v>
          </cell>
          <cell r="J11883" t="str">
            <v>A</v>
          </cell>
          <cell r="K11883" t="str">
            <v>A</v>
          </cell>
        </row>
        <row r="11884">
          <cell r="C11884" t="str">
            <v>392218|AM Rahane</v>
          </cell>
          <cell r="D11884">
            <v>101.17066666666668</v>
          </cell>
          <cell r="E11884">
            <v>111.10055555555556</v>
          </cell>
          <cell r="F11884">
            <v>100.30003703703704</v>
          </cell>
          <cell r="G11884">
            <v>104.03651851851852</v>
          </cell>
          <cell r="H11884" t="str">
            <v>A</v>
          </cell>
          <cell r="I11884" t="str">
            <v>A</v>
          </cell>
          <cell r="J11884" t="str">
            <v>A</v>
          </cell>
          <cell r="K11884" t="str">
            <v>A</v>
          </cell>
        </row>
        <row r="11885">
          <cell r="C11885" t="str">
            <v>548376|M Muralitharan</v>
          </cell>
          <cell r="D11885">
            <v>101.17541812959179</v>
          </cell>
          <cell r="E11885">
            <v>101.01416477419654</v>
          </cell>
          <cell r="F11885">
            <v>100.35405592793968</v>
          </cell>
          <cell r="G11885">
            <v>100.89192501729775</v>
          </cell>
          <cell r="H11885" t="str">
            <v>A</v>
          </cell>
          <cell r="I11885" t="str">
            <v>A</v>
          </cell>
          <cell r="J11885" t="str">
            <v>A</v>
          </cell>
          <cell r="K11885" t="str">
            <v>A</v>
          </cell>
        </row>
        <row r="11886">
          <cell r="C11886" t="str">
            <v>729307|UT Yadav</v>
          </cell>
          <cell r="D11886">
            <v>101.18084880636606</v>
          </cell>
          <cell r="E11886">
            <v>101.09217345872518</v>
          </cell>
          <cell r="F11886">
            <v>100.60844907965598</v>
          </cell>
          <cell r="G11886">
            <v>100.96186949066259</v>
          </cell>
          <cell r="H11886" t="str">
            <v>A</v>
          </cell>
          <cell r="I11886" t="str">
            <v>A</v>
          </cell>
          <cell r="J11886" t="str">
            <v>A</v>
          </cell>
          <cell r="K11886" t="str">
            <v>A</v>
          </cell>
        </row>
        <row r="11887">
          <cell r="C11887" t="str">
            <v>419124|S Sreesanth</v>
          </cell>
          <cell r="D11887">
            <v>101.18277777777779</v>
          </cell>
          <cell r="E11887">
            <v>100.15666666666667</v>
          </cell>
          <cell r="F11887">
            <v>99.621259259259261</v>
          </cell>
          <cell r="G11887">
            <v>100.65848148148147</v>
          </cell>
          <cell r="H11887" t="str">
            <v>A</v>
          </cell>
          <cell r="I11887" t="str">
            <v>A</v>
          </cell>
          <cell r="J11887" t="str">
            <v>A</v>
          </cell>
          <cell r="K11887" t="str">
            <v>A</v>
          </cell>
        </row>
        <row r="11888">
          <cell r="C11888" t="str">
            <v>335989|MS Dhoni</v>
          </cell>
          <cell r="D11888">
            <v>101.19594594594595</v>
          </cell>
          <cell r="E11888">
            <v>116.09797297297297</v>
          </cell>
          <cell r="F11888">
            <v>101.19594594594595</v>
          </cell>
          <cell r="G11888">
            <v>108.64695945945945</v>
          </cell>
          <cell r="H11888" t="str">
            <v>A</v>
          </cell>
          <cell r="I11888" t="str">
            <v>A</v>
          </cell>
          <cell r="J11888" t="str">
            <v>A</v>
          </cell>
          <cell r="K11888" t="str">
            <v>A</v>
          </cell>
        </row>
        <row r="11889">
          <cell r="C11889" t="str">
            <v>1178418|JD Unadkat</v>
          </cell>
          <cell r="D11889">
            <v>101.20357608106823</v>
          </cell>
          <cell r="E11889">
            <v>100.85327807431254</v>
          </cell>
          <cell r="F11889">
            <v>100.60931595868691</v>
          </cell>
          <cell r="G11889">
            <v>101.09892928151862</v>
          </cell>
          <cell r="H11889" t="str">
            <v>A</v>
          </cell>
          <cell r="I11889" t="str">
            <v>A</v>
          </cell>
          <cell r="J11889" t="str">
            <v>A</v>
          </cell>
          <cell r="K11889" t="str">
            <v>A</v>
          </cell>
        </row>
        <row r="11890">
          <cell r="C11890" t="str">
            <v>548316|R Ashwin</v>
          </cell>
          <cell r="D11890">
            <v>101.20636270753513</v>
          </cell>
          <cell r="E11890">
            <v>101.86315105073727</v>
          </cell>
          <cell r="F11890">
            <v>101.50262241615819</v>
          </cell>
          <cell r="G11890">
            <v>101.53960188517789</v>
          </cell>
          <cell r="H11890" t="str">
            <v>A</v>
          </cell>
          <cell r="I11890" t="str">
            <v>A</v>
          </cell>
          <cell r="J11890" t="str">
            <v>A</v>
          </cell>
          <cell r="K11890" t="str">
            <v>A</v>
          </cell>
        </row>
        <row r="11891">
          <cell r="C11891" t="str">
            <v>1216510|UT Yadav</v>
          </cell>
          <cell r="D11891">
            <v>101.21339792913462</v>
          </cell>
          <cell r="E11891">
            <v>100.99945663531872</v>
          </cell>
          <cell r="F11891">
            <v>101.10377857539396</v>
          </cell>
          <cell r="G11891">
            <v>101.08701539295781</v>
          </cell>
          <cell r="H11891" t="str">
            <v>A</v>
          </cell>
          <cell r="I11891" t="str">
            <v>A</v>
          </cell>
          <cell r="J11891" t="str">
            <v>A</v>
          </cell>
          <cell r="K11891" t="str">
            <v>A</v>
          </cell>
        </row>
        <row r="11892">
          <cell r="C11892" t="str">
            <v>501204|AG Paunikar</v>
          </cell>
          <cell r="D11892">
            <v>101.22685185185185</v>
          </cell>
          <cell r="E11892">
            <v>101.25282186948853</v>
          </cell>
          <cell r="F11892">
            <v>100.46527777777777</v>
          </cell>
          <cell r="G11892">
            <v>100.72779247501468</v>
          </cell>
          <cell r="H11892" t="str">
            <v>A</v>
          </cell>
          <cell r="I11892" t="str">
            <v>A</v>
          </cell>
          <cell r="J11892" t="str">
            <v>A</v>
          </cell>
          <cell r="K11892" t="str">
            <v>A</v>
          </cell>
        </row>
        <row r="11893">
          <cell r="C11893" t="str">
            <v>336025|DB Das</v>
          </cell>
          <cell r="D11893">
            <v>101.22812260536398</v>
          </cell>
          <cell r="E11893">
            <v>103.51484195402298</v>
          </cell>
          <cell r="F11893">
            <v>100.3748914431673</v>
          </cell>
          <cell r="G11893">
            <v>102.29171615581099</v>
          </cell>
          <cell r="H11893" t="str">
            <v>A</v>
          </cell>
          <cell r="I11893" t="str">
            <v>A</v>
          </cell>
          <cell r="J11893" t="str">
            <v>A</v>
          </cell>
          <cell r="K11893" t="str">
            <v>A</v>
          </cell>
        </row>
        <row r="11894">
          <cell r="C11894" t="str">
            <v>980951|SP Narine</v>
          </cell>
          <cell r="D11894">
            <v>101.22917443498089</v>
          </cell>
          <cell r="E11894">
            <v>101.56994768962511</v>
          </cell>
          <cell r="F11894">
            <v>101.79235904413325</v>
          </cell>
          <cell r="G11894">
            <v>101.54357592083399</v>
          </cell>
          <cell r="H11894" t="str">
            <v>A</v>
          </cell>
          <cell r="I11894" t="str">
            <v>A</v>
          </cell>
          <cell r="J11894" t="str">
            <v>A</v>
          </cell>
          <cell r="K11894" t="str">
            <v>A</v>
          </cell>
        </row>
        <row r="11895">
          <cell r="C11895" t="str">
            <v>419118|MM Patel</v>
          </cell>
          <cell r="D11895">
            <v>101.23014778325124</v>
          </cell>
          <cell r="E11895">
            <v>101.82637931034483</v>
          </cell>
          <cell r="F11895">
            <v>101.86250903119871</v>
          </cell>
          <cell r="G11895">
            <v>101.83056650246306</v>
          </cell>
          <cell r="H11895" t="str">
            <v>A</v>
          </cell>
          <cell r="I11895" t="str">
            <v>A</v>
          </cell>
          <cell r="J11895" t="str">
            <v>A</v>
          </cell>
          <cell r="K11895" t="str">
            <v>A</v>
          </cell>
        </row>
        <row r="11896">
          <cell r="C11896" t="str">
            <v>336024|RP Singh</v>
          </cell>
          <cell r="D11896">
            <v>101.23038981659671</v>
          </cell>
          <cell r="E11896">
            <v>101.45159108952213</v>
          </cell>
          <cell r="F11896">
            <v>101.12205604121313</v>
          </cell>
          <cell r="G11896">
            <v>101.32365701522791</v>
          </cell>
          <cell r="H11896" t="str">
            <v>A</v>
          </cell>
          <cell r="I11896" t="str">
            <v>A</v>
          </cell>
          <cell r="J11896" t="str">
            <v>A</v>
          </cell>
          <cell r="K11896" t="str">
            <v>A</v>
          </cell>
        </row>
        <row r="11897">
          <cell r="C11897" t="str">
            <v>336034|SB Bangar</v>
          </cell>
          <cell r="D11897">
            <v>101.23383034647551</v>
          </cell>
          <cell r="E11897">
            <v>102.61152528872958</v>
          </cell>
          <cell r="F11897">
            <v>101.81517562724014</v>
          </cell>
          <cell r="G11897">
            <v>101.92754785609982</v>
          </cell>
          <cell r="H11897" t="str">
            <v>A</v>
          </cell>
          <cell r="I11897" t="str">
            <v>A</v>
          </cell>
          <cell r="J11897" t="str">
            <v>A</v>
          </cell>
          <cell r="K11897" t="str">
            <v>A</v>
          </cell>
        </row>
        <row r="11898">
          <cell r="C11898" t="str">
            <v>1175359|JD Unadkat</v>
          </cell>
          <cell r="D11898">
            <v>101.23993368917506</v>
          </cell>
          <cell r="E11898">
            <v>101.20357608106823</v>
          </cell>
          <cell r="F11898">
            <v>99.987389231446699</v>
          </cell>
          <cell r="G11898">
            <v>100.60931595868691</v>
          </cell>
          <cell r="H11898" t="str">
            <v>A</v>
          </cell>
          <cell r="I11898" t="str">
            <v>A</v>
          </cell>
          <cell r="J11898" t="str">
            <v>A</v>
          </cell>
          <cell r="K11898" t="str">
            <v>A</v>
          </cell>
        </row>
        <row r="11899">
          <cell r="C11899" t="str">
            <v>336014|Salman Butt</v>
          </cell>
          <cell r="D11899">
            <v>101.25</v>
          </cell>
          <cell r="E11899">
            <v>100.37962962962963</v>
          </cell>
          <cell r="F11899">
            <v>101.25</v>
          </cell>
          <cell r="G11899">
            <v>100.81481481481481</v>
          </cell>
          <cell r="H11899" t="str">
            <v>A</v>
          </cell>
          <cell r="I11899" t="str">
            <v>A</v>
          </cell>
          <cell r="J11899" t="str">
            <v>A</v>
          </cell>
          <cell r="K11899" t="str">
            <v>A</v>
          </cell>
        </row>
        <row r="11900">
          <cell r="C11900" t="str">
            <v>501209|AG Paunikar</v>
          </cell>
          <cell r="D11900">
            <v>101.25282186948853</v>
          </cell>
          <cell r="E11900">
            <v>102.63753306878307</v>
          </cell>
          <cell r="F11900">
            <v>100.72779247501468</v>
          </cell>
          <cell r="G11900">
            <v>101.70573559670781</v>
          </cell>
          <cell r="H11900" t="str">
            <v>A</v>
          </cell>
          <cell r="I11900" t="str">
            <v>A</v>
          </cell>
          <cell r="J11900" t="str">
            <v>A</v>
          </cell>
          <cell r="K11900" t="str">
            <v>A</v>
          </cell>
        </row>
        <row r="11901">
          <cell r="C11901" t="str">
            <v>1304083|JJ Bumrah</v>
          </cell>
          <cell r="D11901">
            <v>101.25607786429366</v>
          </cell>
          <cell r="E11901">
            <v>101.05340748980349</v>
          </cell>
          <cell r="F11901">
            <v>101.3298863020857</v>
          </cell>
          <cell r="G11901">
            <v>101.15905780952194</v>
          </cell>
          <cell r="H11901" t="str">
            <v>A</v>
          </cell>
          <cell r="I11901" t="str">
            <v>A</v>
          </cell>
          <cell r="J11901" t="str">
            <v>A</v>
          </cell>
          <cell r="K11901" t="str">
            <v>A</v>
          </cell>
        </row>
        <row r="11902">
          <cell r="C11902" t="str">
            <v>980987|PV Tambe</v>
          </cell>
          <cell r="D11902">
            <v>101.28400000000001</v>
          </cell>
          <cell r="E11902">
            <v>100.98666666666668</v>
          </cell>
          <cell r="F11902">
            <v>101.468</v>
          </cell>
          <cell r="G11902">
            <v>101.25022222222223</v>
          </cell>
          <cell r="H11902" t="str">
            <v>A</v>
          </cell>
          <cell r="I11902" t="str">
            <v>A</v>
          </cell>
          <cell r="J11902" t="str">
            <v>A</v>
          </cell>
          <cell r="K11902" t="str">
            <v>A</v>
          </cell>
        </row>
        <row r="11903">
          <cell r="C11903" t="str">
            <v>1178406|UT Yadav</v>
          </cell>
          <cell r="D11903">
            <v>101.28473772204808</v>
          </cell>
          <cell r="E11903">
            <v>101.04974618262717</v>
          </cell>
          <cell r="F11903">
            <v>101.22387460386095</v>
          </cell>
          <cell r="G11903">
            <v>101.13975668464013</v>
          </cell>
          <cell r="H11903" t="str">
            <v>A</v>
          </cell>
          <cell r="I11903" t="str">
            <v>A</v>
          </cell>
          <cell r="J11903" t="str">
            <v>A</v>
          </cell>
          <cell r="K11903" t="str">
            <v>A</v>
          </cell>
        </row>
        <row r="11904">
          <cell r="C11904" t="str">
            <v>336002|RP Singh</v>
          </cell>
          <cell r="D11904">
            <v>101.28735632183907</v>
          </cell>
          <cell r="E11904">
            <v>100.70200372786579</v>
          </cell>
          <cell r="F11904">
            <v>101.02681992337163</v>
          </cell>
          <cell r="G11904">
            <v>100.97346484415449</v>
          </cell>
          <cell r="H11904" t="str">
            <v>A</v>
          </cell>
          <cell r="I11904" t="str">
            <v>A</v>
          </cell>
          <cell r="J11904" t="str">
            <v>A</v>
          </cell>
          <cell r="K11904" t="str">
            <v>A</v>
          </cell>
        </row>
        <row r="11905">
          <cell r="C11905" t="str">
            <v>733991|VR Aaron</v>
          </cell>
          <cell r="D11905">
            <v>101.28787878787878</v>
          </cell>
          <cell r="E11905">
            <v>104.90656565656566</v>
          </cell>
          <cell r="F11905">
            <v>99.736952861952844</v>
          </cell>
          <cell r="G11905">
            <v>102.26809764309765</v>
          </cell>
          <cell r="H11905" t="str">
            <v>A</v>
          </cell>
          <cell r="I11905" t="str">
            <v>A</v>
          </cell>
          <cell r="J11905" t="str">
            <v>A</v>
          </cell>
          <cell r="K11905" t="str">
            <v>A</v>
          </cell>
        </row>
        <row r="11906">
          <cell r="C11906" t="str">
            <v>336020|RP Singh</v>
          </cell>
          <cell r="D11906">
            <v>101.28899013956486</v>
          </cell>
          <cell r="E11906">
            <v>101.23038981659671</v>
          </cell>
          <cell r="F11906">
            <v>100.94592734496949</v>
          </cell>
          <cell r="G11906">
            <v>101.12205604121313</v>
          </cell>
          <cell r="H11906" t="str">
            <v>A</v>
          </cell>
          <cell r="I11906" t="str">
            <v>A</v>
          </cell>
          <cell r="J11906" t="str">
            <v>A</v>
          </cell>
          <cell r="K11906" t="str">
            <v>A</v>
          </cell>
        </row>
        <row r="11907">
          <cell r="C11907" t="str">
            <v>1304099|Shivam Mavi</v>
          </cell>
          <cell r="D11907">
            <v>101.29012025649956</v>
          </cell>
          <cell r="E11907">
            <v>100.90010932409051</v>
          </cell>
          <cell r="F11907">
            <v>101.46167668390687</v>
          </cell>
          <cell r="G11907">
            <v>101.21014351299675</v>
          </cell>
          <cell r="H11907" t="str">
            <v>A</v>
          </cell>
          <cell r="I11907" t="str">
            <v>A</v>
          </cell>
          <cell r="J11907" t="str">
            <v>A</v>
          </cell>
          <cell r="K11907" t="str">
            <v>A</v>
          </cell>
        </row>
        <row r="11908">
          <cell r="C11908" t="str">
            <v>829747|SL Malinga</v>
          </cell>
          <cell r="D11908">
            <v>101.29050058493492</v>
          </cell>
          <cell r="E11908">
            <v>100.98269499688298</v>
          </cell>
          <cell r="F11908">
            <v>101.59571860683464</v>
          </cell>
          <cell r="G11908">
            <v>101.25645081777043</v>
          </cell>
          <cell r="H11908" t="str">
            <v>A</v>
          </cell>
          <cell r="I11908" t="str">
            <v>A</v>
          </cell>
          <cell r="J11908" t="str">
            <v>A</v>
          </cell>
          <cell r="K11908" t="str">
            <v>A</v>
          </cell>
        </row>
        <row r="11909">
          <cell r="C11909" t="str">
            <v>1175356|UT Yadav</v>
          </cell>
          <cell r="D11909">
            <v>101.30209994028961</v>
          </cell>
          <cell r="E11909">
            <v>101.08478614924513</v>
          </cell>
          <cell r="F11909">
            <v>101.42176588524292</v>
          </cell>
          <cell r="G11909">
            <v>101.24873020972804</v>
          </cell>
          <cell r="H11909" t="str">
            <v>A</v>
          </cell>
          <cell r="I11909" t="str">
            <v>A</v>
          </cell>
          <cell r="J11909" t="str">
            <v>A</v>
          </cell>
          <cell r="K11909" t="str">
            <v>A</v>
          </cell>
        </row>
        <row r="11910">
          <cell r="C11910" t="str">
            <v>598015|R Ashwin</v>
          </cell>
          <cell r="D11910">
            <v>101.30925329927631</v>
          </cell>
          <cell r="E11910">
            <v>101.94617496807153</v>
          </cell>
          <cell r="F11910">
            <v>101.66427048841609</v>
          </cell>
          <cell r="G11910">
            <v>101.60225702933367</v>
          </cell>
          <cell r="H11910" t="str">
            <v>A</v>
          </cell>
          <cell r="I11910" t="str">
            <v>A</v>
          </cell>
          <cell r="J11910" t="str">
            <v>A</v>
          </cell>
          <cell r="K11910" t="str">
            <v>A</v>
          </cell>
        </row>
        <row r="11911">
          <cell r="C11911" t="str">
            <v>1136608|AS Rajpoot</v>
          </cell>
          <cell r="D11911">
            <v>101.31313131313131</v>
          </cell>
          <cell r="E11911">
            <v>100.48484848484848</v>
          </cell>
          <cell r="F11911">
            <v>98.927609427609426</v>
          </cell>
          <cell r="G11911">
            <v>100.42255892255893</v>
          </cell>
          <cell r="H11911" t="str">
            <v>A</v>
          </cell>
          <cell r="I11911" t="str">
            <v>A</v>
          </cell>
          <cell r="J11911" t="str">
            <v>A</v>
          </cell>
          <cell r="K11911" t="str">
            <v>A</v>
          </cell>
        </row>
        <row r="11912">
          <cell r="C11912" t="str">
            <v>1254075|Shivam Mavi</v>
          </cell>
          <cell r="D11912">
            <v>101.33127844909454</v>
          </cell>
          <cell r="E11912">
            <v>100.64109581350961</v>
          </cell>
          <cell r="F11912">
            <v>101.8669100872166</v>
          </cell>
          <cell r="G11912">
            <v>101.4566361338392</v>
          </cell>
          <cell r="H11912" t="str">
            <v>A</v>
          </cell>
          <cell r="I11912" t="str">
            <v>A</v>
          </cell>
          <cell r="J11912" t="str">
            <v>A</v>
          </cell>
          <cell r="K11912" t="str">
            <v>A</v>
          </cell>
        </row>
        <row r="11913">
          <cell r="C11913" t="str">
            <v>419141|RP Singh</v>
          </cell>
          <cell r="D11913">
            <v>101.3334284865725</v>
          </cell>
          <cell r="E11913">
            <v>101.36601579287404</v>
          </cell>
          <cell r="F11913">
            <v>101.74686062389043</v>
          </cell>
          <cell r="G11913">
            <v>101.47623734880995</v>
          </cell>
          <cell r="H11913" t="str">
            <v>A</v>
          </cell>
          <cell r="I11913" t="str">
            <v>A</v>
          </cell>
          <cell r="J11913" t="str">
            <v>A</v>
          </cell>
          <cell r="K11913" t="str">
            <v>A</v>
          </cell>
        </row>
        <row r="11914">
          <cell r="C11914" t="str">
            <v>419135|MD Mishra</v>
          </cell>
          <cell r="D11914">
            <v>101.34469696969697</v>
          </cell>
          <cell r="E11914">
            <v>107.09090909090908</v>
          </cell>
          <cell r="F11914">
            <v>100.51704545454545</v>
          </cell>
          <cell r="G11914">
            <v>102.70833333333333</v>
          </cell>
          <cell r="H11914" t="str">
            <v>A</v>
          </cell>
          <cell r="I11914" t="str">
            <v>A</v>
          </cell>
          <cell r="J11914" t="str">
            <v>A</v>
          </cell>
          <cell r="K11914" t="str">
            <v>A</v>
          </cell>
        </row>
        <row r="11915">
          <cell r="C11915" t="str">
            <v>501250|DW Steyn</v>
          </cell>
          <cell r="D11915">
            <v>101.34631301822525</v>
          </cell>
          <cell r="E11915">
            <v>102.52270051362007</v>
          </cell>
          <cell r="F11915">
            <v>101.7427688609235</v>
          </cell>
          <cell r="G11915">
            <v>101.84998595063104</v>
          </cell>
          <cell r="H11915" t="str">
            <v>A</v>
          </cell>
          <cell r="I11915" t="str">
            <v>A</v>
          </cell>
          <cell r="J11915" t="str">
            <v>A</v>
          </cell>
          <cell r="K11915" t="str">
            <v>A</v>
          </cell>
        </row>
        <row r="11916">
          <cell r="C11916" t="str">
            <v>1181767|I Sharma</v>
          </cell>
          <cell r="D11916">
            <v>101.34734771651608</v>
          </cell>
          <cell r="E11916">
            <v>101.53638395448741</v>
          </cell>
          <cell r="F11916">
            <v>101.52835513689978</v>
          </cell>
          <cell r="G11916">
            <v>101.54259620660061</v>
          </cell>
          <cell r="H11916" t="str">
            <v>A</v>
          </cell>
          <cell r="I11916" t="str">
            <v>A</v>
          </cell>
          <cell r="J11916" t="str">
            <v>A</v>
          </cell>
          <cell r="K11916" t="str">
            <v>A</v>
          </cell>
        </row>
        <row r="11917">
          <cell r="C11917" t="str">
            <v>598006|A Nehra</v>
          </cell>
          <cell r="D11917">
            <v>101.34934865900384</v>
          </cell>
          <cell r="E11917">
            <v>101.01441379310344</v>
          </cell>
          <cell r="F11917">
            <v>101.10633050538223</v>
          </cell>
          <cell r="G11917">
            <v>101.3054208173691</v>
          </cell>
          <cell r="H11917" t="str">
            <v>A</v>
          </cell>
          <cell r="I11917" t="str">
            <v>A</v>
          </cell>
          <cell r="J11917" t="str">
            <v>A</v>
          </cell>
          <cell r="K11917" t="str">
            <v>A</v>
          </cell>
        </row>
        <row r="11918">
          <cell r="C11918" t="str">
            <v>1304076|UT Yadav</v>
          </cell>
          <cell r="D11918">
            <v>101.35483082310671</v>
          </cell>
          <cell r="E11918">
            <v>101.68759843302495</v>
          </cell>
          <cell r="F11918">
            <v>101.37702604335941</v>
          </cell>
          <cell r="G11918">
            <v>101.46903883033043</v>
          </cell>
          <cell r="H11918" t="str">
            <v>A</v>
          </cell>
          <cell r="I11918" t="str">
            <v>A</v>
          </cell>
          <cell r="J11918" t="str">
            <v>A</v>
          </cell>
          <cell r="K11918" t="str">
            <v>A</v>
          </cell>
        </row>
        <row r="11919">
          <cell r="C11919" t="str">
            <v>1254064|JD Unadkat</v>
          </cell>
          <cell r="D11919">
            <v>101.35841053013466</v>
          </cell>
          <cell r="E11919">
            <v>101.5470954922679</v>
          </cell>
          <cell r="F11919">
            <v>101.13842156183848</v>
          </cell>
          <cell r="G11919">
            <v>101.25292803223836</v>
          </cell>
          <cell r="H11919" t="str">
            <v>A</v>
          </cell>
          <cell r="I11919" t="str">
            <v>A</v>
          </cell>
          <cell r="J11919" t="str">
            <v>A</v>
          </cell>
          <cell r="K11919" t="str">
            <v>A</v>
          </cell>
        </row>
        <row r="11920">
          <cell r="C11920" t="str">
            <v>1136613|UT Yadav</v>
          </cell>
          <cell r="D11920">
            <v>101.35930453964939</v>
          </cell>
          <cell r="E11920">
            <v>101.30209994028961</v>
          </cell>
          <cell r="F11920">
            <v>101.5837488727535</v>
          </cell>
          <cell r="G11920">
            <v>101.42176588524292</v>
          </cell>
          <cell r="H11920" t="str">
            <v>A</v>
          </cell>
          <cell r="I11920" t="str">
            <v>A</v>
          </cell>
          <cell r="J11920" t="str">
            <v>A</v>
          </cell>
          <cell r="K11920" t="str">
            <v>A</v>
          </cell>
        </row>
        <row r="11921">
          <cell r="C11921" t="str">
            <v>1216493|CJ Jordan</v>
          </cell>
          <cell r="D11921">
            <v>101.36206896551724</v>
          </cell>
          <cell r="E11921">
            <v>101.57471264367815</v>
          </cell>
          <cell r="F11921">
            <v>102.18103448275862</v>
          </cell>
          <cell r="G11921">
            <v>101.97892720306514</v>
          </cell>
          <cell r="H11921" t="str">
            <v>A</v>
          </cell>
          <cell r="I11921" t="str">
            <v>A</v>
          </cell>
          <cell r="J11921" t="str">
            <v>A</v>
          </cell>
          <cell r="K11921" t="str">
            <v>A</v>
          </cell>
        </row>
        <row r="11922">
          <cell r="C11922" t="str">
            <v>1304071|UT Yadav</v>
          </cell>
          <cell r="D11922">
            <v>101.36468723485967</v>
          </cell>
          <cell r="E11922">
            <v>101.35483082310671</v>
          </cell>
          <cell r="F11922">
            <v>101.2585679807634</v>
          </cell>
          <cell r="G11922">
            <v>101.37702604335941</v>
          </cell>
          <cell r="H11922" t="str">
            <v>A</v>
          </cell>
          <cell r="I11922" t="str">
            <v>A</v>
          </cell>
          <cell r="J11922" t="str">
            <v>A</v>
          </cell>
          <cell r="K11922" t="str">
            <v>A</v>
          </cell>
        </row>
        <row r="11923">
          <cell r="C11923" t="str">
            <v>1254087|Mohammed Siraj</v>
          </cell>
          <cell r="D11923">
            <v>101.364898989899</v>
          </cell>
          <cell r="E11923">
            <v>101.83682983682985</v>
          </cell>
          <cell r="F11923">
            <v>101.82907101316194</v>
          </cell>
          <cell r="G11923">
            <v>101.74538802947895</v>
          </cell>
          <cell r="H11923" t="str">
            <v>A</v>
          </cell>
          <cell r="I11923" t="str">
            <v>A</v>
          </cell>
          <cell r="J11923" t="str">
            <v>A</v>
          </cell>
          <cell r="K11923" t="str">
            <v>A</v>
          </cell>
        </row>
        <row r="11924">
          <cell r="C11924" t="str">
            <v>419163|RP Singh</v>
          </cell>
          <cell r="D11924">
            <v>101.36601579287404</v>
          </cell>
          <cell r="E11924">
            <v>100.97833075114382</v>
          </cell>
          <cell r="F11924">
            <v>101.47623734880995</v>
          </cell>
          <cell r="G11924">
            <v>101.2259250101968</v>
          </cell>
          <cell r="H11924" t="str">
            <v>A</v>
          </cell>
          <cell r="I11924" t="str">
            <v>A</v>
          </cell>
          <cell r="J11924" t="str">
            <v>A</v>
          </cell>
          <cell r="K11924" t="str">
            <v>A</v>
          </cell>
        </row>
        <row r="11925">
          <cell r="C11925" t="str">
            <v>1304103|Avesh Khan</v>
          </cell>
          <cell r="D11925">
            <v>101.375</v>
          </cell>
          <cell r="E11925">
            <v>102.7</v>
          </cell>
          <cell r="F11925">
            <v>102.09722222222223</v>
          </cell>
          <cell r="G11925">
            <v>102.41388888888889</v>
          </cell>
          <cell r="H11925" t="str">
            <v>A</v>
          </cell>
          <cell r="I11925" t="str">
            <v>A</v>
          </cell>
          <cell r="J11925" t="str">
            <v>A</v>
          </cell>
          <cell r="K11925" t="str">
            <v>A</v>
          </cell>
        </row>
        <row r="11926">
          <cell r="C11926" t="str">
            <v>1312199|JR Hazlewood</v>
          </cell>
          <cell r="D11926">
            <v>101.375</v>
          </cell>
          <cell r="E11926">
            <v>100.5</v>
          </cell>
          <cell r="F11926">
            <v>100.90277777777777</v>
          </cell>
          <cell r="G11926">
            <v>100.40277777777777</v>
          </cell>
          <cell r="H11926" t="str">
            <v>A</v>
          </cell>
          <cell r="I11926" t="str">
            <v>A</v>
          </cell>
          <cell r="J11926" t="str">
            <v>A</v>
          </cell>
          <cell r="K11926" t="str">
            <v>A</v>
          </cell>
        </row>
        <row r="11927">
          <cell r="C11927" t="str">
            <v>548329|DJ Harris</v>
          </cell>
          <cell r="D11927">
            <v>101.37962962962962</v>
          </cell>
          <cell r="E11927">
            <v>102.18981481481481</v>
          </cell>
          <cell r="F11927">
            <v>101.37962962962962</v>
          </cell>
          <cell r="G11927">
            <v>101.78472222222221</v>
          </cell>
          <cell r="H11927" t="str">
            <v>A</v>
          </cell>
          <cell r="I11927" t="str">
            <v>A</v>
          </cell>
          <cell r="J11927" t="str">
            <v>A</v>
          </cell>
          <cell r="K11927" t="str">
            <v>A</v>
          </cell>
        </row>
        <row r="11928">
          <cell r="C11928" t="str">
            <v>1216492|JJ Bumrah</v>
          </cell>
          <cell r="D11928">
            <v>101.3841935483871</v>
          </cell>
          <cell r="E11928">
            <v>102.07653958944283</v>
          </cell>
          <cell r="F11928">
            <v>102.03378434886498</v>
          </cell>
          <cell r="G11928">
            <v>101.88846421201261</v>
          </cell>
          <cell r="H11928" t="str">
            <v>A</v>
          </cell>
          <cell r="I11928" t="str">
            <v>A</v>
          </cell>
          <cell r="J11928" t="str">
            <v>A</v>
          </cell>
          <cell r="K11928" t="str">
            <v>A</v>
          </cell>
        </row>
        <row r="11929">
          <cell r="C11929" t="str">
            <v>419148|AB Dinda</v>
          </cell>
          <cell r="D11929">
            <v>101.39361406434577</v>
          </cell>
          <cell r="E11929">
            <v>101.0597188376835</v>
          </cell>
          <cell r="F11929">
            <v>100.76103506049306</v>
          </cell>
          <cell r="G11929">
            <v>101.45995368539991</v>
          </cell>
          <cell r="H11929" t="str">
            <v>A</v>
          </cell>
          <cell r="I11929" t="str">
            <v>A</v>
          </cell>
          <cell r="J11929" t="str">
            <v>A</v>
          </cell>
          <cell r="K11929" t="str">
            <v>A</v>
          </cell>
        </row>
        <row r="11930">
          <cell r="C11930" t="str">
            <v>981015|SP Narine</v>
          </cell>
          <cell r="D11930">
            <v>101.3986178436501</v>
          </cell>
          <cell r="E11930">
            <v>100.99870422842197</v>
          </cell>
          <cell r="F11930">
            <v>101.39924665608537</v>
          </cell>
          <cell r="G11930">
            <v>101.32242325389906</v>
          </cell>
          <cell r="H11930" t="str">
            <v>A</v>
          </cell>
          <cell r="I11930" t="str">
            <v>A</v>
          </cell>
          <cell r="J11930" t="str">
            <v>A</v>
          </cell>
          <cell r="K11930" t="str">
            <v>A</v>
          </cell>
        </row>
        <row r="11931">
          <cell r="C11931" t="str">
            <v>392186|T Kohli</v>
          </cell>
          <cell r="D11931">
            <v>101.39962962962963</v>
          </cell>
          <cell r="E11931">
            <v>99.266419753086424</v>
          </cell>
          <cell r="F11931">
            <v>101.07944444444445</v>
          </cell>
          <cell r="G11931">
            <v>100.47510288065843</v>
          </cell>
          <cell r="H11931" t="str">
            <v>A</v>
          </cell>
          <cell r="I11931" t="str">
            <v>A</v>
          </cell>
          <cell r="J11931" t="str">
            <v>A</v>
          </cell>
          <cell r="K11931" t="str">
            <v>A</v>
          </cell>
        </row>
        <row r="11932">
          <cell r="C11932" t="str">
            <v>729315|KK Nair</v>
          </cell>
          <cell r="D11932">
            <v>101.39975975975976</v>
          </cell>
          <cell r="E11932">
            <v>100.36231981981982</v>
          </cell>
          <cell r="F11932">
            <v>97.328448448448455</v>
          </cell>
          <cell r="G11932">
            <v>99.467239739739739</v>
          </cell>
          <cell r="H11932" t="str">
            <v>A</v>
          </cell>
          <cell r="I11932" t="str">
            <v>A</v>
          </cell>
          <cell r="J11932" t="str">
            <v>A</v>
          </cell>
          <cell r="K11932" t="str">
            <v>A</v>
          </cell>
        </row>
        <row r="11933">
          <cell r="C11933" t="str">
            <v>1082607|SN Thakur</v>
          </cell>
          <cell r="D11933">
            <v>101.40243902439025</v>
          </cell>
          <cell r="E11933">
            <v>100.83619391749473</v>
          </cell>
          <cell r="F11933">
            <v>102.20121951219512</v>
          </cell>
          <cell r="G11933">
            <v>101.74621098062833</v>
          </cell>
          <cell r="H11933" t="str">
            <v>A</v>
          </cell>
          <cell r="I11933" t="str">
            <v>A</v>
          </cell>
          <cell r="J11933" t="str">
            <v>A</v>
          </cell>
          <cell r="K11933" t="str">
            <v>A</v>
          </cell>
        </row>
        <row r="11934">
          <cell r="C11934" t="str">
            <v>501244|A Mithun</v>
          </cell>
          <cell r="D11934">
            <v>101.41146318732525</v>
          </cell>
          <cell r="E11934">
            <v>103.1076421248835</v>
          </cell>
          <cell r="F11934">
            <v>105.15167753960857</v>
          </cell>
          <cell r="G11934">
            <v>104.47033240136687</v>
          </cell>
          <cell r="H11934" t="str">
            <v>A</v>
          </cell>
          <cell r="I11934" t="str">
            <v>A</v>
          </cell>
          <cell r="J11934" t="str">
            <v>A</v>
          </cell>
          <cell r="K11934" t="str">
            <v>A</v>
          </cell>
        </row>
        <row r="11935">
          <cell r="C11935" t="str">
            <v>1304065|UT Yadav</v>
          </cell>
          <cell r="D11935">
            <v>101.41156007211181</v>
          </cell>
          <cell r="E11935">
            <v>101.36468723485967</v>
          </cell>
          <cell r="F11935">
            <v>101.20813821218837</v>
          </cell>
          <cell r="G11935">
            <v>101.2585679807634</v>
          </cell>
          <cell r="H11935" t="str">
            <v>A</v>
          </cell>
          <cell r="I11935" t="str">
            <v>A</v>
          </cell>
          <cell r="J11935" t="str">
            <v>A</v>
          </cell>
          <cell r="K11935" t="str">
            <v>A</v>
          </cell>
        </row>
        <row r="11936">
          <cell r="C11936" t="str">
            <v>1136581|H Klaasen</v>
          </cell>
          <cell r="D11936">
            <v>101.41666666666667</v>
          </cell>
          <cell r="E11936">
            <v>100.54833333333335</v>
          </cell>
          <cell r="F11936">
            <v>101.41666666666667</v>
          </cell>
          <cell r="G11936">
            <v>100.98250000000002</v>
          </cell>
          <cell r="H11936" t="str">
            <v>A</v>
          </cell>
          <cell r="I11936" t="str">
            <v>A</v>
          </cell>
          <cell r="J11936" t="str">
            <v>A</v>
          </cell>
          <cell r="K11936" t="str">
            <v>A</v>
          </cell>
        </row>
        <row r="11937">
          <cell r="C11937" t="str">
            <v>1304104|TA Boult</v>
          </cell>
          <cell r="D11937">
            <v>101.42113214253976</v>
          </cell>
          <cell r="E11937">
            <v>101.55270446399477</v>
          </cell>
          <cell r="F11937">
            <v>101.24414263192368</v>
          </cell>
          <cell r="G11937">
            <v>101.47902732110943</v>
          </cell>
          <cell r="H11937" t="str">
            <v>A</v>
          </cell>
          <cell r="I11937" t="str">
            <v>A</v>
          </cell>
          <cell r="J11937" t="str">
            <v>A</v>
          </cell>
          <cell r="K11937" t="str">
            <v>A</v>
          </cell>
        </row>
        <row r="11938">
          <cell r="C11938" t="str">
            <v>501260|KB Arun Karthik</v>
          </cell>
          <cell r="D11938">
            <v>101.42592592592592</v>
          </cell>
          <cell r="E11938">
            <v>106.27384960718295</v>
          </cell>
          <cell r="F11938">
            <v>101.71296296296296</v>
          </cell>
          <cell r="G11938">
            <v>103.2332585110363</v>
          </cell>
          <cell r="H11938" t="str">
            <v>A</v>
          </cell>
          <cell r="I11938" t="str">
            <v>A</v>
          </cell>
          <cell r="J11938" t="str">
            <v>A</v>
          </cell>
          <cell r="K11938" t="str">
            <v>A</v>
          </cell>
        </row>
        <row r="11939">
          <cell r="C11939" t="str">
            <v>1178397|SM Curran</v>
          </cell>
          <cell r="D11939">
            <v>101.43130630630631</v>
          </cell>
          <cell r="E11939">
            <v>103.9542042042042</v>
          </cell>
          <cell r="F11939">
            <v>105.14695945945947</v>
          </cell>
          <cell r="G11939">
            <v>104.74937437437438</v>
          </cell>
          <cell r="H11939" t="str">
            <v>A</v>
          </cell>
          <cell r="I11939" t="str">
            <v>A</v>
          </cell>
          <cell r="J11939" t="str">
            <v>A</v>
          </cell>
          <cell r="K11939" t="str">
            <v>A</v>
          </cell>
        </row>
        <row r="11940">
          <cell r="C11940" t="str">
            <v>1304081|Shivam Mavi</v>
          </cell>
          <cell r="D11940">
            <v>101.44020095840018</v>
          </cell>
          <cell r="E11940">
            <v>101.29012025649956</v>
          </cell>
          <cell r="F11940">
            <v>101.24533520291023</v>
          </cell>
          <cell r="G11940">
            <v>101.46167668390687</v>
          </cell>
          <cell r="H11940" t="str">
            <v>A</v>
          </cell>
          <cell r="I11940" t="str">
            <v>A</v>
          </cell>
          <cell r="J11940" t="str">
            <v>A</v>
          </cell>
          <cell r="K11940" t="str">
            <v>A</v>
          </cell>
        </row>
        <row r="11941">
          <cell r="C11941" t="str">
            <v>335994|L Ronchi</v>
          </cell>
          <cell r="D11941">
            <v>101.44444444444446</v>
          </cell>
          <cell r="E11941">
            <v>101.01157407407408</v>
          </cell>
          <cell r="F11941">
            <v>100.73148148148148</v>
          </cell>
          <cell r="G11941">
            <v>101.20756172839508</v>
          </cell>
          <cell r="H11941" t="str">
            <v>A</v>
          </cell>
          <cell r="I11941" t="str">
            <v>A</v>
          </cell>
          <cell r="J11941" t="str">
            <v>A</v>
          </cell>
          <cell r="K11941" t="str">
            <v>A</v>
          </cell>
        </row>
        <row r="11942">
          <cell r="C11942" t="str">
            <v>335985|R Dravid</v>
          </cell>
          <cell r="D11942">
            <v>101.44871794871794</v>
          </cell>
          <cell r="E11942">
            <v>111.22435897435898</v>
          </cell>
          <cell r="F11942">
            <v>101.44871794871794</v>
          </cell>
          <cell r="G11942">
            <v>106.33653846153845</v>
          </cell>
          <cell r="H11942" t="str">
            <v>A</v>
          </cell>
          <cell r="I11942" t="str">
            <v>A</v>
          </cell>
          <cell r="J11942" t="str">
            <v>A</v>
          </cell>
          <cell r="K11942" t="str">
            <v>A</v>
          </cell>
        </row>
        <row r="11943">
          <cell r="C11943" t="str">
            <v>336037|RP Singh</v>
          </cell>
          <cell r="D11943">
            <v>101.45159108952213</v>
          </cell>
          <cell r="E11943">
            <v>103.23474763513077</v>
          </cell>
          <cell r="F11943">
            <v>101.32365701522791</v>
          </cell>
          <cell r="G11943">
            <v>101.97224284708319</v>
          </cell>
          <cell r="H11943" t="str">
            <v>A</v>
          </cell>
          <cell r="I11943" t="str">
            <v>A</v>
          </cell>
          <cell r="J11943" t="str">
            <v>A</v>
          </cell>
          <cell r="K11943" t="str">
            <v>A</v>
          </cell>
        </row>
        <row r="11944">
          <cell r="C11944" t="str">
            <v>419110|R Ashwin</v>
          </cell>
          <cell r="D11944">
            <v>101.46296296296296</v>
          </cell>
          <cell r="E11944">
            <v>100.58333333333334</v>
          </cell>
          <cell r="F11944">
            <v>101.46296296296296</v>
          </cell>
          <cell r="G11944">
            <v>101.02314814814815</v>
          </cell>
          <cell r="H11944" t="str">
            <v>A</v>
          </cell>
          <cell r="I11944" t="str">
            <v>A</v>
          </cell>
          <cell r="J11944" t="str">
            <v>A</v>
          </cell>
          <cell r="K11944" t="str">
            <v>A</v>
          </cell>
        </row>
        <row r="11945">
          <cell r="C11945" t="str">
            <v>1304090|TA Boult</v>
          </cell>
          <cell r="D11945">
            <v>101.46324535679375</v>
          </cell>
          <cell r="E11945">
            <v>101.42113214253976</v>
          </cell>
          <cell r="F11945">
            <v>100.75511748307447</v>
          </cell>
          <cell r="G11945">
            <v>101.24414263192368</v>
          </cell>
          <cell r="H11945" t="str">
            <v>A</v>
          </cell>
          <cell r="I11945" t="str">
            <v>A</v>
          </cell>
          <cell r="J11945" t="str">
            <v>A</v>
          </cell>
          <cell r="K11945" t="str">
            <v>A</v>
          </cell>
        </row>
        <row r="11946">
          <cell r="C11946" t="str">
            <v>501211|AUK Pathan</v>
          </cell>
          <cell r="D11946">
            <v>101.47142857142856</v>
          </cell>
          <cell r="E11946">
            <v>102.4392857142857</v>
          </cell>
          <cell r="F11946">
            <v>105.23571428571428</v>
          </cell>
          <cell r="G11946">
            <v>104.30357142857143</v>
          </cell>
          <cell r="H11946" t="str">
            <v>A</v>
          </cell>
          <cell r="I11946" t="str">
            <v>A</v>
          </cell>
          <cell r="J11946" t="str">
            <v>A</v>
          </cell>
          <cell r="K11946" t="str">
            <v>A</v>
          </cell>
        </row>
        <row r="11947">
          <cell r="C11947" t="str">
            <v>829797|PV Tambe</v>
          </cell>
          <cell r="D11947">
            <v>101.48</v>
          </cell>
          <cell r="E11947">
            <v>101.28400000000001</v>
          </cell>
          <cell r="F11947">
            <v>101.20666666666666</v>
          </cell>
          <cell r="G11947">
            <v>101.468</v>
          </cell>
          <cell r="H11947" t="str">
            <v>A</v>
          </cell>
          <cell r="I11947" t="str">
            <v>A</v>
          </cell>
          <cell r="J11947" t="str">
            <v>A</v>
          </cell>
          <cell r="K11947" t="str">
            <v>A</v>
          </cell>
        </row>
        <row r="11948">
          <cell r="C11948" t="str">
            <v>501252|DH Yagnik</v>
          </cell>
          <cell r="D11948">
            <v>101.48095238095237</v>
          </cell>
          <cell r="E11948">
            <v>100.61071428571428</v>
          </cell>
          <cell r="F11948">
            <v>103.91031746031746</v>
          </cell>
          <cell r="G11948">
            <v>101.94722222222221</v>
          </cell>
          <cell r="H11948" t="str">
            <v>A</v>
          </cell>
          <cell r="I11948" t="str">
            <v>A</v>
          </cell>
          <cell r="J11948" t="str">
            <v>A</v>
          </cell>
          <cell r="K11948" t="str">
            <v>A</v>
          </cell>
        </row>
        <row r="11949">
          <cell r="C11949" t="str">
            <v>1237178|Mohammed Siraj</v>
          </cell>
          <cell r="D11949">
            <v>101.48484848484848</v>
          </cell>
          <cell r="E11949">
            <v>102.98653198653199</v>
          </cell>
          <cell r="F11949">
            <v>101.21717171717172</v>
          </cell>
          <cell r="G11949">
            <v>101.82379349046016</v>
          </cell>
          <cell r="H11949" t="str">
            <v>A</v>
          </cell>
          <cell r="I11949" t="str">
            <v>A</v>
          </cell>
          <cell r="J11949" t="str">
            <v>A</v>
          </cell>
          <cell r="K11949" t="str">
            <v>A</v>
          </cell>
        </row>
        <row r="11950">
          <cell r="C11950" t="str">
            <v>419123|L Balaji</v>
          </cell>
          <cell r="D11950">
            <v>101.48530367074527</v>
          </cell>
          <cell r="E11950">
            <v>100.2377530589544</v>
          </cell>
          <cell r="F11950">
            <v>99.545813125695204</v>
          </cell>
          <cell r="G11950">
            <v>100.11989543937709</v>
          </cell>
          <cell r="H11950" t="str">
            <v>A</v>
          </cell>
          <cell r="I11950" t="str">
            <v>A</v>
          </cell>
          <cell r="J11950" t="str">
            <v>A</v>
          </cell>
          <cell r="K11950" t="str">
            <v>A</v>
          </cell>
        </row>
        <row r="11951">
          <cell r="C11951" t="str">
            <v>1082623|I Sharma</v>
          </cell>
          <cell r="D11951">
            <v>101.49366074538489</v>
          </cell>
          <cell r="E11951">
            <v>101.74405694879833</v>
          </cell>
          <cell r="F11951">
            <v>101.68207915966536</v>
          </cell>
          <cell r="G11951">
            <v>101.66175154666534</v>
          </cell>
          <cell r="H11951" t="str">
            <v>A</v>
          </cell>
          <cell r="I11951" t="str">
            <v>A</v>
          </cell>
          <cell r="J11951" t="str">
            <v>A</v>
          </cell>
          <cell r="K11951" t="str">
            <v>A</v>
          </cell>
        </row>
        <row r="11952">
          <cell r="C11952" t="str">
            <v>729287|SL Malinga</v>
          </cell>
          <cell r="D11952">
            <v>101.49615687149335</v>
          </cell>
          <cell r="E11952">
            <v>101.29050058493492</v>
          </cell>
          <cell r="F11952">
            <v>102.02451462562721</v>
          </cell>
          <cell r="G11952">
            <v>101.59571860683464</v>
          </cell>
          <cell r="H11952" t="str">
            <v>A</v>
          </cell>
          <cell r="I11952" t="str">
            <v>A</v>
          </cell>
          <cell r="J11952" t="str">
            <v>A</v>
          </cell>
          <cell r="K11952" t="str">
            <v>A</v>
          </cell>
        </row>
        <row r="11953">
          <cell r="C11953" t="str">
            <v>1304076|CV Varun</v>
          </cell>
          <cell r="D11953">
            <v>101.49626809971639</v>
          </cell>
          <cell r="E11953">
            <v>101.37173458725184</v>
          </cell>
          <cell r="F11953">
            <v>101.12334096299612</v>
          </cell>
          <cell r="G11953">
            <v>101.48232737887912</v>
          </cell>
          <cell r="H11953" t="str">
            <v>A</v>
          </cell>
          <cell r="I11953" t="str">
            <v>A</v>
          </cell>
          <cell r="J11953" t="str">
            <v>A</v>
          </cell>
          <cell r="K11953" t="str">
            <v>A</v>
          </cell>
        </row>
        <row r="11954">
          <cell r="C11954" t="str">
            <v>1136567|PJ Sangwan</v>
          </cell>
          <cell r="D11954">
            <v>101.49739659199429</v>
          </cell>
          <cell r="E11954">
            <v>100.91601177256349</v>
          </cell>
          <cell r="F11954">
            <v>101.62302456618932</v>
          </cell>
          <cell r="G11954">
            <v>101.35552931303887</v>
          </cell>
          <cell r="H11954" t="str">
            <v>A</v>
          </cell>
          <cell r="I11954" t="str">
            <v>A</v>
          </cell>
          <cell r="J11954" t="str">
            <v>A</v>
          </cell>
          <cell r="K11954" t="str">
            <v>A</v>
          </cell>
        </row>
        <row r="11955">
          <cell r="C11955" t="str">
            <v>336023|A Kumble</v>
          </cell>
          <cell r="D11955">
            <v>101.5</v>
          </cell>
          <cell r="E11955">
            <v>103.8888888888889</v>
          </cell>
          <cell r="F11955">
            <v>100.75</v>
          </cell>
          <cell r="G11955">
            <v>101.7962962962963</v>
          </cell>
          <cell r="H11955" t="str">
            <v>A</v>
          </cell>
          <cell r="I11955" t="str">
            <v>A</v>
          </cell>
          <cell r="J11955" t="str">
            <v>A</v>
          </cell>
          <cell r="K11955" t="str">
            <v>A</v>
          </cell>
        </row>
        <row r="11956">
          <cell r="C11956" t="str">
            <v>981009|C Munro</v>
          </cell>
          <cell r="D11956">
            <v>101.5</v>
          </cell>
          <cell r="E11956">
            <v>98.856666666666669</v>
          </cell>
          <cell r="F11956">
            <v>101.5</v>
          </cell>
          <cell r="G11956">
            <v>100.17833333333334</v>
          </cell>
          <cell r="H11956" t="str">
            <v>A</v>
          </cell>
          <cell r="I11956" t="str">
            <v>A</v>
          </cell>
          <cell r="J11956" t="str">
            <v>A</v>
          </cell>
          <cell r="K11956" t="str">
            <v>A</v>
          </cell>
        </row>
        <row r="11957">
          <cell r="C11957" t="str">
            <v>336002|CL White</v>
          </cell>
          <cell r="D11957">
            <v>101.5</v>
          </cell>
          <cell r="E11957">
            <v>110.08333333333334</v>
          </cell>
          <cell r="F11957">
            <v>101.5</v>
          </cell>
          <cell r="G11957">
            <v>105.79166666666667</v>
          </cell>
          <cell r="H11957" t="str">
            <v>A</v>
          </cell>
          <cell r="I11957" t="str">
            <v>A</v>
          </cell>
          <cell r="J11957" t="str">
            <v>A</v>
          </cell>
          <cell r="K11957" t="str">
            <v>A</v>
          </cell>
        </row>
        <row r="11958">
          <cell r="C11958" t="str">
            <v>548306|DE Bollinger</v>
          </cell>
          <cell r="D11958">
            <v>101.5</v>
          </cell>
          <cell r="E11958">
            <v>101.85775862068965</v>
          </cell>
          <cell r="F11958">
            <v>101.25</v>
          </cell>
          <cell r="G11958">
            <v>102.86925287356321</v>
          </cell>
          <cell r="H11958" t="str">
            <v>A</v>
          </cell>
          <cell r="I11958" t="str">
            <v>A</v>
          </cell>
          <cell r="J11958" t="str">
            <v>A</v>
          </cell>
          <cell r="K11958" t="str">
            <v>A</v>
          </cell>
        </row>
        <row r="11959">
          <cell r="C11959" t="str">
            <v>1304102|Ramandeep Singh</v>
          </cell>
          <cell r="D11959">
            <v>101.5</v>
          </cell>
          <cell r="E11959">
            <v>105.25</v>
          </cell>
          <cell r="F11959">
            <v>101.5</v>
          </cell>
          <cell r="G11959">
            <v>103.375</v>
          </cell>
          <cell r="H11959" t="str">
            <v>A</v>
          </cell>
          <cell r="I11959" t="str">
            <v>A</v>
          </cell>
          <cell r="J11959" t="str">
            <v>A</v>
          </cell>
          <cell r="K11959" t="str">
            <v>A</v>
          </cell>
        </row>
        <row r="11960">
          <cell r="C11960" t="str">
            <v>829715|SS Iyer</v>
          </cell>
          <cell r="D11960">
            <v>101.5</v>
          </cell>
          <cell r="E11960">
            <v>109.1875</v>
          </cell>
          <cell r="F11960">
            <v>101.5</v>
          </cell>
          <cell r="G11960">
            <v>105.34375</v>
          </cell>
          <cell r="H11960" t="str">
            <v>A</v>
          </cell>
          <cell r="I11960" t="str">
            <v>A</v>
          </cell>
          <cell r="J11960" t="str">
            <v>A</v>
          </cell>
          <cell r="K11960" t="str">
            <v>A</v>
          </cell>
        </row>
        <row r="11961">
          <cell r="C11961" t="str">
            <v>501214|SW Tait</v>
          </cell>
          <cell r="D11961">
            <v>101.5</v>
          </cell>
          <cell r="E11961">
            <v>100.91919191919192</v>
          </cell>
          <cell r="F11961">
            <v>101.25</v>
          </cell>
          <cell r="G11961">
            <v>101.13973063973064</v>
          </cell>
          <cell r="H11961" t="str">
            <v>A</v>
          </cell>
          <cell r="I11961" t="str">
            <v>A</v>
          </cell>
          <cell r="J11961" t="str">
            <v>A</v>
          </cell>
          <cell r="K11961" t="str">
            <v>A</v>
          </cell>
        </row>
        <row r="11962">
          <cell r="C11962" t="str">
            <v>1254071|Mohammed Shami</v>
          </cell>
          <cell r="D11962">
            <v>101.50889285168083</v>
          </cell>
          <cell r="E11962">
            <v>101.53544820909678</v>
          </cell>
          <cell r="F11962">
            <v>101.17981888288921</v>
          </cell>
          <cell r="G11962">
            <v>101.34198339399876</v>
          </cell>
          <cell r="H11962" t="str">
            <v>A</v>
          </cell>
          <cell r="I11962" t="str">
            <v>A</v>
          </cell>
          <cell r="J11962" t="str">
            <v>A</v>
          </cell>
          <cell r="K11962" t="str">
            <v>A</v>
          </cell>
        </row>
        <row r="11963">
          <cell r="C11963" t="str">
            <v>1254070|JJ Bumrah</v>
          </cell>
          <cell r="D11963">
            <v>101.51431333960811</v>
          </cell>
          <cell r="E11963">
            <v>101.62043381535038</v>
          </cell>
          <cell r="F11963">
            <v>101.75144918423563</v>
          </cell>
          <cell r="G11963">
            <v>101.5994139262048</v>
          </cell>
          <cell r="H11963" t="str">
            <v>A</v>
          </cell>
          <cell r="I11963" t="str">
            <v>A</v>
          </cell>
          <cell r="J11963" t="str">
            <v>A</v>
          </cell>
          <cell r="K11963" t="str">
            <v>A</v>
          </cell>
        </row>
        <row r="11964">
          <cell r="C11964" t="str">
            <v>598065|SK Trivedi</v>
          </cell>
          <cell r="D11964">
            <v>101.52801776643824</v>
          </cell>
          <cell r="E11964">
            <v>100.99030221169265</v>
          </cell>
          <cell r="F11964">
            <v>101.57933246801737</v>
          </cell>
          <cell r="G11964">
            <v>101.36566863059078</v>
          </cell>
          <cell r="H11964" t="str">
            <v>A</v>
          </cell>
          <cell r="I11964" t="str">
            <v>A</v>
          </cell>
          <cell r="J11964" t="str">
            <v>A</v>
          </cell>
          <cell r="K11964" t="str">
            <v>A</v>
          </cell>
        </row>
        <row r="11965">
          <cell r="C11965" t="str">
            <v>1254078|Mohammed Shami</v>
          </cell>
          <cell r="D11965">
            <v>101.53544820909678</v>
          </cell>
          <cell r="E11965">
            <v>101.31947448485408</v>
          </cell>
          <cell r="F11965">
            <v>101.34198339399876</v>
          </cell>
          <cell r="G11965">
            <v>101.45460518187724</v>
          </cell>
          <cell r="H11965" t="str">
            <v>A</v>
          </cell>
          <cell r="I11965" t="str">
            <v>A</v>
          </cell>
          <cell r="J11965" t="str">
            <v>A</v>
          </cell>
          <cell r="K11965" t="str">
            <v>A</v>
          </cell>
        </row>
        <row r="11966">
          <cell r="C11966" t="str">
            <v>1254069|JD Unadkat</v>
          </cell>
          <cell r="D11966">
            <v>101.5470954922679</v>
          </cell>
          <cell r="E11966">
            <v>102.61062245945004</v>
          </cell>
          <cell r="F11966">
            <v>101.25292803223836</v>
          </cell>
          <cell r="G11966">
            <v>101.83870949395087</v>
          </cell>
          <cell r="H11966" t="str">
            <v>A</v>
          </cell>
          <cell r="I11966" t="str">
            <v>A</v>
          </cell>
          <cell r="J11966" t="str">
            <v>A</v>
          </cell>
          <cell r="K11966" t="str">
            <v>A</v>
          </cell>
        </row>
        <row r="11967">
          <cell r="C11967" t="str">
            <v>548306|R Ashwin</v>
          </cell>
          <cell r="D11967">
            <v>101.54929189726126</v>
          </cell>
          <cell r="E11967">
            <v>101.20636270753513</v>
          </cell>
          <cell r="F11967">
            <v>101.91415230729727</v>
          </cell>
          <cell r="G11967">
            <v>101.50262241615819</v>
          </cell>
          <cell r="H11967" t="str">
            <v>A</v>
          </cell>
          <cell r="I11967" t="str">
            <v>A</v>
          </cell>
          <cell r="J11967" t="str">
            <v>A</v>
          </cell>
          <cell r="K11967" t="str">
            <v>A</v>
          </cell>
        </row>
        <row r="11968">
          <cell r="C11968" t="str">
            <v>598002|R Ashwin</v>
          </cell>
          <cell r="D11968">
            <v>101.55134282065318</v>
          </cell>
          <cell r="E11968">
            <v>101.30925329927631</v>
          </cell>
          <cell r="F11968">
            <v>102.00548220971594</v>
          </cell>
          <cell r="G11968">
            <v>101.66427048841609</v>
          </cell>
          <cell r="H11968" t="str">
            <v>A</v>
          </cell>
          <cell r="I11968" t="str">
            <v>A</v>
          </cell>
          <cell r="J11968" t="str">
            <v>A</v>
          </cell>
          <cell r="K11968" t="str">
            <v>A</v>
          </cell>
        </row>
        <row r="11969">
          <cell r="C11969" t="str">
            <v>597998|A Nehra</v>
          </cell>
          <cell r="D11969">
            <v>101.55249999999999</v>
          </cell>
          <cell r="E11969">
            <v>101.34934865900384</v>
          </cell>
          <cell r="F11969">
            <v>100.82321428571429</v>
          </cell>
          <cell r="G11969">
            <v>101.10633050538223</v>
          </cell>
          <cell r="H11969" t="str">
            <v>A</v>
          </cell>
          <cell r="I11969" t="str">
            <v>A</v>
          </cell>
          <cell r="J11969" t="str">
            <v>A</v>
          </cell>
          <cell r="K11969" t="str">
            <v>A</v>
          </cell>
        </row>
        <row r="11970">
          <cell r="C11970" t="str">
            <v>1304109|TA Boult</v>
          </cell>
          <cell r="D11970">
            <v>101.55270446399477</v>
          </cell>
          <cell r="E11970">
            <v>102.6255733513798</v>
          </cell>
          <cell r="F11970">
            <v>101.47902732110943</v>
          </cell>
          <cell r="G11970">
            <v>101.86646998597143</v>
          </cell>
          <cell r="H11970" t="str">
            <v>A</v>
          </cell>
          <cell r="I11970" t="str">
            <v>A</v>
          </cell>
          <cell r="J11970" t="str">
            <v>A</v>
          </cell>
          <cell r="K11970" t="str">
            <v>A</v>
          </cell>
        </row>
        <row r="11971">
          <cell r="C11971" t="str">
            <v>335989|ML Hayden</v>
          </cell>
          <cell r="D11971">
            <v>101.5530303030303</v>
          </cell>
          <cell r="E11971">
            <v>125.52651515151516</v>
          </cell>
          <cell r="F11971">
            <v>101.5530303030303</v>
          </cell>
          <cell r="G11971">
            <v>113.53977272727272</v>
          </cell>
          <cell r="H11971" t="str">
            <v>A</v>
          </cell>
          <cell r="I11971" t="str">
            <v>A</v>
          </cell>
          <cell r="J11971" t="str">
            <v>A</v>
          </cell>
          <cell r="K11971" t="str">
            <v>A</v>
          </cell>
        </row>
        <row r="11972">
          <cell r="C11972" t="str">
            <v>1304090|DR Sams</v>
          </cell>
          <cell r="D11972">
            <v>101.55942294159043</v>
          </cell>
          <cell r="E11972">
            <v>103.11449507389162</v>
          </cell>
          <cell r="F11972">
            <v>101.01909281413714</v>
          </cell>
          <cell r="G11972">
            <v>102.11652220658378</v>
          </cell>
          <cell r="H11972" t="str">
            <v>A</v>
          </cell>
          <cell r="I11972" t="str">
            <v>A</v>
          </cell>
          <cell r="J11972" t="str">
            <v>A</v>
          </cell>
          <cell r="K11972" t="str">
            <v>A</v>
          </cell>
        </row>
        <row r="11973">
          <cell r="C11973" t="str">
            <v>980991|HM Amla</v>
          </cell>
          <cell r="D11973">
            <v>101.56313131313131</v>
          </cell>
          <cell r="E11973">
            <v>114.83901515151516</v>
          </cell>
          <cell r="F11973">
            <v>99.896043771043765</v>
          </cell>
          <cell r="G11973">
            <v>106.50904882154883</v>
          </cell>
          <cell r="H11973" t="str">
            <v>A</v>
          </cell>
          <cell r="I11973" t="str">
            <v>A</v>
          </cell>
          <cell r="J11973" t="str">
            <v>A</v>
          </cell>
          <cell r="K11973" t="str">
            <v>A</v>
          </cell>
        </row>
        <row r="11974">
          <cell r="C11974" t="str">
            <v>1304055|JJ Bumrah</v>
          </cell>
          <cell r="D11974">
            <v>101.56589296749475</v>
          </cell>
          <cell r="E11974">
            <v>101.1676880744687</v>
          </cell>
          <cell r="F11974">
            <v>101.69431778167946</v>
          </cell>
          <cell r="G11974">
            <v>101.44425394369183</v>
          </cell>
          <cell r="H11974" t="str">
            <v>A</v>
          </cell>
          <cell r="I11974" t="str">
            <v>A</v>
          </cell>
          <cell r="J11974" t="str">
            <v>A</v>
          </cell>
          <cell r="K11974" t="str">
            <v>A</v>
          </cell>
        </row>
        <row r="11975">
          <cell r="C11975" t="str">
            <v>981001|SP Narine</v>
          </cell>
          <cell r="D11975">
            <v>101.56994768962511</v>
          </cell>
          <cell r="E11975">
            <v>101.3986178436501</v>
          </cell>
          <cell r="F11975">
            <v>101.54357592083399</v>
          </cell>
          <cell r="G11975">
            <v>101.39924665608537</v>
          </cell>
          <cell r="H11975" t="str">
            <v>A</v>
          </cell>
          <cell r="I11975" t="str">
            <v>A</v>
          </cell>
          <cell r="J11975" t="str">
            <v>A</v>
          </cell>
          <cell r="K11975" t="str">
            <v>A</v>
          </cell>
        </row>
        <row r="11976">
          <cell r="C11976" t="str">
            <v>1216498|CJ Jordan</v>
          </cell>
          <cell r="D11976">
            <v>101.57471264367815</v>
          </cell>
          <cell r="E11976">
            <v>102.16103448275862</v>
          </cell>
          <cell r="F11976">
            <v>101.97892720306514</v>
          </cell>
          <cell r="G11976">
            <v>101.69927203065133</v>
          </cell>
          <cell r="H11976" t="str">
            <v>A</v>
          </cell>
          <cell r="I11976" t="str">
            <v>A</v>
          </cell>
          <cell r="J11976" t="str">
            <v>A</v>
          </cell>
          <cell r="K11976" t="str">
            <v>A</v>
          </cell>
        </row>
        <row r="11977">
          <cell r="C11977" t="str">
            <v>501265|CA Ingram</v>
          </cell>
          <cell r="D11977">
            <v>101.57538461538462</v>
          </cell>
          <cell r="E11977">
            <v>103.63358974358975</v>
          </cell>
          <cell r="F11977">
            <v>101.23641025641027</v>
          </cell>
          <cell r="G11977">
            <v>102.0354700854701</v>
          </cell>
          <cell r="H11977" t="str">
            <v>A</v>
          </cell>
          <cell r="I11977" t="str">
            <v>A</v>
          </cell>
          <cell r="J11977" t="str">
            <v>A</v>
          </cell>
          <cell r="K11977" t="str">
            <v>A</v>
          </cell>
        </row>
        <row r="11978">
          <cell r="C11978" t="str">
            <v>598023|SK Trivedi</v>
          </cell>
          <cell r="D11978">
            <v>101.57868591364142</v>
          </cell>
          <cell r="E11978">
            <v>101.52801776643824</v>
          </cell>
          <cell r="F11978">
            <v>101.8701544466814</v>
          </cell>
          <cell r="G11978">
            <v>101.57933246801737</v>
          </cell>
          <cell r="H11978" t="str">
            <v>A</v>
          </cell>
          <cell r="I11978" t="str">
            <v>A</v>
          </cell>
          <cell r="J11978" t="str">
            <v>A</v>
          </cell>
          <cell r="K11978" t="str">
            <v>A</v>
          </cell>
        </row>
        <row r="11979">
          <cell r="C11979" t="str">
            <v>1304065|CV Varun</v>
          </cell>
          <cell r="D11979">
            <v>101.57897944966912</v>
          </cell>
          <cell r="E11979">
            <v>101.49626809971639</v>
          </cell>
          <cell r="F11979">
            <v>101.24740798792523</v>
          </cell>
          <cell r="G11979">
            <v>101.12334096299612</v>
          </cell>
          <cell r="H11979" t="str">
            <v>A</v>
          </cell>
          <cell r="I11979" t="str">
            <v>A</v>
          </cell>
          <cell r="J11979" t="str">
            <v>A</v>
          </cell>
          <cell r="K11979" t="str">
            <v>A</v>
          </cell>
        </row>
        <row r="11980">
          <cell r="C11980" t="str">
            <v>1254112|JJ Bumrah</v>
          </cell>
          <cell r="D11980">
            <v>101.59918078911208</v>
          </cell>
          <cell r="E11980">
            <v>101.56589296749475</v>
          </cell>
          <cell r="F11980">
            <v>101.92093286840134</v>
          </cell>
          <cell r="G11980">
            <v>101.69431778167946</v>
          </cell>
          <cell r="H11980" t="str">
            <v>A</v>
          </cell>
          <cell r="I11980" t="str">
            <v>A</v>
          </cell>
          <cell r="J11980" t="str">
            <v>A</v>
          </cell>
          <cell r="K11980" t="str">
            <v>A</v>
          </cell>
        </row>
        <row r="11981">
          <cell r="C11981" t="str">
            <v>548308|MM Patel</v>
          </cell>
          <cell r="D11981">
            <v>101.59942425183804</v>
          </cell>
          <cell r="E11981">
            <v>101.13948182665425</v>
          </cell>
          <cell r="F11981">
            <v>101.55198378181137</v>
          </cell>
          <cell r="G11981">
            <v>101.52176179627902</v>
          </cell>
          <cell r="H11981" t="str">
            <v>A</v>
          </cell>
          <cell r="I11981" t="str">
            <v>A</v>
          </cell>
          <cell r="J11981" t="str">
            <v>A</v>
          </cell>
          <cell r="K11981" t="str">
            <v>A</v>
          </cell>
        </row>
        <row r="11982">
          <cell r="C11982" t="str">
            <v>1254062|RD Chahar</v>
          </cell>
          <cell r="D11982">
            <v>101.60017241379312</v>
          </cell>
          <cell r="E11982">
            <v>103.43434691745038</v>
          </cell>
          <cell r="F11982">
            <v>102.7792931034483</v>
          </cell>
          <cell r="G11982">
            <v>102.45157540926509</v>
          </cell>
          <cell r="H11982" t="str">
            <v>A</v>
          </cell>
          <cell r="I11982" t="str">
            <v>A</v>
          </cell>
          <cell r="J11982" t="str">
            <v>A</v>
          </cell>
          <cell r="K11982" t="str">
            <v>A</v>
          </cell>
        </row>
        <row r="11983">
          <cell r="C11983" t="str">
            <v>1136595|UT Yadav</v>
          </cell>
          <cell r="D11983">
            <v>101.60389317578975</v>
          </cell>
          <cell r="E11983">
            <v>101.35930453964939</v>
          </cell>
          <cell r="F11983">
            <v>101.83578886075613</v>
          </cell>
          <cell r="G11983">
            <v>101.5837488727535</v>
          </cell>
          <cell r="H11983" t="str">
            <v>A</v>
          </cell>
          <cell r="I11983" t="str">
            <v>A</v>
          </cell>
          <cell r="J11983" t="str">
            <v>A</v>
          </cell>
          <cell r="K11983" t="str">
            <v>A</v>
          </cell>
        </row>
        <row r="11984">
          <cell r="C11984" t="str">
            <v>1304111|DR Sams</v>
          </cell>
          <cell r="D11984">
            <v>101.60690550828481</v>
          </cell>
          <cell r="E11984">
            <v>102.88966338259441</v>
          </cell>
          <cell r="F11984">
            <v>101.889128692508</v>
          </cell>
          <cell r="G11984">
            <v>102.1547216499975</v>
          </cell>
          <cell r="H11984" t="str">
            <v>A</v>
          </cell>
          <cell r="I11984" t="str">
            <v>A</v>
          </cell>
          <cell r="J11984" t="str">
            <v>A</v>
          </cell>
          <cell r="K11984" t="str">
            <v>A</v>
          </cell>
        </row>
        <row r="11985">
          <cell r="C11985" t="str">
            <v>419117|RP Singh</v>
          </cell>
          <cell r="D11985">
            <v>101.61916316226662</v>
          </cell>
          <cell r="E11985">
            <v>102.1778856181155</v>
          </cell>
          <cell r="F11985">
            <v>102.08333389703124</v>
          </cell>
          <cell r="G11985">
            <v>102.00266647412241</v>
          </cell>
          <cell r="H11985" t="str">
            <v>A</v>
          </cell>
          <cell r="I11985" t="str">
            <v>A</v>
          </cell>
          <cell r="J11985" t="str">
            <v>A</v>
          </cell>
          <cell r="K11985" t="str">
            <v>A</v>
          </cell>
        </row>
        <row r="11986">
          <cell r="C11986" t="str">
            <v>1254088|JJ Bumrah</v>
          </cell>
          <cell r="D11986">
            <v>101.62043381535038</v>
          </cell>
          <cell r="E11986">
            <v>102.24573822766037</v>
          </cell>
          <cell r="F11986">
            <v>101.5994139262048</v>
          </cell>
          <cell r="G11986">
            <v>101.79349512753963</v>
          </cell>
          <cell r="H11986" t="str">
            <v>A</v>
          </cell>
          <cell r="I11986" t="str">
            <v>A</v>
          </cell>
          <cell r="J11986" t="str">
            <v>A</v>
          </cell>
          <cell r="K11986" t="str">
            <v>A</v>
          </cell>
        </row>
        <row r="11987">
          <cell r="C11987" t="str">
            <v>1136612|DL Chahar</v>
          </cell>
          <cell r="D11987">
            <v>101.62096774193549</v>
          </cell>
          <cell r="E11987">
            <v>101.08064516129032</v>
          </cell>
          <cell r="F11987">
            <v>102.56048387096774</v>
          </cell>
          <cell r="G11987">
            <v>102.06720430107526</v>
          </cell>
          <cell r="H11987" t="str">
            <v>A</v>
          </cell>
          <cell r="I11987" t="str">
            <v>A</v>
          </cell>
          <cell r="J11987" t="str">
            <v>A</v>
          </cell>
          <cell r="K11987" t="str">
            <v>A</v>
          </cell>
        </row>
        <row r="11988">
          <cell r="C11988" t="str">
            <v>548356|AUK Pathan</v>
          </cell>
          <cell r="D11988">
            <v>101.6252264710598</v>
          </cell>
          <cell r="E11988">
            <v>102.23876554662267</v>
          </cell>
          <cell r="F11988">
            <v>101.74811882047993</v>
          </cell>
          <cell r="G11988">
            <v>101.90475459431808</v>
          </cell>
          <cell r="H11988" t="str">
            <v>A</v>
          </cell>
          <cell r="I11988" t="str">
            <v>A</v>
          </cell>
          <cell r="J11988" t="str">
            <v>A</v>
          </cell>
          <cell r="K11988" t="str">
            <v>A</v>
          </cell>
        </row>
        <row r="11989">
          <cell r="C11989" t="str">
            <v>548317|SK Trivedi</v>
          </cell>
          <cell r="D11989">
            <v>101.63129372397246</v>
          </cell>
          <cell r="E11989">
            <v>101.57868591364142</v>
          </cell>
          <cell r="F11989">
            <v>102.03048488616459</v>
          </cell>
          <cell r="G11989">
            <v>101.8701544466814</v>
          </cell>
          <cell r="H11989" t="str">
            <v>A</v>
          </cell>
          <cell r="I11989" t="str">
            <v>A</v>
          </cell>
          <cell r="J11989" t="str">
            <v>A</v>
          </cell>
          <cell r="K11989" t="str">
            <v>A</v>
          </cell>
        </row>
        <row r="11990">
          <cell r="C11990" t="str">
            <v>829749|PV Tambe</v>
          </cell>
          <cell r="D11990">
            <v>101.64</v>
          </cell>
          <cell r="E11990">
            <v>101.48</v>
          </cell>
          <cell r="F11990">
            <v>100.38</v>
          </cell>
          <cell r="G11990">
            <v>101.20666666666666</v>
          </cell>
          <cell r="H11990" t="str">
            <v>A</v>
          </cell>
          <cell r="I11990" t="str">
            <v>A</v>
          </cell>
          <cell r="J11990" t="str">
            <v>A</v>
          </cell>
          <cell r="K11990" t="str">
            <v>A</v>
          </cell>
        </row>
        <row r="11991">
          <cell r="C11991" t="str">
            <v>1304112|UT Yadav</v>
          </cell>
          <cell r="D11991">
            <v>101.64071851137371</v>
          </cell>
          <cell r="E11991">
            <v>101.5956978597517</v>
          </cell>
          <cell r="F11991">
            <v>101.72165043834612</v>
          </cell>
          <cell r="G11991">
            <v>101.6910169139217</v>
          </cell>
          <cell r="H11991" t="str">
            <v>A</v>
          </cell>
          <cell r="I11991" t="str">
            <v>A</v>
          </cell>
          <cell r="J11991" t="str">
            <v>A</v>
          </cell>
          <cell r="K11991" t="str">
            <v>A</v>
          </cell>
        </row>
        <row r="11992">
          <cell r="C11992" t="str">
            <v>981013|Iqbal Abdulla</v>
          </cell>
          <cell r="D11992">
            <v>101.64310344827587</v>
          </cell>
          <cell r="E11992">
            <v>104.73615464994776</v>
          </cell>
          <cell r="F11992">
            <v>101.65186781609195</v>
          </cell>
          <cell r="G11992">
            <v>102.95975269940789</v>
          </cell>
          <cell r="H11992" t="str">
            <v>A</v>
          </cell>
          <cell r="I11992" t="str">
            <v>A</v>
          </cell>
          <cell r="J11992" t="str">
            <v>A</v>
          </cell>
          <cell r="K11992" t="str">
            <v>A</v>
          </cell>
        </row>
        <row r="11993">
          <cell r="C11993" t="str">
            <v>1304079|D Pretorius</v>
          </cell>
          <cell r="D11993">
            <v>101.6474358974359</v>
          </cell>
          <cell r="E11993">
            <v>105.43162393162395</v>
          </cell>
          <cell r="F11993">
            <v>100.72115384615384</v>
          </cell>
          <cell r="G11993">
            <v>102.29131054131055</v>
          </cell>
          <cell r="H11993" t="str">
            <v>A</v>
          </cell>
          <cell r="I11993" t="str">
            <v>A</v>
          </cell>
          <cell r="J11993" t="str">
            <v>A</v>
          </cell>
          <cell r="K11993" t="str">
            <v>A</v>
          </cell>
        </row>
        <row r="11994">
          <cell r="C11994" t="str">
            <v>501203|B Chipli</v>
          </cell>
          <cell r="D11994">
            <v>101.65091991341991</v>
          </cell>
          <cell r="E11994">
            <v>107.82140259740258</v>
          </cell>
          <cell r="F11994">
            <v>101.1611531986532</v>
          </cell>
          <cell r="G11994">
            <v>103.87939850889849</v>
          </cell>
          <cell r="H11994" t="str">
            <v>A</v>
          </cell>
          <cell r="I11994" t="str">
            <v>A</v>
          </cell>
          <cell r="J11994" t="str">
            <v>A</v>
          </cell>
          <cell r="K11994" t="str">
            <v>A</v>
          </cell>
        </row>
        <row r="11995">
          <cell r="C11995" t="str">
            <v>1082643|PJ Sangwan</v>
          </cell>
          <cell r="D11995">
            <v>101.65317957455888</v>
          </cell>
          <cell r="E11995">
            <v>101.49739659199429</v>
          </cell>
          <cell r="F11995">
            <v>101.74778034367817</v>
          </cell>
          <cell r="G11995">
            <v>101.62302456618932</v>
          </cell>
          <cell r="H11995" t="str">
            <v>A</v>
          </cell>
          <cell r="I11995" t="str">
            <v>A</v>
          </cell>
          <cell r="J11995" t="str">
            <v>A</v>
          </cell>
          <cell r="K11995" t="str">
            <v>A</v>
          </cell>
        </row>
        <row r="11996">
          <cell r="C11996" t="str">
            <v>1304076|Shivam Mavi</v>
          </cell>
          <cell r="D11996">
            <v>101.6547088368209</v>
          </cell>
          <cell r="E11996">
            <v>101.44020095840018</v>
          </cell>
          <cell r="F11996">
            <v>101.20902769980836</v>
          </cell>
          <cell r="G11996">
            <v>101.24533520291023</v>
          </cell>
          <cell r="H11996" t="str">
            <v>A</v>
          </cell>
          <cell r="I11996" t="str">
            <v>A</v>
          </cell>
          <cell r="J11996" t="str">
            <v>A</v>
          </cell>
          <cell r="K11996" t="str">
            <v>A</v>
          </cell>
        </row>
        <row r="11997">
          <cell r="C11997" t="str">
            <v>548351|SL Malinga</v>
          </cell>
          <cell r="D11997">
            <v>101.66032258064517</v>
          </cell>
          <cell r="E11997">
            <v>103.35170506912443</v>
          </cell>
          <cell r="F11997">
            <v>100.61606451612904</v>
          </cell>
          <cell r="G11997">
            <v>101.93480491551459</v>
          </cell>
          <cell r="H11997" t="str">
            <v>A</v>
          </cell>
          <cell r="I11997" t="str">
            <v>A</v>
          </cell>
          <cell r="J11997" t="str">
            <v>A</v>
          </cell>
          <cell r="K11997" t="str">
            <v>A</v>
          </cell>
        </row>
        <row r="11998">
          <cell r="C11998" t="str">
            <v>1254062|JJ Bumrah</v>
          </cell>
          <cell r="D11998">
            <v>101.66349462365592</v>
          </cell>
          <cell r="E11998">
            <v>101.51431333960811</v>
          </cell>
          <cell r="F11998">
            <v>101.70807592049528</v>
          </cell>
          <cell r="G11998">
            <v>101.75144918423563</v>
          </cell>
          <cell r="H11998" t="str">
            <v>A</v>
          </cell>
          <cell r="I11998" t="str">
            <v>A</v>
          </cell>
          <cell r="J11998" t="str">
            <v>A</v>
          </cell>
          <cell r="K11998" t="str">
            <v>A</v>
          </cell>
        </row>
        <row r="11999">
          <cell r="C11999" t="str">
            <v>548352|A Ashish Reddy</v>
          </cell>
          <cell r="D11999">
            <v>101.66666666666667</v>
          </cell>
          <cell r="E11999">
            <v>103.29333333333334</v>
          </cell>
          <cell r="F11999">
            <v>101.66666666666667</v>
          </cell>
          <cell r="G11999">
            <v>102.48</v>
          </cell>
          <cell r="H11999" t="str">
            <v>A</v>
          </cell>
          <cell r="I11999" t="str">
            <v>A</v>
          </cell>
          <cell r="J11999" t="str">
            <v>A</v>
          </cell>
          <cell r="K11999" t="str">
            <v>A</v>
          </cell>
        </row>
        <row r="12000">
          <cell r="C12000" t="str">
            <v>1304083|DR Sams</v>
          </cell>
          <cell r="D12000">
            <v>101.67564860426928</v>
          </cell>
          <cell r="E12000">
            <v>101.55942294159043</v>
          </cell>
          <cell r="F12000">
            <v>100.45187137383688</v>
          </cell>
          <cell r="G12000">
            <v>101.01909281413714</v>
          </cell>
          <cell r="H12000" t="str">
            <v>A</v>
          </cell>
          <cell r="I12000" t="str">
            <v>A</v>
          </cell>
          <cell r="J12000" t="str">
            <v>A</v>
          </cell>
          <cell r="K12000" t="str">
            <v>A</v>
          </cell>
        </row>
        <row r="12001">
          <cell r="C12001" t="str">
            <v>501224|DW Steyn</v>
          </cell>
          <cell r="D12001">
            <v>101.68094432004777</v>
          </cell>
          <cell r="E12001">
            <v>101.34631301822525</v>
          </cell>
          <cell r="F12001">
            <v>101.57772465486835</v>
          </cell>
          <cell r="G12001">
            <v>101.7427688609235</v>
          </cell>
          <cell r="H12001" t="str">
            <v>A</v>
          </cell>
          <cell r="I12001" t="str">
            <v>A</v>
          </cell>
          <cell r="J12001" t="str">
            <v>A</v>
          </cell>
          <cell r="K12001" t="str">
            <v>A</v>
          </cell>
        </row>
        <row r="12002">
          <cell r="C12002" t="str">
            <v>1304081|UT Yadav</v>
          </cell>
          <cell r="D12002">
            <v>101.68759843302495</v>
          </cell>
          <cell r="E12002">
            <v>101.83663437063969</v>
          </cell>
          <cell r="F12002">
            <v>101.46903883033043</v>
          </cell>
          <cell r="G12002">
            <v>101.6263545422571</v>
          </cell>
          <cell r="H12002" t="str">
            <v>A</v>
          </cell>
          <cell r="I12002" t="str">
            <v>A</v>
          </cell>
          <cell r="J12002" t="str">
            <v>A</v>
          </cell>
          <cell r="K12002" t="str">
            <v>A</v>
          </cell>
        </row>
        <row r="12003">
          <cell r="C12003" t="str">
            <v>1082607|S Aravind</v>
          </cell>
          <cell r="D12003">
            <v>101.68857142857142</v>
          </cell>
          <cell r="E12003">
            <v>102.24047619047617</v>
          </cell>
          <cell r="F12003">
            <v>104.04896825396825</v>
          </cell>
          <cell r="G12003">
            <v>102.51801587301587</v>
          </cell>
          <cell r="H12003" t="str">
            <v>A</v>
          </cell>
          <cell r="I12003" t="str">
            <v>A</v>
          </cell>
          <cell r="J12003" t="str">
            <v>A</v>
          </cell>
          <cell r="K12003" t="str">
            <v>A</v>
          </cell>
        </row>
        <row r="12004">
          <cell r="C12004" t="str">
            <v>829709|CH Morris</v>
          </cell>
          <cell r="D12004">
            <v>101.69666666666667</v>
          </cell>
          <cell r="E12004">
            <v>102.45428571428572</v>
          </cell>
          <cell r="F12004">
            <v>102.30722222222222</v>
          </cell>
          <cell r="G12004">
            <v>102.0836507936508</v>
          </cell>
          <cell r="H12004" t="str">
            <v>A</v>
          </cell>
          <cell r="I12004" t="str">
            <v>A</v>
          </cell>
          <cell r="J12004" t="str">
            <v>A</v>
          </cell>
          <cell r="K12004" t="str">
            <v>A</v>
          </cell>
        </row>
        <row r="12005">
          <cell r="C12005" t="str">
            <v>1304088|Arshdeep Singh</v>
          </cell>
          <cell r="D12005">
            <v>101.70475095785442</v>
          </cell>
          <cell r="E12005">
            <v>100.74165708812261</v>
          </cell>
          <cell r="F12005">
            <v>101.85527799063432</v>
          </cell>
          <cell r="G12005">
            <v>101.39509472115795</v>
          </cell>
          <cell r="H12005" t="str">
            <v>A</v>
          </cell>
          <cell r="I12005" t="str">
            <v>A</v>
          </cell>
          <cell r="J12005" t="str">
            <v>A</v>
          </cell>
          <cell r="K12005" t="str">
            <v>A</v>
          </cell>
        </row>
        <row r="12006">
          <cell r="C12006" t="str">
            <v>1216510|Navdeep Saini</v>
          </cell>
          <cell r="D12006">
            <v>101.71000000000001</v>
          </cell>
          <cell r="E12006">
            <v>103.46323232323232</v>
          </cell>
          <cell r="F12006">
            <v>101.815</v>
          </cell>
          <cell r="G12006">
            <v>102.36441077441077</v>
          </cell>
          <cell r="H12006" t="str">
            <v>A</v>
          </cell>
          <cell r="I12006" t="str">
            <v>A</v>
          </cell>
          <cell r="J12006" t="str">
            <v>A</v>
          </cell>
          <cell r="K12006" t="str">
            <v>A</v>
          </cell>
        </row>
        <row r="12007">
          <cell r="C12007" t="str">
            <v>598027|R Rampaul</v>
          </cell>
          <cell r="D12007">
            <v>101.71000000000001</v>
          </cell>
          <cell r="E12007">
            <v>101.0480459770115</v>
          </cell>
          <cell r="F12007">
            <v>97.814999999999998</v>
          </cell>
          <cell r="G12007">
            <v>98.89268199233716</v>
          </cell>
          <cell r="H12007" t="str">
            <v>A</v>
          </cell>
          <cell r="I12007" t="str">
            <v>A</v>
          </cell>
          <cell r="J12007" t="str">
            <v>A</v>
          </cell>
          <cell r="K12007" t="str">
            <v>A</v>
          </cell>
        </row>
        <row r="12008">
          <cell r="C12008" t="str">
            <v>1082632|PJ Sangwan</v>
          </cell>
          <cell r="D12008">
            <v>101.71849753201477</v>
          </cell>
          <cell r="E12008">
            <v>101.65317957455888</v>
          </cell>
          <cell r="F12008">
            <v>101.44026112383136</v>
          </cell>
          <cell r="G12008">
            <v>101.74778034367817</v>
          </cell>
          <cell r="H12008" t="str">
            <v>A</v>
          </cell>
          <cell r="I12008" t="str">
            <v>A</v>
          </cell>
          <cell r="J12008" t="str">
            <v>A</v>
          </cell>
          <cell r="K12008" t="str">
            <v>A</v>
          </cell>
        </row>
        <row r="12009">
          <cell r="C12009" t="str">
            <v>419130|RP Singh</v>
          </cell>
          <cell r="D12009">
            <v>101.72926776698328</v>
          </cell>
          <cell r="E12009">
            <v>101.3334284865725</v>
          </cell>
          <cell r="F12009">
            <v>101.84210551578848</v>
          </cell>
          <cell r="G12009">
            <v>101.74686062389043</v>
          </cell>
          <cell r="H12009" t="str">
            <v>A</v>
          </cell>
          <cell r="I12009" t="str">
            <v>A</v>
          </cell>
          <cell r="J12009" t="str">
            <v>A</v>
          </cell>
          <cell r="K12009" t="str">
            <v>A</v>
          </cell>
        </row>
        <row r="12010">
          <cell r="C12010" t="str">
            <v>1304072|M Ashwin</v>
          </cell>
          <cell r="D12010">
            <v>101.73241379310345</v>
          </cell>
          <cell r="E12010">
            <v>102.84037617554858</v>
          </cell>
          <cell r="F12010">
            <v>102.22566730523626</v>
          </cell>
          <cell r="G12010">
            <v>102.38812028329271</v>
          </cell>
          <cell r="H12010" t="str">
            <v>A</v>
          </cell>
          <cell r="I12010" t="str">
            <v>A</v>
          </cell>
          <cell r="J12010" t="str">
            <v>A</v>
          </cell>
          <cell r="K12010" t="str">
            <v>A</v>
          </cell>
        </row>
        <row r="12011">
          <cell r="C12011" t="str">
            <v>1304078|Arshdeep Singh</v>
          </cell>
          <cell r="D12011">
            <v>101.73887611749682</v>
          </cell>
          <cell r="E12011">
            <v>101.70475095785442</v>
          </cell>
          <cell r="F12011">
            <v>100.83794721157939</v>
          </cell>
          <cell r="G12011">
            <v>101.85527799063432</v>
          </cell>
          <cell r="H12011" t="str">
            <v>A</v>
          </cell>
          <cell r="I12011" t="str">
            <v>A</v>
          </cell>
          <cell r="J12011" t="str">
            <v>A</v>
          </cell>
          <cell r="K12011" t="str">
            <v>A</v>
          </cell>
        </row>
        <row r="12012">
          <cell r="C12012" t="str">
            <v>598050|L Balaji</v>
          </cell>
          <cell r="D12012">
            <v>101.74265183537264</v>
          </cell>
          <cell r="E12012">
            <v>101.03326475392004</v>
          </cell>
          <cell r="F12012">
            <v>100.86908214888972</v>
          </cell>
          <cell r="G12012">
            <v>101.23739880212446</v>
          </cell>
          <cell r="H12012" t="str">
            <v>A</v>
          </cell>
          <cell r="I12012" t="str">
            <v>A</v>
          </cell>
          <cell r="J12012" t="str">
            <v>A</v>
          </cell>
          <cell r="K12012" t="str">
            <v>A</v>
          </cell>
        </row>
        <row r="12013">
          <cell r="C12013" t="str">
            <v>1082645|I Sharma</v>
          </cell>
          <cell r="D12013">
            <v>101.74405694879833</v>
          </cell>
          <cell r="E12013">
            <v>101.34734771651608</v>
          </cell>
          <cell r="F12013">
            <v>101.66175154666534</v>
          </cell>
          <cell r="G12013">
            <v>101.52835513689978</v>
          </cell>
          <cell r="H12013" t="str">
            <v>A</v>
          </cell>
          <cell r="I12013" t="str">
            <v>A</v>
          </cell>
          <cell r="J12013" t="str">
            <v>A</v>
          </cell>
          <cell r="K12013" t="str">
            <v>A</v>
          </cell>
        </row>
        <row r="12014">
          <cell r="C12014" t="str">
            <v>1082609|I Sharma</v>
          </cell>
          <cell r="D12014">
            <v>101.74753694581281</v>
          </cell>
          <cell r="E12014">
            <v>101.49366074538489</v>
          </cell>
          <cell r="F12014">
            <v>101.91934550124205</v>
          </cell>
          <cell r="G12014">
            <v>101.68207915966536</v>
          </cell>
          <cell r="H12014" t="str">
            <v>A</v>
          </cell>
          <cell r="I12014" t="str">
            <v>A</v>
          </cell>
          <cell r="J12014" t="str">
            <v>A</v>
          </cell>
          <cell r="K12014" t="str">
            <v>A</v>
          </cell>
        </row>
        <row r="12015">
          <cell r="C12015" t="str">
            <v>419146|AB Barath</v>
          </cell>
          <cell r="D12015">
            <v>101.75</v>
          </cell>
          <cell r="E12015">
            <v>110.27083333333334</v>
          </cell>
          <cell r="F12015">
            <v>101.75</v>
          </cell>
          <cell r="G12015">
            <v>106.01041666666667</v>
          </cell>
          <cell r="H12015" t="str">
            <v>A</v>
          </cell>
          <cell r="I12015" t="str">
            <v>A</v>
          </cell>
          <cell r="J12015" t="str">
            <v>A</v>
          </cell>
          <cell r="K12015" t="str">
            <v>A</v>
          </cell>
        </row>
        <row r="12016">
          <cell r="C12016" t="str">
            <v>1304066|Avesh Khan</v>
          </cell>
          <cell r="D12016">
            <v>101.75</v>
          </cell>
          <cell r="E12016">
            <v>103.16666666666667</v>
          </cell>
          <cell r="F12016">
            <v>100.875</v>
          </cell>
          <cell r="G12016">
            <v>101.6388888888889</v>
          </cell>
          <cell r="H12016" t="str">
            <v>A</v>
          </cell>
          <cell r="I12016" t="str">
            <v>A</v>
          </cell>
          <cell r="J12016" t="str">
            <v>A</v>
          </cell>
          <cell r="K12016" t="str">
            <v>A</v>
          </cell>
        </row>
        <row r="12017">
          <cell r="C12017" t="str">
            <v>981009|BB Sran</v>
          </cell>
          <cell r="D12017">
            <v>101.75</v>
          </cell>
          <cell r="E12017">
            <v>101.83333333333333</v>
          </cell>
          <cell r="F12017">
            <v>101.375</v>
          </cell>
          <cell r="G12017">
            <v>101.52777777777777</v>
          </cell>
          <cell r="H12017" t="str">
            <v>A</v>
          </cell>
          <cell r="I12017" t="str">
            <v>A</v>
          </cell>
          <cell r="J12017" t="str">
            <v>A</v>
          </cell>
          <cell r="K12017" t="str">
            <v>A</v>
          </cell>
        </row>
        <row r="12018">
          <cell r="C12018" t="str">
            <v>1136571|Washington Sundar</v>
          </cell>
          <cell r="D12018">
            <v>101.75</v>
          </cell>
          <cell r="E12018">
            <v>104.71428571428571</v>
          </cell>
          <cell r="F12018">
            <v>100.25833333333333</v>
          </cell>
          <cell r="G12018">
            <v>101.78809523809525</v>
          </cell>
          <cell r="H12018" t="str">
            <v>A</v>
          </cell>
          <cell r="I12018" t="str">
            <v>A</v>
          </cell>
          <cell r="J12018" t="str">
            <v>A</v>
          </cell>
          <cell r="K12018" t="str">
            <v>A</v>
          </cell>
        </row>
        <row r="12019">
          <cell r="C12019" t="str">
            <v>501266|R Ashwin</v>
          </cell>
          <cell r="D12019">
            <v>101.75221264367816</v>
          </cell>
          <cell r="E12019">
            <v>101.54929189726126</v>
          </cell>
          <cell r="F12019">
            <v>102.26364760080277</v>
          </cell>
          <cell r="G12019">
            <v>101.91415230729727</v>
          </cell>
          <cell r="H12019" t="str">
            <v>A</v>
          </cell>
          <cell r="I12019" t="str">
            <v>A</v>
          </cell>
          <cell r="J12019" t="str">
            <v>A</v>
          </cell>
          <cell r="K12019" t="str">
            <v>A</v>
          </cell>
        </row>
        <row r="12020">
          <cell r="C12020" t="str">
            <v>980913|MM Sharma</v>
          </cell>
          <cell r="D12020">
            <v>101.7625</v>
          </cell>
          <cell r="E12020">
            <v>103.84444444444445</v>
          </cell>
          <cell r="F12020">
            <v>99.708928571428586</v>
          </cell>
          <cell r="G12020">
            <v>101.54041005291005</v>
          </cell>
          <cell r="H12020" t="str">
            <v>A</v>
          </cell>
          <cell r="I12020" t="str">
            <v>A</v>
          </cell>
          <cell r="J12020" t="str">
            <v>A</v>
          </cell>
          <cell r="K12020" t="str">
            <v>A</v>
          </cell>
        </row>
        <row r="12021">
          <cell r="C12021" t="str">
            <v>336023|Z Khan</v>
          </cell>
          <cell r="D12021">
            <v>101.76475675675677</v>
          </cell>
          <cell r="E12021">
            <v>101.13729729729731</v>
          </cell>
          <cell r="F12021">
            <v>103.30023423423425</v>
          </cell>
          <cell r="G12021">
            <v>102.11933333333336</v>
          </cell>
          <cell r="H12021" t="str">
            <v>A</v>
          </cell>
          <cell r="I12021" t="str">
            <v>A</v>
          </cell>
          <cell r="J12021" t="str">
            <v>A</v>
          </cell>
          <cell r="K12021" t="str">
            <v>A</v>
          </cell>
        </row>
        <row r="12022">
          <cell r="C12022" t="str">
            <v>501260|AUK Pathan</v>
          </cell>
          <cell r="D12022">
            <v>101.76885822510822</v>
          </cell>
          <cell r="E12022">
            <v>101.85027176527176</v>
          </cell>
          <cell r="F12022">
            <v>101.89319083694083</v>
          </cell>
          <cell r="G12022">
            <v>102.01947190155522</v>
          </cell>
          <cell r="H12022" t="str">
            <v>A</v>
          </cell>
          <cell r="I12022" t="str">
            <v>A</v>
          </cell>
          <cell r="J12022" t="str">
            <v>A</v>
          </cell>
          <cell r="K12022" t="str">
            <v>A</v>
          </cell>
        </row>
        <row r="12023">
          <cell r="C12023" t="str">
            <v>1136609|Anureet Singh</v>
          </cell>
          <cell r="D12023">
            <v>101.78052101362447</v>
          </cell>
          <cell r="E12023">
            <v>101.93295588692141</v>
          </cell>
          <cell r="F12023">
            <v>100.38998548301997</v>
          </cell>
          <cell r="G12023">
            <v>100.96185966754932</v>
          </cell>
          <cell r="H12023" t="str">
            <v>A</v>
          </cell>
          <cell r="I12023" t="str">
            <v>A</v>
          </cell>
          <cell r="J12023" t="str">
            <v>A</v>
          </cell>
          <cell r="K12023" t="str">
            <v>A</v>
          </cell>
        </row>
        <row r="12024">
          <cell r="C12024" t="str">
            <v>1136591|UT Yadav</v>
          </cell>
          <cell r="D12024">
            <v>101.78804890282134</v>
          </cell>
          <cell r="E12024">
            <v>101.60389317578975</v>
          </cell>
          <cell r="F12024">
            <v>102.02478371647511</v>
          </cell>
          <cell r="G12024">
            <v>101.83578886075613</v>
          </cell>
          <cell r="H12024" t="str">
            <v>A</v>
          </cell>
          <cell r="I12024" t="str">
            <v>A</v>
          </cell>
          <cell r="J12024" t="str">
            <v>A</v>
          </cell>
          <cell r="K12024" t="str">
            <v>A</v>
          </cell>
        </row>
        <row r="12025">
          <cell r="C12025" t="str">
            <v>1304052|Anuj Rawat</v>
          </cell>
          <cell r="D12025">
            <v>101.79545454545453</v>
          </cell>
          <cell r="E12025">
            <v>100.67030303030303</v>
          </cell>
          <cell r="F12025">
            <v>100.77651515151514</v>
          </cell>
          <cell r="G12025">
            <v>100.7411111111111</v>
          </cell>
          <cell r="H12025" t="str">
            <v>A</v>
          </cell>
          <cell r="I12025" t="str">
            <v>A</v>
          </cell>
          <cell r="J12025" t="str">
            <v>A</v>
          </cell>
          <cell r="K12025" t="str">
            <v>A</v>
          </cell>
        </row>
        <row r="12026">
          <cell r="C12026" t="str">
            <v>501236|I Sharma</v>
          </cell>
          <cell r="D12026">
            <v>101.80503978779841</v>
          </cell>
          <cell r="E12026">
            <v>101.74753694581281</v>
          </cell>
          <cell r="F12026">
            <v>102.10851552661897</v>
          </cell>
          <cell r="G12026">
            <v>101.91934550124205</v>
          </cell>
          <cell r="H12026" t="str">
            <v>A</v>
          </cell>
          <cell r="I12026" t="str">
            <v>A</v>
          </cell>
          <cell r="J12026" t="str">
            <v>A</v>
          </cell>
          <cell r="K12026" t="str">
            <v>A</v>
          </cell>
        </row>
        <row r="12027">
          <cell r="C12027" t="str">
            <v>548341|IR Jaggi</v>
          </cell>
          <cell r="D12027">
            <v>101.80864197530865</v>
          </cell>
          <cell r="E12027">
            <v>105.73148148148148</v>
          </cell>
          <cell r="F12027">
            <v>104.85288065843622</v>
          </cell>
          <cell r="G12027">
            <v>103.59670781893004</v>
          </cell>
          <cell r="H12027" t="str">
            <v>A</v>
          </cell>
          <cell r="I12027" t="str">
            <v>A</v>
          </cell>
          <cell r="J12027" t="str">
            <v>A</v>
          </cell>
          <cell r="K12027" t="str">
            <v>A</v>
          </cell>
        </row>
        <row r="12028">
          <cell r="C12028" t="str">
            <v>501251|MM Patel</v>
          </cell>
          <cell r="D12028">
            <v>101.82637931034483</v>
          </cell>
          <cell r="E12028">
            <v>101.59942425183804</v>
          </cell>
          <cell r="F12028">
            <v>101.83056650246306</v>
          </cell>
          <cell r="G12028">
            <v>101.55198378181137</v>
          </cell>
          <cell r="H12028" t="str">
            <v>A</v>
          </cell>
          <cell r="I12028" t="str">
            <v>A</v>
          </cell>
          <cell r="J12028" t="str">
            <v>A</v>
          </cell>
          <cell r="K12028" t="str">
            <v>A</v>
          </cell>
        </row>
        <row r="12029">
          <cell r="C12029" t="str">
            <v>829791|SP Narine</v>
          </cell>
          <cell r="D12029">
            <v>101.83160563789596</v>
          </cell>
          <cell r="E12029">
            <v>101.22917443498089</v>
          </cell>
          <cell r="F12029">
            <v>102.19860982096468</v>
          </cell>
          <cell r="G12029">
            <v>101.79235904413325</v>
          </cell>
          <cell r="H12029" t="str">
            <v>A</v>
          </cell>
          <cell r="I12029" t="str">
            <v>A</v>
          </cell>
          <cell r="J12029" t="str">
            <v>A</v>
          </cell>
          <cell r="K12029" t="str">
            <v>A</v>
          </cell>
        </row>
        <row r="12030">
          <cell r="C12030" t="str">
            <v>1136582|BB Sran</v>
          </cell>
          <cell r="D12030">
            <v>101.83333333333333</v>
          </cell>
          <cell r="E12030">
            <v>99.875</v>
          </cell>
          <cell r="F12030">
            <v>101.52777777777777</v>
          </cell>
          <cell r="G12030">
            <v>101.15277777777777</v>
          </cell>
          <cell r="H12030" t="str">
            <v>A</v>
          </cell>
          <cell r="I12030" t="str">
            <v>A</v>
          </cell>
          <cell r="J12030" t="str">
            <v>A</v>
          </cell>
          <cell r="K12030" t="str">
            <v>A</v>
          </cell>
        </row>
        <row r="12031">
          <cell r="C12031" t="str">
            <v>392190|AD Mascarenhas</v>
          </cell>
          <cell r="D12031">
            <v>101.8334975369458</v>
          </cell>
          <cell r="E12031">
            <v>108.2223316912972</v>
          </cell>
          <cell r="F12031">
            <v>102.88817733990146</v>
          </cell>
          <cell r="G12031">
            <v>104.6662287903667</v>
          </cell>
          <cell r="H12031" t="str">
            <v>A</v>
          </cell>
          <cell r="I12031" t="str">
            <v>A</v>
          </cell>
          <cell r="J12031" t="str">
            <v>A</v>
          </cell>
          <cell r="K12031" t="str">
            <v>A</v>
          </cell>
        </row>
        <row r="12032">
          <cell r="C12032" t="str">
            <v>1304087|UT Yadav</v>
          </cell>
          <cell r="D12032">
            <v>101.83663437063969</v>
          </cell>
          <cell r="E12032">
            <v>101.64071851137371</v>
          </cell>
          <cell r="F12032">
            <v>101.6263545422571</v>
          </cell>
          <cell r="G12032">
            <v>101.72165043834612</v>
          </cell>
          <cell r="H12032" t="str">
            <v>A</v>
          </cell>
          <cell r="I12032" t="str">
            <v>A</v>
          </cell>
          <cell r="J12032" t="str">
            <v>A</v>
          </cell>
          <cell r="K12032" t="str">
            <v>A</v>
          </cell>
        </row>
        <row r="12033">
          <cell r="C12033" t="str">
            <v>1304068|Mohammed Siraj</v>
          </cell>
          <cell r="D12033">
            <v>101.83682983682985</v>
          </cell>
          <cell r="E12033">
            <v>102.09848484848486</v>
          </cell>
          <cell r="F12033">
            <v>101.74538802947895</v>
          </cell>
          <cell r="G12033">
            <v>101.76673789173792</v>
          </cell>
          <cell r="H12033" t="str">
            <v>A</v>
          </cell>
          <cell r="I12033" t="str">
            <v>A</v>
          </cell>
          <cell r="J12033" t="str">
            <v>A</v>
          </cell>
          <cell r="K12033" t="str">
            <v>A</v>
          </cell>
        </row>
        <row r="12034">
          <cell r="C12034" t="str">
            <v>336025|Mohammad Hafeez</v>
          </cell>
          <cell r="D12034">
            <v>101.84350574712643</v>
          </cell>
          <cell r="E12034">
            <v>102.14586206896551</v>
          </cell>
          <cell r="F12034">
            <v>103.14650191570881</v>
          </cell>
          <cell r="G12034">
            <v>102.455122605364</v>
          </cell>
          <cell r="H12034" t="str">
            <v>A</v>
          </cell>
          <cell r="I12034" t="str">
            <v>A</v>
          </cell>
          <cell r="J12034" t="str">
            <v>A</v>
          </cell>
          <cell r="K12034" t="str">
            <v>A</v>
          </cell>
        </row>
        <row r="12035">
          <cell r="C12035" t="str">
            <v>548350|AUK Pathan</v>
          </cell>
          <cell r="D12035">
            <v>101.85027176527176</v>
          </cell>
          <cell r="E12035">
            <v>101.6252264710598</v>
          </cell>
          <cell r="F12035">
            <v>102.01947190155522</v>
          </cell>
          <cell r="G12035">
            <v>101.74811882047993</v>
          </cell>
          <cell r="H12035" t="str">
            <v>A</v>
          </cell>
          <cell r="I12035" t="str">
            <v>A</v>
          </cell>
          <cell r="J12035" t="str">
            <v>A</v>
          </cell>
          <cell r="K12035" t="str">
            <v>A</v>
          </cell>
        </row>
        <row r="12036">
          <cell r="C12036" t="str">
            <v>980959|Sachin Baby</v>
          </cell>
          <cell r="D12036">
            <v>101.8526026026026</v>
          </cell>
          <cell r="E12036">
            <v>106.20840173506839</v>
          </cell>
          <cell r="F12036">
            <v>100.39927427427428</v>
          </cell>
          <cell r="G12036">
            <v>102.33565009453899</v>
          </cell>
          <cell r="H12036" t="str">
            <v>A</v>
          </cell>
          <cell r="I12036" t="str">
            <v>A</v>
          </cell>
          <cell r="J12036" t="str">
            <v>A</v>
          </cell>
          <cell r="K12036" t="str">
            <v>A</v>
          </cell>
        </row>
        <row r="12037">
          <cell r="C12037" t="str">
            <v>598051|KV Sharma</v>
          </cell>
          <cell r="D12037">
            <v>101.85775862068965</v>
          </cell>
          <cell r="E12037">
            <v>106.23620689655172</v>
          </cell>
          <cell r="F12037">
            <v>100.37787356321839</v>
          </cell>
          <cell r="G12037">
            <v>102.8014367816092</v>
          </cell>
          <cell r="H12037" t="str">
            <v>A</v>
          </cell>
          <cell r="I12037" t="str">
            <v>A</v>
          </cell>
          <cell r="J12037" t="str">
            <v>A</v>
          </cell>
          <cell r="K12037" t="str">
            <v>A</v>
          </cell>
        </row>
        <row r="12038">
          <cell r="C12038" t="str">
            <v>1254103|C Sakariya</v>
          </cell>
          <cell r="D12038">
            <v>101.86206896551724</v>
          </cell>
          <cell r="E12038">
            <v>103.83908045977012</v>
          </cell>
          <cell r="F12038">
            <v>100.79310344827586</v>
          </cell>
          <cell r="G12038">
            <v>101.80842911877396</v>
          </cell>
          <cell r="H12038" t="str">
            <v>A</v>
          </cell>
          <cell r="I12038" t="str">
            <v>A</v>
          </cell>
          <cell r="J12038" t="str">
            <v>A</v>
          </cell>
          <cell r="K12038" t="str">
            <v>A</v>
          </cell>
        </row>
        <row r="12039">
          <cell r="C12039" t="str">
            <v>548343|R Ashwin</v>
          </cell>
          <cell r="D12039">
            <v>101.86315105073727</v>
          </cell>
          <cell r="E12039">
            <v>102.33288846317583</v>
          </cell>
          <cell r="F12039">
            <v>101.53960188517789</v>
          </cell>
          <cell r="G12039">
            <v>101.80080074048276</v>
          </cell>
          <cell r="H12039" t="str">
            <v>A</v>
          </cell>
          <cell r="I12039" t="str">
            <v>A</v>
          </cell>
          <cell r="J12039" t="str">
            <v>A</v>
          </cell>
          <cell r="K12039" t="str">
            <v>A</v>
          </cell>
        </row>
        <row r="12040">
          <cell r="C12040" t="str">
            <v>1254072|CV Varun</v>
          </cell>
          <cell r="D12040">
            <v>101.86846917450366</v>
          </cell>
          <cell r="E12040">
            <v>100.29477533960292</v>
          </cell>
          <cell r="F12040">
            <v>101.78223325206083</v>
          </cell>
          <cell r="G12040">
            <v>101.55151224892603</v>
          </cell>
          <cell r="H12040" t="str">
            <v>A</v>
          </cell>
          <cell r="I12040" t="str">
            <v>A</v>
          </cell>
          <cell r="J12040" t="str">
            <v>A</v>
          </cell>
          <cell r="K12040" t="str">
            <v>A</v>
          </cell>
        </row>
        <row r="12041">
          <cell r="C12041" t="str">
            <v>1082629|PJ Sangwan</v>
          </cell>
          <cell r="D12041">
            <v>101.87166392446085</v>
          </cell>
          <cell r="E12041">
            <v>101.71849753201477</v>
          </cell>
          <cell r="F12041">
            <v>100.86004648554774</v>
          </cell>
          <cell r="G12041">
            <v>101.44026112383136</v>
          </cell>
          <cell r="H12041" t="str">
            <v>A</v>
          </cell>
          <cell r="I12041" t="str">
            <v>A</v>
          </cell>
          <cell r="J12041" t="str">
            <v>A</v>
          </cell>
          <cell r="K12041" t="str">
            <v>A</v>
          </cell>
        </row>
        <row r="12042">
          <cell r="C12042" t="str">
            <v>1216508|Shivam Mavi</v>
          </cell>
          <cell r="D12042">
            <v>101.87191767364182</v>
          </cell>
          <cell r="E12042">
            <v>102.39753413891346</v>
          </cell>
          <cell r="F12042">
            <v>101.56137363417058</v>
          </cell>
          <cell r="G12042">
            <v>102.28576535568874</v>
          </cell>
          <cell r="H12042" t="str">
            <v>A</v>
          </cell>
          <cell r="I12042" t="str">
            <v>A</v>
          </cell>
          <cell r="J12042" t="str">
            <v>A</v>
          </cell>
          <cell r="K12042" t="str">
            <v>A</v>
          </cell>
        </row>
        <row r="12043">
          <cell r="C12043" t="str">
            <v>1216540|KL Nagarkoti</v>
          </cell>
          <cell r="D12043">
            <v>101.87375661375661</v>
          </cell>
          <cell r="E12043">
            <v>101.88469616802949</v>
          </cell>
          <cell r="F12043">
            <v>102.03597589653145</v>
          </cell>
          <cell r="G12043">
            <v>101.95021618299397</v>
          </cell>
          <cell r="H12043" t="str">
            <v>A</v>
          </cell>
          <cell r="I12043" t="str">
            <v>A</v>
          </cell>
          <cell r="J12043" t="str">
            <v>A</v>
          </cell>
          <cell r="K12043" t="str">
            <v>A</v>
          </cell>
        </row>
        <row r="12044">
          <cell r="C12044" t="str">
            <v>1254111|C Sakariya</v>
          </cell>
          <cell r="D12044">
            <v>101.87931034482759</v>
          </cell>
          <cell r="E12044">
            <v>103.48275862068965</v>
          </cell>
          <cell r="F12044">
            <v>102.52681992337165</v>
          </cell>
          <cell r="G12044">
            <v>103.0670498084291</v>
          </cell>
          <cell r="H12044" t="str">
            <v>A</v>
          </cell>
          <cell r="I12044" t="str">
            <v>A</v>
          </cell>
          <cell r="J12044" t="str">
            <v>A</v>
          </cell>
          <cell r="K12044" t="str">
            <v>A</v>
          </cell>
        </row>
        <row r="12045">
          <cell r="C12045" t="str">
            <v>1254072|KL Nagarkoti</v>
          </cell>
          <cell r="D12045">
            <v>101.88469616802949</v>
          </cell>
          <cell r="E12045">
            <v>100.74845878441936</v>
          </cell>
          <cell r="F12045">
            <v>101.95021618299397</v>
          </cell>
          <cell r="G12045">
            <v>101.50230385540182</v>
          </cell>
          <cell r="H12045" t="str">
            <v>A</v>
          </cell>
          <cell r="I12045" t="str">
            <v>A</v>
          </cell>
          <cell r="J12045" t="str">
            <v>A</v>
          </cell>
          <cell r="K12045" t="str">
            <v>A</v>
          </cell>
        </row>
        <row r="12046">
          <cell r="C12046" t="str">
            <v>1181768|MJ McClenaghan</v>
          </cell>
          <cell r="D12046">
            <v>101.90923799429449</v>
          </cell>
          <cell r="E12046">
            <v>101.66377609457976</v>
          </cell>
          <cell r="F12046">
            <v>102.17306110289753</v>
          </cell>
          <cell r="G12046">
            <v>101.91832917576539</v>
          </cell>
          <cell r="H12046" t="str">
            <v>A</v>
          </cell>
          <cell r="I12046" t="str">
            <v>A</v>
          </cell>
          <cell r="J12046" t="str">
            <v>A</v>
          </cell>
          <cell r="K12046" t="str">
            <v>A</v>
          </cell>
        </row>
        <row r="12047">
          <cell r="C12047" t="str">
            <v>1254104|AF Milne</v>
          </cell>
          <cell r="D12047">
            <v>101.91476234855546</v>
          </cell>
          <cell r="E12047">
            <v>103.53180987884437</v>
          </cell>
          <cell r="F12047">
            <v>102.52247281764524</v>
          </cell>
          <cell r="G12047">
            <v>102.55541845293571</v>
          </cell>
          <cell r="H12047" t="str">
            <v>A</v>
          </cell>
          <cell r="I12047" t="str">
            <v>A</v>
          </cell>
          <cell r="J12047" t="str">
            <v>A</v>
          </cell>
          <cell r="K12047" t="str">
            <v>A</v>
          </cell>
        </row>
        <row r="12048">
          <cell r="C12048" t="str">
            <v>1254108|JJ Bumrah</v>
          </cell>
          <cell r="D12048">
            <v>101.91787958843159</v>
          </cell>
          <cell r="E12048">
            <v>101.59918078911208</v>
          </cell>
          <cell r="F12048">
            <v>101.92801721048079</v>
          </cell>
          <cell r="G12048">
            <v>101.92093286840134</v>
          </cell>
          <cell r="H12048" t="str">
            <v>A</v>
          </cell>
          <cell r="I12048" t="str">
            <v>A</v>
          </cell>
          <cell r="J12048" t="str">
            <v>A</v>
          </cell>
          <cell r="K12048" t="str">
            <v>A</v>
          </cell>
        </row>
        <row r="12049">
          <cell r="C12049" t="str">
            <v>1178424|Navdeep Saini</v>
          </cell>
          <cell r="D12049">
            <v>101.92</v>
          </cell>
          <cell r="E12049">
            <v>101.71000000000001</v>
          </cell>
          <cell r="F12049">
            <v>101.92</v>
          </cell>
          <cell r="G12049">
            <v>101.815</v>
          </cell>
          <cell r="H12049" t="str">
            <v>A</v>
          </cell>
          <cell r="I12049" t="str">
            <v>A</v>
          </cell>
          <cell r="J12049" t="str">
            <v>A</v>
          </cell>
          <cell r="K12049" t="str">
            <v>A</v>
          </cell>
        </row>
        <row r="12050">
          <cell r="C12050" t="str">
            <v>392233|MM Patel</v>
          </cell>
          <cell r="D12050">
            <v>101.92220689655173</v>
          </cell>
          <cell r="E12050">
            <v>102.43517241379311</v>
          </cell>
          <cell r="F12050">
            <v>98.648436781609192</v>
          </cell>
          <cell r="G12050">
            <v>100.83671264367815</v>
          </cell>
          <cell r="H12050" t="str">
            <v>A</v>
          </cell>
          <cell r="I12050" t="str">
            <v>A</v>
          </cell>
          <cell r="J12050" t="str">
            <v>A</v>
          </cell>
          <cell r="K12050" t="str">
            <v>A</v>
          </cell>
        </row>
        <row r="12051">
          <cell r="C12051" t="str">
            <v>419131|Mandeep Singh</v>
          </cell>
          <cell r="D12051">
            <v>101.92592592592592</v>
          </cell>
          <cell r="E12051">
            <v>97.92296296296297</v>
          </cell>
          <cell r="F12051">
            <v>101.92592592592592</v>
          </cell>
          <cell r="G12051">
            <v>99.924444444444447</v>
          </cell>
          <cell r="H12051" t="str">
            <v>A</v>
          </cell>
          <cell r="I12051" t="str">
            <v>A</v>
          </cell>
          <cell r="J12051" t="str">
            <v>A</v>
          </cell>
          <cell r="K12051" t="str">
            <v>A</v>
          </cell>
        </row>
        <row r="12052">
          <cell r="C12052" t="str">
            <v>392197|AB Dinda</v>
          </cell>
          <cell r="D12052">
            <v>101.92652815417044</v>
          </cell>
          <cell r="E12052">
            <v>101.39361406434577</v>
          </cell>
          <cell r="F12052">
            <v>99.271805681019771</v>
          </cell>
          <cell r="G12052">
            <v>100.76103506049306</v>
          </cell>
          <cell r="H12052" t="str">
            <v>A</v>
          </cell>
          <cell r="I12052" t="str">
            <v>A</v>
          </cell>
          <cell r="J12052" t="str">
            <v>A</v>
          </cell>
          <cell r="K12052" t="str">
            <v>A</v>
          </cell>
        </row>
        <row r="12053">
          <cell r="C12053" t="str">
            <v>598031|SMSM Senanayake</v>
          </cell>
          <cell r="D12053">
            <v>101.93103448275862</v>
          </cell>
          <cell r="E12053">
            <v>102.28735632183907</v>
          </cell>
          <cell r="F12053">
            <v>101.39655172413794</v>
          </cell>
          <cell r="G12053">
            <v>101.69348659003829</v>
          </cell>
          <cell r="H12053" t="str">
            <v>A</v>
          </cell>
          <cell r="I12053" t="str">
            <v>A</v>
          </cell>
          <cell r="J12053" t="str">
            <v>A</v>
          </cell>
          <cell r="K12053" t="str">
            <v>A</v>
          </cell>
        </row>
        <row r="12054">
          <cell r="C12054" t="str">
            <v>336014|SB Bangar</v>
          </cell>
          <cell r="D12054">
            <v>101.93728793309438</v>
          </cell>
          <cell r="E12054">
            <v>101.23383034647551</v>
          </cell>
          <cell r="F12054">
            <v>103.12443647949026</v>
          </cell>
          <cell r="G12054">
            <v>101.81517562724014</v>
          </cell>
          <cell r="H12054" t="str">
            <v>A</v>
          </cell>
          <cell r="I12054" t="str">
            <v>A</v>
          </cell>
          <cell r="J12054" t="str">
            <v>A</v>
          </cell>
          <cell r="K12054" t="str">
            <v>A</v>
          </cell>
        </row>
        <row r="12055">
          <cell r="C12055" t="str">
            <v>1082609|KC Cariappa</v>
          </cell>
          <cell r="D12055">
            <v>101.93939393939394</v>
          </cell>
          <cell r="E12055">
            <v>100.95454545454545</v>
          </cell>
          <cell r="F12055">
            <v>100.44949494949496</v>
          </cell>
          <cell r="G12055">
            <v>101.7878787878788</v>
          </cell>
          <cell r="H12055" t="str">
            <v>A</v>
          </cell>
          <cell r="I12055" t="str">
            <v>A</v>
          </cell>
          <cell r="J12055" t="str">
            <v>A</v>
          </cell>
          <cell r="K12055" t="str">
            <v>A</v>
          </cell>
        </row>
        <row r="12056">
          <cell r="C12056" t="str">
            <v>1082624|AF Milne</v>
          </cell>
          <cell r="D12056">
            <v>101.94594594594595</v>
          </cell>
          <cell r="E12056">
            <v>103.43297297297298</v>
          </cell>
          <cell r="F12056">
            <v>101.94594594594595</v>
          </cell>
          <cell r="G12056">
            <v>102.68945945945947</v>
          </cell>
          <cell r="H12056" t="str">
            <v>A</v>
          </cell>
          <cell r="I12056" t="str">
            <v>A</v>
          </cell>
          <cell r="J12056" t="str">
            <v>A</v>
          </cell>
          <cell r="K12056" t="str">
            <v>A</v>
          </cell>
        </row>
        <row r="12057">
          <cell r="C12057" t="str">
            <v>598022|R Ashwin</v>
          </cell>
          <cell r="D12057">
            <v>101.94617496807153</v>
          </cell>
          <cell r="E12057">
            <v>102.33169408759673</v>
          </cell>
          <cell r="F12057">
            <v>101.60225702933367</v>
          </cell>
          <cell r="G12057">
            <v>101.86237411831485</v>
          </cell>
          <cell r="H12057" t="str">
            <v>A</v>
          </cell>
          <cell r="I12057" t="str">
            <v>A</v>
          </cell>
          <cell r="J12057" t="str">
            <v>A</v>
          </cell>
          <cell r="K12057" t="str">
            <v>A</v>
          </cell>
        </row>
        <row r="12058">
          <cell r="C12058" t="str">
            <v>1304085|Mohammed Siraj</v>
          </cell>
          <cell r="D12058">
            <v>101.95325252525254</v>
          </cell>
          <cell r="E12058">
            <v>102.14367424242425</v>
          </cell>
          <cell r="F12058">
            <v>101.96285573685576</v>
          </cell>
          <cell r="G12058">
            <v>102.06513720538722</v>
          </cell>
          <cell r="H12058" t="str">
            <v>A</v>
          </cell>
          <cell r="I12058" t="str">
            <v>A</v>
          </cell>
          <cell r="J12058" t="str">
            <v>A</v>
          </cell>
          <cell r="K12058" t="str">
            <v>A</v>
          </cell>
        </row>
        <row r="12059">
          <cell r="C12059" t="str">
            <v>548313|R Sharma</v>
          </cell>
          <cell r="D12059">
            <v>101.95674755214984</v>
          </cell>
          <cell r="E12059">
            <v>101.16107279693486</v>
          </cell>
          <cell r="F12059">
            <v>102.77348618459729</v>
          </cell>
          <cell r="G12059">
            <v>102.0230537817511</v>
          </cell>
          <cell r="H12059" t="str">
            <v>A</v>
          </cell>
          <cell r="I12059" t="str">
            <v>A</v>
          </cell>
          <cell r="J12059" t="str">
            <v>A</v>
          </cell>
          <cell r="K12059" t="str">
            <v>A</v>
          </cell>
        </row>
        <row r="12060">
          <cell r="C12060" t="str">
            <v>1304105|DR Sams</v>
          </cell>
          <cell r="D12060">
            <v>101.96759605911329</v>
          </cell>
          <cell r="E12060">
            <v>101.60690550828481</v>
          </cell>
          <cell r="F12060">
            <v>102.39165854771026</v>
          </cell>
          <cell r="G12060">
            <v>101.889128692508</v>
          </cell>
          <cell r="H12060" t="str">
            <v>A</v>
          </cell>
          <cell r="I12060" t="str">
            <v>A</v>
          </cell>
          <cell r="J12060" t="str">
            <v>A</v>
          </cell>
          <cell r="K12060" t="str">
            <v>A</v>
          </cell>
        </row>
        <row r="12061">
          <cell r="C12061" t="str">
            <v>1304114|Simarjeet Singh</v>
          </cell>
          <cell r="D12061">
            <v>101.96969696969697</v>
          </cell>
          <cell r="E12061">
            <v>102.31313131313131</v>
          </cell>
          <cell r="F12061">
            <v>101.98484848484848</v>
          </cell>
          <cell r="G12061">
            <v>102.0942760942761</v>
          </cell>
          <cell r="H12061" t="str">
            <v>A</v>
          </cell>
          <cell r="I12061" t="str">
            <v>A</v>
          </cell>
          <cell r="J12061" t="str">
            <v>A</v>
          </cell>
          <cell r="K12061" t="str">
            <v>A</v>
          </cell>
        </row>
        <row r="12062">
          <cell r="C12062" t="str">
            <v>335988|AS Yadav</v>
          </cell>
          <cell r="D12062">
            <v>102</v>
          </cell>
          <cell r="E12062">
            <v>107.72999999999999</v>
          </cell>
          <cell r="F12062">
            <v>102</v>
          </cell>
          <cell r="G12062">
            <v>104.86499999999999</v>
          </cell>
          <cell r="H12062" t="str">
            <v>A</v>
          </cell>
          <cell r="I12062" t="str">
            <v>A</v>
          </cell>
          <cell r="J12062" t="str">
            <v>A</v>
          </cell>
          <cell r="K12062" t="str">
            <v>A</v>
          </cell>
        </row>
        <row r="12063">
          <cell r="C12063" t="str">
            <v>598018|BB Samantray</v>
          </cell>
          <cell r="D12063">
            <v>102</v>
          </cell>
          <cell r="E12063">
            <v>111.47916666666666</v>
          </cell>
          <cell r="F12063">
            <v>102</v>
          </cell>
          <cell r="G12063">
            <v>106.73958333333333</v>
          </cell>
          <cell r="H12063" t="str">
            <v>A</v>
          </cell>
          <cell r="I12063" t="str">
            <v>A</v>
          </cell>
          <cell r="J12063" t="str">
            <v>A</v>
          </cell>
          <cell r="K12063" t="str">
            <v>A</v>
          </cell>
        </row>
        <row r="12064">
          <cell r="C12064" t="str">
            <v>335989|Harbhajan Singh</v>
          </cell>
          <cell r="D12064">
            <v>102</v>
          </cell>
          <cell r="E12064">
            <v>114.97999999999999</v>
          </cell>
          <cell r="F12064">
            <v>102</v>
          </cell>
          <cell r="G12064">
            <v>108.49</v>
          </cell>
          <cell r="H12064" t="str">
            <v>A</v>
          </cell>
          <cell r="I12064" t="str">
            <v>A</v>
          </cell>
          <cell r="J12064" t="str">
            <v>A</v>
          </cell>
          <cell r="K12064" t="str">
            <v>A</v>
          </cell>
        </row>
        <row r="12065">
          <cell r="C12065" t="str">
            <v>335987|IK Pathan</v>
          </cell>
          <cell r="D12065">
            <v>102</v>
          </cell>
          <cell r="E12065">
            <v>103</v>
          </cell>
          <cell r="F12065">
            <v>102</v>
          </cell>
          <cell r="G12065">
            <v>102.5</v>
          </cell>
          <cell r="H12065" t="str">
            <v>A</v>
          </cell>
          <cell r="I12065" t="str">
            <v>A</v>
          </cell>
          <cell r="J12065" t="str">
            <v>A</v>
          </cell>
          <cell r="K12065" t="str">
            <v>A</v>
          </cell>
        </row>
        <row r="12066">
          <cell r="C12066" t="str">
            <v>1304085|JR Hazlewood</v>
          </cell>
          <cell r="D12066">
            <v>102</v>
          </cell>
          <cell r="E12066">
            <v>99.333333333333329</v>
          </cell>
          <cell r="F12066">
            <v>104.5</v>
          </cell>
          <cell r="G12066">
            <v>102.77777777777777</v>
          </cell>
          <cell r="H12066" t="str">
            <v>A</v>
          </cell>
          <cell r="I12066" t="str">
            <v>A</v>
          </cell>
          <cell r="J12066" t="str">
            <v>A</v>
          </cell>
          <cell r="K12066" t="str">
            <v>A</v>
          </cell>
        </row>
        <row r="12067">
          <cell r="C12067" t="str">
            <v>501255|KB Arun Karthik</v>
          </cell>
          <cell r="D12067">
            <v>102</v>
          </cell>
          <cell r="E12067">
            <v>101.42592592592592</v>
          </cell>
          <cell r="F12067">
            <v>102</v>
          </cell>
          <cell r="G12067">
            <v>101.71296296296296</v>
          </cell>
          <cell r="H12067" t="str">
            <v>A</v>
          </cell>
          <cell r="I12067" t="str">
            <v>A</v>
          </cell>
          <cell r="J12067" t="str">
            <v>A</v>
          </cell>
          <cell r="K12067" t="str">
            <v>A</v>
          </cell>
        </row>
        <row r="12068">
          <cell r="C12068" t="str">
            <v>335993|LR Shukla</v>
          </cell>
          <cell r="D12068">
            <v>102</v>
          </cell>
          <cell r="E12068">
            <v>120.46</v>
          </cell>
          <cell r="F12068">
            <v>102</v>
          </cell>
          <cell r="G12068">
            <v>111.22999999999999</v>
          </cell>
          <cell r="H12068" t="str">
            <v>A</v>
          </cell>
          <cell r="I12068" t="str">
            <v>A</v>
          </cell>
          <cell r="J12068" t="str">
            <v>A</v>
          </cell>
          <cell r="K12068" t="str">
            <v>A</v>
          </cell>
        </row>
        <row r="12069">
          <cell r="C12069" t="str">
            <v>501238|M Klinger</v>
          </cell>
          <cell r="D12069">
            <v>102</v>
          </cell>
          <cell r="E12069">
            <v>105.625</v>
          </cell>
          <cell r="F12069">
            <v>102</v>
          </cell>
          <cell r="G12069">
            <v>103.8125</v>
          </cell>
          <cell r="H12069" t="str">
            <v>A</v>
          </cell>
          <cell r="I12069" t="str">
            <v>A</v>
          </cell>
          <cell r="J12069" t="str">
            <v>A</v>
          </cell>
          <cell r="K12069" t="str">
            <v>A</v>
          </cell>
        </row>
        <row r="12070">
          <cell r="C12070" t="str">
            <v>1304105|Mukesh Choudhary</v>
          </cell>
          <cell r="D12070">
            <v>102</v>
          </cell>
          <cell r="E12070">
            <v>99.75</v>
          </cell>
          <cell r="F12070">
            <v>102</v>
          </cell>
          <cell r="G12070">
            <v>100.875</v>
          </cell>
          <cell r="H12070" t="str">
            <v>A</v>
          </cell>
          <cell r="I12070" t="str">
            <v>A</v>
          </cell>
          <cell r="J12070" t="str">
            <v>A</v>
          </cell>
          <cell r="K12070" t="str">
            <v>A</v>
          </cell>
        </row>
        <row r="12071">
          <cell r="C12071" t="str">
            <v>392239|RJ Harris</v>
          </cell>
          <cell r="D12071">
            <v>102</v>
          </cell>
          <cell r="E12071">
            <v>104.4</v>
          </cell>
          <cell r="F12071">
            <v>100.33333333333333</v>
          </cell>
          <cell r="G12071">
            <v>102.13333333333333</v>
          </cell>
          <cell r="H12071" t="str">
            <v>A</v>
          </cell>
          <cell r="I12071" t="str">
            <v>A</v>
          </cell>
          <cell r="J12071" t="str">
            <v>A</v>
          </cell>
          <cell r="K12071" t="str">
            <v>A</v>
          </cell>
        </row>
        <row r="12072">
          <cell r="C12072" t="str">
            <v>1178415|SE Rutherford</v>
          </cell>
          <cell r="D12072">
            <v>102</v>
          </cell>
          <cell r="E12072">
            <v>111.47999999999999</v>
          </cell>
          <cell r="F12072">
            <v>102</v>
          </cell>
          <cell r="G12072">
            <v>106.74</v>
          </cell>
          <cell r="H12072" t="str">
            <v>A</v>
          </cell>
          <cell r="I12072" t="str">
            <v>A</v>
          </cell>
          <cell r="J12072" t="str">
            <v>A</v>
          </cell>
          <cell r="K12072" t="str">
            <v>A</v>
          </cell>
        </row>
        <row r="12073">
          <cell r="C12073" t="str">
            <v>1304105|Simarjeet Singh</v>
          </cell>
          <cell r="D12073">
            <v>102</v>
          </cell>
          <cell r="E12073">
            <v>101.96969696969697</v>
          </cell>
          <cell r="F12073">
            <v>102</v>
          </cell>
          <cell r="G12073">
            <v>101.98484848484848</v>
          </cell>
          <cell r="H12073" t="str">
            <v>A</v>
          </cell>
          <cell r="I12073" t="str">
            <v>A</v>
          </cell>
          <cell r="J12073" t="str">
            <v>A</v>
          </cell>
          <cell r="K12073" t="str">
            <v>A</v>
          </cell>
        </row>
        <row r="12074">
          <cell r="C12074" t="str">
            <v>501232|TD Paine</v>
          </cell>
          <cell r="D12074">
            <v>102</v>
          </cell>
          <cell r="E12074">
            <v>105.46000000000001</v>
          </cell>
          <cell r="F12074">
            <v>102</v>
          </cell>
          <cell r="G12074">
            <v>103.73</v>
          </cell>
          <cell r="H12074" t="str">
            <v>A</v>
          </cell>
          <cell r="I12074" t="str">
            <v>A</v>
          </cell>
          <cell r="J12074" t="str">
            <v>A</v>
          </cell>
          <cell r="K12074" t="str">
            <v>A</v>
          </cell>
        </row>
        <row r="12075">
          <cell r="C12075" t="str">
            <v>1082631|Washington Sundar</v>
          </cell>
          <cell r="D12075">
            <v>102</v>
          </cell>
          <cell r="E12075">
            <v>98.25</v>
          </cell>
          <cell r="F12075">
            <v>102</v>
          </cell>
          <cell r="G12075">
            <v>100.125</v>
          </cell>
          <cell r="H12075" t="str">
            <v>A</v>
          </cell>
          <cell r="I12075" t="str">
            <v>A</v>
          </cell>
          <cell r="J12075" t="str">
            <v>A</v>
          </cell>
          <cell r="K12075" t="str">
            <v>A</v>
          </cell>
        </row>
        <row r="12076">
          <cell r="C12076" t="str">
            <v>598073|SL Malinga</v>
          </cell>
          <cell r="D12076">
            <v>102.00049836407567</v>
          </cell>
          <cell r="E12076">
            <v>101.49615687149335</v>
          </cell>
          <cell r="F12076">
            <v>102.42519159098522</v>
          </cell>
          <cell r="G12076">
            <v>102.02451462562721</v>
          </cell>
          <cell r="H12076" t="str">
            <v>A</v>
          </cell>
          <cell r="I12076" t="str">
            <v>A</v>
          </cell>
          <cell r="J12076" t="str">
            <v>A</v>
          </cell>
          <cell r="K12076" t="str">
            <v>A</v>
          </cell>
        </row>
        <row r="12077">
          <cell r="C12077" t="str">
            <v>501259|WD Parnell</v>
          </cell>
          <cell r="D12077">
            <v>102.00380952380954</v>
          </cell>
          <cell r="E12077">
            <v>105.75285714285715</v>
          </cell>
          <cell r="F12077">
            <v>98.437936507936513</v>
          </cell>
          <cell r="G12077">
            <v>102.34222222222223</v>
          </cell>
          <cell r="H12077" t="str">
            <v>A</v>
          </cell>
          <cell r="I12077" t="str">
            <v>A</v>
          </cell>
          <cell r="J12077" t="str">
            <v>A</v>
          </cell>
          <cell r="K12077" t="str">
            <v>A</v>
          </cell>
        </row>
        <row r="12078">
          <cell r="C12078" t="str">
            <v>1178427|SM Curran</v>
          </cell>
          <cell r="D12078">
            <v>102.0321735057942</v>
          </cell>
          <cell r="E12078">
            <v>108.24186300496646</v>
          </cell>
          <cell r="F12078">
            <v>103.50507598978288</v>
          </cell>
          <cell r="G12078">
            <v>104.64214594038732</v>
          </cell>
          <cell r="H12078" t="str">
            <v>A</v>
          </cell>
          <cell r="I12078" t="str">
            <v>A</v>
          </cell>
          <cell r="J12078" t="str">
            <v>A</v>
          </cell>
          <cell r="K12078" t="str">
            <v>A</v>
          </cell>
        </row>
        <row r="12079">
          <cell r="C12079" t="str">
            <v>1254083|Mohammed Siraj</v>
          </cell>
          <cell r="D12079">
            <v>102.034435261708</v>
          </cell>
          <cell r="E12079">
            <v>101.364898989899</v>
          </cell>
          <cell r="F12079">
            <v>102.36961534537294</v>
          </cell>
          <cell r="G12079">
            <v>101.82907101316194</v>
          </cell>
          <cell r="H12079" t="str">
            <v>A</v>
          </cell>
          <cell r="I12079" t="str">
            <v>A</v>
          </cell>
          <cell r="J12079" t="str">
            <v>A</v>
          </cell>
          <cell r="K12079" t="str">
            <v>A</v>
          </cell>
        </row>
        <row r="12080">
          <cell r="C12080" t="str">
            <v>419128|EJG Morgan</v>
          </cell>
          <cell r="D12080">
            <v>102.03650793650793</v>
          </cell>
          <cell r="E12080">
            <v>106.53544546850998</v>
          </cell>
          <cell r="F12080">
            <v>102.40026455026454</v>
          </cell>
          <cell r="G12080">
            <v>104.20890510325994</v>
          </cell>
          <cell r="H12080" t="str">
            <v>A</v>
          </cell>
          <cell r="I12080" t="str">
            <v>A</v>
          </cell>
          <cell r="J12080" t="str">
            <v>A</v>
          </cell>
          <cell r="K12080" t="str">
            <v>A</v>
          </cell>
        </row>
        <row r="12081">
          <cell r="C12081" t="str">
            <v>419162|A Kumble</v>
          </cell>
          <cell r="D12081">
            <v>102.04375804375806</v>
          </cell>
          <cell r="E12081">
            <v>101.90750750750752</v>
          </cell>
          <cell r="F12081">
            <v>102.3443195943196</v>
          </cell>
          <cell r="G12081">
            <v>102.10202730202731</v>
          </cell>
          <cell r="H12081" t="str">
            <v>A</v>
          </cell>
          <cell r="I12081" t="str">
            <v>A</v>
          </cell>
          <cell r="J12081" t="str">
            <v>A</v>
          </cell>
          <cell r="K12081" t="str">
            <v>A</v>
          </cell>
        </row>
        <row r="12082">
          <cell r="C12082" t="str">
            <v>1312199|PWH de Silva</v>
          </cell>
          <cell r="D12082">
            <v>102.04652642011514</v>
          </cell>
          <cell r="E12082">
            <v>101.79634257286588</v>
          </cell>
          <cell r="F12082">
            <v>102.86168934394294</v>
          </cell>
          <cell r="G12082">
            <v>102.27868068151373</v>
          </cell>
          <cell r="H12082" t="str">
            <v>A</v>
          </cell>
          <cell r="I12082" t="str">
            <v>A</v>
          </cell>
          <cell r="J12082" t="str">
            <v>A</v>
          </cell>
          <cell r="K12082" t="str">
            <v>A</v>
          </cell>
        </row>
        <row r="12083">
          <cell r="C12083" t="str">
            <v>1136610|MJ McClenaghan</v>
          </cell>
          <cell r="D12083">
            <v>102.05663973104463</v>
          </cell>
          <cell r="E12083">
            <v>102.33434974785433</v>
          </cell>
          <cell r="F12083">
            <v>102.51632035308899</v>
          </cell>
          <cell r="G12083">
            <v>102.34247749359194</v>
          </cell>
          <cell r="H12083" t="str">
            <v>A</v>
          </cell>
          <cell r="I12083" t="str">
            <v>A</v>
          </cell>
          <cell r="J12083" t="str">
            <v>A</v>
          </cell>
          <cell r="K12083" t="str">
            <v>A</v>
          </cell>
        </row>
        <row r="12084">
          <cell r="C12084" t="str">
            <v>419158|SK Trivedi</v>
          </cell>
          <cell r="D12084">
            <v>102.05967723209102</v>
          </cell>
          <cell r="E12084">
            <v>102.40048370243031</v>
          </cell>
          <cell r="F12084">
            <v>100.49804213453638</v>
          </cell>
          <cell r="G12084">
            <v>101.5987457381877</v>
          </cell>
          <cell r="H12084" t="str">
            <v>A</v>
          </cell>
          <cell r="I12084" t="str">
            <v>A</v>
          </cell>
          <cell r="J12084" t="str">
            <v>A</v>
          </cell>
          <cell r="K12084" t="str">
            <v>A</v>
          </cell>
        </row>
        <row r="12085">
          <cell r="C12085" t="str">
            <v>336021|AB Agarkar</v>
          </cell>
          <cell r="D12085">
            <v>102.06481481481481</v>
          </cell>
          <cell r="E12085">
            <v>103.30185185185185</v>
          </cell>
          <cell r="F12085">
            <v>102.84362139917694</v>
          </cell>
          <cell r="G12085">
            <v>103.03991769547325</v>
          </cell>
          <cell r="H12085" t="str">
            <v>A</v>
          </cell>
          <cell r="I12085" t="str">
            <v>A</v>
          </cell>
          <cell r="J12085" t="str">
            <v>A</v>
          </cell>
          <cell r="K12085" t="str">
            <v>A</v>
          </cell>
        </row>
        <row r="12086">
          <cell r="C12086" t="str">
            <v>1254058|JJ Bumrah</v>
          </cell>
          <cell r="D12086">
            <v>102.07653958944283</v>
          </cell>
          <cell r="E12086">
            <v>101.66349462365592</v>
          </cell>
          <cell r="F12086">
            <v>101.88846421201261</v>
          </cell>
          <cell r="G12086">
            <v>101.70807592049528</v>
          </cell>
          <cell r="H12086" t="str">
            <v>A</v>
          </cell>
          <cell r="I12086" t="str">
            <v>A</v>
          </cell>
          <cell r="J12086" t="str">
            <v>A</v>
          </cell>
          <cell r="K12086" t="str">
            <v>A</v>
          </cell>
        </row>
        <row r="12087">
          <cell r="C12087" t="str">
            <v>1254076|Mohammed Siraj</v>
          </cell>
          <cell r="D12087">
            <v>102.08787878787879</v>
          </cell>
          <cell r="E12087">
            <v>102.034435261708</v>
          </cell>
          <cell r="F12087">
            <v>102.18641975308641</v>
          </cell>
          <cell r="G12087">
            <v>102.36961534537294</v>
          </cell>
          <cell r="H12087" t="str">
            <v>A</v>
          </cell>
          <cell r="I12087" t="str">
            <v>A</v>
          </cell>
          <cell r="J12087" t="str">
            <v>A</v>
          </cell>
          <cell r="K12087" t="str">
            <v>A</v>
          </cell>
        </row>
        <row r="12088">
          <cell r="C12088" t="str">
            <v>1216530|KL Nagarkoti</v>
          </cell>
          <cell r="D12088">
            <v>102.09219576719576</v>
          </cell>
          <cell r="E12088">
            <v>101.87375661375661</v>
          </cell>
          <cell r="F12088">
            <v>101.48237801293357</v>
          </cell>
          <cell r="G12088">
            <v>102.03597589653145</v>
          </cell>
          <cell r="H12088" t="str">
            <v>A</v>
          </cell>
          <cell r="I12088" t="str">
            <v>A</v>
          </cell>
          <cell r="J12088" t="str">
            <v>A</v>
          </cell>
          <cell r="K12088" t="str">
            <v>A</v>
          </cell>
        </row>
        <row r="12089">
          <cell r="C12089" t="str">
            <v>1304102|DR Sams</v>
          </cell>
          <cell r="D12089">
            <v>102.09288451012588</v>
          </cell>
          <cell r="E12089">
            <v>101.96759605911329</v>
          </cell>
          <cell r="F12089">
            <v>102.25560084186931</v>
          </cell>
          <cell r="G12089">
            <v>102.39165854771026</v>
          </cell>
          <cell r="H12089" t="str">
            <v>A</v>
          </cell>
          <cell r="I12089" t="str">
            <v>A</v>
          </cell>
          <cell r="J12089" t="str">
            <v>A</v>
          </cell>
          <cell r="K12089" t="str">
            <v>A</v>
          </cell>
        </row>
        <row r="12090">
          <cell r="C12090" t="str">
            <v>1304082|Mohammed Siraj</v>
          </cell>
          <cell r="D12090">
            <v>102.09848484848486</v>
          </cell>
          <cell r="E12090">
            <v>101.95325252525254</v>
          </cell>
          <cell r="F12090">
            <v>101.76673789173792</v>
          </cell>
          <cell r="G12090">
            <v>101.96285573685576</v>
          </cell>
          <cell r="H12090" t="str">
            <v>A</v>
          </cell>
          <cell r="I12090" t="str">
            <v>A</v>
          </cell>
          <cell r="J12090" t="str">
            <v>A</v>
          </cell>
          <cell r="K12090" t="str">
            <v>A</v>
          </cell>
        </row>
        <row r="12091">
          <cell r="C12091" t="str">
            <v>598073|CH Morris</v>
          </cell>
          <cell r="D12091">
            <v>102.1</v>
          </cell>
          <cell r="E12091">
            <v>101.69666666666667</v>
          </cell>
          <cell r="F12091">
            <v>103.79722222222222</v>
          </cell>
          <cell r="G12091">
            <v>102.30722222222222</v>
          </cell>
          <cell r="H12091" t="str">
            <v>A</v>
          </cell>
          <cell r="I12091" t="str">
            <v>A</v>
          </cell>
          <cell r="J12091" t="str">
            <v>A</v>
          </cell>
          <cell r="K12091" t="str">
            <v>A</v>
          </cell>
        </row>
        <row r="12092">
          <cell r="C12092" t="str">
            <v>1082646|Z Khan</v>
          </cell>
          <cell r="D12092">
            <v>102.10119019485067</v>
          </cell>
          <cell r="E12092">
            <v>102.06040537281916</v>
          </cell>
          <cell r="F12092">
            <v>102.24173912508343</v>
          </cell>
          <cell r="G12092">
            <v>102.14894445677152</v>
          </cell>
          <cell r="H12092" t="str">
            <v>A</v>
          </cell>
          <cell r="I12092" t="str">
            <v>A</v>
          </cell>
          <cell r="J12092" t="str">
            <v>A</v>
          </cell>
          <cell r="K12092" t="str">
            <v>A</v>
          </cell>
        </row>
        <row r="12093">
          <cell r="C12093" t="str">
            <v>1136584|UT Yadav</v>
          </cell>
          <cell r="D12093">
            <v>102.11542450365728</v>
          </cell>
          <cell r="E12093">
            <v>101.78804890282134</v>
          </cell>
          <cell r="F12093">
            <v>102.18528541686459</v>
          </cell>
          <cell r="G12093">
            <v>102.02478371647511</v>
          </cell>
          <cell r="H12093" t="str">
            <v>A</v>
          </cell>
          <cell r="I12093" t="str">
            <v>A</v>
          </cell>
          <cell r="J12093" t="str">
            <v>A</v>
          </cell>
          <cell r="K12093" t="str">
            <v>A</v>
          </cell>
        </row>
        <row r="12094">
          <cell r="C12094" t="str">
            <v>1304074|Arshdeep Singh</v>
          </cell>
          <cell r="D12094">
            <v>102.12220689655172</v>
          </cell>
          <cell r="E12094">
            <v>101.73887611749682</v>
          </cell>
          <cell r="F12094">
            <v>99.695103448275859</v>
          </cell>
          <cell r="G12094">
            <v>100.83794721157939</v>
          </cell>
          <cell r="H12094" t="str">
            <v>A</v>
          </cell>
          <cell r="I12094" t="str">
            <v>A</v>
          </cell>
          <cell r="J12094" t="str">
            <v>A</v>
          </cell>
          <cell r="K12094" t="str">
            <v>A</v>
          </cell>
        </row>
        <row r="12095">
          <cell r="C12095" t="str">
            <v>1254090|Shahbaz Ahmed</v>
          </cell>
          <cell r="D12095">
            <v>102.12898148148147</v>
          </cell>
          <cell r="E12095">
            <v>103.49106397306396</v>
          </cell>
          <cell r="F12095">
            <v>101.9347633744856</v>
          </cell>
          <cell r="G12095">
            <v>102.79178469884026</v>
          </cell>
          <cell r="H12095" t="str">
            <v>A</v>
          </cell>
          <cell r="I12095" t="str">
            <v>A</v>
          </cell>
          <cell r="J12095" t="str">
            <v>A</v>
          </cell>
          <cell r="K12095" t="str">
            <v>A</v>
          </cell>
        </row>
        <row r="12096">
          <cell r="C12096" t="str">
            <v>336003|DB Das</v>
          </cell>
          <cell r="D12096">
            <v>102.13218390804597</v>
          </cell>
          <cell r="E12096">
            <v>101.22812260536398</v>
          </cell>
          <cell r="F12096">
            <v>99.948275862068954</v>
          </cell>
          <cell r="G12096">
            <v>100.3748914431673</v>
          </cell>
          <cell r="H12096" t="str">
            <v>A</v>
          </cell>
          <cell r="I12096" t="str">
            <v>A</v>
          </cell>
          <cell r="J12096" t="str">
            <v>A</v>
          </cell>
          <cell r="K12096" t="str">
            <v>A</v>
          </cell>
        </row>
        <row r="12097">
          <cell r="C12097" t="str">
            <v>548371|R Ashwin</v>
          </cell>
          <cell r="D12097">
            <v>102.1322153453188</v>
          </cell>
          <cell r="E12097">
            <v>101.55134282065318</v>
          </cell>
          <cell r="F12097">
            <v>102.10941828641063</v>
          </cell>
          <cell r="G12097">
            <v>102.00548220971594</v>
          </cell>
          <cell r="H12097" t="str">
            <v>A</v>
          </cell>
          <cell r="I12097" t="str">
            <v>A</v>
          </cell>
          <cell r="J12097" t="str">
            <v>A</v>
          </cell>
          <cell r="K12097" t="str">
            <v>A</v>
          </cell>
        </row>
        <row r="12098">
          <cell r="C12098" t="str">
            <v>392234|B Lee</v>
          </cell>
          <cell r="D12098">
            <v>102.13462365591397</v>
          </cell>
          <cell r="E12098">
            <v>102.68682027649768</v>
          </cell>
          <cell r="F12098">
            <v>102.78936917562721</v>
          </cell>
          <cell r="G12098">
            <v>102.86099743983614</v>
          </cell>
          <cell r="H12098" t="str">
            <v>A</v>
          </cell>
          <cell r="I12098" t="str">
            <v>A</v>
          </cell>
          <cell r="J12098" t="str">
            <v>A</v>
          </cell>
          <cell r="K12098" t="str">
            <v>A</v>
          </cell>
        </row>
        <row r="12099">
          <cell r="C12099" t="str">
            <v>1304057|RD Chahar</v>
          </cell>
          <cell r="D12099">
            <v>102.1354975118925</v>
          </cell>
          <cell r="E12099">
            <v>103.15253938590145</v>
          </cell>
          <cell r="F12099">
            <v>102.79953845531379</v>
          </cell>
          <cell r="G12099">
            <v>102.74799357086663</v>
          </cell>
          <cell r="H12099" t="str">
            <v>A</v>
          </cell>
          <cell r="I12099" t="str">
            <v>A</v>
          </cell>
          <cell r="J12099" t="str">
            <v>A</v>
          </cell>
          <cell r="K12099" t="str">
            <v>A</v>
          </cell>
        </row>
        <row r="12100">
          <cell r="C12100" t="str">
            <v>1216520|KL Nagarkoti</v>
          </cell>
          <cell r="D12100">
            <v>102.14197530864197</v>
          </cell>
          <cell r="E12100">
            <v>102.09219576719576</v>
          </cell>
          <cell r="F12100">
            <v>98.760288065843611</v>
          </cell>
          <cell r="G12100">
            <v>101.48237801293357</v>
          </cell>
          <cell r="H12100" t="str">
            <v>A</v>
          </cell>
          <cell r="I12100" t="str">
            <v>A</v>
          </cell>
          <cell r="J12100" t="str">
            <v>A</v>
          </cell>
          <cell r="K12100" t="str">
            <v>A</v>
          </cell>
        </row>
        <row r="12101">
          <cell r="C12101" t="str">
            <v>1304106|Mohammed Siraj</v>
          </cell>
          <cell r="D12101">
            <v>102.14367424242425</v>
          </cell>
          <cell r="E12101">
            <v>102.22345811051694</v>
          </cell>
          <cell r="F12101">
            <v>102.06513720538722</v>
          </cell>
          <cell r="G12101">
            <v>102.10679495939792</v>
          </cell>
          <cell r="H12101" t="str">
            <v>A</v>
          </cell>
          <cell r="I12101" t="str">
            <v>A</v>
          </cell>
          <cell r="J12101" t="str">
            <v>A</v>
          </cell>
          <cell r="K12101" t="str">
            <v>A</v>
          </cell>
        </row>
        <row r="12102">
          <cell r="C12102" t="str">
            <v>336027|Mohammad Hafeez</v>
          </cell>
          <cell r="D12102">
            <v>102.14586206896551</v>
          </cell>
          <cell r="E12102">
            <v>102.08596264367816</v>
          </cell>
          <cell r="F12102">
            <v>102.455122605364</v>
          </cell>
          <cell r="G12102">
            <v>102.0251101532567</v>
          </cell>
          <cell r="H12102" t="str">
            <v>A</v>
          </cell>
          <cell r="I12102" t="str">
            <v>A</v>
          </cell>
          <cell r="J12102" t="str">
            <v>A</v>
          </cell>
          <cell r="K12102" t="str">
            <v>A</v>
          </cell>
        </row>
        <row r="12103">
          <cell r="C12103" t="str">
            <v>1178395|AD Nath</v>
          </cell>
          <cell r="D12103">
            <v>102.14970434070435</v>
          </cell>
          <cell r="E12103">
            <v>105.35751223794328</v>
          </cell>
          <cell r="F12103">
            <v>102.7032166939667</v>
          </cell>
          <cell r="G12103">
            <v>103.34228233484266</v>
          </cell>
          <cell r="H12103" t="str">
            <v>A</v>
          </cell>
          <cell r="I12103" t="str">
            <v>A</v>
          </cell>
          <cell r="J12103" t="str">
            <v>A</v>
          </cell>
          <cell r="K12103" t="str">
            <v>A</v>
          </cell>
        </row>
        <row r="12104">
          <cell r="C12104" t="str">
            <v>598022|SP Narine</v>
          </cell>
          <cell r="D12104">
            <v>102.15675675675676</v>
          </cell>
          <cell r="E12104">
            <v>102.61987794245859</v>
          </cell>
          <cell r="F12104">
            <v>103.287987987988</v>
          </cell>
          <cell r="G12104">
            <v>102.74086021505377</v>
          </cell>
          <cell r="H12104" t="str">
            <v>A</v>
          </cell>
          <cell r="I12104" t="str">
            <v>A</v>
          </cell>
          <cell r="J12104" t="str">
            <v>A</v>
          </cell>
          <cell r="K12104" t="str">
            <v>A</v>
          </cell>
        </row>
        <row r="12105">
          <cell r="C12105" t="str">
            <v>1216506|CJ Jordan</v>
          </cell>
          <cell r="D12105">
            <v>102.16103448275862</v>
          </cell>
          <cell r="E12105">
            <v>102.3288275862069</v>
          </cell>
          <cell r="F12105">
            <v>101.69927203065133</v>
          </cell>
          <cell r="G12105">
            <v>102.02152490421456</v>
          </cell>
          <cell r="H12105" t="str">
            <v>A</v>
          </cell>
          <cell r="I12105" t="str">
            <v>A</v>
          </cell>
          <cell r="J12105" t="str">
            <v>A</v>
          </cell>
          <cell r="K12105" t="str">
            <v>A</v>
          </cell>
        </row>
        <row r="12106">
          <cell r="C12106" t="str">
            <v>1082638|MJ McClenaghan</v>
          </cell>
          <cell r="D12106">
            <v>102.16264182424916</v>
          </cell>
          <cell r="E12106">
            <v>102.69331074931742</v>
          </cell>
          <cell r="F12106">
            <v>102.37857923412844</v>
          </cell>
          <cell r="G12106">
            <v>102.41835217207297</v>
          </cell>
          <cell r="H12106" t="str">
            <v>A</v>
          </cell>
          <cell r="I12106" t="str">
            <v>A</v>
          </cell>
          <cell r="J12106" t="str">
            <v>A</v>
          </cell>
          <cell r="K12106" t="str">
            <v>A</v>
          </cell>
        </row>
        <row r="12107">
          <cell r="C12107" t="str">
            <v>501199|B Chipli</v>
          </cell>
          <cell r="D12107">
            <v>102.165873015873</v>
          </cell>
          <cell r="E12107">
            <v>101.65091991341991</v>
          </cell>
          <cell r="F12107">
            <v>101.72195767195767</v>
          </cell>
          <cell r="G12107">
            <v>101.1611531986532</v>
          </cell>
          <cell r="H12107" t="str">
            <v>A</v>
          </cell>
          <cell r="I12107" t="str">
            <v>A</v>
          </cell>
          <cell r="J12107" t="str">
            <v>A</v>
          </cell>
          <cell r="K12107" t="str">
            <v>A</v>
          </cell>
        </row>
        <row r="12108">
          <cell r="C12108" t="str">
            <v>1136574|UT Yadav</v>
          </cell>
          <cell r="D12108">
            <v>102.17087774294673</v>
          </cell>
          <cell r="E12108">
            <v>102.11542450365728</v>
          </cell>
          <cell r="F12108">
            <v>102.20919452021336</v>
          </cell>
          <cell r="G12108">
            <v>102.18528541686459</v>
          </cell>
          <cell r="H12108" t="str">
            <v>A</v>
          </cell>
          <cell r="I12108" t="str">
            <v>A</v>
          </cell>
          <cell r="J12108" t="str">
            <v>A</v>
          </cell>
          <cell r="K12108" t="str">
            <v>A</v>
          </cell>
        </row>
        <row r="12109">
          <cell r="C12109" t="str">
            <v>598063|AP Tare</v>
          </cell>
          <cell r="D12109">
            <v>102.17253072196621</v>
          </cell>
          <cell r="E12109">
            <v>109.57135791090631</v>
          </cell>
          <cell r="F12109">
            <v>104.72125405359277</v>
          </cell>
          <cell r="G12109">
            <v>105.27797653183138</v>
          </cell>
          <cell r="H12109" t="str">
            <v>A</v>
          </cell>
          <cell r="I12109" t="str">
            <v>A</v>
          </cell>
          <cell r="J12109" t="str">
            <v>A</v>
          </cell>
          <cell r="K12109" t="str">
            <v>A</v>
          </cell>
        </row>
        <row r="12110">
          <cell r="C12110" t="str">
            <v>980939|UT Yadav</v>
          </cell>
          <cell r="D12110">
            <v>102.17439240272913</v>
          </cell>
          <cell r="E12110">
            <v>102.49803726924418</v>
          </cell>
          <cell r="F12110">
            <v>101.39179486975912</v>
          </cell>
          <cell r="G12110">
            <v>101.89007386662433</v>
          </cell>
          <cell r="H12110" t="str">
            <v>A</v>
          </cell>
          <cell r="I12110" t="str">
            <v>A</v>
          </cell>
          <cell r="J12110" t="str">
            <v>A</v>
          </cell>
          <cell r="K12110" t="str">
            <v>A</v>
          </cell>
        </row>
        <row r="12111">
          <cell r="C12111" t="str">
            <v>419126|RP Singh</v>
          </cell>
          <cell r="D12111">
            <v>102.1778856181155</v>
          </cell>
          <cell r="E12111">
            <v>101.72926776698328</v>
          </cell>
          <cell r="F12111">
            <v>102.00266647412241</v>
          </cell>
          <cell r="G12111">
            <v>101.84210551578848</v>
          </cell>
          <cell r="H12111" t="str">
            <v>A</v>
          </cell>
          <cell r="I12111" t="str">
            <v>A</v>
          </cell>
          <cell r="J12111" t="str">
            <v>A</v>
          </cell>
          <cell r="K12111" t="str">
            <v>A</v>
          </cell>
        </row>
        <row r="12112">
          <cell r="C12112" t="str">
            <v>1175364|MJ McClenaghan</v>
          </cell>
          <cell r="D12112">
            <v>102.18197343842195</v>
          </cell>
          <cell r="E12112">
            <v>101.90923799429449</v>
          </cell>
          <cell r="F12112">
            <v>102.31476502075083</v>
          </cell>
          <cell r="G12112">
            <v>102.17306110289753</v>
          </cell>
          <cell r="H12112" t="str">
            <v>A</v>
          </cell>
          <cell r="I12112" t="str">
            <v>A</v>
          </cell>
          <cell r="J12112" t="str">
            <v>A</v>
          </cell>
          <cell r="K12112" t="str">
            <v>A</v>
          </cell>
        </row>
        <row r="12113">
          <cell r="C12113" t="str">
            <v>729307|SP Narine</v>
          </cell>
          <cell r="D12113">
            <v>102.18490845684394</v>
          </cell>
          <cell r="E12113">
            <v>102.60880751719462</v>
          </cell>
          <cell r="F12113">
            <v>102.39394154523187</v>
          </cell>
          <cell r="G12113">
            <v>102.39025140347719</v>
          </cell>
          <cell r="H12113" t="str">
            <v>A</v>
          </cell>
          <cell r="I12113" t="str">
            <v>A</v>
          </cell>
          <cell r="J12113" t="str">
            <v>A</v>
          </cell>
          <cell r="K12113" t="str">
            <v>A</v>
          </cell>
        </row>
        <row r="12114">
          <cell r="C12114" t="str">
            <v>1082644|UT Yadav</v>
          </cell>
          <cell r="D12114">
            <v>102.18715181370355</v>
          </cell>
          <cell r="E12114">
            <v>102.26955400398975</v>
          </cell>
          <cell r="F12114">
            <v>102.26701317950049</v>
          </cell>
          <cell r="G12114">
            <v>102.21773840736068</v>
          </cell>
          <cell r="H12114" t="str">
            <v>A</v>
          </cell>
          <cell r="I12114" t="str">
            <v>A</v>
          </cell>
          <cell r="J12114" t="str">
            <v>A</v>
          </cell>
          <cell r="K12114" t="str">
            <v>A</v>
          </cell>
        </row>
        <row r="12115">
          <cell r="C12115" t="str">
            <v>548361|DH Yagnik</v>
          </cell>
          <cell r="D12115">
            <v>102.18857142857142</v>
          </cell>
          <cell r="E12115">
            <v>103.99047619047617</v>
          </cell>
          <cell r="F12115">
            <v>101.42674603174602</v>
          </cell>
          <cell r="G12115">
            <v>102.26325396825395</v>
          </cell>
          <cell r="H12115" t="str">
            <v>A</v>
          </cell>
          <cell r="I12115" t="str">
            <v>A</v>
          </cell>
          <cell r="J12115" t="str">
            <v>A</v>
          </cell>
          <cell r="K12115" t="str">
            <v>A</v>
          </cell>
        </row>
        <row r="12116">
          <cell r="C12116" t="str">
            <v>548356|DJ Harris</v>
          </cell>
          <cell r="D12116">
            <v>102.18981481481481</v>
          </cell>
          <cell r="E12116">
            <v>109.0432098765432</v>
          </cell>
          <cell r="F12116">
            <v>101.78472222222221</v>
          </cell>
          <cell r="G12116">
            <v>104.20421810699588</v>
          </cell>
          <cell r="H12116" t="str">
            <v>A</v>
          </cell>
          <cell r="I12116" t="str">
            <v>A</v>
          </cell>
          <cell r="J12116" t="str">
            <v>A</v>
          </cell>
          <cell r="K12116" t="str">
            <v>A</v>
          </cell>
        </row>
        <row r="12117">
          <cell r="C12117" t="str">
            <v>335995|B Lee</v>
          </cell>
          <cell r="D12117">
            <v>102.19387096774193</v>
          </cell>
          <cell r="E12117">
            <v>99.795913978494625</v>
          </cell>
          <cell r="F12117">
            <v>98.056935483870973</v>
          </cell>
          <cell r="G12117">
            <v>98.636594982078861</v>
          </cell>
          <cell r="H12117" t="str">
            <v>A</v>
          </cell>
          <cell r="I12117" t="str">
            <v>A</v>
          </cell>
          <cell r="J12117" t="str">
            <v>A</v>
          </cell>
          <cell r="K12117" t="str">
            <v>A</v>
          </cell>
        </row>
        <row r="12118">
          <cell r="C12118" t="str">
            <v>1082613|SP Narine</v>
          </cell>
          <cell r="D12118">
            <v>102.19412247364667</v>
          </cell>
          <cell r="E12118">
            <v>103.06384680029842</v>
          </cell>
          <cell r="F12118">
            <v>102.29282849087447</v>
          </cell>
          <cell r="G12118">
            <v>102.50498009961211</v>
          </cell>
          <cell r="H12118" t="str">
            <v>A</v>
          </cell>
          <cell r="I12118" t="str">
            <v>A</v>
          </cell>
          <cell r="J12118" t="str">
            <v>A</v>
          </cell>
          <cell r="K12118" t="str">
            <v>A</v>
          </cell>
        </row>
        <row r="12119">
          <cell r="C12119" t="str">
            <v>1082631|UT Yadav</v>
          </cell>
          <cell r="D12119">
            <v>102.19650940438872</v>
          </cell>
          <cell r="E12119">
            <v>102.18715181370355</v>
          </cell>
          <cell r="F12119">
            <v>102.37064166468069</v>
          </cell>
          <cell r="G12119">
            <v>102.26701317950049</v>
          </cell>
          <cell r="H12119" t="str">
            <v>A</v>
          </cell>
          <cell r="I12119" t="str">
            <v>A</v>
          </cell>
          <cell r="J12119" t="str">
            <v>A</v>
          </cell>
          <cell r="K12119" t="str">
            <v>A</v>
          </cell>
        </row>
        <row r="12120">
          <cell r="C12120" t="str">
            <v>501212|DW Steyn</v>
          </cell>
          <cell r="D12120">
            <v>102.20104924449753</v>
          </cell>
          <cell r="E12120">
            <v>101.68094432004777</v>
          </cell>
          <cell r="F12120">
            <v>100.94183328515432</v>
          </cell>
          <cell r="G12120">
            <v>101.57772465486835</v>
          </cell>
          <cell r="H12120" t="str">
            <v>A</v>
          </cell>
          <cell r="I12120" t="str">
            <v>A</v>
          </cell>
          <cell r="J12120" t="str">
            <v>A</v>
          </cell>
          <cell r="K12120" t="str">
            <v>A</v>
          </cell>
        </row>
        <row r="12121">
          <cell r="C12121" t="str">
            <v>1175362|JJ Bumrah</v>
          </cell>
          <cell r="D12121">
            <v>102.20465949820789</v>
          </cell>
          <cell r="E12121">
            <v>101.3841935483871</v>
          </cell>
          <cell r="F12121">
            <v>102.43429126130739</v>
          </cell>
          <cell r="G12121">
            <v>102.03378434886498</v>
          </cell>
          <cell r="H12121" t="str">
            <v>A</v>
          </cell>
          <cell r="I12121" t="str">
            <v>A</v>
          </cell>
          <cell r="J12121" t="str">
            <v>A</v>
          </cell>
          <cell r="K12121" t="str">
            <v>A</v>
          </cell>
        </row>
        <row r="12122">
          <cell r="C12122" t="str">
            <v>501224|I Sharma</v>
          </cell>
          <cell r="D12122">
            <v>102.20545977011494</v>
          </cell>
          <cell r="E12122">
            <v>101.80503978779841</v>
          </cell>
          <cell r="F12122">
            <v>102.32235283873216</v>
          </cell>
          <cell r="G12122">
            <v>102.10851552661897</v>
          </cell>
          <cell r="H12122" t="str">
            <v>A</v>
          </cell>
          <cell r="I12122" t="str">
            <v>A</v>
          </cell>
          <cell r="J12122" t="str">
            <v>A</v>
          </cell>
          <cell r="K12122" t="str">
            <v>A</v>
          </cell>
        </row>
        <row r="12123">
          <cell r="C12123" t="str">
            <v>1304109|Mohsin Khan</v>
          </cell>
          <cell r="D12123">
            <v>102.21000000000001</v>
          </cell>
          <cell r="E12123">
            <v>104.47333333333334</v>
          </cell>
          <cell r="F12123">
            <v>104.855</v>
          </cell>
          <cell r="G12123">
            <v>104.72777777777777</v>
          </cell>
          <cell r="H12123" t="str">
            <v>A</v>
          </cell>
          <cell r="I12123" t="str">
            <v>A</v>
          </cell>
          <cell r="J12123" t="str">
            <v>A</v>
          </cell>
          <cell r="K12123" t="str">
            <v>A</v>
          </cell>
        </row>
        <row r="12124">
          <cell r="C12124" t="str">
            <v>392229|RP Singh</v>
          </cell>
          <cell r="D12124">
            <v>102.21095064198514</v>
          </cell>
          <cell r="E12124">
            <v>101.61916316226662</v>
          </cell>
          <cell r="F12124">
            <v>102.54478419573336</v>
          </cell>
          <cell r="G12124">
            <v>102.08333389703124</v>
          </cell>
          <cell r="H12124" t="str">
            <v>A</v>
          </cell>
          <cell r="I12124" t="str">
            <v>A</v>
          </cell>
          <cell r="J12124" t="str">
            <v>A</v>
          </cell>
          <cell r="K12124" t="str">
            <v>A</v>
          </cell>
        </row>
        <row r="12125">
          <cell r="C12125" t="str">
            <v>1254096|AF Milne</v>
          </cell>
          <cell r="D12125">
            <v>102.21968313140728</v>
          </cell>
          <cell r="E12125">
            <v>101.91476234855546</v>
          </cell>
          <cell r="F12125">
            <v>102.53286735010873</v>
          </cell>
          <cell r="G12125">
            <v>102.52247281764524</v>
          </cell>
          <cell r="H12125" t="str">
            <v>A</v>
          </cell>
          <cell r="I12125" t="str">
            <v>A</v>
          </cell>
          <cell r="J12125" t="str">
            <v>A</v>
          </cell>
          <cell r="K12125" t="str">
            <v>A</v>
          </cell>
        </row>
        <row r="12126">
          <cell r="C12126" t="str">
            <v>598073|R Ashwin</v>
          </cell>
          <cell r="D12126">
            <v>102.22993330495247</v>
          </cell>
          <cell r="E12126">
            <v>102.50730523627077</v>
          </cell>
          <cell r="F12126">
            <v>102.16926745354026</v>
          </cell>
          <cell r="G12126">
            <v>102.35631087627333</v>
          </cell>
          <cell r="H12126" t="str">
            <v>A</v>
          </cell>
          <cell r="I12126" t="str">
            <v>A</v>
          </cell>
          <cell r="J12126" t="str">
            <v>A</v>
          </cell>
          <cell r="K12126" t="str">
            <v>A</v>
          </cell>
        </row>
        <row r="12127">
          <cell r="C12127" t="str">
            <v>336014|WPUJC Vaas</v>
          </cell>
          <cell r="D12127">
            <v>102.23456790123457</v>
          </cell>
          <cell r="E12127">
            <v>103.92592592592592</v>
          </cell>
          <cell r="F12127">
            <v>102.76337448559671</v>
          </cell>
          <cell r="G12127">
            <v>104.17078189300412</v>
          </cell>
          <cell r="H12127" t="str">
            <v>A</v>
          </cell>
          <cell r="I12127" t="str">
            <v>A</v>
          </cell>
          <cell r="J12127" t="str">
            <v>A</v>
          </cell>
          <cell r="K12127" t="str">
            <v>A</v>
          </cell>
        </row>
        <row r="12128">
          <cell r="C12128" t="str">
            <v>1136609|JC Archer</v>
          </cell>
          <cell r="D12128">
            <v>102.23623391295804</v>
          </cell>
          <cell r="E12128">
            <v>103.77298713036643</v>
          </cell>
          <cell r="F12128">
            <v>103.34093203872897</v>
          </cell>
          <cell r="G12128">
            <v>103.02760676119679</v>
          </cell>
          <cell r="H12128" t="str">
            <v>A</v>
          </cell>
          <cell r="I12128" t="str">
            <v>A</v>
          </cell>
          <cell r="J12128" t="str">
            <v>A</v>
          </cell>
          <cell r="K12128" t="str">
            <v>A</v>
          </cell>
        </row>
        <row r="12129">
          <cell r="C12129" t="str">
            <v>1082617|S Aravind</v>
          </cell>
          <cell r="D12129">
            <v>102.24047619047617</v>
          </cell>
          <cell r="E12129">
            <v>102.63469387755102</v>
          </cell>
          <cell r="F12129">
            <v>102.51801587301587</v>
          </cell>
          <cell r="G12129">
            <v>102.18791383219953</v>
          </cell>
          <cell r="H12129" t="str">
            <v>A</v>
          </cell>
          <cell r="I12129" t="str">
            <v>A</v>
          </cell>
          <cell r="J12129" t="str">
            <v>A</v>
          </cell>
          <cell r="K12129" t="str">
            <v>A</v>
          </cell>
        </row>
        <row r="12130">
          <cell r="C12130" t="str">
            <v>1254104|JJ Bumrah</v>
          </cell>
          <cell r="D12130">
            <v>102.24573822766037</v>
          </cell>
          <cell r="E12130">
            <v>101.91787958843159</v>
          </cell>
          <cell r="F12130">
            <v>101.79349512753963</v>
          </cell>
          <cell r="G12130">
            <v>101.92801721048079</v>
          </cell>
          <cell r="H12130" t="str">
            <v>A</v>
          </cell>
          <cell r="I12130" t="str">
            <v>A</v>
          </cell>
          <cell r="J12130" t="str">
            <v>A</v>
          </cell>
          <cell r="K12130" t="str">
            <v>A</v>
          </cell>
        </row>
        <row r="12131">
          <cell r="C12131" t="str">
            <v>501263|JEC Franklin</v>
          </cell>
          <cell r="D12131">
            <v>102.25</v>
          </cell>
          <cell r="E12131">
            <v>106.875</v>
          </cell>
          <cell r="F12131">
            <v>102.25</v>
          </cell>
          <cell r="G12131">
            <v>104.5625</v>
          </cell>
          <cell r="H12131" t="str">
            <v>A</v>
          </cell>
          <cell r="I12131" t="str">
            <v>A</v>
          </cell>
          <cell r="J12131" t="str">
            <v>A</v>
          </cell>
          <cell r="K12131" t="str">
            <v>A</v>
          </cell>
        </row>
        <row r="12132">
          <cell r="C12132" t="str">
            <v>1082608|SP Narine</v>
          </cell>
          <cell r="D12132">
            <v>102.25697102489123</v>
          </cell>
          <cell r="E12132">
            <v>102.19412247364667</v>
          </cell>
          <cell r="F12132">
            <v>101.89200444149303</v>
          </cell>
          <cell r="G12132">
            <v>102.29282849087447</v>
          </cell>
          <cell r="H12132" t="str">
            <v>A</v>
          </cell>
          <cell r="I12132" t="str">
            <v>A</v>
          </cell>
          <cell r="J12132" t="str">
            <v>A</v>
          </cell>
          <cell r="K12132" t="str">
            <v>A</v>
          </cell>
        </row>
        <row r="12133">
          <cell r="C12133" t="str">
            <v>392195|RJ Quiney</v>
          </cell>
          <cell r="D12133">
            <v>102.25925925925925</v>
          </cell>
          <cell r="E12133">
            <v>101.1087962962963</v>
          </cell>
          <cell r="F12133">
            <v>102.25925925925925</v>
          </cell>
          <cell r="G12133">
            <v>101.68402777777777</v>
          </cell>
          <cell r="H12133" t="str">
            <v>A</v>
          </cell>
          <cell r="I12133" t="str">
            <v>A</v>
          </cell>
          <cell r="J12133" t="str">
            <v>A</v>
          </cell>
          <cell r="K12133" t="str">
            <v>A</v>
          </cell>
        </row>
        <row r="12134">
          <cell r="C12134" t="str">
            <v>1082649|UT Yadav</v>
          </cell>
          <cell r="D12134">
            <v>102.26955400398975</v>
          </cell>
          <cell r="E12134">
            <v>102.17087774294673</v>
          </cell>
          <cell r="F12134">
            <v>102.21773840736068</v>
          </cell>
          <cell r="G12134">
            <v>102.20919452021336</v>
          </cell>
          <cell r="H12134" t="str">
            <v>A</v>
          </cell>
          <cell r="I12134" t="str">
            <v>A</v>
          </cell>
          <cell r="J12134" t="str">
            <v>A</v>
          </cell>
          <cell r="K12134" t="str">
            <v>A</v>
          </cell>
        </row>
        <row r="12135">
          <cell r="C12135" t="str">
            <v>336011|SB Bangar</v>
          </cell>
          <cell r="D12135">
            <v>102.27440860215053</v>
          </cell>
          <cell r="E12135">
            <v>101.93728793309438</v>
          </cell>
          <cell r="F12135">
            <v>103.94641577060933</v>
          </cell>
          <cell r="G12135">
            <v>103.12443647949026</v>
          </cell>
          <cell r="H12135" t="str">
            <v>A</v>
          </cell>
          <cell r="I12135" t="str">
            <v>A</v>
          </cell>
          <cell r="J12135" t="str">
            <v>A</v>
          </cell>
          <cell r="K12135" t="str">
            <v>A</v>
          </cell>
        </row>
        <row r="12136">
          <cell r="C12136" t="str">
            <v>1082635|Z Khan</v>
          </cell>
          <cell r="D12136">
            <v>102.2852378026447</v>
          </cell>
          <cell r="E12136">
            <v>102.10119019485067</v>
          </cell>
          <cell r="F12136">
            <v>102.35557756908103</v>
          </cell>
          <cell r="G12136">
            <v>102.24173912508343</v>
          </cell>
          <cell r="H12136" t="str">
            <v>A</v>
          </cell>
          <cell r="I12136" t="str">
            <v>A</v>
          </cell>
          <cell r="J12136" t="str">
            <v>A</v>
          </cell>
          <cell r="K12136" t="str">
            <v>A</v>
          </cell>
        </row>
        <row r="12137">
          <cell r="C12137" t="str">
            <v>598061|SMSM Senanayake</v>
          </cell>
          <cell r="D12137">
            <v>102.28735632183907</v>
          </cell>
          <cell r="E12137">
            <v>103.7155172413793</v>
          </cell>
          <cell r="F12137">
            <v>101.69348659003829</v>
          </cell>
          <cell r="G12137">
            <v>102.64463601532566</v>
          </cell>
          <cell r="H12137" t="str">
            <v>A</v>
          </cell>
          <cell r="I12137" t="str">
            <v>A</v>
          </cell>
          <cell r="J12137" t="str">
            <v>A</v>
          </cell>
          <cell r="K12137" t="str">
            <v>A</v>
          </cell>
        </row>
        <row r="12138">
          <cell r="C12138" t="str">
            <v>548307|B Lee</v>
          </cell>
          <cell r="D12138">
            <v>102.30420378904249</v>
          </cell>
          <cell r="E12138">
            <v>102.68622238701437</v>
          </cell>
          <cell r="F12138">
            <v>102.65487750600653</v>
          </cell>
          <cell r="G12138">
            <v>102.49062547013678</v>
          </cell>
          <cell r="H12138" t="str">
            <v>A</v>
          </cell>
          <cell r="I12138" t="str">
            <v>A</v>
          </cell>
          <cell r="J12138" t="str">
            <v>A</v>
          </cell>
          <cell r="K12138" t="str">
            <v>A</v>
          </cell>
        </row>
        <row r="12139">
          <cell r="C12139" t="str">
            <v>1178423|Mujeeb Ur Rahman</v>
          </cell>
          <cell r="D12139">
            <v>102.30864197530865</v>
          </cell>
          <cell r="E12139">
            <v>100.21632996632997</v>
          </cell>
          <cell r="F12139">
            <v>100.39917695473251</v>
          </cell>
          <cell r="G12139">
            <v>102.49597830153387</v>
          </cell>
          <cell r="H12139" t="str">
            <v>A</v>
          </cell>
          <cell r="I12139" t="str">
            <v>A</v>
          </cell>
          <cell r="J12139" t="str">
            <v>A</v>
          </cell>
          <cell r="K12139" t="str">
            <v>A</v>
          </cell>
        </row>
        <row r="12140">
          <cell r="C12140" t="str">
            <v>501203|I Sharma</v>
          </cell>
          <cell r="D12140">
            <v>102.31504702194357</v>
          </cell>
          <cell r="E12140">
            <v>102.20545977011494</v>
          </cell>
          <cell r="F12140">
            <v>102.71810635086497</v>
          </cell>
          <cell r="G12140">
            <v>102.32235283873216</v>
          </cell>
          <cell r="H12140" t="str">
            <v>A</v>
          </cell>
          <cell r="I12140" t="str">
            <v>A</v>
          </cell>
          <cell r="J12140" t="str">
            <v>A</v>
          </cell>
          <cell r="K12140" t="str">
            <v>A</v>
          </cell>
        </row>
        <row r="12141">
          <cell r="C12141" t="str">
            <v>734049|SP Narine</v>
          </cell>
          <cell r="D12141">
            <v>102.31629705952287</v>
          </cell>
          <cell r="E12141">
            <v>101.83160563789596</v>
          </cell>
          <cell r="F12141">
            <v>102.45767711406421</v>
          </cell>
          <cell r="G12141">
            <v>102.19860982096468</v>
          </cell>
          <cell r="H12141" t="str">
            <v>A</v>
          </cell>
          <cell r="I12141" t="str">
            <v>A</v>
          </cell>
          <cell r="J12141" t="str">
            <v>A</v>
          </cell>
          <cell r="K12141" t="str">
            <v>A</v>
          </cell>
        </row>
        <row r="12142">
          <cell r="C12142" t="str">
            <v>1216492|RD Chahar</v>
          </cell>
          <cell r="D12142">
            <v>102.32020689655172</v>
          </cell>
          <cell r="E12142">
            <v>101.60017241379312</v>
          </cell>
          <cell r="F12142">
            <v>104.0981245210728</v>
          </cell>
          <cell r="G12142">
            <v>102.7792931034483</v>
          </cell>
          <cell r="H12142" t="str">
            <v>A</v>
          </cell>
          <cell r="I12142" t="str">
            <v>A</v>
          </cell>
          <cell r="J12142" t="str">
            <v>A</v>
          </cell>
          <cell r="K12142" t="str">
            <v>A</v>
          </cell>
        </row>
        <row r="12143">
          <cell r="C12143" t="str">
            <v>1216517|CJ Jordan</v>
          </cell>
          <cell r="D12143">
            <v>102.3288275862069</v>
          </cell>
          <cell r="E12143">
            <v>104.93402298850576</v>
          </cell>
          <cell r="F12143">
            <v>102.02152490421456</v>
          </cell>
          <cell r="G12143">
            <v>103.1412950191571</v>
          </cell>
          <cell r="H12143" t="str">
            <v>A</v>
          </cell>
          <cell r="I12143" t="str">
            <v>A</v>
          </cell>
          <cell r="J12143" t="str">
            <v>A</v>
          </cell>
          <cell r="K12143" t="str">
            <v>A</v>
          </cell>
        </row>
        <row r="12144">
          <cell r="C12144" t="str">
            <v>598046|R Ashwin</v>
          </cell>
          <cell r="D12144">
            <v>102.33169408759673</v>
          </cell>
          <cell r="E12144">
            <v>102.22993330495247</v>
          </cell>
          <cell r="F12144">
            <v>101.86237411831485</v>
          </cell>
          <cell r="G12144">
            <v>102.16926745354026</v>
          </cell>
          <cell r="H12144" t="str">
            <v>A</v>
          </cell>
          <cell r="I12144" t="str">
            <v>A</v>
          </cell>
          <cell r="J12144" t="str">
            <v>A</v>
          </cell>
          <cell r="K12144" t="str">
            <v>A</v>
          </cell>
        </row>
        <row r="12145">
          <cell r="C12145" t="str">
            <v>548355|R Ashwin</v>
          </cell>
          <cell r="D12145">
            <v>102.33288846317583</v>
          </cell>
          <cell r="E12145">
            <v>102.1322153453188</v>
          </cell>
          <cell r="F12145">
            <v>101.80080074048276</v>
          </cell>
          <cell r="G12145">
            <v>102.10941828641063</v>
          </cell>
          <cell r="H12145" t="str">
            <v>A</v>
          </cell>
          <cell r="I12145" t="str">
            <v>A</v>
          </cell>
          <cell r="J12145" t="str">
            <v>A</v>
          </cell>
          <cell r="K12145" t="str">
            <v>A</v>
          </cell>
        </row>
        <row r="12146">
          <cell r="C12146" t="str">
            <v>1175358|MJ McClenaghan</v>
          </cell>
          <cell r="D12146">
            <v>102.33434974785433</v>
          </cell>
          <cell r="E12146">
            <v>102.42797187597618</v>
          </cell>
          <cell r="F12146">
            <v>102.34247749359194</v>
          </cell>
          <cell r="G12146">
            <v>102.27298711829172</v>
          </cell>
          <cell r="H12146" t="str">
            <v>A</v>
          </cell>
          <cell r="I12146" t="str">
            <v>A</v>
          </cell>
          <cell r="J12146" t="str">
            <v>A</v>
          </cell>
          <cell r="K12146" t="str">
            <v>A</v>
          </cell>
        </row>
        <row r="12147">
          <cell r="C12147" t="str">
            <v>1082595|Z Khan</v>
          </cell>
          <cell r="D12147">
            <v>102.33878937775489</v>
          </cell>
          <cell r="E12147">
            <v>102.2852378026447</v>
          </cell>
          <cell r="F12147">
            <v>102.38628962149339</v>
          </cell>
          <cell r="G12147">
            <v>102.35557756908103</v>
          </cell>
          <cell r="H12147" t="str">
            <v>A</v>
          </cell>
          <cell r="I12147" t="str">
            <v>A</v>
          </cell>
          <cell r="J12147" t="str">
            <v>A</v>
          </cell>
          <cell r="K12147" t="str">
            <v>A</v>
          </cell>
        </row>
        <row r="12148">
          <cell r="C12148" t="str">
            <v>1136567|JJ Bumrah</v>
          </cell>
          <cell r="D12148">
            <v>102.35000000000001</v>
          </cell>
          <cell r="E12148">
            <v>102.58571428571429</v>
          </cell>
          <cell r="F12148">
            <v>100.52500000000002</v>
          </cell>
          <cell r="G12148">
            <v>101.51857142857143</v>
          </cell>
          <cell r="H12148" t="str">
            <v>A</v>
          </cell>
          <cell r="I12148" t="str">
            <v>A</v>
          </cell>
          <cell r="J12148" t="str">
            <v>A</v>
          </cell>
          <cell r="K12148" t="str">
            <v>A</v>
          </cell>
        </row>
        <row r="12149">
          <cell r="C12149" t="str">
            <v>1304055|M Ashwin</v>
          </cell>
          <cell r="D12149">
            <v>102.35301724137931</v>
          </cell>
          <cell r="E12149">
            <v>102.59157088122605</v>
          </cell>
          <cell r="F12149">
            <v>101.40508347016969</v>
          </cell>
          <cell r="G12149">
            <v>101.97315498996534</v>
          </cell>
          <cell r="H12149" t="str">
            <v>A</v>
          </cell>
          <cell r="I12149" t="str">
            <v>A</v>
          </cell>
          <cell r="J12149" t="str">
            <v>A</v>
          </cell>
          <cell r="K12149" t="str">
            <v>A</v>
          </cell>
        </row>
        <row r="12150">
          <cell r="C12150" t="str">
            <v>419157|A Kumble</v>
          </cell>
          <cell r="D12150">
            <v>102.35481635481636</v>
          </cell>
          <cell r="E12150">
            <v>102.04375804375806</v>
          </cell>
          <cell r="F12150">
            <v>102.59072184072186</v>
          </cell>
          <cell r="G12150">
            <v>102.3443195943196</v>
          </cell>
          <cell r="H12150" t="str">
            <v>A</v>
          </cell>
          <cell r="I12150" t="str">
            <v>A</v>
          </cell>
          <cell r="J12150" t="str">
            <v>A</v>
          </cell>
          <cell r="K12150" t="str">
            <v>A</v>
          </cell>
        </row>
        <row r="12151">
          <cell r="C12151" t="str">
            <v>336020|Shahid Afridi</v>
          </cell>
          <cell r="D12151">
            <v>102.35539208173691</v>
          </cell>
          <cell r="E12151">
            <v>105.50449340144742</v>
          </cell>
          <cell r="F12151">
            <v>102.34065077337874</v>
          </cell>
          <cell r="G12151">
            <v>103.85804186178514</v>
          </cell>
          <cell r="H12151" t="str">
            <v>A</v>
          </cell>
          <cell r="I12151" t="str">
            <v>A</v>
          </cell>
          <cell r="J12151" t="str">
            <v>A</v>
          </cell>
          <cell r="K12151" t="str">
            <v>A</v>
          </cell>
        </row>
        <row r="12152">
          <cell r="C12152" t="str">
            <v>392197|SS Tiwary</v>
          </cell>
          <cell r="D12152">
            <v>102.35606060606059</v>
          </cell>
          <cell r="E12152">
            <v>103.57070707070706</v>
          </cell>
          <cell r="F12152">
            <v>104.86742424242424</v>
          </cell>
          <cell r="G12152">
            <v>104.43518518518518</v>
          </cell>
          <cell r="H12152" t="str">
            <v>A</v>
          </cell>
          <cell r="I12152" t="str">
            <v>A</v>
          </cell>
          <cell r="J12152" t="str">
            <v>A</v>
          </cell>
          <cell r="K12152" t="str">
            <v>A</v>
          </cell>
        </row>
        <row r="12153">
          <cell r="C12153" t="str">
            <v>548311|F du Plessis</v>
          </cell>
          <cell r="D12153">
            <v>102.375</v>
          </cell>
          <cell r="E12153">
            <v>110.35416666666666</v>
          </cell>
          <cell r="F12153">
            <v>102.375</v>
          </cell>
          <cell r="G12153">
            <v>106.36458333333333</v>
          </cell>
          <cell r="H12153" t="str">
            <v>A</v>
          </cell>
          <cell r="I12153" t="str">
            <v>A</v>
          </cell>
          <cell r="J12153" t="str">
            <v>A</v>
          </cell>
          <cell r="K12153" t="str">
            <v>A</v>
          </cell>
        </row>
        <row r="12154">
          <cell r="C12154" t="str">
            <v>598069|SP Narine</v>
          </cell>
          <cell r="D12154">
            <v>102.37703823639308</v>
          </cell>
          <cell r="E12154">
            <v>102.18490845684394</v>
          </cell>
          <cell r="F12154">
            <v>102.3845576452028</v>
          </cell>
          <cell r="G12154">
            <v>102.39394154523187</v>
          </cell>
          <cell r="H12154" t="str">
            <v>A</v>
          </cell>
          <cell r="I12154" t="str">
            <v>A</v>
          </cell>
          <cell r="J12154" t="str">
            <v>A</v>
          </cell>
          <cell r="K12154" t="str">
            <v>A</v>
          </cell>
        </row>
        <row r="12155">
          <cell r="C12155" t="str">
            <v>980903|Z Khan</v>
          </cell>
          <cell r="D12155">
            <v>102.37737395988179</v>
          </cell>
          <cell r="E12155">
            <v>102.44270552684347</v>
          </cell>
          <cell r="F12155">
            <v>102.49197490076487</v>
          </cell>
          <cell r="G12155">
            <v>102.48450629108936</v>
          </cell>
          <cell r="H12155" t="str">
            <v>A</v>
          </cell>
          <cell r="I12155" t="str">
            <v>A</v>
          </cell>
          <cell r="J12155" t="str">
            <v>A</v>
          </cell>
          <cell r="K12155" t="str">
            <v>A</v>
          </cell>
        </row>
        <row r="12156">
          <cell r="C12156" t="str">
            <v>1175365|Kuldeep Yadav</v>
          </cell>
          <cell r="D12156">
            <v>102.38047138047139</v>
          </cell>
          <cell r="E12156">
            <v>104.40039281705948</v>
          </cell>
          <cell r="F12156">
            <v>103.46894874672654</v>
          </cell>
          <cell r="G12156">
            <v>103.50215114104003</v>
          </cell>
          <cell r="H12156" t="str">
            <v>A</v>
          </cell>
          <cell r="I12156" t="str">
            <v>A</v>
          </cell>
          <cell r="J12156" t="str">
            <v>A</v>
          </cell>
          <cell r="K12156" t="str">
            <v>A</v>
          </cell>
        </row>
        <row r="12157">
          <cell r="C12157" t="str">
            <v>419147|R Ashwin</v>
          </cell>
          <cell r="D12157">
            <v>102.39666666666668</v>
          </cell>
          <cell r="E12157">
            <v>102.91733333333335</v>
          </cell>
          <cell r="F12157">
            <v>100.89185185185185</v>
          </cell>
          <cell r="G12157">
            <v>101.66985185185187</v>
          </cell>
          <cell r="H12157" t="str">
            <v>A</v>
          </cell>
          <cell r="I12157" t="str">
            <v>A</v>
          </cell>
          <cell r="J12157" t="str">
            <v>A</v>
          </cell>
          <cell r="K12157" t="str">
            <v>A</v>
          </cell>
        </row>
        <row r="12158">
          <cell r="C12158" t="str">
            <v>1216515|Shivam Mavi</v>
          </cell>
          <cell r="D12158">
            <v>102.39753413891346</v>
          </cell>
          <cell r="E12158">
            <v>101.33127844909454</v>
          </cell>
          <cell r="F12158">
            <v>102.28576535568874</v>
          </cell>
          <cell r="G12158">
            <v>101.8669100872166</v>
          </cell>
          <cell r="H12158" t="str">
            <v>A</v>
          </cell>
          <cell r="I12158" t="str">
            <v>A</v>
          </cell>
          <cell r="J12158" t="str">
            <v>A</v>
          </cell>
          <cell r="K12158" t="str">
            <v>A</v>
          </cell>
        </row>
        <row r="12159">
          <cell r="C12159" t="str">
            <v>1082625|MJ McClenaghan</v>
          </cell>
          <cell r="D12159">
            <v>102.39910394265232</v>
          </cell>
          <cell r="E12159">
            <v>102.16264182424916</v>
          </cell>
          <cell r="F12159">
            <v>102.65350507765829</v>
          </cell>
          <cell r="G12159">
            <v>102.37857923412844</v>
          </cell>
          <cell r="H12159" t="str">
            <v>A</v>
          </cell>
          <cell r="I12159" t="str">
            <v>A</v>
          </cell>
          <cell r="J12159" t="str">
            <v>A</v>
          </cell>
          <cell r="K12159" t="str">
            <v>A</v>
          </cell>
        </row>
        <row r="12160">
          <cell r="C12160" t="str">
            <v>1178395|Mohammed Siraj</v>
          </cell>
          <cell r="D12160">
            <v>102.4</v>
          </cell>
          <cell r="E12160">
            <v>101.16666666666667</v>
          </cell>
          <cell r="F12160">
            <v>104.38333333333333</v>
          </cell>
          <cell r="G12160">
            <v>102.43888888888888</v>
          </cell>
          <cell r="H12160" t="str">
            <v>A</v>
          </cell>
          <cell r="I12160" t="str">
            <v>A</v>
          </cell>
          <cell r="J12160" t="str">
            <v>A</v>
          </cell>
          <cell r="K12160" t="str">
            <v>A</v>
          </cell>
        </row>
        <row r="12161">
          <cell r="C12161" t="str">
            <v>501214|SK Trivedi</v>
          </cell>
          <cell r="D12161">
            <v>102.40048370243031</v>
          </cell>
          <cell r="E12161">
            <v>101.63129372397246</v>
          </cell>
          <cell r="F12161">
            <v>101.5987457381877</v>
          </cell>
          <cell r="G12161">
            <v>102.03048488616459</v>
          </cell>
          <cell r="H12161" t="str">
            <v>A</v>
          </cell>
          <cell r="I12161" t="str">
            <v>A</v>
          </cell>
          <cell r="J12161" t="str">
            <v>A</v>
          </cell>
          <cell r="K12161" t="str">
            <v>A</v>
          </cell>
        </row>
        <row r="12162">
          <cell r="C12162" t="str">
            <v>336029|P Kumar</v>
          </cell>
          <cell r="D12162">
            <v>102.41319865319868</v>
          </cell>
          <cell r="E12162">
            <v>104.14836241199879</v>
          </cell>
          <cell r="F12162">
            <v>102.8791869310388</v>
          </cell>
          <cell r="G12162">
            <v>103.15728304368037</v>
          </cell>
          <cell r="H12162" t="str">
            <v>A</v>
          </cell>
          <cell r="I12162" t="str">
            <v>A</v>
          </cell>
          <cell r="J12162" t="str">
            <v>A</v>
          </cell>
          <cell r="K12162" t="str">
            <v>A</v>
          </cell>
        </row>
        <row r="12163">
          <cell r="C12163" t="str">
            <v>1082617|UT Yadav</v>
          </cell>
          <cell r="D12163">
            <v>102.41737832040918</v>
          </cell>
          <cell r="E12163">
            <v>102.19650940438872</v>
          </cell>
          <cell r="F12163">
            <v>102.36326933079415</v>
          </cell>
          <cell r="G12163">
            <v>102.37064166468069</v>
          </cell>
          <cell r="H12163" t="str">
            <v>A</v>
          </cell>
          <cell r="I12163" t="str">
            <v>A</v>
          </cell>
          <cell r="J12163" t="str">
            <v>A</v>
          </cell>
          <cell r="K12163" t="str">
            <v>A</v>
          </cell>
        </row>
        <row r="12164">
          <cell r="C12164" t="str">
            <v>392223|RP Singh</v>
          </cell>
          <cell r="D12164">
            <v>102.41988788684192</v>
          </cell>
          <cell r="E12164">
            <v>102.21095064198514</v>
          </cell>
          <cell r="F12164">
            <v>102.97575580314174</v>
          </cell>
          <cell r="G12164">
            <v>102.54478419573336</v>
          </cell>
          <cell r="H12164" t="str">
            <v>A</v>
          </cell>
          <cell r="I12164" t="str">
            <v>A</v>
          </cell>
          <cell r="J12164" t="str">
            <v>A</v>
          </cell>
          <cell r="K12164" t="str">
            <v>A</v>
          </cell>
        </row>
        <row r="12165">
          <cell r="C12165" t="str">
            <v>1216504|TK Curran</v>
          </cell>
          <cell r="D12165">
            <v>102.42020689655173</v>
          </cell>
          <cell r="E12165">
            <v>110.10017241379312</v>
          </cell>
          <cell r="F12165">
            <v>100.35415900383141</v>
          </cell>
          <cell r="G12165">
            <v>104.3485459770115</v>
          </cell>
          <cell r="H12165" t="str">
            <v>A</v>
          </cell>
          <cell r="I12165" t="str">
            <v>A</v>
          </cell>
          <cell r="J12165" t="str">
            <v>A</v>
          </cell>
          <cell r="K12165" t="str">
            <v>A</v>
          </cell>
        </row>
        <row r="12166">
          <cell r="C12166" t="str">
            <v>1082604|SP Narine</v>
          </cell>
          <cell r="D12166">
            <v>102.42739197408552</v>
          </cell>
          <cell r="E12166">
            <v>102.25697102489123</v>
          </cell>
          <cell r="F12166">
            <v>101.47258217600326</v>
          </cell>
          <cell r="G12166">
            <v>101.89200444149303</v>
          </cell>
          <cell r="H12166" t="str">
            <v>A</v>
          </cell>
          <cell r="I12166" t="str">
            <v>A</v>
          </cell>
          <cell r="J12166" t="str">
            <v>A</v>
          </cell>
          <cell r="K12166" t="str">
            <v>A</v>
          </cell>
        </row>
        <row r="12167">
          <cell r="C12167" t="str">
            <v>1175362|MJ McClenaghan</v>
          </cell>
          <cell r="D12167">
            <v>102.42797187597618</v>
          </cell>
          <cell r="E12167">
            <v>102.18197343842195</v>
          </cell>
          <cell r="F12167">
            <v>102.27298711829172</v>
          </cell>
          <cell r="G12167">
            <v>102.31476502075083</v>
          </cell>
          <cell r="H12167" t="str">
            <v>A</v>
          </cell>
          <cell r="I12167" t="str">
            <v>A</v>
          </cell>
          <cell r="J12167" t="str">
            <v>A</v>
          </cell>
          <cell r="K12167" t="str">
            <v>A</v>
          </cell>
        </row>
        <row r="12168">
          <cell r="C12168" t="str">
            <v>729297|R Ashwin</v>
          </cell>
          <cell r="D12168">
            <v>102.43193997445724</v>
          </cell>
          <cell r="E12168">
            <v>102.7208952137688</v>
          </cell>
          <cell r="F12168">
            <v>102.38972617189349</v>
          </cell>
          <cell r="G12168">
            <v>102.55338014149895</v>
          </cell>
          <cell r="H12168" t="str">
            <v>A</v>
          </cell>
          <cell r="I12168" t="str">
            <v>A</v>
          </cell>
          <cell r="J12168" t="str">
            <v>A</v>
          </cell>
          <cell r="K12168" t="str">
            <v>A</v>
          </cell>
        </row>
        <row r="12169">
          <cell r="C12169" t="str">
            <v>392197|I Sharma</v>
          </cell>
          <cell r="D12169">
            <v>102.43349753694581</v>
          </cell>
          <cell r="E12169">
            <v>103.69181034482759</v>
          </cell>
          <cell r="F12169">
            <v>102.62227695675972</v>
          </cell>
          <cell r="G12169">
            <v>102.9862137383689</v>
          </cell>
          <cell r="H12169" t="str">
            <v>A</v>
          </cell>
          <cell r="I12169" t="str">
            <v>A</v>
          </cell>
          <cell r="J12169" t="str">
            <v>A</v>
          </cell>
          <cell r="K12169" t="str">
            <v>A</v>
          </cell>
        </row>
        <row r="12170">
          <cell r="C12170" t="str">
            <v>419115|MM Patel</v>
          </cell>
          <cell r="D12170">
            <v>102.43517241379311</v>
          </cell>
          <cell r="E12170">
            <v>101.23014778325124</v>
          </cell>
          <cell r="F12170">
            <v>100.83671264367815</v>
          </cell>
          <cell r="G12170">
            <v>101.86250903119871</v>
          </cell>
          <cell r="H12170" t="str">
            <v>A</v>
          </cell>
          <cell r="I12170" t="str">
            <v>A</v>
          </cell>
          <cell r="J12170" t="str">
            <v>A</v>
          </cell>
          <cell r="K12170" t="str">
            <v>A</v>
          </cell>
        </row>
        <row r="12171">
          <cell r="C12171" t="str">
            <v>980909|MJ McClenaghan</v>
          </cell>
          <cell r="D12171">
            <v>102.43548387096774</v>
          </cell>
          <cell r="E12171">
            <v>104.04838709677419</v>
          </cell>
          <cell r="F12171">
            <v>101.79569892473118</v>
          </cell>
          <cell r="G12171">
            <v>103.02150537634408</v>
          </cell>
          <cell r="H12171" t="str">
            <v>A</v>
          </cell>
          <cell r="I12171" t="str">
            <v>A</v>
          </cell>
          <cell r="J12171" t="str">
            <v>A</v>
          </cell>
          <cell r="K12171" t="str">
            <v>A</v>
          </cell>
        </row>
        <row r="12172">
          <cell r="C12172" t="str">
            <v>501244|AUK Pathan</v>
          </cell>
          <cell r="D12172">
            <v>102.4392857142857</v>
          </cell>
          <cell r="E12172">
            <v>101.76885822510822</v>
          </cell>
          <cell r="F12172">
            <v>104.30357142857143</v>
          </cell>
          <cell r="G12172">
            <v>101.89319083694083</v>
          </cell>
          <cell r="H12172" t="str">
            <v>A</v>
          </cell>
          <cell r="I12172" t="str">
            <v>A</v>
          </cell>
          <cell r="J12172" t="str">
            <v>A</v>
          </cell>
          <cell r="K12172" t="str">
            <v>A</v>
          </cell>
        </row>
        <row r="12173">
          <cell r="C12173" t="str">
            <v>1216532|K Rabada</v>
          </cell>
          <cell r="D12173">
            <v>102.43966409266409</v>
          </cell>
          <cell r="E12173">
            <v>103.263330993331</v>
          </cell>
          <cell r="F12173">
            <v>102.93458397683396</v>
          </cell>
          <cell r="G12173">
            <v>102.89928665028667</v>
          </cell>
          <cell r="H12173" t="str">
            <v>A</v>
          </cell>
          <cell r="I12173" t="str">
            <v>A</v>
          </cell>
          <cell r="J12173" t="str">
            <v>A</v>
          </cell>
          <cell r="K12173" t="str">
            <v>A</v>
          </cell>
        </row>
        <row r="12174">
          <cell r="C12174" t="str">
            <v>501221|R Ashwin</v>
          </cell>
          <cell r="D12174">
            <v>102.44095238095238</v>
          </cell>
          <cell r="E12174">
            <v>101.75221264367816</v>
          </cell>
          <cell r="F12174">
            <v>102.65202116402118</v>
          </cell>
          <cell r="G12174">
            <v>102.26364760080277</v>
          </cell>
          <cell r="H12174" t="str">
            <v>A</v>
          </cell>
          <cell r="I12174" t="str">
            <v>A</v>
          </cell>
          <cell r="J12174" t="str">
            <v>A</v>
          </cell>
          <cell r="K12174" t="str">
            <v>A</v>
          </cell>
        </row>
        <row r="12175">
          <cell r="C12175" t="str">
            <v>980993|Z Khan</v>
          </cell>
          <cell r="D12175">
            <v>102.44270552684347</v>
          </cell>
          <cell r="E12175">
            <v>102.33878937775489</v>
          </cell>
          <cell r="F12175">
            <v>102.48450629108936</v>
          </cell>
          <cell r="G12175">
            <v>102.38628962149339</v>
          </cell>
          <cell r="H12175" t="str">
            <v>A</v>
          </cell>
          <cell r="I12175" t="str">
            <v>A</v>
          </cell>
          <cell r="J12175" t="str">
            <v>A</v>
          </cell>
          <cell r="K12175" t="str">
            <v>A</v>
          </cell>
        </row>
        <row r="12176">
          <cell r="C12176" t="str">
            <v>501199|I Sharma</v>
          </cell>
          <cell r="D12176">
            <v>102.44655172413793</v>
          </cell>
          <cell r="E12176">
            <v>102.31504702194357</v>
          </cell>
          <cell r="F12176">
            <v>103.17702745849299</v>
          </cell>
          <cell r="G12176">
            <v>102.71810635086497</v>
          </cell>
          <cell r="H12176" t="str">
            <v>A</v>
          </cell>
          <cell r="I12176" t="str">
            <v>A</v>
          </cell>
          <cell r="J12176" t="str">
            <v>A</v>
          </cell>
          <cell r="K12176" t="str">
            <v>A</v>
          </cell>
        </row>
        <row r="12177">
          <cell r="C12177" t="str">
            <v>733971|SP Narine</v>
          </cell>
          <cell r="D12177">
            <v>102.44792676547516</v>
          </cell>
          <cell r="E12177">
            <v>102.31629705952287</v>
          </cell>
          <cell r="F12177">
            <v>102.41388091317124</v>
          </cell>
          <cell r="G12177">
            <v>102.45767711406421</v>
          </cell>
          <cell r="H12177" t="str">
            <v>A</v>
          </cell>
          <cell r="I12177" t="str">
            <v>A</v>
          </cell>
          <cell r="J12177" t="str">
            <v>A</v>
          </cell>
          <cell r="K12177" t="str">
            <v>A</v>
          </cell>
        </row>
        <row r="12178">
          <cell r="C12178" t="str">
            <v>829715|CH Morris</v>
          </cell>
          <cell r="D12178">
            <v>102.45428571428572</v>
          </cell>
          <cell r="E12178">
            <v>103.33500000000001</v>
          </cell>
          <cell r="F12178">
            <v>102.0836507936508</v>
          </cell>
          <cell r="G12178">
            <v>102.49531746031745</v>
          </cell>
          <cell r="H12178" t="str">
            <v>A</v>
          </cell>
          <cell r="I12178" t="str">
            <v>A</v>
          </cell>
          <cell r="J12178" t="str">
            <v>A</v>
          </cell>
          <cell r="K12178" t="str">
            <v>A</v>
          </cell>
        </row>
        <row r="12179">
          <cell r="C12179" t="str">
            <v>729303|Z Khan</v>
          </cell>
          <cell r="D12179">
            <v>102.46511135586998</v>
          </cell>
          <cell r="E12179">
            <v>102.63343938654283</v>
          </cell>
          <cell r="F12179">
            <v>102.93103071547597</v>
          </cell>
          <cell r="G12179">
            <v>102.6711349337411</v>
          </cell>
          <cell r="H12179" t="str">
            <v>A</v>
          </cell>
          <cell r="I12179" t="str">
            <v>A</v>
          </cell>
          <cell r="J12179" t="str">
            <v>A</v>
          </cell>
          <cell r="K12179" t="str">
            <v>A</v>
          </cell>
        </row>
        <row r="12180">
          <cell r="C12180" t="str">
            <v>392192|Z Khan</v>
          </cell>
          <cell r="D12180">
            <v>102.46797297297297</v>
          </cell>
          <cell r="E12180">
            <v>102.74930930930931</v>
          </cell>
          <cell r="F12180">
            <v>102.05050836550838</v>
          </cell>
          <cell r="G12180">
            <v>102.5878457028457</v>
          </cell>
          <cell r="H12180" t="str">
            <v>A</v>
          </cell>
          <cell r="I12180" t="str">
            <v>A</v>
          </cell>
          <cell r="J12180" t="str">
            <v>A</v>
          </cell>
          <cell r="K12180" t="str">
            <v>A</v>
          </cell>
        </row>
        <row r="12181">
          <cell r="C12181" t="str">
            <v>1082605|KC Cariappa</v>
          </cell>
          <cell r="D12181">
            <v>102.46969696969697</v>
          </cell>
          <cell r="E12181">
            <v>101.93939393939394</v>
          </cell>
          <cell r="F12181">
            <v>99.704545454545453</v>
          </cell>
          <cell r="G12181">
            <v>100.44949494949496</v>
          </cell>
          <cell r="H12181" t="str">
            <v>A</v>
          </cell>
          <cell r="I12181" t="str">
            <v>A</v>
          </cell>
          <cell r="J12181" t="str">
            <v>A</v>
          </cell>
          <cell r="K12181" t="str">
            <v>A</v>
          </cell>
        </row>
        <row r="12182">
          <cell r="C12182" t="str">
            <v>392222|B Lee</v>
          </cell>
          <cell r="D12182">
            <v>102.47193548387096</v>
          </cell>
          <cell r="E12182">
            <v>103.76154838709677</v>
          </cell>
          <cell r="F12182">
            <v>101.48724014336916</v>
          </cell>
          <cell r="G12182">
            <v>102.00979928315412</v>
          </cell>
          <cell r="H12182" t="str">
            <v>A</v>
          </cell>
          <cell r="I12182" t="str">
            <v>A</v>
          </cell>
          <cell r="J12182" t="str">
            <v>A</v>
          </cell>
          <cell r="K12182" t="str">
            <v>A</v>
          </cell>
        </row>
        <row r="12183">
          <cell r="C12183" t="str">
            <v>392202|M Rawat</v>
          </cell>
          <cell r="D12183">
            <v>102.4762162162162</v>
          </cell>
          <cell r="E12183">
            <v>103.07859459459459</v>
          </cell>
          <cell r="F12183">
            <v>102.63665057915057</v>
          </cell>
          <cell r="G12183">
            <v>102.69685135135136</v>
          </cell>
          <cell r="H12183" t="str">
            <v>A</v>
          </cell>
          <cell r="I12183" t="str">
            <v>A</v>
          </cell>
          <cell r="J12183" t="str">
            <v>A</v>
          </cell>
          <cell r="K12183" t="str">
            <v>A</v>
          </cell>
        </row>
        <row r="12184">
          <cell r="C12184" t="str">
            <v>501269|B Lee</v>
          </cell>
          <cell r="D12184">
            <v>102.48145023435345</v>
          </cell>
          <cell r="E12184">
            <v>102.30420378904249</v>
          </cell>
          <cell r="F12184">
            <v>103.01249872588581</v>
          </cell>
          <cell r="G12184">
            <v>102.65487750600653</v>
          </cell>
          <cell r="H12184" t="str">
            <v>A</v>
          </cell>
          <cell r="I12184" t="str">
            <v>A</v>
          </cell>
          <cell r="J12184" t="str">
            <v>A</v>
          </cell>
          <cell r="K12184" t="str">
            <v>A</v>
          </cell>
        </row>
        <row r="12185">
          <cell r="C12185" t="str">
            <v>1254067|CV Varun</v>
          </cell>
          <cell r="D12185">
            <v>102.49129223267154</v>
          </cell>
          <cell r="E12185">
            <v>101.86846917450366</v>
          </cell>
          <cell r="F12185">
            <v>101.17090444676653</v>
          </cell>
          <cell r="G12185">
            <v>101.78223325206083</v>
          </cell>
          <cell r="H12185" t="str">
            <v>A</v>
          </cell>
          <cell r="I12185" t="str">
            <v>A</v>
          </cell>
          <cell r="J12185" t="str">
            <v>A</v>
          </cell>
          <cell r="K12185" t="str">
            <v>A</v>
          </cell>
        </row>
        <row r="12186">
          <cell r="C12186" t="str">
            <v>729297|DS Kulkarni</v>
          </cell>
          <cell r="D12186">
            <v>102.49425287356321</v>
          </cell>
          <cell r="E12186">
            <v>104.91793103448276</v>
          </cell>
          <cell r="F12186">
            <v>100.68199233716474</v>
          </cell>
          <cell r="G12186">
            <v>102.40176245210728</v>
          </cell>
          <cell r="H12186" t="str">
            <v>A</v>
          </cell>
          <cell r="I12186" t="str">
            <v>A</v>
          </cell>
          <cell r="J12186" t="str">
            <v>A</v>
          </cell>
          <cell r="K12186" t="str">
            <v>A</v>
          </cell>
        </row>
        <row r="12187">
          <cell r="C12187" t="str">
            <v>980951|UT Yadav</v>
          </cell>
          <cell r="D12187">
            <v>102.49803726924418</v>
          </cell>
          <cell r="E12187">
            <v>102.41737832040918</v>
          </cell>
          <cell r="F12187">
            <v>101.89007386662433</v>
          </cell>
          <cell r="G12187">
            <v>102.36326933079415</v>
          </cell>
          <cell r="H12187" t="str">
            <v>A</v>
          </cell>
          <cell r="I12187" t="str">
            <v>A</v>
          </cell>
          <cell r="J12187" t="str">
            <v>A</v>
          </cell>
          <cell r="K12187" t="str">
            <v>A</v>
          </cell>
        </row>
        <row r="12188">
          <cell r="C12188" t="str">
            <v>829779|Iqbal Abdulla</v>
          </cell>
          <cell r="D12188">
            <v>102.5</v>
          </cell>
          <cell r="E12188">
            <v>101.64310344827587</v>
          </cell>
          <cell r="F12188">
            <v>101.41369047619048</v>
          </cell>
          <cell r="G12188">
            <v>101.65186781609195</v>
          </cell>
          <cell r="H12188" t="str">
            <v>A</v>
          </cell>
          <cell r="I12188" t="str">
            <v>A</v>
          </cell>
          <cell r="J12188" t="str">
            <v>A</v>
          </cell>
          <cell r="K12188" t="str">
            <v>A</v>
          </cell>
        </row>
        <row r="12189">
          <cell r="C12189" t="str">
            <v>1254065|M Shahrukh Khan</v>
          </cell>
          <cell r="D12189">
            <v>102.5</v>
          </cell>
          <cell r="E12189">
            <v>114.10416666666666</v>
          </cell>
          <cell r="F12189">
            <v>102.5</v>
          </cell>
          <cell r="G12189">
            <v>108.30208333333333</v>
          </cell>
          <cell r="H12189" t="str">
            <v>A</v>
          </cell>
          <cell r="I12189" t="str">
            <v>A</v>
          </cell>
          <cell r="J12189" t="str">
            <v>A</v>
          </cell>
          <cell r="K12189" t="str">
            <v>A</v>
          </cell>
        </row>
        <row r="12190">
          <cell r="C12190" t="str">
            <v>1136564|S Gopal</v>
          </cell>
          <cell r="D12190">
            <v>102.5</v>
          </cell>
          <cell r="E12190">
            <v>104.75</v>
          </cell>
          <cell r="F12190">
            <v>106.25</v>
          </cell>
          <cell r="G12190">
            <v>104.33333333333333</v>
          </cell>
          <cell r="H12190" t="str">
            <v>A</v>
          </cell>
          <cell r="I12190" t="str">
            <v>A</v>
          </cell>
          <cell r="J12190" t="str">
            <v>A</v>
          </cell>
          <cell r="K12190" t="str">
            <v>A</v>
          </cell>
        </row>
        <row r="12191">
          <cell r="C12191" t="str">
            <v>729293|R Ashwin</v>
          </cell>
          <cell r="D12191">
            <v>102.50730523627077</v>
          </cell>
          <cell r="E12191">
            <v>102.43193997445724</v>
          </cell>
          <cell r="F12191">
            <v>102.35631087627333</v>
          </cell>
          <cell r="G12191">
            <v>102.38972617189349</v>
          </cell>
          <cell r="H12191" t="str">
            <v>A</v>
          </cell>
          <cell r="I12191" t="str">
            <v>A</v>
          </cell>
          <cell r="J12191" t="str">
            <v>A</v>
          </cell>
          <cell r="K12191" t="str">
            <v>A</v>
          </cell>
        </row>
        <row r="12192">
          <cell r="C12192" t="str">
            <v>1136615|JJ Bumrah</v>
          </cell>
          <cell r="D12192">
            <v>102.5125</v>
          </cell>
          <cell r="E12192">
            <v>102.20465949820789</v>
          </cell>
          <cell r="F12192">
            <v>102.4827380952381</v>
          </cell>
          <cell r="G12192">
            <v>102.43429126130739</v>
          </cell>
          <cell r="H12192" t="str">
            <v>A</v>
          </cell>
          <cell r="I12192" t="str">
            <v>A</v>
          </cell>
          <cell r="J12192" t="str">
            <v>A</v>
          </cell>
          <cell r="K12192" t="str">
            <v>A</v>
          </cell>
        </row>
        <row r="12193">
          <cell r="C12193" t="str">
            <v>1136600|AD Nath</v>
          </cell>
          <cell r="D12193">
            <v>102.51963042588042</v>
          </cell>
          <cell r="E12193">
            <v>102.14970434070435</v>
          </cell>
          <cell r="F12193">
            <v>103.98664858039858</v>
          </cell>
          <cell r="G12193">
            <v>102.7032166939667</v>
          </cell>
          <cell r="H12193" t="str">
            <v>A</v>
          </cell>
          <cell r="I12193" t="str">
            <v>A</v>
          </cell>
          <cell r="J12193" t="str">
            <v>A</v>
          </cell>
          <cell r="K12193" t="str">
            <v>A</v>
          </cell>
        </row>
        <row r="12194">
          <cell r="C12194" t="str">
            <v>548311|DW Steyn</v>
          </cell>
          <cell r="D12194">
            <v>102.52270051362007</v>
          </cell>
          <cell r="E12194">
            <v>102.70950966735661</v>
          </cell>
          <cell r="F12194">
            <v>101.84998595063104</v>
          </cell>
          <cell r="G12194">
            <v>102.19284106640065</v>
          </cell>
          <cell r="H12194" t="str">
            <v>A</v>
          </cell>
          <cell r="I12194" t="str">
            <v>A</v>
          </cell>
          <cell r="J12194" t="str">
            <v>A</v>
          </cell>
          <cell r="K12194" t="str">
            <v>A</v>
          </cell>
        </row>
        <row r="12195">
          <cell r="C12195" t="str">
            <v>1216531|I Udana</v>
          </cell>
          <cell r="D12195">
            <v>102.53341847594722</v>
          </cell>
          <cell r="E12195">
            <v>104.15006385696041</v>
          </cell>
          <cell r="F12195">
            <v>102.52391088406415</v>
          </cell>
          <cell r="G12195">
            <v>104.00603093514972</v>
          </cell>
          <cell r="H12195" t="str">
            <v>A</v>
          </cell>
          <cell r="I12195" t="str">
            <v>A</v>
          </cell>
          <cell r="J12195" t="str">
            <v>A</v>
          </cell>
          <cell r="K12195" t="str">
            <v>A</v>
          </cell>
        </row>
        <row r="12196">
          <cell r="C12196" t="str">
            <v>392195|M Rawat</v>
          </cell>
          <cell r="D12196">
            <v>102.53574324324323</v>
          </cell>
          <cell r="E12196">
            <v>102.4762162162162</v>
          </cell>
          <cell r="F12196">
            <v>102.94268661518659</v>
          </cell>
          <cell r="G12196">
            <v>102.63665057915057</v>
          </cell>
          <cell r="H12196" t="str">
            <v>A</v>
          </cell>
          <cell r="I12196" t="str">
            <v>A</v>
          </cell>
          <cell r="J12196" t="str">
            <v>A</v>
          </cell>
          <cell r="K12196" t="str">
            <v>A</v>
          </cell>
        </row>
        <row r="12197">
          <cell r="C12197" t="str">
            <v>392181|Z Khan</v>
          </cell>
          <cell r="D12197">
            <v>102.54625482625484</v>
          </cell>
          <cell r="E12197">
            <v>102.46797297297297</v>
          </cell>
          <cell r="F12197">
            <v>101.81610296010297</v>
          </cell>
          <cell r="G12197">
            <v>102.05050836550838</v>
          </cell>
          <cell r="H12197" t="str">
            <v>A</v>
          </cell>
          <cell r="I12197" t="str">
            <v>A</v>
          </cell>
          <cell r="J12197" t="str">
            <v>A</v>
          </cell>
          <cell r="K12197" t="str">
            <v>A</v>
          </cell>
        </row>
        <row r="12198">
          <cell r="C12198" t="str">
            <v>1304100|Kartik Tyagi</v>
          </cell>
          <cell r="D12198">
            <v>102.55000147819661</v>
          </cell>
          <cell r="E12198">
            <v>102.07166789849718</v>
          </cell>
          <cell r="F12198">
            <v>101.16371322985958</v>
          </cell>
          <cell r="G12198">
            <v>101.52982475158085</v>
          </cell>
          <cell r="H12198" t="str">
            <v>A</v>
          </cell>
          <cell r="I12198" t="str">
            <v>A</v>
          </cell>
          <cell r="J12198" t="str">
            <v>A</v>
          </cell>
          <cell r="K12198" t="str">
            <v>A</v>
          </cell>
        </row>
        <row r="12199">
          <cell r="C12199" t="str">
            <v>1312198|PVD Chameera</v>
          </cell>
          <cell r="D12199">
            <v>102.55230414746545</v>
          </cell>
          <cell r="E12199">
            <v>103.25911784068467</v>
          </cell>
          <cell r="F12199">
            <v>104.55641321044546</v>
          </cell>
          <cell r="G12199">
            <v>103.36187184551243</v>
          </cell>
          <cell r="H12199" t="str">
            <v>A</v>
          </cell>
          <cell r="I12199" t="str">
            <v>A</v>
          </cell>
          <cell r="J12199" t="str">
            <v>A</v>
          </cell>
          <cell r="K12199" t="str">
            <v>A</v>
          </cell>
        </row>
        <row r="12200">
          <cell r="C12200" t="str">
            <v>1082614|MJ McClenaghan</v>
          </cell>
          <cell r="D12200">
            <v>102.57399193548386</v>
          </cell>
          <cell r="E12200">
            <v>102.39910394265232</v>
          </cell>
          <cell r="F12200">
            <v>103.22835573476702</v>
          </cell>
          <cell r="G12200">
            <v>102.65350507765829</v>
          </cell>
          <cell r="H12200" t="str">
            <v>A</v>
          </cell>
          <cell r="I12200" t="str">
            <v>A</v>
          </cell>
          <cell r="J12200" t="str">
            <v>A</v>
          </cell>
          <cell r="K12200" t="str">
            <v>A</v>
          </cell>
        </row>
        <row r="12201">
          <cell r="C12201" t="str">
            <v>598070|SL Malinga</v>
          </cell>
          <cell r="D12201">
            <v>102.57688864131261</v>
          </cell>
          <cell r="E12201">
            <v>102.00049836407567</v>
          </cell>
          <cell r="F12201">
            <v>102.7049266079149</v>
          </cell>
          <cell r="G12201">
            <v>102.42519159098522</v>
          </cell>
          <cell r="H12201" t="str">
            <v>A</v>
          </cell>
          <cell r="I12201" t="str">
            <v>A</v>
          </cell>
          <cell r="J12201" t="str">
            <v>A</v>
          </cell>
          <cell r="K12201" t="str">
            <v>A</v>
          </cell>
        </row>
        <row r="12202">
          <cell r="C12202" t="str">
            <v>980901|MJ McClenaghan</v>
          </cell>
          <cell r="D12202">
            <v>102.58064516129032</v>
          </cell>
          <cell r="E12202">
            <v>102.43548387096774</v>
          </cell>
          <cell r="F12202">
            <v>100.89784946236558</v>
          </cell>
          <cell r="G12202">
            <v>101.79569892473118</v>
          </cell>
          <cell r="H12202" t="str">
            <v>A</v>
          </cell>
          <cell r="I12202" t="str">
            <v>A</v>
          </cell>
          <cell r="J12202" t="str">
            <v>A</v>
          </cell>
          <cell r="K12202" t="str">
            <v>A</v>
          </cell>
        </row>
        <row r="12203">
          <cell r="C12203" t="str">
            <v>335990|M Kaif</v>
          </cell>
          <cell r="D12203">
            <v>102.58500000000001</v>
          </cell>
          <cell r="E12203">
            <v>106.30666666666667</v>
          </cell>
          <cell r="F12203">
            <v>103.0025</v>
          </cell>
          <cell r="G12203">
            <v>104.10388888888889</v>
          </cell>
          <cell r="H12203" t="str">
            <v>A</v>
          </cell>
          <cell r="I12203" t="str">
            <v>A</v>
          </cell>
          <cell r="J12203" t="str">
            <v>A</v>
          </cell>
          <cell r="K12203" t="str">
            <v>A</v>
          </cell>
        </row>
        <row r="12204">
          <cell r="C12204" t="str">
            <v>1136583|JJ Bumrah</v>
          </cell>
          <cell r="D12204">
            <v>102.58571428571429</v>
          </cell>
          <cell r="E12204">
            <v>102.5125</v>
          </cell>
          <cell r="F12204">
            <v>101.51857142857143</v>
          </cell>
          <cell r="G12204">
            <v>102.4827380952381</v>
          </cell>
          <cell r="H12204" t="str">
            <v>A</v>
          </cell>
          <cell r="I12204" t="str">
            <v>A</v>
          </cell>
          <cell r="J12204" t="str">
            <v>A</v>
          </cell>
          <cell r="K12204" t="str">
            <v>A</v>
          </cell>
        </row>
        <row r="12205">
          <cell r="C12205" t="str">
            <v>1216501|Shivam Mavi</v>
          </cell>
          <cell r="D12205">
            <v>102.58784425451093</v>
          </cell>
          <cell r="E12205">
            <v>101.87191767364182</v>
          </cell>
          <cell r="F12205">
            <v>103.10406774295664</v>
          </cell>
          <cell r="G12205">
            <v>101.56137363417058</v>
          </cell>
          <cell r="H12205" t="str">
            <v>A</v>
          </cell>
          <cell r="I12205" t="str">
            <v>A</v>
          </cell>
          <cell r="J12205" t="str">
            <v>A</v>
          </cell>
          <cell r="K12205" t="str">
            <v>A</v>
          </cell>
        </row>
        <row r="12206">
          <cell r="C12206" t="str">
            <v>1304069|M Ashwin</v>
          </cell>
          <cell r="D12206">
            <v>102.59157088122605</v>
          </cell>
          <cell r="E12206">
            <v>101.73241379310345</v>
          </cell>
          <cell r="F12206">
            <v>101.97315498996534</v>
          </cell>
          <cell r="G12206">
            <v>102.22566730523626</v>
          </cell>
          <cell r="H12206" t="str">
            <v>A</v>
          </cell>
          <cell r="I12206" t="str">
            <v>A</v>
          </cell>
          <cell r="J12206" t="str">
            <v>A</v>
          </cell>
          <cell r="K12206" t="str">
            <v>A</v>
          </cell>
        </row>
        <row r="12207">
          <cell r="C12207" t="str">
            <v>419163|R Ashwin</v>
          </cell>
          <cell r="D12207">
            <v>102.59777777777778</v>
          </cell>
          <cell r="E12207">
            <v>102.44095238095238</v>
          </cell>
          <cell r="F12207">
            <v>102.63725925925928</v>
          </cell>
          <cell r="G12207">
            <v>102.65202116402118</v>
          </cell>
          <cell r="H12207" t="str">
            <v>A</v>
          </cell>
          <cell r="I12207" t="str">
            <v>A</v>
          </cell>
          <cell r="J12207" t="str">
            <v>A</v>
          </cell>
          <cell r="K12207" t="str">
            <v>A</v>
          </cell>
        </row>
        <row r="12208">
          <cell r="C12208" t="str">
            <v>392184|I Sharma</v>
          </cell>
          <cell r="D12208">
            <v>102.6</v>
          </cell>
          <cell r="E12208">
            <v>102.83333333333333</v>
          </cell>
          <cell r="F12208">
            <v>103.67222222222222</v>
          </cell>
          <cell r="G12208">
            <v>103.39444444444445</v>
          </cell>
          <cell r="H12208" t="str">
            <v>A</v>
          </cell>
          <cell r="I12208" t="str">
            <v>A</v>
          </cell>
          <cell r="J12208" t="str">
            <v>A</v>
          </cell>
          <cell r="K12208" t="str">
            <v>A</v>
          </cell>
        </row>
        <row r="12209">
          <cell r="C12209" t="str">
            <v>729315|SP Narine</v>
          </cell>
          <cell r="D12209">
            <v>102.60880751719462</v>
          </cell>
          <cell r="E12209">
            <v>102.44792676547516</v>
          </cell>
          <cell r="F12209">
            <v>102.39025140347719</v>
          </cell>
          <cell r="G12209">
            <v>102.41388091317124</v>
          </cell>
          <cell r="H12209" t="str">
            <v>A</v>
          </cell>
          <cell r="I12209" t="str">
            <v>A</v>
          </cell>
          <cell r="J12209" t="str">
            <v>A</v>
          </cell>
          <cell r="K12209" t="str">
            <v>A</v>
          </cell>
        </row>
        <row r="12210">
          <cell r="C12210" t="str">
            <v>1254106|JD Unadkat</v>
          </cell>
          <cell r="D12210">
            <v>102.61062245945004</v>
          </cell>
          <cell r="E12210">
            <v>103.00349303849303</v>
          </cell>
          <cell r="F12210">
            <v>101.83870949395087</v>
          </cell>
          <cell r="G12210">
            <v>102.38707033007033</v>
          </cell>
          <cell r="H12210" t="str">
            <v>A</v>
          </cell>
          <cell r="I12210" t="str">
            <v>A</v>
          </cell>
          <cell r="J12210" t="str">
            <v>A</v>
          </cell>
          <cell r="K12210" t="str">
            <v>A</v>
          </cell>
        </row>
        <row r="12211">
          <cell r="C12211" t="str">
            <v>392191|A Kumble</v>
          </cell>
          <cell r="D12211">
            <v>102.61111111111113</v>
          </cell>
          <cell r="E12211">
            <v>103.52380952380953</v>
          </cell>
          <cell r="F12211">
            <v>103.48703703703706</v>
          </cell>
          <cell r="G12211">
            <v>103.02275132275133</v>
          </cell>
          <cell r="H12211" t="str">
            <v>A</v>
          </cell>
          <cell r="I12211" t="str">
            <v>A</v>
          </cell>
          <cell r="J12211" t="str">
            <v>A</v>
          </cell>
          <cell r="K12211" t="str">
            <v>A</v>
          </cell>
        </row>
        <row r="12212">
          <cell r="C12212" t="str">
            <v>392190|SB Bangar</v>
          </cell>
          <cell r="D12212">
            <v>102.61152528872958</v>
          </cell>
          <cell r="E12212">
            <v>101.66702167605392</v>
          </cell>
          <cell r="F12212">
            <v>101.92754785609982</v>
          </cell>
          <cell r="G12212">
            <v>101.83745910375301</v>
          </cell>
          <cell r="H12212" t="str">
            <v>A</v>
          </cell>
          <cell r="I12212" t="str">
            <v>A</v>
          </cell>
          <cell r="J12212" t="str">
            <v>A</v>
          </cell>
          <cell r="K12212" t="str">
            <v>A</v>
          </cell>
        </row>
        <row r="12213">
          <cell r="C12213" t="str">
            <v>598050|SP Narine</v>
          </cell>
          <cell r="D12213">
            <v>102.61987794245859</v>
          </cell>
          <cell r="E12213">
            <v>102.37703823639308</v>
          </cell>
          <cell r="F12213">
            <v>102.74086021505377</v>
          </cell>
          <cell r="G12213">
            <v>102.3845576452028</v>
          </cell>
          <cell r="H12213" t="str">
            <v>A</v>
          </cell>
          <cell r="I12213" t="str">
            <v>A</v>
          </cell>
          <cell r="J12213" t="str">
            <v>A</v>
          </cell>
          <cell r="K12213" t="str">
            <v>A</v>
          </cell>
        </row>
        <row r="12214">
          <cell r="C12214" t="str">
            <v>1312200|TA Boult</v>
          </cell>
          <cell r="D12214">
            <v>102.6255733513798</v>
          </cell>
          <cell r="E12214">
            <v>102.96231811199551</v>
          </cell>
          <cell r="F12214">
            <v>101.86646998597143</v>
          </cell>
          <cell r="G12214">
            <v>102.3801986424567</v>
          </cell>
          <cell r="H12214" t="str">
            <v>A</v>
          </cell>
          <cell r="I12214" t="str">
            <v>A</v>
          </cell>
          <cell r="J12214" t="str">
            <v>A</v>
          </cell>
          <cell r="K12214" t="str">
            <v>A</v>
          </cell>
        </row>
        <row r="12215">
          <cell r="C12215" t="str">
            <v>729317|Z Khan</v>
          </cell>
          <cell r="D12215">
            <v>102.63343938654283</v>
          </cell>
          <cell r="E12215">
            <v>102.37737395988179</v>
          </cell>
          <cell r="F12215">
            <v>102.6711349337411</v>
          </cell>
          <cell r="G12215">
            <v>102.49197490076487</v>
          </cell>
          <cell r="H12215" t="str">
            <v>A</v>
          </cell>
          <cell r="I12215" t="str">
            <v>A</v>
          </cell>
          <cell r="J12215" t="str">
            <v>A</v>
          </cell>
          <cell r="K12215" t="str">
            <v>A</v>
          </cell>
        </row>
        <row r="12216">
          <cell r="C12216" t="str">
            <v>419151|A Kumble</v>
          </cell>
          <cell r="D12216">
            <v>102.6343843843844</v>
          </cell>
          <cell r="E12216">
            <v>102.35481635481636</v>
          </cell>
          <cell r="F12216">
            <v>102.79287014287017</v>
          </cell>
          <cell r="G12216">
            <v>102.59072184072186</v>
          </cell>
          <cell r="H12216" t="str">
            <v>A</v>
          </cell>
          <cell r="I12216" t="str">
            <v>A</v>
          </cell>
          <cell r="J12216" t="str">
            <v>A</v>
          </cell>
          <cell r="K12216" t="str">
            <v>A</v>
          </cell>
        </row>
        <row r="12217">
          <cell r="C12217" t="str">
            <v>1082621|S Aravind</v>
          </cell>
          <cell r="D12217">
            <v>102.63469387755102</v>
          </cell>
          <cell r="E12217">
            <v>103.17035714285713</v>
          </cell>
          <cell r="F12217">
            <v>102.18791383219953</v>
          </cell>
          <cell r="G12217">
            <v>102.6818424036281</v>
          </cell>
          <cell r="H12217" t="str">
            <v>A</v>
          </cell>
          <cell r="I12217" t="str">
            <v>A</v>
          </cell>
          <cell r="J12217" t="str">
            <v>A</v>
          </cell>
          <cell r="K12217" t="str">
            <v>A</v>
          </cell>
        </row>
        <row r="12218">
          <cell r="C12218" t="str">
            <v>1136583|MJ McClenaghan</v>
          </cell>
          <cell r="D12218">
            <v>102.63644300187681</v>
          </cell>
          <cell r="E12218">
            <v>102.05663973104463</v>
          </cell>
          <cell r="F12218">
            <v>102.77872983836555</v>
          </cell>
          <cell r="G12218">
            <v>102.51632035308899</v>
          </cell>
          <cell r="H12218" t="str">
            <v>A</v>
          </cell>
          <cell r="I12218" t="str">
            <v>A</v>
          </cell>
          <cell r="J12218" t="str">
            <v>A</v>
          </cell>
          <cell r="K12218" t="str">
            <v>A</v>
          </cell>
        </row>
        <row r="12219">
          <cell r="C12219" t="str">
            <v>501214|AG Paunikar</v>
          </cell>
          <cell r="D12219">
            <v>102.63753306878307</v>
          </cell>
          <cell r="E12219">
            <v>102.59335978835979</v>
          </cell>
          <cell r="F12219">
            <v>101.70573559670781</v>
          </cell>
          <cell r="G12219">
            <v>102.16123824221046</v>
          </cell>
          <cell r="H12219" t="str">
            <v>A</v>
          </cell>
          <cell r="I12219" t="str">
            <v>A</v>
          </cell>
          <cell r="J12219" t="str">
            <v>A</v>
          </cell>
          <cell r="K12219" t="str">
            <v>A</v>
          </cell>
        </row>
        <row r="12220">
          <cell r="C12220" t="str">
            <v>335993|WP Saha</v>
          </cell>
          <cell r="D12220">
            <v>102.67</v>
          </cell>
          <cell r="E12220">
            <v>108.11119047619047</v>
          </cell>
          <cell r="F12220">
            <v>102.67</v>
          </cell>
          <cell r="G12220">
            <v>105.39059523809524</v>
          </cell>
          <cell r="H12220" t="str">
            <v>A</v>
          </cell>
          <cell r="I12220" t="str">
            <v>A</v>
          </cell>
          <cell r="J12220" t="str">
            <v>A</v>
          </cell>
          <cell r="K12220" t="str">
            <v>A</v>
          </cell>
        </row>
        <row r="12221">
          <cell r="C12221" t="str">
            <v>419119|Z Khan</v>
          </cell>
          <cell r="D12221">
            <v>102.67437837837838</v>
          </cell>
          <cell r="E12221">
            <v>104.93125307125307</v>
          </cell>
          <cell r="F12221">
            <v>102.63055355355355</v>
          </cell>
          <cell r="G12221">
            <v>103.45164691964692</v>
          </cell>
          <cell r="H12221" t="str">
            <v>A</v>
          </cell>
          <cell r="I12221" t="str">
            <v>A</v>
          </cell>
          <cell r="J12221" t="str">
            <v>A</v>
          </cell>
          <cell r="K12221" t="str">
            <v>A</v>
          </cell>
        </row>
        <row r="12222">
          <cell r="C12222" t="str">
            <v>548312|B Lee</v>
          </cell>
          <cell r="D12222">
            <v>102.68622238701437</v>
          </cell>
          <cell r="E12222">
            <v>103.87770848782597</v>
          </cell>
          <cell r="F12222">
            <v>102.49062547013678</v>
          </cell>
          <cell r="G12222">
            <v>102.95604488796094</v>
          </cell>
          <cell r="H12222" t="str">
            <v>A</v>
          </cell>
          <cell r="I12222" t="str">
            <v>A</v>
          </cell>
          <cell r="J12222" t="str">
            <v>A</v>
          </cell>
          <cell r="K12222" t="str">
            <v>A</v>
          </cell>
        </row>
        <row r="12223">
          <cell r="C12223" t="str">
            <v>419127|B Lee</v>
          </cell>
          <cell r="D12223">
            <v>102.68682027649768</v>
          </cell>
          <cell r="E12223">
            <v>104.60096774193548</v>
          </cell>
          <cell r="F12223">
            <v>102.86099743983614</v>
          </cell>
          <cell r="G12223">
            <v>103.14080389144904</v>
          </cell>
          <cell r="H12223" t="str">
            <v>A</v>
          </cell>
          <cell r="I12223" t="str">
            <v>A</v>
          </cell>
          <cell r="J12223" t="str">
            <v>A</v>
          </cell>
          <cell r="K12223" t="str">
            <v>A</v>
          </cell>
        </row>
        <row r="12224">
          <cell r="C12224" t="str">
            <v>1082647|MJ McClenaghan</v>
          </cell>
          <cell r="D12224">
            <v>102.69331074931742</v>
          </cell>
          <cell r="E12224">
            <v>102.8438681868743</v>
          </cell>
          <cell r="F12224">
            <v>102.41835217207297</v>
          </cell>
          <cell r="G12224">
            <v>102.56660692014695</v>
          </cell>
          <cell r="H12224" t="str">
            <v>A</v>
          </cell>
          <cell r="I12224" t="str">
            <v>A</v>
          </cell>
          <cell r="J12224" t="str">
            <v>A</v>
          </cell>
          <cell r="K12224" t="str">
            <v>A</v>
          </cell>
        </row>
        <row r="12225">
          <cell r="C12225" t="str">
            <v>598066|SL Malinga</v>
          </cell>
          <cell r="D12225">
            <v>102.69818776756742</v>
          </cell>
          <cell r="E12225">
            <v>102.57688864131261</v>
          </cell>
          <cell r="F12225">
            <v>103.06040133288273</v>
          </cell>
          <cell r="G12225">
            <v>102.7049266079149</v>
          </cell>
          <cell r="H12225" t="str">
            <v>A</v>
          </cell>
          <cell r="I12225" t="str">
            <v>A</v>
          </cell>
          <cell r="J12225" t="str">
            <v>A</v>
          </cell>
          <cell r="K12225" t="str">
            <v>A</v>
          </cell>
        </row>
        <row r="12226">
          <cell r="C12226" t="str">
            <v>1304109|Avesh Khan</v>
          </cell>
          <cell r="D12226">
            <v>102.7</v>
          </cell>
          <cell r="E12226">
            <v>101.75</v>
          </cell>
          <cell r="F12226">
            <v>102.41388888888889</v>
          </cell>
          <cell r="G12226">
            <v>101.94166666666666</v>
          </cell>
          <cell r="H12226" t="str">
            <v>A</v>
          </cell>
          <cell r="I12226" t="str">
            <v>A</v>
          </cell>
          <cell r="J12226" t="str">
            <v>A</v>
          </cell>
          <cell r="K12226" t="str">
            <v>A</v>
          </cell>
        </row>
        <row r="12227">
          <cell r="C12227" t="str">
            <v>1304085|PWH de Silva</v>
          </cell>
          <cell r="D12227">
            <v>102.70444227218422</v>
          </cell>
          <cell r="E12227">
            <v>103.54536856015352</v>
          </cell>
          <cell r="F12227">
            <v>102.1640300858043</v>
          </cell>
          <cell r="G12227">
            <v>103.00178789085601</v>
          </cell>
          <cell r="H12227" t="str">
            <v>A</v>
          </cell>
          <cell r="I12227" t="str">
            <v>A</v>
          </cell>
          <cell r="J12227" t="str">
            <v>A</v>
          </cell>
          <cell r="K12227" t="str">
            <v>A</v>
          </cell>
        </row>
        <row r="12228">
          <cell r="C12228" t="str">
            <v>548314|DW Steyn</v>
          </cell>
          <cell r="D12228">
            <v>102.70950966735661</v>
          </cell>
          <cell r="E12228">
            <v>103.07441482098697</v>
          </cell>
          <cell r="F12228">
            <v>102.19284106640065</v>
          </cell>
          <cell r="G12228">
            <v>102.76887500065455</v>
          </cell>
          <cell r="H12228" t="str">
            <v>A</v>
          </cell>
          <cell r="I12228" t="str">
            <v>A</v>
          </cell>
          <cell r="J12228" t="str">
            <v>A</v>
          </cell>
          <cell r="K12228" t="str">
            <v>A</v>
          </cell>
        </row>
        <row r="12229">
          <cell r="C12229" t="str">
            <v>336000|AB Agarkar</v>
          </cell>
          <cell r="D12229">
            <v>102.71296296296296</v>
          </cell>
          <cell r="E12229">
            <v>103.75308641975307</v>
          </cell>
          <cell r="F12229">
            <v>106.06944444444444</v>
          </cell>
          <cell r="G12229">
            <v>105.29732510288066</v>
          </cell>
          <cell r="H12229" t="str">
            <v>A</v>
          </cell>
          <cell r="I12229" t="str">
            <v>A</v>
          </cell>
          <cell r="J12229" t="str">
            <v>A</v>
          </cell>
          <cell r="K12229" t="str">
            <v>A</v>
          </cell>
        </row>
        <row r="12230">
          <cell r="C12230" t="str">
            <v>733987|R Ashwin</v>
          </cell>
          <cell r="D12230">
            <v>102.7208952137688</v>
          </cell>
          <cell r="E12230">
            <v>103.01767270405203</v>
          </cell>
          <cell r="F12230">
            <v>102.55338014149895</v>
          </cell>
          <cell r="G12230">
            <v>102.72350263075936</v>
          </cell>
          <cell r="H12230" t="str">
            <v>A</v>
          </cell>
          <cell r="I12230" t="str">
            <v>A</v>
          </cell>
          <cell r="J12230" t="str">
            <v>A</v>
          </cell>
          <cell r="K12230" t="str">
            <v>A</v>
          </cell>
        </row>
        <row r="12231">
          <cell r="C12231" t="str">
            <v>729299|SA Yadav</v>
          </cell>
          <cell r="D12231">
            <v>102.73095238095237</v>
          </cell>
          <cell r="E12231">
            <v>108.42321428571428</v>
          </cell>
          <cell r="F12231">
            <v>99.881746031746033</v>
          </cell>
          <cell r="G12231">
            <v>104.70853174603174</v>
          </cell>
          <cell r="H12231" t="str">
            <v>A</v>
          </cell>
          <cell r="I12231" t="str">
            <v>A</v>
          </cell>
          <cell r="J12231" t="str">
            <v>A</v>
          </cell>
          <cell r="K12231" t="str">
            <v>A</v>
          </cell>
        </row>
        <row r="12232">
          <cell r="C12232" t="str">
            <v>734003|Ankit Sharma</v>
          </cell>
          <cell r="D12232">
            <v>102.73546296296297</v>
          </cell>
          <cell r="E12232">
            <v>107.55503703703705</v>
          </cell>
          <cell r="F12232">
            <v>103.54793209876544</v>
          </cell>
          <cell r="G12232">
            <v>104.55127777777778</v>
          </cell>
          <cell r="H12232" t="str">
            <v>A</v>
          </cell>
          <cell r="I12232" t="str">
            <v>A</v>
          </cell>
          <cell r="J12232" t="str">
            <v>A</v>
          </cell>
          <cell r="K12232" t="str">
            <v>A</v>
          </cell>
        </row>
        <row r="12233">
          <cell r="C12233" t="str">
            <v>598047|JP Faulkner</v>
          </cell>
          <cell r="D12233">
            <v>102.73666666666668</v>
          </cell>
          <cell r="E12233">
            <v>103.06000000000002</v>
          </cell>
          <cell r="F12233">
            <v>104.04188888888889</v>
          </cell>
          <cell r="G12233">
            <v>103.36022222222225</v>
          </cell>
          <cell r="H12233" t="str">
            <v>A</v>
          </cell>
          <cell r="I12233" t="str">
            <v>A</v>
          </cell>
          <cell r="J12233" t="str">
            <v>A</v>
          </cell>
          <cell r="K12233" t="str">
            <v>A</v>
          </cell>
        </row>
        <row r="12234">
          <cell r="C12234" t="str">
            <v>980999|MM Sharma</v>
          </cell>
          <cell r="D12234">
            <v>102.74263668430336</v>
          </cell>
          <cell r="E12234">
            <v>103.40986975986978</v>
          </cell>
          <cell r="F12234">
            <v>102.93209582598473</v>
          </cell>
          <cell r="G12234">
            <v>103.01785488174379</v>
          </cell>
          <cell r="H12234" t="str">
            <v>A</v>
          </cell>
          <cell r="I12234" t="str">
            <v>A</v>
          </cell>
          <cell r="J12234" t="str">
            <v>A</v>
          </cell>
          <cell r="K12234" t="str">
            <v>A</v>
          </cell>
        </row>
        <row r="12235">
          <cell r="C12235" t="str">
            <v>1136619|Rashid Khan</v>
          </cell>
          <cell r="D12235">
            <v>102.74773204795451</v>
          </cell>
          <cell r="E12235">
            <v>105.77295884315906</v>
          </cell>
          <cell r="F12235">
            <v>103.43261244121923</v>
          </cell>
          <cell r="G12235">
            <v>103.88212406789437</v>
          </cell>
          <cell r="H12235" t="str">
            <v>A</v>
          </cell>
          <cell r="I12235" t="str">
            <v>A</v>
          </cell>
          <cell r="J12235" t="str">
            <v>A</v>
          </cell>
          <cell r="K12235" t="str">
            <v>A</v>
          </cell>
        </row>
        <row r="12236">
          <cell r="C12236" t="str">
            <v>392203|Z Khan</v>
          </cell>
          <cell r="D12236">
            <v>102.74930930930931</v>
          </cell>
          <cell r="E12236">
            <v>102.67437837837838</v>
          </cell>
          <cell r="F12236">
            <v>102.5878457028457</v>
          </cell>
          <cell r="G12236">
            <v>102.63055355355355</v>
          </cell>
          <cell r="H12236" t="str">
            <v>A</v>
          </cell>
          <cell r="I12236" t="str">
            <v>A</v>
          </cell>
          <cell r="J12236" t="str">
            <v>A</v>
          </cell>
          <cell r="K12236" t="str">
            <v>A</v>
          </cell>
        </row>
        <row r="12237">
          <cell r="C12237" t="str">
            <v>419160|R Sharma</v>
          </cell>
          <cell r="D12237">
            <v>102.75</v>
          </cell>
          <cell r="E12237">
            <v>107.33333333333333</v>
          </cell>
          <cell r="F12237">
            <v>105.875</v>
          </cell>
          <cell r="G12237">
            <v>106.3611111111111</v>
          </cell>
          <cell r="H12237" t="str">
            <v>A</v>
          </cell>
          <cell r="I12237" t="str">
            <v>A</v>
          </cell>
          <cell r="J12237" t="str">
            <v>A</v>
          </cell>
          <cell r="K12237" t="str">
            <v>A</v>
          </cell>
        </row>
        <row r="12238">
          <cell r="C12238" t="str">
            <v>336027|Sohail Tanvir</v>
          </cell>
          <cell r="D12238">
            <v>102.75</v>
          </cell>
          <cell r="E12238">
            <v>106.39</v>
          </cell>
          <cell r="F12238">
            <v>103.875</v>
          </cell>
          <cell r="G12238">
            <v>104.71333333333332</v>
          </cell>
          <cell r="H12238" t="str">
            <v>A</v>
          </cell>
          <cell r="I12238" t="str">
            <v>A</v>
          </cell>
          <cell r="J12238" t="str">
            <v>A</v>
          </cell>
          <cell r="K12238" t="str">
            <v>A</v>
          </cell>
        </row>
        <row r="12239">
          <cell r="C12239" t="str">
            <v>1254083|Shahbaz Ahmed</v>
          </cell>
          <cell r="D12239">
            <v>102.7553086419753</v>
          </cell>
          <cell r="E12239">
            <v>102.12898148148147</v>
          </cell>
          <cell r="F12239">
            <v>101.55843621399178</v>
          </cell>
          <cell r="G12239">
            <v>101.9347633744856</v>
          </cell>
          <cell r="H12239" t="str">
            <v>A</v>
          </cell>
          <cell r="I12239" t="str">
            <v>A</v>
          </cell>
          <cell r="J12239" t="str">
            <v>A</v>
          </cell>
          <cell r="K12239" t="str">
            <v>A</v>
          </cell>
        </row>
        <row r="12240">
          <cell r="C12240" t="str">
            <v>1304082|PWH de Silva</v>
          </cell>
          <cell r="D12240">
            <v>102.75555284023027</v>
          </cell>
          <cell r="E12240">
            <v>102.70444227218422</v>
          </cell>
          <cell r="F12240">
            <v>101.38881195467218</v>
          </cell>
          <cell r="G12240">
            <v>102.1640300858043</v>
          </cell>
          <cell r="H12240" t="str">
            <v>A</v>
          </cell>
          <cell r="I12240" t="str">
            <v>A</v>
          </cell>
          <cell r="J12240" t="str">
            <v>A</v>
          </cell>
          <cell r="K12240" t="str">
            <v>A</v>
          </cell>
        </row>
        <row r="12241">
          <cell r="C12241" t="str">
            <v>1136574|CR Woakes</v>
          </cell>
          <cell r="D12241">
            <v>102.76700000000001</v>
          </cell>
          <cell r="E12241">
            <v>103.2730303030303</v>
          </cell>
          <cell r="F12241">
            <v>103.37784259259259</v>
          </cell>
          <cell r="G12241">
            <v>103.14926936026937</v>
          </cell>
          <cell r="H12241" t="str">
            <v>A</v>
          </cell>
          <cell r="I12241" t="str">
            <v>A</v>
          </cell>
          <cell r="J12241" t="str">
            <v>A</v>
          </cell>
          <cell r="K12241" t="str">
            <v>A</v>
          </cell>
        </row>
        <row r="12242">
          <cell r="C12242" t="str">
            <v>598016|MS Gony</v>
          </cell>
          <cell r="D12242">
            <v>102.77001271107855</v>
          </cell>
          <cell r="E12242">
            <v>105.78917831848867</v>
          </cell>
          <cell r="F12242">
            <v>103.18419926152772</v>
          </cell>
          <cell r="G12242">
            <v>103.81873500391787</v>
          </cell>
          <cell r="H12242" t="str">
            <v>A</v>
          </cell>
          <cell r="I12242" t="str">
            <v>A</v>
          </cell>
          <cell r="J12242" t="str">
            <v>A</v>
          </cell>
          <cell r="K12242" t="str">
            <v>A</v>
          </cell>
        </row>
        <row r="12243">
          <cell r="C12243" t="str">
            <v>419140|A Kumble</v>
          </cell>
          <cell r="D12243">
            <v>102.7829647829648</v>
          </cell>
          <cell r="E12243">
            <v>102.6343843843844</v>
          </cell>
          <cell r="F12243">
            <v>102.97446840780175</v>
          </cell>
          <cell r="G12243">
            <v>102.79287014287017</v>
          </cell>
          <cell r="H12243" t="str">
            <v>A</v>
          </cell>
          <cell r="I12243" t="str">
            <v>A</v>
          </cell>
          <cell r="J12243" t="str">
            <v>A</v>
          </cell>
          <cell r="K12243" t="str">
            <v>A</v>
          </cell>
        </row>
        <row r="12244">
          <cell r="C12244" t="str">
            <v>598063|JP Faulkner</v>
          </cell>
          <cell r="D12244">
            <v>102.78734848484849</v>
          </cell>
          <cell r="E12244">
            <v>103.91282828282829</v>
          </cell>
          <cell r="F12244">
            <v>102.8613383838384</v>
          </cell>
          <cell r="G12244">
            <v>103.25339225589227</v>
          </cell>
          <cell r="H12244" t="str">
            <v>A</v>
          </cell>
          <cell r="I12244" t="str">
            <v>A</v>
          </cell>
          <cell r="J12244" t="str">
            <v>A</v>
          </cell>
          <cell r="K12244" t="str">
            <v>A</v>
          </cell>
        </row>
        <row r="12245">
          <cell r="C12245" t="str">
            <v>548379|SL Malinga</v>
          </cell>
          <cell r="D12245">
            <v>102.79481822836662</v>
          </cell>
          <cell r="E12245">
            <v>103.76533640552995</v>
          </cell>
          <cell r="F12245">
            <v>103.01689793480118</v>
          </cell>
          <cell r="G12245">
            <v>103.15477504693634</v>
          </cell>
          <cell r="H12245" t="str">
            <v>A</v>
          </cell>
          <cell r="I12245" t="str">
            <v>A</v>
          </cell>
          <cell r="J12245" t="str">
            <v>A</v>
          </cell>
          <cell r="K12245" t="str">
            <v>A</v>
          </cell>
        </row>
        <row r="12246">
          <cell r="C12246" t="str">
            <v>501201|M Morkel</v>
          </cell>
          <cell r="D12246">
            <v>102.80033370411569</v>
          </cell>
          <cell r="E12246">
            <v>100.58673676457325</v>
          </cell>
          <cell r="F12246">
            <v>101.99953652206155</v>
          </cell>
          <cell r="G12246">
            <v>101.03994302979287</v>
          </cell>
          <cell r="H12246" t="str">
            <v>A</v>
          </cell>
          <cell r="I12246" t="str">
            <v>A</v>
          </cell>
          <cell r="J12246" t="str">
            <v>A</v>
          </cell>
          <cell r="K12246" t="str">
            <v>A</v>
          </cell>
        </row>
        <row r="12247">
          <cell r="C12247" t="str">
            <v>733983|HV Patel</v>
          </cell>
          <cell r="D12247">
            <v>102.82094594594595</v>
          </cell>
          <cell r="E12247">
            <v>102.94532818532818</v>
          </cell>
          <cell r="F12247">
            <v>104.15803303303305</v>
          </cell>
          <cell r="G12247">
            <v>103.50917846417848</v>
          </cell>
          <cell r="H12247" t="str">
            <v>A</v>
          </cell>
          <cell r="I12247" t="str">
            <v>A</v>
          </cell>
          <cell r="J12247" t="str">
            <v>A</v>
          </cell>
          <cell r="K12247" t="str">
            <v>A</v>
          </cell>
        </row>
        <row r="12248">
          <cell r="C12248" t="str">
            <v>1254085|B Kumar</v>
          </cell>
          <cell r="D12248">
            <v>102.83224281328512</v>
          </cell>
          <cell r="E12248">
            <v>102.94708186187879</v>
          </cell>
          <cell r="F12248">
            <v>102.86928900547589</v>
          </cell>
          <cell r="G12248">
            <v>102.88556397616048</v>
          </cell>
          <cell r="H12248" t="str">
            <v>A</v>
          </cell>
          <cell r="I12248" t="str">
            <v>A</v>
          </cell>
          <cell r="J12248" t="str">
            <v>A</v>
          </cell>
          <cell r="K12248" t="str">
            <v>A</v>
          </cell>
        </row>
        <row r="12249">
          <cell r="C12249" t="str">
            <v>392190|I Sharma</v>
          </cell>
          <cell r="D12249">
            <v>102.83333333333333</v>
          </cell>
          <cell r="E12249">
            <v>102.43349753694581</v>
          </cell>
          <cell r="F12249">
            <v>103.39444444444445</v>
          </cell>
          <cell r="G12249">
            <v>102.62227695675972</v>
          </cell>
          <cell r="H12249" t="str">
            <v>A</v>
          </cell>
          <cell r="I12249" t="str">
            <v>A</v>
          </cell>
          <cell r="J12249" t="str">
            <v>A</v>
          </cell>
          <cell r="K12249" t="str">
            <v>A</v>
          </cell>
        </row>
        <row r="12250">
          <cell r="C12250" t="str">
            <v>598063|SL Malinga</v>
          </cell>
          <cell r="D12250">
            <v>102.8397034148647</v>
          </cell>
          <cell r="E12250">
            <v>102.69818776756742</v>
          </cell>
          <cell r="F12250">
            <v>103.41611754553689</v>
          </cell>
          <cell r="G12250">
            <v>103.06040133288273</v>
          </cell>
          <cell r="H12250" t="str">
            <v>A</v>
          </cell>
          <cell r="I12250" t="str">
            <v>A</v>
          </cell>
          <cell r="J12250" t="str">
            <v>A</v>
          </cell>
          <cell r="K12250" t="str">
            <v>A</v>
          </cell>
        </row>
        <row r="12251">
          <cell r="C12251" t="str">
            <v>1304102|M Ashwin</v>
          </cell>
          <cell r="D12251">
            <v>102.84037617554858</v>
          </cell>
          <cell r="E12251">
            <v>102.09830181683351</v>
          </cell>
          <cell r="F12251">
            <v>102.38812028329271</v>
          </cell>
          <cell r="G12251">
            <v>102.22369726182852</v>
          </cell>
          <cell r="H12251" t="str">
            <v>A</v>
          </cell>
          <cell r="I12251" t="str">
            <v>A</v>
          </cell>
          <cell r="J12251" t="str">
            <v>A</v>
          </cell>
          <cell r="K12251" t="str">
            <v>A</v>
          </cell>
        </row>
        <row r="12252">
          <cell r="C12252" t="str">
            <v>1136574|MJ McClenaghan</v>
          </cell>
          <cell r="D12252">
            <v>102.8438681868743</v>
          </cell>
          <cell r="E12252">
            <v>102.8558783263455</v>
          </cell>
          <cell r="F12252">
            <v>102.56660692014695</v>
          </cell>
          <cell r="G12252">
            <v>102.79768575417908</v>
          </cell>
          <cell r="H12252" t="str">
            <v>A</v>
          </cell>
          <cell r="I12252" t="str">
            <v>A</v>
          </cell>
          <cell r="J12252" t="str">
            <v>A</v>
          </cell>
          <cell r="K12252" t="str">
            <v>A</v>
          </cell>
        </row>
        <row r="12253">
          <cell r="C12253" t="str">
            <v>729305|R Rampaul</v>
          </cell>
          <cell r="D12253">
            <v>102.84880931329207</v>
          </cell>
          <cell r="E12253">
            <v>103.50404853581715</v>
          </cell>
          <cell r="F12253">
            <v>104.2545571274192</v>
          </cell>
          <cell r="G12253">
            <v>103.66056181177204</v>
          </cell>
          <cell r="H12253" t="str">
            <v>A</v>
          </cell>
          <cell r="I12253" t="str">
            <v>A</v>
          </cell>
          <cell r="J12253" t="str">
            <v>A</v>
          </cell>
          <cell r="K12253" t="str">
            <v>A</v>
          </cell>
        </row>
        <row r="12254">
          <cell r="C12254" t="str">
            <v>1136581|MJ McClenaghan</v>
          </cell>
          <cell r="D12254">
            <v>102.8558783263455</v>
          </cell>
          <cell r="E12254">
            <v>102.63644300187681</v>
          </cell>
          <cell r="F12254">
            <v>102.79768575417908</v>
          </cell>
          <cell r="G12254">
            <v>102.77872983836555</v>
          </cell>
          <cell r="H12254" t="str">
            <v>A</v>
          </cell>
          <cell r="I12254" t="str">
            <v>A</v>
          </cell>
          <cell r="J12254" t="str">
            <v>A</v>
          </cell>
          <cell r="K12254" t="str">
            <v>A</v>
          </cell>
        </row>
        <row r="12255">
          <cell r="C12255" t="str">
            <v>548351|B Kumar</v>
          </cell>
          <cell r="D12255">
            <v>102.85984848484848</v>
          </cell>
          <cell r="E12255">
            <v>104.08787878787879</v>
          </cell>
          <cell r="F12255">
            <v>100.93644781144781</v>
          </cell>
          <cell r="G12255">
            <v>102.14250841750841</v>
          </cell>
          <cell r="H12255" t="str">
            <v>A</v>
          </cell>
          <cell r="I12255" t="str">
            <v>A</v>
          </cell>
          <cell r="J12255" t="str">
            <v>A</v>
          </cell>
          <cell r="K12255" t="str">
            <v>A</v>
          </cell>
        </row>
        <row r="12256">
          <cell r="C12256" t="str">
            <v>336038|VY Mahesh</v>
          </cell>
          <cell r="D12256">
            <v>102.86148648648648</v>
          </cell>
          <cell r="E12256">
            <v>101.68918918918919</v>
          </cell>
          <cell r="F12256">
            <v>103.2316066066066</v>
          </cell>
          <cell r="G12256">
            <v>102.628003003003</v>
          </cell>
          <cell r="H12256" t="str">
            <v>A</v>
          </cell>
          <cell r="I12256" t="str">
            <v>A</v>
          </cell>
          <cell r="J12256" t="str">
            <v>A</v>
          </cell>
          <cell r="K12256" t="str">
            <v>A</v>
          </cell>
        </row>
        <row r="12257">
          <cell r="C12257" t="str">
            <v>1254066|B Kumar</v>
          </cell>
          <cell r="D12257">
            <v>102.87736725331753</v>
          </cell>
          <cell r="E12257">
            <v>102.83224281328512</v>
          </cell>
          <cell r="F12257">
            <v>102.93973975839111</v>
          </cell>
          <cell r="G12257">
            <v>102.86928900547589</v>
          </cell>
          <cell r="H12257" t="str">
            <v>A</v>
          </cell>
          <cell r="I12257" t="str">
            <v>A</v>
          </cell>
          <cell r="J12257" t="str">
            <v>A</v>
          </cell>
          <cell r="K12257" t="str">
            <v>A</v>
          </cell>
        </row>
        <row r="12258">
          <cell r="C12258" t="str">
            <v>1304115|DR Sams</v>
          </cell>
          <cell r="D12258">
            <v>102.88966338259441</v>
          </cell>
          <cell r="E12258">
            <v>102.20584312239484</v>
          </cell>
          <cell r="F12258">
            <v>102.1547216499975</v>
          </cell>
          <cell r="G12258">
            <v>102.23413733775801</v>
          </cell>
          <cell r="H12258" t="str">
            <v>A</v>
          </cell>
          <cell r="I12258" t="str">
            <v>A</v>
          </cell>
          <cell r="J12258" t="str">
            <v>A</v>
          </cell>
          <cell r="K12258" t="str">
            <v>A</v>
          </cell>
        </row>
        <row r="12259">
          <cell r="C12259" t="str">
            <v>548311|MS Gony</v>
          </cell>
          <cell r="D12259">
            <v>102.89701398218639</v>
          </cell>
          <cell r="E12259">
            <v>102.77001271107855</v>
          </cell>
          <cell r="F12259">
            <v>103.72747465993633</v>
          </cell>
          <cell r="G12259">
            <v>103.18419926152772</v>
          </cell>
          <cell r="H12259" t="str">
            <v>A</v>
          </cell>
          <cell r="I12259" t="str">
            <v>A</v>
          </cell>
          <cell r="J12259" t="str">
            <v>A</v>
          </cell>
          <cell r="K12259" t="str">
            <v>A</v>
          </cell>
        </row>
        <row r="12260">
          <cell r="C12260" t="str">
            <v>392182|M Rawat</v>
          </cell>
          <cell r="D12260">
            <v>102.89799227799226</v>
          </cell>
          <cell r="E12260">
            <v>102.53574324324323</v>
          </cell>
          <cell r="F12260">
            <v>102.02183526383526</v>
          </cell>
          <cell r="G12260">
            <v>102.94268661518659</v>
          </cell>
          <cell r="H12260" t="str">
            <v>A</v>
          </cell>
          <cell r="I12260" t="str">
            <v>A</v>
          </cell>
          <cell r="J12260" t="str">
            <v>A</v>
          </cell>
          <cell r="K12260" t="str">
            <v>A</v>
          </cell>
        </row>
        <row r="12261">
          <cell r="C12261" t="str">
            <v>1254063|B Kumar</v>
          </cell>
          <cell r="D12261">
            <v>102.89825694982508</v>
          </cell>
          <cell r="E12261">
            <v>102.87736725331753</v>
          </cell>
          <cell r="F12261">
            <v>102.98301232356243</v>
          </cell>
          <cell r="G12261">
            <v>102.93973975839111</v>
          </cell>
          <cell r="H12261" t="str">
            <v>A</v>
          </cell>
          <cell r="I12261" t="str">
            <v>A</v>
          </cell>
          <cell r="J12261" t="str">
            <v>A</v>
          </cell>
          <cell r="K12261" t="str">
            <v>A</v>
          </cell>
        </row>
        <row r="12262">
          <cell r="C12262" t="str">
            <v>980963|MM Sharma</v>
          </cell>
          <cell r="D12262">
            <v>102.90105820105822</v>
          </cell>
          <cell r="E12262">
            <v>102.74263668430336</v>
          </cell>
          <cell r="F12262">
            <v>103.29936507936509</v>
          </cell>
          <cell r="G12262">
            <v>102.93209582598473</v>
          </cell>
          <cell r="H12262" t="str">
            <v>A</v>
          </cell>
          <cell r="I12262" t="str">
            <v>A</v>
          </cell>
          <cell r="J12262" t="str">
            <v>A</v>
          </cell>
          <cell r="K12262" t="str">
            <v>A</v>
          </cell>
        </row>
        <row r="12263">
          <cell r="C12263" t="str">
            <v>501257|Mandeep Singh</v>
          </cell>
          <cell r="D12263">
            <v>102.90385185185187</v>
          </cell>
          <cell r="E12263">
            <v>104.07302969636305</v>
          </cell>
          <cell r="F12263">
            <v>100.40188065843624</v>
          </cell>
          <cell r="G12263">
            <v>102.11889878767659</v>
          </cell>
          <cell r="H12263" t="str">
            <v>A</v>
          </cell>
          <cell r="I12263" t="str">
            <v>A</v>
          </cell>
          <cell r="J12263" t="str">
            <v>A</v>
          </cell>
          <cell r="K12263" t="str">
            <v>A</v>
          </cell>
        </row>
        <row r="12264">
          <cell r="C12264" t="str">
            <v>548370|SL Malinga</v>
          </cell>
          <cell r="D12264">
            <v>102.90417050691245</v>
          </cell>
          <cell r="E12264">
            <v>102.79481822836662</v>
          </cell>
          <cell r="F12264">
            <v>102.63873271889402</v>
          </cell>
          <cell r="G12264">
            <v>103.01689793480118</v>
          </cell>
          <cell r="H12264" t="str">
            <v>A</v>
          </cell>
          <cell r="I12264" t="str">
            <v>A</v>
          </cell>
          <cell r="J12264" t="str">
            <v>A</v>
          </cell>
          <cell r="K12264" t="str">
            <v>A</v>
          </cell>
        </row>
        <row r="12265">
          <cell r="C12265" t="str">
            <v>336026|P Kumar</v>
          </cell>
          <cell r="D12265">
            <v>102.91028806584364</v>
          </cell>
          <cell r="E12265">
            <v>102.41319865319868</v>
          </cell>
          <cell r="F12265">
            <v>103.09919655104841</v>
          </cell>
          <cell r="G12265">
            <v>102.8791869310388</v>
          </cell>
          <cell r="H12265" t="str">
            <v>A</v>
          </cell>
          <cell r="I12265" t="str">
            <v>A</v>
          </cell>
          <cell r="J12265" t="str">
            <v>A</v>
          </cell>
          <cell r="K12265" t="str">
            <v>A</v>
          </cell>
        </row>
        <row r="12266">
          <cell r="C12266" t="str">
            <v>729287|Z Khan</v>
          </cell>
          <cell r="D12266">
            <v>102.9148540588105</v>
          </cell>
          <cell r="E12266">
            <v>102.46511135586998</v>
          </cell>
          <cell r="F12266">
            <v>103.35317558060665</v>
          </cell>
          <cell r="G12266">
            <v>102.93103071547597</v>
          </cell>
          <cell r="H12266" t="str">
            <v>A</v>
          </cell>
          <cell r="I12266" t="str">
            <v>A</v>
          </cell>
          <cell r="J12266" t="str">
            <v>A</v>
          </cell>
          <cell r="K12266" t="str">
            <v>A</v>
          </cell>
        </row>
        <row r="12267">
          <cell r="C12267" t="str">
            <v>392237|R Bhatia</v>
          </cell>
          <cell r="D12267">
            <v>102.91487684729064</v>
          </cell>
          <cell r="E12267">
            <v>103.92051724137932</v>
          </cell>
          <cell r="F12267">
            <v>104.15607772304325</v>
          </cell>
          <cell r="G12267">
            <v>103.71758347016969</v>
          </cell>
          <cell r="H12267" t="str">
            <v>A</v>
          </cell>
          <cell r="I12267" t="str">
            <v>A</v>
          </cell>
          <cell r="J12267" t="str">
            <v>A</v>
          </cell>
          <cell r="K12267" t="str">
            <v>A</v>
          </cell>
        </row>
        <row r="12268">
          <cell r="C12268" t="str">
            <v>419155|R Ashwin</v>
          </cell>
          <cell r="D12268">
            <v>102.91733333333335</v>
          </cell>
          <cell r="E12268">
            <v>102.59777777777778</v>
          </cell>
          <cell r="F12268">
            <v>101.66985185185187</v>
          </cell>
          <cell r="G12268">
            <v>102.63725925925928</v>
          </cell>
          <cell r="H12268" t="str">
            <v>A</v>
          </cell>
          <cell r="I12268" t="str">
            <v>A</v>
          </cell>
          <cell r="J12268" t="str">
            <v>A</v>
          </cell>
          <cell r="K12268" t="str">
            <v>A</v>
          </cell>
        </row>
        <row r="12269">
          <cell r="C12269" t="str">
            <v>1254105|B Kumar</v>
          </cell>
          <cell r="D12269">
            <v>102.92649312575098</v>
          </cell>
          <cell r="E12269">
            <v>103.09656774009672</v>
          </cell>
          <cell r="F12269">
            <v>102.90193926697162</v>
          </cell>
          <cell r="G12269">
            <v>102.99004757590883</v>
          </cell>
          <cell r="H12269" t="str">
            <v>A</v>
          </cell>
          <cell r="I12269" t="str">
            <v>A</v>
          </cell>
          <cell r="J12269" t="str">
            <v>A</v>
          </cell>
          <cell r="K12269" t="str">
            <v>A</v>
          </cell>
        </row>
        <row r="12270">
          <cell r="C12270" t="str">
            <v>1175360|KMA Paul</v>
          </cell>
          <cell r="D12270">
            <v>102.93103448275862</v>
          </cell>
          <cell r="E12270">
            <v>99.935214211076271</v>
          </cell>
          <cell r="F12270">
            <v>102.93103448275862</v>
          </cell>
          <cell r="G12270">
            <v>101.43312434691745</v>
          </cell>
          <cell r="H12270" t="str">
            <v>A</v>
          </cell>
          <cell r="I12270" t="str">
            <v>A</v>
          </cell>
          <cell r="J12270" t="str">
            <v>A</v>
          </cell>
          <cell r="K12270" t="str">
            <v>A</v>
          </cell>
        </row>
        <row r="12271">
          <cell r="C12271" t="str">
            <v>335997|M Kartik</v>
          </cell>
          <cell r="D12271">
            <v>102.93103448275862</v>
          </cell>
          <cell r="E12271">
            <v>106.4655172413793</v>
          </cell>
          <cell r="F12271">
            <v>102.93103448275862</v>
          </cell>
          <cell r="G12271">
            <v>104.69827586206895</v>
          </cell>
          <cell r="H12271" t="str">
            <v>A</v>
          </cell>
          <cell r="I12271" t="str">
            <v>A</v>
          </cell>
          <cell r="J12271" t="str">
            <v>A</v>
          </cell>
          <cell r="K12271" t="str">
            <v>A</v>
          </cell>
        </row>
        <row r="12272">
          <cell r="C12272" t="str">
            <v>1216507|PK Garg</v>
          </cell>
          <cell r="D12272">
            <v>102.93103448275862</v>
          </cell>
          <cell r="E12272">
            <v>108.4655172413793</v>
          </cell>
          <cell r="F12272">
            <v>102.93103448275862</v>
          </cell>
          <cell r="G12272">
            <v>105.69827586206895</v>
          </cell>
          <cell r="H12272" t="str">
            <v>A</v>
          </cell>
          <cell r="I12272" t="str">
            <v>A</v>
          </cell>
          <cell r="J12272" t="str">
            <v>A</v>
          </cell>
          <cell r="K12272" t="str">
            <v>A</v>
          </cell>
        </row>
        <row r="12273">
          <cell r="C12273" t="str">
            <v>548335|DW Steyn</v>
          </cell>
          <cell r="D12273">
            <v>102.93181942431903</v>
          </cell>
          <cell r="E12273">
            <v>103.2435807102991</v>
          </cell>
          <cell r="F12273">
            <v>102.90524797088754</v>
          </cell>
          <cell r="G12273">
            <v>103.08327165186837</v>
          </cell>
          <cell r="H12273" t="str">
            <v>A</v>
          </cell>
          <cell r="I12273" t="str">
            <v>A</v>
          </cell>
          <cell r="J12273" t="str">
            <v>A</v>
          </cell>
          <cell r="K12273" t="str">
            <v>A</v>
          </cell>
        </row>
        <row r="12274">
          <cell r="C12274" t="str">
            <v>392188|A Kumble</v>
          </cell>
          <cell r="D12274">
            <v>102.93333333333335</v>
          </cell>
          <cell r="E12274">
            <v>102.61111111111113</v>
          </cell>
          <cell r="F12274">
            <v>103.91296296296298</v>
          </cell>
          <cell r="G12274">
            <v>103.48703703703706</v>
          </cell>
          <cell r="H12274" t="str">
            <v>A</v>
          </cell>
          <cell r="I12274" t="str">
            <v>A</v>
          </cell>
          <cell r="J12274" t="str">
            <v>A</v>
          </cell>
          <cell r="K12274" t="str">
            <v>A</v>
          </cell>
        </row>
        <row r="12275">
          <cell r="C12275" t="str">
            <v>336014|A Chopra</v>
          </cell>
          <cell r="D12275">
            <v>102.93939393939394</v>
          </cell>
          <cell r="E12275">
            <v>110.03219696969697</v>
          </cell>
          <cell r="F12275">
            <v>102.93939393939394</v>
          </cell>
          <cell r="G12275">
            <v>106.48579545454545</v>
          </cell>
          <cell r="H12275" t="str">
            <v>A</v>
          </cell>
          <cell r="I12275" t="str">
            <v>A</v>
          </cell>
          <cell r="J12275" t="str">
            <v>A</v>
          </cell>
          <cell r="K12275" t="str">
            <v>A</v>
          </cell>
        </row>
        <row r="12276">
          <cell r="C12276" t="str">
            <v>1254079|RM Patidar</v>
          </cell>
          <cell r="D12276">
            <v>102.93939393939394</v>
          </cell>
          <cell r="E12276">
            <v>112.12626262626263</v>
          </cell>
          <cell r="F12276">
            <v>103.96969696969697</v>
          </cell>
          <cell r="G12276">
            <v>106.68855218855219</v>
          </cell>
          <cell r="H12276" t="str">
            <v>A</v>
          </cell>
          <cell r="I12276" t="str">
            <v>A</v>
          </cell>
          <cell r="J12276" t="str">
            <v>A</v>
          </cell>
          <cell r="K12276" t="str">
            <v>A</v>
          </cell>
        </row>
        <row r="12277">
          <cell r="C12277" t="str">
            <v>335995|IK Pathan</v>
          </cell>
          <cell r="D12277">
            <v>102.94444444444444</v>
          </cell>
          <cell r="E12277">
            <v>106.05555555555554</v>
          </cell>
          <cell r="F12277">
            <v>102.64814814814815</v>
          </cell>
          <cell r="G12277">
            <v>104</v>
          </cell>
          <cell r="H12277" t="str">
            <v>A</v>
          </cell>
          <cell r="I12277" t="str">
            <v>A</v>
          </cell>
          <cell r="J12277" t="str">
            <v>A</v>
          </cell>
          <cell r="K12277" t="str">
            <v>A</v>
          </cell>
        </row>
        <row r="12278">
          <cell r="C12278" t="str">
            <v>733991|HV Patel</v>
          </cell>
          <cell r="D12278">
            <v>102.94532818532818</v>
          </cell>
          <cell r="E12278">
            <v>104.61444015444016</v>
          </cell>
          <cell r="F12278">
            <v>103.50917846417848</v>
          </cell>
          <cell r="G12278">
            <v>103.4602380952381</v>
          </cell>
          <cell r="H12278" t="str">
            <v>A</v>
          </cell>
          <cell r="I12278" t="str">
            <v>A</v>
          </cell>
          <cell r="J12278" t="str">
            <v>A</v>
          </cell>
          <cell r="K12278" t="str">
            <v>A</v>
          </cell>
        </row>
        <row r="12279">
          <cell r="C12279" t="str">
            <v>1254091|B Kumar</v>
          </cell>
          <cell r="D12279">
            <v>102.94708186187879</v>
          </cell>
          <cell r="E12279">
            <v>102.92649312575098</v>
          </cell>
          <cell r="F12279">
            <v>102.88556397616048</v>
          </cell>
          <cell r="G12279">
            <v>102.90193926697162</v>
          </cell>
          <cell r="H12279" t="str">
            <v>A</v>
          </cell>
          <cell r="I12279" t="str">
            <v>A</v>
          </cell>
          <cell r="J12279" t="str">
            <v>A</v>
          </cell>
          <cell r="K12279" t="str">
            <v>A</v>
          </cell>
        </row>
        <row r="12280">
          <cell r="C12280" t="str">
            <v>501241|R Sharma</v>
          </cell>
          <cell r="D12280">
            <v>102.95134099616857</v>
          </cell>
          <cell r="E12280">
            <v>101.95674755214984</v>
          </cell>
          <cell r="F12280">
            <v>103.39271422489811</v>
          </cell>
          <cell r="G12280">
            <v>102.77348618459729</v>
          </cell>
          <cell r="H12280" t="str">
            <v>A</v>
          </cell>
          <cell r="I12280" t="str">
            <v>A</v>
          </cell>
          <cell r="J12280" t="str">
            <v>A</v>
          </cell>
          <cell r="K12280" t="str">
            <v>A</v>
          </cell>
        </row>
        <row r="12281">
          <cell r="C12281" t="str">
            <v>1304054|RD Chahar</v>
          </cell>
          <cell r="D12281">
            <v>102.95594381480589</v>
          </cell>
          <cell r="E12281">
            <v>102.1354975118925</v>
          </cell>
          <cell r="F12281">
            <v>103.33939046893933</v>
          </cell>
          <cell r="G12281">
            <v>102.79953845531379</v>
          </cell>
          <cell r="H12281" t="str">
            <v>A</v>
          </cell>
          <cell r="I12281" t="str">
            <v>A</v>
          </cell>
          <cell r="J12281" t="str">
            <v>A</v>
          </cell>
          <cell r="K12281" t="str">
            <v>A</v>
          </cell>
        </row>
        <row r="12282">
          <cell r="C12282" t="str">
            <v>419128|A Kumble</v>
          </cell>
          <cell r="D12282">
            <v>102.96126126126128</v>
          </cell>
          <cell r="E12282">
            <v>102.7829647829648</v>
          </cell>
          <cell r="F12282">
            <v>103.07233900567235</v>
          </cell>
          <cell r="G12282">
            <v>102.97446840780175</v>
          </cell>
          <cell r="H12282" t="str">
            <v>A</v>
          </cell>
          <cell r="I12282" t="str">
            <v>A</v>
          </cell>
          <cell r="J12282" t="str">
            <v>A</v>
          </cell>
          <cell r="K12282" t="str">
            <v>A</v>
          </cell>
        </row>
        <row r="12283">
          <cell r="C12283" t="str">
            <v>1178417|GC Viljoen</v>
          </cell>
          <cell r="D12283">
            <v>102.96296296296296</v>
          </cell>
          <cell r="E12283">
            <v>101.8833546189868</v>
          </cell>
          <cell r="F12283">
            <v>99.944444444444443</v>
          </cell>
          <cell r="G12283">
            <v>100.59074783595857</v>
          </cell>
          <cell r="H12283" t="str">
            <v>A</v>
          </cell>
          <cell r="I12283" t="str">
            <v>A</v>
          </cell>
          <cell r="J12283" t="str">
            <v>A</v>
          </cell>
          <cell r="K12283" t="str">
            <v>A</v>
          </cell>
        </row>
        <row r="12284">
          <cell r="C12284" t="str">
            <v>598009|MDKJ Perera</v>
          </cell>
          <cell r="D12284">
            <v>102.96296296296298</v>
          </cell>
          <cell r="E12284">
            <v>101.37891737891738</v>
          </cell>
          <cell r="F12284">
            <v>102.96296296296298</v>
          </cell>
          <cell r="G12284">
            <v>102.17094017094018</v>
          </cell>
          <cell r="H12284" t="str">
            <v>A</v>
          </cell>
          <cell r="I12284" t="str">
            <v>A</v>
          </cell>
          <cell r="J12284" t="str">
            <v>A</v>
          </cell>
          <cell r="K12284" t="str">
            <v>A</v>
          </cell>
        </row>
        <row r="12285">
          <cell r="C12285" t="str">
            <v>1175359|JC Archer</v>
          </cell>
          <cell r="D12285">
            <v>102.96415594197202</v>
          </cell>
          <cell r="E12285">
            <v>103.64927652169031</v>
          </cell>
          <cell r="F12285">
            <v>102.99112566176551</v>
          </cell>
          <cell r="G12285">
            <v>103.46213986467626</v>
          </cell>
          <cell r="H12285" t="str">
            <v>A</v>
          </cell>
          <cell r="I12285" t="str">
            <v>A</v>
          </cell>
          <cell r="J12285" t="str">
            <v>A</v>
          </cell>
          <cell r="K12285" t="str">
            <v>A</v>
          </cell>
        </row>
        <row r="12286">
          <cell r="C12286" t="str">
            <v>729289|SA Yadav</v>
          </cell>
          <cell r="D12286">
            <v>102.97142857142856</v>
          </cell>
          <cell r="E12286">
            <v>102.73095238095237</v>
          </cell>
          <cell r="F12286">
            <v>98.457142857142856</v>
          </cell>
          <cell r="G12286">
            <v>99.881746031746033</v>
          </cell>
          <cell r="H12286" t="str">
            <v>A</v>
          </cell>
          <cell r="I12286" t="str">
            <v>A</v>
          </cell>
          <cell r="J12286" t="str">
            <v>A</v>
          </cell>
          <cell r="K12286" t="str">
            <v>A</v>
          </cell>
        </row>
        <row r="12287">
          <cell r="C12287" t="str">
            <v>548349|AA Chavan</v>
          </cell>
          <cell r="D12287">
            <v>102.98387096774194</v>
          </cell>
          <cell r="E12287">
            <v>102.15591397849464</v>
          </cell>
          <cell r="F12287">
            <v>98.991935483870975</v>
          </cell>
          <cell r="G12287">
            <v>100.04659498207884</v>
          </cell>
          <cell r="H12287" t="str">
            <v>A</v>
          </cell>
          <cell r="I12287" t="str">
            <v>A</v>
          </cell>
          <cell r="J12287" t="str">
            <v>A</v>
          </cell>
          <cell r="K12287" t="str">
            <v>A</v>
          </cell>
        </row>
        <row r="12288">
          <cell r="C12288" t="str">
            <v>729307|R Dhawan</v>
          </cell>
          <cell r="D12288">
            <v>102.98592592592593</v>
          </cell>
          <cell r="E12288">
            <v>105.48874074074074</v>
          </cell>
          <cell r="F12288">
            <v>104.24633744855966</v>
          </cell>
          <cell r="G12288">
            <v>104.45863374485596</v>
          </cell>
          <cell r="H12288" t="str">
            <v>A</v>
          </cell>
          <cell r="I12288" t="str">
            <v>A</v>
          </cell>
          <cell r="J12288" t="str">
            <v>A</v>
          </cell>
          <cell r="K12288" t="str">
            <v>A</v>
          </cell>
        </row>
        <row r="12289">
          <cell r="C12289" t="str">
            <v>1254058|Mohammed Siraj</v>
          </cell>
          <cell r="D12289">
            <v>102.98653198653199</v>
          </cell>
          <cell r="E12289">
            <v>102.08787878787879</v>
          </cell>
          <cell r="F12289">
            <v>101.82379349046016</v>
          </cell>
          <cell r="G12289">
            <v>102.18641975308641</v>
          </cell>
          <cell r="H12289" t="str">
            <v>A</v>
          </cell>
          <cell r="I12289" t="str">
            <v>A</v>
          </cell>
          <cell r="J12289" t="str">
            <v>A</v>
          </cell>
          <cell r="K12289" t="str">
            <v>A</v>
          </cell>
        </row>
        <row r="12290">
          <cell r="C12290" t="str">
            <v>1082602|MJ McClenaghan</v>
          </cell>
          <cell r="D12290">
            <v>102.98741935483871</v>
          </cell>
          <cell r="E12290">
            <v>102.57399193548386</v>
          </cell>
          <cell r="F12290">
            <v>103.71982078853047</v>
          </cell>
          <cell r="G12290">
            <v>103.22835573476702</v>
          </cell>
          <cell r="H12290" t="str">
            <v>A</v>
          </cell>
          <cell r="I12290" t="str">
            <v>A</v>
          </cell>
          <cell r="J12290" t="str">
            <v>A</v>
          </cell>
          <cell r="K12290" t="str">
            <v>A</v>
          </cell>
        </row>
        <row r="12291">
          <cell r="C12291" t="str">
            <v>1304106|PWH de Silva</v>
          </cell>
          <cell r="D12291">
            <v>102.99317305156016</v>
          </cell>
          <cell r="E12291">
            <v>102.04652642011514</v>
          </cell>
          <cell r="F12291">
            <v>103.08099462796598</v>
          </cell>
          <cell r="G12291">
            <v>102.86168934394294</v>
          </cell>
          <cell r="H12291" t="str">
            <v>A</v>
          </cell>
          <cell r="I12291" t="str">
            <v>A</v>
          </cell>
          <cell r="J12291" t="str">
            <v>A</v>
          </cell>
          <cell r="K12291" t="str">
            <v>A</v>
          </cell>
        </row>
        <row r="12292">
          <cell r="C12292" t="str">
            <v>1216524|K Rabada</v>
          </cell>
          <cell r="D12292">
            <v>102.99486486486487</v>
          </cell>
          <cell r="E12292">
            <v>102.43966409266409</v>
          </cell>
          <cell r="F12292">
            <v>103.45249517374516</v>
          </cell>
          <cell r="G12292">
            <v>102.93458397683396</v>
          </cell>
          <cell r="H12292" t="str">
            <v>A</v>
          </cell>
          <cell r="I12292" t="str">
            <v>A</v>
          </cell>
          <cell r="J12292" t="str">
            <v>A</v>
          </cell>
          <cell r="K12292" t="str">
            <v>A</v>
          </cell>
        </row>
        <row r="12293">
          <cell r="C12293" t="str">
            <v>336017|A Mishra</v>
          </cell>
          <cell r="D12293">
            <v>103</v>
          </cell>
          <cell r="E12293">
            <v>116.1712962962963</v>
          </cell>
          <cell r="F12293">
            <v>103</v>
          </cell>
          <cell r="G12293">
            <v>109.58564814814815</v>
          </cell>
          <cell r="H12293" t="str">
            <v>A</v>
          </cell>
          <cell r="I12293" t="str">
            <v>A</v>
          </cell>
          <cell r="J12293" t="str">
            <v>A</v>
          </cell>
          <cell r="K12293" t="str">
            <v>A</v>
          </cell>
        </row>
        <row r="12294">
          <cell r="C12294" t="str">
            <v>419128|AB McDonald</v>
          </cell>
          <cell r="D12294">
            <v>103</v>
          </cell>
          <cell r="E12294">
            <v>109.75</v>
          </cell>
          <cell r="F12294">
            <v>103</v>
          </cell>
          <cell r="G12294">
            <v>106.375</v>
          </cell>
          <cell r="H12294" t="str">
            <v>A</v>
          </cell>
          <cell r="I12294" t="str">
            <v>A</v>
          </cell>
          <cell r="J12294" t="str">
            <v>A</v>
          </cell>
          <cell r="K12294" t="str">
            <v>A</v>
          </cell>
        </row>
        <row r="12295">
          <cell r="C12295" t="str">
            <v>501250|CJ Ferguson</v>
          </cell>
          <cell r="D12295">
            <v>103</v>
          </cell>
          <cell r="E12295">
            <v>109.5</v>
          </cell>
          <cell r="F12295">
            <v>103</v>
          </cell>
          <cell r="G12295">
            <v>106.25</v>
          </cell>
          <cell r="H12295" t="str">
            <v>A</v>
          </cell>
          <cell r="I12295" t="str">
            <v>A</v>
          </cell>
          <cell r="J12295" t="str">
            <v>A</v>
          </cell>
          <cell r="K12295" t="str">
            <v>A</v>
          </cell>
        </row>
        <row r="12296">
          <cell r="C12296" t="str">
            <v>1082648|CJ Jordan</v>
          </cell>
          <cell r="D12296">
            <v>103</v>
          </cell>
          <cell r="E12296">
            <v>101.36206896551724</v>
          </cell>
          <cell r="F12296">
            <v>103</v>
          </cell>
          <cell r="G12296">
            <v>102.18103448275862</v>
          </cell>
          <cell r="H12296" t="str">
            <v>A</v>
          </cell>
          <cell r="I12296" t="str">
            <v>A</v>
          </cell>
          <cell r="J12296" t="str">
            <v>A</v>
          </cell>
          <cell r="K12296" t="str">
            <v>A</v>
          </cell>
        </row>
        <row r="12297">
          <cell r="C12297" t="str">
            <v>1304092|DP Conway</v>
          </cell>
          <cell r="D12297">
            <v>103</v>
          </cell>
          <cell r="E12297">
            <v>128.58333333333334</v>
          </cell>
          <cell r="F12297">
            <v>103</v>
          </cell>
          <cell r="G12297">
            <v>115.79166666666667</v>
          </cell>
          <cell r="H12297" t="str">
            <v>A</v>
          </cell>
          <cell r="I12297" t="str">
            <v>A</v>
          </cell>
          <cell r="J12297" t="str">
            <v>A</v>
          </cell>
          <cell r="K12297" t="str">
            <v>A</v>
          </cell>
        </row>
        <row r="12298">
          <cell r="C12298" t="str">
            <v>392215|DS Kulkarni</v>
          </cell>
          <cell r="D12298">
            <v>103</v>
          </cell>
          <cell r="E12298">
            <v>101.01149425287356</v>
          </cell>
          <cell r="F12298">
            <v>101</v>
          </cell>
          <cell r="G12298">
            <v>101.00383141762451</v>
          </cell>
          <cell r="H12298" t="str">
            <v>A</v>
          </cell>
          <cell r="I12298" t="str">
            <v>A</v>
          </cell>
          <cell r="J12298" t="str">
            <v>A</v>
          </cell>
          <cell r="K12298" t="str">
            <v>A</v>
          </cell>
        </row>
        <row r="12299">
          <cell r="C12299" t="str">
            <v>335991|IK Pathan</v>
          </cell>
          <cell r="D12299">
            <v>103</v>
          </cell>
          <cell r="E12299">
            <v>102.94444444444444</v>
          </cell>
          <cell r="F12299">
            <v>102.5</v>
          </cell>
          <cell r="G12299">
            <v>102.64814814814815</v>
          </cell>
          <cell r="H12299" t="str">
            <v>A</v>
          </cell>
          <cell r="I12299" t="str">
            <v>A</v>
          </cell>
          <cell r="J12299" t="str">
            <v>A</v>
          </cell>
          <cell r="K12299" t="str">
            <v>A</v>
          </cell>
        </row>
        <row r="12300">
          <cell r="C12300" t="str">
            <v>336009|MS Gony</v>
          </cell>
          <cell r="D12300">
            <v>103</v>
          </cell>
          <cell r="E12300">
            <v>108.33333333333333</v>
          </cell>
          <cell r="F12300">
            <v>99</v>
          </cell>
          <cell r="G12300">
            <v>102.1111111111111</v>
          </cell>
          <cell r="H12300" t="str">
            <v>A</v>
          </cell>
          <cell r="I12300" t="str">
            <v>A</v>
          </cell>
          <cell r="J12300" t="str">
            <v>A</v>
          </cell>
          <cell r="K12300" t="str">
            <v>A</v>
          </cell>
        </row>
        <row r="12301">
          <cell r="C12301" t="str">
            <v>501227|MS Wade</v>
          </cell>
          <cell r="D12301">
            <v>103</v>
          </cell>
          <cell r="E12301">
            <v>103.5</v>
          </cell>
          <cell r="F12301">
            <v>103</v>
          </cell>
          <cell r="G12301">
            <v>103.25</v>
          </cell>
          <cell r="H12301" t="str">
            <v>A</v>
          </cell>
          <cell r="I12301" t="str">
            <v>A</v>
          </cell>
          <cell r="J12301" t="str">
            <v>A</v>
          </cell>
          <cell r="K12301" t="str">
            <v>A</v>
          </cell>
        </row>
        <row r="12302">
          <cell r="C12302" t="str">
            <v>1082603|SN Thakur</v>
          </cell>
          <cell r="D12302">
            <v>103</v>
          </cell>
          <cell r="E12302">
            <v>101.40243902439025</v>
          </cell>
          <cell r="F12302">
            <v>103</v>
          </cell>
          <cell r="G12302">
            <v>102.20121951219512</v>
          </cell>
          <cell r="H12302" t="str">
            <v>A</v>
          </cell>
          <cell r="I12302" t="str">
            <v>A</v>
          </cell>
          <cell r="J12302" t="str">
            <v>A</v>
          </cell>
          <cell r="K12302" t="str">
            <v>A</v>
          </cell>
        </row>
        <row r="12303">
          <cell r="C12303" t="str">
            <v>501201|UT Yadav</v>
          </cell>
          <cell r="D12303">
            <v>103</v>
          </cell>
          <cell r="E12303">
            <v>98.460000000000008</v>
          </cell>
          <cell r="F12303">
            <v>103</v>
          </cell>
          <cell r="G12303">
            <v>100.73</v>
          </cell>
          <cell r="H12303" t="str">
            <v>A</v>
          </cell>
          <cell r="I12303" t="str">
            <v>A</v>
          </cell>
          <cell r="J12303" t="str">
            <v>A</v>
          </cell>
          <cell r="K12303" t="str">
            <v>A</v>
          </cell>
        </row>
        <row r="12304">
          <cell r="C12304" t="str">
            <v>734035|VH Zol</v>
          </cell>
          <cell r="D12304">
            <v>103</v>
          </cell>
          <cell r="E12304">
            <v>104.04166666666666</v>
          </cell>
          <cell r="F12304">
            <v>103</v>
          </cell>
          <cell r="G12304">
            <v>103.52083333333333</v>
          </cell>
          <cell r="H12304" t="str">
            <v>A</v>
          </cell>
          <cell r="I12304" t="str">
            <v>A</v>
          </cell>
          <cell r="J12304" t="str">
            <v>A</v>
          </cell>
          <cell r="K12304" t="str">
            <v>A</v>
          </cell>
        </row>
        <row r="12305">
          <cell r="C12305" t="str">
            <v>501271|Z Khan</v>
          </cell>
          <cell r="D12305">
            <v>103.00116294081811</v>
          </cell>
          <cell r="E12305">
            <v>104.03441874476357</v>
          </cell>
          <cell r="F12305">
            <v>103.73415299053231</v>
          </cell>
          <cell r="G12305">
            <v>103.57793459345184</v>
          </cell>
          <cell r="H12305" t="str">
            <v>A</v>
          </cell>
          <cell r="I12305" t="str">
            <v>A</v>
          </cell>
          <cell r="J12305" t="str">
            <v>A</v>
          </cell>
          <cell r="K12305" t="str">
            <v>A</v>
          </cell>
        </row>
        <row r="12306">
          <cell r="C12306" t="str">
            <v>1304064|JD Unadkat</v>
          </cell>
          <cell r="D12306">
            <v>103.00349303849303</v>
          </cell>
          <cell r="E12306">
            <v>103.6797581538758</v>
          </cell>
          <cell r="F12306">
            <v>102.38707033007033</v>
          </cell>
          <cell r="G12306">
            <v>103.09795788393963</v>
          </cell>
          <cell r="H12306" t="str">
            <v>A</v>
          </cell>
          <cell r="I12306" t="str">
            <v>A</v>
          </cell>
          <cell r="J12306" t="str">
            <v>A</v>
          </cell>
          <cell r="K12306" t="str">
            <v>A</v>
          </cell>
        </row>
        <row r="12307">
          <cell r="C12307" t="str">
            <v>392209|RP Singh</v>
          </cell>
          <cell r="D12307">
            <v>103.003514058373</v>
          </cell>
          <cell r="E12307">
            <v>102.41988788684192</v>
          </cell>
          <cell r="F12307">
            <v>103.24737571923801</v>
          </cell>
          <cell r="G12307">
            <v>102.97575580314174</v>
          </cell>
          <cell r="H12307" t="str">
            <v>A</v>
          </cell>
          <cell r="I12307" t="str">
            <v>A</v>
          </cell>
          <cell r="J12307" t="str">
            <v>A</v>
          </cell>
          <cell r="K12307" t="str">
            <v>A</v>
          </cell>
        </row>
        <row r="12308">
          <cell r="C12308" t="str">
            <v>1178429|B Kumar</v>
          </cell>
          <cell r="D12308">
            <v>103.00718494883149</v>
          </cell>
          <cell r="E12308">
            <v>103.04359507203073</v>
          </cell>
          <cell r="F12308">
            <v>103.15530080785913</v>
          </cell>
          <cell r="G12308">
            <v>103.08775913475972</v>
          </cell>
          <cell r="H12308" t="str">
            <v>A</v>
          </cell>
          <cell r="I12308" t="str">
            <v>A</v>
          </cell>
          <cell r="J12308" t="str">
            <v>A</v>
          </cell>
          <cell r="K12308" t="str">
            <v>A</v>
          </cell>
        </row>
        <row r="12309">
          <cell r="C12309" t="str">
            <v>598032|DJG Sammy</v>
          </cell>
          <cell r="D12309">
            <v>103.00925925925925</v>
          </cell>
          <cell r="E12309">
            <v>118.0462962962963</v>
          </cell>
          <cell r="F12309">
            <v>103.00925925925925</v>
          </cell>
          <cell r="G12309">
            <v>110.52777777777777</v>
          </cell>
          <cell r="H12309" t="str">
            <v>A</v>
          </cell>
          <cell r="I12309" t="str">
            <v>A</v>
          </cell>
          <cell r="J12309" t="str">
            <v>A</v>
          </cell>
          <cell r="K12309" t="str">
            <v>A</v>
          </cell>
        </row>
        <row r="12310">
          <cell r="C12310" t="str">
            <v>336027|Umar Gul</v>
          </cell>
          <cell r="D12310">
            <v>103.01724137931035</v>
          </cell>
          <cell r="E12310">
            <v>103.1551724137931</v>
          </cell>
          <cell r="F12310">
            <v>102.02586206896552</v>
          </cell>
          <cell r="G12310">
            <v>102.40229885057471</v>
          </cell>
          <cell r="H12310" t="str">
            <v>A</v>
          </cell>
          <cell r="I12310" t="str">
            <v>A</v>
          </cell>
          <cell r="J12310" t="str">
            <v>A</v>
          </cell>
          <cell r="K12310" t="str">
            <v>A</v>
          </cell>
        </row>
        <row r="12311">
          <cell r="C12311" t="str">
            <v>734003|R Ashwin</v>
          </cell>
          <cell r="D12311">
            <v>103.01767270405203</v>
          </cell>
          <cell r="E12311">
            <v>103.34299128213672</v>
          </cell>
          <cell r="F12311">
            <v>102.72350263075936</v>
          </cell>
          <cell r="G12311">
            <v>103.02718639998585</v>
          </cell>
          <cell r="H12311" t="str">
            <v>A</v>
          </cell>
          <cell r="I12311" t="str">
            <v>A</v>
          </cell>
          <cell r="J12311" t="str">
            <v>A</v>
          </cell>
          <cell r="K12311" t="str">
            <v>A</v>
          </cell>
        </row>
        <row r="12312">
          <cell r="C12312" t="str">
            <v>335991|S Sohal</v>
          </cell>
          <cell r="D12312">
            <v>103.04</v>
          </cell>
          <cell r="E12312">
            <v>98.48</v>
          </cell>
          <cell r="F12312">
            <v>103.04</v>
          </cell>
          <cell r="G12312">
            <v>100.76</v>
          </cell>
          <cell r="H12312" t="str">
            <v>A</v>
          </cell>
          <cell r="I12312" t="str">
            <v>A</v>
          </cell>
          <cell r="J12312" t="str">
            <v>A</v>
          </cell>
          <cell r="K12312" t="str">
            <v>A</v>
          </cell>
        </row>
        <row r="12313">
          <cell r="C12313" t="str">
            <v>1216534|B Kumar</v>
          </cell>
          <cell r="D12313">
            <v>103.04359507203073</v>
          </cell>
          <cell r="E12313">
            <v>102.89825694982508</v>
          </cell>
          <cell r="F12313">
            <v>103.08775913475972</v>
          </cell>
          <cell r="G12313">
            <v>102.98301232356243</v>
          </cell>
          <cell r="H12313" t="str">
            <v>A</v>
          </cell>
          <cell r="I12313" t="str">
            <v>A</v>
          </cell>
          <cell r="J12313" t="str">
            <v>A</v>
          </cell>
          <cell r="K12313" t="str">
            <v>A</v>
          </cell>
        </row>
        <row r="12314">
          <cell r="C12314" t="str">
            <v>501267|R Bhatia</v>
          </cell>
          <cell r="D12314">
            <v>103.05190804597702</v>
          </cell>
          <cell r="E12314">
            <v>103.60900862068966</v>
          </cell>
          <cell r="F12314">
            <v>103.50269234979582</v>
          </cell>
          <cell r="G12314">
            <v>103.4293203338807</v>
          </cell>
          <cell r="H12314" t="str">
            <v>A</v>
          </cell>
          <cell r="I12314" t="str">
            <v>A</v>
          </cell>
          <cell r="J12314" t="str">
            <v>A</v>
          </cell>
          <cell r="K12314" t="str">
            <v>A</v>
          </cell>
        </row>
        <row r="12315">
          <cell r="C12315" t="str">
            <v>598058|JP Faulkner</v>
          </cell>
          <cell r="D12315">
            <v>103.06000000000002</v>
          </cell>
          <cell r="E12315">
            <v>102.78734848484849</v>
          </cell>
          <cell r="F12315">
            <v>103.36022222222225</v>
          </cell>
          <cell r="G12315">
            <v>102.8613383838384</v>
          </cell>
          <cell r="H12315" t="str">
            <v>A</v>
          </cell>
          <cell r="I12315" t="str">
            <v>A</v>
          </cell>
          <cell r="J12315" t="str">
            <v>A</v>
          </cell>
          <cell r="K12315" t="str">
            <v>A</v>
          </cell>
        </row>
        <row r="12316">
          <cell r="C12316" t="str">
            <v>1082617|SP Narine</v>
          </cell>
          <cell r="D12316">
            <v>103.06384680029842</v>
          </cell>
          <cell r="E12316">
            <v>104.30912649119395</v>
          </cell>
          <cell r="F12316">
            <v>102.50498009961211</v>
          </cell>
          <cell r="G12316">
            <v>103.18903192171301</v>
          </cell>
          <cell r="H12316" t="str">
            <v>A</v>
          </cell>
          <cell r="I12316" t="str">
            <v>A</v>
          </cell>
          <cell r="J12316" t="str">
            <v>A</v>
          </cell>
          <cell r="K12316" t="str">
            <v>A</v>
          </cell>
        </row>
        <row r="12317">
          <cell r="C12317" t="str">
            <v>419135|CA Pujara</v>
          </cell>
          <cell r="D12317">
            <v>103.06944444444444</v>
          </cell>
          <cell r="E12317">
            <v>104.73958333333333</v>
          </cell>
          <cell r="F12317">
            <v>101.4398148148148</v>
          </cell>
          <cell r="G12317">
            <v>102.90856481481482</v>
          </cell>
          <cell r="H12317" t="str">
            <v>A</v>
          </cell>
          <cell r="I12317" t="str">
            <v>A</v>
          </cell>
          <cell r="J12317" t="str">
            <v>A</v>
          </cell>
          <cell r="K12317" t="str">
            <v>A</v>
          </cell>
        </row>
        <row r="12318">
          <cell r="C12318" t="str">
            <v>598053|WD Parnell</v>
          </cell>
          <cell r="D12318">
            <v>103.07273544973546</v>
          </cell>
          <cell r="E12318">
            <v>103.24794131794133</v>
          </cell>
          <cell r="F12318">
            <v>103.12898721340389</v>
          </cell>
          <cell r="G12318">
            <v>103.1365747955748</v>
          </cell>
          <cell r="H12318" t="str">
            <v>A</v>
          </cell>
          <cell r="I12318" t="str">
            <v>A</v>
          </cell>
          <cell r="J12318" t="str">
            <v>A</v>
          </cell>
          <cell r="K12318" t="str">
            <v>A</v>
          </cell>
        </row>
        <row r="12319">
          <cell r="C12319" t="str">
            <v>336016|P Kumar</v>
          </cell>
          <cell r="D12319">
            <v>103.07322751322752</v>
          </cell>
          <cell r="E12319">
            <v>103.31407407407409</v>
          </cell>
          <cell r="F12319">
            <v>103.18150382128162</v>
          </cell>
          <cell r="G12319">
            <v>103.18535567313347</v>
          </cell>
          <cell r="H12319" t="str">
            <v>A</v>
          </cell>
          <cell r="I12319" t="str">
            <v>A</v>
          </cell>
          <cell r="J12319" t="str">
            <v>A</v>
          </cell>
          <cell r="K12319" t="str">
            <v>A</v>
          </cell>
        </row>
        <row r="12320">
          <cell r="C12320" t="str">
            <v>1136600|JC Archer</v>
          </cell>
          <cell r="D12320">
            <v>103.07359924026589</v>
          </cell>
          <cell r="E12320">
            <v>102.23623391295804</v>
          </cell>
          <cell r="F12320">
            <v>105.40416270971826</v>
          </cell>
          <cell r="G12320">
            <v>103.34093203872897</v>
          </cell>
          <cell r="H12320" t="str">
            <v>A</v>
          </cell>
          <cell r="I12320" t="str">
            <v>A</v>
          </cell>
          <cell r="J12320" t="str">
            <v>A</v>
          </cell>
          <cell r="K12320" t="str">
            <v>A</v>
          </cell>
        </row>
        <row r="12321">
          <cell r="C12321" t="str">
            <v>548321|DW Steyn</v>
          </cell>
          <cell r="D12321">
            <v>103.07441482098697</v>
          </cell>
          <cell r="E12321">
            <v>102.93181942431903</v>
          </cell>
          <cell r="F12321">
            <v>102.76887500065455</v>
          </cell>
          <cell r="G12321">
            <v>102.90524797088754</v>
          </cell>
          <cell r="H12321" t="str">
            <v>A</v>
          </cell>
          <cell r="I12321" t="str">
            <v>A</v>
          </cell>
          <cell r="J12321" t="str">
            <v>A</v>
          </cell>
          <cell r="K12321" t="str">
            <v>A</v>
          </cell>
        </row>
        <row r="12322">
          <cell r="C12322" t="str">
            <v>392218|A Kumble</v>
          </cell>
          <cell r="D12322">
            <v>103.07657657657658</v>
          </cell>
          <cell r="E12322">
            <v>103.17917917917919</v>
          </cell>
          <cell r="F12322">
            <v>103.07049907049908</v>
          </cell>
          <cell r="G12322">
            <v>103.25985509318843</v>
          </cell>
          <cell r="H12322" t="str">
            <v>A</v>
          </cell>
          <cell r="I12322" t="str">
            <v>A</v>
          </cell>
          <cell r="J12322" t="str">
            <v>A</v>
          </cell>
          <cell r="K12322" t="str">
            <v>A</v>
          </cell>
        </row>
        <row r="12323">
          <cell r="C12323" t="str">
            <v>598053|M Rawat</v>
          </cell>
          <cell r="D12323">
            <v>103.07859459459459</v>
          </cell>
          <cell r="E12323">
            <v>103.15562471562471</v>
          </cell>
          <cell r="F12323">
            <v>102.69685135135136</v>
          </cell>
          <cell r="G12323">
            <v>102.90347850881183</v>
          </cell>
          <cell r="H12323" t="str">
            <v>A</v>
          </cell>
          <cell r="I12323" t="str">
            <v>A</v>
          </cell>
          <cell r="J12323" t="str">
            <v>A</v>
          </cell>
          <cell r="K12323" t="str">
            <v>A</v>
          </cell>
        </row>
        <row r="12324">
          <cell r="C12324" t="str">
            <v>548375|WD Parnell</v>
          </cell>
          <cell r="D12324">
            <v>103.08904761904762</v>
          </cell>
          <cell r="E12324">
            <v>103.07273544973546</v>
          </cell>
          <cell r="F12324">
            <v>103.61338151927437</v>
          </cell>
          <cell r="G12324">
            <v>103.12898721340389</v>
          </cell>
          <cell r="H12324" t="str">
            <v>A</v>
          </cell>
          <cell r="I12324" t="str">
            <v>A</v>
          </cell>
          <cell r="J12324" t="str">
            <v>A</v>
          </cell>
          <cell r="K12324" t="str">
            <v>A</v>
          </cell>
        </row>
        <row r="12325">
          <cell r="C12325" t="str">
            <v>1254109|B Kumar</v>
          </cell>
          <cell r="D12325">
            <v>103.09455591217802</v>
          </cell>
          <cell r="E12325">
            <v>103.17425885274582</v>
          </cell>
          <cell r="F12325">
            <v>103.03920559267523</v>
          </cell>
          <cell r="G12325">
            <v>103.12179416834017</v>
          </cell>
          <cell r="H12325" t="str">
            <v>A</v>
          </cell>
          <cell r="I12325" t="str">
            <v>A</v>
          </cell>
          <cell r="J12325" t="str">
            <v>A</v>
          </cell>
          <cell r="K12325" t="str">
            <v>A</v>
          </cell>
        </row>
        <row r="12326">
          <cell r="C12326" t="str">
            <v>1254107|B Kumar</v>
          </cell>
          <cell r="D12326">
            <v>103.09656774009672</v>
          </cell>
          <cell r="E12326">
            <v>103.09455591217802</v>
          </cell>
          <cell r="F12326">
            <v>102.99004757590883</v>
          </cell>
          <cell r="G12326">
            <v>103.03920559267523</v>
          </cell>
          <cell r="H12326" t="str">
            <v>A</v>
          </cell>
          <cell r="I12326" t="str">
            <v>A</v>
          </cell>
          <cell r="J12326" t="str">
            <v>A</v>
          </cell>
          <cell r="K12326" t="str">
            <v>A</v>
          </cell>
        </row>
        <row r="12327">
          <cell r="C12327" t="str">
            <v>501260|A Mithun</v>
          </cell>
          <cell r="D12327">
            <v>103.1076421248835</v>
          </cell>
          <cell r="E12327">
            <v>105.81349021435227</v>
          </cell>
          <cell r="F12327">
            <v>104.47033240136687</v>
          </cell>
          <cell r="G12327">
            <v>103.44419850885367</v>
          </cell>
          <cell r="H12327" t="str">
            <v>A</v>
          </cell>
          <cell r="I12327" t="str">
            <v>A</v>
          </cell>
          <cell r="J12327" t="str">
            <v>A</v>
          </cell>
          <cell r="K12327" t="str">
            <v>A</v>
          </cell>
        </row>
        <row r="12328">
          <cell r="C12328" t="str">
            <v>598000|NLTC Perera</v>
          </cell>
          <cell r="D12328">
            <v>103.10775862068965</v>
          </cell>
          <cell r="E12328">
            <v>109.47139208173689</v>
          </cell>
          <cell r="F12328">
            <v>105.34147509578544</v>
          </cell>
          <cell r="G12328">
            <v>106.24860578969775</v>
          </cell>
          <cell r="H12328" t="str">
            <v>A</v>
          </cell>
          <cell r="I12328" t="str">
            <v>A</v>
          </cell>
          <cell r="J12328" t="str">
            <v>A</v>
          </cell>
          <cell r="K12328" t="str">
            <v>A</v>
          </cell>
        </row>
        <row r="12329">
          <cell r="C12329" t="str">
            <v>1304097|DR Sams</v>
          </cell>
          <cell r="D12329">
            <v>103.11449507389162</v>
          </cell>
          <cell r="E12329">
            <v>102.09288451012588</v>
          </cell>
          <cell r="F12329">
            <v>102.11652220658378</v>
          </cell>
          <cell r="G12329">
            <v>102.25560084186931</v>
          </cell>
          <cell r="H12329" t="str">
            <v>A</v>
          </cell>
          <cell r="I12329" t="str">
            <v>A</v>
          </cell>
          <cell r="J12329" t="str">
            <v>A</v>
          </cell>
          <cell r="K12329" t="str">
            <v>A</v>
          </cell>
        </row>
        <row r="12330">
          <cell r="C12330" t="str">
            <v>1304096|B Kumar</v>
          </cell>
          <cell r="D12330">
            <v>103.11526830950089</v>
          </cell>
          <cell r="E12330">
            <v>103.14189776508741</v>
          </cell>
          <cell r="F12330">
            <v>103.15010027931254</v>
          </cell>
          <cell r="G12330">
            <v>103.13931325009305</v>
          </cell>
          <cell r="H12330" t="str">
            <v>A</v>
          </cell>
          <cell r="I12330" t="str">
            <v>A</v>
          </cell>
          <cell r="J12330" t="str">
            <v>A</v>
          </cell>
          <cell r="K12330" t="str">
            <v>A</v>
          </cell>
        </row>
        <row r="12331">
          <cell r="C12331" t="str">
            <v>598046|CH Morris</v>
          </cell>
          <cell r="D12331">
            <v>103.125</v>
          </cell>
          <cell r="E12331">
            <v>102.1</v>
          </cell>
          <cell r="F12331">
            <v>106.09722222222223</v>
          </cell>
          <cell r="G12331">
            <v>103.79722222222222</v>
          </cell>
          <cell r="H12331" t="str">
            <v>A</v>
          </cell>
          <cell r="I12331" t="str">
            <v>A</v>
          </cell>
          <cell r="J12331" t="str">
            <v>A</v>
          </cell>
          <cell r="K12331" t="str">
            <v>A</v>
          </cell>
        </row>
        <row r="12332">
          <cell r="C12332" t="str">
            <v>980985|HM Amla</v>
          </cell>
          <cell r="D12332">
            <v>103.125</v>
          </cell>
          <cell r="E12332">
            <v>101.56313131313131</v>
          </cell>
          <cell r="F12332">
            <v>99.0625</v>
          </cell>
          <cell r="G12332">
            <v>99.896043771043765</v>
          </cell>
          <cell r="H12332" t="str">
            <v>A</v>
          </cell>
          <cell r="I12332" t="str">
            <v>A</v>
          </cell>
          <cell r="J12332" t="str">
            <v>A</v>
          </cell>
          <cell r="K12332" t="str">
            <v>A</v>
          </cell>
        </row>
        <row r="12333">
          <cell r="C12333" t="str">
            <v>1136614|Rashid Khan</v>
          </cell>
          <cell r="D12333">
            <v>103.12568131256953</v>
          </cell>
          <cell r="E12333">
            <v>102.74773204795451</v>
          </cell>
          <cell r="F12333">
            <v>104.4075619736215</v>
          </cell>
          <cell r="G12333">
            <v>103.43261244121923</v>
          </cell>
          <cell r="H12333" t="str">
            <v>A</v>
          </cell>
          <cell r="I12333" t="str">
            <v>A</v>
          </cell>
          <cell r="J12333" t="str">
            <v>A</v>
          </cell>
          <cell r="K12333" t="str">
            <v>A</v>
          </cell>
        </row>
        <row r="12334">
          <cell r="C12334" t="str">
            <v>1304100|B Kumar</v>
          </cell>
          <cell r="D12334">
            <v>103.14189776508741</v>
          </cell>
          <cell r="E12334">
            <v>103.23356007140652</v>
          </cell>
          <cell r="F12334">
            <v>103.13931325009305</v>
          </cell>
          <cell r="G12334">
            <v>103.16357538199827</v>
          </cell>
          <cell r="H12334" t="str">
            <v>A</v>
          </cell>
          <cell r="I12334" t="str">
            <v>A</v>
          </cell>
          <cell r="J12334" t="str">
            <v>A</v>
          </cell>
          <cell r="K12334" t="str">
            <v>A</v>
          </cell>
        </row>
        <row r="12335">
          <cell r="C12335" t="str">
            <v>1216521|Imran Tahir</v>
          </cell>
          <cell r="D12335">
            <v>103.15102453102453</v>
          </cell>
          <cell r="E12335">
            <v>103.63214646464647</v>
          </cell>
          <cell r="F12335">
            <v>103.90177360910695</v>
          </cell>
          <cell r="G12335">
            <v>103.37534431617765</v>
          </cell>
          <cell r="H12335" t="str">
            <v>A</v>
          </cell>
          <cell r="I12335" t="str">
            <v>A</v>
          </cell>
          <cell r="J12335" t="str">
            <v>A</v>
          </cell>
          <cell r="K12335" t="str">
            <v>A</v>
          </cell>
        </row>
        <row r="12336">
          <cell r="C12336" t="str">
            <v>1304062|RD Chahar</v>
          </cell>
          <cell r="D12336">
            <v>103.15253938590145</v>
          </cell>
          <cell r="E12336">
            <v>104.68849789467825</v>
          </cell>
          <cell r="F12336">
            <v>102.74799357086663</v>
          </cell>
          <cell r="G12336">
            <v>103.32551159749073</v>
          </cell>
          <cell r="H12336" t="str">
            <v>A</v>
          </cell>
          <cell r="I12336" t="str">
            <v>A</v>
          </cell>
          <cell r="J12336" t="str">
            <v>A</v>
          </cell>
          <cell r="K12336" t="str">
            <v>A</v>
          </cell>
        </row>
        <row r="12337">
          <cell r="C12337" t="str">
            <v>980955|MM Sharma</v>
          </cell>
          <cell r="D12337">
            <v>103.1525925925926</v>
          </cell>
          <cell r="E12337">
            <v>102.90105820105822</v>
          </cell>
          <cell r="F12337">
            <v>102.91984567901234</v>
          </cell>
          <cell r="G12337">
            <v>103.29936507936509</v>
          </cell>
          <cell r="H12337" t="str">
            <v>A</v>
          </cell>
          <cell r="I12337" t="str">
            <v>A</v>
          </cell>
          <cell r="J12337" t="str">
            <v>A</v>
          </cell>
          <cell r="K12337" t="str">
            <v>A</v>
          </cell>
        </row>
        <row r="12338">
          <cell r="C12338" t="str">
            <v>336035|Umar Gul</v>
          </cell>
          <cell r="D12338">
            <v>103.1551724137931</v>
          </cell>
          <cell r="E12338">
            <v>106.24137931034483</v>
          </cell>
          <cell r="F12338">
            <v>102.40229885057471</v>
          </cell>
          <cell r="G12338">
            <v>104.13793103448275</v>
          </cell>
          <cell r="H12338" t="str">
            <v>A</v>
          </cell>
          <cell r="I12338" t="str">
            <v>A</v>
          </cell>
          <cell r="J12338" t="str">
            <v>A</v>
          </cell>
          <cell r="K12338" t="str">
            <v>A</v>
          </cell>
        </row>
        <row r="12339">
          <cell r="C12339" t="str">
            <v>598010|DW Steyn</v>
          </cell>
          <cell r="D12339">
            <v>103.15712921375246</v>
          </cell>
          <cell r="E12339">
            <v>103.54359609723917</v>
          </cell>
          <cell r="F12339">
            <v>103.20863518738081</v>
          </cell>
          <cell r="G12339">
            <v>103.30864031636082</v>
          </cell>
          <cell r="H12339" t="str">
            <v>A</v>
          </cell>
          <cell r="I12339" t="str">
            <v>A</v>
          </cell>
          <cell r="J12339" t="str">
            <v>A</v>
          </cell>
          <cell r="K12339" t="str">
            <v>A</v>
          </cell>
        </row>
        <row r="12340">
          <cell r="C12340" t="str">
            <v>1304058|B Kumar</v>
          </cell>
          <cell r="D12340">
            <v>103.1607736756909</v>
          </cell>
          <cell r="E12340">
            <v>103.11526830950089</v>
          </cell>
          <cell r="F12340">
            <v>103.14319614687157</v>
          </cell>
          <cell r="G12340">
            <v>103.15010027931254</v>
          </cell>
          <cell r="H12340" t="str">
            <v>A</v>
          </cell>
          <cell r="I12340" t="str">
            <v>A</v>
          </cell>
          <cell r="J12340" t="str">
            <v>A</v>
          </cell>
          <cell r="K12340" t="str">
            <v>A</v>
          </cell>
        </row>
        <row r="12341">
          <cell r="C12341" t="str">
            <v>981019|BCJ Cutting</v>
          </cell>
          <cell r="D12341">
            <v>103.16103448275862</v>
          </cell>
          <cell r="E12341">
            <v>110.42882758620689</v>
          </cell>
          <cell r="F12341">
            <v>103.80080459770114</v>
          </cell>
          <cell r="G12341">
            <v>105.61041379310343</v>
          </cell>
          <cell r="H12341" t="str">
            <v>A</v>
          </cell>
          <cell r="I12341" t="str">
            <v>A</v>
          </cell>
          <cell r="J12341" t="str">
            <v>A</v>
          </cell>
          <cell r="K12341" t="str">
            <v>A</v>
          </cell>
        </row>
        <row r="12342">
          <cell r="C12342" t="str">
            <v>1304116|B Kumar</v>
          </cell>
          <cell r="D12342">
            <v>103.16442007008418</v>
          </cell>
          <cell r="E12342">
            <v>103.12506697790083</v>
          </cell>
          <cell r="F12342">
            <v>103.1799593021927</v>
          </cell>
          <cell r="G12342">
            <v>103.17434903979718</v>
          </cell>
          <cell r="H12342" t="str">
            <v>A</v>
          </cell>
          <cell r="I12342" t="str">
            <v>A</v>
          </cell>
          <cell r="J12342" t="str">
            <v>A</v>
          </cell>
          <cell r="K12342" t="str">
            <v>A</v>
          </cell>
        </row>
        <row r="12343">
          <cell r="C12343" t="str">
            <v>1304088|Avesh Khan</v>
          </cell>
          <cell r="D12343">
            <v>103.16666666666667</v>
          </cell>
          <cell r="E12343">
            <v>101.375</v>
          </cell>
          <cell r="F12343">
            <v>101.6388888888889</v>
          </cell>
          <cell r="G12343">
            <v>102.09722222222223</v>
          </cell>
          <cell r="H12343" t="str">
            <v>A</v>
          </cell>
          <cell r="I12343" t="str">
            <v>A</v>
          </cell>
          <cell r="J12343" t="str">
            <v>A</v>
          </cell>
          <cell r="K12343" t="str">
            <v>A</v>
          </cell>
        </row>
        <row r="12344">
          <cell r="C12344" t="str">
            <v>336012|P Kumar</v>
          </cell>
          <cell r="D12344">
            <v>103.16876543209878</v>
          </cell>
          <cell r="E12344">
            <v>103.07322751322752</v>
          </cell>
          <cell r="F12344">
            <v>104.039316872428</v>
          </cell>
          <cell r="G12344">
            <v>103.18150382128162</v>
          </cell>
          <cell r="H12344" t="str">
            <v>A</v>
          </cell>
          <cell r="I12344" t="str">
            <v>A</v>
          </cell>
          <cell r="J12344" t="str">
            <v>A</v>
          </cell>
          <cell r="K12344" t="str">
            <v>A</v>
          </cell>
        </row>
        <row r="12345">
          <cell r="C12345" t="str">
            <v>1082624|S Aravind</v>
          </cell>
          <cell r="D12345">
            <v>103.17035714285713</v>
          </cell>
          <cell r="E12345">
            <v>103.76253968253967</v>
          </cell>
          <cell r="F12345">
            <v>102.6818424036281</v>
          </cell>
          <cell r="G12345">
            <v>103.18919690098261</v>
          </cell>
          <cell r="H12345" t="str">
            <v>A</v>
          </cell>
          <cell r="I12345" t="str">
            <v>A</v>
          </cell>
          <cell r="J12345" t="str">
            <v>A</v>
          </cell>
          <cell r="K12345" t="str">
            <v>A</v>
          </cell>
        </row>
        <row r="12346">
          <cell r="C12346" t="str">
            <v>1304051|B Kumar</v>
          </cell>
          <cell r="D12346">
            <v>103.17425885274582</v>
          </cell>
          <cell r="E12346">
            <v>103.1607736756909</v>
          </cell>
          <cell r="F12346">
            <v>103.12179416834017</v>
          </cell>
          <cell r="G12346">
            <v>103.14319614687157</v>
          </cell>
          <cell r="H12346" t="str">
            <v>A</v>
          </cell>
          <cell r="I12346" t="str">
            <v>A</v>
          </cell>
          <cell r="J12346" t="str">
            <v>A</v>
          </cell>
          <cell r="K12346" t="str">
            <v>A</v>
          </cell>
        </row>
        <row r="12347">
          <cell r="C12347" t="str">
            <v>501242|B Lee</v>
          </cell>
          <cell r="D12347">
            <v>103.17897849462365</v>
          </cell>
          <cell r="E12347">
            <v>102.48145023435345</v>
          </cell>
          <cell r="F12347">
            <v>103.52627337895079</v>
          </cell>
          <cell r="G12347">
            <v>103.01249872588581</v>
          </cell>
          <cell r="H12347" t="str">
            <v>A</v>
          </cell>
          <cell r="I12347" t="str">
            <v>A</v>
          </cell>
          <cell r="J12347" t="str">
            <v>A</v>
          </cell>
          <cell r="K12347" t="str">
            <v>A</v>
          </cell>
        </row>
        <row r="12348">
          <cell r="C12348" t="str">
            <v>392239|A Kumble</v>
          </cell>
          <cell r="D12348">
            <v>103.17917917917919</v>
          </cell>
          <cell r="E12348">
            <v>102.96126126126128</v>
          </cell>
          <cell r="F12348">
            <v>103.25985509318843</v>
          </cell>
          <cell r="G12348">
            <v>103.07233900567235</v>
          </cell>
          <cell r="H12348" t="str">
            <v>A</v>
          </cell>
          <cell r="I12348" t="str">
            <v>A</v>
          </cell>
          <cell r="J12348" t="str">
            <v>A</v>
          </cell>
          <cell r="K12348" t="str">
            <v>A</v>
          </cell>
        </row>
        <row r="12349">
          <cell r="C12349" t="str">
            <v>598023|SW Tait</v>
          </cell>
          <cell r="D12349">
            <v>103.18939393939394</v>
          </cell>
          <cell r="E12349">
            <v>101.94070434070434</v>
          </cell>
          <cell r="F12349">
            <v>101.86952861952862</v>
          </cell>
          <cell r="G12349">
            <v>102.01643006643008</v>
          </cell>
          <cell r="H12349" t="str">
            <v>A</v>
          </cell>
          <cell r="I12349" t="str">
            <v>A</v>
          </cell>
          <cell r="J12349" t="str">
            <v>A</v>
          </cell>
          <cell r="K12349" t="str">
            <v>A</v>
          </cell>
        </row>
        <row r="12350">
          <cell r="C12350" t="str">
            <v>1178420|B Kumar</v>
          </cell>
          <cell r="D12350">
            <v>103.21249738341693</v>
          </cell>
          <cell r="E12350">
            <v>103.00718494883149</v>
          </cell>
          <cell r="F12350">
            <v>103.30026045077568</v>
          </cell>
          <cell r="G12350">
            <v>103.15530080785913</v>
          </cell>
          <cell r="H12350" t="str">
            <v>A</v>
          </cell>
          <cell r="I12350" t="str">
            <v>A</v>
          </cell>
          <cell r="J12350" t="str">
            <v>A</v>
          </cell>
          <cell r="K12350" t="str">
            <v>A</v>
          </cell>
        </row>
        <row r="12351">
          <cell r="C12351" t="str">
            <v>548358|WD Parnell</v>
          </cell>
          <cell r="D12351">
            <v>103.22517857142857</v>
          </cell>
          <cell r="E12351">
            <v>103.08904761904762</v>
          </cell>
          <cell r="F12351">
            <v>104.2926672335601</v>
          </cell>
          <cell r="G12351">
            <v>103.61338151927437</v>
          </cell>
          <cell r="H12351" t="str">
            <v>A</v>
          </cell>
          <cell r="I12351" t="str">
            <v>A</v>
          </cell>
          <cell r="J12351" t="str">
            <v>A</v>
          </cell>
          <cell r="K12351" t="str">
            <v>A</v>
          </cell>
        </row>
        <row r="12352">
          <cell r="C12352" t="str">
            <v>598004|DW Steyn</v>
          </cell>
          <cell r="D12352">
            <v>103.22519563809084</v>
          </cell>
          <cell r="E12352">
            <v>103.15712921375246</v>
          </cell>
          <cell r="F12352">
            <v>103.13353192423632</v>
          </cell>
          <cell r="G12352">
            <v>103.20863518738081</v>
          </cell>
          <cell r="H12352" t="str">
            <v>A</v>
          </cell>
          <cell r="I12352" t="str">
            <v>A</v>
          </cell>
          <cell r="J12352" t="str">
            <v>A</v>
          </cell>
          <cell r="K12352" t="str">
            <v>A</v>
          </cell>
        </row>
        <row r="12353">
          <cell r="C12353" t="str">
            <v>1216499|Washington Sundar</v>
          </cell>
          <cell r="D12353">
            <v>103.22804597701149</v>
          </cell>
          <cell r="E12353">
            <v>104.05665782493368</v>
          </cell>
          <cell r="F12353">
            <v>103.89927551375827</v>
          </cell>
          <cell r="G12353">
            <v>103.78597754735684</v>
          </cell>
          <cell r="H12353" t="str">
            <v>A</v>
          </cell>
          <cell r="I12353" t="str">
            <v>A</v>
          </cell>
          <cell r="J12353" t="str">
            <v>A</v>
          </cell>
          <cell r="K12353" t="str">
            <v>A</v>
          </cell>
        </row>
        <row r="12354">
          <cell r="C12354" t="str">
            <v>981013|SB Jakati</v>
          </cell>
          <cell r="D12354">
            <v>103.23275862068965</v>
          </cell>
          <cell r="E12354">
            <v>101.98620689655172</v>
          </cell>
          <cell r="F12354">
            <v>104.00287356321839</v>
          </cell>
          <cell r="G12354">
            <v>103.1764367816092</v>
          </cell>
          <cell r="H12354" t="str">
            <v>A</v>
          </cell>
          <cell r="I12354" t="str">
            <v>A</v>
          </cell>
          <cell r="J12354" t="str">
            <v>A</v>
          </cell>
          <cell r="K12354" t="str">
            <v>A</v>
          </cell>
        </row>
        <row r="12355">
          <cell r="C12355" t="str">
            <v>1304107|B Kumar</v>
          </cell>
          <cell r="D12355">
            <v>103.23356007140652</v>
          </cell>
          <cell r="E12355">
            <v>103.16442007008418</v>
          </cell>
          <cell r="F12355">
            <v>103.16357538199827</v>
          </cell>
          <cell r="G12355">
            <v>103.1799593021927</v>
          </cell>
          <cell r="H12355" t="str">
            <v>A</v>
          </cell>
          <cell r="I12355" t="str">
            <v>A</v>
          </cell>
          <cell r="J12355" t="str">
            <v>A</v>
          </cell>
          <cell r="K12355" t="str">
            <v>A</v>
          </cell>
        </row>
        <row r="12356">
          <cell r="C12356" t="str">
            <v>392192|RP Singh</v>
          </cell>
          <cell r="D12356">
            <v>103.23474763513077</v>
          </cell>
          <cell r="E12356">
            <v>103.50386546421029</v>
          </cell>
          <cell r="F12356">
            <v>101.97224284708319</v>
          </cell>
          <cell r="G12356">
            <v>102.7300680629544</v>
          </cell>
          <cell r="H12356" t="str">
            <v>A</v>
          </cell>
          <cell r="I12356" t="str">
            <v>A</v>
          </cell>
          <cell r="J12356" t="str">
            <v>A</v>
          </cell>
          <cell r="K12356" t="str">
            <v>A</v>
          </cell>
        </row>
        <row r="12357">
          <cell r="C12357" t="str">
            <v>981017|BCJ Cutting</v>
          </cell>
          <cell r="D12357">
            <v>103.24137931034483</v>
          </cell>
          <cell r="E12357">
            <v>103.16103448275862</v>
          </cell>
          <cell r="F12357">
            <v>102.91379310344827</v>
          </cell>
          <cell r="G12357">
            <v>103.80080459770114</v>
          </cell>
          <cell r="H12357" t="str">
            <v>A</v>
          </cell>
          <cell r="I12357" t="str">
            <v>A</v>
          </cell>
          <cell r="J12357" t="str">
            <v>A</v>
          </cell>
          <cell r="K12357" t="str">
            <v>A</v>
          </cell>
        </row>
        <row r="12358">
          <cell r="C12358" t="str">
            <v>548346|DW Steyn</v>
          </cell>
          <cell r="D12358">
            <v>103.2435807102991</v>
          </cell>
          <cell r="E12358">
            <v>103.22519563809084</v>
          </cell>
          <cell r="F12358">
            <v>103.08327165186837</v>
          </cell>
          <cell r="G12358">
            <v>103.13353192423632</v>
          </cell>
          <cell r="H12358" t="str">
            <v>A</v>
          </cell>
          <cell r="I12358" t="str">
            <v>A</v>
          </cell>
          <cell r="J12358" t="str">
            <v>A</v>
          </cell>
          <cell r="K12358" t="str">
            <v>A</v>
          </cell>
        </row>
        <row r="12359">
          <cell r="C12359" t="str">
            <v>1178405|B Kumar</v>
          </cell>
          <cell r="D12359">
            <v>103.24622009132899</v>
          </cell>
          <cell r="E12359">
            <v>103.21249738341693</v>
          </cell>
          <cell r="F12359">
            <v>103.35772765140062</v>
          </cell>
          <cell r="G12359">
            <v>103.30026045077568</v>
          </cell>
          <cell r="H12359" t="str">
            <v>A</v>
          </cell>
          <cell r="I12359" t="str">
            <v>A</v>
          </cell>
          <cell r="J12359" t="str">
            <v>A</v>
          </cell>
          <cell r="K12359" t="str">
            <v>A</v>
          </cell>
        </row>
        <row r="12360">
          <cell r="C12360" t="str">
            <v>734019|WD Parnell</v>
          </cell>
          <cell r="D12360">
            <v>103.24794131794133</v>
          </cell>
          <cell r="E12360">
            <v>103.29448384252147</v>
          </cell>
          <cell r="F12360">
            <v>103.1365747955748</v>
          </cell>
          <cell r="G12360">
            <v>103.20505353673275</v>
          </cell>
          <cell r="H12360" t="str">
            <v>A</v>
          </cell>
          <cell r="I12360" t="str">
            <v>A</v>
          </cell>
          <cell r="J12360" t="str">
            <v>A</v>
          </cell>
          <cell r="K12360" t="str">
            <v>A</v>
          </cell>
        </row>
        <row r="12361">
          <cell r="C12361" t="str">
            <v>548335|IR Jaggi</v>
          </cell>
          <cell r="D12361">
            <v>103.25</v>
          </cell>
          <cell r="E12361">
            <v>101.80864197530865</v>
          </cell>
          <cell r="F12361">
            <v>106.375</v>
          </cell>
          <cell r="G12361">
            <v>104.85288065843622</v>
          </cell>
          <cell r="H12361" t="str">
            <v>A</v>
          </cell>
          <cell r="I12361" t="str">
            <v>A</v>
          </cell>
          <cell r="J12361" t="str">
            <v>A</v>
          </cell>
          <cell r="K12361" t="str">
            <v>A</v>
          </cell>
        </row>
        <row r="12362">
          <cell r="C12362" t="str">
            <v>829751|B Kumar</v>
          </cell>
          <cell r="D12362">
            <v>103.26233645983648</v>
          </cell>
          <cell r="E12362">
            <v>103.48793948555856</v>
          </cell>
          <cell r="F12362">
            <v>103.38913787227142</v>
          </cell>
          <cell r="G12362">
            <v>103.34213986244272</v>
          </cell>
          <cell r="H12362" t="str">
            <v>A</v>
          </cell>
          <cell r="I12362" t="str">
            <v>A</v>
          </cell>
          <cell r="J12362" t="str">
            <v>A</v>
          </cell>
          <cell r="K12362" t="str">
            <v>A</v>
          </cell>
        </row>
        <row r="12363">
          <cell r="C12363" t="str">
            <v>1216535|K Rabada</v>
          </cell>
          <cell r="D12363">
            <v>103.263330993331</v>
          </cell>
          <cell r="E12363">
            <v>104.40805341055341</v>
          </cell>
          <cell r="F12363">
            <v>102.89928665028667</v>
          </cell>
          <cell r="G12363">
            <v>103.37034949884951</v>
          </cell>
          <cell r="H12363" t="str">
            <v>A</v>
          </cell>
          <cell r="I12363" t="str">
            <v>A</v>
          </cell>
          <cell r="J12363" t="str">
            <v>A</v>
          </cell>
          <cell r="K12363" t="str">
            <v>A</v>
          </cell>
        </row>
        <row r="12364">
          <cell r="C12364" t="str">
            <v>501230|M Morkel</v>
          </cell>
          <cell r="D12364">
            <v>103.26938941165858</v>
          </cell>
          <cell r="E12364">
            <v>103.64115784304882</v>
          </cell>
          <cell r="F12364">
            <v>102.21881996011585</v>
          </cell>
          <cell r="G12364">
            <v>102.49909467309355</v>
          </cell>
          <cell r="H12364" t="str">
            <v>A</v>
          </cell>
          <cell r="I12364" t="str">
            <v>A</v>
          </cell>
          <cell r="J12364" t="str">
            <v>A</v>
          </cell>
          <cell r="K12364" t="str">
            <v>A</v>
          </cell>
        </row>
        <row r="12365">
          <cell r="C12365" t="str">
            <v>1254064|CR Woakes</v>
          </cell>
          <cell r="D12365">
            <v>103.2730303030303</v>
          </cell>
          <cell r="E12365">
            <v>103.60444444444444</v>
          </cell>
          <cell r="F12365">
            <v>103.14926936026937</v>
          </cell>
          <cell r="G12365">
            <v>103.21482491582492</v>
          </cell>
          <cell r="H12365" t="str">
            <v>A</v>
          </cell>
          <cell r="I12365" t="str">
            <v>A</v>
          </cell>
          <cell r="J12365" t="str">
            <v>A</v>
          </cell>
          <cell r="K12365" t="str">
            <v>A</v>
          </cell>
        </row>
        <row r="12366">
          <cell r="C12366" t="str">
            <v>733989|B Kumar</v>
          </cell>
          <cell r="D12366">
            <v>103.27614364193312</v>
          </cell>
          <cell r="E12366">
            <v>103.26233645983648</v>
          </cell>
          <cell r="F12366">
            <v>103.50841837571858</v>
          </cell>
          <cell r="G12366">
            <v>103.38913787227142</v>
          </cell>
          <cell r="H12366" t="str">
            <v>A</v>
          </cell>
          <cell r="I12366" t="str">
            <v>A</v>
          </cell>
          <cell r="J12366" t="str">
            <v>A</v>
          </cell>
          <cell r="K12366" t="str">
            <v>A</v>
          </cell>
        </row>
        <row r="12367">
          <cell r="C12367" t="str">
            <v>729309|Q de Kock</v>
          </cell>
          <cell r="D12367">
            <v>103.28827590420332</v>
          </cell>
          <cell r="E12367">
            <v>104.00562072336265</v>
          </cell>
          <cell r="F12367">
            <v>99.792817285760819</v>
          </cell>
          <cell r="G12367">
            <v>101.97145853698272</v>
          </cell>
          <cell r="H12367" t="str">
            <v>A</v>
          </cell>
          <cell r="I12367" t="str">
            <v>A</v>
          </cell>
          <cell r="J12367" t="str">
            <v>A</v>
          </cell>
          <cell r="K12367" t="str">
            <v>A</v>
          </cell>
        </row>
        <row r="12368">
          <cell r="C12368" t="str">
            <v>548359|A Ashish Reddy</v>
          </cell>
          <cell r="D12368">
            <v>103.29333333333334</v>
          </cell>
          <cell r="E12368">
            <v>104.86222222222223</v>
          </cell>
          <cell r="F12368">
            <v>102.48</v>
          </cell>
          <cell r="G12368">
            <v>103.27407407407408</v>
          </cell>
          <cell r="H12368" t="str">
            <v>A</v>
          </cell>
          <cell r="I12368" t="str">
            <v>A</v>
          </cell>
          <cell r="J12368" t="str">
            <v>A</v>
          </cell>
          <cell r="K12368" t="str">
            <v>A</v>
          </cell>
        </row>
        <row r="12369">
          <cell r="C12369" t="str">
            <v>1136617|B Kumar</v>
          </cell>
          <cell r="D12369">
            <v>103.29589609915719</v>
          </cell>
          <cell r="E12369">
            <v>103.38489898529171</v>
          </cell>
          <cell r="F12369">
            <v>103.45917913209779</v>
          </cell>
          <cell r="G12369">
            <v>103.36025314298224</v>
          </cell>
          <cell r="H12369" t="str">
            <v>A</v>
          </cell>
          <cell r="I12369" t="str">
            <v>A</v>
          </cell>
          <cell r="J12369" t="str">
            <v>A</v>
          </cell>
          <cell r="K12369" t="str">
            <v>A</v>
          </cell>
        </row>
        <row r="12370">
          <cell r="C12370" t="str">
            <v>829787|CH Morris</v>
          </cell>
          <cell r="D12370">
            <v>103.29777777777778</v>
          </cell>
          <cell r="E12370">
            <v>105.61800000000001</v>
          </cell>
          <cell r="F12370">
            <v>103.02902116402117</v>
          </cell>
          <cell r="G12370">
            <v>104.08359259259259</v>
          </cell>
          <cell r="H12370" t="str">
            <v>A</v>
          </cell>
          <cell r="I12370" t="str">
            <v>A</v>
          </cell>
          <cell r="J12370" t="str">
            <v>A</v>
          </cell>
          <cell r="K12370" t="str">
            <v>A</v>
          </cell>
        </row>
        <row r="12371">
          <cell r="C12371" t="str">
            <v>336010|S Chanderpaul</v>
          </cell>
          <cell r="D12371">
            <v>103.29885057471265</v>
          </cell>
          <cell r="E12371">
            <v>103.42256704980844</v>
          </cell>
          <cell r="F12371">
            <v>107.19827586206897</v>
          </cell>
          <cell r="G12371">
            <v>105.93970625798211</v>
          </cell>
          <cell r="H12371" t="str">
            <v>A</v>
          </cell>
          <cell r="I12371" t="str">
            <v>A</v>
          </cell>
          <cell r="J12371" t="str">
            <v>A</v>
          </cell>
          <cell r="K12371" t="str">
            <v>A</v>
          </cell>
        </row>
        <row r="12372">
          <cell r="C12372" t="str">
            <v>336027|AB Agarkar</v>
          </cell>
          <cell r="D12372">
            <v>103.30185185185185</v>
          </cell>
          <cell r="E12372">
            <v>104.58487654320987</v>
          </cell>
          <cell r="F12372">
            <v>103.03991769547325</v>
          </cell>
          <cell r="G12372">
            <v>103.31718106995883</v>
          </cell>
          <cell r="H12372" t="str">
            <v>A</v>
          </cell>
          <cell r="I12372" t="str">
            <v>A</v>
          </cell>
          <cell r="J12372" t="str">
            <v>A</v>
          </cell>
          <cell r="K12372" t="str">
            <v>A</v>
          </cell>
        </row>
        <row r="12373">
          <cell r="C12373" t="str">
            <v>336010|P Kumar</v>
          </cell>
          <cell r="D12373">
            <v>103.30251851851854</v>
          </cell>
          <cell r="E12373">
            <v>103.16876543209878</v>
          </cell>
          <cell r="F12373">
            <v>105.32565432098767</v>
          </cell>
          <cell r="G12373">
            <v>104.039316872428</v>
          </cell>
          <cell r="H12373" t="str">
            <v>A</v>
          </cell>
          <cell r="I12373" t="str">
            <v>A</v>
          </cell>
          <cell r="J12373" t="str">
            <v>A</v>
          </cell>
          <cell r="K12373" t="str">
            <v>A</v>
          </cell>
        </row>
        <row r="12374">
          <cell r="C12374" t="str">
            <v>1254108|RD Chahar</v>
          </cell>
          <cell r="D12374">
            <v>103.30717403924301</v>
          </cell>
          <cell r="E12374">
            <v>102.95594381480589</v>
          </cell>
          <cell r="F12374">
            <v>103.49885816982083</v>
          </cell>
          <cell r="G12374">
            <v>103.33939046893933</v>
          </cell>
          <cell r="H12374" t="str">
            <v>A</v>
          </cell>
          <cell r="I12374" t="str">
            <v>A</v>
          </cell>
          <cell r="J12374" t="str">
            <v>A</v>
          </cell>
          <cell r="K12374" t="str">
            <v>A</v>
          </cell>
        </row>
        <row r="12375">
          <cell r="C12375" t="str">
            <v>1216525|DL Chahar</v>
          </cell>
          <cell r="D12375">
            <v>103.31274193548386</v>
          </cell>
          <cell r="E12375">
            <v>103.50021505376343</v>
          </cell>
          <cell r="F12375">
            <v>104.80365335381464</v>
          </cell>
          <cell r="G12375">
            <v>103.82250640040961</v>
          </cell>
          <cell r="H12375" t="str">
            <v>A</v>
          </cell>
          <cell r="I12375" t="str">
            <v>A</v>
          </cell>
          <cell r="J12375" t="str">
            <v>A</v>
          </cell>
          <cell r="K12375" t="str">
            <v>A</v>
          </cell>
        </row>
        <row r="12376">
          <cell r="C12376" t="str">
            <v>336023|P Kumar</v>
          </cell>
          <cell r="D12376">
            <v>103.31407407407409</v>
          </cell>
          <cell r="E12376">
            <v>102.91028806584364</v>
          </cell>
          <cell r="F12376">
            <v>103.18535567313347</v>
          </cell>
          <cell r="G12376">
            <v>103.09919655104841</v>
          </cell>
          <cell r="H12376" t="str">
            <v>A</v>
          </cell>
          <cell r="I12376" t="str">
            <v>A</v>
          </cell>
          <cell r="J12376" t="str">
            <v>A</v>
          </cell>
          <cell r="K12376" t="str">
            <v>A</v>
          </cell>
        </row>
        <row r="12377">
          <cell r="C12377" t="str">
            <v>336026|B Chipli</v>
          </cell>
          <cell r="D12377">
            <v>103.33333333333333</v>
          </cell>
          <cell r="E12377">
            <v>99.666666666666657</v>
          </cell>
          <cell r="F12377">
            <v>103.33333333333333</v>
          </cell>
          <cell r="G12377">
            <v>101.5</v>
          </cell>
          <cell r="H12377" t="str">
            <v>A</v>
          </cell>
          <cell r="I12377" t="str">
            <v>A</v>
          </cell>
          <cell r="J12377" t="str">
            <v>A</v>
          </cell>
          <cell r="K12377" t="str">
            <v>A</v>
          </cell>
        </row>
        <row r="12378">
          <cell r="C12378" t="str">
            <v>336017|VY Mahesh</v>
          </cell>
          <cell r="D12378">
            <v>103.33333333333333</v>
          </cell>
          <cell r="E12378">
            <v>102.86148648648648</v>
          </cell>
          <cell r="F12378">
            <v>104.27777777777777</v>
          </cell>
          <cell r="G12378">
            <v>103.2316066066066</v>
          </cell>
          <cell r="H12378" t="str">
            <v>A</v>
          </cell>
          <cell r="I12378" t="str">
            <v>A</v>
          </cell>
          <cell r="J12378" t="str">
            <v>A</v>
          </cell>
          <cell r="K12378" t="str">
            <v>A</v>
          </cell>
        </row>
        <row r="12379">
          <cell r="C12379" t="str">
            <v>829749|CH Morris</v>
          </cell>
          <cell r="D12379">
            <v>103.33500000000001</v>
          </cell>
          <cell r="E12379">
            <v>103.29777777777778</v>
          </cell>
          <cell r="F12379">
            <v>102.49531746031745</v>
          </cell>
          <cell r="G12379">
            <v>103.02902116402117</v>
          </cell>
          <cell r="H12379" t="str">
            <v>A</v>
          </cell>
          <cell r="I12379" t="str">
            <v>A</v>
          </cell>
          <cell r="J12379" t="str">
            <v>A</v>
          </cell>
          <cell r="K12379" t="str">
            <v>A</v>
          </cell>
        </row>
        <row r="12380">
          <cell r="C12380" t="str">
            <v>1136561|Imran Tahir</v>
          </cell>
          <cell r="D12380">
            <v>103.34286195286195</v>
          </cell>
          <cell r="E12380">
            <v>103.15102453102453</v>
          </cell>
          <cell r="F12380">
            <v>104.35952974186307</v>
          </cell>
          <cell r="G12380">
            <v>103.90177360910695</v>
          </cell>
          <cell r="H12380" t="str">
            <v>A</v>
          </cell>
          <cell r="I12380" t="str">
            <v>A</v>
          </cell>
          <cell r="J12380" t="str">
            <v>A</v>
          </cell>
          <cell r="K12380" t="str">
            <v>A</v>
          </cell>
        </row>
        <row r="12381">
          <cell r="C12381" t="str">
            <v>734047|R Ashwin</v>
          </cell>
          <cell r="D12381">
            <v>103.34299128213672</v>
          </cell>
          <cell r="E12381">
            <v>103.6620333120477</v>
          </cell>
          <cell r="F12381">
            <v>103.02718639998585</v>
          </cell>
          <cell r="G12381">
            <v>103.34089909941214</v>
          </cell>
          <cell r="H12381" t="str">
            <v>A</v>
          </cell>
          <cell r="I12381" t="str">
            <v>A</v>
          </cell>
          <cell r="J12381" t="str">
            <v>A</v>
          </cell>
          <cell r="K12381" t="str">
            <v>A</v>
          </cell>
        </row>
        <row r="12382">
          <cell r="C12382" t="str">
            <v>1216517|NM Coulter-Nile</v>
          </cell>
          <cell r="D12382">
            <v>103.34987654320987</v>
          </cell>
          <cell r="E12382">
            <v>104.39988603988604</v>
          </cell>
          <cell r="F12382">
            <v>103.68210699588478</v>
          </cell>
          <cell r="G12382">
            <v>103.83411839189615</v>
          </cell>
          <cell r="H12382" t="str">
            <v>A</v>
          </cell>
          <cell r="I12382" t="str">
            <v>A</v>
          </cell>
          <cell r="J12382" t="str">
            <v>A</v>
          </cell>
          <cell r="K12382" t="str">
            <v>A</v>
          </cell>
        </row>
        <row r="12383">
          <cell r="C12383" t="str">
            <v>1254098|DL Chahar</v>
          </cell>
          <cell r="D12383">
            <v>103.3501935483871</v>
          </cell>
          <cell r="E12383">
            <v>103.13653958944282</v>
          </cell>
          <cell r="F12383">
            <v>103.38771684587813</v>
          </cell>
          <cell r="G12383">
            <v>103.32898273053111</v>
          </cell>
          <cell r="H12383" t="str">
            <v>A</v>
          </cell>
          <cell r="I12383" t="str">
            <v>A</v>
          </cell>
          <cell r="J12383" t="str">
            <v>A</v>
          </cell>
          <cell r="K12383" t="str">
            <v>A</v>
          </cell>
        </row>
        <row r="12384">
          <cell r="C12384" t="str">
            <v>548355|SL Malinga</v>
          </cell>
          <cell r="D12384">
            <v>103.35170506912443</v>
          </cell>
          <cell r="E12384">
            <v>102.90417050691245</v>
          </cell>
          <cell r="F12384">
            <v>101.93480491551459</v>
          </cell>
          <cell r="G12384">
            <v>102.63873271889402</v>
          </cell>
          <cell r="H12384" t="str">
            <v>A</v>
          </cell>
          <cell r="I12384" t="str">
            <v>A</v>
          </cell>
          <cell r="J12384" t="str">
            <v>A</v>
          </cell>
          <cell r="K12384" t="str">
            <v>A</v>
          </cell>
        </row>
        <row r="12385">
          <cell r="C12385" t="str">
            <v>548335|Ankit Sharma</v>
          </cell>
          <cell r="D12385">
            <v>103.36333333333334</v>
          </cell>
          <cell r="E12385">
            <v>102.73546296296297</v>
          </cell>
          <cell r="F12385">
            <v>105.38611111111112</v>
          </cell>
          <cell r="G12385">
            <v>103.54793209876544</v>
          </cell>
          <cell r="H12385" t="str">
            <v>A</v>
          </cell>
          <cell r="I12385" t="str">
            <v>A</v>
          </cell>
          <cell r="J12385" t="str">
            <v>A</v>
          </cell>
          <cell r="K12385" t="str">
            <v>A</v>
          </cell>
        </row>
        <row r="12386">
          <cell r="C12386" t="str">
            <v>1216500|K Rabada</v>
          </cell>
          <cell r="D12386">
            <v>103.36922297297298</v>
          </cell>
          <cell r="E12386">
            <v>102.99486486486487</v>
          </cell>
          <cell r="F12386">
            <v>103.67386154011155</v>
          </cell>
          <cell r="G12386">
            <v>103.45249517374516</v>
          </cell>
          <cell r="H12386" t="str">
            <v>A</v>
          </cell>
          <cell r="I12386" t="str">
            <v>A</v>
          </cell>
          <cell r="J12386" t="str">
            <v>A</v>
          </cell>
          <cell r="K12386" t="str">
            <v>A</v>
          </cell>
        </row>
        <row r="12387">
          <cell r="C12387" t="str">
            <v>980927|KW Richardson</v>
          </cell>
          <cell r="D12387">
            <v>103.37377607492549</v>
          </cell>
          <cell r="E12387">
            <v>102.78033205619411</v>
          </cell>
          <cell r="F12387">
            <v>104.92088832127145</v>
          </cell>
          <cell r="G12387">
            <v>103.59457925358306</v>
          </cell>
          <cell r="H12387" t="str">
            <v>A</v>
          </cell>
          <cell r="I12387" t="str">
            <v>A</v>
          </cell>
          <cell r="J12387" t="str">
            <v>A</v>
          </cell>
          <cell r="K12387" t="str">
            <v>A</v>
          </cell>
        </row>
        <row r="12388">
          <cell r="C12388" t="str">
            <v>336021|Mohammad Hafeez</v>
          </cell>
          <cell r="D12388">
            <v>103.376</v>
          </cell>
          <cell r="E12388">
            <v>101.84350574712643</v>
          </cell>
          <cell r="F12388">
            <v>104.63866666666667</v>
          </cell>
          <cell r="G12388">
            <v>103.14650191570881</v>
          </cell>
          <cell r="H12388" t="str">
            <v>A</v>
          </cell>
          <cell r="I12388" t="str">
            <v>A</v>
          </cell>
          <cell r="J12388" t="str">
            <v>A</v>
          </cell>
          <cell r="K12388" t="str">
            <v>A</v>
          </cell>
        </row>
        <row r="12389">
          <cell r="C12389" t="str">
            <v>501230|B Lee</v>
          </cell>
          <cell r="D12389">
            <v>103.37706744868034</v>
          </cell>
          <cell r="E12389">
            <v>103.17897849462365</v>
          </cell>
          <cell r="F12389">
            <v>103.91949321168674</v>
          </cell>
          <cell r="G12389">
            <v>103.52627337895079</v>
          </cell>
          <cell r="H12389" t="str">
            <v>A</v>
          </cell>
          <cell r="I12389" t="str">
            <v>A</v>
          </cell>
          <cell r="J12389" t="str">
            <v>A</v>
          </cell>
          <cell r="K12389" t="str">
            <v>A</v>
          </cell>
        </row>
        <row r="12390">
          <cell r="C12390" t="str">
            <v>980917|DS Kulkarni</v>
          </cell>
          <cell r="D12390">
            <v>103.38174091332712</v>
          </cell>
          <cell r="E12390">
            <v>103.66521901211557</v>
          </cell>
          <cell r="F12390">
            <v>103.9877512685099</v>
          </cell>
          <cell r="G12390">
            <v>103.71259438749094</v>
          </cell>
          <cell r="H12390" t="str">
            <v>A</v>
          </cell>
          <cell r="I12390" t="str">
            <v>A</v>
          </cell>
          <cell r="J12390" t="str">
            <v>A</v>
          </cell>
          <cell r="K12390" t="str">
            <v>A</v>
          </cell>
        </row>
        <row r="12391">
          <cell r="C12391" t="str">
            <v>1136619|B Kumar</v>
          </cell>
          <cell r="D12391">
            <v>103.38489898529171</v>
          </cell>
          <cell r="E12391">
            <v>103.44206387758112</v>
          </cell>
          <cell r="F12391">
            <v>103.36025314298224</v>
          </cell>
          <cell r="G12391">
            <v>103.37428632067667</v>
          </cell>
          <cell r="H12391" t="str">
            <v>A</v>
          </cell>
          <cell r="I12391" t="str">
            <v>A</v>
          </cell>
          <cell r="J12391" t="str">
            <v>A</v>
          </cell>
          <cell r="K12391" t="str">
            <v>A</v>
          </cell>
        </row>
        <row r="12392">
          <cell r="C12392" t="str">
            <v>1216530|VR Aaron</v>
          </cell>
          <cell r="D12392">
            <v>103.38553244039139</v>
          </cell>
          <cell r="E12392">
            <v>102.60340473702543</v>
          </cell>
          <cell r="F12392">
            <v>103.85516625678592</v>
          </cell>
          <cell r="G12392">
            <v>103.20893865509852</v>
          </cell>
          <cell r="H12392" t="str">
            <v>A</v>
          </cell>
          <cell r="I12392" t="str">
            <v>A</v>
          </cell>
          <cell r="J12392" t="str">
            <v>A</v>
          </cell>
          <cell r="K12392" t="str">
            <v>A</v>
          </cell>
        </row>
        <row r="12393">
          <cell r="C12393" t="str">
            <v>419148|I Sharma</v>
          </cell>
          <cell r="D12393">
            <v>103.39272030651341</v>
          </cell>
          <cell r="E12393">
            <v>102.44655172413793</v>
          </cell>
          <cell r="F12393">
            <v>103.17267606276226</v>
          </cell>
          <cell r="G12393">
            <v>103.17702745849299</v>
          </cell>
          <cell r="H12393" t="str">
            <v>A</v>
          </cell>
          <cell r="I12393" t="str">
            <v>A</v>
          </cell>
          <cell r="J12393" t="str">
            <v>A</v>
          </cell>
          <cell r="K12393" t="str">
            <v>A</v>
          </cell>
        </row>
        <row r="12394">
          <cell r="C12394" t="str">
            <v>336038|M Rawat</v>
          </cell>
          <cell r="D12394">
            <v>103.39432432432432</v>
          </cell>
          <cell r="E12394">
            <v>102.89799227799226</v>
          </cell>
          <cell r="F12394">
            <v>100.21133333333334</v>
          </cell>
          <cell r="G12394">
            <v>102.02183526383526</v>
          </cell>
          <cell r="H12394" t="str">
            <v>A</v>
          </cell>
          <cell r="I12394" t="str">
            <v>A</v>
          </cell>
          <cell r="J12394" t="str">
            <v>A</v>
          </cell>
          <cell r="K12394" t="str">
            <v>A</v>
          </cell>
        </row>
        <row r="12395">
          <cell r="C12395" t="str">
            <v>1175362|M Markande</v>
          </cell>
          <cell r="D12395">
            <v>103.39646464646465</v>
          </cell>
          <cell r="E12395">
            <v>103.25696969696969</v>
          </cell>
          <cell r="F12395">
            <v>103.88897306397307</v>
          </cell>
          <cell r="G12395">
            <v>103.77639730639731</v>
          </cell>
          <cell r="H12395" t="str">
            <v>A</v>
          </cell>
          <cell r="I12395" t="str">
            <v>A</v>
          </cell>
          <cell r="J12395" t="str">
            <v>A</v>
          </cell>
          <cell r="K12395" t="str">
            <v>A</v>
          </cell>
        </row>
        <row r="12396">
          <cell r="C12396" t="str">
            <v>548307|R Bhatia</v>
          </cell>
          <cell r="D12396">
            <v>103.39671399594322</v>
          </cell>
          <cell r="E12396">
            <v>103.78208173690933</v>
          </cell>
          <cell r="F12396">
            <v>103.35254355420329</v>
          </cell>
          <cell r="G12396">
            <v>103.59593478451409</v>
          </cell>
          <cell r="H12396" t="str">
            <v>A</v>
          </cell>
          <cell r="I12396" t="str">
            <v>A</v>
          </cell>
          <cell r="J12396" t="str">
            <v>A</v>
          </cell>
          <cell r="K12396" t="str">
            <v>A</v>
          </cell>
        </row>
        <row r="12397">
          <cell r="C12397" t="str">
            <v>1136614|B Kumar</v>
          </cell>
          <cell r="D12397">
            <v>103.39996434449782</v>
          </cell>
          <cell r="E12397">
            <v>103.29589609915719</v>
          </cell>
          <cell r="F12397">
            <v>103.62864880404004</v>
          </cell>
          <cell r="G12397">
            <v>103.45917913209779</v>
          </cell>
          <cell r="H12397" t="str">
            <v>A</v>
          </cell>
          <cell r="I12397" t="str">
            <v>A</v>
          </cell>
          <cell r="J12397" t="str">
            <v>A</v>
          </cell>
          <cell r="K12397" t="str">
            <v>A</v>
          </cell>
        </row>
        <row r="12398">
          <cell r="C12398" t="str">
            <v>1304110|RD Chahar</v>
          </cell>
          <cell r="D12398">
            <v>103.40339741704852</v>
          </cell>
          <cell r="E12398">
            <v>104.32543089387917</v>
          </cell>
          <cell r="F12398">
            <v>103.57162482390652</v>
          </cell>
          <cell r="G12398">
            <v>103.76018137571594</v>
          </cell>
          <cell r="H12398" t="str">
            <v>A</v>
          </cell>
          <cell r="I12398" t="str">
            <v>A</v>
          </cell>
          <cell r="J12398" t="str">
            <v>A</v>
          </cell>
          <cell r="K12398" t="str">
            <v>A</v>
          </cell>
        </row>
        <row r="12399">
          <cell r="C12399" t="str">
            <v>1136571|CR Woakes</v>
          </cell>
          <cell r="D12399">
            <v>103.40777777777778</v>
          </cell>
          <cell r="E12399">
            <v>102.76700000000001</v>
          </cell>
          <cell r="F12399">
            <v>103.72550925925925</v>
          </cell>
          <cell r="G12399">
            <v>103.37784259259259</v>
          </cell>
          <cell r="H12399" t="str">
            <v>A</v>
          </cell>
          <cell r="I12399" t="str">
            <v>A</v>
          </cell>
          <cell r="J12399" t="str">
            <v>A</v>
          </cell>
          <cell r="K12399" t="str">
            <v>A</v>
          </cell>
        </row>
        <row r="12400">
          <cell r="C12400" t="str">
            <v>1082601|MM Sharma</v>
          </cell>
          <cell r="D12400">
            <v>103.40986975986978</v>
          </cell>
          <cell r="E12400">
            <v>104.12487906273623</v>
          </cell>
          <cell r="F12400">
            <v>103.01785488174379</v>
          </cell>
          <cell r="G12400">
            <v>103.42579516896978</v>
          </cell>
          <cell r="H12400" t="str">
            <v>A</v>
          </cell>
          <cell r="I12400" t="str">
            <v>A</v>
          </cell>
          <cell r="J12400" t="str">
            <v>A</v>
          </cell>
          <cell r="K12400" t="str">
            <v>A</v>
          </cell>
        </row>
        <row r="12401">
          <cell r="C12401" t="str">
            <v>501235|R Sharma</v>
          </cell>
          <cell r="D12401">
            <v>103.41237000547345</v>
          </cell>
          <cell r="E12401">
            <v>102.95134099616857</v>
          </cell>
          <cell r="F12401">
            <v>103.7393042632123</v>
          </cell>
          <cell r="G12401">
            <v>103.39271422489811</v>
          </cell>
          <cell r="H12401" t="str">
            <v>A</v>
          </cell>
          <cell r="I12401" t="str">
            <v>A</v>
          </cell>
          <cell r="J12401" t="str">
            <v>A</v>
          </cell>
          <cell r="K12401" t="str">
            <v>A</v>
          </cell>
        </row>
        <row r="12402">
          <cell r="C12402" t="str">
            <v>548376|Z Khan</v>
          </cell>
          <cell r="D12402">
            <v>103.41312673174743</v>
          </cell>
          <cell r="E12402">
            <v>102.9148540588105</v>
          </cell>
          <cell r="F12402">
            <v>103.82981341874175</v>
          </cell>
          <cell r="G12402">
            <v>103.35317558060665</v>
          </cell>
          <cell r="H12402" t="str">
            <v>A</v>
          </cell>
          <cell r="I12402" t="str">
            <v>A</v>
          </cell>
          <cell r="J12402" t="str">
            <v>A</v>
          </cell>
          <cell r="K12402" t="str">
            <v>A</v>
          </cell>
        </row>
        <row r="12403">
          <cell r="C12403" t="str">
            <v>335998|Shoaib Malik</v>
          </cell>
          <cell r="D12403">
            <v>103.41666666666667</v>
          </cell>
          <cell r="E12403">
            <v>104.90119047619048</v>
          </cell>
          <cell r="F12403">
            <v>103.41666666666667</v>
          </cell>
          <cell r="G12403">
            <v>104.15892857142858</v>
          </cell>
          <cell r="H12403" t="str">
            <v>A</v>
          </cell>
          <cell r="I12403" t="str">
            <v>A</v>
          </cell>
          <cell r="J12403" t="str">
            <v>A</v>
          </cell>
          <cell r="K12403" t="str">
            <v>A</v>
          </cell>
        </row>
        <row r="12404">
          <cell r="C12404" t="str">
            <v>335987|M Kaif</v>
          </cell>
          <cell r="D12404">
            <v>103.42</v>
          </cell>
          <cell r="E12404">
            <v>102.58500000000001</v>
          </cell>
          <cell r="F12404">
            <v>103.42</v>
          </cell>
          <cell r="G12404">
            <v>103.0025</v>
          </cell>
          <cell r="H12404" t="str">
            <v>A</v>
          </cell>
          <cell r="I12404" t="str">
            <v>A</v>
          </cell>
          <cell r="J12404" t="str">
            <v>A</v>
          </cell>
          <cell r="K12404" t="str">
            <v>A</v>
          </cell>
        </row>
        <row r="12405">
          <cell r="C12405" t="str">
            <v>1082628|AF Milne</v>
          </cell>
          <cell r="D12405">
            <v>103.43297297297298</v>
          </cell>
          <cell r="E12405">
            <v>102.21968313140728</v>
          </cell>
          <cell r="F12405">
            <v>102.68945945945947</v>
          </cell>
          <cell r="G12405">
            <v>102.53286735010873</v>
          </cell>
          <cell r="H12405" t="str">
            <v>A</v>
          </cell>
          <cell r="I12405" t="str">
            <v>A</v>
          </cell>
          <cell r="J12405" t="str">
            <v>A</v>
          </cell>
          <cell r="K12405" t="str">
            <v>A</v>
          </cell>
        </row>
        <row r="12406">
          <cell r="C12406" t="str">
            <v>1254070|RD Chahar</v>
          </cell>
          <cell r="D12406">
            <v>103.43434691745038</v>
          </cell>
          <cell r="E12406">
            <v>103.75505355276908</v>
          </cell>
          <cell r="F12406">
            <v>102.45157540926509</v>
          </cell>
          <cell r="G12406">
            <v>102.9298576280042</v>
          </cell>
          <cell r="H12406" t="str">
            <v>A</v>
          </cell>
          <cell r="I12406" t="str">
            <v>A</v>
          </cell>
          <cell r="J12406" t="str">
            <v>A</v>
          </cell>
          <cell r="K12406" t="str">
            <v>A</v>
          </cell>
        </row>
        <row r="12407">
          <cell r="C12407" t="str">
            <v>419111|AA Jhunjhunwala</v>
          </cell>
          <cell r="D12407">
            <v>103.43939393939394</v>
          </cell>
          <cell r="E12407">
            <v>132.71969696969697</v>
          </cell>
          <cell r="F12407">
            <v>103.43939393939394</v>
          </cell>
          <cell r="G12407">
            <v>118.07954545454545</v>
          </cell>
          <cell r="H12407" t="str">
            <v>A</v>
          </cell>
          <cell r="I12407" t="str">
            <v>A</v>
          </cell>
          <cell r="J12407" t="str">
            <v>A</v>
          </cell>
          <cell r="K12407" t="str">
            <v>A</v>
          </cell>
        </row>
        <row r="12408">
          <cell r="C12408" t="str">
            <v>1082644|Kuldeep Yadav</v>
          </cell>
          <cell r="D12408">
            <v>103.43939393939394</v>
          </cell>
          <cell r="E12408">
            <v>106.45117845117845</v>
          </cell>
          <cell r="F12408">
            <v>103.43939393939394</v>
          </cell>
          <cell r="G12408">
            <v>104.9452861952862</v>
          </cell>
          <cell r="H12408" t="str">
            <v>A</v>
          </cell>
          <cell r="I12408" t="str">
            <v>A</v>
          </cell>
          <cell r="J12408" t="str">
            <v>A</v>
          </cell>
          <cell r="K12408" t="str">
            <v>A</v>
          </cell>
        </row>
        <row r="12409">
          <cell r="C12409" t="str">
            <v>1082616|AD Nath</v>
          </cell>
          <cell r="D12409">
            <v>103.44031531531532</v>
          </cell>
          <cell r="E12409">
            <v>102.51963042588042</v>
          </cell>
          <cell r="F12409">
            <v>107.14677177177178</v>
          </cell>
          <cell r="G12409">
            <v>103.98664858039858</v>
          </cell>
          <cell r="H12409" t="str">
            <v>A</v>
          </cell>
          <cell r="I12409" t="str">
            <v>A</v>
          </cell>
          <cell r="J12409" t="str">
            <v>A</v>
          </cell>
          <cell r="K12409" t="str">
            <v>A</v>
          </cell>
        </row>
        <row r="12410">
          <cell r="C12410" t="str">
            <v>1178394|B Kumar</v>
          </cell>
          <cell r="D12410">
            <v>103.44206387758112</v>
          </cell>
          <cell r="E12410">
            <v>103.24622009132899</v>
          </cell>
          <cell r="F12410">
            <v>103.37428632067667</v>
          </cell>
          <cell r="G12410">
            <v>103.35772765140062</v>
          </cell>
          <cell r="H12410" t="str">
            <v>A</v>
          </cell>
          <cell r="I12410" t="str">
            <v>A</v>
          </cell>
          <cell r="J12410" t="str">
            <v>A</v>
          </cell>
          <cell r="K12410" t="str">
            <v>A</v>
          </cell>
        </row>
        <row r="12411">
          <cell r="C12411" t="str">
            <v>1136581|K Gowtham</v>
          </cell>
          <cell r="D12411">
            <v>103.44444444444444</v>
          </cell>
          <cell r="E12411">
            <v>109.15555555555557</v>
          </cell>
          <cell r="F12411">
            <v>102.90534979423869</v>
          </cell>
          <cell r="G12411">
            <v>105.63621399176957</v>
          </cell>
          <cell r="H12411" t="str">
            <v>A</v>
          </cell>
          <cell r="I12411" t="str">
            <v>A</v>
          </cell>
          <cell r="J12411" t="str">
            <v>A</v>
          </cell>
          <cell r="K12411" t="str">
            <v>A</v>
          </cell>
        </row>
        <row r="12412">
          <cell r="C12412" t="str">
            <v>598016|SP Narine</v>
          </cell>
          <cell r="D12412">
            <v>103.44594594594595</v>
          </cell>
          <cell r="E12412">
            <v>102.15675675675676</v>
          </cell>
          <cell r="F12412">
            <v>104.36636636636638</v>
          </cell>
          <cell r="G12412">
            <v>103.287987987988</v>
          </cell>
          <cell r="H12412" t="str">
            <v>A</v>
          </cell>
          <cell r="I12412" t="str">
            <v>A</v>
          </cell>
          <cell r="J12412" t="str">
            <v>A</v>
          </cell>
          <cell r="K12412" t="str">
            <v>A</v>
          </cell>
        </row>
        <row r="12413">
          <cell r="C12413" t="str">
            <v>336016|Z Khan</v>
          </cell>
          <cell r="D12413">
            <v>103.45594594594596</v>
          </cell>
          <cell r="E12413">
            <v>101.76475675675677</v>
          </cell>
          <cell r="F12413">
            <v>104.04531531531534</v>
          </cell>
          <cell r="G12413">
            <v>103.30023423423425</v>
          </cell>
          <cell r="H12413" t="str">
            <v>A</v>
          </cell>
          <cell r="I12413" t="str">
            <v>A</v>
          </cell>
          <cell r="J12413" t="str">
            <v>A</v>
          </cell>
          <cell r="K12413" t="str">
            <v>A</v>
          </cell>
        </row>
        <row r="12414">
          <cell r="C12414" t="str">
            <v>598001|MC Juneja</v>
          </cell>
          <cell r="D12414">
            <v>103.46</v>
          </cell>
          <cell r="E12414">
            <v>104.47999999999999</v>
          </cell>
          <cell r="F12414">
            <v>103.46</v>
          </cell>
          <cell r="G12414">
            <v>103.97</v>
          </cell>
          <cell r="H12414" t="str">
            <v>A</v>
          </cell>
          <cell r="I12414" t="str">
            <v>A</v>
          </cell>
          <cell r="J12414" t="str">
            <v>A</v>
          </cell>
          <cell r="K12414" t="str">
            <v>A</v>
          </cell>
        </row>
        <row r="12415">
          <cell r="C12415" t="str">
            <v>1216519|Navdeep Saini</v>
          </cell>
          <cell r="D12415">
            <v>103.46323232323232</v>
          </cell>
          <cell r="E12415">
            <v>105.47242424242424</v>
          </cell>
          <cell r="F12415">
            <v>102.36441077441077</v>
          </cell>
          <cell r="G12415">
            <v>103.54855218855219</v>
          </cell>
          <cell r="H12415" t="str">
            <v>A</v>
          </cell>
          <cell r="I12415" t="str">
            <v>A</v>
          </cell>
          <cell r="J12415" t="str">
            <v>A</v>
          </cell>
          <cell r="K12415" t="str">
            <v>A</v>
          </cell>
        </row>
        <row r="12416">
          <cell r="C12416" t="str">
            <v>419115|M Morkel</v>
          </cell>
          <cell r="D12416">
            <v>103.46551724137932</v>
          </cell>
          <cell r="E12416">
            <v>99.732758620689651</v>
          </cell>
          <cell r="F12416">
            <v>103.46551724137932</v>
          </cell>
          <cell r="G12416">
            <v>101.59913793103448</v>
          </cell>
          <cell r="H12416" t="str">
            <v>A</v>
          </cell>
          <cell r="I12416" t="str">
            <v>A</v>
          </cell>
          <cell r="J12416" t="str">
            <v>A</v>
          </cell>
          <cell r="K12416" t="str">
            <v>A</v>
          </cell>
        </row>
        <row r="12417">
          <cell r="C12417" t="str">
            <v>1181766|Basil Thampi</v>
          </cell>
          <cell r="D12417">
            <v>103.47840473702543</v>
          </cell>
          <cell r="E12417">
            <v>103.12434691745037</v>
          </cell>
          <cell r="F12417">
            <v>104.32153721119238</v>
          </cell>
          <cell r="G12417">
            <v>103.52965285034252</v>
          </cell>
          <cell r="H12417" t="str">
            <v>A</v>
          </cell>
          <cell r="I12417" t="str">
            <v>A</v>
          </cell>
          <cell r="J12417" t="str">
            <v>A</v>
          </cell>
          <cell r="K12417" t="str">
            <v>A</v>
          </cell>
        </row>
        <row r="12418">
          <cell r="C12418" t="str">
            <v>734019|AR Patel</v>
          </cell>
          <cell r="D12418">
            <v>103.47969696969697</v>
          </cell>
          <cell r="E12418">
            <v>108.1837575757576</v>
          </cell>
          <cell r="F12418">
            <v>104.69188552188552</v>
          </cell>
          <cell r="G12418">
            <v>105.42990572390573</v>
          </cell>
          <cell r="H12418" t="str">
            <v>A</v>
          </cell>
          <cell r="I12418" t="str">
            <v>A</v>
          </cell>
          <cell r="J12418" t="str">
            <v>A</v>
          </cell>
          <cell r="K12418" t="str">
            <v>A</v>
          </cell>
        </row>
        <row r="12419">
          <cell r="C12419" t="str">
            <v>829781|B Kumar</v>
          </cell>
          <cell r="D12419">
            <v>103.48793948555856</v>
          </cell>
          <cell r="E12419">
            <v>103.8521240543968</v>
          </cell>
          <cell r="F12419">
            <v>103.34213986244272</v>
          </cell>
          <cell r="G12419">
            <v>103.53413333326394</v>
          </cell>
          <cell r="H12419" t="str">
            <v>A</v>
          </cell>
          <cell r="I12419" t="str">
            <v>A</v>
          </cell>
          <cell r="J12419" t="str">
            <v>A</v>
          </cell>
          <cell r="K12419" t="str">
            <v>A</v>
          </cell>
        </row>
        <row r="12420">
          <cell r="C12420" t="str">
            <v>1254095|Shahbaz Ahmed</v>
          </cell>
          <cell r="D12420">
            <v>103.49106397306396</v>
          </cell>
          <cell r="E12420">
            <v>105.64588664421996</v>
          </cell>
          <cell r="F12420">
            <v>102.79178469884026</v>
          </cell>
          <cell r="G12420">
            <v>103.75531069958845</v>
          </cell>
          <cell r="H12420" t="str">
            <v>A</v>
          </cell>
          <cell r="I12420" t="str">
            <v>A</v>
          </cell>
          <cell r="J12420" t="str">
            <v>A</v>
          </cell>
          <cell r="K12420" t="str">
            <v>A</v>
          </cell>
        </row>
        <row r="12421">
          <cell r="C12421" t="str">
            <v>336014|DB Ravi Teja</v>
          </cell>
          <cell r="D12421">
            <v>103.5</v>
          </cell>
          <cell r="E12421">
            <v>103.71774193548386</v>
          </cell>
          <cell r="F12421">
            <v>105.75</v>
          </cell>
          <cell r="G12421">
            <v>105.07258064516128</v>
          </cell>
          <cell r="H12421" t="str">
            <v>A</v>
          </cell>
          <cell r="I12421" t="str">
            <v>A</v>
          </cell>
          <cell r="J12421" t="str">
            <v>A</v>
          </cell>
          <cell r="K12421" t="str">
            <v>A</v>
          </cell>
        </row>
        <row r="12422">
          <cell r="C12422" t="str">
            <v>1136561|DL Chahar</v>
          </cell>
          <cell r="D12422">
            <v>103.5</v>
          </cell>
          <cell r="E12422">
            <v>101.62096774193549</v>
          </cell>
          <cell r="F12422">
            <v>103.5</v>
          </cell>
          <cell r="G12422">
            <v>102.56048387096774</v>
          </cell>
          <cell r="H12422" t="str">
            <v>A</v>
          </cell>
          <cell r="I12422" t="str">
            <v>A</v>
          </cell>
          <cell r="J12422" t="str">
            <v>A</v>
          </cell>
          <cell r="K12422" t="str">
            <v>A</v>
          </cell>
        </row>
        <row r="12423">
          <cell r="C12423" t="str">
            <v>336021|I Sharma</v>
          </cell>
          <cell r="D12423">
            <v>103.5</v>
          </cell>
          <cell r="E12423">
            <v>103.66666666666667</v>
          </cell>
          <cell r="F12423">
            <v>104.75</v>
          </cell>
          <cell r="G12423">
            <v>104.3888888888889</v>
          </cell>
          <cell r="H12423" t="str">
            <v>A</v>
          </cell>
          <cell r="I12423" t="str">
            <v>A</v>
          </cell>
          <cell r="J12423" t="str">
            <v>A</v>
          </cell>
          <cell r="K12423" t="str">
            <v>A</v>
          </cell>
        </row>
        <row r="12424">
          <cell r="C12424" t="str">
            <v>501265|MS Wade</v>
          </cell>
          <cell r="D12424">
            <v>103.5</v>
          </cell>
          <cell r="E12424">
            <v>105.33333333333333</v>
          </cell>
          <cell r="F12424">
            <v>103.25</v>
          </cell>
          <cell r="G12424">
            <v>103.94444444444444</v>
          </cell>
          <cell r="H12424" t="str">
            <v>A</v>
          </cell>
          <cell r="I12424" t="str">
            <v>A</v>
          </cell>
          <cell r="J12424" t="str">
            <v>A</v>
          </cell>
          <cell r="K12424" t="str">
            <v>A</v>
          </cell>
        </row>
        <row r="12425">
          <cell r="C12425" t="str">
            <v>336015|VY Mahesh</v>
          </cell>
          <cell r="D12425">
            <v>103.5</v>
          </cell>
          <cell r="E12425">
            <v>103.33333333333333</v>
          </cell>
          <cell r="F12425">
            <v>104.75</v>
          </cell>
          <cell r="G12425">
            <v>104.27777777777777</v>
          </cell>
          <cell r="H12425" t="str">
            <v>A</v>
          </cell>
          <cell r="I12425" t="str">
            <v>A</v>
          </cell>
          <cell r="J12425" t="str">
            <v>A</v>
          </cell>
          <cell r="K12425" t="str">
            <v>A</v>
          </cell>
        </row>
        <row r="12426">
          <cell r="C12426" t="str">
            <v>1216528|DL Chahar</v>
          </cell>
          <cell r="D12426">
            <v>103.50021505376343</v>
          </cell>
          <cell r="E12426">
            <v>103.3501935483871</v>
          </cell>
          <cell r="F12426">
            <v>103.82250640040961</v>
          </cell>
          <cell r="G12426">
            <v>103.38771684587813</v>
          </cell>
          <cell r="H12426" t="str">
            <v>A</v>
          </cell>
          <cell r="I12426" t="str">
            <v>A</v>
          </cell>
          <cell r="J12426" t="str">
            <v>A</v>
          </cell>
          <cell r="K12426" t="str">
            <v>A</v>
          </cell>
        </row>
        <row r="12427">
          <cell r="C12427" t="str">
            <v>392201|RP Singh</v>
          </cell>
          <cell r="D12427">
            <v>103.50386546421029</v>
          </cell>
          <cell r="E12427">
            <v>103.003514058373</v>
          </cell>
          <cell r="F12427">
            <v>102.7300680629544</v>
          </cell>
          <cell r="G12427">
            <v>103.24737571923801</v>
          </cell>
          <cell r="H12427" t="str">
            <v>A</v>
          </cell>
          <cell r="I12427" t="str">
            <v>A</v>
          </cell>
          <cell r="J12427" t="str">
            <v>A</v>
          </cell>
          <cell r="K12427" t="str">
            <v>A</v>
          </cell>
        </row>
        <row r="12428">
          <cell r="C12428" t="str">
            <v>336027|DB Das</v>
          </cell>
          <cell r="D12428">
            <v>103.51484195402298</v>
          </cell>
          <cell r="E12428">
            <v>105.74520689655171</v>
          </cell>
          <cell r="F12428">
            <v>102.29171615581099</v>
          </cell>
          <cell r="G12428">
            <v>103.49605715197954</v>
          </cell>
          <cell r="H12428" t="str">
            <v>A</v>
          </cell>
          <cell r="I12428" t="str">
            <v>A</v>
          </cell>
          <cell r="J12428" t="str">
            <v>A</v>
          </cell>
          <cell r="K12428" t="str">
            <v>A</v>
          </cell>
        </row>
        <row r="12429">
          <cell r="C12429" t="str">
            <v>392204|A Kumble</v>
          </cell>
          <cell r="D12429">
            <v>103.52380952380953</v>
          </cell>
          <cell r="E12429">
            <v>103.07657657657658</v>
          </cell>
          <cell r="F12429">
            <v>103.02275132275133</v>
          </cell>
          <cell r="G12429">
            <v>103.07049907049908</v>
          </cell>
          <cell r="H12429" t="str">
            <v>A</v>
          </cell>
          <cell r="I12429" t="str">
            <v>A</v>
          </cell>
          <cell r="J12429" t="str">
            <v>A</v>
          </cell>
          <cell r="K12429" t="str">
            <v>A</v>
          </cell>
        </row>
        <row r="12430">
          <cell r="C12430" t="str">
            <v>980943|B Kumar</v>
          </cell>
          <cell r="D12430">
            <v>103.52824015331201</v>
          </cell>
          <cell r="E12430">
            <v>104.20711054717952</v>
          </cell>
          <cell r="F12430">
            <v>103.64385710806944</v>
          </cell>
          <cell r="G12430">
            <v>103.76218593899701</v>
          </cell>
          <cell r="H12430" t="str">
            <v>A</v>
          </cell>
          <cell r="I12430" t="str">
            <v>A</v>
          </cell>
          <cell r="J12430" t="str">
            <v>A</v>
          </cell>
          <cell r="K12430" t="str">
            <v>A</v>
          </cell>
        </row>
        <row r="12431">
          <cell r="C12431" t="str">
            <v>1254108|AF Milne</v>
          </cell>
          <cell r="D12431">
            <v>103.53180987884437</v>
          </cell>
          <cell r="E12431">
            <v>102.90713886300092</v>
          </cell>
          <cell r="F12431">
            <v>102.55541845293571</v>
          </cell>
          <cell r="G12431">
            <v>102.78457036346693</v>
          </cell>
          <cell r="H12431" t="str">
            <v>A</v>
          </cell>
          <cell r="I12431" t="str">
            <v>A</v>
          </cell>
          <cell r="J12431" t="str">
            <v>A</v>
          </cell>
          <cell r="K12431" t="str">
            <v>A</v>
          </cell>
        </row>
        <row r="12432">
          <cell r="C12432" t="str">
            <v>1304115|Kuldeep Yadav</v>
          </cell>
          <cell r="D12432">
            <v>103.53915592708697</v>
          </cell>
          <cell r="E12432">
            <v>103.38979381372891</v>
          </cell>
          <cell r="F12432">
            <v>103.72998586485177</v>
          </cell>
          <cell r="G12432">
            <v>103.52357202101399</v>
          </cell>
          <cell r="H12432" t="str">
            <v>A</v>
          </cell>
          <cell r="I12432" t="str">
            <v>A</v>
          </cell>
          <cell r="J12432" t="str">
            <v>A</v>
          </cell>
          <cell r="K12432" t="str">
            <v>A</v>
          </cell>
        </row>
        <row r="12433">
          <cell r="C12433" t="str">
            <v>598018|DW Steyn</v>
          </cell>
          <cell r="D12433">
            <v>103.54359609723917</v>
          </cell>
          <cell r="E12433">
            <v>103.6414162923772</v>
          </cell>
          <cell r="F12433">
            <v>103.30864031636082</v>
          </cell>
          <cell r="G12433">
            <v>103.44738053445627</v>
          </cell>
          <cell r="H12433" t="str">
            <v>A</v>
          </cell>
          <cell r="I12433" t="str">
            <v>A</v>
          </cell>
          <cell r="J12433" t="str">
            <v>A</v>
          </cell>
          <cell r="K12433" t="str">
            <v>A</v>
          </cell>
        </row>
        <row r="12434">
          <cell r="C12434" t="str">
            <v>1304095|PWH de Silva</v>
          </cell>
          <cell r="D12434">
            <v>103.54536856015352</v>
          </cell>
          <cell r="E12434">
            <v>102.99317305156016</v>
          </cell>
          <cell r="F12434">
            <v>103.00178789085601</v>
          </cell>
          <cell r="G12434">
            <v>103.08099462796598</v>
          </cell>
          <cell r="H12434" t="str">
            <v>A</v>
          </cell>
          <cell r="I12434" t="str">
            <v>A</v>
          </cell>
          <cell r="J12434" t="str">
            <v>A</v>
          </cell>
          <cell r="K12434" t="str">
            <v>A</v>
          </cell>
        </row>
        <row r="12435">
          <cell r="C12435" t="str">
            <v>980915|B Kumar</v>
          </cell>
          <cell r="D12435">
            <v>103.55120711649948</v>
          </cell>
          <cell r="E12435">
            <v>103.52824015331201</v>
          </cell>
          <cell r="F12435">
            <v>103.63042355215161</v>
          </cell>
          <cell r="G12435">
            <v>103.64385710806944</v>
          </cell>
          <cell r="H12435" t="str">
            <v>A</v>
          </cell>
          <cell r="I12435" t="str">
            <v>A</v>
          </cell>
          <cell r="J12435" t="str">
            <v>A</v>
          </cell>
          <cell r="K12435" t="str">
            <v>A</v>
          </cell>
        </row>
        <row r="12436">
          <cell r="C12436" t="str">
            <v>1304106|RD Chahar</v>
          </cell>
          <cell r="D12436">
            <v>103.55171581622012</v>
          </cell>
          <cell r="E12436">
            <v>103.40339741704852</v>
          </cell>
          <cell r="F12436">
            <v>103.7442166033847</v>
          </cell>
          <cell r="G12436">
            <v>103.57162482390652</v>
          </cell>
          <cell r="H12436" t="str">
            <v>A</v>
          </cell>
          <cell r="I12436" t="str">
            <v>A</v>
          </cell>
          <cell r="J12436" t="str">
            <v>A</v>
          </cell>
          <cell r="K12436" t="str">
            <v>A</v>
          </cell>
        </row>
        <row r="12437">
          <cell r="C12437" t="str">
            <v>598067|RV Gomez</v>
          </cell>
          <cell r="D12437">
            <v>103.56029038330763</v>
          </cell>
          <cell r="E12437">
            <v>104.38692478516234</v>
          </cell>
          <cell r="F12437">
            <v>103.9571845484585</v>
          </cell>
          <cell r="G12437">
            <v>103.91285581442351</v>
          </cell>
          <cell r="H12437" t="str">
            <v>A</v>
          </cell>
          <cell r="I12437" t="str">
            <v>A</v>
          </cell>
          <cell r="J12437" t="str">
            <v>A</v>
          </cell>
          <cell r="K12437" t="str">
            <v>A</v>
          </cell>
        </row>
        <row r="12438">
          <cell r="C12438" t="str">
            <v>392200|SS Tiwary</v>
          </cell>
          <cell r="D12438">
            <v>103.57070707070706</v>
          </cell>
          <cell r="E12438">
            <v>104.6780303030303</v>
          </cell>
          <cell r="F12438">
            <v>104.43518518518518</v>
          </cell>
          <cell r="G12438">
            <v>103.53493265993264</v>
          </cell>
          <cell r="H12438" t="str">
            <v>A</v>
          </cell>
          <cell r="I12438" t="str">
            <v>A</v>
          </cell>
          <cell r="J12438" t="str">
            <v>A</v>
          </cell>
          <cell r="K12438" t="str">
            <v>A</v>
          </cell>
        </row>
        <row r="12439">
          <cell r="C12439" t="str">
            <v>1136562|C Munro</v>
          </cell>
          <cell r="D12439">
            <v>103.57111111111112</v>
          </cell>
          <cell r="E12439">
            <v>104.03818181818183</v>
          </cell>
          <cell r="F12439">
            <v>101.30925925925926</v>
          </cell>
          <cell r="G12439">
            <v>102.15531986531988</v>
          </cell>
          <cell r="H12439" t="str">
            <v>A</v>
          </cell>
          <cell r="I12439" t="str">
            <v>A</v>
          </cell>
          <cell r="J12439" t="str">
            <v>A</v>
          </cell>
          <cell r="K12439" t="str">
            <v>A</v>
          </cell>
        </row>
        <row r="12440">
          <cell r="C12440" t="str">
            <v>598038|B Kumar</v>
          </cell>
          <cell r="D12440">
            <v>103.58387445887448</v>
          </cell>
          <cell r="E12440">
            <v>104.17828282828285</v>
          </cell>
          <cell r="F12440">
            <v>104.12199143449146</v>
          </cell>
          <cell r="G12440">
            <v>103.98928941428943</v>
          </cell>
          <cell r="H12440" t="str">
            <v>A</v>
          </cell>
          <cell r="I12440" t="str">
            <v>A</v>
          </cell>
          <cell r="J12440" t="str">
            <v>A</v>
          </cell>
          <cell r="K12440" t="str">
            <v>A</v>
          </cell>
        </row>
        <row r="12441">
          <cell r="C12441" t="str">
            <v>1136610|M Markande</v>
          </cell>
          <cell r="D12441">
            <v>103.59469696969697</v>
          </cell>
          <cell r="E12441">
            <v>104.67575757575757</v>
          </cell>
          <cell r="F12441">
            <v>105.44823232323233</v>
          </cell>
          <cell r="G12441">
            <v>104.25681818181818</v>
          </cell>
          <cell r="H12441" t="str">
            <v>A</v>
          </cell>
          <cell r="I12441" t="str">
            <v>A</v>
          </cell>
          <cell r="J12441" t="str">
            <v>A</v>
          </cell>
          <cell r="K12441" t="str">
            <v>A</v>
          </cell>
        </row>
        <row r="12442">
          <cell r="C12442" t="str">
            <v>501269|R Bhatia</v>
          </cell>
          <cell r="D12442">
            <v>103.60900862068966</v>
          </cell>
          <cell r="E12442">
            <v>103.39671399594322</v>
          </cell>
          <cell r="F12442">
            <v>103.4293203338807</v>
          </cell>
          <cell r="G12442">
            <v>103.35254355420329</v>
          </cell>
          <cell r="H12442" t="str">
            <v>A</v>
          </cell>
          <cell r="I12442" t="str">
            <v>A</v>
          </cell>
          <cell r="J12442" t="str">
            <v>A</v>
          </cell>
          <cell r="K12442" t="str">
            <v>A</v>
          </cell>
        </row>
        <row r="12443">
          <cell r="C12443" t="str">
            <v>598055|B Kumar</v>
          </cell>
          <cell r="D12443">
            <v>103.62017797017798</v>
          </cell>
          <cell r="E12443">
            <v>103.62893351504464</v>
          </cell>
          <cell r="F12443">
            <v>103.94532377344881</v>
          </cell>
          <cell r="G12443">
            <v>103.76220733570271</v>
          </cell>
          <cell r="H12443" t="str">
            <v>A</v>
          </cell>
          <cell r="I12443" t="str">
            <v>A</v>
          </cell>
          <cell r="J12443" t="str">
            <v>A</v>
          </cell>
          <cell r="K12443" t="str">
            <v>A</v>
          </cell>
        </row>
        <row r="12444">
          <cell r="C12444" t="str">
            <v>1082591|S Aravind</v>
          </cell>
          <cell r="D12444">
            <v>103.625</v>
          </cell>
          <cell r="E12444">
            <v>101.68857142857142</v>
          </cell>
          <cell r="F12444">
            <v>105.40277777777777</v>
          </cell>
          <cell r="G12444">
            <v>104.04896825396825</v>
          </cell>
          <cell r="H12444" t="str">
            <v>A</v>
          </cell>
          <cell r="I12444" t="str">
            <v>A</v>
          </cell>
          <cell r="J12444" t="str">
            <v>A</v>
          </cell>
          <cell r="K12444" t="str">
            <v>A</v>
          </cell>
        </row>
        <row r="12445">
          <cell r="C12445" t="str">
            <v>501262|R Bhatia</v>
          </cell>
          <cell r="D12445">
            <v>103.62704433497538</v>
          </cell>
          <cell r="E12445">
            <v>103.05190804597702</v>
          </cell>
          <cell r="F12445">
            <v>103.7143934992211</v>
          </cell>
          <cell r="G12445">
            <v>103.50269234979582</v>
          </cell>
          <cell r="H12445" t="str">
            <v>A</v>
          </cell>
          <cell r="I12445" t="str">
            <v>A</v>
          </cell>
          <cell r="J12445" t="str">
            <v>A</v>
          </cell>
          <cell r="K12445" t="str">
            <v>A</v>
          </cell>
        </row>
        <row r="12446">
          <cell r="C12446" t="str">
            <v>729295|B Kumar</v>
          </cell>
          <cell r="D12446">
            <v>103.62893351504464</v>
          </cell>
          <cell r="E12446">
            <v>103.27614364193312</v>
          </cell>
          <cell r="F12446">
            <v>103.76220733570271</v>
          </cell>
          <cell r="G12446">
            <v>103.50841837571858</v>
          </cell>
          <cell r="H12446" t="str">
            <v>A</v>
          </cell>
          <cell r="I12446" t="str">
            <v>A</v>
          </cell>
          <cell r="J12446" t="str">
            <v>A</v>
          </cell>
          <cell r="K12446" t="str">
            <v>A</v>
          </cell>
        </row>
        <row r="12447">
          <cell r="C12447" t="str">
            <v>1175358|CA Ingram</v>
          </cell>
          <cell r="D12447">
            <v>103.63358974358975</v>
          </cell>
          <cell r="E12447">
            <v>108.70795092838196</v>
          </cell>
          <cell r="F12447">
            <v>102.0354700854701</v>
          </cell>
          <cell r="G12447">
            <v>104.63897509578544</v>
          </cell>
          <cell r="H12447" t="str">
            <v>A</v>
          </cell>
          <cell r="I12447" t="str">
            <v>A</v>
          </cell>
          <cell r="J12447" t="str">
            <v>A</v>
          </cell>
          <cell r="K12447" t="str">
            <v>A</v>
          </cell>
        </row>
        <row r="12448">
          <cell r="C12448" t="str">
            <v>1216500|VR Aaron</v>
          </cell>
          <cell r="D12448">
            <v>103.6378787878788</v>
          </cell>
          <cell r="E12448">
            <v>103.38553244039139</v>
          </cell>
          <cell r="F12448">
            <v>104.67993827160495</v>
          </cell>
          <cell r="G12448">
            <v>103.85516625678592</v>
          </cell>
          <cell r="H12448" t="str">
            <v>A</v>
          </cell>
          <cell r="I12448" t="str">
            <v>A</v>
          </cell>
          <cell r="J12448" t="str">
            <v>A</v>
          </cell>
          <cell r="K12448" t="str">
            <v>A</v>
          </cell>
        </row>
        <row r="12449">
          <cell r="C12449" t="str">
            <v>501246|M Morkel</v>
          </cell>
          <cell r="D12449">
            <v>103.64115784304882</v>
          </cell>
          <cell r="E12449">
            <v>104.00326756917411</v>
          </cell>
          <cell r="F12449">
            <v>102.49909467309355</v>
          </cell>
          <cell r="G12449">
            <v>103.63793827462716</v>
          </cell>
          <cell r="H12449" t="str">
            <v>A</v>
          </cell>
          <cell r="I12449" t="str">
            <v>A</v>
          </cell>
          <cell r="J12449" t="str">
            <v>A</v>
          </cell>
          <cell r="K12449" t="str">
            <v>A</v>
          </cell>
        </row>
        <row r="12450">
          <cell r="C12450" t="str">
            <v>598032|DW Steyn</v>
          </cell>
          <cell r="D12450">
            <v>103.6414162923772</v>
          </cell>
          <cell r="E12450">
            <v>104.58706313559733</v>
          </cell>
          <cell r="F12450">
            <v>103.44738053445627</v>
          </cell>
          <cell r="G12450">
            <v>103.92402517507124</v>
          </cell>
          <cell r="H12450" t="str">
            <v>A</v>
          </cell>
          <cell r="I12450" t="str">
            <v>A</v>
          </cell>
          <cell r="J12450" t="str">
            <v>A</v>
          </cell>
          <cell r="K12450" t="str">
            <v>A</v>
          </cell>
        </row>
        <row r="12451">
          <cell r="C12451" t="str">
            <v>1304110|Kuldeep Yadav</v>
          </cell>
          <cell r="D12451">
            <v>103.6417663222261</v>
          </cell>
          <cell r="E12451">
            <v>103.53915592708697</v>
          </cell>
          <cell r="F12451">
            <v>103.77145939770462</v>
          </cell>
          <cell r="G12451">
            <v>103.72998586485177</v>
          </cell>
          <cell r="H12451" t="str">
            <v>A</v>
          </cell>
          <cell r="I12451" t="str">
            <v>A</v>
          </cell>
          <cell r="J12451" t="str">
            <v>A</v>
          </cell>
          <cell r="K12451" t="str">
            <v>A</v>
          </cell>
        </row>
        <row r="12452">
          <cell r="C12452" t="str">
            <v>1082643|Ankit Soni</v>
          </cell>
          <cell r="D12452">
            <v>103.6418918918919</v>
          </cell>
          <cell r="E12452">
            <v>100.40772590772592</v>
          </cell>
          <cell r="F12452">
            <v>105.57094594594595</v>
          </cell>
          <cell r="G12452">
            <v>103.8498725998726</v>
          </cell>
          <cell r="H12452" t="str">
            <v>A</v>
          </cell>
          <cell r="I12452" t="str">
            <v>A</v>
          </cell>
          <cell r="J12452" t="str">
            <v>A</v>
          </cell>
          <cell r="K12452" t="str">
            <v>A</v>
          </cell>
        </row>
        <row r="12453">
          <cell r="C12453" t="str">
            <v>598033|SL Malinga</v>
          </cell>
          <cell r="D12453">
            <v>103.64331281621604</v>
          </cell>
          <cell r="E12453">
            <v>102.8397034148647</v>
          </cell>
          <cell r="F12453">
            <v>103.4011558167042</v>
          </cell>
          <cell r="G12453">
            <v>103.41611754553689</v>
          </cell>
          <cell r="H12453" t="str">
            <v>A</v>
          </cell>
          <cell r="I12453" t="str">
            <v>A</v>
          </cell>
          <cell r="J12453" t="str">
            <v>A</v>
          </cell>
          <cell r="K12453" t="str">
            <v>A</v>
          </cell>
        </row>
        <row r="12454">
          <cell r="C12454" t="str">
            <v>1175367|JC Archer</v>
          </cell>
          <cell r="D12454">
            <v>103.64927652169031</v>
          </cell>
          <cell r="E12454">
            <v>105.81811695647902</v>
          </cell>
          <cell r="F12454">
            <v>103.46213986467626</v>
          </cell>
          <cell r="G12454">
            <v>104.14384980671377</v>
          </cell>
          <cell r="H12454" t="str">
            <v>A</v>
          </cell>
          <cell r="I12454" t="str">
            <v>A</v>
          </cell>
          <cell r="J12454" t="str">
            <v>A</v>
          </cell>
          <cell r="K12454" t="str">
            <v>A</v>
          </cell>
        </row>
        <row r="12455">
          <cell r="C12455" t="str">
            <v>1178412|SM Curran</v>
          </cell>
          <cell r="D12455">
            <v>103.65240131040132</v>
          </cell>
          <cell r="E12455">
            <v>102.0321735057942</v>
          </cell>
          <cell r="F12455">
            <v>104.14575288925289</v>
          </cell>
          <cell r="G12455">
            <v>103.50507598978288</v>
          </cell>
          <cell r="H12455" t="str">
            <v>A</v>
          </cell>
          <cell r="I12455" t="str">
            <v>A</v>
          </cell>
          <cell r="J12455" t="str">
            <v>A</v>
          </cell>
          <cell r="K12455" t="str">
            <v>A</v>
          </cell>
        </row>
        <row r="12456">
          <cell r="C12456" t="str">
            <v>1178409|K Rabada</v>
          </cell>
          <cell r="D12456">
            <v>103.65896396396397</v>
          </cell>
          <cell r="E12456">
            <v>103.99339768339769</v>
          </cell>
          <cell r="F12456">
            <v>104.21272222222223</v>
          </cell>
          <cell r="G12456">
            <v>103.88103946803948</v>
          </cell>
          <cell r="H12456" t="str">
            <v>A</v>
          </cell>
          <cell r="I12456" t="str">
            <v>A</v>
          </cell>
          <cell r="J12456" t="str">
            <v>A</v>
          </cell>
          <cell r="K12456" t="str">
            <v>A</v>
          </cell>
        </row>
        <row r="12457">
          <cell r="C12457" t="str">
            <v>829707|Imran Tahir</v>
          </cell>
          <cell r="D12457">
            <v>103.65969696969697</v>
          </cell>
          <cell r="E12457">
            <v>105.03239057239057</v>
          </cell>
          <cell r="F12457">
            <v>103.79954545454545</v>
          </cell>
          <cell r="G12457">
            <v>104.21049382716051</v>
          </cell>
          <cell r="H12457" t="str">
            <v>A</v>
          </cell>
          <cell r="I12457" t="str">
            <v>A</v>
          </cell>
          <cell r="J12457" t="str">
            <v>A</v>
          </cell>
          <cell r="K12457" t="str">
            <v>A</v>
          </cell>
        </row>
        <row r="12458">
          <cell r="C12458" t="str">
            <v>829707|R Ashwin</v>
          </cell>
          <cell r="D12458">
            <v>103.6620333120477</v>
          </cell>
          <cell r="E12458">
            <v>103.93555197956579</v>
          </cell>
          <cell r="F12458">
            <v>103.34089909941214</v>
          </cell>
          <cell r="G12458">
            <v>103.64685885791674</v>
          </cell>
          <cell r="H12458" t="str">
            <v>A</v>
          </cell>
          <cell r="I12458" t="str">
            <v>A</v>
          </cell>
          <cell r="J12458" t="str">
            <v>A</v>
          </cell>
          <cell r="K12458" t="str">
            <v>A</v>
          </cell>
        </row>
        <row r="12459">
          <cell r="C12459" t="str">
            <v>1304091|Kuldeep Yadav</v>
          </cell>
          <cell r="D12459">
            <v>103.6635765256455</v>
          </cell>
          <cell r="E12459">
            <v>104.00903534524225</v>
          </cell>
          <cell r="F12459">
            <v>104.07828657210406</v>
          </cell>
          <cell r="G12459">
            <v>104.047162146779</v>
          </cell>
          <cell r="H12459" t="str">
            <v>A</v>
          </cell>
          <cell r="I12459" t="str">
            <v>A</v>
          </cell>
          <cell r="J12459" t="str">
            <v>A</v>
          </cell>
          <cell r="K12459" t="str">
            <v>A</v>
          </cell>
        </row>
        <row r="12460">
          <cell r="C12460" t="str">
            <v>1304048|SN Thakur</v>
          </cell>
          <cell r="D12460">
            <v>103.66442832064362</v>
          </cell>
          <cell r="E12460">
            <v>104.31093467212474</v>
          </cell>
          <cell r="F12460">
            <v>104.31113284393284</v>
          </cell>
          <cell r="G12460">
            <v>104.15060900226632</v>
          </cell>
          <cell r="H12460" t="str">
            <v>A</v>
          </cell>
          <cell r="I12460" t="str">
            <v>A</v>
          </cell>
          <cell r="J12460" t="str">
            <v>A</v>
          </cell>
          <cell r="K12460" t="str">
            <v>A</v>
          </cell>
        </row>
        <row r="12461">
          <cell r="C12461" t="str">
            <v>980955|DS Kulkarni</v>
          </cell>
          <cell r="D12461">
            <v>103.66521901211557</v>
          </cell>
          <cell r="E12461">
            <v>104.02645076110593</v>
          </cell>
          <cell r="F12461">
            <v>103.71259438749094</v>
          </cell>
          <cell r="G12461">
            <v>103.69113689551621</v>
          </cell>
          <cell r="H12461" t="str">
            <v>A</v>
          </cell>
          <cell r="I12461" t="str">
            <v>A</v>
          </cell>
          <cell r="J12461" t="str">
            <v>A</v>
          </cell>
          <cell r="K12461" t="str">
            <v>A</v>
          </cell>
        </row>
        <row r="12462">
          <cell r="C12462" t="str">
            <v>336027|I Sharma</v>
          </cell>
          <cell r="D12462">
            <v>103.66666666666667</v>
          </cell>
          <cell r="E12462">
            <v>104.75</v>
          </cell>
          <cell r="F12462">
            <v>104.3888888888889</v>
          </cell>
          <cell r="G12462">
            <v>103.97222222222223</v>
          </cell>
          <cell r="H12462" t="str">
            <v>A</v>
          </cell>
          <cell r="I12462" t="str">
            <v>A</v>
          </cell>
          <cell r="J12462" t="str">
            <v>A</v>
          </cell>
          <cell r="K12462" t="str">
            <v>A</v>
          </cell>
        </row>
        <row r="12463">
          <cell r="C12463" t="str">
            <v>1304069|JD Unadkat</v>
          </cell>
          <cell r="D12463">
            <v>103.6797581538758</v>
          </cell>
          <cell r="E12463">
            <v>103.89199381199381</v>
          </cell>
          <cell r="F12463">
            <v>103.09795788393963</v>
          </cell>
          <cell r="G12463">
            <v>103.52508166812089</v>
          </cell>
          <cell r="H12463" t="str">
            <v>A</v>
          </cell>
          <cell r="I12463" t="str">
            <v>A</v>
          </cell>
          <cell r="J12463" t="str">
            <v>A</v>
          </cell>
          <cell r="K12463" t="str">
            <v>A</v>
          </cell>
        </row>
        <row r="12464">
          <cell r="C12464" t="str">
            <v>1136599|B Kumar</v>
          </cell>
          <cell r="D12464">
            <v>103.68167695263831</v>
          </cell>
          <cell r="E12464">
            <v>103.39996434449782</v>
          </cell>
          <cell r="F12464">
            <v>103.76132481479334</v>
          </cell>
          <cell r="G12464">
            <v>103.62864880404004</v>
          </cell>
          <cell r="H12464" t="str">
            <v>A</v>
          </cell>
          <cell r="I12464" t="str">
            <v>A</v>
          </cell>
          <cell r="J12464" t="str">
            <v>A</v>
          </cell>
          <cell r="K12464" t="str">
            <v>A</v>
          </cell>
        </row>
        <row r="12465">
          <cell r="C12465" t="str">
            <v>501219|R Bhatia</v>
          </cell>
          <cell r="D12465">
            <v>103.68701149425289</v>
          </cell>
          <cell r="E12465">
            <v>103.82912466843503</v>
          </cell>
          <cell r="F12465">
            <v>104.59302473005921</v>
          </cell>
          <cell r="G12465">
            <v>104.02792835516975</v>
          </cell>
          <cell r="H12465" t="str">
            <v>A</v>
          </cell>
          <cell r="I12465" t="str">
            <v>A</v>
          </cell>
          <cell r="J12465" t="str">
            <v>A</v>
          </cell>
          <cell r="K12465" t="str">
            <v>A</v>
          </cell>
        </row>
        <row r="12466">
          <cell r="C12466" t="str">
            <v>419113|I Sharma</v>
          </cell>
          <cell r="D12466">
            <v>103.69181034482759</v>
          </cell>
          <cell r="E12466">
            <v>103.39272030651341</v>
          </cell>
          <cell r="F12466">
            <v>102.9862137383689</v>
          </cell>
          <cell r="G12466">
            <v>103.17267606276226</v>
          </cell>
          <cell r="H12466" t="str">
            <v>A</v>
          </cell>
          <cell r="I12466" t="str">
            <v>A</v>
          </cell>
          <cell r="J12466" t="str">
            <v>A</v>
          </cell>
          <cell r="K12466" t="str">
            <v>A</v>
          </cell>
        </row>
        <row r="12467">
          <cell r="C12467" t="str">
            <v>1082636|SP Narine</v>
          </cell>
          <cell r="D12467">
            <v>103.69547362837686</v>
          </cell>
          <cell r="E12467">
            <v>105.27934497547402</v>
          </cell>
          <cell r="F12467">
            <v>103.85294420086679</v>
          </cell>
          <cell r="G12467">
            <v>104.28675777984165</v>
          </cell>
          <cell r="H12467" t="str">
            <v>A</v>
          </cell>
          <cell r="I12467" t="str">
            <v>A</v>
          </cell>
          <cell r="J12467" t="str">
            <v>A</v>
          </cell>
          <cell r="K12467" t="str">
            <v>A</v>
          </cell>
        </row>
        <row r="12468">
          <cell r="C12468" t="str">
            <v>501208|Z Khan</v>
          </cell>
          <cell r="D12468">
            <v>103.69822209477381</v>
          </cell>
          <cell r="E12468">
            <v>103.00116294081811</v>
          </cell>
          <cell r="F12468">
            <v>104.37751636734396</v>
          </cell>
          <cell r="G12468">
            <v>103.73415299053231</v>
          </cell>
          <cell r="H12468" t="str">
            <v>A</v>
          </cell>
          <cell r="I12468" t="str">
            <v>A</v>
          </cell>
          <cell r="J12468" t="str">
            <v>A</v>
          </cell>
          <cell r="K12468" t="str">
            <v>A</v>
          </cell>
        </row>
        <row r="12469">
          <cell r="C12469" t="str">
            <v>548309|Mandeep Singh</v>
          </cell>
          <cell r="D12469">
            <v>103.70545402545405</v>
          </cell>
          <cell r="E12469">
            <v>107.42598439348441</v>
          </cell>
          <cell r="F12469">
            <v>103.56077852455633</v>
          </cell>
          <cell r="G12469">
            <v>105.06815603843383</v>
          </cell>
          <cell r="H12469" t="str">
            <v>A</v>
          </cell>
          <cell r="I12469" t="str">
            <v>A</v>
          </cell>
          <cell r="J12469" t="str">
            <v>A</v>
          </cell>
          <cell r="K12469" t="str">
            <v>A</v>
          </cell>
        </row>
        <row r="12470">
          <cell r="C12470" t="str">
            <v>1136593|RK Singh</v>
          </cell>
          <cell r="D12470">
            <v>103.71000000000001</v>
          </cell>
          <cell r="E12470">
            <v>105.66777777777777</v>
          </cell>
          <cell r="F12470">
            <v>105.355</v>
          </cell>
          <cell r="G12470">
            <v>105.45925925925927</v>
          </cell>
          <cell r="H12470" t="str">
            <v>A</v>
          </cell>
          <cell r="I12470" t="str">
            <v>A</v>
          </cell>
          <cell r="J12470" t="str">
            <v>A</v>
          </cell>
          <cell r="K12470" t="str">
            <v>A</v>
          </cell>
        </row>
        <row r="12471">
          <cell r="C12471" t="str">
            <v>336011|Shahid Afridi</v>
          </cell>
          <cell r="D12471">
            <v>103.71424010217113</v>
          </cell>
          <cell r="E12471">
            <v>102.35539208173691</v>
          </cell>
          <cell r="F12471">
            <v>100.73152582659287</v>
          </cell>
          <cell r="G12471">
            <v>102.34065077337874</v>
          </cell>
          <cell r="H12471" t="str">
            <v>A</v>
          </cell>
          <cell r="I12471" t="str">
            <v>A</v>
          </cell>
          <cell r="J12471" t="str">
            <v>A</v>
          </cell>
          <cell r="K12471" t="str">
            <v>A</v>
          </cell>
        </row>
        <row r="12472">
          <cell r="C12472" t="str">
            <v>335995|DPMD Jayawardene</v>
          </cell>
          <cell r="D12472">
            <v>103.7155172413793</v>
          </cell>
          <cell r="E12472">
            <v>104.14367816091954</v>
          </cell>
          <cell r="F12472">
            <v>101.82327586206895</v>
          </cell>
          <cell r="G12472">
            <v>102.59674329501915</v>
          </cell>
          <cell r="H12472" t="str">
            <v>A</v>
          </cell>
          <cell r="I12472" t="str">
            <v>A</v>
          </cell>
          <cell r="J12472" t="str">
            <v>A</v>
          </cell>
          <cell r="K12472" t="str">
            <v>A</v>
          </cell>
        </row>
        <row r="12473">
          <cell r="C12473" t="str">
            <v>336020|DB Ravi Teja</v>
          </cell>
          <cell r="D12473">
            <v>103.71774193548386</v>
          </cell>
          <cell r="E12473">
            <v>104.7883064516129</v>
          </cell>
          <cell r="F12473">
            <v>105.07258064516128</v>
          </cell>
          <cell r="G12473">
            <v>104.00201612903226</v>
          </cell>
          <cell r="H12473" t="str">
            <v>A</v>
          </cell>
          <cell r="I12473" t="str">
            <v>A</v>
          </cell>
          <cell r="J12473" t="str">
            <v>A</v>
          </cell>
          <cell r="K12473" t="str">
            <v>A</v>
          </cell>
        </row>
        <row r="12474">
          <cell r="C12474" t="str">
            <v>1136619|Kuldeep Yadav</v>
          </cell>
          <cell r="D12474">
            <v>103.72558922558923</v>
          </cell>
          <cell r="E12474">
            <v>102.38047138047139</v>
          </cell>
          <cell r="F12474">
            <v>104.82585110362889</v>
          </cell>
          <cell r="G12474">
            <v>103.46894874672654</v>
          </cell>
          <cell r="H12474" t="str">
            <v>A</v>
          </cell>
          <cell r="I12474" t="str">
            <v>A</v>
          </cell>
          <cell r="J12474" t="str">
            <v>A</v>
          </cell>
          <cell r="K12474" t="str">
            <v>A</v>
          </cell>
        </row>
        <row r="12475">
          <cell r="C12475" t="str">
            <v>1175359|DS Kulkarni</v>
          </cell>
          <cell r="D12475">
            <v>103.73053831609387</v>
          </cell>
          <cell r="E12475">
            <v>104.00787840472051</v>
          </cell>
          <cell r="F12475">
            <v>103.77530169330551</v>
          </cell>
          <cell r="G12475">
            <v>103.83730929301048</v>
          </cell>
          <cell r="H12475" t="str">
            <v>A</v>
          </cell>
          <cell r="I12475" t="str">
            <v>A</v>
          </cell>
          <cell r="J12475" t="str">
            <v>A</v>
          </cell>
          <cell r="K12475" t="str">
            <v>A</v>
          </cell>
        </row>
        <row r="12476">
          <cell r="C12476" t="str">
            <v>548367|Z Khan</v>
          </cell>
          <cell r="D12476">
            <v>103.73154595126198</v>
          </cell>
          <cell r="E12476">
            <v>103.41312673174743</v>
          </cell>
          <cell r="F12476">
            <v>104.0369107564138</v>
          </cell>
          <cell r="G12476">
            <v>103.82981341874175</v>
          </cell>
          <cell r="H12476" t="str">
            <v>A</v>
          </cell>
          <cell r="I12476" t="str">
            <v>A</v>
          </cell>
          <cell r="J12476" t="str">
            <v>A</v>
          </cell>
          <cell r="K12476" t="str">
            <v>A</v>
          </cell>
        </row>
        <row r="12477">
          <cell r="C12477" t="str">
            <v>336006|RR Sarwan</v>
          </cell>
          <cell r="D12477">
            <v>103.73214285714286</v>
          </cell>
          <cell r="E12477">
            <v>106.4186507936508</v>
          </cell>
          <cell r="F12477">
            <v>104.47321428571428</v>
          </cell>
          <cell r="G12477">
            <v>105.12169312169313</v>
          </cell>
          <cell r="H12477" t="str">
            <v>A</v>
          </cell>
          <cell r="I12477" t="str">
            <v>A</v>
          </cell>
          <cell r="J12477" t="str">
            <v>A</v>
          </cell>
          <cell r="K12477" t="str">
            <v>A</v>
          </cell>
        </row>
        <row r="12478">
          <cell r="C12478" t="str">
            <v>1178401|Kuldeep Yadav</v>
          </cell>
          <cell r="D12478">
            <v>103.73235640477021</v>
          </cell>
          <cell r="E12478">
            <v>103.89081185417393</v>
          </cell>
          <cell r="F12478">
            <v>103.5044068674337</v>
          </cell>
          <cell r="G12478">
            <v>104.00785369200121</v>
          </cell>
          <cell r="H12478" t="str">
            <v>A</v>
          </cell>
          <cell r="I12478" t="str">
            <v>A</v>
          </cell>
          <cell r="J12478" t="str">
            <v>A</v>
          </cell>
          <cell r="K12478" t="str">
            <v>A</v>
          </cell>
        </row>
        <row r="12479">
          <cell r="C12479" t="str">
            <v>598040|S Narwal</v>
          </cell>
          <cell r="D12479">
            <v>103.73816091954023</v>
          </cell>
          <cell r="E12479">
            <v>107.29362068965517</v>
          </cell>
          <cell r="F12479">
            <v>101.25846743295021</v>
          </cell>
          <cell r="G12479">
            <v>103.79634099616858</v>
          </cell>
          <cell r="H12479" t="str">
            <v>A</v>
          </cell>
          <cell r="I12479" t="str">
            <v>A</v>
          </cell>
          <cell r="J12479" t="str">
            <v>A</v>
          </cell>
          <cell r="K12479" t="str">
            <v>A</v>
          </cell>
        </row>
        <row r="12480">
          <cell r="C12480" t="str">
            <v>335997|RT Ponting</v>
          </cell>
          <cell r="D12480">
            <v>103.74171075837744</v>
          </cell>
          <cell r="E12480">
            <v>107.41044973544975</v>
          </cell>
          <cell r="F12480">
            <v>107.08414168136392</v>
          </cell>
          <cell r="G12480">
            <v>105.63762492651382</v>
          </cell>
          <cell r="H12480" t="str">
            <v>A</v>
          </cell>
          <cell r="I12480" t="str">
            <v>A</v>
          </cell>
          <cell r="J12480" t="str">
            <v>A</v>
          </cell>
          <cell r="K12480" t="str">
            <v>A</v>
          </cell>
        </row>
        <row r="12481">
          <cell r="C12481" t="str">
            <v>1175370|SN Thakur</v>
          </cell>
          <cell r="D12481">
            <v>103.74654393670373</v>
          </cell>
          <cell r="E12481">
            <v>105.87211994725311</v>
          </cell>
          <cell r="F12481">
            <v>101.71363925835936</v>
          </cell>
          <cell r="G12481">
            <v>103.39228126827884</v>
          </cell>
          <cell r="H12481" t="str">
            <v>A</v>
          </cell>
          <cell r="I12481" t="str">
            <v>A</v>
          </cell>
          <cell r="J12481" t="str">
            <v>A</v>
          </cell>
          <cell r="K12481" t="str">
            <v>A</v>
          </cell>
        </row>
        <row r="12482">
          <cell r="C12482" t="str">
            <v>598028|BJ Rohrer</v>
          </cell>
          <cell r="D12482">
            <v>103.75</v>
          </cell>
          <cell r="E12482">
            <v>124.84642857142858</v>
          </cell>
          <cell r="F12482">
            <v>103.75</v>
          </cell>
          <cell r="G12482">
            <v>114.29821428571429</v>
          </cell>
          <cell r="H12482" t="str">
            <v>A</v>
          </cell>
          <cell r="I12482" t="str">
            <v>A</v>
          </cell>
          <cell r="J12482" t="str">
            <v>A</v>
          </cell>
          <cell r="K12482" t="str">
            <v>A</v>
          </cell>
        </row>
        <row r="12483">
          <cell r="C12483" t="str">
            <v>501249|DH Yagnik</v>
          </cell>
          <cell r="D12483">
            <v>103.75</v>
          </cell>
          <cell r="E12483">
            <v>101.48095238095237</v>
          </cell>
          <cell r="F12483">
            <v>105.125</v>
          </cell>
          <cell r="G12483">
            <v>103.91031746031746</v>
          </cell>
          <cell r="H12483" t="str">
            <v>A</v>
          </cell>
          <cell r="I12483" t="str">
            <v>A</v>
          </cell>
          <cell r="J12483" t="str">
            <v>A</v>
          </cell>
          <cell r="K12483" t="str">
            <v>A</v>
          </cell>
        </row>
        <row r="12484">
          <cell r="C12484" t="str">
            <v>1175366|Mohammed Siraj</v>
          </cell>
          <cell r="D12484">
            <v>103.75</v>
          </cell>
          <cell r="E12484">
            <v>102.4</v>
          </cell>
          <cell r="F12484">
            <v>105.17333333333333</v>
          </cell>
          <cell r="G12484">
            <v>104.38333333333333</v>
          </cell>
          <cell r="H12484" t="str">
            <v>A</v>
          </cell>
          <cell r="I12484" t="str">
            <v>A</v>
          </cell>
          <cell r="J12484" t="str">
            <v>A</v>
          </cell>
          <cell r="K12484" t="str">
            <v>A</v>
          </cell>
        </row>
        <row r="12485">
          <cell r="C12485" t="str">
            <v>1216495|NM Coulter-Nile</v>
          </cell>
          <cell r="D12485">
            <v>103.75259259259259</v>
          </cell>
          <cell r="E12485">
            <v>103.34987654320987</v>
          </cell>
          <cell r="F12485">
            <v>104.02913031550069</v>
          </cell>
          <cell r="G12485">
            <v>103.68210699588478</v>
          </cell>
          <cell r="H12485" t="str">
            <v>A</v>
          </cell>
          <cell r="I12485" t="str">
            <v>A</v>
          </cell>
          <cell r="J12485" t="str">
            <v>A</v>
          </cell>
          <cell r="K12485" t="str">
            <v>A</v>
          </cell>
        </row>
        <row r="12486">
          <cell r="C12486" t="str">
            <v>336003|AB Agarkar</v>
          </cell>
          <cell r="D12486">
            <v>103.75308641975307</v>
          </cell>
          <cell r="E12486">
            <v>102.06481481481481</v>
          </cell>
          <cell r="F12486">
            <v>105.29732510288066</v>
          </cell>
          <cell r="G12486">
            <v>102.84362139917694</v>
          </cell>
          <cell r="H12486" t="str">
            <v>A</v>
          </cell>
          <cell r="I12486" t="str">
            <v>A</v>
          </cell>
          <cell r="J12486" t="str">
            <v>A</v>
          </cell>
          <cell r="K12486" t="str">
            <v>A</v>
          </cell>
        </row>
        <row r="12487">
          <cell r="C12487" t="str">
            <v>1136577|S Gopal</v>
          </cell>
          <cell r="D12487">
            <v>103.75428571428571</v>
          </cell>
          <cell r="E12487">
            <v>103.7952380952381</v>
          </cell>
          <cell r="F12487">
            <v>103.66809523809525</v>
          </cell>
          <cell r="G12487">
            <v>104.09984126984126</v>
          </cell>
          <cell r="H12487" t="str">
            <v>A</v>
          </cell>
          <cell r="I12487" t="str">
            <v>A</v>
          </cell>
          <cell r="J12487" t="str">
            <v>A</v>
          </cell>
          <cell r="K12487" t="str">
            <v>A</v>
          </cell>
        </row>
        <row r="12488">
          <cell r="C12488" t="str">
            <v>1254104|RD Chahar</v>
          </cell>
          <cell r="D12488">
            <v>103.75505355276908</v>
          </cell>
          <cell r="E12488">
            <v>103.30717403924301</v>
          </cell>
          <cell r="F12488">
            <v>102.9298576280042</v>
          </cell>
          <cell r="G12488">
            <v>103.49885816982083</v>
          </cell>
          <cell r="H12488" t="str">
            <v>A</v>
          </cell>
          <cell r="I12488" t="str">
            <v>A</v>
          </cell>
          <cell r="J12488" t="str">
            <v>A</v>
          </cell>
          <cell r="K12488" t="str">
            <v>A</v>
          </cell>
        </row>
        <row r="12489">
          <cell r="C12489" t="str">
            <v>1304088|RD Chahar</v>
          </cell>
          <cell r="D12489">
            <v>103.75976123845089</v>
          </cell>
          <cell r="E12489">
            <v>103.55171581622012</v>
          </cell>
          <cell r="F12489">
            <v>104.12314396287074</v>
          </cell>
          <cell r="G12489">
            <v>103.7442166033847</v>
          </cell>
          <cell r="H12489" t="str">
            <v>A</v>
          </cell>
          <cell r="I12489" t="str">
            <v>A</v>
          </cell>
          <cell r="J12489" t="str">
            <v>A</v>
          </cell>
          <cell r="K12489" t="str">
            <v>A</v>
          </cell>
        </row>
        <row r="12490">
          <cell r="C12490" t="str">
            <v>392229|B Lee</v>
          </cell>
          <cell r="D12490">
            <v>103.76154838709677</v>
          </cell>
          <cell r="E12490">
            <v>102.13462365591397</v>
          </cell>
          <cell r="F12490">
            <v>102.00979928315412</v>
          </cell>
          <cell r="G12490">
            <v>102.78936917562721</v>
          </cell>
          <cell r="H12490" t="str">
            <v>A</v>
          </cell>
          <cell r="I12490" t="str">
            <v>A</v>
          </cell>
          <cell r="J12490" t="str">
            <v>A</v>
          </cell>
          <cell r="K12490" t="str">
            <v>A</v>
          </cell>
        </row>
        <row r="12491">
          <cell r="C12491" t="str">
            <v>1082633|S Aravind</v>
          </cell>
          <cell r="D12491">
            <v>103.76253968253967</v>
          </cell>
          <cell r="E12491">
            <v>103.7802251082251</v>
          </cell>
          <cell r="F12491">
            <v>103.18919690098261</v>
          </cell>
          <cell r="G12491">
            <v>103.57104064454063</v>
          </cell>
          <cell r="H12491" t="str">
            <v>A</v>
          </cell>
          <cell r="I12491" t="str">
            <v>A</v>
          </cell>
          <cell r="J12491" t="str">
            <v>A</v>
          </cell>
          <cell r="K12491" t="str">
            <v>A</v>
          </cell>
        </row>
        <row r="12492">
          <cell r="C12492" t="str">
            <v>1082596|P Kumar</v>
          </cell>
          <cell r="D12492">
            <v>103.76484275940015</v>
          </cell>
          <cell r="E12492">
            <v>103.82261342441086</v>
          </cell>
          <cell r="F12492">
            <v>103.85584768086439</v>
          </cell>
          <cell r="G12492">
            <v>103.80187204572276</v>
          </cell>
          <cell r="H12492" t="str">
            <v>A</v>
          </cell>
          <cell r="I12492" t="str">
            <v>A</v>
          </cell>
          <cell r="J12492" t="str">
            <v>A</v>
          </cell>
          <cell r="K12492" t="str">
            <v>A</v>
          </cell>
        </row>
        <row r="12493">
          <cell r="C12493" t="str">
            <v>598019|SL Malinga</v>
          </cell>
          <cell r="D12493">
            <v>103.76533640552995</v>
          </cell>
          <cell r="E12493">
            <v>103.64331281621604</v>
          </cell>
          <cell r="F12493">
            <v>103.15477504693634</v>
          </cell>
          <cell r="G12493">
            <v>103.4011558167042</v>
          </cell>
          <cell r="H12493" t="str">
            <v>A</v>
          </cell>
          <cell r="I12493" t="str">
            <v>A</v>
          </cell>
          <cell r="J12493" t="str">
            <v>A</v>
          </cell>
          <cell r="K12493" t="str">
            <v>A</v>
          </cell>
        </row>
        <row r="12494">
          <cell r="C12494" t="str">
            <v>1136613|JC Archer</v>
          </cell>
          <cell r="D12494">
            <v>103.77298713036643</v>
          </cell>
          <cell r="E12494">
            <v>102.96415594197202</v>
          </cell>
          <cell r="F12494">
            <v>103.02760676119679</v>
          </cell>
          <cell r="G12494">
            <v>102.99112566176551</v>
          </cell>
          <cell r="H12494" t="str">
            <v>A</v>
          </cell>
          <cell r="I12494" t="str">
            <v>A</v>
          </cell>
          <cell r="J12494" t="str">
            <v>A</v>
          </cell>
          <cell r="K12494" t="str">
            <v>A</v>
          </cell>
        </row>
        <row r="12495">
          <cell r="C12495" t="str">
            <v>1136575|DS Kulkarni</v>
          </cell>
          <cell r="D12495">
            <v>103.77351115821705</v>
          </cell>
          <cell r="E12495">
            <v>103.73053831609387</v>
          </cell>
          <cell r="F12495">
            <v>103.87174087322619</v>
          </cell>
          <cell r="G12495">
            <v>103.77530169330551</v>
          </cell>
          <cell r="H12495" t="str">
            <v>A</v>
          </cell>
          <cell r="I12495" t="str">
            <v>A</v>
          </cell>
          <cell r="J12495" t="str">
            <v>A</v>
          </cell>
          <cell r="K12495" t="str">
            <v>A</v>
          </cell>
        </row>
        <row r="12496">
          <cell r="C12496" t="str">
            <v>548312|R Bhatia</v>
          </cell>
          <cell r="D12496">
            <v>103.78208173690933</v>
          </cell>
          <cell r="E12496">
            <v>104.00407743496673</v>
          </cell>
          <cell r="F12496">
            <v>103.59593478451409</v>
          </cell>
          <cell r="G12496">
            <v>103.7276243892731</v>
          </cell>
          <cell r="H12496" t="str">
            <v>A</v>
          </cell>
          <cell r="I12496" t="str">
            <v>A</v>
          </cell>
          <cell r="J12496" t="str">
            <v>A</v>
          </cell>
          <cell r="K12496" t="str">
            <v>A</v>
          </cell>
        </row>
        <row r="12497">
          <cell r="C12497" t="str">
            <v>1082645|Swapnil Singh</v>
          </cell>
          <cell r="D12497">
            <v>103.78787878787878</v>
          </cell>
          <cell r="E12497">
            <v>103.99858585858586</v>
          </cell>
          <cell r="F12497">
            <v>101.77272727272727</v>
          </cell>
          <cell r="G12497">
            <v>102.51468013468013</v>
          </cell>
          <cell r="H12497" t="str">
            <v>A</v>
          </cell>
          <cell r="I12497" t="str">
            <v>A</v>
          </cell>
          <cell r="J12497" t="str">
            <v>A</v>
          </cell>
          <cell r="K12497" t="str">
            <v>A</v>
          </cell>
        </row>
        <row r="12498">
          <cell r="C12498" t="str">
            <v>501254|RV Gomez</v>
          </cell>
          <cell r="D12498">
            <v>103.79135227480056</v>
          </cell>
          <cell r="E12498">
            <v>103.56029038330763</v>
          </cell>
          <cell r="F12498">
            <v>104.51171881559623</v>
          </cell>
          <cell r="G12498">
            <v>103.9571845484585</v>
          </cell>
          <cell r="H12498" t="str">
            <v>A</v>
          </cell>
          <cell r="I12498" t="str">
            <v>A</v>
          </cell>
          <cell r="J12498" t="str">
            <v>A</v>
          </cell>
          <cell r="K12498" t="str">
            <v>A</v>
          </cell>
        </row>
        <row r="12499">
          <cell r="C12499" t="str">
            <v>1136598|S Gopal</v>
          </cell>
          <cell r="D12499">
            <v>103.7952380952381</v>
          </cell>
          <cell r="E12499">
            <v>106.46734693877552</v>
          </cell>
          <cell r="F12499">
            <v>104.09984126984126</v>
          </cell>
          <cell r="G12499">
            <v>104.6722902494331</v>
          </cell>
          <cell r="H12499" t="str">
            <v>A</v>
          </cell>
          <cell r="I12499" t="str">
            <v>A</v>
          </cell>
          <cell r="J12499" t="str">
            <v>A</v>
          </cell>
          <cell r="K12499" t="str">
            <v>A</v>
          </cell>
        </row>
        <row r="12500">
          <cell r="C12500" t="str">
            <v>1082600|B Kumar</v>
          </cell>
          <cell r="D12500">
            <v>103.79799237675769</v>
          </cell>
          <cell r="E12500">
            <v>103.80430511498402</v>
          </cell>
          <cell r="F12500">
            <v>103.89524192523716</v>
          </cell>
          <cell r="G12500">
            <v>103.83118542701932</v>
          </cell>
          <cell r="H12500" t="str">
            <v>A</v>
          </cell>
          <cell r="I12500" t="str">
            <v>A</v>
          </cell>
          <cell r="J12500" t="str">
            <v>A</v>
          </cell>
          <cell r="K12500" t="str">
            <v>A</v>
          </cell>
        </row>
        <row r="12501">
          <cell r="C12501" t="str">
            <v>1082634|B Kumar</v>
          </cell>
          <cell r="D12501">
            <v>103.80430511498402</v>
          </cell>
          <cell r="E12501">
            <v>103.68167695263831</v>
          </cell>
          <cell r="F12501">
            <v>103.83118542701932</v>
          </cell>
          <cell r="G12501">
            <v>103.76132481479334</v>
          </cell>
          <cell r="H12501" t="str">
            <v>A</v>
          </cell>
          <cell r="I12501" t="str">
            <v>A</v>
          </cell>
          <cell r="J12501" t="str">
            <v>A</v>
          </cell>
          <cell r="K12501" t="str">
            <v>A</v>
          </cell>
        </row>
        <row r="12502">
          <cell r="C12502" t="str">
            <v>1136563|CR Woakes</v>
          </cell>
          <cell r="D12502">
            <v>103.81000000000002</v>
          </cell>
          <cell r="E12502">
            <v>103.95875000000001</v>
          </cell>
          <cell r="F12502">
            <v>104.86300000000001</v>
          </cell>
          <cell r="G12502">
            <v>104.07125000000001</v>
          </cell>
          <cell r="H12502" t="str">
            <v>A</v>
          </cell>
          <cell r="I12502" t="str">
            <v>A</v>
          </cell>
          <cell r="J12502" t="str">
            <v>A</v>
          </cell>
          <cell r="K12502" t="str">
            <v>A</v>
          </cell>
        </row>
        <row r="12503">
          <cell r="C12503" t="str">
            <v>1304056|Kuldeep Yadav</v>
          </cell>
          <cell r="D12503">
            <v>103.81264948333914</v>
          </cell>
          <cell r="E12503">
            <v>104.10240862121741</v>
          </cell>
          <cell r="F12503">
            <v>104.09102395818553</v>
          </cell>
          <cell r="G12503">
            <v>104.16155621386667</v>
          </cell>
          <cell r="H12503" t="str">
            <v>A</v>
          </cell>
          <cell r="I12503" t="str">
            <v>A</v>
          </cell>
          <cell r="J12503" t="str">
            <v>A</v>
          </cell>
          <cell r="K12503" t="str">
            <v>A</v>
          </cell>
        </row>
        <row r="12504">
          <cell r="C12504" t="str">
            <v>501226|R Sharma</v>
          </cell>
          <cell r="D12504">
            <v>103.81443167305235</v>
          </cell>
          <cell r="E12504">
            <v>103.41237000547345</v>
          </cell>
          <cell r="F12504">
            <v>103.93147722435079</v>
          </cell>
          <cell r="G12504">
            <v>103.7393042632123</v>
          </cell>
          <cell r="H12504" t="str">
            <v>A</v>
          </cell>
          <cell r="I12504" t="str">
            <v>A</v>
          </cell>
          <cell r="J12504" t="str">
            <v>A</v>
          </cell>
          <cell r="K12504" t="str">
            <v>A</v>
          </cell>
        </row>
        <row r="12505">
          <cell r="C12505" t="str">
            <v>981013|P Kumar</v>
          </cell>
          <cell r="D12505">
            <v>103.81815995335729</v>
          </cell>
          <cell r="E12505">
            <v>103.76484275940015</v>
          </cell>
          <cell r="F12505">
            <v>103.94500674491879</v>
          </cell>
          <cell r="G12505">
            <v>103.85584768086439</v>
          </cell>
          <cell r="H12505" t="str">
            <v>A</v>
          </cell>
          <cell r="I12505" t="str">
            <v>A</v>
          </cell>
          <cell r="J12505" t="str">
            <v>A</v>
          </cell>
          <cell r="K12505" t="str">
            <v>A</v>
          </cell>
        </row>
        <row r="12506">
          <cell r="C12506" t="str">
            <v>1136564|DS Kulkarni</v>
          </cell>
          <cell r="D12506">
            <v>103.82185560560561</v>
          </cell>
          <cell r="E12506">
            <v>103.77351115821705</v>
          </cell>
          <cell r="F12506">
            <v>103.99004281662616</v>
          </cell>
          <cell r="G12506">
            <v>103.87174087322619</v>
          </cell>
          <cell r="H12506" t="str">
            <v>A</v>
          </cell>
          <cell r="I12506" t="str">
            <v>A</v>
          </cell>
          <cell r="J12506" t="str">
            <v>A</v>
          </cell>
          <cell r="K12506" t="str">
            <v>A</v>
          </cell>
        </row>
        <row r="12507">
          <cell r="C12507" t="str">
            <v>1082643|P Kumar</v>
          </cell>
          <cell r="D12507">
            <v>103.82261342441086</v>
          </cell>
          <cell r="E12507">
            <v>103.77096736220695</v>
          </cell>
          <cell r="F12507">
            <v>103.80187204572276</v>
          </cell>
          <cell r="G12507">
            <v>103.78614118200598</v>
          </cell>
          <cell r="H12507" t="str">
            <v>A</v>
          </cell>
          <cell r="I12507" t="str">
            <v>A</v>
          </cell>
          <cell r="J12507" t="str">
            <v>A</v>
          </cell>
          <cell r="K12507" t="str">
            <v>A</v>
          </cell>
        </row>
        <row r="12508">
          <cell r="C12508" t="str">
            <v>501242|R Bhatia</v>
          </cell>
          <cell r="D12508">
            <v>103.82912466843503</v>
          </cell>
          <cell r="E12508">
            <v>103.62704433497538</v>
          </cell>
          <cell r="F12508">
            <v>104.02792835516975</v>
          </cell>
          <cell r="G12508">
            <v>103.7143934992211</v>
          </cell>
          <cell r="H12508" t="str">
            <v>A</v>
          </cell>
          <cell r="I12508" t="str">
            <v>A</v>
          </cell>
          <cell r="J12508" t="str">
            <v>A</v>
          </cell>
          <cell r="K12508" t="str">
            <v>A</v>
          </cell>
        </row>
        <row r="12509">
          <cell r="C12509" t="str">
            <v>1254106|C Sakariya</v>
          </cell>
          <cell r="D12509">
            <v>103.83908045977012</v>
          </cell>
          <cell r="E12509">
            <v>101.87931034482759</v>
          </cell>
          <cell r="F12509">
            <v>101.80842911877396</v>
          </cell>
          <cell r="G12509">
            <v>102.52681992337165</v>
          </cell>
          <cell r="H12509" t="str">
            <v>A</v>
          </cell>
          <cell r="I12509" t="str">
            <v>A</v>
          </cell>
          <cell r="J12509" t="str">
            <v>A</v>
          </cell>
          <cell r="K12509" t="str">
            <v>A</v>
          </cell>
        </row>
        <row r="12510">
          <cell r="C12510" t="str">
            <v>980925|MM Sharma</v>
          </cell>
          <cell r="D12510">
            <v>103.84444444444445</v>
          </cell>
          <cell r="E12510">
            <v>103.1525925925926</v>
          </cell>
          <cell r="F12510">
            <v>101.54041005291005</v>
          </cell>
          <cell r="G12510">
            <v>102.91984567901234</v>
          </cell>
          <cell r="H12510" t="str">
            <v>A</v>
          </cell>
          <cell r="I12510" t="str">
            <v>A</v>
          </cell>
          <cell r="J12510" t="str">
            <v>A</v>
          </cell>
          <cell r="K12510" t="str">
            <v>A</v>
          </cell>
        </row>
        <row r="12511">
          <cell r="C12511" t="str">
            <v>1304070|JDS Neesham</v>
          </cell>
          <cell r="D12511">
            <v>103.84495272525029</v>
          </cell>
          <cell r="E12511">
            <v>105.19551353355581</v>
          </cell>
          <cell r="F12511">
            <v>104.50360422515318</v>
          </cell>
          <cell r="G12511">
            <v>104.4934707435069</v>
          </cell>
          <cell r="H12511" t="str">
            <v>A</v>
          </cell>
          <cell r="I12511" t="str">
            <v>A</v>
          </cell>
          <cell r="J12511" t="str">
            <v>A</v>
          </cell>
          <cell r="K12511" t="str">
            <v>A</v>
          </cell>
        </row>
        <row r="12512">
          <cell r="C12512" t="str">
            <v>829815|B Kumar</v>
          </cell>
          <cell r="D12512">
            <v>103.8521240543968</v>
          </cell>
          <cell r="E12512">
            <v>103.55120711649948</v>
          </cell>
          <cell r="F12512">
            <v>103.53413333326394</v>
          </cell>
          <cell r="G12512">
            <v>103.63042355215161</v>
          </cell>
          <cell r="H12512" t="str">
            <v>A</v>
          </cell>
          <cell r="I12512" t="str">
            <v>A</v>
          </cell>
          <cell r="J12512" t="str">
            <v>A</v>
          </cell>
          <cell r="K12512" t="str">
            <v>A</v>
          </cell>
        </row>
        <row r="12513">
          <cell r="C12513" t="str">
            <v>336000|M Kaif</v>
          </cell>
          <cell r="D12513">
            <v>103.855</v>
          </cell>
          <cell r="E12513">
            <v>104.61800000000001</v>
          </cell>
          <cell r="F12513">
            <v>104.24888888888889</v>
          </cell>
          <cell r="G12513">
            <v>104.92655555555557</v>
          </cell>
          <cell r="H12513" t="str">
            <v>A</v>
          </cell>
          <cell r="I12513" t="str">
            <v>A</v>
          </cell>
          <cell r="J12513" t="str">
            <v>A</v>
          </cell>
          <cell r="K12513" t="str">
            <v>A</v>
          </cell>
        </row>
        <row r="12514">
          <cell r="C12514" t="str">
            <v>598001|UBT Chand</v>
          </cell>
          <cell r="D12514">
            <v>103.86537166537167</v>
          </cell>
          <cell r="E12514">
            <v>105.52669861003194</v>
          </cell>
          <cell r="F12514">
            <v>104.40115830671385</v>
          </cell>
          <cell r="G12514">
            <v>104.75835563613343</v>
          </cell>
          <cell r="H12514" t="str">
            <v>A</v>
          </cell>
          <cell r="I12514" t="str">
            <v>A</v>
          </cell>
          <cell r="J12514" t="str">
            <v>A</v>
          </cell>
          <cell r="K12514" t="str">
            <v>A</v>
          </cell>
        </row>
        <row r="12515">
          <cell r="C12515" t="str">
            <v>981013|DS Kulkarni</v>
          </cell>
          <cell r="D12515">
            <v>103.86641192917055</v>
          </cell>
          <cell r="E12515">
            <v>104.128416988417</v>
          </cell>
          <cell r="F12515">
            <v>103.85269390079736</v>
          </cell>
          <cell r="G12515">
            <v>104.00709322623116</v>
          </cell>
          <cell r="H12515" t="str">
            <v>A</v>
          </cell>
          <cell r="I12515" t="str">
            <v>A</v>
          </cell>
          <cell r="J12515" t="str">
            <v>A</v>
          </cell>
          <cell r="K12515" t="str">
            <v>A</v>
          </cell>
        </row>
        <row r="12516">
          <cell r="C12516" t="str">
            <v>980955|Ishan Kishan</v>
          </cell>
          <cell r="D12516">
            <v>103.86804597701149</v>
          </cell>
          <cell r="E12516">
            <v>107.65103448275862</v>
          </cell>
          <cell r="F12516">
            <v>108.56268199233716</v>
          </cell>
          <cell r="G12516">
            <v>105.81969348659004</v>
          </cell>
          <cell r="H12516" t="str">
            <v>A</v>
          </cell>
          <cell r="I12516" t="str">
            <v>A</v>
          </cell>
          <cell r="J12516" t="str">
            <v>A</v>
          </cell>
          <cell r="K12516" t="str">
            <v>A</v>
          </cell>
        </row>
        <row r="12517">
          <cell r="C12517" t="str">
            <v>1082640|PJ Cummins</v>
          </cell>
          <cell r="D12517">
            <v>103.87303591470258</v>
          </cell>
          <cell r="E12517">
            <v>106.46260221260221</v>
          </cell>
          <cell r="F12517">
            <v>104.57535540591095</v>
          </cell>
          <cell r="G12517">
            <v>104.90492090214313</v>
          </cell>
          <cell r="H12517" t="str">
            <v>A</v>
          </cell>
          <cell r="I12517" t="str">
            <v>A</v>
          </cell>
          <cell r="J12517" t="str">
            <v>A</v>
          </cell>
          <cell r="K12517" t="str">
            <v>A</v>
          </cell>
        </row>
        <row r="12518">
          <cell r="C12518" t="str">
            <v>548315|B Lee</v>
          </cell>
          <cell r="D12518">
            <v>103.87770848782597</v>
          </cell>
          <cell r="E12518">
            <v>104.14960798854209</v>
          </cell>
          <cell r="F12518">
            <v>102.95604488796094</v>
          </cell>
          <cell r="G12518">
            <v>103.57117962112748</v>
          </cell>
          <cell r="H12518" t="str">
            <v>A</v>
          </cell>
          <cell r="I12518" t="str">
            <v>A</v>
          </cell>
          <cell r="J12518" t="str">
            <v>A</v>
          </cell>
          <cell r="K12518" t="str">
            <v>A</v>
          </cell>
        </row>
        <row r="12519">
          <cell r="C12519" t="str">
            <v>1082631|SP Narine</v>
          </cell>
          <cell r="D12519">
            <v>103.8854547356741</v>
          </cell>
          <cell r="E12519">
            <v>103.69547362837686</v>
          </cell>
          <cell r="F12519">
            <v>103.98900539922813</v>
          </cell>
          <cell r="G12519">
            <v>103.85294420086679</v>
          </cell>
          <cell r="H12519" t="str">
            <v>A</v>
          </cell>
          <cell r="I12519" t="str">
            <v>A</v>
          </cell>
          <cell r="J12519" t="str">
            <v>A</v>
          </cell>
          <cell r="K12519" t="str">
            <v>A</v>
          </cell>
        </row>
        <row r="12520">
          <cell r="C12520" t="str">
            <v>501229|MS Gony</v>
          </cell>
          <cell r="D12520">
            <v>103.88557109131823</v>
          </cell>
          <cell r="E12520">
            <v>102.89701398218639</v>
          </cell>
          <cell r="F12520">
            <v>104.48555148732352</v>
          </cell>
          <cell r="G12520">
            <v>103.72747465993633</v>
          </cell>
          <cell r="H12520" t="str">
            <v>A</v>
          </cell>
          <cell r="I12520" t="str">
            <v>A</v>
          </cell>
          <cell r="J12520" t="str">
            <v>A</v>
          </cell>
          <cell r="K12520" t="str">
            <v>A</v>
          </cell>
        </row>
        <row r="12521">
          <cell r="C12521" t="str">
            <v>980955|P Kumar</v>
          </cell>
          <cell r="D12521">
            <v>103.8858948525744</v>
          </cell>
          <cell r="E12521">
            <v>104.03231995156335</v>
          </cell>
          <cell r="F12521">
            <v>103.97207806466905</v>
          </cell>
          <cell r="G12521">
            <v>103.95394251792122</v>
          </cell>
          <cell r="H12521" t="str">
            <v>A</v>
          </cell>
          <cell r="I12521" t="str">
            <v>A</v>
          </cell>
          <cell r="J12521" t="str">
            <v>A</v>
          </cell>
          <cell r="K12521" t="str">
            <v>A</v>
          </cell>
        </row>
        <row r="12522">
          <cell r="C12522" t="str">
            <v>336029|A Kumble</v>
          </cell>
          <cell r="D12522">
            <v>103.8888888888889</v>
          </cell>
          <cell r="E12522">
            <v>104.91666666666667</v>
          </cell>
          <cell r="F12522">
            <v>101.7962962962963</v>
          </cell>
          <cell r="G12522">
            <v>103.43518518518518</v>
          </cell>
          <cell r="H12522" t="str">
            <v>A</v>
          </cell>
          <cell r="I12522" t="str">
            <v>A</v>
          </cell>
          <cell r="J12522" t="str">
            <v>A</v>
          </cell>
          <cell r="K12522" t="str">
            <v>A</v>
          </cell>
        </row>
        <row r="12523">
          <cell r="C12523" t="str">
            <v>1216494|Kuldeep Yadav</v>
          </cell>
          <cell r="D12523">
            <v>103.89081185417393</v>
          </cell>
          <cell r="E12523">
            <v>104.5696105370435</v>
          </cell>
          <cell r="F12523">
            <v>104.00785369200121</v>
          </cell>
          <cell r="G12523">
            <v>104.06425959866255</v>
          </cell>
          <cell r="H12523" t="str">
            <v>A</v>
          </cell>
          <cell r="I12523" t="str">
            <v>A</v>
          </cell>
          <cell r="J12523" t="str">
            <v>A</v>
          </cell>
          <cell r="K12523" t="str">
            <v>A</v>
          </cell>
        </row>
        <row r="12524">
          <cell r="C12524" t="str">
            <v>981019|B Kumar</v>
          </cell>
          <cell r="D12524">
            <v>103.89125878931628</v>
          </cell>
          <cell r="E12524">
            <v>103.79799237675769</v>
          </cell>
          <cell r="F12524">
            <v>104.00493212916899</v>
          </cell>
          <cell r="G12524">
            <v>103.89524192523716</v>
          </cell>
          <cell r="H12524" t="str">
            <v>A</v>
          </cell>
          <cell r="I12524" t="str">
            <v>A</v>
          </cell>
          <cell r="J12524" t="str">
            <v>A</v>
          </cell>
          <cell r="K12524" t="str">
            <v>A</v>
          </cell>
        </row>
        <row r="12525">
          <cell r="C12525" t="str">
            <v>1304072|JD Unadkat</v>
          </cell>
          <cell r="D12525">
            <v>103.89199381199381</v>
          </cell>
          <cell r="E12525">
            <v>104.73978361136255</v>
          </cell>
          <cell r="F12525">
            <v>103.52508166812089</v>
          </cell>
          <cell r="G12525">
            <v>104.10384519241073</v>
          </cell>
          <cell r="H12525" t="str">
            <v>A</v>
          </cell>
          <cell r="I12525" t="str">
            <v>A</v>
          </cell>
          <cell r="J12525" t="str">
            <v>A</v>
          </cell>
          <cell r="K12525" t="str">
            <v>A</v>
          </cell>
        </row>
        <row r="12526">
          <cell r="C12526" t="str">
            <v>598065|JP Faulkner</v>
          </cell>
          <cell r="D12526">
            <v>103.91282828282829</v>
          </cell>
          <cell r="E12526">
            <v>104.91354545454547</v>
          </cell>
          <cell r="F12526">
            <v>103.25339225589227</v>
          </cell>
          <cell r="G12526">
            <v>103.87124074074075</v>
          </cell>
          <cell r="H12526" t="str">
            <v>A</v>
          </cell>
          <cell r="I12526" t="str">
            <v>A</v>
          </cell>
          <cell r="J12526" t="str">
            <v>A</v>
          </cell>
          <cell r="K12526" t="str">
            <v>A</v>
          </cell>
        </row>
        <row r="12527">
          <cell r="C12527" t="str">
            <v>419116|R Bhatia</v>
          </cell>
          <cell r="D12527">
            <v>103.92051724137932</v>
          </cell>
          <cell r="E12527">
            <v>105.92490421455939</v>
          </cell>
          <cell r="F12527">
            <v>103.71758347016969</v>
          </cell>
          <cell r="G12527">
            <v>104.25343276774312</v>
          </cell>
          <cell r="H12527" t="str">
            <v>A</v>
          </cell>
          <cell r="I12527" t="str">
            <v>A</v>
          </cell>
          <cell r="J12527" t="str">
            <v>A</v>
          </cell>
          <cell r="K12527" t="str">
            <v>A</v>
          </cell>
        </row>
        <row r="12528">
          <cell r="C12528" t="str">
            <v>1304078|RD Chahar</v>
          </cell>
          <cell r="D12528">
            <v>103.9211727554831</v>
          </cell>
          <cell r="E12528">
            <v>103.75976123845089</v>
          </cell>
          <cell r="F12528">
            <v>103.9207366786876</v>
          </cell>
          <cell r="G12528">
            <v>104.12314396287074</v>
          </cell>
          <cell r="H12528" t="str">
            <v>A</v>
          </cell>
          <cell r="I12528" t="str">
            <v>A</v>
          </cell>
          <cell r="J12528" t="str">
            <v>A</v>
          </cell>
          <cell r="K12528" t="str">
            <v>A</v>
          </cell>
        </row>
        <row r="12529">
          <cell r="C12529" t="str">
            <v>392220|WPUJC Vaas</v>
          </cell>
          <cell r="D12529">
            <v>103.92592592592592</v>
          </cell>
          <cell r="E12529">
            <v>105.89074074074074</v>
          </cell>
          <cell r="F12529">
            <v>104.17078189300412</v>
          </cell>
          <cell r="G12529">
            <v>104.01707818930042</v>
          </cell>
          <cell r="H12529" t="str">
            <v>A</v>
          </cell>
          <cell r="I12529" t="str">
            <v>A</v>
          </cell>
          <cell r="J12529" t="str">
            <v>A</v>
          </cell>
          <cell r="K12529" t="str">
            <v>A</v>
          </cell>
        </row>
        <row r="12530">
          <cell r="C12530" t="str">
            <v>981003|B Kumar</v>
          </cell>
          <cell r="D12530">
            <v>103.92658383998105</v>
          </cell>
          <cell r="E12530">
            <v>104.12706298855315</v>
          </cell>
          <cell r="F12530">
            <v>104.07043356084183</v>
          </cell>
          <cell r="G12530">
            <v>104.0437510412997</v>
          </cell>
          <cell r="H12530" t="str">
            <v>A</v>
          </cell>
          <cell r="I12530" t="str">
            <v>A</v>
          </cell>
          <cell r="J12530" t="str">
            <v>A</v>
          </cell>
          <cell r="K12530" t="str">
            <v>A</v>
          </cell>
        </row>
        <row r="12531">
          <cell r="C12531" t="str">
            <v>1136611|MM Ali</v>
          </cell>
          <cell r="D12531">
            <v>103.92774193548388</v>
          </cell>
          <cell r="E12531">
            <v>121.32922259300456</v>
          </cell>
          <cell r="F12531">
            <v>105.17387096774195</v>
          </cell>
          <cell r="G12531">
            <v>110.55898817616281</v>
          </cell>
          <cell r="H12531" t="str">
            <v>A</v>
          </cell>
          <cell r="I12531" t="str">
            <v>A</v>
          </cell>
          <cell r="J12531" t="str">
            <v>A</v>
          </cell>
          <cell r="K12531" t="str">
            <v>A</v>
          </cell>
        </row>
        <row r="12532">
          <cell r="C12532" t="str">
            <v>829745|R Ashwin</v>
          </cell>
          <cell r="D12532">
            <v>103.93555197956579</v>
          </cell>
          <cell r="E12532">
            <v>103.99264613419788</v>
          </cell>
          <cell r="F12532">
            <v>103.64685885791674</v>
          </cell>
          <cell r="G12532">
            <v>103.86341047527044</v>
          </cell>
          <cell r="H12532" t="str">
            <v>A</v>
          </cell>
          <cell r="I12532" t="str">
            <v>A</v>
          </cell>
          <cell r="J12532" t="str">
            <v>A</v>
          </cell>
          <cell r="K12532" t="str">
            <v>A</v>
          </cell>
        </row>
        <row r="12533">
          <cell r="C12533" t="str">
            <v>734039|Imran Tahir</v>
          </cell>
          <cell r="D12533">
            <v>103.93939393939394</v>
          </cell>
          <cell r="E12533">
            <v>103.65969696969697</v>
          </cell>
          <cell r="F12533">
            <v>103.93939393939394</v>
          </cell>
          <cell r="G12533">
            <v>103.79954545454545</v>
          </cell>
          <cell r="H12533" t="str">
            <v>A</v>
          </cell>
          <cell r="I12533" t="str">
            <v>A</v>
          </cell>
          <cell r="J12533" t="str">
            <v>A</v>
          </cell>
          <cell r="K12533" t="str">
            <v>A</v>
          </cell>
        </row>
        <row r="12534">
          <cell r="C12534" t="str">
            <v>392182|AD Mascarenhas</v>
          </cell>
          <cell r="D12534">
            <v>103.94285714285714</v>
          </cell>
          <cell r="E12534">
            <v>101.8334975369458</v>
          </cell>
          <cell r="F12534">
            <v>103.94285714285714</v>
          </cell>
          <cell r="G12534">
            <v>102.88817733990146</v>
          </cell>
          <cell r="H12534" t="str">
            <v>A</v>
          </cell>
          <cell r="I12534" t="str">
            <v>A</v>
          </cell>
          <cell r="J12534" t="str">
            <v>A</v>
          </cell>
          <cell r="K12534" t="str">
            <v>A</v>
          </cell>
        </row>
        <row r="12535">
          <cell r="C12535" t="str">
            <v>980929|P Kumar</v>
          </cell>
          <cell r="D12535">
            <v>103.94361274962588</v>
          </cell>
          <cell r="E12535">
            <v>103.8858948525744</v>
          </cell>
          <cell r="F12535">
            <v>104.05351313463406</v>
          </cell>
          <cell r="G12535">
            <v>103.97207806466905</v>
          </cell>
          <cell r="H12535" t="str">
            <v>A</v>
          </cell>
          <cell r="I12535" t="str">
            <v>A</v>
          </cell>
          <cell r="J12535" t="str">
            <v>A</v>
          </cell>
          <cell r="K12535" t="str">
            <v>A</v>
          </cell>
        </row>
        <row r="12536">
          <cell r="C12536" t="str">
            <v>1082649|NM Coulter-Nile</v>
          </cell>
          <cell r="D12536">
            <v>103.94385185185186</v>
          </cell>
          <cell r="E12536">
            <v>103.75259259259259</v>
          </cell>
          <cell r="F12536">
            <v>104.34462414266117</v>
          </cell>
          <cell r="G12536">
            <v>104.02913031550069</v>
          </cell>
          <cell r="H12536" t="str">
            <v>A</v>
          </cell>
          <cell r="I12536" t="str">
            <v>A</v>
          </cell>
          <cell r="J12536" t="str">
            <v>A</v>
          </cell>
          <cell r="K12536" t="str">
            <v>A</v>
          </cell>
        </row>
        <row r="12537">
          <cell r="C12537" t="str">
            <v>598040|B Lee</v>
          </cell>
          <cell r="D12537">
            <v>103.94462976695642</v>
          </cell>
          <cell r="E12537">
            <v>104.50017556869555</v>
          </cell>
          <cell r="F12537">
            <v>103.99064874777484</v>
          </cell>
          <cell r="G12537">
            <v>104.19813777473136</v>
          </cell>
          <cell r="H12537" t="str">
            <v>A</v>
          </cell>
          <cell r="I12537" t="str">
            <v>A</v>
          </cell>
          <cell r="J12537" t="str">
            <v>A</v>
          </cell>
          <cell r="K12537" t="str">
            <v>A</v>
          </cell>
        </row>
        <row r="12538">
          <cell r="C12538" t="str">
            <v>1178399|SM Curran</v>
          </cell>
          <cell r="D12538">
            <v>103.9542042042042</v>
          </cell>
          <cell r="E12538">
            <v>104.83065315315315</v>
          </cell>
          <cell r="F12538">
            <v>104.74937437437438</v>
          </cell>
          <cell r="G12538">
            <v>103.4053878878879</v>
          </cell>
          <cell r="H12538" t="str">
            <v>A</v>
          </cell>
          <cell r="I12538" t="str">
            <v>A</v>
          </cell>
          <cell r="J12538" t="str">
            <v>A</v>
          </cell>
          <cell r="K12538" t="str">
            <v>A</v>
          </cell>
        </row>
        <row r="12539">
          <cell r="C12539" t="str">
            <v>1136568|CR Woakes</v>
          </cell>
          <cell r="D12539">
            <v>103.95875000000001</v>
          </cell>
          <cell r="E12539">
            <v>103.40777777777778</v>
          </cell>
          <cell r="F12539">
            <v>104.07125000000001</v>
          </cell>
          <cell r="G12539">
            <v>103.72550925925925</v>
          </cell>
          <cell r="H12539" t="str">
            <v>A</v>
          </cell>
          <cell r="I12539" t="str">
            <v>A</v>
          </cell>
          <cell r="J12539" t="str">
            <v>A</v>
          </cell>
          <cell r="K12539" t="str">
            <v>A</v>
          </cell>
        </row>
        <row r="12540">
          <cell r="C12540" t="str">
            <v>1216532|A Nortje</v>
          </cell>
          <cell r="D12540">
            <v>103.96000000000001</v>
          </cell>
          <cell r="E12540">
            <v>104.30666666666667</v>
          </cell>
          <cell r="F12540">
            <v>106.48</v>
          </cell>
          <cell r="G12540">
            <v>105.75555555555555</v>
          </cell>
          <cell r="H12540" t="str">
            <v>A</v>
          </cell>
          <cell r="I12540" t="str">
            <v>A</v>
          </cell>
          <cell r="J12540" t="str">
            <v>A</v>
          </cell>
          <cell r="K12540" t="str">
            <v>A</v>
          </cell>
        </row>
        <row r="12541">
          <cell r="C12541" t="str">
            <v>829781|P Kumar</v>
          </cell>
          <cell r="D12541">
            <v>103.96275751060713</v>
          </cell>
          <cell r="E12541">
            <v>104.13020006246948</v>
          </cell>
          <cell r="F12541">
            <v>104.08752670511149</v>
          </cell>
          <cell r="G12541">
            <v>104.06941815517473</v>
          </cell>
          <cell r="H12541" t="str">
            <v>A</v>
          </cell>
          <cell r="I12541" t="str">
            <v>A</v>
          </cell>
          <cell r="J12541" t="str">
            <v>A</v>
          </cell>
          <cell r="K12541" t="str">
            <v>A</v>
          </cell>
        </row>
        <row r="12542">
          <cell r="C12542" t="str">
            <v>1082627|SP Narine</v>
          </cell>
          <cell r="D12542">
            <v>103.97790423854941</v>
          </cell>
          <cell r="E12542">
            <v>103.8854547356741</v>
          </cell>
          <cell r="F12542">
            <v>104.13022931773476</v>
          </cell>
          <cell r="G12542">
            <v>103.98900539922813</v>
          </cell>
          <cell r="H12542" t="str">
            <v>A</v>
          </cell>
          <cell r="I12542" t="str">
            <v>A</v>
          </cell>
          <cell r="J12542" t="str">
            <v>A</v>
          </cell>
          <cell r="K12542" t="str">
            <v>A</v>
          </cell>
        </row>
        <row r="12543">
          <cell r="C12543" t="str">
            <v>548370|R Bhatia</v>
          </cell>
          <cell r="D12543">
            <v>103.98079414838035</v>
          </cell>
          <cell r="E12543">
            <v>104.3511944027986</v>
          </cell>
          <cell r="F12543">
            <v>104.06080147949115</v>
          </cell>
          <cell r="G12543">
            <v>104.15157509268454</v>
          </cell>
          <cell r="H12543" t="str">
            <v>A</v>
          </cell>
          <cell r="I12543" t="str">
            <v>A</v>
          </cell>
          <cell r="J12543" t="str">
            <v>A</v>
          </cell>
          <cell r="K12543" t="str">
            <v>A</v>
          </cell>
        </row>
        <row r="12544">
          <cell r="C12544" t="str">
            <v>598071|DW Steyn</v>
          </cell>
          <cell r="D12544">
            <v>103.98163040926045</v>
          </cell>
          <cell r="E12544">
            <v>104.18236519289003</v>
          </cell>
          <cell r="F12544">
            <v>104.24153248807112</v>
          </cell>
          <cell r="G12544">
            <v>104.10907464670913</v>
          </cell>
          <cell r="H12544" t="str">
            <v>A</v>
          </cell>
          <cell r="I12544" t="str">
            <v>A</v>
          </cell>
          <cell r="J12544" t="str">
            <v>A</v>
          </cell>
          <cell r="K12544" t="str">
            <v>A</v>
          </cell>
        </row>
        <row r="12545">
          <cell r="C12545" t="str">
            <v>980987|P Kumar</v>
          </cell>
          <cell r="D12545">
            <v>103.98454032983574</v>
          </cell>
          <cell r="E12545">
            <v>103.81815995335729</v>
          </cell>
          <cell r="F12545">
            <v>103.96758504465782</v>
          </cell>
          <cell r="G12545">
            <v>103.94500674491879</v>
          </cell>
          <cell r="H12545" t="str">
            <v>A</v>
          </cell>
          <cell r="I12545" t="str">
            <v>A</v>
          </cell>
          <cell r="J12545" t="str">
            <v>A</v>
          </cell>
          <cell r="K12545" t="str">
            <v>A</v>
          </cell>
        </row>
        <row r="12546">
          <cell r="C12546" t="str">
            <v>1082648|IR Jaggi</v>
          </cell>
          <cell r="D12546">
            <v>103.98518518518517</v>
          </cell>
          <cell r="E12546">
            <v>104.48765432098764</v>
          </cell>
          <cell r="F12546">
            <v>103.8417695473251</v>
          </cell>
          <cell r="G12546">
            <v>104.73477366255143</v>
          </cell>
          <cell r="H12546" t="str">
            <v>A</v>
          </cell>
          <cell r="I12546" t="str">
            <v>A</v>
          </cell>
          <cell r="J12546" t="str">
            <v>A</v>
          </cell>
          <cell r="K12546" t="str">
            <v>A</v>
          </cell>
        </row>
        <row r="12547">
          <cell r="C12547" t="str">
            <v>1136583|Basil Thampi</v>
          </cell>
          <cell r="D12547">
            <v>103.98620689655172</v>
          </cell>
          <cell r="E12547">
            <v>103.47840473702543</v>
          </cell>
          <cell r="F12547">
            <v>105.82873563218391</v>
          </cell>
          <cell r="G12547">
            <v>104.32153721119238</v>
          </cell>
          <cell r="H12547" t="str">
            <v>A</v>
          </cell>
          <cell r="I12547" t="str">
            <v>A</v>
          </cell>
          <cell r="J12547" t="str">
            <v>A</v>
          </cell>
          <cell r="K12547" t="str">
            <v>A</v>
          </cell>
        </row>
        <row r="12548">
          <cell r="C12548" t="str">
            <v>501207|R Sharma</v>
          </cell>
          <cell r="D12548">
            <v>103.98888888888888</v>
          </cell>
          <cell r="E12548">
            <v>103.99111111111111</v>
          </cell>
          <cell r="F12548">
            <v>104.69074074074074</v>
          </cell>
          <cell r="G12548">
            <v>105.10444444444444</v>
          </cell>
          <cell r="H12548" t="str">
            <v>A</v>
          </cell>
          <cell r="I12548" t="str">
            <v>A</v>
          </cell>
          <cell r="J12548" t="str">
            <v>A</v>
          </cell>
          <cell r="K12548" t="str">
            <v>A</v>
          </cell>
        </row>
        <row r="12549">
          <cell r="C12549" t="str">
            <v>548377|DH Yagnik</v>
          </cell>
          <cell r="D12549">
            <v>103.99047619047617</v>
          </cell>
          <cell r="E12549">
            <v>105.27183673469388</v>
          </cell>
          <cell r="F12549">
            <v>102.26325396825395</v>
          </cell>
          <cell r="G12549">
            <v>103.81696145124715</v>
          </cell>
          <cell r="H12549" t="str">
            <v>A</v>
          </cell>
          <cell r="I12549" t="str">
            <v>A</v>
          </cell>
          <cell r="J12549" t="str">
            <v>A</v>
          </cell>
          <cell r="K12549" t="str">
            <v>A</v>
          </cell>
        </row>
        <row r="12550">
          <cell r="C12550" t="str">
            <v>1178405|K Rabada</v>
          </cell>
          <cell r="D12550">
            <v>103.99075675675677</v>
          </cell>
          <cell r="E12550">
            <v>103.65896396396397</v>
          </cell>
          <cell r="F12550">
            <v>105.23417867867869</v>
          </cell>
          <cell r="G12550">
            <v>104.21272222222223</v>
          </cell>
          <cell r="H12550" t="str">
            <v>A</v>
          </cell>
          <cell r="I12550" t="str">
            <v>A</v>
          </cell>
          <cell r="J12550" t="str">
            <v>A</v>
          </cell>
          <cell r="K12550" t="str">
            <v>A</v>
          </cell>
        </row>
        <row r="12551">
          <cell r="C12551" t="str">
            <v>501218|R Sharma</v>
          </cell>
          <cell r="D12551">
            <v>103.99111111111111</v>
          </cell>
          <cell r="E12551">
            <v>103.81443167305235</v>
          </cell>
          <cell r="F12551">
            <v>105.10444444444444</v>
          </cell>
          <cell r="G12551">
            <v>103.93147722435079</v>
          </cell>
          <cell r="H12551" t="str">
            <v>A</v>
          </cell>
          <cell r="I12551" t="str">
            <v>A</v>
          </cell>
          <cell r="J12551" t="str">
            <v>A</v>
          </cell>
          <cell r="K12551" t="str">
            <v>A</v>
          </cell>
        </row>
        <row r="12552">
          <cell r="C12552" t="str">
            <v>829765|R Ashwin</v>
          </cell>
          <cell r="D12552">
            <v>103.99264613419788</v>
          </cell>
          <cell r="E12552">
            <v>104.40032590700537</v>
          </cell>
          <cell r="F12552">
            <v>103.86341047527044</v>
          </cell>
          <cell r="G12552">
            <v>104.10950800692301</v>
          </cell>
          <cell r="H12552" t="str">
            <v>A</v>
          </cell>
          <cell r="I12552" t="str">
            <v>A</v>
          </cell>
          <cell r="J12552" t="str">
            <v>A</v>
          </cell>
          <cell r="K12552" t="str">
            <v>A</v>
          </cell>
        </row>
        <row r="12553">
          <cell r="C12553" t="str">
            <v>1216497|K Rabada</v>
          </cell>
          <cell r="D12553">
            <v>103.99339768339769</v>
          </cell>
          <cell r="E12553">
            <v>103.36922297297298</v>
          </cell>
          <cell r="F12553">
            <v>103.88103946803948</v>
          </cell>
          <cell r="G12553">
            <v>103.67386154011155</v>
          </cell>
          <cell r="H12553" t="str">
            <v>A</v>
          </cell>
          <cell r="I12553" t="str">
            <v>A</v>
          </cell>
          <cell r="J12553" t="str">
            <v>A</v>
          </cell>
          <cell r="K12553" t="str">
            <v>A</v>
          </cell>
        </row>
        <row r="12554">
          <cell r="C12554" t="str">
            <v>981015|B Kumar</v>
          </cell>
          <cell r="D12554">
            <v>103.99647460963753</v>
          </cell>
          <cell r="E12554">
            <v>103.89125878931628</v>
          </cell>
          <cell r="F12554">
            <v>104.01670714605724</v>
          </cell>
          <cell r="G12554">
            <v>104.00493212916899</v>
          </cell>
          <cell r="H12554" t="str">
            <v>A</v>
          </cell>
          <cell r="I12554" t="str">
            <v>A</v>
          </cell>
          <cell r="J12554" t="str">
            <v>A</v>
          </cell>
          <cell r="K12554" t="str">
            <v>A</v>
          </cell>
        </row>
        <row r="12555">
          <cell r="C12555" t="str">
            <v>419117|Jaskaran Singh</v>
          </cell>
          <cell r="D12555">
            <v>104</v>
          </cell>
          <cell r="E12555">
            <v>106.38</v>
          </cell>
          <cell r="F12555">
            <v>104</v>
          </cell>
          <cell r="G12555">
            <v>105.19</v>
          </cell>
          <cell r="H12555" t="str">
            <v>A</v>
          </cell>
          <cell r="I12555" t="str">
            <v>A</v>
          </cell>
          <cell r="J12555" t="str">
            <v>A</v>
          </cell>
          <cell r="K12555" t="str">
            <v>A</v>
          </cell>
        </row>
        <row r="12556">
          <cell r="C12556" t="str">
            <v>729293|Mohammed Shami</v>
          </cell>
          <cell r="D12556">
            <v>104</v>
          </cell>
          <cell r="E12556">
            <v>100.46000000000001</v>
          </cell>
          <cell r="F12556">
            <v>104</v>
          </cell>
          <cell r="G12556">
            <v>102.23</v>
          </cell>
          <cell r="H12556" t="str">
            <v>A</v>
          </cell>
          <cell r="I12556" t="str">
            <v>A</v>
          </cell>
          <cell r="J12556" t="str">
            <v>A</v>
          </cell>
          <cell r="K12556" t="str">
            <v>A</v>
          </cell>
        </row>
        <row r="12557">
          <cell r="C12557" t="str">
            <v>598007|P Awana</v>
          </cell>
          <cell r="D12557">
            <v>104</v>
          </cell>
          <cell r="E12557">
            <v>100</v>
          </cell>
          <cell r="F12557">
            <v>104</v>
          </cell>
          <cell r="G12557">
            <v>102</v>
          </cell>
          <cell r="H12557" t="str">
            <v>A</v>
          </cell>
          <cell r="I12557" t="str">
            <v>A</v>
          </cell>
          <cell r="J12557" t="str">
            <v>A</v>
          </cell>
          <cell r="K12557" t="str">
            <v>A</v>
          </cell>
        </row>
        <row r="12558">
          <cell r="C12558" t="str">
            <v>548378|P Negi</v>
          </cell>
          <cell r="D12558">
            <v>104</v>
          </cell>
          <cell r="E12558">
            <v>105.62666666666667</v>
          </cell>
          <cell r="F12558">
            <v>104.75</v>
          </cell>
          <cell r="G12558">
            <v>105.04222222222222</v>
          </cell>
          <cell r="H12558" t="str">
            <v>A</v>
          </cell>
          <cell r="I12558" t="str">
            <v>A</v>
          </cell>
          <cell r="J12558" t="str">
            <v>A</v>
          </cell>
          <cell r="K12558" t="str">
            <v>A</v>
          </cell>
        </row>
        <row r="12559">
          <cell r="C12559" t="str">
            <v>336024|RR Raje</v>
          </cell>
          <cell r="D12559">
            <v>104</v>
          </cell>
          <cell r="E12559">
            <v>100.5</v>
          </cell>
          <cell r="F12559">
            <v>104</v>
          </cell>
          <cell r="G12559">
            <v>102.25</v>
          </cell>
          <cell r="H12559" t="str">
            <v>A</v>
          </cell>
          <cell r="I12559" t="str">
            <v>A</v>
          </cell>
          <cell r="J12559" t="str">
            <v>A</v>
          </cell>
          <cell r="K12559" t="str">
            <v>A</v>
          </cell>
        </row>
        <row r="12560">
          <cell r="C12560" t="str">
            <v>335996|Z Khan</v>
          </cell>
          <cell r="D12560">
            <v>104</v>
          </cell>
          <cell r="E12560">
            <v>104.68</v>
          </cell>
          <cell r="F12560">
            <v>100.25</v>
          </cell>
          <cell r="G12560">
            <v>101.72666666666667</v>
          </cell>
          <cell r="H12560" t="str">
            <v>A</v>
          </cell>
          <cell r="I12560" t="str">
            <v>A</v>
          </cell>
          <cell r="J12560" t="str">
            <v>A</v>
          </cell>
          <cell r="K12560" t="str">
            <v>A</v>
          </cell>
        </row>
        <row r="12561">
          <cell r="C12561" t="str">
            <v>501257|M Morkel</v>
          </cell>
          <cell r="D12561">
            <v>104.00326756917411</v>
          </cell>
          <cell r="E12561">
            <v>105.62785912302735</v>
          </cell>
          <cell r="F12561">
            <v>103.63793827462716</v>
          </cell>
          <cell r="G12561">
            <v>104.42409484508342</v>
          </cell>
          <cell r="H12561" t="str">
            <v>A</v>
          </cell>
          <cell r="I12561" t="str">
            <v>A</v>
          </cell>
          <cell r="J12561" t="str">
            <v>A</v>
          </cell>
          <cell r="K12561" t="str">
            <v>A</v>
          </cell>
        </row>
        <row r="12562">
          <cell r="C12562" t="str">
            <v>548315|R Bhatia</v>
          </cell>
          <cell r="D12562">
            <v>104.00407743496673</v>
          </cell>
          <cell r="E12562">
            <v>104.07887356321839</v>
          </cell>
          <cell r="F12562">
            <v>103.7276243892731</v>
          </cell>
          <cell r="G12562">
            <v>103.95501091169815</v>
          </cell>
          <cell r="H12562" t="str">
            <v>A</v>
          </cell>
          <cell r="I12562" t="str">
            <v>A</v>
          </cell>
          <cell r="J12562" t="str">
            <v>A</v>
          </cell>
          <cell r="K12562" t="str">
            <v>A</v>
          </cell>
        </row>
        <row r="12563">
          <cell r="C12563" t="str">
            <v>733975|Q de Kock</v>
          </cell>
          <cell r="D12563">
            <v>104.00562072336265</v>
          </cell>
          <cell r="E12563">
            <v>105.49928270156765</v>
          </cell>
          <cell r="F12563">
            <v>101.97145853698272</v>
          </cell>
          <cell r="G12563">
            <v>104.26439310971121</v>
          </cell>
          <cell r="H12563" t="str">
            <v>A</v>
          </cell>
          <cell r="I12563" t="str">
            <v>A</v>
          </cell>
          <cell r="J12563" t="str">
            <v>A</v>
          </cell>
          <cell r="K12563" t="str">
            <v>A</v>
          </cell>
        </row>
        <row r="12564">
          <cell r="C12564" t="str">
            <v>598000|B Kumar</v>
          </cell>
          <cell r="D12564">
            <v>104.00757575757578</v>
          </cell>
          <cell r="E12564">
            <v>104.1007575757576</v>
          </cell>
          <cell r="F12564">
            <v>104.56507034632035</v>
          </cell>
          <cell r="G12564">
            <v>104.24728535353536</v>
          </cell>
          <cell r="H12564" t="str">
            <v>A</v>
          </cell>
          <cell r="I12564" t="str">
            <v>A</v>
          </cell>
          <cell r="J12564" t="str">
            <v>A</v>
          </cell>
          <cell r="K12564" t="str">
            <v>A</v>
          </cell>
        </row>
        <row r="12565">
          <cell r="C12565" t="str">
            <v>1216495|DS Kulkarni</v>
          </cell>
          <cell r="D12565">
            <v>104.00787840472051</v>
          </cell>
          <cell r="E12565">
            <v>104.05748448448449</v>
          </cell>
          <cell r="F12565">
            <v>103.83730929301048</v>
          </cell>
          <cell r="G12565">
            <v>103.93196706843297</v>
          </cell>
          <cell r="H12565" t="str">
            <v>A</v>
          </cell>
          <cell r="I12565" t="str">
            <v>A</v>
          </cell>
          <cell r="J12565" t="str">
            <v>A</v>
          </cell>
          <cell r="K12565" t="str">
            <v>A</v>
          </cell>
        </row>
        <row r="12566">
          <cell r="C12566" t="str">
            <v>1304101|Kuldeep Yadav</v>
          </cell>
          <cell r="D12566">
            <v>104.00903534524225</v>
          </cell>
          <cell r="E12566">
            <v>103.6417663222261</v>
          </cell>
          <cell r="F12566">
            <v>104.047162146779</v>
          </cell>
          <cell r="G12566">
            <v>103.77145939770462</v>
          </cell>
          <cell r="H12566" t="str">
            <v>A</v>
          </cell>
          <cell r="I12566" t="str">
            <v>A</v>
          </cell>
          <cell r="J12566" t="str">
            <v>A</v>
          </cell>
          <cell r="K12566" t="str">
            <v>A</v>
          </cell>
        </row>
        <row r="12567">
          <cell r="C12567" t="str">
            <v>1082596|DS Kulkarni</v>
          </cell>
          <cell r="D12567">
            <v>104.01985585585587</v>
          </cell>
          <cell r="E12567">
            <v>103.82185560560561</v>
          </cell>
          <cell r="F12567">
            <v>104.00489492448115</v>
          </cell>
          <cell r="G12567">
            <v>103.99004281662616</v>
          </cell>
          <cell r="H12567" t="str">
            <v>A</v>
          </cell>
          <cell r="I12567" t="str">
            <v>A</v>
          </cell>
          <cell r="J12567" t="str">
            <v>A</v>
          </cell>
          <cell r="K12567" t="str">
            <v>A</v>
          </cell>
        </row>
        <row r="12568">
          <cell r="C12568" t="str">
            <v>501219|B Lee</v>
          </cell>
          <cell r="D12568">
            <v>104.02277419354837</v>
          </cell>
          <cell r="E12568">
            <v>103.37706744868034</v>
          </cell>
          <cell r="F12568">
            <v>104.32745997610512</v>
          </cell>
          <cell r="G12568">
            <v>103.91949321168674</v>
          </cell>
          <cell r="H12568" t="str">
            <v>A</v>
          </cell>
          <cell r="I12568" t="str">
            <v>A</v>
          </cell>
          <cell r="J12568" t="str">
            <v>A</v>
          </cell>
          <cell r="K12568" t="str">
            <v>A</v>
          </cell>
        </row>
        <row r="12569">
          <cell r="C12569" t="str">
            <v>980987|DS Kulkarni</v>
          </cell>
          <cell r="D12569">
            <v>104.02645076110593</v>
          </cell>
          <cell r="E12569">
            <v>103.86641192917055</v>
          </cell>
          <cell r="F12569">
            <v>103.69113689551621</v>
          </cell>
          <cell r="G12569">
            <v>103.85269390079736</v>
          </cell>
          <cell r="H12569" t="str">
            <v>A</v>
          </cell>
          <cell r="I12569" t="str">
            <v>A</v>
          </cell>
          <cell r="J12569" t="str">
            <v>A</v>
          </cell>
          <cell r="K12569" t="str">
            <v>A</v>
          </cell>
        </row>
        <row r="12570">
          <cell r="C12570" t="str">
            <v>980967|P Kumar</v>
          </cell>
          <cell r="D12570">
            <v>104.03231995156335</v>
          </cell>
          <cell r="E12570">
            <v>103.98454032983574</v>
          </cell>
          <cell r="F12570">
            <v>103.95394251792122</v>
          </cell>
          <cell r="G12570">
            <v>103.96758504465782</v>
          </cell>
          <cell r="H12570" t="str">
            <v>A</v>
          </cell>
          <cell r="I12570" t="str">
            <v>A</v>
          </cell>
          <cell r="J12570" t="str">
            <v>A</v>
          </cell>
          <cell r="K12570" t="str">
            <v>A</v>
          </cell>
        </row>
        <row r="12571">
          <cell r="C12571" t="str">
            <v>548315|Z Khan</v>
          </cell>
          <cell r="D12571">
            <v>104.03441874476357</v>
          </cell>
          <cell r="E12571">
            <v>104.34476757321585</v>
          </cell>
          <cell r="F12571">
            <v>103.57793459345184</v>
          </cell>
          <cell r="G12571">
            <v>103.79344975293252</v>
          </cell>
          <cell r="H12571" t="str">
            <v>A</v>
          </cell>
          <cell r="I12571" t="str">
            <v>A</v>
          </cell>
          <cell r="J12571" t="str">
            <v>A</v>
          </cell>
          <cell r="K12571" t="str">
            <v>A</v>
          </cell>
        </row>
        <row r="12572">
          <cell r="C12572" t="str">
            <v>598053|B Kumar</v>
          </cell>
          <cell r="D12572">
            <v>104.03751052188554</v>
          </cell>
          <cell r="E12572">
            <v>103.62017797017798</v>
          </cell>
          <cell r="F12572">
            <v>103.93322260301427</v>
          </cell>
          <cell r="G12572">
            <v>103.94532377344881</v>
          </cell>
          <cell r="H12572" t="str">
            <v>A</v>
          </cell>
          <cell r="I12572" t="str">
            <v>A</v>
          </cell>
          <cell r="J12572" t="str">
            <v>A</v>
          </cell>
          <cell r="K12572" t="str">
            <v>A</v>
          </cell>
        </row>
        <row r="12573">
          <cell r="C12573" t="str">
            <v>1136586|C Munro</v>
          </cell>
          <cell r="D12573">
            <v>104.03818181818183</v>
          </cell>
          <cell r="E12573">
            <v>105.20554545454547</v>
          </cell>
          <cell r="F12573">
            <v>102.15531986531988</v>
          </cell>
          <cell r="G12573">
            <v>104.27161279461281</v>
          </cell>
          <cell r="H12573" t="str">
            <v>A</v>
          </cell>
          <cell r="I12573" t="str">
            <v>A</v>
          </cell>
          <cell r="J12573" t="str">
            <v>A</v>
          </cell>
          <cell r="K12573" t="str">
            <v>A</v>
          </cell>
        </row>
        <row r="12574">
          <cell r="C12574" t="str">
            <v>501246|AC Blizzard</v>
          </cell>
          <cell r="D12574">
            <v>104.04333333333332</v>
          </cell>
          <cell r="E12574">
            <v>116.14666666666666</v>
          </cell>
          <cell r="F12574">
            <v>104.04333333333332</v>
          </cell>
          <cell r="G12574">
            <v>110.095</v>
          </cell>
          <cell r="H12574" t="str">
            <v>A</v>
          </cell>
          <cell r="I12574" t="str">
            <v>A</v>
          </cell>
          <cell r="J12574" t="str">
            <v>A</v>
          </cell>
          <cell r="K12574" t="str">
            <v>A</v>
          </cell>
        </row>
        <row r="12575">
          <cell r="C12575" t="str">
            <v>598059|RE van der Merwe</v>
          </cell>
          <cell r="D12575">
            <v>104.04365364520537</v>
          </cell>
          <cell r="E12575">
            <v>104.39767838483355</v>
          </cell>
          <cell r="F12575">
            <v>104.40347151788767</v>
          </cell>
          <cell r="G12575">
            <v>104.27398560411491</v>
          </cell>
          <cell r="H12575" t="str">
            <v>A</v>
          </cell>
          <cell r="I12575" t="str">
            <v>A</v>
          </cell>
          <cell r="J12575" t="str">
            <v>A</v>
          </cell>
          <cell r="K12575" t="str">
            <v>A</v>
          </cell>
        </row>
        <row r="12576">
          <cell r="C12576" t="str">
            <v>980973|MJ McClenaghan</v>
          </cell>
          <cell r="D12576">
            <v>104.04838709677419</v>
          </cell>
          <cell r="E12576">
            <v>104.1236559139785</v>
          </cell>
          <cell r="F12576">
            <v>103.02150537634408</v>
          </cell>
          <cell r="G12576">
            <v>103.53584229390681</v>
          </cell>
          <cell r="H12576" t="str">
            <v>A</v>
          </cell>
          <cell r="I12576" t="str">
            <v>A</v>
          </cell>
          <cell r="J12576" t="str">
            <v>A</v>
          </cell>
          <cell r="K12576" t="str">
            <v>A</v>
          </cell>
        </row>
        <row r="12577">
          <cell r="C12577" t="str">
            <v>419123|EJG Morgan</v>
          </cell>
          <cell r="D12577">
            <v>104.0547619047619</v>
          </cell>
          <cell r="E12577">
            <v>102.03650793650793</v>
          </cell>
          <cell r="F12577">
            <v>102.58214285714286</v>
          </cell>
          <cell r="G12577">
            <v>102.40026455026454</v>
          </cell>
          <cell r="H12577" t="str">
            <v>A</v>
          </cell>
          <cell r="I12577" t="str">
            <v>A</v>
          </cell>
          <cell r="J12577" t="str">
            <v>A</v>
          </cell>
          <cell r="K12577" t="str">
            <v>A</v>
          </cell>
        </row>
        <row r="12578">
          <cell r="C12578" t="str">
            <v>1216502|Washington Sundar</v>
          </cell>
          <cell r="D12578">
            <v>104.05665782493368</v>
          </cell>
          <cell r="E12578">
            <v>104.98118226600984</v>
          </cell>
          <cell r="F12578">
            <v>103.78597754735684</v>
          </cell>
          <cell r="G12578">
            <v>104.08862868931834</v>
          </cell>
          <cell r="H12578" t="str">
            <v>A</v>
          </cell>
          <cell r="I12578" t="str">
            <v>A</v>
          </cell>
          <cell r="J12578" t="str">
            <v>A</v>
          </cell>
          <cell r="K12578" t="str">
            <v>A</v>
          </cell>
        </row>
        <row r="12579">
          <cell r="C12579" t="str">
            <v>548343|P Kumar</v>
          </cell>
          <cell r="D12579">
            <v>104.07242080167789</v>
          </cell>
          <cell r="E12579">
            <v>104.12911430751089</v>
          </cell>
          <cell r="F12579">
            <v>104.23925601598603</v>
          </cell>
          <cell r="G12579">
            <v>104.13599193922529</v>
          </cell>
          <cell r="H12579" t="str">
            <v>A</v>
          </cell>
          <cell r="I12579" t="str">
            <v>A</v>
          </cell>
          <cell r="J12579" t="str">
            <v>A</v>
          </cell>
          <cell r="K12579" t="str">
            <v>A</v>
          </cell>
        </row>
        <row r="12580">
          <cell r="C12580" t="str">
            <v>501264|Mandeep Singh</v>
          </cell>
          <cell r="D12580">
            <v>104.07302969636305</v>
          </cell>
          <cell r="E12580">
            <v>103.70545402545405</v>
          </cell>
          <cell r="F12580">
            <v>102.11889878767659</v>
          </cell>
          <cell r="G12580">
            <v>103.56077852455633</v>
          </cell>
          <cell r="H12580" t="str">
            <v>A</v>
          </cell>
          <cell r="I12580" t="str">
            <v>A</v>
          </cell>
          <cell r="J12580" t="str">
            <v>A</v>
          </cell>
          <cell r="K12580" t="str">
            <v>A</v>
          </cell>
        </row>
        <row r="12581">
          <cell r="C12581" t="str">
            <v>1178429|Washington Sundar</v>
          </cell>
          <cell r="D12581">
            <v>104.07322884012538</v>
          </cell>
          <cell r="E12581">
            <v>103.22804597701149</v>
          </cell>
          <cell r="F12581">
            <v>104.50972251248113</v>
          </cell>
          <cell r="G12581">
            <v>103.89927551375827</v>
          </cell>
          <cell r="H12581" t="str">
            <v>A</v>
          </cell>
          <cell r="I12581" t="str">
            <v>A</v>
          </cell>
          <cell r="J12581" t="str">
            <v>A</v>
          </cell>
          <cell r="K12581" t="str">
            <v>A</v>
          </cell>
        </row>
        <row r="12582">
          <cell r="C12582" t="str">
            <v>980983|B Kumar</v>
          </cell>
          <cell r="D12582">
            <v>104.07760629536493</v>
          </cell>
          <cell r="E12582">
            <v>103.92658383998105</v>
          </cell>
          <cell r="F12582">
            <v>103.93765233195217</v>
          </cell>
          <cell r="G12582">
            <v>104.07043356084183</v>
          </cell>
          <cell r="H12582" t="str">
            <v>A</v>
          </cell>
          <cell r="I12582" t="str">
            <v>A</v>
          </cell>
          <cell r="J12582" t="str">
            <v>A</v>
          </cell>
          <cell r="K12582" t="str">
            <v>A</v>
          </cell>
        </row>
        <row r="12583">
          <cell r="C12583" t="str">
            <v>548323|R Bhatia</v>
          </cell>
          <cell r="D12583">
            <v>104.07887356321839</v>
          </cell>
          <cell r="E12583">
            <v>104.12273672687466</v>
          </cell>
          <cell r="F12583">
            <v>103.95501091169815</v>
          </cell>
          <cell r="G12583">
            <v>104.06856257501994</v>
          </cell>
          <cell r="H12583" t="str">
            <v>A</v>
          </cell>
          <cell r="I12583" t="str">
            <v>A</v>
          </cell>
          <cell r="J12583" t="str">
            <v>A</v>
          </cell>
          <cell r="K12583" t="str">
            <v>A</v>
          </cell>
        </row>
        <row r="12584">
          <cell r="C12584" t="str">
            <v>548369|P Kumar</v>
          </cell>
          <cell r="D12584">
            <v>104.08256818443915</v>
          </cell>
          <cell r="E12584">
            <v>104.26083017931585</v>
          </cell>
          <cell r="F12584">
            <v>104.09470109787598</v>
          </cell>
          <cell r="G12584">
            <v>104.15750422375531</v>
          </cell>
          <cell r="H12584" t="str">
            <v>A</v>
          </cell>
          <cell r="I12584" t="str">
            <v>A</v>
          </cell>
          <cell r="J12584" t="str">
            <v>A</v>
          </cell>
          <cell r="K12584" t="str">
            <v>A</v>
          </cell>
        </row>
        <row r="12585">
          <cell r="C12585" t="str">
            <v>1304065|SN Thakur</v>
          </cell>
          <cell r="D12585">
            <v>104.0861652899427</v>
          </cell>
          <cell r="E12585">
            <v>105.45577995932128</v>
          </cell>
          <cell r="F12585">
            <v>104.02050942757035</v>
          </cell>
          <cell r="G12585">
            <v>104.6176266404629</v>
          </cell>
          <cell r="H12585" t="str">
            <v>A</v>
          </cell>
          <cell r="I12585" t="str">
            <v>A</v>
          </cell>
          <cell r="J12585" t="str">
            <v>A</v>
          </cell>
          <cell r="K12585" t="str">
            <v>A</v>
          </cell>
        </row>
        <row r="12586">
          <cell r="C12586" t="str">
            <v>1175362|S Dube</v>
          </cell>
          <cell r="D12586">
            <v>104.08666666666667</v>
          </cell>
          <cell r="E12586">
            <v>109.29333333333334</v>
          </cell>
          <cell r="F12586">
            <v>104.08666666666667</v>
          </cell>
          <cell r="G12586">
            <v>106.69</v>
          </cell>
          <cell r="H12586" t="str">
            <v>A</v>
          </cell>
          <cell r="I12586" t="str">
            <v>A</v>
          </cell>
          <cell r="J12586" t="str">
            <v>A</v>
          </cell>
          <cell r="K12586" t="str">
            <v>A</v>
          </cell>
        </row>
        <row r="12587">
          <cell r="C12587" t="str">
            <v>980917|P Kumar</v>
          </cell>
          <cell r="D12587">
            <v>104.08672659180684</v>
          </cell>
          <cell r="E12587">
            <v>103.94361274962588</v>
          </cell>
          <cell r="F12587">
            <v>104.05989472162783</v>
          </cell>
          <cell r="G12587">
            <v>104.05351313463406</v>
          </cell>
          <cell r="H12587" t="str">
            <v>A</v>
          </cell>
          <cell r="I12587" t="str">
            <v>A</v>
          </cell>
          <cell r="J12587" t="str">
            <v>A</v>
          </cell>
          <cell r="K12587" t="str">
            <v>A</v>
          </cell>
        </row>
        <row r="12588">
          <cell r="C12588" t="str">
            <v>548353|B Kumar</v>
          </cell>
          <cell r="D12588">
            <v>104.08787878787879</v>
          </cell>
          <cell r="E12588">
            <v>105.90656565656566</v>
          </cell>
          <cell r="F12588">
            <v>102.14250841750841</v>
          </cell>
          <cell r="G12588">
            <v>104.28476430976433</v>
          </cell>
          <cell r="H12588" t="str">
            <v>A</v>
          </cell>
          <cell r="I12588" t="str">
            <v>A</v>
          </cell>
          <cell r="J12588" t="str">
            <v>A</v>
          </cell>
          <cell r="K12588" t="str">
            <v>A</v>
          </cell>
        </row>
        <row r="12589">
          <cell r="C12589" t="str">
            <v>419161|AP Tare</v>
          </cell>
          <cell r="D12589">
            <v>104.09004096262161</v>
          </cell>
          <cell r="E12589">
            <v>102.17253072196621</v>
          </cell>
          <cell r="F12589">
            <v>107.99707714627068</v>
          </cell>
          <cell r="G12589">
            <v>104.72125405359277</v>
          </cell>
          <cell r="H12589" t="str">
            <v>A</v>
          </cell>
          <cell r="I12589" t="str">
            <v>A</v>
          </cell>
          <cell r="J12589" t="str">
            <v>A</v>
          </cell>
          <cell r="K12589" t="str">
            <v>A</v>
          </cell>
        </row>
        <row r="12590">
          <cell r="C12590" t="str">
            <v>829819|DS Kulkarni</v>
          </cell>
          <cell r="D12590">
            <v>104.09082323703014</v>
          </cell>
          <cell r="E12590">
            <v>103.38174091332712</v>
          </cell>
          <cell r="F12590">
            <v>104.49981464222844</v>
          </cell>
          <cell r="G12590">
            <v>103.9877512685099</v>
          </cell>
          <cell r="H12590" t="str">
            <v>A</v>
          </cell>
          <cell r="I12590" t="str">
            <v>A</v>
          </cell>
          <cell r="J12590" t="str">
            <v>A</v>
          </cell>
          <cell r="K12590" t="str">
            <v>A</v>
          </cell>
        </row>
        <row r="12591">
          <cell r="C12591" t="str">
            <v>598052|MS Gony</v>
          </cell>
          <cell r="D12591">
            <v>104.10008387890161</v>
          </cell>
          <cell r="E12591">
            <v>104.15514001536989</v>
          </cell>
          <cell r="F12591">
            <v>104.9220918684794</v>
          </cell>
          <cell r="G12591">
            <v>104.37741243410647</v>
          </cell>
          <cell r="H12591" t="str">
            <v>A</v>
          </cell>
          <cell r="I12591" t="str">
            <v>A</v>
          </cell>
          <cell r="J12591" t="str">
            <v>A</v>
          </cell>
          <cell r="K12591" t="str">
            <v>A</v>
          </cell>
        </row>
        <row r="12592">
          <cell r="C12592" t="str">
            <v>598003|B Kumar</v>
          </cell>
          <cell r="D12592">
            <v>104.1007575757576</v>
          </cell>
          <cell r="E12592">
            <v>104.53787878787881</v>
          </cell>
          <cell r="F12592">
            <v>104.24728535353536</v>
          </cell>
          <cell r="G12592">
            <v>104.21540404040407</v>
          </cell>
          <cell r="H12592" t="str">
            <v>A</v>
          </cell>
          <cell r="I12592" t="str">
            <v>A</v>
          </cell>
          <cell r="J12592" t="str">
            <v>A</v>
          </cell>
          <cell r="K12592" t="str">
            <v>A</v>
          </cell>
        </row>
        <row r="12593">
          <cell r="C12593" t="str">
            <v>1304073|Kuldeep Yadav</v>
          </cell>
          <cell r="D12593">
            <v>104.10240862121741</v>
          </cell>
          <cell r="E12593">
            <v>104.46887456944928</v>
          </cell>
          <cell r="F12593">
            <v>104.16155621386667</v>
          </cell>
          <cell r="G12593">
            <v>104.12797755800194</v>
          </cell>
          <cell r="H12593" t="str">
            <v>A</v>
          </cell>
          <cell r="I12593" t="str">
            <v>A</v>
          </cell>
          <cell r="J12593" t="str">
            <v>A</v>
          </cell>
          <cell r="K12593" t="str">
            <v>A</v>
          </cell>
        </row>
        <row r="12594">
          <cell r="C12594" t="str">
            <v>1082622|SP Narine</v>
          </cell>
          <cell r="D12594">
            <v>104.10365722346089</v>
          </cell>
          <cell r="E12594">
            <v>103.97790423854941</v>
          </cell>
          <cell r="F12594">
            <v>103.82554350498442</v>
          </cell>
          <cell r="G12594">
            <v>104.13022931773476</v>
          </cell>
          <cell r="H12594" t="str">
            <v>A</v>
          </cell>
          <cell r="I12594" t="str">
            <v>A</v>
          </cell>
          <cell r="J12594" t="str">
            <v>A</v>
          </cell>
          <cell r="K12594" t="str">
            <v>A</v>
          </cell>
        </row>
        <row r="12595">
          <cell r="C12595" t="str">
            <v>829751|P Kumar</v>
          </cell>
          <cell r="D12595">
            <v>104.11529689244759</v>
          </cell>
          <cell r="E12595">
            <v>103.96275751060713</v>
          </cell>
          <cell r="F12595">
            <v>104.18635163456936</v>
          </cell>
          <cell r="G12595">
            <v>104.08752670511149</v>
          </cell>
          <cell r="H12595" t="str">
            <v>A</v>
          </cell>
          <cell r="I12595" t="str">
            <v>A</v>
          </cell>
          <cell r="J12595" t="str">
            <v>A</v>
          </cell>
          <cell r="K12595" t="str">
            <v>A</v>
          </cell>
        </row>
        <row r="12596">
          <cell r="C12596" t="str">
            <v>392199|AB Agarkar</v>
          </cell>
          <cell r="D12596">
            <v>104.11753671775223</v>
          </cell>
          <cell r="E12596">
            <v>104.32669930466865</v>
          </cell>
          <cell r="F12596">
            <v>104.42177078898821</v>
          </cell>
          <cell r="G12596">
            <v>104.33571170947448</v>
          </cell>
          <cell r="H12596" t="str">
            <v>A</v>
          </cell>
          <cell r="I12596" t="str">
            <v>A</v>
          </cell>
          <cell r="J12596" t="str">
            <v>A</v>
          </cell>
          <cell r="K12596" t="str">
            <v>A</v>
          </cell>
        </row>
        <row r="12597">
          <cell r="C12597" t="str">
            <v>548368|R Bhatia</v>
          </cell>
          <cell r="D12597">
            <v>104.12273672687466</v>
          </cell>
          <cell r="E12597">
            <v>103.98079414838035</v>
          </cell>
          <cell r="F12597">
            <v>104.06856257501994</v>
          </cell>
          <cell r="G12597">
            <v>104.06080147949115</v>
          </cell>
          <cell r="H12597" t="str">
            <v>A</v>
          </cell>
          <cell r="I12597" t="str">
            <v>A</v>
          </cell>
          <cell r="J12597" t="str">
            <v>A</v>
          </cell>
          <cell r="K12597" t="str">
            <v>A</v>
          </cell>
        </row>
        <row r="12598">
          <cell r="C12598" t="str">
            <v>980985|MJ McClenaghan</v>
          </cell>
          <cell r="D12598">
            <v>104.1236559139785</v>
          </cell>
          <cell r="E12598">
            <v>102.98741935483871</v>
          </cell>
          <cell r="F12598">
            <v>103.53584229390681</v>
          </cell>
          <cell r="G12598">
            <v>103.71982078853047</v>
          </cell>
          <cell r="H12598" t="str">
            <v>A</v>
          </cell>
          <cell r="I12598" t="str">
            <v>A</v>
          </cell>
          <cell r="J12598" t="str">
            <v>A</v>
          </cell>
          <cell r="K12598" t="str">
            <v>A</v>
          </cell>
        </row>
        <row r="12599">
          <cell r="C12599" t="str">
            <v>1082605|MM Sharma</v>
          </cell>
          <cell r="D12599">
            <v>104.12487906273623</v>
          </cell>
          <cell r="E12599">
            <v>104.68322045855381</v>
          </cell>
          <cell r="F12599">
            <v>103.42579516896978</v>
          </cell>
          <cell r="G12599">
            <v>104.07265642705327</v>
          </cell>
          <cell r="H12599" t="str">
            <v>A</v>
          </cell>
          <cell r="I12599" t="str">
            <v>A</v>
          </cell>
          <cell r="J12599" t="str">
            <v>A</v>
          </cell>
          <cell r="K12599" t="str">
            <v>A</v>
          </cell>
        </row>
        <row r="12600">
          <cell r="C12600" t="str">
            <v>981009|B Kumar</v>
          </cell>
          <cell r="D12600">
            <v>104.12706298855315</v>
          </cell>
          <cell r="E12600">
            <v>103.99647460963753</v>
          </cell>
          <cell r="F12600">
            <v>104.0437510412997</v>
          </cell>
          <cell r="G12600">
            <v>104.01670714605724</v>
          </cell>
          <cell r="H12600" t="str">
            <v>A</v>
          </cell>
          <cell r="I12600" t="str">
            <v>A</v>
          </cell>
          <cell r="J12600" t="str">
            <v>A</v>
          </cell>
          <cell r="K12600" t="str">
            <v>A</v>
          </cell>
        </row>
        <row r="12601">
          <cell r="C12601" t="str">
            <v>981017|DS Kulkarni</v>
          </cell>
          <cell r="D12601">
            <v>104.128416988417</v>
          </cell>
          <cell r="E12601">
            <v>104.01985585585587</v>
          </cell>
          <cell r="F12601">
            <v>104.00709322623116</v>
          </cell>
          <cell r="G12601">
            <v>104.00489492448115</v>
          </cell>
          <cell r="H12601" t="str">
            <v>A</v>
          </cell>
          <cell r="I12601" t="str">
            <v>A</v>
          </cell>
          <cell r="J12601" t="str">
            <v>A</v>
          </cell>
          <cell r="K12601" t="str">
            <v>A</v>
          </cell>
        </row>
        <row r="12602">
          <cell r="C12602" t="str">
            <v>548354|P Kumar</v>
          </cell>
          <cell r="D12602">
            <v>104.12911430751089</v>
          </cell>
          <cell r="E12602">
            <v>104.08256818443915</v>
          </cell>
          <cell r="F12602">
            <v>104.13599193922529</v>
          </cell>
          <cell r="G12602">
            <v>104.09470109787598</v>
          </cell>
          <cell r="H12602" t="str">
            <v>A</v>
          </cell>
          <cell r="I12602" t="str">
            <v>A</v>
          </cell>
          <cell r="J12602" t="str">
            <v>A</v>
          </cell>
          <cell r="K12602" t="str">
            <v>A</v>
          </cell>
        </row>
        <row r="12603">
          <cell r="C12603" t="str">
            <v>829815|P Kumar</v>
          </cell>
          <cell r="D12603">
            <v>104.13020006246948</v>
          </cell>
          <cell r="E12603">
            <v>104.08672659180684</v>
          </cell>
          <cell r="F12603">
            <v>104.06941815517473</v>
          </cell>
          <cell r="G12603">
            <v>104.05989472162783</v>
          </cell>
          <cell r="H12603" t="str">
            <v>A</v>
          </cell>
          <cell r="I12603" t="str">
            <v>A</v>
          </cell>
          <cell r="J12603" t="str">
            <v>A</v>
          </cell>
          <cell r="K12603" t="str">
            <v>A</v>
          </cell>
        </row>
        <row r="12604">
          <cell r="C12604" t="str">
            <v>335999|DPMD Jayawardene</v>
          </cell>
          <cell r="D12604">
            <v>104.14367816091954</v>
          </cell>
          <cell r="E12604">
            <v>111.92025862068965</v>
          </cell>
          <cell r="F12604">
            <v>102.59674329501915</v>
          </cell>
          <cell r="G12604">
            <v>106.59315134099616</v>
          </cell>
          <cell r="H12604" t="str">
            <v>A</v>
          </cell>
          <cell r="I12604" t="str">
            <v>A</v>
          </cell>
          <cell r="J12604" t="str">
            <v>A</v>
          </cell>
          <cell r="K12604" t="str">
            <v>A</v>
          </cell>
        </row>
        <row r="12605">
          <cell r="C12605" t="str">
            <v>336034|P Kumar</v>
          </cell>
          <cell r="D12605">
            <v>104.14836241199879</v>
          </cell>
          <cell r="E12605">
            <v>104.88266554433223</v>
          </cell>
          <cell r="F12605">
            <v>103.15728304368037</v>
          </cell>
          <cell r="G12605">
            <v>103.81474220317655</v>
          </cell>
          <cell r="H12605" t="str">
            <v>A</v>
          </cell>
          <cell r="I12605" t="str">
            <v>A</v>
          </cell>
          <cell r="J12605" t="str">
            <v>A</v>
          </cell>
          <cell r="K12605" t="str">
            <v>A</v>
          </cell>
        </row>
        <row r="12606">
          <cell r="C12606" t="str">
            <v>598005|B Lee</v>
          </cell>
          <cell r="D12606">
            <v>104.14960798854209</v>
          </cell>
          <cell r="E12606">
            <v>103.94462976695642</v>
          </cell>
          <cell r="F12606">
            <v>103.57117962112748</v>
          </cell>
          <cell r="G12606">
            <v>103.99064874777484</v>
          </cell>
          <cell r="H12606" t="str">
            <v>A</v>
          </cell>
          <cell r="I12606" t="str">
            <v>A</v>
          </cell>
          <cell r="J12606" t="str">
            <v>A</v>
          </cell>
          <cell r="K12606" t="str">
            <v>A</v>
          </cell>
        </row>
        <row r="12607">
          <cell r="C12607" t="str">
            <v>598044|BMAJ Mendis</v>
          </cell>
          <cell r="D12607">
            <v>104.15</v>
          </cell>
          <cell r="E12607">
            <v>105.07333333333334</v>
          </cell>
          <cell r="F12607">
            <v>101.91500000000001</v>
          </cell>
          <cell r="G12607">
            <v>102.96777777777778</v>
          </cell>
          <cell r="H12607" t="str">
            <v>A</v>
          </cell>
          <cell r="I12607" t="str">
            <v>A</v>
          </cell>
          <cell r="J12607" t="str">
            <v>A</v>
          </cell>
          <cell r="K12607" t="str">
            <v>A</v>
          </cell>
        </row>
        <row r="12608">
          <cell r="C12608" t="str">
            <v>548374|RJ Harris</v>
          </cell>
          <cell r="D12608">
            <v>104.15248923065015</v>
          </cell>
          <cell r="E12608">
            <v>104.82867400798436</v>
          </cell>
          <cell r="F12608">
            <v>104.4561149183332</v>
          </cell>
          <cell r="G12608">
            <v>104.48036578985419</v>
          </cell>
          <cell r="H12608" t="str">
            <v>A</v>
          </cell>
          <cell r="I12608" t="str">
            <v>A</v>
          </cell>
          <cell r="J12608" t="str">
            <v>A</v>
          </cell>
          <cell r="K12608" t="str">
            <v>A</v>
          </cell>
        </row>
        <row r="12609">
          <cell r="C12609" t="str">
            <v>598006|M Morkel</v>
          </cell>
          <cell r="D12609">
            <v>104.15480663492899</v>
          </cell>
          <cell r="E12609">
            <v>106.01690608201824</v>
          </cell>
          <cell r="F12609">
            <v>104.58654512534729</v>
          </cell>
          <cell r="G12609">
            <v>104.92466667178969</v>
          </cell>
          <cell r="H12609" t="str">
            <v>A</v>
          </cell>
          <cell r="I12609" t="str">
            <v>A</v>
          </cell>
          <cell r="J12609" t="str">
            <v>A</v>
          </cell>
          <cell r="K12609" t="str">
            <v>A</v>
          </cell>
        </row>
        <row r="12610">
          <cell r="C12610" t="str">
            <v>829815|DW Steyn</v>
          </cell>
          <cell r="D12610">
            <v>104.15583865483924</v>
          </cell>
          <cell r="E12610">
            <v>104.33758579500572</v>
          </cell>
          <cell r="F12610">
            <v>104.2824405121119</v>
          </cell>
          <cell r="G12610">
            <v>104.25269504242162</v>
          </cell>
          <cell r="H12610" t="str">
            <v>A</v>
          </cell>
          <cell r="I12610" t="str">
            <v>A</v>
          </cell>
          <cell r="J12610" t="str">
            <v>A</v>
          </cell>
          <cell r="K12610" t="str">
            <v>A</v>
          </cell>
        </row>
        <row r="12611">
          <cell r="C12611" t="str">
            <v>598065|DW Steyn</v>
          </cell>
          <cell r="D12611">
            <v>104.16322833797696</v>
          </cell>
          <cell r="E12611">
            <v>103.98163040926045</v>
          </cell>
          <cell r="F12611">
            <v>104.44334339685008</v>
          </cell>
          <cell r="G12611">
            <v>104.24153248807112</v>
          </cell>
          <cell r="H12611" t="str">
            <v>A</v>
          </cell>
          <cell r="I12611" t="str">
            <v>A</v>
          </cell>
          <cell r="J12611" t="str">
            <v>A</v>
          </cell>
          <cell r="K12611" t="str">
            <v>A</v>
          </cell>
        </row>
        <row r="12612">
          <cell r="C12612" t="str">
            <v>1304088|PVD Chameera</v>
          </cell>
          <cell r="D12612">
            <v>104.16666666666667</v>
          </cell>
          <cell r="E12612">
            <v>106.84274193548387</v>
          </cell>
          <cell r="F12612">
            <v>104.6388888888889</v>
          </cell>
          <cell r="G12612">
            <v>106.58646953405018</v>
          </cell>
          <cell r="H12612" t="str">
            <v>A</v>
          </cell>
          <cell r="I12612" t="str">
            <v>A</v>
          </cell>
          <cell r="J12612" t="str">
            <v>A</v>
          </cell>
          <cell r="K12612" t="str">
            <v>A</v>
          </cell>
        </row>
        <row r="12613">
          <cell r="C12613" t="str">
            <v>733987|MG Johnson</v>
          </cell>
          <cell r="D12613">
            <v>104.16914451397209</v>
          </cell>
          <cell r="E12613">
            <v>105.00223006257488</v>
          </cell>
          <cell r="F12613">
            <v>105.28651889045976</v>
          </cell>
          <cell r="G12613">
            <v>104.87055405158851</v>
          </cell>
          <cell r="H12613" t="str">
            <v>A</v>
          </cell>
          <cell r="I12613" t="str">
            <v>A</v>
          </cell>
          <cell r="J12613" t="str">
            <v>A</v>
          </cell>
          <cell r="K12613" t="str">
            <v>A</v>
          </cell>
        </row>
        <row r="12614">
          <cell r="C12614" t="str">
            <v>598042|B Kumar</v>
          </cell>
          <cell r="D12614">
            <v>104.17828282828285</v>
          </cell>
          <cell r="E12614">
            <v>104.03751052188554</v>
          </cell>
          <cell r="F12614">
            <v>103.98928941428943</v>
          </cell>
          <cell r="G12614">
            <v>103.93322260301427</v>
          </cell>
          <cell r="H12614" t="str">
            <v>A</v>
          </cell>
          <cell r="I12614" t="str">
            <v>A</v>
          </cell>
          <cell r="J12614" t="str">
            <v>A</v>
          </cell>
          <cell r="K12614" t="str">
            <v>A</v>
          </cell>
        </row>
        <row r="12615">
          <cell r="C12615" t="str">
            <v>548351|RJ Peterson</v>
          </cell>
          <cell r="D12615">
            <v>104.18</v>
          </cell>
          <cell r="E12615">
            <v>106.13500000000001</v>
          </cell>
          <cell r="F12615">
            <v>109.81666666666668</v>
          </cell>
          <cell r="G12615">
            <v>106.36166666666668</v>
          </cell>
          <cell r="H12615" t="str">
            <v>A</v>
          </cell>
          <cell r="I12615" t="str">
            <v>A</v>
          </cell>
          <cell r="J12615" t="str">
            <v>A</v>
          </cell>
          <cell r="K12615" t="str">
            <v>A</v>
          </cell>
        </row>
        <row r="12616">
          <cell r="C12616" t="str">
            <v>729295|DW Steyn</v>
          </cell>
          <cell r="D12616">
            <v>104.18236519289003</v>
          </cell>
          <cell r="E12616">
            <v>104.52150499316349</v>
          </cell>
          <cell r="F12616">
            <v>104.10907464670913</v>
          </cell>
          <cell r="G12616">
            <v>104.22850019843798</v>
          </cell>
          <cell r="H12616" t="str">
            <v>A</v>
          </cell>
          <cell r="I12616" t="str">
            <v>A</v>
          </cell>
          <cell r="J12616" t="str">
            <v>A</v>
          </cell>
          <cell r="K12616" t="str">
            <v>A</v>
          </cell>
        </row>
        <row r="12617">
          <cell r="C12617" t="str">
            <v>829731|P Kumar</v>
          </cell>
          <cell r="D12617">
            <v>104.18452571227976</v>
          </cell>
          <cell r="E12617">
            <v>104.11529689244759</v>
          </cell>
          <cell r="F12617">
            <v>104.26893754918204</v>
          </cell>
          <cell r="G12617">
            <v>104.18635163456936</v>
          </cell>
          <cell r="H12617" t="str">
            <v>A</v>
          </cell>
          <cell r="I12617" t="str">
            <v>A</v>
          </cell>
          <cell r="J12617" t="str">
            <v>A</v>
          </cell>
          <cell r="K12617" t="str">
            <v>A</v>
          </cell>
        </row>
        <row r="12618">
          <cell r="C12618" t="str">
            <v>1136584|Washington Sundar</v>
          </cell>
          <cell r="D12618">
            <v>104.1875</v>
          </cell>
          <cell r="E12618">
            <v>105.05938697318008</v>
          </cell>
          <cell r="F12618">
            <v>103.55059523809524</v>
          </cell>
          <cell r="G12618">
            <v>104.65372422915527</v>
          </cell>
          <cell r="H12618" t="str">
            <v>A</v>
          </cell>
          <cell r="I12618" t="str">
            <v>A</v>
          </cell>
          <cell r="J12618" t="str">
            <v>A</v>
          </cell>
          <cell r="K12618" t="str">
            <v>A</v>
          </cell>
        </row>
        <row r="12619">
          <cell r="C12619" t="str">
            <v>598014|P Kumar</v>
          </cell>
          <cell r="D12619">
            <v>104.19447069619396</v>
          </cell>
          <cell r="E12619">
            <v>104.49717657577872</v>
          </cell>
          <cell r="F12619">
            <v>104.24536953918228</v>
          </cell>
          <cell r="G12619">
            <v>104.32415167133657</v>
          </cell>
          <cell r="H12619" t="str">
            <v>A</v>
          </cell>
          <cell r="I12619" t="str">
            <v>A</v>
          </cell>
          <cell r="J12619" t="str">
            <v>A</v>
          </cell>
          <cell r="K12619" t="str">
            <v>A</v>
          </cell>
        </row>
        <row r="12620">
          <cell r="C12620" t="str">
            <v>1304051|NM Coulter-Nile</v>
          </cell>
          <cell r="D12620">
            <v>104.2006940273607</v>
          </cell>
          <cell r="E12620">
            <v>103.93815065065066</v>
          </cell>
          <cell r="F12620">
            <v>104.34587236809459</v>
          </cell>
          <cell r="G12620">
            <v>104.1919605716828</v>
          </cell>
          <cell r="H12620" t="str">
            <v>A</v>
          </cell>
          <cell r="I12620" t="str">
            <v>A</v>
          </cell>
          <cell r="J12620" t="str">
            <v>A</v>
          </cell>
          <cell r="K12620" t="str">
            <v>A</v>
          </cell>
        </row>
        <row r="12621">
          <cell r="C12621" t="str">
            <v>336037|Shahid Afridi</v>
          </cell>
          <cell r="D12621">
            <v>104.20306702078254</v>
          </cell>
          <cell r="E12621">
            <v>103.83070977979024</v>
          </cell>
          <cell r="F12621">
            <v>104.79702186294618</v>
          </cell>
          <cell r="G12621">
            <v>104.23909398906046</v>
          </cell>
          <cell r="H12621" t="str">
            <v>A</v>
          </cell>
          <cell r="I12621" t="str">
            <v>A</v>
          </cell>
          <cell r="J12621" t="str">
            <v>A</v>
          </cell>
          <cell r="K12621" t="str">
            <v>A</v>
          </cell>
        </row>
        <row r="12622">
          <cell r="C12622" t="str">
            <v>598027|B Kumar</v>
          </cell>
          <cell r="D12622">
            <v>104.20571095571098</v>
          </cell>
          <cell r="E12622">
            <v>103.58387445887448</v>
          </cell>
          <cell r="F12622">
            <v>104.4399928774929</v>
          </cell>
          <cell r="G12622">
            <v>104.12199143449146</v>
          </cell>
          <cell r="H12622" t="str">
            <v>A</v>
          </cell>
          <cell r="I12622" t="str">
            <v>A</v>
          </cell>
          <cell r="J12622" t="str">
            <v>A</v>
          </cell>
          <cell r="K12622" t="str">
            <v>A</v>
          </cell>
        </row>
        <row r="12623">
          <cell r="C12623" t="str">
            <v>548323|P Kumar</v>
          </cell>
          <cell r="D12623">
            <v>104.20644070848708</v>
          </cell>
          <cell r="E12623">
            <v>104.07242080167789</v>
          </cell>
          <cell r="F12623">
            <v>104.38896133399992</v>
          </cell>
          <cell r="G12623">
            <v>104.23925601598603</v>
          </cell>
          <cell r="H12623" t="str">
            <v>A</v>
          </cell>
          <cell r="I12623" t="str">
            <v>A</v>
          </cell>
          <cell r="J12623" t="str">
            <v>A</v>
          </cell>
          <cell r="K12623" t="str">
            <v>A</v>
          </cell>
        </row>
        <row r="12624">
          <cell r="C12624" t="str">
            <v>980979|B Kumar</v>
          </cell>
          <cell r="D12624">
            <v>104.20711054717952</v>
          </cell>
          <cell r="E12624">
            <v>104.07760629536493</v>
          </cell>
          <cell r="F12624">
            <v>103.76218593899701</v>
          </cell>
          <cell r="G12624">
            <v>103.93765233195217</v>
          </cell>
          <cell r="H12624" t="str">
            <v>A</v>
          </cell>
          <cell r="I12624" t="str">
            <v>A</v>
          </cell>
          <cell r="J12624" t="str">
            <v>A</v>
          </cell>
          <cell r="K12624" t="str">
            <v>A</v>
          </cell>
        </row>
        <row r="12625">
          <cell r="C12625" t="str">
            <v>734039|JDS Neesham</v>
          </cell>
          <cell r="D12625">
            <v>104.21000000000001</v>
          </cell>
          <cell r="E12625">
            <v>105.47333333333334</v>
          </cell>
          <cell r="F12625">
            <v>101.605</v>
          </cell>
          <cell r="G12625">
            <v>102.89444444444445</v>
          </cell>
          <cell r="H12625" t="str">
            <v>A</v>
          </cell>
          <cell r="I12625" t="str">
            <v>A</v>
          </cell>
          <cell r="J12625" t="str">
            <v>A</v>
          </cell>
          <cell r="K12625" t="str">
            <v>A</v>
          </cell>
        </row>
        <row r="12626">
          <cell r="C12626" t="str">
            <v>1304104|HE van der Dussen</v>
          </cell>
          <cell r="D12626">
            <v>104.21969696969697</v>
          </cell>
          <cell r="E12626">
            <v>106.47979797979798</v>
          </cell>
          <cell r="F12626">
            <v>105.07954545454545</v>
          </cell>
          <cell r="G12626">
            <v>105.5462962962963</v>
          </cell>
          <cell r="H12626" t="str">
            <v>A</v>
          </cell>
          <cell r="I12626" t="str">
            <v>A</v>
          </cell>
          <cell r="J12626" t="str">
            <v>A</v>
          </cell>
          <cell r="K12626" t="str">
            <v>A</v>
          </cell>
        </row>
        <row r="12627">
          <cell r="C12627" t="str">
            <v>1175370|MM Sharma</v>
          </cell>
          <cell r="D12627">
            <v>104.21994169251353</v>
          </cell>
          <cell r="E12627">
            <v>103.81114402481299</v>
          </cell>
          <cell r="F12627">
            <v>104.36456767537747</v>
          </cell>
          <cell r="G12627">
            <v>104.14483437853384</v>
          </cell>
          <cell r="H12627" t="str">
            <v>A</v>
          </cell>
          <cell r="I12627" t="str">
            <v>A</v>
          </cell>
          <cell r="J12627" t="str">
            <v>A</v>
          </cell>
          <cell r="K12627" t="str">
            <v>A</v>
          </cell>
        </row>
        <row r="12628">
          <cell r="C12628" t="str">
            <v>336003|Mohammad Hafeez</v>
          </cell>
          <cell r="D12628">
            <v>104.22</v>
          </cell>
          <cell r="E12628">
            <v>103.376</v>
          </cell>
          <cell r="F12628">
            <v>105.00666666666666</v>
          </cell>
          <cell r="G12628">
            <v>104.63866666666667</v>
          </cell>
          <cell r="H12628" t="str">
            <v>A</v>
          </cell>
          <cell r="I12628" t="str">
            <v>A</v>
          </cell>
          <cell r="J12628" t="str">
            <v>A</v>
          </cell>
          <cell r="K12628" t="str">
            <v>A</v>
          </cell>
        </row>
        <row r="12629">
          <cell r="C12629" t="str">
            <v>1216510|DW Steyn</v>
          </cell>
          <cell r="D12629">
            <v>104.2289758940842</v>
          </cell>
          <cell r="E12629">
            <v>104.00991601850589</v>
          </cell>
          <cell r="F12629">
            <v>104.24080011464305</v>
          </cell>
          <cell r="G12629">
            <v>104.19215923586528</v>
          </cell>
          <cell r="H12629" t="str">
            <v>A</v>
          </cell>
          <cell r="I12629" t="str">
            <v>A</v>
          </cell>
          <cell r="J12629" t="str">
            <v>A</v>
          </cell>
          <cell r="K12629" t="str">
            <v>A</v>
          </cell>
        </row>
        <row r="12630">
          <cell r="C12630" t="str">
            <v>1304094|AS Joseph</v>
          </cell>
          <cell r="D12630">
            <v>104.24731182795699</v>
          </cell>
          <cell r="E12630">
            <v>104.18548387096774</v>
          </cell>
          <cell r="F12630">
            <v>107.37275985663082</v>
          </cell>
          <cell r="G12630">
            <v>104.76792114695341</v>
          </cell>
          <cell r="H12630" t="str">
            <v>A</v>
          </cell>
          <cell r="I12630" t="str">
            <v>A</v>
          </cell>
          <cell r="J12630" t="str">
            <v>A</v>
          </cell>
          <cell r="K12630" t="str">
            <v>A</v>
          </cell>
        </row>
        <row r="12631">
          <cell r="C12631" t="str">
            <v>1216510|Washington Sundar</v>
          </cell>
          <cell r="D12631">
            <v>104.24910344827586</v>
          </cell>
          <cell r="E12631">
            <v>105.68234913793103</v>
          </cell>
          <cell r="F12631">
            <v>104.42898117973978</v>
          </cell>
          <cell r="G12631">
            <v>104.97087828407224</v>
          </cell>
          <cell r="H12631" t="str">
            <v>A</v>
          </cell>
          <cell r="I12631" t="str">
            <v>A</v>
          </cell>
          <cell r="J12631" t="str">
            <v>A</v>
          </cell>
          <cell r="K12631" t="str">
            <v>A</v>
          </cell>
        </row>
        <row r="12632">
          <cell r="C12632" t="str">
            <v>392204|TM Srivastava</v>
          </cell>
          <cell r="D12632">
            <v>104.25</v>
          </cell>
          <cell r="E12632">
            <v>101.83333333333333</v>
          </cell>
          <cell r="F12632">
            <v>105.875</v>
          </cell>
          <cell r="G12632">
            <v>104.52777777777777</v>
          </cell>
          <cell r="H12632" t="str">
            <v>A</v>
          </cell>
          <cell r="I12632" t="str">
            <v>A</v>
          </cell>
          <cell r="J12632" t="str">
            <v>A</v>
          </cell>
          <cell r="K12632" t="str">
            <v>A</v>
          </cell>
        </row>
        <row r="12633">
          <cell r="C12633" t="str">
            <v>734045|P Kumar</v>
          </cell>
          <cell r="D12633">
            <v>104.25923229898076</v>
          </cell>
          <cell r="E12633">
            <v>104.18452571227976</v>
          </cell>
          <cell r="F12633">
            <v>104.38736513255616</v>
          </cell>
          <cell r="G12633">
            <v>104.26893754918204</v>
          </cell>
          <cell r="H12633" t="str">
            <v>A</v>
          </cell>
          <cell r="I12633" t="str">
            <v>A</v>
          </cell>
          <cell r="J12633" t="str">
            <v>A</v>
          </cell>
          <cell r="K12633" t="str">
            <v>A</v>
          </cell>
        </row>
        <row r="12634">
          <cell r="C12634" t="str">
            <v>598033|KB Arun Karthik</v>
          </cell>
          <cell r="D12634">
            <v>104.26022126022126</v>
          </cell>
          <cell r="E12634">
            <v>105.20769360269361</v>
          </cell>
          <cell r="F12634">
            <v>104.35515194270749</v>
          </cell>
          <cell r="G12634">
            <v>104.64161322216877</v>
          </cell>
          <cell r="H12634" t="str">
            <v>A</v>
          </cell>
          <cell r="I12634" t="str">
            <v>A</v>
          </cell>
          <cell r="J12634" t="str">
            <v>A</v>
          </cell>
          <cell r="K12634" t="str">
            <v>A</v>
          </cell>
        </row>
        <row r="12635">
          <cell r="C12635" t="str">
            <v>548374|P Kumar</v>
          </cell>
          <cell r="D12635">
            <v>104.26083017931585</v>
          </cell>
          <cell r="E12635">
            <v>104.28080774203704</v>
          </cell>
          <cell r="F12635">
            <v>104.15750422375531</v>
          </cell>
          <cell r="G12635">
            <v>104.20806870193069</v>
          </cell>
          <cell r="H12635" t="str">
            <v>A</v>
          </cell>
          <cell r="I12635" t="str">
            <v>A</v>
          </cell>
          <cell r="J12635" t="str">
            <v>A</v>
          </cell>
          <cell r="K12635" t="str">
            <v>A</v>
          </cell>
        </row>
        <row r="12636">
          <cell r="C12636" t="str">
            <v>598008|SP Narine</v>
          </cell>
          <cell r="D12636">
            <v>104.26126126126127</v>
          </cell>
          <cell r="E12636">
            <v>103.44594594594595</v>
          </cell>
          <cell r="F12636">
            <v>103.14564564564564</v>
          </cell>
          <cell r="G12636">
            <v>104.36636636636638</v>
          </cell>
          <cell r="H12636" t="str">
            <v>A</v>
          </cell>
          <cell r="I12636" t="str">
            <v>A</v>
          </cell>
          <cell r="J12636" t="str">
            <v>A</v>
          </cell>
          <cell r="K12636" t="str">
            <v>A</v>
          </cell>
        </row>
        <row r="12637">
          <cell r="C12637" t="str">
            <v>829781|DW Steyn</v>
          </cell>
          <cell r="D12637">
            <v>104.26466067741991</v>
          </cell>
          <cell r="E12637">
            <v>104.15583865483924</v>
          </cell>
          <cell r="F12637">
            <v>104.41640947682289</v>
          </cell>
          <cell r="G12637">
            <v>104.2824405121119</v>
          </cell>
          <cell r="H12637" t="str">
            <v>A</v>
          </cell>
          <cell r="I12637" t="str">
            <v>A</v>
          </cell>
          <cell r="J12637" t="str">
            <v>A</v>
          </cell>
          <cell r="K12637" t="str">
            <v>A</v>
          </cell>
        </row>
        <row r="12638">
          <cell r="C12638" t="str">
            <v>1304109|PVD Chameera</v>
          </cell>
          <cell r="D12638">
            <v>104.2741935483871</v>
          </cell>
          <cell r="E12638">
            <v>102.55230414746545</v>
          </cell>
          <cell r="F12638">
            <v>105.09453405017922</v>
          </cell>
          <cell r="G12638">
            <v>104.55641321044546</v>
          </cell>
          <cell r="H12638" t="str">
            <v>A</v>
          </cell>
          <cell r="I12638" t="str">
            <v>A</v>
          </cell>
          <cell r="J12638" t="str">
            <v>A</v>
          </cell>
          <cell r="K12638" t="str">
            <v>A</v>
          </cell>
        </row>
        <row r="12639">
          <cell r="C12639" t="str">
            <v>598037|P Kumar</v>
          </cell>
          <cell r="D12639">
            <v>104.27443793709482</v>
          </cell>
          <cell r="E12639">
            <v>104.53980846240208</v>
          </cell>
          <cell r="F12639">
            <v>104.39263779946525</v>
          </cell>
          <cell r="G12639">
            <v>104.40684842833969</v>
          </cell>
          <cell r="H12639" t="str">
            <v>A</v>
          </cell>
          <cell r="I12639" t="str">
            <v>A</v>
          </cell>
          <cell r="J12639" t="str">
            <v>A</v>
          </cell>
          <cell r="K12639" t="str">
            <v>A</v>
          </cell>
        </row>
        <row r="12640">
          <cell r="C12640" t="str">
            <v>598007|P Kumar</v>
          </cell>
          <cell r="D12640">
            <v>104.28080774203704</v>
          </cell>
          <cell r="E12640">
            <v>104.19447069619396</v>
          </cell>
          <cell r="F12640">
            <v>104.20806870193069</v>
          </cell>
          <cell r="G12640">
            <v>104.24536953918228</v>
          </cell>
          <cell r="H12640" t="str">
            <v>A</v>
          </cell>
          <cell r="I12640" t="str">
            <v>A</v>
          </cell>
          <cell r="J12640" t="str">
            <v>A</v>
          </cell>
          <cell r="K12640" t="str">
            <v>A</v>
          </cell>
        </row>
        <row r="12641">
          <cell r="C12641" t="str">
            <v>598043|JP Faulkner</v>
          </cell>
          <cell r="D12641">
            <v>104.28400000000002</v>
          </cell>
          <cell r="E12641">
            <v>102.73666666666668</v>
          </cell>
          <cell r="F12641">
            <v>105.51855555555557</v>
          </cell>
          <cell r="G12641">
            <v>104.04188888888889</v>
          </cell>
          <cell r="H12641" t="str">
            <v>A</v>
          </cell>
          <cell r="I12641" t="str">
            <v>A</v>
          </cell>
          <cell r="J12641" t="str">
            <v>A</v>
          </cell>
          <cell r="K12641" t="str">
            <v>A</v>
          </cell>
        </row>
        <row r="12642">
          <cell r="C12642" t="str">
            <v>1136601|Kuldeep Yadav</v>
          </cell>
          <cell r="D12642">
            <v>104.30078563411898</v>
          </cell>
          <cell r="E12642">
            <v>103.72558922558923</v>
          </cell>
          <cell r="F12642">
            <v>104.73045267489711</v>
          </cell>
          <cell r="G12642">
            <v>104.82585110362889</v>
          </cell>
          <cell r="H12642" t="str">
            <v>A</v>
          </cell>
          <cell r="I12642" t="str">
            <v>A</v>
          </cell>
          <cell r="J12642" t="str">
            <v>A</v>
          </cell>
          <cell r="K12642" t="str">
            <v>A</v>
          </cell>
        </row>
        <row r="12643">
          <cell r="C12643" t="str">
            <v>1304101|A Nortje</v>
          </cell>
          <cell r="D12643">
            <v>104.30666666666667</v>
          </cell>
          <cell r="E12643">
            <v>102.23</v>
          </cell>
          <cell r="F12643">
            <v>105.75555555555555</v>
          </cell>
          <cell r="G12643">
            <v>103.49888888888889</v>
          </cell>
          <cell r="H12643" t="str">
            <v>A</v>
          </cell>
          <cell r="I12643" t="str">
            <v>A</v>
          </cell>
          <cell r="J12643" t="str">
            <v>A</v>
          </cell>
          <cell r="K12643" t="str">
            <v>A</v>
          </cell>
        </row>
        <row r="12644">
          <cell r="C12644" t="str">
            <v>1082617|CR Woakes</v>
          </cell>
          <cell r="D12644">
            <v>104.30666666666667</v>
          </cell>
          <cell r="E12644">
            <v>106.2925</v>
          </cell>
          <cell r="F12644">
            <v>106.10222222222222</v>
          </cell>
          <cell r="G12644">
            <v>105.19972222222223</v>
          </cell>
          <cell r="H12644" t="str">
            <v>A</v>
          </cell>
          <cell r="I12644" t="str">
            <v>A</v>
          </cell>
          <cell r="J12644" t="str">
            <v>A</v>
          </cell>
          <cell r="K12644" t="str">
            <v>A</v>
          </cell>
        </row>
        <row r="12645">
          <cell r="C12645" t="str">
            <v>1136577|K Gowtham</v>
          </cell>
          <cell r="D12645">
            <v>104.30864197530865</v>
          </cell>
          <cell r="E12645">
            <v>103.44444444444444</v>
          </cell>
          <cell r="F12645">
            <v>99.732510288065839</v>
          </cell>
          <cell r="G12645">
            <v>102.90534979423869</v>
          </cell>
          <cell r="H12645" t="str">
            <v>A</v>
          </cell>
          <cell r="I12645" t="str">
            <v>A</v>
          </cell>
          <cell r="J12645" t="str">
            <v>A</v>
          </cell>
          <cell r="K12645" t="str">
            <v>A</v>
          </cell>
        </row>
        <row r="12646">
          <cell r="C12646" t="str">
            <v>1082620|SP Narine</v>
          </cell>
          <cell r="D12646">
            <v>104.30912649119395</v>
          </cell>
          <cell r="E12646">
            <v>104.10365722346089</v>
          </cell>
          <cell r="F12646">
            <v>103.18903192171301</v>
          </cell>
          <cell r="G12646">
            <v>103.82554350498442</v>
          </cell>
          <cell r="H12646" t="str">
            <v>A</v>
          </cell>
          <cell r="I12646" t="str">
            <v>A</v>
          </cell>
          <cell r="J12646" t="str">
            <v>A</v>
          </cell>
          <cell r="K12646" t="str">
            <v>A</v>
          </cell>
        </row>
        <row r="12647">
          <cell r="C12647" t="str">
            <v>548316|SB Jakati</v>
          </cell>
          <cell r="D12647">
            <v>104.31034482758621</v>
          </cell>
          <cell r="E12647">
            <v>103.23275862068965</v>
          </cell>
          <cell r="F12647">
            <v>105.72413793103449</v>
          </cell>
          <cell r="G12647">
            <v>104.00287356321839</v>
          </cell>
          <cell r="H12647" t="str">
            <v>A</v>
          </cell>
          <cell r="I12647" t="str">
            <v>A</v>
          </cell>
          <cell r="J12647" t="str">
            <v>A</v>
          </cell>
          <cell r="K12647" t="str">
            <v>A</v>
          </cell>
        </row>
        <row r="12648">
          <cell r="C12648" t="str">
            <v>1304056|SN Thakur</v>
          </cell>
          <cell r="D12648">
            <v>104.31093467212474</v>
          </cell>
          <cell r="E12648">
            <v>104.0861652899427</v>
          </cell>
          <cell r="F12648">
            <v>104.15060900226632</v>
          </cell>
          <cell r="G12648">
            <v>104.02050942757035</v>
          </cell>
          <cell r="H12648" t="str">
            <v>A</v>
          </cell>
          <cell r="I12648" t="str">
            <v>A</v>
          </cell>
          <cell r="J12648" t="str">
            <v>A</v>
          </cell>
          <cell r="K12648" t="str">
            <v>A</v>
          </cell>
        </row>
        <row r="12649">
          <cell r="C12649" t="str">
            <v>392235|R Bhatia</v>
          </cell>
          <cell r="D12649">
            <v>104.31735632183909</v>
          </cell>
          <cell r="E12649">
            <v>102.91487684729064</v>
          </cell>
          <cell r="F12649">
            <v>105.39278544061303</v>
          </cell>
          <cell r="G12649">
            <v>104.15607772304325</v>
          </cell>
          <cell r="H12649" t="str">
            <v>A</v>
          </cell>
          <cell r="I12649" t="str">
            <v>A</v>
          </cell>
          <cell r="J12649" t="str">
            <v>A</v>
          </cell>
          <cell r="K12649" t="str">
            <v>A</v>
          </cell>
        </row>
        <row r="12650">
          <cell r="C12650" t="str">
            <v>419157|R Vinay Kumar</v>
          </cell>
          <cell r="D12650">
            <v>104.319106983639</v>
          </cell>
          <cell r="E12650">
            <v>104.4644998513964</v>
          </cell>
          <cell r="F12650">
            <v>104.54001312474219</v>
          </cell>
          <cell r="G12650">
            <v>104.42858955607726</v>
          </cell>
          <cell r="H12650" t="str">
            <v>A</v>
          </cell>
          <cell r="I12650" t="str">
            <v>A</v>
          </cell>
          <cell r="J12650" t="str">
            <v>A</v>
          </cell>
          <cell r="K12650" t="str">
            <v>A</v>
          </cell>
        </row>
        <row r="12651">
          <cell r="C12651" t="str">
            <v>1304095|D Pretorius</v>
          </cell>
          <cell r="D12651">
            <v>104.32371794871796</v>
          </cell>
          <cell r="E12651">
            <v>107.6313881520778</v>
          </cell>
          <cell r="F12651">
            <v>103.80092592592594</v>
          </cell>
          <cell r="G12651">
            <v>105.79557667747325</v>
          </cell>
          <cell r="H12651" t="str">
            <v>A</v>
          </cell>
          <cell r="I12651" t="str">
            <v>A</v>
          </cell>
          <cell r="J12651" t="str">
            <v>A</v>
          </cell>
          <cell r="K12651" t="str">
            <v>A</v>
          </cell>
        </row>
        <row r="12652">
          <cell r="C12652" t="str">
            <v>392219|AB Agarkar</v>
          </cell>
          <cell r="D12652">
            <v>104.32669930466865</v>
          </cell>
          <cell r="E12652">
            <v>106.22736270753512</v>
          </cell>
          <cell r="F12652">
            <v>104.33571170947448</v>
          </cell>
          <cell r="G12652">
            <v>104.89053290998532</v>
          </cell>
          <cell r="H12652" t="str">
            <v>A</v>
          </cell>
          <cell r="I12652" t="str">
            <v>A</v>
          </cell>
          <cell r="J12652" t="str">
            <v>A</v>
          </cell>
          <cell r="K12652" t="str">
            <v>A</v>
          </cell>
        </row>
        <row r="12653">
          <cell r="C12653" t="str">
            <v>419107|SS Tiwary</v>
          </cell>
          <cell r="D12653">
            <v>104.32863113897596</v>
          </cell>
          <cell r="E12653">
            <v>109.18358150470219</v>
          </cell>
          <cell r="F12653">
            <v>104.19245617090444</v>
          </cell>
          <cell r="G12653">
            <v>106.06341431556949</v>
          </cell>
          <cell r="H12653" t="str">
            <v>A</v>
          </cell>
          <cell r="I12653" t="str">
            <v>A</v>
          </cell>
          <cell r="J12653" t="str">
            <v>A</v>
          </cell>
          <cell r="K12653" t="str">
            <v>A</v>
          </cell>
        </row>
        <row r="12654">
          <cell r="C12654" t="str">
            <v>734005|S Rana</v>
          </cell>
          <cell r="D12654">
            <v>104.33333333333333</v>
          </cell>
          <cell r="E12654">
            <v>107.75</v>
          </cell>
          <cell r="F12654">
            <v>107.3888888888889</v>
          </cell>
          <cell r="G12654">
            <v>105.80555555555554</v>
          </cell>
          <cell r="H12654" t="str">
            <v>A</v>
          </cell>
          <cell r="I12654" t="str">
            <v>A</v>
          </cell>
          <cell r="J12654" t="str">
            <v>A</v>
          </cell>
          <cell r="K12654" t="str">
            <v>A</v>
          </cell>
        </row>
        <row r="12655">
          <cell r="C12655" t="str">
            <v>335987|YK Pathan</v>
          </cell>
          <cell r="D12655">
            <v>104.33333333333333</v>
          </cell>
          <cell r="E12655">
            <v>110.06666666666666</v>
          </cell>
          <cell r="F12655">
            <v>104.33333333333333</v>
          </cell>
          <cell r="G12655">
            <v>107.19999999999999</v>
          </cell>
          <cell r="H12655" t="str">
            <v>A</v>
          </cell>
          <cell r="I12655" t="str">
            <v>A</v>
          </cell>
          <cell r="J12655" t="str">
            <v>A</v>
          </cell>
          <cell r="K12655" t="str">
            <v>A</v>
          </cell>
        </row>
        <row r="12656">
          <cell r="C12656" t="str">
            <v>980929|DW Steyn</v>
          </cell>
          <cell r="D12656">
            <v>104.33758579500572</v>
          </cell>
          <cell r="E12656">
            <v>104.2289758940842</v>
          </cell>
          <cell r="F12656">
            <v>104.25269504242162</v>
          </cell>
          <cell r="G12656">
            <v>104.24080011464305</v>
          </cell>
          <cell r="H12656" t="str">
            <v>A</v>
          </cell>
          <cell r="I12656" t="str">
            <v>A</v>
          </cell>
          <cell r="J12656" t="str">
            <v>A</v>
          </cell>
          <cell r="K12656" t="str">
            <v>A</v>
          </cell>
        </row>
        <row r="12657">
          <cell r="C12657" t="str">
            <v>548324|Z Khan</v>
          </cell>
          <cell r="D12657">
            <v>104.34476757321585</v>
          </cell>
          <cell r="E12657">
            <v>103.73154595126198</v>
          </cell>
          <cell r="F12657">
            <v>103.79344975293252</v>
          </cell>
          <cell r="G12657">
            <v>104.0369107564138</v>
          </cell>
          <cell r="H12657" t="str">
            <v>A</v>
          </cell>
          <cell r="I12657" t="str">
            <v>A</v>
          </cell>
          <cell r="J12657" t="str">
            <v>A</v>
          </cell>
          <cell r="K12657" t="str">
            <v>A</v>
          </cell>
        </row>
        <row r="12658">
          <cell r="C12658" t="str">
            <v>598012|KB Arun Karthik</v>
          </cell>
          <cell r="D12658">
            <v>104.34830976430976</v>
          </cell>
          <cell r="E12658">
            <v>104.45692480359146</v>
          </cell>
          <cell r="F12658">
            <v>105.8591821922933</v>
          </cell>
          <cell r="G12658">
            <v>105.25354059109615</v>
          </cell>
          <cell r="H12658" t="str">
            <v>A</v>
          </cell>
          <cell r="I12658" t="str">
            <v>A</v>
          </cell>
          <cell r="J12658" t="str">
            <v>A</v>
          </cell>
          <cell r="K12658" t="str">
            <v>A</v>
          </cell>
        </row>
        <row r="12659">
          <cell r="C12659" t="str">
            <v>598005|R Bhatia</v>
          </cell>
          <cell r="D12659">
            <v>104.3511944027986</v>
          </cell>
          <cell r="E12659">
            <v>104.73239463601533</v>
          </cell>
          <cell r="F12659">
            <v>104.15157509268454</v>
          </cell>
          <cell r="G12659">
            <v>104.35479439573142</v>
          </cell>
          <cell r="H12659" t="str">
            <v>A</v>
          </cell>
          <cell r="I12659" t="str">
            <v>A</v>
          </cell>
          <cell r="J12659" t="str">
            <v>A</v>
          </cell>
          <cell r="K12659" t="str">
            <v>A</v>
          </cell>
        </row>
        <row r="12660">
          <cell r="C12660" t="str">
            <v>419136|B Lee</v>
          </cell>
          <cell r="D12660">
            <v>104.35863799283153</v>
          </cell>
          <cell r="E12660">
            <v>104.02277419354837</v>
          </cell>
          <cell r="F12660">
            <v>103.88214200375489</v>
          </cell>
          <cell r="G12660">
            <v>104.32745997610512</v>
          </cell>
          <cell r="H12660" t="str">
            <v>A</v>
          </cell>
          <cell r="I12660" t="str">
            <v>A</v>
          </cell>
          <cell r="J12660" t="str">
            <v>A</v>
          </cell>
          <cell r="K12660" t="str">
            <v>A</v>
          </cell>
        </row>
        <row r="12661">
          <cell r="C12661" t="str">
            <v>598066|P Kumar</v>
          </cell>
          <cell r="D12661">
            <v>104.36305463628561</v>
          </cell>
          <cell r="E12661">
            <v>104.25923229898076</v>
          </cell>
          <cell r="F12661">
            <v>104.39243367859417</v>
          </cell>
          <cell r="G12661">
            <v>104.38736513255616</v>
          </cell>
          <cell r="H12661" t="str">
            <v>A</v>
          </cell>
          <cell r="I12661" t="str">
            <v>A</v>
          </cell>
          <cell r="J12661" t="str">
            <v>A</v>
          </cell>
          <cell r="K12661" t="str">
            <v>A</v>
          </cell>
        </row>
        <row r="12662">
          <cell r="C12662" t="str">
            <v>1216508|NS Naik</v>
          </cell>
          <cell r="D12662">
            <v>104.37087087087086</v>
          </cell>
          <cell r="E12662">
            <v>102.50815315315315</v>
          </cell>
          <cell r="F12662">
            <v>110.44794794794795</v>
          </cell>
          <cell r="G12662">
            <v>105.28399899899898</v>
          </cell>
          <cell r="H12662" t="str">
            <v>A</v>
          </cell>
          <cell r="I12662" t="str">
            <v>A</v>
          </cell>
          <cell r="J12662" t="str">
            <v>A</v>
          </cell>
          <cell r="K12662" t="str">
            <v>A</v>
          </cell>
        </row>
        <row r="12663">
          <cell r="C12663" t="str">
            <v>1082635|PJ Cummins</v>
          </cell>
          <cell r="D12663">
            <v>104.37912457912458</v>
          </cell>
          <cell r="E12663">
            <v>103.87303591470258</v>
          </cell>
          <cell r="F12663">
            <v>105.38385708941264</v>
          </cell>
          <cell r="G12663">
            <v>104.57535540591095</v>
          </cell>
          <cell r="H12663" t="str">
            <v>A</v>
          </cell>
          <cell r="I12663" t="str">
            <v>A</v>
          </cell>
          <cell r="J12663" t="str">
            <v>A</v>
          </cell>
          <cell r="K12663" t="str">
            <v>A</v>
          </cell>
        </row>
        <row r="12664">
          <cell r="C12664" t="str">
            <v>501238|RE van der Merwe</v>
          </cell>
          <cell r="D12664">
            <v>104.38062478230582</v>
          </cell>
          <cell r="E12664">
            <v>104.04365364520537</v>
          </cell>
          <cell r="F12664">
            <v>104.81050354907485</v>
          </cell>
          <cell r="G12664">
            <v>104.40347151788767</v>
          </cell>
          <cell r="H12664" t="str">
            <v>A</v>
          </cell>
          <cell r="I12664" t="str">
            <v>A</v>
          </cell>
          <cell r="J12664" t="str">
            <v>A</v>
          </cell>
          <cell r="K12664" t="str">
            <v>A</v>
          </cell>
        </row>
        <row r="12665">
          <cell r="C12665" t="str">
            <v>1082631|NM Coulter-Nile</v>
          </cell>
          <cell r="D12665">
            <v>104.3909465020576</v>
          </cell>
          <cell r="E12665">
            <v>103.94385185185186</v>
          </cell>
          <cell r="F12665">
            <v>104.82013031550069</v>
          </cell>
          <cell r="G12665">
            <v>104.34462414266117</v>
          </cell>
          <cell r="H12665" t="str">
            <v>A</v>
          </cell>
          <cell r="I12665" t="str">
            <v>A</v>
          </cell>
          <cell r="J12665" t="str">
            <v>A</v>
          </cell>
          <cell r="K12665" t="str">
            <v>A</v>
          </cell>
        </row>
        <row r="12666">
          <cell r="C12666" t="str">
            <v>1178421|Washington Sundar</v>
          </cell>
          <cell r="D12666">
            <v>104.39655172413794</v>
          </cell>
          <cell r="E12666">
            <v>104.07322884012538</v>
          </cell>
          <cell r="F12666">
            <v>104.54781289910601</v>
          </cell>
          <cell r="G12666">
            <v>104.50972251248113</v>
          </cell>
          <cell r="H12666" t="str">
            <v>A</v>
          </cell>
          <cell r="I12666" t="str">
            <v>A</v>
          </cell>
          <cell r="J12666" t="str">
            <v>A</v>
          </cell>
          <cell r="K12666" t="str">
            <v>A</v>
          </cell>
        </row>
        <row r="12667">
          <cell r="C12667" t="str">
            <v>1136604|MM Sharma</v>
          </cell>
          <cell r="D12667">
            <v>104.39750314940791</v>
          </cell>
          <cell r="E12667">
            <v>104.4703439153439</v>
          </cell>
          <cell r="F12667">
            <v>104.6926370843334</v>
          </cell>
          <cell r="G12667">
            <v>104.5450751238767</v>
          </cell>
          <cell r="H12667" t="str">
            <v>A</v>
          </cell>
          <cell r="I12667" t="str">
            <v>A</v>
          </cell>
          <cell r="J12667" t="str">
            <v>A</v>
          </cell>
          <cell r="K12667" t="str">
            <v>A</v>
          </cell>
        </row>
        <row r="12668">
          <cell r="C12668" t="str">
            <v>598062|RE van der Merwe</v>
          </cell>
          <cell r="D12668">
            <v>104.39767838483355</v>
          </cell>
          <cell r="E12668">
            <v>105.03783315917799</v>
          </cell>
          <cell r="F12668">
            <v>104.27398560411491</v>
          </cell>
          <cell r="G12668">
            <v>104.4930550630723</v>
          </cell>
          <cell r="H12668" t="str">
            <v>A</v>
          </cell>
          <cell r="I12668" t="str">
            <v>A</v>
          </cell>
          <cell r="J12668" t="str">
            <v>A</v>
          </cell>
          <cell r="K12668" t="str">
            <v>A</v>
          </cell>
        </row>
        <row r="12669">
          <cell r="C12669" t="str">
            <v>501212|MS Gony</v>
          </cell>
          <cell r="D12669">
            <v>104.39983890630442</v>
          </cell>
          <cell r="E12669">
            <v>103.88557109131823</v>
          </cell>
          <cell r="F12669">
            <v>104.98591242197564</v>
          </cell>
          <cell r="G12669">
            <v>104.48555148732352</v>
          </cell>
          <cell r="H12669" t="str">
            <v>A</v>
          </cell>
          <cell r="I12669" t="str">
            <v>A</v>
          </cell>
          <cell r="J12669" t="str">
            <v>A</v>
          </cell>
          <cell r="K12669" t="str">
            <v>A</v>
          </cell>
        </row>
        <row r="12670">
          <cell r="C12670" t="str">
            <v>1254088|NM Coulter-Nile</v>
          </cell>
          <cell r="D12670">
            <v>104.39988603988604</v>
          </cell>
          <cell r="E12670">
            <v>104.43703703703704</v>
          </cell>
          <cell r="F12670">
            <v>103.83411839189615</v>
          </cell>
          <cell r="G12670">
            <v>104.06226654004432</v>
          </cell>
          <cell r="H12670" t="str">
            <v>A</v>
          </cell>
          <cell r="I12670" t="str">
            <v>A</v>
          </cell>
          <cell r="J12670" t="str">
            <v>A</v>
          </cell>
          <cell r="K12670" t="str">
            <v>A</v>
          </cell>
        </row>
        <row r="12671">
          <cell r="C12671" t="str">
            <v>419138|RJ Harris</v>
          </cell>
          <cell r="D12671">
            <v>104.4</v>
          </cell>
          <cell r="E12671">
            <v>105.81333333333333</v>
          </cell>
          <cell r="F12671">
            <v>102.13333333333333</v>
          </cell>
          <cell r="G12671">
            <v>104.07111111111112</v>
          </cell>
          <cell r="H12671" t="str">
            <v>A</v>
          </cell>
          <cell r="I12671" t="str">
            <v>A</v>
          </cell>
          <cell r="J12671" t="str">
            <v>A</v>
          </cell>
          <cell r="K12671" t="str">
            <v>A</v>
          </cell>
        </row>
        <row r="12672">
          <cell r="C12672" t="str">
            <v>829817|R Ashwin</v>
          </cell>
          <cell r="D12672">
            <v>104.40032590700537</v>
          </cell>
          <cell r="E12672">
            <v>105.09138569604089</v>
          </cell>
          <cell r="F12672">
            <v>104.10950800692301</v>
          </cell>
          <cell r="G12672">
            <v>104.49478591241473</v>
          </cell>
          <cell r="H12672" t="str">
            <v>A</v>
          </cell>
          <cell r="I12672" t="str">
            <v>A</v>
          </cell>
          <cell r="J12672" t="str">
            <v>A</v>
          </cell>
          <cell r="K12672" t="str">
            <v>A</v>
          </cell>
        </row>
        <row r="12673">
          <cell r="C12673" t="str">
            <v>1178398|Kuldeep Yadav</v>
          </cell>
          <cell r="D12673">
            <v>104.40039281705948</v>
          </cell>
          <cell r="E12673">
            <v>103.73235640477021</v>
          </cell>
          <cell r="F12673">
            <v>103.50215114104003</v>
          </cell>
          <cell r="G12673">
            <v>103.5044068674337</v>
          </cell>
          <cell r="H12673" t="str">
            <v>A</v>
          </cell>
          <cell r="I12673" t="str">
            <v>A</v>
          </cell>
          <cell r="J12673" t="str">
            <v>A</v>
          </cell>
          <cell r="K12673" t="str">
            <v>A</v>
          </cell>
        </row>
        <row r="12674">
          <cell r="C12674" t="str">
            <v>1254115|Shahbaz Ahmed</v>
          </cell>
          <cell r="D12674">
            <v>104.40210197210195</v>
          </cell>
          <cell r="E12674">
            <v>105.5393392255892</v>
          </cell>
          <cell r="F12674">
            <v>104.51301752979528</v>
          </cell>
          <cell r="G12674">
            <v>105.19577594730372</v>
          </cell>
          <cell r="H12674" t="str">
            <v>A</v>
          </cell>
          <cell r="I12674" t="str">
            <v>A</v>
          </cell>
          <cell r="J12674" t="str">
            <v>A</v>
          </cell>
          <cell r="K12674" t="str">
            <v>A</v>
          </cell>
        </row>
        <row r="12675">
          <cell r="C12675" t="str">
            <v>335988|SB Bangar</v>
          </cell>
          <cell r="D12675">
            <v>104.40322580645162</v>
          </cell>
          <cell r="E12675">
            <v>105.1616129032258</v>
          </cell>
          <cell r="F12675">
            <v>104.40322580645162</v>
          </cell>
          <cell r="G12675">
            <v>104.78241935483871</v>
          </cell>
          <cell r="H12675" t="str">
            <v>A</v>
          </cell>
          <cell r="I12675" t="str">
            <v>A</v>
          </cell>
          <cell r="J12675" t="str">
            <v>A</v>
          </cell>
          <cell r="K12675" t="str">
            <v>A</v>
          </cell>
        </row>
        <row r="12676">
          <cell r="C12676" t="str">
            <v>1136616|MM Sharma</v>
          </cell>
          <cell r="D12676">
            <v>104.40341741827498</v>
          </cell>
          <cell r="E12676">
            <v>104.21994169251353</v>
          </cell>
          <cell r="F12676">
            <v>104.42375482767561</v>
          </cell>
          <cell r="G12676">
            <v>104.36456767537747</v>
          </cell>
          <cell r="H12676" t="str">
            <v>A</v>
          </cell>
          <cell r="I12676" t="str">
            <v>A</v>
          </cell>
          <cell r="J12676" t="str">
            <v>A</v>
          </cell>
          <cell r="K12676" t="str">
            <v>A</v>
          </cell>
        </row>
        <row r="12677">
          <cell r="C12677" t="str">
            <v>598021|P Kumar</v>
          </cell>
          <cell r="D12677">
            <v>104.40629888552219</v>
          </cell>
          <cell r="E12677">
            <v>104.27443793709482</v>
          </cell>
          <cell r="F12677">
            <v>104.36598205249828</v>
          </cell>
          <cell r="G12677">
            <v>104.39263779946525</v>
          </cell>
          <cell r="H12677" t="str">
            <v>A</v>
          </cell>
          <cell r="I12677" t="str">
            <v>A</v>
          </cell>
          <cell r="J12677" t="str">
            <v>A</v>
          </cell>
          <cell r="K12677" t="str">
            <v>A</v>
          </cell>
        </row>
        <row r="12678">
          <cell r="C12678" t="str">
            <v>1237177|K Rabada</v>
          </cell>
          <cell r="D12678">
            <v>104.40805341055341</v>
          </cell>
          <cell r="E12678">
            <v>105.22281853281854</v>
          </cell>
          <cell r="F12678">
            <v>103.37034949884951</v>
          </cell>
          <cell r="G12678">
            <v>104.29806764556764</v>
          </cell>
          <cell r="H12678" t="str">
            <v>A</v>
          </cell>
          <cell r="I12678" t="str">
            <v>A</v>
          </cell>
          <cell r="J12678" t="str">
            <v>A</v>
          </cell>
          <cell r="K12678" t="str">
            <v>A</v>
          </cell>
        </row>
        <row r="12679">
          <cell r="C12679" t="str">
            <v>1181768|RD Chahar</v>
          </cell>
          <cell r="D12679">
            <v>104.4175</v>
          </cell>
          <cell r="E12679">
            <v>102.32020689655172</v>
          </cell>
          <cell r="F12679">
            <v>105.93638888888889</v>
          </cell>
          <cell r="G12679">
            <v>104.0981245210728</v>
          </cell>
          <cell r="H12679" t="str">
            <v>A</v>
          </cell>
          <cell r="I12679" t="str">
            <v>A</v>
          </cell>
          <cell r="J12679" t="str">
            <v>A</v>
          </cell>
          <cell r="K12679" t="str">
            <v>A</v>
          </cell>
        </row>
        <row r="12680">
          <cell r="C12680" t="str">
            <v>336011|M Kaif</v>
          </cell>
          <cell r="D12680">
            <v>104.41833333333334</v>
          </cell>
          <cell r="E12680">
            <v>106.17999999999999</v>
          </cell>
          <cell r="F12680">
            <v>104.29711111111112</v>
          </cell>
          <cell r="G12680">
            <v>105.07211111111111</v>
          </cell>
          <cell r="H12680" t="str">
            <v>A</v>
          </cell>
          <cell r="I12680" t="str">
            <v>A</v>
          </cell>
          <cell r="J12680" t="str">
            <v>A</v>
          </cell>
          <cell r="K12680" t="str">
            <v>A</v>
          </cell>
        </row>
        <row r="12681">
          <cell r="C12681" t="str">
            <v>1254088|Rashid Khan</v>
          </cell>
          <cell r="D12681">
            <v>104.4210149823535</v>
          </cell>
          <cell r="E12681">
            <v>104.6024073044123</v>
          </cell>
          <cell r="F12681">
            <v>104.75754750816044</v>
          </cell>
          <cell r="G12681">
            <v>104.61596601918842</v>
          </cell>
          <cell r="H12681" t="str">
            <v>A</v>
          </cell>
          <cell r="I12681" t="str">
            <v>A</v>
          </cell>
          <cell r="J12681" t="str">
            <v>A</v>
          </cell>
          <cell r="K12681" t="str">
            <v>A</v>
          </cell>
        </row>
        <row r="12682">
          <cell r="C12682" t="str">
            <v>1136599|Rashid Khan</v>
          </cell>
          <cell r="D12682">
            <v>104.42442396313365</v>
          </cell>
          <cell r="E12682">
            <v>103.12568131256953</v>
          </cell>
          <cell r="F12682">
            <v>105.44003379416283</v>
          </cell>
          <cell r="G12682">
            <v>104.4075619736215</v>
          </cell>
          <cell r="H12682" t="str">
            <v>A</v>
          </cell>
          <cell r="I12682" t="str">
            <v>A</v>
          </cell>
          <cell r="J12682" t="str">
            <v>A</v>
          </cell>
          <cell r="K12682" t="str">
            <v>A</v>
          </cell>
        </row>
        <row r="12683">
          <cell r="C12683" t="str">
            <v>548312|DB Das</v>
          </cell>
          <cell r="D12683">
            <v>104.42623003433347</v>
          </cell>
          <cell r="E12683">
            <v>105.49795128004179</v>
          </cell>
          <cell r="F12683">
            <v>104.9729017680914</v>
          </cell>
          <cell r="G12683">
            <v>104.89048322925477</v>
          </cell>
          <cell r="H12683" t="str">
            <v>A</v>
          </cell>
          <cell r="I12683" t="str">
            <v>A</v>
          </cell>
          <cell r="J12683" t="str">
            <v>A</v>
          </cell>
          <cell r="K12683" t="str">
            <v>A</v>
          </cell>
        </row>
        <row r="12684">
          <cell r="C12684" t="str">
            <v>829751|DW Steyn</v>
          </cell>
          <cell r="D12684">
            <v>104.42682220407653</v>
          </cell>
          <cell r="E12684">
            <v>104.26466067741991</v>
          </cell>
          <cell r="F12684">
            <v>104.50202424873743</v>
          </cell>
          <cell r="G12684">
            <v>104.41640947682289</v>
          </cell>
          <cell r="H12684" t="str">
            <v>A</v>
          </cell>
          <cell r="I12684" t="str">
            <v>A</v>
          </cell>
          <cell r="J12684" t="str">
            <v>A</v>
          </cell>
          <cell r="K12684" t="str">
            <v>A</v>
          </cell>
        </row>
        <row r="12685">
          <cell r="C12685" t="str">
            <v>598014|RJ Harris</v>
          </cell>
          <cell r="D12685">
            <v>104.43324030758512</v>
          </cell>
          <cell r="E12685">
            <v>104.19832410246202</v>
          </cell>
          <cell r="F12685">
            <v>104.47146784873986</v>
          </cell>
          <cell r="G12685">
            <v>104.48674613934384</v>
          </cell>
          <cell r="H12685" t="str">
            <v>A</v>
          </cell>
          <cell r="I12685" t="str">
            <v>A</v>
          </cell>
          <cell r="J12685" t="str">
            <v>A</v>
          </cell>
          <cell r="K12685" t="str">
            <v>A</v>
          </cell>
        </row>
        <row r="12686">
          <cell r="C12686" t="str">
            <v>336027|M Kaif</v>
          </cell>
          <cell r="D12686">
            <v>104.43629629629629</v>
          </cell>
          <cell r="E12686">
            <v>106.99266666666668</v>
          </cell>
          <cell r="F12686">
            <v>105.13293209876542</v>
          </cell>
          <cell r="G12686">
            <v>105.40382098765433</v>
          </cell>
          <cell r="H12686" t="str">
            <v>A</v>
          </cell>
          <cell r="I12686" t="str">
            <v>A</v>
          </cell>
          <cell r="J12686" t="str">
            <v>A</v>
          </cell>
          <cell r="K12686" t="str">
            <v>A</v>
          </cell>
        </row>
        <row r="12687">
          <cell r="C12687" t="str">
            <v>1254112|NM Coulter-Nile</v>
          </cell>
          <cell r="D12687">
            <v>104.43703703703704</v>
          </cell>
          <cell r="E12687">
            <v>104.2006940273607</v>
          </cell>
          <cell r="F12687">
            <v>104.06226654004432</v>
          </cell>
          <cell r="G12687">
            <v>104.34587236809459</v>
          </cell>
          <cell r="H12687" t="str">
            <v>A</v>
          </cell>
          <cell r="I12687" t="str">
            <v>A</v>
          </cell>
          <cell r="J12687" t="str">
            <v>A</v>
          </cell>
          <cell r="K12687" t="str">
            <v>A</v>
          </cell>
        </row>
        <row r="12688">
          <cell r="C12688" t="str">
            <v>548313|P Kumar</v>
          </cell>
          <cell r="D12688">
            <v>104.43890653779312</v>
          </cell>
          <cell r="E12688">
            <v>104.20644070848708</v>
          </cell>
          <cell r="F12688">
            <v>104.61555186479895</v>
          </cell>
          <cell r="G12688">
            <v>104.38896133399992</v>
          </cell>
          <cell r="H12688" t="str">
            <v>A</v>
          </cell>
          <cell r="I12688" t="str">
            <v>A</v>
          </cell>
          <cell r="J12688" t="str">
            <v>A</v>
          </cell>
          <cell r="K12688" t="str">
            <v>A</v>
          </cell>
        </row>
        <row r="12689">
          <cell r="C12689" t="str">
            <v>1254088|JDS Neesham</v>
          </cell>
          <cell r="D12689">
            <v>104.43994597171461</v>
          </cell>
          <cell r="E12689">
            <v>103.84495272525029</v>
          </cell>
          <cell r="F12689">
            <v>104.91231890813425</v>
          </cell>
          <cell r="G12689">
            <v>104.50360422515318</v>
          </cell>
          <cell r="H12689" t="str">
            <v>A</v>
          </cell>
          <cell r="I12689" t="str">
            <v>A</v>
          </cell>
          <cell r="J12689" t="str">
            <v>A</v>
          </cell>
          <cell r="K12689" t="str">
            <v>A</v>
          </cell>
        </row>
        <row r="12690">
          <cell r="C12690" t="str">
            <v>1304096|SA Abbott</v>
          </cell>
          <cell r="D12690">
            <v>104.44</v>
          </cell>
          <cell r="E12690">
            <v>108.89103448275863</v>
          </cell>
          <cell r="F12690">
            <v>99.72</v>
          </cell>
          <cell r="G12690">
            <v>102.77701149425287</v>
          </cell>
          <cell r="H12690" t="str">
            <v>A</v>
          </cell>
          <cell r="I12690" t="str">
            <v>A</v>
          </cell>
          <cell r="J12690" t="str">
            <v>A</v>
          </cell>
          <cell r="K12690" t="str">
            <v>A</v>
          </cell>
        </row>
        <row r="12691">
          <cell r="C12691" t="str">
            <v>1082639|CR Woakes</v>
          </cell>
          <cell r="D12691">
            <v>104.44500000000001</v>
          </cell>
          <cell r="E12691">
            <v>103.81000000000002</v>
          </cell>
          <cell r="F12691">
            <v>105.6905</v>
          </cell>
          <cell r="G12691">
            <v>104.86300000000001</v>
          </cell>
          <cell r="H12691" t="str">
            <v>A</v>
          </cell>
          <cell r="I12691" t="str">
            <v>A</v>
          </cell>
          <cell r="J12691" t="str">
            <v>A</v>
          </cell>
          <cell r="K12691" t="str">
            <v>A</v>
          </cell>
        </row>
        <row r="12692">
          <cell r="C12692" t="str">
            <v>548374|UBT Chand</v>
          </cell>
          <cell r="D12692">
            <v>104.45510662177328</v>
          </cell>
          <cell r="E12692">
            <v>104.88299663299664</v>
          </cell>
          <cell r="F12692">
            <v>98.288065843621396</v>
          </cell>
          <cell r="G12692">
            <v>101.93593340815562</v>
          </cell>
          <cell r="H12692" t="str">
            <v>A</v>
          </cell>
          <cell r="I12692" t="str">
            <v>A</v>
          </cell>
          <cell r="J12692" t="str">
            <v>A</v>
          </cell>
          <cell r="K12692" t="str">
            <v>A</v>
          </cell>
        </row>
        <row r="12693">
          <cell r="C12693" t="str">
            <v>598017|KB Arun Karthik</v>
          </cell>
          <cell r="D12693">
            <v>104.45692480359146</v>
          </cell>
          <cell r="E12693">
            <v>104.26022126022126</v>
          </cell>
          <cell r="F12693">
            <v>105.25354059109615</v>
          </cell>
          <cell r="G12693">
            <v>104.35515194270749</v>
          </cell>
          <cell r="H12693" t="str">
            <v>A</v>
          </cell>
          <cell r="I12693" t="str">
            <v>A</v>
          </cell>
          <cell r="J12693" t="str">
            <v>A</v>
          </cell>
          <cell r="K12693" t="str">
            <v>A</v>
          </cell>
        </row>
        <row r="12694">
          <cell r="C12694" t="str">
            <v>1136568|R Ashwin</v>
          </cell>
          <cell r="D12694">
            <v>104.45842131403435</v>
          </cell>
          <cell r="E12694">
            <v>105.32240792516656</v>
          </cell>
          <cell r="F12694">
            <v>104.62779829349081</v>
          </cell>
          <cell r="G12694">
            <v>104.77935419692636</v>
          </cell>
          <cell r="H12694" t="str">
            <v>A</v>
          </cell>
          <cell r="I12694" t="str">
            <v>A</v>
          </cell>
          <cell r="J12694" t="str">
            <v>A</v>
          </cell>
          <cell r="K12694" t="str">
            <v>A</v>
          </cell>
        </row>
        <row r="12695">
          <cell r="C12695" t="str">
            <v>548354|RJ Harris</v>
          </cell>
          <cell r="D12695">
            <v>104.45993413092805</v>
          </cell>
          <cell r="E12695">
            <v>104.15248923065015</v>
          </cell>
          <cell r="F12695">
            <v>104.71850167022187</v>
          </cell>
          <cell r="G12695">
            <v>104.4561149183332</v>
          </cell>
          <cell r="H12695" t="str">
            <v>A</v>
          </cell>
          <cell r="I12695" t="str">
            <v>A</v>
          </cell>
          <cell r="J12695" t="str">
            <v>A</v>
          </cell>
          <cell r="K12695" t="str">
            <v>A</v>
          </cell>
        </row>
        <row r="12696">
          <cell r="C12696" t="str">
            <v>419162|R Vinay Kumar</v>
          </cell>
          <cell r="D12696">
            <v>104.4644998513964</v>
          </cell>
          <cell r="E12696">
            <v>104.68546861068413</v>
          </cell>
          <cell r="F12696">
            <v>104.42858955607726</v>
          </cell>
          <cell r="G12696">
            <v>104.48969181523984</v>
          </cell>
          <cell r="H12696" t="str">
            <v>A</v>
          </cell>
          <cell r="I12696" t="str">
            <v>A</v>
          </cell>
          <cell r="J12696" t="str">
            <v>A</v>
          </cell>
          <cell r="K12696" t="str">
            <v>A</v>
          </cell>
        </row>
        <row r="12697">
          <cell r="C12697" t="str">
            <v>548306|SB Jakati</v>
          </cell>
          <cell r="D12697">
            <v>104.4655172413793</v>
          </cell>
          <cell r="E12697">
            <v>104.31034482758621</v>
          </cell>
          <cell r="F12697">
            <v>106.43103448275862</v>
          </cell>
          <cell r="G12697">
            <v>105.72413793103449</v>
          </cell>
          <cell r="H12697" t="str">
            <v>A</v>
          </cell>
          <cell r="I12697" t="str">
            <v>A</v>
          </cell>
          <cell r="J12697" t="str">
            <v>A</v>
          </cell>
          <cell r="K12697" t="str">
            <v>A</v>
          </cell>
        </row>
        <row r="12698">
          <cell r="C12698" t="str">
            <v>1178400|S Gopal</v>
          </cell>
          <cell r="D12698">
            <v>104.46571428571428</v>
          </cell>
          <cell r="E12698">
            <v>106.16914285714286</v>
          </cell>
          <cell r="F12698">
            <v>105.57232993197279</v>
          </cell>
          <cell r="G12698">
            <v>105.47292857142857</v>
          </cell>
          <cell r="H12698" t="str">
            <v>A</v>
          </cell>
          <cell r="I12698" t="str">
            <v>A</v>
          </cell>
          <cell r="J12698" t="str">
            <v>A</v>
          </cell>
          <cell r="K12698" t="str">
            <v>A</v>
          </cell>
        </row>
        <row r="12699">
          <cell r="C12699" t="str">
            <v>829763|HV Patel</v>
          </cell>
          <cell r="D12699">
            <v>104.46709803399459</v>
          </cell>
          <cell r="E12699">
            <v>105.22038823059513</v>
          </cell>
          <cell r="F12699">
            <v>104.73219540441215</v>
          </cell>
          <cell r="G12699">
            <v>104.9158181038181</v>
          </cell>
          <cell r="H12699" t="str">
            <v>A</v>
          </cell>
          <cell r="I12699" t="str">
            <v>A</v>
          </cell>
          <cell r="J12699" t="str">
            <v>A</v>
          </cell>
          <cell r="K12699" t="str">
            <v>A</v>
          </cell>
        </row>
        <row r="12700">
          <cell r="C12700" t="str">
            <v>501219|R Vinay Kumar</v>
          </cell>
          <cell r="D12700">
            <v>104.46867633946741</v>
          </cell>
          <cell r="E12700">
            <v>104.47041654283034</v>
          </cell>
          <cell r="F12700">
            <v>104.53954826718264</v>
          </cell>
          <cell r="G12700">
            <v>104.54152049766064</v>
          </cell>
          <cell r="H12700" t="str">
            <v>A</v>
          </cell>
          <cell r="I12700" t="str">
            <v>A</v>
          </cell>
          <cell r="J12700" t="str">
            <v>A</v>
          </cell>
          <cell r="K12700" t="str">
            <v>A</v>
          </cell>
        </row>
        <row r="12701">
          <cell r="C12701" t="str">
            <v>1304080|Kuldeep Yadav</v>
          </cell>
          <cell r="D12701">
            <v>104.46887456944928</v>
          </cell>
          <cell r="E12701">
            <v>103.6635765256455</v>
          </cell>
          <cell r="F12701">
            <v>104.12797755800194</v>
          </cell>
          <cell r="G12701">
            <v>104.07828657210406</v>
          </cell>
          <cell r="H12701" t="str">
            <v>A</v>
          </cell>
          <cell r="I12701" t="str">
            <v>A</v>
          </cell>
          <cell r="J12701" t="str">
            <v>A</v>
          </cell>
          <cell r="K12701" t="str">
            <v>A</v>
          </cell>
        </row>
        <row r="12702">
          <cell r="C12702" t="str">
            <v>1136608|MM Sharma</v>
          </cell>
          <cell r="D12702">
            <v>104.4703439153439</v>
          </cell>
          <cell r="E12702">
            <v>104.40341741827498</v>
          </cell>
          <cell r="F12702">
            <v>104.5450751238767</v>
          </cell>
          <cell r="G12702">
            <v>104.42375482767561</v>
          </cell>
          <cell r="H12702" t="str">
            <v>A</v>
          </cell>
          <cell r="I12702" t="str">
            <v>A</v>
          </cell>
          <cell r="J12702" t="str">
            <v>A</v>
          </cell>
          <cell r="K12702" t="str">
            <v>A</v>
          </cell>
        </row>
        <row r="12703">
          <cell r="C12703" t="str">
            <v>501225|R Vinay Kumar</v>
          </cell>
          <cell r="D12703">
            <v>104.47041654283034</v>
          </cell>
          <cell r="E12703">
            <v>104.489868303734</v>
          </cell>
          <cell r="F12703">
            <v>104.54152049766064</v>
          </cell>
          <cell r="G12703">
            <v>104.47632039534392</v>
          </cell>
          <cell r="H12703" t="str">
            <v>A</v>
          </cell>
          <cell r="I12703" t="str">
            <v>A</v>
          </cell>
          <cell r="J12703" t="str">
            <v>A</v>
          </cell>
          <cell r="K12703" t="str">
            <v>A</v>
          </cell>
        </row>
        <row r="12704">
          <cell r="C12704" t="str">
            <v>829769|TG Southee</v>
          </cell>
          <cell r="D12704">
            <v>104.47435897435898</v>
          </cell>
          <cell r="E12704">
            <v>104.98290598290599</v>
          </cell>
          <cell r="F12704">
            <v>102.46153846153845</v>
          </cell>
          <cell r="G12704">
            <v>103.3019943019943</v>
          </cell>
          <cell r="H12704" t="str">
            <v>A</v>
          </cell>
          <cell r="I12704" t="str">
            <v>A</v>
          </cell>
          <cell r="J12704" t="str">
            <v>A</v>
          </cell>
          <cell r="K12704" t="str">
            <v>A</v>
          </cell>
        </row>
        <row r="12705">
          <cell r="C12705" t="str">
            <v>1254114|SN Thakur</v>
          </cell>
          <cell r="D12705">
            <v>104.47646401403058</v>
          </cell>
          <cell r="E12705">
            <v>103.66442832064362</v>
          </cell>
          <cell r="F12705">
            <v>104.68024234266386</v>
          </cell>
          <cell r="G12705">
            <v>104.31113284393284</v>
          </cell>
          <cell r="H12705" t="str">
            <v>A</v>
          </cell>
          <cell r="I12705" t="str">
            <v>A</v>
          </cell>
          <cell r="J12705" t="str">
            <v>A</v>
          </cell>
          <cell r="K12705" t="str">
            <v>A</v>
          </cell>
        </row>
        <row r="12706">
          <cell r="C12706" t="str">
            <v>598006|MC Juneja</v>
          </cell>
          <cell r="D12706">
            <v>104.47999999999999</v>
          </cell>
          <cell r="E12706">
            <v>114.43111111111109</v>
          </cell>
          <cell r="F12706">
            <v>103.97</v>
          </cell>
          <cell r="G12706">
            <v>107.45703703703703</v>
          </cell>
          <cell r="H12706" t="str">
            <v>A</v>
          </cell>
          <cell r="I12706" t="str">
            <v>A</v>
          </cell>
          <cell r="J12706" t="str">
            <v>A</v>
          </cell>
          <cell r="K12706" t="str">
            <v>A</v>
          </cell>
        </row>
        <row r="12707">
          <cell r="C12707" t="str">
            <v>335993|Mohammad Hafeez</v>
          </cell>
          <cell r="D12707">
            <v>104.47999999999999</v>
          </cell>
          <cell r="E12707">
            <v>106.32</v>
          </cell>
          <cell r="F12707">
            <v>108.74</v>
          </cell>
          <cell r="G12707">
            <v>107.93333333333332</v>
          </cell>
          <cell r="H12707" t="str">
            <v>A</v>
          </cell>
          <cell r="I12707" t="str">
            <v>A</v>
          </cell>
          <cell r="J12707" t="str">
            <v>A</v>
          </cell>
          <cell r="K12707" t="str">
            <v>A</v>
          </cell>
        </row>
        <row r="12708">
          <cell r="C12708" t="str">
            <v>1082649|IR Jaggi</v>
          </cell>
          <cell r="D12708">
            <v>104.48765432098764</v>
          </cell>
          <cell r="E12708">
            <v>106.7037037037037</v>
          </cell>
          <cell r="F12708">
            <v>104.73477366255143</v>
          </cell>
          <cell r="G12708">
            <v>105.05884773662551</v>
          </cell>
          <cell r="H12708" t="str">
            <v>A</v>
          </cell>
          <cell r="I12708" t="str">
            <v>A</v>
          </cell>
          <cell r="J12708" t="str">
            <v>A</v>
          </cell>
          <cell r="K12708" t="str">
            <v>A</v>
          </cell>
        </row>
        <row r="12709">
          <cell r="C12709" t="str">
            <v>501229|R Vinay Kumar</v>
          </cell>
          <cell r="D12709">
            <v>104.489868303734</v>
          </cell>
          <cell r="E12709">
            <v>104.99037488854728</v>
          </cell>
          <cell r="F12709">
            <v>104.47632039534392</v>
          </cell>
          <cell r="G12709">
            <v>104.65021991170387</v>
          </cell>
          <cell r="H12709" t="str">
            <v>A</v>
          </cell>
          <cell r="I12709" t="str">
            <v>A</v>
          </cell>
          <cell r="J12709" t="str">
            <v>A</v>
          </cell>
          <cell r="K12709" t="str">
            <v>A</v>
          </cell>
        </row>
        <row r="12710">
          <cell r="C12710" t="str">
            <v>829749|DS Kulkarni</v>
          </cell>
          <cell r="D12710">
            <v>104.49068965517242</v>
          </cell>
          <cell r="E12710">
            <v>104.09082323703014</v>
          </cell>
          <cell r="F12710">
            <v>103.96762452107281</v>
          </cell>
          <cell r="G12710">
            <v>104.49981464222844</v>
          </cell>
          <cell r="H12710" t="str">
            <v>A</v>
          </cell>
          <cell r="I12710" t="str">
            <v>A</v>
          </cell>
          <cell r="J12710" t="str">
            <v>A</v>
          </cell>
          <cell r="K12710" t="str">
            <v>A</v>
          </cell>
        </row>
        <row r="12711">
          <cell r="C12711" t="str">
            <v>829793|Q de Kock</v>
          </cell>
          <cell r="D12711">
            <v>104.49156962094057</v>
          </cell>
          <cell r="E12711">
            <v>107.24233601903688</v>
          </cell>
          <cell r="F12711">
            <v>105.07124158148589</v>
          </cell>
          <cell r="G12711">
            <v>105.6087968013285</v>
          </cell>
          <cell r="H12711" t="str">
            <v>A</v>
          </cell>
          <cell r="I12711" t="str">
            <v>A</v>
          </cell>
          <cell r="J12711" t="str">
            <v>A</v>
          </cell>
          <cell r="K12711" t="str">
            <v>A</v>
          </cell>
        </row>
        <row r="12712">
          <cell r="C12712" t="str">
            <v>1136602|HV Patel</v>
          </cell>
          <cell r="D12712">
            <v>104.49400168641547</v>
          </cell>
          <cell r="E12712">
            <v>105.6483092489989</v>
          </cell>
          <cell r="F12712">
            <v>104.81170634315463</v>
          </cell>
          <cell r="G12712">
            <v>104.95434668262254</v>
          </cell>
          <cell r="H12712" t="str">
            <v>A</v>
          </cell>
          <cell r="I12712" t="str">
            <v>A</v>
          </cell>
          <cell r="J12712" t="str">
            <v>A</v>
          </cell>
          <cell r="K12712" t="str">
            <v>A</v>
          </cell>
        </row>
        <row r="12713">
          <cell r="C12713" t="str">
            <v>598016|P Kumar</v>
          </cell>
          <cell r="D12713">
            <v>104.49717657577872</v>
          </cell>
          <cell r="E12713">
            <v>104.40629888552219</v>
          </cell>
          <cell r="F12713">
            <v>104.32415167133657</v>
          </cell>
          <cell r="G12713">
            <v>104.36598205249828</v>
          </cell>
          <cell r="H12713" t="str">
            <v>A</v>
          </cell>
          <cell r="I12713" t="str">
            <v>A</v>
          </cell>
          <cell r="J12713" t="str">
            <v>A</v>
          </cell>
          <cell r="K12713" t="str">
            <v>A</v>
          </cell>
        </row>
        <row r="12714">
          <cell r="C12714" t="str">
            <v>335986|DJ Hussey</v>
          </cell>
          <cell r="D12714">
            <v>104.5</v>
          </cell>
          <cell r="E12714">
            <v>122.25</v>
          </cell>
          <cell r="F12714">
            <v>104.5</v>
          </cell>
          <cell r="G12714">
            <v>113.375</v>
          </cell>
          <cell r="H12714" t="str">
            <v>A</v>
          </cell>
          <cell r="I12714" t="str">
            <v>A</v>
          </cell>
          <cell r="J12714" t="str">
            <v>A</v>
          </cell>
          <cell r="K12714" t="str">
            <v>A</v>
          </cell>
        </row>
        <row r="12715">
          <cell r="C12715" t="str">
            <v>1136583|M Markande</v>
          </cell>
          <cell r="D12715">
            <v>104.5</v>
          </cell>
          <cell r="E12715">
            <v>103.59469696969697</v>
          </cell>
          <cell r="F12715">
            <v>106.75</v>
          </cell>
          <cell r="G12715">
            <v>105.44823232323233</v>
          </cell>
          <cell r="H12715" t="str">
            <v>A</v>
          </cell>
          <cell r="I12715" t="str">
            <v>A</v>
          </cell>
          <cell r="J12715" t="str">
            <v>A</v>
          </cell>
          <cell r="K12715" t="str">
            <v>A</v>
          </cell>
        </row>
        <row r="12716">
          <cell r="C12716" t="str">
            <v>1082634|S Kaul</v>
          </cell>
          <cell r="D12716">
            <v>104.5</v>
          </cell>
          <cell r="E12716">
            <v>101</v>
          </cell>
          <cell r="F12716">
            <v>105.75</v>
          </cell>
          <cell r="G12716">
            <v>104.16666666666667</v>
          </cell>
          <cell r="H12716" t="str">
            <v>A</v>
          </cell>
          <cell r="I12716" t="str">
            <v>A</v>
          </cell>
          <cell r="J12716" t="str">
            <v>A</v>
          </cell>
          <cell r="K12716" t="str">
            <v>A</v>
          </cell>
        </row>
        <row r="12717">
          <cell r="C12717" t="str">
            <v>419151|R Vinay Kumar</v>
          </cell>
          <cell r="D12717">
            <v>104.50216183319631</v>
          </cell>
          <cell r="E12717">
            <v>104.319106983639</v>
          </cell>
          <cell r="F12717">
            <v>104.78471221167145</v>
          </cell>
          <cell r="G12717">
            <v>104.54001312474219</v>
          </cell>
          <cell r="H12717" t="str">
            <v>A</v>
          </cell>
          <cell r="I12717" t="str">
            <v>A</v>
          </cell>
          <cell r="J12717" t="str">
            <v>A</v>
          </cell>
          <cell r="K12717" t="str">
            <v>A</v>
          </cell>
        </row>
        <row r="12718">
          <cell r="C12718" t="str">
            <v>419165|Z Khan</v>
          </cell>
          <cell r="D12718">
            <v>104.50307393600497</v>
          </cell>
          <cell r="E12718">
            <v>103.69822209477381</v>
          </cell>
          <cell r="F12718">
            <v>104.03623512854547</v>
          </cell>
          <cell r="G12718">
            <v>104.37751636734396</v>
          </cell>
          <cell r="H12718" t="str">
            <v>A</v>
          </cell>
          <cell r="I12718" t="str">
            <v>A</v>
          </cell>
          <cell r="J12718" t="str">
            <v>A</v>
          </cell>
          <cell r="K12718" t="str">
            <v>A</v>
          </cell>
        </row>
        <row r="12719">
          <cell r="C12719" t="str">
            <v>980969|R Ashwin</v>
          </cell>
          <cell r="D12719">
            <v>104.50530731162198</v>
          </cell>
          <cell r="E12719">
            <v>104.62635860520919</v>
          </cell>
          <cell r="F12719">
            <v>104.66086583229196</v>
          </cell>
          <cell r="G12719">
            <v>104.59754276767387</v>
          </cell>
          <cell r="H12719" t="str">
            <v>A</v>
          </cell>
          <cell r="I12719" t="str">
            <v>A</v>
          </cell>
          <cell r="J12719" t="str">
            <v>A</v>
          </cell>
          <cell r="K12719" t="str">
            <v>A</v>
          </cell>
        </row>
        <row r="12720">
          <cell r="C12720" t="str">
            <v>501247|RV Gomez</v>
          </cell>
          <cell r="D12720">
            <v>104.51991098726732</v>
          </cell>
          <cell r="E12720">
            <v>103.79135227480056</v>
          </cell>
          <cell r="F12720">
            <v>105.44475890449837</v>
          </cell>
          <cell r="G12720">
            <v>104.51171881559623</v>
          </cell>
          <cell r="H12720" t="str">
            <v>A</v>
          </cell>
          <cell r="I12720" t="str">
            <v>A</v>
          </cell>
          <cell r="J12720" t="str">
            <v>A</v>
          </cell>
          <cell r="K12720" t="str">
            <v>A</v>
          </cell>
        </row>
        <row r="12721">
          <cell r="C12721" t="str">
            <v>733989|DW Steyn</v>
          </cell>
          <cell r="D12721">
            <v>104.52150499316349</v>
          </cell>
          <cell r="E12721">
            <v>104.55774554897225</v>
          </cell>
          <cell r="F12721">
            <v>104.22850019843798</v>
          </cell>
          <cell r="G12721">
            <v>104.42053857834192</v>
          </cell>
          <cell r="H12721" t="str">
            <v>A</v>
          </cell>
          <cell r="I12721" t="str">
            <v>A</v>
          </cell>
          <cell r="J12721" t="str">
            <v>A</v>
          </cell>
          <cell r="K12721" t="str">
            <v>A</v>
          </cell>
        </row>
        <row r="12722">
          <cell r="C12722" t="str">
            <v>548309|P Kumar</v>
          </cell>
          <cell r="D12722">
            <v>104.52153675571955</v>
          </cell>
          <cell r="E12722">
            <v>104.43890653779312</v>
          </cell>
          <cell r="F12722">
            <v>104.72951538657985</v>
          </cell>
          <cell r="G12722">
            <v>104.61555186479895</v>
          </cell>
          <cell r="H12722" t="str">
            <v>A</v>
          </cell>
          <cell r="I12722" t="str">
            <v>A</v>
          </cell>
          <cell r="J12722" t="str">
            <v>A</v>
          </cell>
          <cell r="K12722" t="str">
            <v>A</v>
          </cell>
        </row>
        <row r="12723">
          <cell r="C12723" t="str">
            <v>980993|Imran Tahir</v>
          </cell>
          <cell r="D12723">
            <v>104.52429292929293</v>
          </cell>
          <cell r="E12723">
            <v>105.21143434343435</v>
          </cell>
          <cell r="F12723">
            <v>104.40546015712683</v>
          </cell>
          <cell r="G12723">
            <v>104.92270594837261</v>
          </cell>
          <cell r="H12723" t="str">
            <v>A</v>
          </cell>
          <cell r="I12723" t="str">
            <v>A</v>
          </cell>
          <cell r="J12723" t="str">
            <v>A</v>
          </cell>
          <cell r="K12723" t="str">
            <v>A</v>
          </cell>
        </row>
        <row r="12724">
          <cell r="C12724" t="str">
            <v>548353|WD Parnell</v>
          </cell>
          <cell r="D12724">
            <v>104.52591836734693</v>
          </cell>
          <cell r="E12724">
            <v>103.22517857142857</v>
          </cell>
          <cell r="F12724">
            <v>104.81836961451249</v>
          </cell>
          <cell r="G12724">
            <v>104.2926672335601</v>
          </cell>
          <cell r="H12724" t="str">
            <v>A</v>
          </cell>
          <cell r="I12724" t="str">
            <v>A</v>
          </cell>
          <cell r="J12724" t="str">
            <v>A</v>
          </cell>
          <cell r="K12724" t="str">
            <v>A</v>
          </cell>
        </row>
        <row r="12725">
          <cell r="C12725" t="str">
            <v>1082633|MM Sharma</v>
          </cell>
          <cell r="D12725">
            <v>104.52819811875368</v>
          </cell>
          <cell r="E12725">
            <v>104.91302979671401</v>
          </cell>
          <cell r="F12725">
            <v>104.6432157050063</v>
          </cell>
          <cell r="G12725">
            <v>104.72710813283511</v>
          </cell>
          <cell r="H12725" t="str">
            <v>A</v>
          </cell>
          <cell r="I12725" t="str">
            <v>A</v>
          </cell>
          <cell r="J12725" t="str">
            <v>A</v>
          </cell>
          <cell r="K12725" t="str">
            <v>A</v>
          </cell>
        </row>
        <row r="12726">
          <cell r="C12726" t="str">
            <v>501244|P Kumar</v>
          </cell>
          <cell r="D12726">
            <v>104.53316611106933</v>
          </cell>
          <cell r="E12726">
            <v>104.92082662547418</v>
          </cell>
          <cell r="F12726">
            <v>104.70564071785775</v>
          </cell>
          <cell r="G12726">
            <v>104.72282849735188</v>
          </cell>
          <cell r="H12726" t="str">
            <v>A</v>
          </cell>
          <cell r="I12726" t="str">
            <v>A</v>
          </cell>
          <cell r="J12726" t="str">
            <v>A</v>
          </cell>
          <cell r="K12726" t="str">
            <v>A</v>
          </cell>
        </row>
        <row r="12727">
          <cell r="C12727" t="str">
            <v>598011|B Kumar</v>
          </cell>
          <cell r="D12727">
            <v>104.53787878787881</v>
          </cell>
          <cell r="E12727">
            <v>104.57638888888891</v>
          </cell>
          <cell r="F12727">
            <v>104.21540404040407</v>
          </cell>
          <cell r="G12727">
            <v>104.40500841750844</v>
          </cell>
          <cell r="H12727" t="str">
            <v>A</v>
          </cell>
          <cell r="I12727" t="str">
            <v>A</v>
          </cell>
          <cell r="J12727" t="str">
            <v>A</v>
          </cell>
          <cell r="K12727" t="str">
            <v>A</v>
          </cell>
        </row>
        <row r="12728">
          <cell r="C12728" t="str">
            <v>598056|P Kumar</v>
          </cell>
          <cell r="D12728">
            <v>104.53980846240208</v>
          </cell>
          <cell r="E12728">
            <v>104.36305463628561</v>
          </cell>
          <cell r="F12728">
            <v>104.40684842833969</v>
          </cell>
          <cell r="G12728">
            <v>104.39243367859417</v>
          </cell>
          <cell r="H12728" t="str">
            <v>A</v>
          </cell>
          <cell r="I12728" t="str">
            <v>A</v>
          </cell>
          <cell r="J12728" t="str">
            <v>A</v>
          </cell>
          <cell r="K12728" t="str">
            <v>A</v>
          </cell>
        </row>
        <row r="12729">
          <cell r="C12729" t="str">
            <v>419138|Jaskaran Singh</v>
          </cell>
          <cell r="D12729">
            <v>104.5406896551724</v>
          </cell>
          <cell r="E12729">
            <v>102.6555172413793</v>
          </cell>
          <cell r="F12729">
            <v>104.97356321839079</v>
          </cell>
          <cell r="G12729">
            <v>104.52540229885057</v>
          </cell>
          <cell r="H12729" t="str">
            <v>A</v>
          </cell>
          <cell r="I12729" t="str">
            <v>A</v>
          </cell>
          <cell r="J12729" t="str">
            <v>A</v>
          </cell>
          <cell r="K12729" t="str">
            <v>A</v>
          </cell>
        </row>
        <row r="12730">
          <cell r="C12730" t="str">
            <v>1178428|VR Aaron</v>
          </cell>
          <cell r="D12730">
            <v>104.54208754208756</v>
          </cell>
          <cell r="E12730">
            <v>103.6378787878788</v>
          </cell>
          <cell r="F12730">
            <v>105.53296857463526</v>
          </cell>
          <cell r="G12730">
            <v>104.67993827160495</v>
          </cell>
          <cell r="H12730" t="str">
            <v>A</v>
          </cell>
          <cell r="I12730" t="str">
            <v>A</v>
          </cell>
          <cell r="J12730" t="str">
            <v>A</v>
          </cell>
          <cell r="K12730" t="str">
            <v>A</v>
          </cell>
        </row>
        <row r="12731">
          <cell r="C12731" t="str">
            <v>419157|R McLaren</v>
          </cell>
          <cell r="D12731">
            <v>104.5421645021645</v>
          </cell>
          <cell r="E12731">
            <v>107.29902597402598</v>
          </cell>
          <cell r="F12731">
            <v>106.3145598845599</v>
          </cell>
          <cell r="G12731">
            <v>105.85867965367966</v>
          </cell>
          <cell r="H12731" t="str">
            <v>A</v>
          </cell>
          <cell r="I12731" t="str">
            <v>A</v>
          </cell>
          <cell r="J12731" t="str">
            <v>A</v>
          </cell>
          <cell r="K12731" t="str">
            <v>A</v>
          </cell>
        </row>
        <row r="12732">
          <cell r="C12732" t="str">
            <v>548321|Ankit Sharma</v>
          </cell>
          <cell r="D12732">
            <v>104.545</v>
          </cell>
          <cell r="E12732">
            <v>103.36333333333334</v>
          </cell>
          <cell r="F12732">
            <v>106.39750000000001</v>
          </cell>
          <cell r="G12732">
            <v>105.38611111111112</v>
          </cell>
          <cell r="H12732" t="str">
            <v>A</v>
          </cell>
          <cell r="I12732" t="str">
            <v>A</v>
          </cell>
          <cell r="J12732" t="str">
            <v>A</v>
          </cell>
          <cell r="K12732" t="str">
            <v>A</v>
          </cell>
        </row>
        <row r="12733">
          <cell r="C12733" t="str">
            <v>1082642|MN Samuels</v>
          </cell>
          <cell r="D12733">
            <v>104.54794332210999</v>
          </cell>
          <cell r="E12733">
            <v>105.65348614348615</v>
          </cell>
          <cell r="F12733">
            <v>105.37380449273883</v>
          </cell>
          <cell r="G12733">
            <v>105.20578921172357</v>
          </cell>
          <cell r="H12733" t="str">
            <v>A</v>
          </cell>
          <cell r="I12733" t="str">
            <v>A</v>
          </cell>
          <cell r="J12733" t="str">
            <v>A</v>
          </cell>
          <cell r="K12733" t="str">
            <v>A</v>
          </cell>
        </row>
        <row r="12734">
          <cell r="C12734" t="str">
            <v>1082595|Iqbal Abdulla</v>
          </cell>
          <cell r="D12734">
            <v>104.54980842911878</v>
          </cell>
          <cell r="E12734">
            <v>104.81520778072503</v>
          </cell>
          <cell r="F12734">
            <v>103.64302217578081</v>
          </cell>
          <cell r="G12734">
            <v>104.7003902865972</v>
          </cell>
          <cell r="H12734" t="str">
            <v>A</v>
          </cell>
          <cell r="I12734" t="str">
            <v>A</v>
          </cell>
          <cell r="J12734" t="str">
            <v>A</v>
          </cell>
          <cell r="K12734" t="str">
            <v>A</v>
          </cell>
        </row>
        <row r="12735">
          <cell r="C12735" t="str">
            <v>501244|RJ Harris</v>
          </cell>
          <cell r="D12735">
            <v>104.55244064577398</v>
          </cell>
          <cell r="E12735">
            <v>105.02276572430421</v>
          </cell>
          <cell r="F12735">
            <v>104.90634734812512</v>
          </cell>
          <cell r="G12735">
            <v>104.82135472631201</v>
          </cell>
          <cell r="H12735" t="str">
            <v>A</v>
          </cell>
          <cell r="I12735" t="str">
            <v>A</v>
          </cell>
          <cell r="J12735" t="str">
            <v>A</v>
          </cell>
          <cell r="K12735" t="str">
            <v>A</v>
          </cell>
        </row>
        <row r="12736">
          <cell r="C12736" t="str">
            <v>1304055|Navdeep Saini</v>
          </cell>
          <cell r="D12736">
            <v>104.55345524207593</v>
          </cell>
          <cell r="E12736">
            <v>105.01153306463651</v>
          </cell>
          <cell r="F12736">
            <v>105.16793962614652</v>
          </cell>
          <cell r="G12736">
            <v>105.01430923355061</v>
          </cell>
          <cell r="H12736" t="str">
            <v>A</v>
          </cell>
          <cell r="I12736" t="str">
            <v>A</v>
          </cell>
          <cell r="J12736" t="str">
            <v>A</v>
          </cell>
          <cell r="K12736" t="str">
            <v>A</v>
          </cell>
        </row>
        <row r="12737">
          <cell r="C12737" t="str">
            <v>981005|R Ashwin</v>
          </cell>
          <cell r="D12737">
            <v>104.55723335157819</v>
          </cell>
          <cell r="E12737">
            <v>104.45842131403435</v>
          </cell>
          <cell r="F12737">
            <v>104.6837773905491</v>
          </cell>
          <cell r="G12737">
            <v>104.62779829349081</v>
          </cell>
          <cell r="H12737" t="str">
            <v>A</v>
          </cell>
          <cell r="I12737" t="str">
            <v>A</v>
          </cell>
          <cell r="J12737" t="str">
            <v>A</v>
          </cell>
          <cell r="K12737" t="str">
            <v>A</v>
          </cell>
        </row>
        <row r="12738">
          <cell r="C12738" t="str">
            <v>734015|DW Steyn</v>
          </cell>
          <cell r="D12738">
            <v>104.55774554897225</v>
          </cell>
          <cell r="E12738">
            <v>104.42682220407653</v>
          </cell>
          <cell r="F12738">
            <v>104.42053857834192</v>
          </cell>
          <cell r="G12738">
            <v>104.50202424873743</v>
          </cell>
          <cell r="H12738" t="str">
            <v>A</v>
          </cell>
          <cell r="I12738" t="str">
            <v>A</v>
          </cell>
          <cell r="J12738" t="str">
            <v>A</v>
          </cell>
          <cell r="K12738" t="str">
            <v>A</v>
          </cell>
        </row>
        <row r="12739">
          <cell r="C12739" t="str">
            <v>392190|AB Agarkar</v>
          </cell>
          <cell r="D12739">
            <v>104.56289910600255</v>
          </cell>
          <cell r="E12739">
            <v>104.11753671775223</v>
          </cell>
          <cell r="F12739">
            <v>104.14987583368809</v>
          </cell>
          <cell r="G12739">
            <v>104.42177078898821</v>
          </cell>
          <cell r="H12739" t="str">
            <v>A</v>
          </cell>
          <cell r="I12739" t="str">
            <v>A</v>
          </cell>
          <cell r="J12739" t="str">
            <v>A</v>
          </cell>
          <cell r="K12739" t="str">
            <v>A</v>
          </cell>
        </row>
        <row r="12740">
          <cell r="C12740" t="str">
            <v>392224|R Vinay Kumar</v>
          </cell>
          <cell r="D12740">
            <v>104.56502740985499</v>
          </cell>
          <cell r="E12740">
            <v>105.15852466886949</v>
          </cell>
          <cell r="F12740">
            <v>104.86282570262455</v>
          </cell>
          <cell r="G12740">
            <v>104.78927620148885</v>
          </cell>
          <cell r="H12740" t="str">
            <v>A</v>
          </cell>
          <cell r="I12740" t="str">
            <v>A</v>
          </cell>
          <cell r="J12740" t="str">
            <v>A</v>
          </cell>
          <cell r="K12740" t="str">
            <v>A</v>
          </cell>
        </row>
        <row r="12741">
          <cell r="C12741" t="str">
            <v>501198|R Bhatia</v>
          </cell>
          <cell r="D12741">
            <v>104.56764890282133</v>
          </cell>
          <cell r="E12741">
            <v>103.68701149425289</v>
          </cell>
          <cell r="F12741">
            <v>105.3389889701614</v>
          </cell>
          <cell r="G12741">
            <v>104.59302473005921</v>
          </cell>
          <cell r="H12741" t="str">
            <v>A</v>
          </cell>
          <cell r="I12741" t="str">
            <v>A</v>
          </cell>
          <cell r="J12741" t="str">
            <v>A</v>
          </cell>
          <cell r="K12741" t="str">
            <v>A</v>
          </cell>
        </row>
        <row r="12742">
          <cell r="C12742" t="str">
            <v>1216508|Kuldeep Yadav</v>
          </cell>
          <cell r="D12742">
            <v>104.5696105370435</v>
          </cell>
          <cell r="E12742">
            <v>103.81264948333914</v>
          </cell>
          <cell r="F12742">
            <v>104.06425959866255</v>
          </cell>
          <cell r="G12742">
            <v>104.09102395818553</v>
          </cell>
          <cell r="H12742" t="str">
            <v>A</v>
          </cell>
          <cell r="I12742" t="str">
            <v>A</v>
          </cell>
          <cell r="J12742" t="str">
            <v>A</v>
          </cell>
          <cell r="K12742" t="str">
            <v>A</v>
          </cell>
        </row>
        <row r="12743">
          <cell r="C12743" t="str">
            <v>1304090|TH David</v>
          </cell>
          <cell r="D12743">
            <v>104.5704152637486</v>
          </cell>
          <cell r="E12743">
            <v>108.67781144781145</v>
          </cell>
          <cell r="F12743">
            <v>103.95878039655817</v>
          </cell>
          <cell r="G12743">
            <v>107.21138421249532</v>
          </cell>
          <cell r="H12743" t="str">
            <v>A</v>
          </cell>
          <cell r="I12743" t="str">
            <v>A</v>
          </cell>
          <cell r="J12743" t="str">
            <v>A</v>
          </cell>
          <cell r="K12743" t="str">
            <v>A</v>
          </cell>
        </row>
        <row r="12744">
          <cell r="C12744" t="str">
            <v>598018|B Kumar</v>
          </cell>
          <cell r="D12744">
            <v>104.57638888888891</v>
          </cell>
          <cell r="E12744">
            <v>104.20571095571098</v>
          </cell>
          <cell r="F12744">
            <v>104.40500841750844</v>
          </cell>
          <cell r="G12744">
            <v>104.4399928774929</v>
          </cell>
          <cell r="H12744" t="str">
            <v>A</v>
          </cell>
          <cell r="I12744" t="str">
            <v>A</v>
          </cell>
          <cell r="J12744" t="str">
            <v>A</v>
          </cell>
          <cell r="K12744" t="str">
            <v>A</v>
          </cell>
        </row>
        <row r="12745">
          <cell r="C12745" t="str">
            <v>598056|DW Steyn</v>
          </cell>
          <cell r="D12745">
            <v>104.57973871697591</v>
          </cell>
          <cell r="E12745">
            <v>104.16322833797696</v>
          </cell>
          <cell r="F12745">
            <v>104.26940604831681</v>
          </cell>
          <cell r="G12745">
            <v>104.44334339685008</v>
          </cell>
          <cell r="H12745" t="str">
            <v>A</v>
          </cell>
          <cell r="I12745" t="str">
            <v>A</v>
          </cell>
          <cell r="J12745" t="str">
            <v>A</v>
          </cell>
          <cell r="K12745" t="str">
            <v>A</v>
          </cell>
        </row>
        <row r="12746">
          <cell r="C12746" t="str">
            <v>392184|AB Agarkar</v>
          </cell>
          <cell r="D12746">
            <v>104.58487654320987</v>
          </cell>
          <cell r="E12746">
            <v>104.56289910600255</v>
          </cell>
          <cell r="F12746">
            <v>103.31718106995883</v>
          </cell>
          <cell r="G12746">
            <v>104.14987583368809</v>
          </cell>
          <cell r="H12746" t="str">
            <v>A</v>
          </cell>
          <cell r="I12746" t="str">
            <v>A</v>
          </cell>
          <cell r="J12746" t="str">
            <v>A</v>
          </cell>
          <cell r="K12746" t="str">
            <v>A</v>
          </cell>
        </row>
        <row r="12747">
          <cell r="C12747" t="str">
            <v>1304080|R Powell</v>
          </cell>
          <cell r="D12747">
            <v>104.58700336700338</v>
          </cell>
          <cell r="E12747">
            <v>109.90583613916948</v>
          </cell>
          <cell r="F12747">
            <v>105.39303217358774</v>
          </cell>
          <cell r="G12747">
            <v>106.76886457164237</v>
          </cell>
          <cell r="H12747" t="str">
            <v>A</v>
          </cell>
          <cell r="I12747" t="str">
            <v>A</v>
          </cell>
          <cell r="J12747" t="str">
            <v>A</v>
          </cell>
          <cell r="K12747" t="str">
            <v>A</v>
          </cell>
        </row>
        <row r="12748">
          <cell r="C12748" t="str">
            <v>598051|DW Steyn</v>
          </cell>
          <cell r="D12748">
            <v>104.58706313559733</v>
          </cell>
          <cell r="E12748">
            <v>104.57973871697591</v>
          </cell>
          <cell r="F12748">
            <v>103.92402517507124</v>
          </cell>
          <cell r="G12748">
            <v>104.26940604831681</v>
          </cell>
          <cell r="H12748" t="str">
            <v>A</v>
          </cell>
          <cell r="I12748" t="str">
            <v>A</v>
          </cell>
          <cell r="J12748" t="str">
            <v>A</v>
          </cell>
          <cell r="K12748" t="str">
            <v>A</v>
          </cell>
        </row>
        <row r="12749">
          <cell r="C12749" t="str">
            <v>419132|B Lee</v>
          </cell>
          <cell r="D12749">
            <v>104.60096774193548</v>
          </cell>
          <cell r="E12749">
            <v>104.35863799283153</v>
          </cell>
          <cell r="F12749">
            <v>103.14080389144904</v>
          </cell>
          <cell r="G12749">
            <v>103.88214200375489</v>
          </cell>
          <cell r="H12749" t="str">
            <v>A</v>
          </cell>
          <cell r="I12749" t="str">
            <v>A</v>
          </cell>
          <cell r="J12749" t="str">
            <v>A</v>
          </cell>
          <cell r="K12749" t="str">
            <v>A</v>
          </cell>
        </row>
        <row r="12750">
          <cell r="C12750" t="str">
            <v>548378|M Morkel</v>
          </cell>
          <cell r="D12750">
            <v>104.60228729842188</v>
          </cell>
          <cell r="E12750">
            <v>104.15480663492899</v>
          </cell>
          <cell r="F12750">
            <v>105.07756262138007</v>
          </cell>
          <cell r="G12750">
            <v>104.58654512534729</v>
          </cell>
          <cell r="H12750" t="str">
            <v>A</v>
          </cell>
          <cell r="I12750" t="str">
            <v>A</v>
          </cell>
          <cell r="J12750" t="str">
            <v>A</v>
          </cell>
          <cell r="K12750" t="str">
            <v>A</v>
          </cell>
        </row>
        <row r="12751">
          <cell r="C12751" t="str">
            <v>1254091|Rashid Khan</v>
          </cell>
          <cell r="D12751">
            <v>104.6024073044123</v>
          </cell>
          <cell r="E12751">
            <v>105.09887601805325</v>
          </cell>
          <cell r="F12751">
            <v>104.61596601918842</v>
          </cell>
          <cell r="G12751">
            <v>104.70743276827301</v>
          </cell>
          <cell r="H12751" t="str">
            <v>A</v>
          </cell>
          <cell r="I12751" t="str">
            <v>A</v>
          </cell>
          <cell r="J12751" t="str">
            <v>A</v>
          </cell>
          <cell r="K12751" t="str">
            <v>A</v>
          </cell>
        </row>
        <row r="12752">
          <cell r="C12752" t="str">
            <v>598035|UBT Chand</v>
          </cell>
          <cell r="D12752">
            <v>104.61276589300783</v>
          </cell>
          <cell r="E12752">
            <v>105.05856968267364</v>
          </cell>
          <cell r="F12752">
            <v>104.94658946025434</v>
          </cell>
          <cell r="G12752">
            <v>104.79054648446824</v>
          </cell>
          <cell r="H12752" t="str">
            <v>A</v>
          </cell>
          <cell r="I12752" t="str">
            <v>A</v>
          </cell>
          <cell r="J12752" t="str">
            <v>A</v>
          </cell>
          <cell r="K12752" t="str">
            <v>A</v>
          </cell>
        </row>
        <row r="12753">
          <cell r="C12753" t="str">
            <v>829713|HV Patel</v>
          </cell>
          <cell r="D12753">
            <v>104.61444015444016</v>
          </cell>
          <cell r="E12753">
            <v>104.66952013237729</v>
          </cell>
          <cell r="F12753">
            <v>103.4602380952381</v>
          </cell>
          <cell r="G12753">
            <v>104.07642949071521</v>
          </cell>
          <cell r="H12753" t="str">
            <v>A</v>
          </cell>
          <cell r="I12753" t="str">
            <v>A</v>
          </cell>
          <cell r="J12753" t="str">
            <v>A</v>
          </cell>
          <cell r="K12753" t="str">
            <v>A</v>
          </cell>
        </row>
        <row r="12754">
          <cell r="C12754" t="str">
            <v>336008|M Kaif</v>
          </cell>
          <cell r="D12754">
            <v>104.61800000000001</v>
          </cell>
          <cell r="E12754">
            <v>104.41833333333334</v>
          </cell>
          <cell r="F12754">
            <v>104.92655555555557</v>
          </cell>
          <cell r="G12754">
            <v>104.29711111111112</v>
          </cell>
          <cell r="H12754" t="str">
            <v>A</v>
          </cell>
          <cell r="I12754" t="str">
            <v>A</v>
          </cell>
          <cell r="J12754" t="str">
            <v>A</v>
          </cell>
          <cell r="K12754" t="str">
            <v>A</v>
          </cell>
        </row>
        <row r="12755">
          <cell r="C12755" t="str">
            <v>733997|AR Patel</v>
          </cell>
          <cell r="D12755">
            <v>104.62626262626263</v>
          </cell>
          <cell r="E12755">
            <v>103.47969696969697</v>
          </cell>
          <cell r="F12755">
            <v>105.17845117845117</v>
          </cell>
          <cell r="G12755">
            <v>104.69188552188552</v>
          </cell>
          <cell r="H12755" t="str">
            <v>A</v>
          </cell>
          <cell r="I12755" t="str">
            <v>A</v>
          </cell>
          <cell r="J12755" t="str">
            <v>A</v>
          </cell>
          <cell r="K12755" t="str">
            <v>A</v>
          </cell>
        </row>
        <row r="12756">
          <cell r="C12756" t="str">
            <v>980979|R Ashwin</v>
          </cell>
          <cell r="D12756">
            <v>104.62635860520919</v>
          </cell>
          <cell r="E12756">
            <v>104.86774021485991</v>
          </cell>
          <cell r="F12756">
            <v>104.59754276767387</v>
          </cell>
          <cell r="G12756">
            <v>104.66646871056371</v>
          </cell>
          <cell r="H12756" t="str">
            <v>A</v>
          </cell>
          <cell r="I12756" t="str">
            <v>A</v>
          </cell>
          <cell r="J12756" t="str">
            <v>A</v>
          </cell>
          <cell r="K12756" t="str">
            <v>A</v>
          </cell>
        </row>
        <row r="12757">
          <cell r="C12757" t="str">
            <v>598057|R Rampaul</v>
          </cell>
          <cell r="D12757">
            <v>104.6288275862069</v>
          </cell>
          <cell r="E12757">
            <v>102.84880931329207</v>
          </cell>
          <cell r="F12757">
            <v>103.65430268199235</v>
          </cell>
          <cell r="G12757">
            <v>104.2545571274192</v>
          </cell>
          <cell r="H12757" t="str">
            <v>A</v>
          </cell>
          <cell r="I12757" t="str">
            <v>A</v>
          </cell>
          <cell r="J12757" t="str">
            <v>A</v>
          </cell>
          <cell r="K12757" t="str">
            <v>A</v>
          </cell>
        </row>
        <row r="12758">
          <cell r="C12758" t="str">
            <v>733989|KW Richardson</v>
          </cell>
          <cell r="D12758">
            <v>104.62962962962962</v>
          </cell>
          <cell r="E12758">
            <v>103.37377607492549</v>
          </cell>
          <cell r="F12758">
            <v>105.69444444444443</v>
          </cell>
          <cell r="G12758">
            <v>104.92088832127145</v>
          </cell>
          <cell r="H12758" t="str">
            <v>A</v>
          </cell>
          <cell r="I12758" t="str">
            <v>A</v>
          </cell>
          <cell r="J12758" t="str">
            <v>A</v>
          </cell>
          <cell r="K12758" t="str">
            <v>A</v>
          </cell>
        </row>
        <row r="12759">
          <cell r="C12759" t="str">
            <v>548375|B Kumar</v>
          </cell>
          <cell r="D12759">
            <v>104.63352272727275</v>
          </cell>
          <cell r="E12759">
            <v>104.00757575757578</v>
          </cell>
          <cell r="F12759">
            <v>105.19806697931699</v>
          </cell>
          <cell r="G12759">
            <v>104.56507034632035</v>
          </cell>
          <cell r="H12759" t="str">
            <v>A</v>
          </cell>
          <cell r="I12759" t="str">
            <v>A</v>
          </cell>
          <cell r="J12759" t="str">
            <v>A</v>
          </cell>
          <cell r="K12759" t="str">
            <v>A</v>
          </cell>
        </row>
        <row r="12760">
          <cell r="C12760" t="str">
            <v>419144|A Mishra</v>
          </cell>
          <cell r="D12760">
            <v>104.64267363891189</v>
          </cell>
          <cell r="E12760">
            <v>104.67245083566922</v>
          </cell>
          <cell r="F12760">
            <v>104.88296591609259</v>
          </cell>
          <cell r="G12760">
            <v>104.81655056142692</v>
          </cell>
          <cell r="H12760" t="str">
            <v>A</v>
          </cell>
          <cell r="I12760" t="str">
            <v>A</v>
          </cell>
          <cell r="J12760" t="str">
            <v>A</v>
          </cell>
          <cell r="K12760" t="str">
            <v>A</v>
          </cell>
        </row>
        <row r="12761">
          <cell r="C12761" t="str">
            <v>392218|R Vinay Kumar</v>
          </cell>
          <cell r="D12761">
            <v>104.64427652574204</v>
          </cell>
          <cell r="E12761">
            <v>104.56502740985499</v>
          </cell>
          <cell r="F12761">
            <v>105.37749502189159</v>
          </cell>
          <cell r="G12761">
            <v>104.86282570262455</v>
          </cell>
          <cell r="H12761" t="str">
            <v>A</v>
          </cell>
          <cell r="I12761" t="str">
            <v>A</v>
          </cell>
          <cell r="J12761" t="str">
            <v>A</v>
          </cell>
          <cell r="K12761" t="str">
            <v>A</v>
          </cell>
        </row>
        <row r="12762">
          <cell r="C12762" t="str">
            <v>1216521|DL Chahar</v>
          </cell>
          <cell r="D12762">
            <v>104.65456221198156</v>
          </cell>
          <cell r="E12762">
            <v>103.31274193548386</v>
          </cell>
          <cell r="F12762">
            <v>106.11020174091141</v>
          </cell>
          <cell r="G12762">
            <v>104.80365335381464</v>
          </cell>
          <cell r="H12762" t="str">
            <v>A</v>
          </cell>
          <cell r="I12762" t="str">
            <v>A</v>
          </cell>
          <cell r="J12762" t="str">
            <v>A</v>
          </cell>
          <cell r="K12762" t="str">
            <v>A</v>
          </cell>
        </row>
        <row r="12763">
          <cell r="C12763" t="str">
            <v>980931|R Ashwin</v>
          </cell>
          <cell r="D12763">
            <v>104.66096238619043</v>
          </cell>
          <cell r="E12763">
            <v>104.50530731162198</v>
          </cell>
          <cell r="F12763">
            <v>104.80919787197134</v>
          </cell>
          <cell r="G12763">
            <v>104.66086583229196</v>
          </cell>
          <cell r="H12763" t="str">
            <v>A</v>
          </cell>
          <cell r="I12763" t="str">
            <v>A</v>
          </cell>
          <cell r="J12763" t="str">
            <v>A</v>
          </cell>
          <cell r="K12763" t="str">
            <v>A</v>
          </cell>
        </row>
        <row r="12764">
          <cell r="C12764" t="str">
            <v>1082616|MM Sharma</v>
          </cell>
          <cell r="D12764">
            <v>104.66135251322753</v>
          </cell>
          <cell r="E12764">
            <v>104.74009648303768</v>
          </cell>
          <cell r="F12764">
            <v>104.48981734483918</v>
          </cell>
          <cell r="G12764">
            <v>104.694889818273</v>
          </cell>
          <cell r="H12764" t="str">
            <v>A</v>
          </cell>
          <cell r="I12764" t="str">
            <v>A</v>
          </cell>
          <cell r="J12764" t="str">
            <v>A</v>
          </cell>
          <cell r="K12764" t="str">
            <v>A</v>
          </cell>
        </row>
        <row r="12765">
          <cell r="C12765" t="str">
            <v>829719|HV Patel</v>
          </cell>
          <cell r="D12765">
            <v>104.66952013237729</v>
          </cell>
          <cell r="E12765">
            <v>105.0599680468646</v>
          </cell>
          <cell r="F12765">
            <v>104.07642949071521</v>
          </cell>
          <cell r="G12765">
            <v>104.78130944456068</v>
          </cell>
          <cell r="H12765" t="str">
            <v>A</v>
          </cell>
          <cell r="I12765" t="str">
            <v>A</v>
          </cell>
          <cell r="J12765" t="str">
            <v>A</v>
          </cell>
          <cell r="K12765" t="str">
            <v>A</v>
          </cell>
        </row>
        <row r="12766">
          <cell r="C12766" t="str">
            <v>419149|A Mishra</v>
          </cell>
          <cell r="D12766">
            <v>104.67245083566922</v>
          </cell>
          <cell r="E12766">
            <v>105.04380077138697</v>
          </cell>
          <cell r="F12766">
            <v>104.81655056142692</v>
          </cell>
          <cell r="G12766">
            <v>104.78630841532269</v>
          </cell>
          <cell r="H12766" t="str">
            <v>A</v>
          </cell>
          <cell r="I12766" t="str">
            <v>A</v>
          </cell>
          <cell r="J12766" t="str">
            <v>A</v>
          </cell>
          <cell r="K12766" t="str">
            <v>A</v>
          </cell>
        </row>
        <row r="12767">
          <cell r="C12767" t="str">
            <v>1136615|M Markande</v>
          </cell>
          <cell r="D12767">
            <v>104.67575757575757</v>
          </cell>
          <cell r="E12767">
            <v>103.39646464646465</v>
          </cell>
          <cell r="F12767">
            <v>104.25681818181818</v>
          </cell>
          <cell r="G12767">
            <v>103.88897306397307</v>
          </cell>
          <cell r="H12767" t="str">
            <v>A</v>
          </cell>
          <cell r="I12767" t="str">
            <v>A</v>
          </cell>
          <cell r="J12767" t="str">
            <v>A</v>
          </cell>
          <cell r="K12767" t="str">
            <v>A</v>
          </cell>
        </row>
        <row r="12768">
          <cell r="C12768" t="str">
            <v>392212|SS Tiwary</v>
          </cell>
          <cell r="D12768">
            <v>104.6780303030303</v>
          </cell>
          <cell r="E12768">
            <v>104.32863113897596</v>
          </cell>
          <cell r="F12768">
            <v>103.53493265993264</v>
          </cell>
          <cell r="G12768">
            <v>104.19245617090444</v>
          </cell>
          <cell r="H12768" t="str">
            <v>A</v>
          </cell>
          <cell r="I12768" t="str">
            <v>A</v>
          </cell>
          <cell r="J12768" t="str">
            <v>A</v>
          </cell>
          <cell r="K12768" t="str">
            <v>A</v>
          </cell>
        </row>
        <row r="12769">
          <cell r="C12769" t="str">
            <v>336006|Z Khan</v>
          </cell>
          <cell r="D12769">
            <v>104.68</v>
          </cell>
          <cell r="E12769">
            <v>103.45594594594596</v>
          </cell>
          <cell r="F12769">
            <v>101.72666666666667</v>
          </cell>
          <cell r="G12769">
            <v>104.04531531531534</v>
          </cell>
          <cell r="H12769" t="str">
            <v>A</v>
          </cell>
          <cell r="I12769" t="str">
            <v>A</v>
          </cell>
          <cell r="J12769" t="str">
            <v>A</v>
          </cell>
          <cell r="K12769" t="str">
            <v>A</v>
          </cell>
        </row>
        <row r="12770">
          <cell r="C12770" t="str">
            <v>1082609|MM Sharma</v>
          </cell>
          <cell r="D12770">
            <v>104.68322045855381</v>
          </cell>
          <cell r="E12770">
            <v>104.66135251322753</v>
          </cell>
          <cell r="F12770">
            <v>104.07265642705327</v>
          </cell>
          <cell r="G12770">
            <v>104.48981734483918</v>
          </cell>
          <cell r="H12770" t="str">
            <v>A</v>
          </cell>
          <cell r="I12770" t="str">
            <v>A</v>
          </cell>
          <cell r="J12770" t="str">
            <v>A</v>
          </cell>
          <cell r="K12770" t="str">
            <v>A</v>
          </cell>
        </row>
        <row r="12771">
          <cell r="C12771" t="str">
            <v>336034|Shahid Afridi</v>
          </cell>
          <cell r="D12771">
            <v>104.68350516660861</v>
          </cell>
          <cell r="E12771">
            <v>104.20306702078254</v>
          </cell>
          <cell r="F12771">
            <v>104.18113021659765</v>
          </cell>
          <cell r="G12771">
            <v>104.79702186294618</v>
          </cell>
          <cell r="H12771" t="str">
            <v>A</v>
          </cell>
          <cell r="I12771" t="str">
            <v>A</v>
          </cell>
          <cell r="J12771" t="str">
            <v>A</v>
          </cell>
          <cell r="K12771" t="str">
            <v>A</v>
          </cell>
        </row>
        <row r="12772">
          <cell r="C12772" t="str">
            <v>501207|R Vinay Kumar</v>
          </cell>
          <cell r="D12772">
            <v>104.68546861068413</v>
          </cell>
          <cell r="E12772">
            <v>104.46867633946741</v>
          </cell>
          <cell r="F12772">
            <v>104.48969181523984</v>
          </cell>
          <cell r="G12772">
            <v>104.53954826718264</v>
          </cell>
          <cell r="H12772" t="str">
            <v>A</v>
          </cell>
          <cell r="I12772" t="str">
            <v>A</v>
          </cell>
          <cell r="J12772" t="str">
            <v>A</v>
          </cell>
          <cell r="K12772" t="str">
            <v>A</v>
          </cell>
        </row>
        <row r="12773">
          <cell r="C12773" t="str">
            <v>1304074|RD Chahar</v>
          </cell>
          <cell r="D12773">
            <v>104.68849789467825</v>
          </cell>
          <cell r="E12773">
            <v>103.9211727554831</v>
          </cell>
          <cell r="F12773">
            <v>103.32551159749073</v>
          </cell>
          <cell r="G12773">
            <v>103.9207366786876</v>
          </cell>
          <cell r="H12773" t="str">
            <v>A</v>
          </cell>
          <cell r="I12773" t="str">
            <v>A</v>
          </cell>
          <cell r="J12773" t="str">
            <v>A</v>
          </cell>
          <cell r="K12773" t="str">
            <v>A</v>
          </cell>
        </row>
        <row r="12774">
          <cell r="C12774" t="str">
            <v>1082617|NM Coulter-Nile</v>
          </cell>
          <cell r="D12774">
            <v>104.69907407407408</v>
          </cell>
          <cell r="E12774">
            <v>104.3909465020576</v>
          </cell>
          <cell r="F12774">
            <v>105.25051440329219</v>
          </cell>
          <cell r="G12774">
            <v>104.82013031550069</v>
          </cell>
          <cell r="H12774" t="str">
            <v>A</v>
          </cell>
          <cell r="I12774" t="str">
            <v>A</v>
          </cell>
          <cell r="J12774" t="str">
            <v>A</v>
          </cell>
          <cell r="K12774" t="str">
            <v>A</v>
          </cell>
        </row>
        <row r="12775">
          <cell r="C12775" t="str">
            <v>598028|UBT Chand</v>
          </cell>
          <cell r="D12775">
            <v>104.70030387772324</v>
          </cell>
          <cell r="E12775">
            <v>104.61276589300783</v>
          </cell>
          <cell r="F12775">
            <v>104.69745805104229</v>
          </cell>
          <cell r="G12775">
            <v>104.94658946025434</v>
          </cell>
          <cell r="H12775" t="str">
            <v>A</v>
          </cell>
          <cell r="I12775" t="str">
            <v>A</v>
          </cell>
          <cell r="J12775" t="str">
            <v>A</v>
          </cell>
          <cell r="K12775" t="str">
            <v>A</v>
          </cell>
        </row>
        <row r="12776">
          <cell r="C12776" t="str">
            <v>1216500|AJ Tye</v>
          </cell>
          <cell r="D12776">
            <v>104.70609954222023</v>
          </cell>
          <cell r="E12776">
            <v>104.19024573128021</v>
          </cell>
          <cell r="F12776">
            <v>105.74656562113144</v>
          </cell>
          <cell r="G12776">
            <v>104.85857553076205</v>
          </cell>
          <cell r="H12776" t="str">
            <v>A</v>
          </cell>
          <cell r="I12776" t="str">
            <v>A</v>
          </cell>
          <cell r="J12776" t="str">
            <v>A</v>
          </cell>
          <cell r="K12776" t="str">
            <v>A</v>
          </cell>
        </row>
        <row r="12777">
          <cell r="C12777" t="str">
            <v>1136598|JC Archer</v>
          </cell>
          <cell r="D12777">
            <v>104.71296296296296</v>
          </cell>
          <cell r="E12777">
            <v>103.07359924026589</v>
          </cell>
          <cell r="F12777">
            <v>106.56944444444444</v>
          </cell>
          <cell r="G12777">
            <v>105.40416270971826</v>
          </cell>
          <cell r="H12777" t="str">
            <v>A</v>
          </cell>
          <cell r="I12777" t="str">
            <v>A</v>
          </cell>
          <cell r="J12777" t="str">
            <v>A</v>
          </cell>
          <cell r="K12777" t="str">
            <v>A</v>
          </cell>
        </row>
        <row r="12778">
          <cell r="C12778" t="str">
            <v>392184|A Chopra</v>
          </cell>
          <cell r="D12778">
            <v>104.71354545454544</v>
          </cell>
          <cell r="E12778">
            <v>104.49795454545453</v>
          </cell>
          <cell r="F12778">
            <v>106.00268434343434</v>
          </cell>
          <cell r="G12778">
            <v>104.87447727272725</v>
          </cell>
          <cell r="H12778" t="str">
            <v>A</v>
          </cell>
          <cell r="I12778" t="str">
            <v>A</v>
          </cell>
          <cell r="J12778" t="str">
            <v>A</v>
          </cell>
          <cell r="K12778" t="str">
            <v>A</v>
          </cell>
        </row>
        <row r="12779">
          <cell r="C12779" t="str">
            <v>1136574|Washington Sundar</v>
          </cell>
          <cell r="D12779">
            <v>104.71428571428571</v>
          </cell>
          <cell r="E12779">
            <v>104.1875</v>
          </cell>
          <cell r="F12779">
            <v>101.78809523809525</v>
          </cell>
          <cell r="G12779">
            <v>103.55059523809524</v>
          </cell>
          <cell r="H12779" t="str">
            <v>A</v>
          </cell>
          <cell r="I12779" t="str">
            <v>A</v>
          </cell>
          <cell r="J12779" t="str">
            <v>A</v>
          </cell>
          <cell r="K12779" t="str">
            <v>A</v>
          </cell>
        </row>
        <row r="12780">
          <cell r="C12780" t="str">
            <v>501237|P Kumar</v>
          </cell>
          <cell r="D12780">
            <v>104.71449275551211</v>
          </cell>
          <cell r="E12780">
            <v>104.53316611106933</v>
          </cell>
          <cell r="F12780">
            <v>104.845923302397</v>
          </cell>
          <cell r="G12780">
            <v>104.70564071785775</v>
          </cell>
          <cell r="H12780" t="str">
            <v>A</v>
          </cell>
          <cell r="I12780" t="str">
            <v>A</v>
          </cell>
          <cell r="J12780" t="str">
            <v>A</v>
          </cell>
          <cell r="K12780" t="str">
            <v>A</v>
          </cell>
        </row>
        <row r="12781">
          <cell r="C12781" t="str">
            <v>829821|HV Patel</v>
          </cell>
          <cell r="D12781">
            <v>104.72072911245324</v>
          </cell>
          <cell r="E12781">
            <v>104.49400168641547</v>
          </cell>
          <cell r="F12781">
            <v>104.80273845901432</v>
          </cell>
          <cell r="G12781">
            <v>104.81170634315463</v>
          </cell>
          <cell r="H12781" t="str">
            <v>A</v>
          </cell>
          <cell r="I12781" t="str">
            <v>A</v>
          </cell>
          <cell r="J12781" t="str">
            <v>A</v>
          </cell>
          <cell r="K12781" t="str">
            <v>A</v>
          </cell>
        </row>
        <row r="12782">
          <cell r="C12782" t="str">
            <v>548310|R Vinay Kumar</v>
          </cell>
          <cell r="D12782">
            <v>104.7260231414654</v>
          </cell>
          <cell r="E12782">
            <v>105.29827217723768</v>
          </cell>
          <cell r="F12782">
            <v>104.86832581404495</v>
          </cell>
          <cell r="G12782">
            <v>104.98777317068442</v>
          </cell>
          <cell r="H12782" t="str">
            <v>A</v>
          </cell>
          <cell r="I12782" t="str">
            <v>A</v>
          </cell>
          <cell r="J12782" t="str">
            <v>A</v>
          </cell>
          <cell r="K12782" t="str">
            <v>A</v>
          </cell>
        </row>
        <row r="12783">
          <cell r="C12783" t="str">
            <v>392188|P Kumar</v>
          </cell>
          <cell r="D12783">
            <v>104.72843193843195</v>
          </cell>
          <cell r="E12783">
            <v>105.14653647586982</v>
          </cell>
          <cell r="F12783">
            <v>104.9111859950749</v>
          </cell>
          <cell r="G12783">
            <v>104.99914297225411</v>
          </cell>
          <cell r="H12783" t="str">
            <v>A</v>
          </cell>
          <cell r="I12783" t="str">
            <v>A</v>
          </cell>
          <cell r="J12783" t="str">
            <v>A</v>
          </cell>
          <cell r="K12783" t="str">
            <v>A</v>
          </cell>
        </row>
        <row r="12784">
          <cell r="C12784" t="str">
            <v>598008|R Bhatia</v>
          </cell>
          <cell r="D12784">
            <v>104.73239463601533</v>
          </cell>
          <cell r="E12784">
            <v>105.28309885057472</v>
          </cell>
          <cell r="F12784">
            <v>104.35479439573142</v>
          </cell>
          <cell r="G12784">
            <v>104.78889596312956</v>
          </cell>
          <cell r="H12784" t="str">
            <v>A</v>
          </cell>
          <cell r="I12784" t="str">
            <v>A</v>
          </cell>
          <cell r="J12784" t="str">
            <v>A</v>
          </cell>
          <cell r="K12784" t="str">
            <v>A</v>
          </cell>
        </row>
        <row r="12785">
          <cell r="C12785" t="str">
            <v>981019|Iqbal Abdulla</v>
          </cell>
          <cell r="D12785">
            <v>104.73615464994776</v>
          </cell>
          <cell r="E12785">
            <v>104.54980842911878</v>
          </cell>
          <cell r="F12785">
            <v>102.95975269940789</v>
          </cell>
          <cell r="G12785">
            <v>103.64302217578081</v>
          </cell>
          <cell r="H12785" t="str">
            <v>A</v>
          </cell>
          <cell r="I12785" t="str">
            <v>A</v>
          </cell>
          <cell r="J12785" t="str">
            <v>A</v>
          </cell>
          <cell r="K12785" t="str">
            <v>A</v>
          </cell>
        </row>
        <row r="12786">
          <cell r="C12786" t="str">
            <v>501201|RE van der Merwe</v>
          </cell>
          <cell r="D12786">
            <v>104.7386108208522</v>
          </cell>
          <cell r="E12786">
            <v>105.26474973876698</v>
          </cell>
          <cell r="F12786">
            <v>104.9175216208334</v>
          </cell>
          <cell r="G12786">
            <v>105.07551303746276</v>
          </cell>
          <cell r="H12786" t="str">
            <v>A</v>
          </cell>
          <cell r="I12786" t="str">
            <v>A</v>
          </cell>
          <cell r="J12786" t="str">
            <v>A</v>
          </cell>
          <cell r="K12786" t="str">
            <v>A</v>
          </cell>
        </row>
        <row r="12787">
          <cell r="C12787" t="str">
            <v>419148|CA Pujara</v>
          </cell>
          <cell r="D12787">
            <v>104.73958333333333</v>
          </cell>
          <cell r="E12787">
            <v>106.57787356321839</v>
          </cell>
          <cell r="F12787">
            <v>102.90856481481482</v>
          </cell>
          <cell r="G12787">
            <v>104.79563378033207</v>
          </cell>
          <cell r="H12787" t="str">
            <v>A</v>
          </cell>
          <cell r="I12787" t="str">
            <v>A</v>
          </cell>
          <cell r="J12787" t="str">
            <v>A</v>
          </cell>
          <cell r="K12787" t="str">
            <v>A</v>
          </cell>
        </row>
        <row r="12788">
          <cell r="C12788" t="str">
            <v>1304079|JD Unadkat</v>
          </cell>
          <cell r="D12788">
            <v>104.73978361136255</v>
          </cell>
          <cell r="E12788">
            <v>105.75279443079444</v>
          </cell>
          <cell r="F12788">
            <v>104.10384519241073</v>
          </cell>
          <cell r="G12788">
            <v>104.79485728471694</v>
          </cell>
          <cell r="H12788" t="str">
            <v>A</v>
          </cell>
          <cell r="I12788" t="str">
            <v>A</v>
          </cell>
          <cell r="J12788" t="str">
            <v>A</v>
          </cell>
          <cell r="K12788" t="str">
            <v>A</v>
          </cell>
        </row>
        <row r="12789">
          <cell r="C12789" t="str">
            <v>1082623|MM Sharma</v>
          </cell>
          <cell r="D12789">
            <v>104.74009648303768</v>
          </cell>
          <cell r="E12789">
            <v>104.52819811875368</v>
          </cell>
          <cell r="F12789">
            <v>104.694889818273</v>
          </cell>
          <cell r="G12789">
            <v>104.6432157050063</v>
          </cell>
          <cell r="H12789" t="str">
            <v>A</v>
          </cell>
          <cell r="I12789" t="str">
            <v>A</v>
          </cell>
          <cell r="J12789" t="str">
            <v>A</v>
          </cell>
          <cell r="K12789" t="str">
            <v>A</v>
          </cell>
        </row>
        <row r="12790">
          <cell r="C12790" t="str">
            <v>598056|Harmeet Singh</v>
          </cell>
          <cell r="D12790">
            <v>104.74704184704184</v>
          </cell>
          <cell r="E12790">
            <v>104.56028138528139</v>
          </cell>
          <cell r="F12790">
            <v>101.63472823472823</v>
          </cell>
          <cell r="G12790">
            <v>103.2310125060125</v>
          </cell>
          <cell r="H12790" t="str">
            <v>A</v>
          </cell>
          <cell r="I12790" t="str">
            <v>A</v>
          </cell>
          <cell r="J12790" t="str">
            <v>A</v>
          </cell>
          <cell r="K12790" t="str">
            <v>A</v>
          </cell>
        </row>
        <row r="12791">
          <cell r="C12791" t="str">
            <v>548307|DB Das</v>
          </cell>
          <cell r="D12791">
            <v>104.74726837338905</v>
          </cell>
          <cell r="E12791">
            <v>104.42623003433347</v>
          </cell>
          <cell r="F12791">
            <v>104.66910574132125</v>
          </cell>
          <cell r="G12791">
            <v>104.9729017680914</v>
          </cell>
          <cell r="H12791" t="str">
            <v>A</v>
          </cell>
          <cell r="I12791" t="str">
            <v>A</v>
          </cell>
          <cell r="J12791" t="str">
            <v>A</v>
          </cell>
          <cell r="K12791" t="str">
            <v>A</v>
          </cell>
        </row>
        <row r="12792">
          <cell r="C12792" t="str">
            <v>1254111|FA Allen</v>
          </cell>
          <cell r="D12792">
            <v>104.75</v>
          </cell>
          <cell r="E12792">
            <v>99.375</v>
          </cell>
          <cell r="F12792">
            <v>104.75</v>
          </cell>
          <cell r="G12792">
            <v>102.0625</v>
          </cell>
          <cell r="H12792" t="str">
            <v>A</v>
          </cell>
          <cell r="I12792" t="str">
            <v>A</v>
          </cell>
          <cell r="J12792" t="str">
            <v>A</v>
          </cell>
          <cell r="K12792" t="str">
            <v>A</v>
          </cell>
        </row>
        <row r="12793">
          <cell r="C12793" t="str">
            <v>336035|I Sharma</v>
          </cell>
          <cell r="D12793">
            <v>104.75</v>
          </cell>
          <cell r="E12793">
            <v>102.6</v>
          </cell>
          <cell r="F12793">
            <v>103.97222222222223</v>
          </cell>
          <cell r="G12793">
            <v>103.67222222222222</v>
          </cell>
          <cell r="H12793" t="str">
            <v>A</v>
          </cell>
          <cell r="I12793" t="str">
            <v>A</v>
          </cell>
          <cell r="J12793" t="str">
            <v>A</v>
          </cell>
          <cell r="K12793" t="str">
            <v>A</v>
          </cell>
        </row>
        <row r="12794">
          <cell r="C12794" t="str">
            <v>1254068|Lalit Yadav</v>
          </cell>
          <cell r="D12794">
            <v>104.75</v>
          </cell>
          <cell r="E12794">
            <v>108.625</v>
          </cell>
          <cell r="F12794">
            <v>104.75</v>
          </cell>
          <cell r="G12794">
            <v>106.6875</v>
          </cell>
          <cell r="H12794" t="str">
            <v>A</v>
          </cell>
          <cell r="I12794" t="str">
            <v>A</v>
          </cell>
          <cell r="J12794" t="str">
            <v>A</v>
          </cell>
          <cell r="K12794" t="str">
            <v>A</v>
          </cell>
        </row>
        <row r="12795">
          <cell r="C12795" t="str">
            <v>981007|N Rana</v>
          </cell>
          <cell r="D12795">
            <v>104.75</v>
          </cell>
          <cell r="E12795">
            <v>119.47222222222223</v>
          </cell>
          <cell r="F12795">
            <v>101.625</v>
          </cell>
          <cell r="G12795">
            <v>107.57407407407408</v>
          </cell>
          <cell r="H12795" t="str">
            <v>A</v>
          </cell>
          <cell r="I12795" t="str">
            <v>A</v>
          </cell>
          <cell r="J12795" t="str">
            <v>A</v>
          </cell>
          <cell r="K12795" t="str">
            <v>A</v>
          </cell>
        </row>
        <row r="12796">
          <cell r="C12796" t="str">
            <v>1136575|S Gopal</v>
          </cell>
          <cell r="D12796">
            <v>104.75</v>
          </cell>
          <cell r="E12796">
            <v>103.75428571428571</v>
          </cell>
          <cell r="F12796">
            <v>104.33333333333333</v>
          </cell>
          <cell r="G12796">
            <v>103.66809523809525</v>
          </cell>
          <cell r="H12796" t="str">
            <v>A</v>
          </cell>
          <cell r="I12796" t="str">
            <v>A</v>
          </cell>
          <cell r="J12796" t="str">
            <v>A</v>
          </cell>
          <cell r="K12796" t="str">
            <v>A</v>
          </cell>
        </row>
        <row r="12797">
          <cell r="C12797" t="str">
            <v>501264|RJ Harris</v>
          </cell>
          <cell r="D12797">
            <v>104.7559213934214</v>
          </cell>
          <cell r="E12797">
            <v>104.45993413092805</v>
          </cell>
          <cell r="F12797">
            <v>104.84414158886382</v>
          </cell>
          <cell r="G12797">
            <v>104.71850167022187</v>
          </cell>
          <cell r="H12797" t="str">
            <v>A</v>
          </cell>
          <cell r="I12797" t="str">
            <v>A</v>
          </cell>
          <cell r="J12797" t="str">
            <v>A</v>
          </cell>
          <cell r="K12797" t="str">
            <v>A</v>
          </cell>
        </row>
        <row r="12798">
          <cell r="C12798" t="str">
            <v>733977|HV Patel</v>
          </cell>
          <cell r="D12798">
            <v>104.76126126126127</v>
          </cell>
          <cell r="E12798">
            <v>102.82094594594595</v>
          </cell>
          <cell r="F12798">
            <v>103.14564564564564</v>
          </cell>
          <cell r="G12798">
            <v>104.15803303303305</v>
          </cell>
          <cell r="H12798" t="str">
            <v>A</v>
          </cell>
          <cell r="I12798" t="str">
            <v>A</v>
          </cell>
          <cell r="J12798" t="str">
            <v>A</v>
          </cell>
          <cell r="K12798" t="str">
            <v>A</v>
          </cell>
        </row>
        <row r="12799">
          <cell r="C12799" t="str">
            <v>1136568|MM Sharma</v>
          </cell>
          <cell r="D12799">
            <v>104.7673783068783</v>
          </cell>
          <cell r="E12799">
            <v>104.39750314940791</v>
          </cell>
          <cell r="F12799">
            <v>104.73620207411533</v>
          </cell>
          <cell r="G12799">
            <v>104.6926370843334</v>
          </cell>
          <cell r="H12799" t="str">
            <v>A</v>
          </cell>
          <cell r="I12799" t="str">
            <v>A</v>
          </cell>
          <cell r="J12799" t="str">
            <v>A</v>
          </cell>
          <cell r="K12799" t="str">
            <v>A</v>
          </cell>
        </row>
        <row r="12800">
          <cell r="C12800" t="str">
            <v>1136613|Mohammed Siraj</v>
          </cell>
          <cell r="D12800">
            <v>104.77000000000001</v>
          </cell>
          <cell r="E12800">
            <v>107</v>
          </cell>
          <cell r="F12800">
            <v>109.38500000000001</v>
          </cell>
          <cell r="G12800">
            <v>108.58999999999999</v>
          </cell>
          <cell r="H12800" t="str">
            <v>A</v>
          </cell>
          <cell r="I12800" t="str">
            <v>A</v>
          </cell>
          <cell r="J12800" t="str">
            <v>A</v>
          </cell>
          <cell r="K12800" t="str">
            <v>A</v>
          </cell>
        </row>
        <row r="12801">
          <cell r="C12801" t="str">
            <v>1254098|SN Thakur</v>
          </cell>
          <cell r="D12801">
            <v>104.7717568168367</v>
          </cell>
          <cell r="E12801">
            <v>104.79250619712428</v>
          </cell>
          <cell r="F12801">
            <v>105.69798680404854</v>
          </cell>
          <cell r="G12801">
            <v>105.14059019607468</v>
          </cell>
          <cell r="H12801" t="str">
            <v>A</v>
          </cell>
          <cell r="I12801" t="str">
            <v>A</v>
          </cell>
          <cell r="J12801" t="str">
            <v>A</v>
          </cell>
          <cell r="K12801" t="str">
            <v>A</v>
          </cell>
        </row>
        <row r="12802">
          <cell r="C12802" t="str">
            <v>392229|WA Mota</v>
          </cell>
          <cell r="D12802">
            <v>104.77833333333332</v>
          </cell>
          <cell r="E12802">
            <v>105.52428571428571</v>
          </cell>
          <cell r="F12802">
            <v>105.35527777777777</v>
          </cell>
          <cell r="G12802">
            <v>105.21753968253968</v>
          </cell>
          <cell r="H12802" t="str">
            <v>A</v>
          </cell>
          <cell r="I12802" t="str">
            <v>A</v>
          </cell>
          <cell r="J12802" t="str">
            <v>A</v>
          </cell>
          <cell r="K12802" t="str">
            <v>A</v>
          </cell>
        </row>
        <row r="12803">
          <cell r="C12803" t="str">
            <v>501251|P Kumar</v>
          </cell>
          <cell r="D12803">
            <v>104.78079710313581</v>
          </cell>
          <cell r="E12803">
            <v>104.88621230088417</v>
          </cell>
          <cell r="F12803">
            <v>104.74492994655979</v>
          </cell>
          <cell r="G12803">
            <v>104.86261200983138</v>
          </cell>
          <cell r="H12803" t="str">
            <v>A</v>
          </cell>
          <cell r="I12803" t="str">
            <v>A</v>
          </cell>
          <cell r="J12803" t="str">
            <v>A</v>
          </cell>
          <cell r="K12803" t="str">
            <v>A</v>
          </cell>
        </row>
        <row r="12804">
          <cell r="C12804" t="str">
            <v>336019|M Kaif</v>
          </cell>
          <cell r="D12804">
            <v>104.7825</v>
          </cell>
          <cell r="E12804">
            <v>104.43629629629629</v>
          </cell>
          <cell r="F12804">
            <v>105.12694444444445</v>
          </cell>
          <cell r="G12804">
            <v>105.13293209876542</v>
          </cell>
          <cell r="H12804" t="str">
            <v>A</v>
          </cell>
          <cell r="I12804" t="str">
            <v>A</v>
          </cell>
          <cell r="J12804" t="str">
            <v>A</v>
          </cell>
          <cell r="K12804" t="str">
            <v>A</v>
          </cell>
        </row>
        <row r="12805">
          <cell r="C12805" t="str">
            <v>501233|RE van der Merwe</v>
          </cell>
          <cell r="D12805">
            <v>104.7861361261518</v>
          </cell>
          <cell r="E12805">
            <v>104.38062478230582</v>
          </cell>
          <cell r="F12805">
            <v>104.92983222859033</v>
          </cell>
          <cell r="G12805">
            <v>104.81050354907485</v>
          </cell>
          <cell r="H12805" t="str">
            <v>A</v>
          </cell>
          <cell r="I12805" t="str">
            <v>A</v>
          </cell>
          <cell r="J12805" t="str">
            <v>A</v>
          </cell>
          <cell r="K12805" t="str">
            <v>A</v>
          </cell>
        </row>
        <row r="12806">
          <cell r="C12806" t="str">
            <v>336024|DB Ravi Teja</v>
          </cell>
          <cell r="D12806">
            <v>104.7883064516129</v>
          </cell>
          <cell r="E12806">
            <v>108.75316768381285</v>
          </cell>
          <cell r="F12806">
            <v>104.00201612903226</v>
          </cell>
          <cell r="G12806">
            <v>105.75307202363653</v>
          </cell>
          <cell r="H12806" t="str">
            <v>A</v>
          </cell>
          <cell r="I12806" t="str">
            <v>A</v>
          </cell>
          <cell r="J12806" t="str">
            <v>A</v>
          </cell>
          <cell r="K12806" t="str">
            <v>A</v>
          </cell>
        </row>
        <row r="12807">
          <cell r="C12807" t="str">
            <v>392239|RE van der Merwe</v>
          </cell>
          <cell r="D12807">
            <v>104.79077548887894</v>
          </cell>
          <cell r="E12807">
            <v>105.22317855276907</v>
          </cell>
          <cell r="F12807">
            <v>104.95010715529681</v>
          </cell>
          <cell r="G12807">
            <v>105.03776437403592</v>
          </cell>
          <cell r="H12807" t="str">
            <v>A</v>
          </cell>
          <cell r="I12807" t="str">
            <v>A</v>
          </cell>
          <cell r="J12807" t="str">
            <v>A</v>
          </cell>
          <cell r="K12807" t="str">
            <v>A</v>
          </cell>
        </row>
        <row r="12808">
          <cell r="C12808" t="str">
            <v>1254104|SN Thakur</v>
          </cell>
          <cell r="D12808">
            <v>104.79250619712428</v>
          </cell>
          <cell r="E12808">
            <v>104.47646401403058</v>
          </cell>
          <cell r="F12808">
            <v>105.14059019607468</v>
          </cell>
          <cell r="G12808">
            <v>104.68024234266386</v>
          </cell>
          <cell r="H12808" t="str">
            <v>A</v>
          </cell>
          <cell r="I12808" t="str">
            <v>A</v>
          </cell>
          <cell r="J12808" t="str">
            <v>A</v>
          </cell>
          <cell r="K12808" t="str">
            <v>A</v>
          </cell>
        </row>
        <row r="12809">
          <cell r="C12809" t="str">
            <v>392194|B Akhil</v>
          </cell>
          <cell r="D12809">
            <v>104.79467948717949</v>
          </cell>
          <cell r="E12809">
            <v>106.03205226446606</v>
          </cell>
          <cell r="F12809">
            <v>105.1192317867318</v>
          </cell>
          <cell r="G12809">
            <v>105.38783610280738</v>
          </cell>
          <cell r="H12809" t="str">
            <v>A</v>
          </cell>
          <cell r="I12809" t="str">
            <v>A</v>
          </cell>
          <cell r="J12809" t="str">
            <v>A</v>
          </cell>
          <cell r="K12809" t="str">
            <v>A</v>
          </cell>
        </row>
        <row r="12810">
          <cell r="C12810" t="str">
            <v>419140|R Vinay Kumar</v>
          </cell>
          <cell r="D12810">
            <v>104.79877055739125</v>
          </cell>
          <cell r="E12810">
            <v>104.50216183319631</v>
          </cell>
          <cell r="F12810">
            <v>105.00349982356254</v>
          </cell>
          <cell r="G12810">
            <v>104.78471221167145</v>
          </cell>
          <cell r="H12810" t="str">
            <v>A</v>
          </cell>
          <cell r="I12810" t="str">
            <v>A</v>
          </cell>
          <cell r="J12810" t="str">
            <v>A</v>
          </cell>
          <cell r="K12810" t="str">
            <v>A</v>
          </cell>
        </row>
        <row r="12811">
          <cell r="C12811" t="str">
            <v>548308|WD Parnell</v>
          </cell>
          <cell r="D12811">
            <v>104.80228571428572</v>
          </cell>
          <cell r="E12811">
            <v>105.12690476190477</v>
          </cell>
          <cell r="F12811">
            <v>104.18631746031747</v>
          </cell>
          <cell r="G12811">
            <v>105.22734920634922</v>
          </cell>
          <cell r="H12811" t="str">
            <v>A</v>
          </cell>
          <cell r="I12811" t="str">
            <v>A</v>
          </cell>
          <cell r="J12811" t="str">
            <v>A</v>
          </cell>
          <cell r="K12811" t="str">
            <v>A</v>
          </cell>
        </row>
        <row r="12812">
          <cell r="C12812" t="str">
            <v>980919|R Ashwin</v>
          </cell>
          <cell r="D12812">
            <v>104.81632779906344</v>
          </cell>
          <cell r="E12812">
            <v>104.66096238619043</v>
          </cell>
          <cell r="F12812">
            <v>104.95267230858816</v>
          </cell>
          <cell r="G12812">
            <v>104.80919787197134</v>
          </cell>
          <cell r="H12812" t="str">
            <v>A</v>
          </cell>
          <cell r="I12812" t="str">
            <v>A</v>
          </cell>
          <cell r="J12812" t="str">
            <v>A</v>
          </cell>
          <cell r="K12812" t="str">
            <v>A</v>
          </cell>
        </row>
        <row r="12813">
          <cell r="C12813" t="str">
            <v>1178414|AD Nath</v>
          </cell>
          <cell r="D12813">
            <v>104.82201348880228</v>
          </cell>
          <cell r="E12813">
            <v>105.7862342122687</v>
          </cell>
          <cell r="F12813">
            <v>105.01584704750654</v>
          </cell>
          <cell r="G12813">
            <v>105.15875437228168</v>
          </cell>
          <cell r="H12813" t="str">
            <v>A</v>
          </cell>
          <cell r="I12813" t="str">
            <v>A</v>
          </cell>
          <cell r="J12813" t="str">
            <v>A</v>
          </cell>
          <cell r="K12813" t="str">
            <v>A</v>
          </cell>
        </row>
        <row r="12814">
          <cell r="C12814" t="str">
            <v>1254085|Rashid Khan</v>
          </cell>
          <cell r="D12814">
            <v>104.82447577079945</v>
          </cell>
          <cell r="E12814">
            <v>104.4210149823535</v>
          </cell>
          <cell r="F12814">
            <v>105.03278166023199</v>
          </cell>
          <cell r="G12814">
            <v>104.75754750816044</v>
          </cell>
          <cell r="H12814" t="str">
            <v>A</v>
          </cell>
          <cell r="I12814" t="str">
            <v>A</v>
          </cell>
          <cell r="J12814" t="str">
            <v>A</v>
          </cell>
          <cell r="K12814" t="str">
            <v>A</v>
          </cell>
        </row>
        <row r="12815">
          <cell r="C12815" t="str">
            <v>598007|RJ Harris</v>
          </cell>
          <cell r="D12815">
            <v>104.82867400798436</v>
          </cell>
          <cell r="E12815">
            <v>104.43324030758512</v>
          </cell>
          <cell r="F12815">
            <v>104.48036578985419</v>
          </cell>
          <cell r="G12815">
            <v>104.47146784873986</v>
          </cell>
          <cell r="H12815" t="str">
            <v>A</v>
          </cell>
          <cell r="I12815" t="str">
            <v>A</v>
          </cell>
          <cell r="J12815" t="str">
            <v>A</v>
          </cell>
          <cell r="K12815" t="str">
            <v>A</v>
          </cell>
        </row>
        <row r="12816">
          <cell r="C12816" t="str">
            <v>1178403|SM Curran</v>
          </cell>
          <cell r="D12816">
            <v>104.83065315315315</v>
          </cell>
          <cell r="E12816">
            <v>103.65240131040132</v>
          </cell>
          <cell r="F12816">
            <v>103.4053878878879</v>
          </cell>
          <cell r="G12816">
            <v>104.14575288925289</v>
          </cell>
          <cell r="H12816" t="str">
            <v>A</v>
          </cell>
          <cell r="I12816" t="str">
            <v>A</v>
          </cell>
          <cell r="J12816" t="str">
            <v>A</v>
          </cell>
          <cell r="K12816" t="str">
            <v>A</v>
          </cell>
        </row>
        <row r="12817">
          <cell r="C12817" t="str">
            <v>548325|DJ Jacobs</v>
          </cell>
          <cell r="D12817">
            <v>104.83293650793651</v>
          </cell>
          <cell r="E12817">
            <v>104.06243042671615</v>
          </cell>
          <cell r="F12817">
            <v>105.14534391534391</v>
          </cell>
          <cell r="G12817">
            <v>104.68718580361438</v>
          </cell>
          <cell r="H12817" t="str">
            <v>A</v>
          </cell>
          <cell r="I12817" t="str">
            <v>A</v>
          </cell>
          <cell r="J12817" t="str">
            <v>A</v>
          </cell>
          <cell r="K12817" t="str">
            <v>A</v>
          </cell>
        </row>
        <row r="12818">
          <cell r="C12818" t="str">
            <v>501251|RJ Harris</v>
          </cell>
          <cell r="D12818">
            <v>104.8368538868539</v>
          </cell>
          <cell r="E12818">
            <v>104.93964948631616</v>
          </cell>
          <cell r="F12818">
            <v>104.80402008564403</v>
          </cell>
          <cell r="G12818">
            <v>104.93308969915809</v>
          </cell>
          <cell r="H12818" t="str">
            <v>A</v>
          </cell>
          <cell r="I12818" t="str">
            <v>A</v>
          </cell>
          <cell r="J12818" t="str">
            <v>A</v>
          </cell>
          <cell r="K12818" t="str">
            <v>A</v>
          </cell>
        </row>
        <row r="12819">
          <cell r="C12819" t="str">
            <v>980903|CH Morris</v>
          </cell>
          <cell r="D12819">
            <v>104.8445584045584</v>
          </cell>
          <cell r="E12819">
            <v>104.90311035525322</v>
          </cell>
          <cell r="F12819">
            <v>105.53340499007165</v>
          </cell>
          <cell r="G12819">
            <v>105.16737106808536</v>
          </cell>
          <cell r="H12819" t="str">
            <v>A</v>
          </cell>
          <cell r="I12819" t="str">
            <v>A</v>
          </cell>
          <cell r="J12819" t="str">
            <v>A</v>
          </cell>
          <cell r="K12819" t="str">
            <v>A</v>
          </cell>
        </row>
        <row r="12820">
          <cell r="C12820" t="str">
            <v>598072|R Dhawan</v>
          </cell>
          <cell r="D12820">
            <v>104.85185185185185</v>
          </cell>
          <cell r="E12820">
            <v>104.90123456790123</v>
          </cell>
          <cell r="F12820">
            <v>102.27777777777777</v>
          </cell>
          <cell r="G12820">
            <v>103.15226337448559</v>
          </cell>
          <cell r="H12820" t="str">
            <v>A</v>
          </cell>
          <cell r="I12820" t="str">
            <v>A</v>
          </cell>
          <cell r="J12820" t="str">
            <v>A</v>
          </cell>
          <cell r="K12820" t="str">
            <v>A</v>
          </cell>
        </row>
        <row r="12821">
          <cell r="C12821" t="str">
            <v>1304064|Anuj Rawat</v>
          </cell>
          <cell r="D12821">
            <v>104.85689393939394</v>
          </cell>
          <cell r="E12821">
            <v>110.53551515151517</v>
          </cell>
          <cell r="F12821">
            <v>102.44088383838384</v>
          </cell>
          <cell r="G12821">
            <v>105.35423737373738</v>
          </cell>
          <cell r="H12821" t="str">
            <v>A</v>
          </cell>
          <cell r="I12821" t="str">
            <v>A</v>
          </cell>
          <cell r="J12821" t="str">
            <v>A</v>
          </cell>
          <cell r="K12821" t="str">
            <v>A</v>
          </cell>
        </row>
        <row r="12822">
          <cell r="C12822" t="str">
            <v>548373|A Ashish Reddy</v>
          </cell>
          <cell r="D12822">
            <v>104.86222222222223</v>
          </cell>
          <cell r="E12822">
            <v>107.89666666666668</v>
          </cell>
          <cell r="F12822">
            <v>103.27407407407408</v>
          </cell>
          <cell r="G12822">
            <v>105.35074074074076</v>
          </cell>
          <cell r="H12822" t="str">
            <v>A</v>
          </cell>
          <cell r="I12822" t="str">
            <v>A</v>
          </cell>
          <cell r="J12822" t="str">
            <v>A</v>
          </cell>
          <cell r="K12822" t="str">
            <v>A</v>
          </cell>
        </row>
        <row r="12823">
          <cell r="C12823" t="str">
            <v>980989|R Ashwin</v>
          </cell>
          <cell r="D12823">
            <v>104.86774021485991</v>
          </cell>
          <cell r="E12823">
            <v>104.55723335157819</v>
          </cell>
          <cell r="F12823">
            <v>104.66646871056371</v>
          </cell>
          <cell r="G12823">
            <v>104.6837773905491</v>
          </cell>
          <cell r="H12823" t="str">
            <v>A</v>
          </cell>
          <cell r="I12823" t="str">
            <v>A</v>
          </cell>
          <cell r="J12823" t="str">
            <v>A</v>
          </cell>
          <cell r="K12823" t="str">
            <v>A</v>
          </cell>
        </row>
        <row r="12824">
          <cell r="C12824" t="str">
            <v>1178410|AD Nath</v>
          </cell>
          <cell r="D12824">
            <v>104.86801541577404</v>
          </cell>
          <cell r="E12824">
            <v>104.82201348880228</v>
          </cell>
          <cell r="F12824">
            <v>104.1250773314739</v>
          </cell>
          <cell r="G12824">
            <v>105.01584704750654</v>
          </cell>
          <cell r="H12824" t="str">
            <v>A</v>
          </cell>
          <cell r="I12824" t="str">
            <v>A</v>
          </cell>
          <cell r="J12824" t="str">
            <v>A</v>
          </cell>
          <cell r="K12824" t="str">
            <v>A</v>
          </cell>
        </row>
        <row r="12825">
          <cell r="C12825" t="str">
            <v>501234|P Kumar</v>
          </cell>
          <cell r="D12825">
            <v>104.86926328699178</v>
          </cell>
          <cell r="E12825">
            <v>104.71449275551211</v>
          </cell>
          <cell r="F12825">
            <v>104.98750952039317</v>
          </cell>
          <cell r="G12825">
            <v>104.845923302397</v>
          </cell>
          <cell r="H12825" t="str">
            <v>A</v>
          </cell>
          <cell r="I12825" t="str">
            <v>A</v>
          </cell>
          <cell r="J12825" t="str">
            <v>A</v>
          </cell>
          <cell r="K12825" t="str">
            <v>A</v>
          </cell>
        </row>
        <row r="12826">
          <cell r="C12826" t="str">
            <v>419116|A Mishra</v>
          </cell>
          <cell r="D12826">
            <v>104.87169689966625</v>
          </cell>
          <cell r="E12826">
            <v>105.13452720969963</v>
          </cell>
          <cell r="F12826">
            <v>105.56192380205562</v>
          </cell>
          <cell r="G12826">
            <v>105.03981962635538</v>
          </cell>
          <cell r="H12826" t="str">
            <v>A</v>
          </cell>
          <cell r="I12826" t="str">
            <v>A</v>
          </cell>
          <cell r="J12826" t="str">
            <v>A</v>
          </cell>
          <cell r="K12826" t="str">
            <v>A</v>
          </cell>
        </row>
        <row r="12827">
          <cell r="C12827" t="str">
            <v>392197|BJ Hodge</v>
          </cell>
          <cell r="D12827">
            <v>104.87212121212121</v>
          </cell>
          <cell r="E12827">
            <v>105.40229437229438</v>
          </cell>
          <cell r="F12827">
            <v>105.26728282828283</v>
          </cell>
          <cell r="G12827">
            <v>105.34032034632035</v>
          </cell>
          <cell r="H12827" t="str">
            <v>A</v>
          </cell>
          <cell r="I12827" t="str">
            <v>A</v>
          </cell>
          <cell r="J12827" t="str">
            <v>A</v>
          </cell>
          <cell r="K12827" t="str">
            <v>A</v>
          </cell>
        </row>
        <row r="12828">
          <cell r="C12828" t="str">
            <v>598041|MS Gony</v>
          </cell>
          <cell r="D12828">
            <v>104.87701340804789</v>
          </cell>
          <cell r="E12828">
            <v>104.10008387890161</v>
          </cell>
          <cell r="F12828">
            <v>104.47873481253838</v>
          </cell>
          <cell r="G12828">
            <v>104.9220918684794</v>
          </cell>
          <cell r="H12828" t="str">
            <v>A</v>
          </cell>
          <cell r="I12828" t="str">
            <v>A</v>
          </cell>
          <cell r="J12828" t="str">
            <v>A</v>
          </cell>
          <cell r="K12828" t="str">
            <v>A</v>
          </cell>
        </row>
        <row r="12829">
          <cell r="C12829" t="str">
            <v>392182|P Kumar</v>
          </cell>
          <cell r="D12829">
            <v>104.88266554433223</v>
          </cell>
          <cell r="E12829">
            <v>105.12246050246053</v>
          </cell>
          <cell r="F12829">
            <v>103.81474220317655</v>
          </cell>
          <cell r="G12829">
            <v>104.71782948626385</v>
          </cell>
          <cell r="H12829" t="str">
            <v>A</v>
          </cell>
          <cell r="I12829" t="str">
            <v>A</v>
          </cell>
          <cell r="J12829" t="str">
            <v>A</v>
          </cell>
          <cell r="K12829" t="str">
            <v>A</v>
          </cell>
        </row>
        <row r="12830">
          <cell r="C12830" t="str">
            <v>597998|UBT Chand</v>
          </cell>
          <cell r="D12830">
            <v>104.88299663299664</v>
          </cell>
          <cell r="E12830">
            <v>103.86537166537167</v>
          </cell>
          <cell r="F12830">
            <v>101.93593340815562</v>
          </cell>
          <cell r="G12830">
            <v>104.40115830671385</v>
          </cell>
          <cell r="H12830" t="str">
            <v>A</v>
          </cell>
          <cell r="I12830" t="str">
            <v>A</v>
          </cell>
          <cell r="J12830" t="str">
            <v>A</v>
          </cell>
          <cell r="K12830" t="str">
            <v>A</v>
          </cell>
        </row>
        <row r="12831">
          <cell r="C12831" t="str">
            <v>501264|P Kumar</v>
          </cell>
          <cell r="D12831">
            <v>104.88621230088417</v>
          </cell>
          <cell r="E12831">
            <v>104.52153675571955</v>
          </cell>
          <cell r="F12831">
            <v>104.86261200983138</v>
          </cell>
          <cell r="G12831">
            <v>104.72951538657985</v>
          </cell>
          <cell r="H12831" t="str">
            <v>A</v>
          </cell>
          <cell r="I12831" t="str">
            <v>A</v>
          </cell>
          <cell r="J12831" t="str">
            <v>A</v>
          </cell>
          <cell r="K12831" t="str">
            <v>A</v>
          </cell>
        </row>
        <row r="12832">
          <cell r="C12832" t="str">
            <v>501237|RJ Harris</v>
          </cell>
          <cell r="D12832">
            <v>104.88885780885781</v>
          </cell>
          <cell r="E12832">
            <v>104.55244064577398</v>
          </cell>
          <cell r="F12832">
            <v>105.45469809203144</v>
          </cell>
          <cell r="G12832">
            <v>104.90634734812512</v>
          </cell>
          <cell r="H12832" t="str">
            <v>A</v>
          </cell>
          <cell r="I12832" t="str">
            <v>A</v>
          </cell>
          <cell r="J12832" t="str">
            <v>A</v>
          </cell>
          <cell r="K12832" t="str">
            <v>A</v>
          </cell>
        </row>
        <row r="12833">
          <cell r="C12833" t="str">
            <v>501258|SK Warne</v>
          </cell>
          <cell r="D12833">
            <v>104.88989087230468</v>
          </cell>
          <cell r="E12833">
            <v>104.5606356548119</v>
          </cell>
          <cell r="F12833">
            <v>105.2078197192772</v>
          </cell>
          <cell r="G12833">
            <v>104.92640434477114</v>
          </cell>
          <cell r="H12833" t="str">
            <v>A</v>
          </cell>
          <cell r="I12833" t="str">
            <v>A</v>
          </cell>
          <cell r="J12833" t="str">
            <v>A</v>
          </cell>
          <cell r="K12833" t="str">
            <v>A</v>
          </cell>
        </row>
        <row r="12834">
          <cell r="C12834" t="str">
            <v>548376|HV Patel</v>
          </cell>
          <cell r="D12834">
            <v>104.8918918918919</v>
          </cell>
          <cell r="E12834">
            <v>104.76126126126127</v>
          </cell>
          <cell r="F12834">
            <v>102.33783783783784</v>
          </cell>
          <cell r="G12834">
            <v>103.14564564564564</v>
          </cell>
          <cell r="H12834" t="str">
            <v>A</v>
          </cell>
          <cell r="I12834" t="str">
            <v>A</v>
          </cell>
          <cell r="J12834" t="str">
            <v>A</v>
          </cell>
          <cell r="K12834" t="str">
            <v>A</v>
          </cell>
        </row>
        <row r="12835">
          <cell r="C12835" t="str">
            <v>1082614|MG Johnson</v>
          </cell>
          <cell r="D12835">
            <v>104.89308855049957</v>
          </cell>
          <cell r="E12835">
            <v>105.21736500847959</v>
          </cell>
          <cell r="F12835">
            <v>105.1165302941679</v>
          </cell>
          <cell r="G12835">
            <v>105.05935897376408</v>
          </cell>
          <cell r="H12835" t="str">
            <v>A</v>
          </cell>
          <cell r="I12835" t="str">
            <v>A</v>
          </cell>
          <cell r="J12835" t="str">
            <v>A</v>
          </cell>
          <cell r="K12835" t="str">
            <v>A</v>
          </cell>
        </row>
        <row r="12836">
          <cell r="C12836" t="str">
            <v>336004|Shoaib Malik</v>
          </cell>
          <cell r="D12836">
            <v>104.90119047619048</v>
          </cell>
          <cell r="E12836">
            <v>109.7952380952381</v>
          </cell>
          <cell r="F12836">
            <v>104.15892857142858</v>
          </cell>
          <cell r="G12836">
            <v>106.03769841269842</v>
          </cell>
          <cell r="H12836" t="str">
            <v>A</v>
          </cell>
          <cell r="I12836" t="str">
            <v>A</v>
          </cell>
          <cell r="J12836" t="str">
            <v>A</v>
          </cell>
          <cell r="K12836" t="str">
            <v>A</v>
          </cell>
        </row>
        <row r="12837">
          <cell r="C12837" t="str">
            <v>598073|R Dhawan</v>
          </cell>
          <cell r="D12837">
            <v>104.90123456790123</v>
          </cell>
          <cell r="E12837">
            <v>102.98592592592593</v>
          </cell>
          <cell r="F12837">
            <v>103.15226337448559</v>
          </cell>
          <cell r="G12837">
            <v>104.24633744855966</v>
          </cell>
          <cell r="H12837" t="str">
            <v>A</v>
          </cell>
          <cell r="I12837" t="str">
            <v>A</v>
          </cell>
          <cell r="J12837" t="str">
            <v>A</v>
          </cell>
          <cell r="K12837" t="str">
            <v>A</v>
          </cell>
        </row>
        <row r="12838">
          <cell r="C12838" t="str">
            <v>980945|CH Morris</v>
          </cell>
          <cell r="D12838">
            <v>104.90311035525322</v>
          </cell>
          <cell r="E12838">
            <v>108.17068077601411</v>
          </cell>
          <cell r="F12838">
            <v>105.16737106808536</v>
          </cell>
          <cell r="G12838">
            <v>105.97278317860859</v>
          </cell>
          <cell r="H12838" t="str">
            <v>A</v>
          </cell>
          <cell r="I12838" t="str">
            <v>A</v>
          </cell>
          <cell r="J12838" t="str">
            <v>A</v>
          </cell>
          <cell r="K12838" t="str">
            <v>A</v>
          </cell>
        </row>
        <row r="12839">
          <cell r="C12839" t="str">
            <v>1136580|Rashid Khan</v>
          </cell>
          <cell r="D12839">
            <v>104.90387096774194</v>
          </cell>
          <cell r="E12839">
            <v>106.22309677419355</v>
          </cell>
          <cell r="F12839">
            <v>106.17225806451613</v>
          </cell>
          <cell r="G12839">
            <v>105.9240430107527</v>
          </cell>
          <cell r="H12839" t="str">
            <v>A</v>
          </cell>
          <cell r="I12839" t="str">
            <v>A</v>
          </cell>
          <cell r="J12839" t="str">
            <v>A</v>
          </cell>
          <cell r="K12839" t="str">
            <v>A</v>
          </cell>
        </row>
        <row r="12840">
          <cell r="C12840" t="str">
            <v>829719|VR Aaron</v>
          </cell>
          <cell r="D12840">
            <v>104.90656565656566</v>
          </cell>
          <cell r="E12840">
            <v>106.19696969696972</v>
          </cell>
          <cell r="F12840">
            <v>102.26809764309765</v>
          </cell>
          <cell r="G12840">
            <v>104.13047138047141</v>
          </cell>
          <cell r="H12840" t="str">
            <v>A</v>
          </cell>
          <cell r="I12840" t="str">
            <v>A</v>
          </cell>
          <cell r="J12840" t="str">
            <v>A</v>
          </cell>
          <cell r="K12840" t="str">
            <v>A</v>
          </cell>
        </row>
        <row r="12841">
          <cell r="C12841" t="str">
            <v>1082645|MM Sharma</v>
          </cell>
          <cell r="D12841">
            <v>104.91302979671401</v>
          </cell>
          <cell r="E12841">
            <v>104.7673783068783</v>
          </cell>
          <cell r="F12841">
            <v>104.72710813283511</v>
          </cell>
          <cell r="G12841">
            <v>104.73620207411533</v>
          </cell>
          <cell r="H12841" t="str">
            <v>A</v>
          </cell>
          <cell r="I12841" t="str">
            <v>A</v>
          </cell>
          <cell r="J12841" t="str">
            <v>A</v>
          </cell>
          <cell r="K12841" t="str">
            <v>A</v>
          </cell>
        </row>
        <row r="12842">
          <cell r="C12842" t="str">
            <v>598071|JP Faulkner</v>
          </cell>
          <cell r="D12842">
            <v>104.91354545454547</v>
          </cell>
          <cell r="E12842">
            <v>105.23958677685951</v>
          </cell>
          <cell r="F12842">
            <v>103.87124074074075</v>
          </cell>
          <cell r="G12842">
            <v>104.68865350474442</v>
          </cell>
          <cell r="H12842" t="str">
            <v>A</v>
          </cell>
          <cell r="I12842" t="str">
            <v>A</v>
          </cell>
          <cell r="J12842" t="str">
            <v>A</v>
          </cell>
          <cell r="K12842" t="str">
            <v>A</v>
          </cell>
        </row>
        <row r="12843">
          <cell r="C12843" t="str">
            <v>392185|A Kumble</v>
          </cell>
          <cell r="D12843">
            <v>104.91666666666667</v>
          </cell>
          <cell r="E12843">
            <v>102.93333333333335</v>
          </cell>
          <cell r="F12843">
            <v>103.43518518518518</v>
          </cell>
          <cell r="G12843">
            <v>103.91296296296298</v>
          </cell>
          <cell r="H12843" t="str">
            <v>A</v>
          </cell>
          <cell r="I12843" t="str">
            <v>A</v>
          </cell>
          <cell r="J12843" t="str">
            <v>A</v>
          </cell>
          <cell r="K12843" t="str">
            <v>A</v>
          </cell>
        </row>
        <row r="12844">
          <cell r="C12844" t="str">
            <v>733989|DS Kulkarni</v>
          </cell>
          <cell r="D12844">
            <v>104.91793103448276</v>
          </cell>
          <cell r="E12844">
            <v>104.49068965517242</v>
          </cell>
          <cell r="F12844">
            <v>102.40176245210728</v>
          </cell>
          <cell r="G12844">
            <v>103.96762452107281</v>
          </cell>
          <cell r="H12844" t="str">
            <v>A</v>
          </cell>
          <cell r="I12844" t="str">
            <v>A</v>
          </cell>
          <cell r="J12844" t="str">
            <v>A</v>
          </cell>
          <cell r="K12844" t="str">
            <v>A</v>
          </cell>
        </row>
        <row r="12845">
          <cell r="C12845" t="str">
            <v>1136583|Mohammad Nabi</v>
          </cell>
          <cell r="D12845">
            <v>104.92</v>
          </cell>
          <cell r="E12845">
            <v>107.09963963963963</v>
          </cell>
          <cell r="F12845">
            <v>104.92</v>
          </cell>
          <cell r="G12845">
            <v>106.00981981981982</v>
          </cell>
          <cell r="H12845" t="str">
            <v>A</v>
          </cell>
          <cell r="I12845" t="str">
            <v>A</v>
          </cell>
          <cell r="J12845" t="str">
            <v>A</v>
          </cell>
          <cell r="K12845" t="str">
            <v>A</v>
          </cell>
        </row>
        <row r="12846">
          <cell r="C12846" t="str">
            <v>1254063|Rashid Khan</v>
          </cell>
          <cell r="D12846">
            <v>104.92048776198409</v>
          </cell>
          <cell r="E12846">
            <v>105.2467174385681</v>
          </cell>
          <cell r="F12846">
            <v>105.07654636354999</v>
          </cell>
          <cell r="G12846">
            <v>105.05179846143976</v>
          </cell>
          <cell r="H12846" t="str">
            <v>A</v>
          </cell>
          <cell r="I12846" t="str">
            <v>A</v>
          </cell>
          <cell r="J12846" t="str">
            <v>A</v>
          </cell>
          <cell r="K12846" t="str">
            <v>A</v>
          </cell>
        </row>
        <row r="12847">
          <cell r="C12847" t="str">
            <v>501248|P Kumar</v>
          </cell>
          <cell r="D12847">
            <v>104.92082662547418</v>
          </cell>
          <cell r="E12847">
            <v>104.78079710313581</v>
          </cell>
          <cell r="F12847">
            <v>104.72282849735188</v>
          </cell>
          <cell r="G12847">
            <v>104.74492994655979</v>
          </cell>
          <cell r="H12847" t="str">
            <v>A</v>
          </cell>
          <cell r="I12847" t="str">
            <v>A</v>
          </cell>
          <cell r="J12847" t="str">
            <v>A</v>
          </cell>
          <cell r="K12847" t="str">
            <v>A</v>
          </cell>
        </row>
        <row r="12848">
          <cell r="C12848" t="str">
            <v>1304110|K Rabada</v>
          </cell>
          <cell r="D12848">
            <v>104.92251037481293</v>
          </cell>
          <cell r="E12848">
            <v>105.31418533602796</v>
          </cell>
          <cell r="F12848">
            <v>105.39463390119262</v>
          </cell>
          <cell r="G12848">
            <v>105.22644187577053</v>
          </cell>
          <cell r="H12848" t="str">
            <v>A</v>
          </cell>
          <cell r="I12848" t="str">
            <v>A</v>
          </cell>
          <cell r="J12848" t="str">
            <v>A</v>
          </cell>
          <cell r="K12848" t="str">
            <v>A</v>
          </cell>
        </row>
        <row r="12849">
          <cell r="C12849" t="str">
            <v>1216529|AT Carey</v>
          </cell>
          <cell r="D12849">
            <v>104.92592592592592</v>
          </cell>
          <cell r="E12849">
            <v>111.46296296296296</v>
          </cell>
          <cell r="F12849">
            <v>104.92592592592592</v>
          </cell>
          <cell r="G12849">
            <v>108.19444444444444</v>
          </cell>
          <cell r="H12849" t="str">
            <v>A</v>
          </cell>
          <cell r="I12849" t="str">
            <v>A</v>
          </cell>
          <cell r="J12849" t="str">
            <v>A</v>
          </cell>
          <cell r="K12849" t="str">
            <v>A</v>
          </cell>
        </row>
        <row r="12850">
          <cell r="C12850" t="str">
            <v>1304075|Rashid Khan</v>
          </cell>
          <cell r="D12850">
            <v>104.93060538020937</v>
          </cell>
          <cell r="E12850">
            <v>105.87697745298134</v>
          </cell>
          <cell r="F12850">
            <v>105.1434626677577</v>
          </cell>
          <cell r="G12850">
            <v>105.29652177305911</v>
          </cell>
          <cell r="H12850" t="str">
            <v>A</v>
          </cell>
          <cell r="I12850" t="str">
            <v>A</v>
          </cell>
          <cell r="J12850" t="str">
            <v>A</v>
          </cell>
          <cell r="K12850" t="str">
            <v>A</v>
          </cell>
        </row>
        <row r="12851">
          <cell r="C12851" t="str">
            <v>419146|Z Khan</v>
          </cell>
          <cell r="D12851">
            <v>104.93125307125307</v>
          </cell>
          <cell r="E12851">
            <v>104.50307393600497</v>
          </cell>
          <cell r="F12851">
            <v>103.45164691964692</v>
          </cell>
          <cell r="G12851">
            <v>104.03623512854547</v>
          </cell>
          <cell r="H12851" t="str">
            <v>A</v>
          </cell>
          <cell r="I12851" t="str">
            <v>A</v>
          </cell>
          <cell r="J12851" t="str">
            <v>A</v>
          </cell>
          <cell r="K12851" t="str">
            <v>A</v>
          </cell>
        </row>
        <row r="12852">
          <cell r="C12852" t="str">
            <v>1254078|CJ Jordan</v>
          </cell>
          <cell r="D12852">
            <v>104.93402298850576</v>
          </cell>
          <cell r="E12852">
            <v>106.78514711756091</v>
          </cell>
          <cell r="F12852">
            <v>103.1412950191571</v>
          </cell>
          <cell r="G12852">
            <v>104.68266589742451</v>
          </cell>
          <cell r="H12852" t="str">
            <v>A</v>
          </cell>
          <cell r="I12852" t="str">
            <v>A</v>
          </cell>
          <cell r="J12852" t="str">
            <v>A</v>
          </cell>
          <cell r="K12852" t="str">
            <v>A</v>
          </cell>
        </row>
        <row r="12853">
          <cell r="C12853" t="str">
            <v>1181766|KMA Paul</v>
          </cell>
          <cell r="D12853">
            <v>104.93660745384882</v>
          </cell>
          <cell r="E12853">
            <v>105.20245559038662</v>
          </cell>
          <cell r="F12853">
            <v>102.6009520492279</v>
          </cell>
          <cell r="G12853">
            <v>103.35809241843724</v>
          </cell>
          <cell r="H12853" t="str">
            <v>A</v>
          </cell>
          <cell r="I12853" t="str">
            <v>A</v>
          </cell>
          <cell r="J12853" t="str">
            <v>A</v>
          </cell>
          <cell r="K12853" t="str">
            <v>A</v>
          </cell>
        </row>
        <row r="12854">
          <cell r="C12854" t="str">
            <v>501203|A Mishra</v>
          </cell>
          <cell r="D12854">
            <v>104.93805024796404</v>
          </cell>
          <cell r="E12854">
            <v>105.82404729220146</v>
          </cell>
          <cell r="F12854">
            <v>105.19230945720136</v>
          </cell>
          <cell r="G12854">
            <v>105.29867260155349</v>
          </cell>
          <cell r="H12854" t="str">
            <v>A</v>
          </cell>
          <cell r="I12854" t="str">
            <v>A</v>
          </cell>
          <cell r="J12854" t="str">
            <v>A</v>
          </cell>
          <cell r="K12854" t="str">
            <v>A</v>
          </cell>
        </row>
        <row r="12855">
          <cell r="C12855" t="str">
            <v>501254|R Vinay Kumar</v>
          </cell>
          <cell r="D12855">
            <v>104.93902419335019</v>
          </cell>
          <cell r="E12855">
            <v>104.7260231414654</v>
          </cell>
          <cell r="F12855">
            <v>104.95644306307224</v>
          </cell>
          <cell r="G12855">
            <v>104.86832581404495</v>
          </cell>
          <cell r="H12855" t="str">
            <v>A</v>
          </cell>
          <cell r="I12855" t="str">
            <v>A</v>
          </cell>
          <cell r="J12855" t="str">
            <v>A</v>
          </cell>
          <cell r="K12855" t="str">
            <v>A</v>
          </cell>
        </row>
        <row r="12856">
          <cell r="C12856" t="str">
            <v>729307|AR Patel</v>
          </cell>
          <cell r="D12856">
            <v>104.93939393939394</v>
          </cell>
          <cell r="E12856">
            <v>105.96969696969697</v>
          </cell>
          <cell r="F12856">
            <v>104.93939393939394</v>
          </cell>
          <cell r="G12856">
            <v>105.45454545454545</v>
          </cell>
          <cell r="H12856" t="str">
            <v>A</v>
          </cell>
          <cell r="I12856" t="str">
            <v>A</v>
          </cell>
          <cell r="J12856" t="str">
            <v>A</v>
          </cell>
          <cell r="K12856" t="str">
            <v>A</v>
          </cell>
        </row>
        <row r="12857">
          <cell r="C12857" t="str">
            <v>501257|RJ Harris</v>
          </cell>
          <cell r="D12857">
            <v>104.93964948631616</v>
          </cell>
          <cell r="E12857">
            <v>104.7559213934214</v>
          </cell>
          <cell r="F12857">
            <v>104.93308969915809</v>
          </cell>
          <cell r="G12857">
            <v>104.84414158886382</v>
          </cell>
          <cell r="H12857" t="str">
            <v>A</v>
          </cell>
          <cell r="I12857" t="str">
            <v>A</v>
          </cell>
          <cell r="J12857" t="str">
            <v>A</v>
          </cell>
          <cell r="K12857" t="str">
            <v>A</v>
          </cell>
        </row>
        <row r="12858">
          <cell r="C12858" t="str">
            <v>501247|R Vinay Kumar</v>
          </cell>
          <cell r="D12858">
            <v>104.93993010731926</v>
          </cell>
          <cell r="E12858">
            <v>104.93902419335019</v>
          </cell>
          <cell r="F12858">
            <v>104.80672443320019</v>
          </cell>
          <cell r="G12858">
            <v>104.95644306307224</v>
          </cell>
          <cell r="H12858" t="str">
            <v>A</v>
          </cell>
          <cell r="I12858" t="str">
            <v>A</v>
          </cell>
          <cell r="J12858" t="str">
            <v>A</v>
          </cell>
          <cell r="K12858" t="str">
            <v>A</v>
          </cell>
        </row>
        <row r="12859">
          <cell r="C12859" t="str">
            <v>1254105|Rashid Khan</v>
          </cell>
          <cell r="D12859">
            <v>104.94558015078481</v>
          </cell>
          <cell r="E12859">
            <v>105.25507756527563</v>
          </cell>
          <cell r="F12859">
            <v>104.88228782441678</v>
          </cell>
          <cell r="G12859">
            <v>105.0998445780379</v>
          </cell>
          <cell r="H12859" t="str">
            <v>A</v>
          </cell>
          <cell r="I12859" t="str">
            <v>A</v>
          </cell>
          <cell r="J12859" t="str">
            <v>A</v>
          </cell>
          <cell r="K12859" t="str">
            <v>A</v>
          </cell>
        </row>
        <row r="12860">
          <cell r="C12860" t="str">
            <v>829823|R Ashwin</v>
          </cell>
          <cell r="D12860">
            <v>104.95030343066017</v>
          </cell>
          <cell r="E12860">
            <v>104.81632779906344</v>
          </cell>
          <cell r="F12860">
            <v>104.81400501123547</v>
          </cell>
          <cell r="G12860">
            <v>104.95267230858816</v>
          </cell>
          <cell r="H12860" t="str">
            <v>A</v>
          </cell>
          <cell r="I12860" t="str">
            <v>A</v>
          </cell>
          <cell r="J12860" t="str">
            <v>A</v>
          </cell>
          <cell r="K12860" t="str">
            <v>A</v>
          </cell>
        </row>
        <row r="12861">
          <cell r="C12861" t="str">
            <v>501202|P Kumar</v>
          </cell>
          <cell r="D12861">
            <v>104.95401386468707</v>
          </cell>
          <cell r="E12861">
            <v>104.86926328699178</v>
          </cell>
          <cell r="F12861">
            <v>105.16416034550726</v>
          </cell>
          <cell r="G12861">
            <v>104.98750952039317</v>
          </cell>
          <cell r="H12861" t="str">
            <v>A</v>
          </cell>
          <cell r="I12861" t="str">
            <v>A</v>
          </cell>
          <cell r="J12861" t="str">
            <v>A</v>
          </cell>
          <cell r="K12861" t="str">
            <v>A</v>
          </cell>
        </row>
        <row r="12862">
          <cell r="C12862" t="str">
            <v>392236|RE van der Merwe</v>
          </cell>
          <cell r="D12862">
            <v>104.96020689655172</v>
          </cell>
          <cell r="E12862">
            <v>105.09933908045976</v>
          </cell>
          <cell r="F12862">
            <v>106.95249233716474</v>
          </cell>
          <cell r="G12862">
            <v>105.7432681992337</v>
          </cell>
          <cell r="H12862" t="str">
            <v>A</v>
          </cell>
          <cell r="I12862" t="str">
            <v>A</v>
          </cell>
          <cell r="J12862" t="str">
            <v>A</v>
          </cell>
          <cell r="K12862" t="str">
            <v>A</v>
          </cell>
        </row>
        <row r="12863">
          <cell r="C12863" t="str">
            <v>1178407|Mujeeb Ur Rahman</v>
          </cell>
          <cell r="D12863">
            <v>104.96296296296296</v>
          </cell>
          <cell r="E12863">
            <v>102.30864197530865</v>
          </cell>
          <cell r="F12863">
            <v>99.444444444444443</v>
          </cell>
          <cell r="G12863">
            <v>100.39917695473251</v>
          </cell>
          <cell r="H12863" t="str">
            <v>A</v>
          </cell>
          <cell r="I12863" t="str">
            <v>A</v>
          </cell>
          <cell r="J12863" t="str">
            <v>A</v>
          </cell>
          <cell r="K12863" t="str">
            <v>A</v>
          </cell>
        </row>
        <row r="12864">
          <cell r="C12864" t="str">
            <v>1216505|Washington Sundar</v>
          </cell>
          <cell r="D12864">
            <v>104.98118226600984</v>
          </cell>
          <cell r="E12864">
            <v>104.24910344827586</v>
          </cell>
          <cell r="F12864">
            <v>104.08862868931834</v>
          </cell>
          <cell r="G12864">
            <v>104.42898117973978</v>
          </cell>
          <cell r="H12864" t="str">
            <v>A</v>
          </cell>
          <cell r="I12864" t="str">
            <v>A</v>
          </cell>
          <cell r="J12864" t="str">
            <v>A</v>
          </cell>
          <cell r="K12864" t="str">
            <v>A</v>
          </cell>
        </row>
        <row r="12865">
          <cell r="C12865" t="str">
            <v>980917|TG Southee</v>
          </cell>
          <cell r="D12865">
            <v>104.98290598290599</v>
          </cell>
          <cell r="E12865">
            <v>111.09366096866097</v>
          </cell>
          <cell r="F12865">
            <v>103.3019943019943</v>
          </cell>
          <cell r="G12865">
            <v>106.85030864197533</v>
          </cell>
          <cell r="H12865" t="str">
            <v>A</v>
          </cell>
          <cell r="I12865" t="str">
            <v>A</v>
          </cell>
          <cell r="J12865" t="str">
            <v>A</v>
          </cell>
          <cell r="K12865" t="str">
            <v>A</v>
          </cell>
        </row>
        <row r="12866">
          <cell r="C12866" t="str">
            <v>1237180|Rashid Khan</v>
          </cell>
          <cell r="D12866">
            <v>104.98819018376707</v>
          </cell>
          <cell r="E12866">
            <v>104.92048776198409</v>
          </cell>
          <cell r="F12866">
            <v>105.24139694461333</v>
          </cell>
          <cell r="G12866">
            <v>105.07654636354999</v>
          </cell>
          <cell r="H12866" t="str">
            <v>A</v>
          </cell>
          <cell r="I12866" t="str">
            <v>A</v>
          </cell>
          <cell r="J12866" t="str">
            <v>A</v>
          </cell>
          <cell r="K12866" t="str">
            <v>A</v>
          </cell>
        </row>
        <row r="12867">
          <cell r="C12867" t="str">
            <v>1175371|K Rabada</v>
          </cell>
          <cell r="D12867">
            <v>104.98844594594595</v>
          </cell>
          <cell r="E12867">
            <v>103.99075675675677</v>
          </cell>
          <cell r="F12867">
            <v>108.27892642642644</v>
          </cell>
          <cell r="G12867">
            <v>105.23417867867869</v>
          </cell>
          <cell r="H12867" t="str">
            <v>A</v>
          </cell>
          <cell r="I12867" t="str">
            <v>A</v>
          </cell>
          <cell r="J12867" t="str">
            <v>A</v>
          </cell>
          <cell r="K12867" t="str">
            <v>A</v>
          </cell>
        </row>
        <row r="12868">
          <cell r="C12868" t="str">
            <v>501233|R Vinay Kumar</v>
          </cell>
          <cell r="D12868">
            <v>104.99037488854728</v>
          </cell>
          <cell r="E12868">
            <v>104.93993010731926</v>
          </cell>
          <cell r="F12868">
            <v>104.65021991170387</v>
          </cell>
          <cell r="G12868">
            <v>104.80672443320019</v>
          </cell>
          <cell r="H12868" t="str">
            <v>A</v>
          </cell>
          <cell r="I12868" t="str">
            <v>A</v>
          </cell>
          <cell r="J12868" t="str">
            <v>A</v>
          </cell>
          <cell r="K12868" t="str">
            <v>A</v>
          </cell>
        </row>
        <row r="12869">
          <cell r="C12869" t="str">
            <v>392183|K Goel</v>
          </cell>
          <cell r="D12869">
            <v>104.99424242424243</v>
          </cell>
          <cell r="E12869">
            <v>106.97720779220779</v>
          </cell>
          <cell r="F12869">
            <v>106.39706565656566</v>
          </cell>
          <cell r="G12869">
            <v>106.1215137085137</v>
          </cell>
          <cell r="H12869" t="str">
            <v>A</v>
          </cell>
          <cell r="I12869" t="str">
            <v>A</v>
          </cell>
          <cell r="J12869" t="str">
            <v>A</v>
          </cell>
          <cell r="K12869" t="str">
            <v>A</v>
          </cell>
        </row>
        <row r="12870">
          <cell r="C12870" t="str">
            <v>981015|BCJ Cutting</v>
          </cell>
          <cell r="D12870">
            <v>105</v>
          </cell>
          <cell r="E12870">
            <v>103.24137931034483</v>
          </cell>
          <cell r="F12870">
            <v>102.75</v>
          </cell>
          <cell r="G12870">
            <v>102.91379310344827</v>
          </cell>
          <cell r="H12870" t="str">
            <v>A</v>
          </cell>
          <cell r="I12870" t="str">
            <v>A</v>
          </cell>
          <cell r="J12870" t="str">
            <v>A</v>
          </cell>
          <cell r="K12870" t="str">
            <v>A</v>
          </cell>
        </row>
        <row r="12871">
          <cell r="C12871" t="str">
            <v>1082608|CR Woakes</v>
          </cell>
          <cell r="D12871">
            <v>105</v>
          </cell>
          <cell r="E12871">
            <v>104.30666666666667</v>
          </cell>
          <cell r="F12871">
            <v>107</v>
          </cell>
          <cell r="G12871">
            <v>106.10222222222222</v>
          </cell>
          <cell r="H12871" t="str">
            <v>A</v>
          </cell>
          <cell r="I12871" t="str">
            <v>A</v>
          </cell>
          <cell r="J12871" t="str">
            <v>A</v>
          </cell>
          <cell r="K12871" t="str">
            <v>A</v>
          </cell>
        </row>
        <row r="12872">
          <cell r="C12872" t="str">
            <v>392192|FH Edwards</v>
          </cell>
          <cell r="D12872">
            <v>105</v>
          </cell>
          <cell r="E12872">
            <v>100.97142857142856</v>
          </cell>
          <cell r="F12872">
            <v>105</v>
          </cell>
          <cell r="G12872">
            <v>102.98571428571428</v>
          </cell>
          <cell r="H12872" t="str">
            <v>A</v>
          </cell>
          <cell r="I12872" t="str">
            <v>A</v>
          </cell>
          <cell r="J12872" t="str">
            <v>A</v>
          </cell>
          <cell r="K12872" t="str">
            <v>A</v>
          </cell>
        </row>
        <row r="12873">
          <cell r="C12873" t="str">
            <v>1254083|Harpreet Brar</v>
          </cell>
          <cell r="D12873">
            <v>105</v>
          </cell>
          <cell r="E12873">
            <v>115.75</v>
          </cell>
          <cell r="F12873">
            <v>105</v>
          </cell>
          <cell r="G12873">
            <v>110.375</v>
          </cell>
          <cell r="H12873" t="str">
            <v>A</v>
          </cell>
          <cell r="I12873" t="str">
            <v>A</v>
          </cell>
          <cell r="J12873" t="str">
            <v>A</v>
          </cell>
          <cell r="K12873" t="str">
            <v>A</v>
          </cell>
        </row>
        <row r="12874">
          <cell r="C12874" t="str">
            <v>1304065|Rasikh Salam</v>
          </cell>
          <cell r="D12874">
            <v>105</v>
          </cell>
          <cell r="E12874">
            <v>105.69444444444444</v>
          </cell>
          <cell r="F12874">
            <v>105</v>
          </cell>
          <cell r="G12874">
            <v>105.34722222222223</v>
          </cell>
          <cell r="H12874" t="str">
            <v>A</v>
          </cell>
          <cell r="I12874" t="str">
            <v>A</v>
          </cell>
          <cell r="J12874" t="str">
            <v>A</v>
          </cell>
          <cell r="K12874" t="str">
            <v>A</v>
          </cell>
        </row>
        <row r="12875">
          <cell r="C12875" t="str">
            <v>1178394|RD Chahar</v>
          </cell>
          <cell r="D12875">
            <v>105</v>
          </cell>
          <cell r="E12875">
            <v>107.83500000000001</v>
          </cell>
          <cell r="F12875">
            <v>105</v>
          </cell>
          <cell r="G12875">
            <v>106.4175</v>
          </cell>
          <cell r="H12875" t="str">
            <v>A</v>
          </cell>
          <cell r="I12875" t="str">
            <v>A</v>
          </cell>
          <cell r="J12875" t="str">
            <v>A</v>
          </cell>
          <cell r="K12875" t="str">
            <v>A</v>
          </cell>
        </row>
        <row r="12876">
          <cell r="C12876" t="str">
            <v>1254067|RM Patidar</v>
          </cell>
          <cell r="D12876">
            <v>105</v>
          </cell>
          <cell r="E12876">
            <v>102.93939393939394</v>
          </cell>
          <cell r="F12876">
            <v>105</v>
          </cell>
          <cell r="G12876">
            <v>103.96969696969697</v>
          </cell>
          <cell r="H12876" t="str">
            <v>A</v>
          </cell>
          <cell r="I12876" t="str">
            <v>A</v>
          </cell>
          <cell r="J12876" t="str">
            <v>A</v>
          </cell>
          <cell r="K12876" t="str">
            <v>A</v>
          </cell>
        </row>
        <row r="12877">
          <cell r="C12877" t="str">
            <v>392217|SM Harwood</v>
          </cell>
          <cell r="D12877">
            <v>105</v>
          </cell>
          <cell r="E12877">
            <v>105.25</v>
          </cell>
          <cell r="F12877">
            <v>105</v>
          </cell>
          <cell r="G12877">
            <v>105.125</v>
          </cell>
          <cell r="H12877" t="str">
            <v>A</v>
          </cell>
          <cell r="I12877" t="str">
            <v>A</v>
          </cell>
          <cell r="J12877" t="str">
            <v>A</v>
          </cell>
          <cell r="K12877" t="str">
            <v>A</v>
          </cell>
        </row>
        <row r="12878">
          <cell r="C12878" t="str">
            <v>336008|Sohail Tanvir</v>
          </cell>
          <cell r="D12878">
            <v>105</v>
          </cell>
          <cell r="E12878">
            <v>102.75</v>
          </cell>
          <cell r="F12878">
            <v>105</v>
          </cell>
          <cell r="G12878">
            <v>103.875</v>
          </cell>
          <cell r="H12878" t="str">
            <v>A</v>
          </cell>
          <cell r="I12878" t="str">
            <v>A</v>
          </cell>
          <cell r="J12878" t="str">
            <v>A</v>
          </cell>
          <cell r="K12878" t="str">
            <v>A</v>
          </cell>
        </row>
        <row r="12879">
          <cell r="C12879" t="str">
            <v>1136573|TA Boult</v>
          </cell>
          <cell r="D12879">
            <v>105</v>
          </cell>
          <cell r="E12879">
            <v>99.467741935483872</v>
          </cell>
          <cell r="F12879">
            <v>105</v>
          </cell>
          <cell r="G12879">
            <v>102.23387096774194</v>
          </cell>
          <cell r="H12879" t="str">
            <v>A</v>
          </cell>
          <cell r="I12879" t="str">
            <v>A</v>
          </cell>
          <cell r="J12879" t="str">
            <v>A</v>
          </cell>
          <cell r="K12879" t="str">
            <v>A</v>
          </cell>
        </row>
        <row r="12880">
          <cell r="C12880" t="str">
            <v>733991|MG Johnson</v>
          </cell>
          <cell r="D12880">
            <v>105.00223006257488</v>
          </cell>
          <cell r="E12880">
            <v>106.63839096597717</v>
          </cell>
          <cell r="F12880">
            <v>104.87055405158851</v>
          </cell>
          <cell r="G12880">
            <v>105.26992184750804</v>
          </cell>
          <cell r="H12880" t="str">
            <v>A</v>
          </cell>
          <cell r="I12880" t="str">
            <v>A</v>
          </cell>
          <cell r="J12880" t="str">
            <v>A</v>
          </cell>
          <cell r="K12880" t="str">
            <v>A</v>
          </cell>
        </row>
        <row r="12881">
          <cell r="C12881" t="str">
            <v>548333|M Morkel</v>
          </cell>
          <cell r="D12881">
            <v>105.00254144269098</v>
          </cell>
          <cell r="E12881">
            <v>104.60228729842188</v>
          </cell>
          <cell r="F12881">
            <v>104.87788937829748</v>
          </cell>
          <cell r="G12881">
            <v>105.07756262138007</v>
          </cell>
          <cell r="H12881" t="str">
            <v>A</v>
          </cell>
          <cell r="I12881" t="str">
            <v>A</v>
          </cell>
          <cell r="J12881" t="str">
            <v>A</v>
          </cell>
          <cell r="K12881" t="str">
            <v>A</v>
          </cell>
        </row>
        <row r="12882">
          <cell r="C12882" t="str">
            <v>336033|Kamran Akmal</v>
          </cell>
          <cell r="D12882">
            <v>105.00462962962963</v>
          </cell>
          <cell r="E12882">
            <v>115.69097222222223</v>
          </cell>
          <cell r="F12882">
            <v>100.84182098765432</v>
          </cell>
          <cell r="G12882">
            <v>106.31751543209877</v>
          </cell>
          <cell r="H12882" t="str">
            <v>A</v>
          </cell>
          <cell r="I12882" t="str">
            <v>A</v>
          </cell>
          <cell r="J12882" t="str">
            <v>A</v>
          </cell>
          <cell r="K12882" t="str">
            <v>A</v>
          </cell>
        </row>
        <row r="12883">
          <cell r="C12883" t="str">
            <v>501248|RJ Harris</v>
          </cell>
          <cell r="D12883">
            <v>105.02276572430421</v>
          </cell>
          <cell r="E12883">
            <v>104.8368538868539</v>
          </cell>
          <cell r="F12883">
            <v>104.82135472631201</v>
          </cell>
          <cell r="G12883">
            <v>104.80402008564403</v>
          </cell>
          <cell r="H12883" t="str">
            <v>A</v>
          </cell>
          <cell r="I12883" t="str">
            <v>A</v>
          </cell>
          <cell r="J12883" t="str">
            <v>A</v>
          </cell>
          <cell r="K12883" t="str">
            <v>A</v>
          </cell>
        </row>
        <row r="12884">
          <cell r="C12884" t="str">
            <v>1254077|Rashid Khan</v>
          </cell>
          <cell r="D12884">
            <v>105.02715177132839</v>
          </cell>
          <cell r="E12884">
            <v>104.82447577079945</v>
          </cell>
          <cell r="F12884">
            <v>105.06478565729351</v>
          </cell>
          <cell r="G12884">
            <v>105.03278166023199</v>
          </cell>
          <cell r="H12884" t="str">
            <v>A</v>
          </cell>
          <cell r="I12884" t="str">
            <v>A</v>
          </cell>
          <cell r="J12884" t="str">
            <v>A</v>
          </cell>
          <cell r="K12884" t="str">
            <v>A</v>
          </cell>
        </row>
        <row r="12885">
          <cell r="C12885" t="str">
            <v>829757|Imran Tahir</v>
          </cell>
          <cell r="D12885">
            <v>105.03239057239057</v>
          </cell>
          <cell r="E12885">
            <v>104.52429292929293</v>
          </cell>
          <cell r="F12885">
            <v>104.21049382716051</v>
          </cell>
          <cell r="G12885">
            <v>104.40546015712683</v>
          </cell>
          <cell r="H12885" t="str">
            <v>A</v>
          </cell>
          <cell r="I12885" t="str">
            <v>A</v>
          </cell>
          <cell r="J12885" t="str">
            <v>A</v>
          </cell>
          <cell r="K12885" t="str">
            <v>A</v>
          </cell>
        </row>
        <row r="12886">
          <cell r="C12886" t="str">
            <v>419147|MD Mishra</v>
          </cell>
          <cell r="D12886">
            <v>105.03787878787878</v>
          </cell>
          <cell r="E12886">
            <v>106.07323232323232</v>
          </cell>
          <cell r="F12886">
            <v>106.23232323232322</v>
          </cell>
          <cell r="G12886">
            <v>105.89309764309763</v>
          </cell>
          <cell r="H12886" t="str">
            <v>A</v>
          </cell>
          <cell r="I12886" t="str">
            <v>A</v>
          </cell>
          <cell r="J12886" t="str">
            <v>A</v>
          </cell>
          <cell r="K12886" t="str">
            <v>A</v>
          </cell>
        </row>
        <row r="12887">
          <cell r="C12887" t="str">
            <v>419152|A Mishra</v>
          </cell>
          <cell r="D12887">
            <v>105.04380077138697</v>
          </cell>
          <cell r="E12887">
            <v>105.50495785914505</v>
          </cell>
          <cell r="F12887">
            <v>104.78630841532269</v>
          </cell>
          <cell r="G12887">
            <v>105.07373648873374</v>
          </cell>
          <cell r="H12887" t="str">
            <v>A</v>
          </cell>
          <cell r="I12887" t="str">
            <v>A</v>
          </cell>
          <cell r="J12887" t="str">
            <v>A</v>
          </cell>
          <cell r="K12887" t="str">
            <v>A</v>
          </cell>
        </row>
        <row r="12888">
          <cell r="C12888" t="str">
            <v>1136586|MG Johnson</v>
          </cell>
          <cell r="D12888">
            <v>105.05311574859222</v>
          </cell>
          <cell r="E12888">
            <v>105.24764732899963</v>
          </cell>
          <cell r="F12888">
            <v>105.12777724225458</v>
          </cell>
          <cell r="G12888">
            <v>105.1378713490946</v>
          </cell>
          <cell r="H12888" t="str">
            <v>A</v>
          </cell>
          <cell r="I12888" t="str">
            <v>A</v>
          </cell>
          <cell r="J12888" t="str">
            <v>A</v>
          </cell>
          <cell r="K12888" t="str">
            <v>A</v>
          </cell>
        </row>
        <row r="12889">
          <cell r="C12889" t="str">
            <v>419128|R Vinay Kumar</v>
          </cell>
          <cell r="D12889">
            <v>105.05320424442681</v>
          </cell>
          <cell r="E12889">
            <v>104.79877055739125</v>
          </cell>
          <cell r="F12889">
            <v>104.92558544105043</v>
          </cell>
          <cell r="G12889">
            <v>105.00349982356254</v>
          </cell>
          <cell r="H12889" t="str">
            <v>A</v>
          </cell>
          <cell r="I12889" t="str">
            <v>A</v>
          </cell>
          <cell r="J12889" t="str">
            <v>A</v>
          </cell>
          <cell r="K12889" t="str">
            <v>A</v>
          </cell>
        </row>
        <row r="12890">
          <cell r="C12890" t="str">
            <v>548365|B Kumar</v>
          </cell>
          <cell r="D12890">
            <v>105.05411255411256</v>
          </cell>
          <cell r="E12890">
            <v>104.63352272727275</v>
          </cell>
          <cell r="F12890">
            <v>105.01618566618568</v>
          </cell>
          <cell r="G12890">
            <v>105.19806697931699</v>
          </cell>
          <cell r="H12890" t="str">
            <v>A</v>
          </cell>
          <cell r="I12890" t="str">
            <v>A</v>
          </cell>
          <cell r="J12890" t="str">
            <v>A</v>
          </cell>
          <cell r="K12890" t="str">
            <v>A</v>
          </cell>
        </row>
        <row r="12891">
          <cell r="C12891" t="str">
            <v>598040|UBT Chand</v>
          </cell>
          <cell r="D12891">
            <v>105.05856968267364</v>
          </cell>
          <cell r="E12891">
            <v>106.91104604773959</v>
          </cell>
          <cell r="F12891">
            <v>104.79054648446824</v>
          </cell>
          <cell r="G12891">
            <v>105.52746054114034</v>
          </cell>
          <cell r="H12891" t="str">
            <v>A</v>
          </cell>
          <cell r="I12891" t="str">
            <v>A</v>
          </cell>
          <cell r="J12891" t="str">
            <v>A</v>
          </cell>
          <cell r="K12891" t="str">
            <v>A</v>
          </cell>
        </row>
        <row r="12892">
          <cell r="C12892" t="str">
            <v>1136591|Washington Sundar</v>
          </cell>
          <cell r="D12892">
            <v>105.05938697318008</v>
          </cell>
          <cell r="E12892">
            <v>104.39655172413794</v>
          </cell>
          <cell r="F12892">
            <v>104.65372422915527</v>
          </cell>
          <cell r="G12892">
            <v>104.54781289910601</v>
          </cell>
          <cell r="H12892" t="str">
            <v>A</v>
          </cell>
          <cell r="I12892" t="str">
            <v>A</v>
          </cell>
          <cell r="J12892" t="str">
            <v>A</v>
          </cell>
          <cell r="K12892" t="str">
            <v>A</v>
          </cell>
        </row>
        <row r="12893">
          <cell r="C12893" t="str">
            <v>829745|HV Patel</v>
          </cell>
          <cell r="D12893">
            <v>105.0599680468646</v>
          </cell>
          <cell r="E12893">
            <v>104.46709803399459</v>
          </cell>
          <cell r="F12893">
            <v>104.78130944456068</v>
          </cell>
          <cell r="G12893">
            <v>104.73219540441215</v>
          </cell>
          <cell r="H12893" t="str">
            <v>A</v>
          </cell>
          <cell r="I12893" t="str">
            <v>A</v>
          </cell>
          <cell r="J12893" t="str">
            <v>A</v>
          </cell>
          <cell r="K12893" t="str">
            <v>A</v>
          </cell>
        </row>
        <row r="12894">
          <cell r="C12894" t="str">
            <v>980941|MG Johnson</v>
          </cell>
          <cell r="D12894">
            <v>105.06762336231313</v>
          </cell>
          <cell r="E12894">
            <v>104.89308855049957</v>
          </cell>
          <cell r="F12894">
            <v>105.43082359214743</v>
          </cell>
          <cell r="G12894">
            <v>105.1165302941679</v>
          </cell>
          <cell r="H12894" t="str">
            <v>A</v>
          </cell>
          <cell r="I12894" t="str">
            <v>A</v>
          </cell>
          <cell r="J12894" t="str">
            <v>A</v>
          </cell>
          <cell r="K12894" t="str">
            <v>A</v>
          </cell>
        </row>
        <row r="12895">
          <cell r="C12895" t="str">
            <v>1216528|Rashid Khan</v>
          </cell>
          <cell r="D12895">
            <v>105.06846263702536</v>
          </cell>
          <cell r="E12895">
            <v>105.41503950517408</v>
          </cell>
          <cell r="F12895">
            <v>105.32836899541722</v>
          </cell>
          <cell r="G12895">
            <v>105.25933016042724</v>
          </cell>
          <cell r="H12895" t="str">
            <v>A</v>
          </cell>
          <cell r="I12895" t="str">
            <v>A</v>
          </cell>
          <cell r="J12895" t="str">
            <v>A</v>
          </cell>
          <cell r="K12895" t="str">
            <v>A</v>
          </cell>
        </row>
        <row r="12896">
          <cell r="C12896" t="str">
            <v>1216546|JDS Neesham</v>
          </cell>
          <cell r="D12896">
            <v>105.07109677419355</v>
          </cell>
          <cell r="E12896">
            <v>105.22591397849463</v>
          </cell>
          <cell r="F12896">
            <v>105.46647670250896</v>
          </cell>
          <cell r="G12896">
            <v>105.38400358422939</v>
          </cell>
          <cell r="H12896" t="str">
            <v>A</v>
          </cell>
          <cell r="I12896" t="str">
            <v>A</v>
          </cell>
          <cell r="J12896" t="str">
            <v>A</v>
          </cell>
          <cell r="K12896" t="str">
            <v>A</v>
          </cell>
        </row>
        <row r="12897">
          <cell r="C12897" t="str">
            <v>501234|EJG Morgan</v>
          </cell>
          <cell r="D12897">
            <v>105.071472734255</v>
          </cell>
          <cell r="E12897">
            <v>105.44367535225959</v>
          </cell>
          <cell r="F12897">
            <v>105.60392872381927</v>
          </cell>
          <cell r="G12897">
            <v>105.45227707045915</v>
          </cell>
          <cell r="H12897" t="str">
            <v>A</v>
          </cell>
          <cell r="I12897" t="str">
            <v>A</v>
          </cell>
          <cell r="J12897" t="str">
            <v>A</v>
          </cell>
          <cell r="K12897" t="str">
            <v>A</v>
          </cell>
        </row>
        <row r="12898">
          <cell r="C12898" t="str">
            <v>392189|MS Gony</v>
          </cell>
          <cell r="D12898">
            <v>105.07777777777778</v>
          </cell>
          <cell r="E12898">
            <v>105.38665389527459</v>
          </cell>
          <cell r="F12898">
            <v>106.58611111111111</v>
          </cell>
          <cell r="G12898">
            <v>105.60388463175821</v>
          </cell>
          <cell r="H12898" t="str">
            <v>A</v>
          </cell>
          <cell r="I12898" t="str">
            <v>A</v>
          </cell>
          <cell r="J12898" t="str">
            <v>A</v>
          </cell>
          <cell r="K12898" t="str">
            <v>A</v>
          </cell>
        </row>
        <row r="12899">
          <cell r="C12899" t="str">
            <v>1304067|Rashid Khan</v>
          </cell>
          <cell r="D12899">
            <v>105.0819824859866</v>
          </cell>
          <cell r="E12899">
            <v>104.93060538020937</v>
          </cell>
          <cell r="F12899">
            <v>105.22812967147483</v>
          </cell>
          <cell r="G12899">
            <v>105.1434626677577</v>
          </cell>
          <cell r="H12899" t="str">
            <v>A</v>
          </cell>
          <cell r="I12899" t="str">
            <v>A</v>
          </cell>
          <cell r="J12899" t="str">
            <v>A</v>
          </cell>
          <cell r="K12899" t="str">
            <v>A</v>
          </cell>
        </row>
        <row r="12900">
          <cell r="C12900" t="str">
            <v>829821|R Ashwin</v>
          </cell>
          <cell r="D12900">
            <v>105.09138569604089</v>
          </cell>
          <cell r="E12900">
            <v>104.95030343066017</v>
          </cell>
          <cell r="F12900">
            <v>104.49478591241473</v>
          </cell>
          <cell r="G12900">
            <v>104.81400501123547</v>
          </cell>
          <cell r="H12900" t="str">
            <v>A</v>
          </cell>
          <cell r="I12900" t="str">
            <v>A</v>
          </cell>
          <cell r="J12900" t="str">
            <v>A</v>
          </cell>
          <cell r="K12900" t="str">
            <v>A</v>
          </cell>
        </row>
        <row r="12901">
          <cell r="C12901" t="str">
            <v>734005|Q de Kock</v>
          </cell>
          <cell r="D12901">
            <v>105.09248476400805</v>
          </cell>
          <cell r="E12901">
            <v>104.49156962094057</v>
          </cell>
          <cell r="F12901">
            <v>105.78416422574725</v>
          </cell>
          <cell r="G12901">
            <v>105.07124158148589</v>
          </cell>
          <cell r="H12901" t="str">
            <v>A</v>
          </cell>
          <cell r="I12901" t="str">
            <v>A</v>
          </cell>
          <cell r="J12901" t="str">
            <v>A</v>
          </cell>
          <cell r="K12901" t="str">
            <v>A</v>
          </cell>
        </row>
        <row r="12902">
          <cell r="C12902" t="str">
            <v>1254095|Rashid Khan</v>
          </cell>
          <cell r="D12902">
            <v>105.09887601805325</v>
          </cell>
          <cell r="E12902">
            <v>104.94558015078481</v>
          </cell>
          <cell r="F12902">
            <v>104.70743276827301</v>
          </cell>
          <cell r="G12902">
            <v>104.88228782441678</v>
          </cell>
          <cell r="H12902" t="str">
            <v>A</v>
          </cell>
          <cell r="I12902" t="str">
            <v>A</v>
          </cell>
          <cell r="J12902" t="str">
            <v>A</v>
          </cell>
          <cell r="K12902" t="str">
            <v>A</v>
          </cell>
        </row>
        <row r="12903">
          <cell r="C12903" t="str">
            <v>392238|RE van der Merwe</v>
          </cell>
          <cell r="D12903">
            <v>105.09933908045976</v>
          </cell>
          <cell r="E12903">
            <v>104.79077548887894</v>
          </cell>
          <cell r="F12903">
            <v>105.7432681992337</v>
          </cell>
          <cell r="G12903">
            <v>104.95010715529681</v>
          </cell>
          <cell r="H12903" t="str">
            <v>A</v>
          </cell>
          <cell r="I12903" t="str">
            <v>A</v>
          </cell>
          <cell r="J12903" t="str">
            <v>A</v>
          </cell>
          <cell r="K12903" t="str">
            <v>A</v>
          </cell>
        </row>
        <row r="12904">
          <cell r="C12904" t="str">
            <v>1216500|SO Hetmyer</v>
          </cell>
          <cell r="D12904">
            <v>105.09993614303959</v>
          </cell>
          <cell r="E12904">
            <v>108.10869412515963</v>
          </cell>
          <cell r="F12904">
            <v>105.80564424577835</v>
          </cell>
          <cell r="G12904">
            <v>106.3903004824748</v>
          </cell>
          <cell r="H12904" t="str">
            <v>A</v>
          </cell>
          <cell r="I12904" t="str">
            <v>A</v>
          </cell>
          <cell r="J12904" t="str">
            <v>A</v>
          </cell>
          <cell r="K12904" t="str">
            <v>A</v>
          </cell>
        </row>
        <row r="12905">
          <cell r="C12905" t="str">
            <v>598036|JP Faulkner</v>
          </cell>
          <cell r="D12905">
            <v>105.105</v>
          </cell>
          <cell r="E12905">
            <v>104.28400000000002</v>
          </cell>
          <cell r="F12905">
            <v>106.42388888888888</v>
          </cell>
          <cell r="G12905">
            <v>105.51855555555557</v>
          </cell>
          <cell r="H12905" t="str">
            <v>A</v>
          </cell>
          <cell r="I12905" t="str">
            <v>A</v>
          </cell>
          <cell r="J12905" t="str">
            <v>A</v>
          </cell>
          <cell r="K12905" t="str">
            <v>A</v>
          </cell>
        </row>
        <row r="12906">
          <cell r="C12906" t="str">
            <v>419151|RJ Harris</v>
          </cell>
          <cell r="D12906">
            <v>105.11106227106227</v>
          </cell>
          <cell r="E12906">
            <v>105.40967948717949</v>
          </cell>
          <cell r="F12906">
            <v>105.10813186813186</v>
          </cell>
          <cell r="G12906">
            <v>105.44469169719169</v>
          </cell>
          <cell r="H12906" t="str">
            <v>A</v>
          </cell>
          <cell r="I12906" t="str">
            <v>A</v>
          </cell>
          <cell r="J12906" t="str">
            <v>A</v>
          </cell>
          <cell r="K12906" t="str">
            <v>A</v>
          </cell>
        </row>
        <row r="12907">
          <cell r="C12907" t="str">
            <v>981005|F Behardien</v>
          </cell>
          <cell r="D12907">
            <v>105.11206896551724</v>
          </cell>
          <cell r="E12907">
            <v>103.32471264367815</v>
          </cell>
          <cell r="F12907">
            <v>107.80603448275862</v>
          </cell>
          <cell r="G12907">
            <v>106.31226053639847</v>
          </cell>
          <cell r="H12907" t="str">
            <v>A</v>
          </cell>
          <cell r="I12907" t="str">
            <v>A</v>
          </cell>
          <cell r="J12907" t="str">
            <v>A</v>
          </cell>
          <cell r="K12907" t="str">
            <v>A</v>
          </cell>
        </row>
        <row r="12908">
          <cell r="C12908" t="str">
            <v>1136570|MG Johnson</v>
          </cell>
          <cell r="D12908">
            <v>105.11285096969192</v>
          </cell>
          <cell r="E12908">
            <v>105.05311574859222</v>
          </cell>
          <cell r="F12908">
            <v>105.07443484289035</v>
          </cell>
          <cell r="G12908">
            <v>105.12777724225458</v>
          </cell>
          <cell r="H12908" t="str">
            <v>A</v>
          </cell>
          <cell r="I12908" t="str">
            <v>A</v>
          </cell>
          <cell r="J12908" t="str">
            <v>A</v>
          </cell>
          <cell r="K12908" t="str">
            <v>A</v>
          </cell>
        </row>
        <row r="12909">
          <cell r="C12909" t="str">
            <v>419114|A Mishra</v>
          </cell>
          <cell r="D12909">
            <v>105.11323476970028</v>
          </cell>
          <cell r="E12909">
            <v>104.87169689966625</v>
          </cell>
          <cell r="F12909">
            <v>105.94668473314478</v>
          </cell>
          <cell r="G12909">
            <v>105.56192380205562</v>
          </cell>
          <cell r="H12909" t="str">
            <v>A</v>
          </cell>
          <cell r="I12909" t="str">
            <v>A</v>
          </cell>
          <cell r="J12909" t="str">
            <v>A</v>
          </cell>
          <cell r="K12909" t="str">
            <v>A</v>
          </cell>
        </row>
        <row r="12910">
          <cell r="C12910" t="str">
            <v>501233|B Akhil</v>
          </cell>
          <cell r="D12910">
            <v>105.12143963061206</v>
          </cell>
          <cell r="E12910">
            <v>105.64958461717083</v>
          </cell>
          <cell r="F12910">
            <v>105.3160571274192</v>
          </cell>
          <cell r="G12910">
            <v>105.60102550408298</v>
          </cell>
          <cell r="H12910" t="str">
            <v>A</v>
          </cell>
          <cell r="I12910" t="str">
            <v>A</v>
          </cell>
          <cell r="J12910" t="str">
            <v>A</v>
          </cell>
          <cell r="K12910" t="str">
            <v>A</v>
          </cell>
        </row>
        <row r="12911">
          <cell r="C12911" t="str">
            <v>392185|P Kumar</v>
          </cell>
          <cell r="D12911">
            <v>105.12246050246053</v>
          </cell>
          <cell r="E12911">
            <v>104.72843193843195</v>
          </cell>
          <cell r="F12911">
            <v>104.71782948626385</v>
          </cell>
          <cell r="G12911">
            <v>104.9111859950749</v>
          </cell>
          <cell r="H12911" t="str">
            <v>A</v>
          </cell>
          <cell r="I12911" t="str">
            <v>A</v>
          </cell>
          <cell r="J12911" t="str">
            <v>A</v>
          </cell>
          <cell r="K12911" t="str">
            <v>A</v>
          </cell>
        </row>
        <row r="12912">
          <cell r="C12912" t="str">
            <v>548351|WD Parnell</v>
          </cell>
          <cell r="D12912">
            <v>105.12690476190477</v>
          </cell>
          <cell r="E12912">
            <v>104.52591836734693</v>
          </cell>
          <cell r="F12912">
            <v>105.22734920634922</v>
          </cell>
          <cell r="G12912">
            <v>104.81836961451249</v>
          </cell>
          <cell r="H12912" t="str">
            <v>A</v>
          </cell>
          <cell r="I12912" t="str">
            <v>A</v>
          </cell>
          <cell r="J12912" t="str">
            <v>A</v>
          </cell>
          <cell r="K12912" t="str">
            <v>A</v>
          </cell>
        </row>
        <row r="12913">
          <cell r="C12913" t="str">
            <v>598028|M Morkel</v>
          </cell>
          <cell r="D12913">
            <v>105.13040929479114</v>
          </cell>
          <cell r="E12913">
            <v>105.71638200847174</v>
          </cell>
          <cell r="F12913">
            <v>105.55892238160874</v>
          </cell>
          <cell r="G12913">
            <v>105.45874769042656</v>
          </cell>
          <cell r="H12913" t="str">
            <v>A</v>
          </cell>
          <cell r="I12913" t="str">
            <v>A</v>
          </cell>
          <cell r="J12913" t="str">
            <v>A</v>
          </cell>
          <cell r="K12913" t="str">
            <v>A</v>
          </cell>
        </row>
        <row r="12914">
          <cell r="C12914" t="str">
            <v>501199|A Mishra</v>
          </cell>
          <cell r="D12914">
            <v>105.13392026449498</v>
          </cell>
          <cell r="E12914">
            <v>104.93805024796404</v>
          </cell>
          <cell r="F12914">
            <v>105.22755963167567</v>
          </cell>
          <cell r="G12914">
            <v>105.19230945720136</v>
          </cell>
          <cell r="H12914" t="str">
            <v>A</v>
          </cell>
          <cell r="I12914" t="str">
            <v>A</v>
          </cell>
          <cell r="J12914" t="str">
            <v>A</v>
          </cell>
          <cell r="K12914" t="str">
            <v>A</v>
          </cell>
        </row>
        <row r="12915">
          <cell r="C12915" t="str">
            <v>419120|A Mishra</v>
          </cell>
          <cell r="D12915">
            <v>105.13452720969963</v>
          </cell>
          <cell r="E12915">
            <v>104.64267363891189</v>
          </cell>
          <cell r="F12915">
            <v>105.03981962635538</v>
          </cell>
          <cell r="G12915">
            <v>104.88296591609259</v>
          </cell>
          <cell r="H12915" t="str">
            <v>A</v>
          </cell>
          <cell r="I12915" t="str">
            <v>A</v>
          </cell>
          <cell r="J12915" t="str">
            <v>A</v>
          </cell>
          <cell r="K12915" t="str">
            <v>A</v>
          </cell>
        </row>
        <row r="12916">
          <cell r="C12916" t="str">
            <v>419162|P Kumar</v>
          </cell>
          <cell r="D12916">
            <v>105.13925140950067</v>
          </cell>
          <cell r="E12916">
            <v>104.95401386468707</v>
          </cell>
          <cell r="F12916">
            <v>105.38588124076182</v>
          </cell>
          <cell r="G12916">
            <v>105.16416034550726</v>
          </cell>
          <cell r="H12916" t="str">
            <v>A</v>
          </cell>
          <cell r="I12916" t="str">
            <v>A</v>
          </cell>
          <cell r="J12916" t="str">
            <v>A</v>
          </cell>
          <cell r="K12916" t="str">
            <v>A</v>
          </cell>
        </row>
        <row r="12917">
          <cell r="C12917" t="str">
            <v>1136563|SP Narine</v>
          </cell>
          <cell r="D12917">
            <v>105.13940037691651</v>
          </cell>
          <cell r="E12917">
            <v>105.88221541852135</v>
          </cell>
          <cell r="F12917">
            <v>105.25180121124116</v>
          </cell>
          <cell r="G12917">
            <v>105.40584907327809</v>
          </cell>
          <cell r="H12917" t="str">
            <v>A</v>
          </cell>
          <cell r="I12917" t="str">
            <v>A</v>
          </cell>
          <cell r="J12917" t="str">
            <v>A</v>
          </cell>
          <cell r="K12917" t="str">
            <v>A</v>
          </cell>
        </row>
        <row r="12918">
          <cell r="C12918" t="str">
            <v>392191|P Kumar</v>
          </cell>
          <cell r="D12918">
            <v>105.14653647586982</v>
          </cell>
          <cell r="E12918">
            <v>105.44987794612796</v>
          </cell>
          <cell r="F12918">
            <v>104.99914297225411</v>
          </cell>
          <cell r="G12918">
            <v>105.10828212014326</v>
          </cell>
          <cell r="H12918" t="str">
            <v>A</v>
          </cell>
          <cell r="I12918" t="str">
            <v>A</v>
          </cell>
          <cell r="J12918" t="str">
            <v>A</v>
          </cell>
          <cell r="K12918" t="str">
            <v>A</v>
          </cell>
        </row>
        <row r="12919">
          <cell r="C12919" t="str">
            <v>392239|R Vinay Kumar</v>
          </cell>
          <cell r="D12919">
            <v>105.15852466886949</v>
          </cell>
          <cell r="E12919">
            <v>105.05320424442681</v>
          </cell>
          <cell r="F12919">
            <v>104.78927620148885</v>
          </cell>
          <cell r="G12919">
            <v>104.92558544105043</v>
          </cell>
          <cell r="H12919" t="str">
            <v>A</v>
          </cell>
          <cell r="I12919" t="str">
            <v>A</v>
          </cell>
          <cell r="J12919" t="str">
            <v>A</v>
          </cell>
          <cell r="K12919" t="str">
            <v>A</v>
          </cell>
        </row>
        <row r="12920">
          <cell r="C12920" t="str">
            <v>335999|SB Bangar</v>
          </cell>
          <cell r="D12920">
            <v>105.1616129032258</v>
          </cell>
          <cell r="E12920">
            <v>102.27440860215053</v>
          </cell>
          <cell r="F12920">
            <v>104.78241935483871</v>
          </cell>
          <cell r="G12920">
            <v>103.94641577060933</v>
          </cell>
          <cell r="H12920" t="str">
            <v>A</v>
          </cell>
          <cell r="I12920" t="str">
            <v>A</v>
          </cell>
          <cell r="J12920" t="str">
            <v>A</v>
          </cell>
          <cell r="K12920" t="str">
            <v>A</v>
          </cell>
        </row>
        <row r="12921">
          <cell r="C12921" t="str">
            <v>501237|DJ Jacobs</v>
          </cell>
          <cell r="D12921">
            <v>105.16619047619049</v>
          </cell>
          <cell r="E12921">
            <v>104.83293650793651</v>
          </cell>
          <cell r="F12921">
            <v>105.83039682539682</v>
          </cell>
          <cell r="G12921">
            <v>105.14534391534391</v>
          </cell>
          <cell r="H12921" t="str">
            <v>A</v>
          </cell>
          <cell r="I12921" t="str">
            <v>A</v>
          </cell>
          <cell r="J12921" t="str">
            <v>A</v>
          </cell>
          <cell r="K12921" t="str">
            <v>A</v>
          </cell>
        </row>
        <row r="12922">
          <cell r="C12922" t="str">
            <v>419121|MS Gony</v>
          </cell>
          <cell r="D12922">
            <v>105.17124446434791</v>
          </cell>
          <cell r="E12922">
            <v>104.39983890630442</v>
          </cell>
          <cell r="F12922">
            <v>105.2118920458001</v>
          </cell>
          <cell r="G12922">
            <v>104.98591242197564</v>
          </cell>
          <cell r="H12922" t="str">
            <v>A</v>
          </cell>
          <cell r="I12922" t="str">
            <v>A</v>
          </cell>
          <cell r="J12922" t="str">
            <v>A</v>
          </cell>
          <cell r="K12922" t="str">
            <v>A</v>
          </cell>
        </row>
        <row r="12923">
          <cell r="C12923" t="str">
            <v>392186|BJ Hodge</v>
          </cell>
          <cell r="D12923">
            <v>105.18318181818182</v>
          </cell>
          <cell r="E12923">
            <v>105.74654545454545</v>
          </cell>
          <cell r="F12923">
            <v>99.9979292929293</v>
          </cell>
          <cell r="G12923">
            <v>102.75687878787879</v>
          </cell>
          <cell r="H12923" t="str">
            <v>A</v>
          </cell>
          <cell r="I12923" t="str">
            <v>A</v>
          </cell>
          <cell r="J12923" t="str">
            <v>A</v>
          </cell>
          <cell r="K12923" t="str">
            <v>A</v>
          </cell>
        </row>
        <row r="12924">
          <cell r="C12924" t="str">
            <v>1254109|Rashid Khan</v>
          </cell>
          <cell r="D12924">
            <v>105.18460639136076</v>
          </cell>
          <cell r="E12924">
            <v>105.41780013707711</v>
          </cell>
          <cell r="F12924">
            <v>105.12842136914038</v>
          </cell>
          <cell r="G12924">
            <v>105.28582803123784</v>
          </cell>
          <cell r="H12924" t="str">
            <v>A</v>
          </cell>
          <cell r="I12924" t="str">
            <v>A</v>
          </cell>
          <cell r="J12924" t="str">
            <v>A</v>
          </cell>
          <cell r="K12924" t="str">
            <v>A</v>
          </cell>
        </row>
        <row r="12925">
          <cell r="C12925" t="str">
            <v>1304109|JDS Neesham</v>
          </cell>
          <cell r="D12925">
            <v>105.19551353355581</v>
          </cell>
          <cell r="E12925">
            <v>105.87596218020023</v>
          </cell>
          <cell r="F12925">
            <v>104.4934707435069</v>
          </cell>
          <cell r="G12925">
            <v>104.97214281300212</v>
          </cell>
          <cell r="H12925" t="str">
            <v>A</v>
          </cell>
          <cell r="I12925" t="str">
            <v>A</v>
          </cell>
          <cell r="J12925" t="str">
            <v>A</v>
          </cell>
          <cell r="K12925" t="str">
            <v>A</v>
          </cell>
        </row>
        <row r="12926">
          <cell r="C12926" t="str">
            <v>1082649|SP Narine</v>
          </cell>
          <cell r="D12926">
            <v>105.19593142439639</v>
          </cell>
          <cell r="E12926">
            <v>105.13940037691651</v>
          </cell>
          <cell r="F12926">
            <v>105.29844941076033</v>
          </cell>
          <cell r="G12926">
            <v>105.25180121124116</v>
          </cell>
          <cell r="H12926" t="str">
            <v>A</v>
          </cell>
          <cell r="I12926" t="str">
            <v>A</v>
          </cell>
          <cell r="J12926" t="str">
            <v>A</v>
          </cell>
          <cell r="K12926" t="str">
            <v>A</v>
          </cell>
        </row>
        <row r="12927">
          <cell r="C12927" t="str">
            <v>1136604|R Ashwin</v>
          </cell>
          <cell r="D12927">
            <v>105.19881398793092</v>
          </cell>
          <cell r="E12927">
            <v>106.07503270250399</v>
          </cell>
          <cell r="F12927">
            <v>105.34907154435</v>
          </cell>
          <cell r="G12927">
            <v>105.55971539319307</v>
          </cell>
          <cell r="H12927" t="str">
            <v>A</v>
          </cell>
          <cell r="I12927" t="str">
            <v>A</v>
          </cell>
          <cell r="J12927" t="str">
            <v>A</v>
          </cell>
          <cell r="K12927" t="str">
            <v>A</v>
          </cell>
        </row>
        <row r="12928">
          <cell r="C12928" t="str">
            <v>1181767|KMA Paul</v>
          </cell>
          <cell r="D12928">
            <v>105.20245559038662</v>
          </cell>
          <cell r="E12928">
            <v>103.95053590088074</v>
          </cell>
          <cell r="F12928">
            <v>103.35809241843724</v>
          </cell>
          <cell r="G12928">
            <v>104.69653298170539</v>
          </cell>
          <cell r="H12928" t="str">
            <v>A</v>
          </cell>
          <cell r="I12928" t="str">
            <v>A</v>
          </cell>
          <cell r="J12928" t="str">
            <v>A</v>
          </cell>
          <cell r="K12928" t="str">
            <v>A</v>
          </cell>
        </row>
        <row r="12929">
          <cell r="C12929" t="str">
            <v>1136590|C Munro</v>
          </cell>
          <cell r="D12929">
            <v>105.20554545454547</v>
          </cell>
          <cell r="E12929">
            <v>106.86684343434344</v>
          </cell>
          <cell r="F12929">
            <v>104.27161279461281</v>
          </cell>
          <cell r="G12929">
            <v>105.37019023569025</v>
          </cell>
          <cell r="H12929" t="str">
            <v>A</v>
          </cell>
          <cell r="I12929" t="str">
            <v>A</v>
          </cell>
          <cell r="J12929" t="str">
            <v>A</v>
          </cell>
          <cell r="K12929" t="str">
            <v>A</v>
          </cell>
        </row>
        <row r="12930">
          <cell r="C12930" t="str">
            <v>1216500|YBK Jaiswal</v>
          </cell>
          <cell r="D12930">
            <v>105.21</v>
          </cell>
          <cell r="E12930">
            <v>113.27166666666666</v>
          </cell>
          <cell r="F12930">
            <v>105.21</v>
          </cell>
          <cell r="G12930">
            <v>109.24083333333333</v>
          </cell>
          <cell r="H12930" t="str">
            <v>A</v>
          </cell>
          <cell r="I12930" t="str">
            <v>A</v>
          </cell>
          <cell r="J12930" t="str">
            <v>A</v>
          </cell>
          <cell r="K12930" t="str">
            <v>A</v>
          </cell>
        </row>
        <row r="12931">
          <cell r="C12931" t="str">
            <v>598067|CM Gautam</v>
          </cell>
          <cell r="D12931">
            <v>105.21000000000001</v>
          </cell>
          <cell r="E12931">
            <v>113.30666666666667</v>
          </cell>
          <cell r="F12931">
            <v>106.355</v>
          </cell>
          <cell r="G12931">
            <v>108.67222222222222</v>
          </cell>
          <cell r="H12931" t="str">
            <v>A</v>
          </cell>
          <cell r="I12931" t="str">
            <v>A</v>
          </cell>
          <cell r="J12931" t="str">
            <v>A</v>
          </cell>
          <cell r="K12931" t="str">
            <v>A</v>
          </cell>
        </row>
        <row r="12932">
          <cell r="C12932" t="str">
            <v>1082599|Imran Tahir</v>
          </cell>
          <cell r="D12932">
            <v>105.21143434343435</v>
          </cell>
          <cell r="E12932">
            <v>103.34286195286195</v>
          </cell>
          <cell r="F12932">
            <v>104.92270594837261</v>
          </cell>
          <cell r="G12932">
            <v>104.35952974186307</v>
          </cell>
          <cell r="H12932" t="str">
            <v>A</v>
          </cell>
          <cell r="I12932" t="str">
            <v>A</v>
          </cell>
          <cell r="J12932" t="str">
            <v>A</v>
          </cell>
          <cell r="K12932" t="str">
            <v>A</v>
          </cell>
        </row>
        <row r="12933">
          <cell r="C12933" t="str">
            <v>1254112|R Ashwin</v>
          </cell>
          <cell r="D12933">
            <v>105.21357724640019</v>
          </cell>
          <cell r="E12933">
            <v>105.42668429229352</v>
          </cell>
          <cell r="F12933">
            <v>105.24694269917262</v>
          </cell>
          <cell r="G12933">
            <v>105.30343007380721</v>
          </cell>
          <cell r="H12933" t="str">
            <v>A</v>
          </cell>
          <cell r="I12933" t="str">
            <v>A</v>
          </cell>
          <cell r="J12933" t="str">
            <v>A</v>
          </cell>
          <cell r="K12933" t="str">
            <v>A</v>
          </cell>
        </row>
        <row r="12934">
          <cell r="C12934" t="str">
            <v>335999|RR Sarwan</v>
          </cell>
          <cell r="D12934">
            <v>105.21428571428571</v>
          </cell>
          <cell r="E12934">
            <v>103.73214285714286</v>
          </cell>
          <cell r="F12934">
            <v>105.21428571428571</v>
          </cell>
          <cell r="G12934">
            <v>104.47321428571428</v>
          </cell>
          <cell r="H12934" t="str">
            <v>A</v>
          </cell>
          <cell r="I12934" t="str">
            <v>A</v>
          </cell>
          <cell r="J12934" t="str">
            <v>A</v>
          </cell>
          <cell r="K12934" t="str">
            <v>A</v>
          </cell>
        </row>
        <row r="12935">
          <cell r="C12935" t="str">
            <v>1082650|MG Johnson</v>
          </cell>
          <cell r="D12935">
            <v>105.21736500847959</v>
          </cell>
          <cell r="E12935">
            <v>105.11285096969192</v>
          </cell>
          <cell r="F12935">
            <v>105.05935897376408</v>
          </cell>
          <cell r="G12935">
            <v>105.07443484289035</v>
          </cell>
          <cell r="H12935" t="str">
            <v>A</v>
          </cell>
          <cell r="I12935" t="str">
            <v>A</v>
          </cell>
          <cell r="J12935" t="str">
            <v>A</v>
          </cell>
          <cell r="K12935" t="str">
            <v>A</v>
          </cell>
        </row>
        <row r="12936">
          <cell r="C12936" t="str">
            <v>829779|HV Patel</v>
          </cell>
          <cell r="D12936">
            <v>105.22038823059513</v>
          </cell>
          <cell r="E12936">
            <v>104.72072911245324</v>
          </cell>
          <cell r="F12936">
            <v>104.9158181038181</v>
          </cell>
          <cell r="G12936">
            <v>104.80273845901432</v>
          </cell>
          <cell r="H12936" t="str">
            <v>A</v>
          </cell>
          <cell r="I12936" t="str">
            <v>A</v>
          </cell>
          <cell r="J12936" t="str">
            <v>A</v>
          </cell>
          <cell r="K12936" t="str">
            <v>A</v>
          </cell>
        </row>
        <row r="12937">
          <cell r="C12937" t="str">
            <v>1254064|K Rabada</v>
          </cell>
          <cell r="D12937">
            <v>105.22281853281854</v>
          </cell>
          <cell r="E12937">
            <v>105.92118863761721</v>
          </cell>
          <cell r="F12937">
            <v>104.29806764556764</v>
          </cell>
          <cell r="G12937">
            <v>105.18402019366306</v>
          </cell>
          <cell r="H12937" t="str">
            <v>A</v>
          </cell>
          <cell r="I12937" t="str">
            <v>A</v>
          </cell>
          <cell r="J12937" t="str">
            <v>A</v>
          </cell>
          <cell r="K12937" t="str">
            <v>A</v>
          </cell>
        </row>
        <row r="12938">
          <cell r="C12938" t="str">
            <v>419109|RE van der Merwe</v>
          </cell>
          <cell r="D12938">
            <v>105.22317855276907</v>
          </cell>
          <cell r="E12938">
            <v>104.7386108208522</v>
          </cell>
          <cell r="F12938">
            <v>105.03776437403592</v>
          </cell>
          <cell r="G12938">
            <v>104.9175216208334</v>
          </cell>
          <cell r="H12938" t="str">
            <v>A</v>
          </cell>
          <cell r="I12938" t="str">
            <v>A</v>
          </cell>
          <cell r="J12938" t="str">
            <v>A</v>
          </cell>
          <cell r="K12938" t="str">
            <v>A</v>
          </cell>
        </row>
        <row r="12939">
          <cell r="C12939" t="str">
            <v>501242|RV Gomez</v>
          </cell>
          <cell r="D12939">
            <v>105.22389318472078</v>
          </cell>
          <cell r="E12939">
            <v>104.51991098726732</v>
          </cell>
          <cell r="F12939">
            <v>106.90014262677865</v>
          </cell>
          <cell r="G12939">
            <v>105.44475890449837</v>
          </cell>
          <cell r="H12939" t="str">
            <v>A</v>
          </cell>
          <cell r="I12939" t="str">
            <v>A</v>
          </cell>
          <cell r="J12939" t="str">
            <v>A</v>
          </cell>
          <cell r="K12939" t="str">
            <v>A</v>
          </cell>
        </row>
        <row r="12940">
          <cell r="C12940" t="str">
            <v>1254084|JDS Neesham</v>
          </cell>
          <cell r="D12940">
            <v>105.22591397849463</v>
          </cell>
          <cell r="E12940">
            <v>104.43994597171461</v>
          </cell>
          <cell r="F12940">
            <v>105.38400358422939</v>
          </cell>
          <cell r="G12940">
            <v>104.91231890813425</v>
          </cell>
          <cell r="H12940" t="str">
            <v>A</v>
          </cell>
          <cell r="I12940" t="str">
            <v>A</v>
          </cell>
          <cell r="J12940" t="str">
            <v>A</v>
          </cell>
          <cell r="K12940" t="str">
            <v>A</v>
          </cell>
        </row>
        <row r="12941">
          <cell r="C12941" t="str">
            <v>336029|B Akhil</v>
          </cell>
          <cell r="D12941">
            <v>105.22623931623933</v>
          </cell>
          <cell r="E12941">
            <v>105.33677655677657</v>
          </cell>
          <cell r="F12941">
            <v>105.7125754985755</v>
          </cell>
          <cell r="G12941">
            <v>105.41150101750104</v>
          </cell>
          <cell r="H12941" t="str">
            <v>A</v>
          </cell>
          <cell r="I12941" t="str">
            <v>A</v>
          </cell>
          <cell r="J12941" t="str">
            <v>A</v>
          </cell>
          <cell r="K12941" t="str">
            <v>A</v>
          </cell>
        </row>
        <row r="12942">
          <cell r="C12942" t="str">
            <v>392226|R Bhatia</v>
          </cell>
          <cell r="D12942">
            <v>105.23600000000002</v>
          </cell>
          <cell r="E12942">
            <v>104.31735632183909</v>
          </cell>
          <cell r="F12942">
            <v>107.17588888888889</v>
          </cell>
          <cell r="G12942">
            <v>105.39278544061303</v>
          </cell>
          <cell r="H12942" t="str">
            <v>A</v>
          </cell>
          <cell r="I12942" t="str">
            <v>A</v>
          </cell>
          <cell r="J12942" t="str">
            <v>A</v>
          </cell>
          <cell r="K12942" t="str">
            <v>A</v>
          </cell>
        </row>
        <row r="12943">
          <cell r="C12943" t="str">
            <v>729285|JP Faulkner</v>
          </cell>
          <cell r="D12943">
            <v>105.23958677685951</v>
          </cell>
          <cell r="E12943">
            <v>105.42795454545455</v>
          </cell>
          <cell r="F12943">
            <v>104.68865350474442</v>
          </cell>
          <cell r="G12943">
            <v>105.19369559228652</v>
          </cell>
          <cell r="H12943" t="str">
            <v>A</v>
          </cell>
          <cell r="I12943" t="str">
            <v>A</v>
          </cell>
          <cell r="J12943" t="str">
            <v>A</v>
          </cell>
          <cell r="K12943" t="str">
            <v>A</v>
          </cell>
        </row>
        <row r="12944">
          <cell r="C12944" t="str">
            <v>1254066|Rashid Khan</v>
          </cell>
          <cell r="D12944">
            <v>105.2467174385681</v>
          </cell>
          <cell r="E12944">
            <v>105.02715177132839</v>
          </cell>
          <cell r="F12944">
            <v>105.05179846143976</v>
          </cell>
          <cell r="G12944">
            <v>105.06478565729351</v>
          </cell>
          <cell r="H12944" t="str">
            <v>A</v>
          </cell>
          <cell r="I12944" t="str">
            <v>A</v>
          </cell>
          <cell r="J12944" t="str">
            <v>A</v>
          </cell>
          <cell r="K12944" t="str">
            <v>A</v>
          </cell>
        </row>
        <row r="12945">
          <cell r="C12945" t="str">
            <v>501221|DE Bollinger</v>
          </cell>
          <cell r="D12945">
            <v>105.25</v>
          </cell>
          <cell r="E12945">
            <v>101.5</v>
          </cell>
          <cell r="F12945">
            <v>101.125</v>
          </cell>
          <cell r="G12945">
            <v>101.25</v>
          </cell>
          <cell r="H12945" t="str">
            <v>A</v>
          </cell>
          <cell r="I12945" t="str">
            <v>A</v>
          </cell>
          <cell r="J12945" t="str">
            <v>A</v>
          </cell>
          <cell r="K12945" t="str">
            <v>A</v>
          </cell>
        </row>
        <row r="12946">
          <cell r="C12946" t="str">
            <v>501210|DJ Jacobs</v>
          </cell>
          <cell r="D12946">
            <v>105.25</v>
          </cell>
          <cell r="E12946">
            <v>106.88809523809523</v>
          </cell>
          <cell r="F12946">
            <v>102.625</v>
          </cell>
          <cell r="G12946">
            <v>104.04603174603174</v>
          </cell>
          <cell r="H12946" t="str">
            <v>A</v>
          </cell>
          <cell r="I12946" t="str">
            <v>A</v>
          </cell>
          <cell r="J12946" t="str">
            <v>A</v>
          </cell>
          <cell r="K12946" t="str">
            <v>A</v>
          </cell>
        </row>
        <row r="12947">
          <cell r="C12947" t="str">
            <v>1304111|Ramandeep Singh</v>
          </cell>
          <cell r="D12947">
            <v>105.25</v>
          </cell>
          <cell r="E12947">
            <v>108.5</v>
          </cell>
          <cell r="F12947">
            <v>103.375</v>
          </cell>
          <cell r="G12947">
            <v>105.08333333333333</v>
          </cell>
          <cell r="H12947" t="str">
            <v>A</v>
          </cell>
          <cell r="I12947" t="str">
            <v>A</v>
          </cell>
          <cell r="J12947" t="str">
            <v>A</v>
          </cell>
          <cell r="K12947" t="str">
            <v>A</v>
          </cell>
        </row>
        <row r="12948">
          <cell r="C12948" t="str">
            <v>1254107|Rashid Khan</v>
          </cell>
          <cell r="D12948">
            <v>105.25507756527563</v>
          </cell>
          <cell r="E12948">
            <v>105.18460639136076</v>
          </cell>
          <cell r="F12948">
            <v>105.0998445780379</v>
          </cell>
          <cell r="G12948">
            <v>105.12842136914038</v>
          </cell>
          <cell r="H12948" t="str">
            <v>A</v>
          </cell>
          <cell r="I12948" t="str">
            <v>A</v>
          </cell>
          <cell r="J12948" t="str">
            <v>A</v>
          </cell>
          <cell r="K12948" t="str">
            <v>A</v>
          </cell>
        </row>
        <row r="12949">
          <cell r="C12949" t="str">
            <v>1254097|R Ashwin</v>
          </cell>
          <cell r="D12949">
            <v>105.25722216838977</v>
          </cell>
          <cell r="E12949">
            <v>105.27002868272788</v>
          </cell>
          <cell r="F12949">
            <v>105.27962747874024</v>
          </cell>
          <cell r="G12949">
            <v>105.27492685274289</v>
          </cell>
          <cell r="H12949" t="str">
            <v>A</v>
          </cell>
          <cell r="I12949" t="str">
            <v>A</v>
          </cell>
          <cell r="J12949" t="str">
            <v>A</v>
          </cell>
          <cell r="K12949" t="str">
            <v>A</v>
          </cell>
        </row>
        <row r="12950">
          <cell r="C12950" t="str">
            <v>1216524|R Ashwin</v>
          </cell>
          <cell r="D12950">
            <v>105.25991186769329</v>
          </cell>
          <cell r="E12950">
            <v>105.40050334888143</v>
          </cell>
          <cell r="F12950">
            <v>105.44006349407495</v>
          </cell>
          <cell r="G12950">
            <v>105.37895461698481</v>
          </cell>
          <cell r="H12950" t="str">
            <v>A</v>
          </cell>
          <cell r="I12950" t="str">
            <v>A</v>
          </cell>
          <cell r="J12950" t="str">
            <v>A</v>
          </cell>
          <cell r="K12950" t="str">
            <v>A</v>
          </cell>
        </row>
        <row r="12951">
          <cell r="C12951" t="str">
            <v>501208|S Sohal</v>
          </cell>
          <cell r="D12951">
            <v>105.26177445580906</v>
          </cell>
          <cell r="E12951">
            <v>107.1546434446749</v>
          </cell>
          <cell r="F12951">
            <v>105.81411767734164</v>
          </cell>
          <cell r="G12951">
            <v>106.01353724675728</v>
          </cell>
          <cell r="H12951" t="str">
            <v>A</v>
          </cell>
          <cell r="I12951" t="str">
            <v>A</v>
          </cell>
          <cell r="J12951" t="str">
            <v>A</v>
          </cell>
          <cell r="K12951" t="str">
            <v>A</v>
          </cell>
        </row>
        <row r="12952">
          <cell r="C12952" t="str">
            <v>501204|RE van der Merwe</v>
          </cell>
          <cell r="D12952">
            <v>105.26474973876698</v>
          </cell>
          <cell r="E12952">
            <v>104.7861361261518</v>
          </cell>
          <cell r="F12952">
            <v>105.07551303746276</v>
          </cell>
          <cell r="G12952">
            <v>104.92983222859033</v>
          </cell>
          <cell r="H12952" t="str">
            <v>A</v>
          </cell>
          <cell r="I12952" t="str">
            <v>A</v>
          </cell>
          <cell r="J12952" t="str">
            <v>A</v>
          </cell>
          <cell r="K12952" t="str">
            <v>A</v>
          </cell>
        </row>
        <row r="12953">
          <cell r="C12953" t="str">
            <v>1254110|R Ashwin</v>
          </cell>
          <cell r="D12953">
            <v>105.27002868272788</v>
          </cell>
          <cell r="E12953">
            <v>105.21357724640019</v>
          </cell>
          <cell r="F12953">
            <v>105.27492685274289</v>
          </cell>
          <cell r="G12953">
            <v>105.24694269917262</v>
          </cell>
          <cell r="H12953" t="str">
            <v>A</v>
          </cell>
          <cell r="I12953" t="str">
            <v>A</v>
          </cell>
          <cell r="J12953" t="str">
            <v>A</v>
          </cell>
          <cell r="K12953" t="str">
            <v>A</v>
          </cell>
        </row>
        <row r="12954">
          <cell r="C12954" t="str">
            <v>598005|DH Yagnik</v>
          </cell>
          <cell r="D12954">
            <v>105.27183673469388</v>
          </cell>
          <cell r="E12954">
            <v>105.86285714285714</v>
          </cell>
          <cell r="F12954">
            <v>103.81696145124715</v>
          </cell>
          <cell r="G12954">
            <v>105.04172335600906</v>
          </cell>
          <cell r="H12954" t="str">
            <v>A</v>
          </cell>
          <cell r="I12954" t="str">
            <v>A</v>
          </cell>
          <cell r="J12954" t="str">
            <v>A</v>
          </cell>
          <cell r="K12954" t="str">
            <v>A</v>
          </cell>
        </row>
        <row r="12955">
          <cell r="C12955" t="str">
            <v>598004|R Vinay Kumar</v>
          </cell>
          <cell r="D12955">
            <v>105.2740463132187</v>
          </cell>
          <cell r="E12955">
            <v>105.50714159343747</v>
          </cell>
          <cell r="F12955">
            <v>105.44834351475271</v>
          </cell>
          <cell r="G12955">
            <v>105.37213607689183</v>
          </cell>
          <cell r="H12955" t="str">
            <v>A</v>
          </cell>
          <cell r="I12955" t="str">
            <v>A</v>
          </cell>
          <cell r="J12955" t="str">
            <v>A</v>
          </cell>
          <cell r="K12955" t="str">
            <v>A</v>
          </cell>
        </row>
        <row r="12956">
          <cell r="C12956" t="str">
            <v>501223|RJ Harris</v>
          </cell>
          <cell r="D12956">
            <v>105.27774358974359</v>
          </cell>
          <cell r="E12956">
            <v>104.88885780885781</v>
          </cell>
          <cell r="F12956">
            <v>105.62830531813866</v>
          </cell>
          <cell r="G12956">
            <v>105.45469809203144</v>
          </cell>
          <cell r="H12956" t="str">
            <v>A</v>
          </cell>
          <cell r="I12956" t="str">
            <v>A</v>
          </cell>
          <cell r="J12956" t="str">
            <v>A</v>
          </cell>
          <cell r="K12956" t="str">
            <v>A</v>
          </cell>
        </row>
        <row r="12957">
          <cell r="C12957" t="str">
            <v>1082639|SP Narine</v>
          </cell>
          <cell r="D12957">
            <v>105.27934497547402</v>
          </cell>
          <cell r="E12957">
            <v>105.42007183241056</v>
          </cell>
          <cell r="F12957">
            <v>104.28675777984165</v>
          </cell>
          <cell r="G12957">
            <v>104.79829681208714</v>
          </cell>
          <cell r="H12957" t="str">
            <v>A</v>
          </cell>
          <cell r="I12957" t="str">
            <v>A</v>
          </cell>
          <cell r="J12957" t="str">
            <v>A</v>
          </cell>
          <cell r="K12957" t="str">
            <v>A</v>
          </cell>
        </row>
        <row r="12958">
          <cell r="C12958" t="str">
            <v>598016|R Bhatia</v>
          </cell>
          <cell r="D12958">
            <v>105.28309885057472</v>
          </cell>
          <cell r="E12958">
            <v>105.84693570797019</v>
          </cell>
          <cell r="F12958">
            <v>104.78889596312956</v>
          </cell>
          <cell r="G12958">
            <v>105.28747639818675</v>
          </cell>
          <cell r="H12958" t="str">
            <v>A</v>
          </cell>
          <cell r="I12958" t="str">
            <v>A</v>
          </cell>
          <cell r="J12958" t="str">
            <v>A</v>
          </cell>
          <cell r="K12958" t="str">
            <v>A</v>
          </cell>
        </row>
        <row r="12959">
          <cell r="C12959" t="str">
            <v>1254064|R Ashwin</v>
          </cell>
          <cell r="D12959">
            <v>105.28413056071994</v>
          </cell>
          <cell r="E12959">
            <v>105.29752970711102</v>
          </cell>
          <cell r="F12959">
            <v>105.31484859243155</v>
          </cell>
          <cell r="G12959">
            <v>105.32738787223747</v>
          </cell>
          <cell r="H12959" t="str">
            <v>A</v>
          </cell>
          <cell r="I12959" t="str">
            <v>A</v>
          </cell>
          <cell r="J12959" t="str">
            <v>A</v>
          </cell>
          <cell r="K12959" t="str">
            <v>A</v>
          </cell>
        </row>
        <row r="12960">
          <cell r="C12960" t="str">
            <v>598036|R Rampaul</v>
          </cell>
          <cell r="D12960">
            <v>105.28603448275862</v>
          </cell>
          <cell r="E12960">
            <v>104.6288275862069</v>
          </cell>
          <cell r="F12960">
            <v>102.68136015325672</v>
          </cell>
          <cell r="G12960">
            <v>103.65430268199235</v>
          </cell>
          <cell r="H12960" t="str">
            <v>A</v>
          </cell>
          <cell r="I12960" t="str">
            <v>A</v>
          </cell>
          <cell r="J12960" t="str">
            <v>A</v>
          </cell>
          <cell r="K12960" t="str">
            <v>A</v>
          </cell>
        </row>
        <row r="12961">
          <cell r="C12961" t="str">
            <v>1181767|A Mishra</v>
          </cell>
          <cell r="D12961">
            <v>105.29205659567076</v>
          </cell>
          <cell r="E12961">
            <v>105.33294443649167</v>
          </cell>
          <cell r="F12961">
            <v>105.38563071192021</v>
          </cell>
          <cell r="G12961">
            <v>105.33408323254794</v>
          </cell>
          <cell r="H12961" t="str">
            <v>A</v>
          </cell>
          <cell r="I12961" t="str">
            <v>A</v>
          </cell>
          <cell r="J12961" t="str">
            <v>A</v>
          </cell>
          <cell r="K12961" t="str">
            <v>A</v>
          </cell>
        </row>
        <row r="12962">
          <cell r="C12962" t="str">
            <v>548315|Shakib Al Hasan</v>
          </cell>
          <cell r="D12962">
            <v>105.29292929292929</v>
          </cell>
          <cell r="E12962">
            <v>105.44969696969697</v>
          </cell>
          <cell r="F12962">
            <v>101.4006734006734</v>
          </cell>
          <cell r="G12962">
            <v>103.5707744107744</v>
          </cell>
          <cell r="H12962" t="str">
            <v>A</v>
          </cell>
          <cell r="I12962" t="str">
            <v>A</v>
          </cell>
          <cell r="J12962" t="str">
            <v>A</v>
          </cell>
          <cell r="K12962" t="str">
            <v>A</v>
          </cell>
        </row>
        <row r="12963">
          <cell r="C12963" t="str">
            <v>1216512|Rashid Khan</v>
          </cell>
          <cell r="D12963">
            <v>105.29448833908232</v>
          </cell>
          <cell r="E12963">
            <v>105.06846263702536</v>
          </cell>
          <cell r="F12963">
            <v>105.63580882977153</v>
          </cell>
          <cell r="G12963">
            <v>105.32836899541722</v>
          </cell>
          <cell r="H12963" t="str">
            <v>A</v>
          </cell>
          <cell r="I12963" t="str">
            <v>A</v>
          </cell>
          <cell r="J12963" t="str">
            <v>A</v>
          </cell>
          <cell r="K12963" t="str">
            <v>A</v>
          </cell>
        </row>
        <row r="12964">
          <cell r="C12964" t="str">
            <v>1254092|R Ashwin</v>
          </cell>
          <cell r="D12964">
            <v>105.29752970711102</v>
          </cell>
          <cell r="E12964">
            <v>105.25722216838977</v>
          </cell>
          <cell r="F12964">
            <v>105.32738787223747</v>
          </cell>
          <cell r="G12964">
            <v>105.27962747874024</v>
          </cell>
          <cell r="H12964" t="str">
            <v>A</v>
          </cell>
          <cell r="I12964" t="str">
            <v>A</v>
          </cell>
          <cell r="J12964" t="str">
            <v>A</v>
          </cell>
          <cell r="K12964" t="str">
            <v>A</v>
          </cell>
        </row>
        <row r="12965">
          <cell r="C12965" t="str">
            <v>548315|R Vinay Kumar</v>
          </cell>
          <cell r="D12965">
            <v>105.29827217723768</v>
          </cell>
          <cell r="E12965">
            <v>105.84634129014817</v>
          </cell>
          <cell r="F12965">
            <v>104.98777317068442</v>
          </cell>
          <cell r="G12965">
            <v>105.29021220295043</v>
          </cell>
          <cell r="H12965" t="str">
            <v>A</v>
          </cell>
          <cell r="I12965" t="str">
            <v>A</v>
          </cell>
          <cell r="J12965" t="str">
            <v>A</v>
          </cell>
          <cell r="K12965" t="str">
            <v>A</v>
          </cell>
        </row>
        <row r="12966">
          <cell r="C12966" t="str">
            <v>548307|AJ Finch</v>
          </cell>
          <cell r="D12966">
            <v>105.30095238095237</v>
          </cell>
          <cell r="E12966">
            <v>106.20083333333332</v>
          </cell>
          <cell r="F12966">
            <v>106.33957671957671</v>
          </cell>
          <cell r="G12966">
            <v>105.95541005291004</v>
          </cell>
          <cell r="H12966" t="str">
            <v>A</v>
          </cell>
          <cell r="I12966" t="str">
            <v>A</v>
          </cell>
          <cell r="J12966" t="str">
            <v>A</v>
          </cell>
          <cell r="K12966" t="str">
            <v>A</v>
          </cell>
        </row>
        <row r="12967">
          <cell r="C12967" t="str">
            <v>1304085|R Ashwin</v>
          </cell>
          <cell r="D12967">
            <v>105.30873240046195</v>
          </cell>
          <cell r="E12967">
            <v>105.38218779942919</v>
          </cell>
          <cell r="F12967">
            <v>105.40164857142003</v>
          </cell>
          <cell r="G12967">
            <v>105.35336955673388</v>
          </cell>
          <cell r="H12967" t="str">
            <v>A</v>
          </cell>
          <cell r="I12967" t="str">
            <v>A</v>
          </cell>
          <cell r="J12967" t="str">
            <v>A</v>
          </cell>
          <cell r="K12967" t="str">
            <v>A</v>
          </cell>
        </row>
        <row r="12968">
          <cell r="C12968" t="str">
            <v>1216538|Rashid Khan</v>
          </cell>
          <cell r="D12968">
            <v>105.32096114489885</v>
          </cell>
          <cell r="E12968">
            <v>104.98819018376707</v>
          </cell>
          <cell r="F12968">
            <v>105.26815442903278</v>
          </cell>
          <cell r="G12968">
            <v>105.24139694461333</v>
          </cell>
          <cell r="H12968" t="str">
            <v>A</v>
          </cell>
          <cell r="I12968" t="str">
            <v>A</v>
          </cell>
          <cell r="J12968" t="str">
            <v>A</v>
          </cell>
          <cell r="K12968" t="str">
            <v>A</v>
          </cell>
        </row>
        <row r="12969">
          <cell r="C12969" t="str">
            <v>1136572|R Ashwin</v>
          </cell>
          <cell r="D12969">
            <v>105.32240792516656</v>
          </cell>
          <cell r="E12969">
            <v>105.42844592323722</v>
          </cell>
          <cell r="F12969">
            <v>104.77935419692636</v>
          </cell>
          <cell r="G12969">
            <v>105.06975838747938</v>
          </cell>
          <cell r="H12969" t="str">
            <v>A</v>
          </cell>
          <cell r="I12969" t="str">
            <v>A</v>
          </cell>
          <cell r="J12969" t="str">
            <v>A</v>
          </cell>
          <cell r="K12969" t="str">
            <v>A</v>
          </cell>
        </row>
        <row r="12970">
          <cell r="C12970" t="str">
            <v>1304102|TG Southee</v>
          </cell>
          <cell r="D12970">
            <v>105.3250201881811</v>
          </cell>
          <cell r="E12970">
            <v>104.72475596775053</v>
          </cell>
          <cell r="F12970">
            <v>105.66696888102497</v>
          </cell>
          <cell r="G12970">
            <v>105.23475333543261</v>
          </cell>
          <cell r="H12970" t="str">
            <v>A</v>
          </cell>
          <cell r="I12970" t="str">
            <v>A</v>
          </cell>
          <cell r="J12970" t="str">
            <v>A</v>
          </cell>
          <cell r="K12970" t="str">
            <v>A</v>
          </cell>
        </row>
        <row r="12971">
          <cell r="C12971" t="str">
            <v>501249|SK Warne</v>
          </cell>
          <cell r="D12971">
            <v>105.32868650719685</v>
          </cell>
          <cell r="E12971">
            <v>104.88989087230468</v>
          </cell>
          <cell r="F12971">
            <v>105.47230772821797</v>
          </cell>
          <cell r="G12971">
            <v>105.2078197192772</v>
          </cell>
          <cell r="H12971" t="str">
            <v>A</v>
          </cell>
          <cell r="I12971" t="str">
            <v>A</v>
          </cell>
          <cell r="J12971" t="str">
            <v>A</v>
          </cell>
          <cell r="K12971" t="str">
            <v>A</v>
          </cell>
        </row>
        <row r="12972">
          <cell r="C12972" t="str">
            <v>1304050|MS Wade</v>
          </cell>
          <cell r="D12972">
            <v>105.33333333333333</v>
          </cell>
          <cell r="E12972">
            <v>109.14583333333333</v>
          </cell>
          <cell r="F12972">
            <v>103.94444444444444</v>
          </cell>
          <cell r="G12972">
            <v>105.99305555555554</v>
          </cell>
          <cell r="H12972" t="str">
            <v>A</v>
          </cell>
          <cell r="I12972" t="str">
            <v>A</v>
          </cell>
          <cell r="J12972" t="str">
            <v>A</v>
          </cell>
          <cell r="K12972" t="str">
            <v>A</v>
          </cell>
        </row>
        <row r="12973">
          <cell r="C12973" t="str">
            <v>733991|S Rana</v>
          </cell>
          <cell r="D12973">
            <v>105.33333333333334</v>
          </cell>
          <cell r="E12973">
            <v>104.33333333333333</v>
          </cell>
          <cell r="F12973">
            <v>108.91666666666667</v>
          </cell>
          <cell r="G12973">
            <v>107.3888888888889</v>
          </cell>
          <cell r="H12973" t="str">
            <v>A</v>
          </cell>
          <cell r="I12973" t="str">
            <v>A</v>
          </cell>
          <cell r="J12973" t="str">
            <v>A</v>
          </cell>
          <cell r="K12973" t="str">
            <v>A</v>
          </cell>
        </row>
        <row r="12974">
          <cell r="C12974" t="str">
            <v>1216519|I Udana</v>
          </cell>
          <cell r="D12974">
            <v>105.33461047254151</v>
          </cell>
          <cell r="E12974">
            <v>102.53341847594722</v>
          </cell>
          <cell r="F12974">
            <v>102.51915708812261</v>
          </cell>
          <cell r="G12974">
            <v>102.52391088406415</v>
          </cell>
          <cell r="H12974" t="str">
            <v>A</v>
          </cell>
          <cell r="I12974" t="str">
            <v>A</v>
          </cell>
          <cell r="J12974" t="str">
            <v>A</v>
          </cell>
          <cell r="K12974" t="str">
            <v>A</v>
          </cell>
        </row>
        <row r="12975">
          <cell r="C12975" t="str">
            <v>548376|R Vinay Kumar</v>
          </cell>
          <cell r="D12975">
            <v>105.33522032401936</v>
          </cell>
          <cell r="E12975">
            <v>105.2740463132187</v>
          </cell>
          <cell r="F12975">
            <v>105.71009831647685</v>
          </cell>
          <cell r="G12975">
            <v>105.44834351475271</v>
          </cell>
          <cell r="H12975" t="str">
            <v>A</v>
          </cell>
          <cell r="I12975" t="str">
            <v>A</v>
          </cell>
          <cell r="J12975" t="str">
            <v>A</v>
          </cell>
          <cell r="K12975" t="str">
            <v>A</v>
          </cell>
        </row>
        <row r="12976">
          <cell r="C12976" t="str">
            <v>829741|MG Johnson</v>
          </cell>
          <cell r="D12976">
            <v>105.33672762301566</v>
          </cell>
          <cell r="E12976">
            <v>106.0957983106259</v>
          </cell>
          <cell r="F12976">
            <v>105.6924249290583</v>
          </cell>
          <cell r="G12976">
            <v>105.68297324091695</v>
          </cell>
          <cell r="H12976" t="str">
            <v>A</v>
          </cell>
          <cell r="I12976" t="str">
            <v>A</v>
          </cell>
          <cell r="J12976" t="str">
            <v>A</v>
          </cell>
          <cell r="K12976" t="str">
            <v>A</v>
          </cell>
        </row>
        <row r="12977">
          <cell r="C12977" t="str">
            <v>392182|B Akhil</v>
          </cell>
          <cell r="D12977">
            <v>105.33677655677657</v>
          </cell>
          <cell r="E12977">
            <v>104.79467948717949</v>
          </cell>
          <cell r="F12977">
            <v>105.41150101750104</v>
          </cell>
          <cell r="G12977">
            <v>105.1192317867318</v>
          </cell>
          <cell r="H12977" t="str">
            <v>A</v>
          </cell>
          <cell r="I12977" t="str">
            <v>A</v>
          </cell>
          <cell r="J12977" t="str">
            <v>A</v>
          </cell>
          <cell r="K12977" t="str">
            <v>A</v>
          </cell>
        </row>
        <row r="12978">
          <cell r="C12978" t="str">
            <v>548328|AD Mascarenhas</v>
          </cell>
          <cell r="D12978">
            <v>105.33760972247562</v>
          </cell>
          <cell r="E12978">
            <v>105.45384875022805</v>
          </cell>
          <cell r="F12978">
            <v>105.95012730968647</v>
          </cell>
          <cell r="G12978">
            <v>105.61025072303647</v>
          </cell>
          <cell r="H12978" t="str">
            <v>A</v>
          </cell>
          <cell r="I12978" t="str">
            <v>A</v>
          </cell>
          <cell r="J12978" t="str">
            <v>A</v>
          </cell>
          <cell r="K12978" t="str">
            <v>A</v>
          </cell>
        </row>
        <row r="12979">
          <cell r="C12979" t="str">
            <v>1304066|R Ashwin</v>
          </cell>
          <cell r="D12979">
            <v>105.33828754583986</v>
          </cell>
          <cell r="E12979">
            <v>105.52702484348761</v>
          </cell>
          <cell r="F12979">
            <v>105.32618302817785</v>
          </cell>
          <cell r="G12979">
            <v>105.43066556054032</v>
          </cell>
          <cell r="H12979" t="str">
            <v>A</v>
          </cell>
          <cell r="I12979" t="str">
            <v>A</v>
          </cell>
          <cell r="J12979" t="str">
            <v>A</v>
          </cell>
          <cell r="K12979" t="str">
            <v>A</v>
          </cell>
        </row>
        <row r="12980">
          <cell r="C12980" t="str">
            <v>1304054|K Rabada</v>
          </cell>
          <cell r="D12980">
            <v>105.33998402343229</v>
          </cell>
          <cell r="E12980">
            <v>106.72795460269909</v>
          </cell>
          <cell r="F12980">
            <v>105.59127409534797</v>
          </cell>
          <cell r="G12980">
            <v>105.86019608370862</v>
          </cell>
          <cell r="H12980" t="str">
            <v>A</v>
          </cell>
          <cell r="I12980" t="str">
            <v>A</v>
          </cell>
          <cell r="J12980" t="str">
            <v>A</v>
          </cell>
          <cell r="K12980" t="str">
            <v>A</v>
          </cell>
        </row>
        <row r="12981">
          <cell r="C12981" t="str">
            <v>392222|WA Mota</v>
          </cell>
          <cell r="D12981">
            <v>105.35</v>
          </cell>
          <cell r="E12981">
            <v>104.77833333333332</v>
          </cell>
          <cell r="F12981">
            <v>106.06805555555555</v>
          </cell>
          <cell r="G12981">
            <v>105.35527777777777</v>
          </cell>
          <cell r="H12981" t="str">
            <v>A</v>
          </cell>
          <cell r="I12981" t="str">
            <v>A</v>
          </cell>
          <cell r="J12981" t="str">
            <v>A</v>
          </cell>
          <cell r="K12981" t="str">
            <v>A</v>
          </cell>
        </row>
        <row r="12982">
          <cell r="C12982" t="str">
            <v>1178406|AD Nath</v>
          </cell>
          <cell r="D12982">
            <v>105.35751223794328</v>
          </cell>
          <cell r="E12982">
            <v>104.86801541577404</v>
          </cell>
          <cell r="F12982">
            <v>103.34228233484266</v>
          </cell>
          <cell r="G12982">
            <v>104.1250773314739</v>
          </cell>
          <cell r="H12982" t="str">
            <v>A</v>
          </cell>
          <cell r="I12982" t="str">
            <v>A</v>
          </cell>
          <cell r="J12982" t="str">
            <v>A</v>
          </cell>
          <cell r="K12982" t="str">
            <v>A</v>
          </cell>
        </row>
        <row r="12983">
          <cell r="C12983" t="str">
            <v>598033|R Vinay Kumar</v>
          </cell>
          <cell r="D12983">
            <v>105.36629341864254</v>
          </cell>
          <cell r="E12983">
            <v>105.56226432514833</v>
          </cell>
          <cell r="F12983">
            <v>105.38249377509958</v>
          </cell>
          <cell r="G12983">
            <v>105.47856644574279</v>
          </cell>
          <cell r="H12983" t="str">
            <v>A</v>
          </cell>
          <cell r="I12983" t="str">
            <v>A</v>
          </cell>
          <cell r="J12983" t="str">
            <v>A</v>
          </cell>
          <cell r="K12983" t="str">
            <v>A</v>
          </cell>
        </row>
        <row r="12984">
          <cell r="C12984" t="str">
            <v>1304076|R Ashwin</v>
          </cell>
          <cell r="D12984">
            <v>105.36918847031055</v>
          </cell>
          <cell r="E12984">
            <v>105.30873240046195</v>
          </cell>
          <cell r="F12984">
            <v>105.41150028654602</v>
          </cell>
          <cell r="G12984">
            <v>105.40164857142003</v>
          </cell>
          <cell r="H12984" t="str">
            <v>A</v>
          </cell>
          <cell r="I12984" t="str">
            <v>A</v>
          </cell>
          <cell r="J12984" t="str">
            <v>A</v>
          </cell>
          <cell r="K12984" t="str">
            <v>A</v>
          </cell>
        </row>
        <row r="12985">
          <cell r="C12985" t="str">
            <v>980997|NM Coulter-Nile</v>
          </cell>
          <cell r="D12985">
            <v>105.37037037037037</v>
          </cell>
          <cell r="E12985">
            <v>104.69907407407408</v>
          </cell>
          <cell r="F12985">
            <v>105.62366255144032</v>
          </cell>
          <cell r="G12985">
            <v>105.25051440329219</v>
          </cell>
          <cell r="H12985" t="str">
            <v>A</v>
          </cell>
          <cell r="I12985" t="str">
            <v>A</v>
          </cell>
          <cell r="J12985" t="str">
            <v>A</v>
          </cell>
          <cell r="K12985" t="str">
            <v>A</v>
          </cell>
        </row>
        <row r="12986">
          <cell r="C12986" t="str">
            <v>1181766|A Mishra</v>
          </cell>
          <cell r="D12986">
            <v>105.3772486654814</v>
          </cell>
          <cell r="E12986">
            <v>105.29205659567076</v>
          </cell>
          <cell r="F12986">
            <v>105.45739138406351</v>
          </cell>
          <cell r="G12986">
            <v>105.38563071192021</v>
          </cell>
          <cell r="H12986" t="str">
            <v>A</v>
          </cell>
          <cell r="I12986" t="str">
            <v>A</v>
          </cell>
          <cell r="J12986" t="str">
            <v>A</v>
          </cell>
          <cell r="K12986" t="str">
            <v>A</v>
          </cell>
        </row>
        <row r="12987">
          <cell r="C12987" t="str">
            <v>392213|R Vinay Kumar</v>
          </cell>
          <cell r="D12987">
            <v>105.37917317227662</v>
          </cell>
          <cell r="E12987">
            <v>104.64427652574204</v>
          </cell>
          <cell r="F12987">
            <v>105.93968366037332</v>
          </cell>
          <cell r="G12987">
            <v>105.37749502189159</v>
          </cell>
          <cell r="H12987" t="str">
            <v>A</v>
          </cell>
          <cell r="I12987" t="str">
            <v>A</v>
          </cell>
          <cell r="J12987" t="str">
            <v>A</v>
          </cell>
          <cell r="K12987" t="str">
            <v>A</v>
          </cell>
        </row>
        <row r="12988">
          <cell r="C12988" t="str">
            <v>1304090|R Ashwin</v>
          </cell>
          <cell r="D12988">
            <v>105.38218779942919</v>
          </cell>
          <cell r="E12988">
            <v>105.49760919640754</v>
          </cell>
          <cell r="F12988">
            <v>105.35336955673388</v>
          </cell>
          <cell r="G12988">
            <v>105.3961764654329</v>
          </cell>
          <cell r="H12988" t="str">
            <v>A</v>
          </cell>
          <cell r="I12988" t="str">
            <v>A</v>
          </cell>
          <cell r="J12988" t="str">
            <v>A</v>
          </cell>
          <cell r="K12988" t="str">
            <v>A</v>
          </cell>
        </row>
        <row r="12989">
          <cell r="C12989" t="str">
            <v>733999|JP Faulkner</v>
          </cell>
          <cell r="D12989">
            <v>105.38326203208557</v>
          </cell>
          <cell r="E12989">
            <v>107.19530303030304</v>
          </cell>
          <cell r="F12989">
            <v>105.54366941473559</v>
          </cell>
          <cell r="G12989">
            <v>106.01776032382651</v>
          </cell>
          <cell r="H12989" t="str">
            <v>A</v>
          </cell>
          <cell r="I12989" t="str">
            <v>A</v>
          </cell>
          <cell r="J12989" t="str">
            <v>A</v>
          </cell>
          <cell r="K12989" t="str">
            <v>A</v>
          </cell>
        </row>
        <row r="12990">
          <cell r="C12990" t="str">
            <v>392234|MS Gony</v>
          </cell>
          <cell r="D12990">
            <v>105.38665389527459</v>
          </cell>
          <cell r="E12990">
            <v>105.17124446434791</v>
          </cell>
          <cell r="F12990">
            <v>105.60388463175821</v>
          </cell>
          <cell r="G12990">
            <v>105.2118920458001</v>
          </cell>
          <cell r="H12990" t="str">
            <v>A</v>
          </cell>
          <cell r="I12990" t="str">
            <v>A</v>
          </cell>
          <cell r="J12990" t="str">
            <v>A</v>
          </cell>
          <cell r="K12990" t="str">
            <v>A</v>
          </cell>
        </row>
        <row r="12991">
          <cell r="C12991" t="str">
            <v>980913|MG Johnson</v>
          </cell>
          <cell r="D12991">
            <v>105.38887896969099</v>
          </cell>
          <cell r="E12991">
            <v>105.06762336231313</v>
          </cell>
          <cell r="F12991">
            <v>105.68487142692975</v>
          </cell>
          <cell r="G12991">
            <v>105.43082359214743</v>
          </cell>
          <cell r="H12991" t="str">
            <v>A</v>
          </cell>
          <cell r="I12991" t="str">
            <v>A</v>
          </cell>
          <cell r="J12991" t="str">
            <v>A</v>
          </cell>
          <cell r="K12991" t="str">
            <v>A</v>
          </cell>
        </row>
        <row r="12992">
          <cell r="C12992" t="str">
            <v>598005|SP Narine</v>
          </cell>
          <cell r="D12992">
            <v>105.3918918918919</v>
          </cell>
          <cell r="E12992">
            <v>104.26126126126127</v>
          </cell>
          <cell r="F12992">
            <v>102.58783783783784</v>
          </cell>
          <cell r="G12992">
            <v>103.14564564564564</v>
          </cell>
          <cell r="H12992" t="str">
            <v>A</v>
          </cell>
          <cell r="I12992" t="str">
            <v>A</v>
          </cell>
          <cell r="J12992" t="str">
            <v>A</v>
          </cell>
          <cell r="K12992" t="str">
            <v>A</v>
          </cell>
        </row>
        <row r="12993">
          <cell r="C12993" t="str">
            <v>598040|R Bhatia</v>
          </cell>
          <cell r="D12993">
            <v>105.3935831574009</v>
          </cell>
          <cell r="E12993">
            <v>105.90587339335258</v>
          </cell>
          <cell r="F12993">
            <v>105.59894244163264</v>
          </cell>
          <cell r="G12993">
            <v>105.61858833676011</v>
          </cell>
          <cell r="H12993" t="str">
            <v>A</v>
          </cell>
          <cell r="I12993" t="str">
            <v>A</v>
          </cell>
          <cell r="J12993" t="str">
            <v>A</v>
          </cell>
          <cell r="K12993" t="str">
            <v>A</v>
          </cell>
        </row>
        <row r="12994">
          <cell r="C12994" t="str">
            <v>1178418|JC Archer</v>
          </cell>
          <cell r="D12994">
            <v>105.39708615777582</v>
          </cell>
          <cell r="E12994">
            <v>106.49735105252347</v>
          </cell>
          <cell r="F12994">
            <v>105.85117643259724</v>
          </cell>
          <cell r="G12994">
            <v>106.0775877979454</v>
          </cell>
          <cell r="H12994" t="str">
            <v>A</v>
          </cell>
          <cell r="I12994" t="str">
            <v>A</v>
          </cell>
          <cell r="J12994" t="str">
            <v>A</v>
          </cell>
          <cell r="K12994" t="str">
            <v>A</v>
          </cell>
        </row>
        <row r="12995">
          <cell r="C12995" t="str">
            <v>419128|P Kumar</v>
          </cell>
          <cell r="D12995">
            <v>105.39921576233404</v>
          </cell>
          <cell r="E12995">
            <v>105.13925140950067</v>
          </cell>
          <cell r="F12995">
            <v>105.61048247510452</v>
          </cell>
          <cell r="G12995">
            <v>105.38588124076182</v>
          </cell>
          <cell r="H12995" t="str">
            <v>A</v>
          </cell>
          <cell r="I12995" t="str">
            <v>A</v>
          </cell>
          <cell r="J12995" t="str">
            <v>A</v>
          </cell>
          <cell r="K12995" t="str">
            <v>A</v>
          </cell>
        </row>
        <row r="12996">
          <cell r="C12996" t="str">
            <v>1216535|R Ashwin</v>
          </cell>
          <cell r="D12996">
            <v>105.40050334888143</v>
          </cell>
          <cell r="E12996">
            <v>105.28413056071994</v>
          </cell>
          <cell r="F12996">
            <v>105.37895461698481</v>
          </cell>
          <cell r="G12996">
            <v>105.31484859243155</v>
          </cell>
          <cell r="H12996" t="str">
            <v>A</v>
          </cell>
          <cell r="I12996" t="str">
            <v>A</v>
          </cell>
          <cell r="J12996" t="str">
            <v>A</v>
          </cell>
          <cell r="K12996" t="str">
            <v>A</v>
          </cell>
        </row>
        <row r="12997">
          <cell r="C12997" t="str">
            <v>392199|BJ Hodge</v>
          </cell>
          <cell r="D12997">
            <v>105.40229437229438</v>
          </cell>
          <cell r="E12997">
            <v>105.99784090909091</v>
          </cell>
          <cell r="F12997">
            <v>105.34032034632035</v>
          </cell>
          <cell r="G12997">
            <v>105.42408549783551</v>
          </cell>
          <cell r="H12997" t="str">
            <v>A</v>
          </cell>
          <cell r="I12997" t="str">
            <v>A</v>
          </cell>
          <cell r="J12997" t="str">
            <v>A</v>
          </cell>
          <cell r="K12997" t="str">
            <v>A</v>
          </cell>
        </row>
        <row r="12998">
          <cell r="C12998" t="str">
            <v>501220|SK Warne</v>
          </cell>
          <cell r="D12998">
            <v>105.40488177833005</v>
          </cell>
          <cell r="E12998">
            <v>105.32868650719685</v>
          </cell>
          <cell r="F12998">
            <v>105.69179347854511</v>
          </cell>
          <cell r="G12998">
            <v>105.47230772821797</v>
          </cell>
          <cell r="H12998" t="str">
            <v>A</v>
          </cell>
          <cell r="I12998" t="str">
            <v>A</v>
          </cell>
          <cell r="J12998" t="str">
            <v>A</v>
          </cell>
          <cell r="K12998" t="str">
            <v>A</v>
          </cell>
        </row>
        <row r="12999">
          <cell r="C12999" t="str">
            <v>1136600|R Ashwin</v>
          </cell>
          <cell r="D12999">
            <v>105.40529948914434</v>
          </cell>
          <cell r="E12999">
            <v>105.19881398793092</v>
          </cell>
          <cell r="F12999">
            <v>105.42561552278544</v>
          </cell>
          <cell r="G12999">
            <v>105.34907154435</v>
          </cell>
          <cell r="H12999" t="str">
            <v>A</v>
          </cell>
          <cell r="I12999" t="str">
            <v>A</v>
          </cell>
          <cell r="J12999" t="str">
            <v>A</v>
          </cell>
          <cell r="K12999" t="str">
            <v>A</v>
          </cell>
        </row>
        <row r="13000">
          <cell r="C13000" t="str">
            <v>419163|RJ Harris</v>
          </cell>
          <cell r="D13000">
            <v>105.40967948717949</v>
          </cell>
          <cell r="E13000">
            <v>106.19749287749288</v>
          </cell>
          <cell r="F13000">
            <v>105.44469169719169</v>
          </cell>
          <cell r="G13000">
            <v>105.57274487857821</v>
          </cell>
          <cell r="H13000" t="str">
            <v>A</v>
          </cell>
          <cell r="I13000" t="str">
            <v>A</v>
          </cell>
          <cell r="J13000" t="str">
            <v>A</v>
          </cell>
          <cell r="K13000" t="str">
            <v>A</v>
          </cell>
        </row>
        <row r="13001">
          <cell r="C13001" t="str">
            <v>336035|A Chopra</v>
          </cell>
          <cell r="D13001">
            <v>105.41193181818181</v>
          </cell>
          <cell r="E13001">
            <v>104.71354545454544</v>
          </cell>
          <cell r="F13001">
            <v>107.77556818181817</v>
          </cell>
          <cell r="G13001">
            <v>106.00268434343434</v>
          </cell>
          <cell r="H13001" t="str">
            <v>A</v>
          </cell>
          <cell r="I13001" t="str">
            <v>A</v>
          </cell>
          <cell r="J13001" t="str">
            <v>A</v>
          </cell>
          <cell r="K13001" t="str">
            <v>A</v>
          </cell>
        </row>
        <row r="13002">
          <cell r="C13002" t="str">
            <v>1216534|Rashid Khan</v>
          </cell>
          <cell r="D13002">
            <v>105.41503950517408</v>
          </cell>
          <cell r="E13002">
            <v>105.32096114489885</v>
          </cell>
          <cell r="F13002">
            <v>105.25933016042724</v>
          </cell>
          <cell r="G13002">
            <v>105.26815442903278</v>
          </cell>
          <cell r="H13002" t="str">
            <v>A</v>
          </cell>
          <cell r="I13002" t="str">
            <v>A</v>
          </cell>
          <cell r="J13002" t="str">
            <v>A</v>
          </cell>
          <cell r="K13002" t="str">
            <v>A</v>
          </cell>
        </row>
        <row r="13003">
          <cell r="C13003" t="str">
            <v>1082640|MN Samuels</v>
          </cell>
          <cell r="D13003">
            <v>105.41593816957453</v>
          </cell>
          <cell r="E13003">
            <v>104.54794332210999</v>
          </cell>
          <cell r="F13003">
            <v>106.11839078778809</v>
          </cell>
          <cell r="G13003">
            <v>105.37380449273883</v>
          </cell>
          <cell r="H13003" t="str">
            <v>A</v>
          </cell>
          <cell r="I13003" t="str">
            <v>A</v>
          </cell>
          <cell r="J13003" t="str">
            <v>A</v>
          </cell>
          <cell r="K13003" t="str">
            <v>A</v>
          </cell>
        </row>
        <row r="13004">
          <cell r="C13004" t="str">
            <v>1304056|Rashid Khan</v>
          </cell>
          <cell r="D13004">
            <v>105.41780013707711</v>
          </cell>
          <cell r="E13004">
            <v>105.0819824859866</v>
          </cell>
          <cell r="F13004">
            <v>105.28582803123784</v>
          </cell>
          <cell r="G13004">
            <v>105.22812967147483</v>
          </cell>
          <cell r="H13004" t="str">
            <v>A</v>
          </cell>
          <cell r="I13004" t="str">
            <v>A</v>
          </cell>
          <cell r="J13004" t="str">
            <v>A</v>
          </cell>
          <cell r="K13004" t="str">
            <v>A</v>
          </cell>
        </row>
        <row r="13005">
          <cell r="C13005" t="str">
            <v>980901|R Vinay Kumar</v>
          </cell>
          <cell r="D13005">
            <v>105.41827293447983</v>
          </cell>
          <cell r="E13005">
            <v>105.58281611111784</v>
          </cell>
          <cell r="F13005">
            <v>105.62238732442023</v>
          </cell>
          <cell r="G13005">
            <v>105.52306921268763</v>
          </cell>
          <cell r="H13005" t="str">
            <v>A</v>
          </cell>
          <cell r="I13005" t="str">
            <v>A</v>
          </cell>
          <cell r="J13005" t="str">
            <v>A</v>
          </cell>
          <cell r="K13005" t="str">
            <v>A</v>
          </cell>
        </row>
        <row r="13006">
          <cell r="C13006" t="str">
            <v>392192|JP Duminy</v>
          </cell>
          <cell r="D13006">
            <v>105.42</v>
          </cell>
          <cell r="E13006">
            <v>115.29333333333334</v>
          </cell>
          <cell r="F13006">
            <v>105.42</v>
          </cell>
          <cell r="G13006">
            <v>110.35666666666667</v>
          </cell>
          <cell r="H13006" t="str">
            <v>A</v>
          </cell>
          <cell r="I13006" t="str">
            <v>A</v>
          </cell>
          <cell r="J13006" t="str">
            <v>A</v>
          </cell>
          <cell r="K13006" t="str">
            <v>A</v>
          </cell>
        </row>
        <row r="13007">
          <cell r="C13007" t="str">
            <v>1082644|SP Narine</v>
          </cell>
          <cell r="D13007">
            <v>105.42007183241056</v>
          </cell>
          <cell r="E13007">
            <v>105.19593142439639</v>
          </cell>
          <cell r="F13007">
            <v>104.79829681208714</v>
          </cell>
          <cell r="G13007">
            <v>105.29844941076033</v>
          </cell>
          <cell r="H13007" t="str">
            <v>A</v>
          </cell>
          <cell r="I13007" t="str">
            <v>A</v>
          </cell>
          <cell r="J13007" t="str">
            <v>A</v>
          </cell>
          <cell r="K13007" t="str">
            <v>A</v>
          </cell>
        </row>
        <row r="13008">
          <cell r="C13008" t="str">
            <v>1304055|R Ashwin</v>
          </cell>
          <cell r="D13008">
            <v>105.42668429229352</v>
          </cell>
          <cell r="E13008">
            <v>105.33828754583986</v>
          </cell>
          <cell r="F13008">
            <v>105.30343007380721</v>
          </cell>
          <cell r="G13008">
            <v>105.32618302817785</v>
          </cell>
          <cell r="H13008" t="str">
            <v>A</v>
          </cell>
          <cell r="I13008" t="str">
            <v>A</v>
          </cell>
          <cell r="J13008" t="str">
            <v>A</v>
          </cell>
          <cell r="K13008" t="str">
            <v>A</v>
          </cell>
        </row>
        <row r="13009">
          <cell r="C13009" t="str">
            <v>729291|JP Faulkner</v>
          </cell>
          <cell r="D13009">
            <v>105.42795454545455</v>
          </cell>
          <cell r="E13009">
            <v>105.62580419580421</v>
          </cell>
          <cell r="F13009">
            <v>105.19369559228652</v>
          </cell>
          <cell r="G13009">
            <v>105.43111517270609</v>
          </cell>
          <cell r="H13009" t="str">
            <v>A</v>
          </cell>
          <cell r="I13009" t="str">
            <v>A</v>
          </cell>
          <cell r="J13009" t="str">
            <v>A</v>
          </cell>
          <cell r="K13009" t="str">
            <v>A</v>
          </cell>
        </row>
        <row r="13010">
          <cell r="C13010" t="str">
            <v>1136582|R Ashwin</v>
          </cell>
          <cell r="D13010">
            <v>105.42844592323722</v>
          </cell>
          <cell r="E13010">
            <v>105.44310115597473</v>
          </cell>
          <cell r="F13010">
            <v>105.06975838747938</v>
          </cell>
          <cell r="G13010">
            <v>105.3979850014595</v>
          </cell>
          <cell r="H13010" t="str">
            <v>A</v>
          </cell>
          <cell r="I13010" t="str">
            <v>A</v>
          </cell>
          <cell r="J13010" t="str">
            <v>A</v>
          </cell>
          <cell r="K13010" t="str">
            <v>A</v>
          </cell>
        </row>
        <row r="13011">
          <cell r="C13011" t="str">
            <v>1304084|D Pretorius</v>
          </cell>
          <cell r="D13011">
            <v>105.43162393162395</v>
          </cell>
          <cell r="E13011">
            <v>104.32371794871796</v>
          </cell>
          <cell r="F13011">
            <v>102.29131054131055</v>
          </cell>
          <cell r="G13011">
            <v>103.80092592592594</v>
          </cell>
          <cell r="H13011" t="str">
            <v>A</v>
          </cell>
          <cell r="I13011" t="str">
            <v>A</v>
          </cell>
          <cell r="J13011" t="str">
            <v>A</v>
          </cell>
          <cell r="K13011" t="str">
            <v>A</v>
          </cell>
        </row>
        <row r="13012">
          <cell r="C13012" t="str">
            <v>501231|DJ Jacobs</v>
          </cell>
          <cell r="D13012">
            <v>105.43690476190477</v>
          </cell>
          <cell r="E13012">
            <v>105.16619047619049</v>
          </cell>
          <cell r="F13012">
            <v>105.85833333333333</v>
          </cell>
          <cell r="G13012">
            <v>105.83039682539682</v>
          </cell>
          <cell r="H13012" t="str">
            <v>A</v>
          </cell>
          <cell r="I13012" t="str">
            <v>A</v>
          </cell>
          <cell r="J13012" t="str">
            <v>A</v>
          </cell>
          <cell r="K13012" t="str">
            <v>A</v>
          </cell>
        </row>
        <row r="13013">
          <cell r="C13013" t="str">
            <v>733973|MG Johnson</v>
          </cell>
          <cell r="D13013">
            <v>105.4402875782186</v>
          </cell>
          <cell r="E13013">
            <v>104.16914451397209</v>
          </cell>
          <cell r="F13013">
            <v>106.21929994737876</v>
          </cell>
          <cell r="G13013">
            <v>105.28651889045976</v>
          </cell>
          <cell r="H13013" t="str">
            <v>A</v>
          </cell>
          <cell r="I13013" t="str">
            <v>A</v>
          </cell>
          <cell r="J13013" t="str">
            <v>A</v>
          </cell>
          <cell r="K13013" t="str">
            <v>A</v>
          </cell>
        </row>
        <row r="13014">
          <cell r="C13014" t="str">
            <v>1304106|K Rabada</v>
          </cell>
          <cell r="D13014">
            <v>105.44262991647069</v>
          </cell>
          <cell r="E13014">
            <v>104.92251037481293</v>
          </cell>
          <cell r="F13014">
            <v>105.86564321916524</v>
          </cell>
          <cell r="G13014">
            <v>105.39463390119262</v>
          </cell>
          <cell r="H13014" t="str">
            <v>A</v>
          </cell>
          <cell r="I13014" t="str">
            <v>A</v>
          </cell>
          <cell r="J13014" t="str">
            <v>A</v>
          </cell>
          <cell r="K13014" t="str">
            <v>A</v>
          </cell>
        </row>
        <row r="13015">
          <cell r="C13015" t="str">
            <v>1136585|R Ashwin</v>
          </cell>
          <cell r="D13015">
            <v>105.44310115597473</v>
          </cell>
          <cell r="E13015">
            <v>105.40529948914434</v>
          </cell>
          <cell r="F13015">
            <v>105.3979850014595</v>
          </cell>
          <cell r="G13015">
            <v>105.42561552278544</v>
          </cell>
          <cell r="H13015" t="str">
            <v>A</v>
          </cell>
          <cell r="I13015" t="str">
            <v>A</v>
          </cell>
          <cell r="J13015" t="str">
            <v>A</v>
          </cell>
          <cell r="K13015" t="str">
            <v>A</v>
          </cell>
        </row>
        <row r="13016">
          <cell r="C13016" t="str">
            <v>501239|EJG Morgan</v>
          </cell>
          <cell r="D13016">
            <v>105.44367535225959</v>
          </cell>
          <cell r="E13016">
            <v>105.63264115036695</v>
          </cell>
          <cell r="F13016">
            <v>105.45227707045915</v>
          </cell>
          <cell r="G13016">
            <v>105.38259641229384</v>
          </cell>
          <cell r="H13016" t="str">
            <v>A</v>
          </cell>
          <cell r="I13016" t="str">
            <v>A</v>
          </cell>
          <cell r="J13016" t="str">
            <v>A</v>
          </cell>
          <cell r="K13016" t="str">
            <v>A</v>
          </cell>
        </row>
        <row r="13017">
          <cell r="C13017" t="str">
            <v>548320|Shakib Al Hasan</v>
          </cell>
          <cell r="D13017">
            <v>105.44969696969697</v>
          </cell>
          <cell r="E13017">
            <v>107.72775757575758</v>
          </cell>
          <cell r="F13017">
            <v>103.5707744107744</v>
          </cell>
          <cell r="G13017">
            <v>106.15679461279461</v>
          </cell>
          <cell r="H13017" t="str">
            <v>A</v>
          </cell>
          <cell r="I13017" t="str">
            <v>A</v>
          </cell>
          <cell r="J13017" t="str">
            <v>A</v>
          </cell>
          <cell r="K13017" t="str">
            <v>A</v>
          </cell>
        </row>
        <row r="13018">
          <cell r="C13018" t="str">
            <v>392204|P Kumar</v>
          </cell>
          <cell r="D13018">
            <v>105.44987794612796</v>
          </cell>
          <cell r="E13018">
            <v>105.54106159635572</v>
          </cell>
          <cell r="F13018">
            <v>105.10828212014326</v>
          </cell>
          <cell r="G13018">
            <v>105.3791586727845</v>
          </cell>
          <cell r="H13018" t="str">
            <v>A</v>
          </cell>
          <cell r="I13018" t="str">
            <v>A</v>
          </cell>
          <cell r="J13018" t="str">
            <v>A</v>
          </cell>
          <cell r="K13018" t="str">
            <v>A</v>
          </cell>
        </row>
        <row r="13019">
          <cell r="C13019" t="str">
            <v>598021|AD Mascarenhas</v>
          </cell>
          <cell r="D13019">
            <v>105.45384875022805</v>
          </cell>
          <cell r="E13019">
            <v>105.4125897729346</v>
          </cell>
          <cell r="F13019">
            <v>105.61025072303647</v>
          </cell>
          <cell r="G13019">
            <v>105.40134941521275</v>
          </cell>
          <cell r="H13019" t="str">
            <v>A</v>
          </cell>
          <cell r="I13019" t="str">
            <v>A</v>
          </cell>
          <cell r="J13019" t="str">
            <v>A</v>
          </cell>
          <cell r="K13019" t="str">
            <v>A</v>
          </cell>
        </row>
        <row r="13020">
          <cell r="C13020" t="str">
            <v>1304073|SN Thakur</v>
          </cell>
          <cell r="D13020">
            <v>105.45577995932128</v>
          </cell>
          <cell r="E13020">
            <v>105.78191054994943</v>
          </cell>
          <cell r="F13020">
            <v>104.6176266404629</v>
          </cell>
          <cell r="G13020">
            <v>105.10795193307113</v>
          </cell>
          <cell r="H13020" t="str">
            <v>A</v>
          </cell>
          <cell r="I13020" t="str">
            <v>A</v>
          </cell>
          <cell r="J13020" t="str">
            <v>A</v>
          </cell>
          <cell r="K13020" t="str">
            <v>A</v>
          </cell>
        </row>
        <row r="13021">
          <cell r="C13021" t="str">
            <v>598033|J Syed Mohammad</v>
          </cell>
          <cell r="D13021">
            <v>105.46000000000001</v>
          </cell>
          <cell r="E13021">
            <v>104.86800000000001</v>
          </cell>
          <cell r="F13021">
            <v>106.73666666666668</v>
          </cell>
          <cell r="G13021">
            <v>105.77600000000001</v>
          </cell>
          <cell r="H13021" t="str">
            <v>A</v>
          </cell>
          <cell r="I13021" t="str">
            <v>A</v>
          </cell>
          <cell r="J13021" t="str">
            <v>A</v>
          </cell>
          <cell r="K13021" t="str">
            <v>A</v>
          </cell>
        </row>
        <row r="13022">
          <cell r="C13022" t="str">
            <v>501256|A Mishra</v>
          </cell>
          <cell r="D13022">
            <v>105.4620765289131</v>
          </cell>
          <cell r="E13022">
            <v>106.42199000687505</v>
          </cell>
          <cell r="F13022">
            <v>105.63155491516481</v>
          </cell>
          <cell r="G13022">
            <v>105.86898615183797</v>
          </cell>
          <cell r="H13022" t="str">
            <v>A</v>
          </cell>
          <cell r="I13022" t="str">
            <v>A</v>
          </cell>
          <cell r="J13022" t="str">
            <v>A</v>
          </cell>
          <cell r="K13022" t="str">
            <v>A</v>
          </cell>
        </row>
        <row r="13023">
          <cell r="C13023" t="str">
            <v>829765|GB Hogg</v>
          </cell>
          <cell r="D13023">
            <v>105.4655172413793</v>
          </cell>
          <cell r="E13023">
            <v>106.31034482758621</v>
          </cell>
          <cell r="F13023">
            <v>101.69827586206895</v>
          </cell>
          <cell r="G13023">
            <v>103.23563218390804</v>
          </cell>
          <cell r="H13023" t="str">
            <v>A</v>
          </cell>
          <cell r="I13023" t="str">
            <v>A</v>
          </cell>
          <cell r="J13023" t="str">
            <v>A</v>
          </cell>
          <cell r="K13023" t="str">
            <v>A</v>
          </cell>
        </row>
        <row r="13024">
          <cell r="C13024" t="str">
            <v>729283|GJ Maxwell</v>
          </cell>
          <cell r="D13024">
            <v>105.46733333333334</v>
          </cell>
          <cell r="E13024">
            <v>114.99550505050506</v>
          </cell>
          <cell r="F13024">
            <v>106.30161111111111</v>
          </cell>
          <cell r="G13024">
            <v>109.1890016835017</v>
          </cell>
          <cell r="H13024" t="str">
            <v>A</v>
          </cell>
          <cell r="I13024" t="str">
            <v>A</v>
          </cell>
          <cell r="J13024" t="str">
            <v>A</v>
          </cell>
          <cell r="K13024" t="str">
            <v>A</v>
          </cell>
        </row>
        <row r="13025">
          <cell r="C13025" t="str">
            <v>1136563|R Vinay Kumar</v>
          </cell>
          <cell r="D13025">
            <v>105.47104010840765</v>
          </cell>
          <cell r="E13025">
            <v>105.65030105820746</v>
          </cell>
          <cell r="F13025">
            <v>105.49070971800177</v>
          </cell>
          <cell r="G13025">
            <v>105.56805242591099</v>
          </cell>
          <cell r="H13025" t="str">
            <v>A</v>
          </cell>
          <cell r="I13025" t="str">
            <v>A</v>
          </cell>
          <cell r="J13025" t="str">
            <v>A</v>
          </cell>
          <cell r="K13025" t="str">
            <v>A</v>
          </cell>
        </row>
        <row r="13026">
          <cell r="C13026" t="str">
            <v>1237178|Navdeep Saini</v>
          </cell>
          <cell r="D13026">
            <v>105.47242424242424</v>
          </cell>
          <cell r="E13026">
            <v>105.47793939393939</v>
          </cell>
          <cell r="F13026">
            <v>103.54855218855219</v>
          </cell>
          <cell r="G13026">
            <v>104.80453198653198</v>
          </cell>
          <cell r="H13026" t="str">
            <v>A</v>
          </cell>
          <cell r="I13026" t="str">
            <v>A</v>
          </cell>
          <cell r="J13026" t="str">
            <v>A</v>
          </cell>
          <cell r="K13026" t="str">
            <v>A</v>
          </cell>
        </row>
        <row r="13027">
          <cell r="C13027" t="str">
            <v>1216503|JDS Neesham</v>
          </cell>
          <cell r="D13027">
            <v>105.47333333333334</v>
          </cell>
          <cell r="E13027">
            <v>105.855</v>
          </cell>
          <cell r="F13027">
            <v>102.89444444444445</v>
          </cell>
          <cell r="G13027">
            <v>105.17944444444446</v>
          </cell>
          <cell r="H13027" t="str">
            <v>A</v>
          </cell>
          <cell r="I13027" t="str">
            <v>A</v>
          </cell>
          <cell r="J13027" t="str">
            <v>A</v>
          </cell>
          <cell r="K13027" t="str">
            <v>A</v>
          </cell>
        </row>
        <row r="13028">
          <cell r="C13028" t="str">
            <v>1082614|PJ Cummins</v>
          </cell>
          <cell r="D13028">
            <v>105.47390572390572</v>
          </cell>
          <cell r="E13028">
            <v>104.37912457912458</v>
          </cell>
          <cell r="F13028">
            <v>104.07341937897492</v>
          </cell>
          <cell r="G13028">
            <v>105.38385708941264</v>
          </cell>
          <cell r="H13028" t="str">
            <v>A</v>
          </cell>
          <cell r="I13028" t="str">
            <v>A</v>
          </cell>
          <cell r="J13028" t="str">
            <v>A</v>
          </cell>
          <cell r="K13028" t="str">
            <v>A</v>
          </cell>
        </row>
        <row r="13029">
          <cell r="C13029" t="str">
            <v>733989|JP Faulkner</v>
          </cell>
          <cell r="D13029">
            <v>105.47471590909092</v>
          </cell>
          <cell r="E13029">
            <v>105.38326203208557</v>
          </cell>
          <cell r="F13029">
            <v>105.62056908369409</v>
          </cell>
          <cell r="G13029">
            <v>105.54366941473559</v>
          </cell>
          <cell r="H13029" t="str">
            <v>A</v>
          </cell>
          <cell r="I13029" t="str">
            <v>A</v>
          </cell>
          <cell r="J13029" t="str">
            <v>A</v>
          </cell>
          <cell r="K13029" t="str">
            <v>A</v>
          </cell>
        </row>
        <row r="13030">
          <cell r="C13030" t="str">
            <v>1216500|R Ashwin</v>
          </cell>
          <cell r="D13030">
            <v>105.47644863437971</v>
          </cell>
          <cell r="E13030">
            <v>105.25991186769329</v>
          </cell>
          <cell r="F13030">
            <v>105.55912839809548</v>
          </cell>
          <cell r="G13030">
            <v>105.44006349407495</v>
          </cell>
          <cell r="H13030" t="str">
            <v>A</v>
          </cell>
          <cell r="I13030" t="str">
            <v>A</v>
          </cell>
          <cell r="J13030" t="str">
            <v>A</v>
          </cell>
          <cell r="K13030" t="str">
            <v>A</v>
          </cell>
        </row>
        <row r="13031">
          <cell r="C13031" t="str">
            <v>1254076|Navdeep Saini</v>
          </cell>
          <cell r="D13031">
            <v>105.47793939393939</v>
          </cell>
          <cell r="E13031">
            <v>104.55345524207593</v>
          </cell>
          <cell r="F13031">
            <v>104.80453198653198</v>
          </cell>
          <cell r="G13031">
            <v>105.16793962614652</v>
          </cell>
          <cell r="H13031" t="str">
            <v>A</v>
          </cell>
          <cell r="I13031" t="str">
            <v>A</v>
          </cell>
          <cell r="J13031" t="str">
            <v>A</v>
          </cell>
          <cell r="K13031" t="str">
            <v>A</v>
          </cell>
        </row>
        <row r="13032">
          <cell r="C13032" t="str">
            <v>1178425|A Mishra</v>
          </cell>
          <cell r="D13032">
            <v>105.4875868746085</v>
          </cell>
          <cell r="E13032">
            <v>105.3772486654814</v>
          </cell>
          <cell r="F13032">
            <v>105.55862775138628</v>
          </cell>
          <cell r="G13032">
            <v>105.45739138406351</v>
          </cell>
          <cell r="H13032" t="str">
            <v>A</v>
          </cell>
          <cell r="I13032" t="str">
            <v>A</v>
          </cell>
          <cell r="J13032" t="str">
            <v>A</v>
          </cell>
          <cell r="K13032" t="str">
            <v>A</v>
          </cell>
        </row>
        <row r="13033">
          <cell r="C13033" t="str">
            <v>501224|A Mishra</v>
          </cell>
          <cell r="D13033">
            <v>105.48847709728936</v>
          </cell>
          <cell r="E13033">
            <v>106.43645198690571</v>
          </cell>
          <cell r="F13033">
            <v>105.41685821248495</v>
          </cell>
          <cell r="G13033">
            <v>105.91632545879884</v>
          </cell>
          <cell r="H13033" t="str">
            <v>A</v>
          </cell>
          <cell r="I13033" t="str">
            <v>A</v>
          </cell>
          <cell r="J13033" t="str">
            <v>A</v>
          </cell>
          <cell r="K13033" t="str">
            <v>A</v>
          </cell>
        </row>
        <row r="13034">
          <cell r="C13034" t="str">
            <v>729313|R Dhawan</v>
          </cell>
          <cell r="D13034">
            <v>105.48874074074074</v>
          </cell>
          <cell r="E13034">
            <v>106.59478395061728</v>
          </cell>
          <cell r="F13034">
            <v>104.45863374485596</v>
          </cell>
          <cell r="G13034">
            <v>105.02315020576133</v>
          </cell>
          <cell r="H13034" t="str">
            <v>A</v>
          </cell>
          <cell r="I13034" t="str">
            <v>A</v>
          </cell>
          <cell r="J13034" t="str">
            <v>A</v>
          </cell>
          <cell r="K13034" t="str">
            <v>A</v>
          </cell>
        </row>
        <row r="13035">
          <cell r="C13035" t="str">
            <v>335998|R Dravid</v>
          </cell>
          <cell r="D13035">
            <v>105.48915991588406</v>
          </cell>
          <cell r="E13035">
            <v>109.27466126604058</v>
          </cell>
          <cell r="F13035">
            <v>108.03482361672017</v>
          </cell>
          <cell r="G13035">
            <v>107.38492438061404</v>
          </cell>
          <cell r="H13035" t="str">
            <v>A</v>
          </cell>
          <cell r="I13035" t="str">
            <v>A</v>
          </cell>
          <cell r="J13035" t="str">
            <v>A</v>
          </cell>
          <cell r="K13035" t="str">
            <v>A</v>
          </cell>
        </row>
        <row r="13036">
          <cell r="C13036" t="str">
            <v>1304093|R Ashwin</v>
          </cell>
          <cell r="D13036">
            <v>105.49760919640754</v>
          </cell>
          <cell r="E13036">
            <v>105.50510756661042</v>
          </cell>
          <cell r="F13036">
            <v>105.3961764654329</v>
          </cell>
          <cell r="G13036">
            <v>105.46163485414905</v>
          </cell>
          <cell r="H13036" t="str">
            <v>A</v>
          </cell>
          <cell r="I13036" t="str">
            <v>A</v>
          </cell>
          <cell r="J13036" t="str">
            <v>A</v>
          </cell>
          <cell r="K13036" t="str">
            <v>A</v>
          </cell>
        </row>
        <row r="13037">
          <cell r="C13037" t="str">
            <v>548323|DB Das</v>
          </cell>
          <cell r="D13037">
            <v>105.49795128004179</v>
          </cell>
          <cell r="E13037">
            <v>108.94262336003715</v>
          </cell>
          <cell r="F13037">
            <v>104.89048322925477</v>
          </cell>
          <cell r="G13037">
            <v>106.28893489147079</v>
          </cell>
          <cell r="H13037" t="str">
            <v>A</v>
          </cell>
          <cell r="I13037" t="str">
            <v>A</v>
          </cell>
          <cell r="J13037" t="str">
            <v>A</v>
          </cell>
          <cell r="K13037" t="str">
            <v>A</v>
          </cell>
        </row>
        <row r="13038">
          <cell r="C13038" t="str">
            <v>733981|Q de Kock</v>
          </cell>
          <cell r="D13038">
            <v>105.49928270156765</v>
          </cell>
          <cell r="E13038">
            <v>106.63033755372464</v>
          </cell>
          <cell r="F13038">
            <v>104.26439310971121</v>
          </cell>
          <cell r="G13038">
            <v>105.37841365955165</v>
          </cell>
          <cell r="H13038" t="str">
            <v>A</v>
          </cell>
          <cell r="I13038" t="str">
            <v>A</v>
          </cell>
          <cell r="J13038" t="str">
            <v>A</v>
          </cell>
          <cell r="K13038" t="str">
            <v>A</v>
          </cell>
        </row>
        <row r="13039">
          <cell r="C13039" t="str">
            <v>392205|AS Raut</v>
          </cell>
          <cell r="D13039">
            <v>105.5</v>
          </cell>
          <cell r="E13039">
            <v>113.6388888888889</v>
          </cell>
          <cell r="F13039">
            <v>110.25</v>
          </cell>
          <cell r="G13039">
            <v>111.37962962962963</v>
          </cell>
          <cell r="H13039" t="str">
            <v>A</v>
          </cell>
          <cell r="I13039" t="str">
            <v>A</v>
          </cell>
          <cell r="J13039" t="str">
            <v>A</v>
          </cell>
          <cell r="K13039" t="str">
            <v>A</v>
          </cell>
        </row>
        <row r="13040">
          <cell r="C13040" t="str">
            <v>1082629|Basil Thampi</v>
          </cell>
          <cell r="D13040">
            <v>105.5</v>
          </cell>
          <cell r="E13040">
            <v>103.98620689655172</v>
          </cell>
          <cell r="F13040">
            <v>107</v>
          </cell>
          <cell r="G13040">
            <v>105.82873563218391</v>
          </cell>
          <cell r="H13040" t="str">
            <v>A</v>
          </cell>
          <cell r="I13040" t="str">
            <v>A</v>
          </cell>
          <cell r="J13040" t="str">
            <v>A</v>
          </cell>
          <cell r="K13040" t="str">
            <v>A</v>
          </cell>
        </row>
        <row r="13041">
          <cell r="C13041" t="str">
            <v>501234|Bipul Sharma</v>
          </cell>
          <cell r="D13041">
            <v>105.5</v>
          </cell>
          <cell r="E13041">
            <v>109.16666666666667</v>
          </cell>
          <cell r="F13041">
            <v>107.75</v>
          </cell>
          <cell r="G13041">
            <v>108.22222222222223</v>
          </cell>
          <cell r="H13041" t="str">
            <v>A</v>
          </cell>
          <cell r="I13041" t="str">
            <v>A</v>
          </cell>
          <cell r="J13041" t="str">
            <v>A</v>
          </cell>
          <cell r="K13041" t="str">
            <v>A</v>
          </cell>
        </row>
        <row r="13042">
          <cell r="C13042" t="str">
            <v>729303|CJ Anderson</v>
          </cell>
          <cell r="D13042">
            <v>105.5</v>
          </cell>
          <cell r="E13042">
            <v>111.75</v>
          </cell>
          <cell r="F13042">
            <v>100.75</v>
          </cell>
          <cell r="G13042">
            <v>104.41666666666667</v>
          </cell>
          <cell r="H13042" t="str">
            <v>A</v>
          </cell>
          <cell r="I13042" t="str">
            <v>A</v>
          </cell>
          <cell r="J13042" t="str">
            <v>A</v>
          </cell>
          <cell r="K13042" t="str">
            <v>A</v>
          </cell>
        </row>
        <row r="13043">
          <cell r="C13043" t="str">
            <v>336023|DT Patil</v>
          </cell>
          <cell r="D13043">
            <v>105.5</v>
          </cell>
          <cell r="E13043">
            <v>108</v>
          </cell>
          <cell r="F13043">
            <v>105.5</v>
          </cell>
          <cell r="G13043">
            <v>106.75</v>
          </cell>
          <cell r="H13043" t="str">
            <v>A</v>
          </cell>
          <cell r="I13043" t="str">
            <v>A</v>
          </cell>
          <cell r="J13043" t="str">
            <v>A</v>
          </cell>
          <cell r="K13043" t="str">
            <v>A</v>
          </cell>
        </row>
        <row r="13044">
          <cell r="C13044" t="str">
            <v>548372|P Negi</v>
          </cell>
          <cell r="D13044">
            <v>105.5</v>
          </cell>
          <cell r="E13044">
            <v>104</v>
          </cell>
          <cell r="F13044">
            <v>105.5</v>
          </cell>
          <cell r="G13044">
            <v>104.75</v>
          </cell>
          <cell r="H13044" t="str">
            <v>A</v>
          </cell>
          <cell r="I13044" t="str">
            <v>A</v>
          </cell>
          <cell r="J13044" t="str">
            <v>A</v>
          </cell>
          <cell r="K13044" t="str">
            <v>A</v>
          </cell>
        </row>
        <row r="13045">
          <cell r="C13045" t="str">
            <v>598063|KK Cooper</v>
          </cell>
          <cell r="D13045">
            <v>105.50395395395395</v>
          </cell>
          <cell r="E13045">
            <v>106.57481767481768</v>
          </cell>
          <cell r="F13045">
            <v>107.05206172839507</v>
          </cell>
          <cell r="G13045">
            <v>106.63317212450545</v>
          </cell>
          <cell r="H13045" t="str">
            <v>A</v>
          </cell>
          <cell r="I13045" t="str">
            <v>A</v>
          </cell>
          <cell r="J13045" t="str">
            <v>A</v>
          </cell>
          <cell r="K13045" t="str">
            <v>A</v>
          </cell>
        </row>
        <row r="13046">
          <cell r="C13046" t="str">
            <v>336024|Shahid Afridi</v>
          </cell>
          <cell r="D13046">
            <v>105.50449340144742</v>
          </cell>
          <cell r="E13046">
            <v>104.68350516660861</v>
          </cell>
          <cell r="F13046">
            <v>103.85804186178514</v>
          </cell>
          <cell r="G13046">
            <v>104.18113021659765</v>
          </cell>
          <cell r="H13046" t="str">
            <v>A</v>
          </cell>
          <cell r="I13046" t="str">
            <v>A</v>
          </cell>
          <cell r="J13046" t="str">
            <v>A</v>
          </cell>
          <cell r="K13046" t="str">
            <v>A</v>
          </cell>
        </row>
        <row r="13047">
          <cell r="C13047" t="str">
            <v>419160|A Mishra</v>
          </cell>
          <cell r="D13047">
            <v>105.50495785914505</v>
          </cell>
          <cell r="E13047">
            <v>105.13392026449498</v>
          </cell>
          <cell r="F13047">
            <v>105.07373648873374</v>
          </cell>
          <cell r="G13047">
            <v>105.22755963167567</v>
          </cell>
          <cell r="H13047" t="str">
            <v>A</v>
          </cell>
          <cell r="I13047" t="str">
            <v>A</v>
          </cell>
          <cell r="J13047" t="str">
            <v>A</v>
          </cell>
          <cell r="K13047" t="str">
            <v>A</v>
          </cell>
        </row>
        <row r="13048">
          <cell r="C13048" t="str">
            <v>1304104|R Ashwin</v>
          </cell>
          <cell r="D13048">
            <v>105.50510756661042</v>
          </cell>
          <cell r="E13048">
            <v>105.76606186710144</v>
          </cell>
          <cell r="F13048">
            <v>105.46163485414905</v>
          </cell>
          <cell r="G13048">
            <v>105.58959287670648</v>
          </cell>
          <cell r="H13048" t="str">
            <v>A</v>
          </cell>
          <cell r="I13048" t="str">
            <v>A</v>
          </cell>
          <cell r="J13048" t="str">
            <v>A</v>
          </cell>
          <cell r="K13048" t="str">
            <v>A</v>
          </cell>
        </row>
        <row r="13049">
          <cell r="C13049" t="str">
            <v>1304101|SN Thakur</v>
          </cell>
          <cell r="D13049">
            <v>105.50587556388105</v>
          </cell>
          <cell r="E13049">
            <v>106.26220953173855</v>
          </cell>
          <cell r="F13049">
            <v>105.64567330252937</v>
          </cell>
          <cell r="G13049">
            <v>105.83945717769957</v>
          </cell>
          <cell r="H13049" t="str">
            <v>A</v>
          </cell>
          <cell r="I13049" t="str">
            <v>A</v>
          </cell>
          <cell r="J13049" t="str">
            <v>A</v>
          </cell>
          <cell r="K13049" t="str">
            <v>A</v>
          </cell>
        </row>
        <row r="13050">
          <cell r="C13050" t="str">
            <v>598017|R Vinay Kumar</v>
          </cell>
          <cell r="D13050">
            <v>105.50714159343747</v>
          </cell>
          <cell r="E13050">
            <v>105.36629341864254</v>
          </cell>
          <cell r="F13050">
            <v>105.37213607689183</v>
          </cell>
          <cell r="G13050">
            <v>105.38249377509958</v>
          </cell>
          <cell r="H13050" t="str">
            <v>A</v>
          </cell>
          <cell r="I13050" t="str">
            <v>A</v>
          </cell>
          <cell r="J13050" t="str">
            <v>A</v>
          </cell>
          <cell r="K13050" t="str">
            <v>A</v>
          </cell>
        </row>
        <row r="13051">
          <cell r="C13051" t="str">
            <v>1178409|A Mishra</v>
          </cell>
          <cell r="D13051">
            <v>105.50733861210067</v>
          </cell>
          <cell r="E13051">
            <v>105.4875868746085</v>
          </cell>
          <cell r="F13051">
            <v>105.65327655201469</v>
          </cell>
          <cell r="G13051">
            <v>105.55862775138628</v>
          </cell>
          <cell r="H13051" t="str">
            <v>A</v>
          </cell>
          <cell r="I13051" t="str">
            <v>A</v>
          </cell>
          <cell r="J13051" t="str">
            <v>A</v>
          </cell>
          <cell r="K13051" t="str">
            <v>A</v>
          </cell>
        </row>
        <row r="13052">
          <cell r="C13052" t="str">
            <v>1254110|K Rabada</v>
          </cell>
          <cell r="D13052">
            <v>105.51264962499445</v>
          </cell>
          <cell r="E13052">
            <v>105.33998402343229</v>
          </cell>
          <cell r="F13052">
            <v>105.55221893181006</v>
          </cell>
          <cell r="G13052">
            <v>105.59127409534797</v>
          </cell>
          <cell r="H13052" t="str">
            <v>A</v>
          </cell>
          <cell r="I13052" t="str">
            <v>A</v>
          </cell>
          <cell r="J13052" t="str">
            <v>A</v>
          </cell>
          <cell r="K13052" t="str">
            <v>A</v>
          </cell>
        </row>
        <row r="13053">
          <cell r="C13053" t="str">
            <v>733991|MA Starc</v>
          </cell>
          <cell r="D13053">
            <v>105.51946428571429</v>
          </cell>
          <cell r="E13053">
            <v>108.99157142857143</v>
          </cell>
          <cell r="F13053">
            <v>106.36367063492064</v>
          </cell>
          <cell r="G13053">
            <v>106.9745515873016</v>
          </cell>
          <cell r="H13053" t="str">
            <v>A</v>
          </cell>
          <cell r="I13053" t="str">
            <v>A</v>
          </cell>
          <cell r="J13053" t="str">
            <v>A</v>
          </cell>
          <cell r="K13053" t="str">
            <v>A</v>
          </cell>
        </row>
        <row r="13054">
          <cell r="C13054" t="str">
            <v>392234|WA Mota</v>
          </cell>
          <cell r="D13054">
            <v>105.52428571428571</v>
          </cell>
          <cell r="E13054">
            <v>104.95874999999999</v>
          </cell>
          <cell r="F13054">
            <v>105.21753968253968</v>
          </cell>
          <cell r="G13054">
            <v>105.08712301587302</v>
          </cell>
          <cell r="H13054" t="str">
            <v>A</v>
          </cell>
          <cell r="I13054" t="str">
            <v>A</v>
          </cell>
          <cell r="J13054" t="str">
            <v>A</v>
          </cell>
          <cell r="K13054" t="str">
            <v>A</v>
          </cell>
        </row>
        <row r="13055">
          <cell r="C13055" t="str">
            <v>419149|R Bhatia</v>
          </cell>
          <cell r="D13055">
            <v>105.52441379310346</v>
          </cell>
          <cell r="E13055">
            <v>104.56764890282133</v>
          </cell>
          <cell r="F13055">
            <v>105.12327841634738</v>
          </cell>
          <cell r="G13055">
            <v>105.3389889701614</v>
          </cell>
          <cell r="H13055" t="str">
            <v>A</v>
          </cell>
          <cell r="I13055" t="str">
            <v>A</v>
          </cell>
          <cell r="J13055" t="str">
            <v>A</v>
          </cell>
          <cell r="K13055" t="str">
            <v>A</v>
          </cell>
        </row>
        <row r="13056">
          <cell r="C13056" t="str">
            <v>598006|UBT Chand</v>
          </cell>
          <cell r="D13056">
            <v>105.52669861003194</v>
          </cell>
          <cell r="E13056">
            <v>104.70030387772324</v>
          </cell>
          <cell r="F13056">
            <v>104.75835563613343</v>
          </cell>
          <cell r="G13056">
            <v>104.69745805104229</v>
          </cell>
          <cell r="H13056" t="str">
            <v>A</v>
          </cell>
          <cell r="I13056" t="str">
            <v>A</v>
          </cell>
          <cell r="J13056" t="str">
            <v>A</v>
          </cell>
          <cell r="K13056" t="str">
            <v>A</v>
          </cell>
        </row>
        <row r="13057">
          <cell r="C13057" t="str">
            <v>1304070|R Ashwin</v>
          </cell>
          <cell r="D13057">
            <v>105.52702484348761</v>
          </cell>
          <cell r="E13057">
            <v>105.36918847031055</v>
          </cell>
          <cell r="F13057">
            <v>105.43066556054032</v>
          </cell>
          <cell r="G13057">
            <v>105.41150028654602</v>
          </cell>
          <cell r="H13057" t="str">
            <v>A</v>
          </cell>
          <cell r="I13057" t="str">
            <v>A</v>
          </cell>
          <cell r="J13057" t="str">
            <v>A</v>
          </cell>
          <cell r="K13057" t="str">
            <v>A</v>
          </cell>
        </row>
        <row r="13058">
          <cell r="C13058" t="str">
            <v>598020|M Morkel</v>
          </cell>
          <cell r="D13058">
            <v>105.52945176801684</v>
          </cell>
          <cell r="E13058">
            <v>105.13040929479114</v>
          </cell>
          <cell r="F13058">
            <v>105.23372149498802</v>
          </cell>
          <cell r="G13058">
            <v>105.55892238160874</v>
          </cell>
          <cell r="H13058" t="str">
            <v>A</v>
          </cell>
          <cell r="I13058" t="str">
            <v>A</v>
          </cell>
          <cell r="J13058" t="str">
            <v>A</v>
          </cell>
          <cell r="K13058" t="str">
            <v>A</v>
          </cell>
        </row>
        <row r="13059">
          <cell r="C13059" t="str">
            <v>1304103|MS Wade</v>
          </cell>
          <cell r="D13059">
            <v>105.53484195402299</v>
          </cell>
          <cell r="E13059">
            <v>105.55108556832695</v>
          </cell>
          <cell r="F13059">
            <v>105.93653644407955</v>
          </cell>
          <cell r="G13059">
            <v>105.69270928358571</v>
          </cell>
          <cell r="H13059" t="str">
            <v>A</v>
          </cell>
          <cell r="I13059" t="str">
            <v>A</v>
          </cell>
          <cell r="J13059" t="str">
            <v>A</v>
          </cell>
          <cell r="K13059" t="str">
            <v>A</v>
          </cell>
        </row>
        <row r="13060">
          <cell r="C13060" t="str">
            <v>392182|R Vinay Kumar</v>
          </cell>
          <cell r="D13060">
            <v>105.53855305148409</v>
          </cell>
          <cell r="E13060">
            <v>106.33084244118727</v>
          </cell>
          <cell r="F13060">
            <v>108.57029325563808</v>
          </cell>
          <cell r="G13060">
            <v>106.44206832224073</v>
          </cell>
          <cell r="H13060" t="str">
            <v>A</v>
          </cell>
          <cell r="I13060" t="str">
            <v>A</v>
          </cell>
          <cell r="J13060" t="str">
            <v>A</v>
          </cell>
          <cell r="K13060" t="str">
            <v>A</v>
          </cell>
        </row>
        <row r="13061">
          <cell r="C13061" t="str">
            <v>548359|A Mishra</v>
          </cell>
          <cell r="D13061">
            <v>105.53904562165644</v>
          </cell>
          <cell r="E13061">
            <v>105.76183715194415</v>
          </cell>
          <cell r="F13061">
            <v>105.78696758259305</v>
          </cell>
          <cell r="G13061">
            <v>105.70638410239007</v>
          </cell>
          <cell r="H13061" t="str">
            <v>A</v>
          </cell>
          <cell r="I13061" t="str">
            <v>A</v>
          </cell>
          <cell r="J13061" t="str">
            <v>A</v>
          </cell>
          <cell r="K13061" t="str">
            <v>A</v>
          </cell>
        </row>
        <row r="13062">
          <cell r="C13062" t="str">
            <v>1304052|Shahbaz Ahmed</v>
          </cell>
          <cell r="D13062">
            <v>105.5393392255892</v>
          </cell>
          <cell r="E13062">
            <v>106.9427459783015</v>
          </cell>
          <cell r="F13062">
            <v>105.19577594730372</v>
          </cell>
          <cell r="G13062">
            <v>105.62806239199756</v>
          </cell>
          <cell r="H13062" t="str">
            <v>A</v>
          </cell>
          <cell r="I13062" t="str">
            <v>A</v>
          </cell>
          <cell r="J13062" t="str">
            <v>A</v>
          </cell>
          <cell r="K13062" t="str">
            <v>A</v>
          </cell>
        </row>
        <row r="13063">
          <cell r="C13063" t="str">
            <v>392213|P Kumar</v>
          </cell>
          <cell r="D13063">
            <v>105.54106159635572</v>
          </cell>
          <cell r="E13063">
            <v>105.56655817433597</v>
          </cell>
          <cell r="F13063">
            <v>105.3791586727845</v>
          </cell>
          <cell r="G13063">
            <v>105.51916590560654</v>
          </cell>
          <cell r="H13063" t="str">
            <v>A</v>
          </cell>
          <cell r="I13063" t="str">
            <v>A</v>
          </cell>
          <cell r="J13063" t="str">
            <v>A</v>
          </cell>
          <cell r="K13063" t="str">
            <v>A</v>
          </cell>
        </row>
        <row r="13064">
          <cell r="C13064" t="str">
            <v>1304108|MS Wade</v>
          </cell>
          <cell r="D13064">
            <v>105.55108556832695</v>
          </cell>
          <cell r="E13064">
            <v>106.60847701149426</v>
          </cell>
          <cell r="F13064">
            <v>105.69270928358571</v>
          </cell>
          <cell r="G13064">
            <v>105.89813484461475</v>
          </cell>
          <cell r="H13064" t="str">
            <v>A</v>
          </cell>
          <cell r="I13064" t="str">
            <v>A</v>
          </cell>
          <cell r="J13064" t="str">
            <v>A</v>
          </cell>
          <cell r="K13064" t="str">
            <v>A</v>
          </cell>
        </row>
        <row r="13065">
          <cell r="C13065" t="str">
            <v>1304086|Rashid Khan</v>
          </cell>
          <cell r="D13065">
            <v>105.55411412946181</v>
          </cell>
          <cell r="E13065">
            <v>106.5395321786865</v>
          </cell>
          <cell r="F13065">
            <v>105.45389898755083</v>
          </cell>
          <cell r="G13065">
            <v>105.99020792037656</v>
          </cell>
          <cell r="H13065" t="str">
            <v>A</v>
          </cell>
          <cell r="I13065" t="str">
            <v>A</v>
          </cell>
          <cell r="J13065" t="str">
            <v>A</v>
          </cell>
          <cell r="K13065" t="str">
            <v>A</v>
          </cell>
        </row>
        <row r="13066">
          <cell r="C13066" t="str">
            <v>598029|R Bhatia</v>
          </cell>
          <cell r="D13066">
            <v>105.55630845952685</v>
          </cell>
          <cell r="E13066">
            <v>105.3935831574009</v>
          </cell>
          <cell r="F13066">
            <v>105.56211433935725</v>
          </cell>
          <cell r="G13066">
            <v>105.59894244163264</v>
          </cell>
          <cell r="H13066" t="str">
            <v>A</v>
          </cell>
          <cell r="I13066" t="str">
            <v>A</v>
          </cell>
          <cell r="J13066" t="str">
            <v>A</v>
          </cell>
          <cell r="K13066" t="str">
            <v>A</v>
          </cell>
        </row>
        <row r="13067">
          <cell r="C13067" t="str">
            <v>1178422|RD Chahar</v>
          </cell>
          <cell r="D13067">
            <v>105.55666666666667</v>
          </cell>
          <cell r="E13067">
            <v>104.4175</v>
          </cell>
          <cell r="F13067">
            <v>106.13055555555555</v>
          </cell>
          <cell r="G13067">
            <v>105.93638888888889</v>
          </cell>
          <cell r="H13067" t="str">
            <v>A</v>
          </cell>
          <cell r="I13067" t="str">
            <v>A</v>
          </cell>
          <cell r="J13067" t="str">
            <v>A</v>
          </cell>
          <cell r="K13067" t="str">
            <v>A</v>
          </cell>
        </row>
        <row r="13068">
          <cell r="C13068" t="str">
            <v>598036|R Vinay Kumar</v>
          </cell>
          <cell r="D13068">
            <v>105.56226432514833</v>
          </cell>
          <cell r="E13068">
            <v>106.16337419793808</v>
          </cell>
          <cell r="F13068">
            <v>105.47856644574279</v>
          </cell>
          <cell r="G13068">
            <v>105.69731064724299</v>
          </cell>
          <cell r="H13068" t="str">
            <v>A</v>
          </cell>
          <cell r="I13068" t="str">
            <v>A</v>
          </cell>
          <cell r="J13068" t="str">
            <v>A</v>
          </cell>
          <cell r="K13068" t="str">
            <v>A</v>
          </cell>
        </row>
        <row r="13069">
          <cell r="C13069" t="str">
            <v>392224|P Kumar</v>
          </cell>
          <cell r="D13069">
            <v>105.56655817433597</v>
          </cell>
          <cell r="E13069">
            <v>105.8130551125288</v>
          </cell>
          <cell r="F13069">
            <v>105.51916590560654</v>
          </cell>
          <cell r="G13069">
            <v>105.6402249610735</v>
          </cell>
          <cell r="H13069" t="str">
            <v>A</v>
          </cell>
          <cell r="I13069" t="str">
            <v>A</v>
          </cell>
          <cell r="J13069" t="str">
            <v>A</v>
          </cell>
          <cell r="K13069" t="str">
            <v>A</v>
          </cell>
        </row>
        <row r="13070">
          <cell r="C13070" t="str">
            <v>829751|R Vinay Kumar</v>
          </cell>
          <cell r="D13070">
            <v>105.56811859246523</v>
          </cell>
          <cell r="E13070">
            <v>105.41827293447983</v>
          </cell>
          <cell r="F13070">
            <v>105.83300674190747</v>
          </cell>
          <cell r="G13070">
            <v>105.62238732442023</v>
          </cell>
          <cell r="H13070" t="str">
            <v>A</v>
          </cell>
          <cell r="I13070" t="str">
            <v>A</v>
          </cell>
          <cell r="J13070" t="str">
            <v>A</v>
          </cell>
          <cell r="K13070" t="str">
            <v>A</v>
          </cell>
        </row>
        <row r="13071">
          <cell r="C13071" t="str">
            <v>734043|PP Chawla</v>
          </cell>
          <cell r="D13071">
            <v>105.57149198157157</v>
          </cell>
          <cell r="E13071">
            <v>105.86184118946645</v>
          </cell>
          <cell r="F13071">
            <v>105.69110332551914</v>
          </cell>
          <cell r="G13071">
            <v>105.69919983506314</v>
          </cell>
          <cell r="H13071" t="str">
            <v>A</v>
          </cell>
          <cell r="I13071" t="str">
            <v>A</v>
          </cell>
          <cell r="J13071" t="str">
            <v>A</v>
          </cell>
          <cell r="K13071" t="str">
            <v>A</v>
          </cell>
        </row>
        <row r="13072">
          <cell r="C13072" t="str">
            <v>981007|R Vinay Kumar</v>
          </cell>
          <cell r="D13072">
            <v>105.58281611111784</v>
          </cell>
          <cell r="E13072">
            <v>105.47104010840765</v>
          </cell>
          <cell r="F13072">
            <v>105.52306921268763</v>
          </cell>
          <cell r="G13072">
            <v>105.49070971800177</v>
          </cell>
          <cell r="H13072" t="str">
            <v>A</v>
          </cell>
          <cell r="I13072" t="str">
            <v>A</v>
          </cell>
          <cell r="J13072" t="str">
            <v>A</v>
          </cell>
          <cell r="K13072" t="str">
            <v>A</v>
          </cell>
        </row>
        <row r="13073">
          <cell r="C13073" t="str">
            <v>1216497|R Ashwin</v>
          </cell>
          <cell r="D13073">
            <v>105.58382998015186</v>
          </cell>
          <cell r="E13073">
            <v>105.47644863437971</v>
          </cell>
          <cell r="F13073">
            <v>105.66502287945794</v>
          </cell>
          <cell r="G13073">
            <v>105.55912839809548</v>
          </cell>
          <cell r="H13073" t="str">
            <v>A</v>
          </cell>
          <cell r="I13073" t="str">
            <v>A</v>
          </cell>
          <cell r="J13073" t="str">
            <v>A</v>
          </cell>
          <cell r="K13073" t="str">
            <v>A</v>
          </cell>
        </row>
        <row r="13074">
          <cell r="C13074" t="str">
            <v>1178407|R Ashwin</v>
          </cell>
          <cell r="D13074">
            <v>105.59472017750949</v>
          </cell>
          <cell r="E13074">
            <v>105.81005234756363</v>
          </cell>
          <cell r="F13074">
            <v>105.72490742663076</v>
          </cell>
          <cell r="G13074">
            <v>105.68615453856927</v>
          </cell>
          <cell r="H13074" t="str">
            <v>A</v>
          </cell>
          <cell r="I13074" t="str">
            <v>A</v>
          </cell>
          <cell r="J13074" t="str">
            <v>A</v>
          </cell>
          <cell r="K13074" t="str">
            <v>A</v>
          </cell>
        </row>
        <row r="13075">
          <cell r="C13075" t="str">
            <v>392214|K Goel</v>
          </cell>
          <cell r="D13075">
            <v>105.59608128778829</v>
          </cell>
          <cell r="E13075">
            <v>106.06304939385586</v>
          </cell>
          <cell r="F13075">
            <v>106.00124674599806</v>
          </cell>
          <cell r="G13075">
            <v>106.07283069550137</v>
          </cell>
          <cell r="H13075" t="str">
            <v>A</v>
          </cell>
          <cell r="I13075" t="str">
            <v>A</v>
          </cell>
          <cell r="J13075" t="str">
            <v>A</v>
          </cell>
          <cell r="K13075" t="str">
            <v>A</v>
          </cell>
        </row>
        <row r="13076">
          <cell r="C13076" t="str">
            <v>419117|WPUJC Vaas</v>
          </cell>
          <cell r="D13076">
            <v>105.60161135161135</v>
          </cell>
          <cell r="E13076">
            <v>107.51640993265993</v>
          </cell>
          <cell r="F13076">
            <v>106.02265645876757</v>
          </cell>
          <cell r="G13076">
            <v>106.5645461894073</v>
          </cell>
          <cell r="H13076" t="str">
            <v>A</v>
          </cell>
          <cell r="I13076" t="str">
            <v>A</v>
          </cell>
          <cell r="J13076" t="str">
            <v>A</v>
          </cell>
          <cell r="K13076" t="str">
            <v>A</v>
          </cell>
        </row>
        <row r="13077">
          <cell r="C13077" t="str">
            <v>729315|JP Faulkner</v>
          </cell>
          <cell r="D13077">
            <v>105.61396103896105</v>
          </cell>
          <cell r="E13077">
            <v>105.77303030303031</v>
          </cell>
          <cell r="F13077">
            <v>105.55590659340662</v>
          </cell>
          <cell r="G13077">
            <v>105.67093184593186</v>
          </cell>
          <cell r="H13077" t="str">
            <v>A</v>
          </cell>
          <cell r="I13077" t="str">
            <v>A</v>
          </cell>
          <cell r="J13077" t="str">
            <v>A</v>
          </cell>
          <cell r="K13077" t="str">
            <v>A</v>
          </cell>
        </row>
        <row r="13078">
          <cell r="C13078" t="str">
            <v>829733|MG Johnson</v>
          </cell>
          <cell r="D13078">
            <v>105.61639378910931</v>
          </cell>
          <cell r="E13078">
            <v>105.33672762301566</v>
          </cell>
          <cell r="F13078">
            <v>106.17404668866614</v>
          </cell>
          <cell r="G13078">
            <v>105.6924249290583</v>
          </cell>
          <cell r="H13078" t="str">
            <v>A</v>
          </cell>
          <cell r="I13078" t="str">
            <v>A</v>
          </cell>
          <cell r="J13078" t="str">
            <v>A</v>
          </cell>
          <cell r="K13078" t="str">
            <v>A</v>
          </cell>
        </row>
        <row r="13079">
          <cell r="C13079" t="str">
            <v>1216493|R Ashwin</v>
          </cell>
          <cell r="D13079">
            <v>105.61710657975489</v>
          </cell>
          <cell r="E13079">
            <v>105.58382998015186</v>
          </cell>
          <cell r="F13079">
            <v>105.7772763160313</v>
          </cell>
          <cell r="G13079">
            <v>105.66502287945794</v>
          </cell>
          <cell r="H13079" t="str">
            <v>A</v>
          </cell>
          <cell r="I13079" t="str">
            <v>A</v>
          </cell>
          <cell r="J13079" t="str">
            <v>A</v>
          </cell>
          <cell r="K13079" t="str">
            <v>A</v>
          </cell>
        </row>
        <row r="13080">
          <cell r="C13080" t="str">
            <v>829797|CH Morris</v>
          </cell>
          <cell r="D13080">
            <v>105.61800000000001</v>
          </cell>
          <cell r="E13080">
            <v>106.00121212121212</v>
          </cell>
          <cell r="F13080">
            <v>104.08359259259259</v>
          </cell>
          <cell r="G13080">
            <v>104.97232996632995</v>
          </cell>
          <cell r="H13080" t="str">
            <v>A</v>
          </cell>
          <cell r="I13080" t="str">
            <v>A</v>
          </cell>
          <cell r="J13080" t="str">
            <v>A</v>
          </cell>
          <cell r="K13080" t="str">
            <v>A</v>
          </cell>
        </row>
        <row r="13081">
          <cell r="C13081" t="str">
            <v>419109|P Kumar</v>
          </cell>
          <cell r="D13081">
            <v>105.61917655045075</v>
          </cell>
          <cell r="E13081">
            <v>105.39921576233404</v>
          </cell>
          <cell r="F13081">
            <v>105.66626327910517</v>
          </cell>
          <cell r="G13081">
            <v>105.61048247510452</v>
          </cell>
          <cell r="H13081" t="str">
            <v>A</v>
          </cell>
          <cell r="I13081" t="str">
            <v>A</v>
          </cell>
          <cell r="J13081" t="str">
            <v>A</v>
          </cell>
          <cell r="K13081" t="str">
            <v>A</v>
          </cell>
        </row>
        <row r="13082">
          <cell r="C13082" t="str">
            <v>1216498|Rashid Khan</v>
          </cell>
          <cell r="D13082">
            <v>105.62215601014397</v>
          </cell>
          <cell r="E13082">
            <v>105.29448833908232</v>
          </cell>
          <cell r="F13082">
            <v>105.9823685887755</v>
          </cell>
          <cell r="G13082">
            <v>105.63580882977153</v>
          </cell>
          <cell r="H13082" t="str">
            <v>A</v>
          </cell>
          <cell r="I13082" t="str">
            <v>A</v>
          </cell>
          <cell r="J13082" t="str">
            <v>A</v>
          </cell>
          <cell r="K13082" t="str">
            <v>A</v>
          </cell>
        </row>
        <row r="13083">
          <cell r="C13083" t="str">
            <v>392234|S Sohal</v>
          </cell>
          <cell r="D13083">
            <v>105.62419383978786</v>
          </cell>
          <cell r="E13083">
            <v>105.26177445580906</v>
          </cell>
          <cell r="F13083">
            <v>106.46262513928264</v>
          </cell>
          <cell r="G13083">
            <v>105.81411767734164</v>
          </cell>
          <cell r="H13083" t="str">
            <v>A</v>
          </cell>
          <cell r="I13083" t="str">
            <v>A</v>
          </cell>
          <cell r="J13083" t="str">
            <v>A</v>
          </cell>
          <cell r="K13083" t="str">
            <v>A</v>
          </cell>
        </row>
        <row r="13084">
          <cell r="C13084" t="str">
            <v>501242|M Klinger</v>
          </cell>
          <cell r="D13084">
            <v>105.625</v>
          </cell>
          <cell r="E13084">
            <v>106.8888888888889</v>
          </cell>
          <cell r="F13084">
            <v>103.8125</v>
          </cell>
          <cell r="G13084">
            <v>104.83796296296298</v>
          </cell>
          <cell r="H13084" t="str">
            <v>A</v>
          </cell>
          <cell r="I13084" t="str">
            <v>A</v>
          </cell>
          <cell r="J13084" t="str">
            <v>A</v>
          </cell>
          <cell r="K13084" t="str">
            <v>A</v>
          </cell>
        </row>
        <row r="13085">
          <cell r="C13085" t="str">
            <v>729297|JP Faulkner</v>
          </cell>
          <cell r="D13085">
            <v>105.62580419580421</v>
          </cell>
          <cell r="E13085">
            <v>105.61396103896105</v>
          </cell>
          <cell r="F13085">
            <v>105.43111517270609</v>
          </cell>
          <cell r="G13085">
            <v>105.55590659340662</v>
          </cell>
          <cell r="H13085" t="str">
            <v>A</v>
          </cell>
          <cell r="I13085" t="str">
            <v>A</v>
          </cell>
          <cell r="J13085" t="str">
            <v>A</v>
          </cell>
          <cell r="K13085" t="str">
            <v>A</v>
          </cell>
        </row>
        <row r="13086">
          <cell r="C13086" t="str">
            <v>548380|P Negi</v>
          </cell>
          <cell r="D13086">
            <v>105.62666666666667</v>
          </cell>
          <cell r="E13086">
            <v>106.41827586206897</v>
          </cell>
          <cell r="F13086">
            <v>105.04222222222222</v>
          </cell>
          <cell r="G13086">
            <v>105.34831417624521</v>
          </cell>
          <cell r="H13086" t="str">
            <v>A</v>
          </cell>
          <cell r="I13086" t="str">
            <v>A</v>
          </cell>
          <cell r="J13086" t="str">
            <v>A</v>
          </cell>
          <cell r="K13086" t="str">
            <v>A</v>
          </cell>
        </row>
        <row r="13087">
          <cell r="C13087" t="str">
            <v>548310|M Morkel</v>
          </cell>
          <cell r="D13087">
            <v>105.62785912302735</v>
          </cell>
          <cell r="E13087">
            <v>105.00254144269098</v>
          </cell>
          <cell r="F13087">
            <v>104.42409484508342</v>
          </cell>
          <cell r="G13087">
            <v>104.87788937829748</v>
          </cell>
          <cell r="H13087" t="str">
            <v>A</v>
          </cell>
          <cell r="I13087" t="str">
            <v>A</v>
          </cell>
          <cell r="J13087" t="str">
            <v>A</v>
          </cell>
          <cell r="K13087" t="str">
            <v>A</v>
          </cell>
        </row>
        <row r="13088">
          <cell r="C13088" t="str">
            <v>733993|Q de Kock</v>
          </cell>
          <cell r="D13088">
            <v>105.62967035950906</v>
          </cell>
          <cell r="E13088">
            <v>105.09248476400805</v>
          </cell>
          <cell r="F13088">
            <v>105.91976353826713</v>
          </cell>
          <cell r="G13088">
            <v>105.78416422574725</v>
          </cell>
          <cell r="H13088" t="str">
            <v>A</v>
          </cell>
          <cell r="I13088" t="str">
            <v>A</v>
          </cell>
          <cell r="J13088" t="str">
            <v>A</v>
          </cell>
          <cell r="K13088" t="str">
            <v>A</v>
          </cell>
        </row>
        <row r="13089">
          <cell r="C13089" t="str">
            <v>501242|EJG Morgan</v>
          </cell>
          <cell r="D13089">
            <v>105.63264115036695</v>
          </cell>
          <cell r="E13089">
            <v>107.90497680336389</v>
          </cell>
          <cell r="F13089">
            <v>105.38259641229384</v>
          </cell>
          <cell r="G13089">
            <v>106.32709776866348</v>
          </cell>
          <cell r="H13089" t="str">
            <v>A</v>
          </cell>
          <cell r="I13089" t="str">
            <v>A</v>
          </cell>
          <cell r="J13089" t="str">
            <v>A</v>
          </cell>
          <cell r="K13089" t="str">
            <v>A</v>
          </cell>
        </row>
        <row r="13090">
          <cell r="C13090" t="str">
            <v>1136586|Shubman Gill</v>
          </cell>
          <cell r="D13090">
            <v>105.64</v>
          </cell>
          <cell r="E13090">
            <v>107.81333333333333</v>
          </cell>
          <cell r="F13090">
            <v>100.95</v>
          </cell>
          <cell r="G13090">
            <v>104.38777777777777</v>
          </cell>
          <cell r="H13090" t="str">
            <v>A</v>
          </cell>
          <cell r="I13090" t="str">
            <v>A</v>
          </cell>
          <cell r="J13090" t="str">
            <v>A</v>
          </cell>
          <cell r="K13090" t="str">
            <v>A</v>
          </cell>
        </row>
        <row r="13091">
          <cell r="C13091" t="str">
            <v>1136601|PP Chawla</v>
          </cell>
          <cell r="D13091">
            <v>105.644125702645</v>
          </cell>
          <cell r="E13091">
            <v>105.65957315622985</v>
          </cell>
          <cell r="F13091">
            <v>105.6897820415852</v>
          </cell>
          <cell r="G13091">
            <v>105.66279823581367</v>
          </cell>
          <cell r="H13091" t="str">
            <v>A</v>
          </cell>
          <cell r="I13091" t="str">
            <v>A</v>
          </cell>
          <cell r="J13091" t="str">
            <v>A</v>
          </cell>
          <cell r="K13091" t="str">
            <v>A</v>
          </cell>
        </row>
        <row r="13092">
          <cell r="C13092" t="str">
            <v>1254108|Shahbaz Ahmed</v>
          </cell>
          <cell r="D13092">
            <v>105.64588664421996</v>
          </cell>
          <cell r="E13092">
            <v>104.40210197210195</v>
          </cell>
          <cell r="F13092">
            <v>103.75531069958845</v>
          </cell>
          <cell r="G13092">
            <v>104.51301752979528</v>
          </cell>
          <cell r="H13092" t="str">
            <v>A</v>
          </cell>
          <cell r="I13092" t="str">
            <v>A</v>
          </cell>
          <cell r="J13092" t="str">
            <v>A</v>
          </cell>
          <cell r="K13092" t="str">
            <v>A</v>
          </cell>
        </row>
        <row r="13093">
          <cell r="C13093" t="str">
            <v>336006|P Kumar</v>
          </cell>
          <cell r="D13093">
            <v>105.64666666666668</v>
          </cell>
          <cell r="E13093">
            <v>103.30251851851854</v>
          </cell>
          <cell r="F13093">
            <v>106.73870370370372</v>
          </cell>
          <cell r="G13093">
            <v>105.32565432098767</v>
          </cell>
          <cell r="H13093" t="str">
            <v>A</v>
          </cell>
          <cell r="I13093" t="str">
            <v>A</v>
          </cell>
          <cell r="J13093" t="str">
            <v>A</v>
          </cell>
          <cell r="K13093" t="str">
            <v>A</v>
          </cell>
        </row>
        <row r="13094">
          <cell r="C13094" t="str">
            <v>1136612|HV Patel</v>
          </cell>
          <cell r="D13094">
            <v>105.6483092489989</v>
          </cell>
          <cell r="E13094">
            <v>107.70914430264183</v>
          </cell>
          <cell r="F13094">
            <v>104.95434668262254</v>
          </cell>
          <cell r="G13094">
            <v>105.95048507935206</v>
          </cell>
          <cell r="H13094" t="str">
            <v>A</v>
          </cell>
          <cell r="I13094" t="str">
            <v>A</v>
          </cell>
          <cell r="J13094" t="str">
            <v>A</v>
          </cell>
          <cell r="K13094" t="str">
            <v>A</v>
          </cell>
        </row>
        <row r="13095">
          <cell r="C13095" t="str">
            <v>1082646|MN Samuels</v>
          </cell>
          <cell r="D13095">
            <v>105.65348614348615</v>
          </cell>
          <cell r="E13095">
            <v>105.23333917405346</v>
          </cell>
          <cell r="F13095">
            <v>105.20578921172357</v>
          </cell>
          <cell r="G13095">
            <v>105.1449228798832</v>
          </cell>
          <cell r="H13095" t="str">
            <v>A</v>
          </cell>
          <cell r="I13095" t="str">
            <v>A</v>
          </cell>
          <cell r="J13095" t="str">
            <v>A</v>
          </cell>
          <cell r="K13095" t="str">
            <v>A</v>
          </cell>
        </row>
        <row r="13096">
          <cell r="C13096" t="str">
            <v>1175368|R Ashwin</v>
          </cell>
          <cell r="D13096">
            <v>105.65369109063471</v>
          </cell>
          <cell r="E13096">
            <v>105.59472017750949</v>
          </cell>
          <cell r="F13096">
            <v>105.88501160162893</v>
          </cell>
          <cell r="G13096">
            <v>105.72490742663076</v>
          </cell>
          <cell r="H13096" t="str">
            <v>A</v>
          </cell>
          <cell r="I13096" t="str">
            <v>A</v>
          </cell>
          <cell r="J13096" t="str">
            <v>A</v>
          </cell>
          <cell r="K13096" t="str">
            <v>A</v>
          </cell>
        </row>
        <row r="13097">
          <cell r="C13097" t="str">
            <v>1304099|TG Southee</v>
          </cell>
          <cell r="D13097">
            <v>105.6544838503662</v>
          </cell>
          <cell r="E13097">
            <v>105.3250201881811</v>
          </cell>
          <cell r="F13097">
            <v>106.01068307768554</v>
          </cell>
          <cell r="G13097">
            <v>105.66696888102497</v>
          </cell>
          <cell r="H13097" t="str">
            <v>A</v>
          </cell>
          <cell r="I13097" t="str">
            <v>A</v>
          </cell>
          <cell r="J13097" t="str">
            <v>A</v>
          </cell>
          <cell r="K13097" t="str">
            <v>A</v>
          </cell>
        </row>
        <row r="13098">
          <cell r="C13098" t="str">
            <v>336004|KD Karthik</v>
          </cell>
          <cell r="D13098">
            <v>105.65719696969697</v>
          </cell>
          <cell r="E13098">
            <v>108.24368686868688</v>
          </cell>
          <cell r="F13098">
            <v>108.51609848484848</v>
          </cell>
          <cell r="G13098">
            <v>108.42529461279462</v>
          </cell>
          <cell r="H13098" t="str">
            <v>A</v>
          </cell>
          <cell r="I13098" t="str">
            <v>A</v>
          </cell>
          <cell r="J13098" t="str">
            <v>A</v>
          </cell>
          <cell r="K13098" t="str">
            <v>A</v>
          </cell>
        </row>
        <row r="13099">
          <cell r="C13099" t="str">
            <v>1136619|PP Chawla</v>
          </cell>
          <cell r="D13099">
            <v>105.65957315622985</v>
          </cell>
          <cell r="E13099">
            <v>105.67872211114086</v>
          </cell>
          <cell r="F13099">
            <v>105.66279823581367</v>
          </cell>
          <cell r="G13099">
            <v>105.66080699000524</v>
          </cell>
          <cell r="H13099" t="str">
            <v>A</v>
          </cell>
          <cell r="I13099" t="str">
            <v>A</v>
          </cell>
          <cell r="J13099" t="str">
            <v>A</v>
          </cell>
          <cell r="K13099" t="str">
            <v>A</v>
          </cell>
        </row>
        <row r="13100">
          <cell r="C13100" t="str">
            <v>1178420|Rashid Khan</v>
          </cell>
          <cell r="D13100">
            <v>105.66413279712501</v>
          </cell>
          <cell r="E13100">
            <v>106.72383759733036</v>
          </cell>
          <cell r="F13100">
            <v>106.19169591007187</v>
          </cell>
          <cell r="G13100">
            <v>106.18359364155803</v>
          </cell>
          <cell r="H13100" t="str">
            <v>A</v>
          </cell>
          <cell r="I13100" t="str">
            <v>A</v>
          </cell>
          <cell r="J13100" t="str">
            <v>A</v>
          </cell>
          <cell r="K13100" t="str">
            <v>A</v>
          </cell>
        </row>
        <row r="13101">
          <cell r="C13101" t="str">
            <v>733971|PP Chawla</v>
          </cell>
          <cell r="D13101">
            <v>105.66426633415141</v>
          </cell>
          <cell r="E13101">
            <v>105.57149198157157</v>
          </cell>
          <cell r="F13101">
            <v>105.86086166527912</v>
          </cell>
          <cell r="G13101">
            <v>105.69110332551914</v>
          </cell>
          <cell r="H13101" t="str">
            <v>A</v>
          </cell>
          <cell r="I13101" t="str">
            <v>A</v>
          </cell>
          <cell r="J13101" t="str">
            <v>A</v>
          </cell>
          <cell r="K13101" t="str">
            <v>A</v>
          </cell>
        </row>
        <row r="13102">
          <cell r="C13102" t="str">
            <v>1136601|RK Singh</v>
          </cell>
          <cell r="D13102">
            <v>105.66777777777777</v>
          </cell>
          <cell r="E13102">
            <v>107.22083333333333</v>
          </cell>
          <cell r="F13102">
            <v>105.45925925925927</v>
          </cell>
          <cell r="G13102">
            <v>105.53287037037039</v>
          </cell>
          <cell r="H13102" t="str">
            <v>A</v>
          </cell>
          <cell r="I13102" t="str">
            <v>A</v>
          </cell>
          <cell r="J13102" t="str">
            <v>A</v>
          </cell>
          <cell r="K13102" t="str">
            <v>A</v>
          </cell>
        </row>
        <row r="13103">
          <cell r="C13103" t="str">
            <v>336026|B Akhil</v>
          </cell>
          <cell r="D13103">
            <v>105.67148717948719</v>
          </cell>
          <cell r="E13103">
            <v>105.22623931623933</v>
          </cell>
          <cell r="F13103">
            <v>103.63271794871797</v>
          </cell>
          <cell r="G13103">
            <v>105.7125754985755</v>
          </cell>
          <cell r="H13103" t="str">
            <v>A</v>
          </cell>
          <cell r="I13103" t="str">
            <v>A</v>
          </cell>
          <cell r="J13103" t="str">
            <v>A</v>
          </cell>
          <cell r="K13103" t="str">
            <v>A</v>
          </cell>
        </row>
        <row r="13104">
          <cell r="C13104" t="str">
            <v>1136588|Rashid Khan</v>
          </cell>
          <cell r="D13104">
            <v>105.67258064516129</v>
          </cell>
          <cell r="E13104">
            <v>104.42442396313365</v>
          </cell>
          <cell r="F13104">
            <v>105.59984946236561</v>
          </cell>
          <cell r="G13104">
            <v>105.44003379416283</v>
          </cell>
          <cell r="H13104" t="str">
            <v>A</v>
          </cell>
          <cell r="I13104" t="str">
            <v>A</v>
          </cell>
          <cell r="J13104" t="str">
            <v>A</v>
          </cell>
          <cell r="K13104" t="str">
            <v>A</v>
          </cell>
        </row>
        <row r="13105">
          <cell r="C13105" t="str">
            <v>1175365|PP Chawla</v>
          </cell>
          <cell r="D13105">
            <v>105.67872211114086</v>
          </cell>
          <cell r="E13105">
            <v>105.81704996873042</v>
          </cell>
          <cell r="F13105">
            <v>105.66080699000524</v>
          </cell>
          <cell r="G13105">
            <v>105.71844841203371</v>
          </cell>
          <cell r="H13105" t="str">
            <v>A</v>
          </cell>
          <cell r="I13105" t="str">
            <v>A</v>
          </cell>
          <cell r="J13105" t="str">
            <v>A</v>
          </cell>
          <cell r="K13105" t="str">
            <v>A</v>
          </cell>
        </row>
        <row r="13106">
          <cell r="C13106" t="str">
            <v>1178427|AJ Tye</v>
          </cell>
          <cell r="D13106">
            <v>105.67938131878572</v>
          </cell>
          <cell r="E13106">
            <v>104.70609954222023</v>
          </cell>
          <cell r="F13106">
            <v>106.9412407937664</v>
          </cell>
          <cell r="G13106">
            <v>105.74656562113144</v>
          </cell>
          <cell r="H13106" t="str">
            <v>A</v>
          </cell>
          <cell r="I13106" t="str">
            <v>A</v>
          </cell>
          <cell r="J13106" t="str">
            <v>A</v>
          </cell>
          <cell r="K13106" t="str">
            <v>A</v>
          </cell>
        </row>
        <row r="13107">
          <cell r="C13107" t="str">
            <v>1304087|SN Thakur</v>
          </cell>
          <cell r="D13107">
            <v>105.68085790622797</v>
          </cell>
          <cell r="E13107">
            <v>105.75028643747913</v>
          </cell>
          <cell r="F13107">
            <v>105.63951613849956</v>
          </cell>
          <cell r="G13107">
            <v>105.73768496455217</v>
          </cell>
          <cell r="H13107" t="str">
            <v>A</v>
          </cell>
          <cell r="I13107" t="str">
            <v>A</v>
          </cell>
          <cell r="J13107" t="str">
            <v>A</v>
          </cell>
          <cell r="K13107" t="str">
            <v>A</v>
          </cell>
        </row>
        <row r="13108">
          <cell r="C13108" t="str">
            <v>1136582|A Mishra</v>
          </cell>
          <cell r="D13108">
            <v>105.68095776744966</v>
          </cell>
          <cell r="E13108">
            <v>105.50733861210067</v>
          </cell>
          <cell r="F13108">
            <v>105.75035940664567</v>
          </cell>
          <cell r="G13108">
            <v>105.65327655201469</v>
          </cell>
          <cell r="H13108" t="str">
            <v>A</v>
          </cell>
          <cell r="I13108" t="str">
            <v>A</v>
          </cell>
          <cell r="J13108" t="str">
            <v>A</v>
          </cell>
          <cell r="K13108" t="str">
            <v>A</v>
          </cell>
        </row>
        <row r="13109">
          <cell r="C13109" t="str">
            <v>980903|NM Coulter-Nile</v>
          </cell>
          <cell r="D13109">
            <v>105.6820987654321</v>
          </cell>
          <cell r="E13109">
            <v>105.37037037037037</v>
          </cell>
          <cell r="F13109">
            <v>105.93076131687242</v>
          </cell>
          <cell r="G13109">
            <v>105.62366255144032</v>
          </cell>
          <cell r="H13109" t="str">
            <v>A</v>
          </cell>
          <cell r="I13109" t="str">
            <v>A</v>
          </cell>
          <cell r="J13109" t="str">
            <v>A</v>
          </cell>
          <cell r="K13109" t="str">
            <v>A</v>
          </cell>
        </row>
        <row r="13110">
          <cell r="C13110" t="str">
            <v>1216519|Washington Sundar</v>
          </cell>
          <cell r="D13110">
            <v>105.68234913793103</v>
          </cell>
          <cell r="E13110">
            <v>105.7304462474645</v>
          </cell>
          <cell r="F13110">
            <v>104.97087828407224</v>
          </cell>
          <cell r="G13110">
            <v>105.22063294455712</v>
          </cell>
          <cell r="H13110" t="str">
            <v>A</v>
          </cell>
          <cell r="I13110" t="str">
            <v>A</v>
          </cell>
          <cell r="J13110" t="str">
            <v>A</v>
          </cell>
          <cell r="K13110" t="str">
            <v>A</v>
          </cell>
        </row>
        <row r="13111">
          <cell r="C13111" t="str">
            <v>501214|SK Warne</v>
          </cell>
          <cell r="D13111">
            <v>105.68335489912701</v>
          </cell>
          <cell r="E13111">
            <v>105.40488177833005</v>
          </cell>
          <cell r="F13111">
            <v>106.06027991243383</v>
          </cell>
          <cell r="G13111">
            <v>105.69179347854511</v>
          </cell>
          <cell r="H13111" t="str">
            <v>A</v>
          </cell>
          <cell r="I13111" t="str">
            <v>A</v>
          </cell>
          <cell r="J13111" t="str">
            <v>A</v>
          </cell>
          <cell r="K13111" t="str">
            <v>A</v>
          </cell>
        </row>
        <row r="13112">
          <cell r="C13112" t="str">
            <v>1136586|PP Chawla</v>
          </cell>
          <cell r="D13112">
            <v>105.68469584856618</v>
          </cell>
          <cell r="E13112">
            <v>105.644125702645</v>
          </cell>
          <cell r="F13112">
            <v>105.78253307328782</v>
          </cell>
          <cell r="G13112">
            <v>105.6897820415852</v>
          </cell>
          <cell r="H13112" t="str">
            <v>A</v>
          </cell>
          <cell r="I13112" t="str">
            <v>A</v>
          </cell>
          <cell r="J13112" t="str">
            <v>A</v>
          </cell>
          <cell r="K13112" t="str">
            <v>A</v>
          </cell>
        </row>
        <row r="13113">
          <cell r="C13113" t="str">
            <v>392222|S Sohal</v>
          </cell>
          <cell r="D13113">
            <v>105.6862907596818</v>
          </cell>
          <cell r="E13113">
            <v>107.20729684163202</v>
          </cell>
          <cell r="F13113">
            <v>102.34517594778099</v>
          </cell>
          <cell r="G13113">
            <v>104.54171217097731</v>
          </cell>
          <cell r="H13113" t="str">
            <v>A</v>
          </cell>
          <cell r="I13113" t="str">
            <v>A</v>
          </cell>
          <cell r="J13113" t="str">
            <v>A</v>
          </cell>
          <cell r="K13113" t="str">
            <v>A</v>
          </cell>
        </row>
        <row r="13114">
          <cell r="C13114" t="str">
            <v>1082635|A Mishra</v>
          </cell>
          <cell r="D13114">
            <v>105.70074660603778</v>
          </cell>
          <cell r="E13114">
            <v>105.71812167981957</v>
          </cell>
          <cell r="F13114">
            <v>105.83196538781914</v>
          </cell>
          <cell r="G13114">
            <v>105.76487728673806</v>
          </cell>
          <cell r="H13114" t="str">
            <v>A</v>
          </cell>
          <cell r="I13114" t="str">
            <v>A</v>
          </cell>
          <cell r="J13114" t="str">
            <v>A</v>
          </cell>
          <cell r="K13114" t="str">
            <v>A</v>
          </cell>
        </row>
        <row r="13115">
          <cell r="C13115" t="str">
            <v>336003|WP Saha</v>
          </cell>
          <cell r="D13115">
            <v>105.70475761475761</v>
          </cell>
          <cell r="E13115">
            <v>117.48690154440153</v>
          </cell>
          <cell r="F13115">
            <v>105.49531603031603</v>
          </cell>
          <cell r="G13115">
            <v>110.43428321178321</v>
          </cell>
          <cell r="H13115" t="str">
            <v>A</v>
          </cell>
          <cell r="I13115" t="str">
            <v>A</v>
          </cell>
          <cell r="J13115" t="str">
            <v>A</v>
          </cell>
          <cell r="K13115" t="str">
            <v>A</v>
          </cell>
        </row>
        <row r="13116">
          <cell r="C13116" t="str">
            <v>501239|A Mishra</v>
          </cell>
          <cell r="D13116">
            <v>105.70969629685557</v>
          </cell>
          <cell r="E13116">
            <v>105.72289191972577</v>
          </cell>
          <cell r="F13116">
            <v>106.08159255710723</v>
          </cell>
          <cell r="G13116">
            <v>105.84373920138057</v>
          </cell>
          <cell r="H13116" t="str">
            <v>A</v>
          </cell>
          <cell r="I13116" t="str">
            <v>A</v>
          </cell>
          <cell r="J13116" t="str">
            <v>A</v>
          </cell>
          <cell r="K13116" t="str">
            <v>A</v>
          </cell>
        </row>
        <row r="13117">
          <cell r="C13117" t="str">
            <v>598054|M Morkel</v>
          </cell>
          <cell r="D13117">
            <v>105.71638200847174</v>
          </cell>
          <cell r="E13117">
            <v>106.64035813294225</v>
          </cell>
          <cell r="F13117">
            <v>105.45874769042656</v>
          </cell>
          <cell r="G13117">
            <v>105.82904981206838</v>
          </cell>
          <cell r="H13117" t="str">
            <v>A</v>
          </cell>
          <cell r="I13117" t="str">
            <v>A</v>
          </cell>
          <cell r="J13117" t="str">
            <v>A</v>
          </cell>
          <cell r="K13117" t="str">
            <v>A</v>
          </cell>
        </row>
        <row r="13118">
          <cell r="C13118" t="str">
            <v>1082640|A Mishra</v>
          </cell>
          <cell r="D13118">
            <v>105.71812167981957</v>
          </cell>
          <cell r="E13118">
            <v>105.79858717599362</v>
          </cell>
          <cell r="F13118">
            <v>105.76487728673806</v>
          </cell>
          <cell r="G13118">
            <v>105.739151820617</v>
          </cell>
          <cell r="H13118" t="str">
            <v>A</v>
          </cell>
          <cell r="I13118" t="str">
            <v>A</v>
          </cell>
          <cell r="J13118" t="str">
            <v>A</v>
          </cell>
          <cell r="K13118" t="str">
            <v>A</v>
          </cell>
        </row>
        <row r="13119">
          <cell r="C13119" t="str">
            <v>392236|AA Bilakhia</v>
          </cell>
          <cell r="D13119">
            <v>105.72222222222221</v>
          </cell>
          <cell r="E13119">
            <v>107.79166666666666</v>
          </cell>
          <cell r="F13119">
            <v>109.76851851851852</v>
          </cell>
          <cell r="G13119">
            <v>108.19907407407406</v>
          </cell>
          <cell r="H13119" t="str">
            <v>A</v>
          </cell>
          <cell r="I13119" t="str">
            <v>A</v>
          </cell>
          <cell r="J13119" t="str">
            <v>A</v>
          </cell>
          <cell r="K13119" t="str">
            <v>A</v>
          </cell>
        </row>
        <row r="13120">
          <cell r="C13120" t="str">
            <v>501250|A Mishra</v>
          </cell>
          <cell r="D13120">
            <v>105.72289191972577</v>
          </cell>
          <cell r="E13120">
            <v>105.4620765289131</v>
          </cell>
          <cell r="F13120">
            <v>105.84373920138057</v>
          </cell>
          <cell r="G13120">
            <v>105.63155491516481</v>
          </cell>
          <cell r="H13120" t="str">
            <v>A</v>
          </cell>
          <cell r="I13120" t="str">
            <v>A</v>
          </cell>
          <cell r="J13120" t="str">
            <v>A</v>
          </cell>
          <cell r="K13120" t="str">
            <v>A</v>
          </cell>
        </row>
        <row r="13121">
          <cell r="C13121" t="str">
            <v>1216525|Washington Sundar</v>
          </cell>
          <cell r="D13121">
            <v>105.7304462474645</v>
          </cell>
          <cell r="E13121">
            <v>105.93986590038314</v>
          </cell>
          <cell r="F13121">
            <v>105.22063294455712</v>
          </cell>
          <cell r="G13121">
            <v>105.7842204285929</v>
          </cell>
          <cell r="H13121" t="str">
            <v>A</v>
          </cell>
          <cell r="I13121" t="str">
            <v>A</v>
          </cell>
          <cell r="J13121" t="str">
            <v>A</v>
          </cell>
          <cell r="K13121" t="str">
            <v>A</v>
          </cell>
        </row>
        <row r="13122">
          <cell r="C13122" t="str">
            <v>548346|IR Jaggi</v>
          </cell>
          <cell r="D13122">
            <v>105.73148148148148</v>
          </cell>
          <cell r="E13122">
            <v>103.98518518518517</v>
          </cell>
          <cell r="F13122">
            <v>103.59670781893004</v>
          </cell>
          <cell r="G13122">
            <v>103.8417695473251</v>
          </cell>
          <cell r="H13122" t="str">
            <v>A</v>
          </cell>
          <cell r="I13122" t="str">
            <v>A</v>
          </cell>
          <cell r="J13122" t="str">
            <v>A</v>
          </cell>
          <cell r="K13122" t="str">
            <v>A</v>
          </cell>
        </row>
        <row r="13123">
          <cell r="C13123" t="str">
            <v>419146|R McLaren</v>
          </cell>
          <cell r="D13123">
            <v>105.73484848484848</v>
          </cell>
          <cell r="E13123">
            <v>104.5421645021645</v>
          </cell>
          <cell r="F13123">
            <v>106.80050505050504</v>
          </cell>
          <cell r="G13123">
            <v>106.3145598845599</v>
          </cell>
          <cell r="H13123" t="str">
            <v>A</v>
          </cell>
          <cell r="I13123" t="str">
            <v>A</v>
          </cell>
          <cell r="J13123" t="str">
            <v>A</v>
          </cell>
          <cell r="K13123" t="str">
            <v>A</v>
          </cell>
        </row>
        <row r="13124">
          <cell r="C13124" t="str">
            <v>548367|R Vinay Kumar</v>
          </cell>
          <cell r="D13124">
            <v>105.73576390702006</v>
          </cell>
          <cell r="E13124">
            <v>105.33522032401936</v>
          </cell>
          <cell r="F13124">
            <v>105.89526246813328</v>
          </cell>
          <cell r="G13124">
            <v>105.71009831647685</v>
          </cell>
          <cell r="H13124" t="str">
            <v>A</v>
          </cell>
          <cell r="I13124" t="str">
            <v>A</v>
          </cell>
          <cell r="J13124" t="str">
            <v>A</v>
          </cell>
          <cell r="K13124" t="str">
            <v>A</v>
          </cell>
        </row>
        <row r="13125">
          <cell r="C13125" t="str">
            <v>1136578|PP Chawla</v>
          </cell>
          <cell r="D13125">
            <v>105.74052457354445</v>
          </cell>
          <cell r="E13125">
            <v>105.68469584856618</v>
          </cell>
          <cell r="F13125">
            <v>105.90302311258831</v>
          </cell>
          <cell r="G13125">
            <v>105.78253307328782</v>
          </cell>
          <cell r="H13125" t="str">
            <v>A</v>
          </cell>
          <cell r="I13125" t="str">
            <v>A</v>
          </cell>
          <cell r="J13125" t="str">
            <v>A</v>
          </cell>
          <cell r="K13125" t="str">
            <v>A</v>
          </cell>
        </row>
        <row r="13126">
          <cell r="C13126" t="str">
            <v>336035|DB Das</v>
          </cell>
          <cell r="D13126">
            <v>105.74520689655171</v>
          </cell>
          <cell r="E13126">
            <v>104.74726837338905</v>
          </cell>
          <cell r="F13126">
            <v>103.49605715197954</v>
          </cell>
          <cell r="G13126">
            <v>104.66910574132125</v>
          </cell>
          <cell r="H13126" t="str">
            <v>A</v>
          </cell>
          <cell r="I13126" t="str">
            <v>A</v>
          </cell>
          <cell r="J13126" t="str">
            <v>A</v>
          </cell>
          <cell r="K13126" t="str">
            <v>A</v>
          </cell>
        </row>
        <row r="13127">
          <cell r="C13127" t="str">
            <v>392190|BJ Hodge</v>
          </cell>
          <cell r="D13127">
            <v>105.74654545454545</v>
          </cell>
          <cell r="E13127">
            <v>104.87212121212121</v>
          </cell>
          <cell r="F13127">
            <v>102.75687878787879</v>
          </cell>
          <cell r="G13127">
            <v>105.26728282828283</v>
          </cell>
          <cell r="H13127" t="str">
            <v>A</v>
          </cell>
          <cell r="I13127" t="str">
            <v>A</v>
          </cell>
          <cell r="J13127" t="str">
            <v>A</v>
          </cell>
          <cell r="K13127" t="str">
            <v>A</v>
          </cell>
        </row>
        <row r="13128">
          <cell r="C13128" t="str">
            <v>1254088|PP Chawla</v>
          </cell>
          <cell r="D13128">
            <v>105.74680730373146</v>
          </cell>
          <cell r="E13128">
            <v>105.59133660871866</v>
          </cell>
          <cell r="F13128">
            <v>105.80691124141656</v>
          </cell>
          <cell r="G13128">
            <v>105.72087025811338</v>
          </cell>
          <cell r="H13128" t="str">
            <v>A</v>
          </cell>
          <cell r="I13128" t="str">
            <v>A</v>
          </cell>
          <cell r="J13128" t="str">
            <v>A</v>
          </cell>
          <cell r="K13128" t="str">
            <v>A</v>
          </cell>
        </row>
        <row r="13129">
          <cell r="C13129" t="str">
            <v>548324|S Aravind</v>
          </cell>
          <cell r="D13129">
            <v>105.75</v>
          </cell>
          <cell r="E13129">
            <v>106.83333333333333</v>
          </cell>
          <cell r="F13129">
            <v>102.875</v>
          </cell>
          <cell r="G13129">
            <v>104.19444444444444</v>
          </cell>
          <cell r="H13129" t="str">
            <v>A</v>
          </cell>
          <cell r="I13129" t="str">
            <v>A</v>
          </cell>
          <cell r="J13129" t="str">
            <v>A</v>
          </cell>
          <cell r="K13129" t="str">
            <v>A</v>
          </cell>
        </row>
        <row r="13130">
          <cell r="C13130" t="str">
            <v>980901|S Gopal</v>
          </cell>
          <cell r="D13130">
            <v>105.75</v>
          </cell>
          <cell r="E13130">
            <v>102.5</v>
          </cell>
          <cell r="F13130">
            <v>108.125</v>
          </cell>
          <cell r="G13130">
            <v>106.25</v>
          </cell>
          <cell r="H13130" t="str">
            <v>A</v>
          </cell>
          <cell r="I13130" t="str">
            <v>A</v>
          </cell>
          <cell r="J13130" t="str">
            <v>A</v>
          </cell>
          <cell r="K13130" t="str">
            <v>A</v>
          </cell>
        </row>
        <row r="13131">
          <cell r="C13131" t="str">
            <v>1304091|SN Thakur</v>
          </cell>
          <cell r="D13131">
            <v>105.75028643747913</v>
          </cell>
          <cell r="E13131">
            <v>105.50587556388105</v>
          </cell>
          <cell r="F13131">
            <v>105.73768496455217</v>
          </cell>
          <cell r="G13131">
            <v>105.64567330252937</v>
          </cell>
          <cell r="H13131" t="str">
            <v>A</v>
          </cell>
          <cell r="I13131" t="str">
            <v>A</v>
          </cell>
          <cell r="J13131" t="str">
            <v>A</v>
          </cell>
          <cell r="K13131" t="str">
            <v>A</v>
          </cell>
        </row>
        <row r="13132">
          <cell r="C13132" t="str">
            <v>1136575|SP Narine</v>
          </cell>
          <cell r="D13132">
            <v>105.75182386198516</v>
          </cell>
          <cell r="E13132">
            <v>106.06962889449987</v>
          </cell>
          <cell r="F13132">
            <v>105.95968331226122</v>
          </cell>
          <cell r="G13132">
            <v>105.9714136593081</v>
          </cell>
          <cell r="H13132" t="str">
            <v>A</v>
          </cell>
          <cell r="I13132" t="str">
            <v>A</v>
          </cell>
          <cell r="J13132" t="str">
            <v>A</v>
          </cell>
          <cell r="K13132" t="str">
            <v>A</v>
          </cell>
        </row>
        <row r="13133">
          <cell r="C13133" t="str">
            <v>1304083|JD Unadkat</v>
          </cell>
          <cell r="D13133">
            <v>105.75279443079444</v>
          </cell>
          <cell r="E13133">
            <v>105.52647088647089</v>
          </cell>
          <cell r="F13133">
            <v>104.79485728471694</v>
          </cell>
          <cell r="G13133">
            <v>105.33968297620929</v>
          </cell>
          <cell r="H13133" t="str">
            <v>A</v>
          </cell>
          <cell r="I13133" t="str">
            <v>A</v>
          </cell>
          <cell r="J13133" t="str">
            <v>A</v>
          </cell>
          <cell r="K13133" t="str">
            <v>A</v>
          </cell>
        </row>
        <row r="13134">
          <cell r="C13134" t="str">
            <v>501262|WD Parnell</v>
          </cell>
          <cell r="D13134">
            <v>105.75285714285715</v>
          </cell>
          <cell r="E13134">
            <v>104.80228571428572</v>
          </cell>
          <cell r="F13134">
            <v>102.34222222222223</v>
          </cell>
          <cell r="G13134">
            <v>104.18631746031747</v>
          </cell>
          <cell r="H13134" t="str">
            <v>A</v>
          </cell>
          <cell r="I13134" t="str">
            <v>A</v>
          </cell>
          <cell r="J13134" t="str">
            <v>A</v>
          </cell>
          <cell r="K13134" t="str">
            <v>A</v>
          </cell>
        </row>
        <row r="13135">
          <cell r="C13135" t="str">
            <v>829819|CH Morris</v>
          </cell>
          <cell r="D13135">
            <v>105.75444444444445</v>
          </cell>
          <cell r="E13135">
            <v>104.8445584045584</v>
          </cell>
          <cell r="F13135">
            <v>105.79121885521886</v>
          </cell>
          <cell r="G13135">
            <v>105.53340499007165</v>
          </cell>
          <cell r="H13135" t="str">
            <v>A</v>
          </cell>
          <cell r="I13135" t="str">
            <v>A</v>
          </cell>
          <cell r="J13135" t="str">
            <v>A</v>
          </cell>
          <cell r="K13135" t="str">
            <v>A</v>
          </cell>
        </row>
        <row r="13136">
          <cell r="C13136" t="str">
            <v>335993|RT Ponting</v>
          </cell>
          <cell r="D13136">
            <v>105.76071428571429</v>
          </cell>
          <cell r="E13136">
            <v>103.74171075837744</v>
          </cell>
          <cell r="F13136">
            <v>108.75535714285715</v>
          </cell>
          <cell r="G13136">
            <v>107.08414168136392</v>
          </cell>
          <cell r="H13136" t="str">
            <v>A</v>
          </cell>
          <cell r="I13136" t="str">
            <v>A</v>
          </cell>
          <cell r="J13136" t="str">
            <v>A</v>
          </cell>
          <cell r="K13136" t="str">
            <v>A</v>
          </cell>
        </row>
        <row r="13137">
          <cell r="C13137" t="str">
            <v>598010|A Mishra</v>
          </cell>
          <cell r="D13137">
            <v>105.76183715194415</v>
          </cell>
          <cell r="E13137">
            <v>106.01977591354601</v>
          </cell>
          <cell r="F13137">
            <v>105.70638410239007</v>
          </cell>
          <cell r="G13137">
            <v>105.77355289571553</v>
          </cell>
          <cell r="H13137" t="str">
            <v>A</v>
          </cell>
          <cell r="I13137" t="str">
            <v>A</v>
          </cell>
          <cell r="J13137" t="str">
            <v>A</v>
          </cell>
          <cell r="K13137" t="str">
            <v>A</v>
          </cell>
        </row>
        <row r="13138">
          <cell r="C13138" t="str">
            <v>1178418|S Gopal</v>
          </cell>
          <cell r="D13138">
            <v>105.76209435626102</v>
          </cell>
          <cell r="E13138">
            <v>105.89312688588551</v>
          </cell>
          <cell r="F13138">
            <v>106.08136478542035</v>
          </cell>
          <cell r="G13138">
            <v>105.98935946166789</v>
          </cell>
          <cell r="H13138" t="str">
            <v>A</v>
          </cell>
          <cell r="I13138" t="str">
            <v>A</v>
          </cell>
          <cell r="J13138" t="str">
            <v>A</v>
          </cell>
          <cell r="K13138" t="str">
            <v>A</v>
          </cell>
        </row>
        <row r="13139">
          <cell r="C13139" t="str">
            <v>1178401|PP Chawla</v>
          </cell>
          <cell r="D13139">
            <v>105.76403538583139</v>
          </cell>
          <cell r="E13139">
            <v>105.84945955862821</v>
          </cell>
          <cell r="F13139">
            <v>105.75326915523424</v>
          </cell>
          <cell r="G13139">
            <v>105.81018163773001</v>
          </cell>
          <cell r="H13139" t="str">
            <v>A</v>
          </cell>
          <cell r="I13139" t="str">
            <v>A</v>
          </cell>
          <cell r="J13139" t="str">
            <v>A</v>
          </cell>
          <cell r="K13139" t="str">
            <v>A</v>
          </cell>
        </row>
        <row r="13140">
          <cell r="C13140" t="str">
            <v>1304109|R Ashwin</v>
          </cell>
          <cell r="D13140">
            <v>105.76606186710144</v>
          </cell>
          <cell r="E13140">
            <v>105.86165617287558</v>
          </cell>
          <cell r="F13140">
            <v>105.58959287670648</v>
          </cell>
          <cell r="G13140">
            <v>105.71094186886249</v>
          </cell>
          <cell r="H13140" t="str">
            <v>A</v>
          </cell>
          <cell r="I13140" t="str">
            <v>A</v>
          </cell>
          <cell r="J13140" t="str">
            <v>A</v>
          </cell>
          <cell r="K13140" t="str">
            <v>A</v>
          </cell>
        </row>
        <row r="13141">
          <cell r="C13141" t="str">
            <v>419150|AS Raut</v>
          </cell>
          <cell r="D13141">
            <v>105.77108937220048</v>
          </cell>
          <cell r="E13141">
            <v>106.64398043498042</v>
          </cell>
          <cell r="F13141">
            <v>107.05468548213918</v>
          </cell>
          <cell r="G13141">
            <v>106.55504036949407</v>
          </cell>
          <cell r="H13141" t="str">
            <v>A</v>
          </cell>
          <cell r="I13141" t="str">
            <v>A</v>
          </cell>
          <cell r="J13141" t="str">
            <v>A</v>
          </cell>
          <cell r="K13141" t="str">
            <v>A</v>
          </cell>
        </row>
        <row r="13142">
          <cell r="C13142" t="str">
            <v>1082646|A Mishra</v>
          </cell>
          <cell r="D13142">
            <v>105.77153327649376</v>
          </cell>
          <cell r="E13142">
            <v>105.68095776744966</v>
          </cell>
          <cell r="F13142">
            <v>105.76274737743564</v>
          </cell>
          <cell r="G13142">
            <v>105.75035940664567</v>
          </cell>
          <cell r="H13142" t="str">
            <v>A</v>
          </cell>
          <cell r="I13142" t="str">
            <v>A</v>
          </cell>
          <cell r="J13142" t="str">
            <v>A</v>
          </cell>
          <cell r="K13142" t="str">
            <v>A</v>
          </cell>
        </row>
        <row r="13143">
          <cell r="C13143" t="str">
            <v>1175363|Rashid Khan</v>
          </cell>
          <cell r="D13143">
            <v>105.77295884315906</v>
          </cell>
          <cell r="E13143">
            <v>106.74814440287187</v>
          </cell>
          <cell r="F13143">
            <v>103.88212406789437</v>
          </cell>
          <cell r="G13143">
            <v>105.08961176466181</v>
          </cell>
          <cell r="H13143" t="str">
            <v>A</v>
          </cell>
          <cell r="I13143" t="str">
            <v>A</v>
          </cell>
          <cell r="J13143" t="str">
            <v>A</v>
          </cell>
          <cell r="K13143" t="str">
            <v>A</v>
          </cell>
        </row>
        <row r="13144">
          <cell r="C13144" t="str">
            <v>733979|JP Faulkner</v>
          </cell>
          <cell r="D13144">
            <v>105.77303030303031</v>
          </cell>
          <cell r="E13144">
            <v>105.47471590909092</v>
          </cell>
          <cell r="F13144">
            <v>105.67093184593186</v>
          </cell>
          <cell r="G13144">
            <v>105.62056908369409</v>
          </cell>
          <cell r="H13144" t="str">
            <v>A</v>
          </cell>
          <cell r="I13144" t="str">
            <v>A</v>
          </cell>
          <cell r="J13144" t="str">
            <v>A</v>
          </cell>
          <cell r="K13144" t="str">
            <v>A</v>
          </cell>
        </row>
        <row r="13145">
          <cell r="C13145" t="str">
            <v>1304065|R Powell</v>
          </cell>
          <cell r="D13145">
            <v>105.77833894500561</v>
          </cell>
          <cell r="E13145">
            <v>105.81375420875422</v>
          </cell>
          <cell r="F13145">
            <v>102.79059109614666</v>
          </cell>
          <cell r="G13145">
            <v>106.75320052375609</v>
          </cell>
          <cell r="H13145" t="str">
            <v>A</v>
          </cell>
          <cell r="I13145" t="str">
            <v>A</v>
          </cell>
          <cell r="J13145" t="str">
            <v>A</v>
          </cell>
          <cell r="K13145" t="str">
            <v>A</v>
          </cell>
        </row>
        <row r="13146">
          <cell r="C13146" t="str">
            <v>1304080|SN Thakur</v>
          </cell>
          <cell r="D13146">
            <v>105.78191054994943</v>
          </cell>
          <cell r="E13146">
            <v>105.68085790622797</v>
          </cell>
          <cell r="F13146">
            <v>105.10795193307113</v>
          </cell>
          <cell r="G13146">
            <v>105.63951613849956</v>
          </cell>
          <cell r="H13146" t="str">
            <v>A</v>
          </cell>
          <cell r="I13146" t="str">
            <v>A</v>
          </cell>
          <cell r="J13146" t="str">
            <v>A</v>
          </cell>
          <cell r="K13146" t="str">
            <v>A</v>
          </cell>
        </row>
        <row r="13147">
          <cell r="C13147" t="str">
            <v>1175367|S Gopal</v>
          </cell>
          <cell r="D13147">
            <v>105.78392857142858</v>
          </cell>
          <cell r="E13147">
            <v>104.46571428571428</v>
          </cell>
          <cell r="F13147">
            <v>105.34883786848074</v>
          </cell>
          <cell r="G13147">
            <v>105.57232993197279</v>
          </cell>
          <cell r="H13147" t="str">
            <v>A</v>
          </cell>
          <cell r="I13147" t="str">
            <v>A</v>
          </cell>
          <cell r="J13147" t="str">
            <v>A</v>
          </cell>
          <cell r="K13147" t="str">
            <v>A</v>
          </cell>
        </row>
        <row r="13148">
          <cell r="C13148" t="str">
            <v>1178417|AD Nath</v>
          </cell>
          <cell r="D13148">
            <v>105.7862342122687</v>
          </cell>
          <cell r="E13148">
            <v>105.09961079104183</v>
          </cell>
          <cell r="F13148">
            <v>105.15875437228168</v>
          </cell>
          <cell r="G13148">
            <v>105.23595283070426</v>
          </cell>
          <cell r="H13148" t="str">
            <v>A</v>
          </cell>
          <cell r="I13148" t="str">
            <v>A</v>
          </cell>
          <cell r="J13148" t="str">
            <v>A</v>
          </cell>
          <cell r="K13148" t="str">
            <v>A</v>
          </cell>
        </row>
        <row r="13149">
          <cell r="C13149" t="str">
            <v>598037|MS Gony</v>
          </cell>
          <cell r="D13149">
            <v>105.78917831848867</v>
          </cell>
          <cell r="E13149">
            <v>104.87701340804789</v>
          </cell>
          <cell r="F13149">
            <v>103.81873500391787</v>
          </cell>
          <cell r="G13149">
            <v>104.47873481253838</v>
          </cell>
          <cell r="H13149" t="str">
            <v>A</v>
          </cell>
          <cell r="I13149" t="str">
            <v>A</v>
          </cell>
          <cell r="J13149" t="str">
            <v>A</v>
          </cell>
          <cell r="K13149" t="str">
            <v>A</v>
          </cell>
        </row>
        <row r="13150">
          <cell r="C13150" t="str">
            <v>1216530|S Gopal</v>
          </cell>
          <cell r="D13150">
            <v>105.79325359262479</v>
          </cell>
          <cell r="E13150">
            <v>107.02696172636786</v>
          </cell>
          <cell r="F13150">
            <v>106.03430745501691</v>
          </cell>
          <cell r="G13150">
            <v>106.30722265027056</v>
          </cell>
          <cell r="H13150" t="str">
            <v>A</v>
          </cell>
          <cell r="I13150" t="str">
            <v>A</v>
          </cell>
          <cell r="J13150" t="str">
            <v>A</v>
          </cell>
          <cell r="K13150" t="str">
            <v>A</v>
          </cell>
        </row>
        <row r="13151">
          <cell r="C13151" t="str">
            <v>1178427|R Ashwin</v>
          </cell>
          <cell r="D13151">
            <v>105.79413207846709</v>
          </cell>
          <cell r="E13151">
            <v>105.61710657975489</v>
          </cell>
          <cell r="F13151">
            <v>105.87130751276497</v>
          </cell>
          <cell r="G13151">
            <v>105.7772763160313</v>
          </cell>
          <cell r="H13151" t="str">
            <v>A</v>
          </cell>
          <cell r="I13151" t="str">
            <v>A</v>
          </cell>
          <cell r="J13151" t="str">
            <v>A</v>
          </cell>
          <cell r="K13151" t="str">
            <v>A</v>
          </cell>
        </row>
        <row r="13152">
          <cell r="C13152" t="str">
            <v>1254079|Washington Sundar</v>
          </cell>
          <cell r="D13152">
            <v>105.79591475095783</v>
          </cell>
          <cell r="E13152">
            <v>105.84087816091953</v>
          </cell>
          <cell r="F13152">
            <v>106.09892674243684</v>
          </cell>
          <cell r="G13152">
            <v>105.93833127047587</v>
          </cell>
          <cell r="H13152" t="str">
            <v>A</v>
          </cell>
          <cell r="I13152" t="str">
            <v>A</v>
          </cell>
          <cell r="J13152" t="str">
            <v>A</v>
          </cell>
          <cell r="K13152" t="str">
            <v>A</v>
          </cell>
        </row>
        <row r="13153">
          <cell r="C13153" t="str">
            <v>1082642|A Mishra</v>
          </cell>
          <cell r="D13153">
            <v>105.79858717599362</v>
          </cell>
          <cell r="E13153">
            <v>105.77153327649376</v>
          </cell>
          <cell r="F13153">
            <v>105.739151820617</v>
          </cell>
          <cell r="G13153">
            <v>105.76274737743564</v>
          </cell>
          <cell r="H13153" t="str">
            <v>A</v>
          </cell>
          <cell r="I13153" t="str">
            <v>A</v>
          </cell>
          <cell r="J13153" t="str">
            <v>A</v>
          </cell>
          <cell r="K13153" t="str">
            <v>A</v>
          </cell>
        </row>
        <row r="13154">
          <cell r="C13154" t="str">
            <v>829819|Ankit Sharma</v>
          </cell>
          <cell r="D13154">
            <v>105.80722678343371</v>
          </cell>
          <cell r="E13154">
            <v>106.20632343550449</v>
          </cell>
          <cell r="F13154">
            <v>106.73023168927001</v>
          </cell>
          <cell r="G13154">
            <v>106.28066048875917</v>
          </cell>
          <cell r="H13154" t="str">
            <v>A</v>
          </cell>
          <cell r="I13154" t="str">
            <v>A</v>
          </cell>
          <cell r="J13154" t="str">
            <v>A</v>
          </cell>
          <cell r="K13154" t="str">
            <v>A</v>
          </cell>
        </row>
        <row r="13155">
          <cell r="C13155" t="str">
            <v>1178412|R Ashwin</v>
          </cell>
          <cell r="D13155">
            <v>105.81005234756363</v>
          </cell>
          <cell r="E13155">
            <v>105.89920016995589</v>
          </cell>
          <cell r="F13155">
            <v>105.68615453856927</v>
          </cell>
          <cell r="G13155">
            <v>105.767990898343</v>
          </cell>
          <cell r="H13155" t="str">
            <v>A</v>
          </cell>
          <cell r="I13155" t="str">
            <v>A</v>
          </cell>
          <cell r="J13155" t="str">
            <v>A</v>
          </cell>
          <cell r="K13155" t="str">
            <v>A</v>
          </cell>
        </row>
        <row r="13156">
          <cell r="C13156" t="str">
            <v>392239|P Kumar</v>
          </cell>
          <cell r="D13156">
            <v>105.8130551125288</v>
          </cell>
          <cell r="E13156">
            <v>105.61917655045075</v>
          </cell>
          <cell r="F13156">
            <v>105.6402249610735</v>
          </cell>
          <cell r="G13156">
            <v>105.66626327910517</v>
          </cell>
          <cell r="H13156" t="str">
            <v>A</v>
          </cell>
          <cell r="I13156" t="str">
            <v>A</v>
          </cell>
          <cell r="J13156" t="str">
            <v>A</v>
          </cell>
          <cell r="K13156" t="str">
            <v>A</v>
          </cell>
        </row>
        <row r="13157">
          <cell r="C13157" t="str">
            <v>419141|RJ Harris</v>
          </cell>
          <cell r="D13157">
            <v>105.81333333333333</v>
          </cell>
          <cell r="E13157">
            <v>105.11106227106227</v>
          </cell>
          <cell r="F13157">
            <v>104.07111111111112</v>
          </cell>
          <cell r="G13157">
            <v>105.10813186813186</v>
          </cell>
          <cell r="H13157" t="str">
            <v>A</v>
          </cell>
          <cell r="I13157" t="str">
            <v>A</v>
          </cell>
          <cell r="J13157" t="str">
            <v>A</v>
          </cell>
          <cell r="K13157" t="str">
            <v>A</v>
          </cell>
        </row>
        <row r="13158">
          <cell r="C13158" t="str">
            <v>501271|A Mithun</v>
          </cell>
          <cell r="D13158">
            <v>105.81349021435227</v>
          </cell>
          <cell r="E13158">
            <v>107.00145883814848</v>
          </cell>
          <cell r="F13158">
            <v>103.44419850885367</v>
          </cell>
          <cell r="G13158">
            <v>105.30753039246143</v>
          </cell>
          <cell r="H13158" t="str">
            <v>A</v>
          </cell>
          <cell r="I13158" t="str">
            <v>A</v>
          </cell>
          <cell r="J13158" t="str">
            <v>A</v>
          </cell>
          <cell r="K13158" t="str">
            <v>A</v>
          </cell>
        </row>
        <row r="13159">
          <cell r="C13159" t="str">
            <v>1304073|R Powell</v>
          </cell>
          <cell r="D13159">
            <v>105.81375420875422</v>
          </cell>
          <cell r="E13159">
            <v>104.58700336700338</v>
          </cell>
          <cell r="F13159">
            <v>106.75320052375609</v>
          </cell>
          <cell r="G13159">
            <v>105.39303217358774</v>
          </cell>
          <cell r="H13159" t="str">
            <v>A</v>
          </cell>
          <cell r="I13159" t="str">
            <v>A</v>
          </cell>
          <cell r="J13159" t="str">
            <v>A</v>
          </cell>
          <cell r="K13159" t="str">
            <v>A</v>
          </cell>
        </row>
        <row r="13160">
          <cell r="C13160" t="str">
            <v>1178398|PP Chawla</v>
          </cell>
          <cell r="D13160">
            <v>105.81704996873042</v>
          </cell>
          <cell r="E13160">
            <v>105.76403538583139</v>
          </cell>
          <cell r="F13160">
            <v>105.71844841203371</v>
          </cell>
          <cell r="G13160">
            <v>105.75326915523424</v>
          </cell>
          <cell r="H13160" t="str">
            <v>A</v>
          </cell>
          <cell r="I13160" t="str">
            <v>A</v>
          </cell>
          <cell r="J13160" t="str">
            <v>A</v>
          </cell>
          <cell r="K13160" t="str">
            <v>A</v>
          </cell>
        </row>
        <row r="13161">
          <cell r="C13161" t="str">
            <v>1178400|JC Archer</v>
          </cell>
          <cell r="D13161">
            <v>105.81811695647902</v>
          </cell>
          <cell r="E13161">
            <v>106.33832618353691</v>
          </cell>
          <cell r="F13161">
            <v>104.14384980671377</v>
          </cell>
          <cell r="G13161">
            <v>105.26857322056874</v>
          </cell>
          <cell r="H13161" t="str">
            <v>A</v>
          </cell>
          <cell r="I13161" t="str">
            <v>A</v>
          </cell>
          <cell r="J13161" t="str">
            <v>A</v>
          </cell>
          <cell r="K13161" t="str">
            <v>A</v>
          </cell>
        </row>
        <row r="13162">
          <cell r="C13162" t="str">
            <v>548346|A Mishra</v>
          </cell>
          <cell r="D13162">
            <v>105.81826953356965</v>
          </cell>
          <cell r="E13162">
            <v>105.53904562165644</v>
          </cell>
          <cell r="F13162">
            <v>105.95473630401104</v>
          </cell>
          <cell r="G13162">
            <v>105.78696758259305</v>
          </cell>
          <cell r="H13162" t="str">
            <v>A</v>
          </cell>
          <cell r="I13162" t="str">
            <v>A</v>
          </cell>
          <cell r="J13162" t="str">
            <v>A</v>
          </cell>
          <cell r="K13162" t="str">
            <v>A</v>
          </cell>
        </row>
        <row r="13163">
          <cell r="C13163" t="str">
            <v>829783|NM Coulter-Nile</v>
          </cell>
          <cell r="D13163">
            <v>105.81851851851852</v>
          </cell>
          <cell r="E13163">
            <v>105.6820987654321</v>
          </cell>
          <cell r="F13163">
            <v>107.11416947250279</v>
          </cell>
          <cell r="G13163">
            <v>105.93076131687242</v>
          </cell>
          <cell r="H13163" t="str">
            <v>A</v>
          </cell>
          <cell r="I13163" t="str">
            <v>A</v>
          </cell>
          <cell r="J13163" t="str">
            <v>A</v>
          </cell>
          <cell r="K13163" t="str">
            <v>A</v>
          </cell>
        </row>
        <row r="13164">
          <cell r="C13164" t="str">
            <v>1304088|K Rabada</v>
          </cell>
          <cell r="D13164">
            <v>105.81876141229422</v>
          </cell>
          <cell r="E13164">
            <v>105.44262991647069</v>
          </cell>
          <cell r="F13164">
            <v>106.26208562193212</v>
          </cell>
          <cell r="G13164">
            <v>105.86564321916524</v>
          </cell>
          <cell r="H13164" t="str">
            <v>A</v>
          </cell>
          <cell r="I13164" t="str">
            <v>A</v>
          </cell>
          <cell r="J13164" t="str">
            <v>A</v>
          </cell>
          <cell r="K13164" t="str">
            <v>A</v>
          </cell>
        </row>
        <row r="13165">
          <cell r="C13165" t="str">
            <v>829759|MG Johnson</v>
          </cell>
          <cell r="D13165">
            <v>105.82080722806325</v>
          </cell>
          <cell r="E13165">
            <v>105.82976686666009</v>
          </cell>
          <cell r="F13165">
            <v>105.7511110539016</v>
          </cell>
          <cell r="G13165">
            <v>105.91545746844974</v>
          </cell>
          <cell r="H13165" t="str">
            <v>A</v>
          </cell>
          <cell r="I13165" t="str">
            <v>A</v>
          </cell>
          <cell r="J13165" t="str">
            <v>A</v>
          </cell>
          <cell r="K13165" t="str">
            <v>A</v>
          </cell>
        </row>
        <row r="13166">
          <cell r="C13166" t="str">
            <v>501212|A Mishra</v>
          </cell>
          <cell r="D13166">
            <v>105.82404729220146</v>
          </cell>
          <cell r="E13166">
            <v>105.48847709728936</v>
          </cell>
          <cell r="F13166">
            <v>105.29867260155349</v>
          </cell>
          <cell r="G13166">
            <v>105.41685821248495</v>
          </cell>
          <cell r="H13166" t="str">
            <v>A</v>
          </cell>
          <cell r="I13166" t="str">
            <v>A</v>
          </cell>
          <cell r="J13166" t="str">
            <v>A</v>
          </cell>
          <cell r="K13166" t="str">
            <v>A</v>
          </cell>
        </row>
        <row r="13167">
          <cell r="C13167" t="str">
            <v>1178413|PP Chawla</v>
          </cell>
          <cell r="D13167">
            <v>105.82446686189</v>
          </cell>
          <cell r="E13167">
            <v>105.74680730373146</v>
          </cell>
          <cell r="F13167">
            <v>105.81265393544987</v>
          </cell>
          <cell r="G13167">
            <v>105.80691124141656</v>
          </cell>
          <cell r="H13167" t="str">
            <v>A</v>
          </cell>
          <cell r="I13167" t="str">
            <v>A</v>
          </cell>
          <cell r="J13167" t="str">
            <v>A</v>
          </cell>
          <cell r="K13167" t="str">
            <v>A</v>
          </cell>
        </row>
        <row r="13168">
          <cell r="C13168" t="str">
            <v>829775|MG Johnson</v>
          </cell>
          <cell r="D13168">
            <v>105.82976686666009</v>
          </cell>
          <cell r="E13168">
            <v>105.83596844443818</v>
          </cell>
          <cell r="F13168">
            <v>105.91545746844974</v>
          </cell>
          <cell r="G13168">
            <v>105.82884751305384</v>
          </cell>
          <cell r="H13168" t="str">
            <v>A</v>
          </cell>
          <cell r="I13168" t="str">
            <v>A</v>
          </cell>
          <cell r="J13168" t="str">
            <v>A</v>
          </cell>
          <cell r="K13168" t="str">
            <v>A</v>
          </cell>
        </row>
        <row r="13169">
          <cell r="C13169" t="str">
            <v>335999|VVS Laxman</v>
          </cell>
          <cell r="D13169">
            <v>105.83564814814815</v>
          </cell>
          <cell r="E13169">
            <v>107.82685185185184</v>
          </cell>
          <cell r="F13169">
            <v>100.29963991769546</v>
          </cell>
          <cell r="G13169">
            <v>104.08760288065844</v>
          </cell>
          <cell r="H13169" t="str">
            <v>A</v>
          </cell>
          <cell r="I13169" t="str">
            <v>A</v>
          </cell>
          <cell r="J13169" t="str">
            <v>A</v>
          </cell>
          <cell r="K13169" t="str">
            <v>A</v>
          </cell>
        </row>
        <row r="13170">
          <cell r="C13170" t="str">
            <v>829785|MG Johnson</v>
          </cell>
          <cell r="D13170">
            <v>105.83596844443818</v>
          </cell>
          <cell r="E13170">
            <v>105.38887896969099</v>
          </cell>
          <cell r="F13170">
            <v>105.82884751305384</v>
          </cell>
          <cell r="G13170">
            <v>105.68487142692975</v>
          </cell>
          <cell r="H13170" t="str">
            <v>A</v>
          </cell>
          <cell r="I13170" t="str">
            <v>A</v>
          </cell>
          <cell r="J13170" t="str">
            <v>A</v>
          </cell>
          <cell r="K13170" t="str">
            <v>A</v>
          </cell>
        </row>
        <row r="13171">
          <cell r="C13171" t="str">
            <v>501247|RR Powar</v>
          </cell>
          <cell r="D13171">
            <v>105.83712121212122</v>
          </cell>
          <cell r="E13171">
            <v>106.2914328469884</v>
          </cell>
          <cell r="F13171">
            <v>106.78866041366042</v>
          </cell>
          <cell r="G13171">
            <v>106.27806058824576</v>
          </cell>
          <cell r="H13171" t="str">
            <v>A</v>
          </cell>
          <cell r="I13171" t="str">
            <v>A</v>
          </cell>
          <cell r="J13171" t="str">
            <v>A</v>
          </cell>
          <cell r="K13171" t="str">
            <v>A</v>
          </cell>
        </row>
        <row r="13172">
          <cell r="C13172" t="str">
            <v>729315|PP Chawla</v>
          </cell>
          <cell r="D13172">
            <v>105.83755166083444</v>
          </cell>
          <cell r="E13172">
            <v>105.66426633415141</v>
          </cell>
          <cell r="F13172">
            <v>106.08287104532489</v>
          </cell>
          <cell r="G13172">
            <v>105.86086166527912</v>
          </cell>
          <cell r="H13172" t="str">
            <v>A</v>
          </cell>
          <cell r="I13172" t="str">
            <v>A</v>
          </cell>
          <cell r="J13172" t="str">
            <v>A</v>
          </cell>
          <cell r="K13172" t="str">
            <v>A</v>
          </cell>
        </row>
        <row r="13173">
          <cell r="C13173" t="str">
            <v>1178405|C Munro</v>
          </cell>
          <cell r="D13173">
            <v>105.84015151515152</v>
          </cell>
          <cell r="E13173">
            <v>107.98872452978057</v>
          </cell>
          <cell r="F13173">
            <v>105.97084680134681</v>
          </cell>
          <cell r="G13173">
            <v>106.8985731597585</v>
          </cell>
          <cell r="H13173" t="str">
            <v>A</v>
          </cell>
          <cell r="I13173" t="str">
            <v>A</v>
          </cell>
          <cell r="J13173" t="str">
            <v>A</v>
          </cell>
          <cell r="K13173" t="str">
            <v>A</v>
          </cell>
        </row>
        <row r="13174">
          <cell r="C13174" t="str">
            <v>1304051|Washington Sundar</v>
          </cell>
          <cell r="D13174">
            <v>105.84087816091953</v>
          </cell>
          <cell r="E13174">
            <v>107.27007515473032</v>
          </cell>
          <cell r="F13174">
            <v>105.93833127047587</v>
          </cell>
          <cell r="G13174">
            <v>106.30228935553589</v>
          </cell>
          <cell r="H13174" t="str">
            <v>A</v>
          </cell>
          <cell r="I13174" t="str">
            <v>A</v>
          </cell>
          <cell r="J13174" t="str">
            <v>A</v>
          </cell>
          <cell r="K13174" t="str">
            <v>A</v>
          </cell>
        </row>
        <row r="13175">
          <cell r="C13175" t="str">
            <v>501230|EJG Morgan</v>
          </cell>
          <cell r="D13175">
            <v>105.84168312486284</v>
          </cell>
          <cell r="E13175">
            <v>105.071472734255</v>
          </cell>
          <cell r="F13175">
            <v>106.10622327067027</v>
          </cell>
          <cell r="G13175">
            <v>105.60392872381927</v>
          </cell>
          <cell r="H13175" t="str">
            <v>A</v>
          </cell>
          <cell r="I13175" t="str">
            <v>A</v>
          </cell>
          <cell r="J13175" t="str">
            <v>A</v>
          </cell>
          <cell r="K13175" t="str">
            <v>A</v>
          </cell>
        </row>
        <row r="13176">
          <cell r="C13176" t="str">
            <v>598053|R Bhatia</v>
          </cell>
          <cell r="D13176">
            <v>105.84234428024084</v>
          </cell>
          <cell r="E13176">
            <v>106.26678478732984</v>
          </cell>
          <cell r="F13176">
            <v>105.71393361033144</v>
          </cell>
          <cell r="G13176">
            <v>106.00500082030776</v>
          </cell>
          <cell r="H13176" t="str">
            <v>A</v>
          </cell>
          <cell r="I13176" t="str">
            <v>A</v>
          </cell>
          <cell r="J13176" t="str">
            <v>A</v>
          </cell>
          <cell r="K13176" t="str">
            <v>A</v>
          </cell>
        </row>
        <row r="13177">
          <cell r="C13177" t="str">
            <v>548318|R Vinay Kumar</v>
          </cell>
          <cell r="D13177">
            <v>105.84634129014817</v>
          </cell>
          <cell r="E13177">
            <v>105.89071277898863</v>
          </cell>
          <cell r="F13177">
            <v>105.29021220295043</v>
          </cell>
          <cell r="G13177">
            <v>105.67844208212483</v>
          </cell>
          <cell r="H13177" t="str">
            <v>A</v>
          </cell>
          <cell r="I13177" t="str">
            <v>A</v>
          </cell>
          <cell r="J13177" t="str">
            <v>A</v>
          </cell>
          <cell r="K13177" t="str">
            <v>A</v>
          </cell>
        </row>
        <row r="13178">
          <cell r="C13178" t="str">
            <v>598022|R Bhatia</v>
          </cell>
          <cell r="D13178">
            <v>105.84693570797019</v>
          </cell>
          <cell r="E13178">
            <v>105.55630845952685</v>
          </cell>
          <cell r="F13178">
            <v>105.28747639818675</v>
          </cell>
          <cell r="G13178">
            <v>105.56211433935725</v>
          </cell>
          <cell r="H13178" t="str">
            <v>A</v>
          </cell>
          <cell r="I13178" t="str">
            <v>A</v>
          </cell>
          <cell r="J13178" t="str">
            <v>A</v>
          </cell>
          <cell r="K13178" t="str">
            <v>A</v>
          </cell>
        </row>
        <row r="13179">
          <cell r="C13179" t="str">
            <v>392204|K Goel</v>
          </cell>
          <cell r="D13179">
            <v>105.84829754534594</v>
          </cell>
          <cell r="E13179">
            <v>106.55936140485996</v>
          </cell>
          <cell r="F13179">
            <v>106.00062398225585</v>
          </cell>
          <cell r="G13179">
            <v>106.21789217781524</v>
          </cell>
          <cell r="H13179" t="str">
            <v>A</v>
          </cell>
          <cell r="I13179" t="str">
            <v>A</v>
          </cell>
          <cell r="J13179" t="str">
            <v>A</v>
          </cell>
          <cell r="K13179" t="str">
            <v>A</v>
          </cell>
        </row>
        <row r="13180">
          <cell r="C13180" t="str">
            <v>1178404|PP Chawla</v>
          </cell>
          <cell r="D13180">
            <v>105.84945955862821</v>
          </cell>
          <cell r="E13180">
            <v>105.82446686189</v>
          </cell>
          <cell r="F13180">
            <v>105.81018163773001</v>
          </cell>
          <cell r="G13180">
            <v>105.81265393544987</v>
          </cell>
          <cell r="H13180" t="str">
            <v>A</v>
          </cell>
          <cell r="I13180" t="str">
            <v>A</v>
          </cell>
          <cell r="J13180" t="str">
            <v>A</v>
          </cell>
          <cell r="K13180" t="str">
            <v>A</v>
          </cell>
        </row>
        <row r="13181">
          <cell r="C13181" t="str">
            <v>1082603|Ankit Sharma</v>
          </cell>
          <cell r="D13181">
            <v>105.85006527600399</v>
          </cell>
          <cell r="E13181">
            <v>108.35816219667944</v>
          </cell>
          <cell r="F13181">
            <v>105.95453849831405</v>
          </cell>
          <cell r="G13181">
            <v>106.80485030272932</v>
          </cell>
          <cell r="H13181" t="str">
            <v>A</v>
          </cell>
          <cell r="I13181" t="str">
            <v>A</v>
          </cell>
          <cell r="J13181" t="str">
            <v>A</v>
          </cell>
          <cell r="K13181" t="str">
            <v>A</v>
          </cell>
        </row>
        <row r="13182">
          <cell r="C13182" t="str">
            <v>1216506|JDS Neesham</v>
          </cell>
          <cell r="D13182">
            <v>105.855</v>
          </cell>
          <cell r="E13182">
            <v>105.07109677419355</v>
          </cell>
          <cell r="F13182">
            <v>105.17944444444446</v>
          </cell>
          <cell r="G13182">
            <v>105.46647670250896</v>
          </cell>
          <cell r="H13182" t="str">
            <v>A</v>
          </cell>
          <cell r="I13182" t="str">
            <v>A</v>
          </cell>
          <cell r="J13182" t="str">
            <v>A</v>
          </cell>
          <cell r="K13182" t="str">
            <v>A</v>
          </cell>
        </row>
        <row r="13183">
          <cell r="C13183" t="str">
            <v>1254069|SN Thakur</v>
          </cell>
          <cell r="D13183">
            <v>105.85750757426302</v>
          </cell>
          <cell r="E13183">
            <v>104.7717568168367</v>
          </cell>
          <cell r="F13183">
            <v>106.15744412708871</v>
          </cell>
          <cell r="G13183">
            <v>105.69798680404854</v>
          </cell>
          <cell r="H13183" t="str">
            <v>A</v>
          </cell>
          <cell r="I13183" t="str">
            <v>A</v>
          </cell>
          <cell r="J13183" t="str">
            <v>A</v>
          </cell>
          <cell r="K13183" t="str">
            <v>A</v>
          </cell>
        </row>
        <row r="13184">
          <cell r="C13184" t="str">
            <v>598018|A Mishra</v>
          </cell>
          <cell r="D13184">
            <v>105.85784765827033</v>
          </cell>
          <cell r="E13184">
            <v>106.52478991894938</v>
          </cell>
          <cell r="F13184">
            <v>105.87982024125351</v>
          </cell>
          <cell r="G13184">
            <v>106.13413783025526</v>
          </cell>
          <cell r="H13184" t="str">
            <v>A</v>
          </cell>
          <cell r="I13184" t="str">
            <v>A</v>
          </cell>
          <cell r="J13184" t="str">
            <v>A</v>
          </cell>
          <cell r="K13184" t="str">
            <v>A</v>
          </cell>
        </row>
        <row r="13185">
          <cell r="C13185" t="str">
            <v>1082633|VR Aaron</v>
          </cell>
          <cell r="D13185">
            <v>105.8598484848485</v>
          </cell>
          <cell r="E13185">
            <v>104.54208754208756</v>
          </cell>
          <cell r="F13185">
            <v>105.6544612794613</v>
          </cell>
          <cell r="G13185">
            <v>105.53296857463526</v>
          </cell>
          <cell r="H13185" t="str">
            <v>A</v>
          </cell>
          <cell r="I13185" t="str">
            <v>A</v>
          </cell>
          <cell r="J13185" t="str">
            <v>A</v>
          </cell>
          <cell r="K13185" t="str">
            <v>A</v>
          </cell>
        </row>
        <row r="13186">
          <cell r="C13186" t="str">
            <v>1304114|R Ashwin</v>
          </cell>
          <cell r="D13186">
            <v>105.86165617287558</v>
          </cell>
          <cell r="E13186">
            <v>106.12791822754879</v>
          </cell>
          <cell r="F13186">
            <v>105.71094186886249</v>
          </cell>
          <cell r="G13186">
            <v>105.9185454225086</v>
          </cell>
          <cell r="H13186" t="str">
            <v>A</v>
          </cell>
          <cell r="I13186" t="str">
            <v>A</v>
          </cell>
          <cell r="J13186" t="str">
            <v>A</v>
          </cell>
          <cell r="K13186" t="str">
            <v>A</v>
          </cell>
        </row>
        <row r="13187">
          <cell r="C13187" t="str">
            <v>734049|PP Chawla</v>
          </cell>
          <cell r="D13187">
            <v>105.86184118946645</v>
          </cell>
          <cell r="E13187">
            <v>105.96625153780967</v>
          </cell>
          <cell r="F13187">
            <v>105.69919983506314</v>
          </cell>
          <cell r="G13187">
            <v>105.79986156961589</v>
          </cell>
          <cell r="H13187" t="str">
            <v>A</v>
          </cell>
          <cell r="I13187" t="str">
            <v>A</v>
          </cell>
          <cell r="J13187" t="str">
            <v>A</v>
          </cell>
          <cell r="K13187" t="str">
            <v>A</v>
          </cell>
        </row>
        <row r="13188">
          <cell r="C13188" t="str">
            <v>598009|DH Yagnik</v>
          </cell>
          <cell r="D13188">
            <v>105.86285714285714</v>
          </cell>
          <cell r="E13188">
            <v>106.58253968253968</v>
          </cell>
          <cell r="F13188">
            <v>105.04172335600906</v>
          </cell>
          <cell r="G13188">
            <v>105.90574452003023</v>
          </cell>
          <cell r="H13188" t="str">
            <v>A</v>
          </cell>
          <cell r="I13188" t="str">
            <v>A</v>
          </cell>
          <cell r="J13188" t="str">
            <v>A</v>
          </cell>
          <cell r="K13188" t="str">
            <v>A</v>
          </cell>
        </row>
        <row r="13189">
          <cell r="C13189" t="str">
            <v>1304081|AS Joseph</v>
          </cell>
          <cell r="D13189">
            <v>105.87096774193549</v>
          </cell>
          <cell r="E13189">
            <v>104.24731182795699</v>
          </cell>
          <cell r="F13189">
            <v>108.93548387096774</v>
          </cell>
          <cell r="G13189">
            <v>107.37275985663082</v>
          </cell>
          <cell r="H13189" t="str">
            <v>A</v>
          </cell>
          <cell r="I13189" t="str">
            <v>A</v>
          </cell>
          <cell r="J13189" t="str">
            <v>A</v>
          </cell>
          <cell r="K13189" t="str">
            <v>A</v>
          </cell>
        </row>
        <row r="13190">
          <cell r="C13190" t="str">
            <v>1181768|SN Thakur</v>
          </cell>
          <cell r="D13190">
            <v>105.87211994725311</v>
          </cell>
          <cell r="E13190">
            <v>106.15012878595722</v>
          </cell>
          <cell r="F13190">
            <v>103.39228126827884</v>
          </cell>
          <cell r="G13190">
            <v>105.2562642233047</v>
          </cell>
          <cell r="H13190" t="str">
            <v>A</v>
          </cell>
          <cell r="I13190" t="str">
            <v>A</v>
          </cell>
          <cell r="J13190" t="str">
            <v>A</v>
          </cell>
          <cell r="K13190" t="str">
            <v>A</v>
          </cell>
        </row>
        <row r="13191">
          <cell r="C13191" t="str">
            <v>1082626|A Mishra</v>
          </cell>
          <cell r="D13191">
            <v>105.87576357435682</v>
          </cell>
          <cell r="E13191">
            <v>105.70074660603778</v>
          </cell>
          <cell r="F13191">
            <v>105.99150697367718</v>
          </cell>
          <cell r="G13191">
            <v>105.83196538781914</v>
          </cell>
          <cell r="H13191" t="str">
            <v>A</v>
          </cell>
          <cell r="I13191" t="str">
            <v>A</v>
          </cell>
          <cell r="J13191" t="str">
            <v>A</v>
          </cell>
          <cell r="K13191" t="str">
            <v>A</v>
          </cell>
        </row>
        <row r="13192">
          <cell r="C13192" t="str">
            <v>1304081|Rashid Khan</v>
          </cell>
          <cell r="D13192">
            <v>105.87697745298134</v>
          </cell>
          <cell r="E13192">
            <v>105.55411412946181</v>
          </cell>
          <cell r="F13192">
            <v>105.29652177305911</v>
          </cell>
          <cell r="G13192">
            <v>105.45389898755083</v>
          </cell>
          <cell r="H13192" t="str">
            <v>A</v>
          </cell>
          <cell r="I13192" t="str">
            <v>A</v>
          </cell>
          <cell r="J13192" t="str">
            <v>A</v>
          </cell>
          <cell r="K13192" t="str">
            <v>A</v>
          </cell>
        </row>
        <row r="13193">
          <cell r="C13193" t="str">
            <v>829729|R Vinay Kumar</v>
          </cell>
          <cell r="D13193">
            <v>105.88077044631564</v>
          </cell>
          <cell r="E13193">
            <v>105.56811859246523</v>
          </cell>
          <cell r="F13193">
            <v>106.01320266565615</v>
          </cell>
          <cell r="G13193">
            <v>105.83300674190747</v>
          </cell>
          <cell r="H13193" t="str">
            <v>A</v>
          </cell>
          <cell r="I13193" t="str">
            <v>A</v>
          </cell>
          <cell r="J13193" t="str">
            <v>A</v>
          </cell>
          <cell r="K13193" t="str">
            <v>A</v>
          </cell>
        </row>
        <row r="13194">
          <cell r="C13194" t="str">
            <v>1136565|SP Narine</v>
          </cell>
          <cell r="D13194">
            <v>105.88221541852135</v>
          </cell>
          <cell r="E13194">
            <v>106.03443785335924</v>
          </cell>
          <cell r="F13194">
            <v>105.40584907327809</v>
          </cell>
          <cell r="G13194">
            <v>105.6853512162657</v>
          </cell>
          <cell r="H13194" t="str">
            <v>A</v>
          </cell>
          <cell r="I13194" t="str">
            <v>A</v>
          </cell>
          <cell r="J13194" t="str">
            <v>A</v>
          </cell>
          <cell r="K13194" t="str">
            <v>A</v>
          </cell>
        </row>
        <row r="13195">
          <cell r="C13195" t="str">
            <v>1136586|SP Narine</v>
          </cell>
          <cell r="D13195">
            <v>105.88713920298599</v>
          </cell>
          <cell r="E13195">
            <v>106.02082012542782</v>
          </cell>
          <cell r="F13195">
            <v>105.90286398649033</v>
          </cell>
          <cell r="G13195">
            <v>105.9925294076379</v>
          </cell>
          <cell r="H13195" t="str">
            <v>A</v>
          </cell>
          <cell r="I13195" t="str">
            <v>A</v>
          </cell>
          <cell r="J13195" t="str">
            <v>A</v>
          </cell>
          <cell r="K13195" t="str">
            <v>A</v>
          </cell>
        </row>
        <row r="13196">
          <cell r="C13196" t="str">
            <v>392221|JD Ryder</v>
          </cell>
          <cell r="D13196">
            <v>105.88788461538462</v>
          </cell>
          <cell r="E13196">
            <v>106.64364102564102</v>
          </cell>
          <cell r="F13196">
            <v>104.04083333333334</v>
          </cell>
          <cell r="G13196">
            <v>106.46956837606838</v>
          </cell>
          <cell r="H13196" t="str">
            <v>A</v>
          </cell>
          <cell r="I13196" t="str">
            <v>A</v>
          </cell>
          <cell r="J13196" t="str">
            <v>A</v>
          </cell>
          <cell r="K13196" t="str">
            <v>A</v>
          </cell>
        </row>
        <row r="13197">
          <cell r="C13197" t="str">
            <v>548324|R Vinay Kumar</v>
          </cell>
          <cell r="D13197">
            <v>105.89071277898863</v>
          </cell>
          <cell r="E13197">
            <v>106.05931071839116</v>
          </cell>
          <cell r="F13197">
            <v>105.67844208212483</v>
          </cell>
          <cell r="G13197">
            <v>105.93212159584266</v>
          </cell>
          <cell r="H13197" t="str">
            <v>A</v>
          </cell>
          <cell r="I13197" t="str">
            <v>A</v>
          </cell>
          <cell r="J13197" t="str">
            <v>A</v>
          </cell>
          <cell r="K13197" t="str">
            <v>A</v>
          </cell>
        </row>
        <row r="13198">
          <cell r="C13198" t="str">
            <v>392223|WPUJC Vaas</v>
          </cell>
          <cell r="D13198">
            <v>105.89074074074074</v>
          </cell>
          <cell r="E13198">
            <v>106.57561728395062</v>
          </cell>
          <cell r="F13198">
            <v>104.01707818930042</v>
          </cell>
          <cell r="G13198">
            <v>105.46409465020577</v>
          </cell>
          <cell r="H13198" t="str">
            <v>A</v>
          </cell>
          <cell r="I13198" t="str">
            <v>A</v>
          </cell>
          <cell r="J13198" t="str">
            <v>A</v>
          </cell>
          <cell r="K13198" t="str">
            <v>A</v>
          </cell>
        </row>
        <row r="13199">
          <cell r="C13199" t="str">
            <v>1178428|S Gopal</v>
          </cell>
          <cell r="D13199">
            <v>105.89312688588551</v>
          </cell>
          <cell r="E13199">
            <v>106.51451729350744</v>
          </cell>
          <cell r="F13199">
            <v>105.98935946166789</v>
          </cell>
          <cell r="G13199">
            <v>106.05657951188465</v>
          </cell>
          <cell r="H13199" t="str">
            <v>A</v>
          </cell>
          <cell r="I13199" t="str">
            <v>A</v>
          </cell>
          <cell r="J13199" t="str">
            <v>A</v>
          </cell>
          <cell r="K13199" t="str">
            <v>A</v>
          </cell>
        </row>
        <row r="13200">
          <cell r="C13200" t="str">
            <v>501222|EJG Morgan</v>
          </cell>
          <cell r="D13200">
            <v>105.89863031233999</v>
          </cell>
          <cell r="E13200">
            <v>105.84168312486284</v>
          </cell>
          <cell r="F13200">
            <v>106.33747738521932</v>
          </cell>
          <cell r="G13200">
            <v>106.10622327067027</v>
          </cell>
          <cell r="H13200" t="str">
            <v>A</v>
          </cell>
          <cell r="I13200" t="str">
            <v>A</v>
          </cell>
          <cell r="J13200" t="str">
            <v>A</v>
          </cell>
          <cell r="K13200" t="str">
            <v>A</v>
          </cell>
        </row>
        <row r="13201">
          <cell r="C13201" t="str">
            <v>1178417|R Ashwin</v>
          </cell>
          <cell r="D13201">
            <v>105.89920016995589</v>
          </cell>
          <cell r="E13201">
            <v>105.92059028987194</v>
          </cell>
          <cell r="F13201">
            <v>105.767990898343</v>
          </cell>
          <cell r="G13201">
            <v>105.87661426913049</v>
          </cell>
          <cell r="H13201" t="str">
            <v>A</v>
          </cell>
          <cell r="I13201" t="str">
            <v>A</v>
          </cell>
          <cell r="J13201" t="str">
            <v>A</v>
          </cell>
          <cell r="K13201" t="str">
            <v>A</v>
          </cell>
        </row>
        <row r="13202">
          <cell r="C13202" t="str">
            <v>598050|R Bhatia</v>
          </cell>
          <cell r="D13202">
            <v>105.90587339335258</v>
          </cell>
          <cell r="E13202">
            <v>105.84234428024084</v>
          </cell>
          <cell r="F13202">
            <v>105.61858833676011</v>
          </cell>
          <cell r="G13202">
            <v>105.71393361033144</v>
          </cell>
          <cell r="H13202" t="str">
            <v>A</v>
          </cell>
          <cell r="I13202" t="str">
            <v>A</v>
          </cell>
          <cell r="J13202" t="str">
            <v>A</v>
          </cell>
          <cell r="K13202" t="str">
            <v>A</v>
          </cell>
        </row>
        <row r="13203">
          <cell r="C13203" t="str">
            <v>548362|B Kumar</v>
          </cell>
          <cell r="D13203">
            <v>105.90656565656566</v>
          </cell>
          <cell r="E13203">
            <v>105.05411255411256</v>
          </cell>
          <cell r="F13203">
            <v>104.28476430976433</v>
          </cell>
          <cell r="G13203">
            <v>105.01618566618568</v>
          </cell>
          <cell r="H13203" t="str">
            <v>A</v>
          </cell>
          <cell r="I13203" t="str">
            <v>A</v>
          </cell>
          <cell r="J13203" t="str">
            <v>A</v>
          </cell>
          <cell r="K13203" t="str">
            <v>A</v>
          </cell>
        </row>
        <row r="13204">
          <cell r="C13204" t="str">
            <v>392191|K Goel</v>
          </cell>
          <cell r="D13204">
            <v>105.90755681818182</v>
          </cell>
          <cell r="E13204">
            <v>106.24601758323981</v>
          </cell>
          <cell r="F13204">
            <v>105.95966901154401</v>
          </cell>
          <cell r="G13204">
            <v>106.37692739787649</v>
          </cell>
          <cell r="H13204" t="str">
            <v>A</v>
          </cell>
          <cell r="I13204" t="str">
            <v>A</v>
          </cell>
          <cell r="J13204" t="str">
            <v>A</v>
          </cell>
          <cell r="K13204" t="str">
            <v>A</v>
          </cell>
        </row>
        <row r="13205">
          <cell r="C13205" t="str">
            <v>1082595|A Mishra</v>
          </cell>
          <cell r="D13205">
            <v>105.9193859830628</v>
          </cell>
          <cell r="E13205">
            <v>105.87576357435682</v>
          </cell>
          <cell r="F13205">
            <v>106.15920852427125</v>
          </cell>
          <cell r="G13205">
            <v>105.99150697367718</v>
          </cell>
          <cell r="H13205" t="str">
            <v>A</v>
          </cell>
          <cell r="I13205" t="str">
            <v>A</v>
          </cell>
          <cell r="J13205" t="str">
            <v>A</v>
          </cell>
          <cell r="K13205" t="str">
            <v>A</v>
          </cell>
        </row>
        <row r="13206">
          <cell r="C13206" t="str">
            <v>1178423|R Ashwin</v>
          </cell>
          <cell r="D13206">
            <v>105.92059028987194</v>
          </cell>
          <cell r="E13206">
            <v>105.79413207846709</v>
          </cell>
          <cell r="F13206">
            <v>105.87661426913049</v>
          </cell>
          <cell r="G13206">
            <v>105.87130751276497</v>
          </cell>
          <cell r="H13206" t="str">
            <v>A</v>
          </cell>
          <cell r="I13206" t="str">
            <v>A</v>
          </cell>
          <cell r="J13206" t="str">
            <v>A</v>
          </cell>
          <cell r="K13206" t="str">
            <v>A</v>
          </cell>
        </row>
        <row r="13207">
          <cell r="C13207" t="str">
            <v>1254092|K Rabada</v>
          </cell>
          <cell r="D13207">
            <v>105.92118863761721</v>
          </cell>
          <cell r="E13207">
            <v>105.51264962499445</v>
          </cell>
          <cell r="F13207">
            <v>105.18402019366306</v>
          </cell>
          <cell r="G13207">
            <v>105.55221893181006</v>
          </cell>
          <cell r="H13207" t="str">
            <v>A</v>
          </cell>
          <cell r="I13207" t="str">
            <v>A</v>
          </cell>
          <cell r="J13207" t="str">
            <v>A</v>
          </cell>
          <cell r="K13207" t="str">
            <v>A</v>
          </cell>
        </row>
        <row r="13208">
          <cell r="C13208" t="str">
            <v>1136573|PP Chawla</v>
          </cell>
          <cell r="D13208">
            <v>105.92237879775283</v>
          </cell>
          <cell r="E13208">
            <v>105.74052457354445</v>
          </cell>
          <cell r="F13208">
            <v>106.00278833890944</v>
          </cell>
          <cell r="G13208">
            <v>105.90302311258831</v>
          </cell>
          <cell r="H13208" t="str">
            <v>A</v>
          </cell>
          <cell r="I13208" t="str">
            <v>A</v>
          </cell>
          <cell r="J13208" t="str">
            <v>A</v>
          </cell>
          <cell r="K13208" t="str">
            <v>A</v>
          </cell>
        </row>
        <row r="13209">
          <cell r="C13209" t="str">
            <v>419144|R Bhatia</v>
          </cell>
          <cell r="D13209">
            <v>105.92490421455939</v>
          </cell>
          <cell r="E13209">
            <v>105.52441379310346</v>
          </cell>
          <cell r="F13209">
            <v>104.25343276774312</v>
          </cell>
          <cell r="G13209">
            <v>105.12327841634738</v>
          </cell>
          <cell r="H13209" t="str">
            <v>A</v>
          </cell>
          <cell r="I13209" t="str">
            <v>A</v>
          </cell>
          <cell r="J13209" t="str">
            <v>A</v>
          </cell>
          <cell r="K13209" t="str">
            <v>A</v>
          </cell>
        </row>
        <row r="13210">
          <cell r="C13210" t="str">
            <v>1136616|R Ashwin</v>
          </cell>
          <cell r="D13210">
            <v>105.9263110117481</v>
          </cell>
          <cell r="E13210">
            <v>105.65369109063471</v>
          </cell>
          <cell r="F13210">
            <v>105.73338590072767</v>
          </cell>
          <cell r="G13210">
            <v>105.88501160162893</v>
          </cell>
          <cell r="H13210" t="str">
            <v>A</v>
          </cell>
          <cell r="I13210" t="str">
            <v>A</v>
          </cell>
          <cell r="J13210" t="str">
            <v>A</v>
          </cell>
          <cell r="K13210" t="str">
            <v>A</v>
          </cell>
        </row>
        <row r="13211">
          <cell r="C13211" t="str">
            <v>1254063|KA Jamieson</v>
          </cell>
          <cell r="D13211">
            <v>105.93103448275862</v>
          </cell>
          <cell r="E13211">
            <v>106.7155172413793</v>
          </cell>
          <cell r="F13211">
            <v>105.93103448275862</v>
          </cell>
          <cell r="G13211">
            <v>106.32327586206895</v>
          </cell>
          <cell r="H13211" t="str">
            <v>A</v>
          </cell>
          <cell r="I13211" t="str">
            <v>A</v>
          </cell>
          <cell r="J13211" t="str">
            <v>A</v>
          </cell>
          <cell r="K13211" t="str">
            <v>A</v>
          </cell>
        </row>
        <row r="13212">
          <cell r="C13212" t="str">
            <v>1312199|HV Patel</v>
          </cell>
          <cell r="D13212">
            <v>105.9317093707381</v>
          </cell>
          <cell r="E13212">
            <v>105.76913461335597</v>
          </cell>
          <cell r="F13212">
            <v>106.0023407501988</v>
          </cell>
          <cell r="G13212">
            <v>105.87752554227716</v>
          </cell>
          <cell r="H13212" t="str">
            <v>A</v>
          </cell>
          <cell r="I13212" t="str">
            <v>A</v>
          </cell>
          <cell r="J13212" t="str">
            <v>A</v>
          </cell>
          <cell r="K13212" t="str">
            <v>A</v>
          </cell>
        </row>
        <row r="13213">
          <cell r="C13213" t="str">
            <v>1304106|HV Patel</v>
          </cell>
          <cell r="D13213">
            <v>105.93173264273739</v>
          </cell>
          <cell r="E13213">
            <v>105.9317093707381</v>
          </cell>
          <cell r="F13213">
            <v>106.13646536290811</v>
          </cell>
          <cell r="G13213">
            <v>106.0023407501988</v>
          </cell>
          <cell r="H13213" t="str">
            <v>A</v>
          </cell>
          <cell r="I13213" t="str">
            <v>A</v>
          </cell>
          <cell r="J13213" t="str">
            <v>A</v>
          </cell>
          <cell r="K13213" t="str">
            <v>A</v>
          </cell>
        </row>
        <row r="13214">
          <cell r="C13214" t="str">
            <v>392216|WA Mota</v>
          </cell>
          <cell r="D13214">
            <v>105.9375</v>
          </cell>
          <cell r="E13214">
            <v>105.35</v>
          </cell>
          <cell r="F13214">
            <v>107.74305555555556</v>
          </cell>
          <cell r="G13214">
            <v>106.06805555555555</v>
          </cell>
          <cell r="H13214" t="str">
            <v>A</v>
          </cell>
          <cell r="I13214" t="str">
            <v>A</v>
          </cell>
          <cell r="J13214" t="str">
            <v>A</v>
          </cell>
          <cell r="K13214" t="str">
            <v>A</v>
          </cell>
        </row>
        <row r="13215">
          <cell r="C13215" t="str">
            <v>1304070|HE van der Dussen</v>
          </cell>
          <cell r="D13215">
            <v>105.93939393939394</v>
          </cell>
          <cell r="E13215">
            <v>104.21969696969697</v>
          </cell>
          <cell r="F13215">
            <v>105.93939393939394</v>
          </cell>
          <cell r="G13215">
            <v>105.07954545454545</v>
          </cell>
          <cell r="H13215" t="str">
            <v>A</v>
          </cell>
          <cell r="I13215" t="str">
            <v>A</v>
          </cell>
          <cell r="J13215" t="str">
            <v>A</v>
          </cell>
          <cell r="K13215" t="str">
            <v>A</v>
          </cell>
        </row>
        <row r="13216">
          <cell r="C13216" t="str">
            <v>548313|MN Samuels</v>
          </cell>
          <cell r="D13216">
            <v>105.93939393939394</v>
          </cell>
          <cell r="E13216">
            <v>112.26599326599327</v>
          </cell>
          <cell r="F13216">
            <v>105.93939393939394</v>
          </cell>
          <cell r="G13216">
            <v>109.10269360269361</v>
          </cell>
          <cell r="H13216" t="str">
            <v>A</v>
          </cell>
          <cell r="I13216" t="str">
            <v>A</v>
          </cell>
          <cell r="J13216" t="str">
            <v>A</v>
          </cell>
          <cell r="K13216" t="str">
            <v>A</v>
          </cell>
        </row>
        <row r="13217">
          <cell r="C13217" t="str">
            <v>1216531|Washington Sundar</v>
          </cell>
          <cell r="D13217">
            <v>105.93986590038314</v>
          </cell>
          <cell r="E13217">
            <v>106.31145190562613</v>
          </cell>
          <cell r="F13217">
            <v>105.7842204285929</v>
          </cell>
          <cell r="G13217">
            <v>105.99392135115791</v>
          </cell>
          <cell r="H13217" t="str">
            <v>A</v>
          </cell>
          <cell r="I13217" t="str">
            <v>A</v>
          </cell>
          <cell r="J13217" t="str">
            <v>A</v>
          </cell>
          <cell r="K13217" t="str">
            <v>A</v>
          </cell>
        </row>
        <row r="13218">
          <cell r="C13218" t="str">
            <v>980949|Ishan Kishan</v>
          </cell>
          <cell r="D13218">
            <v>105.94</v>
          </cell>
          <cell r="E13218">
            <v>103.86804597701149</v>
          </cell>
          <cell r="F13218">
            <v>110.91</v>
          </cell>
          <cell r="G13218">
            <v>108.56268199233716</v>
          </cell>
          <cell r="H13218" t="str">
            <v>A</v>
          </cell>
          <cell r="I13218" t="str">
            <v>A</v>
          </cell>
          <cell r="J13218" t="str">
            <v>A</v>
          </cell>
          <cell r="K13218" t="str">
            <v>A</v>
          </cell>
        </row>
        <row r="13219">
          <cell r="C13219" t="str">
            <v>1216497|SO Hetmyer</v>
          </cell>
          <cell r="D13219">
            <v>105.9622711792252</v>
          </cell>
          <cell r="E13219">
            <v>105.09993614303959</v>
          </cell>
          <cell r="F13219">
            <v>103.64158507166171</v>
          </cell>
          <cell r="G13219">
            <v>105.80564424577835</v>
          </cell>
          <cell r="H13219" t="str">
            <v>A</v>
          </cell>
          <cell r="I13219" t="str">
            <v>A</v>
          </cell>
          <cell r="J13219" t="str">
            <v>A</v>
          </cell>
          <cell r="K13219" t="str">
            <v>A</v>
          </cell>
        </row>
        <row r="13220">
          <cell r="C13220" t="str">
            <v>829733|PP Chawla</v>
          </cell>
          <cell r="D13220">
            <v>105.96625153780967</v>
          </cell>
          <cell r="E13220">
            <v>106.05777423712222</v>
          </cell>
          <cell r="F13220">
            <v>105.79986156961589</v>
          </cell>
          <cell r="G13220">
            <v>105.96195565479945</v>
          </cell>
          <cell r="H13220" t="str">
            <v>A</v>
          </cell>
          <cell r="I13220" t="str">
            <v>A</v>
          </cell>
          <cell r="J13220" t="str">
            <v>A</v>
          </cell>
          <cell r="K13220" t="str">
            <v>A</v>
          </cell>
        </row>
        <row r="13221">
          <cell r="C13221" t="str">
            <v>829811|M Morkel</v>
          </cell>
          <cell r="D13221">
            <v>105.96809611817089</v>
          </cell>
          <cell r="E13221">
            <v>105.96977526984611</v>
          </cell>
          <cell r="F13221">
            <v>106.27979318423529</v>
          </cell>
          <cell r="G13221">
            <v>106.05626556320324</v>
          </cell>
          <cell r="H13221" t="str">
            <v>A</v>
          </cell>
          <cell r="I13221" t="str">
            <v>A</v>
          </cell>
          <cell r="J13221" t="str">
            <v>A</v>
          </cell>
          <cell r="K13221" t="str">
            <v>A</v>
          </cell>
        </row>
        <row r="13222">
          <cell r="C13222" t="str">
            <v>733991|AR Patel</v>
          </cell>
          <cell r="D13222">
            <v>105.96969696969697</v>
          </cell>
          <cell r="E13222">
            <v>104.62626262626263</v>
          </cell>
          <cell r="F13222">
            <v>105.45454545454545</v>
          </cell>
          <cell r="G13222">
            <v>105.17845117845117</v>
          </cell>
          <cell r="H13222" t="str">
            <v>A</v>
          </cell>
          <cell r="I13222" t="str">
            <v>A</v>
          </cell>
          <cell r="J13222" t="str">
            <v>A</v>
          </cell>
          <cell r="K13222" t="str">
            <v>A</v>
          </cell>
        </row>
        <row r="13223">
          <cell r="C13223" t="str">
            <v>981001|M Morkel</v>
          </cell>
          <cell r="D13223">
            <v>105.96977526984611</v>
          </cell>
          <cell r="E13223">
            <v>105.72128650635382</v>
          </cell>
          <cell r="F13223">
            <v>106.05626556320324</v>
          </cell>
          <cell r="G13223">
            <v>105.88638596479028</v>
          </cell>
          <cell r="H13223" t="str">
            <v>A</v>
          </cell>
          <cell r="I13223" t="str">
            <v>A</v>
          </cell>
          <cell r="J13223" t="str">
            <v>A</v>
          </cell>
          <cell r="K13223" t="str">
            <v>A</v>
          </cell>
        </row>
        <row r="13224">
          <cell r="C13224" t="str">
            <v>1136604|SP Narine</v>
          </cell>
          <cell r="D13224">
            <v>105.97061364525959</v>
          </cell>
          <cell r="E13224">
            <v>107.30773307345888</v>
          </cell>
          <cell r="F13224">
            <v>106.06382670035788</v>
          </cell>
          <cell r="G13224">
            <v>106.45113079059207</v>
          </cell>
          <cell r="H13224" t="str">
            <v>A</v>
          </cell>
          <cell r="I13224" t="str">
            <v>A</v>
          </cell>
          <cell r="J13224" t="str">
            <v>A</v>
          </cell>
          <cell r="K13224" t="str">
            <v>A</v>
          </cell>
        </row>
        <row r="13225">
          <cell r="C13225" t="str">
            <v>419141|AA Bilakhia</v>
          </cell>
          <cell r="D13225">
            <v>105.97222222222221</v>
          </cell>
          <cell r="E13225">
            <v>105.10919540229884</v>
          </cell>
          <cell r="F13225">
            <v>106.84351851851852</v>
          </cell>
          <cell r="G13225">
            <v>105.94936143039591</v>
          </cell>
          <cell r="H13225" t="str">
            <v>A</v>
          </cell>
          <cell r="I13225" t="str">
            <v>A</v>
          </cell>
          <cell r="J13225" t="str">
            <v>A</v>
          </cell>
          <cell r="K13225" t="str">
            <v>A</v>
          </cell>
        </row>
        <row r="13226">
          <cell r="C13226" t="str">
            <v>829791|PP Chawla</v>
          </cell>
          <cell r="D13226">
            <v>105.9760106469738</v>
          </cell>
          <cell r="E13226">
            <v>106.31306248288132</v>
          </cell>
          <cell r="F13226">
            <v>106.05332401836773</v>
          </cell>
          <cell r="G13226">
            <v>106.09114494693698</v>
          </cell>
          <cell r="H13226" t="str">
            <v>A</v>
          </cell>
          <cell r="I13226" t="str">
            <v>A</v>
          </cell>
          <cell r="J13226" t="str">
            <v>A</v>
          </cell>
          <cell r="K13226" t="str">
            <v>A</v>
          </cell>
        </row>
        <row r="13227">
          <cell r="C13227" t="str">
            <v>829781|PP Chawla</v>
          </cell>
          <cell r="D13227">
            <v>105.98436171095581</v>
          </cell>
          <cell r="E13227">
            <v>105.9760106469738</v>
          </cell>
          <cell r="F13227">
            <v>106.08057854841722</v>
          </cell>
          <cell r="G13227">
            <v>106.05332401836773</v>
          </cell>
          <cell r="H13227" t="str">
            <v>A</v>
          </cell>
          <cell r="I13227" t="str">
            <v>A</v>
          </cell>
          <cell r="J13227" t="str">
            <v>A</v>
          </cell>
          <cell r="K13227" t="str">
            <v>A</v>
          </cell>
        </row>
        <row r="13228">
          <cell r="C13228" t="str">
            <v>419158|SK Warne</v>
          </cell>
          <cell r="D13228">
            <v>105.98714375817825</v>
          </cell>
          <cell r="E13228">
            <v>105.68335489912701</v>
          </cell>
          <cell r="F13228">
            <v>106.54559708267755</v>
          </cell>
          <cell r="G13228">
            <v>106.06027991243383</v>
          </cell>
          <cell r="H13228" t="str">
            <v>A</v>
          </cell>
          <cell r="I13228" t="str">
            <v>A</v>
          </cell>
          <cell r="J13228" t="str">
            <v>A</v>
          </cell>
          <cell r="K13228" t="str">
            <v>A</v>
          </cell>
        </row>
        <row r="13229">
          <cell r="C13229" t="str">
            <v>1181766|Rashid Khan</v>
          </cell>
          <cell r="D13229">
            <v>105.99078214008831</v>
          </cell>
          <cell r="E13229">
            <v>105.62215601014397</v>
          </cell>
          <cell r="F13229">
            <v>106.34959578450429</v>
          </cell>
          <cell r="G13229">
            <v>105.9823685887755</v>
          </cell>
          <cell r="H13229" t="str">
            <v>A</v>
          </cell>
          <cell r="I13229" t="str">
            <v>A</v>
          </cell>
          <cell r="J13229" t="str">
            <v>A</v>
          </cell>
          <cell r="K13229" t="str">
            <v>A</v>
          </cell>
        </row>
        <row r="13230">
          <cell r="C13230" t="str">
            <v>392195|SK Warne</v>
          </cell>
          <cell r="D13230">
            <v>105.99204484177663</v>
          </cell>
          <cell r="E13230">
            <v>108.14284035759897</v>
          </cell>
          <cell r="F13230">
            <v>106.77667002844844</v>
          </cell>
          <cell r="G13230">
            <v>106.87531188212478</v>
          </cell>
          <cell r="H13230" t="str">
            <v>A</v>
          </cell>
          <cell r="I13230" t="str">
            <v>A</v>
          </cell>
          <cell r="J13230" t="str">
            <v>A</v>
          </cell>
          <cell r="K13230" t="str">
            <v>A</v>
          </cell>
        </row>
        <row r="13231">
          <cell r="C13231" t="str">
            <v>1304070|MS Wade</v>
          </cell>
          <cell r="D13231">
            <v>105.99220032840722</v>
          </cell>
          <cell r="E13231">
            <v>105.53484195402299</v>
          </cell>
          <cell r="F13231">
            <v>106.55461594599525</v>
          </cell>
          <cell r="G13231">
            <v>105.93653644407955</v>
          </cell>
          <cell r="H13231" t="str">
            <v>A</v>
          </cell>
          <cell r="I13231" t="str">
            <v>A</v>
          </cell>
          <cell r="J13231" t="str">
            <v>A</v>
          </cell>
          <cell r="K13231" t="str">
            <v>A</v>
          </cell>
        </row>
        <row r="13232">
          <cell r="C13232" t="str">
            <v>392203|BJ Hodge</v>
          </cell>
          <cell r="D13232">
            <v>105.99784090909091</v>
          </cell>
          <cell r="E13232">
            <v>110.44696969696969</v>
          </cell>
          <cell r="F13232">
            <v>105.42408549783551</v>
          </cell>
          <cell r="G13232">
            <v>107.28236832611833</v>
          </cell>
          <cell r="H13232" t="str">
            <v>A</v>
          </cell>
          <cell r="I13232" t="str">
            <v>A</v>
          </cell>
          <cell r="J13232" t="str">
            <v>A</v>
          </cell>
          <cell r="K13232" t="str">
            <v>A</v>
          </cell>
        </row>
        <row r="13233">
          <cell r="C13233" t="str">
            <v>980987|AD Nath</v>
          </cell>
          <cell r="D13233">
            <v>106</v>
          </cell>
          <cell r="E13233">
            <v>103.44031531531532</v>
          </cell>
          <cell r="F13233">
            <v>109</v>
          </cell>
          <cell r="G13233">
            <v>107.14677177177178</v>
          </cell>
          <cell r="H13233" t="str">
            <v>A</v>
          </cell>
          <cell r="I13233" t="str">
            <v>A</v>
          </cell>
          <cell r="J13233" t="str">
            <v>A</v>
          </cell>
          <cell r="K13233" t="str">
            <v>A</v>
          </cell>
        </row>
        <row r="13234">
          <cell r="C13234" t="str">
            <v>1082616|AJ Tye</v>
          </cell>
          <cell r="D13234">
            <v>106</v>
          </cell>
          <cell r="E13234">
            <v>114.98571428571429</v>
          </cell>
          <cell r="F13234">
            <v>106</v>
          </cell>
          <cell r="G13234">
            <v>110.49285714285715</v>
          </cell>
          <cell r="H13234" t="str">
            <v>A</v>
          </cell>
          <cell r="I13234" t="str">
            <v>A</v>
          </cell>
          <cell r="J13234" t="str">
            <v>A</v>
          </cell>
          <cell r="K13234" t="str">
            <v>A</v>
          </cell>
        </row>
        <row r="13235">
          <cell r="C13235" t="str">
            <v>1304093|B Indrajith</v>
          </cell>
          <cell r="D13235">
            <v>106</v>
          </cell>
          <cell r="E13235">
            <v>107.85499999999999</v>
          </cell>
          <cell r="F13235">
            <v>106</v>
          </cell>
          <cell r="G13235">
            <v>106.92749999999999</v>
          </cell>
          <cell r="H13235" t="str">
            <v>A</v>
          </cell>
          <cell r="I13235" t="str">
            <v>A</v>
          </cell>
          <cell r="J13235" t="str">
            <v>A</v>
          </cell>
          <cell r="K13235" t="str">
            <v>A</v>
          </cell>
        </row>
        <row r="13236">
          <cell r="C13236" t="str">
            <v>419163|B Sumanth</v>
          </cell>
          <cell r="D13236">
            <v>106</v>
          </cell>
          <cell r="E13236">
            <v>107.6875</v>
          </cell>
          <cell r="F13236">
            <v>107</v>
          </cell>
          <cell r="G13236">
            <v>107.0625</v>
          </cell>
          <cell r="H13236" t="str">
            <v>A</v>
          </cell>
          <cell r="I13236" t="str">
            <v>A</v>
          </cell>
          <cell r="J13236" t="str">
            <v>A</v>
          </cell>
          <cell r="K13236" t="str">
            <v>A</v>
          </cell>
        </row>
        <row r="13237">
          <cell r="C13237" t="str">
            <v>548339|DA Miller</v>
          </cell>
          <cell r="D13237">
            <v>106</v>
          </cell>
          <cell r="E13237">
            <v>114.66666666666667</v>
          </cell>
          <cell r="F13237">
            <v>106.5</v>
          </cell>
          <cell r="G13237">
            <v>109.22222222222223</v>
          </cell>
          <cell r="H13237" t="str">
            <v>A</v>
          </cell>
          <cell r="I13237" t="str">
            <v>A</v>
          </cell>
          <cell r="J13237" t="str">
            <v>A</v>
          </cell>
          <cell r="K13237" t="str">
            <v>A</v>
          </cell>
        </row>
        <row r="13238">
          <cell r="C13238" t="str">
            <v>336000|I Sharma</v>
          </cell>
          <cell r="D13238">
            <v>106</v>
          </cell>
          <cell r="E13238">
            <v>103.5</v>
          </cell>
          <cell r="F13238">
            <v>106</v>
          </cell>
          <cell r="G13238">
            <v>104.75</v>
          </cell>
          <cell r="H13238" t="str">
            <v>A</v>
          </cell>
          <cell r="I13238" t="str">
            <v>A</v>
          </cell>
          <cell r="J13238" t="str">
            <v>A</v>
          </cell>
          <cell r="K13238" t="str">
            <v>A</v>
          </cell>
        </row>
        <row r="13239">
          <cell r="C13239" t="str">
            <v>392211|MC Henriques</v>
          </cell>
          <cell r="D13239">
            <v>106</v>
          </cell>
          <cell r="E13239">
            <v>119.25</v>
          </cell>
          <cell r="F13239">
            <v>106</v>
          </cell>
          <cell r="G13239">
            <v>112.625</v>
          </cell>
          <cell r="H13239" t="str">
            <v>A</v>
          </cell>
          <cell r="I13239" t="str">
            <v>A</v>
          </cell>
          <cell r="J13239" t="str">
            <v>A</v>
          </cell>
          <cell r="K13239" t="str">
            <v>A</v>
          </cell>
        </row>
        <row r="13240">
          <cell r="C13240" t="str">
            <v>1178417|N Pooran</v>
          </cell>
          <cell r="D13240">
            <v>106</v>
          </cell>
          <cell r="E13240">
            <v>110.5288888888889</v>
          </cell>
          <cell r="F13240">
            <v>106</v>
          </cell>
          <cell r="G13240">
            <v>107.50962962962963</v>
          </cell>
          <cell r="H13240" t="str">
            <v>A</v>
          </cell>
          <cell r="I13240" t="str">
            <v>A</v>
          </cell>
          <cell r="J13240" t="str">
            <v>A</v>
          </cell>
          <cell r="K13240" t="str">
            <v>A</v>
          </cell>
        </row>
        <row r="13241">
          <cell r="C13241" t="str">
            <v>1178407|N Pooran</v>
          </cell>
          <cell r="D13241">
            <v>106</v>
          </cell>
          <cell r="E13241">
            <v>106</v>
          </cell>
          <cell r="F13241">
            <v>106</v>
          </cell>
          <cell r="G13241">
            <v>106</v>
          </cell>
          <cell r="H13241" t="str">
            <v>A</v>
          </cell>
          <cell r="I13241" t="str">
            <v>A</v>
          </cell>
          <cell r="J13241" t="str">
            <v>A</v>
          </cell>
          <cell r="K13241" t="str">
            <v>A</v>
          </cell>
        </row>
        <row r="13242">
          <cell r="C13242" t="str">
            <v>336019|Pankaj Singh</v>
          </cell>
          <cell r="D13242">
            <v>106</v>
          </cell>
          <cell r="E13242">
            <v>100.5</v>
          </cell>
          <cell r="F13242">
            <v>106</v>
          </cell>
          <cell r="G13242">
            <v>103.25</v>
          </cell>
          <cell r="H13242" t="str">
            <v>A</v>
          </cell>
          <cell r="I13242" t="str">
            <v>A</v>
          </cell>
          <cell r="J13242" t="str">
            <v>A</v>
          </cell>
          <cell r="K13242" t="str">
            <v>A</v>
          </cell>
        </row>
        <row r="13243">
          <cell r="C13243" t="str">
            <v>419130|R McLaren</v>
          </cell>
          <cell r="D13243">
            <v>106</v>
          </cell>
          <cell r="E13243">
            <v>108.66666666666667</v>
          </cell>
          <cell r="F13243">
            <v>108.75</v>
          </cell>
          <cell r="G13243">
            <v>108.72222222222223</v>
          </cell>
          <cell r="H13243" t="str">
            <v>A</v>
          </cell>
          <cell r="I13243" t="str">
            <v>A</v>
          </cell>
          <cell r="J13243" t="str">
            <v>A</v>
          </cell>
          <cell r="K13243" t="str">
            <v>A</v>
          </cell>
        </row>
        <row r="13244">
          <cell r="C13244" t="str">
            <v>336004|VY Mahesh</v>
          </cell>
          <cell r="D13244">
            <v>106</v>
          </cell>
          <cell r="E13244">
            <v>103.5</v>
          </cell>
          <cell r="F13244">
            <v>106</v>
          </cell>
          <cell r="G13244">
            <v>104.75</v>
          </cell>
          <cell r="H13244" t="str">
            <v>A</v>
          </cell>
          <cell r="I13244" t="str">
            <v>A</v>
          </cell>
          <cell r="J13244" t="str">
            <v>A</v>
          </cell>
          <cell r="K13244" t="str">
            <v>A</v>
          </cell>
        </row>
        <row r="13245">
          <cell r="C13245" t="str">
            <v>829811|CH Morris</v>
          </cell>
          <cell r="D13245">
            <v>106.00121212121212</v>
          </cell>
          <cell r="E13245">
            <v>105.75444444444445</v>
          </cell>
          <cell r="F13245">
            <v>104.97232996632995</v>
          </cell>
          <cell r="G13245">
            <v>105.79121885521886</v>
          </cell>
          <cell r="H13245" t="str">
            <v>A</v>
          </cell>
          <cell r="I13245" t="str">
            <v>A</v>
          </cell>
          <cell r="J13245" t="str">
            <v>A</v>
          </cell>
          <cell r="K13245" t="str">
            <v>A</v>
          </cell>
        </row>
        <row r="13246">
          <cell r="C13246" t="str">
            <v>548335|A Mishra</v>
          </cell>
          <cell r="D13246">
            <v>106.00358759255309</v>
          </cell>
          <cell r="E13246">
            <v>105.81826953356965</v>
          </cell>
          <cell r="F13246">
            <v>106.15597646177952</v>
          </cell>
          <cell r="G13246">
            <v>105.95473630401104</v>
          </cell>
          <cell r="H13246" t="str">
            <v>A</v>
          </cell>
          <cell r="I13246" t="str">
            <v>A</v>
          </cell>
          <cell r="J13246" t="str">
            <v>A</v>
          </cell>
          <cell r="K13246" t="str">
            <v>A</v>
          </cell>
        </row>
        <row r="13247">
          <cell r="C13247" t="str">
            <v>392225|RJ Quiney</v>
          </cell>
          <cell r="D13247">
            <v>106.00799663299664</v>
          </cell>
          <cell r="E13247">
            <v>112.15260942760942</v>
          </cell>
          <cell r="F13247">
            <v>102.40359614665171</v>
          </cell>
          <cell r="G13247">
            <v>106.08486719042276</v>
          </cell>
          <cell r="H13247" t="str">
            <v>A</v>
          </cell>
          <cell r="I13247" t="str">
            <v>A</v>
          </cell>
          <cell r="J13247" t="str">
            <v>A</v>
          </cell>
          <cell r="K13247" t="str">
            <v>A</v>
          </cell>
        </row>
        <row r="13248">
          <cell r="C13248" t="str">
            <v>598010|M Morkel</v>
          </cell>
          <cell r="D13248">
            <v>106.01690608201824</v>
          </cell>
          <cell r="E13248">
            <v>105.52945176801684</v>
          </cell>
          <cell r="F13248">
            <v>104.92466667178969</v>
          </cell>
          <cell r="G13248">
            <v>105.23372149498802</v>
          </cell>
          <cell r="H13248" t="str">
            <v>A</v>
          </cell>
          <cell r="I13248" t="str">
            <v>A</v>
          </cell>
          <cell r="J13248" t="str">
            <v>A</v>
          </cell>
          <cell r="K13248" t="str">
            <v>A</v>
          </cell>
        </row>
        <row r="13249">
          <cell r="C13249" t="str">
            <v>829781|KV Sharma</v>
          </cell>
          <cell r="D13249">
            <v>106.01878157780642</v>
          </cell>
          <cell r="E13249">
            <v>106.92701877881522</v>
          </cell>
          <cell r="F13249">
            <v>106.12575784155798</v>
          </cell>
          <cell r="G13249">
            <v>106.33074838374982</v>
          </cell>
          <cell r="H13249" t="str">
            <v>A</v>
          </cell>
          <cell r="I13249" t="str">
            <v>A</v>
          </cell>
          <cell r="J13249" t="str">
            <v>A</v>
          </cell>
          <cell r="K13249" t="str">
            <v>A</v>
          </cell>
        </row>
        <row r="13250">
          <cell r="C13250" t="str">
            <v>980939|PP Chawla</v>
          </cell>
          <cell r="D13250">
            <v>106.0192522982574</v>
          </cell>
          <cell r="E13250">
            <v>106.05797403538229</v>
          </cell>
          <cell r="F13250">
            <v>106.15227540754624</v>
          </cell>
          <cell r="G13250">
            <v>106.06724592504655</v>
          </cell>
          <cell r="H13250" t="str">
            <v>A</v>
          </cell>
          <cell r="I13250" t="str">
            <v>A</v>
          </cell>
          <cell r="J13250" t="str">
            <v>A</v>
          </cell>
          <cell r="K13250" t="str">
            <v>A</v>
          </cell>
        </row>
        <row r="13251">
          <cell r="C13251" t="str">
            <v>598013|A Mishra</v>
          </cell>
          <cell r="D13251">
            <v>106.01977591354601</v>
          </cell>
          <cell r="E13251">
            <v>105.85784765827033</v>
          </cell>
          <cell r="F13251">
            <v>105.77355289571553</v>
          </cell>
          <cell r="G13251">
            <v>105.87982024125351</v>
          </cell>
          <cell r="H13251" t="str">
            <v>A</v>
          </cell>
          <cell r="I13251" t="str">
            <v>A</v>
          </cell>
          <cell r="J13251" t="str">
            <v>A</v>
          </cell>
          <cell r="K13251" t="str">
            <v>A</v>
          </cell>
        </row>
        <row r="13252">
          <cell r="C13252" t="str">
            <v>1136589|SP Narine</v>
          </cell>
          <cell r="D13252">
            <v>106.02082012542782</v>
          </cell>
          <cell r="E13252">
            <v>106.13650029756568</v>
          </cell>
          <cell r="F13252">
            <v>105.9925294076379</v>
          </cell>
          <cell r="G13252">
            <v>106.01481987532649</v>
          </cell>
          <cell r="H13252" t="str">
            <v>A</v>
          </cell>
          <cell r="I13252" t="str">
            <v>A</v>
          </cell>
          <cell r="J13252" t="str">
            <v>A</v>
          </cell>
          <cell r="K13252" t="str">
            <v>A</v>
          </cell>
        </row>
        <row r="13253">
          <cell r="C13253" t="str">
            <v>1304087|TG Southee</v>
          </cell>
          <cell r="D13253">
            <v>106.02140260452761</v>
          </cell>
          <cell r="E13253">
            <v>105.6544838503662</v>
          </cell>
          <cell r="F13253">
            <v>106.51496088166921</v>
          </cell>
          <cell r="G13253">
            <v>106.01068307768554</v>
          </cell>
          <cell r="H13253" t="str">
            <v>A</v>
          </cell>
          <cell r="I13253" t="str">
            <v>A</v>
          </cell>
          <cell r="J13253" t="str">
            <v>A</v>
          </cell>
          <cell r="K13253" t="str">
            <v>A</v>
          </cell>
        </row>
        <row r="13254">
          <cell r="C13254" t="str">
            <v>392235|A Mishra</v>
          </cell>
          <cell r="D13254">
            <v>106.02597969293372</v>
          </cell>
          <cell r="E13254">
            <v>106.70083973680032</v>
          </cell>
          <cell r="F13254">
            <v>106.55905311553779</v>
          </cell>
          <cell r="G13254">
            <v>106.52392938823425</v>
          </cell>
          <cell r="H13254" t="str">
            <v>A</v>
          </cell>
          <cell r="I13254" t="str">
            <v>A</v>
          </cell>
          <cell r="J13254" t="str">
            <v>A</v>
          </cell>
          <cell r="K13254" t="str">
            <v>A</v>
          </cell>
        </row>
        <row r="13255">
          <cell r="C13255" t="str">
            <v>392224|B Akhil</v>
          </cell>
          <cell r="D13255">
            <v>106.03205226446606</v>
          </cell>
          <cell r="E13255">
            <v>105.12143963061206</v>
          </cell>
          <cell r="F13255">
            <v>105.38783610280738</v>
          </cell>
          <cell r="G13255">
            <v>105.3160571274192</v>
          </cell>
          <cell r="H13255" t="str">
            <v>A</v>
          </cell>
          <cell r="I13255" t="str">
            <v>A</v>
          </cell>
          <cell r="J13255" t="str">
            <v>A</v>
          </cell>
          <cell r="K13255" t="str">
            <v>A</v>
          </cell>
        </row>
        <row r="13256">
          <cell r="C13256" t="str">
            <v>1136570|SP Narine</v>
          </cell>
          <cell r="D13256">
            <v>106.03443785335924</v>
          </cell>
          <cell r="E13256">
            <v>106.09278822143926</v>
          </cell>
          <cell r="F13256">
            <v>105.6853512162657</v>
          </cell>
          <cell r="G13256">
            <v>106.00314716443995</v>
          </cell>
          <cell r="H13256" t="str">
            <v>A</v>
          </cell>
          <cell r="I13256" t="str">
            <v>A</v>
          </cell>
          <cell r="J13256" t="str">
            <v>A</v>
          </cell>
          <cell r="K13256" t="str">
            <v>A</v>
          </cell>
        </row>
        <row r="13257">
          <cell r="C13257" t="str">
            <v>548323|AD Mascarenhas</v>
          </cell>
          <cell r="D13257">
            <v>106.03929369640576</v>
          </cell>
          <cell r="E13257">
            <v>105.33760972247562</v>
          </cell>
          <cell r="F13257">
            <v>106.57505460059717</v>
          </cell>
          <cell r="G13257">
            <v>105.95012730968647</v>
          </cell>
          <cell r="H13257" t="str">
            <v>A</v>
          </cell>
          <cell r="I13257" t="str">
            <v>A</v>
          </cell>
          <cell r="J13257" t="str">
            <v>A</v>
          </cell>
          <cell r="K13257" t="str">
            <v>A</v>
          </cell>
        </row>
        <row r="13258">
          <cell r="C13258" t="str">
            <v>981001|PP Chawla</v>
          </cell>
          <cell r="D13258">
            <v>106.03982025250774</v>
          </cell>
          <cell r="E13258">
            <v>106.04616596646771</v>
          </cell>
          <cell r="F13258">
            <v>106.03901552871581</v>
          </cell>
          <cell r="G13258">
            <v>106.04798675145258</v>
          </cell>
          <cell r="H13258" t="str">
            <v>A</v>
          </cell>
          <cell r="I13258" t="str">
            <v>A</v>
          </cell>
          <cell r="J13258" t="str">
            <v>A</v>
          </cell>
          <cell r="K13258" t="str">
            <v>A</v>
          </cell>
        </row>
        <row r="13259">
          <cell r="C13259" t="str">
            <v>548321|A Mishra</v>
          </cell>
          <cell r="D13259">
            <v>106.0423517859104</v>
          </cell>
          <cell r="E13259">
            <v>106.00358759255309</v>
          </cell>
          <cell r="F13259">
            <v>105.97547277389951</v>
          </cell>
          <cell r="G13259">
            <v>106.15597646177952</v>
          </cell>
          <cell r="H13259" t="str">
            <v>A</v>
          </cell>
          <cell r="I13259" t="str">
            <v>A</v>
          </cell>
          <cell r="J13259" t="str">
            <v>A</v>
          </cell>
          <cell r="K13259" t="str">
            <v>A</v>
          </cell>
        </row>
        <row r="13260">
          <cell r="C13260" t="str">
            <v>336040|Sohail Tanvir</v>
          </cell>
          <cell r="D13260">
            <v>106.0425</v>
          </cell>
          <cell r="E13260">
            <v>106.63400000000001</v>
          </cell>
          <cell r="F13260">
            <v>105.06083333333333</v>
          </cell>
          <cell r="G13260">
            <v>106.35550000000001</v>
          </cell>
          <cell r="H13260" t="str">
            <v>A</v>
          </cell>
          <cell r="I13260" t="str">
            <v>A</v>
          </cell>
          <cell r="J13260" t="str">
            <v>A</v>
          </cell>
          <cell r="K13260" t="str">
            <v>A</v>
          </cell>
        </row>
        <row r="13261">
          <cell r="C13261" t="str">
            <v>1082649|PP Chawla</v>
          </cell>
          <cell r="D13261">
            <v>106.04616596646771</v>
          </cell>
          <cell r="E13261">
            <v>105.92237879775283</v>
          </cell>
          <cell r="F13261">
            <v>106.04798675145258</v>
          </cell>
          <cell r="G13261">
            <v>106.00278833890944</v>
          </cell>
          <cell r="H13261" t="str">
            <v>A</v>
          </cell>
          <cell r="I13261" t="str">
            <v>A</v>
          </cell>
          <cell r="J13261" t="str">
            <v>A</v>
          </cell>
          <cell r="K13261" t="str">
            <v>A</v>
          </cell>
        </row>
        <row r="13262">
          <cell r="C13262" t="str">
            <v>829773|KV Sharma</v>
          </cell>
          <cell r="D13262">
            <v>106.04644479462777</v>
          </cell>
          <cell r="E13262">
            <v>106.01878157780642</v>
          </cell>
          <cell r="F13262">
            <v>106.41447686918836</v>
          </cell>
          <cell r="G13262">
            <v>106.12575784155798</v>
          </cell>
          <cell r="H13262" t="str">
            <v>A</v>
          </cell>
          <cell r="I13262" t="str">
            <v>A</v>
          </cell>
          <cell r="J13262" t="str">
            <v>A</v>
          </cell>
          <cell r="K13262" t="str">
            <v>A</v>
          </cell>
        </row>
        <row r="13263">
          <cell r="C13263" t="str">
            <v>729315|R Vinay Kumar</v>
          </cell>
          <cell r="D13263">
            <v>106.05013118694153</v>
          </cell>
          <cell r="E13263">
            <v>105.88077044631564</v>
          </cell>
          <cell r="F13263">
            <v>106.10740391619697</v>
          </cell>
          <cell r="G13263">
            <v>106.01320266565615</v>
          </cell>
          <cell r="H13263" t="str">
            <v>A</v>
          </cell>
          <cell r="I13263" t="str">
            <v>A</v>
          </cell>
          <cell r="J13263" t="str">
            <v>A</v>
          </cell>
          <cell r="K13263" t="str">
            <v>A</v>
          </cell>
        </row>
        <row r="13264">
          <cell r="C13264" t="str">
            <v>336003|IK Pathan</v>
          </cell>
          <cell r="D13264">
            <v>106.05555555555554</v>
          </cell>
          <cell r="E13264">
            <v>108.24444444444444</v>
          </cell>
          <cell r="F13264">
            <v>104</v>
          </cell>
          <cell r="G13264">
            <v>105.74814814814813</v>
          </cell>
          <cell r="H13264" t="str">
            <v>A</v>
          </cell>
          <cell r="I13264" t="str">
            <v>A</v>
          </cell>
          <cell r="J13264" t="str">
            <v>A</v>
          </cell>
          <cell r="K13264" t="str">
            <v>A</v>
          </cell>
        </row>
        <row r="13265">
          <cell r="C13265" t="str">
            <v>829761|PP Chawla</v>
          </cell>
          <cell r="D13265">
            <v>106.05777423712222</v>
          </cell>
          <cell r="E13265">
            <v>106.19959969717361</v>
          </cell>
          <cell r="F13265">
            <v>105.96195565479945</v>
          </cell>
          <cell r="G13265">
            <v>106.07454182403517</v>
          </cell>
          <cell r="H13265" t="str">
            <v>A</v>
          </cell>
          <cell r="I13265" t="str">
            <v>A</v>
          </cell>
          <cell r="J13265" t="str">
            <v>A</v>
          </cell>
          <cell r="K13265" t="str">
            <v>A</v>
          </cell>
        </row>
        <row r="13266">
          <cell r="C13266" t="str">
            <v>980951|PP Chawla</v>
          </cell>
          <cell r="D13266">
            <v>106.05797403538229</v>
          </cell>
          <cell r="E13266">
            <v>106.03982025250774</v>
          </cell>
          <cell r="F13266">
            <v>106.06724592504655</v>
          </cell>
          <cell r="G13266">
            <v>106.03901552871581</v>
          </cell>
          <cell r="H13266" t="str">
            <v>A</v>
          </cell>
          <cell r="I13266" t="str">
            <v>A</v>
          </cell>
          <cell r="J13266" t="str">
            <v>A</v>
          </cell>
          <cell r="K13266" t="str">
            <v>A</v>
          </cell>
        </row>
        <row r="13267">
          <cell r="C13267" t="str">
            <v>548344|R Vinay Kumar</v>
          </cell>
          <cell r="D13267">
            <v>106.05931071839116</v>
          </cell>
          <cell r="E13267">
            <v>105.73576390702006</v>
          </cell>
          <cell r="F13267">
            <v>105.93212159584266</v>
          </cell>
          <cell r="G13267">
            <v>105.89526246813328</v>
          </cell>
          <cell r="H13267" t="str">
            <v>A</v>
          </cell>
          <cell r="I13267" t="str">
            <v>A</v>
          </cell>
          <cell r="J13267" t="str">
            <v>A</v>
          </cell>
          <cell r="K13267" t="str">
            <v>A</v>
          </cell>
        </row>
        <row r="13268">
          <cell r="C13268" t="str">
            <v>392222|K Goel</v>
          </cell>
          <cell r="D13268">
            <v>106.06304939385586</v>
          </cell>
          <cell r="E13268">
            <v>107.02283158000901</v>
          </cell>
          <cell r="F13268">
            <v>106.07283069550137</v>
          </cell>
          <cell r="G13268">
            <v>106.22732075388438</v>
          </cell>
          <cell r="H13268" t="str">
            <v>A</v>
          </cell>
          <cell r="I13268" t="str">
            <v>A</v>
          </cell>
          <cell r="J13268" t="str">
            <v>A</v>
          </cell>
          <cell r="K13268" t="str">
            <v>A</v>
          </cell>
        </row>
        <row r="13269">
          <cell r="C13269" t="str">
            <v>1136578|SP Narine</v>
          </cell>
          <cell r="D13269">
            <v>106.06962889449987</v>
          </cell>
          <cell r="E13269">
            <v>105.88713920298599</v>
          </cell>
          <cell r="F13269">
            <v>105.9714136593081</v>
          </cell>
          <cell r="G13269">
            <v>105.90286398649033</v>
          </cell>
          <cell r="H13269" t="str">
            <v>A</v>
          </cell>
          <cell r="I13269" t="str">
            <v>A</v>
          </cell>
          <cell r="J13269" t="str">
            <v>A</v>
          </cell>
          <cell r="K13269" t="str">
            <v>A</v>
          </cell>
        </row>
        <row r="13270">
          <cell r="C13270" t="str">
            <v>419151|MD Mishra</v>
          </cell>
          <cell r="D13270">
            <v>106.07323232323232</v>
          </cell>
          <cell r="E13270">
            <v>107.79491341991341</v>
          </cell>
          <cell r="F13270">
            <v>105.89309764309763</v>
          </cell>
          <cell r="G13270">
            <v>106.30200817700818</v>
          </cell>
          <cell r="H13270" t="str">
            <v>A</v>
          </cell>
          <cell r="I13270" t="str">
            <v>A</v>
          </cell>
          <cell r="J13270" t="str">
            <v>A</v>
          </cell>
          <cell r="K13270" t="str">
            <v>A</v>
          </cell>
        </row>
        <row r="13271">
          <cell r="C13271" t="str">
            <v>1136608|R Ashwin</v>
          </cell>
          <cell r="D13271">
            <v>106.07503270250399</v>
          </cell>
          <cell r="E13271">
            <v>105.9263110117481</v>
          </cell>
          <cell r="F13271">
            <v>105.55971539319307</v>
          </cell>
          <cell r="G13271">
            <v>105.73338590072767</v>
          </cell>
          <cell r="H13271" t="str">
            <v>A</v>
          </cell>
          <cell r="I13271" t="str">
            <v>A</v>
          </cell>
          <cell r="J13271" t="str">
            <v>A</v>
          </cell>
          <cell r="K13271" t="str">
            <v>A</v>
          </cell>
        </row>
        <row r="13272">
          <cell r="C13272" t="str">
            <v>1136601|SP Narine</v>
          </cell>
          <cell r="D13272">
            <v>106.07504565305776</v>
          </cell>
          <cell r="E13272">
            <v>105.97061364525959</v>
          </cell>
          <cell r="F13272">
            <v>106.11912225112657</v>
          </cell>
          <cell r="G13272">
            <v>106.06382670035788</v>
          </cell>
          <cell r="H13272" t="str">
            <v>A</v>
          </cell>
          <cell r="I13272" t="str">
            <v>A</v>
          </cell>
          <cell r="J13272" t="str">
            <v>A</v>
          </cell>
          <cell r="K13272" t="str">
            <v>A</v>
          </cell>
        </row>
        <row r="13273">
          <cell r="C13273" t="str">
            <v>729307|PP Chawla</v>
          </cell>
          <cell r="D13273">
            <v>106.08076700085147</v>
          </cell>
          <cell r="E13273">
            <v>105.83755166083444</v>
          </cell>
          <cell r="F13273">
            <v>106.28846825601028</v>
          </cell>
          <cell r="G13273">
            <v>106.08287104532489</v>
          </cell>
          <cell r="H13273" t="str">
            <v>A</v>
          </cell>
          <cell r="I13273" t="str">
            <v>A</v>
          </cell>
          <cell r="J13273" t="str">
            <v>A</v>
          </cell>
          <cell r="K13273" t="str">
            <v>A</v>
          </cell>
        </row>
        <row r="13274">
          <cell r="C13274" t="str">
            <v>1136573|SP Narine</v>
          </cell>
          <cell r="D13274">
            <v>106.09278822143926</v>
          </cell>
          <cell r="E13274">
            <v>105.75182386198516</v>
          </cell>
          <cell r="F13274">
            <v>106.00314716443995</v>
          </cell>
          <cell r="G13274">
            <v>105.95968331226122</v>
          </cell>
          <cell r="H13274" t="str">
            <v>A</v>
          </cell>
          <cell r="I13274" t="str">
            <v>A</v>
          </cell>
          <cell r="J13274" t="str">
            <v>A</v>
          </cell>
          <cell r="K13274" t="str">
            <v>A</v>
          </cell>
        </row>
        <row r="13275">
          <cell r="C13275" t="str">
            <v>829753|MG Johnson</v>
          </cell>
          <cell r="D13275">
            <v>106.0957983106259</v>
          </cell>
          <cell r="E13275">
            <v>105.82080722806325</v>
          </cell>
          <cell r="F13275">
            <v>105.68297324091695</v>
          </cell>
          <cell r="G13275">
            <v>105.7511110539016</v>
          </cell>
          <cell r="H13275" t="str">
            <v>A</v>
          </cell>
          <cell r="I13275" t="str">
            <v>A</v>
          </cell>
          <cell r="J13275" t="str">
            <v>A</v>
          </cell>
          <cell r="K13275" t="str">
            <v>A</v>
          </cell>
        </row>
        <row r="13276">
          <cell r="C13276" t="str">
            <v>1082636|C de Grandhomme</v>
          </cell>
          <cell r="D13276">
            <v>106.09632085666567</v>
          </cell>
          <cell r="E13276">
            <v>109.41360071388806</v>
          </cell>
          <cell r="F13276">
            <v>101.21603000731352</v>
          </cell>
          <cell r="G13276">
            <v>105.2726075471286</v>
          </cell>
          <cell r="H13276" t="str">
            <v>A</v>
          </cell>
          <cell r="I13276" t="str">
            <v>A</v>
          </cell>
          <cell r="J13276" t="str">
            <v>A</v>
          </cell>
          <cell r="K13276" t="str">
            <v>A</v>
          </cell>
        </row>
        <row r="13277">
          <cell r="C13277" t="str">
            <v>501236|A Mishra</v>
          </cell>
          <cell r="D13277">
            <v>106.09862938756041</v>
          </cell>
          <cell r="E13277">
            <v>105.70969629685557</v>
          </cell>
          <cell r="F13277">
            <v>106.0078528239185</v>
          </cell>
          <cell r="G13277">
            <v>106.08159255710723</v>
          </cell>
          <cell r="H13277" t="str">
            <v>A</v>
          </cell>
          <cell r="I13277" t="str">
            <v>A</v>
          </cell>
          <cell r="J13277" t="str">
            <v>A</v>
          </cell>
          <cell r="K13277" t="str">
            <v>A</v>
          </cell>
        </row>
        <row r="13278">
          <cell r="C13278" t="str">
            <v>734037|KV Sharma</v>
          </cell>
          <cell r="D13278">
            <v>106.10059305950371</v>
          </cell>
          <cell r="E13278">
            <v>106.40680599328472</v>
          </cell>
          <cell r="F13278">
            <v>106.28580242844079</v>
          </cell>
          <cell r="G13278">
            <v>106.22886863408557</v>
          </cell>
          <cell r="H13278" t="str">
            <v>A</v>
          </cell>
          <cell r="I13278" t="str">
            <v>A</v>
          </cell>
          <cell r="J13278" t="str">
            <v>A</v>
          </cell>
          <cell r="K13278" t="str">
            <v>A</v>
          </cell>
        </row>
        <row r="13279">
          <cell r="C13279" t="str">
            <v>1216511|S Gopal</v>
          </cell>
          <cell r="D13279">
            <v>106.10145263181901</v>
          </cell>
          <cell r="E13279">
            <v>105.79325359262479</v>
          </cell>
          <cell r="F13279">
            <v>106.27472868864447</v>
          </cell>
          <cell r="G13279">
            <v>106.03430745501691</v>
          </cell>
          <cell r="H13279" t="str">
            <v>A</v>
          </cell>
          <cell r="I13279" t="str">
            <v>A</v>
          </cell>
          <cell r="J13279" t="str">
            <v>A</v>
          </cell>
          <cell r="K13279" t="str">
            <v>A</v>
          </cell>
        </row>
        <row r="13280">
          <cell r="C13280" t="str">
            <v>729299|R Vinay Kumar</v>
          </cell>
          <cell r="D13280">
            <v>106.10870636371128</v>
          </cell>
          <cell r="E13280">
            <v>106.05013118694153</v>
          </cell>
          <cell r="F13280">
            <v>105.94478162893256</v>
          </cell>
          <cell r="G13280">
            <v>106.10740391619697</v>
          </cell>
          <cell r="H13280" t="str">
            <v>A</v>
          </cell>
          <cell r="I13280" t="str">
            <v>A</v>
          </cell>
          <cell r="J13280" t="str">
            <v>A</v>
          </cell>
          <cell r="K13280" t="str">
            <v>A</v>
          </cell>
        </row>
        <row r="13281">
          <cell r="C13281" t="str">
            <v>392191|R Vinay Kumar</v>
          </cell>
          <cell r="D13281">
            <v>106.10903536765606</v>
          </cell>
          <cell r="E13281">
            <v>105.37917317227662</v>
          </cell>
          <cell r="F13281">
            <v>105.99281028677581</v>
          </cell>
          <cell r="G13281">
            <v>105.93968366037332</v>
          </cell>
          <cell r="H13281" t="str">
            <v>A</v>
          </cell>
          <cell r="I13281" t="str">
            <v>A</v>
          </cell>
          <cell r="J13281" t="str">
            <v>A</v>
          </cell>
          <cell r="K13281" t="str">
            <v>A</v>
          </cell>
        </row>
        <row r="13282">
          <cell r="C13282" t="str">
            <v>1304115|SN Thakur</v>
          </cell>
          <cell r="D13282">
            <v>106.1139272802959</v>
          </cell>
          <cell r="E13282">
            <v>106.02201739854389</v>
          </cell>
          <cell r="F13282">
            <v>105.96067079197184</v>
          </cell>
          <cell r="G13282">
            <v>106.13271807019278</v>
          </cell>
          <cell r="H13282" t="str">
            <v>A</v>
          </cell>
          <cell r="I13282" t="str">
            <v>A</v>
          </cell>
          <cell r="J13282" t="str">
            <v>A</v>
          </cell>
          <cell r="K13282" t="str">
            <v>A</v>
          </cell>
        </row>
        <row r="13283">
          <cell r="C13283" t="str">
            <v>829717|MG Johnson</v>
          </cell>
          <cell r="D13283">
            <v>106.12415337504993</v>
          </cell>
          <cell r="E13283">
            <v>105.61639378910931</v>
          </cell>
          <cell r="F13283">
            <v>106.71069236475148</v>
          </cell>
          <cell r="G13283">
            <v>106.17404668866614</v>
          </cell>
          <cell r="H13283" t="str">
            <v>A</v>
          </cell>
          <cell r="I13283" t="str">
            <v>A</v>
          </cell>
          <cell r="J13283" t="str">
            <v>A</v>
          </cell>
          <cell r="K13283" t="str">
            <v>A</v>
          </cell>
        </row>
        <row r="13284">
          <cell r="C13284" t="str">
            <v>829811|PP Chawla</v>
          </cell>
          <cell r="D13284">
            <v>106.12451144149996</v>
          </cell>
          <cell r="E13284">
            <v>106.0192522982574</v>
          </cell>
          <cell r="F13284">
            <v>106.13786152378503</v>
          </cell>
          <cell r="G13284">
            <v>106.15227540754624</v>
          </cell>
          <cell r="H13284" t="str">
            <v>A</v>
          </cell>
          <cell r="I13284" t="str">
            <v>A</v>
          </cell>
          <cell r="J13284" t="str">
            <v>A</v>
          </cell>
          <cell r="K13284" t="str">
            <v>A</v>
          </cell>
        </row>
        <row r="13285">
          <cell r="C13285" t="str">
            <v>419126|MJ Lumb</v>
          </cell>
          <cell r="D13285">
            <v>106.12717948717949</v>
          </cell>
          <cell r="E13285">
            <v>112.97038461538462</v>
          </cell>
          <cell r="F13285">
            <v>100.80153846153847</v>
          </cell>
          <cell r="G13285">
            <v>105.92944444444443</v>
          </cell>
          <cell r="H13285" t="str">
            <v>A</v>
          </cell>
          <cell r="I13285" t="str">
            <v>A</v>
          </cell>
          <cell r="J13285" t="str">
            <v>A</v>
          </cell>
          <cell r="K13285" t="str">
            <v>A</v>
          </cell>
        </row>
        <row r="13286">
          <cell r="C13286" t="str">
            <v>1312197|R Ashwin</v>
          </cell>
          <cell r="D13286">
            <v>106.12791822754879</v>
          </cell>
          <cell r="E13286">
            <v>106.2358785827703</v>
          </cell>
          <cell r="F13286">
            <v>105.9185454225086</v>
          </cell>
          <cell r="G13286">
            <v>106.07515099439821</v>
          </cell>
          <cell r="H13286" t="str">
            <v>A</v>
          </cell>
          <cell r="I13286" t="str">
            <v>A</v>
          </cell>
          <cell r="J13286" t="str">
            <v>A</v>
          </cell>
          <cell r="K13286" t="str">
            <v>A</v>
          </cell>
        </row>
        <row r="13287">
          <cell r="C13287" t="str">
            <v>548355|RJ Peterson</v>
          </cell>
          <cell r="D13287">
            <v>106.13500000000001</v>
          </cell>
          <cell r="E13287">
            <v>103.69200000000001</v>
          </cell>
          <cell r="F13287">
            <v>106.36166666666668</v>
          </cell>
          <cell r="G13287">
            <v>104.669</v>
          </cell>
          <cell r="H13287" t="str">
            <v>A</v>
          </cell>
          <cell r="I13287" t="str">
            <v>A</v>
          </cell>
          <cell r="J13287" t="str">
            <v>A</v>
          </cell>
          <cell r="K13287" t="str">
            <v>A</v>
          </cell>
        </row>
        <row r="13288">
          <cell r="C13288" t="str">
            <v>1136593|SP Narine</v>
          </cell>
          <cell r="D13288">
            <v>106.13650029756568</v>
          </cell>
          <cell r="E13288">
            <v>106.14582080275629</v>
          </cell>
          <cell r="F13288">
            <v>106.01481987532649</v>
          </cell>
          <cell r="G13288">
            <v>106.10104707524992</v>
          </cell>
          <cell r="H13288" t="str">
            <v>A</v>
          </cell>
          <cell r="I13288" t="str">
            <v>A</v>
          </cell>
          <cell r="J13288" t="str">
            <v>A</v>
          </cell>
          <cell r="K13288" t="str">
            <v>A</v>
          </cell>
        </row>
        <row r="13289">
          <cell r="C13289" t="str">
            <v>1254108|KA Jamieson</v>
          </cell>
          <cell r="D13289">
            <v>106.14183908045977</v>
          </cell>
          <cell r="E13289">
            <v>105.55014778325123</v>
          </cell>
          <cell r="F13289">
            <v>106.81660153256706</v>
          </cell>
          <cell r="G13289">
            <v>106.55406458675425</v>
          </cell>
          <cell r="H13289" t="str">
            <v>A</v>
          </cell>
          <cell r="I13289" t="str">
            <v>A</v>
          </cell>
          <cell r="J13289" t="str">
            <v>A</v>
          </cell>
          <cell r="K13289" t="str">
            <v>A</v>
          </cell>
        </row>
        <row r="13290">
          <cell r="C13290" t="str">
            <v>1304085|HV Patel</v>
          </cell>
          <cell r="D13290">
            <v>106.14358023712087</v>
          </cell>
          <cell r="E13290">
            <v>105.93173264273739</v>
          </cell>
          <cell r="F13290">
            <v>106.42871149019288</v>
          </cell>
          <cell r="G13290">
            <v>106.13646536290811</v>
          </cell>
          <cell r="H13290" t="str">
            <v>A</v>
          </cell>
          <cell r="I13290" t="str">
            <v>A</v>
          </cell>
          <cell r="J13290" t="str">
            <v>A</v>
          </cell>
          <cell r="K13290" t="str">
            <v>A</v>
          </cell>
        </row>
        <row r="13291">
          <cell r="C13291" t="str">
            <v>1136597|SP Narine</v>
          </cell>
          <cell r="D13291">
            <v>106.14582080275629</v>
          </cell>
          <cell r="E13291">
            <v>106.07504565305776</v>
          </cell>
          <cell r="F13291">
            <v>106.10104707524992</v>
          </cell>
          <cell r="G13291">
            <v>106.11912225112657</v>
          </cell>
          <cell r="H13291" t="str">
            <v>A</v>
          </cell>
          <cell r="I13291" t="str">
            <v>A</v>
          </cell>
          <cell r="J13291" t="str">
            <v>A</v>
          </cell>
          <cell r="K13291" t="str">
            <v>A</v>
          </cell>
        </row>
        <row r="13292">
          <cell r="C13292" t="str">
            <v>392194|KP Pietersen</v>
          </cell>
          <cell r="D13292">
            <v>106.15004208754209</v>
          </cell>
          <cell r="E13292">
            <v>106.69765271765273</v>
          </cell>
          <cell r="F13292">
            <v>109.04285914702581</v>
          </cell>
          <cell r="G13292">
            <v>107.35748075998076</v>
          </cell>
          <cell r="H13292" t="str">
            <v>A</v>
          </cell>
          <cell r="I13292" t="str">
            <v>A</v>
          </cell>
          <cell r="J13292" t="str">
            <v>A</v>
          </cell>
          <cell r="K13292" t="str">
            <v>A</v>
          </cell>
        </row>
        <row r="13293">
          <cell r="C13293" t="str">
            <v>1216521|SN Thakur</v>
          </cell>
          <cell r="D13293">
            <v>106.15012878595722</v>
          </cell>
          <cell r="E13293">
            <v>106.4646960210459</v>
          </cell>
          <cell r="F13293">
            <v>105.2562642233047</v>
          </cell>
          <cell r="G13293">
            <v>106.16231491808541</v>
          </cell>
          <cell r="H13293" t="str">
            <v>A</v>
          </cell>
          <cell r="I13293" t="str">
            <v>A</v>
          </cell>
          <cell r="J13293" t="str">
            <v>A</v>
          </cell>
          <cell r="K13293" t="str">
            <v>A</v>
          </cell>
        </row>
        <row r="13294">
          <cell r="C13294" t="str">
            <v>1082635|MN Samuels</v>
          </cell>
          <cell r="D13294">
            <v>106.15753198653199</v>
          </cell>
          <cell r="E13294">
            <v>105.41593816957453</v>
          </cell>
          <cell r="F13294">
            <v>106.73454972565158</v>
          </cell>
          <cell r="G13294">
            <v>106.11839078778809</v>
          </cell>
          <cell r="H13294" t="str">
            <v>A</v>
          </cell>
          <cell r="I13294" t="str">
            <v>A</v>
          </cell>
          <cell r="J13294" t="str">
            <v>A</v>
          </cell>
          <cell r="K13294" t="str">
            <v>A</v>
          </cell>
        </row>
        <row r="13295">
          <cell r="C13295" t="str">
            <v>1178405|Rashid Khan</v>
          </cell>
          <cell r="D13295">
            <v>106.16281053021875</v>
          </cell>
          <cell r="E13295">
            <v>105.66413279712501</v>
          </cell>
          <cell r="F13295">
            <v>106.2279712587499</v>
          </cell>
          <cell r="G13295">
            <v>106.19169591007187</v>
          </cell>
          <cell r="H13295" t="str">
            <v>A</v>
          </cell>
          <cell r="I13295" t="str">
            <v>A</v>
          </cell>
          <cell r="J13295" t="str">
            <v>A</v>
          </cell>
          <cell r="K13295" t="str">
            <v>A</v>
          </cell>
        </row>
        <row r="13296">
          <cell r="C13296" t="str">
            <v>598057|R Vinay Kumar</v>
          </cell>
          <cell r="D13296">
            <v>106.16337419793808</v>
          </cell>
          <cell r="E13296">
            <v>106.10870636371128</v>
          </cell>
          <cell r="F13296">
            <v>105.69731064724299</v>
          </cell>
          <cell r="G13296">
            <v>105.94478162893256</v>
          </cell>
          <cell r="H13296" t="str">
            <v>A</v>
          </cell>
          <cell r="I13296" t="str">
            <v>A</v>
          </cell>
          <cell r="J13296" t="str">
            <v>A</v>
          </cell>
          <cell r="K13296" t="str">
            <v>A</v>
          </cell>
        </row>
        <row r="13297">
          <cell r="C13297" t="str">
            <v>598030|CH Morris</v>
          </cell>
          <cell r="D13297">
            <v>106.16666666666667</v>
          </cell>
          <cell r="E13297">
            <v>103.125</v>
          </cell>
          <cell r="F13297">
            <v>109.3888888888889</v>
          </cell>
          <cell r="G13297">
            <v>106.09722222222223</v>
          </cell>
          <cell r="H13297" t="str">
            <v>A</v>
          </cell>
          <cell r="I13297" t="str">
            <v>A</v>
          </cell>
          <cell r="J13297" t="str">
            <v>A</v>
          </cell>
          <cell r="K13297" t="str">
            <v>A</v>
          </cell>
        </row>
        <row r="13298">
          <cell r="C13298" t="str">
            <v>548351|NLTC Perera</v>
          </cell>
          <cell r="D13298">
            <v>106.16666666666667</v>
          </cell>
          <cell r="E13298">
            <v>103.10775862068965</v>
          </cell>
          <cell r="F13298">
            <v>102.6388888888889</v>
          </cell>
          <cell r="G13298">
            <v>105.34147509578544</v>
          </cell>
          <cell r="H13298" t="str">
            <v>A</v>
          </cell>
          <cell r="I13298" t="str">
            <v>A</v>
          </cell>
          <cell r="J13298" t="str">
            <v>A</v>
          </cell>
          <cell r="K13298" t="str">
            <v>A</v>
          </cell>
        </row>
        <row r="13299">
          <cell r="C13299" t="str">
            <v>1178402|S Gopal</v>
          </cell>
          <cell r="D13299">
            <v>106.16914285714286</v>
          </cell>
          <cell r="E13299">
            <v>106.31285714285714</v>
          </cell>
          <cell r="F13299">
            <v>105.47292857142857</v>
          </cell>
          <cell r="G13299">
            <v>105.64923809523809</v>
          </cell>
          <cell r="H13299" t="str">
            <v>A</v>
          </cell>
          <cell r="I13299" t="str">
            <v>A</v>
          </cell>
          <cell r="J13299" t="str">
            <v>A</v>
          </cell>
          <cell r="K13299" t="str">
            <v>A</v>
          </cell>
        </row>
        <row r="13300">
          <cell r="C13300" t="str">
            <v>1254076|Washington Sundar</v>
          </cell>
          <cell r="D13300">
            <v>106.17820089955022</v>
          </cell>
          <cell r="E13300">
            <v>105.79591475095783</v>
          </cell>
          <cell r="F13300">
            <v>106.30850414619529</v>
          </cell>
          <cell r="G13300">
            <v>106.09892674243684</v>
          </cell>
          <cell r="H13300" t="str">
            <v>A</v>
          </cell>
          <cell r="I13300" t="str">
            <v>A</v>
          </cell>
          <cell r="J13300" t="str">
            <v>A</v>
          </cell>
          <cell r="K13300" t="str">
            <v>A</v>
          </cell>
        </row>
        <row r="13301">
          <cell r="C13301" t="str">
            <v>1304057|CJ Jordan</v>
          </cell>
          <cell r="D13301">
            <v>106.17838303821063</v>
          </cell>
          <cell r="E13301">
            <v>106.38078492285389</v>
          </cell>
          <cell r="F13301">
            <v>105.96585104809243</v>
          </cell>
          <cell r="G13301">
            <v>106.44810502620847</v>
          </cell>
          <cell r="H13301" t="str">
            <v>A</v>
          </cell>
          <cell r="I13301" t="str">
            <v>A</v>
          </cell>
          <cell r="J13301" t="str">
            <v>A</v>
          </cell>
          <cell r="K13301" t="str">
            <v>A</v>
          </cell>
        </row>
        <row r="13302">
          <cell r="C13302" t="str">
            <v>734015|KV Sharma</v>
          </cell>
          <cell r="D13302">
            <v>106.17920684946826</v>
          </cell>
          <cell r="E13302">
            <v>106.10059305950371</v>
          </cell>
          <cell r="F13302">
            <v>106.63468697551413</v>
          </cell>
          <cell r="G13302">
            <v>106.28580242844079</v>
          </cell>
          <cell r="H13302" t="str">
            <v>A</v>
          </cell>
          <cell r="I13302" t="str">
            <v>A</v>
          </cell>
          <cell r="J13302" t="str">
            <v>A</v>
          </cell>
          <cell r="K13302" t="str">
            <v>A</v>
          </cell>
        </row>
        <row r="13303">
          <cell r="C13303" t="str">
            <v>980993|A Mishra</v>
          </cell>
          <cell r="D13303">
            <v>106.17937136361191</v>
          </cell>
          <cell r="E13303">
            <v>105.9193859830628</v>
          </cell>
          <cell r="F13303">
            <v>106.38219317384782</v>
          </cell>
          <cell r="G13303">
            <v>106.15920852427125</v>
          </cell>
          <cell r="H13303" t="str">
            <v>A</v>
          </cell>
          <cell r="I13303" t="str">
            <v>A</v>
          </cell>
          <cell r="J13303" t="str">
            <v>A</v>
          </cell>
          <cell r="K13303" t="str">
            <v>A</v>
          </cell>
        </row>
        <row r="13304">
          <cell r="C13304" t="str">
            <v>336015|M Kaif</v>
          </cell>
          <cell r="D13304">
            <v>106.17999999999999</v>
          </cell>
          <cell r="E13304">
            <v>104.7825</v>
          </cell>
          <cell r="F13304">
            <v>105.07211111111111</v>
          </cell>
          <cell r="G13304">
            <v>105.12694444444445</v>
          </cell>
          <cell r="H13304" t="str">
            <v>A</v>
          </cell>
          <cell r="I13304" t="str">
            <v>A</v>
          </cell>
          <cell r="J13304" t="str">
            <v>A</v>
          </cell>
          <cell r="K13304" t="str">
            <v>A</v>
          </cell>
        </row>
        <row r="13305">
          <cell r="C13305" t="str">
            <v>419133|CL White</v>
          </cell>
          <cell r="D13305">
            <v>106.18323863636364</v>
          </cell>
          <cell r="E13305">
            <v>106.6628787878788</v>
          </cell>
          <cell r="F13305">
            <v>107.48811778499278</v>
          </cell>
          <cell r="G13305">
            <v>106.78041576479076</v>
          </cell>
          <cell r="H13305" t="str">
            <v>A</v>
          </cell>
          <cell r="I13305" t="str">
            <v>A</v>
          </cell>
          <cell r="J13305" t="str">
            <v>A</v>
          </cell>
          <cell r="K13305" t="str">
            <v>A</v>
          </cell>
        </row>
        <row r="13306">
          <cell r="C13306" t="str">
            <v>1082601|VR Aaron</v>
          </cell>
          <cell r="D13306">
            <v>106.19696969696972</v>
          </cell>
          <cell r="E13306">
            <v>105.8598484848485</v>
          </cell>
          <cell r="F13306">
            <v>104.13047138047141</v>
          </cell>
          <cell r="G13306">
            <v>105.6544612794613</v>
          </cell>
          <cell r="H13306" t="str">
            <v>A</v>
          </cell>
          <cell r="I13306" t="str">
            <v>A</v>
          </cell>
          <cell r="J13306" t="str">
            <v>A</v>
          </cell>
          <cell r="K13306" t="str">
            <v>A</v>
          </cell>
        </row>
        <row r="13307">
          <cell r="C13307" t="str">
            <v>419164|RJ Harris</v>
          </cell>
          <cell r="D13307">
            <v>106.19749287749288</v>
          </cell>
          <cell r="E13307">
            <v>105.27774358974359</v>
          </cell>
          <cell r="F13307">
            <v>105.57274487857821</v>
          </cell>
          <cell r="G13307">
            <v>105.62830531813866</v>
          </cell>
          <cell r="H13307" t="str">
            <v>A</v>
          </cell>
          <cell r="I13307" t="str">
            <v>A</v>
          </cell>
          <cell r="J13307" t="str">
            <v>A</v>
          </cell>
          <cell r="K13307" t="str">
            <v>A</v>
          </cell>
        </row>
        <row r="13308">
          <cell r="C13308" t="str">
            <v>829765|PP Chawla</v>
          </cell>
          <cell r="D13308">
            <v>106.19959969717361</v>
          </cell>
          <cell r="E13308">
            <v>105.98436171095581</v>
          </cell>
          <cell r="F13308">
            <v>106.07454182403517</v>
          </cell>
          <cell r="G13308">
            <v>106.08057854841722</v>
          </cell>
          <cell r="H13308" t="str">
            <v>A</v>
          </cell>
          <cell r="I13308" t="str">
            <v>A</v>
          </cell>
          <cell r="J13308" t="str">
            <v>A</v>
          </cell>
          <cell r="K13308" t="str">
            <v>A</v>
          </cell>
        </row>
        <row r="13309">
          <cell r="C13309" t="str">
            <v>548310|AJ Finch</v>
          </cell>
          <cell r="D13309">
            <v>106.20083333333332</v>
          </cell>
          <cell r="E13309">
            <v>107.32666666666665</v>
          </cell>
          <cell r="F13309">
            <v>105.95541005291004</v>
          </cell>
          <cell r="G13309">
            <v>106.27615079365079</v>
          </cell>
          <cell r="H13309" t="str">
            <v>A</v>
          </cell>
          <cell r="I13309" t="str">
            <v>A</v>
          </cell>
          <cell r="J13309" t="str">
            <v>A</v>
          </cell>
          <cell r="K13309" t="str">
            <v>A</v>
          </cell>
        </row>
        <row r="13310">
          <cell r="C13310" t="str">
            <v>980931|Ankit Sharma</v>
          </cell>
          <cell r="D13310">
            <v>106.20632343550449</v>
          </cell>
          <cell r="E13310">
            <v>105.85006527600399</v>
          </cell>
          <cell r="F13310">
            <v>106.28066048875917</v>
          </cell>
          <cell r="G13310">
            <v>105.95453849831405</v>
          </cell>
          <cell r="H13310" t="str">
            <v>A</v>
          </cell>
          <cell r="I13310" t="str">
            <v>A</v>
          </cell>
          <cell r="J13310" t="str">
            <v>A</v>
          </cell>
          <cell r="K13310" t="str">
            <v>A</v>
          </cell>
        </row>
        <row r="13311">
          <cell r="C13311" t="str">
            <v>1216504|S Gopal</v>
          </cell>
          <cell r="D13311">
            <v>106.20821614060695</v>
          </cell>
          <cell r="E13311">
            <v>106.10145263181901</v>
          </cell>
          <cell r="F13311">
            <v>106.2052867733333</v>
          </cell>
          <cell r="G13311">
            <v>106.27472868864447</v>
          </cell>
          <cell r="H13311" t="str">
            <v>A</v>
          </cell>
          <cell r="I13311" t="str">
            <v>A</v>
          </cell>
          <cell r="J13311" t="str">
            <v>A</v>
          </cell>
          <cell r="K13311" t="str">
            <v>A</v>
          </cell>
        </row>
        <row r="13312">
          <cell r="C13312" t="str">
            <v>980977|Sachin Baby</v>
          </cell>
          <cell r="D13312">
            <v>106.20840173506839</v>
          </cell>
          <cell r="E13312">
            <v>112.16492199095647</v>
          </cell>
          <cell r="F13312">
            <v>102.33565009453899</v>
          </cell>
          <cell r="G13312">
            <v>106.74197544287581</v>
          </cell>
          <cell r="H13312" t="str">
            <v>A</v>
          </cell>
          <cell r="I13312" t="str">
            <v>A</v>
          </cell>
          <cell r="J13312" t="str">
            <v>A</v>
          </cell>
          <cell r="K13312" t="str">
            <v>A</v>
          </cell>
        </row>
        <row r="13313">
          <cell r="C13313" t="str">
            <v>1254077|Virat Singh</v>
          </cell>
          <cell r="D13313">
            <v>106.21296296296296</v>
          </cell>
          <cell r="E13313">
            <v>102.10648148148148</v>
          </cell>
          <cell r="F13313">
            <v>106.21296296296296</v>
          </cell>
          <cell r="G13313">
            <v>104.15972222222223</v>
          </cell>
          <cell r="H13313" t="str">
            <v>A</v>
          </cell>
          <cell r="I13313" t="str">
            <v>A</v>
          </cell>
          <cell r="J13313" t="str">
            <v>A</v>
          </cell>
          <cell r="K13313" t="str">
            <v>A</v>
          </cell>
        </row>
        <row r="13314">
          <cell r="C13314" t="str">
            <v>1136583|Rashid Khan</v>
          </cell>
          <cell r="D13314">
            <v>106.22309677419355</v>
          </cell>
          <cell r="E13314">
            <v>105.67258064516129</v>
          </cell>
          <cell r="F13314">
            <v>105.9240430107527</v>
          </cell>
          <cell r="G13314">
            <v>105.59984946236561</v>
          </cell>
          <cell r="H13314" t="str">
            <v>A</v>
          </cell>
          <cell r="I13314" t="str">
            <v>A</v>
          </cell>
          <cell r="J13314" t="str">
            <v>A</v>
          </cell>
          <cell r="K13314" t="str">
            <v>A</v>
          </cell>
        </row>
        <row r="13315">
          <cell r="C13315" t="str">
            <v>729297|R Bhatia</v>
          </cell>
          <cell r="D13315">
            <v>106.22418177232578</v>
          </cell>
          <cell r="E13315">
            <v>106.6463480074022</v>
          </cell>
          <cell r="F13315">
            <v>106.24409952589825</v>
          </cell>
          <cell r="G13315">
            <v>106.38381627412372</v>
          </cell>
          <cell r="H13315" t="str">
            <v>A</v>
          </cell>
          <cell r="I13315" t="str">
            <v>A</v>
          </cell>
          <cell r="J13315" t="str">
            <v>A</v>
          </cell>
          <cell r="K13315" t="str">
            <v>A</v>
          </cell>
        </row>
        <row r="13316">
          <cell r="C13316" t="str">
            <v>598061|R Bhatia</v>
          </cell>
          <cell r="D13316">
            <v>106.22719776272578</v>
          </cell>
          <cell r="E13316">
            <v>106.28091904264318</v>
          </cell>
          <cell r="F13316">
            <v>106.11210894343215</v>
          </cell>
          <cell r="G13316">
            <v>106.2583005308996</v>
          </cell>
          <cell r="H13316" t="str">
            <v>A</v>
          </cell>
          <cell r="I13316" t="str">
            <v>A</v>
          </cell>
          <cell r="J13316" t="str">
            <v>A</v>
          </cell>
          <cell r="K13316" t="str">
            <v>A</v>
          </cell>
        </row>
        <row r="13317">
          <cell r="C13317" t="str">
            <v>392233|AB Agarkar</v>
          </cell>
          <cell r="D13317">
            <v>106.22736270753512</v>
          </cell>
          <cell r="E13317">
            <v>106.61578427957738</v>
          </cell>
          <cell r="F13317">
            <v>104.89053290998532</v>
          </cell>
          <cell r="G13317">
            <v>105.72328209726038</v>
          </cell>
          <cell r="H13317" t="str">
            <v>A</v>
          </cell>
          <cell r="I13317" t="str">
            <v>A</v>
          </cell>
          <cell r="J13317" t="str">
            <v>A</v>
          </cell>
          <cell r="K13317" t="str">
            <v>A</v>
          </cell>
        </row>
        <row r="13318">
          <cell r="C13318" t="str">
            <v>1304113|Rashid Khan</v>
          </cell>
          <cell r="D13318">
            <v>106.23065901802804</v>
          </cell>
          <cell r="E13318">
            <v>106.52991123710052</v>
          </cell>
          <cell r="F13318">
            <v>106.3783232255811</v>
          </cell>
          <cell r="G13318">
            <v>106.37511624505244</v>
          </cell>
          <cell r="H13318" t="str">
            <v>A</v>
          </cell>
          <cell r="I13318" t="str">
            <v>A</v>
          </cell>
          <cell r="J13318" t="str">
            <v>A</v>
          </cell>
          <cell r="K13318" t="str">
            <v>A</v>
          </cell>
        </row>
        <row r="13319">
          <cell r="C13319" t="str">
            <v>729307|M Morkel</v>
          </cell>
          <cell r="D13319">
            <v>106.23092530159272</v>
          </cell>
          <cell r="E13319">
            <v>105.96809611817089</v>
          </cell>
          <cell r="F13319">
            <v>106.19588848100223</v>
          </cell>
          <cell r="G13319">
            <v>106.27979318423529</v>
          </cell>
          <cell r="H13319" t="str">
            <v>A</v>
          </cell>
          <cell r="I13319" t="str">
            <v>A</v>
          </cell>
          <cell r="J13319" t="str">
            <v>A</v>
          </cell>
          <cell r="K13319" t="str">
            <v>A</v>
          </cell>
        </row>
        <row r="13320">
          <cell r="C13320" t="str">
            <v>1312200|R Ashwin</v>
          </cell>
          <cell r="D13320">
            <v>106.2358785827703</v>
          </cell>
          <cell r="E13320">
            <v>106.21081130360348</v>
          </cell>
          <cell r="F13320">
            <v>106.07515099439821</v>
          </cell>
          <cell r="G13320">
            <v>106.19153603797419</v>
          </cell>
          <cell r="H13320" t="str">
            <v>A</v>
          </cell>
          <cell r="I13320" t="str">
            <v>A</v>
          </cell>
          <cell r="J13320" t="str">
            <v>A</v>
          </cell>
          <cell r="K13320" t="str">
            <v>A</v>
          </cell>
        </row>
        <row r="13321">
          <cell r="C13321" t="str">
            <v>598056|KV Sharma</v>
          </cell>
          <cell r="D13321">
            <v>106.23620689655172</v>
          </cell>
          <cell r="E13321">
            <v>107.7801724137931</v>
          </cell>
          <cell r="F13321">
            <v>102.8014367816092</v>
          </cell>
          <cell r="G13321">
            <v>105.29137931034482</v>
          </cell>
          <cell r="H13321" t="str">
            <v>A</v>
          </cell>
          <cell r="I13321" t="str">
            <v>A</v>
          </cell>
          <cell r="J13321" t="str">
            <v>A</v>
          </cell>
          <cell r="K13321" t="str">
            <v>A</v>
          </cell>
        </row>
        <row r="13322">
          <cell r="C13322" t="str">
            <v>336012|B Akhil</v>
          </cell>
          <cell r="D13322">
            <v>106.24000000000001</v>
          </cell>
          <cell r="E13322">
            <v>105.67148717948719</v>
          </cell>
          <cell r="F13322">
            <v>101.39555555555557</v>
          </cell>
          <cell r="G13322">
            <v>103.63271794871797</v>
          </cell>
          <cell r="H13322" t="str">
            <v>A</v>
          </cell>
          <cell r="I13322" t="str">
            <v>A</v>
          </cell>
          <cell r="J13322" t="str">
            <v>A</v>
          </cell>
          <cell r="K13322" t="str">
            <v>A</v>
          </cell>
        </row>
        <row r="13323">
          <cell r="C13323" t="str">
            <v>392200|K Goel</v>
          </cell>
          <cell r="D13323">
            <v>106.24601758323981</v>
          </cell>
          <cell r="E13323">
            <v>105.84829754534594</v>
          </cell>
          <cell r="F13323">
            <v>106.37692739787649</v>
          </cell>
          <cell r="G13323">
            <v>106.00062398225585</v>
          </cell>
          <cell r="H13323" t="str">
            <v>A</v>
          </cell>
          <cell r="I13323" t="str">
            <v>A</v>
          </cell>
          <cell r="J13323" t="str">
            <v>A</v>
          </cell>
          <cell r="K13323" t="str">
            <v>A</v>
          </cell>
        </row>
        <row r="13324">
          <cell r="C13324" t="str">
            <v>729307|MG Johnson</v>
          </cell>
          <cell r="D13324">
            <v>106.25012457918861</v>
          </cell>
          <cell r="E13324">
            <v>105.4402875782186</v>
          </cell>
          <cell r="F13324">
            <v>107.13539456416304</v>
          </cell>
          <cell r="G13324">
            <v>106.21929994737876</v>
          </cell>
          <cell r="H13324" t="str">
            <v>A</v>
          </cell>
          <cell r="I13324" t="str">
            <v>A</v>
          </cell>
          <cell r="J13324" t="str">
            <v>A</v>
          </cell>
          <cell r="K13324" t="str">
            <v>A</v>
          </cell>
        </row>
        <row r="13325">
          <cell r="C13325" t="str">
            <v>829731|KV Sharma</v>
          </cell>
          <cell r="D13325">
            <v>106.26052328779738</v>
          </cell>
          <cell r="E13325">
            <v>106.88493866069753</v>
          </cell>
          <cell r="F13325">
            <v>106.25597411352861</v>
          </cell>
          <cell r="G13325">
            <v>106.51742264725988</v>
          </cell>
          <cell r="H13325" t="str">
            <v>A</v>
          </cell>
          <cell r="I13325" t="str">
            <v>A</v>
          </cell>
          <cell r="J13325" t="str">
            <v>A</v>
          </cell>
          <cell r="K13325" t="str">
            <v>A</v>
          </cell>
        </row>
        <row r="13326">
          <cell r="C13326" t="str">
            <v>1304110|SN Thakur</v>
          </cell>
          <cell r="D13326">
            <v>106.26220953173855</v>
          </cell>
          <cell r="E13326">
            <v>106.1139272802959</v>
          </cell>
          <cell r="F13326">
            <v>105.83945717769957</v>
          </cell>
          <cell r="G13326">
            <v>105.96067079197184</v>
          </cell>
          <cell r="H13326" t="str">
            <v>A</v>
          </cell>
          <cell r="I13326" t="str">
            <v>A</v>
          </cell>
          <cell r="J13326" t="str">
            <v>A</v>
          </cell>
          <cell r="K13326" t="str">
            <v>A</v>
          </cell>
        </row>
        <row r="13327">
          <cell r="C13327" t="str">
            <v>598057|R Bhatia</v>
          </cell>
          <cell r="D13327">
            <v>106.26678478732984</v>
          </cell>
          <cell r="E13327">
            <v>106.22719776272578</v>
          </cell>
          <cell r="F13327">
            <v>106.00500082030776</v>
          </cell>
          <cell r="G13327">
            <v>106.11210894343215</v>
          </cell>
          <cell r="H13327" t="str">
            <v>A</v>
          </cell>
          <cell r="I13327" t="str">
            <v>A</v>
          </cell>
          <cell r="J13327" t="str">
            <v>A</v>
          </cell>
          <cell r="K13327" t="str">
            <v>A</v>
          </cell>
        </row>
        <row r="13328">
          <cell r="C13328" t="str">
            <v>980961|RR Pant</v>
          </cell>
          <cell r="D13328">
            <v>106.26724137931035</v>
          </cell>
          <cell r="E13328">
            <v>120.01149425287356</v>
          </cell>
          <cell r="F13328">
            <v>107.88362068965517</v>
          </cell>
          <cell r="G13328">
            <v>111.92624521072797</v>
          </cell>
          <cell r="H13328" t="str">
            <v>A</v>
          </cell>
          <cell r="I13328" t="str">
            <v>A</v>
          </cell>
          <cell r="J13328" t="str">
            <v>A</v>
          </cell>
          <cell r="K13328" t="str">
            <v>A</v>
          </cell>
        </row>
        <row r="13329">
          <cell r="C13329" t="str">
            <v>597999|KB Arun Karthik</v>
          </cell>
          <cell r="D13329">
            <v>106.27384960718295</v>
          </cell>
          <cell r="E13329">
            <v>106.95538720538721</v>
          </cell>
          <cell r="F13329">
            <v>103.2332585110363</v>
          </cell>
          <cell r="G13329">
            <v>104.88505424616535</v>
          </cell>
          <cell r="H13329" t="str">
            <v>A</v>
          </cell>
          <cell r="I13329" t="str">
            <v>A</v>
          </cell>
          <cell r="J13329" t="str">
            <v>A</v>
          </cell>
          <cell r="K13329" t="str">
            <v>A</v>
          </cell>
        </row>
        <row r="13330">
          <cell r="C13330" t="str">
            <v>392205|SK Warne</v>
          </cell>
          <cell r="D13330">
            <v>106.27995317156235</v>
          </cell>
          <cell r="E13330">
            <v>106.29118184497494</v>
          </cell>
          <cell r="F13330">
            <v>107.18212626907645</v>
          </cell>
          <cell r="G13330">
            <v>106.56490676486845</v>
          </cell>
          <cell r="H13330" t="str">
            <v>A</v>
          </cell>
          <cell r="I13330" t="str">
            <v>A</v>
          </cell>
          <cell r="J13330" t="str">
            <v>A</v>
          </cell>
          <cell r="K13330" t="str">
            <v>A</v>
          </cell>
        </row>
        <row r="13331">
          <cell r="C13331" t="str">
            <v>729285|R Bhatia</v>
          </cell>
          <cell r="D13331">
            <v>106.28091904264318</v>
          </cell>
          <cell r="E13331">
            <v>106.22418177232578</v>
          </cell>
          <cell r="F13331">
            <v>106.2583005308996</v>
          </cell>
          <cell r="G13331">
            <v>106.24409952589825</v>
          </cell>
          <cell r="H13331" t="str">
            <v>A</v>
          </cell>
          <cell r="I13331" t="str">
            <v>A</v>
          </cell>
          <cell r="J13331" t="str">
            <v>A</v>
          </cell>
          <cell r="K13331" t="str">
            <v>A</v>
          </cell>
        </row>
        <row r="13332">
          <cell r="C13332" t="str">
            <v>1304067|MS Wade</v>
          </cell>
          <cell r="D13332">
            <v>106.28256704980843</v>
          </cell>
          <cell r="E13332">
            <v>105.99220032840722</v>
          </cell>
          <cell r="F13332">
            <v>107.6058269476373</v>
          </cell>
          <cell r="G13332">
            <v>106.55461594599525</v>
          </cell>
          <cell r="H13332" t="str">
            <v>A</v>
          </cell>
          <cell r="I13332" t="str">
            <v>A</v>
          </cell>
          <cell r="J13332" t="str">
            <v>A</v>
          </cell>
          <cell r="K13332" t="str">
            <v>A</v>
          </cell>
        </row>
        <row r="13333">
          <cell r="C13333" t="str">
            <v>1216516|PK Garg</v>
          </cell>
          <cell r="D13333">
            <v>106.29014280738419</v>
          </cell>
          <cell r="E13333">
            <v>117.15510710553814</v>
          </cell>
          <cell r="F13333">
            <v>105.8955648438407</v>
          </cell>
          <cell r="G13333">
            <v>110.63692238476722</v>
          </cell>
          <cell r="H13333" t="str">
            <v>A</v>
          </cell>
          <cell r="I13333" t="str">
            <v>A</v>
          </cell>
          <cell r="J13333" t="str">
            <v>A</v>
          </cell>
          <cell r="K13333" t="str">
            <v>A</v>
          </cell>
        </row>
        <row r="13334">
          <cell r="C13334" t="str">
            <v>392217|SK Warne</v>
          </cell>
          <cell r="D13334">
            <v>106.29118184497494</v>
          </cell>
          <cell r="E13334">
            <v>107.52038314176244</v>
          </cell>
          <cell r="F13334">
            <v>106.56490676486845</v>
          </cell>
          <cell r="G13334">
            <v>106.69717271943324</v>
          </cell>
          <cell r="H13334" t="str">
            <v>A</v>
          </cell>
          <cell r="I13334" t="str">
            <v>A</v>
          </cell>
          <cell r="J13334" t="str">
            <v>A</v>
          </cell>
          <cell r="K13334" t="str">
            <v>A</v>
          </cell>
        </row>
        <row r="13335">
          <cell r="C13335" t="str">
            <v>829777|NM Coulter-Nile</v>
          </cell>
          <cell r="D13335">
            <v>106.29166666666666</v>
          </cell>
          <cell r="E13335">
            <v>105.81851851851852</v>
          </cell>
          <cell r="F13335">
            <v>109.45749158249157</v>
          </cell>
          <cell r="G13335">
            <v>107.11416947250279</v>
          </cell>
          <cell r="H13335" t="str">
            <v>A</v>
          </cell>
          <cell r="I13335" t="str">
            <v>A</v>
          </cell>
          <cell r="J13335" t="str">
            <v>A</v>
          </cell>
          <cell r="K13335" t="str">
            <v>A</v>
          </cell>
        </row>
        <row r="13336">
          <cell r="C13336" t="str">
            <v>1082627|CR Woakes</v>
          </cell>
          <cell r="D13336">
            <v>106.2925</v>
          </cell>
          <cell r="E13336">
            <v>106.33400000000002</v>
          </cell>
          <cell r="F13336">
            <v>105.19972222222223</v>
          </cell>
          <cell r="G13336">
            <v>105.6443888888889</v>
          </cell>
          <cell r="H13336" t="str">
            <v>A</v>
          </cell>
          <cell r="I13336" t="str">
            <v>A</v>
          </cell>
          <cell r="J13336" t="str">
            <v>A</v>
          </cell>
          <cell r="K13336" t="str">
            <v>A</v>
          </cell>
        </row>
        <row r="13337">
          <cell r="C13337" t="str">
            <v>1082608|PJ Cummins</v>
          </cell>
          <cell r="D13337">
            <v>106.29854096520762</v>
          </cell>
          <cell r="E13337">
            <v>105.47390572390572</v>
          </cell>
          <cell r="F13337">
            <v>100.22409277964833</v>
          </cell>
          <cell r="G13337">
            <v>104.07341937897492</v>
          </cell>
          <cell r="H13337" t="str">
            <v>A</v>
          </cell>
          <cell r="I13337" t="str">
            <v>A</v>
          </cell>
          <cell r="J13337" t="str">
            <v>A</v>
          </cell>
          <cell r="K13337" t="str">
            <v>A</v>
          </cell>
        </row>
        <row r="13338">
          <cell r="C13338" t="str">
            <v>335992|M Kaif</v>
          </cell>
          <cell r="D13338">
            <v>106.30666666666667</v>
          </cell>
          <cell r="E13338">
            <v>103.855</v>
          </cell>
          <cell r="F13338">
            <v>104.10388888888889</v>
          </cell>
          <cell r="G13338">
            <v>104.24888888888889</v>
          </cell>
          <cell r="H13338" t="str">
            <v>A</v>
          </cell>
          <cell r="I13338" t="str">
            <v>A</v>
          </cell>
          <cell r="J13338" t="str">
            <v>A</v>
          </cell>
          <cell r="K13338" t="str">
            <v>A</v>
          </cell>
        </row>
        <row r="13339">
          <cell r="C13339" t="str">
            <v>829791|GB Hogg</v>
          </cell>
          <cell r="D13339">
            <v>106.31034482758621</v>
          </cell>
          <cell r="E13339">
            <v>105.85775862068965</v>
          </cell>
          <cell r="F13339">
            <v>103.23563218390804</v>
          </cell>
          <cell r="G13339">
            <v>105.87787356321839</v>
          </cell>
          <cell r="H13339" t="str">
            <v>A</v>
          </cell>
          <cell r="I13339" t="str">
            <v>A</v>
          </cell>
          <cell r="J13339" t="str">
            <v>A</v>
          </cell>
          <cell r="K13339" t="str">
            <v>A</v>
          </cell>
        </row>
        <row r="13340">
          <cell r="C13340" t="str">
            <v>1216544|Washington Sundar</v>
          </cell>
          <cell r="D13340">
            <v>106.31145190562613</v>
          </cell>
          <cell r="E13340">
            <v>106.54587931034482</v>
          </cell>
          <cell r="F13340">
            <v>105.99392135115791</v>
          </cell>
          <cell r="G13340">
            <v>106.26573237211802</v>
          </cell>
          <cell r="H13340" t="str">
            <v>A</v>
          </cell>
          <cell r="I13340" t="str">
            <v>A</v>
          </cell>
          <cell r="J13340" t="str">
            <v>A</v>
          </cell>
          <cell r="K13340" t="str">
            <v>A</v>
          </cell>
        </row>
        <row r="13341">
          <cell r="C13341" t="str">
            <v>829759|KV Sharma</v>
          </cell>
          <cell r="D13341">
            <v>106.31204715223977</v>
          </cell>
          <cell r="E13341">
            <v>106.04644479462777</v>
          </cell>
          <cell r="F13341">
            <v>106.48583636691156</v>
          </cell>
          <cell r="G13341">
            <v>106.41447686918836</v>
          </cell>
          <cell r="H13341" t="str">
            <v>A</v>
          </cell>
          <cell r="I13341" t="str">
            <v>A</v>
          </cell>
          <cell r="J13341" t="str">
            <v>A</v>
          </cell>
          <cell r="K13341" t="str">
            <v>A</v>
          </cell>
        </row>
        <row r="13342">
          <cell r="C13342" t="str">
            <v>1178407|S Gopal</v>
          </cell>
          <cell r="D13342">
            <v>106.31285714285714</v>
          </cell>
          <cell r="E13342">
            <v>105.76209435626102</v>
          </cell>
          <cell r="F13342">
            <v>105.64923809523809</v>
          </cell>
          <cell r="G13342">
            <v>106.08136478542035</v>
          </cell>
          <cell r="H13342" t="str">
            <v>A</v>
          </cell>
          <cell r="I13342" t="str">
            <v>A</v>
          </cell>
          <cell r="J13342" t="str">
            <v>A</v>
          </cell>
          <cell r="K13342" t="str">
            <v>A</v>
          </cell>
        </row>
        <row r="13343">
          <cell r="C13343" t="str">
            <v>829805|PP Chawla</v>
          </cell>
          <cell r="D13343">
            <v>106.31306248288132</v>
          </cell>
          <cell r="E13343">
            <v>106.12451144149996</v>
          </cell>
          <cell r="F13343">
            <v>106.09114494693698</v>
          </cell>
          <cell r="G13343">
            <v>106.13786152378503</v>
          </cell>
          <cell r="H13343" t="str">
            <v>A</v>
          </cell>
          <cell r="I13343" t="str">
            <v>A</v>
          </cell>
          <cell r="J13343" t="str">
            <v>A</v>
          </cell>
          <cell r="K13343" t="str">
            <v>A</v>
          </cell>
        </row>
        <row r="13344">
          <cell r="C13344" t="str">
            <v>419121|PP Chawla</v>
          </cell>
          <cell r="D13344">
            <v>106.31988526576762</v>
          </cell>
          <cell r="E13344">
            <v>106.60766941766943</v>
          </cell>
          <cell r="F13344">
            <v>106.36434999839412</v>
          </cell>
          <cell r="G13344">
            <v>106.45539425943838</v>
          </cell>
          <cell r="H13344" t="str">
            <v>A</v>
          </cell>
          <cell r="I13344" t="str">
            <v>A</v>
          </cell>
          <cell r="J13344" t="str">
            <v>A</v>
          </cell>
          <cell r="K13344" t="str">
            <v>A</v>
          </cell>
        </row>
        <row r="13345">
          <cell r="C13345" t="str">
            <v>335997|Mohammad Hafeez</v>
          </cell>
          <cell r="D13345">
            <v>106.32</v>
          </cell>
          <cell r="E13345">
            <v>104.22</v>
          </cell>
          <cell r="F13345">
            <v>107.93333333333332</v>
          </cell>
          <cell r="G13345">
            <v>105.00666666666666</v>
          </cell>
          <cell r="H13345" t="str">
            <v>A</v>
          </cell>
          <cell r="I13345" t="str">
            <v>A</v>
          </cell>
          <cell r="J13345" t="str">
            <v>A</v>
          </cell>
          <cell r="K13345" t="str">
            <v>A</v>
          </cell>
        </row>
        <row r="13346">
          <cell r="C13346" t="str">
            <v>1254063|Washington Sundar</v>
          </cell>
          <cell r="D13346">
            <v>106.3226645768025</v>
          </cell>
          <cell r="E13346">
            <v>106.17820089955022</v>
          </cell>
          <cell r="F13346">
            <v>106.43106361646016</v>
          </cell>
          <cell r="G13346">
            <v>106.30850414619529</v>
          </cell>
          <cell r="H13346" t="str">
            <v>A</v>
          </cell>
          <cell r="I13346" t="str">
            <v>A</v>
          </cell>
          <cell r="J13346" t="str">
            <v>A</v>
          </cell>
          <cell r="K13346" t="str">
            <v>A</v>
          </cell>
        </row>
        <row r="13347">
          <cell r="C13347" t="str">
            <v>598066|PP Chawla</v>
          </cell>
          <cell r="D13347">
            <v>106.33029447428873</v>
          </cell>
          <cell r="E13347">
            <v>106.08076700085147</v>
          </cell>
          <cell r="F13347">
            <v>106.50382226127617</v>
          </cell>
          <cell r="G13347">
            <v>106.28846825601028</v>
          </cell>
          <cell r="H13347" t="str">
            <v>A</v>
          </cell>
          <cell r="I13347" t="str">
            <v>A</v>
          </cell>
          <cell r="J13347" t="str">
            <v>A</v>
          </cell>
          <cell r="K13347" t="str">
            <v>A</v>
          </cell>
        </row>
        <row r="13348">
          <cell r="C13348" t="str">
            <v>392185|R Vinay Kumar</v>
          </cell>
          <cell r="D13348">
            <v>106.33084244118727</v>
          </cell>
          <cell r="E13348">
            <v>106.10903536765606</v>
          </cell>
          <cell r="F13348">
            <v>106.44206832224073</v>
          </cell>
          <cell r="G13348">
            <v>105.99281028677581</v>
          </cell>
          <cell r="H13348" t="str">
            <v>A</v>
          </cell>
          <cell r="I13348" t="str">
            <v>A</v>
          </cell>
          <cell r="J13348" t="str">
            <v>A</v>
          </cell>
          <cell r="K13348" t="str">
            <v>A</v>
          </cell>
        </row>
        <row r="13349">
          <cell r="C13349" t="str">
            <v>501200|VVS Laxman</v>
          </cell>
          <cell r="D13349">
            <v>106.33220876015713</v>
          </cell>
          <cell r="E13349">
            <v>107.12180827348173</v>
          </cell>
          <cell r="F13349">
            <v>106.74313072088961</v>
          </cell>
          <cell r="G13349">
            <v>106.6894151872453</v>
          </cell>
          <cell r="H13349" t="str">
            <v>A</v>
          </cell>
          <cell r="I13349" t="str">
            <v>A</v>
          </cell>
          <cell r="J13349" t="str">
            <v>A</v>
          </cell>
          <cell r="K13349" t="str">
            <v>A</v>
          </cell>
        </row>
        <row r="13350">
          <cell r="C13350" t="str">
            <v>598063|GJ Maxwell</v>
          </cell>
          <cell r="D13350">
            <v>106.33333333333333</v>
          </cell>
          <cell r="E13350">
            <v>107.10416666666667</v>
          </cell>
          <cell r="F13350">
            <v>101.1111111111111</v>
          </cell>
          <cell r="G13350">
            <v>104.47916666666667</v>
          </cell>
          <cell r="H13350" t="str">
            <v>A</v>
          </cell>
          <cell r="I13350" t="str">
            <v>A</v>
          </cell>
          <cell r="J13350" t="str">
            <v>A</v>
          </cell>
          <cell r="K13350" t="str">
            <v>A</v>
          </cell>
        </row>
        <row r="13351">
          <cell r="C13351" t="str">
            <v>1254112|J Yadav</v>
          </cell>
          <cell r="D13351">
            <v>106.33333333333333</v>
          </cell>
          <cell r="E13351">
            <v>108.48</v>
          </cell>
          <cell r="F13351">
            <v>100.6111111111111</v>
          </cell>
          <cell r="G13351">
            <v>105.10444444444444</v>
          </cell>
          <cell r="H13351" t="str">
            <v>A</v>
          </cell>
          <cell r="I13351" t="str">
            <v>A</v>
          </cell>
          <cell r="J13351" t="str">
            <v>A</v>
          </cell>
          <cell r="K13351" t="str">
            <v>A</v>
          </cell>
        </row>
        <row r="13352">
          <cell r="C13352" t="str">
            <v>1082631|CR Woakes</v>
          </cell>
          <cell r="D13352">
            <v>106.33400000000002</v>
          </cell>
          <cell r="E13352">
            <v>104.44500000000001</v>
          </cell>
          <cell r="F13352">
            <v>105.6443888888889</v>
          </cell>
          <cell r="G13352">
            <v>105.6905</v>
          </cell>
          <cell r="H13352" t="str">
            <v>A</v>
          </cell>
          <cell r="I13352" t="str">
            <v>A</v>
          </cell>
          <cell r="J13352" t="str">
            <v>A</v>
          </cell>
          <cell r="K13352" t="str">
            <v>A</v>
          </cell>
        </row>
        <row r="13353">
          <cell r="C13353" t="str">
            <v>1304082|HV Patel</v>
          </cell>
          <cell r="D13353">
            <v>106.33408320886609</v>
          </cell>
          <cell r="E13353">
            <v>106.14358023712087</v>
          </cell>
          <cell r="F13353">
            <v>106.67001025523329</v>
          </cell>
          <cell r="G13353">
            <v>106.42871149019288</v>
          </cell>
          <cell r="H13353" t="str">
            <v>A</v>
          </cell>
          <cell r="I13353" t="str">
            <v>A</v>
          </cell>
          <cell r="J13353" t="str">
            <v>A</v>
          </cell>
          <cell r="K13353" t="str">
            <v>A</v>
          </cell>
        </row>
        <row r="13354">
          <cell r="C13354" t="str">
            <v>1178429|Rashid Khan</v>
          </cell>
          <cell r="D13354">
            <v>106.33416761609421</v>
          </cell>
          <cell r="E13354">
            <v>105.99078214008831</v>
          </cell>
          <cell r="F13354">
            <v>106.24071267018319</v>
          </cell>
          <cell r="G13354">
            <v>106.34959578450429</v>
          </cell>
          <cell r="H13354" t="str">
            <v>A</v>
          </cell>
          <cell r="I13354" t="str">
            <v>A</v>
          </cell>
          <cell r="J13354" t="str">
            <v>A</v>
          </cell>
          <cell r="K13354" t="str">
            <v>A</v>
          </cell>
        </row>
        <row r="13355">
          <cell r="C13355" t="str">
            <v>419108|PP Chawla</v>
          </cell>
          <cell r="D13355">
            <v>106.33453663453663</v>
          </cell>
          <cell r="E13355">
            <v>106.4386280948781</v>
          </cell>
          <cell r="F13355">
            <v>106.71039011808243</v>
          </cell>
          <cell r="G13355">
            <v>106.48434180309181</v>
          </cell>
          <cell r="H13355" t="str">
            <v>A</v>
          </cell>
          <cell r="I13355" t="str">
            <v>A</v>
          </cell>
          <cell r="J13355" t="str">
            <v>A</v>
          </cell>
          <cell r="K13355" t="str">
            <v>A</v>
          </cell>
        </row>
        <row r="13356">
          <cell r="C13356" t="str">
            <v>1304078|K Rabada</v>
          </cell>
          <cell r="D13356">
            <v>106.33553832873076</v>
          </cell>
          <cell r="E13356">
            <v>105.81876141229422</v>
          </cell>
          <cell r="F13356">
            <v>106.56515001873373</v>
          </cell>
          <cell r="G13356">
            <v>106.26208562193212</v>
          </cell>
          <cell r="H13356" t="str">
            <v>A</v>
          </cell>
          <cell r="I13356" t="str">
            <v>A</v>
          </cell>
          <cell r="J13356" t="str">
            <v>A</v>
          </cell>
          <cell r="K13356" t="str">
            <v>A</v>
          </cell>
        </row>
        <row r="13357">
          <cell r="C13357" t="str">
            <v>1254083|KA Jamieson</v>
          </cell>
          <cell r="D13357">
            <v>106.33775862068966</v>
          </cell>
          <cell r="E13357">
            <v>107.97020689655173</v>
          </cell>
          <cell r="F13357">
            <v>106.78787356321838</v>
          </cell>
          <cell r="G13357">
            <v>107.20610344827587</v>
          </cell>
          <cell r="H13357" t="str">
            <v>A</v>
          </cell>
          <cell r="I13357" t="str">
            <v>A</v>
          </cell>
          <cell r="J13357" t="str">
            <v>A</v>
          </cell>
          <cell r="K13357" t="str">
            <v>A</v>
          </cell>
        </row>
        <row r="13358">
          <cell r="C13358" t="str">
            <v>1178407|JC Archer</v>
          </cell>
          <cell r="D13358">
            <v>106.33832618353691</v>
          </cell>
          <cell r="E13358">
            <v>105.39708615777582</v>
          </cell>
          <cell r="F13358">
            <v>105.26857322056874</v>
          </cell>
          <cell r="G13358">
            <v>105.85117643259724</v>
          </cell>
          <cell r="H13358" t="str">
            <v>A</v>
          </cell>
          <cell r="I13358" t="str">
            <v>A</v>
          </cell>
          <cell r="J13358" t="str">
            <v>A</v>
          </cell>
          <cell r="K13358" t="str">
            <v>A</v>
          </cell>
        </row>
        <row r="13359">
          <cell r="C13359" t="str">
            <v>1254083|HV Patel</v>
          </cell>
          <cell r="D13359">
            <v>106.34154137096061</v>
          </cell>
          <cell r="E13359">
            <v>107.19746430241257</v>
          </cell>
          <cell r="F13359">
            <v>106.82108701887142</v>
          </cell>
          <cell r="G13359">
            <v>106.8565184116588</v>
          </cell>
          <cell r="H13359" t="str">
            <v>A</v>
          </cell>
          <cell r="I13359" t="str">
            <v>A</v>
          </cell>
          <cell r="J13359" t="str">
            <v>A</v>
          </cell>
          <cell r="K13359" t="str">
            <v>A</v>
          </cell>
        </row>
        <row r="13360">
          <cell r="C13360" t="str">
            <v>419141|Anirudh Singh</v>
          </cell>
          <cell r="D13360">
            <v>106.34206896551723</v>
          </cell>
          <cell r="E13360">
            <v>107.39471264367815</v>
          </cell>
          <cell r="F13360">
            <v>109.6510344827586</v>
          </cell>
          <cell r="G13360">
            <v>108.89892720306511</v>
          </cell>
          <cell r="H13360" t="str">
            <v>A</v>
          </cell>
          <cell r="I13360" t="str">
            <v>A</v>
          </cell>
          <cell r="J13360" t="str">
            <v>A</v>
          </cell>
          <cell r="K13360" t="str">
            <v>A</v>
          </cell>
        </row>
        <row r="13361">
          <cell r="C13361" t="str">
            <v>336033|MS Gony</v>
          </cell>
          <cell r="D13361">
            <v>106.34722222222223</v>
          </cell>
          <cell r="E13361">
            <v>105.07777777777778</v>
          </cell>
          <cell r="F13361">
            <v>105.89351851851852</v>
          </cell>
          <cell r="G13361">
            <v>106.58611111111111</v>
          </cell>
          <cell r="H13361" t="str">
            <v>A</v>
          </cell>
          <cell r="I13361" t="str">
            <v>A</v>
          </cell>
          <cell r="J13361" t="str">
            <v>A</v>
          </cell>
          <cell r="K13361" t="str">
            <v>A</v>
          </cell>
        </row>
        <row r="13362">
          <cell r="C13362" t="str">
            <v>336002|WPUJC Vaas</v>
          </cell>
          <cell r="D13362">
            <v>106.35185185185185</v>
          </cell>
          <cell r="E13362">
            <v>102.23456790123457</v>
          </cell>
          <cell r="F13362">
            <v>103.02777777777777</v>
          </cell>
          <cell r="G13362">
            <v>102.76337448559671</v>
          </cell>
          <cell r="H13362" t="str">
            <v>A</v>
          </cell>
          <cell r="I13362" t="str">
            <v>A</v>
          </cell>
          <cell r="J13362" t="str">
            <v>A</v>
          </cell>
          <cell r="K13362" t="str">
            <v>A</v>
          </cell>
        </row>
        <row r="13363">
          <cell r="C13363" t="str">
            <v>1216493|SO Hetmyer</v>
          </cell>
          <cell r="D13363">
            <v>106.35472541507025</v>
          </cell>
          <cell r="E13363">
            <v>105.9622711792252</v>
          </cell>
          <cell r="F13363">
            <v>101.59094295444869</v>
          </cell>
          <cell r="G13363">
            <v>103.64158507166171</v>
          </cell>
          <cell r="H13363" t="str">
            <v>A</v>
          </cell>
          <cell r="I13363" t="str">
            <v>A</v>
          </cell>
          <cell r="J13363" t="str">
            <v>A</v>
          </cell>
          <cell r="K13363" t="str">
            <v>A</v>
          </cell>
        </row>
        <row r="13364">
          <cell r="C13364" t="str">
            <v>1304081|TG Southee</v>
          </cell>
          <cell r="D13364">
            <v>106.35616277816278</v>
          </cell>
          <cell r="E13364">
            <v>106.02140260452761</v>
          </cell>
          <cell r="F13364">
            <v>107.00517272442914</v>
          </cell>
          <cell r="G13364">
            <v>106.51496088166921</v>
          </cell>
          <cell r="H13364" t="str">
            <v>A</v>
          </cell>
          <cell r="I13364" t="str">
            <v>A</v>
          </cell>
          <cell r="J13364" t="str">
            <v>A</v>
          </cell>
          <cell r="K13364" t="str">
            <v>A</v>
          </cell>
        </row>
        <row r="13365">
          <cell r="C13365" t="str">
            <v>501243|AJ Finch</v>
          </cell>
          <cell r="D13365">
            <v>106.36444444444443</v>
          </cell>
          <cell r="E13365">
            <v>105.30095238095237</v>
          </cell>
          <cell r="F13365">
            <v>107.66314814814814</v>
          </cell>
          <cell r="G13365">
            <v>106.33957671957671</v>
          </cell>
          <cell r="H13365" t="str">
            <v>A</v>
          </cell>
          <cell r="I13365" t="str">
            <v>A</v>
          </cell>
          <cell r="J13365" t="str">
            <v>A</v>
          </cell>
          <cell r="K13365" t="str">
            <v>A</v>
          </cell>
        </row>
        <row r="13366">
          <cell r="C13366" t="str">
            <v>1304097|Rashid Khan</v>
          </cell>
          <cell r="D13366">
            <v>106.36477848002876</v>
          </cell>
          <cell r="E13366">
            <v>106.23065901802804</v>
          </cell>
          <cell r="F13366">
            <v>106.15280826272569</v>
          </cell>
          <cell r="G13366">
            <v>106.3783232255811</v>
          </cell>
          <cell r="H13366" t="str">
            <v>A</v>
          </cell>
          <cell r="I13366" t="str">
            <v>A</v>
          </cell>
          <cell r="J13366" t="str">
            <v>A</v>
          </cell>
          <cell r="K13366" t="str">
            <v>A</v>
          </cell>
        </row>
        <row r="13367">
          <cell r="C13367" t="str">
            <v>734021|S Rana</v>
          </cell>
          <cell r="D13367">
            <v>106.36800000000001</v>
          </cell>
          <cell r="E13367">
            <v>106.55666666666667</v>
          </cell>
          <cell r="F13367">
            <v>106.15044444444443</v>
          </cell>
          <cell r="G13367">
            <v>106.89155555555556</v>
          </cell>
          <cell r="H13367" t="str">
            <v>A</v>
          </cell>
          <cell r="I13367" t="str">
            <v>A</v>
          </cell>
          <cell r="J13367" t="str">
            <v>A</v>
          </cell>
          <cell r="K13367" t="str">
            <v>A</v>
          </cell>
        </row>
        <row r="13368">
          <cell r="C13368" t="str">
            <v>335987|SR Watson</v>
          </cell>
          <cell r="D13368">
            <v>106.37333333333335</v>
          </cell>
          <cell r="E13368">
            <v>121.93666666666667</v>
          </cell>
          <cell r="F13368">
            <v>106.37333333333335</v>
          </cell>
          <cell r="G13368">
            <v>114.155</v>
          </cell>
          <cell r="H13368" t="str">
            <v>A</v>
          </cell>
          <cell r="I13368" t="str">
            <v>A</v>
          </cell>
          <cell r="J13368" t="str">
            <v>A</v>
          </cell>
          <cell r="K13368" t="str">
            <v>A</v>
          </cell>
        </row>
        <row r="13369">
          <cell r="C13369" t="str">
            <v>980903|A Mishra</v>
          </cell>
          <cell r="D13369">
            <v>106.37886822613903</v>
          </cell>
          <cell r="E13369">
            <v>106.17937136361191</v>
          </cell>
          <cell r="F13369">
            <v>106.57534462813364</v>
          </cell>
          <cell r="G13369">
            <v>106.38219317384782</v>
          </cell>
          <cell r="H13369" t="str">
            <v>A</v>
          </cell>
          <cell r="I13369" t="str">
            <v>A</v>
          </cell>
          <cell r="J13369" t="str">
            <v>A</v>
          </cell>
          <cell r="K13369" t="str">
            <v>A</v>
          </cell>
        </row>
        <row r="13370">
          <cell r="C13370" t="str">
            <v>419130|Jaskaran Singh</v>
          </cell>
          <cell r="D13370">
            <v>106.38</v>
          </cell>
          <cell r="E13370">
            <v>104.5406896551724</v>
          </cell>
          <cell r="F13370">
            <v>105.19</v>
          </cell>
          <cell r="G13370">
            <v>104.97356321839079</v>
          </cell>
          <cell r="H13370" t="str">
            <v>A</v>
          </cell>
          <cell r="I13370" t="str">
            <v>A</v>
          </cell>
          <cell r="J13370" t="str">
            <v>A</v>
          </cell>
          <cell r="K13370" t="str">
            <v>A</v>
          </cell>
        </row>
        <row r="13371">
          <cell r="C13371" t="str">
            <v>1304063|CJ Jordan</v>
          </cell>
          <cell r="D13371">
            <v>106.38078492285389</v>
          </cell>
          <cell r="E13371">
            <v>106.94270643056851</v>
          </cell>
          <cell r="F13371">
            <v>106.44810502620847</v>
          </cell>
          <cell r="G13371">
            <v>106.500624797211</v>
          </cell>
          <cell r="H13371" t="str">
            <v>A</v>
          </cell>
          <cell r="I13371" t="str">
            <v>A</v>
          </cell>
          <cell r="J13371" t="str">
            <v>A</v>
          </cell>
          <cell r="K13371" t="str">
            <v>A</v>
          </cell>
        </row>
        <row r="13372">
          <cell r="C13372" t="str">
            <v>336038|Sohail Tanvir</v>
          </cell>
          <cell r="D13372">
            <v>106.39</v>
          </cell>
          <cell r="E13372">
            <v>106.0425</v>
          </cell>
          <cell r="F13372">
            <v>104.71333333333332</v>
          </cell>
          <cell r="G13372">
            <v>105.06083333333333</v>
          </cell>
          <cell r="H13372" t="str">
            <v>A</v>
          </cell>
          <cell r="I13372" t="str">
            <v>A</v>
          </cell>
          <cell r="J13372" t="str">
            <v>A</v>
          </cell>
          <cell r="K13372" t="str">
            <v>A</v>
          </cell>
        </row>
        <row r="13373">
          <cell r="C13373" t="str">
            <v>336013|K Goel</v>
          </cell>
          <cell r="D13373">
            <v>106.39309090909092</v>
          </cell>
          <cell r="E13373">
            <v>104.99424242424243</v>
          </cell>
          <cell r="F13373">
            <v>108.59632491582492</v>
          </cell>
          <cell r="G13373">
            <v>106.39706565656566</v>
          </cell>
          <cell r="H13373" t="str">
            <v>A</v>
          </cell>
          <cell r="I13373" t="str">
            <v>A</v>
          </cell>
          <cell r="J13373" t="str">
            <v>A</v>
          </cell>
          <cell r="K13373" t="str">
            <v>A</v>
          </cell>
        </row>
        <row r="13374">
          <cell r="C13374" t="str">
            <v>392233|Yashpal Singh</v>
          </cell>
          <cell r="D13374">
            <v>106.40277777777777</v>
          </cell>
          <cell r="E13374">
            <v>104.23958333333333</v>
          </cell>
          <cell r="F13374">
            <v>109.38425925925925</v>
          </cell>
          <cell r="G13374">
            <v>106.85300925925924</v>
          </cell>
          <cell r="H13374" t="str">
            <v>A</v>
          </cell>
          <cell r="I13374" t="str">
            <v>A</v>
          </cell>
          <cell r="J13374" t="str">
            <v>A</v>
          </cell>
          <cell r="K13374" t="str">
            <v>A</v>
          </cell>
        </row>
        <row r="13375">
          <cell r="C13375" t="str">
            <v>419145|CL White</v>
          </cell>
          <cell r="D13375">
            <v>106.40599173553719</v>
          </cell>
          <cell r="E13375">
            <v>107.03882575757575</v>
          </cell>
          <cell r="F13375">
            <v>106.58848714416895</v>
          </cell>
          <cell r="G13375">
            <v>106.71380280073463</v>
          </cell>
          <cell r="H13375" t="str">
            <v>A</v>
          </cell>
          <cell r="I13375" t="str">
            <v>A</v>
          </cell>
          <cell r="J13375" t="str">
            <v>A</v>
          </cell>
          <cell r="K13375" t="str">
            <v>A</v>
          </cell>
        </row>
        <row r="13376">
          <cell r="C13376" t="str">
            <v>829711|KV Sharma</v>
          </cell>
          <cell r="D13376">
            <v>106.40680599328472</v>
          </cell>
          <cell r="E13376">
            <v>106.26052328779738</v>
          </cell>
          <cell r="F13376">
            <v>106.22886863408557</v>
          </cell>
          <cell r="G13376">
            <v>106.25597411352861</v>
          </cell>
          <cell r="H13376" t="str">
            <v>A</v>
          </cell>
          <cell r="I13376" t="str">
            <v>A</v>
          </cell>
          <cell r="J13376" t="str">
            <v>A</v>
          </cell>
          <cell r="K13376" t="str">
            <v>A</v>
          </cell>
        </row>
        <row r="13377">
          <cell r="C13377" t="str">
            <v>733983|MA Starc</v>
          </cell>
          <cell r="D13377">
            <v>106.41261904761905</v>
          </cell>
          <cell r="E13377">
            <v>105.51946428571429</v>
          </cell>
          <cell r="F13377">
            <v>107.98218253968253</v>
          </cell>
          <cell r="G13377">
            <v>106.36367063492064</v>
          </cell>
          <cell r="H13377" t="str">
            <v>A</v>
          </cell>
          <cell r="I13377" t="str">
            <v>A</v>
          </cell>
          <cell r="J13377" t="str">
            <v>A</v>
          </cell>
          <cell r="K13377" t="str">
            <v>A</v>
          </cell>
        </row>
        <row r="13378">
          <cell r="C13378" t="str">
            <v>829723|P Negi</v>
          </cell>
          <cell r="D13378">
            <v>106.41827586206897</v>
          </cell>
          <cell r="E13378">
            <v>110.22380987884438</v>
          </cell>
          <cell r="F13378">
            <v>105.34831417624521</v>
          </cell>
          <cell r="G13378">
            <v>107.42291746919334</v>
          </cell>
          <cell r="H13378" t="str">
            <v>A</v>
          </cell>
          <cell r="I13378" t="str">
            <v>A</v>
          </cell>
          <cell r="J13378" t="str">
            <v>A</v>
          </cell>
          <cell r="K13378" t="str">
            <v>A</v>
          </cell>
        </row>
        <row r="13379">
          <cell r="C13379" t="str">
            <v>336013|RR Sarwan</v>
          </cell>
          <cell r="D13379">
            <v>106.4186507936508</v>
          </cell>
          <cell r="E13379">
            <v>108.95982142857143</v>
          </cell>
          <cell r="F13379">
            <v>105.12169312169313</v>
          </cell>
          <cell r="G13379">
            <v>106.37020502645503</v>
          </cell>
          <cell r="H13379" t="str">
            <v>A</v>
          </cell>
          <cell r="I13379" t="str">
            <v>A</v>
          </cell>
          <cell r="J13379" t="str">
            <v>A</v>
          </cell>
          <cell r="K13379" t="str">
            <v>A</v>
          </cell>
        </row>
        <row r="13380">
          <cell r="C13380" t="str">
            <v>1136605|MM Ali</v>
          </cell>
          <cell r="D13380">
            <v>106.42</v>
          </cell>
          <cell r="E13380">
            <v>103.92774193548388</v>
          </cell>
          <cell r="F13380">
            <v>106.42</v>
          </cell>
          <cell r="G13380">
            <v>105.17387096774195</v>
          </cell>
          <cell r="H13380" t="str">
            <v>A</v>
          </cell>
          <cell r="I13380" t="str">
            <v>A</v>
          </cell>
          <cell r="J13380" t="str">
            <v>A</v>
          </cell>
          <cell r="K13380" t="str">
            <v>A</v>
          </cell>
        </row>
        <row r="13381">
          <cell r="C13381" t="str">
            <v>1082643|V Shankar</v>
          </cell>
          <cell r="D13381">
            <v>106.42</v>
          </cell>
          <cell r="E13381">
            <v>122.47444444444443</v>
          </cell>
          <cell r="F13381">
            <v>103.63</v>
          </cell>
          <cell r="G13381">
            <v>109.91148148148147</v>
          </cell>
          <cell r="H13381" t="str">
            <v>A</v>
          </cell>
          <cell r="I13381" t="str">
            <v>A</v>
          </cell>
          <cell r="J13381" t="str">
            <v>A</v>
          </cell>
          <cell r="K13381" t="str">
            <v>A</v>
          </cell>
        </row>
        <row r="13382">
          <cell r="C13382" t="str">
            <v>548314|A Mishra</v>
          </cell>
          <cell r="D13382">
            <v>106.42199000687505</v>
          </cell>
          <cell r="E13382">
            <v>106.0423517859104</v>
          </cell>
          <cell r="F13382">
            <v>105.86898615183797</v>
          </cell>
          <cell r="G13382">
            <v>105.97547277389951</v>
          </cell>
          <cell r="H13382" t="str">
            <v>A</v>
          </cell>
          <cell r="I13382" t="str">
            <v>A</v>
          </cell>
          <cell r="J13382" t="str">
            <v>A</v>
          </cell>
          <cell r="K13382" t="str">
            <v>A</v>
          </cell>
        </row>
        <row r="13383">
          <cell r="C13383" t="str">
            <v>1254058|Washington Sundar</v>
          </cell>
          <cell r="D13383">
            <v>106.42464696223317</v>
          </cell>
          <cell r="E13383">
            <v>106.3226645768025</v>
          </cell>
          <cell r="F13383">
            <v>106.42732605940137</v>
          </cell>
          <cell r="G13383">
            <v>106.43106361646016</v>
          </cell>
          <cell r="H13383" t="str">
            <v>A</v>
          </cell>
          <cell r="I13383" t="str">
            <v>A</v>
          </cell>
          <cell r="J13383" t="str">
            <v>A</v>
          </cell>
          <cell r="K13383" t="str">
            <v>A</v>
          </cell>
        </row>
        <row r="13384">
          <cell r="C13384" t="str">
            <v>501225|VVS Laxman</v>
          </cell>
          <cell r="D13384">
            <v>106.42834183519038</v>
          </cell>
          <cell r="E13384">
            <v>106.19442474343086</v>
          </cell>
          <cell r="F13384">
            <v>106.6274529562764</v>
          </cell>
          <cell r="G13384">
            <v>106.581524950701</v>
          </cell>
          <cell r="H13384" t="str">
            <v>A</v>
          </cell>
          <cell r="I13384" t="str">
            <v>A</v>
          </cell>
          <cell r="J13384" t="str">
            <v>A</v>
          </cell>
          <cell r="K13384" t="str">
            <v>A</v>
          </cell>
        </row>
        <row r="13385">
          <cell r="C13385" t="str">
            <v>1082610|Ishan Kishan</v>
          </cell>
          <cell r="D13385">
            <v>106.43402298850576</v>
          </cell>
          <cell r="E13385">
            <v>109.57572340813719</v>
          </cell>
          <cell r="F13385">
            <v>106.86862835249043</v>
          </cell>
          <cell r="G13385">
            <v>107.51019132761662</v>
          </cell>
          <cell r="H13385" t="str">
            <v>A</v>
          </cell>
          <cell r="I13385" t="str">
            <v>A</v>
          </cell>
          <cell r="J13385" t="str">
            <v>A</v>
          </cell>
          <cell r="K13385" t="str">
            <v>A</v>
          </cell>
        </row>
        <row r="13386">
          <cell r="C13386" t="str">
            <v>501229|A Mishra</v>
          </cell>
          <cell r="D13386">
            <v>106.43645198690571</v>
          </cell>
          <cell r="E13386">
            <v>106.09862938756041</v>
          </cell>
          <cell r="F13386">
            <v>105.91632545879884</v>
          </cell>
          <cell r="G13386">
            <v>106.0078528239185</v>
          </cell>
          <cell r="H13386" t="str">
            <v>A</v>
          </cell>
          <cell r="I13386" t="str">
            <v>A</v>
          </cell>
          <cell r="J13386" t="str">
            <v>A</v>
          </cell>
          <cell r="K13386" t="str">
            <v>A</v>
          </cell>
        </row>
        <row r="13387">
          <cell r="C13387" t="str">
            <v>419117|PP Chawla</v>
          </cell>
          <cell r="D13387">
            <v>106.4386280948781</v>
          </cell>
          <cell r="E13387">
            <v>106.31988526576762</v>
          </cell>
          <cell r="F13387">
            <v>106.48434180309181</v>
          </cell>
          <cell r="G13387">
            <v>106.36434999839412</v>
          </cell>
          <cell r="H13387" t="str">
            <v>A</v>
          </cell>
          <cell r="I13387" t="str">
            <v>A</v>
          </cell>
          <cell r="J13387" t="str">
            <v>A</v>
          </cell>
          <cell r="K13387" t="str">
            <v>A</v>
          </cell>
        </row>
        <row r="13388">
          <cell r="C13388" t="str">
            <v>1178419|DL Chahar</v>
          </cell>
          <cell r="D13388">
            <v>106.44365591397849</v>
          </cell>
          <cell r="E13388">
            <v>104.65456221198156</v>
          </cell>
          <cell r="F13388">
            <v>107.0788422939068</v>
          </cell>
          <cell r="G13388">
            <v>106.11020174091141</v>
          </cell>
          <cell r="H13388" t="str">
            <v>A</v>
          </cell>
          <cell r="I13388" t="str">
            <v>A</v>
          </cell>
          <cell r="J13388" t="str">
            <v>A</v>
          </cell>
          <cell r="K13388" t="str">
            <v>A</v>
          </cell>
        </row>
        <row r="13389">
          <cell r="C13389" t="str">
            <v>1254077|J Suchith</v>
          </cell>
          <cell r="D13389">
            <v>106.44598765432097</v>
          </cell>
          <cell r="E13389">
            <v>108.31084656084656</v>
          </cell>
          <cell r="F13389">
            <v>107.71671810699587</v>
          </cell>
          <cell r="G13389">
            <v>107.43067313345091</v>
          </cell>
          <cell r="H13389" t="str">
            <v>A</v>
          </cell>
          <cell r="I13389" t="str">
            <v>A</v>
          </cell>
          <cell r="J13389" t="str">
            <v>A</v>
          </cell>
          <cell r="K13389" t="str">
            <v>A</v>
          </cell>
        </row>
        <row r="13390">
          <cell r="C13390" t="str">
            <v>598065|BB Samantray</v>
          </cell>
          <cell r="D13390">
            <v>106.44842342342342</v>
          </cell>
          <cell r="E13390">
            <v>111.31118618618619</v>
          </cell>
          <cell r="F13390">
            <v>108.23859484484484</v>
          </cell>
          <cell r="G13390">
            <v>108.62473098098098</v>
          </cell>
          <cell r="H13390" t="str">
            <v>A</v>
          </cell>
          <cell r="I13390" t="str">
            <v>A</v>
          </cell>
          <cell r="J13390" t="str">
            <v>A</v>
          </cell>
          <cell r="K13390" t="str">
            <v>A</v>
          </cell>
        </row>
        <row r="13391">
          <cell r="C13391" t="str">
            <v>1136586|Kuldeep Yadav</v>
          </cell>
          <cell r="D13391">
            <v>106.45117845117845</v>
          </cell>
          <cell r="E13391">
            <v>104.30078563411898</v>
          </cell>
          <cell r="F13391">
            <v>104.9452861952862</v>
          </cell>
          <cell r="G13391">
            <v>104.73045267489711</v>
          </cell>
          <cell r="H13391" t="str">
            <v>A</v>
          </cell>
          <cell r="I13391" t="str">
            <v>A</v>
          </cell>
          <cell r="J13391" t="str">
            <v>A</v>
          </cell>
          <cell r="K13391" t="str">
            <v>A</v>
          </cell>
        </row>
        <row r="13392">
          <cell r="C13392" t="str">
            <v>598059|PP Chawla</v>
          </cell>
          <cell r="D13392">
            <v>106.45434329289063</v>
          </cell>
          <cell r="E13392">
            <v>106.33029447428873</v>
          </cell>
          <cell r="F13392">
            <v>106.67842139774184</v>
          </cell>
          <cell r="G13392">
            <v>106.50382226127617</v>
          </cell>
          <cell r="H13392" t="str">
            <v>A</v>
          </cell>
          <cell r="I13392" t="str">
            <v>A</v>
          </cell>
          <cell r="J13392" t="str">
            <v>A</v>
          </cell>
          <cell r="K13392" t="str">
            <v>A</v>
          </cell>
        </row>
        <row r="13393">
          <cell r="C13393" t="str">
            <v>1082642|PJ Cummins</v>
          </cell>
          <cell r="D13393">
            <v>106.46260221260221</v>
          </cell>
          <cell r="E13393">
            <v>107.14763407888408</v>
          </cell>
          <cell r="F13393">
            <v>104.90492090214313</v>
          </cell>
          <cell r="G13393">
            <v>105.82775740206296</v>
          </cell>
          <cell r="H13393" t="str">
            <v>A</v>
          </cell>
          <cell r="I13393" t="str">
            <v>A</v>
          </cell>
          <cell r="J13393" t="str">
            <v>A</v>
          </cell>
          <cell r="K13393" t="str">
            <v>A</v>
          </cell>
        </row>
        <row r="13394">
          <cell r="C13394" t="str">
            <v>1216525|SN Thakur</v>
          </cell>
          <cell r="D13394">
            <v>106.4646960210459</v>
          </cell>
          <cell r="E13394">
            <v>105.85750757426302</v>
          </cell>
          <cell r="F13394">
            <v>106.16231491808541</v>
          </cell>
          <cell r="G13394">
            <v>106.15744412708871</v>
          </cell>
          <cell r="H13394" t="str">
            <v>A</v>
          </cell>
          <cell r="I13394" t="str">
            <v>A</v>
          </cell>
          <cell r="J13394" t="str">
            <v>A</v>
          </cell>
          <cell r="K13394" t="str">
            <v>A</v>
          </cell>
        </row>
        <row r="13395">
          <cell r="C13395" t="str">
            <v>336010|M Kartik</v>
          </cell>
          <cell r="D13395">
            <v>106.4655172413793</v>
          </cell>
          <cell r="E13395">
            <v>107.97701149425286</v>
          </cell>
          <cell r="F13395">
            <v>104.69827586206895</v>
          </cell>
          <cell r="G13395">
            <v>105.79118773946358</v>
          </cell>
          <cell r="H13395" t="str">
            <v>A</v>
          </cell>
          <cell r="I13395" t="str">
            <v>A</v>
          </cell>
          <cell r="J13395" t="str">
            <v>A</v>
          </cell>
          <cell r="K13395" t="str">
            <v>A</v>
          </cell>
        </row>
        <row r="13396">
          <cell r="C13396" t="str">
            <v>1304114|MJ Santner</v>
          </cell>
          <cell r="D13396">
            <v>106.4659866763315</v>
          </cell>
          <cell r="E13396">
            <v>104.88832223027624</v>
          </cell>
          <cell r="F13396">
            <v>108.01415227488023</v>
          </cell>
          <cell r="G13396">
            <v>106.3955974173407</v>
          </cell>
          <cell r="H13396" t="str">
            <v>A</v>
          </cell>
          <cell r="I13396" t="str">
            <v>A</v>
          </cell>
          <cell r="J13396" t="str">
            <v>A</v>
          </cell>
          <cell r="K13396" t="str">
            <v>A</v>
          </cell>
        </row>
        <row r="13397">
          <cell r="C13397" t="str">
            <v>1175359|S Gopal</v>
          </cell>
          <cell r="D13397">
            <v>106.46734693877552</v>
          </cell>
          <cell r="E13397">
            <v>105.78392857142858</v>
          </cell>
          <cell r="F13397">
            <v>104.6722902494331</v>
          </cell>
          <cell r="G13397">
            <v>105.34883786848074</v>
          </cell>
          <cell r="H13397" t="str">
            <v>A</v>
          </cell>
          <cell r="I13397" t="str">
            <v>A</v>
          </cell>
          <cell r="J13397" t="str">
            <v>A</v>
          </cell>
          <cell r="K13397" t="str">
            <v>A</v>
          </cell>
        </row>
        <row r="13398">
          <cell r="C13398" t="str">
            <v>1082592|TG Southee</v>
          </cell>
          <cell r="D13398">
            <v>106.47066341066341</v>
          </cell>
          <cell r="E13398">
            <v>107.53683048433048</v>
          </cell>
          <cell r="F13398">
            <v>107.86934427712204</v>
          </cell>
          <cell r="G13398">
            <v>107.35664484692262</v>
          </cell>
          <cell r="H13398" t="str">
            <v>A</v>
          </cell>
          <cell r="I13398" t="str">
            <v>A</v>
          </cell>
          <cell r="J13398" t="str">
            <v>A</v>
          </cell>
          <cell r="K13398" t="str">
            <v>A</v>
          </cell>
        </row>
        <row r="13399">
          <cell r="C13399" t="str">
            <v>548313|AD Mascarenhas</v>
          </cell>
          <cell r="D13399">
            <v>106.47347851017801</v>
          </cell>
          <cell r="E13399">
            <v>106.03929369640576</v>
          </cell>
          <cell r="F13399">
            <v>106.98518494481658</v>
          </cell>
          <cell r="G13399">
            <v>106.57505460059717</v>
          </cell>
          <cell r="H13399" t="str">
            <v>A</v>
          </cell>
          <cell r="I13399" t="str">
            <v>A</v>
          </cell>
          <cell r="J13399" t="str">
            <v>A</v>
          </cell>
          <cell r="K13399" t="str">
            <v>A</v>
          </cell>
        </row>
        <row r="13400">
          <cell r="C13400" t="str">
            <v>548309|Bipul Sharma</v>
          </cell>
          <cell r="D13400">
            <v>106.47575757575757</v>
          </cell>
          <cell r="E13400">
            <v>107.22979797979798</v>
          </cell>
          <cell r="F13400">
            <v>107.57904040404041</v>
          </cell>
          <cell r="G13400">
            <v>106.93341750841751</v>
          </cell>
          <cell r="H13400" t="str">
            <v>A</v>
          </cell>
          <cell r="I13400" t="str">
            <v>A</v>
          </cell>
          <cell r="J13400" t="str">
            <v>A</v>
          </cell>
          <cell r="K13400" t="str">
            <v>A</v>
          </cell>
        </row>
        <row r="13401">
          <cell r="C13401" t="str">
            <v>1216501|PJ Cummins</v>
          </cell>
          <cell r="D13401">
            <v>106.47677392977394</v>
          </cell>
          <cell r="E13401">
            <v>106.79706720888539</v>
          </cell>
          <cell r="F13401">
            <v>106.95262017440722</v>
          </cell>
          <cell r="G13401">
            <v>106.83576455107432</v>
          </cell>
          <cell r="H13401" t="str">
            <v>A</v>
          </cell>
          <cell r="I13401" t="str">
            <v>A</v>
          </cell>
          <cell r="J13401" t="str">
            <v>A</v>
          </cell>
          <cell r="K13401" t="str">
            <v>A</v>
          </cell>
        </row>
        <row r="13402">
          <cell r="C13402" t="str">
            <v>598072|DH Yagnik</v>
          </cell>
          <cell r="D13402">
            <v>106.4850948090948</v>
          </cell>
          <cell r="E13402">
            <v>107.92352638352638</v>
          </cell>
          <cell r="F13402">
            <v>107.05349837435551</v>
          </cell>
          <cell r="G13402">
            <v>107.2631231639803</v>
          </cell>
          <cell r="H13402" t="str">
            <v>A</v>
          </cell>
          <cell r="I13402" t="str">
            <v>A</v>
          </cell>
          <cell r="J13402" t="str">
            <v>A</v>
          </cell>
          <cell r="K13402" t="str">
            <v>A</v>
          </cell>
        </row>
        <row r="13403">
          <cell r="C13403" t="str">
            <v>336000|SC Ganguly</v>
          </cell>
          <cell r="D13403">
            <v>106.48664446185998</v>
          </cell>
          <cell r="E13403">
            <v>111.45598223615465</v>
          </cell>
          <cell r="F13403">
            <v>108.88612054452572</v>
          </cell>
          <cell r="G13403">
            <v>108.71488230001161</v>
          </cell>
          <cell r="H13403" t="str">
            <v>A</v>
          </cell>
          <cell r="I13403" t="str">
            <v>A</v>
          </cell>
          <cell r="J13403" t="str">
            <v>A</v>
          </cell>
          <cell r="K13403" t="str">
            <v>A</v>
          </cell>
        </row>
        <row r="13404">
          <cell r="C13404" t="str">
            <v>392190|SK Warne</v>
          </cell>
          <cell r="D13404">
            <v>106.49105044699871</v>
          </cell>
          <cell r="E13404">
            <v>105.99204484177663</v>
          </cell>
          <cell r="F13404">
            <v>107.28300700399359</v>
          </cell>
          <cell r="G13404">
            <v>106.77667002844844</v>
          </cell>
          <cell r="H13404" t="str">
            <v>A</v>
          </cell>
          <cell r="I13404" t="str">
            <v>A</v>
          </cell>
          <cell r="J13404" t="str">
            <v>A</v>
          </cell>
          <cell r="K13404" t="str">
            <v>A</v>
          </cell>
        </row>
        <row r="13405">
          <cell r="C13405" t="str">
            <v>1216496|JC Archer</v>
          </cell>
          <cell r="D13405">
            <v>106.49735105252347</v>
          </cell>
          <cell r="E13405">
            <v>107.62257179814651</v>
          </cell>
          <cell r="F13405">
            <v>106.0775877979454</v>
          </cell>
          <cell r="G13405">
            <v>106.50566966948195</v>
          </cell>
          <cell r="H13405" t="str">
            <v>A</v>
          </cell>
          <cell r="I13405" t="str">
            <v>A</v>
          </cell>
          <cell r="J13405" t="str">
            <v>A</v>
          </cell>
          <cell r="K13405" t="str">
            <v>A</v>
          </cell>
        </row>
        <row r="13406">
          <cell r="C13406" t="str">
            <v>501240|DH Yagnik</v>
          </cell>
          <cell r="D13406">
            <v>106.5</v>
          </cell>
          <cell r="E13406">
            <v>103.75</v>
          </cell>
          <cell r="F13406">
            <v>106.5</v>
          </cell>
          <cell r="G13406">
            <v>105.125</v>
          </cell>
          <cell r="H13406" t="str">
            <v>A</v>
          </cell>
          <cell r="I13406" t="str">
            <v>A</v>
          </cell>
          <cell r="J13406" t="str">
            <v>A</v>
          </cell>
          <cell r="K13406" t="str">
            <v>A</v>
          </cell>
        </row>
        <row r="13407">
          <cell r="C13407" t="str">
            <v>336002|HH Gibbs</v>
          </cell>
          <cell r="D13407">
            <v>106.5</v>
          </cell>
          <cell r="E13407">
            <v>117.91666666666666</v>
          </cell>
          <cell r="F13407">
            <v>106.5</v>
          </cell>
          <cell r="G13407">
            <v>112.20833333333333</v>
          </cell>
          <cell r="H13407" t="str">
            <v>A</v>
          </cell>
          <cell r="I13407" t="str">
            <v>A</v>
          </cell>
          <cell r="J13407" t="str">
            <v>A</v>
          </cell>
          <cell r="K13407" t="str">
            <v>A</v>
          </cell>
        </row>
        <row r="13408">
          <cell r="C13408" t="str">
            <v>1136586|Shivam Mavi</v>
          </cell>
          <cell r="D13408">
            <v>106.5</v>
          </cell>
          <cell r="E13408">
            <v>100.22435897435898</v>
          </cell>
          <cell r="F13408">
            <v>106.5</v>
          </cell>
          <cell r="G13408">
            <v>103.36217948717949</v>
          </cell>
          <cell r="H13408" t="str">
            <v>A</v>
          </cell>
          <cell r="I13408" t="str">
            <v>A</v>
          </cell>
          <cell r="J13408" t="str">
            <v>A</v>
          </cell>
          <cell r="K13408" t="str">
            <v>A</v>
          </cell>
        </row>
        <row r="13409">
          <cell r="C13409" t="str">
            <v>734019|R Dhawan</v>
          </cell>
          <cell r="D13409">
            <v>106.50209280709281</v>
          </cell>
          <cell r="E13409">
            <v>107.12683120620621</v>
          </cell>
          <cell r="F13409">
            <v>106.19520583281695</v>
          </cell>
          <cell r="G13409">
            <v>106.7412359879721</v>
          </cell>
          <cell r="H13409" t="str">
            <v>A</v>
          </cell>
          <cell r="I13409" t="str">
            <v>A</v>
          </cell>
          <cell r="J13409" t="str">
            <v>A</v>
          </cell>
          <cell r="K13409" t="str">
            <v>A</v>
          </cell>
        </row>
        <row r="13410">
          <cell r="C13410" t="str">
            <v>419141|SK Warne</v>
          </cell>
          <cell r="D13410">
            <v>106.51034107999625</v>
          </cell>
          <cell r="E13410">
            <v>105.98714375817825</v>
          </cell>
          <cell r="F13410">
            <v>107.04016544744553</v>
          </cell>
          <cell r="G13410">
            <v>106.54559708267755</v>
          </cell>
          <cell r="H13410" t="str">
            <v>A</v>
          </cell>
          <cell r="I13410" t="str">
            <v>A</v>
          </cell>
          <cell r="J13410" t="str">
            <v>A</v>
          </cell>
          <cell r="K13410" t="str">
            <v>A</v>
          </cell>
        </row>
        <row r="13411">
          <cell r="C13411" t="str">
            <v>1216500|S Gopal</v>
          </cell>
          <cell r="D13411">
            <v>106.51451729350744</v>
          </cell>
          <cell r="E13411">
            <v>106.20821614060695</v>
          </cell>
          <cell r="F13411">
            <v>106.05657951188465</v>
          </cell>
          <cell r="G13411">
            <v>106.2052867733333</v>
          </cell>
          <cell r="H13411" t="str">
            <v>A</v>
          </cell>
          <cell r="I13411" t="str">
            <v>A</v>
          </cell>
          <cell r="J13411" t="str">
            <v>A</v>
          </cell>
          <cell r="K13411" t="str">
            <v>A</v>
          </cell>
        </row>
        <row r="13412">
          <cell r="C13412" t="str">
            <v>980931|R Bhatia</v>
          </cell>
          <cell r="D13412">
            <v>106.5201504330979</v>
          </cell>
          <cell r="E13412">
            <v>106.86851902767701</v>
          </cell>
          <cell r="F13412">
            <v>106.78290829847707</v>
          </cell>
          <cell r="G13412">
            <v>106.73806313887708</v>
          </cell>
          <cell r="H13412" t="str">
            <v>A</v>
          </cell>
          <cell r="I13412" t="str">
            <v>A</v>
          </cell>
          <cell r="J13412" t="str">
            <v>A</v>
          </cell>
          <cell r="K13412" t="str">
            <v>A</v>
          </cell>
        </row>
        <row r="13413">
          <cell r="C13413" t="str">
            <v>1082606|Ishan Kishan</v>
          </cell>
          <cell r="D13413">
            <v>106.52082758620691</v>
          </cell>
          <cell r="E13413">
            <v>106.43402298850576</v>
          </cell>
          <cell r="F13413">
            <v>106.01330268199234</v>
          </cell>
          <cell r="G13413">
            <v>106.86862835249043</v>
          </cell>
          <cell r="H13413" t="str">
            <v>A</v>
          </cell>
          <cell r="I13413" t="str">
            <v>A</v>
          </cell>
          <cell r="J13413" t="str">
            <v>A</v>
          </cell>
          <cell r="K13413" t="str">
            <v>A</v>
          </cell>
        </row>
        <row r="13414">
          <cell r="C13414" t="str">
            <v>501208|MA Agarwal</v>
          </cell>
          <cell r="D13414">
            <v>106.52410256410258</v>
          </cell>
          <cell r="E13414">
            <v>108.18273504273505</v>
          </cell>
          <cell r="F13414">
            <v>109.88871794871795</v>
          </cell>
          <cell r="G13414">
            <v>109.32005698005698</v>
          </cell>
          <cell r="H13414" t="str">
            <v>A</v>
          </cell>
          <cell r="I13414" t="str">
            <v>A</v>
          </cell>
          <cell r="J13414" t="str">
            <v>A</v>
          </cell>
          <cell r="K13414" t="str">
            <v>A</v>
          </cell>
        </row>
        <row r="13415">
          <cell r="C13415" t="str">
            <v>598030|A Mishra</v>
          </cell>
          <cell r="D13415">
            <v>106.52478991894938</v>
          </cell>
          <cell r="E13415">
            <v>106.6755538607994</v>
          </cell>
          <cell r="F13415">
            <v>106.13413783025526</v>
          </cell>
          <cell r="G13415">
            <v>106.3527304793397</v>
          </cell>
          <cell r="H13415" t="str">
            <v>A</v>
          </cell>
          <cell r="I13415" t="str">
            <v>A</v>
          </cell>
          <cell r="J13415" t="str">
            <v>A</v>
          </cell>
          <cell r="K13415" t="str">
            <v>A</v>
          </cell>
        </row>
        <row r="13416">
          <cell r="C13416" t="str">
            <v>501198|EJG Morgan</v>
          </cell>
          <cell r="D13416">
            <v>106.53544546850998</v>
          </cell>
          <cell r="E13416">
            <v>106.57835637480798</v>
          </cell>
          <cell r="F13416">
            <v>104.20890510325994</v>
          </cell>
          <cell r="G13416">
            <v>105.05010325994196</v>
          </cell>
          <cell r="H13416" t="str">
            <v>A</v>
          </cell>
          <cell r="I13416" t="str">
            <v>A</v>
          </cell>
          <cell r="J13416" t="str">
            <v>A</v>
          </cell>
          <cell r="K13416" t="str">
            <v>A</v>
          </cell>
        </row>
        <row r="13417">
          <cell r="C13417" t="str">
            <v>1304094|Rashid Khan</v>
          </cell>
          <cell r="D13417">
            <v>106.5395321786865</v>
          </cell>
          <cell r="E13417">
            <v>106.36477848002876</v>
          </cell>
          <cell r="F13417">
            <v>105.99020792037656</v>
          </cell>
          <cell r="G13417">
            <v>106.15280826272569</v>
          </cell>
          <cell r="H13417" t="str">
            <v>A</v>
          </cell>
          <cell r="I13417" t="str">
            <v>A</v>
          </cell>
          <cell r="J13417" t="str">
            <v>A</v>
          </cell>
          <cell r="K13417" t="str">
            <v>A</v>
          </cell>
        </row>
        <row r="13418">
          <cell r="C13418" t="str">
            <v>729287|AP Tare</v>
          </cell>
          <cell r="D13418">
            <v>106.54497578329838</v>
          </cell>
          <cell r="E13418">
            <v>107.13179616663489</v>
          </cell>
          <cell r="F13418">
            <v>107.22984703736587</v>
          </cell>
          <cell r="G13418">
            <v>106.93051995243394</v>
          </cell>
          <cell r="H13418" t="str">
            <v>A</v>
          </cell>
          <cell r="I13418" t="str">
            <v>A</v>
          </cell>
          <cell r="J13418" t="str">
            <v>A</v>
          </cell>
          <cell r="K13418" t="str">
            <v>A</v>
          </cell>
        </row>
        <row r="13419">
          <cell r="C13419" t="str">
            <v>1237178|Washington Sundar</v>
          </cell>
          <cell r="D13419">
            <v>106.54587931034482</v>
          </cell>
          <cell r="E13419">
            <v>106.42464696223317</v>
          </cell>
          <cell r="F13419">
            <v>106.26573237211802</v>
          </cell>
          <cell r="G13419">
            <v>106.42732605940137</v>
          </cell>
          <cell r="H13419" t="str">
            <v>A</v>
          </cell>
          <cell r="I13419" t="str">
            <v>A</v>
          </cell>
          <cell r="J13419" t="str">
            <v>A</v>
          </cell>
          <cell r="K13419" t="str">
            <v>A</v>
          </cell>
        </row>
        <row r="13420">
          <cell r="C13420" t="str">
            <v>734011|JP Faulkner</v>
          </cell>
          <cell r="D13420">
            <v>106.55344497607656</v>
          </cell>
          <cell r="E13420">
            <v>107.39706902356905</v>
          </cell>
          <cell r="F13420">
            <v>106.37733667948839</v>
          </cell>
          <cell r="G13420">
            <v>107.04860567664956</v>
          </cell>
          <cell r="H13420" t="str">
            <v>A</v>
          </cell>
          <cell r="I13420" t="str">
            <v>A</v>
          </cell>
          <cell r="J13420" t="str">
            <v>A</v>
          </cell>
          <cell r="K13420" t="str">
            <v>A</v>
          </cell>
        </row>
        <row r="13421">
          <cell r="C13421" t="str">
            <v>392229|S Sohal</v>
          </cell>
          <cell r="D13421">
            <v>106.55638473642802</v>
          </cell>
          <cell r="E13421">
            <v>105.62419383978786</v>
          </cell>
          <cell r="F13421">
            <v>106.4833241125806</v>
          </cell>
          <cell r="G13421">
            <v>106.46262513928264</v>
          </cell>
          <cell r="H13421" t="str">
            <v>A</v>
          </cell>
          <cell r="I13421" t="str">
            <v>A</v>
          </cell>
          <cell r="J13421" t="str">
            <v>A</v>
          </cell>
          <cell r="K13421" t="str">
            <v>A</v>
          </cell>
        </row>
        <row r="13422">
          <cell r="C13422" t="str">
            <v>734027|S Rana</v>
          </cell>
          <cell r="D13422">
            <v>106.55666666666667</v>
          </cell>
          <cell r="E13422">
            <v>108.76285714285714</v>
          </cell>
          <cell r="F13422">
            <v>106.89155555555556</v>
          </cell>
          <cell r="G13422">
            <v>107.22917460317461</v>
          </cell>
          <cell r="H13422" t="str">
            <v>A</v>
          </cell>
          <cell r="I13422" t="str">
            <v>A</v>
          </cell>
          <cell r="J13422" t="str">
            <v>A</v>
          </cell>
          <cell r="K13422" t="str">
            <v>A</v>
          </cell>
        </row>
        <row r="13423">
          <cell r="C13423" t="str">
            <v>392210|K Goel</v>
          </cell>
          <cell r="D13423">
            <v>106.55936140485996</v>
          </cell>
          <cell r="E13423">
            <v>105.59608128778829</v>
          </cell>
          <cell r="F13423">
            <v>106.21789217781524</v>
          </cell>
          <cell r="G13423">
            <v>106.00124674599806</v>
          </cell>
          <cell r="H13423" t="str">
            <v>A</v>
          </cell>
          <cell r="I13423" t="str">
            <v>A</v>
          </cell>
          <cell r="J13423" t="str">
            <v>A</v>
          </cell>
          <cell r="K13423" t="str">
            <v>A</v>
          </cell>
        </row>
        <row r="13424">
          <cell r="C13424" t="str">
            <v>419145|MD Mishra</v>
          </cell>
          <cell r="D13424">
            <v>106.56818181818181</v>
          </cell>
          <cell r="E13424">
            <v>105.03787878787878</v>
          </cell>
          <cell r="F13424">
            <v>105.00126262626263</v>
          </cell>
          <cell r="G13424">
            <v>106.23232323232322</v>
          </cell>
          <cell r="H13424" t="str">
            <v>A</v>
          </cell>
          <cell r="I13424" t="str">
            <v>A</v>
          </cell>
          <cell r="J13424" t="str">
            <v>A</v>
          </cell>
          <cell r="K13424" t="str">
            <v>A</v>
          </cell>
        </row>
        <row r="13425">
          <cell r="C13425" t="str">
            <v>598065|KK Cooper</v>
          </cell>
          <cell r="D13425">
            <v>106.57481767481768</v>
          </cell>
          <cell r="E13425">
            <v>108.56046546546547</v>
          </cell>
          <cell r="F13425">
            <v>106.63317212450545</v>
          </cell>
          <cell r="G13425">
            <v>106.87974569807903</v>
          </cell>
          <cell r="H13425" t="str">
            <v>A</v>
          </cell>
          <cell r="I13425" t="str">
            <v>A</v>
          </cell>
          <cell r="J13425" t="str">
            <v>A</v>
          </cell>
          <cell r="K13425" t="str">
            <v>A</v>
          </cell>
        </row>
        <row r="13426">
          <cell r="C13426" t="str">
            <v>419106|WPUJC Vaas</v>
          </cell>
          <cell r="D13426">
            <v>106.57561728395062</v>
          </cell>
          <cell r="E13426">
            <v>105.60161135161135</v>
          </cell>
          <cell r="F13426">
            <v>105.46409465020577</v>
          </cell>
          <cell r="G13426">
            <v>106.02265645876757</v>
          </cell>
          <cell r="H13426" t="str">
            <v>A</v>
          </cell>
          <cell r="I13426" t="str">
            <v>A</v>
          </cell>
          <cell r="J13426" t="str">
            <v>A</v>
          </cell>
          <cell r="K13426" t="str">
            <v>A</v>
          </cell>
        </row>
        <row r="13427">
          <cell r="C13427" t="str">
            <v>734007|KV Sharma</v>
          </cell>
          <cell r="D13427">
            <v>106.57760737635043</v>
          </cell>
          <cell r="E13427">
            <v>106.17920684946826</v>
          </cell>
          <cell r="F13427">
            <v>107.14364712898487</v>
          </cell>
          <cell r="G13427">
            <v>106.63468697551413</v>
          </cell>
          <cell r="H13427" t="str">
            <v>A</v>
          </cell>
          <cell r="I13427" t="str">
            <v>A</v>
          </cell>
          <cell r="J13427" t="str">
            <v>A</v>
          </cell>
          <cell r="K13427" t="str">
            <v>A</v>
          </cell>
        </row>
        <row r="13428">
          <cell r="C13428" t="str">
            <v>419158|CA Pujara</v>
          </cell>
          <cell r="D13428">
            <v>106.57787356321839</v>
          </cell>
          <cell r="E13428">
            <v>110.05100574712644</v>
          </cell>
          <cell r="F13428">
            <v>104.79563378033207</v>
          </cell>
          <cell r="G13428">
            <v>107.12282088122605</v>
          </cell>
          <cell r="H13428" t="str">
            <v>A</v>
          </cell>
          <cell r="I13428" t="str">
            <v>A</v>
          </cell>
          <cell r="J13428" t="str">
            <v>A</v>
          </cell>
          <cell r="K13428" t="str">
            <v>A</v>
          </cell>
        </row>
        <row r="13429">
          <cell r="C13429" t="str">
            <v>501219|EJG Morgan</v>
          </cell>
          <cell r="D13429">
            <v>106.57835637480798</v>
          </cell>
          <cell r="E13429">
            <v>105.89863031233999</v>
          </cell>
          <cell r="F13429">
            <v>105.05010325994196</v>
          </cell>
          <cell r="G13429">
            <v>106.33747738521932</v>
          </cell>
          <cell r="H13429" t="str">
            <v>A</v>
          </cell>
          <cell r="I13429" t="str">
            <v>A</v>
          </cell>
          <cell r="J13429" t="str">
            <v>A</v>
          </cell>
          <cell r="K13429" t="str">
            <v>A</v>
          </cell>
        </row>
        <row r="13430">
          <cell r="C13430" t="str">
            <v>598019|DH Yagnik</v>
          </cell>
          <cell r="D13430">
            <v>106.58253968253968</v>
          </cell>
          <cell r="E13430">
            <v>107.00761904761904</v>
          </cell>
          <cell r="F13430">
            <v>105.90574452003023</v>
          </cell>
          <cell r="G13430">
            <v>106.4843386243386</v>
          </cell>
          <cell r="H13430" t="str">
            <v>A</v>
          </cell>
          <cell r="I13430" t="str">
            <v>A</v>
          </cell>
          <cell r="J13430" t="str">
            <v>A</v>
          </cell>
          <cell r="K13430" t="str">
            <v>A</v>
          </cell>
        </row>
        <row r="13431">
          <cell r="C13431" t="str">
            <v>829777|A Mishra</v>
          </cell>
          <cell r="D13431">
            <v>106.5883399317925</v>
          </cell>
          <cell r="E13431">
            <v>106.37886822613903</v>
          </cell>
          <cell r="F13431">
            <v>106.75251314338823</v>
          </cell>
          <cell r="G13431">
            <v>106.57534462813364</v>
          </cell>
          <cell r="H13431" t="str">
            <v>A</v>
          </cell>
          <cell r="I13431" t="str">
            <v>A</v>
          </cell>
          <cell r="J13431" t="str">
            <v>A</v>
          </cell>
          <cell r="K13431" t="str">
            <v>A</v>
          </cell>
        </row>
        <row r="13432">
          <cell r="C13432" t="str">
            <v>501229|RV Gomez</v>
          </cell>
          <cell r="D13432">
            <v>106.59047254150703</v>
          </cell>
          <cell r="E13432">
            <v>105.22389318472078</v>
          </cell>
          <cell r="F13432">
            <v>108.60187597559245</v>
          </cell>
          <cell r="G13432">
            <v>106.90014262677865</v>
          </cell>
          <cell r="H13432" t="str">
            <v>A</v>
          </cell>
          <cell r="I13432" t="str">
            <v>A</v>
          </cell>
          <cell r="J13432" t="str">
            <v>A</v>
          </cell>
          <cell r="K13432" t="str">
            <v>A</v>
          </cell>
        </row>
        <row r="13433">
          <cell r="C13433" t="str">
            <v>733997|R Dhawan</v>
          </cell>
          <cell r="D13433">
            <v>106.59478395061728</v>
          </cell>
          <cell r="E13433">
            <v>106.50209280709281</v>
          </cell>
          <cell r="F13433">
            <v>105.02315020576133</v>
          </cell>
          <cell r="G13433">
            <v>106.19520583281695</v>
          </cell>
          <cell r="H13433" t="str">
            <v>A</v>
          </cell>
          <cell r="I13433" t="str">
            <v>A</v>
          </cell>
          <cell r="J13433" t="str">
            <v>A</v>
          </cell>
          <cell r="K13433" t="str">
            <v>A</v>
          </cell>
        </row>
        <row r="13434">
          <cell r="C13434" t="str">
            <v>419124|PP Chawla</v>
          </cell>
          <cell r="D13434">
            <v>106.60766941766943</v>
          </cell>
          <cell r="E13434">
            <v>106.70726576410787</v>
          </cell>
          <cell r="F13434">
            <v>106.45539425943838</v>
          </cell>
          <cell r="G13434">
            <v>106.54494014918164</v>
          </cell>
          <cell r="H13434" t="str">
            <v>A</v>
          </cell>
          <cell r="I13434" t="str">
            <v>A</v>
          </cell>
          <cell r="J13434" t="str">
            <v>A</v>
          </cell>
          <cell r="K13434" t="str">
            <v>A</v>
          </cell>
        </row>
        <row r="13435">
          <cell r="C13435" t="str">
            <v>980969|R Bhatia</v>
          </cell>
          <cell r="D13435">
            <v>106.60769595978026</v>
          </cell>
          <cell r="E13435">
            <v>106.63796343891546</v>
          </cell>
          <cell r="F13435">
            <v>106.73711952756236</v>
          </cell>
          <cell r="G13435">
            <v>106.66026766464184</v>
          </cell>
          <cell r="H13435" t="str">
            <v>A</v>
          </cell>
          <cell r="I13435" t="str">
            <v>A</v>
          </cell>
          <cell r="J13435" t="str">
            <v>A</v>
          </cell>
          <cell r="K13435" t="str">
            <v>A</v>
          </cell>
        </row>
        <row r="13436">
          <cell r="C13436" t="str">
            <v>1304113|MS Wade</v>
          </cell>
          <cell r="D13436">
            <v>106.60847701149426</v>
          </cell>
          <cell r="E13436">
            <v>106.74462097463665</v>
          </cell>
          <cell r="F13436">
            <v>105.89813484461475</v>
          </cell>
          <cell r="G13436">
            <v>106.30139451815262</v>
          </cell>
          <cell r="H13436" t="str">
            <v>A</v>
          </cell>
          <cell r="I13436" t="str">
            <v>A</v>
          </cell>
          <cell r="J13436" t="str">
            <v>A</v>
          </cell>
          <cell r="K13436" t="str">
            <v>A</v>
          </cell>
        </row>
        <row r="13437">
          <cell r="C13437" t="str">
            <v>419141|VVS Laxman</v>
          </cell>
          <cell r="D13437">
            <v>106.61422852809706</v>
          </cell>
          <cell r="E13437">
            <v>106.33220876015713</v>
          </cell>
          <cell r="F13437">
            <v>107.20567200201707</v>
          </cell>
          <cell r="G13437">
            <v>106.74313072088961</v>
          </cell>
          <cell r="H13437" t="str">
            <v>A</v>
          </cell>
          <cell r="I13437" t="str">
            <v>A</v>
          </cell>
          <cell r="J13437" t="str">
            <v>A</v>
          </cell>
          <cell r="K13437" t="str">
            <v>A</v>
          </cell>
        </row>
        <row r="13438">
          <cell r="C13438" t="str">
            <v>419131|AB Agarkar</v>
          </cell>
          <cell r="D13438">
            <v>106.61578427957738</v>
          </cell>
          <cell r="E13438">
            <v>107.59996275010643</v>
          </cell>
          <cell r="F13438">
            <v>105.72328209726038</v>
          </cell>
          <cell r="G13438">
            <v>106.81436991240632</v>
          </cell>
          <cell r="H13438" t="str">
            <v>A</v>
          </cell>
          <cell r="I13438" t="str">
            <v>A</v>
          </cell>
          <cell r="J13438" t="str">
            <v>A</v>
          </cell>
          <cell r="K13438" t="str">
            <v>A</v>
          </cell>
        </row>
        <row r="13439">
          <cell r="C13439" t="str">
            <v>1181767|C Munro</v>
          </cell>
          <cell r="D13439">
            <v>106.61597962382446</v>
          </cell>
          <cell r="E13439">
            <v>106.63952693074951</v>
          </cell>
          <cell r="F13439">
            <v>107.27230124521073</v>
          </cell>
          <cell r="G13439">
            <v>106.82256871220038</v>
          </cell>
          <cell r="H13439" t="str">
            <v>A</v>
          </cell>
          <cell r="I13439" t="str">
            <v>A</v>
          </cell>
          <cell r="J13439" t="str">
            <v>A</v>
          </cell>
          <cell r="K13439" t="str">
            <v>A</v>
          </cell>
        </row>
        <row r="13440">
          <cell r="C13440" t="str">
            <v>597998|EJG Morgan</v>
          </cell>
          <cell r="D13440">
            <v>106.61902595612273</v>
          </cell>
          <cell r="E13440">
            <v>106.68195267354254</v>
          </cell>
          <cell r="F13440">
            <v>107.27526235048636</v>
          </cell>
          <cell r="G13440">
            <v>106.86758764054592</v>
          </cell>
          <cell r="H13440" t="str">
            <v>A</v>
          </cell>
          <cell r="I13440" t="str">
            <v>A</v>
          </cell>
          <cell r="J13440" t="str">
            <v>A</v>
          </cell>
          <cell r="K13440" t="str">
            <v>A</v>
          </cell>
        </row>
        <row r="13441">
          <cell r="C13441" t="str">
            <v>1216511|JC Archer</v>
          </cell>
          <cell r="D13441">
            <v>106.62363296983986</v>
          </cell>
          <cell r="E13441">
            <v>107.19642525460917</v>
          </cell>
          <cell r="F13441">
            <v>107.10491086055337</v>
          </cell>
          <cell r="G13441">
            <v>106.96286201270759</v>
          </cell>
          <cell r="H13441" t="str">
            <v>A</v>
          </cell>
          <cell r="I13441" t="str">
            <v>A</v>
          </cell>
          <cell r="J13441" t="str">
            <v>A</v>
          </cell>
          <cell r="K13441" t="str">
            <v>A</v>
          </cell>
        </row>
        <row r="13442">
          <cell r="C13442" t="str">
            <v>392223|R Bhatia</v>
          </cell>
          <cell r="D13442">
            <v>106.625</v>
          </cell>
          <cell r="E13442">
            <v>105.23600000000002</v>
          </cell>
          <cell r="F13442">
            <v>108.59722222222223</v>
          </cell>
          <cell r="G13442">
            <v>107.17588888888889</v>
          </cell>
          <cell r="H13442" t="str">
            <v>A</v>
          </cell>
          <cell r="I13442" t="str">
            <v>A</v>
          </cell>
          <cell r="J13442" t="str">
            <v>A</v>
          </cell>
          <cell r="K13442" t="str">
            <v>A</v>
          </cell>
        </row>
        <row r="13443">
          <cell r="C13443" t="str">
            <v>733985|Q de Kock</v>
          </cell>
          <cell r="D13443">
            <v>106.63033755372464</v>
          </cell>
          <cell r="E13443">
            <v>105.62967035950906</v>
          </cell>
          <cell r="F13443">
            <v>105.37841365955165</v>
          </cell>
          <cell r="G13443">
            <v>105.91976353826713</v>
          </cell>
          <cell r="H13443" t="str">
            <v>A</v>
          </cell>
          <cell r="I13443" t="str">
            <v>A</v>
          </cell>
          <cell r="J13443" t="str">
            <v>A</v>
          </cell>
          <cell r="K13443" t="str">
            <v>A</v>
          </cell>
        </row>
        <row r="13444">
          <cell r="C13444" t="str">
            <v>598054|CA Pujara</v>
          </cell>
          <cell r="D13444">
            <v>106.63189574793022</v>
          </cell>
          <cell r="E13444">
            <v>107.17995761627533</v>
          </cell>
          <cell r="F13444">
            <v>107.17699366565745</v>
          </cell>
          <cell r="G13444">
            <v>106.97565421556185</v>
          </cell>
          <cell r="H13444" t="str">
            <v>A</v>
          </cell>
          <cell r="I13444" t="str">
            <v>A</v>
          </cell>
          <cell r="J13444" t="str">
            <v>A</v>
          </cell>
          <cell r="K13444" t="str">
            <v>A</v>
          </cell>
        </row>
        <row r="13445">
          <cell r="C13445" t="str">
            <v>1304062|K Rabada</v>
          </cell>
          <cell r="D13445">
            <v>106.63195712477136</v>
          </cell>
          <cell r="E13445">
            <v>106.33553832873076</v>
          </cell>
          <cell r="F13445">
            <v>106.23329858363424</v>
          </cell>
          <cell r="G13445">
            <v>106.56515001873373</v>
          </cell>
          <cell r="H13445" t="str">
            <v>A</v>
          </cell>
          <cell r="I13445" t="str">
            <v>A</v>
          </cell>
          <cell r="J13445" t="str">
            <v>A</v>
          </cell>
          <cell r="K13445" t="str">
            <v>A</v>
          </cell>
        </row>
        <row r="13446">
          <cell r="C13446" t="str">
            <v>336013|S Badrinath</v>
          </cell>
          <cell r="D13446">
            <v>106.63511068539805</v>
          </cell>
          <cell r="E13446">
            <v>113.08009487319832</v>
          </cell>
          <cell r="F13446">
            <v>107.71405030509436</v>
          </cell>
          <cell r="G13446">
            <v>108.79244612702468</v>
          </cell>
          <cell r="H13446" t="str">
            <v>A</v>
          </cell>
          <cell r="I13446" t="str">
            <v>A</v>
          </cell>
          <cell r="J13446" t="str">
            <v>A</v>
          </cell>
          <cell r="K13446" t="str">
            <v>A</v>
          </cell>
        </row>
        <row r="13447">
          <cell r="C13447" t="str">
            <v>1082599|R Bhatia</v>
          </cell>
          <cell r="D13447">
            <v>106.63796343891546</v>
          </cell>
          <cell r="E13447">
            <v>106.62616279837115</v>
          </cell>
          <cell r="F13447">
            <v>106.66026766464184</v>
          </cell>
          <cell r="G13447">
            <v>106.62394073235562</v>
          </cell>
          <cell r="H13447" t="str">
            <v>A</v>
          </cell>
          <cell r="I13447" t="str">
            <v>A</v>
          </cell>
          <cell r="J13447" t="str">
            <v>A</v>
          </cell>
          <cell r="K13447" t="str">
            <v>A</v>
          </cell>
        </row>
        <row r="13448">
          <cell r="C13448" t="str">
            <v>733997|MG Johnson</v>
          </cell>
          <cell r="D13448">
            <v>106.63839096597717</v>
          </cell>
          <cell r="E13448">
            <v>106.99519171881241</v>
          </cell>
          <cell r="F13448">
            <v>105.26992184750804</v>
          </cell>
          <cell r="G13448">
            <v>106.21193758245482</v>
          </cell>
          <cell r="H13448" t="str">
            <v>A</v>
          </cell>
          <cell r="I13448" t="str">
            <v>A</v>
          </cell>
          <cell r="J13448" t="str">
            <v>A</v>
          </cell>
          <cell r="K13448" t="str">
            <v>A</v>
          </cell>
        </row>
        <row r="13449">
          <cell r="C13449" t="str">
            <v>598067|M Morkel</v>
          </cell>
          <cell r="D13449">
            <v>106.64035813294225</v>
          </cell>
          <cell r="E13449">
            <v>106.23092530159272</v>
          </cell>
          <cell r="F13449">
            <v>105.82904981206838</v>
          </cell>
          <cell r="G13449">
            <v>106.19588848100223</v>
          </cell>
          <cell r="H13449" t="str">
            <v>A</v>
          </cell>
          <cell r="I13449" t="str">
            <v>A</v>
          </cell>
          <cell r="J13449" t="str">
            <v>A</v>
          </cell>
          <cell r="K13449" t="str">
            <v>A</v>
          </cell>
        </row>
        <row r="13450">
          <cell r="C13450" t="str">
            <v>336010|CL White</v>
          </cell>
          <cell r="D13450">
            <v>106.64141414141415</v>
          </cell>
          <cell r="E13450">
            <v>110.32481060606061</v>
          </cell>
          <cell r="F13450">
            <v>106.07491582491582</v>
          </cell>
          <cell r="G13450">
            <v>109.01651936026936</v>
          </cell>
          <cell r="H13450" t="str">
            <v>A</v>
          </cell>
          <cell r="I13450" t="str">
            <v>A</v>
          </cell>
          <cell r="J13450" t="str">
            <v>A</v>
          </cell>
          <cell r="K13450" t="str">
            <v>A</v>
          </cell>
        </row>
        <row r="13451">
          <cell r="C13451" t="str">
            <v>501202|JD Ryder</v>
          </cell>
          <cell r="D13451">
            <v>106.64364102564102</v>
          </cell>
          <cell r="E13451">
            <v>109.57136752136752</v>
          </cell>
          <cell r="F13451">
            <v>106.46956837606838</v>
          </cell>
          <cell r="G13451">
            <v>107.36763105413105</v>
          </cell>
          <cell r="H13451" t="str">
            <v>A</v>
          </cell>
          <cell r="I13451" t="str">
            <v>A</v>
          </cell>
          <cell r="J13451" t="str">
            <v>A</v>
          </cell>
          <cell r="K13451" t="str">
            <v>A</v>
          </cell>
        </row>
        <row r="13452">
          <cell r="C13452" t="str">
            <v>419154|AS Raut</v>
          </cell>
          <cell r="D13452">
            <v>106.64398043498042</v>
          </cell>
          <cell r="E13452">
            <v>108.58543675907312</v>
          </cell>
          <cell r="F13452">
            <v>106.55504036949407</v>
          </cell>
          <cell r="G13452">
            <v>107.00016885541801</v>
          </cell>
          <cell r="H13452" t="str">
            <v>A</v>
          </cell>
          <cell r="I13452" t="str">
            <v>A</v>
          </cell>
          <cell r="J13452" t="str">
            <v>A</v>
          </cell>
          <cell r="K13452" t="str">
            <v>A</v>
          </cell>
        </row>
        <row r="13453">
          <cell r="C13453" t="str">
            <v>1136567|Rashid Khan</v>
          </cell>
          <cell r="D13453">
            <v>106.64516129032258</v>
          </cell>
          <cell r="E13453">
            <v>104.90387096774194</v>
          </cell>
          <cell r="F13453">
            <v>104.51612903225806</v>
          </cell>
          <cell r="G13453">
            <v>106.17225806451613</v>
          </cell>
          <cell r="H13453" t="str">
            <v>A</v>
          </cell>
          <cell r="I13453" t="str">
            <v>A</v>
          </cell>
          <cell r="J13453" t="str">
            <v>A</v>
          </cell>
          <cell r="K13453" t="str">
            <v>A</v>
          </cell>
        </row>
        <row r="13454">
          <cell r="C13454" t="str">
            <v>733975|R Bhatia</v>
          </cell>
          <cell r="D13454">
            <v>106.6463480074022</v>
          </cell>
          <cell r="E13454">
            <v>106.89228278497436</v>
          </cell>
          <cell r="F13454">
            <v>106.38381627412372</v>
          </cell>
          <cell r="G13454">
            <v>106.58760418823412</v>
          </cell>
          <cell r="H13454" t="str">
            <v>A</v>
          </cell>
          <cell r="I13454" t="str">
            <v>A</v>
          </cell>
          <cell r="J13454" t="str">
            <v>A</v>
          </cell>
          <cell r="K13454" t="str">
            <v>A</v>
          </cell>
        </row>
        <row r="13455">
          <cell r="C13455" t="str">
            <v>1216502|JO Holder</v>
          </cell>
          <cell r="D13455">
            <v>106.64999999999999</v>
          </cell>
          <cell r="E13455">
            <v>107.2</v>
          </cell>
          <cell r="F13455">
            <v>107.54700000000001</v>
          </cell>
          <cell r="G13455">
            <v>106.94866666666667</v>
          </cell>
          <cell r="H13455" t="str">
            <v>A</v>
          </cell>
          <cell r="I13455" t="str">
            <v>A</v>
          </cell>
          <cell r="J13455" t="str">
            <v>A</v>
          </cell>
          <cell r="K13455" t="str">
            <v>A</v>
          </cell>
        </row>
        <row r="13456">
          <cell r="C13456" t="str">
            <v>336009|S Badrinath</v>
          </cell>
          <cell r="D13456">
            <v>106.66213282247766</v>
          </cell>
          <cell r="E13456">
            <v>106.63511068539805</v>
          </cell>
          <cell r="F13456">
            <v>109.465309706258</v>
          </cell>
          <cell r="G13456">
            <v>107.71405030509436</v>
          </cell>
          <cell r="H13456" t="str">
            <v>A</v>
          </cell>
          <cell r="I13456" t="str">
            <v>A</v>
          </cell>
          <cell r="J13456" t="str">
            <v>A</v>
          </cell>
          <cell r="K13456" t="str">
            <v>A</v>
          </cell>
        </row>
        <row r="13457">
          <cell r="C13457" t="str">
            <v>419136|CL White</v>
          </cell>
          <cell r="D13457">
            <v>106.6628787878788</v>
          </cell>
          <cell r="E13457">
            <v>106.6965909090909</v>
          </cell>
          <cell r="F13457">
            <v>106.78041576479076</v>
          </cell>
          <cell r="G13457">
            <v>106.51423611111112</v>
          </cell>
          <cell r="H13457" t="str">
            <v>A</v>
          </cell>
          <cell r="I13457" t="str">
            <v>A</v>
          </cell>
          <cell r="J13457" t="str">
            <v>A</v>
          </cell>
          <cell r="K13457" t="str">
            <v>A</v>
          </cell>
        </row>
        <row r="13458">
          <cell r="C13458" t="str">
            <v>419133|KP Pietersen</v>
          </cell>
          <cell r="D13458">
            <v>106.66471059804394</v>
          </cell>
          <cell r="E13458">
            <v>108.78403765546624</v>
          </cell>
          <cell r="F13458">
            <v>106.50413513441292</v>
          </cell>
          <cell r="G13458">
            <v>107.3821336570543</v>
          </cell>
          <cell r="H13458" t="str">
            <v>A</v>
          </cell>
          <cell r="I13458" t="str">
            <v>A</v>
          </cell>
          <cell r="J13458" t="str">
            <v>A</v>
          </cell>
          <cell r="K13458" t="str">
            <v>A</v>
          </cell>
        </row>
        <row r="13459">
          <cell r="C13459" t="str">
            <v>501257|Y Nagar</v>
          </cell>
          <cell r="D13459">
            <v>106.66939974457217</v>
          </cell>
          <cell r="E13459">
            <v>106.98104067494874</v>
          </cell>
          <cell r="F13459">
            <v>107.46633016413607</v>
          </cell>
          <cell r="G13459">
            <v>107.02892671285009</v>
          </cell>
          <cell r="H13459" t="str">
            <v>A</v>
          </cell>
          <cell r="I13459" t="str">
            <v>A</v>
          </cell>
          <cell r="J13459" t="str">
            <v>A</v>
          </cell>
          <cell r="K13459" t="str">
            <v>A</v>
          </cell>
        </row>
        <row r="13460">
          <cell r="C13460" t="str">
            <v>598032|A Mishra</v>
          </cell>
          <cell r="D13460">
            <v>106.6755538607994</v>
          </cell>
          <cell r="E13460">
            <v>107.21083168842294</v>
          </cell>
          <cell r="F13460">
            <v>106.3527304793397</v>
          </cell>
          <cell r="G13460">
            <v>106.80372515605723</v>
          </cell>
          <cell r="H13460" t="str">
            <v>A</v>
          </cell>
          <cell r="I13460" t="str">
            <v>A</v>
          </cell>
          <cell r="J13460" t="str">
            <v>A</v>
          </cell>
          <cell r="K13460" t="str">
            <v>A</v>
          </cell>
        </row>
        <row r="13461">
          <cell r="C13461" t="str">
            <v>392234|PP Chawla</v>
          </cell>
          <cell r="D13461">
            <v>106.67986067986068</v>
          </cell>
          <cell r="E13461">
            <v>106.33453663453663</v>
          </cell>
          <cell r="F13461">
            <v>106.9882681709605</v>
          </cell>
          <cell r="G13461">
            <v>106.71039011808243</v>
          </cell>
          <cell r="H13461" t="str">
            <v>A</v>
          </cell>
          <cell r="I13461" t="str">
            <v>A</v>
          </cell>
          <cell r="J13461" t="str">
            <v>A</v>
          </cell>
          <cell r="K13461" t="str">
            <v>A</v>
          </cell>
        </row>
        <row r="13462">
          <cell r="C13462" t="str">
            <v>598005|EJG Morgan</v>
          </cell>
          <cell r="D13462">
            <v>106.68195267354254</v>
          </cell>
          <cell r="E13462">
            <v>109.4031558286397</v>
          </cell>
          <cell r="F13462">
            <v>106.86758764054592</v>
          </cell>
          <cell r="G13462">
            <v>107.56804481943499</v>
          </cell>
          <cell r="H13462" t="str">
            <v>A</v>
          </cell>
          <cell r="I13462" t="str">
            <v>A</v>
          </cell>
          <cell r="J13462" t="str">
            <v>A</v>
          </cell>
          <cell r="K13462" t="str">
            <v>A</v>
          </cell>
        </row>
        <row r="13463">
          <cell r="C13463" t="str">
            <v>501202|R McLaren</v>
          </cell>
          <cell r="D13463">
            <v>106.68487940630799</v>
          </cell>
          <cell r="E13463">
            <v>110.55760281385281</v>
          </cell>
          <cell r="F13463">
            <v>106.17535662749948</v>
          </cell>
          <cell r="G13463">
            <v>108.18050273139561</v>
          </cell>
          <cell r="H13463" t="str">
            <v>A</v>
          </cell>
          <cell r="I13463" t="str">
            <v>A</v>
          </cell>
          <cell r="J13463" t="str">
            <v>A</v>
          </cell>
          <cell r="K13463" t="str">
            <v>A</v>
          </cell>
        </row>
        <row r="13464">
          <cell r="C13464" t="str">
            <v>1304112|SP Narine</v>
          </cell>
          <cell r="D13464">
            <v>106.68665629592365</v>
          </cell>
          <cell r="E13464">
            <v>106.745355609388</v>
          </cell>
          <cell r="F13464">
            <v>106.77196773021267</v>
          </cell>
          <cell r="G13464">
            <v>106.73408380164479</v>
          </cell>
          <cell r="H13464" t="str">
            <v>A</v>
          </cell>
          <cell r="I13464" t="str">
            <v>A</v>
          </cell>
          <cell r="J13464" t="str">
            <v>A</v>
          </cell>
          <cell r="K13464" t="str">
            <v>A</v>
          </cell>
        </row>
        <row r="13465">
          <cell r="C13465" t="str">
            <v>419140|CL White</v>
          </cell>
          <cell r="D13465">
            <v>106.6965909090909</v>
          </cell>
          <cell r="E13465">
            <v>106.40599173553719</v>
          </cell>
          <cell r="F13465">
            <v>106.51423611111112</v>
          </cell>
          <cell r="G13465">
            <v>106.58848714416895</v>
          </cell>
          <cell r="H13465" t="str">
            <v>A</v>
          </cell>
          <cell r="I13465" t="str">
            <v>A</v>
          </cell>
          <cell r="J13465" t="str">
            <v>A</v>
          </cell>
          <cell r="K13465" t="str">
            <v>A</v>
          </cell>
        </row>
        <row r="13466">
          <cell r="C13466" t="str">
            <v>392199|KP Pietersen</v>
          </cell>
          <cell r="D13466">
            <v>106.69765271765273</v>
          </cell>
          <cell r="E13466">
            <v>106.66471059804394</v>
          </cell>
          <cell r="F13466">
            <v>107.35748075998076</v>
          </cell>
          <cell r="G13466">
            <v>106.50413513441292</v>
          </cell>
          <cell r="H13466" t="str">
            <v>A</v>
          </cell>
          <cell r="I13466" t="str">
            <v>A</v>
          </cell>
          <cell r="J13466" t="str">
            <v>A</v>
          </cell>
          <cell r="K13466" t="str">
            <v>A</v>
          </cell>
        </row>
        <row r="13467">
          <cell r="C13467" t="str">
            <v>392237|A Mishra</v>
          </cell>
          <cell r="D13467">
            <v>106.70083973680032</v>
          </cell>
          <cell r="E13467">
            <v>105.11323476970028</v>
          </cell>
          <cell r="F13467">
            <v>106.52392938823425</v>
          </cell>
          <cell r="G13467">
            <v>105.94668473314478</v>
          </cell>
          <cell r="H13467" t="str">
            <v>A</v>
          </cell>
          <cell r="I13467" t="str">
            <v>A</v>
          </cell>
          <cell r="J13467" t="str">
            <v>A</v>
          </cell>
          <cell r="K13467" t="str">
            <v>A</v>
          </cell>
        </row>
        <row r="13468">
          <cell r="C13468" t="str">
            <v>501233|RR Powar</v>
          </cell>
          <cell r="D13468">
            <v>106.70562770562772</v>
          </cell>
          <cell r="E13468">
            <v>105.83712121212122</v>
          </cell>
          <cell r="F13468">
            <v>107.43891293891295</v>
          </cell>
          <cell r="G13468">
            <v>106.78866041366042</v>
          </cell>
          <cell r="H13468" t="str">
            <v>A</v>
          </cell>
          <cell r="I13468" t="str">
            <v>A</v>
          </cell>
          <cell r="J13468" t="str">
            <v>A</v>
          </cell>
          <cell r="K13468" t="str">
            <v>A</v>
          </cell>
        </row>
        <row r="13469">
          <cell r="C13469" t="str">
            <v>419132|PP Chawla</v>
          </cell>
          <cell r="D13469">
            <v>106.70726576410787</v>
          </cell>
          <cell r="E13469">
            <v>107.67190247590247</v>
          </cell>
          <cell r="F13469">
            <v>106.54494014918164</v>
          </cell>
          <cell r="G13469">
            <v>106.99561255255992</v>
          </cell>
          <cell r="H13469" t="str">
            <v>A</v>
          </cell>
          <cell r="I13469" t="str">
            <v>A</v>
          </cell>
          <cell r="J13469" t="str">
            <v>A</v>
          </cell>
          <cell r="K13469" t="str">
            <v>A</v>
          </cell>
        </row>
        <row r="13470">
          <cell r="C13470" t="str">
            <v>335994|AC Gilchrist</v>
          </cell>
          <cell r="D13470">
            <v>106.70944444444444</v>
          </cell>
          <cell r="E13470">
            <v>120.6675</v>
          </cell>
          <cell r="F13470">
            <v>109.85453703703705</v>
          </cell>
          <cell r="G13470">
            <v>111.86870370370372</v>
          </cell>
          <cell r="H13470" t="str">
            <v>A</v>
          </cell>
          <cell r="I13470" t="str">
            <v>A</v>
          </cell>
          <cell r="J13470" t="str">
            <v>A</v>
          </cell>
          <cell r="K13470" t="str">
            <v>A</v>
          </cell>
        </row>
        <row r="13471">
          <cell r="C13471" t="str">
            <v>1254067|KA Jamieson</v>
          </cell>
          <cell r="D13471">
            <v>106.7155172413793</v>
          </cell>
          <cell r="E13471">
            <v>107.31034482758621</v>
          </cell>
          <cell r="F13471">
            <v>106.32327586206895</v>
          </cell>
          <cell r="G13471">
            <v>106.65229885057471</v>
          </cell>
          <cell r="H13471" t="str">
            <v>A</v>
          </cell>
          <cell r="I13471" t="str">
            <v>A</v>
          </cell>
          <cell r="J13471" t="str">
            <v>A</v>
          </cell>
          <cell r="K13471" t="str">
            <v>A</v>
          </cell>
        </row>
        <row r="13472">
          <cell r="C13472" t="str">
            <v>598010|A Ashish Reddy</v>
          </cell>
          <cell r="D13472">
            <v>106.71894465894466</v>
          </cell>
          <cell r="E13472">
            <v>108.06657657657658</v>
          </cell>
          <cell r="F13472">
            <v>107.24363420563422</v>
          </cell>
          <cell r="G13472">
            <v>107.4303188903189</v>
          </cell>
          <cell r="H13472" t="str">
            <v>A</v>
          </cell>
          <cell r="I13472" t="str">
            <v>A</v>
          </cell>
          <cell r="J13472" t="str">
            <v>A</v>
          </cell>
          <cell r="K13472" t="str">
            <v>A</v>
          </cell>
        </row>
        <row r="13473">
          <cell r="C13473" t="str">
            <v>1175368|K Rabada</v>
          </cell>
          <cell r="D13473">
            <v>106.72333333333334</v>
          </cell>
          <cell r="E13473">
            <v>104.98844594594595</v>
          </cell>
          <cell r="F13473">
            <v>114.53277777777778</v>
          </cell>
          <cell r="G13473">
            <v>108.27892642642644</v>
          </cell>
          <cell r="H13473" t="str">
            <v>A</v>
          </cell>
          <cell r="I13473" t="str">
            <v>A</v>
          </cell>
          <cell r="J13473" t="str">
            <v>A</v>
          </cell>
          <cell r="K13473" t="str">
            <v>A</v>
          </cell>
        </row>
        <row r="13474">
          <cell r="C13474" t="str">
            <v>1178423|Rashid Khan</v>
          </cell>
          <cell r="D13474">
            <v>106.72383759733036</v>
          </cell>
          <cell r="E13474">
            <v>106.33416761609421</v>
          </cell>
          <cell r="F13474">
            <v>106.18359364155803</v>
          </cell>
          <cell r="G13474">
            <v>106.24071267018319</v>
          </cell>
          <cell r="H13474" t="str">
            <v>A</v>
          </cell>
          <cell r="I13474" t="str">
            <v>A</v>
          </cell>
          <cell r="J13474" t="str">
            <v>A</v>
          </cell>
          <cell r="K13474" t="str">
            <v>A</v>
          </cell>
        </row>
        <row r="13475">
          <cell r="C13475" t="str">
            <v>598056|PP Chawla</v>
          </cell>
          <cell r="D13475">
            <v>106.72682901664912</v>
          </cell>
          <cell r="E13475">
            <v>106.45434329289063</v>
          </cell>
          <cell r="F13475">
            <v>106.8149595028833</v>
          </cell>
          <cell r="G13475">
            <v>106.67842139774184</v>
          </cell>
          <cell r="H13475" t="str">
            <v>A</v>
          </cell>
          <cell r="I13475" t="str">
            <v>A</v>
          </cell>
          <cell r="J13475" t="str">
            <v>A</v>
          </cell>
          <cell r="K13475" t="str">
            <v>A</v>
          </cell>
        </row>
        <row r="13476">
          <cell r="C13476" t="str">
            <v>1304057|K Rabada</v>
          </cell>
          <cell r="D13476">
            <v>106.72795460269909</v>
          </cell>
          <cell r="E13476">
            <v>106.63195712477136</v>
          </cell>
          <cell r="F13476">
            <v>105.86019608370862</v>
          </cell>
          <cell r="G13476">
            <v>106.23329858363424</v>
          </cell>
          <cell r="H13476" t="str">
            <v>A</v>
          </cell>
          <cell r="I13476" t="str">
            <v>A</v>
          </cell>
          <cell r="J13476" t="str">
            <v>A</v>
          </cell>
          <cell r="K13476" t="str">
            <v>A</v>
          </cell>
        </row>
        <row r="13477">
          <cell r="C13477" t="str">
            <v>980957|R Bhatia</v>
          </cell>
          <cell r="D13477">
            <v>106.73514359522981</v>
          </cell>
          <cell r="E13477">
            <v>106.60769595978026</v>
          </cell>
          <cell r="F13477">
            <v>106.70793768533491</v>
          </cell>
          <cell r="G13477">
            <v>106.73711952756236</v>
          </cell>
          <cell r="H13477" t="str">
            <v>A</v>
          </cell>
          <cell r="I13477" t="str">
            <v>A</v>
          </cell>
          <cell r="J13477" t="str">
            <v>A</v>
          </cell>
          <cell r="K13477" t="str">
            <v>A</v>
          </cell>
        </row>
        <row r="13478">
          <cell r="C13478" t="str">
            <v>1312197|MS Wade</v>
          </cell>
          <cell r="D13478">
            <v>106.74462097463665</v>
          </cell>
          <cell r="E13478">
            <v>108.11673589341693</v>
          </cell>
          <cell r="F13478">
            <v>106.30139451815262</v>
          </cell>
          <cell r="G13478">
            <v>107.15661129318261</v>
          </cell>
          <cell r="H13478" t="str">
            <v>A</v>
          </cell>
          <cell r="I13478" t="str">
            <v>A</v>
          </cell>
          <cell r="J13478" t="str">
            <v>A</v>
          </cell>
          <cell r="K13478" t="str">
            <v>A</v>
          </cell>
        </row>
        <row r="13479">
          <cell r="C13479" t="str">
            <v>829821|MA Starc</v>
          </cell>
          <cell r="D13479">
            <v>106.74578571428572</v>
          </cell>
          <cell r="E13479">
            <v>106.22344155844156</v>
          </cell>
          <cell r="F13479">
            <v>107.2568525132275</v>
          </cell>
          <cell r="G13479">
            <v>106.89558898508898</v>
          </cell>
          <cell r="H13479" t="str">
            <v>A</v>
          </cell>
          <cell r="I13479" t="str">
            <v>A</v>
          </cell>
          <cell r="J13479" t="str">
            <v>A</v>
          </cell>
          <cell r="K13479" t="str">
            <v>A</v>
          </cell>
        </row>
        <row r="13480">
          <cell r="C13480" t="str">
            <v>548344|DL Vettori</v>
          </cell>
          <cell r="D13480">
            <v>106.74794278073588</v>
          </cell>
          <cell r="E13480">
            <v>106.54494635693989</v>
          </cell>
          <cell r="F13480">
            <v>107.23178740990015</v>
          </cell>
          <cell r="G13480">
            <v>106.84094261044045</v>
          </cell>
          <cell r="H13480" t="str">
            <v>A</v>
          </cell>
          <cell r="I13480" t="str">
            <v>A</v>
          </cell>
          <cell r="J13480" t="str">
            <v>A</v>
          </cell>
          <cell r="K13480" t="str">
            <v>A</v>
          </cell>
        </row>
        <row r="13481">
          <cell r="C13481" t="str">
            <v>1178394|Rashid Khan</v>
          </cell>
          <cell r="D13481">
            <v>106.74814440287187</v>
          </cell>
          <cell r="E13481">
            <v>106.16281053021875</v>
          </cell>
          <cell r="F13481">
            <v>105.08961176466181</v>
          </cell>
          <cell r="G13481">
            <v>106.2279712587499</v>
          </cell>
          <cell r="H13481" t="str">
            <v>A</v>
          </cell>
          <cell r="I13481" t="str">
            <v>A</v>
          </cell>
          <cell r="J13481" t="str">
            <v>A</v>
          </cell>
          <cell r="K13481" t="str">
            <v>A</v>
          </cell>
        </row>
        <row r="13482">
          <cell r="C13482" t="str">
            <v>1304099|SP Narine</v>
          </cell>
          <cell r="D13482">
            <v>106.74822543861846</v>
          </cell>
          <cell r="E13482">
            <v>106.85900739509164</v>
          </cell>
          <cell r="F13482">
            <v>106.84495966585168</v>
          </cell>
          <cell r="G13482">
            <v>106.81541531017463</v>
          </cell>
          <cell r="H13482" t="str">
            <v>A</v>
          </cell>
          <cell r="I13482" t="str">
            <v>A</v>
          </cell>
          <cell r="J13482" t="str">
            <v>A</v>
          </cell>
          <cell r="K13482" t="str">
            <v>A</v>
          </cell>
        </row>
        <row r="13483">
          <cell r="C13483" t="str">
            <v>548334|NLTC Perera</v>
          </cell>
          <cell r="D13483">
            <v>106.75</v>
          </cell>
          <cell r="E13483">
            <v>106.16666666666667</v>
          </cell>
          <cell r="F13483">
            <v>100.875</v>
          </cell>
          <cell r="G13483">
            <v>102.6388888888889</v>
          </cell>
          <cell r="H13483" t="str">
            <v>A</v>
          </cell>
          <cell r="I13483" t="str">
            <v>A</v>
          </cell>
          <cell r="J13483" t="str">
            <v>A</v>
          </cell>
          <cell r="K13483" t="str">
            <v>A</v>
          </cell>
        </row>
        <row r="13484">
          <cell r="C13484" t="str">
            <v>1254092|SP Narine</v>
          </cell>
          <cell r="D13484">
            <v>106.75370329616288</v>
          </cell>
          <cell r="E13484">
            <v>106.89703118886638</v>
          </cell>
          <cell r="F13484">
            <v>106.85209578220606</v>
          </cell>
          <cell r="G13484">
            <v>106.83674327415866</v>
          </cell>
          <cell r="H13484" t="str">
            <v>A</v>
          </cell>
          <cell r="I13484" t="str">
            <v>A</v>
          </cell>
          <cell r="J13484" t="str">
            <v>A</v>
          </cell>
          <cell r="K13484" t="str">
            <v>A</v>
          </cell>
        </row>
        <row r="13485">
          <cell r="C13485" t="str">
            <v>829757|A Mishra</v>
          </cell>
          <cell r="D13485">
            <v>106.7588257264694</v>
          </cell>
          <cell r="E13485">
            <v>106.5883399317925</v>
          </cell>
          <cell r="F13485">
            <v>106.88607734028899</v>
          </cell>
          <cell r="G13485">
            <v>106.75251314338823</v>
          </cell>
          <cell r="H13485" t="str">
            <v>A</v>
          </cell>
          <cell r="I13485" t="str">
            <v>A</v>
          </cell>
          <cell r="J13485" t="str">
            <v>A</v>
          </cell>
          <cell r="K13485" t="str">
            <v>A</v>
          </cell>
        </row>
        <row r="13486">
          <cell r="C13486" t="str">
            <v>598055|KW Richardson</v>
          </cell>
          <cell r="D13486">
            <v>106.75925925925925</v>
          </cell>
          <cell r="E13486">
            <v>104.62962962962962</v>
          </cell>
          <cell r="F13486">
            <v>106.75925925925925</v>
          </cell>
          <cell r="G13486">
            <v>105.69444444444443</v>
          </cell>
          <cell r="H13486" t="str">
            <v>A</v>
          </cell>
          <cell r="I13486" t="str">
            <v>A</v>
          </cell>
          <cell r="J13486" t="str">
            <v>A</v>
          </cell>
          <cell r="K13486" t="str">
            <v>A</v>
          </cell>
        </row>
        <row r="13487">
          <cell r="C13487" t="str">
            <v>392239|AA Bilakhia</v>
          </cell>
          <cell r="D13487">
            <v>106.76666666666665</v>
          </cell>
          <cell r="E13487">
            <v>105.97222222222221</v>
          </cell>
          <cell r="F13487">
            <v>106.76018518518516</v>
          </cell>
          <cell r="G13487">
            <v>106.84351851851852</v>
          </cell>
          <cell r="H13487" t="str">
            <v>A</v>
          </cell>
          <cell r="I13487" t="str">
            <v>A</v>
          </cell>
          <cell r="J13487" t="str">
            <v>A</v>
          </cell>
          <cell r="K13487" t="str">
            <v>A</v>
          </cell>
        </row>
        <row r="13488">
          <cell r="C13488" t="str">
            <v>1304107|SP Narine</v>
          </cell>
          <cell r="D13488">
            <v>106.7702394996227</v>
          </cell>
          <cell r="E13488">
            <v>106.68665629592365</v>
          </cell>
          <cell r="F13488">
            <v>106.79249077777762</v>
          </cell>
          <cell r="G13488">
            <v>106.77196773021267</v>
          </cell>
          <cell r="H13488" t="str">
            <v>A</v>
          </cell>
          <cell r="I13488" t="str">
            <v>A</v>
          </cell>
          <cell r="J13488" t="str">
            <v>A</v>
          </cell>
          <cell r="K13488" t="str">
            <v>A</v>
          </cell>
        </row>
        <row r="13489">
          <cell r="C13489" t="str">
            <v>829709|MG Johnson</v>
          </cell>
          <cell r="D13489">
            <v>106.7815929018392</v>
          </cell>
          <cell r="E13489">
            <v>106.12415337504993</v>
          </cell>
          <cell r="F13489">
            <v>107.00103847933896</v>
          </cell>
          <cell r="G13489">
            <v>106.71069236475148</v>
          </cell>
          <cell r="H13489" t="str">
            <v>A</v>
          </cell>
          <cell r="I13489" t="str">
            <v>A</v>
          </cell>
          <cell r="J13489" t="str">
            <v>A</v>
          </cell>
          <cell r="K13489" t="str">
            <v>A</v>
          </cell>
        </row>
        <row r="13490">
          <cell r="C13490" t="str">
            <v>598003|MN Samuels</v>
          </cell>
          <cell r="D13490">
            <v>106.78170220725775</v>
          </cell>
          <cell r="E13490">
            <v>106.15753198653199</v>
          </cell>
          <cell r="F13490">
            <v>107.40181619991806</v>
          </cell>
          <cell r="G13490">
            <v>106.73454972565158</v>
          </cell>
          <cell r="H13490" t="str">
            <v>A</v>
          </cell>
          <cell r="I13490" t="str">
            <v>A</v>
          </cell>
          <cell r="J13490" t="str">
            <v>A</v>
          </cell>
          <cell r="K13490" t="str">
            <v>A</v>
          </cell>
        </row>
        <row r="13491">
          <cell r="C13491" t="str">
            <v>1254086|CJ Jordan</v>
          </cell>
          <cell r="D13491">
            <v>106.78514711756091</v>
          </cell>
          <cell r="E13491">
            <v>106.17838303821063</v>
          </cell>
          <cell r="F13491">
            <v>104.68266589742451</v>
          </cell>
          <cell r="G13491">
            <v>105.96585104809243</v>
          </cell>
          <cell r="H13491" t="str">
            <v>A</v>
          </cell>
          <cell r="I13491" t="str">
            <v>A</v>
          </cell>
          <cell r="J13491" t="str">
            <v>A</v>
          </cell>
          <cell r="K13491" t="str">
            <v>A</v>
          </cell>
        </row>
        <row r="13492">
          <cell r="C13492" t="str">
            <v>1254115|SP Narine</v>
          </cell>
          <cell r="D13492">
            <v>106.78568744061305</v>
          </cell>
          <cell r="E13492">
            <v>106.9600674297124</v>
          </cell>
          <cell r="F13492">
            <v>106.84109036848788</v>
          </cell>
          <cell r="G13492">
            <v>106.8621024487699</v>
          </cell>
          <cell r="H13492" t="str">
            <v>A</v>
          </cell>
          <cell r="I13492" t="str">
            <v>A</v>
          </cell>
          <cell r="J13492" t="str">
            <v>A</v>
          </cell>
          <cell r="K13492" t="str">
            <v>A</v>
          </cell>
        </row>
        <row r="13493">
          <cell r="C13493" t="str">
            <v>1136595|TG Southee</v>
          </cell>
          <cell r="D13493">
            <v>106.79405508072175</v>
          </cell>
          <cell r="E13493">
            <v>107.63964957264957</v>
          </cell>
          <cell r="F13493">
            <v>106.93384965857187</v>
          </cell>
          <cell r="G13493">
            <v>107.32351171256727</v>
          </cell>
          <cell r="H13493" t="str">
            <v>A</v>
          </cell>
          <cell r="I13493" t="str">
            <v>A</v>
          </cell>
          <cell r="J13493" t="str">
            <v>A</v>
          </cell>
          <cell r="K13493" t="str">
            <v>A</v>
          </cell>
        </row>
        <row r="13494">
          <cell r="C13494" t="str">
            <v>1216504|PJ Cummins</v>
          </cell>
          <cell r="D13494">
            <v>106.79706720888539</v>
          </cell>
          <cell r="E13494">
            <v>107.34897827481161</v>
          </cell>
          <cell r="F13494">
            <v>106.83576455107432</v>
          </cell>
          <cell r="G13494">
            <v>106.87427313782365</v>
          </cell>
          <cell r="H13494" t="str">
            <v>A</v>
          </cell>
          <cell r="I13494" t="str">
            <v>A</v>
          </cell>
          <cell r="J13494" t="str">
            <v>A</v>
          </cell>
          <cell r="K13494" t="str">
            <v>A</v>
          </cell>
        </row>
        <row r="13495">
          <cell r="C13495" t="str">
            <v>1082592|HH Pandya</v>
          </cell>
          <cell r="D13495">
            <v>106.80428671433742</v>
          </cell>
          <cell r="E13495">
            <v>108.36627078576312</v>
          </cell>
          <cell r="F13495">
            <v>107.12970543041223</v>
          </cell>
          <cell r="G13495">
            <v>107.41462071136135</v>
          </cell>
          <cell r="H13495" t="str">
            <v>A</v>
          </cell>
          <cell r="I13495" t="str">
            <v>A</v>
          </cell>
          <cell r="J13495" t="str">
            <v>A</v>
          </cell>
          <cell r="K13495" t="str">
            <v>A</v>
          </cell>
        </row>
        <row r="13496">
          <cell r="C13496" t="str">
            <v>392206|A Mishra</v>
          </cell>
          <cell r="D13496">
            <v>106.80621091871092</v>
          </cell>
          <cell r="E13496">
            <v>106.84496873496873</v>
          </cell>
          <cell r="F13496">
            <v>111.35755237560794</v>
          </cell>
          <cell r="G13496">
            <v>108.24877652183208</v>
          </cell>
          <cell r="H13496" t="str">
            <v>A</v>
          </cell>
          <cell r="I13496" t="str">
            <v>A</v>
          </cell>
          <cell r="J13496" t="str">
            <v>A</v>
          </cell>
          <cell r="K13496" t="str">
            <v>A</v>
          </cell>
        </row>
        <row r="13497">
          <cell r="C13497" t="str">
            <v>1304077|HV Patel</v>
          </cell>
          <cell r="D13497">
            <v>106.80847102459171</v>
          </cell>
          <cell r="E13497">
            <v>106.33408320886609</v>
          </cell>
          <cell r="F13497">
            <v>106.88705538893605</v>
          </cell>
          <cell r="G13497">
            <v>106.67001025523329</v>
          </cell>
          <cell r="H13497" t="str">
            <v>A</v>
          </cell>
          <cell r="I13497" t="str">
            <v>A</v>
          </cell>
          <cell r="J13497" t="str">
            <v>A</v>
          </cell>
          <cell r="K13497" t="str">
            <v>A</v>
          </cell>
        </row>
        <row r="13498">
          <cell r="C13498" t="str">
            <v>1254115|HV Patel</v>
          </cell>
          <cell r="D13498">
            <v>106.81240202779932</v>
          </cell>
          <cell r="E13498">
            <v>106.98521860997435</v>
          </cell>
          <cell r="F13498">
            <v>107.02507998526566</v>
          </cell>
          <cell r="G13498">
            <v>106.92881615435829</v>
          </cell>
          <cell r="H13498" t="str">
            <v>A</v>
          </cell>
          <cell r="I13498" t="str">
            <v>A</v>
          </cell>
          <cell r="J13498" t="str">
            <v>A</v>
          </cell>
          <cell r="K13498" t="str">
            <v>A</v>
          </cell>
        </row>
        <row r="13499">
          <cell r="C13499" t="str">
            <v>734003|R Bhatia</v>
          </cell>
          <cell r="D13499">
            <v>106.81900474365992</v>
          </cell>
          <cell r="E13499">
            <v>106.9774918015148</v>
          </cell>
          <cell r="F13499">
            <v>106.86882719656346</v>
          </cell>
          <cell r="G13499">
            <v>106.89723020207695</v>
          </cell>
          <cell r="H13499" t="str">
            <v>A</v>
          </cell>
          <cell r="I13499" t="str">
            <v>A</v>
          </cell>
          <cell r="J13499" t="str">
            <v>A</v>
          </cell>
          <cell r="K13499" t="str">
            <v>A</v>
          </cell>
        </row>
        <row r="13500">
          <cell r="C13500" t="str">
            <v>501216|S Sohal</v>
          </cell>
          <cell r="D13500">
            <v>106.82286760206311</v>
          </cell>
          <cell r="E13500">
            <v>109.41341624805825</v>
          </cell>
          <cell r="F13500">
            <v>106.41309516751569</v>
          </cell>
          <cell r="G13500">
            <v>107.79697576493209</v>
          </cell>
          <cell r="H13500" t="str">
            <v>A</v>
          </cell>
          <cell r="I13500" t="str">
            <v>A</v>
          </cell>
          <cell r="J13500" t="str">
            <v>A</v>
          </cell>
          <cell r="K13500" t="str">
            <v>A</v>
          </cell>
        </row>
        <row r="13501">
          <cell r="C13501" t="str">
            <v>980911|R Bhatia</v>
          </cell>
          <cell r="D13501">
            <v>106.82551995585638</v>
          </cell>
          <cell r="E13501">
            <v>106.5201504330979</v>
          </cell>
          <cell r="F13501">
            <v>106.93535542128269</v>
          </cell>
          <cell r="G13501">
            <v>106.78290829847707</v>
          </cell>
          <cell r="H13501" t="str">
            <v>A</v>
          </cell>
          <cell r="I13501" t="str">
            <v>A</v>
          </cell>
          <cell r="J13501" t="str">
            <v>A</v>
          </cell>
          <cell r="K13501" t="str">
            <v>A</v>
          </cell>
        </row>
        <row r="13502">
          <cell r="C13502" t="str">
            <v>829797|Ankit Sharma</v>
          </cell>
          <cell r="D13502">
            <v>106.82843124733931</v>
          </cell>
          <cell r="E13502">
            <v>105.80722678343371</v>
          </cell>
          <cell r="F13502">
            <v>105.70631041577978</v>
          </cell>
          <cell r="G13502">
            <v>106.73023168927001</v>
          </cell>
          <cell r="H13502" t="str">
            <v>A</v>
          </cell>
          <cell r="I13502" t="str">
            <v>A</v>
          </cell>
          <cell r="J13502" t="str">
            <v>A</v>
          </cell>
          <cell r="K13502" t="str">
            <v>A</v>
          </cell>
        </row>
        <row r="13503">
          <cell r="C13503" t="str">
            <v>829821|S Aravind</v>
          </cell>
          <cell r="D13503">
            <v>106.83333333333333</v>
          </cell>
          <cell r="E13503">
            <v>103.625</v>
          </cell>
          <cell r="F13503">
            <v>104.19444444444444</v>
          </cell>
          <cell r="G13503">
            <v>105.40277777777777</v>
          </cell>
          <cell r="H13503" t="str">
            <v>A</v>
          </cell>
          <cell r="I13503" t="str">
            <v>A</v>
          </cell>
          <cell r="J13503" t="str">
            <v>A</v>
          </cell>
          <cell r="K13503" t="str">
            <v>A</v>
          </cell>
        </row>
        <row r="13504">
          <cell r="C13504" t="str">
            <v>1304087|SP Narine</v>
          </cell>
          <cell r="D13504">
            <v>106.83901309681382</v>
          </cell>
          <cell r="E13504">
            <v>106.74822543861846</v>
          </cell>
          <cell r="F13504">
            <v>106.93748011277738</v>
          </cell>
          <cell r="G13504">
            <v>106.84495966585168</v>
          </cell>
          <cell r="H13504" t="str">
            <v>A</v>
          </cell>
          <cell r="I13504" t="str">
            <v>A</v>
          </cell>
          <cell r="J13504" t="str">
            <v>A</v>
          </cell>
          <cell r="K13504" t="str">
            <v>A</v>
          </cell>
        </row>
        <row r="13505">
          <cell r="C13505" t="str">
            <v>1254102|SP Narine</v>
          </cell>
          <cell r="D13505">
            <v>106.84055247598425</v>
          </cell>
          <cell r="E13505">
            <v>106.78568744061305</v>
          </cell>
          <cell r="F13505">
            <v>106.83042898700451</v>
          </cell>
          <cell r="G13505">
            <v>106.84109036848788</v>
          </cell>
          <cell r="H13505" t="str">
            <v>A</v>
          </cell>
          <cell r="I13505" t="str">
            <v>A</v>
          </cell>
          <cell r="J13505" t="str">
            <v>A</v>
          </cell>
          <cell r="K13505" t="str">
            <v>A</v>
          </cell>
        </row>
        <row r="13506">
          <cell r="C13506" t="str">
            <v>1304099|PVD Chameera</v>
          </cell>
          <cell r="D13506">
            <v>106.84274193548387</v>
          </cell>
          <cell r="E13506">
            <v>104.2741935483871</v>
          </cell>
          <cell r="F13506">
            <v>106.58646953405018</v>
          </cell>
          <cell r="G13506">
            <v>105.09453405017922</v>
          </cell>
          <cell r="H13506" t="str">
            <v>A</v>
          </cell>
          <cell r="I13506" t="str">
            <v>A</v>
          </cell>
          <cell r="J13506" t="str">
            <v>A</v>
          </cell>
          <cell r="K13506" t="str">
            <v>A</v>
          </cell>
        </row>
        <row r="13507">
          <cell r="C13507" t="str">
            <v>392223|A Mishra</v>
          </cell>
          <cell r="D13507">
            <v>106.84496873496873</v>
          </cell>
          <cell r="E13507">
            <v>106.02597969293372</v>
          </cell>
          <cell r="F13507">
            <v>108.24877652183208</v>
          </cell>
          <cell r="G13507">
            <v>106.55905311553779</v>
          </cell>
          <cell r="H13507" t="str">
            <v>A</v>
          </cell>
          <cell r="I13507" t="str">
            <v>A</v>
          </cell>
          <cell r="J13507" t="str">
            <v>A</v>
          </cell>
          <cell r="K13507" t="str">
            <v>A</v>
          </cell>
        </row>
        <row r="13508">
          <cell r="C13508" t="str">
            <v>392202|AD Mascarenhas</v>
          </cell>
          <cell r="D13508">
            <v>106.84710591133005</v>
          </cell>
          <cell r="E13508">
            <v>107.26968472906404</v>
          </cell>
          <cell r="F13508">
            <v>105.63431171319102</v>
          </cell>
          <cell r="G13508">
            <v>107.44637411056375</v>
          </cell>
          <cell r="H13508" t="str">
            <v>A</v>
          </cell>
          <cell r="I13508" t="str">
            <v>A</v>
          </cell>
          <cell r="J13508" t="str">
            <v>A</v>
          </cell>
          <cell r="K13508" t="str">
            <v>A</v>
          </cell>
        </row>
        <row r="13509">
          <cell r="C13509" t="str">
            <v>598052|PP Chawla</v>
          </cell>
          <cell r="D13509">
            <v>106.85409188368575</v>
          </cell>
          <cell r="E13509">
            <v>106.72682901664912</v>
          </cell>
          <cell r="F13509">
            <v>106.9603896350534</v>
          </cell>
          <cell r="G13509">
            <v>106.8149595028833</v>
          </cell>
          <cell r="H13509" t="str">
            <v>A</v>
          </cell>
          <cell r="I13509" t="str">
            <v>A</v>
          </cell>
          <cell r="J13509" t="str">
            <v>A</v>
          </cell>
          <cell r="K13509" t="str">
            <v>A</v>
          </cell>
        </row>
        <row r="13510">
          <cell r="C13510" t="str">
            <v>1136616|AJ Tye</v>
          </cell>
          <cell r="D13510">
            <v>106.85421600238843</v>
          </cell>
          <cell r="E13510">
            <v>105.67938131878572</v>
          </cell>
          <cell r="F13510">
            <v>107.72274391838472</v>
          </cell>
          <cell r="G13510">
            <v>106.9412407937664</v>
          </cell>
          <cell r="H13510" t="str">
            <v>A</v>
          </cell>
          <cell r="I13510" t="str">
            <v>A</v>
          </cell>
          <cell r="J13510" t="str">
            <v>A</v>
          </cell>
          <cell r="K13510" t="str">
            <v>A</v>
          </cell>
        </row>
        <row r="13511">
          <cell r="C13511" t="str">
            <v>1304102|SP Narine</v>
          </cell>
          <cell r="D13511">
            <v>106.85900739509164</v>
          </cell>
          <cell r="E13511">
            <v>106.7702394996227</v>
          </cell>
          <cell r="F13511">
            <v>106.81541531017463</v>
          </cell>
          <cell r="G13511">
            <v>106.79249077777762</v>
          </cell>
          <cell r="H13511" t="str">
            <v>A</v>
          </cell>
          <cell r="I13511" t="str">
            <v>A</v>
          </cell>
          <cell r="J13511" t="str">
            <v>A</v>
          </cell>
          <cell r="K13511" t="str">
            <v>A</v>
          </cell>
        </row>
        <row r="13512">
          <cell r="C13512" t="str">
            <v>1254117|SP Narine</v>
          </cell>
          <cell r="D13512">
            <v>106.85928460018449</v>
          </cell>
          <cell r="E13512">
            <v>106.87162316730526</v>
          </cell>
          <cell r="F13512">
            <v>106.86834649016998</v>
          </cell>
          <cell r="G13512">
            <v>106.89699173240071</v>
          </cell>
          <cell r="H13512" t="str">
            <v>A</v>
          </cell>
          <cell r="I13512" t="str">
            <v>A</v>
          </cell>
          <cell r="J13512" t="str">
            <v>A</v>
          </cell>
          <cell r="K13512" t="str">
            <v>A</v>
          </cell>
        </row>
        <row r="13513">
          <cell r="C13513" t="str">
            <v>1254082|SP Narine</v>
          </cell>
          <cell r="D13513">
            <v>106.85949533744675</v>
          </cell>
          <cell r="E13513">
            <v>106.75370329616288</v>
          </cell>
          <cell r="F13513">
            <v>106.95268825820158</v>
          </cell>
          <cell r="G13513">
            <v>106.85209578220606</v>
          </cell>
          <cell r="H13513" t="str">
            <v>A</v>
          </cell>
          <cell r="I13513" t="str">
            <v>A</v>
          </cell>
          <cell r="J13513" t="str">
            <v>A</v>
          </cell>
          <cell r="K13513" t="str">
            <v>A</v>
          </cell>
        </row>
        <row r="13514">
          <cell r="C13514" t="str">
            <v>598037|PP Chawla</v>
          </cell>
          <cell r="D13514">
            <v>106.86395760831498</v>
          </cell>
          <cell r="E13514">
            <v>106.85409188368575</v>
          </cell>
          <cell r="F13514">
            <v>107.03823838360678</v>
          </cell>
          <cell r="G13514">
            <v>106.9603896350534</v>
          </cell>
          <cell r="H13514" t="str">
            <v>A</v>
          </cell>
          <cell r="I13514" t="str">
            <v>A</v>
          </cell>
          <cell r="J13514" t="str">
            <v>A</v>
          </cell>
          <cell r="K13514" t="str">
            <v>A</v>
          </cell>
        </row>
        <row r="13515">
          <cell r="C13515" t="str">
            <v>1136592|C Munro</v>
          </cell>
          <cell r="D13515">
            <v>106.86684343434344</v>
          </cell>
          <cell r="E13515">
            <v>105.84015151515152</v>
          </cell>
          <cell r="F13515">
            <v>105.37019023569025</v>
          </cell>
          <cell r="G13515">
            <v>105.97084680134681</v>
          </cell>
          <cell r="H13515" t="str">
            <v>A</v>
          </cell>
          <cell r="I13515" t="str">
            <v>A</v>
          </cell>
          <cell r="J13515" t="str">
            <v>A</v>
          </cell>
          <cell r="K13515" t="str">
            <v>A</v>
          </cell>
        </row>
        <row r="13516">
          <cell r="C13516" t="str">
            <v>1304059|HV Patel</v>
          </cell>
          <cell r="D13516">
            <v>106.86747653224204</v>
          </cell>
          <cell r="E13516">
            <v>106.80847102459171</v>
          </cell>
          <cell r="F13516">
            <v>106.88836572333857</v>
          </cell>
          <cell r="G13516">
            <v>106.88705538893605</v>
          </cell>
          <cell r="H13516" t="str">
            <v>A</v>
          </cell>
          <cell r="I13516" t="str">
            <v>A</v>
          </cell>
          <cell r="J13516" t="str">
            <v>A</v>
          </cell>
          <cell r="K13516" t="str">
            <v>A</v>
          </cell>
        </row>
        <row r="13517">
          <cell r="C13517" t="str">
            <v>598043|DH Yagnik</v>
          </cell>
          <cell r="D13517">
            <v>106.86801587301586</v>
          </cell>
          <cell r="E13517">
            <v>107.294652014652</v>
          </cell>
          <cell r="F13517">
            <v>107.01661135161135</v>
          </cell>
          <cell r="G13517">
            <v>107.11228900728899</v>
          </cell>
          <cell r="H13517" t="str">
            <v>A</v>
          </cell>
          <cell r="I13517" t="str">
            <v>A</v>
          </cell>
          <cell r="J13517" t="str">
            <v>A</v>
          </cell>
          <cell r="K13517" t="str">
            <v>A</v>
          </cell>
        </row>
        <row r="13518">
          <cell r="C13518" t="str">
            <v>980939|R Bhatia</v>
          </cell>
          <cell r="D13518">
            <v>106.86851902767701</v>
          </cell>
          <cell r="E13518">
            <v>106.73514359522981</v>
          </cell>
          <cell r="F13518">
            <v>106.73806313887708</v>
          </cell>
          <cell r="G13518">
            <v>106.70793768533491</v>
          </cell>
          <cell r="H13518" t="str">
            <v>A</v>
          </cell>
          <cell r="I13518" t="str">
            <v>A</v>
          </cell>
          <cell r="J13518" t="str">
            <v>A</v>
          </cell>
          <cell r="K13518" t="str">
            <v>A</v>
          </cell>
        </row>
        <row r="13519">
          <cell r="C13519" t="str">
            <v>1304052|SP Narine</v>
          </cell>
          <cell r="D13519">
            <v>106.87162316730526</v>
          </cell>
          <cell r="E13519">
            <v>106.9725471785579</v>
          </cell>
          <cell r="F13519">
            <v>106.89699173240071</v>
          </cell>
          <cell r="G13519">
            <v>106.90115164868256</v>
          </cell>
          <cell r="H13519" t="str">
            <v>A</v>
          </cell>
          <cell r="I13519" t="str">
            <v>A</v>
          </cell>
          <cell r="J13519" t="str">
            <v>A</v>
          </cell>
          <cell r="K13519" t="str">
            <v>A</v>
          </cell>
        </row>
        <row r="13520">
          <cell r="C13520" t="str">
            <v>501267|JEC Franklin</v>
          </cell>
          <cell r="D13520">
            <v>106.875</v>
          </cell>
          <cell r="E13520">
            <v>119.41666666666667</v>
          </cell>
          <cell r="F13520">
            <v>104.5625</v>
          </cell>
          <cell r="G13520">
            <v>109.5138888888889</v>
          </cell>
          <cell r="H13520" t="str">
            <v>A</v>
          </cell>
          <cell r="I13520" t="str">
            <v>A</v>
          </cell>
          <cell r="J13520" t="str">
            <v>A</v>
          </cell>
          <cell r="K13520" t="str">
            <v>A</v>
          </cell>
        </row>
        <row r="13521">
          <cell r="C13521" t="str">
            <v>392204|JD Ryder</v>
          </cell>
          <cell r="D13521">
            <v>106.87717948717949</v>
          </cell>
          <cell r="E13521">
            <v>105.88788461538462</v>
          </cell>
          <cell r="F13521">
            <v>101.71820512820513</v>
          </cell>
          <cell r="G13521">
            <v>104.04083333333334</v>
          </cell>
          <cell r="H13521" t="str">
            <v>A</v>
          </cell>
          <cell r="I13521" t="str">
            <v>A</v>
          </cell>
          <cell r="J13521" t="str">
            <v>A</v>
          </cell>
          <cell r="K13521" t="str">
            <v>A</v>
          </cell>
        </row>
        <row r="13522">
          <cell r="C13522" t="str">
            <v>1304096|S Gopal</v>
          </cell>
          <cell r="D13522">
            <v>106.87930052736291</v>
          </cell>
          <cell r="E13522">
            <v>106.68024141248279</v>
          </cell>
          <cell r="F13522">
            <v>107.14979064237558</v>
          </cell>
          <cell r="G13522">
            <v>106.93293583119225</v>
          </cell>
          <cell r="H13522" t="str">
            <v>A</v>
          </cell>
          <cell r="I13522" t="str">
            <v>A</v>
          </cell>
          <cell r="J13522" t="str">
            <v>A</v>
          </cell>
          <cell r="K13522" t="str">
            <v>A</v>
          </cell>
        </row>
        <row r="13523">
          <cell r="C13523" t="str">
            <v>419150|AP Dole</v>
          </cell>
          <cell r="D13523">
            <v>106.88</v>
          </cell>
          <cell r="E13523">
            <v>122.90551724137931</v>
          </cell>
          <cell r="F13523">
            <v>106.88</v>
          </cell>
          <cell r="G13523">
            <v>114.89275862068965</v>
          </cell>
          <cell r="H13523" t="str">
            <v>A</v>
          </cell>
          <cell r="I13523" t="str">
            <v>A</v>
          </cell>
          <cell r="J13523" t="str">
            <v>A</v>
          </cell>
          <cell r="K13523" t="str">
            <v>A</v>
          </cell>
        </row>
        <row r="13524">
          <cell r="C13524" t="str">
            <v>829751|KV Sharma</v>
          </cell>
          <cell r="D13524">
            <v>106.88493866069753</v>
          </cell>
          <cell r="E13524">
            <v>106.31204715223977</v>
          </cell>
          <cell r="F13524">
            <v>106.51742264725988</v>
          </cell>
          <cell r="G13524">
            <v>106.48583636691156</v>
          </cell>
          <cell r="H13524" t="str">
            <v>A</v>
          </cell>
          <cell r="I13524" t="str">
            <v>A</v>
          </cell>
          <cell r="J13524" t="str">
            <v>A</v>
          </cell>
          <cell r="K13524" t="str">
            <v>A</v>
          </cell>
        </row>
        <row r="13525">
          <cell r="C13525" t="str">
            <v>501224|DJ Jacobs</v>
          </cell>
          <cell r="D13525">
            <v>106.88809523809523</v>
          </cell>
          <cell r="E13525">
            <v>105.43690476190477</v>
          </cell>
          <cell r="F13525">
            <v>104.04603174603174</v>
          </cell>
          <cell r="G13525">
            <v>105.85833333333333</v>
          </cell>
          <cell r="H13525" t="str">
            <v>A</v>
          </cell>
          <cell r="I13525" t="str">
            <v>A</v>
          </cell>
          <cell r="J13525" t="str">
            <v>A</v>
          </cell>
          <cell r="K13525" t="str">
            <v>A</v>
          </cell>
        </row>
        <row r="13526">
          <cell r="C13526" t="str">
            <v>501247|M Klinger</v>
          </cell>
          <cell r="D13526">
            <v>106.8888888888889</v>
          </cell>
          <cell r="E13526">
            <v>107.5625</v>
          </cell>
          <cell r="F13526">
            <v>104.83796296296298</v>
          </cell>
          <cell r="G13526">
            <v>106.69212962962963</v>
          </cell>
          <cell r="H13526" t="str">
            <v>A</v>
          </cell>
          <cell r="I13526" t="str">
            <v>A</v>
          </cell>
          <cell r="J13526" t="str">
            <v>A</v>
          </cell>
          <cell r="K13526" t="str">
            <v>A</v>
          </cell>
        </row>
        <row r="13527">
          <cell r="C13527" t="str">
            <v>733979|R Bhatia</v>
          </cell>
          <cell r="D13527">
            <v>106.89228278497436</v>
          </cell>
          <cell r="E13527">
            <v>106.89519406105613</v>
          </cell>
          <cell r="F13527">
            <v>106.58760418823412</v>
          </cell>
          <cell r="G13527">
            <v>106.81127495114423</v>
          </cell>
          <cell r="H13527" t="str">
            <v>A</v>
          </cell>
          <cell r="I13527" t="str">
            <v>A</v>
          </cell>
          <cell r="J13527" t="str">
            <v>A</v>
          </cell>
          <cell r="K13527" t="str">
            <v>A</v>
          </cell>
        </row>
        <row r="13528">
          <cell r="C13528" t="str">
            <v>733989|R Bhatia</v>
          </cell>
          <cell r="D13528">
            <v>106.89519406105613</v>
          </cell>
          <cell r="E13528">
            <v>106.81900474365992</v>
          </cell>
          <cell r="F13528">
            <v>106.81127495114423</v>
          </cell>
          <cell r="G13528">
            <v>106.86882719656346</v>
          </cell>
          <cell r="H13528" t="str">
            <v>A</v>
          </cell>
          <cell r="I13528" t="str">
            <v>A</v>
          </cell>
          <cell r="J13528" t="str">
            <v>A</v>
          </cell>
          <cell r="K13528" t="str">
            <v>A</v>
          </cell>
        </row>
        <row r="13529">
          <cell r="C13529" t="str">
            <v>1254098|SP Narine</v>
          </cell>
          <cell r="D13529">
            <v>106.89703118886638</v>
          </cell>
          <cell r="E13529">
            <v>106.84055247598425</v>
          </cell>
          <cell r="F13529">
            <v>106.83674327415866</v>
          </cell>
          <cell r="G13529">
            <v>106.83042898700451</v>
          </cell>
          <cell r="H13529" t="str">
            <v>A</v>
          </cell>
          <cell r="I13529" t="str">
            <v>A</v>
          </cell>
          <cell r="J13529" t="str">
            <v>A</v>
          </cell>
          <cell r="K13529" t="str">
            <v>A</v>
          </cell>
        </row>
        <row r="13530">
          <cell r="C13530" t="str">
            <v>829799|KV Sharma</v>
          </cell>
          <cell r="D13530">
            <v>106.90497448408414</v>
          </cell>
          <cell r="E13530">
            <v>107.07560054724729</v>
          </cell>
          <cell r="F13530">
            <v>106.61692494690192</v>
          </cell>
          <cell r="G13530">
            <v>106.96919793671555</v>
          </cell>
          <cell r="H13530" t="str">
            <v>A</v>
          </cell>
          <cell r="I13530" t="str">
            <v>A</v>
          </cell>
          <cell r="J13530" t="str">
            <v>A</v>
          </cell>
          <cell r="K13530" t="str">
            <v>A</v>
          </cell>
        </row>
        <row r="13531">
          <cell r="C13531" t="str">
            <v>598019|RT Ponting</v>
          </cell>
          <cell r="D13531">
            <v>106.90680144430144</v>
          </cell>
          <cell r="E13531">
            <v>106.13049017271238</v>
          </cell>
          <cell r="F13531">
            <v>107.58019621095018</v>
          </cell>
          <cell r="G13531">
            <v>106.7547041050877</v>
          </cell>
          <cell r="H13531" t="str">
            <v>A</v>
          </cell>
          <cell r="I13531" t="str">
            <v>A</v>
          </cell>
          <cell r="J13531" t="str">
            <v>A</v>
          </cell>
          <cell r="K13531" t="str">
            <v>A</v>
          </cell>
        </row>
        <row r="13532">
          <cell r="C13532" t="str">
            <v>829739|A Mishra</v>
          </cell>
          <cell r="D13532">
            <v>106.9103737719028</v>
          </cell>
          <cell r="E13532">
            <v>106.7588257264694</v>
          </cell>
          <cell r="F13532">
            <v>107.01432318522863</v>
          </cell>
          <cell r="G13532">
            <v>106.88607734028899</v>
          </cell>
          <cell r="H13532" t="str">
            <v>A</v>
          </cell>
          <cell r="I13532" t="str">
            <v>A</v>
          </cell>
          <cell r="J13532" t="str">
            <v>A</v>
          </cell>
          <cell r="K13532" t="str">
            <v>A</v>
          </cell>
        </row>
        <row r="13533">
          <cell r="C13533" t="str">
            <v>598044|UBT Chand</v>
          </cell>
          <cell r="D13533">
            <v>106.91104604773959</v>
          </cell>
          <cell r="E13533">
            <v>107.87367822521782</v>
          </cell>
          <cell r="F13533">
            <v>105.52746054114034</v>
          </cell>
          <cell r="G13533">
            <v>106.61443131854368</v>
          </cell>
          <cell r="H13533" t="str">
            <v>A</v>
          </cell>
          <cell r="I13533" t="str">
            <v>A</v>
          </cell>
          <cell r="J13533" t="str">
            <v>A</v>
          </cell>
          <cell r="K13533" t="str">
            <v>A</v>
          </cell>
        </row>
        <row r="13534">
          <cell r="C13534" t="str">
            <v>501235|NL McCullum</v>
          </cell>
          <cell r="D13534">
            <v>106.91500000000001</v>
          </cell>
          <cell r="E13534">
            <v>108.45750000000001</v>
          </cell>
          <cell r="F13534">
            <v>106.91500000000001</v>
          </cell>
          <cell r="G13534">
            <v>107.68625</v>
          </cell>
          <cell r="H13534" t="str">
            <v>A</v>
          </cell>
          <cell r="I13534" t="str">
            <v>A</v>
          </cell>
          <cell r="J13534" t="str">
            <v>A</v>
          </cell>
          <cell r="K13534" t="str">
            <v>A</v>
          </cell>
        </row>
        <row r="13535">
          <cell r="C13535" t="str">
            <v>392200|WA Mota</v>
          </cell>
          <cell r="D13535">
            <v>106.91666666666667</v>
          </cell>
          <cell r="E13535">
            <v>105.9375</v>
          </cell>
          <cell r="F13535">
            <v>106.09722222222223</v>
          </cell>
          <cell r="G13535">
            <v>107.74305555555556</v>
          </cell>
          <cell r="H13535" t="str">
            <v>A</v>
          </cell>
          <cell r="I13535" t="str">
            <v>A</v>
          </cell>
          <cell r="J13535" t="str">
            <v>A</v>
          </cell>
          <cell r="K13535" t="str">
            <v>A</v>
          </cell>
        </row>
        <row r="13536">
          <cell r="C13536" t="str">
            <v>335991|MA Khote</v>
          </cell>
          <cell r="D13536">
            <v>106.92</v>
          </cell>
          <cell r="E13536">
            <v>108.9</v>
          </cell>
          <cell r="F13536">
            <v>106.92</v>
          </cell>
          <cell r="G13536">
            <v>107.91</v>
          </cell>
          <cell r="H13536" t="str">
            <v>A</v>
          </cell>
          <cell r="I13536" t="str">
            <v>A</v>
          </cell>
          <cell r="J13536" t="str">
            <v>A</v>
          </cell>
          <cell r="K13536" t="str">
            <v>A</v>
          </cell>
        </row>
        <row r="13537">
          <cell r="C13537" t="str">
            <v>1082621|A Choudhary</v>
          </cell>
          <cell r="D13537">
            <v>106.92592592592592</v>
          </cell>
          <cell r="E13537">
            <v>110.71296296296296</v>
          </cell>
          <cell r="F13537">
            <v>106.92592592592592</v>
          </cell>
          <cell r="G13537">
            <v>108.81944444444444</v>
          </cell>
          <cell r="H13537" t="str">
            <v>A</v>
          </cell>
          <cell r="I13537" t="str">
            <v>A</v>
          </cell>
          <cell r="J13537" t="str">
            <v>A</v>
          </cell>
          <cell r="K13537" t="str">
            <v>A</v>
          </cell>
        </row>
        <row r="13538">
          <cell r="C13538" t="str">
            <v>829793|KV Sharma</v>
          </cell>
          <cell r="D13538">
            <v>106.92701877881522</v>
          </cell>
          <cell r="E13538">
            <v>106.90497448408414</v>
          </cell>
          <cell r="F13538">
            <v>106.33074838374982</v>
          </cell>
          <cell r="G13538">
            <v>106.61692494690192</v>
          </cell>
          <cell r="H13538" t="str">
            <v>A</v>
          </cell>
          <cell r="I13538" t="str">
            <v>A</v>
          </cell>
          <cell r="J13538" t="str">
            <v>A</v>
          </cell>
          <cell r="K13538" t="str">
            <v>A</v>
          </cell>
        </row>
        <row r="13539">
          <cell r="C13539" t="str">
            <v>548370|Shakib Al Hasan</v>
          </cell>
          <cell r="D13539">
            <v>106.93979797979797</v>
          </cell>
          <cell r="E13539">
            <v>107.0912554112554</v>
          </cell>
          <cell r="F13539">
            <v>106.70575084175084</v>
          </cell>
          <cell r="G13539">
            <v>107.25293698893699</v>
          </cell>
          <cell r="H13539" t="str">
            <v>A</v>
          </cell>
          <cell r="I13539" t="str">
            <v>A</v>
          </cell>
          <cell r="J13539" t="str">
            <v>A</v>
          </cell>
          <cell r="K13539" t="str">
            <v>A</v>
          </cell>
        </row>
        <row r="13540">
          <cell r="C13540" t="str">
            <v>1304059|Shahbaz Ahmed</v>
          </cell>
          <cell r="D13540">
            <v>106.9427459783015</v>
          </cell>
          <cell r="E13540">
            <v>110.04847138047134</v>
          </cell>
          <cell r="F13540">
            <v>105.62806239199756</v>
          </cell>
          <cell r="G13540">
            <v>107.51018552812069</v>
          </cell>
          <cell r="H13540" t="str">
            <v>A</v>
          </cell>
          <cell r="I13540" t="str">
            <v>A</v>
          </cell>
          <cell r="J13540" t="str">
            <v>A</v>
          </cell>
          <cell r="K13540" t="str">
            <v>A</v>
          </cell>
        </row>
        <row r="13541">
          <cell r="C13541" t="str">
            <v>1254078|SP Narine</v>
          </cell>
          <cell r="D13541">
            <v>106.94308871300861</v>
          </cell>
          <cell r="E13541">
            <v>106.85949533744675</v>
          </cell>
          <cell r="F13541">
            <v>107.04303203534188</v>
          </cell>
          <cell r="G13541">
            <v>106.95268825820158</v>
          </cell>
          <cell r="H13541" t="str">
            <v>A</v>
          </cell>
          <cell r="I13541" t="str">
            <v>A</v>
          </cell>
          <cell r="J13541" t="str">
            <v>A</v>
          </cell>
          <cell r="K13541" t="str">
            <v>A</v>
          </cell>
        </row>
        <row r="13542">
          <cell r="C13542" t="str">
            <v>829789|HH Pandya</v>
          </cell>
          <cell r="D13542">
            <v>106.94401234567901</v>
          </cell>
          <cell r="E13542">
            <v>108.20800925925926</v>
          </cell>
          <cell r="F13542">
            <v>113.26528806584362</v>
          </cell>
          <cell r="G13542">
            <v>108.66795781893005</v>
          </cell>
          <cell r="H13542" t="str">
            <v>A</v>
          </cell>
          <cell r="I13542" t="str">
            <v>A</v>
          </cell>
          <cell r="J13542" t="str">
            <v>A</v>
          </cell>
          <cell r="K13542" t="str">
            <v>A</v>
          </cell>
        </row>
        <row r="13543">
          <cell r="C13543" t="str">
            <v>501216|CL White</v>
          </cell>
          <cell r="D13543">
            <v>106.94752007252006</v>
          </cell>
          <cell r="E13543">
            <v>108.55841149591149</v>
          </cell>
          <cell r="F13543">
            <v>106.797445855211</v>
          </cell>
          <cell r="G13543">
            <v>107.5149191086691</v>
          </cell>
          <cell r="H13543" t="str">
            <v>A</v>
          </cell>
          <cell r="I13543" t="str">
            <v>A</v>
          </cell>
          <cell r="J13543" t="str">
            <v>A</v>
          </cell>
          <cell r="K13543" t="str">
            <v>A</v>
          </cell>
        </row>
        <row r="13544">
          <cell r="C13544" t="str">
            <v>1304081|SP Narine</v>
          </cell>
          <cell r="D13544">
            <v>106.94764046212278</v>
          </cell>
          <cell r="E13544">
            <v>106.83901309681382</v>
          </cell>
          <cell r="F13544">
            <v>106.98199147335873</v>
          </cell>
          <cell r="G13544">
            <v>106.93748011277738</v>
          </cell>
          <cell r="H13544" t="str">
            <v>A</v>
          </cell>
          <cell r="I13544" t="str">
            <v>A</v>
          </cell>
          <cell r="J13544" t="str">
            <v>A</v>
          </cell>
          <cell r="K13544" t="str">
            <v>A</v>
          </cell>
        </row>
        <row r="13545">
          <cell r="C13545" t="str">
            <v>598004|KB Arun Karthik</v>
          </cell>
          <cell r="D13545">
            <v>106.95538720538721</v>
          </cell>
          <cell r="E13545">
            <v>104.34830976430976</v>
          </cell>
          <cell r="F13545">
            <v>104.88505424616535</v>
          </cell>
          <cell r="G13545">
            <v>105.8591821922933</v>
          </cell>
          <cell r="H13545" t="str">
            <v>A</v>
          </cell>
          <cell r="I13545" t="str">
            <v>A</v>
          </cell>
          <cell r="J13545" t="str">
            <v>A</v>
          </cell>
          <cell r="K13545" t="str">
            <v>A</v>
          </cell>
        </row>
        <row r="13546">
          <cell r="C13546" t="str">
            <v>1254116|SP Narine</v>
          </cell>
          <cell r="D13546">
            <v>106.9600674297124</v>
          </cell>
          <cell r="E13546">
            <v>106.85928460018449</v>
          </cell>
          <cell r="F13546">
            <v>106.8621024487699</v>
          </cell>
          <cell r="G13546">
            <v>106.86834649016998</v>
          </cell>
          <cell r="H13546" t="str">
            <v>A</v>
          </cell>
          <cell r="I13546" t="str">
            <v>A</v>
          </cell>
          <cell r="J13546" t="str">
            <v>A</v>
          </cell>
          <cell r="K13546" t="str">
            <v>A</v>
          </cell>
        </row>
        <row r="13547">
          <cell r="C13547" t="str">
            <v>829813|Q de Kock</v>
          </cell>
          <cell r="D13547">
            <v>106.96596851127764</v>
          </cell>
          <cell r="E13547">
            <v>109.32225563728899</v>
          </cell>
          <cell r="F13547">
            <v>106.23329138375171</v>
          </cell>
          <cell r="G13547">
            <v>107.84352005586784</v>
          </cell>
          <cell r="H13547" t="str">
            <v>A</v>
          </cell>
          <cell r="I13547" t="str">
            <v>A</v>
          </cell>
          <cell r="J13547" t="str">
            <v>A</v>
          </cell>
          <cell r="K13547" t="str">
            <v>A</v>
          </cell>
        </row>
        <row r="13548">
          <cell r="C13548" t="str">
            <v>729295|MG Johnson</v>
          </cell>
          <cell r="D13548">
            <v>106.96748768472905</v>
          </cell>
          <cell r="E13548">
            <v>106.25012457918861</v>
          </cell>
          <cell r="F13548">
            <v>107.96392446633824</v>
          </cell>
          <cell r="G13548">
            <v>107.13539456416304</v>
          </cell>
          <cell r="H13548" t="str">
            <v>A</v>
          </cell>
          <cell r="I13548" t="str">
            <v>A</v>
          </cell>
          <cell r="J13548" t="str">
            <v>A</v>
          </cell>
          <cell r="K13548" t="str">
            <v>A</v>
          </cell>
        </row>
        <row r="13549">
          <cell r="C13549" t="str">
            <v>1082634|Rashid Khan</v>
          </cell>
          <cell r="D13549">
            <v>106.96774193548387</v>
          </cell>
          <cell r="E13549">
            <v>106.64516129032258</v>
          </cell>
          <cell r="F13549">
            <v>103.45161290322581</v>
          </cell>
          <cell r="G13549">
            <v>104.51612903225806</v>
          </cell>
          <cell r="H13549" t="str">
            <v>A</v>
          </cell>
          <cell r="I13549" t="str">
            <v>A</v>
          </cell>
          <cell r="J13549" t="str">
            <v>A</v>
          </cell>
          <cell r="K13549" t="str">
            <v>A</v>
          </cell>
        </row>
        <row r="13550">
          <cell r="C13550" t="str">
            <v>598064|CA Pujara</v>
          </cell>
          <cell r="D13550">
            <v>106.96796044185697</v>
          </cell>
          <cell r="E13550">
            <v>109.21215041424091</v>
          </cell>
          <cell r="F13550">
            <v>106.92660460202084</v>
          </cell>
          <cell r="G13550">
            <v>107.78668949079106</v>
          </cell>
          <cell r="H13550" t="str">
            <v>A</v>
          </cell>
          <cell r="I13550" t="str">
            <v>A</v>
          </cell>
          <cell r="J13550" t="str">
            <v>A</v>
          </cell>
          <cell r="K13550" t="str">
            <v>A</v>
          </cell>
        </row>
        <row r="13551">
          <cell r="C13551" t="str">
            <v>336007|SB Styris</v>
          </cell>
          <cell r="D13551">
            <v>106.96969696969697</v>
          </cell>
          <cell r="E13551">
            <v>117.73484848484848</v>
          </cell>
          <cell r="F13551">
            <v>106.96969696969697</v>
          </cell>
          <cell r="G13551">
            <v>112.35227272727272</v>
          </cell>
          <cell r="H13551" t="str">
            <v>A</v>
          </cell>
          <cell r="I13551" t="str">
            <v>A</v>
          </cell>
          <cell r="J13551" t="str">
            <v>A</v>
          </cell>
          <cell r="K13551" t="str">
            <v>A</v>
          </cell>
        </row>
        <row r="13552">
          <cell r="C13552" t="str">
            <v>501244|Sunny Singh</v>
          </cell>
          <cell r="D13552">
            <v>106.97</v>
          </cell>
          <cell r="E13552">
            <v>106.57599999999999</v>
          </cell>
          <cell r="F13552">
            <v>110.17333333333333</v>
          </cell>
          <cell r="G13552">
            <v>107.622</v>
          </cell>
          <cell r="H13552" t="str">
            <v>A</v>
          </cell>
          <cell r="I13552" t="str">
            <v>A</v>
          </cell>
          <cell r="J13552" t="str">
            <v>A</v>
          </cell>
          <cell r="K13552" t="str">
            <v>A</v>
          </cell>
        </row>
        <row r="13553">
          <cell r="C13553" t="str">
            <v>1304065|SP Narine</v>
          </cell>
          <cell r="D13553">
            <v>106.9725471785579</v>
          </cell>
          <cell r="E13553">
            <v>107.02578677939552</v>
          </cell>
          <cell r="F13553">
            <v>106.90115164868256</v>
          </cell>
          <cell r="G13553">
            <v>106.95665237508622</v>
          </cell>
          <cell r="H13553" t="str">
            <v>A</v>
          </cell>
          <cell r="I13553" t="str">
            <v>A</v>
          </cell>
          <cell r="J13553" t="str">
            <v>A</v>
          </cell>
          <cell r="K13553" t="str">
            <v>A</v>
          </cell>
        </row>
        <row r="13554">
          <cell r="C13554" t="str">
            <v>392186|K Goel</v>
          </cell>
          <cell r="D13554">
            <v>106.97720779220779</v>
          </cell>
          <cell r="E13554">
            <v>105.90755681818182</v>
          </cell>
          <cell r="F13554">
            <v>106.1215137085137</v>
          </cell>
          <cell r="G13554">
            <v>105.95966901154401</v>
          </cell>
          <cell r="H13554" t="str">
            <v>A</v>
          </cell>
          <cell r="I13554" t="str">
            <v>A</v>
          </cell>
          <cell r="J13554" t="str">
            <v>A</v>
          </cell>
          <cell r="K13554" t="str">
            <v>A</v>
          </cell>
        </row>
        <row r="13555">
          <cell r="C13555" t="str">
            <v>734017|R Bhatia</v>
          </cell>
          <cell r="D13555">
            <v>106.9774918015148</v>
          </cell>
          <cell r="E13555">
            <v>107.00305450647693</v>
          </cell>
          <cell r="F13555">
            <v>106.89723020207695</v>
          </cell>
          <cell r="G13555">
            <v>106.93318368388388</v>
          </cell>
          <cell r="H13555" t="str">
            <v>A</v>
          </cell>
          <cell r="I13555" t="str">
            <v>A</v>
          </cell>
          <cell r="J13555" t="str">
            <v>A</v>
          </cell>
          <cell r="K13555" t="str">
            <v>A</v>
          </cell>
        </row>
        <row r="13556">
          <cell r="C13556" t="str">
            <v>598031|M Vohra</v>
          </cell>
          <cell r="D13556">
            <v>106.98029175727451</v>
          </cell>
          <cell r="E13556">
            <v>108.8888215062353</v>
          </cell>
          <cell r="F13556">
            <v>107.6338731144938</v>
          </cell>
          <cell r="G13556">
            <v>107.63820250546111</v>
          </cell>
          <cell r="H13556" t="str">
            <v>A</v>
          </cell>
          <cell r="I13556" t="str">
            <v>A</v>
          </cell>
          <cell r="J13556" t="str">
            <v>A</v>
          </cell>
          <cell r="K13556" t="str">
            <v>A</v>
          </cell>
        </row>
        <row r="13557">
          <cell r="C13557" t="str">
            <v>548310|Y Nagar</v>
          </cell>
          <cell r="D13557">
            <v>106.98104067494874</v>
          </cell>
          <cell r="E13557">
            <v>107.1332683153373</v>
          </cell>
          <cell r="F13557">
            <v>107.02892671285009</v>
          </cell>
          <cell r="G13557">
            <v>106.92790291161941</v>
          </cell>
          <cell r="H13557" t="str">
            <v>A</v>
          </cell>
          <cell r="I13557" t="str">
            <v>A</v>
          </cell>
          <cell r="J13557" t="str">
            <v>A</v>
          </cell>
          <cell r="K13557" t="str">
            <v>A</v>
          </cell>
        </row>
        <row r="13558">
          <cell r="C13558" t="str">
            <v>1304052|HV Patel</v>
          </cell>
          <cell r="D13558">
            <v>106.98521860997435</v>
          </cell>
          <cell r="E13558">
            <v>106.86747653224204</v>
          </cell>
          <cell r="F13558">
            <v>106.92881615435829</v>
          </cell>
          <cell r="G13558">
            <v>106.88836572333857</v>
          </cell>
          <cell r="H13558" t="str">
            <v>A</v>
          </cell>
          <cell r="I13558" t="str">
            <v>A</v>
          </cell>
          <cell r="J13558" t="str">
            <v>A</v>
          </cell>
          <cell r="K13558" t="str">
            <v>A</v>
          </cell>
        </row>
        <row r="13559">
          <cell r="C13559" t="str">
            <v>829709|AR Patel</v>
          </cell>
          <cell r="D13559">
            <v>106.98839826839829</v>
          </cell>
          <cell r="E13559">
            <v>108.07318181818182</v>
          </cell>
          <cell r="F13559">
            <v>107.66398460798462</v>
          </cell>
          <cell r="G13559">
            <v>107.62712602212603</v>
          </cell>
          <cell r="H13559" t="str">
            <v>A</v>
          </cell>
          <cell r="I13559" t="str">
            <v>A</v>
          </cell>
          <cell r="J13559" t="str">
            <v>A</v>
          </cell>
          <cell r="K13559" t="str">
            <v>A</v>
          </cell>
        </row>
        <row r="13560">
          <cell r="C13560" t="str">
            <v>1254113|HV Patel</v>
          </cell>
          <cell r="D13560">
            <v>106.98882782530117</v>
          </cell>
          <cell r="E13560">
            <v>106.81240202779932</v>
          </cell>
          <cell r="F13560">
            <v>107.15343407680341</v>
          </cell>
          <cell r="G13560">
            <v>107.02507998526566</v>
          </cell>
          <cell r="H13560" t="str">
            <v>A</v>
          </cell>
          <cell r="I13560" t="str">
            <v>A</v>
          </cell>
          <cell r="J13560" t="str">
            <v>A</v>
          </cell>
          <cell r="K13560" t="str">
            <v>A</v>
          </cell>
        </row>
        <row r="13561">
          <cell r="C13561" t="str">
            <v>829707|A Mishra</v>
          </cell>
          <cell r="D13561">
            <v>106.98903252249477</v>
          </cell>
          <cell r="E13561">
            <v>106.9103737719028</v>
          </cell>
          <cell r="F13561">
            <v>107.12675361751228</v>
          </cell>
          <cell r="G13561">
            <v>107.01432318522863</v>
          </cell>
          <cell r="H13561" t="str">
            <v>A</v>
          </cell>
          <cell r="I13561" t="str">
            <v>A</v>
          </cell>
          <cell r="J13561" t="str">
            <v>A</v>
          </cell>
          <cell r="K13561" t="str">
            <v>A</v>
          </cell>
        </row>
        <row r="13562">
          <cell r="C13562" t="str">
            <v>1216500|HV Patel</v>
          </cell>
          <cell r="D13562">
            <v>106.99026307752744</v>
          </cell>
          <cell r="E13562">
            <v>107.20962163518197</v>
          </cell>
          <cell r="F13562">
            <v>106.78257220972273</v>
          </cell>
          <cell r="G13562">
            <v>107.30300967178376</v>
          </cell>
          <cell r="H13562" t="str">
            <v>A</v>
          </cell>
          <cell r="I13562" t="str">
            <v>A</v>
          </cell>
          <cell r="J13562" t="str">
            <v>A</v>
          </cell>
          <cell r="K13562" t="str">
            <v>A</v>
          </cell>
        </row>
        <row r="13563">
          <cell r="C13563" t="str">
            <v>336033|M Kaif</v>
          </cell>
          <cell r="D13563">
            <v>106.99266666666668</v>
          </cell>
          <cell r="E13563">
            <v>107.12242424242426</v>
          </cell>
          <cell r="F13563">
            <v>105.40382098765433</v>
          </cell>
          <cell r="G13563">
            <v>106.18379573512908</v>
          </cell>
          <cell r="H13563" t="str">
            <v>A</v>
          </cell>
          <cell r="I13563" t="str">
            <v>A</v>
          </cell>
          <cell r="J13563" t="str">
            <v>A</v>
          </cell>
          <cell r="K13563" t="str">
            <v>A</v>
          </cell>
        </row>
        <row r="13564">
          <cell r="C13564" t="str">
            <v>734043|MG Johnson</v>
          </cell>
          <cell r="D13564">
            <v>106.99519171881241</v>
          </cell>
          <cell r="E13564">
            <v>107.22633081736529</v>
          </cell>
          <cell r="F13564">
            <v>106.21193758245482</v>
          </cell>
          <cell r="G13564">
            <v>106.95330450071829</v>
          </cell>
          <cell r="H13564" t="str">
            <v>A</v>
          </cell>
          <cell r="I13564" t="str">
            <v>A</v>
          </cell>
          <cell r="J13564" t="str">
            <v>A</v>
          </cell>
          <cell r="K13564" t="str">
            <v>A</v>
          </cell>
        </row>
        <row r="13565">
          <cell r="C13565" t="str">
            <v>1216498|JO Holder</v>
          </cell>
          <cell r="D13565">
            <v>106.99600000000001</v>
          </cell>
          <cell r="E13565">
            <v>106.64999999999999</v>
          </cell>
          <cell r="F13565">
            <v>108.78144444444445</v>
          </cell>
          <cell r="G13565">
            <v>107.54700000000001</v>
          </cell>
          <cell r="H13565" t="str">
            <v>A</v>
          </cell>
          <cell r="I13565" t="str">
            <v>A</v>
          </cell>
          <cell r="J13565" t="str">
            <v>A</v>
          </cell>
          <cell r="K13565" t="str">
            <v>A</v>
          </cell>
        </row>
        <row r="13566">
          <cell r="C13566" t="str">
            <v>501270|AN Ahmed</v>
          </cell>
          <cell r="D13566">
            <v>107</v>
          </cell>
          <cell r="E13566">
            <v>113.125</v>
          </cell>
          <cell r="F13566">
            <v>107</v>
          </cell>
          <cell r="G13566">
            <v>110.0625</v>
          </cell>
          <cell r="H13566" t="str">
            <v>A</v>
          </cell>
          <cell r="I13566" t="str">
            <v>A</v>
          </cell>
          <cell r="J13566" t="str">
            <v>A</v>
          </cell>
          <cell r="K13566" t="str">
            <v>A</v>
          </cell>
        </row>
        <row r="13567">
          <cell r="C13567" t="str">
            <v>548334|DA Miller</v>
          </cell>
          <cell r="D13567">
            <v>107</v>
          </cell>
          <cell r="E13567">
            <v>106</v>
          </cell>
          <cell r="F13567">
            <v>107</v>
          </cell>
          <cell r="G13567">
            <v>106.5</v>
          </cell>
          <cell r="H13567" t="str">
            <v>A</v>
          </cell>
          <cell r="I13567" t="str">
            <v>A</v>
          </cell>
          <cell r="J13567" t="str">
            <v>A</v>
          </cell>
          <cell r="K13567" t="str">
            <v>A</v>
          </cell>
        </row>
        <row r="13568">
          <cell r="C13568" t="str">
            <v>598017|J Syed Mohammad</v>
          </cell>
          <cell r="D13568">
            <v>107</v>
          </cell>
          <cell r="E13568">
            <v>105.46000000000001</v>
          </cell>
          <cell r="F13568">
            <v>109.41666666666667</v>
          </cell>
          <cell r="G13568">
            <v>106.73666666666668</v>
          </cell>
          <cell r="H13568" t="str">
            <v>A</v>
          </cell>
          <cell r="I13568" t="str">
            <v>A</v>
          </cell>
          <cell r="J13568" t="str">
            <v>A</v>
          </cell>
          <cell r="K13568" t="str">
            <v>A</v>
          </cell>
        </row>
        <row r="13569">
          <cell r="C13569" t="str">
            <v>598009|JP Faulkner</v>
          </cell>
          <cell r="D13569">
            <v>107</v>
          </cell>
          <cell r="E13569">
            <v>107.16666666666667</v>
          </cell>
          <cell r="F13569">
            <v>109</v>
          </cell>
          <cell r="G13569">
            <v>108.3888888888889</v>
          </cell>
          <cell r="H13569" t="str">
            <v>A</v>
          </cell>
          <cell r="I13569" t="str">
            <v>A</v>
          </cell>
          <cell r="J13569" t="str">
            <v>A</v>
          </cell>
          <cell r="K13569" t="str">
            <v>A</v>
          </cell>
        </row>
        <row r="13570">
          <cell r="C13570" t="str">
            <v>1304082|JR Hazlewood</v>
          </cell>
          <cell r="D13570">
            <v>107</v>
          </cell>
          <cell r="E13570">
            <v>102</v>
          </cell>
          <cell r="F13570">
            <v>107</v>
          </cell>
          <cell r="G13570">
            <v>104.5</v>
          </cell>
          <cell r="H13570" t="str">
            <v>A</v>
          </cell>
          <cell r="I13570" t="str">
            <v>A</v>
          </cell>
          <cell r="J13570" t="str">
            <v>A</v>
          </cell>
          <cell r="K13570" t="str">
            <v>A</v>
          </cell>
        </row>
        <row r="13571">
          <cell r="C13571" t="str">
            <v>1175356|Mohammed Siraj</v>
          </cell>
          <cell r="D13571">
            <v>107</v>
          </cell>
          <cell r="E13571">
            <v>103.75</v>
          </cell>
          <cell r="F13571">
            <v>108.58999999999999</v>
          </cell>
          <cell r="G13571">
            <v>105.17333333333333</v>
          </cell>
          <cell r="H13571" t="str">
            <v>A</v>
          </cell>
          <cell r="I13571" t="str">
            <v>A</v>
          </cell>
          <cell r="J13571" t="str">
            <v>A</v>
          </cell>
          <cell r="K13571" t="str">
            <v>A</v>
          </cell>
        </row>
        <row r="13572">
          <cell r="C13572" t="str">
            <v>1136565|RK Singh</v>
          </cell>
          <cell r="D13572">
            <v>107</v>
          </cell>
          <cell r="E13572">
            <v>103.71000000000001</v>
          </cell>
          <cell r="F13572">
            <v>107</v>
          </cell>
          <cell r="G13572">
            <v>105.355</v>
          </cell>
          <cell r="H13572" t="str">
            <v>A</v>
          </cell>
          <cell r="I13572" t="str">
            <v>A</v>
          </cell>
          <cell r="J13572" t="str">
            <v>A</v>
          </cell>
          <cell r="K13572" t="str">
            <v>A</v>
          </cell>
        </row>
        <row r="13573">
          <cell r="C13573" t="str">
            <v>1254110|RV Patel</v>
          </cell>
          <cell r="D13573">
            <v>107</v>
          </cell>
          <cell r="E13573">
            <v>109.91666666666666</v>
          </cell>
          <cell r="F13573">
            <v>107</v>
          </cell>
          <cell r="G13573">
            <v>108.45833333333333</v>
          </cell>
          <cell r="H13573" t="str">
            <v>A</v>
          </cell>
          <cell r="I13573" t="str">
            <v>A</v>
          </cell>
          <cell r="J13573" t="str">
            <v>A</v>
          </cell>
          <cell r="K13573" t="str">
            <v>A</v>
          </cell>
        </row>
        <row r="13574">
          <cell r="C13574" t="str">
            <v>734011|S Kaul</v>
          </cell>
          <cell r="D13574">
            <v>107</v>
          </cell>
          <cell r="E13574">
            <v>104.5</v>
          </cell>
          <cell r="F13574">
            <v>107</v>
          </cell>
          <cell r="G13574">
            <v>105.75</v>
          </cell>
          <cell r="H13574" t="str">
            <v>A</v>
          </cell>
          <cell r="I13574" t="str">
            <v>A</v>
          </cell>
          <cell r="J13574" t="str">
            <v>A</v>
          </cell>
          <cell r="K13574" t="str">
            <v>A</v>
          </cell>
        </row>
        <row r="13575">
          <cell r="C13575" t="str">
            <v>335990|SK Warne</v>
          </cell>
          <cell r="D13575">
            <v>107</v>
          </cell>
          <cell r="E13575">
            <v>117.17592592592592</v>
          </cell>
          <cell r="F13575">
            <v>107</v>
          </cell>
          <cell r="G13575">
            <v>112.08796296296296</v>
          </cell>
          <cell r="H13575" t="str">
            <v>A</v>
          </cell>
          <cell r="I13575" t="str">
            <v>A</v>
          </cell>
          <cell r="J13575" t="str">
            <v>A</v>
          </cell>
          <cell r="K13575" t="str">
            <v>A</v>
          </cell>
        </row>
        <row r="13576">
          <cell r="C13576" t="str">
            <v>598057|A Mithun</v>
          </cell>
          <cell r="D13576">
            <v>107.00145883814848</v>
          </cell>
          <cell r="E13576">
            <v>106.46895763394093</v>
          </cell>
          <cell r="F13576">
            <v>105.30753039246143</v>
          </cell>
          <cell r="G13576">
            <v>106.42796889548056</v>
          </cell>
          <cell r="H13576" t="str">
            <v>A</v>
          </cell>
          <cell r="I13576" t="str">
            <v>A</v>
          </cell>
          <cell r="J13576" t="str">
            <v>A</v>
          </cell>
          <cell r="K13576" t="str">
            <v>A</v>
          </cell>
        </row>
        <row r="13577">
          <cell r="C13577" t="str">
            <v>829797|R Bhatia</v>
          </cell>
          <cell r="D13577">
            <v>107.00305450647693</v>
          </cell>
          <cell r="E13577">
            <v>106.82551995585638</v>
          </cell>
          <cell r="F13577">
            <v>106.93318368388388</v>
          </cell>
          <cell r="G13577">
            <v>106.93535542128269</v>
          </cell>
          <cell r="H13577" t="str">
            <v>A</v>
          </cell>
          <cell r="I13577" t="str">
            <v>A</v>
          </cell>
          <cell r="J13577" t="str">
            <v>A</v>
          </cell>
          <cell r="K13577" t="str">
            <v>A</v>
          </cell>
        </row>
        <row r="13578">
          <cell r="C13578" t="str">
            <v>392230|SK Warne</v>
          </cell>
          <cell r="D13578">
            <v>107.00460985123053</v>
          </cell>
          <cell r="E13578">
            <v>107.43751139070103</v>
          </cell>
          <cell r="F13578">
            <v>106.93872494598929</v>
          </cell>
          <cell r="G13578">
            <v>107.32083479456465</v>
          </cell>
          <cell r="H13578" t="str">
            <v>A</v>
          </cell>
          <cell r="I13578" t="str">
            <v>A</v>
          </cell>
          <cell r="J13578" t="str">
            <v>A</v>
          </cell>
          <cell r="K13578" t="str">
            <v>A</v>
          </cell>
        </row>
        <row r="13579">
          <cell r="C13579" t="str">
            <v>598023|DH Yagnik</v>
          </cell>
          <cell r="D13579">
            <v>107.00761904761904</v>
          </cell>
          <cell r="E13579">
            <v>107.17419913419913</v>
          </cell>
          <cell r="F13579">
            <v>106.4843386243386</v>
          </cell>
          <cell r="G13579">
            <v>106.92145262145262</v>
          </cell>
          <cell r="H13579" t="str">
            <v>A</v>
          </cell>
          <cell r="I13579" t="str">
            <v>A</v>
          </cell>
          <cell r="J13579" t="str">
            <v>A</v>
          </cell>
          <cell r="K13579" t="str">
            <v>A</v>
          </cell>
        </row>
        <row r="13580">
          <cell r="C13580" t="str">
            <v>501268|MA Agarwal</v>
          </cell>
          <cell r="D13580">
            <v>107.01205128205129</v>
          </cell>
          <cell r="E13580">
            <v>109.44297435897435</v>
          </cell>
          <cell r="F13580">
            <v>107.23962962962963</v>
          </cell>
          <cell r="G13580">
            <v>108.21258689458689</v>
          </cell>
          <cell r="H13580" t="str">
            <v>A</v>
          </cell>
          <cell r="I13580" t="str">
            <v>A</v>
          </cell>
          <cell r="J13580" t="str">
            <v>A</v>
          </cell>
          <cell r="K13580" t="str">
            <v>A</v>
          </cell>
        </row>
        <row r="13581">
          <cell r="C13581" t="str">
            <v>419127|K Goel</v>
          </cell>
          <cell r="D13581">
            <v>107.02283158000901</v>
          </cell>
          <cell r="E13581">
            <v>107.18797614134175</v>
          </cell>
          <cell r="F13581">
            <v>106.22732075388438</v>
          </cell>
          <cell r="G13581">
            <v>106.75795237173554</v>
          </cell>
          <cell r="H13581" t="str">
            <v>A</v>
          </cell>
          <cell r="I13581" t="str">
            <v>A</v>
          </cell>
          <cell r="J13581" t="str">
            <v>A</v>
          </cell>
          <cell r="K13581" t="str">
            <v>A</v>
          </cell>
        </row>
        <row r="13582">
          <cell r="C13582" t="str">
            <v>1304071|SP Narine</v>
          </cell>
          <cell r="D13582">
            <v>107.02578677939552</v>
          </cell>
          <cell r="E13582">
            <v>106.94764046212278</v>
          </cell>
          <cell r="F13582">
            <v>106.95665237508622</v>
          </cell>
          <cell r="G13582">
            <v>106.98199147335873</v>
          </cell>
          <cell r="H13582" t="str">
            <v>A</v>
          </cell>
          <cell r="I13582" t="str">
            <v>A</v>
          </cell>
          <cell r="J13582" t="str">
            <v>A</v>
          </cell>
          <cell r="K13582" t="str">
            <v>A</v>
          </cell>
        </row>
        <row r="13583">
          <cell r="C13583" t="str">
            <v>1216543|S Gopal</v>
          </cell>
          <cell r="D13583">
            <v>107.02696172636786</v>
          </cell>
          <cell r="E13583">
            <v>107.3308058460327</v>
          </cell>
          <cell r="F13583">
            <v>106.30722265027056</v>
          </cell>
          <cell r="G13583">
            <v>106.71700705500847</v>
          </cell>
          <cell r="H13583" t="str">
            <v>A</v>
          </cell>
          <cell r="I13583" t="str">
            <v>A</v>
          </cell>
          <cell r="J13583" t="str">
            <v>A</v>
          </cell>
          <cell r="K13583" t="str">
            <v>A</v>
          </cell>
        </row>
        <row r="13584">
          <cell r="C13584" t="str">
            <v>335998|P Kumar</v>
          </cell>
          <cell r="D13584">
            <v>107.02777777777779</v>
          </cell>
          <cell r="E13584">
            <v>105.64666666666668</v>
          </cell>
          <cell r="F13584">
            <v>104.57870370370371</v>
          </cell>
          <cell r="G13584">
            <v>106.73870370370372</v>
          </cell>
          <cell r="H13584" t="str">
            <v>A</v>
          </cell>
          <cell r="I13584" t="str">
            <v>A</v>
          </cell>
          <cell r="J13584" t="str">
            <v>A</v>
          </cell>
          <cell r="K13584" t="str">
            <v>A</v>
          </cell>
        </row>
        <row r="13585">
          <cell r="C13585" t="str">
            <v>1254076|HV Patel</v>
          </cell>
          <cell r="D13585">
            <v>107.03054956160321</v>
          </cell>
          <cell r="E13585">
            <v>106.34154137096061</v>
          </cell>
          <cell r="F13585">
            <v>107.11044710694522</v>
          </cell>
          <cell r="G13585">
            <v>106.82108701887142</v>
          </cell>
          <cell r="H13585" t="str">
            <v>A</v>
          </cell>
          <cell r="I13585" t="str">
            <v>A</v>
          </cell>
          <cell r="J13585" t="str">
            <v>A</v>
          </cell>
          <cell r="K13585" t="str">
            <v>A</v>
          </cell>
        </row>
        <row r="13586">
          <cell r="C13586" t="str">
            <v>1082614|AP Tare</v>
          </cell>
          <cell r="D13586">
            <v>107.03391955271607</v>
          </cell>
          <cell r="E13586">
            <v>106.76155216187473</v>
          </cell>
          <cell r="F13586">
            <v>107.14373696228472</v>
          </cell>
          <cell r="G13586">
            <v>107.05110956485895</v>
          </cell>
          <cell r="H13586" t="str">
            <v>A</v>
          </cell>
          <cell r="I13586" t="str">
            <v>A</v>
          </cell>
          <cell r="J13586" t="str">
            <v>A</v>
          </cell>
          <cell r="K13586" t="str">
            <v>A</v>
          </cell>
        </row>
        <row r="13587">
          <cell r="C13587" t="str">
            <v>1136613|TG Southee</v>
          </cell>
          <cell r="D13587">
            <v>107.03604506604506</v>
          </cell>
          <cell r="E13587">
            <v>107.19970797720798</v>
          </cell>
          <cell r="F13587">
            <v>107.15658323980546</v>
          </cell>
          <cell r="G13587">
            <v>107.29180087196755</v>
          </cell>
          <cell r="H13587" t="str">
            <v>A</v>
          </cell>
          <cell r="I13587" t="str">
            <v>A</v>
          </cell>
          <cell r="J13587" t="str">
            <v>A</v>
          </cell>
          <cell r="K13587" t="str">
            <v>A</v>
          </cell>
        </row>
        <row r="13588">
          <cell r="C13588" t="str">
            <v>829759|AR Patel</v>
          </cell>
          <cell r="D13588">
            <v>107.0367448680352</v>
          </cell>
          <cell r="E13588">
            <v>107.53391833972479</v>
          </cell>
          <cell r="F13588">
            <v>107.44333830978405</v>
          </cell>
          <cell r="G13588">
            <v>107.50661314247826</v>
          </cell>
          <cell r="H13588" t="str">
            <v>A</v>
          </cell>
          <cell r="I13588" t="str">
            <v>A</v>
          </cell>
          <cell r="J13588" t="str">
            <v>A</v>
          </cell>
          <cell r="K13588" t="str">
            <v>A</v>
          </cell>
        </row>
        <row r="13589">
          <cell r="C13589" t="str">
            <v>419151|CL White</v>
          </cell>
          <cell r="D13589">
            <v>107.03882575757575</v>
          </cell>
          <cell r="E13589">
            <v>106.94752007252006</v>
          </cell>
          <cell r="F13589">
            <v>106.71380280073463</v>
          </cell>
          <cell r="G13589">
            <v>106.797445855211</v>
          </cell>
          <cell r="H13589" t="str">
            <v>A</v>
          </cell>
          <cell r="I13589" t="str">
            <v>A</v>
          </cell>
          <cell r="J13589" t="str">
            <v>A</v>
          </cell>
          <cell r="K13589" t="str">
            <v>A</v>
          </cell>
        </row>
        <row r="13590">
          <cell r="C13590" t="str">
            <v>1082595|AP Tare</v>
          </cell>
          <cell r="D13590">
            <v>107.03943435415209</v>
          </cell>
          <cell r="E13590">
            <v>107.35785697998601</v>
          </cell>
          <cell r="F13590">
            <v>107.18412574814573</v>
          </cell>
          <cell r="G13590">
            <v>107.16179891572214</v>
          </cell>
          <cell r="H13590" t="str">
            <v>A</v>
          </cell>
          <cell r="I13590" t="str">
            <v>A</v>
          </cell>
          <cell r="J13590" t="str">
            <v>A</v>
          </cell>
          <cell r="K13590" t="str">
            <v>A</v>
          </cell>
        </row>
        <row r="13591">
          <cell r="C13591" t="str">
            <v>598014|PP Chawla</v>
          </cell>
          <cell r="D13591">
            <v>107.04202003581315</v>
          </cell>
          <cell r="E13591">
            <v>107.0531902788421</v>
          </cell>
          <cell r="F13591">
            <v>107.14865308582903</v>
          </cell>
          <cell r="G13591">
            <v>107.0717436214024</v>
          </cell>
          <cell r="H13591" t="str">
            <v>A</v>
          </cell>
          <cell r="I13591" t="str">
            <v>A</v>
          </cell>
          <cell r="J13591" t="str">
            <v>A</v>
          </cell>
          <cell r="K13591" t="str">
            <v>A</v>
          </cell>
        </row>
        <row r="13592">
          <cell r="C13592" t="str">
            <v>598025|M Vohra</v>
          </cell>
          <cell r="D13592">
            <v>107.04549425287355</v>
          </cell>
          <cell r="E13592">
            <v>106.98029175727451</v>
          </cell>
          <cell r="F13592">
            <v>108.21488697318007</v>
          </cell>
          <cell r="G13592">
            <v>107.6338731144938</v>
          </cell>
          <cell r="H13592" t="str">
            <v>A</v>
          </cell>
          <cell r="I13592" t="str">
            <v>A</v>
          </cell>
          <cell r="J13592" t="str">
            <v>A</v>
          </cell>
          <cell r="K13592" t="str">
            <v>A</v>
          </cell>
        </row>
        <row r="13593">
          <cell r="C13593" t="str">
            <v>598016|PP Chawla</v>
          </cell>
          <cell r="D13593">
            <v>107.0531902788421</v>
          </cell>
          <cell r="E13593">
            <v>107.08763812934586</v>
          </cell>
          <cell r="F13593">
            <v>107.0717436214024</v>
          </cell>
          <cell r="G13593">
            <v>107.06094948133371</v>
          </cell>
          <cell r="H13593" t="str">
            <v>A</v>
          </cell>
          <cell r="I13593" t="str">
            <v>A</v>
          </cell>
          <cell r="J13593" t="str">
            <v>A</v>
          </cell>
          <cell r="K13593" t="str">
            <v>A</v>
          </cell>
        </row>
        <row r="13594">
          <cell r="C13594" t="str">
            <v>1254075|SP Narine</v>
          </cell>
          <cell r="D13594">
            <v>107.05548072414936</v>
          </cell>
          <cell r="E13594">
            <v>106.94308871300861</v>
          </cell>
          <cell r="F13594">
            <v>107.14965397046085</v>
          </cell>
          <cell r="G13594">
            <v>107.04303203534188</v>
          </cell>
          <cell r="H13594" t="str">
            <v>A</v>
          </cell>
          <cell r="I13594" t="str">
            <v>A</v>
          </cell>
          <cell r="J13594" t="str">
            <v>A</v>
          </cell>
          <cell r="K13594" t="str">
            <v>A</v>
          </cell>
        </row>
        <row r="13595">
          <cell r="C13595" t="str">
            <v>419160|WPUJC Vaas</v>
          </cell>
          <cell r="D13595">
            <v>107.06312794612795</v>
          </cell>
          <cell r="E13595">
            <v>106.42102540557086</v>
          </cell>
          <cell r="F13595">
            <v>107.27211556927297</v>
          </cell>
          <cell r="G13595">
            <v>106.90698739357663</v>
          </cell>
          <cell r="H13595" t="str">
            <v>A</v>
          </cell>
          <cell r="I13595" t="str">
            <v>A</v>
          </cell>
          <cell r="J13595" t="str">
            <v>A</v>
          </cell>
          <cell r="K13595" t="str">
            <v>A</v>
          </cell>
        </row>
        <row r="13596">
          <cell r="C13596" t="str">
            <v>1216504|JC Archer</v>
          </cell>
          <cell r="D13596">
            <v>107.06852781367371</v>
          </cell>
          <cell r="E13596">
            <v>106.62363296983986</v>
          </cell>
          <cell r="F13596">
            <v>107.06281688811457</v>
          </cell>
          <cell r="G13596">
            <v>107.10491086055337</v>
          </cell>
          <cell r="H13596" t="str">
            <v>A</v>
          </cell>
          <cell r="I13596" t="str">
            <v>A</v>
          </cell>
          <cell r="J13596" t="str">
            <v>A</v>
          </cell>
          <cell r="K13596" t="str">
            <v>A</v>
          </cell>
        </row>
        <row r="13597">
          <cell r="C13597" t="str">
            <v>981007|HH Pandya</v>
          </cell>
          <cell r="D13597">
            <v>107.07330463398351</v>
          </cell>
          <cell r="E13597">
            <v>106.80428671433742</v>
          </cell>
          <cell r="F13597">
            <v>107.28321359473682</v>
          </cell>
          <cell r="G13597">
            <v>107.12970543041223</v>
          </cell>
          <cell r="H13597" t="str">
            <v>A</v>
          </cell>
          <cell r="I13597" t="str">
            <v>A</v>
          </cell>
          <cell r="J13597" t="str">
            <v>A</v>
          </cell>
          <cell r="K13597" t="str">
            <v>A</v>
          </cell>
        </row>
        <row r="13598">
          <cell r="C13598" t="str">
            <v>829815|KV Sharma</v>
          </cell>
          <cell r="D13598">
            <v>107.07560054724729</v>
          </cell>
          <cell r="E13598">
            <v>107.4725765253574</v>
          </cell>
          <cell r="F13598">
            <v>106.96919793671555</v>
          </cell>
          <cell r="G13598">
            <v>107.15105051889627</v>
          </cell>
          <cell r="H13598" t="str">
            <v>A</v>
          </cell>
          <cell r="I13598" t="str">
            <v>A</v>
          </cell>
          <cell r="J13598" t="str">
            <v>A</v>
          </cell>
          <cell r="K13598" t="str">
            <v>A</v>
          </cell>
        </row>
        <row r="13599">
          <cell r="C13599" t="str">
            <v>1216524|SO Hetmyer</v>
          </cell>
          <cell r="D13599">
            <v>107.0869553001277</v>
          </cell>
          <cell r="E13599">
            <v>107.25620644999954</v>
          </cell>
          <cell r="F13599">
            <v>107.43075547514307</v>
          </cell>
          <cell r="G13599">
            <v>107.14659291675639</v>
          </cell>
          <cell r="H13599" t="str">
            <v>A</v>
          </cell>
          <cell r="I13599" t="str">
            <v>A</v>
          </cell>
          <cell r="J13599" t="str">
            <v>A</v>
          </cell>
          <cell r="K13599" t="str">
            <v>A</v>
          </cell>
        </row>
        <row r="13600">
          <cell r="C13600" t="str">
            <v>598021|PP Chawla</v>
          </cell>
          <cell r="D13600">
            <v>107.08763812934586</v>
          </cell>
          <cell r="E13600">
            <v>107.16311941315952</v>
          </cell>
          <cell r="F13600">
            <v>107.06094948133371</v>
          </cell>
          <cell r="G13600">
            <v>107.10131594044917</v>
          </cell>
          <cell r="H13600" t="str">
            <v>A</v>
          </cell>
          <cell r="I13600" t="str">
            <v>A</v>
          </cell>
          <cell r="J13600" t="str">
            <v>A</v>
          </cell>
          <cell r="K13600" t="str">
            <v>A</v>
          </cell>
        </row>
        <row r="13601">
          <cell r="C13601" t="str">
            <v>980943|AP Tare</v>
          </cell>
          <cell r="D13601">
            <v>107.08810541302827</v>
          </cell>
          <cell r="E13601">
            <v>107.03943435415209</v>
          </cell>
          <cell r="F13601">
            <v>107.32727341580376</v>
          </cell>
          <cell r="G13601">
            <v>107.18412574814573</v>
          </cell>
          <cell r="H13601" t="str">
            <v>A</v>
          </cell>
          <cell r="I13601" t="str">
            <v>A</v>
          </cell>
          <cell r="J13601" t="str">
            <v>A</v>
          </cell>
          <cell r="K13601" t="str">
            <v>A</v>
          </cell>
        </row>
        <row r="13602">
          <cell r="C13602" t="str">
            <v>419138|MD Mishra</v>
          </cell>
          <cell r="D13602">
            <v>107.09090909090908</v>
          </cell>
          <cell r="E13602">
            <v>106.56818181818181</v>
          </cell>
          <cell r="F13602">
            <v>102.70833333333333</v>
          </cell>
          <cell r="G13602">
            <v>105.00126262626263</v>
          </cell>
          <cell r="H13602" t="str">
            <v>A</v>
          </cell>
          <cell r="I13602" t="str">
            <v>A</v>
          </cell>
          <cell r="J13602" t="str">
            <v>A</v>
          </cell>
          <cell r="K13602" t="str">
            <v>A</v>
          </cell>
        </row>
        <row r="13603">
          <cell r="C13603" t="str">
            <v>1254058|HV Patel</v>
          </cell>
          <cell r="D13603">
            <v>107.09117012405045</v>
          </cell>
          <cell r="E13603">
            <v>107.03054956160321</v>
          </cell>
          <cell r="F13603">
            <v>107.09701827891996</v>
          </cell>
          <cell r="G13603">
            <v>107.11044710694522</v>
          </cell>
          <cell r="H13603" t="str">
            <v>A</v>
          </cell>
          <cell r="I13603" t="str">
            <v>A</v>
          </cell>
          <cell r="J13603" t="str">
            <v>A</v>
          </cell>
          <cell r="K13603" t="str">
            <v>A</v>
          </cell>
        </row>
        <row r="13604">
          <cell r="C13604" t="str">
            <v>548375|Shakib Al Hasan</v>
          </cell>
          <cell r="D13604">
            <v>107.0912554112554</v>
          </cell>
          <cell r="E13604">
            <v>109.95484848484848</v>
          </cell>
          <cell r="F13604">
            <v>107.25293698893699</v>
          </cell>
          <cell r="G13604">
            <v>107.99530062530062</v>
          </cell>
          <cell r="H13604" t="str">
            <v>A</v>
          </cell>
          <cell r="I13604" t="str">
            <v>A</v>
          </cell>
          <cell r="J13604" t="str">
            <v>A</v>
          </cell>
          <cell r="K13604" t="str">
            <v>A</v>
          </cell>
        </row>
        <row r="13605">
          <cell r="C13605" t="str">
            <v>501251|Bipul Sharma</v>
          </cell>
          <cell r="D13605">
            <v>107.09469696969697</v>
          </cell>
          <cell r="E13605">
            <v>106.47575757575757</v>
          </cell>
          <cell r="F13605">
            <v>107.25378787878788</v>
          </cell>
          <cell r="G13605">
            <v>107.57904040404041</v>
          </cell>
          <cell r="H13605" t="str">
            <v>A</v>
          </cell>
          <cell r="I13605" t="str">
            <v>A</v>
          </cell>
          <cell r="J13605" t="str">
            <v>A</v>
          </cell>
          <cell r="K13605" t="str">
            <v>A</v>
          </cell>
        </row>
        <row r="13606">
          <cell r="C13606" t="str">
            <v>1216519|SO Hetmyer</v>
          </cell>
          <cell r="D13606">
            <v>107.09661700014189</v>
          </cell>
          <cell r="E13606">
            <v>107.0869553001277</v>
          </cell>
          <cell r="F13606">
            <v>106.76841575611371</v>
          </cell>
          <cell r="G13606">
            <v>107.43075547514307</v>
          </cell>
          <cell r="H13606" t="str">
            <v>A</v>
          </cell>
          <cell r="I13606" t="str">
            <v>A</v>
          </cell>
          <cell r="J13606" t="str">
            <v>A</v>
          </cell>
          <cell r="K13606" t="str">
            <v>A</v>
          </cell>
        </row>
        <row r="13607">
          <cell r="C13607" t="str">
            <v>1136585|Mohammad Nabi</v>
          </cell>
          <cell r="D13607">
            <v>107.09963963963963</v>
          </cell>
          <cell r="E13607">
            <v>108.38965874965875</v>
          </cell>
          <cell r="F13607">
            <v>106.00981981981982</v>
          </cell>
          <cell r="G13607">
            <v>106.80309946309946</v>
          </cell>
          <cell r="H13607" t="str">
            <v>A</v>
          </cell>
          <cell r="I13607" t="str">
            <v>A</v>
          </cell>
          <cell r="J13607" t="str">
            <v>A</v>
          </cell>
          <cell r="K13607" t="str">
            <v>A</v>
          </cell>
        </row>
        <row r="13608">
          <cell r="C13608" t="str">
            <v>598066|GJ Maxwell</v>
          </cell>
          <cell r="D13608">
            <v>107.10416666666667</v>
          </cell>
          <cell r="E13608">
            <v>105.46733333333334</v>
          </cell>
          <cell r="F13608">
            <v>104.47916666666667</v>
          </cell>
          <cell r="G13608">
            <v>106.30161111111111</v>
          </cell>
          <cell r="H13608" t="str">
            <v>A</v>
          </cell>
          <cell r="I13608" t="str">
            <v>A</v>
          </cell>
          <cell r="J13608" t="str">
            <v>A</v>
          </cell>
          <cell r="K13608" t="str">
            <v>A</v>
          </cell>
        </row>
        <row r="13609">
          <cell r="C13609" t="str">
            <v>548313|PP Chawla</v>
          </cell>
          <cell r="D13609">
            <v>107.1085975785976</v>
          </cell>
          <cell r="E13609">
            <v>107.26002524830113</v>
          </cell>
          <cell r="F13609">
            <v>107.16767523102756</v>
          </cell>
          <cell r="G13609">
            <v>107.16174884734698</v>
          </cell>
          <cell r="H13609" t="str">
            <v>A</v>
          </cell>
          <cell r="I13609" t="str">
            <v>A</v>
          </cell>
          <cell r="J13609" t="str">
            <v>A</v>
          </cell>
          <cell r="K13609" t="str">
            <v>A</v>
          </cell>
        </row>
        <row r="13610">
          <cell r="C13610" t="str">
            <v>729279|AP Tare</v>
          </cell>
          <cell r="D13610">
            <v>107.11478790736857</v>
          </cell>
          <cell r="E13610">
            <v>106.54497578329838</v>
          </cell>
          <cell r="F13610">
            <v>107.69752505406693</v>
          </cell>
          <cell r="G13610">
            <v>107.22984703736587</v>
          </cell>
          <cell r="H13610" t="str">
            <v>A</v>
          </cell>
          <cell r="I13610" t="str">
            <v>A</v>
          </cell>
          <cell r="J13610" t="str">
            <v>A</v>
          </cell>
          <cell r="K13610" t="str">
            <v>A</v>
          </cell>
        </row>
        <row r="13611">
          <cell r="C13611" t="str">
            <v>598045|CA Pujara</v>
          </cell>
          <cell r="D13611">
            <v>107.11510928247996</v>
          </cell>
          <cell r="E13611">
            <v>106.63189574793022</v>
          </cell>
          <cell r="F13611">
            <v>107.90093071519794</v>
          </cell>
          <cell r="G13611">
            <v>107.17699366565745</v>
          </cell>
          <cell r="H13611" t="str">
            <v>A</v>
          </cell>
          <cell r="I13611" t="str">
            <v>A</v>
          </cell>
          <cell r="J13611" t="str">
            <v>A</v>
          </cell>
          <cell r="K13611" t="str">
            <v>A</v>
          </cell>
        </row>
        <row r="13612">
          <cell r="C13612" t="str">
            <v>598040|DB Das</v>
          </cell>
          <cell r="D13612">
            <v>107.11590965573724</v>
          </cell>
          <cell r="E13612">
            <v>107.40611417295038</v>
          </cell>
          <cell r="F13612">
            <v>107.54835423182108</v>
          </cell>
          <cell r="G13612">
            <v>107.38608726621082</v>
          </cell>
          <cell r="H13612" t="str">
            <v>A</v>
          </cell>
          <cell r="I13612" t="str">
            <v>A</v>
          </cell>
          <cell r="J13612" t="str">
            <v>A</v>
          </cell>
          <cell r="K13612" t="str">
            <v>A</v>
          </cell>
        </row>
        <row r="13613">
          <cell r="C13613" t="str">
            <v>548309|PP Chawla</v>
          </cell>
          <cell r="D13613">
            <v>107.11662371514224</v>
          </cell>
          <cell r="E13613">
            <v>107.1085975785976</v>
          </cell>
          <cell r="F13613">
            <v>107.30778156326723</v>
          </cell>
          <cell r="G13613">
            <v>107.16767523102756</v>
          </cell>
          <cell r="H13613" t="str">
            <v>A</v>
          </cell>
          <cell r="I13613" t="str">
            <v>A</v>
          </cell>
          <cell r="J13613" t="str">
            <v>A</v>
          </cell>
          <cell r="K13613" t="str">
            <v>A</v>
          </cell>
        </row>
        <row r="13614">
          <cell r="C13614" t="str">
            <v>392229|PP Chawla</v>
          </cell>
          <cell r="D13614">
            <v>107.11677303984996</v>
          </cell>
          <cell r="E13614">
            <v>106.67986067986068</v>
          </cell>
          <cell r="F13614">
            <v>107.35310399034175</v>
          </cell>
          <cell r="G13614">
            <v>106.9882681709605</v>
          </cell>
          <cell r="H13614" t="str">
            <v>A</v>
          </cell>
          <cell r="I13614" t="str">
            <v>A</v>
          </cell>
          <cell r="J13614" t="str">
            <v>A</v>
          </cell>
          <cell r="K13614" t="str">
            <v>A</v>
          </cell>
        </row>
        <row r="13615">
          <cell r="C13615" t="str">
            <v>548350|PP Chawla</v>
          </cell>
          <cell r="D13615">
            <v>107.11681666716152</v>
          </cell>
          <cell r="E13615">
            <v>107.31347904809975</v>
          </cell>
          <cell r="F13615">
            <v>107.38336679089969</v>
          </cell>
          <cell r="G13615">
            <v>107.3155605131753</v>
          </cell>
          <cell r="H13615" t="str">
            <v>A</v>
          </cell>
          <cell r="I13615" t="str">
            <v>A</v>
          </cell>
          <cell r="J13615" t="str">
            <v>A</v>
          </cell>
          <cell r="K13615" t="str">
            <v>A</v>
          </cell>
        </row>
        <row r="13616">
          <cell r="C13616" t="str">
            <v>598007|PP Chawla</v>
          </cell>
          <cell r="D13616">
            <v>107.12002054955195</v>
          </cell>
          <cell r="E13616">
            <v>107.04202003581315</v>
          </cell>
          <cell r="F13616">
            <v>107.20481676344656</v>
          </cell>
          <cell r="G13616">
            <v>107.14865308582903</v>
          </cell>
          <cell r="H13616" t="str">
            <v>A</v>
          </cell>
          <cell r="I13616" t="str">
            <v>A</v>
          </cell>
          <cell r="J13616" t="str">
            <v>A</v>
          </cell>
          <cell r="K13616" t="str">
            <v>A</v>
          </cell>
        </row>
        <row r="13617">
          <cell r="C13617" t="str">
            <v>501207|VVS Laxman</v>
          </cell>
          <cell r="D13617">
            <v>107.12180827348173</v>
          </cell>
          <cell r="E13617">
            <v>106.42834183519038</v>
          </cell>
          <cell r="F13617">
            <v>106.6894151872453</v>
          </cell>
          <cell r="G13617">
            <v>106.6274529562764</v>
          </cell>
          <cell r="H13617" t="str">
            <v>A</v>
          </cell>
          <cell r="I13617" t="str">
            <v>A</v>
          </cell>
          <cell r="J13617" t="str">
            <v>A</v>
          </cell>
          <cell r="K13617" t="str">
            <v>A</v>
          </cell>
        </row>
        <row r="13618">
          <cell r="C13618" t="str">
            <v>336036|M Kaif</v>
          </cell>
          <cell r="D13618">
            <v>107.12242424242426</v>
          </cell>
          <cell r="E13618">
            <v>107.44555555555557</v>
          </cell>
          <cell r="F13618">
            <v>106.18379573512908</v>
          </cell>
          <cell r="G13618">
            <v>107.18688215488218</v>
          </cell>
          <cell r="H13618" t="str">
            <v>A</v>
          </cell>
          <cell r="I13618" t="str">
            <v>A</v>
          </cell>
          <cell r="J13618" t="str">
            <v>A</v>
          </cell>
          <cell r="K13618" t="str">
            <v>A</v>
          </cell>
        </row>
        <row r="13619">
          <cell r="C13619" t="str">
            <v>392202|SK Warne</v>
          </cell>
          <cell r="D13619">
            <v>107.12358527806803</v>
          </cell>
          <cell r="E13619">
            <v>106.27995317156235</v>
          </cell>
          <cell r="F13619">
            <v>107.08615682581456</v>
          </cell>
          <cell r="G13619">
            <v>107.18212626907645</v>
          </cell>
          <cell r="H13619" t="str">
            <v>A</v>
          </cell>
          <cell r="I13619" t="str">
            <v>A</v>
          </cell>
          <cell r="J13619" t="str">
            <v>A</v>
          </cell>
          <cell r="K13619" t="str">
            <v>A</v>
          </cell>
        </row>
        <row r="13620">
          <cell r="C13620" t="str">
            <v>1254096|VR Iyer</v>
          </cell>
          <cell r="D13620">
            <v>107.125</v>
          </cell>
          <cell r="E13620">
            <v>120.16666666666667</v>
          </cell>
          <cell r="F13620">
            <v>108.85416666666666</v>
          </cell>
          <cell r="G13620">
            <v>112.625</v>
          </cell>
          <cell r="H13620" t="str">
            <v>A</v>
          </cell>
          <cell r="I13620" t="str">
            <v>A</v>
          </cell>
          <cell r="J13620" t="str">
            <v>A</v>
          </cell>
          <cell r="K13620" t="str">
            <v>A</v>
          </cell>
        </row>
        <row r="13621">
          <cell r="C13621" t="str">
            <v>734025|R Dhawan</v>
          </cell>
          <cell r="D13621">
            <v>107.12683120620621</v>
          </cell>
          <cell r="E13621">
            <v>107.9460721832944</v>
          </cell>
          <cell r="F13621">
            <v>106.7412359879721</v>
          </cell>
          <cell r="G13621">
            <v>107.19166539886447</v>
          </cell>
          <cell r="H13621" t="str">
            <v>A</v>
          </cell>
          <cell r="I13621" t="str">
            <v>A</v>
          </cell>
          <cell r="J13621" t="str">
            <v>A</v>
          </cell>
          <cell r="K13621" t="str">
            <v>A</v>
          </cell>
        </row>
        <row r="13622">
          <cell r="C13622" t="str">
            <v>1254072|SP Narine</v>
          </cell>
          <cell r="D13622">
            <v>107.13052666886766</v>
          </cell>
          <cell r="E13622">
            <v>107.05548072414936</v>
          </cell>
          <cell r="F13622">
            <v>107.30585901216698</v>
          </cell>
          <cell r="G13622">
            <v>107.14965397046085</v>
          </cell>
          <cell r="H13622" t="str">
            <v>A</v>
          </cell>
          <cell r="I13622" t="str">
            <v>A</v>
          </cell>
          <cell r="J13622" t="str">
            <v>A</v>
          </cell>
          <cell r="K13622" t="str">
            <v>A</v>
          </cell>
        </row>
        <row r="13623">
          <cell r="C13623" t="str">
            <v>729303|AP Tare</v>
          </cell>
          <cell r="D13623">
            <v>107.13179616663489</v>
          </cell>
          <cell r="E13623">
            <v>107.41247981941531</v>
          </cell>
          <cell r="F13623">
            <v>106.93051995243394</v>
          </cell>
          <cell r="G13623">
            <v>107.02975058978286</v>
          </cell>
          <cell r="H13623" t="str">
            <v>A</v>
          </cell>
          <cell r="I13623" t="str">
            <v>A</v>
          </cell>
          <cell r="J13623" t="str">
            <v>A</v>
          </cell>
          <cell r="K13623" t="str">
            <v>A</v>
          </cell>
        </row>
        <row r="13624">
          <cell r="C13624" t="str">
            <v>548321|Y Nagar</v>
          </cell>
          <cell r="D13624">
            <v>107.1332683153373</v>
          </cell>
          <cell r="E13624">
            <v>108.08803486424178</v>
          </cell>
          <cell r="F13624">
            <v>106.92790291161941</v>
          </cell>
          <cell r="G13624">
            <v>107.40078128484261</v>
          </cell>
          <cell r="H13624" t="str">
            <v>A</v>
          </cell>
          <cell r="I13624" t="str">
            <v>A</v>
          </cell>
          <cell r="J13624" t="str">
            <v>A</v>
          </cell>
          <cell r="K13624" t="str">
            <v>A</v>
          </cell>
        </row>
        <row r="13625">
          <cell r="C13625" t="str">
            <v>419134|SK Warne</v>
          </cell>
          <cell r="D13625">
            <v>107.13930640985814</v>
          </cell>
          <cell r="E13625">
            <v>106.51034107999625</v>
          </cell>
          <cell r="F13625">
            <v>107.40709216617302</v>
          </cell>
          <cell r="G13625">
            <v>107.04016544744553</v>
          </cell>
          <cell r="H13625" t="str">
            <v>A</v>
          </cell>
          <cell r="I13625" t="str">
            <v>A</v>
          </cell>
          <cell r="J13625" t="str">
            <v>A</v>
          </cell>
          <cell r="K13625" t="str">
            <v>A</v>
          </cell>
        </row>
        <row r="13626">
          <cell r="C13626" t="str">
            <v>733989|A Mishra</v>
          </cell>
          <cell r="D13626">
            <v>107.14356326128834</v>
          </cell>
          <cell r="E13626">
            <v>106.98903252249477</v>
          </cell>
          <cell r="F13626">
            <v>107.20068667282167</v>
          </cell>
          <cell r="G13626">
            <v>107.12675361751228</v>
          </cell>
          <cell r="H13626" t="str">
            <v>A</v>
          </cell>
          <cell r="I13626" t="str">
            <v>A</v>
          </cell>
          <cell r="J13626" t="str">
            <v>A</v>
          </cell>
          <cell r="K13626" t="str">
            <v>A</v>
          </cell>
        </row>
        <row r="13627">
          <cell r="C13627" t="str">
            <v>733989|KV Sharma</v>
          </cell>
          <cell r="D13627">
            <v>107.14724670072371</v>
          </cell>
          <cell r="E13627">
            <v>106.57760737635043</v>
          </cell>
          <cell r="F13627">
            <v>107.34334335049085</v>
          </cell>
          <cell r="G13627">
            <v>107.14364712898487</v>
          </cell>
          <cell r="H13627" t="str">
            <v>A</v>
          </cell>
          <cell r="I13627" t="str">
            <v>A</v>
          </cell>
          <cell r="J13627" t="str">
            <v>A</v>
          </cell>
          <cell r="K13627" t="str">
            <v>A</v>
          </cell>
        </row>
        <row r="13628">
          <cell r="C13628" t="str">
            <v>1082646|PJ Cummins</v>
          </cell>
          <cell r="D13628">
            <v>107.14763407888408</v>
          </cell>
          <cell r="E13628">
            <v>107.23345251456362</v>
          </cell>
          <cell r="F13628">
            <v>105.82775740206296</v>
          </cell>
          <cell r="G13628">
            <v>106.94789626868332</v>
          </cell>
          <cell r="H13628" t="str">
            <v>A</v>
          </cell>
          <cell r="I13628" t="str">
            <v>A</v>
          </cell>
          <cell r="J13628" t="str">
            <v>A</v>
          </cell>
          <cell r="K13628" t="str">
            <v>A</v>
          </cell>
        </row>
        <row r="13629">
          <cell r="C13629" t="str">
            <v>501212|S Sohal</v>
          </cell>
          <cell r="D13629">
            <v>107.1546434446749</v>
          </cell>
          <cell r="E13629">
            <v>106.82286760206311</v>
          </cell>
          <cell r="F13629">
            <v>106.01353724675728</v>
          </cell>
          <cell r="G13629">
            <v>106.41309516751569</v>
          </cell>
          <cell r="H13629" t="str">
            <v>A</v>
          </cell>
          <cell r="I13629" t="str">
            <v>A</v>
          </cell>
          <cell r="J13629" t="str">
            <v>A</v>
          </cell>
          <cell r="K13629" t="str">
            <v>A</v>
          </cell>
        </row>
        <row r="13630">
          <cell r="C13630" t="str">
            <v>733977|MA Starc</v>
          </cell>
          <cell r="D13630">
            <v>107.15892857142856</v>
          </cell>
          <cell r="E13630">
            <v>106.41261904761905</v>
          </cell>
          <cell r="F13630">
            <v>108.76696428571428</v>
          </cell>
          <cell r="G13630">
            <v>107.98218253968253</v>
          </cell>
          <cell r="H13630" t="str">
            <v>A</v>
          </cell>
          <cell r="I13630" t="str">
            <v>A</v>
          </cell>
          <cell r="J13630" t="str">
            <v>A</v>
          </cell>
          <cell r="K13630" t="str">
            <v>A</v>
          </cell>
        </row>
        <row r="13631">
          <cell r="C13631" t="str">
            <v>501255|M Kaif</v>
          </cell>
          <cell r="D13631">
            <v>107.16298245614036</v>
          </cell>
          <cell r="E13631">
            <v>107.45483333333334</v>
          </cell>
          <cell r="F13631">
            <v>107.34450540840119</v>
          </cell>
          <cell r="G13631">
            <v>107.33735834957766</v>
          </cell>
          <cell r="H13631" t="str">
            <v>A</v>
          </cell>
          <cell r="I13631" t="str">
            <v>A</v>
          </cell>
          <cell r="J13631" t="str">
            <v>A</v>
          </cell>
          <cell r="K13631" t="str">
            <v>A</v>
          </cell>
        </row>
        <row r="13632">
          <cell r="C13632" t="str">
            <v>598031|PP Chawla</v>
          </cell>
          <cell r="D13632">
            <v>107.16311941315952</v>
          </cell>
          <cell r="E13632">
            <v>106.86395760831498</v>
          </cell>
          <cell r="F13632">
            <v>107.10131594044917</v>
          </cell>
          <cell r="G13632">
            <v>107.03823838360678</v>
          </cell>
          <cell r="H13632" t="str">
            <v>A</v>
          </cell>
          <cell r="I13632" t="str">
            <v>A</v>
          </cell>
          <cell r="J13632" t="str">
            <v>A</v>
          </cell>
          <cell r="K13632" t="str">
            <v>A</v>
          </cell>
        </row>
        <row r="13633">
          <cell r="C13633" t="str">
            <v>598023|JP Faulkner</v>
          </cell>
          <cell r="D13633">
            <v>107.16666666666667</v>
          </cell>
          <cell r="E13633">
            <v>105.105</v>
          </cell>
          <cell r="F13633">
            <v>108.3888888888889</v>
          </cell>
          <cell r="G13633">
            <v>106.42388888888888</v>
          </cell>
          <cell r="H13633" t="str">
            <v>A</v>
          </cell>
          <cell r="I13633" t="str">
            <v>A</v>
          </cell>
          <cell r="J13633" t="str">
            <v>A</v>
          </cell>
          <cell r="K13633" t="str">
            <v>A</v>
          </cell>
        </row>
        <row r="13634">
          <cell r="C13634" t="str">
            <v>1304052|TG Southee</v>
          </cell>
          <cell r="D13634">
            <v>107.16731726231727</v>
          </cell>
          <cell r="E13634">
            <v>106.35616277816278</v>
          </cell>
          <cell r="F13634">
            <v>107.2863544574442</v>
          </cell>
          <cell r="G13634">
            <v>107.00517272442914</v>
          </cell>
          <cell r="H13634" t="str">
            <v>A</v>
          </cell>
          <cell r="I13634" t="str">
            <v>A</v>
          </cell>
          <cell r="J13634" t="str">
            <v>A</v>
          </cell>
          <cell r="K13634" t="str">
            <v>A</v>
          </cell>
        </row>
        <row r="13635">
          <cell r="C13635" t="str">
            <v>392216|PP Chawla</v>
          </cell>
          <cell r="D13635">
            <v>107.1681707931708</v>
          </cell>
          <cell r="E13635">
            <v>107.11677303984996</v>
          </cell>
          <cell r="F13635">
            <v>107.73144796099342</v>
          </cell>
          <cell r="G13635">
            <v>107.35310399034175</v>
          </cell>
          <cell r="H13635" t="str">
            <v>A</v>
          </cell>
          <cell r="I13635" t="str">
            <v>A</v>
          </cell>
          <cell r="J13635" t="str">
            <v>A</v>
          </cell>
          <cell r="K13635" t="str">
            <v>A</v>
          </cell>
        </row>
        <row r="13636">
          <cell r="C13636" t="str">
            <v>392224|RE van der Merwe</v>
          </cell>
          <cell r="D13636">
            <v>107.17025862068965</v>
          </cell>
          <cell r="E13636">
            <v>104.96020689655172</v>
          </cell>
          <cell r="F13636">
            <v>107.82926245210727</v>
          </cell>
          <cell r="G13636">
            <v>106.95249233716474</v>
          </cell>
          <cell r="H13636" t="str">
            <v>A</v>
          </cell>
          <cell r="I13636" t="str">
            <v>A</v>
          </cell>
          <cell r="J13636" t="str">
            <v>A</v>
          </cell>
          <cell r="K13636" t="str">
            <v>A</v>
          </cell>
        </row>
        <row r="13637">
          <cell r="C13637" t="str">
            <v>598026|DH Yagnik</v>
          </cell>
          <cell r="D13637">
            <v>107.17419913419913</v>
          </cell>
          <cell r="E13637">
            <v>106.86801587301586</v>
          </cell>
          <cell r="F13637">
            <v>106.92145262145262</v>
          </cell>
          <cell r="G13637">
            <v>107.01661135161135</v>
          </cell>
          <cell r="H13637" t="str">
            <v>A</v>
          </cell>
          <cell r="I13637" t="str">
            <v>A</v>
          </cell>
          <cell r="J13637" t="str">
            <v>A</v>
          </cell>
          <cell r="K13637" t="str">
            <v>A</v>
          </cell>
        </row>
        <row r="13638">
          <cell r="C13638" t="str">
            <v>729311|KV Sharma</v>
          </cell>
          <cell r="D13638">
            <v>107.17669604086845</v>
          </cell>
          <cell r="E13638">
            <v>107.70608730988042</v>
          </cell>
          <cell r="F13638">
            <v>107.36120232013621</v>
          </cell>
          <cell r="G13638">
            <v>107.43652165331476</v>
          </cell>
          <cell r="H13638" t="str">
            <v>A</v>
          </cell>
          <cell r="I13638" t="str">
            <v>A</v>
          </cell>
          <cell r="J13638" t="str">
            <v>A</v>
          </cell>
          <cell r="K13638" t="str">
            <v>A</v>
          </cell>
        </row>
        <row r="13639">
          <cell r="C13639" t="str">
            <v>598057|CA Pujara</v>
          </cell>
          <cell r="D13639">
            <v>107.17995761627533</v>
          </cell>
          <cell r="E13639">
            <v>106.96796044185697</v>
          </cell>
          <cell r="F13639">
            <v>106.97565421556185</v>
          </cell>
          <cell r="G13639">
            <v>106.92660460202084</v>
          </cell>
          <cell r="H13639" t="str">
            <v>A</v>
          </cell>
          <cell r="I13639" t="str">
            <v>A</v>
          </cell>
          <cell r="J13639" t="str">
            <v>A</v>
          </cell>
          <cell r="K13639" t="str">
            <v>A</v>
          </cell>
        </row>
        <row r="13640">
          <cell r="C13640" t="str">
            <v>419132|K Goel</v>
          </cell>
          <cell r="D13640">
            <v>107.18797614134175</v>
          </cell>
          <cell r="E13640">
            <v>106.54802250430276</v>
          </cell>
          <cell r="F13640">
            <v>106.75795237173554</v>
          </cell>
          <cell r="G13640">
            <v>106.91961007521785</v>
          </cell>
          <cell r="H13640" t="str">
            <v>A</v>
          </cell>
          <cell r="I13640" t="str">
            <v>A</v>
          </cell>
          <cell r="J13640" t="str">
            <v>A</v>
          </cell>
          <cell r="K13640" t="str">
            <v>A</v>
          </cell>
        </row>
        <row r="13641">
          <cell r="C13641" t="str">
            <v>729317|AP Tare</v>
          </cell>
          <cell r="D13641">
            <v>107.18844291022953</v>
          </cell>
          <cell r="E13641">
            <v>107.19926841664169</v>
          </cell>
          <cell r="F13641">
            <v>107.24423963209324</v>
          </cell>
          <cell r="G13641">
            <v>107.2667303820955</v>
          </cell>
          <cell r="H13641" t="str">
            <v>A</v>
          </cell>
          <cell r="I13641" t="str">
            <v>A</v>
          </cell>
          <cell r="J13641" t="str">
            <v>A</v>
          </cell>
          <cell r="K13641" t="str">
            <v>A</v>
          </cell>
        </row>
        <row r="13642">
          <cell r="C13642" t="str">
            <v>1254111|LS Livingstone</v>
          </cell>
          <cell r="D13642">
            <v>107.19424111611609</v>
          </cell>
          <cell r="E13642">
            <v>108.35887276165052</v>
          </cell>
          <cell r="F13642">
            <v>108.61576233972066</v>
          </cell>
          <cell r="G13642">
            <v>108.24447901936325</v>
          </cell>
          <cell r="H13642" t="str">
            <v>A</v>
          </cell>
          <cell r="I13642" t="str">
            <v>A</v>
          </cell>
          <cell r="J13642" t="str">
            <v>A</v>
          </cell>
          <cell r="K13642" t="str">
            <v>A</v>
          </cell>
        </row>
        <row r="13643">
          <cell r="C13643" t="str">
            <v>734003|JP Faulkner</v>
          </cell>
          <cell r="D13643">
            <v>107.19530303030304</v>
          </cell>
          <cell r="E13643">
            <v>106.55344497607656</v>
          </cell>
          <cell r="F13643">
            <v>106.01776032382651</v>
          </cell>
          <cell r="G13643">
            <v>106.37733667948839</v>
          </cell>
          <cell r="H13643" t="str">
            <v>A</v>
          </cell>
          <cell r="I13643" t="str">
            <v>A</v>
          </cell>
          <cell r="J13643" t="str">
            <v>A</v>
          </cell>
          <cell r="K13643" t="str">
            <v>A</v>
          </cell>
        </row>
        <row r="13644">
          <cell r="C13644" t="str">
            <v>1216514|JC Archer</v>
          </cell>
          <cell r="D13644">
            <v>107.19642525460917</v>
          </cell>
          <cell r="E13644">
            <v>107.43414867619609</v>
          </cell>
          <cell r="F13644">
            <v>106.96286201270759</v>
          </cell>
          <cell r="G13644">
            <v>107.08473563354839</v>
          </cell>
          <cell r="H13644" t="str">
            <v>A</v>
          </cell>
          <cell r="I13644" t="str">
            <v>A</v>
          </cell>
          <cell r="J13644" t="str">
            <v>A</v>
          </cell>
          <cell r="K13644" t="str">
            <v>A</v>
          </cell>
        </row>
        <row r="13645">
          <cell r="C13645" t="str">
            <v>1254087|HV Patel</v>
          </cell>
          <cell r="D13645">
            <v>107.19746430241257</v>
          </cell>
          <cell r="E13645">
            <v>107.27401010269647</v>
          </cell>
          <cell r="F13645">
            <v>106.8565184116588</v>
          </cell>
          <cell r="G13645">
            <v>106.93767192535654</v>
          </cell>
          <cell r="H13645" t="str">
            <v>A</v>
          </cell>
          <cell r="I13645" t="str">
            <v>A</v>
          </cell>
          <cell r="J13645" t="str">
            <v>A</v>
          </cell>
          <cell r="K13645" t="str">
            <v>A</v>
          </cell>
        </row>
        <row r="13646">
          <cell r="C13646" t="str">
            <v>733973|AP Tare</v>
          </cell>
          <cell r="D13646">
            <v>107.19926841664169</v>
          </cell>
          <cell r="E13646">
            <v>108.31931718886558</v>
          </cell>
          <cell r="F13646">
            <v>107.2667303820955</v>
          </cell>
          <cell r="G13646">
            <v>107.5690095052456</v>
          </cell>
          <cell r="H13646" t="str">
            <v>A</v>
          </cell>
          <cell r="I13646" t="str">
            <v>A</v>
          </cell>
          <cell r="J13646" t="str">
            <v>A</v>
          </cell>
          <cell r="K13646" t="str">
            <v>A</v>
          </cell>
        </row>
        <row r="13647">
          <cell r="C13647" t="str">
            <v>1178395|TG Southee</v>
          </cell>
          <cell r="D13647">
            <v>107.19970797720798</v>
          </cell>
          <cell r="E13647">
            <v>107.49203813280737</v>
          </cell>
          <cell r="F13647">
            <v>107.29180087196755</v>
          </cell>
          <cell r="G13647">
            <v>107.2425970586868</v>
          </cell>
          <cell r="H13647" t="str">
            <v>A</v>
          </cell>
          <cell r="I13647" t="str">
            <v>A</v>
          </cell>
          <cell r="J13647" t="str">
            <v>A</v>
          </cell>
          <cell r="K13647" t="str">
            <v>A</v>
          </cell>
        </row>
        <row r="13648">
          <cell r="C13648" t="str">
            <v>1237178|JO Holder</v>
          </cell>
          <cell r="D13648">
            <v>107.2</v>
          </cell>
          <cell r="E13648">
            <v>109.425</v>
          </cell>
          <cell r="F13648">
            <v>106.94866666666667</v>
          </cell>
          <cell r="G13648">
            <v>107.75833333333333</v>
          </cell>
          <cell r="H13648" t="str">
            <v>A</v>
          </cell>
          <cell r="I13648" t="str">
            <v>A</v>
          </cell>
          <cell r="J13648" t="str">
            <v>A</v>
          </cell>
          <cell r="K13648" t="str">
            <v>A</v>
          </cell>
        </row>
        <row r="13649">
          <cell r="C13649" t="str">
            <v>548366|PP Chawla</v>
          </cell>
          <cell r="D13649">
            <v>107.20358082057317</v>
          </cell>
          <cell r="E13649">
            <v>107.21051106866578</v>
          </cell>
          <cell r="F13649">
            <v>107.21129217861147</v>
          </cell>
          <cell r="G13649">
            <v>107.24252364577956</v>
          </cell>
          <cell r="H13649" t="str">
            <v>A</v>
          </cell>
          <cell r="I13649" t="str">
            <v>A</v>
          </cell>
          <cell r="J13649" t="str">
            <v>A</v>
          </cell>
          <cell r="K13649" t="str">
            <v>A</v>
          </cell>
        </row>
        <row r="13650">
          <cell r="C13650" t="str">
            <v>548375|MJ Clarke</v>
          </cell>
          <cell r="D13650">
            <v>107.20515384615385</v>
          </cell>
          <cell r="E13650">
            <v>107.11540598290598</v>
          </cell>
          <cell r="F13650">
            <v>107.74635826210827</v>
          </cell>
          <cell r="G13650">
            <v>107.46288960113959</v>
          </cell>
          <cell r="H13650" t="str">
            <v>A</v>
          </cell>
          <cell r="I13650" t="str">
            <v>A</v>
          </cell>
          <cell r="J13650" t="str">
            <v>A</v>
          </cell>
          <cell r="K13650" t="str">
            <v>A</v>
          </cell>
        </row>
        <row r="13651">
          <cell r="C13651" t="str">
            <v>392226|S Sohal</v>
          </cell>
          <cell r="D13651">
            <v>107.20729684163202</v>
          </cell>
          <cell r="E13651">
            <v>106.55638473642802</v>
          </cell>
          <cell r="F13651">
            <v>104.54171217097731</v>
          </cell>
          <cell r="G13651">
            <v>106.4833241125806</v>
          </cell>
          <cell r="H13651" t="str">
            <v>A</v>
          </cell>
          <cell r="I13651" t="str">
            <v>A</v>
          </cell>
          <cell r="J13651" t="str">
            <v>A</v>
          </cell>
          <cell r="K13651" t="str">
            <v>A</v>
          </cell>
        </row>
        <row r="13652">
          <cell r="C13652" t="str">
            <v>1216535|HV Patel</v>
          </cell>
          <cell r="D13652">
            <v>107.20962163518197</v>
          </cell>
          <cell r="E13652">
            <v>107.09117012405045</v>
          </cell>
          <cell r="F13652">
            <v>107.30300967178376</v>
          </cell>
          <cell r="G13652">
            <v>107.09701827891996</v>
          </cell>
          <cell r="H13652" t="str">
            <v>A</v>
          </cell>
          <cell r="I13652" t="str">
            <v>A</v>
          </cell>
          <cell r="J13652" t="str">
            <v>A</v>
          </cell>
          <cell r="K13652" t="str">
            <v>A</v>
          </cell>
        </row>
        <row r="13653">
          <cell r="C13653" t="str">
            <v>548369|PP Chawla</v>
          </cell>
          <cell r="D13653">
            <v>107.21051106866578</v>
          </cell>
          <cell r="E13653">
            <v>107.28391867212194</v>
          </cell>
          <cell r="F13653">
            <v>107.24252364577956</v>
          </cell>
          <cell r="G13653">
            <v>107.23267018712029</v>
          </cell>
          <cell r="H13653" t="str">
            <v>A</v>
          </cell>
          <cell r="I13653" t="str">
            <v>A</v>
          </cell>
          <cell r="J13653" t="str">
            <v>A</v>
          </cell>
          <cell r="K13653" t="str">
            <v>A</v>
          </cell>
        </row>
        <row r="13654">
          <cell r="C13654" t="str">
            <v>598051|A Mishra</v>
          </cell>
          <cell r="D13654">
            <v>107.21083168842294</v>
          </cell>
          <cell r="E13654">
            <v>107.24766506875372</v>
          </cell>
          <cell r="F13654">
            <v>106.80372515605723</v>
          </cell>
          <cell r="G13654">
            <v>107.04468353932536</v>
          </cell>
          <cell r="H13654" t="str">
            <v>A</v>
          </cell>
          <cell r="I13654" t="str">
            <v>A</v>
          </cell>
          <cell r="J13654" t="str">
            <v>A</v>
          </cell>
          <cell r="K13654" t="str">
            <v>A</v>
          </cell>
        </row>
        <row r="13655">
          <cell r="C13655" t="str">
            <v>1181766|C Munro</v>
          </cell>
          <cell r="D13655">
            <v>107.21219958202717</v>
          </cell>
          <cell r="E13655">
            <v>106.61597962382446</v>
          </cell>
          <cell r="F13655">
            <v>107.01369187565308</v>
          </cell>
          <cell r="G13655">
            <v>107.27230124521073</v>
          </cell>
          <cell r="H13655" t="str">
            <v>A</v>
          </cell>
          <cell r="I13655" t="str">
            <v>A</v>
          </cell>
          <cell r="J13655" t="str">
            <v>A</v>
          </cell>
          <cell r="K13655" t="str">
            <v>A</v>
          </cell>
        </row>
        <row r="13656">
          <cell r="C13656" t="str">
            <v>419111|AD Mascarenhas</v>
          </cell>
          <cell r="D13656">
            <v>107.21239159520769</v>
          </cell>
          <cell r="E13656">
            <v>106.47347851017801</v>
          </cell>
          <cell r="F13656">
            <v>107.10972741186725</v>
          </cell>
          <cell r="G13656">
            <v>106.98518494481658</v>
          </cell>
          <cell r="H13656" t="str">
            <v>A</v>
          </cell>
          <cell r="I13656" t="str">
            <v>A</v>
          </cell>
          <cell r="J13656" t="str">
            <v>A</v>
          </cell>
          <cell r="K13656" t="str">
            <v>A</v>
          </cell>
        </row>
        <row r="13657">
          <cell r="C13657" t="str">
            <v>1178413|RK Singh</v>
          </cell>
          <cell r="D13657">
            <v>107.22083333333333</v>
          </cell>
          <cell r="E13657">
            <v>112.56066666666666</v>
          </cell>
          <cell r="F13657">
            <v>105.53287037037039</v>
          </cell>
          <cell r="G13657">
            <v>108.48309259259258</v>
          </cell>
          <cell r="H13657" t="str">
            <v>A</v>
          </cell>
          <cell r="I13657" t="str">
            <v>A</v>
          </cell>
          <cell r="J13657" t="str">
            <v>A</v>
          </cell>
          <cell r="K13657" t="str">
            <v>A</v>
          </cell>
        </row>
        <row r="13658">
          <cell r="C13658" t="str">
            <v>734047|MG Johnson</v>
          </cell>
          <cell r="D13658">
            <v>107.22633081736529</v>
          </cell>
          <cell r="E13658">
            <v>106.7815929018392</v>
          </cell>
          <cell r="F13658">
            <v>106.95330450071829</v>
          </cell>
          <cell r="G13658">
            <v>107.00103847933896</v>
          </cell>
          <cell r="H13658" t="str">
            <v>A</v>
          </cell>
          <cell r="I13658" t="str">
            <v>A</v>
          </cell>
          <cell r="J13658" t="str">
            <v>A</v>
          </cell>
          <cell r="K13658" t="str">
            <v>A</v>
          </cell>
        </row>
        <row r="13659">
          <cell r="C13659" t="str">
            <v>598011|RT Ponting</v>
          </cell>
          <cell r="D13659">
            <v>107.22682069824927</v>
          </cell>
          <cell r="E13659">
            <v>106.90680144430144</v>
          </cell>
          <cell r="F13659">
            <v>108.35404899230296</v>
          </cell>
          <cell r="G13659">
            <v>107.58019621095018</v>
          </cell>
          <cell r="H13659" t="str">
            <v>A</v>
          </cell>
          <cell r="I13659" t="str">
            <v>A</v>
          </cell>
          <cell r="J13659" t="str">
            <v>A</v>
          </cell>
          <cell r="K13659" t="str">
            <v>A</v>
          </cell>
        </row>
        <row r="13660">
          <cell r="C13660" t="str">
            <v>548313|Bipul Sharma</v>
          </cell>
          <cell r="D13660">
            <v>107.22979797979798</v>
          </cell>
          <cell r="E13660">
            <v>112.1969696969697</v>
          </cell>
          <cell r="F13660">
            <v>106.93341750841751</v>
          </cell>
          <cell r="G13660">
            <v>108.63417508417508</v>
          </cell>
          <cell r="H13660" t="str">
            <v>A</v>
          </cell>
          <cell r="I13660" t="str">
            <v>A</v>
          </cell>
          <cell r="J13660" t="str">
            <v>A</v>
          </cell>
          <cell r="K13660" t="str">
            <v>A</v>
          </cell>
        </row>
        <row r="13661">
          <cell r="C13661" t="str">
            <v>548331|DL Vettori</v>
          </cell>
          <cell r="D13661">
            <v>107.22993869364559</v>
          </cell>
          <cell r="E13661">
            <v>106.74794278073588</v>
          </cell>
          <cell r="F13661">
            <v>107.7415634224089</v>
          </cell>
          <cell r="G13661">
            <v>107.23178740990015</v>
          </cell>
          <cell r="H13661" t="str">
            <v>A</v>
          </cell>
          <cell r="I13661" t="str">
            <v>A</v>
          </cell>
          <cell r="J13661" t="str">
            <v>A</v>
          </cell>
          <cell r="K13661" t="str">
            <v>A</v>
          </cell>
        </row>
        <row r="13662">
          <cell r="C13662" t="str">
            <v>1175370|DL Chahar</v>
          </cell>
          <cell r="D13662">
            <v>107.23238709677419</v>
          </cell>
          <cell r="E13662">
            <v>106.44365591397849</v>
          </cell>
          <cell r="F13662">
            <v>105.29117204301075</v>
          </cell>
          <cell r="G13662">
            <v>107.0788422939068</v>
          </cell>
          <cell r="H13662" t="str">
            <v>A</v>
          </cell>
          <cell r="I13662" t="str">
            <v>A</v>
          </cell>
          <cell r="J13662" t="str">
            <v>A</v>
          </cell>
          <cell r="K13662" t="str">
            <v>A</v>
          </cell>
        </row>
        <row r="13663">
          <cell r="C13663" t="str">
            <v>1216494|PJ Cummins</v>
          </cell>
          <cell r="D13663">
            <v>107.23345251456362</v>
          </cell>
          <cell r="E13663">
            <v>106.47677392977394</v>
          </cell>
          <cell r="F13663">
            <v>106.94789626868332</v>
          </cell>
          <cell r="G13663">
            <v>106.95262017440722</v>
          </cell>
          <cell r="H13663" t="str">
            <v>A</v>
          </cell>
          <cell r="I13663" t="str">
            <v>A</v>
          </cell>
          <cell r="J13663" t="str">
            <v>A</v>
          </cell>
          <cell r="K13663" t="str">
            <v>A</v>
          </cell>
        </row>
        <row r="13664">
          <cell r="C13664" t="str">
            <v>419126|WPUJC Vaas</v>
          </cell>
          <cell r="D13664">
            <v>107.23680882903105</v>
          </cell>
          <cell r="E13664">
            <v>107.06312794612795</v>
          </cell>
          <cell r="F13664">
            <v>106.78494337110078</v>
          </cell>
          <cell r="G13664">
            <v>107.27211556927297</v>
          </cell>
          <cell r="H13664" t="str">
            <v>A</v>
          </cell>
          <cell r="I13664" t="str">
            <v>A</v>
          </cell>
          <cell r="J13664" t="str">
            <v>A</v>
          </cell>
          <cell r="K13664" t="str">
            <v>A</v>
          </cell>
        </row>
        <row r="13665">
          <cell r="C13665" t="str">
            <v>1254093|S Gopal</v>
          </cell>
          <cell r="D13665">
            <v>107.23926555373107</v>
          </cell>
          <cell r="E13665">
            <v>106.87930052736291</v>
          </cell>
          <cell r="F13665">
            <v>107.19901104204388</v>
          </cell>
          <cell r="G13665">
            <v>107.14979064237558</v>
          </cell>
          <cell r="H13665" t="str">
            <v>A</v>
          </cell>
          <cell r="I13665" t="str">
            <v>A</v>
          </cell>
          <cell r="J13665" t="str">
            <v>A</v>
          </cell>
          <cell r="K13665" t="str">
            <v>A</v>
          </cell>
        </row>
        <row r="13666">
          <cell r="C13666" t="str">
            <v>501258|JDP Oram</v>
          </cell>
          <cell r="D13666">
            <v>107.23939682539682</v>
          </cell>
          <cell r="E13666">
            <v>106.30334776334776</v>
          </cell>
          <cell r="F13666">
            <v>107.41756153243189</v>
          </cell>
          <cell r="G13666">
            <v>107.01306457876829</v>
          </cell>
          <cell r="H13666" t="str">
            <v>A</v>
          </cell>
          <cell r="I13666" t="str">
            <v>A</v>
          </cell>
          <cell r="J13666" t="str">
            <v>A</v>
          </cell>
          <cell r="K13666" t="str">
            <v>A</v>
          </cell>
        </row>
        <row r="13667">
          <cell r="C13667" t="str">
            <v>829801|Q de Kock</v>
          </cell>
          <cell r="D13667">
            <v>107.24233601903688</v>
          </cell>
          <cell r="E13667">
            <v>106.96596851127764</v>
          </cell>
          <cell r="F13667">
            <v>105.6087968013285</v>
          </cell>
          <cell r="G13667">
            <v>106.23329138375171</v>
          </cell>
          <cell r="H13667" t="str">
            <v>A</v>
          </cell>
          <cell r="I13667" t="str">
            <v>A</v>
          </cell>
          <cell r="J13667" t="str">
            <v>A</v>
          </cell>
          <cell r="K13667" t="str">
            <v>A</v>
          </cell>
        </row>
        <row r="13668">
          <cell r="C13668" t="str">
            <v>729295|A Mishra</v>
          </cell>
          <cell r="D13668">
            <v>107.24766506875372</v>
          </cell>
          <cell r="E13668">
            <v>107.14356326128834</v>
          </cell>
          <cell r="F13668">
            <v>107.04468353932536</v>
          </cell>
          <cell r="G13668">
            <v>107.20068667282167</v>
          </cell>
          <cell r="H13668" t="str">
            <v>A</v>
          </cell>
          <cell r="I13668" t="str">
            <v>A</v>
          </cell>
          <cell r="J13668" t="str">
            <v>A</v>
          </cell>
          <cell r="K13668" t="str">
            <v>A</v>
          </cell>
        </row>
        <row r="13669">
          <cell r="C13669" t="str">
            <v>733973|CJ Anderson</v>
          </cell>
          <cell r="D13669">
            <v>107.25</v>
          </cell>
          <cell r="E13669">
            <v>110.625</v>
          </cell>
          <cell r="F13669">
            <v>109.77083333333333</v>
          </cell>
          <cell r="G13669">
            <v>109.39583333333333</v>
          </cell>
          <cell r="H13669" t="str">
            <v>A</v>
          </cell>
          <cell r="I13669" t="str">
            <v>A</v>
          </cell>
          <cell r="J13669" t="str">
            <v>A</v>
          </cell>
          <cell r="K13669" t="str">
            <v>A</v>
          </cell>
        </row>
        <row r="13670">
          <cell r="C13670" t="str">
            <v>419141|AS Raut</v>
          </cell>
          <cell r="D13670">
            <v>107.2500513013013</v>
          </cell>
          <cell r="E13670">
            <v>105.77108937220048</v>
          </cell>
          <cell r="F13670">
            <v>107.68656738087293</v>
          </cell>
          <cell r="G13670">
            <v>107.05468548213918</v>
          </cell>
          <cell r="H13670" t="str">
            <v>A</v>
          </cell>
          <cell r="I13670" t="str">
            <v>A</v>
          </cell>
          <cell r="J13670" t="str">
            <v>A</v>
          </cell>
          <cell r="K13670" t="str">
            <v>A</v>
          </cell>
        </row>
        <row r="13671">
          <cell r="C13671" t="str">
            <v>1216532|SO Hetmyer</v>
          </cell>
          <cell r="D13671">
            <v>107.25620644999954</v>
          </cell>
          <cell r="E13671">
            <v>108.44318924583291</v>
          </cell>
          <cell r="F13671">
            <v>107.14659291675639</v>
          </cell>
          <cell r="G13671">
            <v>107.5954503319867</v>
          </cell>
          <cell r="H13671" t="str">
            <v>A</v>
          </cell>
          <cell r="I13671" t="str">
            <v>A</v>
          </cell>
          <cell r="J13671" t="str">
            <v>A</v>
          </cell>
          <cell r="K13671" t="str">
            <v>A</v>
          </cell>
        </row>
        <row r="13672">
          <cell r="C13672" t="str">
            <v>548319|PP Chawla</v>
          </cell>
          <cell r="D13672">
            <v>107.26002524830113</v>
          </cell>
          <cell r="E13672">
            <v>107.40135774002442</v>
          </cell>
          <cell r="F13672">
            <v>107.16174884734698</v>
          </cell>
          <cell r="G13672">
            <v>107.25666018897438</v>
          </cell>
          <cell r="H13672" t="str">
            <v>A</v>
          </cell>
          <cell r="I13672" t="str">
            <v>A</v>
          </cell>
          <cell r="J13672" t="str">
            <v>A</v>
          </cell>
          <cell r="K13672" t="str">
            <v>A</v>
          </cell>
        </row>
        <row r="13673">
          <cell r="C13673" t="str">
            <v>1216545|SP Narine</v>
          </cell>
          <cell r="D13673">
            <v>107.26295451836552</v>
          </cell>
          <cell r="E13673">
            <v>107.13052666886766</v>
          </cell>
          <cell r="F13673">
            <v>107.51262704924068</v>
          </cell>
          <cell r="G13673">
            <v>107.30585901216698</v>
          </cell>
          <cell r="H13673" t="str">
            <v>A</v>
          </cell>
          <cell r="I13673" t="str">
            <v>A</v>
          </cell>
          <cell r="J13673" t="str">
            <v>A</v>
          </cell>
          <cell r="K13673" t="str">
            <v>A</v>
          </cell>
        </row>
        <row r="13674">
          <cell r="C13674" t="str">
            <v>598000|MN Samuels</v>
          </cell>
          <cell r="D13674">
            <v>107.26441498316498</v>
          </cell>
          <cell r="E13674">
            <v>106.78170220725775</v>
          </cell>
          <cell r="F13674">
            <v>108.48098879001657</v>
          </cell>
          <cell r="G13674">
            <v>107.40181619991806</v>
          </cell>
          <cell r="H13674" t="str">
            <v>A</v>
          </cell>
          <cell r="I13674" t="str">
            <v>A</v>
          </cell>
          <cell r="J13674" t="str">
            <v>A</v>
          </cell>
          <cell r="K13674" t="str">
            <v>A</v>
          </cell>
        </row>
        <row r="13675">
          <cell r="C13675" t="str">
            <v>548365|CJ Ferguson</v>
          </cell>
          <cell r="D13675">
            <v>107.26444444444445</v>
          </cell>
          <cell r="E13675">
            <v>108.79809523809524</v>
          </cell>
          <cell r="F13675">
            <v>108.23814814814817</v>
          </cell>
          <cell r="G13675">
            <v>108.19862433862436</v>
          </cell>
          <cell r="H13675" t="str">
            <v>A</v>
          </cell>
          <cell r="I13675" t="str">
            <v>A</v>
          </cell>
          <cell r="J13675" t="str">
            <v>A</v>
          </cell>
          <cell r="K13675" t="str">
            <v>A</v>
          </cell>
        </row>
        <row r="13676">
          <cell r="C13676" t="str">
            <v>980941|HH Pandya</v>
          </cell>
          <cell r="D13676">
            <v>107.26481120731121</v>
          </cell>
          <cell r="E13676">
            <v>107.51152494291574</v>
          </cell>
          <cell r="F13676">
            <v>107.69229587799032</v>
          </cell>
          <cell r="G13676">
            <v>107.48204427834121</v>
          </cell>
          <cell r="H13676" t="str">
            <v>A</v>
          </cell>
          <cell r="I13676" t="str">
            <v>A</v>
          </cell>
          <cell r="J13676" t="str">
            <v>A</v>
          </cell>
          <cell r="K13676" t="str">
            <v>A</v>
          </cell>
        </row>
        <row r="13677">
          <cell r="C13677" t="str">
            <v>419107|AD Mascarenhas</v>
          </cell>
          <cell r="D13677">
            <v>107.26968472906404</v>
          </cell>
          <cell r="E13677">
            <v>107.21239159520769</v>
          </cell>
          <cell r="F13677">
            <v>107.44637411056375</v>
          </cell>
          <cell r="G13677">
            <v>107.10972741186725</v>
          </cell>
          <cell r="H13677" t="str">
            <v>A</v>
          </cell>
          <cell r="I13677" t="str">
            <v>A</v>
          </cell>
          <cell r="J13677" t="str">
            <v>A</v>
          </cell>
          <cell r="K13677" t="str">
            <v>A</v>
          </cell>
        </row>
        <row r="13678">
          <cell r="C13678" t="str">
            <v>1304058|Washington Sundar</v>
          </cell>
          <cell r="D13678">
            <v>107.27007515473032</v>
          </cell>
          <cell r="E13678">
            <v>107.73881036847831</v>
          </cell>
          <cell r="F13678">
            <v>106.30228935553589</v>
          </cell>
          <cell r="G13678">
            <v>106.94992122804273</v>
          </cell>
          <cell r="H13678" t="str">
            <v>A</v>
          </cell>
          <cell r="I13678" t="str">
            <v>A</v>
          </cell>
          <cell r="J13678" t="str">
            <v>A</v>
          </cell>
          <cell r="K13678" t="str">
            <v>A</v>
          </cell>
        </row>
        <row r="13679">
          <cell r="C13679" t="str">
            <v>1304116|J Suchith</v>
          </cell>
          <cell r="D13679">
            <v>107.27199074074073</v>
          </cell>
          <cell r="E13679">
            <v>106.43334042855115</v>
          </cell>
          <cell r="F13679">
            <v>107.34294165196941</v>
          </cell>
          <cell r="G13679">
            <v>107.33872591004615</v>
          </cell>
          <cell r="H13679" t="str">
            <v>A</v>
          </cell>
          <cell r="I13679" t="str">
            <v>A</v>
          </cell>
          <cell r="J13679" t="str">
            <v>A</v>
          </cell>
          <cell r="K13679" t="str">
            <v>A</v>
          </cell>
        </row>
        <row r="13680">
          <cell r="C13680" t="str">
            <v>1254090|HV Patel</v>
          </cell>
          <cell r="D13680">
            <v>107.27401010269647</v>
          </cell>
          <cell r="E13680">
            <v>106.98882782530117</v>
          </cell>
          <cell r="F13680">
            <v>106.93767192535654</v>
          </cell>
          <cell r="G13680">
            <v>107.15343407680341</v>
          </cell>
          <cell r="H13680" t="str">
            <v>A</v>
          </cell>
          <cell r="I13680" t="str">
            <v>A</v>
          </cell>
          <cell r="J13680" t="str">
            <v>A</v>
          </cell>
          <cell r="K13680" t="str">
            <v>A</v>
          </cell>
        </row>
        <row r="13681">
          <cell r="C13681" t="str">
            <v>501264|PP Chawla</v>
          </cell>
          <cell r="D13681">
            <v>107.27780439934287</v>
          </cell>
          <cell r="E13681">
            <v>107.11662371514224</v>
          </cell>
          <cell r="F13681">
            <v>107.48033635798252</v>
          </cell>
          <cell r="G13681">
            <v>107.30778156326723</v>
          </cell>
          <cell r="H13681" t="str">
            <v>A</v>
          </cell>
          <cell r="I13681" t="str">
            <v>A</v>
          </cell>
          <cell r="J13681" t="str">
            <v>A</v>
          </cell>
          <cell r="K13681" t="str">
            <v>A</v>
          </cell>
        </row>
        <row r="13682">
          <cell r="C13682" t="str">
            <v>419138|VVS Laxman</v>
          </cell>
          <cell r="D13682">
            <v>107.28295487441464</v>
          </cell>
          <cell r="E13682">
            <v>106.61422852809706</v>
          </cell>
          <cell r="F13682">
            <v>107.6044588118707</v>
          </cell>
          <cell r="G13682">
            <v>107.20567200201707</v>
          </cell>
          <cell r="H13682" t="str">
            <v>A</v>
          </cell>
          <cell r="I13682" t="str">
            <v>A</v>
          </cell>
          <cell r="J13682" t="str">
            <v>A</v>
          </cell>
          <cell r="K13682" t="str">
            <v>A</v>
          </cell>
        </row>
        <row r="13683">
          <cell r="C13683" t="str">
            <v>548374|PP Chawla</v>
          </cell>
          <cell r="D13683">
            <v>107.28391867212194</v>
          </cell>
          <cell r="E13683">
            <v>107.12002054955195</v>
          </cell>
          <cell r="F13683">
            <v>107.23267018712029</v>
          </cell>
          <cell r="G13683">
            <v>107.20481676344656</v>
          </cell>
          <cell r="H13683" t="str">
            <v>A</v>
          </cell>
          <cell r="I13683" t="str">
            <v>A</v>
          </cell>
          <cell r="J13683" t="str">
            <v>A</v>
          </cell>
          <cell r="K13683" t="str">
            <v>A</v>
          </cell>
        </row>
        <row r="13684">
          <cell r="C13684" t="str">
            <v>598063|DH Yagnik</v>
          </cell>
          <cell r="D13684">
            <v>107.294652014652</v>
          </cell>
          <cell r="E13684">
            <v>107.38074829931972</v>
          </cell>
          <cell r="F13684">
            <v>107.11228900728899</v>
          </cell>
          <cell r="G13684">
            <v>107.18113872899586</v>
          </cell>
          <cell r="H13684" t="str">
            <v>A</v>
          </cell>
          <cell r="I13684" t="str">
            <v>A</v>
          </cell>
          <cell r="J13684" t="str">
            <v>A</v>
          </cell>
          <cell r="K13684" t="str">
            <v>A</v>
          </cell>
        </row>
        <row r="13685">
          <cell r="C13685" t="str">
            <v>419161|R McLaren</v>
          </cell>
          <cell r="D13685">
            <v>107.29902597402598</v>
          </cell>
          <cell r="E13685">
            <v>106.68487940630799</v>
          </cell>
          <cell r="F13685">
            <v>105.85867965367966</v>
          </cell>
          <cell r="G13685">
            <v>106.17535662749948</v>
          </cell>
          <cell r="H13685" t="str">
            <v>A</v>
          </cell>
          <cell r="I13685" t="str">
            <v>A</v>
          </cell>
          <cell r="J13685" t="str">
            <v>A</v>
          </cell>
          <cell r="K13685" t="str">
            <v>A</v>
          </cell>
        </row>
        <row r="13686">
          <cell r="C13686" t="str">
            <v>548327|MN Samuels</v>
          </cell>
          <cell r="D13686">
            <v>107.29966329966331</v>
          </cell>
          <cell r="E13686">
            <v>109.73973063973065</v>
          </cell>
          <cell r="F13686">
            <v>109.13655069210625</v>
          </cell>
          <cell r="G13686">
            <v>108.29446315001871</v>
          </cell>
          <cell r="H13686" t="str">
            <v>A</v>
          </cell>
          <cell r="I13686" t="str">
            <v>A</v>
          </cell>
          <cell r="J13686" t="str">
            <v>A</v>
          </cell>
          <cell r="K13686" t="str">
            <v>A</v>
          </cell>
        </row>
        <row r="13687">
          <cell r="C13687" t="str">
            <v>501255|EJG Morgan</v>
          </cell>
          <cell r="D13687">
            <v>107.30178429197247</v>
          </cell>
          <cell r="E13687">
            <v>106.61902595612273</v>
          </cell>
          <cell r="F13687">
            <v>106.94646741523444</v>
          </cell>
          <cell r="G13687">
            <v>107.27526235048636</v>
          </cell>
          <cell r="H13687" t="str">
            <v>A</v>
          </cell>
          <cell r="I13687" t="str">
            <v>A</v>
          </cell>
          <cell r="J13687" t="str">
            <v>A</v>
          </cell>
          <cell r="K13687" t="str">
            <v>A</v>
          </cell>
        </row>
        <row r="13688">
          <cell r="C13688" t="str">
            <v>829745|MA Starc</v>
          </cell>
          <cell r="D13688">
            <v>107.30723214285715</v>
          </cell>
          <cell r="E13688">
            <v>107.71753968253968</v>
          </cell>
          <cell r="F13688">
            <v>107.64964994331065</v>
          </cell>
          <cell r="G13688">
            <v>107.69672666288739</v>
          </cell>
          <cell r="H13688" t="str">
            <v>A</v>
          </cell>
          <cell r="I13688" t="str">
            <v>A</v>
          </cell>
          <cell r="J13688" t="str">
            <v>A</v>
          </cell>
          <cell r="K13688" t="str">
            <v>A</v>
          </cell>
        </row>
        <row r="13689">
          <cell r="C13689" t="str">
            <v>1136609|SP Narine</v>
          </cell>
          <cell r="D13689">
            <v>107.30773307345888</v>
          </cell>
          <cell r="E13689">
            <v>107.49437493996759</v>
          </cell>
          <cell r="F13689">
            <v>106.45113079059207</v>
          </cell>
          <cell r="G13689">
            <v>106.92424055289534</v>
          </cell>
          <cell r="H13689" t="str">
            <v>A</v>
          </cell>
          <cell r="I13689" t="str">
            <v>A</v>
          </cell>
          <cell r="J13689" t="str">
            <v>A</v>
          </cell>
          <cell r="K13689" t="str">
            <v>A</v>
          </cell>
        </row>
        <row r="13690">
          <cell r="C13690" t="str">
            <v>392181|Joginder Sharma</v>
          </cell>
          <cell r="D13690">
            <v>107.30969696969697</v>
          </cell>
          <cell r="E13690">
            <v>108.20646464646465</v>
          </cell>
          <cell r="F13690">
            <v>103.49484848484849</v>
          </cell>
          <cell r="G13690">
            <v>105.06538720538721</v>
          </cell>
          <cell r="H13690" t="str">
            <v>A</v>
          </cell>
          <cell r="I13690" t="str">
            <v>A</v>
          </cell>
          <cell r="J13690" t="str">
            <v>A</v>
          </cell>
          <cell r="K13690" t="str">
            <v>A</v>
          </cell>
        </row>
        <row r="13691">
          <cell r="C13691" t="str">
            <v>1254076|KA Jamieson</v>
          </cell>
          <cell r="D13691">
            <v>107.31034482758621</v>
          </cell>
          <cell r="E13691">
            <v>106.33775862068966</v>
          </cell>
          <cell r="F13691">
            <v>106.65229885057471</v>
          </cell>
          <cell r="G13691">
            <v>106.78787356321838</v>
          </cell>
          <cell r="H13691" t="str">
            <v>A</v>
          </cell>
          <cell r="I13691" t="str">
            <v>A</v>
          </cell>
          <cell r="J13691" t="str">
            <v>A</v>
          </cell>
          <cell r="K13691" t="str">
            <v>A</v>
          </cell>
        </row>
        <row r="13692">
          <cell r="C13692" t="str">
            <v>548354|PP Chawla</v>
          </cell>
          <cell r="D13692">
            <v>107.31347904809975</v>
          </cell>
          <cell r="E13692">
            <v>107.20358082057317</v>
          </cell>
          <cell r="F13692">
            <v>107.3155605131753</v>
          </cell>
          <cell r="G13692">
            <v>107.21129217861147</v>
          </cell>
          <cell r="H13692" t="str">
            <v>A</v>
          </cell>
          <cell r="I13692" t="str">
            <v>A</v>
          </cell>
          <cell r="J13692" t="str">
            <v>A</v>
          </cell>
          <cell r="K13692" t="str">
            <v>A</v>
          </cell>
        </row>
        <row r="13693">
          <cell r="C13693" t="str">
            <v>1304082|Anuj Rawat</v>
          </cell>
          <cell r="D13693">
            <v>107.31484298109299</v>
          </cell>
          <cell r="E13693">
            <v>106.16108648127806</v>
          </cell>
          <cell r="F13693">
            <v>108.4051676255843</v>
          </cell>
          <cell r="G13693">
            <v>107.24066446614501</v>
          </cell>
          <cell r="H13693" t="str">
            <v>A</v>
          </cell>
          <cell r="I13693" t="str">
            <v>A</v>
          </cell>
          <cell r="J13693" t="str">
            <v>A</v>
          </cell>
          <cell r="K13693" t="str">
            <v>A</v>
          </cell>
        </row>
        <row r="13694">
          <cell r="C13694" t="str">
            <v>336024|DJ Thornely</v>
          </cell>
          <cell r="D13694">
            <v>107.32181818181819</v>
          </cell>
          <cell r="E13694">
            <v>106.49136363636364</v>
          </cell>
          <cell r="F13694">
            <v>104.54707070707072</v>
          </cell>
          <cell r="G13694">
            <v>108.73752525252526</v>
          </cell>
          <cell r="H13694" t="str">
            <v>A</v>
          </cell>
          <cell r="I13694" t="str">
            <v>A</v>
          </cell>
          <cell r="J13694" t="str">
            <v>A</v>
          </cell>
          <cell r="K13694" t="str">
            <v>A</v>
          </cell>
        </row>
        <row r="13695">
          <cell r="C13695" t="str">
            <v>1304111|Washington Sundar</v>
          </cell>
          <cell r="D13695">
            <v>107.32372145708928</v>
          </cell>
          <cell r="E13695">
            <v>107.73067863393781</v>
          </cell>
          <cell r="F13695">
            <v>107.49070215094584</v>
          </cell>
          <cell r="G13695">
            <v>107.54440598191422</v>
          </cell>
          <cell r="H13695" t="str">
            <v>A</v>
          </cell>
          <cell r="I13695" t="str">
            <v>A</v>
          </cell>
          <cell r="J13695" t="str">
            <v>A</v>
          </cell>
          <cell r="K13695" t="str">
            <v>A</v>
          </cell>
        </row>
        <row r="13696">
          <cell r="C13696" t="str">
            <v>598009|AJ Finch</v>
          </cell>
          <cell r="D13696">
            <v>107.32666666666665</v>
          </cell>
          <cell r="E13696">
            <v>109.18149999999999</v>
          </cell>
          <cell r="F13696">
            <v>106.27615079365079</v>
          </cell>
          <cell r="G13696">
            <v>107.56966666666665</v>
          </cell>
          <cell r="H13696" t="str">
            <v>A</v>
          </cell>
          <cell r="I13696" t="str">
            <v>A</v>
          </cell>
          <cell r="J13696" t="str">
            <v>A</v>
          </cell>
          <cell r="K13696" t="str">
            <v>A</v>
          </cell>
        </row>
        <row r="13697">
          <cell r="C13697" t="str">
            <v>1254073|S Gopal</v>
          </cell>
          <cell r="D13697">
            <v>107.3308058460327</v>
          </cell>
          <cell r="E13697">
            <v>107.23926555373107</v>
          </cell>
          <cell r="F13697">
            <v>106.71700705500847</v>
          </cell>
          <cell r="G13697">
            <v>107.19901104204388</v>
          </cell>
          <cell r="H13697" t="str">
            <v>A</v>
          </cell>
          <cell r="I13697" t="str">
            <v>A</v>
          </cell>
          <cell r="J13697" t="str">
            <v>A</v>
          </cell>
          <cell r="K13697" t="str">
            <v>A</v>
          </cell>
        </row>
        <row r="13698">
          <cell r="C13698" t="str">
            <v>419164|R Sharma</v>
          </cell>
          <cell r="D13698">
            <v>107.33333333333333</v>
          </cell>
          <cell r="E13698">
            <v>103.98888888888888</v>
          </cell>
          <cell r="F13698">
            <v>106.3611111111111</v>
          </cell>
          <cell r="G13698">
            <v>104.69074074074074</v>
          </cell>
          <cell r="H13698" t="str">
            <v>A</v>
          </cell>
          <cell r="I13698" t="str">
            <v>A</v>
          </cell>
          <cell r="J13698" t="str">
            <v>A</v>
          </cell>
          <cell r="K13698" t="str">
            <v>A</v>
          </cell>
        </row>
        <row r="13699">
          <cell r="C13699" t="str">
            <v>1216512|Abdul Samad</v>
          </cell>
          <cell r="D13699">
            <v>107.34</v>
          </cell>
          <cell r="E13699">
            <v>112.89560975609757</v>
          </cell>
          <cell r="F13699">
            <v>107.34</v>
          </cell>
          <cell r="G13699">
            <v>110.11780487804879</v>
          </cell>
          <cell r="H13699" t="str">
            <v>A</v>
          </cell>
          <cell r="I13699" t="str">
            <v>A</v>
          </cell>
          <cell r="J13699" t="str">
            <v>A</v>
          </cell>
          <cell r="K13699" t="str">
            <v>A</v>
          </cell>
        </row>
        <row r="13700">
          <cell r="C13700" t="str">
            <v>829741|AR Patel</v>
          </cell>
          <cell r="D13700">
            <v>107.34409384164223</v>
          </cell>
          <cell r="E13700">
            <v>107.94917621967475</v>
          </cell>
          <cell r="F13700">
            <v>107.78801553166069</v>
          </cell>
          <cell r="G13700">
            <v>107.74668033215835</v>
          </cell>
          <cell r="H13700" t="str">
            <v>A</v>
          </cell>
          <cell r="I13700" t="str">
            <v>A</v>
          </cell>
          <cell r="J13700" t="str">
            <v>A</v>
          </cell>
          <cell r="K13700" t="str">
            <v>A</v>
          </cell>
        </row>
        <row r="13701">
          <cell r="C13701" t="str">
            <v>419121|M Kaif</v>
          </cell>
          <cell r="D13701">
            <v>107.34533333333334</v>
          </cell>
          <cell r="E13701">
            <v>107.80291666666668</v>
          </cell>
          <cell r="F13701">
            <v>107.94177777777777</v>
          </cell>
          <cell r="G13701">
            <v>107.86719444444445</v>
          </cell>
          <cell r="H13701" t="str">
            <v>A</v>
          </cell>
          <cell r="I13701" t="str">
            <v>A</v>
          </cell>
          <cell r="J13701" t="str">
            <v>A</v>
          </cell>
          <cell r="K13701" t="str">
            <v>A</v>
          </cell>
        </row>
        <row r="13702">
          <cell r="C13702" t="str">
            <v>1216508|PJ Cummins</v>
          </cell>
          <cell r="D13702">
            <v>107.34897827481161</v>
          </cell>
          <cell r="E13702">
            <v>109.3221337921338</v>
          </cell>
          <cell r="F13702">
            <v>106.87427313782365</v>
          </cell>
          <cell r="G13702">
            <v>107.82272642527693</v>
          </cell>
          <cell r="H13702" t="str">
            <v>A</v>
          </cell>
          <cell r="I13702" t="str">
            <v>A</v>
          </cell>
          <cell r="J13702" t="str">
            <v>A</v>
          </cell>
          <cell r="K13702" t="str">
            <v>A</v>
          </cell>
        </row>
        <row r="13703">
          <cell r="C13703" t="str">
            <v>1216496|R Tewatia</v>
          </cell>
          <cell r="D13703">
            <v>107.3499494949495</v>
          </cell>
          <cell r="E13703">
            <v>107.66452214452215</v>
          </cell>
          <cell r="F13703">
            <v>108.36191429445974</v>
          </cell>
          <cell r="G13703">
            <v>107.76844187798734</v>
          </cell>
          <cell r="H13703" t="str">
            <v>A</v>
          </cell>
          <cell r="I13703" t="str">
            <v>A</v>
          </cell>
          <cell r="J13703" t="str">
            <v>A</v>
          </cell>
          <cell r="K13703" t="str">
            <v>A</v>
          </cell>
        </row>
        <row r="13704">
          <cell r="C13704" t="str">
            <v>419106|VVS Laxman</v>
          </cell>
          <cell r="D13704">
            <v>107.35106641123883</v>
          </cell>
          <cell r="E13704">
            <v>108.46147137079608</v>
          </cell>
          <cell r="F13704">
            <v>108.42032909985336</v>
          </cell>
          <cell r="G13704">
            <v>108.16890361146586</v>
          </cell>
          <cell r="H13704" t="str">
            <v>A</v>
          </cell>
          <cell r="I13704" t="str">
            <v>A</v>
          </cell>
          <cell r="J13704" t="str">
            <v>A</v>
          </cell>
          <cell r="K13704" t="str">
            <v>A</v>
          </cell>
        </row>
        <row r="13705">
          <cell r="C13705" t="str">
            <v>548315|DL Vettori</v>
          </cell>
          <cell r="D13705">
            <v>107.35259380640258</v>
          </cell>
          <cell r="E13705">
            <v>108.2772708182622</v>
          </cell>
          <cell r="F13705">
            <v>107.94142284742232</v>
          </cell>
          <cell r="G13705">
            <v>107.80590593723586</v>
          </cell>
          <cell r="H13705" t="str">
            <v>A</v>
          </cell>
          <cell r="I13705" t="str">
            <v>A</v>
          </cell>
          <cell r="J13705" t="str">
            <v>A</v>
          </cell>
          <cell r="K13705" t="str">
            <v>A</v>
          </cell>
        </row>
        <row r="13706">
          <cell r="C13706" t="str">
            <v>501223|AJ Finch</v>
          </cell>
          <cell r="D13706">
            <v>107.35333333333332</v>
          </cell>
          <cell r="E13706">
            <v>106.36444444444443</v>
          </cell>
          <cell r="F13706">
            <v>108.1624074074074</v>
          </cell>
          <cell r="G13706">
            <v>107.66314814814814</v>
          </cell>
          <cell r="H13706" t="str">
            <v>A</v>
          </cell>
          <cell r="I13706" t="str">
            <v>A</v>
          </cell>
          <cell r="J13706" t="str">
            <v>A</v>
          </cell>
          <cell r="K13706" t="str">
            <v>A</v>
          </cell>
        </row>
        <row r="13707">
          <cell r="C13707" t="str">
            <v>1082599|AP Tare</v>
          </cell>
          <cell r="D13707">
            <v>107.35785697998601</v>
          </cell>
          <cell r="E13707">
            <v>107.03391955271607</v>
          </cell>
          <cell r="F13707">
            <v>107.16179891572214</v>
          </cell>
          <cell r="G13707">
            <v>107.14373696228472</v>
          </cell>
          <cell r="H13707" t="str">
            <v>A</v>
          </cell>
          <cell r="I13707" t="str">
            <v>A</v>
          </cell>
          <cell r="J13707" t="str">
            <v>A</v>
          </cell>
          <cell r="K13707" t="str">
            <v>A</v>
          </cell>
        </row>
        <row r="13708">
          <cell r="C13708" t="str">
            <v>336004|SS Tiwary</v>
          </cell>
          <cell r="D13708">
            <v>107.37878787878788</v>
          </cell>
          <cell r="E13708">
            <v>102.35606060606059</v>
          </cell>
          <cell r="F13708">
            <v>107.37878787878788</v>
          </cell>
          <cell r="G13708">
            <v>104.86742424242424</v>
          </cell>
          <cell r="H13708" t="str">
            <v>A</v>
          </cell>
          <cell r="I13708" t="str">
            <v>A</v>
          </cell>
          <cell r="J13708" t="str">
            <v>A</v>
          </cell>
          <cell r="K13708" t="str">
            <v>A</v>
          </cell>
        </row>
        <row r="13709">
          <cell r="C13709" t="str">
            <v>598071|DH Yagnik</v>
          </cell>
          <cell r="D13709">
            <v>107.38074829931972</v>
          </cell>
          <cell r="E13709">
            <v>106.4850948090948</v>
          </cell>
          <cell r="F13709">
            <v>107.18113872899586</v>
          </cell>
          <cell r="G13709">
            <v>107.05349837435551</v>
          </cell>
          <cell r="H13709" t="str">
            <v>A</v>
          </cell>
          <cell r="I13709" t="str">
            <v>A</v>
          </cell>
          <cell r="J13709" t="str">
            <v>A</v>
          </cell>
          <cell r="K13709" t="str">
            <v>A</v>
          </cell>
        </row>
        <row r="13710">
          <cell r="C13710" t="str">
            <v>501207|MD Mishra</v>
          </cell>
          <cell r="D13710">
            <v>107.3838306793636</v>
          </cell>
          <cell r="E13710">
            <v>109.24767812274996</v>
          </cell>
          <cell r="F13710">
            <v>108.19408722136255</v>
          </cell>
          <cell r="G13710">
            <v>108.25807845664211</v>
          </cell>
          <cell r="H13710" t="str">
            <v>A</v>
          </cell>
          <cell r="I13710" t="str">
            <v>A</v>
          </cell>
          <cell r="J13710" t="str">
            <v>A</v>
          </cell>
          <cell r="K13710" t="str">
            <v>A</v>
          </cell>
        </row>
        <row r="13711">
          <cell r="C13711" t="str">
            <v>1304062|MS Wade</v>
          </cell>
          <cell r="D13711">
            <v>107.38908045977011</v>
          </cell>
          <cell r="E13711">
            <v>106.28256704980843</v>
          </cell>
          <cell r="F13711">
            <v>107.28941570881226</v>
          </cell>
          <cell r="G13711">
            <v>107.6058269476373</v>
          </cell>
          <cell r="H13711" t="str">
            <v>A</v>
          </cell>
          <cell r="I13711" t="str">
            <v>A</v>
          </cell>
          <cell r="J13711" t="str">
            <v>A</v>
          </cell>
          <cell r="K13711" t="str">
            <v>A</v>
          </cell>
        </row>
        <row r="13712">
          <cell r="C13712" t="str">
            <v>335996|R Dravid</v>
          </cell>
          <cell r="D13712">
            <v>107.39095195991747</v>
          </cell>
          <cell r="E13712">
            <v>105.48915991588406</v>
          </cell>
          <cell r="F13712">
            <v>106.68800962766481</v>
          </cell>
          <cell r="G13712">
            <v>108.03482361672017</v>
          </cell>
          <cell r="H13712" t="str">
            <v>A</v>
          </cell>
          <cell r="I13712" t="str">
            <v>A</v>
          </cell>
          <cell r="J13712" t="str">
            <v>A</v>
          </cell>
          <cell r="K13712" t="str">
            <v>A</v>
          </cell>
        </row>
        <row r="13713">
          <cell r="C13713" t="str">
            <v>501244|M Kaif</v>
          </cell>
          <cell r="D13713">
            <v>107.39425925925927</v>
          </cell>
          <cell r="E13713">
            <v>107.16298245614036</v>
          </cell>
          <cell r="F13713">
            <v>107.55781681190996</v>
          </cell>
          <cell r="G13713">
            <v>107.34450540840119</v>
          </cell>
          <cell r="H13713" t="str">
            <v>A</v>
          </cell>
          <cell r="I13713" t="str">
            <v>A</v>
          </cell>
          <cell r="J13713" t="str">
            <v>A</v>
          </cell>
          <cell r="K13713" t="str">
            <v>A</v>
          </cell>
        </row>
        <row r="13714">
          <cell r="C13714" t="str">
            <v>829785|AR Patel</v>
          </cell>
          <cell r="D13714">
            <v>107.39433842316379</v>
          </cell>
          <cell r="E13714">
            <v>108.58062977171605</v>
          </cell>
          <cell r="F13714">
            <v>107.62348888325863</v>
          </cell>
          <cell r="G13714">
            <v>107.97239269392237</v>
          </cell>
          <cell r="H13714" t="str">
            <v>A</v>
          </cell>
          <cell r="I13714" t="str">
            <v>A</v>
          </cell>
          <cell r="J13714" t="str">
            <v>A</v>
          </cell>
          <cell r="K13714" t="str">
            <v>A</v>
          </cell>
        </row>
        <row r="13715">
          <cell r="C13715" t="str">
            <v>419164|Anirudh Singh</v>
          </cell>
          <cell r="D13715">
            <v>107.39471264367815</v>
          </cell>
          <cell r="E13715">
            <v>113.21270114942529</v>
          </cell>
          <cell r="F13715">
            <v>108.89892720306511</v>
          </cell>
          <cell r="G13715">
            <v>108.98316091954023</v>
          </cell>
          <cell r="H13715" t="str">
            <v>A</v>
          </cell>
          <cell r="I13715" t="str">
            <v>A</v>
          </cell>
          <cell r="J13715" t="str">
            <v>A</v>
          </cell>
          <cell r="K13715" t="str">
            <v>A</v>
          </cell>
        </row>
        <row r="13716">
          <cell r="C13716" t="str">
            <v>734017|JP Faulkner</v>
          </cell>
          <cell r="D13716">
            <v>107.39706902356905</v>
          </cell>
          <cell r="E13716">
            <v>108.4257800224467</v>
          </cell>
          <cell r="F13716">
            <v>107.04860567664956</v>
          </cell>
          <cell r="G13716">
            <v>107.45876467403076</v>
          </cell>
          <cell r="H13716" t="str">
            <v>A</v>
          </cell>
          <cell r="I13716" t="str">
            <v>A</v>
          </cell>
          <cell r="J13716" t="str">
            <v>A</v>
          </cell>
          <cell r="K13716" t="str">
            <v>A</v>
          </cell>
        </row>
        <row r="13717">
          <cell r="C13717" t="str">
            <v>548323|PP Chawla</v>
          </cell>
          <cell r="D13717">
            <v>107.40135774002442</v>
          </cell>
          <cell r="E13717">
            <v>107.48518490970106</v>
          </cell>
          <cell r="F13717">
            <v>107.25666018897438</v>
          </cell>
          <cell r="G13717">
            <v>107.3821892993422</v>
          </cell>
          <cell r="H13717" t="str">
            <v>A</v>
          </cell>
          <cell r="I13717" t="str">
            <v>A</v>
          </cell>
          <cell r="J13717" t="str">
            <v>A</v>
          </cell>
          <cell r="K13717" t="str">
            <v>A</v>
          </cell>
        </row>
        <row r="13718">
          <cell r="C13718" t="str">
            <v>598050|DB Das</v>
          </cell>
          <cell r="D13718">
            <v>107.40611417295038</v>
          </cell>
          <cell r="E13718">
            <v>107.52772778376227</v>
          </cell>
          <cell r="F13718">
            <v>107.38608726621082</v>
          </cell>
          <cell r="G13718">
            <v>107.34991720414996</v>
          </cell>
          <cell r="H13718" t="str">
            <v>A</v>
          </cell>
          <cell r="I13718" t="str">
            <v>A</v>
          </cell>
          <cell r="J13718" t="str">
            <v>A</v>
          </cell>
          <cell r="K13718" t="str">
            <v>A</v>
          </cell>
        </row>
        <row r="13719">
          <cell r="C13719" t="str">
            <v>734033|KK Cooper</v>
          </cell>
          <cell r="D13719">
            <v>107.40729102649014</v>
          </cell>
          <cell r="E13719">
            <v>107.43944206163894</v>
          </cell>
          <cell r="F13719">
            <v>107.78437043303909</v>
          </cell>
          <cell r="G13719">
            <v>107.69499436744191</v>
          </cell>
          <cell r="H13719" t="str">
            <v>A</v>
          </cell>
          <cell r="I13719" t="str">
            <v>A</v>
          </cell>
          <cell r="J13719" t="str">
            <v>A</v>
          </cell>
          <cell r="K13719" t="str">
            <v>A</v>
          </cell>
        </row>
        <row r="13720">
          <cell r="C13720" t="str">
            <v>597999|RT Ponting</v>
          </cell>
          <cell r="D13720">
            <v>107.41044973544975</v>
          </cell>
          <cell r="E13720">
            <v>109.22835978835978</v>
          </cell>
          <cell r="F13720">
            <v>105.63762492651382</v>
          </cell>
          <cell r="G13720">
            <v>106.79350676072899</v>
          </cell>
          <cell r="H13720" t="str">
            <v>A</v>
          </cell>
          <cell r="I13720" t="str">
            <v>A</v>
          </cell>
          <cell r="J13720" t="str">
            <v>A</v>
          </cell>
          <cell r="K13720" t="str">
            <v>A</v>
          </cell>
        </row>
        <row r="13721">
          <cell r="C13721" t="str">
            <v>729309|AP Tare</v>
          </cell>
          <cell r="D13721">
            <v>107.41247981941531</v>
          </cell>
          <cell r="E13721">
            <v>107.18844291022953</v>
          </cell>
          <cell r="F13721">
            <v>107.02975058978286</v>
          </cell>
          <cell r="G13721">
            <v>107.24423963209324</v>
          </cell>
          <cell r="H13721" t="str">
            <v>A</v>
          </cell>
          <cell r="I13721" t="str">
            <v>A</v>
          </cell>
          <cell r="J13721" t="str">
            <v>A</v>
          </cell>
          <cell r="K13721" t="str">
            <v>A</v>
          </cell>
        </row>
        <row r="13722">
          <cell r="C13722" t="str">
            <v>980935|AP Tare</v>
          </cell>
          <cell r="D13722">
            <v>107.42483747725683</v>
          </cell>
          <cell r="E13722">
            <v>107.08810541302827</v>
          </cell>
          <cell r="F13722">
            <v>107.60506757534408</v>
          </cell>
          <cell r="G13722">
            <v>107.32727341580376</v>
          </cell>
          <cell r="H13722" t="str">
            <v>A</v>
          </cell>
          <cell r="I13722" t="str">
            <v>A</v>
          </cell>
          <cell r="J13722" t="str">
            <v>A</v>
          </cell>
          <cell r="K13722" t="str">
            <v>A</v>
          </cell>
        </row>
        <row r="13723">
          <cell r="C13723" t="str">
            <v>548313|Mandeep Singh</v>
          </cell>
          <cell r="D13723">
            <v>107.42598439348441</v>
          </cell>
          <cell r="E13723">
            <v>107.82309723865281</v>
          </cell>
          <cell r="F13723">
            <v>105.06815603843383</v>
          </cell>
          <cell r="G13723">
            <v>106.31817855253043</v>
          </cell>
          <cell r="H13723" t="str">
            <v>A</v>
          </cell>
          <cell r="I13723" t="str">
            <v>A</v>
          </cell>
          <cell r="J13723" t="str">
            <v>A</v>
          </cell>
          <cell r="K13723" t="str">
            <v>A</v>
          </cell>
        </row>
        <row r="13724">
          <cell r="C13724" t="str">
            <v>729295|KV Sharma</v>
          </cell>
          <cell r="D13724">
            <v>107.4267816091954</v>
          </cell>
          <cell r="E13724">
            <v>107.17669604086845</v>
          </cell>
          <cell r="F13724">
            <v>107.72330528188286</v>
          </cell>
          <cell r="G13724">
            <v>107.36120232013621</v>
          </cell>
          <cell r="H13724" t="str">
            <v>A</v>
          </cell>
          <cell r="I13724" t="str">
            <v>A</v>
          </cell>
          <cell r="J13724" t="str">
            <v>A</v>
          </cell>
          <cell r="K13724" t="str">
            <v>A</v>
          </cell>
        </row>
        <row r="13725">
          <cell r="C13725" t="str">
            <v>501220|AS Raut</v>
          </cell>
          <cell r="D13725">
            <v>107.43237221788945</v>
          </cell>
          <cell r="E13725">
            <v>108.61577420232592</v>
          </cell>
          <cell r="F13725">
            <v>107.96068184878094</v>
          </cell>
          <cell r="G13725">
            <v>107.9707943298652</v>
          </cell>
          <cell r="H13725" t="str">
            <v>A</v>
          </cell>
          <cell r="I13725" t="str">
            <v>A</v>
          </cell>
          <cell r="J13725" t="str">
            <v>A</v>
          </cell>
          <cell r="K13725" t="str">
            <v>A</v>
          </cell>
        </row>
        <row r="13726">
          <cell r="C13726" t="str">
            <v>1216518|JC Archer</v>
          </cell>
          <cell r="D13726">
            <v>107.43414867619609</v>
          </cell>
          <cell r="E13726">
            <v>108.17331640112573</v>
          </cell>
          <cell r="F13726">
            <v>107.08473563354839</v>
          </cell>
          <cell r="G13726">
            <v>107.60129677731032</v>
          </cell>
          <cell r="H13726" t="str">
            <v>A</v>
          </cell>
          <cell r="I13726" t="str">
            <v>A</v>
          </cell>
          <cell r="J13726" t="str">
            <v>A</v>
          </cell>
          <cell r="K13726" t="str">
            <v>A</v>
          </cell>
        </row>
        <row r="13727">
          <cell r="C13727" t="str">
            <v>501253|Y Nagar</v>
          </cell>
          <cell r="D13727">
            <v>107.43633971902939</v>
          </cell>
          <cell r="E13727">
            <v>106.66939974457217</v>
          </cell>
          <cell r="F13727">
            <v>108.35316605174779</v>
          </cell>
          <cell r="G13727">
            <v>107.46633016413607</v>
          </cell>
          <cell r="H13727" t="str">
            <v>A</v>
          </cell>
          <cell r="I13727" t="str">
            <v>A</v>
          </cell>
          <cell r="J13727" t="str">
            <v>A</v>
          </cell>
          <cell r="K13727" t="str">
            <v>A</v>
          </cell>
        </row>
        <row r="13728">
          <cell r="C13728" t="str">
            <v>392233|SK Warne</v>
          </cell>
          <cell r="D13728">
            <v>107.43751139070103</v>
          </cell>
          <cell r="E13728">
            <v>108.0000107206598</v>
          </cell>
          <cell r="F13728">
            <v>107.32083479456465</v>
          </cell>
          <cell r="G13728">
            <v>107.48071065419713</v>
          </cell>
          <cell r="H13728" t="str">
            <v>A</v>
          </cell>
          <cell r="I13728" t="str">
            <v>A</v>
          </cell>
          <cell r="J13728" t="str">
            <v>A</v>
          </cell>
          <cell r="K13728" t="str">
            <v>A</v>
          </cell>
        </row>
        <row r="13729">
          <cell r="C13729" t="str">
            <v>336038|M Kaif</v>
          </cell>
          <cell r="D13729">
            <v>107.44555555555557</v>
          </cell>
          <cell r="E13729">
            <v>108.02666666666667</v>
          </cell>
          <cell r="F13729">
            <v>107.18688215488218</v>
          </cell>
          <cell r="G13729">
            <v>107.53154882154882</v>
          </cell>
          <cell r="H13729" t="str">
            <v>A</v>
          </cell>
          <cell r="I13729" t="str">
            <v>A</v>
          </cell>
          <cell r="J13729" t="str">
            <v>A</v>
          </cell>
          <cell r="K13729" t="str">
            <v>A</v>
          </cell>
        </row>
        <row r="13730">
          <cell r="C13730" t="str">
            <v>501260|M Kaif</v>
          </cell>
          <cell r="D13730">
            <v>107.45483333333334</v>
          </cell>
          <cell r="E13730">
            <v>107.7188888888889</v>
          </cell>
          <cell r="F13730">
            <v>107.33735834957766</v>
          </cell>
          <cell r="G13730">
            <v>107.44556822612087</v>
          </cell>
          <cell r="H13730" t="str">
            <v>A</v>
          </cell>
          <cell r="I13730" t="str">
            <v>A</v>
          </cell>
          <cell r="J13730" t="str">
            <v>A</v>
          </cell>
          <cell r="K13730" t="str">
            <v>A</v>
          </cell>
        </row>
        <row r="13731">
          <cell r="C13731" t="str">
            <v>336029|R Vinay Kumar</v>
          </cell>
          <cell r="D13731">
            <v>107.45680947405084</v>
          </cell>
          <cell r="E13731">
            <v>105.53855305148409</v>
          </cell>
          <cell r="F13731">
            <v>107.05744223847671</v>
          </cell>
          <cell r="G13731">
            <v>108.57029325563808</v>
          </cell>
          <cell r="H13731" t="str">
            <v>A</v>
          </cell>
          <cell r="I13731" t="str">
            <v>A</v>
          </cell>
          <cell r="J13731" t="str">
            <v>A</v>
          </cell>
          <cell r="K13731" t="str">
            <v>A</v>
          </cell>
        </row>
        <row r="13732">
          <cell r="C13732" t="str">
            <v>1082641|KV Sharma</v>
          </cell>
          <cell r="D13732">
            <v>107.46046493980435</v>
          </cell>
          <cell r="E13732">
            <v>107.8670034407385</v>
          </cell>
          <cell r="F13732">
            <v>107.60101719254097</v>
          </cell>
          <cell r="G13732">
            <v>107.67376071722468</v>
          </cell>
          <cell r="H13732" t="str">
            <v>A</v>
          </cell>
          <cell r="I13732" t="str">
            <v>A</v>
          </cell>
          <cell r="J13732" t="str">
            <v>A</v>
          </cell>
          <cell r="K13732" t="str">
            <v>A</v>
          </cell>
        </row>
        <row r="13733">
          <cell r="C13733" t="str">
            <v>336037|AS Yadav</v>
          </cell>
          <cell r="D13733">
            <v>107.46220689655172</v>
          </cell>
          <cell r="E13733">
            <v>106.18246971109039</v>
          </cell>
          <cell r="F13733">
            <v>109.48109961685823</v>
          </cell>
          <cell r="G13733">
            <v>107.65747840944391</v>
          </cell>
          <cell r="H13733" t="str">
            <v>A</v>
          </cell>
          <cell r="I13733" t="str">
            <v>A</v>
          </cell>
          <cell r="J13733" t="str">
            <v>A</v>
          </cell>
          <cell r="K13733" t="str">
            <v>A</v>
          </cell>
        </row>
        <row r="13734">
          <cell r="C13734" t="str">
            <v>829717|AP Tare</v>
          </cell>
          <cell r="D13734">
            <v>107.4688773571262</v>
          </cell>
          <cell r="E13734">
            <v>107.42483747725683</v>
          </cell>
          <cell r="F13734">
            <v>107.91520522034591</v>
          </cell>
          <cell r="G13734">
            <v>107.60506757534408</v>
          </cell>
          <cell r="H13734" t="str">
            <v>A</v>
          </cell>
          <cell r="I13734" t="str">
            <v>A</v>
          </cell>
          <cell r="J13734" t="str">
            <v>A</v>
          </cell>
          <cell r="K13734" t="str">
            <v>A</v>
          </cell>
        </row>
        <row r="13735">
          <cell r="C13735" t="str">
            <v>829713|AD Russell</v>
          </cell>
          <cell r="D13735">
            <v>107.47009830343164</v>
          </cell>
          <cell r="E13735">
            <v>112.11722711722712</v>
          </cell>
          <cell r="F13735">
            <v>110.12914688192467</v>
          </cell>
          <cell r="G13735">
            <v>109.72056659834438</v>
          </cell>
          <cell r="H13735" t="str">
            <v>A</v>
          </cell>
          <cell r="I13735" t="str">
            <v>A</v>
          </cell>
          <cell r="J13735" t="str">
            <v>A</v>
          </cell>
          <cell r="K13735" t="str">
            <v>A</v>
          </cell>
        </row>
        <row r="13736">
          <cell r="C13736" t="str">
            <v>419118|SK Warne</v>
          </cell>
          <cell r="D13736">
            <v>107.47084885248223</v>
          </cell>
          <cell r="E13736">
            <v>107.13930640985814</v>
          </cell>
          <cell r="F13736">
            <v>107.6939936031069</v>
          </cell>
          <cell r="G13736">
            <v>107.40709216617302</v>
          </cell>
          <cell r="H13736" t="str">
            <v>A</v>
          </cell>
          <cell r="I13736" t="str">
            <v>A</v>
          </cell>
          <cell r="J13736" t="str">
            <v>A</v>
          </cell>
          <cell r="K13736" t="str">
            <v>A</v>
          </cell>
        </row>
        <row r="13737">
          <cell r="C13737" t="str">
            <v>980907|KV Sharma</v>
          </cell>
          <cell r="D13737">
            <v>107.4725765253574</v>
          </cell>
          <cell r="E13737">
            <v>107.97363127438211</v>
          </cell>
          <cell r="F13737">
            <v>107.15105051889627</v>
          </cell>
          <cell r="G13737">
            <v>107.5072694489956</v>
          </cell>
          <cell r="H13737" t="str">
            <v>A</v>
          </cell>
          <cell r="I13737" t="str">
            <v>A</v>
          </cell>
          <cell r="J13737" t="str">
            <v>A</v>
          </cell>
          <cell r="K13737" t="str">
            <v>A</v>
          </cell>
        </row>
        <row r="13738">
          <cell r="C13738" t="str">
            <v>501232|M Kaif</v>
          </cell>
          <cell r="D13738">
            <v>107.47627450980393</v>
          </cell>
          <cell r="E13738">
            <v>107.39425925925927</v>
          </cell>
          <cell r="F13738">
            <v>107.54150816993463</v>
          </cell>
          <cell r="G13738">
            <v>107.55781681190996</v>
          </cell>
          <cell r="H13738" t="str">
            <v>A</v>
          </cell>
          <cell r="I13738" t="str">
            <v>A</v>
          </cell>
          <cell r="J13738" t="str">
            <v>A</v>
          </cell>
          <cell r="K13738" t="str">
            <v>A</v>
          </cell>
        </row>
        <row r="13739">
          <cell r="C13739" t="str">
            <v>729285|KV Sharma</v>
          </cell>
          <cell r="D13739">
            <v>107.48012931034482</v>
          </cell>
          <cell r="E13739">
            <v>107.4267816091954</v>
          </cell>
          <cell r="F13739">
            <v>107.84110221674877</v>
          </cell>
          <cell r="G13739">
            <v>107.72330528188286</v>
          </cell>
          <cell r="H13739" t="str">
            <v>A</v>
          </cell>
          <cell r="I13739" t="str">
            <v>A</v>
          </cell>
          <cell r="J13739" t="str">
            <v>A</v>
          </cell>
          <cell r="K13739" t="str">
            <v>A</v>
          </cell>
        </row>
        <row r="13740">
          <cell r="C13740" t="str">
            <v>548328|PP Chawla</v>
          </cell>
          <cell r="D13740">
            <v>107.48518490970106</v>
          </cell>
          <cell r="E13740">
            <v>107.5168978812729</v>
          </cell>
          <cell r="F13740">
            <v>107.3821892993422</v>
          </cell>
          <cell r="G13740">
            <v>107.4678135103328</v>
          </cell>
          <cell r="H13740" t="str">
            <v>A</v>
          </cell>
          <cell r="I13740" t="str">
            <v>A</v>
          </cell>
          <cell r="J13740" t="str">
            <v>A</v>
          </cell>
          <cell r="K13740" t="str">
            <v>A</v>
          </cell>
        </row>
        <row r="13741">
          <cell r="C13741" t="str">
            <v>598057|M Kartik</v>
          </cell>
          <cell r="D13741">
            <v>107.48595146871008</v>
          </cell>
          <cell r="E13741">
            <v>106.93491411890425</v>
          </cell>
          <cell r="F13741">
            <v>107.78900273488394</v>
          </cell>
          <cell r="G13741">
            <v>107.45465989290564</v>
          </cell>
          <cell r="H13741" t="str">
            <v>A</v>
          </cell>
          <cell r="I13741" t="str">
            <v>A</v>
          </cell>
          <cell r="J13741" t="str">
            <v>A</v>
          </cell>
          <cell r="K13741" t="str">
            <v>A</v>
          </cell>
        </row>
        <row r="13742">
          <cell r="C13742" t="str">
            <v>1254092|TG Southee</v>
          </cell>
          <cell r="D13742">
            <v>107.49203813280737</v>
          </cell>
          <cell r="E13742">
            <v>107.16731726231727</v>
          </cell>
          <cell r="F13742">
            <v>107.2425970586868</v>
          </cell>
          <cell r="G13742">
            <v>107.2863544574442</v>
          </cell>
          <cell r="H13742" t="str">
            <v>A</v>
          </cell>
          <cell r="I13742" t="str">
            <v>A</v>
          </cell>
          <cell r="J13742" t="str">
            <v>A</v>
          </cell>
          <cell r="K13742" t="str">
            <v>A</v>
          </cell>
        </row>
        <row r="13743">
          <cell r="C13743" t="str">
            <v>1136614|SP Narine</v>
          </cell>
          <cell r="D13743">
            <v>107.49437493996759</v>
          </cell>
          <cell r="E13743">
            <v>107.90840429739256</v>
          </cell>
          <cell r="F13743">
            <v>106.92424055289534</v>
          </cell>
          <cell r="G13743">
            <v>107.57017077027301</v>
          </cell>
          <cell r="H13743" t="str">
            <v>A</v>
          </cell>
          <cell r="I13743" t="str">
            <v>A</v>
          </cell>
          <cell r="J13743" t="str">
            <v>A</v>
          </cell>
          <cell r="K13743" t="str">
            <v>A</v>
          </cell>
        </row>
        <row r="13744">
          <cell r="C13744" t="str">
            <v>336026|CL White</v>
          </cell>
          <cell r="D13744">
            <v>107.49512987012987</v>
          </cell>
          <cell r="E13744">
            <v>106.18323863636364</v>
          </cell>
          <cell r="F13744">
            <v>108.37476551226553</v>
          </cell>
          <cell r="G13744">
            <v>107.48811778499278</v>
          </cell>
          <cell r="H13744" t="str">
            <v>A</v>
          </cell>
          <cell r="I13744" t="str">
            <v>A</v>
          </cell>
          <cell r="J13744" t="str">
            <v>A</v>
          </cell>
          <cell r="K13744" t="str">
            <v>A</v>
          </cell>
        </row>
        <row r="13745">
          <cell r="C13745" t="str">
            <v>392238|JDP Oram</v>
          </cell>
          <cell r="D13745">
            <v>107.49644914756026</v>
          </cell>
          <cell r="E13745">
            <v>107.23939682539682</v>
          </cell>
          <cell r="F13745">
            <v>107.77627607009883</v>
          </cell>
          <cell r="G13745">
            <v>107.41756153243189</v>
          </cell>
          <cell r="H13745" t="str">
            <v>A</v>
          </cell>
          <cell r="I13745" t="str">
            <v>A</v>
          </cell>
          <cell r="J13745" t="str">
            <v>A</v>
          </cell>
          <cell r="K13745" t="str">
            <v>A</v>
          </cell>
        </row>
        <row r="13746">
          <cell r="C13746" t="str">
            <v>1082629|Ankit Soni</v>
          </cell>
          <cell r="D13746">
            <v>107.5</v>
          </cell>
          <cell r="E13746">
            <v>103.6418918918919</v>
          </cell>
          <cell r="F13746">
            <v>107.5</v>
          </cell>
          <cell r="G13746">
            <v>105.57094594594595</v>
          </cell>
          <cell r="H13746" t="str">
            <v>A</v>
          </cell>
          <cell r="I13746" t="str">
            <v>A</v>
          </cell>
          <cell r="J13746" t="str">
            <v>A</v>
          </cell>
          <cell r="K13746" t="str">
            <v>A</v>
          </cell>
        </row>
        <row r="13747">
          <cell r="C13747" t="str">
            <v>419160|B Sumanth</v>
          </cell>
          <cell r="D13747">
            <v>107.5</v>
          </cell>
          <cell r="E13747">
            <v>106</v>
          </cell>
          <cell r="F13747">
            <v>107.5</v>
          </cell>
          <cell r="G13747">
            <v>107</v>
          </cell>
          <cell r="H13747" t="str">
            <v>A</v>
          </cell>
          <cell r="I13747" t="str">
            <v>A</v>
          </cell>
          <cell r="J13747" t="str">
            <v>A</v>
          </cell>
          <cell r="K13747" t="str">
            <v>A</v>
          </cell>
        </row>
        <row r="13748">
          <cell r="C13748" t="str">
            <v>419156|B Sumanth</v>
          </cell>
          <cell r="D13748">
            <v>107.5</v>
          </cell>
          <cell r="E13748">
            <v>107.5</v>
          </cell>
          <cell r="F13748">
            <v>107.5</v>
          </cell>
          <cell r="G13748">
            <v>107.5</v>
          </cell>
          <cell r="H13748" t="str">
            <v>A</v>
          </cell>
          <cell r="I13748" t="str">
            <v>A</v>
          </cell>
          <cell r="J13748" t="str">
            <v>A</v>
          </cell>
          <cell r="K13748" t="str">
            <v>A</v>
          </cell>
        </row>
        <row r="13749">
          <cell r="C13749" t="str">
            <v>1082616|Basil Thampi</v>
          </cell>
          <cell r="D13749">
            <v>107.5</v>
          </cell>
          <cell r="E13749">
            <v>108</v>
          </cell>
          <cell r="F13749">
            <v>112.75</v>
          </cell>
          <cell r="G13749">
            <v>111.16666666666667</v>
          </cell>
          <cell r="H13749" t="str">
            <v>A</v>
          </cell>
          <cell r="I13749" t="str">
            <v>A</v>
          </cell>
          <cell r="J13749" t="str">
            <v>A</v>
          </cell>
          <cell r="K13749" t="str">
            <v>A</v>
          </cell>
        </row>
        <row r="13750">
          <cell r="C13750" t="str">
            <v>598049|CM Gautam</v>
          </cell>
          <cell r="D13750">
            <v>107.5</v>
          </cell>
          <cell r="E13750">
            <v>105.21000000000001</v>
          </cell>
          <cell r="F13750">
            <v>107.5</v>
          </cell>
          <cell r="G13750">
            <v>106.355</v>
          </cell>
          <cell r="H13750" t="str">
            <v>A</v>
          </cell>
          <cell r="I13750" t="str">
            <v>A</v>
          </cell>
          <cell r="J13750" t="str">
            <v>A</v>
          </cell>
          <cell r="K13750" t="str">
            <v>A</v>
          </cell>
        </row>
        <row r="13751">
          <cell r="C13751" t="str">
            <v>548317|KK Cooper</v>
          </cell>
          <cell r="D13751">
            <v>107.5</v>
          </cell>
          <cell r="E13751">
            <v>108.31531531531532</v>
          </cell>
          <cell r="F13751">
            <v>111.5</v>
          </cell>
          <cell r="G13751">
            <v>110.43843843843844</v>
          </cell>
          <cell r="H13751" t="str">
            <v>A</v>
          </cell>
          <cell r="I13751" t="str">
            <v>A</v>
          </cell>
          <cell r="J13751" t="str">
            <v>A</v>
          </cell>
          <cell r="K13751" t="str">
            <v>A</v>
          </cell>
        </row>
        <row r="13752">
          <cell r="C13752" t="str">
            <v>1136569|M Markande</v>
          </cell>
          <cell r="D13752">
            <v>107.5</v>
          </cell>
          <cell r="E13752">
            <v>108.25</v>
          </cell>
          <cell r="F13752">
            <v>107.5</v>
          </cell>
          <cell r="G13752">
            <v>107.875</v>
          </cell>
          <cell r="H13752" t="str">
            <v>A</v>
          </cell>
          <cell r="I13752" t="str">
            <v>A</v>
          </cell>
          <cell r="J13752" t="str">
            <v>A</v>
          </cell>
          <cell r="K13752" t="str">
            <v>A</v>
          </cell>
        </row>
        <row r="13753">
          <cell r="C13753" t="str">
            <v>1304103|Mohsin Khan</v>
          </cell>
          <cell r="D13753">
            <v>107.5</v>
          </cell>
          <cell r="E13753">
            <v>102.21000000000001</v>
          </cell>
          <cell r="F13753">
            <v>107.5</v>
          </cell>
          <cell r="G13753">
            <v>104.855</v>
          </cell>
          <cell r="H13753" t="str">
            <v>A</v>
          </cell>
          <cell r="I13753" t="str">
            <v>A</v>
          </cell>
          <cell r="J13753" t="str">
            <v>A</v>
          </cell>
          <cell r="K13753" t="str">
            <v>A</v>
          </cell>
        </row>
        <row r="13754">
          <cell r="C13754" t="str">
            <v>1304078|NT Ellis</v>
          </cell>
          <cell r="D13754">
            <v>107.5</v>
          </cell>
          <cell r="E13754">
            <v>102.97979797979798</v>
          </cell>
          <cell r="F13754">
            <v>107.75</v>
          </cell>
          <cell r="G13754">
            <v>106.15993265993266</v>
          </cell>
          <cell r="H13754" t="str">
            <v>A</v>
          </cell>
          <cell r="I13754" t="str">
            <v>A</v>
          </cell>
          <cell r="J13754" t="str">
            <v>A</v>
          </cell>
          <cell r="K13754" t="str">
            <v>A</v>
          </cell>
        </row>
        <row r="13755">
          <cell r="C13755" t="str">
            <v>336035|TM Srivastava</v>
          </cell>
          <cell r="D13755">
            <v>107.5</v>
          </cell>
          <cell r="E13755">
            <v>104.25</v>
          </cell>
          <cell r="F13755">
            <v>107.5</v>
          </cell>
          <cell r="G13755">
            <v>105.875</v>
          </cell>
          <cell r="H13755" t="str">
            <v>A</v>
          </cell>
          <cell r="I13755" t="str">
            <v>A</v>
          </cell>
          <cell r="J13755" t="str">
            <v>A</v>
          </cell>
          <cell r="K13755" t="str">
            <v>A</v>
          </cell>
        </row>
        <row r="13756">
          <cell r="C13756" t="str">
            <v>598004|A Ashish Reddy</v>
          </cell>
          <cell r="D13756">
            <v>107.50543543543544</v>
          </cell>
          <cell r="E13756">
            <v>106.71894465894466</v>
          </cell>
          <cell r="F13756">
            <v>107.6362082082082</v>
          </cell>
          <cell r="G13756">
            <v>107.24363420563422</v>
          </cell>
          <cell r="H13756" t="str">
            <v>A</v>
          </cell>
          <cell r="I13756" t="str">
            <v>A</v>
          </cell>
          <cell r="J13756" t="str">
            <v>A</v>
          </cell>
          <cell r="K13756" t="str">
            <v>A</v>
          </cell>
        </row>
        <row r="13757">
          <cell r="C13757" t="str">
            <v>598000|A Ashish Reddy</v>
          </cell>
          <cell r="D13757">
            <v>107.50652252252253</v>
          </cell>
          <cell r="E13757">
            <v>107.50543543543544</v>
          </cell>
          <cell r="F13757">
            <v>106.75513713713714</v>
          </cell>
          <cell r="G13757">
            <v>107.6362082082082</v>
          </cell>
          <cell r="H13757" t="str">
            <v>A</v>
          </cell>
          <cell r="I13757" t="str">
            <v>A</v>
          </cell>
          <cell r="J13757" t="str">
            <v>A</v>
          </cell>
          <cell r="K13757" t="str">
            <v>A</v>
          </cell>
        </row>
        <row r="13758">
          <cell r="C13758" t="str">
            <v>336040|SK Warne</v>
          </cell>
          <cell r="D13758">
            <v>107.51105576841208</v>
          </cell>
          <cell r="E13758">
            <v>107.84691479656996</v>
          </cell>
          <cell r="F13758">
            <v>108.8533021143749</v>
          </cell>
          <cell r="G13758">
            <v>108.14507916235885</v>
          </cell>
          <cell r="H13758" t="str">
            <v>A</v>
          </cell>
          <cell r="I13758" t="str">
            <v>A</v>
          </cell>
          <cell r="J13758" t="str">
            <v>A</v>
          </cell>
          <cell r="K13758" t="str">
            <v>A</v>
          </cell>
        </row>
        <row r="13759">
          <cell r="C13759" t="str">
            <v>980973|HH Pandya</v>
          </cell>
          <cell r="D13759">
            <v>107.51152494291574</v>
          </cell>
          <cell r="E13759">
            <v>107.07330463398351</v>
          </cell>
          <cell r="F13759">
            <v>107.48204427834121</v>
          </cell>
          <cell r="G13759">
            <v>107.28321359473682</v>
          </cell>
          <cell r="H13759" t="str">
            <v>A</v>
          </cell>
          <cell r="I13759" t="str">
            <v>A</v>
          </cell>
          <cell r="J13759" t="str">
            <v>A</v>
          </cell>
          <cell r="K13759" t="str">
            <v>A</v>
          </cell>
        </row>
        <row r="13760">
          <cell r="C13760" t="str">
            <v>548343|PP Chawla</v>
          </cell>
          <cell r="D13760">
            <v>107.51638582426463</v>
          </cell>
          <cell r="E13760">
            <v>107.11681666716152</v>
          </cell>
          <cell r="F13760">
            <v>107.50615620507953</v>
          </cell>
          <cell r="G13760">
            <v>107.38336679089969</v>
          </cell>
          <cell r="H13760" t="str">
            <v>A</v>
          </cell>
          <cell r="I13760" t="str">
            <v>A</v>
          </cell>
          <cell r="J13760" t="str">
            <v>A</v>
          </cell>
          <cell r="K13760" t="str">
            <v>A</v>
          </cell>
        </row>
        <row r="13761">
          <cell r="C13761" t="str">
            <v>419120|WPUJC Vaas</v>
          </cell>
          <cell r="D13761">
            <v>107.51640993265993</v>
          </cell>
          <cell r="E13761">
            <v>107.23680882903105</v>
          </cell>
          <cell r="F13761">
            <v>106.5645461894073</v>
          </cell>
          <cell r="G13761">
            <v>106.78494337110078</v>
          </cell>
          <cell r="H13761" t="str">
            <v>A</v>
          </cell>
          <cell r="I13761" t="str">
            <v>A</v>
          </cell>
          <cell r="J13761" t="str">
            <v>A</v>
          </cell>
          <cell r="K13761" t="str">
            <v>A</v>
          </cell>
        </row>
        <row r="13762">
          <cell r="C13762" t="str">
            <v>392234|JDP Oram</v>
          </cell>
          <cell r="D13762">
            <v>107.51683862433862</v>
          </cell>
          <cell r="E13762">
            <v>107.49644914756026</v>
          </cell>
          <cell r="F13762">
            <v>108.51128096917779</v>
          </cell>
          <cell r="G13762">
            <v>107.77627607009883</v>
          </cell>
          <cell r="H13762" t="str">
            <v>A</v>
          </cell>
          <cell r="I13762" t="str">
            <v>A</v>
          </cell>
          <cell r="J13762" t="str">
            <v>A</v>
          </cell>
          <cell r="K13762" t="str">
            <v>A</v>
          </cell>
        </row>
        <row r="13763">
          <cell r="C13763" t="str">
            <v>548331|PP Chawla</v>
          </cell>
          <cell r="D13763">
            <v>107.5168978812729</v>
          </cell>
          <cell r="E13763">
            <v>107.51638582426463</v>
          </cell>
          <cell r="F13763">
            <v>107.4678135103328</v>
          </cell>
          <cell r="G13763">
            <v>107.50615620507953</v>
          </cell>
          <cell r="H13763" t="str">
            <v>A</v>
          </cell>
          <cell r="I13763" t="str">
            <v>A</v>
          </cell>
          <cell r="J13763" t="str">
            <v>A</v>
          </cell>
          <cell r="K13763" t="str">
            <v>A</v>
          </cell>
        </row>
        <row r="13764">
          <cell r="C13764" t="str">
            <v>392220|SK Warne</v>
          </cell>
          <cell r="D13764">
            <v>107.52038314176244</v>
          </cell>
          <cell r="E13764">
            <v>107.00460985123053</v>
          </cell>
          <cell r="F13764">
            <v>106.69717271943324</v>
          </cell>
          <cell r="G13764">
            <v>106.93872494598929</v>
          </cell>
          <cell r="H13764" t="str">
            <v>A</v>
          </cell>
          <cell r="I13764" t="str">
            <v>A</v>
          </cell>
          <cell r="J13764" t="str">
            <v>A</v>
          </cell>
          <cell r="K13764" t="str">
            <v>A</v>
          </cell>
        </row>
        <row r="13765">
          <cell r="C13765" t="str">
            <v>1216536|SP Narine</v>
          </cell>
          <cell r="D13765">
            <v>107.5240958492677</v>
          </cell>
          <cell r="E13765">
            <v>107.26295451836552</v>
          </cell>
          <cell r="F13765">
            <v>107.67449041611103</v>
          </cell>
          <cell r="G13765">
            <v>107.51262704924068</v>
          </cell>
          <cell r="H13765" t="str">
            <v>A</v>
          </cell>
          <cell r="I13765" t="str">
            <v>A</v>
          </cell>
          <cell r="J13765" t="str">
            <v>A</v>
          </cell>
          <cell r="K13765" t="str">
            <v>A</v>
          </cell>
        </row>
        <row r="13766">
          <cell r="C13766" t="str">
            <v>598061|DB Das</v>
          </cell>
          <cell r="D13766">
            <v>107.52772778376227</v>
          </cell>
          <cell r="E13766">
            <v>107.39010379359125</v>
          </cell>
          <cell r="F13766">
            <v>107.34991720414996</v>
          </cell>
          <cell r="G13766">
            <v>107.4413152501013</v>
          </cell>
          <cell r="H13766" t="str">
            <v>A</v>
          </cell>
          <cell r="I13766" t="str">
            <v>A</v>
          </cell>
          <cell r="J13766" t="str">
            <v>A</v>
          </cell>
          <cell r="K13766" t="str">
            <v>A</v>
          </cell>
        </row>
        <row r="13767">
          <cell r="C13767" t="str">
            <v>829809|R Dhawan</v>
          </cell>
          <cell r="D13767">
            <v>107.52877258377258</v>
          </cell>
          <cell r="E13767">
            <v>108.09814597064597</v>
          </cell>
          <cell r="F13767">
            <v>108.01673802104358</v>
          </cell>
          <cell r="G13767">
            <v>107.89991850672406</v>
          </cell>
          <cell r="H13767" t="str">
            <v>A</v>
          </cell>
          <cell r="I13767" t="str">
            <v>A</v>
          </cell>
          <cell r="J13767" t="str">
            <v>A</v>
          </cell>
          <cell r="K13767" t="str">
            <v>A</v>
          </cell>
        </row>
        <row r="13768">
          <cell r="C13768" t="str">
            <v>501257|PP Chawla</v>
          </cell>
          <cell r="D13768">
            <v>107.52891657531659</v>
          </cell>
          <cell r="E13768">
            <v>107.27780439934287</v>
          </cell>
          <cell r="F13768">
            <v>107.60111046230178</v>
          </cell>
          <cell r="G13768">
            <v>107.48033635798252</v>
          </cell>
          <cell r="H13768" t="str">
            <v>A</v>
          </cell>
          <cell r="I13768" t="str">
            <v>A</v>
          </cell>
          <cell r="J13768" t="str">
            <v>A</v>
          </cell>
          <cell r="K13768" t="str">
            <v>A</v>
          </cell>
        </row>
        <row r="13769">
          <cell r="C13769" t="str">
            <v>829767|AR Patel</v>
          </cell>
          <cell r="D13769">
            <v>107.53391833972479</v>
          </cell>
          <cell r="E13769">
            <v>107.94220988688731</v>
          </cell>
          <cell r="F13769">
            <v>107.50661314247826</v>
          </cell>
          <cell r="G13769">
            <v>107.5042910315491</v>
          </cell>
          <cell r="H13769" t="str">
            <v>A</v>
          </cell>
          <cell r="I13769" t="str">
            <v>A</v>
          </cell>
          <cell r="J13769" t="str">
            <v>A</v>
          </cell>
          <cell r="K13769" t="str">
            <v>A</v>
          </cell>
        </row>
        <row r="13770">
          <cell r="C13770" t="str">
            <v>1178425|J Suchith</v>
          </cell>
          <cell r="D13770">
            <v>107.53518518518517</v>
          </cell>
          <cell r="E13770">
            <v>106.44598765432097</v>
          </cell>
          <cell r="F13770">
            <v>108.98472222222222</v>
          </cell>
          <cell r="G13770">
            <v>107.71671810699587</v>
          </cell>
          <cell r="H13770" t="str">
            <v>A</v>
          </cell>
          <cell r="I13770" t="str">
            <v>A</v>
          </cell>
          <cell r="J13770" t="str">
            <v>A</v>
          </cell>
          <cell r="K13770" t="str">
            <v>A</v>
          </cell>
        </row>
        <row r="13771">
          <cell r="C13771" t="str">
            <v>1136591|TG Southee</v>
          </cell>
          <cell r="D13771">
            <v>107.53683048433048</v>
          </cell>
          <cell r="E13771">
            <v>106.79405508072175</v>
          </cell>
          <cell r="F13771">
            <v>107.35664484692262</v>
          </cell>
          <cell r="G13771">
            <v>106.93384965857187</v>
          </cell>
          <cell r="H13771" t="str">
            <v>A</v>
          </cell>
          <cell r="I13771" t="str">
            <v>A</v>
          </cell>
          <cell r="J13771" t="str">
            <v>A</v>
          </cell>
          <cell r="K13771" t="str">
            <v>A</v>
          </cell>
        </row>
        <row r="13772">
          <cell r="C13772" t="str">
            <v>335996|P Kumar</v>
          </cell>
          <cell r="D13772">
            <v>107.54166666666667</v>
          </cell>
          <cell r="E13772">
            <v>107.02777777777779</v>
          </cell>
          <cell r="F13772">
            <v>103.35416666666667</v>
          </cell>
          <cell r="G13772">
            <v>104.57870370370371</v>
          </cell>
          <cell r="H13772" t="str">
            <v>A</v>
          </cell>
          <cell r="I13772" t="str">
            <v>A</v>
          </cell>
          <cell r="J13772" t="str">
            <v>A</v>
          </cell>
          <cell r="K13772" t="str">
            <v>A</v>
          </cell>
        </row>
        <row r="13773">
          <cell r="C13773" t="str">
            <v>1136593|Shubman Gill</v>
          </cell>
          <cell r="D13773">
            <v>107.55066666666667</v>
          </cell>
          <cell r="E13773">
            <v>113.45888888888889</v>
          </cell>
          <cell r="F13773">
            <v>107.00133333333333</v>
          </cell>
          <cell r="G13773">
            <v>109.60762962962963</v>
          </cell>
          <cell r="H13773" t="str">
            <v>A</v>
          </cell>
          <cell r="I13773" t="str">
            <v>A</v>
          </cell>
          <cell r="J13773" t="str">
            <v>A</v>
          </cell>
          <cell r="K13773" t="str">
            <v>A</v>
          </cell>
        </row>
        <row r="13774">
          <cell r="C13774" t="str">
            <v>734017|Ankit Sharma</v>
          </cell>
          <cell r="D13774">
            <v>107.55503703703705</v>
          </cell>
          <cell r="E13774">
            <v>106.82843124733931</v>
          </cell>
          <cell r="F13774">
            <v>104.55127777777778</v>
          </cell>
          <cell r="G13774">
            <v>105.70631041577978</v>
          </cell>
          <cell r="H13774" t="str">
            <v>A</v>
          </cell>
          <cell r="I13774" t="str">
            <v>A</v>
          </cell>
          <cell r="J13774" t="str">
            <v>A</v>
          </cell>
          <cell r="K13774" t="str">
            <v>A</v>
          </cell>
        </row>
        <row r="13775">
          <cell r="C13775" t="str">
            <v>1136617|DL Chahar</v>
          </cell>
          <cell r="D13775">
            <v>107.56048387096774</v>
          </cell>
          <cell r="E13775">
            <v>107.23238709677419</v>
          </cell>
          <cell r="F13775">
            <v>103.42069892473118</v>
          </cell>
          <cell r="G13775">
            <v>105.29117204301075</v>
          </cell>
          <cell r="H13775" t="str">
            <v>A</v>
          </cell>
          <cell r="I13775" t="str">
            <v>A</v>
          </cell>
          <cell r="J13775" t="str">
            <v>A</v>
          </cell>
          <cell r="K13775" t="str">
            <v>A</v>
          </cell>
        </row>
        <row r="13776">
          <cell r="C13776" t="str">
            <v>980971|CH Morris</v>
          </cell>
          <cell r="D13776">
            <v>107.56247534872536</v>
          </cell>
          <cell r="E13776">
            <v>108.17644738703564</v>
          </cell>
          <cell r="F13776">
            <v>106.8787554933309</v>
          </cell>
          <cell r="G13776">
            <v>107.96986783725838</v>
          </cell>
          <cell r="H13776" t="str">
            <v>A</v>
          </cell>
          <cell r="I13776" t="str">
            <v>A</v>
          </cell>
          <cell r="J13776" t="str">
            <v>A</v>
          </cell>
          <cell r="K13776" t="str">
            <v>A</v>
          </cell>
        </row>
        <row r="13777">
          <cell r="C13777" t="str">
            <v>1216514|MK Lomror</v>
          </cell>
          <cell r="D13777">
            <v>107.56347381864623</v>
          </cell>
          <cell r="E13777">
            <v>112.05289484887186</v>
          </cell>
          <cell r="F13777">
            <v>108.84238505747128</v>
          </cell>
          <cell r="G13777">
            <v>109.25273698027529</v>
          </cell>
          <cell r="H13777" t="str">
            <v>A</v>
          </cell>
          <cell r="I13777" t="str">
            <v>A</v>
          </cell>
          <cell r="J13777" t="str">
            <v>A</v>
          </cell>
          <cell r="K13777" t="str">
            <v>A</v>
          </cell>
        </row>
        <row r="13778">
          <cell r="C13778" t="str">
            <v>1304092|Washington Sundar</v>
          </cell>
          <cell r="D13778">
            <v>107.56956714103265</v>
          </cell>
          <cell r="E13778">
            <v>107.5788178547156</v>
          </cell>
          <cell r="F13778">
            <v>107.52615088808044</v>
          </cell>
          <cell r="G13778">
            <v>107.62906512140886</v>
          </cell>
          <cell r="H13778" t="str">
            <v>A</v>
          </cell>
          <cell r="I13778" t="str">
            <v>A</v>
          </cell>
          <cell r="J13778" t="str">
            <v>A</v>
          </cell>
          <cell r="K13778" t="str">
            <v>A</v>
          </cell>
        </row>
        <row r="13779">
          <cell r="C13779" t="str">
            <v>734027|MA Starc</v>
          </cell>
          <cell r="D13779">
            <v>107.57630952380953</v>
          </cell>
          <cell r="E13779">
            <v>108.0654081632653</v>
          </cell>
          <cell r="F13779">
            <v>107.36244841269843</v>
          </cell>
          <cell r="G13779">
            <v>108.21109637188209</v>
          </cell>
          <cell r="H13779" t="str">
            <v>A</v>
          </cell>
          <cell r="I13779" t="str">
            <v>A</v>
          </cell>
          <cell r="J13779" t="str">
            <v>A</v>
          </cell>
          <cell r="K13779" t="str">
            <v>A</v>
          </cell>
        </row>
        <row r="13780">
          <cell r="C13780" t="str">
            <v>1304107|Washington Sundar</v>
          </cell>
          <cell r="D13780">
            <v>107.5788178547156</v>
          </cell>
          <cell r="E13780">
            <v>107.32372145708928</v>
          </cell>
          <cell r="F13780">
            <v>107.62906512140886</v>
          </cell>
          <cell r="G13780">
            <v>107.49070215094584</v>
          </cell>
          <cell r="H13780" t="str">
            <v>A</v>
          </cell>
          <cell r="I13780" t="str">
            <v>A</v>
          </cell>
          <cell r="J13780" t="str">
            <v>A</v>
          </cell>
          <cell r="K13780" t="str">
            <v>A</v>
          </cell>
        </row>
        <row r="13781">
          <cell r="C13781" t="str">
            <v>548308|M Kartik</v>
          </cell>
          <cell r="D13781">
            <v>107.58698737051228</v>
          </cell>
          <cell r="E13781">
            <v>108.13173690932311</v>
          </cell>
          <cell r="F13781">
            <v>108.22687254623717</v>
          </cell>
          <cell r="G13781">
            <v>108.20969502388722</v>
          </cell>
          <cell r="H13781" t="str">
            <v>A</v>
          </cell>
          <cell r="I13781" t="str">
            <v>A</v>
          </cell>
          <cell r="J13781" t="str">
            <v>A</v>
          </cell>
          <cell r="K13781" t="str">
            <v>A</v>
          </cell>
        </row>
        <row r="13782">
          <cell r="C13782" t="str">
            <v>392213|RE van der Merwe</v>
          </cell>
          <cell r="D13782">
            <v>107.5905172413793</v>
          </cell>
          <cell r="E13782">
            <v>108.72701149425286</v>
          </cell>
          <cell r="F13782">
            <v>102.29525862068965</v>
          </cell>
          <cell r="G13782">
            <v>104.43917624521072</v>
          </cell>
          <cell r="H13782" t="str">
            <v>A</v>
          </cell>
          <cell r="I13782" t="str">
            <v>A</v>
          </cell>
          <cell r="J13782" t="str">
            <v>A</v>
          </cell>
          <cell r="K13782" t="str">
            <v>A</v>
          </cell>
        </row>
        <row r="13783">
          <cell r="C13783" t="str">
            <v>419135|AB Agarkar</v>
          </cell>
          <cell r="D13783">
            <v>107.59996275010643</v>
          </cell>
          <cell r="E13783">
            <v>107.93842715394439</v>
          </cell>
          <cell r="F13783">
            <v>106.81436991240632</v>
          </cell>
          <cell r="G13783">
            <v>107.38472472787606</v>
          </cell>
          <cell r="H13783" t="str">
            <v>A</v>
          </cell>
          <cell r="I13783" t="str">
            <v>A</v>
          </cell>
          <cell r="J13783" t="str">
            <v>A</v>
          </cell>
          <cell r="K13783" t="str">
            <v>A</v>
          </cell>
        </row>
        <row r="13784">
          <cell r="C13784" t="str">
            <v>419115|SK Warne</v>
          </cell>
          <cell r="D13784">
            <v>107.61112123617869</v>
          </cell>
          <cell r="E13784">
            <v>107.47084885248223</v>
          </cell>
          <cell r="F13784">
            <v>107.68288111584651</v>
          </cell>
          <cell r="G13784">
            <v>107.6939936031069</v>
          </cell>
          <cell r="H13784" t="str">
            <v>A</v>
          </cell>
          <cell r="I13784" t="str">
            <v>A</v>
          </cell>
          <cell r="J13784" t="str">
            <v>A</v>
          </cell>
          <cell r="K13784" t="str">
            <v>A</v>
          </cell>
        </row>
        <row r="13785">
          <cell r="C13785" t="str">
            <v>598018|A Ashish Reddy</v>
          </cell>
          <cell r="D13785">
            <v>107.61473473473474</v>
          </cell>
          <cell r="E13785">
            <v>108.15326126126126</v>
          </cell>
          <cell r="F13785">
            <v>107.46675199008534</v>
          </cell>
          <cell r="G13785">
            <v>107.94485752419087</v>
          </cell>
          <cell r="H13785" t="str">
            <v>A</v>
          </cell>
          <cell r="I13785" t="str">
            <v>A</v>
          </cell>
          <cell r="J13785" t="str">
            <v>A</v>
          </cell>
          <cell r="K13785" t="str">
            <v>A</v>
          </cell>
        </row>
        <row r="13786">
          <cell r="C13786" t="str">
            <v>1216500|JC Archer</v>
          </cell>
          <cell r="D13786">
            <v>107.62257179814651</v>
          </cell>
          <cell r="E13786">
            <v>107.06852781367371</v>
          </cell>
          <cell r="F13786">
            <v>106.50566966948195</v>
          </cell>
          <cell r="G13786">
            <v>107.06281688811457</v>
          </cell>
          <cell r="H13786" t="str">
            <v>A</v>
          </cell>
          <cell r="I13786" t="str">
            <v>A</v>
          </cell>
          <cell r="J13786" t="str">
            <v>A</v>
          </cell>
          <cell r="K13786" t="str">
            <v>A</v>
          </cell>
        </row>
        <row r="13787">
          <cell r="C13787" t="str">
            <v>501244|PP Chawla</v>
          </cell>
          <cell r="D13787">
            <v>107.6342880992881</v>
          </cell>
          <cell r="E13787">
            <v>107.52891657531659</v>
          </cell>
          <cell r="F13787">
            <v>107.71810871777275</v>
          </cell>
          <cell r="G13787">
            <v>107.60111046230178</v>
          </cell>
          <cell r="H13787" t="str">
            <v>A</v>
          </cell>
          <cell r="I13787" t="str">
            <v>A</v>
          </cell>
          <cell r="J13787" t="str">
            <v>A</v>
          </cell>
          <cell r="K13787" t="str">
            <v>A</v>
          </cell>
        </row>
        <row r="13788">
          <cell r="C13788" t="str">
            <v>598029|DB Das</v>
          </cell>
          <cell r="D13788">
            <v>107.63623796994486</v>
          </cell>
          <cell r="E13788">
            <v>107.11590965573724</v>
          </cell>
          <cell r="F13788">
            <v>108.03541789324898</v>
          </cell>
          <cell r="G13788">
            <v>107.54835423182108</v>
          </cell>
          <cell r="H13788" t="str">
            <v>A</v>
          </cell>
          <cell r="I13788" t="str">
            <v>A</v>
          </cell>
          <cell r="J13788" t="str">
            <v>A</v>
          </cell>
          <cell r="K13788" t="str">
            <v>A</v>
          </cell>
        </row>
        <row r="13789">
          <cell r="C13789" t="str">
            <v>1136611|TG Southee</v>
          </cell>
          <cell r="D13789">
            <v>107.63964957264957</v>
          </cell>
          <cell r="E13789">
            <v>107.03604506604506</v>
          </cell>
          <cell r="F13789">
            <v>107.32351171256727</v>
          </cell>
          <cell r="G13789">
            <v>107.15658323980546</v>
          </cell>
          <cell r="H13789" t="str">
            <v>A</v>
          </cell>
          <cell r="I13789" t="str">
            <v>A</v>
          </cell>
          <cell r="J13789" t="str">
            <v>A</v>
          </cell>
          <cell r="K13789" t="str">
            <v>A</v>
          </cell>
        </row>
        <row r="13790">
          <cell r="C13790" t="str">
            <v>501237|PP Chawla</v>
          </cell>
          <cell r="D13790">
            <v>107.64012671230063</v>
          </cell>
          <cell r="E13790">
            <v>107.6342880992881</v>
          </cell>
          <cell r="F13790">
            <v>107.78220394686798</v>
          </cell>
          <cell r="G13790">
            <v>107.71810871777275</v>
          </cell>
          <cell r="H13790" t="str">
            <v>A</v>
          </cell>
          <cell r="I13790" t="str">
            <v>A</v>
          </cell>
          <cell r="J13790" t="str">
            <v>A</v>
          </cell>
          <cell r="K13790" t="str">
            <v>A</v>
          </cell>
        </row>
        <row r="13791">
          <cell r="C13791" t="str">
            <v>1254102|M Shahrukh Khan</v>
          </cell>
          <cell r="D13791">
            <v>107.64764019505398</v>
          </cell>
          <cell r="E13791">
            <v>108.38287617554859</v>
          </cell>
          <cell r="F13791">
            <v>108.45803141223399</v>
          </cell>
          <cell r="G13791">
            <v>108.36762053001276</v>
          </cell>
          <cell r="H13791" t="str">
            <v>A</v>
          </cell>
          <cell r="I13791" t="str">
            <v>A</v>
          </cell>
          <cell r="J13791" t="str">
            <v>A</v>
          </cell>
          <cell r="K13791" t="str">
            <v>A</v>
          </cell>
        </row>
        <row r="13792">
          <cell r="C13792" t="str">
            <v>1082628|KV Sharma</v>
          </cell>
          <cell r="D13792">
            <v>107.64877286668741</v>
          </cell>
          <cell r="E13792">
            <v>107.69381377113116</v>
          </cell>
          <cell r="F13792">
            <v>107.71484347865173</v>
          </cell>
          <cell r="G13792">
            <v>107.6953195118197</v>
          </cell>
          <cell r="H13792" t="str">
            <v>A</v>
          </cell>
          <cell r="I13792" t="str">
            <v>A</v>
          </cell>
          <cell r="J13792" t="str">
            <v>A</v>
          </cell>
          <cell r="K13792" t="str">
            <v>A</v>
          </cell>
        </row>
        <row r="13793">
          <cell r="C13793" t="str">
            <v>980961|Ishan Kishan</v>
          </cell>
          <cell r="D13793">
            <v>107.65103448275862</v>
          </cell>
          <cell r="E13793">
            <v>106.52082758620691</v>
          </cell>
          <cell r="F13793">
            <v>105.81969348659004</v>
          </cell>
          <cell r="G13793">
            <v>106.01330268199234</v>
          </cell>
          <cell r="H13793" t="str">
            <v>A</v>
          </cell>
          <cell r="I13793" t="str">
            <v>A</v>
          </cell>
          <cell r="J13793" t="str">
            <v>A</v>
          </cell>
          <cell r="K13793" t="str">
            <v>A</v>
          </cell>
        </row>
        <row r="13794">
          <cell r="C13794" t="str">
            <v>829805|HH Pandya</v>
          </cell>
          <cell r="D13794">
            <v>107.65159259259258</v>
          </cell>
          <cell r="E13794">
            <v>115.87632716049382</v>
          </cell>
          <cell r="F13794">
            <v>107.60120473251028</v>
          </cell>
          <cell r="G13794">
            <v>110.57864300411522</v>
          </cell>
          <cell r="H13794" t="str">
            <v>A</v>
          </cell>
          <cell r="I13794" t="str">
            <v>A</v>
          </cell>
          <cell r="J13794" t="str">
            <v>A</v>
          </cell>
          <cell r="K13794" t="str">
            <v>A</v>
          </cell>
        </row>
        <row r="13795">
          <cell r="C13795" t="str">
            <v>1216505|S Dube</v>
          </cell>
          <cell r="D13795">
            <v>107.65333333333334</v>
          </cell>
          <cell r="E13795">
            <v>109.12777777777778</v>
          </cell>
          <cell r="F13795">
            <v>109.20907407407408</v>
          </cell>
          <cell r="G13795">
            <v>108.99092592592592</v>
          </cell>
          <cell r="H13795" t="str">
            <v>A</v>
          </cell>
          <cell r="I13795" t="str">
            <v>A</v>
          </cell>
          <cell r="J13795" t="str">
            <v>A</v>
          </cell>
          <cell r="K13795" t="str">
            <v>A</v>
          </cell>
        </row>
        <row r="13796">
          <cell r="C13796" t="str">
            <v>501229|CL White</v>
          </cell>
          <cell r="D13796">
            <v>107.65451739618405</v>
          </cell>
          <cell r="E13796">
            <v>108.36361005892255</v>
          </cell>
          <cell r="F13796">
            <v>107.72014965487188</v>
          </cell>
          <cell r="G13796">
            <v>108.19217965033936</v>
          </cell>
          <cell r="H13796" t="str">
            <v>A</v>
          </cell>
          <cell r="I13796" t="str">
            <v>A</v>
          </cell>
          <cell r="J13796" t="str">
            <v>A</v>
          </cell>
          <cell r="K13796" t="str">
            <v>A</v>
          </cell>
        </row>
        <row r="13797">
          <cell r="C13797" t="str">
            <v>829745|RR Rossouw</v>
          </cell>
          <cell r="D13797">
            <v>107.66019943019944</v>
          </cell>
          <cell r="E13797">
            <v>110.01603833203835</v>
          </cell>
          <cell r="F13797">
            <v>111.12171256726812</v>
          </cell>
          <cell r="G13797">
            <v>109.31940435695992</v>
          </cell>
          <cell r="H13797" t="str">
            <v>A</v>
          </cell>
          <cell r="I13797" t="str">
            <v>A</v>
          </cell>
          <cell r="J13797" t="str">
            <v>A</v>
          </cell>
          <cell r="K13797" t="str">
            <v>A</v>
          </cell>
        </row>
        <row r="13798">
          <cell r="C13798" t="str">
            <v>598010|KM Jadhav</v>
          </cell>
          <cell r="D13798">
            <v>107.66369804287044</v>
          </cell>
          <cell r="E13798">
            <v>109.42154367533676</v>
          </cell>
          <cell r="F13798">
            <v>108.47840243691967</v>
          </cell>
          <cell r="G13798">
            <v>108.50237614416925</v>
          </cell>
          <cell r="H13798" t="str">
            <v>A</v>
          </cell>
          <cell r="I13798" t="str">
            <v>A</v>
          </cell>
          <cell r="J13798" t="str">
            <v>A</v>
          </cell>
          <cell r="K13798" t="str">
            <v>A</v>
          </cell>
        </row>
        <row r="13799">
          <cell r="C13799" t="str">
            <v>1216500|R Tewatia</v>
          </cell>
          <cell r="D13799">
            <v>107.66452214452215</v>
          </cell>
          <cell r="E13799">
            <v>109.06348484848486</v>
          </cell>
          <cell r="F13799">
            <v>107.76844187798734</v>
          </cell>
          <cell r="G13799">
            <v>108.02598549598549</v>
          </cell>
          <cell r="H13799" t="str">
            <v>A</v>
          </cell>
          <cell r="I13799" t="str">
            <v>A</v>
          </cell>
          <cell r="J13799" t="str">
            <v>A</v>
          </cell>
          <cell r="K13799" t="str">
            <v>A</v>
          </cell>
        </row>
        <row r="13800">
          <cell r="C13800" t="str">
            <v>1254095|KS Bharat</v>
          </cell>
          <cell r="D13800">
            <v>107.66666666666667</v>
          </cell>
          <cell r="E13800">
            <v>110.16833333333334</v>
          </cell>
          <cell r="F13800">
            <v>107.66666666666667</v>
          </cell>
          <cell r="G13800">
            <v>108.9175</v>
          </cell>
          <cell r="H13800" t="str">
            <v>A</v>
          </cell>
          <cell r="I13800" t="str">
            <v>A</v>
          </cell>
          <cell r="J13800" t="str">
            <v>A</v>
          </cell>
          <cell r="K13800" t="str">
            <v>A</v>
          </cell>
        </row>
        <row r="13801">
          <cell r="C13801" t="str">
            <v>392230|AS Raut</v>
          </cell>
          <cell r="D13801">
            <v>107.66673506840174</v>
          </cell>
          <cell r="E13801">
            <v>108.14291577291577</v>
          </cell>
          <cell r="F13801">
            <v>109.0558684795907</v>
          </cell>
          <cell r="G13801">
            <v>108.27711818167374</v>
          </cell>
          <cell r="H13801" t="str">
            <v>A</v>
          </cell>
          <cell r="I13801" t="str">
            <v>A</v>
          </cell>
          <cell r="J13801" t="str">
            <v>A</v>
          </cell>
          <cell r="K13801" t="str">
            <v>A</v>
          </cell>
        </row>
        <row r="13802">
          <cell r="C13802" t="str">
            <v>501230|Y Nagar</v>
          </cell>
          <cell r="D13802">
            <v>107.66851851851852</v>
          </cell>
          <cell r="E13802">
            <v>108.4470987654321</v>
          </cell>
          <cell r="F13802">
            <v>111.1587962962963</v>
          </cell>
          <cell r="G13802">
            <v>109.06708847736627</v>
          </cell>
          <cell r="H13802" t="str">
            <v>A</v>
          </cell>
          <cell r="I13802" t="str">
            <v>A</v>
          </cell>
          <cell r="J13802" t="str">
            <v>A</v>
          </cell>
          <cell r="K13802" t="str">
            <v>A</v>
          </cell>
        </row>
        <row r="13803">
          <cell r="C13803" t="str">
            <v>980933|HH Pandya</v>
          </cell>
          <cell r="D13803">
            <v>107.66979668479668</v>
          </cell>
          <cell r="E13803">
            <v>107.26481120731121</v>
          </cell>
          <cell r="F13803">
            <v>108.2939637471582</v>
          </cell>
          <cell r="G13803">
            <v>107.69229587799032</v>
          </cell>
          <cell r="H13803" t="str">
            <v>A</v>
          </cell>
          <cell r="I13803" t="str">
            <v>A</v>
          </cell>
          <cell r="J13803" t="str">
            <v>A</v>
          </cell>
          <cell r="K13803" t="str">
            <v>A</v>
          </cell>
        </row>
        <row r="13804">
          <cell r="C13804" t="str">
            <v>419143|PP Chawla</v>
          </cell>
          <cell r="D13804">
            <v>107.67190247590247</v>
          </cell>
          <cell r="E13804">
            <v>107.82657378657379</v>
          </cell>
          <cell r="F13804">
            <v>106.99561255255992</v>
          </cell>
          <cell r="G13804">
            <v>107.40191400886137</v>
          </cell>
          <cell r="H13804" t="str">
            <v>A</v>
          </cell>
          <cell r="I13804" t="str">
            <v>A</v>
          </cell>
          <cell r="J13804" t="str">
            <v>A</v>
          </cell>
          <cell r="K13804" t="str">
            <v>A</v>
          </cell>
        </row>
        <row r="13805">
          <cell r="C13805" t="str">
            <v>1254097|Lalit Yadav</v>
          </cell>
          <cell r="D13805">
            <v>107.67234848484848</v>
          </cell>
          <cell r="E13805">
            <v>108.4378787878788</v>
          </cell>
          <cell r="F13805">
            <v>109.51578282828284</v>
          </cell>
          <cell r="G13805">
            <v>109.45340909090909</v>
          </cell>
          <cell r="H13805" t="str">
            <v>A</v>
          </cell>
          <cell r="I13805" t="str">
            <v>A</v>
          </cell>
          <cell r="J13805" t="str">
            <v>A</v>
          </cell>
          <cell r="K13805" t="str">
            <v>A</v>
          </cell>
        </row>
        <row r="13806">
          <cell r="C13806" t="str">
            <v>598059|AB Agarkar</v>
          </cell>
          <cell r="D13806">
            <v>107.68385170160018</v>
          </cell>
          <cell r="E13806">
            <v>107.75697105151127</v>
          </cell>
          <cell r="F13806">
            <v>108.11084798808838</v>
          </cell>
          <cell r="G13806">
            <v>107.86984827189708</v>
          </cell>
          <cell r="H13806" t="str">
            <v>A</v>
          </cell>
          <cell r="I13806" t="str">
            <v>A</v>
          </cell>
          <cell r="J13806" t="str">
            <v>A</v>
          </cell>
          <cell r="K13806" t="str">
            <v>A</v>
          </cell>
        </row>
        <row r="13807">
          <cell r="C13807" t="str">
            <v>1082638|KV Sharma</v>
          </cell>
          <cell r="D13807">
            <v>107.69381377113116</v>
          </cell>
          <cell r="E13807">
            <v>107.46046493980435</v>
          </cell>
          <cell r="F13807">
            <v>107.6953195118197</v>
          </cell>
          <cell r="G13807">
            <v>107.60101719254097</v>
          </cell>
          <cell r="H13807" t="str">
            <v>A</v>
          </cell>
          <cell r="I13807" t="str">
            <v>A</v>
          </cell>
          <cell r="J13807" t="str">
            <v>A</v>
          </cell>
          <cell r="K13807" t="str">
            <v>A</v>
          </cell>
        </row>
        <row r="13808">
          <cell r="C13808" t="str">
            <v>733977|KV Sharma</v>
          </cell>
          <cell r="D13808">
            <v>107.70608730988042</v>
          </cell>
          <cell r="E13808">
            <v>107.14724670072371</v>
          </cell>
          <cell r="F13808">
            <v>107.43652165331476</v>
          </cell>
          <cell r="G13808">
            <v>107.34334335049085</v>
          </cell>
          <cell r="H13808" t="str">
            <v>A</v>
          </cell>
          <cell r="I13808" t="str">
            <v>A</v>
          </cell>
          <cell r="J13808" t="str">
            <v>A</v>
          </cell>
          <cell r="K13808" t="str">
            <v>A</v>
          </cell>
        </row>
        <row r="13809">
          <cell r="C13809" t="str">
            <v>734011|KK Cooper</v>
          </cell>
          <cell r="D13809">
            <v>107.70757025843048</v>
          </cell>
          <cell r="E13809">
            <v>108.23825001419661</v>
          </cell>
          <cell r="F13809">
            <v>107.61428446623786</v>
          </cell>
          <cell r="G13809">
            <v>108.16876191269752</v>
          </cell>
          <cell r="H13809" t="str">
            <v>A</v>
          </cell>
          <cell r="I13809" t="str">
            <v>A</v>
          </cell>
          <cell r="J13809" t="str">
            <v>A</v>
          </cell>
          <cell r="K13809" t="str">
            <v>A</v>
          </cell>
        </row>
        <row r="13810">
          <cell r="C13810" t="str">
            <v>1175368|HV Patel</v>
          </cell>
          <cell r="D13810">
            <v>107.70914430264183</v>
          </cell>
          <cell r="E13810">
            <v>106.99026307752744</v>
          </cell>
          <cell r="F13810">
            <v>105.95048507935206</v>
          </cell>
          <cell r="G13810">
            <v>106.78257220972273</v>
          </cell>
          <cell r="H13810" t="str">
            <v>A</v>
          </cell>
          <cell r="I13810" t="str">
            <v>A</v>
          </cell>
          <cell r="J13810" t="str">
            <v>A</v>
          </cell>
          <cell r="K13810" t="str">
            <v>A</v>
          </cell>
        </row>
        <row r="13811">
          <cell r="C13811" t="str">
            <v>548375|Harpreet Singh</v>
          </cell>
          <cell r="D13811">
            <v>107.71000000000001</v>
          </cell>
          <cell r="E13811">
            <v>106.47333333333334</v>
          </cell>
          <cell r="F13811">
            <v>104.355</v>
          </cell>
          <cell r="G13811">
            <v>105.06111111111112</v>
          </cell>
          <cell r="H13811" t="str">
            <v>A</v>
          </cell>
          <cell r="I13811" t="str">
            <v>A</v>
          </cell>
          <cell r="J13811" t="str">
            <v>A</v>
          </cell>
          <cell r="K13811" t="str">
            <v>A</v>
          </cell>
        </row>
        <row r="13812">
          <cell r="C13812" t="str">
            <v>1082650|KV Sharma</v>
          </cell>
          <cell r="D13812">
            <v>107.71709424556461</v>
          </cell>
          <cell r="E13812">
            <v>107.475415003048</v>
          </cell>
          <cell r="F13812">
            <v>107.68152087536915</v>
          </cell>
          <cell r="G13812">
            <v>107.68650422978369</v>
          </cell>
          <cell r="H13812" t="str">
            <v>A</v>
          </cell>
          <cell r="I13812" t="str">
            <v>A</v>
          </cell>
          <cell r="J13812" t="str">
            <v>A</v>
          </cell>
          <cell r="K13812" t="str">
            <v>A</v>
          </cell>
        </row>
        <row r="13813">
          <cell r="C13813" t="str">
            <v>548324|DL Vettori</v>
          </cell>
          <cell r="D13813">
            <v>107.71748075531895</v>
          </cell>
          <cell r="E13813">
            <v>107.22993869364559</v>
          </cell>
          <cell r="F13813">
            <v>107.78244845999457</v>
          </cell>
          <cell r="G13813">
            <v>107.7415634224089</v>
          </cell>
          <cell r="H13813" t="str">
            <v>A</v>
          </cell>
          <cell r="I13813" t="str">
            <v>A</v>
          </cell>
          <cell r="J13813" t="str">
            <v>A</v>
          </cell>
          <cell r="K13813" t="str">
            <v>A</v>
          </cell>
        </row>
        <row r="13814">
          <cell r="C13814" t="str">
            <v>829779|MA Starc</v>
          </cell>
          <cell r="D13814">
            <v>107.71753968253968</v>
          </cell>
          <cell r="E13814">
            <v>106.74578571428572</v>
          </cell>
          <cell r="F13814">
            <v>107.69672666288739</v>
          </cell>
          <cell r="G13814">
            <v>107.2568525132275</v>
          </cell>
          <cell r="H13814" t="str">
            <v>A</v>
          </cell>
          <cell r="I13814" t="str">
            <v>A</v>
          </cell>
          <cell r="J13814" t="str">
            <v>A</v>
          </cell>
          <cell r="K13814" t="str">
            <v>A</v>
          </cell>
        </row>
        <row r="13815">
          <cell r="C13815" t="str">
            <v>548324|M Kaif</v>
          </cell>
          <cell r="D13815">
            <v>107.7188888888889</v>
          </cell>
          <cell r="E13815">
            <v>107.81121212121212</v>
          </cell>
          <cell r="F13815">
            <v>107.44556822612087</v>
          </cell>
          <cell r="G13815">
            <v>107.66164478114479</v>
          </cell>
          <cell r="H13815" t="str">
            <v>A</v>
          </cell>
          <cell r="I13815" t="str">
            <v>A</v>
          </cell>
          <cell r="J13815" t="str">
            <v>A</v>
          </cell>
          <cell r="K13815" t="str">
            <v>A</v>
          </cell>
        </row>
        <row r="13816">
          <cell r="C13816" t="str">
            <v>419126|VVS Laxman</v>
          </cell>
          <cell r="D13816">
            <v>107.7198326035395</v>
          </cell>
          <cell r="E13816">
            <v>107.28295487441464</v>
          </cell>
          <cell r="F13816">
            <v>107.99729764399784</v>
          </cell>
          <cell r="G13816">
            <v>107.6044588118707</v>
          </cell>
          <cell r="H13816" t="str">
            <v>A</v>
          </cell>
          <cell r="I13816" t="str">
            <v>A</v>
          </cell>
          <cell r="J13816" t="str">
            <v>A</v>
          </cell>
          <cell r="K13816" t="str">
            <v>A</v>
          </cell>
        </row>
        <row r="13817">
          <cell r="C13817" t="str">
            <v>1136579|R Tewatia</v>
          </cell>
          <cell r="D13817">
            <v>107.72321212121213</v>
          </cell>
          <cell r="E13817">
            <v>108.324898989899</v>
          </cell>
          <cell r="F13817">
            <v>109.25481649831649</v>
          </cell>
          <cell r="G13817">
            <v>108.53904208754209</v>
          </cell>
          <cell r="H13817" t="str">
            <v>A</v>
          </cell>
          <cell r="I13817" t="str">
            <v>A</v>
          </cell>
          <cell r="J13817" t="str">
            <v>A</v>
          </cell>
          <cell r="K13817" t="str">
            <v>A</v>
          </cell>
        </row>
        <row r="13818">
          <cell r="C13818" t="str">
            <v>598066|M Vohra</v>
          </cell>
          <cell r="D13818">
            <v>107.72595582172211</v>
          </cell>
          <cell r="E13818">
            <v>108.1533602395499</v>
          </cell>
          <cell r="F13818">
            <v>108.16632587579825</v>
          </cell>
          <cell r="G13818">
            <v>107.92117212023645</v>
          </cell>
          <cell r="H13818" t="str">
            <v>A</v>
          </cell>
          <cell r="I13818" t="str">
            <v>A</v>
          </cell>
          <cell r="J13818" t="str">
            <v>A</v>
          </cell>
          <cell r="K13818" t="str">
            <v>A</v>
          </cell>
        </row>
        <row r="13819">
          <cell r="C13819" t="str">
            <v>548323|Shakib Al Hasan</v>
          </cell>
          <cell r="D13819">
            <v>107.72775757575758</v>
          </cell>
          <cell r="E13819">
            <v>106.93979797979797</v>
          </cell>
          <cell r="F13819">
            <v>106.15679461279461</v>
          </cell>
          <cell r="G13819">
            <v>106.70575084175084</v>
          </cell>
          <cell r="H13819" t="str">
            <v>A</v>
          </cell>
          <cell r="I13819" t="str">
            <v>A</v>
          </cell>
          <cell r="J13819" t="str">
            <v>A</v>
          </cell>
          <cell r="K13819" t="str">
            <v>A</v>
          </cell>
        </row>
        <row r="13820">
          <cell r="C13820" t="str">
            <v>1304074|OF Smith</v>
          </cell>
          <cell r="D13820">
            <v>107.72783751493429</v>
          </cell>
          <cell r="E13820">
            <v>108.02319792911192</v>
          </cell>
          <cell r="F13820">
            <v>109.92759856630823</v>
          </cell>
          <cell r="G13820">
            <v>108.38694411257136</v>
          </cell>
          <cell r="H13820" t="str">
            <v>A</v>
          </cell>
          <cell r="I13820" t="str">
            <v>A</v>
          </cell>
          <cell r="J13820" t="str">
            <v>A</v>
          </cell>
          <cell r="K13820" t="str">
            <v>A</v>
          </cell>
        </row>
        <row r="13821">
          <cell r="C13821" t="str">
            <v>335990|AS Yadav</v>
          </cell>
          <cell r="D13821">
            <v>107.72999999999999</v>
          </cell>
          <cell r="E13821">
            <v>111.65333333333332</v>
          </cell>
          <cell r="F13821">
            <v>104.86499999999999</v>
          </cell>
          <cell r="G13821">
            <v>107.12777777777778</v>
          </cell>
          <cell r="H13821" t="str">
            <v>A</v>
          </cell>
          <cell r="I13821" t="str">
            <v>A</v>
          </cell>
          <cell r="J13821" t="str">
            <v>A</v>
          </cell>
          <cell r="K13821" t="str">
            <v>A</v>
          </cell>
        </row>
        <row r="13822">
          <cell r="C13822" t="str">
            <v>598030|A Ashish Reddy</v>
          </cell>
          <cell r="D13822">
            <v>107.73023751023752</v>
          </cell>
          <cell r="E13822">
            <v>109.96105105105106</v>
          </cell>
          <cell r="F13822">
            <v>107.83274450207784</v>
          </cell>
          <cell r="G13822">
            <v>108.61484994084994</v>
          </cell>
          <cell r="H13822" t="str">
            <v>A</v>
          </cell>
          <cell r="I13822" t="str">
            <v>A</v>
          </cell>
          <cell r="J13822" t="str">
            <v>A</v>
          </cell>
          <cell r="K13822" t="str">
            <v>A</v>
          </cell>
        </row>
        <row r="13823">
          <cell r="C13823" t="str">
            <v>1304116|Washington Sundar</v>
          </cell>
          <cell r="D13823">
            <v>107.73067863393781</v>
          </cell>
          <cell r="E13823">
            <v>108.00356251921986</v>
          </cell>
          <cell r="F13823">
            <v>107.54440598191422</v>
          </cell>
          <cell r="G13823">
            <v>107.68598753674898</v>
          </cell>
          <cell r="H13823" t="str">
            <v>A</v>
          </cell>
          <cell r="I13823" t="str">
            <v>A</v>
          </cell>
          <cell r="J13823" t="str">
            <v>A</v>
          </cell>
          <cell r="K13823" t="str">
            <v>A</v>
          </cell>
        </row>
        <row r="13824">
          <cell r="C13824" t="str">
            <v>548331|Mandeep Singh</v>
          </cell>
          <cell r="D13824">
            <v>107.73537848454517</v>
          </cell>
          <cell r="E13824">
            <v>108.67881090881093</v>
          </cell>
          <cell r="F13824">
            <v>107.91855660021822</v>
          </cell>
          <cell r="G13824">
            <v>108.14789773155935</v>
          </cell>
          <cell r="H13824" t="str">
            <v>A</v>
          </cell>
          <cell r="I13824" t="str">
            <v>A</v>
          </cell>
          <cell r="J13824" t="str">
            <v>A</v>
          </cell>
          <cell r="K13824" t="str">
            <v>A</v>
          </cell>
        </row>
        <row r="13825">
          <cell r="C13825" t="str">
            <v>1304086|Washington Sundar</v>
          </cell>
          <cell r="D13825">
            <v>107.73881036847831</v>
          </cell>
          <cell r="E13825">
            <v>107.56956714103265</v>
          </cell>
          <cell r="F13825">
            <v>106.94992122804273</v>
          </cell>
          <cell r="G13825">
            <v>107.52615088808044</v>
          </cell>
          <cell r="H13825" t="str">
            <v>A</v>
          </cell>
          <cell r="I13825" t="str">
            <v>A</v>
          </cell>
          <cell r="J13825" t="str">
            <v>A</v>
          </cell>
          <cell r="K13825" t="str">
            <v>A</v>
          </cell>
        </row>
        <row r="13826">
          <cell r="C13826" t="str">
            <v>1216543|JC Archer</v>
          </cell>
          <cell r="D13826">
            <v>107.74061623825419</v>
          </cell>
          <cell r="E13826">
            <v>107.13392022690876</v>
          </cell>
          <cell r="F13826">
            <v>107.81024051636552</v>
          </cell>
          <cell r="G13826">
            <v>107.57909680005578</v>
          </cell>
          <cell r="H13826" t="str">
            <v>A</v>
          </cell>
          <cell r="I13826" t="str">
            <v>A</v>
          </cell>
          <cell r="J13826" t="str">
            <v>A</v>
          </cell>
          <cell r="K13826" t="str">
            <v>A</v>
          </cell>
        </row>
        <row r="13827">
          <cell r="C13827" t="str">
            <v>1082618|KV Sharma</v>
          </cell>
          <cell r="D13827">
            <v>107.74337189764053</v>
          </cell>
          <cell r="E13827">
            <v>107.64877286668741</v>
          </cell>
          <cell r="F13827">
            <v>107.82312961454996</v>
          </cell>
          <cell r="G13827">
            <v>107.71484347865173</v>
          </cell>
          <cell r="H13827" t="str">
            <v>A</v>
          </cell>
          <cell r="I13827" t="str">
            <v>A</v>
          </cell>
          <cell r="J13827" t="str">
            <v>A</v>
          </cell>
          <cell r="K13827" t="str">
            <v>A</v>
          </cell>
        </row>
        <row r="13828">
          <cell r="C13828" t="str">
            <v>598013|NLTC Perera</v>
          </cell>
          <cell r="D13828">
            <v>107.74813720124064</v>
          </cell>
          <cell r="E13828">
            <v>110.52962005108556</v>
          </cell>
          <cell r="F13828">
            <v>108.67411867258609</v>
          </cell>
          <cell r="G13828">
            <v>109.02686132903564</v>
          </cell>
          <cell r="H13828" t="str">
            <v>A</v>
          </cell>
          <cell r="I13828" t="str">
            <v>A</v>
          </cell>
          <cell r="J13828" t="str">
            <v>A</v>
          </cell>
          <cell r="K13828" t="str">
            <v>A</v>
          </cell>
        </row>
        <row r="13829">
          <cell r="C13829" t="str">
            <v>1216520|SP Narine</v>
          </cell>
          <cell r="D13829">
            <v>107.74854461897652</v>
          </cell>
          <cell r="E13829">
            <v>107.75083078008882</v>
          </cell>
          <cell r="F13829">
            <v>107.85546818381346</v>
          </cell>
          <cell r="G13829">
            <v>107.77694546968972</v>
          </cell>
          <cell r="H13829" t="str">
            <v>A</v>
          </cell>
          <cell r="I13829" t="str">
            <v>A</v>
          </cell>
          <cell r="J13829" t="str">
            <v>A</v>
          </cell>
          <cell r="K13829" t="str">
            <v>A</v>
          </cell>
        </row>
        <row r="13830">
          <cell r="C13830" t="str">
            <v>548356|J Syed Mohammad</v>
          </cell>
          <cell r="D13830">
            <v>107.75</v>
          </cell>
          <cell r="E13830">
            <v>107</v>
          </cell>
          <cell r="F13830">
            <v>110.625</v>
          </cell>
          <cell r="G13830">
            <v>109.41666666666667</v>
          </cell>
          <cell r="H13830" t="str">
            <v>A</v>
          </cell>
          <cell r="I13830" t="str">
            <v>A</v>
          </cell>
          <cell r="J13830" t="str">
            <v>A</v>
          </cell>
          <cell r="K13830" t="str">
            <v>A</v>
          </cell>
        </row>
        <row r="13831">
          <cell r="C13831" t="str">
            <v>1304116|R Shepherd</v>
          </cell>
          <cell r="D13831">
            <v>107.75</v>
          </cell>
          <cell r="E13831">
            <v>112.16666666666667</v>
          </cell>
          <cell r="F13831">
            <v>110.625</v>
          </cell>
          <cell r="G13831">
            <v>111.1388888888889</v>
          </cell>
          <cell r="H13831" t="str">
            <v>A</v>
          </cell>
          <cell r="I13831" t="str">
            <v>A</v>
          </cell>
          <cell r="J13831" t="str">
            <v>A</v>
          </cell>
          <cell r="K13831" t="str">
            <v>A</v>
          </cell>
        </row>
        <row r="13832">
          <cell r="C13832" t="str">
            <v>734013|S Rana</v>
          </cell>
          <cell r="D13832">
            <v>107.75</v>
          </cell>
          <cell r="E13832">
            <v>106.36800000000001</v>
          </cell>
          <cell r="F13832">
            <v>105.80555555555554</v>
          </cell>
          <cell r="G13832">
            <v>106.15044444444443</v>
          </cell>
          <cell r="H13832" t="str">
            <v>A</v>
          </cell>
          <cell r="I13832" t="str">
            <v>A</v>
          </cell>
          <cell r="J13832" t="str">
            <v>A</v>
          </cell>
          <cell r="K13832" t="str">
            <v>A</v>
          </cell>
        </row>
        <row r="13833">
          <cell r="C13833" t="str">
            <v>548374|SD Chitnis</v>
          </cell>
          <cell r="D13833">
            <v>107.75</v>
          </cell>
          <cell r="E13833">
            <v>108.80208333333333</v>
          </cell>
          <cell r="F13833">
            <v>108.22222222222223</v>
          </cell>
          <cell r="G13833">
            <v>108.32291666666667</v>
          </cell>
          <cell r="H13833" t="str">
            <v>A</v>
          </cell>
          <cell r="I13833" t="str">
            <v>A</v>
          </cell>
          <cell r="J13833" t="str">
            <v>A</v>
          </cell>
          <cell r="K13833" t="str">
            <v>A</v>
          </cell>
        </row>
        <row r="13834">
          <cell r="C13834" t="str">
            <v>1216530|SP Narine</v>
          </cell>
          <cell r="D13834">
            <v>107.75083078008882</v>
          </cell>
          <cell r="E13834">
            <v>107.5240958492677</v>
          </cell>
          <cell r="F13834">
            <v>107.77694546968972</v>
          </cell>
          <cell r="G13834">
            <v>107.67449041611103</v>
          </cell>
          <cell r="H13834" t="str">
            <v>A</v>
          </cell>
          <cell r="I13834" t="str">
            <v>A</v>
          </cell>
          <cell r="J13834" t="str">
            <v>A</v>
          </cell>
          <cell r="K13834" t="str">
            <v>A</v>
          </cell>
        </row>
        <row r="13835">
          <cell r="C13835" t="str">
            <v>981009|KV Sharma</v>
          </cell>
          <cell r="D13835">
            <v>107.75238567162722</v>
          </cell>
          <cell r="E13835">
            <v>107.74337189764053</v>
          </cell>
          <cell r="F13835">
            <v>107.73286449045558</v>
          </cell>
          <cell r="G13835">
            <v>107.82312961454996</v>
          </cell>
          <cell r="H13835" t="str">
            <v>A</v>
          </cell>
          <cell r="I13835" t="str">
            <v>A</v>
          </cell>
          <cell r="J13835" t="str">
            <v>A</v>
          </cell>
          <cell r="K13835" t="str">
            <v>A</v>
          </cell>
        </row>
        <row r="13836">
          <cell r="C13836" t="str">
            <v>335987|K Goel</v>
          </cell>
          <cell r="D13836">
            <v>107.75333333333333</v>
          </cell>
          <cell r="E13836">
            <v>110.47136363636363</v>
          </cell>
          <cell r="F13836">
            <v>107.75333333333333</v>
          </cell>
          <cell r="G13836">
            <v>109.11234848484848</v>
          </cell>
          <cell r="H13836" t="str">
            <v>A</v>
          </cell>
          <cell r="I13836" t="str">
            <v>A</v>
          </cell>
          <cell r="J13836" t="str">
            <v>A</v>
          </cell>
          <cell r="K13836" t="str">
            <v>A</v>
          </cell>
        </row>
        <row r="13837">
          <cell r="C13837" t="str">
            <v>501241|SB Wagh</v>
          </cell>
          <cell r="D13837">
            <v>107.76</v>
          </cell>
          <cell r="E13837">
            <v>103.72</v>
          </cell>
          <cell r="F13837">
            <v>107.76</v>
          </cell>
          <cell r="G13837">
            <v>105.74000000000001</v>
          </cell>
          <cell r="H13837" t="str">
            <v>A</v>
          </cell>
          <cell r="I13837" t="str">
            <v>A</v>
          </cell>
          <cell r="J13837" t="str">
            <v>A</v>
          </cell>
          <cell r="K13837" t="str">
            <v>A</v>
          </cell>
        </row>
        <row r="13838">
          <cell r="C13838" t="str">
            <v>1175361|SP Narine</v>
          </cell>
          <cell r="D13838">
            <v>107.76658961779579</v>
          </cell>
          <cell r="E13838">
            <v>107.8885770727363</v>
          </cell>
          <cell r="F13838">
            <v>107.81583591557097</v>
          </cell>
          <cell r="G13838">
            <v>107.80922684068555</v>
          </cell>
          <cell r="H13838" t="str">
            <v>A</v>
          </cell>
          <cell r="I13838" t="str">
            <v>A</v>
          </cell>
          <cell r="J13838" t="str">
            <v>A</v>
          </cell>
          <cell r="K13838" t="str">
            <v>A</v>
          </cell>
        </row>
        <row r="13839">
          <cell r="C13839" t="str">
            <v>1136619|SP Narine</v>
          </cell>
          <cell r="D13839">
            <v>107.77251383152458</v>
          </cell>
          <cell r="E13839">
            <v>107.76658961779579</v>
          </cell>
          <cell r="F13839">
            <v>107.72509768962824</v>
          </cell>
          <cell r="G13839">
            <v>107.81583591557097</v>
          </cell>
          <cell r="H13839" t="str">
            <v>A</v>
          </cell>
          <cell r="I13839" t="str">
            <v>A</v>
          </cell>
          <cell r="J13839" t="str">
            <v>A</v>
          </cell>
          <cell r="K13839" t="str">
            <v>A</v>
          </cell>
        </row>
        <row r="13840">
          <cell r="C13840" t="str">
            <v>1216492|SM Curran</v>
          </cell>
          <cell r="D13840">
            <v>107.77413012934565</v>
          </cell>
          <cell r="E13840">
            <v>109.124329662299</v>
          </cell>
          <cell r="F13840">
            <v>106.01605554670211</v>
          </cell>
          <cell r="G13840">
            <v>108.38010759887038</v>
          </cell>
          <cell r="H13840" t="str">
            <v>A</v>
          </cell>
          <cell r="I13840" t="str">
            <v>A</v>
          </cell>
          <cell r="J13840" t="str">
            <v>A</v>
          </cell>
          <cell r="K13840" t="str">
            <v>A</v>
          </cell>
        </row>
        <row r="13841">
          <cell r="C13841" t="str">
            <v>392210|PP Chawla</v>
          </cell>
          <cell r="D13841">
            <v>107.7743681380045</v>
          </cell>
          <cell r="E13841">
            <v>107.1681707931708</v>
          </cell>
          <cell r="F13841">
            <v>108.62274864396075</v>
          </cell>
          <cell r="G13841">
            <v>107.73144796099342</v>
          </cell>
          <cell r="H13841" t="str">
            <v>A</v>
          </cell>
          <cell r="I13841" t="str">
            <v>A</v>
          </cell>
          <cell r="J13841" t="str">
            <v>A</v>
          </cell>
          <cell r="K13841" t="str">
            <v>A</v>
          </cell>
        </row>
        <row r="13842">
          <cell r="C13842" t="str">
            <v>598065|KV Sharma</v>
          </cell>
          <cell r="D13842">
            <v>107.7801724137931</v>
          </cell>
          <cell r="E13842">
            <v>108.26300492610837</v>
          </cell>
          <cell r="F13842">
            <v>105.29137931034482</v>
          </cell>
          <cell r="G13842">
            <v>107.42646141215107</v>
          </cell>
          <cell r="H13842" t="str">
            <v>A</v>
          </cell>
          <cell r="I13842" t="str">
            <v>A</v>
          </cell>
          <cell r="J13842" t="str">
            <v>A</v>
          </cell>
          <cell r="K13842" t="str">
            <v>A</v>
          </cell>
        </row>
        <row r="13843">
          <cell r="C13843" t="str">
            <v>734031|AP Tare</v>
          </cell>
          <cell r="D13843">
            <v>107.78175046076375</v>
          </cell>
          <cell r="E13843">
            <v>108.04165321294354</v>
          </cell>
          <cell r="F13843">
            <v>108.12305917139695</v>
          </cell>
          <cell r="G13843">
            <v>108.03050451275625</v>
          </cell>
          <cell r="H13843" t="str">
            <v>A</v>
          </cell>
          <cell r="I13843" t="str">
            <v>A</v>
          </cell>
          <cell r="J13843" t="str">
            <v>A</v>
          </cell>
          <cell r="K13843" t="str">
            <v>A</v>
          </cell>
        </row>
        <row r="13844">
          <cell r="C13844" t="str">
            <v>1216525|S Dube</v>
          </cell>
          <cell r="D13844">
            <v>107.78333333333333</v>
          </cell>
          <cell r="E13844">
            <v>109.47407407407407</v>
          </cell>
          <cell r="F13844">
            <v>108.38783068783069</v>
          </cell>
          <cell r="G13844">
            <v>108.50326278659611</v>
          </cell>
          <cell r="H13844" t="str">
            <v>A</v>
          </cell>
          <cell r="I13844" t="str">
            <v>A</v>
          </cell>
          <cell r="J13844" t="str">
            <v>A</v>
          </cell>
          <cell r="K13844" t="str">
            <v>A</v>
          </cell>
        </row>
        <row r="13845">
          <cell r="C13845" t="str">
            <v>548318|CA Pujara</v>
          </cell>
          <cell r="D13845">
            <v>107.78397596656215</v>
          </cell>
          <cell r="E13845">
            <v>107.11510928247996</v>
          </cell>
          <cell r="F13845">
            <v>108.53985980494599</v>
          </cell>
          <cell r="G13845">
            <v>107.90093071519794</v>
          </cell>
          <cell r="H13845" t="str">
            <v>A</v>
          </cell>
          <cell r="I13845" t="str">
            <v>A</v>
          </cell>
          <cell r="J13845" t="str">
            <v>A</v>
          </cell>
          <cell r="K13845" t="str">
            <v>A</v>
          </cell>
        </row>
        <row r="13846">
          <cell r="C13846" t="str">
            <v>548310|DL Vettori</v>
          </cell>
          <cell r="D13846">
            <v>107.78785318704283</v>
          </cell>
          <cell r="E13846">
            <v>107.35259380640258</v>
          </cell>
          <cell r="F13846">
            <v>108.22615799276286</v>
          </cell>
          <cell r="G13846">
            <v>107.94142284742232</v>
          </cell>
          <cell r="H13846" t="str">
            <v>A</v>
          </cell>
          <cell r="I13846" t="str">
            <v>A</v>
          </cell>
          <cell r="J13846" t="str">
            <v>A</v>
          </cell>
          <cell r="K13846" t="str">
            <v>A</v>
          </cell>
        </row>
        <row r="13847">
          <cell r="C13847" t="str">
            <v>419121|RR Powar</v>
          </cell>
          <cell r="D13847">
            <v>107.7878787878788</v>
          </cell>
          <cell r="E13847">
            <v>107.82323232323233</v>
          </cell>
          <cell r="F13847">
            <v>109.65151515151517</v>
          </cell>
          <cell r="G13847">
            <v>108.53703703703705</v>
          </cell>
          <cell r="H13847" t="str">
            <v>A</v>
          </cell>
          <cell r="I13847" t="str">
            <v>A</v>
          </cell>
          <cell r="J13847" t="str">
            <v>A</v>
          </cell>
          <cell r="K13847" t="str">
            <v>A</v>
          </cell>
        </row>
        <row r="13848">
          <cell r="C13848" t="str">
            <v>392237|AA Bilakhia</v>
          </cell>
          <cell r="D13848">
            <v>107.79166666666666</v>
          </cell>
          <cell r="E13848">
            <v>106.76666666666665</v>
          </cell>
          <cell r="F13848">
            <v>108.19907407407406</v>
          </cell>
          <cell r="G13848">
            <v>106.76018518518516</v>
          </cell>
          <cell r="H13848" t="str">
            <v>A</v>
          </cell>
          <cell r="I13848" t="str">
            <v>A</v>
          </cell>
          <cell r="J13848" t="str">
            <v>A</v>
          </cell>
          <cell r="K13848" t="str">
            <v>A</v>
          </cell>
        </row>
        <row r="13849">
          <cell r="C13849" t="str">
            <v>419156|MD Mishra</v>
          </cell>
          <cell r="D13849">
            <v>107.79491341991341</v>
          </cell>
          <cell r="E13849">
            <v>108.1919778138528</v>
          </cell>
          <cell r="F13849">
            <v>106.30200817700818</v>
          </cell>
          <cell r="G13849">
            <v>107.3533745189995</v>
          </cell>
          <cell r="H13849" t="str">
            <v>A</v>
          </cell>
          <cell r="I13849" t="str">
            <v>A</v>
          </cell>
          <cell r="J13849" t="str">
            <v>A</v>
          </cell>
          <cell r="K13849" t="str">
            <v>A</v>
          </cell>
        </row>
        <row r="13850">
          <cell r="C13850" t="str">
            <v>419124|M Kaif</v>
          </cell>
          <cell r="D13850">
            <v>107.80291666666668</v>
          </cell>
          <cell r="E13850">
            <v>107.47627450980393</v>
          </cell>
          <cell r="F13850">
            <v>107.86719444444445</v>
          </cell>
          <cell r="G13850">
            <v>107.54150816993463</v>
          </cell>
          <cell r="H13850" t="str">
            <v>A</v>
          </cell>
          <cell r="I13850" t="str">
            <v>A</v>
          </cell>
          <cell r="J13850" t="str">
            <v>A</v>
          </cell>
          <cell r="K13850" t="str">
            <v>A</v>
          </cell>
        </row>
        <row r="13851">
          <cell r="C13851" t="str">
            <v>336003|K Goel</v>
          </cell>
          <cell r="D13851">
            <v>107.80386363636363</v>
          </cell>
          <cell r="E13851">
            <v>106.39309090909092</v>
          </cell>
          <cell r="F13851">
            <v>109.95574915824916</v>
          </cell>
          <cell r="G13851">
            <v>108.59632491582492</v>
          </cell>
          <cell r="H13851" t="str">
            <v>A</v>
          </cell>
          <cell r="I13851" t="str">
            <v>A</v>
          </cell>
          <cell r="J13851" t="str">
            <v>A</v>
          </cell>
          <cell r="K13851" t="str">
            <v>A</v>
          </cell>
        </row>
        <row r="13852">
          <cell r="C13852" t="str">
            <v>1304088|R Dhawan</v>
          </cell>
          <cell r="D13852">
            <v>107.80462772431522</v>
          </cell>
          <cell r="E13852">
            <v>108.11023785817903</v>
          </cell>
          <cell r="F13852">
            <v>107.93145886696583</v>
          </cell>
          <cell r="G13852">
            <v>107.93548949614349</v>
          </cell>
          <cell r="H13852" t="str">
            <v>A</v>
          </cell>
          <cell r="I13852" t="str">
            <v>A</v>
          </cell>
          <cell r="J13852" t="str">
            <v>A</v>
          </cell>
          <cell r="K13852" t="str">
            <v>A</v>
          </cell>
        </row>
        <row r="13853">
          <cell r="C13853" t="str">
            <v>1254086|P Simran Singh</v>
          </cell>
          <cell r="D13853">
            <v>107.80638888888889</v>
          </cell>
          <cell r="E13853">
            <v>108.34511111111109</v>
          </cell>
          <cell r="F13853">
            <v>108.91941358024691</v>
          </cell>
          <cell r="G13853">
            <v>108.13111728395062</v>
          </cell>
          <cell r="H13853" t="str">
            <v>A</v>
          </cell>
          <cell r="I13853" t="str">
            <v>A</v>
          </cell>
          <cell r="J13853" t="str">
            <v>A</v>
          </cell>
          <cell r="K13853" t="str">
            <v>A</v>
          </cell>
        </row>
        <row r="13854">
          <cell r="C13854" t="str">
            <v>419117|VVS Laxman</v>
          </cell>
          <cell r="D13854">
            <v>107.81058895765793</v>
          </cell>
          <cell r="E13854">
            <v>107.7198326035395</v>
          </cell>
          <cell r="F13854">
            <v>107.87437557989762</v>
          </cell>
          <cell r="G13854">
            <v>107.99729764399784</v>
          </cell>
          <cell r="H13854" t="str">
            <v>A</v>
          </cell>
          <cell r="I13854" t="str">
            <v>A</v>
          </cell>
          <cell r="J13854" t="str">
            <v>A</v>
          </cell>
          <cell r="K13854" t="str">
            <v>A</v>
          </cell>
        </row>
        <row r="13855">
          <cell r="C13855" t="str">
            <v>1136589|Shubman Gill</v>
          </cell>
          <cell r="D13855">
            <v>107.81333333333333</v>
          </cell>
          <cell r="E13855">
            <v>107.55066666666667</v>
          </cell>
          <cell r="F13855">
            <v>104.38777777777777</v>
          </cell>
          <cell r="G13855">
            <v>107.00133333333333</v>
          </cell>
          <cell r="H13855" t="str">
            <v>A</v>
          </cell>
          <cell r="I13855" t="str">
            <v>A</v>
          </cell>
          <cell r="J13855" t="str">
            <v>A</v>
          </cell>
          <cell r="K13855" t="str">
            <v>A</v>
          </cell>
        </row>
        <row r="13856">
          <cell r="C13856" t="str">
            <v>734043|AR Patel</v>
          </cell>
          <cell r="D13856">
            <v>107.819797979798</v>
          </cell>
          <cell r="E13856">
            <v>106.98839826839829</v>
          </cell>
          <cell r="F13856">
            <v>106.49441750841753</v>
          </cell>
          <cell r="G13856">
            <v>107.66398460798462</v>
          </cell>
          <cell r="H13856" t="str">
            <v>A</v>
          </cell>
          <cell r="I13856" t="str">
            <v>A</v>
          </cell>
          <cell r="J13856" t="str">
            <v>A</v>
          </cell>
          <cell r="K13856" t="str">
            <v>A</v>
          </cell>
        </row>
        <row r="13857">
          <cell r="C13857" t="str">
            <v>598005|KK Cooper</v>
          </cell>
          <cell r="D13857">
            <v>107.82074474474476</v>
          </cell>
          <cell r="E13857">
            <v>105.50395395395395</v>
          </cell>
          <cell r="F13857">
            <v>107.98918218218218</v>
          </cell>
          <cell r="G13857">
            <v>107.05206172839507</v>
          </cell>
          <cell r="H13857" t="str">
            <v>A</v>
          </cell>
          <cell r="I13857" t="str">
            <v>A</v>
          </cell>
          <cell r="J13857" t="str">
            <v>A</v>
          </cell>
          <cell r="K13857" t="str">
            <v>A</v>
          </cell>
        </row>
        <row r="13858">
          <cell r="C13858" t="str">
            <v>501208|B Chipli</v>
          </cell>
          <cell r="D13858">
            <v>107.82140259740258</v>
          </cell>
          <cell r="E13858">
            <v>114.58727994227995</v>
          </cell>
          <cell r="F13858">
            <v>103.87939850889849</v>
          </cell>
          <cell r="G13858">
            <v>108.01986748436748</v>
          </cell>
          <cell r="H13858" t="str">
            <v>A</v>
          </cell>
          <cell r="I13858" t="str">
            <v>A</v>
          </cell>
          <cell r="J13858" t="str">
            <v>A</v>
          </cell>
          <cell r="K13858" t="str">
            <v>A</v>
          </cell>
        </row>
        <row r="13859">
          <cell r="C13859" t="str">
            <v>548319|Mandeep Singh</v>
          </cell>
          <cell r="D13859">
            <v>107.82309723865281</v>
          </cell>
          <cell r="E13859">
            <v>107.99078751478753</v>
          </cell>
          <cell r="F13859">
            <v>106.31817855253043</v>
          </cell>
          <cell r="G13859">
            <v>107.74662304897493</v>
          </cell>
          <cell r="H13859" t="str">
            <v>A</v>
          </cell>
          <cell r="I13859" t="str">
            <v>A</v>
          </cell>
          <cell r="J13859" t="str">
            <v>A</v>
          </cell>
          <cell r="K13859" t="str">
            <v>A</v>
          </cell>
        </row>
        <row r="13860">
          <cell r="C13860" t="str">
            <v>501219|RR Powar</v>
          </cell>
          <cell r="D13860">
            <v>107.82323232323233</v>
          </cell>
          <cell r="E13860">
            <v>106.70562770562772</v>
          </cell>
          <cell r="F13860">
            <v>108.53703703703705</v>
          </cell>
          <cell r="G13860">
            <v>107.43891293891295</v>
          </cell>
          <cell r="H13860" t="str">
            <v>A</v>
          </cell>
          <cell r="I13860" t="str">
            <v>A</v>
          </cell>
          <cell r="J13860" t="str">
            <v>A</v>
          </cell>
          <cell r="K13860" t="str">
            <v>A</v>
          </cell>
        </row>
        <row r="13861">
          <cell r="C13861" t="str">
            <v>1254067|Harbhajan Singh</v>
          </cell>
          <cell r="D13861">
            <v>107.82341370019226</v>
          </cell>
          <cell r="E13861">
            <v>107.75723854450825</v>
          </cell>
          <cell r="F13861">
            <v>107.91149160057675</v>
          </cell>
          <cell r="G13861">
            <v>107.82780265488748</v>
          </cell>
          <cell r="H13861" t="str">
            <v>A</v>
          </cell>
          <cell r="I13861" t="str">
            <v>A</v>
          </cell>
          <cell r="J13861" t="str">
            <v>A</v>
          </cell>
          <cell r="K13861" t="str">
            <v>A</v>
          </cell>
        </row>
        <row r="13862">
          <cell r="C13862" t="str">
            <v>336022|Shoaib Malik</v>
          </cell>
          <cell r="D13862">
            <v>107.82642857142858</v>
          </cell>
          <cell r="E13862">
            <v>106.46114285714286</v>
          </cell>
          <cell r="F13862">
            <v>107.50761904761906</v>
          </cell>
          <cell r="G13862">
            <v>108.02760317460319</v>
          </cell>
          <cell r="H13862" t="str">
            <v>A</v>
          </cell>
          <cell r="I13862" t="str">
            <v>A</v>
          </cell>
          <cell r="J13862" t="str">
            <v>A</v>
          </cell>
          <cell r="K13862" t="str">
            <v>A</v>
          </cell>
        </row>
        <row r="13863">
          <cell r="C13863" t="str">
            <v>501202|PP Chawla</v>
          </cell>
          <cell r="D13863">
            <v>107.82657378657379</v>
          </cell>
          <cell r="E13863">
            <v>107.87991134172952</v>
          </cell>
          <cell r="F13863">
            <v>107.40191400886137</v>
          </cell>
          <cell r="G13863">
            <v>107.79279586806859</v>
          </cell>
          <cell r="H13863" t="str">
            <v>A</v>
          </cell>
          <cell r="I13863" t="str">
            <v>A</v>
          </cell>
          <cell r="J13863" t="str">
            <v>A</v>
          </cell>
          <cell r="K13863" t="str">
            <v>A</v>
          </cell>
        </row>
        <row r="13864">
          <cell r="C13864" t="str">
            <v>336034|VVS Laxman</v>
          </cell>
          <cell r="D13864">
            <v>107.82685185185184</v>
          </cell>
          <cell r="E13864">
            <v>113.89737654320987</v>
          </cell>
          <cell r="F13864">
            <v>104.08760288065844</v>
          </cell>
          <cell r="G13864">
            <v>109.18662551440327</v>
          </cell>
          <cell r="H13864" t="str">
            <v>A</v>
          </cell>
          <cell r="I13864" t="str">
            <v>A</v>
          </cell>
          <cell r="J13864" t="str">
            <v>A</v>
          </cell>
          <cell r="K13864" t="str">
            <v>A</v>
          </cell>
        </row>
        <row r="13865">
          <cell r="C13865" t="str">
            <v>1216527|JC Archer</v>
          </cell>
          <cell r="D13865">
            <v>107.82735137583796</v>
          </cell>
          <cell r="E13865">
            <v>107.86275393500441</v>
          </cell>
          <cell r="F13865">
            <v>107.81160548438659</v>
          </cell>
          <cell r="G13865">
            <v>107.95447390398937</v>
          </cell>
          <cell r="H13865" t="str">
            <v>A</v>
          </cell>
          <cell r="I13865" t="str">
            <v>A</v>
          </cell>
          <cell r="J13865" t="str">
            <v>A</v>
          </cell>
          <cell r="K13865" t="str">
            <v>A</v>
          </cell>
        </row>
        <row r="13866">
          <cell r="C13866" t="str">
            <v>336007|SP Fleming</v>
          </cell>
          <cell r="D13866">
            <v>107.82954545454545</v>
          </cell>
          <cell r="E13866">
            <v>109.88636363636363</v>
          </cell>
          <cell r="F13866">
            <v>114.77462121212122</v>
          </cell>
          <cell r="G13866">
            <v>113.14520202020201</v>
          </cell>
          <cell r="H13866" t="str">
            <v>A</v>
          </cell>
          <cell r="I13866" t="str">
            <v>A</v>
          </cell>
          <cell r="J13866" t="str">
            <v>A</v>
          </cell>
          <cell r="K13866" t="str">
            <v>A</v>
          </cell>
        </row>
        <row r="13867">
          <cell r="C13867" t="str">
            <v>1216515|SP Narine</v>
          </cell>
          <cell r="D13867">
            <v>107.83146101000381</v>
          </cell>
          <cell r="E13867">
            <v>107.74854461897652</v>
          </cell>
          <cell r="F13867">
            <v>107.97949522516963</v>
          </cell>
          <cell r="G13867">
            <v>107.85546818381346</v>
          </cell>
          <cell r="H13867" t="str">
            <v>A</v>
          </cell>
          <cell r="I13867" t="str">
            <v>A</v>
          </cell>
          <cell r="J13867" t="str">
            <v>A</v>
          </cell>
          <cell r="K13867" t="str">
            <v>A</v>
          </cell>
        </row>
        <row r="13868">
          <cell r="C13868" t="str">
            <v>598001|KK Cooper</v>
          </cell>
          <cell r="D13868">
            <v>107.83148648648648</v>
          </cell>
          <cell r="E13868">
            <v>107.82074474474476</v>
          </cell>
          <cell r="F13868">
            <v>107.88226726726727</v>
          </cell>
          <cell r="G13868">
            <v>107.98918218218218</v>
          </cell>
          <cell r="H13868" t="str">
            <v>A</v>
          </cell>
          <cell r="I13868" t="str">
            <v>A</v>
          </cell>
          <cell r="J13868" t="str">
            <v>A</v>
          </cell>
          <cell r="K13868" t="str">
            <v>A</v>
          </cell>
        </row>
        <row r="13869">
          <cell r="C13869" t="str">
            <v>1304108|MJ Santner</v>
          </cell>
          <cell r="D13869">
            <v>107.83248334541437</v>
          </cell>
          <cell r="E13869">
            <v>106.4659866763315</v>
          </cell>
          <cell r="F13869">
            <v>109.55566246322951</v>
          </cell>
          <cell r="G13869">
            <v>108.01415227488023</v>
          </cell>
          <cell r="H13869" t="str">
            <v>A</v>
          </cell>
          <cell r="I13869" t="str">
            <v>A</v>
          </cell>
          <cell r="J13869" t="str">
            <v>A</v>
          </cell>
          <cell r="K13869" t="str">
            <v>A</v>
          </cell>
        </row>
        <row r="13870">
          <cell r="C13870" t="str">
            <v>1178399|RD Chahar</v>
          </cell>
          <cell r="D13870">
            <v>107.83500000000001</v>
          </cell>
          <cell r="E13870">
            <v>105.55666666666667</v>
          </cell>
          <cell r="F13870">
            <v>106.4175</v>
          </cell>
          <cell r="G13870">
            <v>106.13055555555555</v>
          </cell>
          <cell r="H13870" t="str">
            <v>A</v>
          </cell>
          <cell r="I13870" t="str">
            <v>A</v>
          </cell>
          <cell r="J13870" t="str">
            <v>A</v>
          </cell>
          <cell r="K13870" t="str">
            <v>A</v>
          </cell>
        </row>
        <row r="13871">
          <cell r="C13871" t="str">
            <v>1304109|JO Holder</v>
          </cell>
          <cell r="D13871">
            <v>107.84056201628917</v>
          </cell>
          <cell r="E13871">
            <v>107.54887193227712</v>
          </cell>
          <cell r="F13871">
            <v>108.03773747062354</v>
          </cell>
          <cell r="G13871">
            <v>107.84861486895784</v>
          </cell>
          <cell r="H13871" t="str">
            <v>A</v>
          </cell>
          <cell r="I13871" t="str">
            <v>A</v>
          </cell>
          <cell r="J13871" t="str">
            <v>A</v>
          </cell>
          <cell r="K13871" t="str">
            <v>A</v>
          </cell>
        </row>
        <row r="13872">
          <cell r="C13872" t="str">
            <v>548322|MN Samuels</v>
          </cell>
          <cell r="D13872">
            <v>107.84399551066218</v>
          </cell>
          <cell r="E13872">
            <v>107.29966329966331</v>
          </cell>
          <cell r="F13872">
            <v>108.68312757201647</v>
          </cell>
          <cell r="G13872">
            <v>109.13655069210625</v>
          </cell>
          <cell r="H13872" t="str">
            <v>A</v>
          </cell>
          <cell r="I13872" t="str">
            <v>A</v>
          </cell>
          <cell r="J13872" t="str">
            <v>A</v>
          </cell>
          <cell r="K13872" t="str">
            <v>A</v>
          </cell>
        </row>
        <row r="13873">
          <cell r="C13873" t="str">
            <v>392182|SK Warne</v>
          </cell>
          <cell r="D13873">
            <v>107.84691479656996</v>
          </cell>
          <cell r="E13873">
            <v>106.49105044699871</v>
          </cell>
          <cell r="F13873">
            <v>108.14507916235885</v>
          </cell>
          <cell r="G13873">
            <v>107.28300700399359</v>
          </cell>
          <cell r="H13873" t="str">
            <v>A</v>
          </cell>
          <cell r="I13873" t="str">
            <v>A</v>
          </cell>
          <cell r="J13873" t="str">
            <v>A</v>
          </cell>
          <cell r="K13873" t="str">
            <v>A</v>
          </cell>
        </row>
        <row r="13874">
          <cell r="C13874" t="str">
            <v>1304099|B Indrajith</v>
          </cell>
          <cell r="D13874">
            <v>107.85499999999999</v>
          </cell>
          <cell r="E13874">
            <v>104.88531531531531</v>
          </cell>
          <cell r="F13874">
            <v>106.92749999999999</v>
          </cell>
          <cell r="G13874">
            <v>106.24677177177176</v>
          </cell>
          <cell r="H13874" t="str">
            <v>A</v>
          </cell>
          <cell r="I13874" t="str">
            <v>A</v>
          </cell>
          <cell r="J13874" t="str">
            <v>A</v>
          </cell>
          <cell r="K13874" t="str">
            <v>A</v>
          </cell>
        </row>
        <row r="13875">
          <cell r="C13875" t="str">
            <v>501213|AJ Finch</v>
          </cell>
          <cell r="D13875">
            <v>107.86222222222221</v>
          </cell>
          <cell r="E13875">
            <v>109.27166666666666</v>
          </cell>
          <cell r="F13875">
            <v>113.03796296296296</v>
          </cell>
          <cell r="G13875">
            <v>109.79518518518518</v>
          </cell>
          <cell r="H13875" t="str">
            <v>A</v>
          </cell>
          <cell r="I13875" t="str">
            <v>A</v>
          </cell>
          <cell r="J13875" t="str">
            <v>A</v>
          </cell>
          <cell r="K13875" t="str">
            <v>A</v>
          </cell>
        </row>
        <row r="13876">
          <cell r="C13876" t="str">
            <v>1216530|JC Archer</v>
          </cell>
          <cell r="D13876">
            <v>107.86275393500441</v>
          </cell>
          <cell r="E13876">
            <v>107.74061623825419</v>
          </cell>
          <cell r="F13876">
            <v>107.95447390398937</v>
          </cell>
          <cell r="G13876">
            <v>107.81024051636552</v>
          </cell>
          <cell r="H13876" t="str">
            <v>A</v>
          </cell>
          <cell r="I13876" t="str">
            <v>A</v>
          </cell>
          <cell r="J13876" t="str">
            <v>A</v>
          </cell>
          <cell r="K13876" t="str">
            <v>A</v>
          </cell>
        </row>
        <row r="13877">
          <cell r="C13877" t="str">
            <v>501214|AS Raut</v>
          </cell>
          <cell r="D13877">
            <v>107.86423656938024</v>
          </cell>
          <cell r="E13877">
            <v>107.43237221788945</v>
          </cell>
          <cell r="F13877">
            <v>107.69788458781125</v>
          </cell>
          <cell r="G13877">
            <v>107.96068184878094</v>
          </cell>
          <cell r="H13877" t="str">
            <v>A</v>
          </cell>
          <cell r="I13877" t="str">
            <v>A</v>
          </cell>
          <cell r="J13877" t="str">
            <v>A</v>
          </cell>
          <cell r="K13877" t="str">
            <v>A</v>
          </cell>
        </row>
        <row r="13878">
          <cell r="C13878" t="str">
            <v>1082647|KV Sharma</v>
          </cell>
          <cell r="D13878">
            <v>107.8670034407385</v>
          </cell>
          <cell r="E13878">
            <v>107.71709424556461</v>
          </cell>
          <cell r="F13878">
            <v>107.67376071722468</v>
          </cell>
          <cell r="G13878">
            <v>107.68152087536915</v>
          </cell>
          <cell r="H13878" t="str">
            <v>A</v>
          </cell>
          <cell r="I13878" t="str">
            <v>A</v>
          </cell>
          <cell r="J13878" t="str">
            <v>A</v>
          </cell>
          <cell r="K13878" t="str">
            <v>A</v>
          </cell>
        </row>
        <row r="13879">
          <cell r="C13879" t="str">
            <v>501260|JJ van der Wath</v>
          </cell>
          <cell r="D13879">
            <v>107.87096774193549</v>
          </cell>
          <cell r="E13879">
            <v>106.58064516129032</v>
          </cell>
          <cell r="F13879">
            <v>103.80645161290323</v>
          </cell>
          <cell r="G13879">
            <v>104.73118279569893</v>
          </cell>
          <cell r="H13879" t="str">
            <v>A</v>
          </cell>
          <cell r="I13879" t="str">
            <v>A</v>
          </cell>
          <cell r="J13879" t="str">
            <v>A</v>
          </cell>
          <cell r="K13879" t="str">
            <v>A</v>
          </cell>
        </row>
        <row r="13880">
          <cell r="C13880" t="str">
            <v>598054|UBT Chand</v>
          </cell>
          <cell r="D13880">
            <v>107.87367822521782</v>
          </cell>
          <cell r="E13880">
            <v>109.85642726200523</v>
          </cell>
          <cell r="F13880">
            <v>106.61443131854368</v>
          </cell>
          <cell r="G13880">
            <v>108.21371717832089</v>
          </cell>
          <cell r="H13880" t="str">
            <v>A</v>
          </cell>
          <cell r="I13880" t="str">
            <v>A</v>
          </cell>
          <cell r="J13880" t="str">
            <v>A</v>
          </cell>
          <cell r="K13880" t="str">
            <v>A</v>
          </cell>
        </row>
        <row r="13881">
          <cell r="C13881" t="str">
            <v>419124|MS Bisla</v>
          </cell>
          <cell r="D13881">
            <v>107.87731481481481</v>
          </cell>
          <cell r="E13881">
            <v>112.75185185185185</v>
          </cell>
          <cell r="F13881">
            <v>110.43389917695474</v>
          </cell>
          <cell r="G13881">
            <v>109.59963991769547</v>
          </cell>
          <cell r="H13881" t="str">
            <v>A</v>
          </cell>
          <cell r="I13881" t="str">
            <v>A</v>
          </cell>
          <cell r="J13881" t="str">
            <v>A</v>
          </cell>
          <cell r="K13881" t="str">
            <v>A</v>
          </cell>
        </row>
        <row r="13882">
          <cell r="C13882" t="str">
            <v>1216526|PJ Cummins</v>
          </cell>
          <cell r="D13882">
            <v>107.87747444684945</v>
          </cell>
          <cell r="E13882">
            <v>110.47291712644653</v>
          </cell>
          <cell r="F13882">
            <v>108.31653615424845</v>
          </cell>
          <cell r="G13882">
            <v>108.80656588331181</v>
          </cell>
          <cell r="H13882" t="str">
            <v>A</v>
          </cell>
          <cell r="I13882" t="str">
            <v>A</v>
          </cell>
          <cell r="J13882" t="str">
            <v>A</v>
          </cell>
          <cell r="K13882" t="str">
            <v>A</v>
          </cell>
        </row>
        <row r="13883">
          <cell r="C13883" t="str">
            <v>501220|PP Chawla</v>
          </cell>
          <cell r="D13883">
            <v>107.87991134172952</v>
          </cell>
          <cell r="E13883">
            <v>107.64012671230063</v>
          </cell>
          <cell r="F13883">
            <v>107.79279586806859</v>
          </cell>
          <cell r="G13883">
            <v>107.78220394686798</v>
          </cell>
          <cell r="H13883" t="str">
            <v>A</v>
          </cell>
          <cell r="I13883" t="str">
            <v>A</v>
          </cell>
          <cell r="J13883" t="str">
            <v>A</v>
          </cell>
          <cell r="K13883" t="str">
            <v>A</v>
          </cell>
        </row>
        <row r="13884">
          <cell r="C13884" t="str">
            <v>336021|A Chopra</v>
          </cell>
          <cell r="D13884">
            <v>107.88257575757575</v>
          </cell>
          <cell r="E13884">
            <v>105.41193181818181</v>
          </cell>
          <cell r="F13884">
            <v>106.95138888888887</v>
          </cell>
          <cell r="G13884">
            <v>107.77556818181817</v>
          </cell>
          <cell r="H13884" t="str">
            <v>A</v>
          </cell>
          <cell r="I13884" t="str">
            <v>A</v>
          </cell>
          <cell r="J13884" t="str">
            <v>A</v>
          </cell>
          <cell r="K13884" t="str">
            <v>A</v>
          </cell>
        </row>
        <row r="13885">
          <cell r="C13885" t="str">
            <v>598059|M Vohra</v>
          </cell>
          <cell r="D13885">
            <v>107.88420029943737</v>
          </cell>
          <cell r="E13885">
            <v>107.72595582172211</v>
          </cell>
          <cell r="F13885">
            <v>107.91777118764907</v>
          </cell>
          <cell r="G13885">
            <v>108.16632587579825</v>
          </cell>
          <cell r="H13885" t="str">
            <v>A</v>
          </cell>
          <cell r="I13885" t="str">
            <v>A</v>
          </cell>
          <cell r="J13885" t="str">
            <v>A</v>
          </cell>
          <cell r="K13885" t="str">
            <v>A</v>
          </cell>
        </row>
        <row r="13886">
          <cell r="C13886" t="str">
            <v>1175372|SP Narine</v>
          </cell>
          <cell r="D13886">
            <v>107.8885770727363</v>
          </cell>
          <cell r="E13886">
            <v>107.91964838372097</v>
          </cell>
          <cell r="F13886">
            <v>107.80922684068555</v>
          </cell>
          <cell r="G13886">
            <v>107.85827169141767</v>
          </cell>
          <cell r="H13886" t="str">
            <v>A</v>
          </cell>
          <cell r="I13886" t="str">
            <v>A</v>
          </cell>
          <cell r="J13886" t="str">
            <v>A</v>
          </cell>
          <cell r="K13886" t="str">
            <v>A</v>
          </cell>
        </row>
        <row r="13887">
          <cell r="C13887" t="str">
            <v>981005|R Dhawan</v>
          </cell>
          <cell r="D13887">
            <v>107.89160290593624</v>
          </cell>
          <cell r="E13887">
            <v>107.80462772431522</v>
          </cell>
          <cell r="F13887">
            <v>107.83950715345161</v>
          </cell>
          <cell r="G13887">
            <v>107.93145886696583</v>
          </cell>
          <cell r="H13887" t="str">
            <v>A</v>
          </cell>
          <cell r="I13887" t="str">
            <v>A</v>
          </cell>
          <cell r="J13887" t="str">
            <v>A</v>
          </cell>
          <cell r="K13887" t="str">
            <v>A</v>
          </cell>
        </row>
        <row r="13888">
          <cell r="C13888" t="str">
            <v>598022|DB Das</v>
          </cell>
          <cell r="D13888">
            <v>107.8929150697812</v>
          </cell>
          <cell r="E13888">
            <v>107.63623796994486</v>
          </cell>
          <cell r="F13888">
            <v>108.53964101971923</v>
          </cell>
          <cell r="G13888">
            <v>108.03541789324898</v>
          </cell>
          <cell r="H13888" t="str">
            <v>A</v>
          </cell>
          <cell r="I13888" t="str">
            <v>A</v>
          </cell>
          <cell r="J13888" t="str">
            <v>A</v>
          </cell>
          <cell r="K13888" t="str">
            <v>A</v>
          </cell>
        </row>
        <row r="13889">
          <cell r="C13889" t="str">
            <v>548376|A Ashish Reddy</v>
          </cell>
          <cell r="D13889">
            <v>107.89666666666668</v>
          </cell>
          <cell r="E13889">
            <v>107.50652252252253</v>
          </cell>
          <cell r="F13889">
            <v>105.35074074074076</v>
          </cell>
          <cell r="G13889">
            <v>106.75513713713714</v>
          </cell>
          <cell r="H13889" t="str">
            <v>A</v>
          </cell>
          <cell r="I13889" t="str">
            <v>A</v>
          </cell>
          <cell r="J13889" t="str">
            <v>A</v>
          </cell>
          <cell r="K13889" t="str">
            <v>A</v>
          </cell>
        </row>
        <row r="13890">
          <cell r="C13890" t="str">
            <v>336025|Salman Butt</v>
          </cell>
          <cell r="D13890">
            <v>107.89814814814815</v>
          </cell>
          <cell r="E13890">
            <v>118.52912457912457</v>
          </cell>
          <cell r="F13890">
            <v>106.71399176954732</v>
          </cell>
          <cell r="G13890">
            <v>112.76382341937898</v>
          </cell>
          <cell r="H13890" t="str">
            <v>A</v>
          </cell>
          <cell r="I13890" t="str">
            <v>A</v>
          </cell>
          <cell r="J13890" t="str">
            <v>A</v>
          </cell>
          <cell r="K13890" t="str">
            <v>A</v>
          </cell>
        </row>
        <row r="13891">
          <cell r="C13891" t="str">
            <v>419119|AP Tare</v>
          </cell>
          <cell r="D13891">
            <v>107.90119047619048</v>
          </cell>
          <cell r="E13891">
            <v>104.09004096262161</v>
          </cell>
          <cell r="F13891">
            <v>109.95059523809525</v>
          </cell>
          <cell r="G13891">
            <v>107.99707714627068</v>
          </cell>
          <cell r="H13891" t="str">
            <v>A</v>
          </cell>
          <cell r="I13891" t="str">
            <v>A</v>
          </cell>
          <cell r="J13891" t="str">
            <v>A</v>
          </cell>
          <cell r="K13891" t="str">
            <v>A</v>
          </cell>
        </row>
        <row r="13892">
          <cell r="C13892" t="str">
            <v>1254062|Harbhajan Singh</v>
          </cell>
          <cell r="D13892">
            <v>107.90275571996193</v>
          </cell>
          <cell r="E13892">
            <v>107.82341370019226</v>
          </cell>
          <cell r="F13892">
            <v>108.02275829350462</v>
          </cell>
          <cell r="G13892">
            <v>107.91149160057675</v>
          </cell>
          <cell r="H13892" t="str">
            <v>A</v>
          </cell>
          <cell r="I13892" t="str">
            <v>A</v>
          </cell>
          <cell r="J13892" t="str">
            <v>A</v>
          </cell>
          <cell r="K13892" t="str">
            <v>A</v>
          </cell>
        </row>
        <row r="13893">
          <cell r="C13893" t="str">
            <v>501245|EJG Morgan</v>
          </cell>
          <cell r="D13893">
            <v>107.90497680336389</v>
          </cell>
          <cell r="E13893">
            <v>107.30178429197247</v>
          </cell>
          <cell r="F13893">
            <v>106.32709776866348</v>
          </cell>
          <cell r="G13893">
            <v>106.94646741523444</v>
          </cell>
          <cell r="H13893" t="str">
            <v>A</v>
          </cell>
          <cell r="I13893" t="str">
            <v>A</v>
          </cell>
          <cell r="J13893" t="str">
            <v>A</v>
          </cell>
          <cell r="K13893" t="str">
            <v>A</v>
          </cell>
        </row>
        <row r="13894">
          <cell r="C13894" t="str">
            <v>501236|S Sohal</v>
          </cell>
          <cell r="D13894">
            <v>107.90829408165048</v>
          </cell>
          <cell r="E13894">
            <v>109.97392153488066</v>
          </cell>
          <cell r="F13894">
            <v>108.72924656763523</v>
          </cell>
          <cell r="G13894">
            <v>108.91608166324271</v>
          </cell>
          <cell r="H13894" t="str">
            <v>A</v>
          </cell>
          <cell r="I13894" t="str">
            <v>A</v>
          </cell>
          <cell r="J13894" t="str">
            <v>A</v>
          </cell>
          <cell r="K13894" t="str">
            <v>A</v>
          </cell>
        </row>
        <row r="13895">
          <cell r="C13895" t="str">
            <v>1136618|SP Narine</v>
          </cell>
          <cell r="D13895">
            <v>107.90840429739256</v>
          </cell>
          <cell r="E13895">
            <v>107.77251383152458</v>
          </cell>
          <cell r="F13895">
            <v>107.57017077027301</v>
          </cell>
          <cell r="G13895">
            <v>107.72509768962824</v>
          </cell>
          <cell r="H13895" t="str">
            <v>A</v>
          </cell>
          <cell r="I13895" t="str">
            <v>A</v>
          </cell>
          <cell r="J13895" t="str">
            <v>A</v>
          </cell>
          <cell r="K13895" t="str">
            <v>A</v>
          </cell>
        </row>
        <row r="13896">
          <cell r="C13896" t="str">
            <v>1178396|SP Narine</v>
          </cell>
          <cell r="D13896">
            <v>107.91964838372097</v>
          </cell>
          <cell r="E13896">
            <v>108.40276969410608</v>
          </cell>
          <cell r="F13896">
            <v>107.85827169141767</v>
          </cell>
          <cell r="G13896">
            <v>108.07033171685445</v>
          </cell>
          <cell r="H13896" t="str">
            <v>A</v>
          </cell>
          <cell r="I13896" t="str">
            <v>A</v>
          </cell>
          <cell r="J13896" t="str">
            <v>A</v>
          </cell>
          <cell r="K13896" t="str">
            <v>A</v>
          </cell>
        </row>
        <row r="13897">
          <cell r="C13897" t="str">
            <v>829705|AP Tare</v>
          </cell>
          <cell r="D13897">
            <v>107.92148789164919</v>
          </cell>
          <cell r="E13897">
            <v>107.4688773571262</v>
          </cell>
          <cell r="F13897">
            <v>108.10613050561835</v>
          </cell>
          <cell r="G13897">
            <v>107.91520522034591</v>
          </cell>
          <cell r="H13897" t="str">
            <v>A</v>
          </cell>
          <cell r="I13897" t="str">
            <v>A</v>
          </cell>
          <cell r="J13897" t="str">
            <v>A</v>
          </cell>
          <cell r="K13897" t="str">
            <v>A</v>
          </cell>
        </row>
        <row r="13898">
          <cell r="C13898" t="str">
            <v>734003|DH Yagnik</v>
          </cell>
          <cell r="D13898">
            <v>107.92352638352638</v>
          </cell>
          <cell r="E13898">
            <v>107.57508365508365</v>
          </cell>
          <cell r="F13898">
            <v>107.2631231639803</v>
          </cell>
          <cell r="G13898">
            <v>107.32790161590161</v>
          </cell>
          <cell r="H13898" t="str">
            <v>A</v>
          </cell>
          <cell r="I13898" t="str">
            <v>A</v>
          </cell>
          <cell r="J13898" t="str">
            <v>A</v>
          </cell>
          <cell r="K13898" t="str">
            <v>A</v>
          </cell>
        </row>
        <row r="13899">
          <cell r="C13899" t="str">
            <v>1304062|M Shahrukh Khan</v>
          </cell>
          <cell r="D13899">
            <v>107.93651443703168</v>
          </cell>
          <cell r="E13899">
            <v>108.0481919772437</v>
          </cell>
          <cell r="F13899">
            <v>108.50345103850894</v>
          </cell>
          <cell r="G13899">
            <v>108.0853101292421</v>
          </cell>
          <cell r="H13899" t="str">
            <v>A</v>
          </cell>
          <cell r="I13899" t="str">
            <v>A</v>
          </cell>
          <cell r="J13899" t="str">
            <v>A</v>
          </cell>
          <cell r="K13899" t="str">
            <v>A</v>
          </cell>
        </row>
        <row r="13900">
          <cell r="C13900" t="str">
            <v>548365|M Kartik</v>
          </cell>
          <cell r="D13900">
            <v>107.93794264483918</v>
          </cell>
          <cell r="E13900">
            <v>107.94311409110259</v>
          </cell>
          <cell r="F13900">
            <v>107.8855556415582</v>
          </cell>
          <cell r="G13900">
            <v>108.00426454842163</v>
          </cell>
          <cell r="H13900" t="str">
            <v>A</v>
          </cell>
          <cell r="I13900" t="str">
            <v>A</v>
          </cell>
          <cell r="J13900" t="str">
            <v>A</v>
          </cell>
          <cell r="K13900" t="str">
            <v>A</v>
          </cell>
        </row>
        <row r="13901">
          <cell r="C13901" t="str">
            <v>419148|AB Agarkar</v>
          </cell>
          <cell r="D13901">
            <v>107.93842715394439</v>
          </cell>
          <cell r="E13901">
            <v>108.01425378580551</v>
          </cell>
          <cell r="F13901">
            <v>107.38472472787606</v>
          </cell>
          <cell r="G13901">
            <v>107.85088122995211</v>
          </cell>
          <cell r="H13901" t="str">
            <v>A</v>
          </cell>
          <cell r="I13901" t="str">
            <v>A</v>
          </cell>
          <cell r="J13901" t="str">
            <v>A</v>
          </cell>
          <cell r="K13901" t="str">
            <v>A</v>
          </cell>
        </row>
        <row r="13902">
          <cell r="C13902" t="str">
            <v>829775|AR Patel</v>
          </cell>
          <cell r="D13902">
            <v>107.94220988688731</v>
          </cell>
          <cell r="E13902">
            <v>107.39433842316379</v>
          </cell>
          <cell r="F13902">
            <v>107.5042910315491</v>
          </cell>
          <cell r="G13902">
            <v>107.62348888325863</v>
          </cell>
          <cell r="H13902" t="str">
            <v>A</v>
          </cell>
          <cell r="I13902" t="str">
            <v>A</v>
          </cell>
          <cell r="J13902" t="str">
            <v>A</v>
          </cell>
          <cell r="K13902" t="str">
            <v>A</v>
          </cell>
        </row>
        <row r="13903">
          <cell r="C13903" t="str">
            <v>598004|M Kartik</v>
          </cell>
          <cell r="D13903">
            <v>107.94311409110259</v>
          </cell>
          <cell r="E13903">
            <v>107.48595146871008</v>
          </cell>
          <cell r="F13903">
            <v>108.00426454842163</v>
          </cell>
          <cell r="G13903">
            <v>107.78900273488394</v>
          </cell>
          <cell r="H13903" t="str">
            <v>A</v>
          </cell>
          <cell r="I13903" t="str">
            <v>A</v>
          </cell>
          <cell r="J13903" t="str">
            <v>A</v>
          </cell>
          <cell r="K13903" t="str">
            <v>A</v>
          </cell>
        </row>
        <row r="13904">
          <cell r="C13904" t="str">
            <v>734043|R Dhawan</v>
          </cell>
          <cell r="D13904">
            <v>107.9460721832944</v>
          </cell>
          <cell r="E13904">
            <v>109.14346496496496</v>
          </cell>
          <cell r="F13904">
            <v>107.19166539886447</v>
          </cell>
          <cell r="G13904">
            <v>108.07212278482184</v>
          </cell>
          <cell r="H13904" t="str">
            <v>A</v>
          </cell>
          <cell r="I13904" t="str">
            <v>A</v>
          </cell>
          <cell r="J13904" t="str">
            <v>A</v>
          </cell>
          <cell r="K13904" t="str">
            <v>A</v>
          </cell>
        </row>
        <row r="13905">
          <cell r="C13905" t="str">
            <v>829733|AR Patel</v>
          </cell>
          <cell r="D13905">
            <v>107.94677093515803</v>
          </cell>
          <cell r="E13905">
            <v>107.34409384164223</v>
          </cell>
          <cell r="F13905">
            <v>107.66945034057937</v>
          </cell>
          <cell r="G13905">
            <v>107.78801553166069</v>
          </cell>
          <cell r="H13905" t="str">
            <v>A</v>
          </cell>
          <cell r="I13905" t="str">
            <v>A</v>
          </cell>
          <cell r="J13905" t="str">
            <v>A</v>
          </cell>
          <cell r="K13905" t="str">
            <v>A</v>
          </cell>
        </row>
        <row r="13906">
          <cell r="C13906" t="str">
            <v>598072|AP Tare</v>
          </cell>
          <cell r="D13906">
            <v>107.94800983340156</v>
          </cell>
          <cell r="E13906">
            <v>108.02977742143067</v>
          </cell>
          <cell r="F13906">
            <v>108.77327455368471</v>
          </cell>
          <cell r="G13906">
            <v>108.25941439052616</v>
          </cell>
          <cell r="H13906" t="str">
            <v>A</v>
          </cell>
          <cell r="I13906" t="str">
            <v>A</v>
          </cell>
          <cell r="J13906" t="str">
            <v>A</v>
          </cell>
          <cell r="K13906" t="str">
            <v>A</v>
          </cell>
        </row>
        <row r="13907">
          <cell r="C13907" t="str">
            <v>336028|SR Tendulkar</v>
          </cell>
          <cell r="D13907">
            <v>107.94875</v>
          </cell>
          <cell r="E13907">
            <v>113.81733333333334</v>
          </cell>
          <cell r="F13907">
            <v>111.64995370370372</v>
          </cell>
          <cell r="G13907">
            <v>110.45017592592592</v>
          </cell>
          <cell r="H13907" t="str">
            <v>A</v>
          </cell>
          <cell r="I13907" t="str">
            <v>A</v>
          </cell>
          <cell r="J13907" t="str">
            <v>A</v>
          </cell>
          <cell r="K13907" t="str">
            <v>A</v>
          </cell>
        </row>
        <row r="13908">
          <cell r="C13908" t="str">
            <v>829753|AR Patel</v>
          </cell>
          <cell r="D13908">
            <v>107.94917621967475</v>
          </cell>
          <cell r="E13908">
            <v>107.0367448680352</v>
          </cell>
          <cell r="F13908">
            <v>107.74668033215835</v>
          </cell>
          <cell r="G13908">
            <v>107.44333830978405</v>
          </cell>
          <cell r="H13908" t="str">
            <v>A</v>
          </cell>
          <cell r="I13908" t="str">
            <v>A</v>
          </cell>
          <cell r="J13908" t="str">
            <v>A</v>
          </cell>
          <cell r="K13908" t="str">
            <v>A</v>
          </cell>
        </row>
        <row r="13909">
          <cell r="C13909" t="str">
            <v>733993|LR Shukla</v>
          </cell>
          <cell r="D13909">
            <v>107.95033424577605</v>
          </cell>
          <cell r="E13909">
            <v>107.95183926863132</v>
          </cell>
          <cell r="F13909">
            <v>108.11553523165827</v>
          </cell>
          <cell r="G13909">
            <v>107.97180725603722</v>
          </cell>
          <cell r="H13909" t="str">
            <v>A</v>
          </cell>
          <cell r="I13909" t="str">
            <v>A</v>
          </cell>
          <cell r="J13909" t="str">
            <v>A</v>
          </cell>
          <cell r="K13909" t="str">
            <v>A</v>
          </cell>
        </row>
        <row r="13910">
          <cell r="C13910" t="str">
            <v>548358|MJ Clarke</v>
          </cell>
          <cell r="D13910">
            <v>107.96581196581197</v>
          </cell>
          <cell r="E13910">
            <v>108.06810897435898</v>
          </cell>
          <cell r="F13910">
            <v>113.19693732193731</v>
          </cell>
          <cell r="G13910">
            <v>109.17797364672366</v>
          </cell>
          <cell r="H13910" t="str">
            <v>A</v>
          </cell>
          <cell r="I13910" t="str">
            <v>A</v>
          </cell>
          <cell r="J13910" t="str">
            <v>A</v>
          </cell>
          <cell r="K13910" t="str">
            <v>A</v>
          </cell>
        </row>
        <row r="13911">
          <cell r="C13911" t="str">
            <v>1254087|KA Jamieson</v>
          </cell>
          <cell r="D13911">
            <v>107.97020689655173</v>
          </cell>
          <cell r="E13911">
            <v>106.14183908045977</v>
          </cell>
          <cell r="F13911">
            <v>107.20610344827587</v>
          </cell>
          <cell r="G13911">
            <v>106.81660153256706</v>
          </cell>
          <cell r="H13911" t="str">
            <v>A</v>
          </cell>
          <cell r="I13911" t="str">
            <v>A</v>
          </cell>
          <cell r="J13911" t="str">
            <v>A</v>
          </cell>
          <cell r="K13911" t="str">
            <v>A</v>
          </cell>
        </row>
        <row r="13912">
          <cell r="C13912" t="str">
            <v>980915|KV Sharma</v>
          </cell>
          <cell r="D13912">
            <v>107.97363127438211</v>
          </cell>
          <cell r="E13912">
            <v>107.75238567162722</v>
          </cell>
          <cell r="F13912">
            <v>107.5072694489956</v>
          </cell>
          <cell r="G13912">
            <v>107.73286449045558</v>
          </cell>
          <cell r="H13912" t="str">
            <v>A</v>
          </cell>
          <cell r="I13912" t="str">
            <v>A</v>
          </cell>
          <cell r="J13912" t="str">
            <v>A</v>
          </cell>
          <cell r="K13912" t="str">
            <v>A</v>
          </cell>
        </row>
        <row r="13913">
          <cell r="C13913" t="str">
            <v>392184|M Kartik</v>
          </cell>
          <cell r="D13913">
            <v>107.97701149425286</v>
          </cell>
          <cell r="E13913">
            <v>108.48275862068965</v>
          </cell>
          <cell r="F13913">
            <v>105.79118773946358</v>
          </cell>
          <cell r="G13913">
            <v>107.64176245210727</v>
          </cell>
          <cell r="H13913" t="str">
            <v>A</v>
          </cell>
          <cell r="I13913" t="str">
            <v>A</v>
          </cell>
          <cell r="J13913" t="str">
            <v>A</v>
          </cell>
          <cell r="K13913" t="str">
            <v>A</v>
          </cell>
        </row>
        <row r="13914">
          <cell r="C13914" t="str">
            <v>1304088|JO Holder</v>
          </cell>
          <cell r="D13914">
            <v>107.98005172413794</v>
          </cell>
          <cell r="E13914">
            <v>108.11623973727423</v>
          </cell>
          <cell r="F13914">
            <v>108.38346585333063</v>
          </cell>
          <cell r="G13914">
            <v>108.27071179385246</v>
          </cell>
          <cell r="H13914" t="str">
            <v>A</v>
          </cell>
          <cell r="I13914" t="str">
            <v>A</v>
          </cell>
          <cell r="J13914" t="str">
            <v>A</v>
          </cell>
          <cell r="K13914" t="str">
            <v>A</v>
          </cell>
        </row>
        <row r="13915">
          <cell r="C13915" t="str">
            <v>1216508|SP Narine</v>
          </cell>
          <cell r="D13915">
            <v>107.98639892246003</v>
          </cell>
          <cell r="E13915">
            <v>107.83146101000381</v>
          </cell>
          <cell r="F13915">
            <v>108.05843271644426</v>
          </cell>
          <cell r="G13915">
            <v>107.97949522516963</v>
          </cell>
          <cell r="H13915" t="str">
            <v>A</v>
          </cell>
          <cell r="I13915" t="str">
            <v>A</v>
          </cell>
          <cell r="J13915" t="str">
            <v>A</v>
          </cell>
          <cell r="K13915" t="str">
            <v>A</v>
          </cell>
        </row>
        <row r="13916">
          <cell r="C13916" t="str">
            <v>1178409|C Munro</v>
          </cell>
          <cell r="D13916">
            <v>107.98872452978057</v>
          </cell>
          <cell r="E13916">
            <v>107.21219958202717</v>
          </cell>
          <cell r="F13916">
            <v>106.8985731597585</v>
          </cell>
          <cell r="G13916">
            <v>107.01369187565308</v>
          </cell>
          <cell r="H13916" t="str">
            <v>A</v>
          </cell>
          <cell r="I13916" t="str">
            <v>A</v>
          </cell>
          <cell r="J13916" t="str">
            <v>A</v>
          </cell>
          <cell r="K13916" t="str">
            <v>A</v>
          </cell>
        </row>
        <row r="13917">
          <cell r="C13917" t="str">
            <v>548323|Mandeep Singh</v>
          </cell>
          <cell r="D13917">
            <v>107.99078751478753</v>
          </cell>
          <cell r="E13917">
            <v>108.02950380132201</v>
          </cell>
          <cell r="F13917">
            <v>107.74662304897493</v>
          </cell>
          <cell r="G13917">
            <v>107.94779618492078</v>
          </cell>
          <cell r="H13917" t="str">
            <v>A</v>
          </cell>
          <cell r="I13917" t="str">
            <v>A</v>
          </cell>
          <cell r="J13917" t="str">
            <v>A</v>
          </cell>
          <cell r="K13917" t="str">
            <v>A</v>
          </cell>
        </row>
        <row r="13918">
          <cell r="C13918" t="str">
            <v>1082625|Basil Thampi</v>
          </cell>
          <cell r="D13918">
            <v>108</v>
          </cell>
          <cell r="E13918">
            <v>105.5</v>
          </cell>
          <cell r="F13918">
            <v>111.16666666666667</v>
          </cell>
          <cell r="G13918">
            <v>107</v>
          </cell>
          <cell r="H13918" t="str">
            <v>A</v>
          </cell>
          <cell r="I13918" t="str">
            <v>A</v>
          </cell>
          <cell r="J13918" t="str">
            <v>A</v>
          </cell>
          <cell r="K13918" t="str">
            <v>A</v>
          </cell>
        </row>
        <row r="13919">
          <cell r="C13919" t="str">
            <v>336018|CK Kapugedera</v>
          </cell>
          <cell r="D13919">
            <v>108</v>
          </cell>
          <cell r="E13919">
            <v>100.96296296296296</v>
          </cell>
          <cell r="F13919">
            <v>108</v>
          </cell>
          <cell r="G13919">
            <v>104.48148148148148</v>
          </cell>
          <cell r="H13919" t="str">
            <v>A</v>
          </cell>
          <cell r="I13919" t="str">
            <v>A</v>
          </cell>
          <cell r="J13919" t="str">
            <v>A</v>
          </cell>
          <cell r="K13919" t="str">
            <v>A</v>
          </cell>
        </row>
        <row r="13920">
          <cell r="C13920" t="str">
            <v>336011|DB Ravi Teja</v>
          </cell>
          <cell r="D13920">
            <v>108</v>
          </cell>
          <cell r="E13920">
            <v>103.5</v>
          </cell>
          <cell r="F13920">
            <v>108</v>
          </cell>
          <cell r="G13920">
            <v>105.75</v>
          </cell>
          <cell r="H13920" t="str">
            <v>A</v>
          </cell>
          <cell r="I13920" t="str">
            <v>A</v>
          </cell>
          <cell r="J13920" t="str">
            <v>A</v>
          </cell>
          <cell r="K13920" t="str">
            <v>A</v>
          </cell>
        </row>
        <row r="13921">
          <cell r="C13921" t="str">
            <v>501228|JE Taylor</v>
          </cell>
          <cell r="D13921">
            <v>108</v>
          </cell>
          <cell r="E13921">
            <v>102.5</v>
          </cell>
          <cell r="F13921">
            <v>108</v>
          </cell>
          <cell r="G13921">
            <v>105.25</v>
          </cell>
          <cell r="H13921" t="str">
            <v>A</v>
          </cell>
          <cell r="I13921" t="str">
            <v>A</v>
          </cell>
          <cell r="J13921" t="str">
            <v>A</v>
          </cell>
          <cell r="K13921" t="str">
            <v>A</v>
          </cell>
        </row>
        <row r="13922">
          <cell r="C13922" t="str">
            <v>1254107|NT Ellis</v>
          </cell>
          <cell r="D13922">
            <v>108</v>
          </cell>
          <cell r="E13922">
            <v>107.5</v>
          </cell>
          <cell r="F13922">
            <v>108</v>
          </cell>
          <cell r="G13922">
            <v>107.75</v>
          </cell>
          <cell r="H13922" t="str">
            <v>A</v>
          </cell>
          <cell r="I13922" t="str">
            <v>A</v>
          </cell>
          <cell r="J13922" t="str">
            <v>A</v>
          </cell>
          <cell r="K13922" t="str">
            <v>A</v>
          </cell>
        </row>
        <row r="13923">
          <cell r="C13923" t="str">
            <v>335998|R Bhatia</v>
          </cell>
          <cell r="D13923">
            <v>108</v>
          </cell>
          <cell r="E13923">
            <v>109.5</v>
          </cell>
          <cell r="F13923">
            <v>108</v>
          </cell>
          <cell r="G13923">
            <v>108.75</v>
          </cell>
          <cell r="H13923" t="str">
            <v>A</v>
          </cell>
          <cell r="I13923" t="str">
            <v>A</v>
          </cell>
          <cell r="J13923" t="str">
            <v>A</v>
          </cell>
          <cell r="K13923" t="str">
            <v>A</v>
          </cell>
        </row>
        <row r="13924">
          <cell r="C13924" t="str">
            <v>419107|SK Warne</v>
          </cell>
          <cell r="D13924">
            <v>108.0000107206598</v>
          </cell>
          <cell r="E13924">
            <v>107.61112123617869</v>
          </cell>
          <cell r="F13924">
            <v>107.48071065419713</v>
          </cell>
          <cell r="G13924">
            <v>107.68288111584651</v>
          </cell>
          <cell r="H13924" t="str">
            <v>A</v>
          </cell>
          <cell r="I13924" t="str">
            <v>A</v>
          </cell>
          <cell r="J13924" t="str">
            <v>A</v>
          </cell>
          <cell r="K13924" t="str">
            <v>A</v>
          </cell>
        </row>
        <row r="13925">
          <cell r="C13925" t="str">
            <v>1178419|Harbhajan Singh</v>
          </cell>
          <cell r="D13925">
            <v>108.00830538157609</v>
          </cell>
          <cell r="E13925">
            <v>107.90275571996193</v>
          </cell>
          <cell r="F13925">
            <v>108.12092656396162</v>
          </cell>
          <cell r="G13925">
            <v>108.02275829350462</v>
          </cell>
          <cell r="H13925" t="str">
            <v>A</v>
          </cell>
          <cell r="I13925" t="str">
            <v>A</v>
          </cell>
          <cell r="J13925" t="str">
            <v>A</v>
          </cell>
          <cell r="K13925" t="str">
            <v>A</v>
          </cell>
        </row>
        <row r="13926">
          <cell r="C13926" t="str">
            <v>733985|LR Shukla</v>
          </cell>
          <cell r="D13926">
            <v>108.0132482537043</v>
          </cell>
          <cell r="E13926">
            <v>107.95033424577605</v>
          </cell>
          <cell r="F13926">
            <v>108.39130085002533</v>
          </cell>
          <cell r="G13926">
            <v>108.11553523165827</v>
          </cell>
          <cell r="H13926" t="str">
            <v>A</v>
          </cell>
          <cell r="I13926" t="str">
            <v>A</v>
          </cell>
          <cell r="J13926" t="str">
            <v>A</v>
          </cell>
          <cell r="K13926" t="str">
            <v>A</v>
          </cell>
        </row>
        <row r="13927">
          <cell r="C13927" t="str">
            <v>419153|AB Agarkar</v>
          </cell>
          <cell r="D13927">
            <v>108.01425378580551</v>
          </cell>
          <cell r="E13927">
            <v>108.47997020008513</v>
          </cell>
          <cell r="F13927">
            <v>107.85088122995211</v>
          </cell>
          <cell r="G13927">
            <v>108.14421704661167</v>
          </cell>
          <cell r="H13927" t="str">
            <v>A</v>
          </cell>
          <cell r="I13927" t="str">
            <v>A</v>
          </cell>
          <cell r="J13927" t="str">
            <v>A</v>
          </cell>
          <cell r="K13927" t="str">
            <v>A</v>
          </cell>
        </row>
        <row r="13928">
          <cell r="C13928" t="str">
            <v>1178413|SP Narine</v>
          </cell>
          <cell r="D13928">
            <v>108.01902016047175</v>
          </cell>
          <cell r="E13928">
            <v>108.18475620089738</v>
          </cell>
          <cell r="F13928">
            <v>108.11117367651424</v>
          </cell>
          <cell r="G13928">
            <v>108.09672097673872</v>
          </cell>
          <cell r="H13928" t="str">
            <v>A</v>
          </cell>
          <cell r="I13928" t="str">
            <v>A</v>
          </cell>
          <cell r="J13928" t="str">
            <v>A</v>
          </cell>
          <cell r="K13928" t="str">
            <v>A</v>
          </cell>
        </row>
        <row r="13929">
          <cell r="C13929" t="str">
            <v>1136604|AJ Tye</v>
          </cell>
          <cell r="D13929">
            <v>108.02389069264069</v>
          </cell>
          <cell r="E13929">
            <v>108.29012506012505</v>
          </cell>
          <cell r="F13929">
            <v>108.58492192331478</v>
          </cell>
          <cell r="G13929">
            <v>108.44710646716597</v>
          </cell>
          <cell r="H13929" t="str">
            <v>A</v>
          </cell>
          <cell r="I13929" t="str">
            <v>A</v>
          </cell>
          <cell r="J13929" t="str">
            <v>A</v>
          </cell>
          <cell r="K13929" t="str">
            <v>A</v>
          </cell>
        </row>
        <row r="13930">
          <cell r="C13930" t="str">
            <v>336040|M Kaif</v>
          </cell>
          <cell r="D13930">
            <v>108.02666666666667</v>
          </cell>
          <cell r="E13930">
            <v>108.45333333333335</v>
          </cell>
          <cell r="F13930">
            <v>107.53154882154882</v>
          </cell>
          <cell r="G13930">
            <v>107.9751851851852</v>
          </cell>
          <cell r="H13930" t="str">
            <v>A</v>
          </cell>
          <cell r="I13930" t="str">
            <v>A</v>
          </cell>
          <cell r="J13930" t="str">
            <v>A</v>
          </cell>
          <cell r="K13930" t="str">
            <v>A</v>
          </cell>
        </row>
        <row r="13931">
          <cell r="C13931" t="str">
            <v>548328|Mandeep Singh</v>
          </cell>
          <cell r="D13931">
            <v>108.02950380132201</v>
          </cell>
          <cell r="E13931">
            <v>107.73537848454517</v>
          </cell>
          <cell r="F13931">
            <v>107.94779618492078</v>
          </cell>
          <cell r="G13931">
            <v>107.91855660021822</v>
          </cell>
          <cell r="H13931" t="str">
            <v>A</v>
          </cell>
          <cell r="I13931" t="str">
            <v>A</v>
          </cell>
          <cell r="J13931" t="str">
            <v>A</v>
          </cell>
          <cell r="K13931" t="str">
            <v>A</v>
          </cell>
        </row>
        <row r="13932">
          <cell r="C13932" t="str">
            <v>598073|AP Tare</v>
          </cell>
          <cell r="D13932">
            <v>108.02977742143067</v>
          </cell>
          <cell r="E13932">
            <v>107.11478790736857</v>
          </cell>
          <cell r="F13932">
            <v>108.25941439052616</v>
          </cell>
          <cell r="G13932">
            <v>107.69752505406693</v>
          </cell>
          <cell r="H13932" t="str">
            <v>A</v>
          </cell>
          <cell r="I13932" t="str">
            <v>A</v>
          </cell>
          <cell r="J13932" t="str">
            <v>A</v>
          </cell>
          <cell r="K13932" t="str">
            <v>A</v>
          </cell>
        </row>
        <row r="13933">
          <cell r="C13933" t="str">
            <v>1216493|K Gowtham</v>
          </cell>
          <cell r="D13933">
            <v>108.03492374727669</v>
          </cell>
          <cell r="E13933">
            <v>108.58442386831275</v>
          </cell>
          <cell r="F13933">
            <v>108.36775904744616</v>
          </cell>
          <cell r="G13933">
            <v>108.26048469902365</v>
          </cell>
          <cell r="H13933" t="str">
            <v>A</v>
          </cell>
          <cell r="I13933" t="str">
            <v>A</v>
          </cell>
          <cell r="J13933" t="str">
            <v>A</v>
          </cell>
          <cell r="K13933" t="str">
            <v>A</v>
          </cell>
        </row>
        <row r="13934">
          <cell r="C13934" t="str">
            <v>734041|AP Tare</v>
          </cell>
          <cell r="D13934">
            <v>108.04165321294354</v>
          </cell>
          <cell r="E13934">
            <v>108.35525041226231</v>
          </cell>
          <cell r="F13934">
            <v>108.03050451275625</v>
          </cell>
          <cell r="G13934">
            <v>108.05955136198986</v>
          </cell>
          <cell r="H13934" t="str">
            <v>A</v>
          </cell>
          <cell r="I13934" t="str">
            <v>A</v>
          </cell>
          <cell r="J13934" t="str">
            <v>A</v>
          </cell>
          <cell r="K13934" t="str">
            <v>A</v>
          </cell>
        </row>
        <row r="13935">
          <cell r="C13935" t="str">
            <v>1304069|M Shahrukh Khan</v>
          </cell>
          <cell r="D13935">
            <v>108.0481919772437</v>
          </cell>
          <cell r="E13935">
            <v>108.77427210805372</v>
          </cell>
          <cell r="F13935">
            <v>108.0853101292421</v>
          </cell>
          <cell r="G13935">
            <v>108.25299284077637</v>
          </cell>
          <cell r="H13935" t="str">
            <v>A</v>
          </cell>
          <cell r="I13935" t="str">
            <v>A</v>
          </cell>
          <cell r="J13935" t="str">
            <v>A</v>
          </cell>
          <cell r="K13935" t="str">
            <v>A</v>
          </cell>
        </row>
        <row r="13936">
          <cell r="C13936" t="str">
            <v>829737|UBT Chand</v>
          </cell>
          <cell r="D13936">
            <v>108.0573640318264</v>
          </cell>
          <cell r="E13936">
            <v>110.29336211317057</v>
          </cell>
          <cell r="F13936">
            <v>108.33639686205511</v>
          </cell>
          <cell r="G13936">
            <v>108.84374507557192</v>
          </cell>
          <cell r="H13936" t="str">
            <v>A</v>
          </cell>
          <cell r="I13936" t="str">
            <v>A</v>
          </cell>
          <cell r="J13936" t="str">
            <v>A</v>
          </cell>
          <cell r="K13936" t="str">
            <v>A</v>
          </cell>
        </row>
        <row r="13937">
          <cell r="C13937" t="str">
            <v>980985|TG Southee</v>
          </cell>
          <cell r="D13937">
            <v>108.06244064577398</v>
          </cell>
          <cell r="E13937">
            <v>106.47066341066341</v>
          </cell>
          <cell r="F13937">
            <v>109.41034346312124</v>
          </cell>
          <cell r="G13937">
            <v>107.86934427712204</v>
          </cell>
          <cell r="H13937" t="str">
            <v>A</v>
          </cell>
          <cell r="I13937" t="str">
            <v>A</v>
          </cell>
          <cell r="J13937" t="str">
            <v>A</v>
          </cell>
          <cell r="K13937" t="str">
            <v>A</v>
          </cell>
        </row>
        <row r="13938">
          <cell r="C13938" t="str">
            <v>734035|MA Starc</v>
          </cell>
          <cell r="D13938">
            <v>108.0654081632653</v>
          </cell>
          <cell r="E13938">
            <v>107.30723214285715</v>
          </cell>
          <cell r="F13938">
            <v>108.21109637188209</v>
          </cell>
          <cell r="G13938">
            <v>107.64964994331065</v>
          </cell>
          <cell r="H13938" t="str">
            <v>A</v>
          </cell>
          <cell r="I13938" t="str">
            <v>A</v>
          </cell>
          <cell r="J13938" t="str">
            <v>A</v>
          </cell>
          <cell r="K13938" t="str">
            <v>A</v>
          </cell>
        </row>
        <row r="13939">
          <cell r="C13939" t="str">
            <v>598013|A Ashish Reddy</v>
          </cell>
          <cell r="D13939">
            <v>108.06657657657658</v>
          </cell>
          <cell r="E13939">
            <v>107.61473473473474</v>
          </cell>
          <cell r="F13939">
            <v>107.4303188903189</v>
          </cell>
          <cell r="G13939">
            <v>107.46675199008534</v>
          </cell>
          <cell r="H13939" t="str">
            <v>A</v>
          </cell>
          <cell r="I13939" t="str">
            <v>A</v>
          </cell>
          <cell r="J13939" t="str">
            <v>A</v>
          </cell>
          <cell r="K13939" t="str">
            <v>A</v>
          </cell>
        </row>
        <row r="13940">
          <cell r="C13940" t="str">
            <v>548362|MJ Clarke</v>
          </cell>
          <cell r="D13940">
            <v>108.06810897435898</v>
          </cell>
          <cell r="E13940">
            <v>107.20515384615385</v>
          </cell>
          <cell r="F13940">
            <v>109.17797364672366</v>
          </cell>
          <cell r="G13940">
            <v>107.74635826210827</v>
          </cell>
          <cell r="H13940" t="str">
            <v>A</v>
          </cell>
          <cell r="I13940" t="str">
            <v>A</v>
          </cell>
          <cell r="J13940" t="str">
            <v>A</v>
          </cell>
          <cell r="K13940" t="str">
            <v>A</v>
          </cell>
        </row>
        <row r="13941">
          <cell r="C13941" t="str">
            <v>1216501|SP Narine</v>
          </cell>
          <cell r="D13941">
            <v>108.06827348382771</v>
          </cell>
          <cell r="E13941">
            <v>108.12062574304507</v>
          </cell>
          <cell r="F13941">
            <v>108.15713383717726</v>
          </cell>
          <cell r="G13941">
            <v>108.13575701789314</v>
          </cell>
          <cell r="H13941" t="str">
            <v>A</v>
          </cell>
          <cell r="I13941" t="str">
            <v>A</v>
          </cell>
          <cell r="J13941" t="str">
            <v>A</v>
          </cell>
          <cell r="K13941" t="str">
            <v>A</v>
          </cell>
        </row>
        <row r="13942">
          <cell r="C13942" t="str">
            <v>1216523|PJ Cummins</v>
          </cell>
          <cell r="D13942">
            <v>108.06930607663941</v>
          </cell>
          <cell r="E13942">
            <v>107.87747444684945</v>
          </cell>
          <cell r="F13942">
            <v>108.79808926934324</v>
          </cell>
          <cell r="G13942">
            <v>108.31653615424845</v>
          </cell>
          <cell r="H13942" t="str">
            <v>A</v>
          </cell>
          <cell r="I13942" t="str">
            <v>A</v>
          </cell>
          <cell r="J13942" t="str">
            <v>A</v>
          </cell>
          <cell r="K13942" t="str">
            <v>A</v>
          </cell>
        </row>
        <row r="13943">
          <cell r="C13943" t="str">
            <v>829803|R Dhawan</v>
          </cell>
          <cell r="D13943">
            <v>108.07283696575364</v>
          </cell>
          <cell r="E13943">
            <v>107.52877258377258</v>
          </cell>
          <cell r="F13943">
            <v>108.55496881477437</v>
          </cell>
          <cell r="G13943">
            <v>108.01673802104358</v>
          </cell>
          <cell r="H13943" t="str">
            <v>A</v>
          </cell>
          <cell r="I13943" t="str">
            <v>A</v>
          </cell>
          <cell r="J13943" t="str">
            <v>A</v>
          </cell>
          <cell r="K13943" t="str">
            <v>A</v>
          </cell>
        </row>
        <row r="13944">
          <cell r="C13944" t="str">
            <v>829725|AR Patel</v>
          </cell>
          <cell r="D13944">
            <v>108.07318181818182</v>
          </cell>
          <cell r="E13944">
            <v>107.94677093515803</v>
          </cell>
          <cell r="F13944">
            <v>107.62712602212603</v>
          </cell>
          <cell r="G13944">
            <v>107.66945034057937</v>
          </cell>
          <cell r="H13944" t="str">
            <v>A</v>
          </cell>
          <cell r="I13944" t="str">
            <v>A</v>
          </cell>
          <cell r="J13944" t="str">
            <v>A</v>
          </cell>
          <cell r="K13944" t="str">
            <v>A</v>
          </cell>
        </row>
        <row r="13945">
          <cell r="C13945" t="str">
            <v>419125|KA Pollard</v>
          </cell>
          <cell r="D13945">
            <v>108.07714285714286</v>
          </cell>
          <cell r="E13945">
            <v>111.79270562770563</v>
          </cell>
          <cell r="F13945">
            <v>109.07238095238095</v>
          </cell>
          <cell r="G13945">
            <v>109.91661616161616</v>
          </cell>
          <cell r="H13945" t="str">
            <v>A</v>
          </cell>
          <cell r="I13945" t="str">
            <v>A</v>
          </cell>
          <cell r="J13945" t="str">
            <v>A</v>
          </cell>
          <cell r="K13945" t="str">
            <v>A</v>
          </cell>
        </row>
        <row r="13946">
          <cell r="C13946" t="str">
            <v>1178410|SP Narine</v>
          </cell>
          <cell r="D13946">
            <v>108.08638656884703</v>
          </cell>
          <cell r="E13946">
            <v>108.01902016047175</v>
          </cell>
          <cell r="F13946">
            <v>108.23909018772569</v>
          </cell>
          <cell r="G13946">
            <v>108.11117367651424</v>
          </cell>
          <cell r="H13946" t="str">
            <v>A</v>
          </cell>
          <cell r="I13946" t="str">
            <v>A</v>
          </cell>
          <cell r="J13946" t="str">
            <v>A</v>
          </cell>
          <cell r="K13946" t="str">
            <v>A</v>
          </cell>
        </row>
        <row r="13947">
          <cell r="C13947" t="str">
            <v>548333|Y Nagar</v>
          </cell>
          <cell r="D13947">
            <v>108.08803486424178</v>
          </cell>
          <cell r="E13947">
            <v>109.0775681721429</v>
          </cell>
          <cell r="F13947">
            <v>107.40078128484261</v>
          </cell>
          <cell r="G13947">
            <v>108.09962378390732</v>
          </cell>
          <cell r="H13947" t="str">
            <v>A</v>
          </cell>
          <cell r="I13947" t="str">
            <v>A</v>
          </cell>
          <cell r="J13947" t="str">
            <v>A</v>
          </cell>
          <cell r="K13947" t="str">
            <v>A</v>
          </cell>
        </row>
        <row r="13948">
          <cell r="C13948" t="str">
            <v>980935|R Dhawan</v>
          </cell>
          <cell r="D13948">
            <v>108.09814597064597</v>
          </cell>
          <cell r="E13948">
            <v>107.89160290593624</v>
          </cell>
          <cell r="F13948">
            <v>107.89991850672406</v>
          </cell>
          <cell r="G13948">
            <v>107.83950715345161</v>
          </cell>
          <cell r="H13948" t="str">
            <v>A</v>
          </cell>
          <cell r="I13948" t="str">
            <v>A</v>
          </cell>
          <cell r="J13948" t="str">
            <v>A</v>
          </cell>
          <cell r="K13948" t="str">
            <v>A</v>
          </cell>
        </row>
        <row r="13949">
          <cell r="C13949" t="str">
            <v>1216515|SO Hetmyer</v>
          </cell>
          <cell r="D13949">
            <v>108.10869412515963</v>
          </cell>
          <cell r="E13949">
            <v>107.09661700014189</v>
          </cell>
          <cell r="F13949">
            <v>106.3903004824748</v>
          </cell>
          <cell r="G13949">
            <v>106.76841575611371</v>
          </cell>
          <cell r="H13949" t="str">
            <v>A</v>
          </cell>
          <cell r="I13949" t="str">
            <v>A</v>
          </cell>
          <cell r="J13949" t="str">
            <v>A</v>
          </cell>
          <cell r="K13949" t="str">
            <v>A</v>
          </cell>
        </row>
        <row r="13950">
          <cell r="C13950" t="str">
            <v>1304098|R Dhawan</v>
          </cell>
          <cell r="D13950">
            <v>108.11023785817903</v>
          </cell>
          <cell r="E13950">
            <v>108.27078019939131</v>
          </cell>
          <cell r="F13950">
            <v>107.93548949614349</v>
          </cell>
          <cell r="G13950">
            <v>108.06188192729519</v>
          </cell>
          <cell r="H13950" t="str">
            <v>A</v>
          </cell>
          <cell r="I13950" t="str">
            <v>A</v>
          </cell>
          <cell r="J13950" t="str">
            <v>A</v>
          </cell>
          <cell r="K13950" t="str">
            <v>A</v>
          </cell>
        </row>
        <row r="13951">
          <cell r="C13951" t="str">
            <v>336000|WP Saha</v>
          </cell>
          <cell r="D13951">
            <v>108.11119047619047</v>
          </cell>
          <cell r="E13951">
            <v>105.70475761475761</v>
          </cell>
          <cell r="F13951">
            <v>105.39059523809524</v>
          </cell>
          <cell r="G13951">
            <v>105.49531603031603</v>
          </cell>
          <cell r="H13951" t="str">
            <v>A</v>
          </cell>
          <cell r="I13951" t="str">
            <v>A</v>
          </cell>
          <cell r="J13951" t="str">
            <v>A</v>
          </cell>
          <cell r="K13951" t="str">
            <v>A</v>
          </cell>
        </row>
        <row r="13952">
          <cell r="C13952" t="str">
            <v>598056|BB Samantray</v>
          </cell>
          <cell r="D13952">
            <v>108.11458333333333</v>
          </cell>
          <cell r="E13952">
            <v>106.44842342342342</v>
          </cell>
          <cell r="F13952">
            <v>109.91550925925924</v>
          </cell>
          <cell r="G13952">
            <v>108.23859484484484</v>
          </cell>
          <cell r="H13952" t="str">
            <v>A</v>
          </cell>
          <cell r="I13952" t="str">
            <v>A</v>
          </cell>
          <cell r="J13952" t="str">
            <v>A</v>
          </cell>
          <cell r="K13952" t="str">
            <v>A</v>
          </cell>
        </row>
        <row r="13953">
          <cell r="C13953" t="str">
            <v>1304099|JO Holder</v>
          </cell>
          <cell r="D13953">
            <v>108.11623973727423</v>
          </cell>
          <cell r="E13953">
            <v>108.15641065830722</v>
          </cell>
          <cell r="F13953">
            <v>108.27071179385246</v>
          </cell>
          <cell r="G13953">
            <v>108.08423403990646</v>
          </cell>
          <cell r="H13953" t="str">
            <v>A</v>
          </cell>
          <cell r="I13953" t="str">
            <v>A</v>
          </cell>
          <cell r="J13953" t="str">
            <v>A</v>
          </cell>
          <cell r="K13953" t="str">
            <v>A</v>
          </cell>
        </row>
        <row r="13954">
          <cell r="C13954" t="str">
            <v>1312200|MS Wade</v>
          </cell>
          <cell r="D13954">
            <v>108.11673589341693</v>
          </cell>
          <cell r="E13954">
            <v>107.684679286231</v>
          </cell>
          <cell r="F13954">
            <v>107.15661129318261</v>
          </cell>
          <cell r="G13954">
            <v>107.51534538476153</v>
          </cell>
          <cell r="H13954" t="str">
            <v>A</v>
          </cell>
          <cell r="I13954" t="str">
            <v>A</v>
          </cell>
          <cell r="J13954" t="str">
            <v>A</v>
          </cell>
          <cell r="K13954" t="str">
            <v>A</v>
          </cell>
        </row>
        <row r="13955">
          <cell r="C13955" t="str">
            <v>1216504|SP Narine</v>
          </cell>
          <cell r="D13955">
            <v>108.12062574304507</v>
          </cell>
          <cell r="E13955">
            <v>107.98639892246003</v>
          </cell>
          <cell r="F13955">
            <v>108.13575701789314</v>
          </cell>
          <cell r="G13955">
            <v>108.05843271644426</v>
          </cell>
          <cell r="H13955" t="str">
            <v>A</v>
          </cell>
          <cell r="I13955" t="str">
            <v>A</v>
          </cell>
          <cell r="J13955" t="str">
            <v>A</v>
          </cell>
          <cell r="K13955" t="str">
            <v>A</v>
          </cell>
        </row>
        <row r="13956">
          <cell r="C13956" t="str">
            <v>1136561|Harbhajan Singh</v>
          </cell>
          <cell r="D13956">
            <v>108.12747102561748</v>
          </cell>
          <cell r="E13956">
            <v>108.19726053133293</v>
          </cell>
          <cell r="F13956">
            <v>108.27846629250017</v>
          </cell>
          <cell r="G13956">
            <v>108.19858386919184</v>
          </cell>
          <cell r="H13956" t="str">
            <v>A</v>
          </cell>
          <cell r="I13956" t="str">
            <v>A</v>
          </cell>
          <cell r="J13956" t="str">
            <v>A</v>
          </cell>
          <cell r="K13956" t="str">
            <v>A</v>
          </cell>
        </row>
        <row r="13957">
          <cell r="C13957" t="str">
            <v>548330|M Kartik</v>
          </cell>
          <cell r="D13957">
            <v>108.13173690932311</v>
          </cell>
          <cell r="E13957">
            <v>107.93794264483918</v>
          </cell>
          <cell r="F13957">
            <v>108.20969502388722</v>
          </cell>
          <cell r="G13957">
            <v>107.8855556415582</v>
          </cell>
          <cell r="H13957" t="str">
            <v>A</v>
          </cell>
          <cell r="I13957" t="str">
            <v>A</v>
          </cell>
          <cell r="J13957" t="str">
            <v>A</v>
          </cell>
          <cell r="K13957" t="str">
            <v>A</v>
          </cell>
        </row>
        <row r="13958">
          <cell r="C13958" t="str">
            <v>1216511|MK Lomror</v>
          </cell>
          <cell r="D13958">
            <v>108.14184227330779</v>
          </cell>
          <cell r="E13958">
            <v>107.56347381864623</v>
          </cell>
          <cell r="F13958">
            <v>110.15456045125586</v>
          </cell>
          <cell r="G13958">
            <v>108.84238505747128</v>
          </cell>
          <cell r="H13958" t="str">
            <v>A</v>
          </cell>
          <cell r="I13958" t="str">
            <v>A</v>
          </cell>
          <cell r="J13958" t="str">
            <v>A</v>
          </cell>
          <cell r="K13958" t="str">
            <v>A</v>
          </cell>
        </row>
        <row r="13959">
          <cell r="C13959" t="str">
            <v>980927|HH Pandya</v>
          </cell>
          <cell r="D13959">
            <v>108.14227974186308</v>
          </cell>
          <cell r="E13959">
            <v>107.66979668479668</v>
          </cell>
          <cell r="F13959">
            <v>109.12963028432472</v>
          </cell>
          <cell r="G13959">
            <v>108.2939637471582</v>
          </cell>
          <cell r="H13959" t="str">
            <v>A</v>
          </cell>
          <cell r="I13959" t="str">
            <v>A</v>
          </cell>
          <cell r="J13959" t="str">
            <v>A</v>
          </cell>
          <cell r="K13959" t="str">
            <v>A</v>
          </cell>
        </row>
        <row r="13960">
          <cell r="C13960" t="str">
            <v>419164|MD Mishra</v>
          </cell>
          <cell r="D13960">
            <v>108.14272656781277</v>
          </cell>
          <cell r="E13960">
            <v>107.3838306793636</v>
          </cell>
          <cell r="F13960">
            <v>108.46346959952562</v>
          </cell>
          <cell r="G13960">
            <v>108.19408722136255</v>
          </cell>
          <cell r="H13960" t="str">
            <v>A</v>
          </cell>
          <cell r="I13960" t="str">
            <v>A</v>
          </cell>
          <cell r="J13960" t="str">
            <v>A</v>
          </cell>
          <cell r="K13960" t="str">
            <v>A</v>
          </cell>
        </row>
        <row r="13961">
          <cell r="C13961" t="str">
            <v>392198|SK Warne</v>
          </cell>
          <cell r="D13961">
            <v>108.14284035759897</v>
          </cell>
          <cell r="E13961">
            <v>107.12358527806803</v>
          </cell>
          <cell r="F13961">
            <v>106.87531188212478</v>
          </cell>
          <cell r="G13961">
            <v>107.08615682581456</v>
          </cell>
          <cell r="H13961" t="str">
            <v>A</v>
          </cell>
          <cell r="I13961" t="str">
            <v>A</v>
          </cell>
          <cell r="J13961" t="str">
            <v>A</v>
          </cell>
          <cell r="K13961" t="str">
            <v>A</v>
          </cell>
        </row>
        <row r="13962">
          <cell r="C13962" t="str">
            <v>419137|AS Raut</v>
          </cell>
          <cell r="D13962">
            <v>108.14291577291577</v>
          </cell>
          <cell r="E13962">
            <v>107.2500513013013</v>
          </cell>
          <cell r="F13962">
            <v>108.27711818167374</v>
          </cell>
          <cell r="G13962">
            <v>107.68656738087293</v>
          </cell>
          <cell r="H13962" t="str">
            <v>A</v>
          </cell>
          <cell r="I13962" t="str">
            <v>A</v>
          </cell>
          <cell r="J13962" t="str">
            <v>A</v>
          </cell>
          <cell r="K13962" t="str">
            <v>A</v>
          </cell>
        </row>
        <row r="13963">
          <cell r="C13963" t="str">
            <v>392215|PR Shah</v>
          </cell>
          <cell r="D13963">
            <v>108.14447170645447</v>
          </cell>
          <cell r="E13963">
            <v>108.71907098648478</v>
          </cell>
          <cell r="F13963">
            <v>109.58001510462719</v>
          </cell>
          <cell r="G13963">
            <v>108.70941402467265</v>
          </cell>
          <cell r="H13963" t="str">
            <v>A</v>
          </cell>
          <cell r="I13963" t="str">
            <v>A</v>
          </cell>
          <cell r="J13963" t="str">
            <v>A</v>
          </cell>
          <cell r="K13963" t="str">
            <v>A</v>
          </cell>
        </row>
        <row r="13964">
          <cell r="C13964" t="str">
            <v>598021|A Ashish Reddy</v>
          </cell>
          <cell r="D13964">
            <v>108.15326126126126</v>
          </cell>
          <cell r="E13964">
            <v>107.73023751023752</v>
          </cell>
          <cell r="F13964">
            <v>107.94485752419087</v>
          </cell>
          <cell r="G13964">
            <v>107.83274450207784</v>
          </cell>
          <cell r="H13964" t="str">
            <v>A</v>
          </cell>
          <cell r="I13964" t="str">
            <v>A</v>
          </cell>
          <cell r="J13964" t="str">
            <v>A</v>
          </cell>
          <cell r="K13964" t="str">
            <v>A</v>
          </cell>
        </row>
        <row r="13965">
          <cell r="C13965" t="str">
            <v>734007|M Vohra</v>
          </cell>
          <cell r="D13965">
            <v>108.1533602395499</v>
          </cell>
          <cell r="E13965">
            <v>110.98790324807565</v>
          </cell>
          <cell r="F13965">
            <v>107.92117212023645</v>
          </cell>
          <cell r="G13965">
            <v>108.95573976978255</v>
          </cell>
          <cell r="H13965" t="str">
            <v>A</v>
          </cell>
          <cell r="I13965" t="str">
            <v>A</v>
          </cell>
          <cell r="J13965" t="str">
            <v>A</v>
          </cell>
          <cell r="K13965" t="str">
            <v>A</v>
          </cell>
        </row>
        <row r="13966">
          <cell r="C13966" t="str">
            <v>1304103|JO Holder</v>
          </cell>
          <cell r="D13966">
            <v>108.15641065830722</v>
          </cell>
          <cell r="E13966">
            <v>107.84056201628917</v>
          </cell>
          <cell r="F13966">
            <v>108.08423403990646</v>
          </cell>
          <cell r="G13966">
            <v>108.03773747062354</v>
          </cell>
          <cell r="H13966" t="str">
            <v>A</v>
          </cell>
          <cell r="I13966" t="str">
            <v>A</v>
          </cell>
          <cell r="J13966" t="str">
            <v>A</v>
          </cell>
          <cell r="K13966" t="str">
            <v>A</v>
          </cell>
        </row>
        <row r="13967">
          <cell r="C13967" t="str">
            <v>1136617|Harbhajan Singh</v>
          </cell>
          <cell r="D13967">
            <v>108.1572137789758</v>
          </cell>
          <cell r="E13967">
            <v>108.00830538157609</v>
          </cell>
          <cell r="F13967">
            <v>108.16064844530872</v>
          </cell>
          <cell r="G13967">
            <v>108.12092656396162</v>
          </cell>
          <cell r="H13967" t="str">
            <v>A</v>
          </cell>
          <cell r="I13967" t="str">
            <v>A</v>
          </cell>
          <cell r="J13967" t="str">
            <v>A</v>
          </cell>
          <cell r="K13967" t="str">
            <v>A</v>
          </cell>
        </row>
        <row r="13968">
          <cell r="C13968" t="str">
            <v>548348|MN Samuels</v>
          </cell>
          <cell r="D13968">
            <v>108.15933140933141</v>
          </cell>
          <cell r="E13968">
            <v>107.26441498316498</v>
          </cell>
          <cell r="F13968">
            <v>109.3060940088718</v>
          </cell>
          <cell r="G13968">
            <v>108.48098879001657</v>
          </cell>
          <cell r="H13968" t="str">
            <v>A</v>
          </cell>
          <cell r="I13968" t="str">
            <v>A</v>
          </cell>
          <cell r="J13968" t="str">
            <v>A</v>
          </cell>
          <cell r="K13968" t="str">
            <v>A</v>
          </cell>
        </row>
        <row r="13969">
          <cell r="C13969" t="str">
            <v>1178428|K Gowtham</v>
          </cell>
          <cell r="D13969">
            <v>108.16210648148149</v>
          </cell>
          <cell r="E13969">
            <v>108.03492374727669</v>
          </cell>
          <cell r="F13969">
            <v>108.96549169606114</v>
          </cell>
          <cell r="G13969">
            <v>108.36775904744616</v>
          </cell>
          <cell r="H13969" t="str">
            <v>A</v>
          </cell>
          <cell r="I13969" t="str">
            <v>A</v>
          </cell>
          <cell r="J13969" t="str">
            <v>A</v>
          </cell>
          <cell r="K13969" t="str">
            <v>A</v>
          </cell>
        </row>
        <row r="13970">
          <cell r="C13970" t="str">
            <v>1178395|MM Ali</v>
          </cell>
          <cell r="D13970">
            <v>108.16735403305913</v>
          </cell>
          <cell r="E13970">
            <v>109.60061862975321</v>
          </cell>
          <cell r="F13970">
            <v>109.41645607329936</v>
          </cell>
          <cell r="G13970">
            <v>109.23541531666795</v>
          </cell>
          <cell r="H13970" t="str">
            <v>A</v>
          </cell>
          <cell r="I13970" t="str">
            <v>A</v>
          </cell>
          <cell r="J13970" t="str">
            <v>A</v>
          </cell>
          <cell r="K13970" t="str">
            <v>A</v>
          </cell>
        </row>
        <row r="13971">
          <cell r="C13971" t="str">
            <v>598020|AB Agarkar</v>
          </cell>
          <cell r="D13971">
            <v>108.16872206257982</v>
          </cell>
          <cell r="E13971">
            <v>107.68385170160018</v>
          </cell>
          <cell r="F13971">
            <v>108.22098201615682</v>
          </cell>
          <cell r="G13971">
            <v>108.11084798808838</v>
          </cell>
          <cell r="H13971" t="str">
            <v>A</v>
          </cell>
          <cell r="I13971" t="str">
            <v>A</v>
          </cell>
          <cell r="J13971" t="str">
            <v>A</v>
          </cell>
          <cell r="K13971" t="str">
            <v>A</v>
          </cell>
        </row>
        <row r="13972">
          <cell r="C13972" t="str">
            <v>419121|MS Bisla</v>
          </cell>
          <cell r="D13972">
            <v>108.16975308641975</v>
          </cell>
          <cell r="E13972">
            <v>107.87731481481481</v>
          </cell>
          <cell r="F13972">
            <v>105.91923868312756</v>
          </cell>
          <cell r="G13972">
            <v>110.43389917695474</v>
          </cell>
          <cell r="H13972" t="str">
            <v>A</v>
          </cell>
          <cell r="I13972" t="str">
            <v>A</v>
          </cell>
          <cell r="J13972" t="str">
            <v>A</v>
          </cell>
          <cell r="K13972" t="str">
            <v>A</v>
          </cell>
        </row>
        <row r="13973">
          <cell r="C13973" t="str">
            <v>980951|CH Morris</v>
          </cell>
          <cell r="D13973">
            <v>108.17068077601411</v>
          </cell>
          <cell r="E13973">
            <v>107.56247534872536</v>
          </cell>
          <cell r="F13973">
            <v>105.97278317860859</v>
          </cell>
          <cell r="G13973">
            <v>106.8787554933309</v>
          </cell>
          <cell r="H13973" t="str">
            <v>A</v>
          </cell>
          <cell r="I13973" t="str">
            <v>A</v>
          </cell>
          <cell r="J13973" t="str">
            <v>A</v>
          </cell>
          <cell r="K13973" t="str">
            <v>A</v>
          </cell>
        </row>
        <row r="13974">
          <cell r="C13974" t="str">
            <v>1216522|JC Archer</v>
          </cell>
          <cell r="D13974">
            <v>108.17331640112573</v>
          </cell>
          <cell r="E13974">
            <v>107.82735137583796</v>
          </cell>
          <cell r="F13974">
            <v>107.60129677731032</v>
          </cell>
          <cell r="G13974">
            <v>107.81160548438659</v>
          </cell>
          <cell r="H13974" t="str">
            <v>A</v>
          </cell>
          <cell r="I13974" t="str">
            <v>A</v>
          </cell>
          <cell r="J13974" t="str">
            <v>A</v>
          </cell>
          <cell r="K13974" t="str">
            <v>A</v>
          </cell>
        </row>
        <row r="13975">
          <cell r="C13975" t="str">
            <v>980993|CH Morris</v>
          </cell>
          <cell r="D13975">
            <v>108.17644738703564</v>
          </cell>
          <cell r="E13975">
            <v>108.36331142108921</v>
          </cell>
          <cell r="F13975">
            <v>107.96986783725838</v>
          </cell>
          <cell r="G13975">
            <v>108.03407805228341</v>
          </cell>
          <cell r="H13975" t="str">
            <v>A</v>
          </cell>
          <cell r="I13975" t="str">
            <v>A</v>
          </cell>
          <cell r="J13975" t="str">
            <v>A</v>
          </cell>
          <cell r="K13975" t="str">
            <v>A</v>
          </cell>
        </row>
        <row r="13976">
          <cell r="C13976" t="str">
            <v>829721|UBT Chand</v>
          </cell>
          <cell r="D13976">
            <v>108.18050908171877</v>
          </cell>
          <cell r="E13976">
            <v>108.0573640318264</v>
          </cell>
          <cell r="F13976">
            <v>108.93608460544807</v>
          </cell>
          <cell r="G13976">
            <v>108.33639686205511</v>
          </cell>
          <cell r="H13976" t="str">
            <v>A</v>
          </cell>
          <cell r="I13976" t="str">
            <v>A</v>
          </cell>
          <cell r="J13976" t="str">
            <v>A</v>
          </cell>
          <cell r="K13976" t="str">
            <v>A</v>
          </cell>
        </row>
        <row r="13977">
          <cell r="C13977" t="str">
            <v>501211|MA Agarwal</v>
          </cell>
          <cell r="D13977">
            <v>108.18273504273505</v>
          </cell>
          <cell r="E13977">
            <v>107.01205128205129</v>
          </cell>
          <cell r="F13977">
            <v>109.32005698005698</v>
          </cell>
          <cell r="G13977">
            <v>107.23962962962963</v>
          </cell>
          <cell r="H13977" t="str">
            <v>A</v>
          </cell>
          <cell r="I13977" t="str">
            <v>A</v>
          </cell>
          <cell r="J13977" t="str">
            <v>A</v>
          </cell>
          <cell r="K13977" t="str">
            <v>A</v>
          </cell>
        </row>
        <row r="13978">
          <cell r="C13978" t="str">
            <v>501218|M Kartik</v>
          </cell>
          <cell r="D13978">
            <v>108.18326947637293</v>
          </cell>
          <cell r="E13978">
            <v>108.91036079182631</v>
          </cell>
          <cell r="F13978">
            <v>108.69154959557257</v>
          </cell>
          <cell r="G13978">
            <v>108.83293422733078</v>
          </cell>
          <cell r="H13978" t="str">
            <v>A</v>
          </cell>
          <cell r="I13978" t="str">
            <v>A</v>
          </cell>
          <cell r="J13978" t="str">
            <v>A</v>
          </cell>
          <cell r="K13978" t="str">
            <v>A</v>
          </cell>
        </row>
        <row r="13979">
          <cell r="C13979" t="str">
            <v>734025|AR Patel</v>
          </cell>
          <cell r="D13979">
            <v>108.1837575757576</v>
          </cell>
          <cell r="E13979">
            <v>107.819797979798</v>
          </cell>
          <cell r="F13979">
            <v>105.42990572390573</v>
          </cell>
          <cell r="G13979">
            <v>106.49441750841753</v>
          </cell>
          <cell r="H13979" t="str">
            <v>A</v>
          </cell>
          <cell r="I13979" t="str">
            <v>A</v>
          </cell>
          <cell r="J13979" t="str">
            <v>A</v>
          </cell>
          <cell r="K13979" t="str">
            <v>A</v>
          </cell>
        </row>
        <row r="13980">
          <cell r="C13980" t="str">
            <v>1178418|SP Narine</v>
          </cell>
          <cell r="D13980">
            <v>108.18475620089738</v>
          </cell>
          <cell r="E13980">
            <v>108.21837182680669</v>
          </cell>
          <cell r="F13980">
            <v>108.09672097673872</v>
          </cell>
          <cell r="G13980">
            <v>108.14071606272528</v>
          </cell>
          <cell r="H13980" t="str">
            <v>A</v>
          </cell>
          <cell r="I13980" t="str">
            <v>A</v>
          </cell>
          <cell r="J13980" t="str">
            <v>A</v>
          </cell>
          <cell r="K13980" t="str">
            <v>A</v>
          </cell>
        </row>
        <row r="13981">
          <cell r="C13981" t="str">
            <v>598073|MG Johnson</v>
          </cell>
          <cell r="D13981">
            <v>108.18857142857141</v>
          </cell>
          <cell r="E13981">
            <v>106.96748768472905</v>
          </cell>
          <cell r="F13981">
            <v>109.96841269841269</v>
          </cell>
          <cell r="G13981">
            <v>107.96392446633824</v>
          </cell>
          <cell r="H13981" t="str">
            <v>A</v>
          </cell>
          <cell r="I13981" t="str">
            <v>A</v>
          </cell>
          <cell r="J13981" t="str">
            <v>A</v>
          </cell>
          <cell r="K13981" t="str">
            <v>A</v>
          </cell>
        </row>
        <row r="13982">
          <cell r="C13982" t="str">
            <v>548363|DB Das</v>
          </cell>
          <cell r="D13982">
            <v>108.19104694156417</v>
          </cell>
          <cell r="E13982">
            <v>108.39168644573816</v>
          </cell>
          <cell r="F13982">
            <v>108.88722533286403</v>
          </cell>
          <cell r="G13982">
            <v>108.62434474688784</v>
          </cell>
          <cell r="H13982" t="str">
            <v>A</v>
          </cell>
          <cell r="I13982" t="str">
            <v>A</v>
          </cell>
          <cell r="J13982" t="str">
            <v>A</v>
          </cell>
          <cell r="K13982" t="str">
            <v>A</v>
          </cell>
        </row>
        <row r="13983">
          <cell r="C13983" t="str">
            <v>419160|MD Mishra</v>
          </cell>
          <cell r="D13983">
            <v>108.1919778138528</v>
          </cell>
          <cell r="E13983">
            <v>109.0557044169113</v>
          </cell>
          <cell r="F13983">
            <v>107.3533745189995</v>
          </cell>
          <cell r="G13983">
            <v>108.34753188355917</v>
          </cell>
          <cell r="H13983" t="str">
            <v>A</v>
          </cell>
          <cell r="I13983" t="str">
            <v>A</v>
          </cell>
          <cell r="J13983" t="str">
            <v>A</v>
          </cell>
          <cell r="K13983" t="str">
            <v>A</v>
          </cell>
        </row>
        <row r="13984">
          <cell r="C13984" t="str">
            <v>1136616|Harbhajan Singh</v>
          </cell>
          <cell r="D13984">
            <v>108.19726053133293</v>
          </cell>
          <cell r="E13984">
            <v>108.1572137789758</v>
          </cell>
          <cell r="F13984">
            <v>108.19858386919184</v>
          </cell>
          <cell r="G13984">
            <v>108.16064844530872</v>
          </cell>
          <cell r="H13984" t="str">
            <v>A</v>
          </cell>
          <cell r="I13984" t="str">
            <v>A</v>
          </cell>
          <cell r="J13984" t="str">
            <v>A</v>
          </cell>
          <cell r="K13984" t="str">
            <v>A</v>
          </cell>
        </row>
        <row r="13985">
          <cell r="C13985" t="str">
            <v>335997|SC Ganguly</v>
          </cell>
          <cell r="D13985">
            <v>108.20202020202021</v>
          </cell>
          <cell r="E13985">
            <v>106.48664446185998</v>
          </cell>
          <cell r="F13985">
            <v>111.22390572390573</v>
          </cell>
          <cell r="G13985">
            <v>108.88612054452572</v>
          </cell>
          <cell r="H13985" t="str">
            <v>A</v>
          </cell>
          <cell r="I13985" t="str">
            <v>A</v>
          </cell>
          <cell r="J13985" t="str">
            <v>A</v>
          </cell>
          <cell r="K13985" t="str">
            <v>A</v>
          </cell>
        </row>
        <row r="13986">
          <cell r="C13986" t="str">
            <v>1254109|Abdul Samad</v>
          </cell>
          <cell r="D13986">
            <v>108.2032611663373</v>
          </cell>
          <cell r="E13986">
            <v>108.95165321101898</v>
          </cell>
          <cell r="F13986">
            <v>108.38613534522324</v>
          </cell>
          <cell r="G13986">
            <v>108.61586278569386</v>
          </cell>
          <cell r="H13986" t="str">
            <v>A</v>
          </cell>
          <cell r="I13986" t="str">
            <v>A</v>
          </cell>
          <cell r="J13986" t="str">
            <v>A</v>
          </cell>
          <cell r="K13986" t="str">
            <v>A</v>
          </cell>
        </row>
        <row r="13987">
          <cell r="C13987" t="str">
            <v>392189|Joginder Sharma</v>
          </cell>
          <cell r="D13987">
            <v>108.20646464646465</v>
          </cell>
          <cell r="E13987">
            <v>108.61484848484849</v>
          </cell>
          <cell r="F13987">
            <v>105.06538720538721</v>
          </cell>
          <cell r="G13987">
            <v>108.04367003367004</v>
          </cell>
          <cell r="H13987" t="str">
            <v>A</v>
          </cell>
          <cell r="I13987" t="str">
            <v>A</v>
          </cell>
          <cell r="J13987" t="str">
            <v>A</v>
          </cell>
          <cell r="K13987" t="str">
            <v>A</v>
          </cell>
        </row>
        <row r="13988">
          <cell r="C13988" t="str">
            <v>501227|DL Vettori</v>
          </cell>
          <cell r="D13988">
            <v>108.20679924242424</v>
          </cell>
          <cell r="E13988">
            <v>108.68382154882154</v>
          </cell>
          <cell r="F13988">
            <v>109.30311658249157</v>
          </cell>
          <cell r="G13988">
            <v>108.66136854657687</v>
          </cell>
          <cell r="H13988" t="str">
            <v>A</v>
          </cell>
          <cell r="I13988" t="str">
            <v>A</v>
          </cell>
          <cell r="J13988" t="str">
            <v>A</v>
          </cell>
          <cell r="K13988" t="str">
            <v>A</v>
          </cell>
        </row>
        <row r="13989">
          <cell r="C13989" t="str">
            <v>980989|UT Khawaja</v>
          </cell>
          <cell r="D13989">
            <v>108.20777777777778</v>
          </cell>
          <cell r="E13989">
            <v>110.71833333333333</v>
          </cell>
          <cell r="F13989">
            <v>111.29148148148147</v>
          </cell>
          <cell r="G13989">
            <v>110.19759259259258</v>
          </cell>
          <cell r="H13989" t="str">
            <v>A</v>
          </cell>
          <cell r="I13989" t="str">
            <v>A</v>
          </cell>
          <cell r="J13989" t="str">
            <v>A</v>
          </cell>
          <cell r="K13989" t="str">
            <v>A</v>
          </cell>
        </row>
        <row r="13990">
          <cell r="C13990" t="str">
            <v>829795|HH Pandya</v>
          </cell>
          <cell r="D13990">
            <v>108.20800925925926</v>
          </cell>
          <cell r="E13990">
            <v>107.65159259259258</v>
          </cell>
          <cell r="F13990">
            <v>108.66795781893005</v>
          </cell>
          <cell r="G13990">
            <v>107.60120473251028</v>
          </cell>
          <cell r="H13990" t="str">
            <v>A</v>
          </cell>
          <cell r="I13990" t="str">
            <v>A</v>
          </cell>
          <cell r="J13990" t="str">
            <v>A</v>
          </cell>
          <cell r="K13990" t="str">
            <v>A</v>
          </cell>
        </row>
        <row r="13991">
          <cell r="C13991" t="str">
            <v>1216497|SP Narine</v>
          </cell>
          <cell r="D13991">
            <v>108.21837182680669</v>
          </cell>
          <cell r="E13991">
            <v>108.06827348382771</v>
          </cell>
          <cell r="F13991">
            <v>108.14071606272528</v>
          </cell>
          <cell r="G13991">
            <v>108.15713383717726</v>
          </cell>
          <cell r="H13991" t="str">
            <v>A</v>
          </cell>
          <cell r="I13991" t="str">
            <v>A</v>
          </cell>
          <cell r="J13991" t="str">
            <v>A</v>
          </cell>
          <cell r="K13991" t="str">
            <v>A</v>
          </cell>
        </row>
        <row r="13992">
          <cell r="C13992" t="str">
            <v>1254095|JO Holder</v>
          </cell>
          <cell r="D13992">
            <v>108.22166666666665</v>
          </cell>
          <cell r="E13992">
            <v>108.54546419098142</v>
          </cell>
          <cell r="F13992">
            <v>108.67273737373735</v>
          </cell>
          <cell r="G13992">
            <v>108.42722543739784</v>
          </cell>
          <cell r="H13992" t="str">
            <v>A</v>
          </cell>
          <cell r="I13992" t="str">
            <v>A</v>
          </cell>
          <cell r="J13992" t="str">
            <v>A</v>
          </cell>
          <cell r="K13992" t="str">
            <v>A</v>
          </cell>
        </row>
        <row r="13993">
          <cell r="C13993" t="str">
            <v>392195|AD Mascarenhas</v>
          </cell>
          <cell r="D13993">
            <v>108.2223316912972</v>
          </cell>
          <cell r="E13993">
            <v>106.84710591133005</v>
          </cell>
          <cell r="F13993">
            <v>104.6662287903667</v>
          </cell>
          <cell r="G13993">
            <v>105.63431171319102</v>
          </cell>
          <cell r="H13993" t="str">
            <v>A</v>
          </cell>
          <cell r="I13993" t="str">
            <v>A</v>
          </cell>
          <cell r="J13993" t="str">
            <v>A</v>
          </cell>
          <cell r="K13993" t="str">
            <v>A</v>
          </cell>
        </row>
        <row r="13994">
          <cell r="C13994" t="str">
            <v>419108|M Manhas</v>
          </cell>
          <cell r="D13994">
            <v>108.22656565656565</v>
          </cell>
          <cell r="E13994">
            <v>110.83705627705628</v>
          </cell>
          <cell r="F13994">
            <v>109.76643097643098</v>
          </cell>
          <cell r="G13994">
            <v>110.05050024050024</v>
          </cell>
          <cell r="H13994" t="str">
            <v>A</v>
          </cell>
          <cell r="I13994" t="str">
            <v>A</v>
          </cell>
          <cell r="J13994" t="str">
            <v>A</v>
          </cell>
          <cell r="K13994" t="str">
            <v>A</v>
          </cell>
        </row>
        <row r="13995">
          <cell r="C13995" t="str">
            <v>1178404|SP Narine</v>
          </cell>
          <cell r="D13995">
            <v>108.22811430022396</v>
          </cell>
          <cell r="E13995">
            <v>108.08638656884703</v>
          </cell>
          <cell r="F13995">
            <v>108.18351079268366</v>
          </cell>
          <cell r="G13995">
            <v>108.23909018772569</v>
          </cell>
          <cell r="H13995" t="str">
            <v>A</v>
          </cell>
          <cell r="I13995" t="str">
            <v>A</v>
          </cell>
          <cell r="J13995" t="str">
            <v>A</v>
          </cell>
          <cell r="K13995" t="str">
            <v>A</v>
          </cell>
        </row>
        <row r="13996">
          <cell r="C13996" t="str">
            <v>335990|AC Gilchrist</v>
          </cell>
          <cell r="D13996">
            <v>108.22916666666667</v>
          </cell>
          <cell r="E13996">
            <v>106.70944444444444</v>
          </cell>
          <cell r="F13996">
            <v>111.42708333333334</v>
          </cell>
          <cell r="G13996">
            <v>109.85453703703705</v>
          </cell>
          <cell r="H13996" t="str">
            <v>A</v>
          </cell>
          <cell r="I13996" t="str">
            <v>A</v>
          </cell>
          <cell r="J13996" t="str">
            <v>A</v>
          </cell>
          <cell r="K13996" t="str">
            <v>A</v>
          </cell>
        </row>
        <row r="13997">
          <cell r="C13997" t="str">
            <v>829717|Harbhajan Singh</v>
          </cell>
          <cell r="D13997">
            <v>108.22934086110139</v>
          </cell>
          <cell r="E13997">
            <v>108.89218518008303</v>
          </cell>
          <cell r="F13997">
            <v>108.26889681683546</v>
          </cell>
          <cell r="G13997">
            <v>108.45160701835448</v>
          </cell>
          <cell r="H13997" t="str">
            <v>A</v>
          </cell>
          <cell r="I13997" t="str">
            <v>A</v>
          </cell>
          <cell r="J13997" t="str">
            <v>A</v>
          </cell>
          <cell r="K13997" t="str">
            <v>A</v>
          </cell>
        </row>
        <row r="13998">
          <cell r="C13998" t="str">
            <v>734045|Harbhajan Singh</v>
          </cell>
          <cell r="D13998">
            <v>108.233295013879</v>
          </cell>
          <cell r="E13998">
            <v>108.22934086110139</v>
          </cell>
          <cell r="F13998">
            <v>108.37513504649799</v>
          </cell>
          <cell r="G13998">
            <v>108.26889681683546</v>
          </cell>
          <cell r="H13998" t="str">
            <v>A</v>
          </cell>
          <cell r="I13998" t="str">
            <v>A</v>
          </cell>
          <cell r="J13998" t="str">
            <v>A</v>
          </cell>
          <cell r="K13998" t="str">
            <v>A</v>
          </cell>
        </row>
        <row r="13999">
          <cell r="C13999" t="str">
            <v>548346|RE Levi</v>
          </cell>
          <cell r="D13999">
            <v>108.23466666666666</v>
          </cell>
          <cell r="E13999">
            <v>106.82803418803418</v>
          </cell>
          <cell r="F13999">
            <v>108.76933333333331</v>
          </cell>
          <cell r="G13999">
            <v>108.28534472934473</v>
          </cell>
          <cell r="H13999" t="str">
            <v>A</v>
          </cell>
          <cell r="I13999" t="str">
            <v>A</v>
          </cell>
          <cell r="J13999" t="str">
            <v>A</v>
          </cell>
          <cell r="K13999" t="str">
            <v>A</v>
          </cell>
        </row>
        <row r="14000">
          <cell r="C14000" t="str">
            <v>734017|KK Cooper</v>
          </cell>
          <cell r="D14000">
            <v>108.23825001419661</v>
          </cell>
          <cell r="E14000">
            <v>107.40729102649014</v>
          </cell>
          <cell r="F14000">
            <v>108.16876191269752</v>
          </cell>
          <cell r="G14000">
            <v>107.78437043303909</v>
          </cell>
          <cell r="H14000" t="str">
            <v>A</v>
          </cell>
          <cell r="I14000" t="str">
            <v>A</v>
          </cell>
          <cell r="J14000" t="str">
            <v>A</v>
          </cell>
          <cell r="K14000" t="str">
            <v>A</v>
          </cell>
        </row>
        <row r="14001">
          <cell r="C14001" t="str">
            <v>1254083|P Simran Singh</v>
          </cell>
          <cell r="D14001">
            <v>108.24185185185185</v>
          </cell>
          <cell r="E14001">
            <v>107.80638888888889</v>
          </cell>
          <cell r="F14001">
            <v>111.81728395061729</v>
          </cell>
          <cell r="G14001">
            <v>108.91941358024691</v>
          </cell>
          <cell r="H14001" t="str">
            <v>A</v>
          </cell>
          <cell r="I14001" t="str">
            <v>A</v>
          </cell>
          <cell r="J14001" t="str">
            <v>A</v>
          </cell>
          <cell r="K14001" t="str">
            <v>A</v>
          </cell>
        </row>
        <row r="14002">
          <cell r="C14002" t="str">
            <v>1178430|SM Curran</v>
          </cell>
          <cell r="D14002">
            <v>108.24186300496646</v>
          </cell>
          <cell r="E14002">
            <v>107.77413012934565</v>
          </cell>
          <cell r="F14002">
            <v>104.64214594038732</v>
          </cell>
          <cell r="G14002">
            <v>106.01605554670211</v>
          </cell>
          <cell r="H14002" t="str">
            <v>A</v>
          </cell>
          <cell r="I14002" t="str">
            <v>A</v>
          </cell>
          <cell r="J14002" t="str">
            <v>A</v>
          </cell>
          <cell r="K14002" t="str">
            <v>A</v>
          </cell>
        </row>
        <row r="14003">
          <cell r="C14003" t="str">
            <v>336009|KD Karthik</v>
          </cell>
          <cell r="D14003">
            <v>108.24368686868688</v>
          </cell>
          <cell r="E14003">
            <v>109.18276515151516</v>
          </cell>
          <cell r="F14003">
            <v>108.42529461279462</v>
          </cell>
          <cell r="G14003">
            <v>107.69454966329965</v>
          </cell>
          <cell r="H14003" t="str">
            <v>A</v>
          </cell>
          <cell r="I14003" t="str">
            <v>A</v>
          </cell>
          <cell r="J14003" t="str">
            <v>A</v>
          </cell>
          <cell r="K14003" t="str">
            <v>A</v>
          </cell>
        </row>
        <row r="14004">
          <cell r="C14004" t="str">
            <v>336006|IK Pathan</v>
          </cell>
          <cell r="D14004">
            <v>108.24444444444444</v>
          </cell>
          <cell r="E14004">
            <v>108.4537037037037</v>
          </cell>
          <cell r="F14004">
            <v>105.74814814814813</v>
          </cell>
          <cell r="G14004">
            <v>107.58456790123455</v>
          </cell>
          <cell r="H14004" t="str">
            <v>A</v>
          </cell>
          <cell r="I14004" t="str">
            <v>A</v>
          </cell>
          <cell r="J14004" t="str">
            <v>A</v>
          </cell>
          <cell r="K14004" t="str">
            <v>A</v>
          </cell>
        </row>
        <row r="14005">
          <cell r="C14005" t="str">
            <v>1304077|Anuj Rawat</v>
          </cell>
          <cell r="D14005">
            <v>108.24606393606395</v>
          </cell>
          <cell r="E14005">
            <v>107.31484298109299</v>
          </cell>
          <cell r="F14005">
            <v>109.47872501572503</v>
          </cell>
          <cell r="G14005">
            <v>108.4051676255843</v>
          </cell>
          <cell r="H14005" t="str">
            <v>A</v>
          </cell>
          <cell r="I14005" t="str">
            <v>A</v>
          </cell>
          <cell r="J14005" t="str">
            <v>A</v>
          </cell>
          <cell r="K14005" t="str">
            <v>A</v>
          </cell>
        </row>
        <row r="14006">
          <cell r="C14006" t="str">
            <v>548314|Ankit Sharma</v>
          </cell>
          <cell r="D14006">
            <v>108.25</v>
          </cell>
          <cell r="E14006">
            <v>104.545</v>
          </cell>
          <cell r="F14006">
            <v>108.25</v>
          </cell>
          <cell r="G14006">
            <v>106.39750000000001</v>
          </cell>
          <cell r="H14006" t="str">
            <v>A</v>
          </cell>
          <cell r="I14006" t="str">
            <v>A</v>
          </cell>
          <cell r="J14006" t="str">
            <v>A</v>
          </cell>
          <cell r="K14006" t="str">
            <v>A</v>
          </cell>
        </row>
        <row r="14007">
          <cell r="C14007" t="str">
            <v>1136581|M Markande</v>
          </cell>
          <cell r="D14007">
            <v>108.25</v>
          </cell>
          <cell r="E14007">
            <v>104.5</v>
          </cell>
          <cell r="F14007">
            <v>107.875</v>
          </cell>
          <cell r="G14007">
            <v>106.75</v>
          </cell>
          <cell r="H14007" t="str">
            <v>A</v>
          </cell>
          <cell r="I14007" t="str">
            <v>A</v>
          </cell>
          <cell r="J14007" t="str">
            <v>A</v>
          </cell>
          <cell r="K14007" t="str">
            <v>A</v>
          </cell>
        </row>
        <row r="14008">
          <cell r="C14008" t="str">
            <v>335996|W Jaffer</v>
          </cell>
          <cell r="D14008">
            <v>108.25</v>
          </cell>
          <cell r="E14008">
            <v>119.77314814814814</v>
          </cell>
          <cell r="F14008">
            <v>108.25</v>
          </cell>
          <cell r="G14008">
            <v>114.01157407407408</v>
          </cell>
          <cell r="H14008" t="str">
            <v>A</v>
          </cell>
          <cell r="I14008" t="str">
            <v>A</v>
          </cell>
          <cell r="J14008" t="str">
            <v>A</v>
          </cell>
          <cell r="K14008" t="str">
            <v>A</v>
          </cell>
        </row>
        <row r="14009">
          <cell r="C14009" t="str">
            <v>1304071|SP Jackson</v>
          </cell>
          <cell r="D14009">
            <v>108.25097435897435</v>
          </cell>
          <cell r="E14009">
            <v>108.52914529914528</v>
          </cell>
          <cell r="F14009">
            <v>110.53421367521366</v>
          </cell>
          <cell r="G14009">
            <v>109.04837321937322</v>
          </cell>
          <cell r="H14009" t="str">
            <v>A</v>
          </cell>
          <cell r="I14009" t="str">
            <v>A</v>
          </cell>
          <cell r="J14009" t="str">
            <v>A</v>
          </cell>
          <cell r="K14009" t="str">
            <v>A</v>
          </cell>
        </row>
        <row r="14010">
          <cell r="C14010" t="str">
            <v>392204|PP Chawla</v>
          </cell>
          <cell r="D14010">
            <v>108.25180495180496</v>
          </cell>
          <cell r="E14010">
            <v>107.7743681380045</v>
          </cell>
          <cell r="F14010">
            <v>109.72206991373658</v>
          </cell>
          <cell r="G14010">
            <v>108.62274864396075</v>
          </cell>
          <cell r="H14010" t="str">
            <v>A</v>
          </cell>
          <cell r="I14010" t="str">
            <v>A</v>
          </cell>
          <cell r="J14010" t="str">
            <v>A</v>
          </cell>
          <cell r="K14010" t="str">
            <v>A</v>
          </cell>
        </row>
        <row r="14011">
          <cell r="C14011" t="str">
            <v>1216519|S Dube</v>
          </cell>
          <cell r="D14011">
            <v>108.25238095238095</v>
          </cell>
          <cell r="E14011">
            <v>107.78333333333333</v>
          </cell>
          <cell r="F14011">
            <v>108.34449735449736</v>
          </cell>
          <cell r="G14011">
            <v>108.38783068783069</v>
          </cell>
          <cell r="H14011" t="str">
            <v>A</v>
          </cell>
          <cell r="I14011" t="str">
            <v>A</v>
          </cell>
          <cell r="J14011" t="str">
            <v>A</v>
          </cell>
          <cell r="K14011" t="str">
            <v>A</v>
          </cell>
        </row>
        <row r="14012">
          <cell r="C14012" t="str">
            <v>1304110|R Dhawan</v>
          </cell>
          <cell r="D14012">
            <v>108.25289884588433</v>
          </cell>
          <cell r="E14012">
            <v>107.79025390359011</v>
          </cell>
          <cell r="F14012">
            <v>108.21130563448487</v>
          </cell>
          <cell r="G14012">
            <v>108.10464431628857</v>
          </cell>
          <cell r="H14012" t="str">
            <v>A</v>
          </cell>
          <cell r="I14012" t="str">
            <v>A</v>
          </cell>
          <cell r="J14012" t="str">
            <v>A</v>
          </cell>
          <cell r="K14012" t="str">
            <v>A</v>
          </cell>
        </row>
        <row r="14013">
          <cell r="C14013" t="str">
            <v>1254105|Abdul Samad</v>
          </cell>
          <cell r="D14013">
            <v>108.26247088960716</v>
          </cell>
          <cell r="E14013">
            <v>108.6926739797253</v>
          </cell>
          <cell r="F14013">
            <v>108.94580212242293</v>
          </cell>
          <cell r="G14013">
            <v>108.69611842597347</v>
          </cell>
          <cell r="H14013" t="str">
            <v>A</v>
          </cell>
          <cell r="I14013" t="str">
            <v>A</v>
          </cell>
          <cell r="J14013" t="str">
            <v>A</v>
          </cell>
          <cell r="K14013" t="str">
            <v>A</v>
          </cell>
        </row>
        <row r="14014">
          <cell r="C14014" t="str">
            <v>598071|KV Sharma</v>
          </cell>
          <cell r="D14014">
            <v>108.26300492610837</v>
          </cell>
          <cell r="E14014">
            <v>107.48012931034482</v>
          </cell>
          <cell r="F14014">
            <v>107.42646141215107</v>
          </cell>
          <cell r="G14014">
            <v>107.84110221674877</v>
          </cell>
          <cell r="H14014" t="str">
            <v>A</v>
          </cell>
          <cell r="I14014" t="str">
            <v>A</v>
          </cell>
          <cell r="J14014" t="str">
            <v>A</v>
          </cell>
          <cell r="K14014" t="str">
            <v>A</v>
          </cell>
        </row>
        <row r="14015">
          <cell r="C14015" t="str">
            <v>734009|AP Tare</v>
          </cell>
          <cell r="D14015">
            <v>108.26810986456148</v>
          </cell>
          <cell r="E14015">
            <v>107.78175046076375</v>
          </cell>
          <cell r="F14015">
            <v>107.92889849002292</v>
          </cell>
          <cell r="G14015">
            <v>108.12305917139695</v>
          </cell>
          <cell r="H14015" t="str">
            <v>A</v>
          </cell>
          <cell r="I14015" t="str">
            <v>A</v>
          </cell>
          <cell r="J14015" t="str">
            <v>A</v>
          </cell>
          <cell r="K14015" t="str">
            <v>A</v>
          </cell>
        </row>
        <row r="14016">
          <cell r="C14016" t="str">
            <v>1237180|SO Hetmyer</v>
          </cell>
          <cell r="D14016">
            <v>108.26840463495635</v>
          </cell>
          <cell r="E14016">
            <v>110.0171776592926</v>
          </cell>
          <cell r="F14016">
            <v>108.36074336923731</v>
          </cell>
          <cell r="G14016">
            <v>108.88540617372388</v>
          </cell>
          <cell r="H14016" t="str">
            <v>A</v>
          </cell>
          <cell r="I14016" t="str">
            <v>A</v>
          </cell>
          <cell r="J14016" t="str">
            <v>A</v>
          </cell>
          <cell r="K14016" t="str">
            <v>A</v>
          </cell>
        </row>
        <row r="14017">
          <cell r="C14017" t="str">
            <v>1304106|R Dhawan</v>
          </cell>
          <cell r="D14017">
            <v>108.27078019939131</v>
          </cell>
          <cell r="E14017">
            <v>108.25289884588433</v>
          </cell>
          <cell r="F14017">
            <v>108.06188192729519</v>
          </cell>
          <cell r="G14017">
            <v>108.21130563448487</v>
          </cell>
          <cell r="H14017" t="str">
            <v>A</v>
          </cell>
          <cell r="I14017" t="str">
            <v>A</v>
          </cell>
          <cell r="J14017" t="str">
            <v>A</v>
          </cell>
          <cell r="K14017" t="str">
            <v>A</v>
          </cell>
        </row>
        <row r="14018">
          <cell r="C14018" t="str">
            <v>1082641|Harbhajan Singh</v>
          </cell>
          <cell r="D14018">
            <v>108.2710200506251</v>
          </cell>
          <cell r="E14018">
            <v>108.12747102561748</v>
          </cell>
          <cell r="F14018">
            <v>108.41812295618401</v>
          </cell>
          <cell r="G14018">
            <v>108.27846629250017</v>
          </cell>
          <cell r="H14018" t="str">
            <v>A</v>
          </cell>
          <cell r="I14018" t="str">
            <v>A</v>
          </cell>
          <cell r="J14018" t="str">
            <v>A</v>
          </cell>
          <cell r="K14018" t="str">
            <v>A</v>
          </cell>
        </row>
        <row r="14019">
          <cell r="C14019" t="str">
            <v>1304057|M Shahrukh Khan</v>
          </cell>
          <cell r="D14019">
            <v>108.27122397345097</v>
          </cell>
          <cell r="E14019">
            <v>107.93651443703168</v>
          </cell>
          <cell r="F14019">
            <v>108.65223828468123</v>
          </cell>
          <cell r="G14019">
            <v>108.50345103850894</v>
          </cell>
          <cell r="H14019" t="str">
            <v>A</v>
          </cell>
          <cell r="I14019" t="str">
            <v>A</v>
          </cell>
          <cell r="J14019" t="str">
            <v>A</v>
          </cell>
          <cell r="K14019" t="str">
            <v>A</v>
          </cell>
        </row>
        <row r="14020">
          <cell r="C14020" t="str">
            <v>548318|DL Vettori</v>
          </cell>
          <cell r="D14020">
            <v>108.2772708182622</v>
          </cell>
          <cell r="E14020">
            <v>107.71748075531895</v>
          </cell>
          <cell r="F14020">
            <v>107.80590593723586</v>
          </cell>
          <cell r="G14020">
            <v>107.78244845999457</v>
          </cell>
          <cell r="H14020" t="str">
            <v>A</v>
          </cell>
          <cell r="I14020" t="str">
            <v>A</v>
          </cell>
          <cell r="J14020" t="str">
            <v>A</v>
          </cell>
          <cell r="K14020" t="str">
            <v>A</v>
          </cell>
        </row>
        <row r="14021">
          <cell r="C14021" t="str">
            <v>548317|RE Levi</v>
          </cell>
          <cell r="D14021">
            <v>108.27999999999999</v>
          </cell>
          <cell r="E14021">
            <v>109.79333333333332</v>
          </cell>
          <cell r="F14021">
            <v>116.79</v>
          </cell>
          <cell r="G14021">
            <v>110.58111111111111</v>
          </cell>
          <cell r="H14021" t="str">
            <v>A</v>
          </cell>
          <cell r="I14021" t="str">
            <v>A</v>
          </cell>
          <cell r="J14021" t="str">
            <v>A</v>
          </cell>
          <cell r="K14021" t="str">
            <v>A</v>
          </cell>
        </row>
        <row r="14022">
          <cell r="C14022" t="str">
            <v>1136608|AJ Tye</v>
          </cell>
          <cell r="D14022">
            <v>108.29012506012505</v>
          </cell>
          <cell r="E14022">
            <v>106.85421600238843</v>
          </cell>
          <cell r="F14022">
            <v>108.44710646716597</v>
          </cell>
          <cell r="G14022">
            <v>107.72274391838472</v>
          </cell>
          <cell r="H14022" t="str">
            <v>A</v>
          </cell>
          <cell r="I14022" t="str">
            <v>A</v>
          </cell>
          <cell r="J14022" t="str">
            <v>A</v>
          </cell>
          <cell r="K14022" t="str">
            <v>A</v>
          </cell>
        </row>
        <row r="14023">
          <cell r="C14023" t="str">
            <v>1178395|R Tewatia</v>
          </cell>
          <cell r="D14023">
            <v>108.29085399449036</v>
          </cell>
          <cell r="E14023">
            <v>107.3499494949495</v>
          </cell>
          <cell r="F14023">
            <v>109.00264942352821</v>
          </cell>
          <cell r="G14023">
            <v>108.36191429445974</v>
          </cell>
          <cell r="H14023" t="str">
            <v>A</v>
          </cell>
          <cell r="I14023" t="str">
            <v>A</v>
          </cell>
          <cell r="J14023" t="str">
            <v>A</v>
          </cell>
          <cell r="K14023" t="str">
            <v>A</v>
          </cell>
        </row>
        <row r="14024">
          <cell r="C14024" t="str">
            <v>336019|NK Patel</v>
          </cell>
          <cell r="D14024">
            <v>108.29310344827586</v>
          </cell>
          <cell r="E14024">
            <v>112.39655172413794</v>
          </cell>
          <cell r="F14024">
            <v>108.29310344827586</v>
          </cell>
          <cell r="G14024">
            <v>110.34482758620689</v>
          </cell>
          <cell r="H14024" t="str">
            <v>A</v>
          </cell>
          <cell r="I14024" t="str">
            <v>A</v>
          </cell>
          <cell r="J14024" t="str">
            <v>A</v>
          </cell>
          <cell r="K14024" t="str">
            <v>A</v>
          </cell>
        </row>
        <row r="14025">
          <cell r="C14025" t="str">
            <v>501246|Y Nagar</v>
          </cell>
          <cell r="D14025">
            <v>108.29325102880659</v>
          </cell>
          <cell r="E14025">
            <v>107.43633971902939</v>
          </cell>
          <cell r="F14025">
            <v>108.91673182441701</v>
          </cell>
          <cell r="G14025">
            <v>108.35316605174779</v>
          </cell>
          <cell r="H14025" t="str">
            <v>A</v>
          </cell>
          <cell r="I14025" t="str">
            <v>A</v>
          </cell>
          <cell r="J14025" t="str">
            <v>A</v>
          </cell>
          <cell r="K14025" t="str">
            <v>A</v>
          </cell>
        </row>
        <row r="14026">
          <cell r="C14026" t="str">
            <v>1304100|J Suchith</v>
          </cell>
          <cell r="D14026">
            <v>108.31084656084656</v>
          </cell>
          <cell r="E14026">
            <v>107.27199074074073</v>
          </cell>
          <cell r="F14026">
            <v>107.43067313345091</v>
          </cell>
          <cell r="G14026">
            <v>107.34294165196941</v>
          </cell>
          <cell r="H14026" t="str">
            <v>A</v>
          </cell>
          <cell r="I14026" t="str">
            <v>A</v>
          </cell>
          <cell r="J14026" t="str">
            <v>A</v>
          </cell>
          <cell r="K14026" t="str">
            <v>A</v>
          </cell>
        </row>
        <row r="14027">
          <cell r="C14027" t="str">
            <v>548336|KK Cooper</v>
          </cell>
          <cell r="D14027">
            <v>108.31531531531532</v>
          </cell>
          <cell r="E14027">
            <v>107.83148648648648</v>
          </cell>
          <cell r="F14027">
            <v>110.43843843843844</v>
          </cell>
          <cell r="G14027">
            <v>107.88226726726727</v>
          </cell>
          <cell r="H14027" t="str">
            <v>A</v>
          </cell>
          <cell r="I14027" t="str">
            <v>A</v>
          </cell>
          <cell r="J14027" t="str">
            <v>A</v>
          </cell>
          <cell r="K14027" t="str">
            <v>A</v>
          </cell>
        </row>
        <row r="14028">
          <cell r="C14028" t="str">
            <v>392224|JDP Oram</v>
          </cell>
          <cell r="D14028">
            <v>108.31554043839758</v>
          </cell>
          <cell r="E14028">
            <v>107.51683862433862</v>
          </cell>
          <cell r="F14028">
            <v>109.95785857058873</v>
          </cell>
          <cell r="G14028">
            <v>108.51128096917779</v>
          </cell>
          <cell r="H14028" t="str">
            <v>A</v>
          </cell>
          <cell r="I14028" t="str">
            <v>A</v>
          </cell>
          <cell r="J14028" t="str">
            <v>A</v>
          </cell>
          <cell r="K14028" t="str">
            <v>A</v>
          </cell>
        </row>
        <row r="14029">
          <cell r="C14029" t="str">
            <v>981015|Bipul Sharma</v>
          </cell>
          <cell r="D14029">
            <v>108.31807162534436</v>
          </cell>
          <cell r="E14029">
            <v>108.70823232323232</v>
          </cell>
          <cell r="F14029">
            <v>109.07742005917764</v>
          </cell>
          <cell r="G14029">
            <v>108.55872757881849</v>
          </cell>
          <cell r="H14029" t="str">
            <v>A</v>
          </cell>
          <cell r="I14029" t="str">
            <v>A</v>
          </cell>
          <cell r="J14029" t="str">
            <v>A</v>
          </cell>
          <cell r="K14029" t="str">
            <v>A</v>
          </cell>
        </row>
        <row r="14030">
          <cell r="C14030" t="str">
            <v>733995|AP Tare</v>
          </cell>
          <cell r="D14030">
            <v>108.31931718886558</v>
          </cell>
          <cell r="E14030">
            <v>108.26810986456148</v>
          </cell>
          <cell r="F14030">
            <v>107.5690095052456</v>
          </cell>
          <cell r="G14030">
            <v>107.92889849002292</v>
          </cell>
          <cell r="H14030" t="str">
            <v>A</v>
          </cell>
          <cell r="I14030" t="str">
            <v>A</v>
          </cell>
          <cell r="J14030" t="str">
            <v>A</v>
          </cell>
          <cell r="K14030" t="str">
            <v>A</v>
          </cell>
        </row>
        <row r="14031">
          <cell r="C14031" t="str">
            <v>981001|JO Holder</v>
          </cell>
          <cell r="D14031">
            <v>108.32</v>
          </cell>
          <cell r="E14031">
            <v>110.35333333333334</v>
          </cell>
          <cell r="F14031">
            <v>112.63999999999999</v>
          </cell>
          <cell r="G14031">
            <v>111.87777777777778</v>
          </cell>
          <cell r="H14031" t="str">
            <v>A</v>
          </cell>
          <cell r="I14031" t="str">
            <v>A</v>
          </cell>
          <cell r="J14031" t="str">
            <v>A</v>
          </cell>
          <cell r="K14031" t="str">
            <v>A</v>
          </cell>
        </row>
        <row r="14032">
          <cell r="C14032" t="str">
            <v>1136582|R Tewatia</v>
          </cell>
          <cell r="D14032">
            <v>108.324898989899</v>
          </cell>
          <cell r="E14032">
            <v>110.34991341991342</v>
          </cell>
          <cell r="F14032">
            <v>108.53904208754209</v>
          </cell>
          <cell r="G14032">
            <v>108.79934151034153</v>
          </cell>
          <cell r="H14032" t="str">
            <v>A</v>
          </cell>
          <cell r="I14032" t="str">
            <v>A</v>
          </cell>
          <cell r="J14032" t="str">
            <v>A</v>
          </cell>
          <cell r="K14032" t="str">
            <v>A</v>
          </cell>
        </row>
        <row r="14033">
          <cell r="C14033" t="str">
            <v>598015|AJ Finch</v>
          </cell>
          <cell r="D14033">
            <v>108.32817016317016</v>
          </cell>
          <cell r="E14033">
            <v>110.96457264957263</v>
          </cell>
          <cell r="F14033">
            <v>108.27877894327894</v>
          </cell>
          <cell r="G14033">
            <v>109.49141427091426</v>
          </cell>
          <cell r="H14033" t="str">
            <v>A</v>
          </cell>
          <cell r="I14033" t="str">
            <v>A</v>
          </cell>
          <cell r="J14033" t="str">
            <v>A</v>
          </cell>
          <cell r="K14033" t="str">
            <v>A</v>
          </cell>
        </row>
        <row r="14034">
          <cell r="C14034" t="str">
            <v>336029|MS Gony</v>
          </cell>
          <cell r="D14034">
            <v>108.33333333333333</v>
          </cell>
          <cell r="E14034">
            <v>106.34722222222223</v>
          </cell>
          <cell r="F14034">
            <v>102.1111111111111</v>
          </cell>
          <cell r="G14034">
            <v>105.89351851851852</v>
          </cell>
          <cell r="H14034" t="str">
            <v>A</v>
          </cell>
          <cell r="I14034" t="str">
            <v>A</v>
          </cell>
          <cell r="J14034" t="str">
            <v>A</v>
          </cell>
          <cell r="K14034" t="str">
            <v>A</v>
          </cell>
        </row>
        <row r="14035">
          <cell r="C14035" t="str">
            <v>734031|Harbhajan Singh</v>
          </cell>
          <cell r="D14035">
            <v>108.344054575526</v>
          </cell>
          <cell r="E14035">
            <v>108.233295013879</v>
          </cell>
          <cell r="F14035">
            <v>108.47773414079423</v>
          </cell>
          <cell r="G14035">
            <v>108.37513504649799</v>
          </cell>
          <cell r="H14035" t="str">
            <v>A</v>
          </cell>
          <cell r="I14035" t="str">
            <v>A</v>
          </cell>
          <cell r="J14035" t="str">
            <v>A</v>
          </cell>
          <cell r="K14035" t="str">
            <v>A</v>
          </cell>
        </row>
        <row r="14036">
          <cell r="C14036" t="str">
            <v>1304074|P Simran Singh</v>
          </cell>
          <cell r="D14036">
            <v>108.34511111111109</v>
          </cell>
          <cell r="E14036">
            <v>108.62175925925925</v>
          </cell>
          <cell r="F14036">
            <v>108.13111728395062</v>
          </cell>
          <cell r="G14036">
            <v>108.25775308641975</v>
          </cell>
          <cell r="H14036" t="str">
            <v>A</v>
          </cell>
          <cell r="I14036" t="str">
            <v>A</v>
          </cell>
          <cell r="J14036" t="str">
            <v>A</v>
          </cell>
          <cell r="K14036" t="str">
            <v>A</v>
          </cell>
        </row>
        <row r="14037">
          <cell r="C14037" t="str">
            <v>734045|AP Tare</v>
          </cell>
          <cell r="D14037">
            <v>108.35525041226231</v>
          </cell>
          <cell r="E14037">
            <v>107.92148789164919</v>
          </cell>
          <cell r="F14037">
            <v>108.05955136198986</v>
          </cell>
          <cell r="G14037">
            <v>108.10613050561835</v>
          </cell>
          <cell r="H14037" t="str">
            <v>A</v>
          </cell>
          <cell r="I14037" t="str">
            <v>A</v>
          </cell>
          <cell r="J14037" t="str">
            <v>A</v>
          </cell>
          <cell r="K14037" t="str">
            <v>A</v>
          </cell>
        </row>
        <row r="14038">
          <cell r="C14038" t="str">
            <v>392235|AM Rahane</v>
          </cell>
          <cell r="D14038">
            <v>108.35708333333334</v>
          </cell>
          <cell r="E14038">
            <v>112.17851851851852</v>
          </cell>
          <cell r="F14038">
            <v>109.56222883597884</v>
          </cell>
          <cell r="G14038">
            <v>109.92154982363316</v>
          </cell>
          <cell r="H14038" t="str">
            <v>A</v>
          </cell>
          <cell r="I14038" t="str">
            <v>A</v>
          </cell>
          <cell r="J14038" t="str">
            <v>A</v>
          </cell>
          <cell r="K14038" t="str">
            <v>A</v>
          </cell>
        </row>
        <row r="14039">
          <cell r="C14039" t="str">
            <v>1254107|JO Holder</v>
          </cell>
          <cell r="D14039">
            <v>108.35793103448275</v>
          </cell>
          <cell r="E14039">
            <v>110.26740229885057</v>
          </cell>
          <cell r="F14039">
            <v>108.37502063071027</v>
          </cell>
          <cell r="G14039">
            <v>109.05693250810491</v>
          </cell>
          <cell r="H14039" t="str">
            <v>A</v>
          </cell>
          <cell r="I14039" t="str">
            <v>A</v>
          </cell>
          <cell r="J14039" t="str">
            <v>A</v>
          </cell>
          <cell r="K14039" t="str">
            <v>A</v>
          </cell>
        </row>
        <row r="14040">
          <cell r="C14040" t="str">
            <v>1304049|LS Livingstone</v>
          </cell>
          <cell r="D14040">
            <v>108.35887276165052</v>
          </cell>
          <cell r="E14040">
            <v>109.42298548548547</v>
          </cell>
          <cell r="F14040">
            <v>108.24447901936325</v>
          </cell>
          <cell r="G14040">
            <v>108.32536645441735</v>
          </cell>
          <cell r="H14040" t="str">
            <v>A</v>
          </cell>
          <cell r="I14040" t="str">
            <v>A</v>
          </cell>
          <cell r="J14040" t="str">
            <v>A</v>
          </cell>
          <cell r="K14040" t="str">
            <v>A</v>
          </cell>
        </row>
        <row r="14041">
          <cell r="C14041" t="str">
            <v>336025|PA Patel</v>
          </cell>
          <cell r="D14041">
            <v>108.36106634106635</v>
          </cell>
          <cell r="E14041">
            <v>108.48780804843305</v>
          </cell>
          <cell r="F14041">
            <v>110.00457260435037</v>
          </cell>
          <cell r="G14041">
            <v>108.89078022543301</v>
          </cell>
          <cell r="H14041" t="str">
            <v>A</v>
          </cell>
          <cell r="I14041" t="str">
            <v>A</v>
          </cell>
          <cell r="J14041" t="str">
            <v>A</v>
          </cell>
          <cell r="K14041" t="str">
            <v>A</v>
          </cell>
        </row>
        <row r="14042">
          <cell r="C14042" t="str">
            <v>335996|V Kohli</v>
          </cell>
          <cell r="D14042">
            <v>108.36222222222223</v>
          </cell>
          <cell r="E14042">
            <v>111.01452380952382</v>
          </cell>
          <cell r="F14042">
            <v>104.30185185185185</v>
          </cell>
          <cell r="G14042">
            <v>109.64002645502647</v>
          </cell>
          <cell r="H14042" t="str">
            <v>A</v>
          </cell>
          <cell r="I14042" t="str">
            <v>A</v>
          </cell>
          <cell r="J14042" t="str">
            <v>A</v>
          </cell>
          <cell r="K14042" t="str">
            <v>A</v>
          </cell>
        </row>
        <row r="14043">
          <cell r="C14043" t="str">
            <v>980997|CH Morris</v>
          </cell>
          <cell r="D14043">
            <v>108.36331142108921</v>
          </cell>
          <cell r="E14043">
            <v>109.75208450418977</v>
          </cell>
          <cell r="F14043">
            <v>108.03407805228341</v>
          </cell>
          <cell r="G14043">
            <v>108.76394777077154</v>
          </cell>
          <cell r="H14043" t="str">
            <v>A</v>
          </cell>
          <cell r="I14043" t="str">
            <v>A</v>
          </cell>
          <cell r="J14043" t="str">
            <v>A</v>
          </cell>
          <cell r="K14043" t="str">
            <v>A</v>
          </cell>
        </row>
        <row r="14044">
          <cell r="C14044" t="str">
            <v>501236|CL White</v>
          </cell>
          <cell r="D14044">
            <v>108.36361005892255</v>
          </cell>
          <cell r="E14044">
            <v>108.43045652604475</v>
          </cell>
          <cell r="F14044">
            <v>108.19217965033936</v>
          </cell>
          <cell r="G14044">
            <v>108.14952799371713</v>
          </cell>
          <cell r="H14044" t="str">
            <v>A</v>
          </cell>
          <cell r="I14044" t="str">
            <v>A</v>
          </cell>
          <cell r="J14044" t="str">
            <v>A</v>
          </cell>
          <cell r="K14044" t="str">
            <v>A</v>
          </cell>
        </row>
        <row r="14045">
          <cell r="C14045" t="str">
            <v>1082597|HH Pandya</v>
          </cell>
          <cell r="D14045">
            <v>108.36627078576312</v>
          </cell>
          <cell r="E14045">
            <v>109.26804600756508</v>
          </cell>
          <cell r="F14045">
            <v>107.41462071136135</v>
          </cell>
          <cell r="G14045">
            <v>108.14620116922187</v>
          </cell>
          <cell r="H14045" t="str">
            <v>A</v>
          </cell>
          <cell r="I14045" t="str">
            <v>A</v>
          </cell>
          <cell r="J14045" t="str">
            <v>A</v>
          </cell>
          <cell r="K14045" t="str">
            <v>A</v>
          </cell>
        </row>
        <row r="14046">
          <cell r="C14046" t="str">
            <v>1216546|SO Hetmyer</v>
          </cell>
          <cell r="D14046">
            <v>108.37063622692268</v>
          </cell>
          <cell r="E14046">
            <v>108.26840463495635</v>
          </cell>
          <cell r="F14046">
            <v>108.0233439742517</v>
          </cell>
          <cell r="G14046">
            <v>108.36074336923731</v>
          </cell>
          <cell r="H14046" t="str">
            <v>A</v>
          </cell>
          <cell r="I14046" t="str">
            <v>A</v>
          </cell>
          <cell r="J14046" t="str">
            <v>A</v>
          </cell>
          <cell r="K14046" t="str">
            <v>A</v>
          </cell>
        </row>
        <row r="14047">
          <cell r="C14047" t="str">
            <v>1304049|M Shahrukh Khan</v>
          </cell>
          <cell r="D14047">
            <v>108.38287617554859</v>
          </cell>
          <cell r="E14047">
            <v>109.30261470504416</v>
          </cell>
          <cell r="F14047">
            <v>108.36762053001276</v>
          </cell>
          <cell r="G14047">
            <v>108.44437702521559</v>
          </cell>
          <cell r="H14047" t="str">
            <v>A</v>
          </cell>
          <cell r="I14047" t="str">
            <v>A</v>
          </cell>
          <cell r="J14047" t="str">
            <v>A</v>
          </cell>
          <cell r="K14047" t="str">
            <v>A</v>
          </cell>
        </row>
        <row r="14048">
          <cell r="C14048" t="str">
            <v>733981|LR Shukla</v>
          </cell>
          <cell r="D14048">
            <v>108.38302319549445</v>
          </cell>
          <cell r="E14048">
            <v>108.0132482537043</v>
          </cell>
          <cell r="F14048">
            <v>108.79820978837911</v>
          </cell>
          <cell r="G14048">
            <v>108.39130085002533</v>
          </cell>
          <cell r="H14048" t="str">
            <v>A</v>
          </cell>
          <cell r="I14048" t="str">
            <v>A</v>
          </cell>
          <cell r="J14048" t="str">
            <v>A</v>
          </cell>
          <cell r="K14048" t="str">
            <v>A</v>
          </cell>
        </row>
        <row r="14049">
          <cell r="C14049" t="str">
            <v>1304055|TH David</v>
          </cell>
          <cell r="D14049">
            <v>108.38592592592593</v>
          </cell>
          <cell r="E14049">
            <v>104.5704152637486</v>
          </cell>
          <cell r="F14049">
            <v>103.65296296296296</v>
          </cell>
          <cell r="G14049">
            <v>103.95878039655817</v>
          </cell>
          <cell r="H14049" t="str">
            <v>A</v>
          </cell>
          <cell r="I14049" t="str">
            <v>A</v>
          </cell>
          <cell r="J14049" t="str">
            <v>A</v>
          </cell>
          <cell r="K14049" t="str">
            <v>A</v>
          </cell>
        </row>
        <row r="14050">
          <cell r="C14050" t="str">
            <v>1175371|Mohammad Nabi</v>
          </cell>
          <cell r="D14050">
            <v>108.38965874965875</v>
          </cell>
          <cell r="E14050">
            <v>111.91724406224407</v>
          </cell>
          <cell r="F14050">
            <v>106.80309946309946</v>
          </cell>
          <cell r="G14050">
            <v>109.13551415051415</v>
          </cell>
          <cell r="H14050" t="str">
            <v>A</v>
          </cell>
          <cell r="I14050" t="str">
            <v>A</v>
          </cell>
          <cell r="J14050" t="str">
            <v>A</v>
          </cell>
          <cell r="K14050" t="str">
            <v>A</v>
          </cell>
        </row>
        <row r="14051">
          <cell r="C14051" t="str">
            <v>548368|DB Das</v>
          </cell>
          <cell r="D14051">
            <v>108.39168644573816</v>
          </cell>
          <cell r="E14051">
            <v>109.14890734935561</v>
          </cell>
          <cell r="F14051">
            <v>108.62434474688784</v>
          </cell>
          <cell r="G14051">
            <v>108.57721357888597</v>
          </cell>
          <cell r="H14051" t="str">
            <v>A</v>
          </cell>
          <cell r="I14051" t="str">
            <v>A</v>
          </cell>
          <cell r="J14051" t="str">
            <v>A</v>
          </cell>
          <cell r="K14051" t="str">
            <v>A</v>
          </cell>
        </row>
        <row r="14052">
          <cell r="C14052" t="str">
            <v>392224|SB Jakati</v>
          </cell>
          <cell r="D14052">
            <v>108.39655172413794</v>
          </cell>
          <cell r="E14052">
            <v>104.4655172413793</v>
          </cell>
          <cell r="F14052">
            <v>108.39655172413794</v>
          </cell>
          <cell r="G14052">
            <v>106.43103448275862</v>
          </cell>
          <cell r="H14052" t="str">
            <v>A</v>
          </cell>
          <cell r="I14052" t="str">
            <v>A</v>
          </cell>
          <cell r="J14052" t="str">
            <v>A</v>
          </cell>
          <cell r="K14052" t="str">
            <v>A</v>
          </cell>
        </row>
        <row r="14053">
          <cell r="C14053" t="str">
            <v>1178398|SP Narine</v>
          </cell>
          <cell r="D14053">
            <v>108.40276969410608</v>
          </cell>
          <cell r="E14053">
            <v>108.22811430022396</v>
          </cell>
          <cell r="F14053">
            <v>108.07033171685445</v>
          </cell>
          <cell r="G14053">
            <v>108.18351079268366</v>
          </cell>
          <cell r="H14053" t="str">
            <v>A</v>
          </cell>
          <cell r="I14053" t="str">
            <v>A</v>
          </cell>
          <cell r="J14053" t="str">
            <v>A</v>
          </cell>
          <cell r="K14053" t="str">
            <v>A</v>
          </cell>
        </row>
        <row r="14054">
          <cell r="C14054" t="str">
            <v>419129|M Vijay</v>
          </cell>
          <cell r="D14054">
            <v>108.40309764309764</v>
          </cell>
          <cell r="E14054">
            <v>111.40478787878787</v>
          </cell>
          <cell r="F14054">
            <v>109.92962201378869</v>
          </cell>
          <cell r="G14054">
            <v>109.8612901234568</v>
          </cell>
          <cell r="H14054" t="str">
            <v>A</v>
          </cell>
          <cell r="I14054" t="str">
            <v>A</v>
          </cell>
          <cell r="J14054" t="str">
            <v>A</v>
          </cell>
          <cell r="K14054" t="str">
            <v>A</v>
          </cell>
        </row>
        <row r="14055">
          <cell r="C14055" t="str">
            <v>548371|SD Chitnis</v>
          </cell>
          <cell r="D14055">
            <v>108.41666666666667</v>
          </cell>
          <cell r="E14055">
            <v>107.75</v>
          </cell>
          <cell r="F14055">
            <v>108.68055555555556</v>
          </cell>
          <cell r="G14055">
            <v>108.22222222222223</v>
          </cell>
          <cell r="H14055" t="str">
            <v>A</v>
          </cell>
          <cell r="I14055" t="str">
            <v>A</v>
          </cell>
          <cell r="J14055" t="str">
            <v>A</v>
          </cell>
          <cell r="K14055" t="str">
            <v>A</v>
          </cell>
        </row>
        <row r="14056">
          <cell r="C14056" t="str">
            <v>598006|KM Jadhav</v>
          </cell>
          <cell r="D14056">
            <v>108.4218867143005</v>
          </cell>
          <cell r="E14056">
            <v>107.66369804287044</v>
          </cell>
          <cell r="F14056">
            <v>109.77388568371327</v>
          </cell>
          <cell r="G14056">
            <v>108.47840243691967</v>
          </cell>
          <cell r="H14056" t="str">
            <v>A</v>
          </cell>
          <cell r="I14056" t="str">
            <v>A</v>
          </cell>
          <cell r="J14056" t="str">
            <v>A</v>
          </cell>
          <cell r="K14056" t="str">
            <v>A</v>
          </cell>
        </row>
        <row r="14057">
          <cell r="C14057" t="str">
            <v>729307|SA Yadav</v>
          </cell>
          <cell r="D14057">
            <v>108.42321428571428</v>
          </cell>
          <cell r="E14057">
            <v>112.5321198156682</v>
          </cell>
          <cell r="F14057">
            <v>104.70853174603174</v>
          </cell>
          <cell r="G14057">
            <v>107.89542882744495</v>
          </cell>
          <cell r="H14057" t="str">
            <v>A</v>
          </cell>
          <cell r="I14057" t="str">
            <v>A</v>
          </cell>
          <cell r="J14057" t="str">
            <v>A</v>
          </cell>
          <cell r="K14057" t="str">
            <v>A</v>
          </cell>
        </row>
        <row r="14058">
          <cell r="C14058" t="str">
            <v>734033|JP Faulkner</v>
          </cell>
          <cell r="D14058">
            <v>108.4257800224467</v>
          </cell>
          <cell r="E14058">
            <v>109.70188093051731</v>
          </cell>
          <cell r="F14058">
            <v>107.45876467403076</v>
          </cell>
          <cell r="G14058">
            <v>108.508243325511</v>
          </cell>
          <cell r="H14058" t="str">
            <v>A</v>
          </cell>
          <cell r="I14058" t="str">
            <v>A</v>
          </cell>
          <cell r="J14058" t="str">
            <v>A</v>
          </cell>
          <cell r="K14058" t="str">
            <v>A</v>
          </cell>
        </row>
        <row r="14059">
          <cell r="C14059" t="str">
            <v>1136588|JC Archer</v>
          </cell>
          <cell r="D14059">
            <v>108.42592592592592</v>
          </cell>
          <cell r="E14059">
            <v>104.71296296296296</v>
          </cell>
          <cell r="F14059">
            <v>108.42592592592592</v>
          </cell>
          <cell r="G14059">
            <v>106.56944444444444</v>
          </cell>
          <cell r="H14059" t="str">
            <v>A</v>
          </cell>
          <cell r="I14059" t="str">
            <v>A</v>
          </cell>
          <cell r="J14059" t="str">
            <v>A</v>
          </cell>
          <cell r="K14059" t="str">
            <v>A</v>
          </cell>
        </row>
        <row r="14060">
          <cell r="C14060" t="str">
            <v>1082625|Ishan Kishan</v>
          </cell>
          <cell r="D14060">
            <v>108.42842460363534</v>
          </cell>
          <cell r="E14060">
            <v>109.3943784395681</v>
          </cell>
          <cell r="F14060">
            <v>108.83596866463085</v>
          </cell>
          <cell r="G14060">
            <v>108.7755203417745</v>
          </cell>
          <cell r="H14060" t="str">
            <v>A</v>
          </cell>
          <cell r="I14060" t="str">
            <v>A</v>
          </cell>
          <cell r="J14060" t="str">
            <v>A</v>
          </cell>
          <cell r="K14060" t="str">
            <v>A</v>
          </cell>
        </row>
        <row r="14061">
          <cell r="C14061" t="str">
            <v>501239|CL White</v>
          </cell>
          <cell r="D14061">
            <v>108.43045652604475</v>
          </cell>
          <cell r="E14061">
            <v>108.64265338570893</v>
          </cell>
          <cell r="F14061">
            <v>108.14952799371713</v>
          </cell>
          <cell r="G14061">
            <v>108.47890665689208</v>
          </cell>
          <cell r="H14061" t="str">
            <v>A</v>
          </cell>
          <cell r="I14061" t="str">
            <v>A</v>
          </cell>
          <cell r="J14061" t="str">
            <v>A</v>
          </cell>
          <cell r="K14061" t="str">
            <v>A</v>
          </cell>
        </row>
        <row r="14062">
          <cell r="C14062" t="str">
            <v>1082638|Harbhajan Singh</v>
          </cell>
          <cell r="D14062">
            <v>108.43690780125792</v>
          </cell>
          <cell r="E14062">
            <v>108.2710200506251</v>
          </cell>
          <cell r="F14062">
            <v>108.51639130494243</v>
          </cell>
          <cell r="G14062">
            <v>108.41812295618401</v>
          </cell>
          <cell r="H14062" t="str">
            <v>A</v>
          </cell>
          <cell r="I14062" t="str">
            <v>A</v>
          </cell>
          <cell r="J14062" t="str">
            <v>A</v>
          </cell>
          <cell r="K14062" t="str">
            <v>A</v>
          </cell>
        </row>
        <row r="14063">
          <cell r="C14063" t="str">
            <v>1304048|Lalit Yadav</v>
          </cell>
          <cell r="D14063">
            <v>108.4378787878788</v>
          </cell>
          <cell r="E14063">
            <v>114.364898989899</v>
          </cell>
          <cell r="F14063">
            <v>109.45340909090909</v>
          </cell>
          <cell r="G14063">
            <v>110.15837542087543</v>
          </cell>
          <cell r="H14063" t="str">
            <v>A</v>
          </cell>
          <cell r="I14063" t="str">
            <v>A</v>
          </cell>
          <cell r="J14063" t="str">
            <v>A</v>
          </cell>
          <cell r="K14063" t="str">
            <v>A</v>
          </cell>
        </row>
        <row r="14064">
          <cell r="C14064" t="str">
            <v>1216535|SO Hetmyer</v>
          </cell>
          <cell r="D14064">
            <v>108.44318924583291</v>
          </cell>
          <cell r="E14064">
            <v>108.37063622692268</v>
          </cell>
          <cell r="F14064">
            <v>107.5954503319867</v>
          </cell>
          <cell r="G14064">
            <v>108.0233439742517</v>
          </cell>
          <cell r="H14064" t="str">
            <v>A</v>
          </cell>
          <cell r="I14064" t="str">
            <v>A</v>
          </cell>
          <cell r="J14064" t="str">
            <v>A</v>
          </cell>
          <cell r="K14064" t="str">
            <v>A</v>
          </cell>
        </row>
        <row r="14065">
          <cell r="C14065" t="str">
            <v>501233|Y Nagar</v>
          </cell>
          <cell r="D14065">
            <v>108.4470987654321</v>
          </cell>
          <cell r="E14065">
            <v>109.12703703703706</v>
          </cell>
          <cell r="F14065">
            <v>109.06708847736627</v>
          </cell>
          <cell r="G14065">
            <v>108.4142181069959</v>
          </cell>
          <cell r="H14065" t="str">
            <v>A</v>
          </cell>
          <cell r="I14065" t="str">
            <v>A</v>
          </cell>
          <cell r="J14065" t="str">
            <v>A</v>
          </cell>
          <cell r="K14065" t="str">
            <v>A</v>
          </cell>
        </row>
        <row r="14066">
          <cell r="C14066" t="str">
            <v>829759|R Dhawan</v>
          </cell>
          <cell r="D14066">
            <v>108.44860451360451</v>
          </cell>
          <cell r="E14066">
            <v>108.07283696575364</v>
          </cell>
          <cell r="F14066">
            <v>108.51271388728794</v>
          </cell>
          <cell r="G14066">
            <v>108.55496881477437</v>
          </cell>
          <cell r="H14066" t="str">
            <v>A</v>
          </cell>
          <cell r="I14066" t="str">
            <v>A</v>
          </cell>
          <cell r="J14066" t="str">
            <v>A</v>
          </cell>
          <cell r="K14066" t="str">
            <v>A</v>
          </cell>
        </row>
        <row r="14067">
          <cell r="C14067" t="str">
            <v>419108|M Kaif</v>
          </cell>
          <cell r="D14067">
            <v>108.45333333333335</v>
          </cell>
          <cell r="E14067">
            <v>107.34533333333334</v>
          </cell>
          <cell r="F14067">
            <v>107.9751851851852</v>
          </cell>
          <cell r="G14067">
            <v>107.94177777777777</v>
          </cell>
          <cell r="H14067" t="str">
            <v>A</v>
          </cell>
          <cell r="I14067" t="str">
            <v>A</v>
          </cell>
          <cell r="J14067" t="str">
            <v>A</v>
          </cell>
          <cell r="K14067" t="str">
            <v>A</v>
          </cell>
        </row>
        <row r="14068">
          <cell r="C14068" t="str">
            <v>336013|IK Pathan</v>
          </cell>
          <cell r="D14068">
            <v>108.4537037037037</v>
          </cell>
          <cell r="E14068">
            <v>112.10317460317459</v>
          </cell>
          <cell r="F14068">
            <v>107.58456790123455</v>
          </cell>
          <cell r="G14068">
            <v>109.60044091710756</v>
          </cell>
          <cell r="H14068" t="str">
            <v>A</v>
          </cell>
          <cell r="I14068" t="str">
            <v>A</v>
          </cell>
          <cell r="J14068" t="str">
            <v>A</v>
          </cell>
          <cell r="K14068" t="str">
            <v>A</v>
          </cell>
        </row>
        <row r="14069">
          <cell r="C14069" t="str">
            <v>1304077|JO Holder</v>
          </cell>
          <cell r="D14069">
            <v>108.45450191570882</v>
          </cell>
          <cell r="E14069">
            <v>108.71584392014519</v>
          </cell>
          <cell r="F14069">
            <v>109.03184884681843</v>
          </cell>
          <cell r="G14069">
            <v>108.81190026847601</v>
          </cell>
          <cell r="H14069" t="str">
            <v>A</v>
          </cell>
          <cell r="I14069" t="str">
            <v>A</v>
          </cell>
          <cell r="J14069" t="str">
            <v>A</v>
          </cell>
          <cell r="K14069" t="str">
            <v>A</v>
          </cell>
        </row>
        <row r="14070">
          <cell r="C14070" t="str">
            <v>419110|VVS Laxman</v>
          </cell>
          <cell r="D14070">
            <v>108.46147137079608</v>
          </cell>
          <cell r="E14070">
            <v>107.81058895765793</v>
          </cell>
          <cell r="F14070">
            <v>108.16890361146586</v>
          </cell>
          <cell r="G14070">
            <v>107.87437557989762</v>
          </cell>
          <cell r="H14070" t="str">
            <v>A</v>
          </cell>
          <cell r="I14070" t="str">
            <v>A</v>
          </cell>
          <cell r="J14070" t="str">
            <v>A</v>
          </cell>
          <cell r="K14070" t="str">
            <v>A</v>
          </cell>
        </row>
        <row r="14071">
          <cell r="C14071" t="str">
            <v>1216512|PK Garg</v>
          </cell>
          <cell r="D14071">
            <v>108.4655172413793</v>
          </cell>
          <cell r="E14071">
            <v>106.29014280738419</v>
          </cell>
          <cell r="F14071">
            <v>105.69827586206895</v>
          </cell>
          <cell r="G14071">
            <v>105.8955648438407</v>
          </cell>
          <cell r="H14071" t="str">
            <v>A</v>
          </cell>
          <cell r="I14071" t="str">
            <v>A</v>
          </cell>
          <cell r="J14071" t="str">
            <v>A</v>
          </cell>
          <cell r="K14071" t="str">
            <v>A</v>
          </cell>
        </row>
        <row r="14072">
          <cell r="C14072" t="str">
            <v>419113|M Vijay</v>
          </cell>
          <cell r="D14072">
            <v>108.47187878787879</v>
          </cell>
          <cell r="E14072">
            <v>112.12808080808081</v>
          </cell>
          <cell r="F14072">
            <v>109.90062626262626</v>
          </cell>
          <cell r="G14072">
            <v>110.27665319865321</v>
          </cell>
          <cell r="H14072" t="str">
            <v>A</v>
          </cell>
          <cell r="I14072" t="str">
            <v>A</v>
          </cell>
          <cell r="J14072" t="str">
            <v>A</v>
          </cell>
          <cell r="K14072" t="str">
            <v>A</v>
          </cell>
        </row>
        <row r="14073">
          <cell r="C14073" t="str">
            <v>501246|AB Agarkar</v>
          </cell>
          <cell r="D14073">
            <v>108.47997020008513</v>
          </cell>
          <cell r="E14073">
            <v>108.16872206257982</v>
          </cell>
          <cell r="F14073">
            <v>108.14421704661167</v>
          </cell>
          <cell r="G14073">
            <v>108.22098201615682</v>
          </cell>
          <cell r="H14073" t="str">
            <v>A</v>
          </cell>
          <cell r="I14073" t="str">
            <v>A</v>
          </cell>
          <cell r="J14073" t="str">
            <v>A</v>
          </cell>
          <cell r="K14073" t="str">
            <v>A</v>
          </cell>
        </row>
        <row r="14074">
          <cell r="C14074" t="str">
            <v>392219|M Kartik</v>
          </cell>
          <cell r="D14074">
            <v>108.48275862068965</v>
          </cell>
          <cell r="E14074">
            <v>108.48620689655172</v>
          </cell>
          <cell r="F14074">
            <v>107.64176245210727</v>
          </cell>
          <cell r="G14074">
            <v>108.31532567049807</v>
          </cell>
          <cell r="H14074" t="str">
            <v>A</v>
          </cell>
          <cell r="I14074" t="str">
            <v>A</v>
          </cell>
          <cell r="J14074" t="str">
            <v>A</v>
          </cell>
          <cell r="K14074" t="str">
            <v>A</v>
          </cell>
        </row>
        <row r="14075">
          <cell r="C14075" t="str">
            <v>419113|M Kartik</v>
          </cell>
          <cell r="D14075">
            <v>108.48620689655172</v>
          </cell>
          <cell r="E14075">
            <v>109.4051724137931</v>
          </cell>
          <cell r="F14075">
            <v>108.31532567049807</v>
          </cell>
          <cell r="G14075">
            <v>108.79137931034482</v>
          </cell>
          <cell r="H14075" t="str">
            <v>A</v>
          </cell>
          <cell r="I14075" t="str">
            <v>A</v>
          </cell>
          <cell r="J14075" t="str">
            <v>A</v>
          </cell>
          <cell r="K14075" t="str">
            <v>A</v>
          </cell>
        </row>
        <row r="14076">
          <cell r="C14076" t="str">
            <v>1254075|YBK Jaiswal</v>
          </cell>
          <cell r="D14076">
            <v>108.48777777777777</v>
          </cell>
          <cell r="E14076">
            <v>109.37972222222221</v>
          </cell>
          <cell r="F14076">
            <v>108.98981481481481</v>
          </cell>
          <cell r="G14076">
            <v>110.37972222222221</v>
          </cell>
          <cell r="H14076" t="str">
            <v>A</v>
          </cell>
          <cell r="I14076" t="str">
            <v>A</v>
          </cell>
          <cell r="J14076" t="str">
            <v>A</v>
          </cell>
          <cell r="K14076" t="str">
            <v>A</v>
          </cell>
        </row>
        <row r="14077">
          <cell r="C14077" t="str">
            <v>336029|PA Patel</v>
          </cell>
          <cell r="D14077">
            <v>108.48780804843305</v>
          </cell>
          <cell r="E14077">
            <v>109.41045900601456</v>
          </cell>
          <cell r="F14077">
            <v>108.89078022543301</v>
          </cell>
          <cell r="G14077">
            <v>108.753111131838</v>
          </cell>
          <cell r="H14077" t="str">
            <v>A</v>
          </cell>
          <cell r="I14077" t="str">
            <v>A</v>
          </cell>
          <cell r="J14077" t="str">
            <v>A</v>
          </cell>
          <cell r="K14077" t="str">
            <v>A</v>
          </cell>
        </row>
        <row r="14078">
          <cell r="C14078" t="str">
            <v>548345|Y Nagar</v>
          </cell>
          <cell r="D14078">
            <v>108.49506864623245</v>
          </cell>
          <cell r="E14078">
            <v>109.25570730974383</v>
          </cell>
          <cell r="F14078">
            <v>108.55355722753905</v>
          </cell>
          <cell r="G14078">
            <v>108.94278137603972</v>
          </cell>
          <cell r="H14078" t="str">
            <v>A</v>
          </cell>
          <cell r="I14078" t="str">
            <v>A</v>
          </cell>
          <cell r="J14078" t="str">
            <v>A</v>
          </cell>
          <cell r="K14078" t="str">
            <v>A</v>
          </cell>
        </row>
        <row r="14079">
          <cell r="C14079" t="str">
            <v>598004|GH Vihari</v>
          </cell>
          <cell r="D14079">
            <v>108.5</v>
          </cell>
          <cell r="E14079">
            <v>125.66500000000001</v>
          </cell>
          <cell r="F14079">
            <v>108.5</v>
          </cell>
          <cell r="G14079">
            <v>117.08250000000001</v>
          </cell>
          <cell r="H14079" t="str">
            <v>A</v>
          </cell>
          <cell r="I14079" t="str">
            <v>A</v>
          </cell>
          <cell r="J14079" t="str">
            <v>A</v>
          </cell>
          <cell r="K14079" t="str">
            <v>A</v>
          </cell>
        </row>
        <row r="14080">
          <cell r="C14080" t="str">
            <v>1304115|Ramandeep Singh</v>
          </cell>
          <cell r="D14080">
            <v>108.5</v>
          </cell>
          <cell r="E14080">
            <v>109</v>
          </cell>
          <cell r="F14080">
            <v>105.08333333333333</v>
          </cell>
          <cell r="G14080">
            <v>107.58333333333333</v>
          </cell>
          <cell r="H14080" t="str">
            <v>A</v>
          </cell>
          <cell r="I14080" t="str">
            <v>A</v>
          </cell>
          <cell r="J14080" t="str">
            <v>A</v>
          </cell>
          <cell r="K14080" t="str">
            <v>A</v>
          </cell>
        </row>
        <row r="14081">
          <cell r="C14081" t="str">
            <v>548366|SD Chitnis</v>
          </cell>
          <cell r="D14081">
            <v>108.5</v>
          </cell>
          <cell r="E14081">
            <v>108.41666666666667</v>
          </cell>
          <cell r="F14081">
            <v>108.93055555555556</v>
          </cell>
          <cell r="G14081">
            <v>108.68055555555556</v>
          </cell>
          <cell r="H14081" t="str">
            <v>A</v>
          </cell>
          <cell r="I14081" t="str">
            <v>A</v>
          </cell>
          <cell r="J14081" t="str">
            <v>A</v>
          </cell>
          <cell r="K14081" t="str">
            <v>A</v>
          </cell>
        </row>
        <row r="14082">
          <cell r="C14082" t="str">
            <v>1082621|Ishan Kishan</v>
          </cell>
          <cell r="D14082">
            <v>108.50375798212005</v>
          </cell>
          <cell r="E14082">
            <v>108.42842460363534</v>
          </cell>
          <cell r="F14082">
            <v>108.17116812625433</v>
          </cell>
          <cell r="G14082">
            <v>108.83596866463085</v>
          </cell>
          <cell r="H14082" t="str">
            <v>A</v>
          </cell>
          <cell r="I14082" t="str">
            <v>A</v>
          </cell>
          <cell r="J14082" t="str">
            <v>A</v>
          </cell>
          <cell r="K14082" t="str">
            <v>A</v>
          </cell>
        </row>
        <row r="14083">
          <cell r="C14083" t="str">
            <v>548381|Shakib Al Hasan</v>
          </cell>
          <cell r="D14083">
            <v>108.50653198653198</v>
          </cell>
          <cell r="E14083">
            <v>108.70587878787879</v>
          </cell>
          <cell r="F14083">
            <v>108.51754529421196</v>
          </cell>
          <cell r="G14083">
            <v>109.05575308641976</v>
          </cell>
          <cell r="H14083" t="str">
            <v>A</v>
          </cell>
          <cell r="I14083" t="str">
            <v>A</v>
          </cell>
          <cell r="J14083" t="str">
            <v>A</v>
          </cell>
          <cell r="K14083" t="str">
            <v>A</v>
          </cell>
        </row>
        <row r="14084">
          <cell r="C14084" t="str">
            <v>1254091|JO Holder</v>
          </cell>
          <cell r="D14084">
            <v>108.51454545454544</v>
          </cell>
          <cell r="E14084">
            <v>108.22166666666665</v>
          </cell>
          <cell r="F14084">
            <v>109.15070033670033</v>
          </cell>
          <cell r="G14084">
            <v>108.67273737373735</v>
          </cell>
          <cell r="H14084" t="str">
            <v>A</v>
          </cell>
          <cell r="I14084" t="str">
            <v>A</v>
          </cell>
          <cell r="J14084" t="str">
            <v>A</v>
          </cell>
          <cell r="K14084" t="str">
            <v>A</v>
          </cell>
        </row>
        <row r="14085">
          <cell r="C14085" t="str">
            <v>1175365|CA Ingram</v>
          </cell>
          <cell r="D14085">
            <v>108.51836074270557</v>
          </cell>
          <cell r="E14085">
            <v>109.02104774535809</v>
          </cell>
          <cell r="F14085">
            <v>106.95330047155909</v>
          </cell>
          <cell r="G14085">
            <v>108.74911980548188</v>
          </cell>
          <cell r="H14085" t="str">
            <v>A</v>
          </cell>
          <cell r="I14085" t="str">
            <v>A</v>
          </cell>
          <cell r="J14085" t="str">
            <v>A</v>
          </cell>
          <cell r="K14085" t="str">
            <v>A</v>
          </cell>
        </row>
        <row r="14086">
          <cell r="C14086" t="str">
            <v>1304076|SP Jackson</v>
          </cell>
          <cell r="D14086">
            <v>108.52914529914528</v>
          </cell>
          <cell r="E14086">
            <v>108.88212454212453</v>
          </cell>
          <cell r="F14086">
            <v>109.04837321937322</v>
          </cell>
          <cell r="G14086">
            <v>108.55408140008139</v>
          </cell>
          <cell r="H14086" t="str">
            <v>A</v>
          </cell>
          <cell r="I14086" t="str">
            <v>A</v>
          </cell>
          <cell r="J14086" t="str">
            <v>A</v>
          </cell>
          <cell r="K14086" t="str">
            <v>A</v>
          </cell>
        </row>
        <row r="14087">
          <cell r="C14087" t="str">
            <v>548313|CJ Ferguson</v>
          </cell>
          <cell r="D14087">
            <v>108.53333333333335</v>
          </cell>
          <cell r="E14087">
            <v>107.26444444444445</v>
          </cell>
          <cell r="F14087">
            <v>109.03888888888889</v>
          </cell>
          <cell r="G14087">
            <v>108.23814814814817</v>
          </cell>
          <cell r="H14087" t="str">
            <v>A</v>
          </cell>
          <cell r="I14087" t="str">
            <v>A</v>
          </cell>
          <cell r="J14087" t="str">
            <v>A</v>
          </cell>
          <cell r="K14087" t="str">
            <v>A</v>
          </cell>
        </row>
        <row r="14088">
          <cell r="C14088" t="str">
            <v>729309|Harbhajan Singh</v>
          </cell>
          <cell r="D14088">
            <v>108.54109229676769</v>
          </cell>
          <cell r="E14088">
            <v>108.54805555008896</v>
          </cell>
          <cell r="F14088">
            <v>108.72646391431537</v>
          </cell>
          <cell r="G14088">
            <v>108.63354732168573</v>
          </cell>
          <cell r="H14088" t="str">
            <v>A</v>
          </cell>
          <cell r="I14088" t="str">
            <v>A</v>
          </cell>
          <cell r="J14088" t="str">
            <v>A</v>
          </cell>
          <cell r="K14088" t="str">
            <v>A</v>
          </cell>
        </row>
        <row r="14089">
          <cell r="C14089" t="str">
            <v>336034|W Jaffer</v>
          </cell>
          <cell r="D14089">
            <v>108.54325925925926</v>
          </cell>
          <cell r="E14089">
            <v>112.64021604938272</v>
          </cell>
          <cell r="F14089">
            <v>110.9470329218107</v>
          </cell>
          <cell r="G14089">
            <v>110.54418312757201</v>
          </cell>
          <cell r="H14089" t="str">
            <v>A</v>
          </cell>
          <cell r="I14089" t="str">
            <v>A</v>
          </cell>
          <cell r="J14089" t="str">
            <v>A</v>
          </cell>
          <cell r="K14089" t="str">
            <v>A</v>
          </cell>
        </row>
        <row r="14090">
          <cell r="C14090" t="str">
            <v>1254105|JO Holder</v>
          </cell>
          <cell r="D14090">
            <v>108.54546419098142</v>
          </cell>
          <cell r="E14090">
            <v>108.35793103448275</v>
          </cell>
          <cell r="F14090">
            <v>108.42722543739784</v>
          </cell>
          <cell r="G14090">
            <v>108.37502063071027</v>
          </cell>
          <cell r="H14090" t="str">
            <v>A</v>
          </cell>
          <cell r="I14090" t="str">
            <v>A</v>
          </cell>
          <cell r="J14090" t="str">
            <v>A</v>
          </cell>
          <cell r="K14090" t="str">
            <v>A</v>
          </cell>
        </row>
        <row r="14091">
          <cell r="C14091" t="str">
            <v>1082625|Harbhajan Singh</v>
          </cell>
          <cell r="D14091">
            <v>108.54644101666899</v>
          </cell>
          <cell r="E14091">
            <v>108.43690780125792</v>
          </cell>
          <cell r="F14091">
            <v>108.58778722209121</v>
          </cell>
          <cell r="G14091">
            <v>108.51639130494243</v>
          </cell>
          <cell r="H14091" t="str">
            <v>A</v>
          </cell>
          <cell r="I14091" t="str">
            <v>A</v>
          </cell>
          <cell r="J14091" t="str">
            <v>A</v>
          </cell>
          <cell r="K14091" t="str">
            <v>A</v>
          </cell>
        </row>
        <row r="14092">
          <cell r="C14092" t="str">
            <v>729317|Harbhajan Singh</v>
          </cell>
          <cell r="D14092">
            <v>108.54805555008896</v>
          </cell>
          <cell r="E14092">
            <v>108.344054575526</v>
          </cell>
          <cell r="F14092">
            <v>108.63354732168573</v>
          </cell>
          <cell r="G14092">
            <v>108.47773414079423</v>
          </cell>
          <cell r="H14092" t="str">
            <v>A</v>
          </cell>
          <cell r="I14092" t="str">
            <v>A</v>
          </cell>
          <cell r="J14092" t="str">
            <v>A</v>
          </cell>
          <cell r="K14092" t="str">
            <v>A</v>
          </cell>
        </row>
        <row r="14093">
          <cell r="C14093" t="str">
            <v>501224|CL White</v>
          </cell>
          <cell r="D14093">
            <v>108.55841149591149</v>
          </cell>
          <cell r="E14093">
            <v>107.65451739618405</v>
          </cell>
          <cell r="F14093">
            <v>107.5149191086691</v>
          </cell>
          <cell r="G14093">
            <v>107.72014965487188</v>
          </cell>
          <cell r="H14093" t="str">
            <v>A</v>
          </cell>
          <cell r="I14093" t="str">
            <v>A</v>
          </cell>
          <cell r="J14093" t="str">
            <v>A</v>
          </cell>
          <cell r="K14093" t="str">
            <v>A</v>
          </cell>
        </row>
        <row r="14094">
          <cell r="C14094" t="str">
            <v>598072|KK Cooper</v>
          </cell>
          <cell r="D14094">
            <v>108.56046546546547</v>
          </cell>
          <cell r="E14094">
            <v>107.70757025843048</v>
          </cell>
          <cell r="F14094">
            <v>106.87974569807903</v>
          </cell>
          <cell r="G14094">
            <v>107.61428446623786</v>
          </cell>
          <cell r="H14094" t="str">
            <v>A</v>
          </cell>
          <cell r="I14094" t="str">
            <v>A</v>
          </cell>
          <cell r="J14094" t="str">
            <v>A</v>
          </cell>
          <cell r="K14094" t="str">
            <v>A</v>
          </cell>
        </row>
        <row r="14095">
          <cell r="C14095" t="str">
            <v>1082618|Harbhajan Singh</v>
          </cell>
          <cell r="D14095">
            <v>108.56582509690037</v>
          </cell>
          <cell r="E14095">
            <v>108.54644101666899</v>
          </cell>
          <cell r="F14095">
            <v>108.6474575742464</v>
          </cell>
          <cell r="G14095">
            <v>108.58778722209121</v>
          </cell>
          <cell r="H14095" t="str">
            <v>A</v>
          </cell>
          <cell r="I14095" t="str">
            <v>A</v>
          </cell>
          <cell r="J14095" t="str">
            <v>A</v>
          </cell>
          <cell r="K14095" t="str">
            <v>A</v>
          </cell>
        </row>
        <row r="14096">
          <cell r="C14096" t="str">
            <v>829817|Harbhajan Singh</v>
          </cell>
          <cell r="D14096">
            <v>108.57110498464849</v>
          </cell>
          <cell r="E14096">
            <v>108.62228252219104</v>
          </cell>
          <cell r="F14096">
            <v>108.61000425162528</v>
          </cell>
          <cell r="G14096">
            <v>108.60688777913522</v>
          </cell>
          <cell r="H14096" t="str">
            <v>A</v>
          </cell>
          <cell r="I14096" t="str">
            <v>A</v>
          </cell>
          <cell r="J14096" t="str">
            <v>A</v>
          </cell>
          <cell r="K14096" t="str">
            <v>A</v>
          </cell>
        </row>
        <row r="14097">
          <cell r="C14097" t="str">
            <v>598016|DB Das</v>
          </cell>
          <cell r="D14097">
            <v>108.57710064002089</v>
          </cell>
          <cell r="E14097">
            <v>107.8929150697812</v>
          </cell>
          <cell r="F14097">
            <v>108.70589814503823</v>
          </cell>
          <cell r="G14097">
            <v>108.53964101971923</v>
          </cell>
          <cell r="H14097" t="str">
            <v>A</v>
          </cell>
          <cell r="I14097" t="str">
            <v>A</v>
          </cell>
          <cell r="J14097" t="str">
            <v>A</v>
          </cell>
          <cell r="K14097" t="str">
            <v>A</v>
          </cell>
        </row>
        <row r="14098">
          <cell r="C14098" t="str">
            <v>548339|Mandeep Singh</v>
          </cell>
          <cell r="D14098">
            <v>108.5797291772292</v>
          </cell>
          <cell r="E14098">
            <v>108.92441389874725</v>
          </cell>
          <cell r="F14098">
            <v>108.33130619019509</v>
          </cell>
          <cell r="G14098">
            <v>108.72765132826247</v>
          </cell>
          <cell r="H14098" t="str">
            <v>A</v>
          </cell>
          <cell r="I14098" t="str">
            <v>A</v>
          </cell>
          <cell r="J14098" t="str">
            <v>A</v>
          </cell>
          <cell r="K14098" t="str">
            <v>A</v>
          </cell>
        </row>
        <row r="14099">
          <cell r="C14099" t="str">
            <v>829799|AR Patel</v>
          </cell>
          <cell r="D14099">
            <v>108.58062977171605</v>
          </cell>
          <cell r="E14099">
            <v>109.07588684396805</v>
          </cell>
          <cell r="F14099">
            <v>107.97239269392237</v>
          </cell>
          <cell r="G14099">
            <v>108.3502850129493</v>
          </cell>
          <cell r="H14099" t="str">
            <v>A</v>
          </cell>
          <cell r="I14099" t="str">
            <v>A</v>
          </cell>
          <cell r="J14099" t="str">
            <v>A</v>
          </cell>
          <cell r="K14099" t="str">
            <v>A</v>
          </cell>
        </row>
        <row r="14100">
          <cell r="C14100" t="str">
            <v>1304055|Anmolpreet Singh</v>
          </cell>
          <cell r="D14100">
            <v>108.58333333333334</v>
          </cell>
          <cell r="E14100">
            <v>108.66888888888889</v>
          </cell>
          <cell r="F14100">
            <v>108.875</v>
          </cell>
          <cell r="G14100">
            <v>108.8062962962963</v>
          </cell>
          <cell r="H14100" t="str">
            <v>A</v>
          </cell>
          <cell r="I14100" t="str">
            <v>A</v>
          </cell>
          <cell r="J14100" t="str">
            <v>A</v>
          </cell>
          <cell r="K14100" t="str">
            <v>A</v>
          </cell>
        </row>
        <row r="14101">
          <cell r="C14101" t="str">
            <v>1216503|K Gowtham</v>
          </cell>
          <cell r="D14101">
            <v>108.58442386831275</v>
          </cell>
          <cell r="E14101">
            <v>109.07998050682262</v>
          </cell>
          <cell r="F14101">
            <v>108.26048469902365</v>
          </cell>
          <cell r="G14101">
            <v>108.56644270747069</v>
          </cell>
          <cell r="H14101" t="str">
            <v>A</v>
          </cell>
          <cell r="I14101" t="str">
            <v>A</v>
          </cell>
          <cell r="J14101" t="str">
            <v>A</v>
          </cell>
          <cell r="K14101" t="str">
            <v>A</v>
          </cell>
        </row>
        <row r="14102">
          <cell r="C14102" t="str">
            <v>419158|AS Raut</v>
          </cell>
          <cell r="D14102">
            <v>108.58543675907312</v>
          </cell>
          <cell r="E14102">
            <v>107.86423656938024</v>
          </cell>
          <cell r="F14102">
            <v>107.00016885541801</v>
          </cell>
          <cell r="G14102">
            <v>107.69788458781125</v>
          </cell>
          <cell r="H14102" t="str">
            <v>A</v>
          </cell>
          <cell r="I14102" t="str">
            <v>A</v>
          </cell>
          <cell r="J14102" t="str">
            <v>A</v>
          </cell>
          <cell r="K14102" t="str">
            <v>A</v>
          </cell>
        </row>
        <row r="14103">
          <cell r="C14103" t="str">
            <v>980965|P Negi</v>
          </cell>
          <cell r="D14103">
            <v>108.59647552217533</v>
          </cell>
          <cell r="E14103">
            <v>109.34333799316558</v>
          </cell>
          <cell r="F14103">
            <v>108.8062454520951</v>
          </cell>
          <cell r="G14103">
            <v>108.9620229192174</v>
          </cell>
          <cell r="H14103" t="str">
            <v>A</v>
          </cell>
          <cell r="I14103" t="str">
            <v>A</v>
          </cell>
          <cell r="J14103" t="str">
            <v>A</v>
          </cell>
          <cell r="K14103" t="str">
            <v>A</v>
          </cell>
        </row>
        <row r="14104">
          <cell r="C14104" t="str">
            <v>1304085|SS Prabhudessai</v>
          </cell>
          <cell r="D14104">
            <v>108.59805555555556</v>
          </cell>
          <cell r="E14104">
            <v>107.17844444444445</v>
          </cell>
          <cell r="F14104">
            <v>110.08552469135805</v>
          </cell>
          <cell r="G14104">
            <v>108.27463580246915</v>
          </cell>
          <cell r="H14104" t="str">
            <v>A</v>
          </cell>
          <cell r="I14104" t="str">
            <v>A</v>
          </cell>
          <cell r="J14104" t="str">
            <v>A</v>
          </cell>
          <cell r="K14104" t="str">
            <v>A</v>
          </cell>
        </row>
        <row r="14105">
          <cell r="C14105" t="str">
            <v>598006|RT Ponting</v>
          </cell>
          <cell r="D14105">
            <v>108.60696649029983</v>
          </cell>
          <cell r="E14105">
            <v>107.22682069824927</v>
          </cell>
          <cell r="F14105">
            <v>108.41525867136978</v>
          </cell>
          <cell r="G14105">
            <v>108.35404899230296</v>
          </cell>
          <cell r="H14105" t="str">
            <v>A</v>
          </cell>
          <cell r="I14105" t="str">
            <v>A</v>
          </cell>
          <cell r="J14105" t="str">
            <v>A</v>
          </cell>
          <cell r="K14105" t="str">
            <v>A</v>
          </cell>
        </row>
        <row r="14106">
          <cell r="C14106" t="str">
            <v>1082641|MJ Guptill</v>
          </cell>
          <cell r="D14106">
            <v>108.61159274193548</v>
          </cell>
          <cell r="E14106">
            <v>110.27993428912784</v>
          </cell>
          <cell r="F14106">
            <v>109.61655455282471</v>
          </cell>
          <cell r="G14106">
            <v>109.35952846759972</v>
          </cell>
          <cell r="H14106" t="str">
            <v>A</v>
          </cell>
          <cell r="I14106" t="str">
            <v>A</v>
          </cell>
          <cell r="J14106" t="str">
            <v>A</v>
          </cell>
          <cell r="K14106" t="str">
            <v>A</v>
          </cell>
        </row>
        <row r="14107">
          <cell r="C14107" t="str">
            <v>1216516|SM Curran</v>
          </cell>
          <cell r="D14107">
            <v>108.61435835783537</v>
          </cell>
          <cell r="E14107">
            <v>108.87479233030957</v>
          </cell>
          <cell r="F14107">
            <v>109.20175068344365</v>
          </cell>
          <cell r="G14107">
            <v>108.99493811707936</v>
          </cell>
          <cell r="H14107" t="str">
            <v>A</v>
          </cell>
          <cell r="I14107" t="str">
            <v>A</v>
          </cell>
          <cell r="J14107" t="str">
            <v>A</v>
          </cell>
          <cell r="K14107" t="str">
            <v>A</v>
          </cell>
        </row>
        <row r="14108">
          <cell r="C14108" t="str">
            <v>501221|Joginder Sharma</v>
          </cell>
          <cell r="D14108">
            <v>108.61484848484849</v>
          </cell>
          <cell r="E14108">
            <v>106.84339393939395</v>
          </cell>
          <cell r="F14108">
            <v>108.04367003367004</v>
          </cell>
          <cell r="G14108">
            <v>107.8882356902357</v>
          </cell>
          <cell r="H14108" t="str">
            <v>A</v>
          </cell>
          <cell r="I14108" t="str">
            <v>A</v>
          </cell>
          <cell r="J14108" t="str">
            <v>A</v>
          </cell>
          <cell r="K14108" t="str">
            <v>A</v>
          </cell>
        </row>
        <row r="14109">
          <cell r="C14109" t="str">
            <v>501249|AS Raut</v>
          </cell>
          <cell r="D14109">
            <v>108.61577420232592</v>
          </cell>
          <cell r="E14109">
            <v>109.1436881060789</v>
          </cell>
          <cell r="F14109">
            <v>107.9707943298652</v>
          </cell>
          <cell r="G14109">
            <v>108.39727817543142</v>
          </cell>
          <cell r="H14109" t="str">
            <v>A</v>
          </cell>
          <cell r="I14109" t="str">
            <v>A</v>
          </cell>
          <cell r="J14109" t="str">
            <v>A</v>
          </cell>
          <cell r="K14109" t="str">
            <v>A</v>
          </cell>
        </row>
        <row r="14110">
          <cell r="C14110" t="str">
            <v>1178424|P Negi</v>
          </cell>
          <cell r="D14110">
            <v>108.61998097518745</v>
          </cell>
          <cell r="E14110">
            <v>108.27829350561723</v>
          </cell>
          <cell r="F14110">
            <v>108.84717735636434</v>
          </cell>
          <cell r="G14110">
            <v>108.5426506163932</v>
          </cell>
          <cell r="H14110" t="str">
            <v>A</v>
          </cell>
          <cell r="I14110" t="str">
            <v>A</v>
          </cell>
          <cell r="J14110" t="str">
            <v>A</v>
          </cell>
          <cell r="K14110" t="str">
            <v>A</v>
          </cell>
        </row>
        <row r="14111">
          <cell r="C14111" t="str">
            <v>829823|Harbhajan Singh</v>
          </cell>
          <cell r="D14111">
            <v>108.62228252219104</v>
          </cell>
          <cell r="E14111">
            <v>108.67195483804119</v>
          </cell>
          <cell r="F14111">
            <v>108.60688777913522</v>
          </cell>
          <cell r="G14111">
            <v>108.6217807816269</v>
          </cell>
          <cell r="H14111" t="str">
            <v>A</v>
          </cell>
          <cell r="I14111" t="str">
            <v>A</v>
          </cell>
          <cell r="J14111" t="str">
            <v>A</v>
          </cell>
          <cell r="K14111" t="str">
            <v>A</v>
          </cell>
        </row>
        <row r="14112">
          <cell r="C14112" t="str">
            <v>1254070|Lalit Yadav</v>
          </cell>
          <cell r="D14112">
            <v>108.625</v>
          </cell>
          <cell r="E14112">
            <v>112.25</v>
          </cell>
          <cell r="F14112">
            <v>106.6875</v>
          </cell>
          <cell r="G14112">
            <v>108.54166666666667</v>
          </cell>
          <cell r="H14112" t="str">
            <v>A</v>
          </cell>
          <cell r="I14112" t="str">
            <v>A</v>
          </cell>
          <cell r="J14112" t="str">
            <v>A</v>
          </cell>
          <cell r="K14112" t="str">
            <v>A</v>
          </cell>
        </row>
        <row r="14113">
          <cell r="C14113" t="str">
            <v>829795|Harbhajan Singh</v>
          </cell>
          <cell r="D14113">
            <v>108.62727583056616</v>
          </cell>
          <cell r="E14113">
            <v>108.57110498464849</v>
          </cell>
          <cell r="F14113">
            <v>108.70801922572825</v>
          </cell>
          <cell r="G14113">
            <v>108.61000425162528</v>
          </cell>
          <cell r="H14113" t="str">
            <v>A</v>
          </cell>
          <cell r="I14113" t="str">
            <v>A</v>
          </cell>
          <cell r="J14113" t="str">
            <v>A</v>
          </cell>
          <cell r="K14113" t="str">
            <v>A</v>
          </cell>
        </row>
        <row r="14114">
          <cell r="C14114" t="str">
            <v>501258|PR Shah</v>
          </cell>
          <cell r="D14114">
            <v>108.62918711317418</v>
          </cell>
          <cell r="E14114">
            <v>107.73520335985853</v>
          </cell>
          <cell r="F14114">
            <v>108.4975766020378</v>
          </cell>
          <cell r="G14114">
            <v>108.36115381983916</v>
          </cell>
          <cell r="H14114" t="str">
            <v>A</v>
          </cell>
          <cell r="I14114" t="str">
            <v>A</v>
          </cell>
          <cell r="J14114" t="str">
            <v>A</v>
          </cell>
          <cell r="K14114" t="str">
            <v>A</v>
          </cell>
        </row>
        <row r="14115">
          <cell r="C14115" t="str">
            <v>829783|Harbhajan Singh</v>
          </cell>
          <cell r="D14115">
            <v>108.63163193966118</v>
          </cell>
          <cell r="E14115">
            <v>108.62727583056616</v>
          </cell>
          <cell r="F14115">
            <v>108.78120923993906</v>
          </cell>
          <cell r="G14115">
            <v>108.70801922572825</v>
          </cell>
          <cell r="H14115" t="str">
            <v>A</v>
          </cell>
          <cell r="I14115" t="str">
            <v>A</v>
          </cell>
          <cell r="J14115" t="str">
            <v>A</v>
          </cell>
          <cell r="K14115" t="str">
            <v>A</v>
          </cell>
        </row>
        <row r="14116">
          <cell r="C14116" t="str">
            <v>501264|CL White</v>
          </cell>
          <cell r="D14116">
            <v>108.64265338570893</v>
          </cell>
          <cell r="E14116">
            <v>108.92461899698741</v>
          </cell>
          <cell r="F14116">
            <v>108.47890665689208</v>
          </cell>
          <cell r="G14116">
            <v>108.66590963624702</v>
          </cell>
          <cell r="H14116" t="str">
            <v>A</v>
          </cell>
          <cell r="I14116" t="str">
            <v>A</v>
          </cell>
          <cell r="J14116" t="str">
            <v>A</v>
          </cell>
          <cell r="K14116" t="str">
            <v>A</v>
          </cell>
        </row>
        <row r="14117">
          <cell r="C14117" t="str">
            <v>980943|Bipul Sharma</v>
          </cell>
          <cell r="D14117">
            <v>108.64987878787879</v>
          </cell>
          <cell r="E14117">
            <v>108.31807162534436</v>
          </cell>
          <cell r="F14117">
            <v>109.77884567901235</v>
          </cell>
          <cell r="G14117">
            <v>109.07742005917764</v>
          </cell>
          <cell r="H14117" t="str">
            <v>A</v>
          </cell>
          <cell r="I14117" t="str">
            <v>A</v>
          </cell>
          <cell r="J14117" t="str">
            <v>A</v>
          </cell>
          <cell r="K14117" t="str">
            <v>A</v>
          </cell>
        </row>
        <row r="14118">
          <cell r="C14118" t="str">
            <v>1082614|Harbhajan Singh</v>
          </cell>
          <cell r="D14118">
            <v>108.65109555270426</v>
          </cell>
          <cell r="E14118">
            <v>108.56582509690037</v>
          </cell>
          <cell r="F14118">
            <v>108.73500190887175</v>
          </cell>
          <cell r="G14118">
            <v>108.6474575742464</v>
          </cell>
          <cell r="H14118" t="str">
            <v>A</v>
          </cell>
          <cell r="I14118" t="str">
            <v>A</v>
          </cell>
          <cell r="J14118" t="str">
            <v>A</v>
          </cell>
          <cell r="K14118" t="str">
            <v>A</v>
          </cell>
        </row>
        <row r="14119">
          <cell r="C14119" t="str">
            <v>980913|P Negi</v>
          </cell>
          <cell r="D14119">
            <v>108.65286313407003</v>
          </cell>
          <cell r="E14119">
            <v>108.8760055917987</v>
          </cell>
          <cell r="F14119">
            <v>109.42328791846033</v>
          </cell>
          <cell r="G14119">
            <v>109.021676341366</v>
          </cell>
          <cell r="H14119" t="str">
            <v>A</v>
          </cell>
          <cell r="I14119" t="str">
            <v>A</v>
          </cell>
          <cell r="J14119" t="str">
            <v>A</v>
          </cell>
          <cell r="K14119" t="str">
            <v>A</v>
          </cell>
        </row>
        <row r="14120">
          <cell r="C14120" t="str">
            <v>1254090|M Shahrukh Khan</v>
          </cell>
          <cell r="D14120">
            <v>108.65410882221227</v>
          </cell>
          <cell r="E14120">
            <v>109.07234521943573</v>
          </cell>
          <cell r="F14120">
            <v>110.00392533711499</v>
          </cell>
          <cell r="G14120">
            <v>109.0520825558541</v>
          </cell>
          <cell r="H14120" t="str">
            <v>A</v>
          </cell>
          <cell r="I14120" t="str">
            <v>A</v>
          </cell>
          <cell r="J14120" t="str">
            <v>A</v>
          </cell>
          <cell r="K14120" t="str">
            <v>A</v>
          </cell>
        </row>
        <row r="14121">
          <cell r="C14121" t="str">
            <v>548371|N Saini</v>
          </cell>
          <cell r="D14121">
            <v>108.66610124230813</v>
          </cell>
          <cell r="E14121">
            <v>107.766157784744</v>
          </cell>
          <cell r="F14121">
            <v>109.37782938857652</v>
          </cell>
          <cell r="G14121">
            <v>108.55012430821625</v>
          </cell>
          <cell r="H14121" t="str">
            <v>A</v>
          </cell>
          <cell r="I14121" t="str">
            <v>A</v>
          </cell>
          <cell r="J14121" t="str">
            <v>A</v>
          </cell>
          <cell r="K14121" t="str">
            <v>A</v>
          </cell>
        </row>
        <row r="14122">
          <cell r="C14122" t="str">
            <v>335990|A Symonds</v>
          </cell>
          <cell r="D14122">
            <v>108.66666666666666</v>
          </cell>
          <cell r="E14122">
            <v>129.38888888888889</v>
          </cell>
          <cell r="F14122">
            <v>111.5</v>
          </cell>
          <cell r="G14122">
            <v>117.46296296296295</v>
          </cell>
          <cell r="H14122" t="str">
            <v>A</v>
          </cell>
          <cell r="I14122" t="str">
            <v>A</v>
          </cell>
          <cell r="J14122" t="str">
            <v>A</v>
          </cell>
          <cell r="K14122" t="str">
            <v>A</v>
          </cell>
        </row>
        <row r="14123">
          <cell r="C14123" t="str">
            <v>419142|R McLaren</v>
          </cell>
          <cell r="D14123">
            <v>108.66666666666667</v>
          </cell>
          <cell r="E14123">
            <v>105.73484848484848</v>
          </cell>
          <cell r="F14123">
            <v>108.72222222222223</v>
          </cell>
          <cell r="G14123">
            <v>106.80050505050504</v>
          </cell>
          <cell r="H14123" t="str">
            <v>A</v>
          </cell>
          <cell r="I14123" t="str">
            <v>A</v>
          </cell>
          <cell r="J14123" t="str">
            <v>A</v>
          </cell>
          <cell r="K14123" t="str">
            <v>A</v>
          </cell>
        </row>
        <row r="14124">
          <cell r="C14124" t="str">
            <v>1304061|R Powell</v>
          </cell>
          <cell r="D14124">
            <v>108.66750841750842</v>
          </cell>
          <cell r="E14124">
            <v>105.77833894500561</v>
          </cell>
          <cell r="F14124">
            <v>101.29671717171718</v>
          </cell>
          <cell r="G14124">
            <v>102.79059109614666</v>
          </cell>
          <cell r="H14124" t="str">
            <v>A</v>
          </cell>
          <cell r="I14124" t="str">
            <v>A</v>
          </cell>
          <cell r="J14124" t="str">
            <v>A</v>
          </cell>
          <cell r="K14124" t="str">
            <v>A</v>
          </cell>
        </row>
        <row r="14125">
          <cell r="C14125" t="str">
            <v>980901|Harbhajan Singh</v>
          </cell>
          <cell r="D14125">
            <v>108.67195483804119</v>
          </cell>
          <cell r="E14125">
            <v>109.10424534763479</v>
          </cell>
          <cell r="F14125">
            <v>108.6217807816269</v>
          </cell>
          <cell r="G14125">
            <v>108.79949423595566</v>
          </cell>
          <cell r="H14125" t="str">
            <v>A</v>
          </cell>
          <cell r="I14125" t="str">
            <v>A</v>
          </cell>
          <cell r="J14125" t="str">
            <v>A</v>
          </cell>
          <cell r="K14125" t="str">
            <v>A</v>
          </cell>
        </row>
        <row r="14126">
          <cell r="C14126" t="str">
            <v>1304097|TH David</v>
          </cell>
          <cell r="D14126">
            <v>108.67781144781145</v>
          </cell>
          <cell r="E14126">
            <v>114.64224915824916</v>
          </cell>
          <cell r="F14126">
            <v>107.21138421249532</v>
          </cell>
          <cell r="G14126">
            <v>109.29682528993641</v>
          </cell>
          <cell r="H14126" t="str">
            <v>A</v>
          </cell>
          <cell r="I14126" t="str">
            <v>A</v>
          </cell>
          <cell r="J14126" t="str">
            <v>A</v>
          </cell>
          <cell r="K14126" t="str">
            <v>A</v>
          </cell>
        </row>
        <row r="14127">
          <cell r="C14127" t="str">
            <v>548334|Mandeep Singh</v>
          </cell>
          <cell r="D14127">
            <v>108.67881090881093</v>
          </cell>
          <cell r="E14127">
            <v>108.5797291772292</v>
          </cell>
          <cell r="F14127">
            <v>108.14789773155935</v>
          </cell>
          <cell r="G14127">
            <v>108.33130619019509</v>
          </cell>
          <cell r="H14127" t="str">
            <v>A</v>
          </cell>
          <cell r="I14127" t="str">
            <v>A</v>
          </cell>
          <cell r="J14127" t="str">
            <v>A</v>
          </cell>
          <cell r="K14127" t="str">
            <v>A</v>
          </cell>
        </row>
        <row r="14128">
          <cell r="C14128" t="str">
            <v>1304067|A Manohar</v>
          </cell>
          <cell r="D14128">
            <v>108.68103448275862</v>
          </cell>
          <cell r="E14128">
            <v>116.42735632183907</v>
          </cell>
          <cell r="F14128">
            <v>112.5905172413793</v>
          </cell>
          <cell r="G14128">
            <v>113.86946360153256</v>
          </cell>
          <cell r="H14128" t="str">
            <v>A</v>
          </cell>
          <cell r="I14128" t="str">
            <v>A</v>
          </cell>
          <cell r="J14128" t="str">
            <v>A</v>
          </cell>
          <cell r="K14128" t="str">
            <v>A</v>
          </cell>
        </row>
        <row r="14129">
          <cell r="C14129" t="str">
            <v>548362|MD Mishra</v>
          </cell>
          <cell r="D14129">
            <v>108.68215168970558</v>
          </cell>
          <cell r="E14129">
            <v>108.23502231860245</v>
          </cell>
          <cell r="F14129">
            <v>108.86371658886155</v>
          </cell>
          <cell r="G14129">
            <v>108.65567489984984</v>
          </cell>
          <cell r="H14129" t="str">
            <v>A</v>
          </cell>
          <cell r="I14129" t="str">
            <v>A</v>
          </cell>
          <cell r="J14129" t="str">
            <v>A</v>
          </cell>
          <cell r="K14129" t="str">
            <v>A</v>
          </cell>
        </row>
        <row r="14130">
          <cell r="C14130" t="str">
            <v>980973|Harbhajan Singh</v>
          </cell>
          <cell r="D14130">
            <v>108.68353274386429</v>
          </cell>
          <cell r="E14130">
            <v>108.83170352819491</v>
          </cell>
          <cell r="F14130">
            <v>108.83297187955361</v>
          </cell>
          <cell r="G14130">
            <v>108.77476386996716</v>
          </cell>
          <cell r="H14130" t="str">
            <v>A</v>
          </cell>
          <cell r="I14130" t="str">
            <v>A</v>
          </cell>
          <cell r="J14130" t="str">
            <v>A</v>
          </cell>
          <cell r="K14130" t="str">
            <v>A</v>
          </cell>
        </row>
        <row r="14131">
          <cell r="C14131" t="str">
            <v>501271|DL Vettori</v>
          </cell>
          <cell r="D14131">
            <v>108.68382154882154</v>
          </cell>
          <cell r="E14131">
            <v>107.78785318704283</v>
          </cell>
          <cell r="F14131">
            <v>108.66136854657687</v>
          </cell>
          <cell r="G14131">
            <v>108.22615799276286</v>
          </cell>
          <cell r="H14131" t="str">
            <v>A</v>
          </cell>
          <cell r="I14131" t="str">
            <v>A</v>
          </cell>
          <cell r="J14131" t="str">
            <v>A</v>
          </cell>
          <cell r="K14131" t="str">
            <v>A</v>
          </cell>
        </row>
        <row r="14132">
          <cell r="C14132" t="str">
            <v>501270|R Sathish</v>
          </cell>
          <cell r="D14132">
            <v>108.68420236851273</v>
          </cell>
          <cell r="E14132">
            <v>109.20849449401175</v>
          </cell>
          <cell r="F14132">
            <v>109.12124100988994</v>
          </cell>
          <cell r="G14132">
            <v>108.91209270991403</v>
          </cell>
          <cell r="H14132" t="str">
            <v>A</v>
          </cell>
          <cell r="I14132" t="str">
            <v>A</v>
          </cell>
          <cell r="J14132" t="str">
            <v>A</v>
          </cell>
          <cell r="K14132" t="str">
            <v>A</v>
          </cell>
        </row>
        <row r="14133">
          <cell r="C14133" t="str">
            <v>598013|EJG Morgan</v>
          </cell>
          <cell r="D14133">
            <v>108.68545858934972</v>
          </cell>
          <cell r="E14133">
            <v>110.49807867232914</v>
          </cell>
          <cell r="F14133">
            <v>108.25685569717733</v>
          </cell>
          <cell r="G14133">
            <v>109.52889769677284</v>
          </cell>
          <cell r="H14133" t="str">
            <v>A</v>
          </cell>
          <cell r="I14133" t="str">
            <v>A</v>
          </cell>
          <cell r="J14133" t="str">
            <v>A</v>
          </cell>
          <cell r="K14133" t="str">
            <v>A</v>
          </cell>
        </row>
        <row r="14134">
          <cell r="C14134" t="str">
            <v>1178429|MJ Guptill</v>
          </cell>
          <cell r="D14134">
            <v>108.69042521994133</v>
          </cell>
          <cell r="E14134">
            <v>109.79261200716844</v>
          </cell>
          <cell r="F14134">
            <v>109.39883130589044</v>
          </cell>
          <cell r="G14134">
            <v>109.23639054523731</v>
          </cell>
          <cell r="H14134" t="str">
            <v>A</v>
          </cell>
          <cell r="I14134" t="str">
            <v>A</v>
          </cell>
          <cell r="J14134" t="str">
            <v>A</v>
          </cell>
          <cell r="K14134" t="str">
            <v>A</v>
          </cell>
        </row>
        <row r="14135">
          <cell r="C14135" t="str">
            <v>1254107|Abdul Samad</v>
          </cell>
          <cell r="D14135">
            <v>108.6926739797253</v>
          </cell>
          <cell r="E14135">
            <v>108.2032611663373</v>
          </cell>
          <cell r="F14135">
            <v>108.69611842597347</v>
          </cell>
          <cell r="G14135">
            <v>108.38613534522324</v>
          </cell>
          <cell r="H14135" t="str">
            <v>A</v>
          </cell>
          <cell r="I14135" t="str">
            <v>A</v>
          </cell>
          <cell r="J14135" t="str">
            <v>A</v>
          </cell>
          <cell r="K14135" t="str">
            <v>A</v>
          </cell>
        </row>
        <row r="14136">
          <cell r="C14136" t="str">
            <v>392209|VVS Laxman</v>
          </cell>
          <cell r="D14136">
            <v>108.6941730523627</v>
          </cell>
          <cell r="E14136">
            <v>107.35106641123883</v>
          </cell>
          <cell r="F14136">
            <v>109.43737332079844</v>
          </cell>
          <cell r="G14136">
            <v>108.42032909985336</v>
          </cell>
          <cell r="H14136" t="str">
            <v>A</v>
          </cell>
          <cell r="I14136" t="str">
            <v>A</v>
          </cell>
          <cell r="J14136" t="str">
            <v>A</v>
          </cell>
          <cell r="K14136" t="str">
            <v>A</v>
          </cell>
        </row>
        <row r="14137">
          <cell r="C14137" t="str">
            <v>1216506|DJ Hooda</v>
          </cell>
          <cell r="D14137">
            <v>108.69435640765478</v>
          </cell>
          <cell r="E14137">
            <v>109.52710059756282</v>
          </cell>
          <cell r="F14137">
            <v>108.95128633334934</v>
          </cell>
          <cell r="G14137">
            <v>109.08137748138454</v>
          </cell>
          <cell r="H14137" t="str">
            <v>A</v>
          </cell>
          <cell r="I14137" t="str">
            <v>A</v>
          </cell>
          <cell r="J14137" t="str">
            <v>A</v>
          </cell>
          <cell r="K14137" t="str">
            <v>A</v>
          </cell>
        </row>
        <row r="14138">
          <cell r="C14138" t="str">
            <v>1136585|AJ Tye</v>
          </cell>
          <cell r="D14138">
            <v>108.70357142857142</v>
          </cell>
          <cell r="E14138">
            <v>109.02730364873221</v>
          </cell>
          <cell r="F14138">
            <v>110.93440476190476</v>
          </cell>
          <cell r="G14138">
            <v>109.59172026386311</v>
          </cell>
          <cell r="H14138" t="str">
            <v>A</v>
          </cell>
          <cell r="I14138" t="str">
            <v>A</v>
          </cell>
          <cell r="J14138" t="str">
            <v>A</v>
          </cell>
          <cell r="K14138" t="str">
            <v>A</v>
          </cell>
        </row>
        <row r="14139">
          <cell r="C14139" t="str">
            <v>729279|Shakib Al Hasan</v>
          </cell>
          <cell r="D14139">
            <v>108.70587878787879</v>
          </cell>
          <cell r="E14139">
            <v>108.81179596552032</v>
          </cell>
          <cell r="F14139">
            <v>109.05575308641976</v>
          </cell>
          <cell r="G14139">
            <v>108.67473557997702</v>
          </cell>
          <cell r="H14139" t="str">
            <v>A</v>
          </cell>
          <cell r="I14139" t="str">
            <v>A</v>
          </cell>
          <cell r="J14139" t="str">
            <v>A</v>
          </cell>
          <cell r="K14139" t="str">
            <v>A</v>
          </cell>
        </row>
        <row r="14140">
          <cell r="C14140" t="str">
            <v>1175360|CA Ingram</v>
          </cell>
          <cell r="D14140">
            <v>108.70795092838196</v>
          </cell>
          <cell r="E14140">
            <v>108.51836074270557</v>
          </cell>
          <cell r="F14140">
            <v>104.63897509578544</v>
          </cell>
          <cell r="G14140">
            <v>106.95330047155909</v>
          </cell>
          <cell r="H14140" t="str">
            <v>A</v>
          </cell>
          <cell r="I14140" t="str">
            <v>A</v>
          </cell>
          <cell r="J14140" t="str">
            <v>A</v>
          </cell>
          <cell r="K14140" t="str">
            <v>A</v>
          </cell>
        </row>
        <row r="14141">
          <cell r="C14141" t="str">
            <v>981017|Bipul Sharma</v>
          </cell>
          <cell r="D14141">
            <v>108.70823232323232</v>
          </cell>
          <cell r="E14141">
            <v>110.0383682983683</v>
          </cell>
          <cell r="F14141">
            <v>108.55872757881849</v>
          </cell>
          <cell r="G14141">
            <v>109.02155741564833</v>
          </cell>
          <cell r="H14141" t="str">
            <v>A</v>
          </cell>
          <cell r="I14141" t="str">
            <v>A</v>
          </cell>
          <cell r="J14141" t="str">
            <v>A</v>
          </cell>
          <cell r="K14141" t="str">
            <v>A</v>
          </cell>
        </row>
        <row r="14142">
          <cell r="C14142" t="str">
            <v>1304083|JO Holder</v>
          </cell>
          <cell r="D14142">
            <v>108.71584392014519</v>
          </cell>
          <cell r="E14142">
            <v>107.98005172413794</v>
          </cell>
          <cell r="F14142">
            <v>108.81190026847601</v>
          </cell>
          <cell r="G14142">
            <v>108.38346585333063</v>
          </cell>
          <cell r="H14142" t="str">
            <v>A</v>
          </cell>
          <cell r="I14142" t="str">
            <v>A</v>
          </cell>
          <cell r="J14142" t="str">
            <v>A</v>
          </cell>
          <cell r="K14142" t="str">
            <v>A</v>
          </cell>
        </row>
        <row r="14143">
          <cell r="C14143" t="str">
            <v>392235|PR Shah</v>
          </cell>
          <cell r="D14143">
            <v>108.71907098648478</v>
          </cell>
          <cell r="E14143">
            <v>108.62918711317418</v>
          </cell>
          <cell r="F14143">
            <v>108.70941402467265</v>
          </cell>
          <cell r="G14143">
            <v>108.4975766020378</v>
          </cell>
          <cell r="H14143" t="str">
            <v>A</v>
          </cell>
          <cell r="I14143" t="str">
            <v>A</v>
          </cell>
          <cell r="J14143" t="str">
            <v>A</v>
          </cell>
          <cell r="K14143" t="str">
            <v>A</v>
          </cell>
        </row>
        <row r="14144">
          <cell r="C14144" t="str">
            <v>598016|M Vohra</v>
          </cell>
          <cell r="D14144">
            <v>108.72333333333334</v>
          </cell>
          <cell r="E14144">
            <v>108.87583333333333</v>
          </cell>
          <cell r="F14144">
            <v>117.325</v>
          </cell>
          <cell r="G14144">
            <v>110.53361111111111</v>
          </cell>
          <cell r="H14144" t="str">
            <v>A</v>
          </cell>
          <cell r="I14144" t="str">
            <v>A</v>
          </cell>
          <cell r="J14144" t="str">
            <v>A</v>
          </cell>
          <cell r="K14144" t="str">
            <v>A</v>
          </cell>
        </row>
        <row r="14145">
          <cell r="C14145" t="str">
            <v>1082600|Harbhajan Singh</v>
          </cell>
          <cell r="D14145">
            <v>108.72545207313459</v>
          </cell>
          <cell r="E14145">
            <v>108.65109555270426</v>
          </cell>
          <cell r="F14145">
            <v>108.7801968938182</v>
          </cell>
          <cell r="G14145">
            <v>108.73500190887175</v>
          </cell>
          <cell r="H14145" t="str">
            <v>A</v>
          </cell>
          <cell r="I14145" t="str">
            <v>A</v>
          </cell>
          <cell r="J14145" t="str">
            <v>A</v>
          </cell>
          <cell r="K14145" t="str">
            <v>A</v>
          </cell>
        </row>
        <row r="14146">
          <cell r="C14146" t="str">
            <v>392218|RE van der Merwe</v>
          </cell>
          <cell r="D14146">
            <v>108.72701149425286</v>
          </cell>
          <cell r="E14146">
            <v>107.17025862068965</v>
          </cell>
          <cell r="F14146">
            <v>104.43917624521072</v>
          </cell>
          <cell r="G14146">
            <v>107.82926245210727</v>
          </cell>
          <cell r="H14146" t="str">
            <v>A</v>
          </cell>
          <cell r="I14146" t="str">
            <v>A</v>
          </cell>
          <cell r="J14146" t="str">
            <v>A</v>
          </cell>
          <cell r="K14146" t="str">
            <v>A</v>
          </cell>
        </row>
        <row r="14147">
          <cell r="C14147" t="str">
            <v>1304058|Abdul Samad</v>
          </cell>
          <cell r="D14147">
            <v>108.72767247707348</v>
          </cell>
          <cell r="E14147">
            <v>108.25380223780827</v>
          </cell>
          <cell r="F14147">
            <v>108.62752895147658</v>
          </cell>
          <cell r="G14147">
            <v>108.64437597530025</v>
          </cell>
          <cell r="H14147" t="str">
            <v>A</v>
          </cell>
          <cell r="I14147" t="str">
            <v>A</v>
          </cell>
          <cell r="J14147" t="str">
            <v>A</v>
          </cell>
          <cell r="K14147" t="str">
            <v>A</v>
          </cell>
        </row>
        <row r="14148">
          <cell r="C14148" t="str">
            <v>1178414|P Negi</v>
          </cell>
          <cell r="D14148">
            <v>108.72967736837495</v>
          </cell>
          <cell r="E14148">
            <v>108.61998097518745</v>
          </cell>
          <cell r="F14148">
            <v>109.1396118838389</v>
          </cell>
          <cell r="G14148">
            <v>108.84717735636434</v>
          </cell>
          <cell r="H14148" t="str">
            <v>A</v>
          </cell>
          <cell r="I14148" t="str">
            <v>A</v>
          </cell>
          <cell r="J14148" t="str">
            <v>A</v>
          </cell>
          <cell r="K14148" t="str">
            <v>A</v>
          </cell>
        </row>
        <row r="14149">
          <cell r="C14149" t="str">
            <v>548368|LR Shukla</v>
          </cell>
          <cell r="D14149">
            <v>108.73390392886942</v>
          </cell>
          <cell r="E14149">
            <v>108.85097599998129</v>
          </cell>
          <cell r="F14149">
            <v>109.03164980987772</v>
          </cell>
          <cell r="G14149">
            <v>108.89867661825213</v>
          </cell>
          <cell r="H14149" t="str">
            <v>A</v>
          </cell>
          <cell r="I14149" t="str">
            <v>A</v>
          </cell>
          <cell r="J14149" t="str">
            <v>A</v>
          </cell>
          <cell r="K14149" t="str">
            <v>A</v>
          </cell>
        </row>
        <row r="14150">
          <cell r="C14150" t="str">
            <v>598070|MG Johnson</v>
          </cell>
          <cell r="D14150">
            <v>108.73571428571428</v>
          </cell>
          <cell r="E14150">
            <v>108.18857142857141</v>
          </cell>
          <cell r="F14150">
            <v>111.31269841269841</v>
          </cell>
          <cell r="G14150">
            <v>109.96841269841269</v>
          </cell>
          <cell r="H14150" t="str">
            <v>A</v>
          </cell>
          <cell r="I14150" t="str">
            <v>A</v>
          </cell>
          <cell r="J14150" t="str">
            <v>A</v>
          </cell>
          <cell r="K14150" t="str">
            <v>A</v>
          </cell>
        </row>
        <row r="14151">
          <cell r="C14151" t="str">
            <v>1216507|R Tewatia</v>
          </cell>
          <cell r="D14151">
            <v>108.74433189033191</v>
          </cell>
          <cell r="E14151">
            <v>110.54156114718616</v>
          </cell>
          <cell r="F14151">
            <v>108.49077962777965</v>
          </cell>
          <cell r="G14151">
            <v>109.44979262866764</v>
          </cell>
          <cell r="H14151" t="str">
            <v>A</v>
          </cell>
          <cell r="I14151" t="str">
            <v>A</v>
          </cell>
          <cell r="J14151" t="str">
            <v>A</v>
          </cell>
          <cell r="K14151" t="str">
            <v>A</v>
          </cell>
        </row>
        <row r="14152">
          <cell r="C14152" t="str">
            <v>1304077|PVD Chameera</v>
          </cell>
          <cell r="D14152">
            <v>108.75</v>
          </cell>
          <cell r="E14152">
            <v>104.16666666666667</v>
          </cell>
          <cell r="F14152">
            <v>104.875</v>
          </cell>
          <cell r="G14152">
            <v>104.6388888888889</v>
          </cell>
          <cell r="H14152" t="str">
            <v>A</v>
          </cell>
          <cell r="I14152" t="str">
            <v>A</v>
          </cell>
          <cell r="J14152" t="str">
            <v>A</v>
          </cell>
          <cell r="K14152" t="str">
            <v>A</v>
          </cell>
        </row>
        <row r="14153">
          <cell r="C14153" t="str">
            <v>1178411|R Parag</v>
          </cell>
          <cell r="D14153">
            <v>108.75</v>
          </cell>
          <cell r="E14153">
            <v>118</v>
          </cell>
          <cell r="F14153">
            <v>108.75</v>
          </cell>
          <cell r="G14153">
            <v>113.375</v>
          </cell>
          <cell r="H14153" t="str">
            <v>A</v>
          </cell>
          <cell r="I14153" t="str">
            <v>A</v>
          </cell>
          <cell r="J14153" t="str">
            <v>A</v>
          </cell>
          <cell r="K14153" t="str">
            <v>A</v>
          </cell>
        </row>
        <row r="14154">
          <cell r="C14154" t="str">
            <v>419138|KA Pollard</v>
          </cell>
          <cell r="D14154">
            <v>108.75069264069265</v>
          </cell>
          <cell r="E14154">
            <v>111.13773654916513</v>
          </cell>
          <cell r="F14154">
            <v>109.8591875901876</v>
          </cell>
          <cell r="G14154">
            <v>109.64086456400743</v>
          </cell>
          <cell r="H14154" t="str">
            <v>A</v>
          </cell>
          <cell r="I14154" t="str">
            <v>A</v>
          </cell>
          <cell r="J14154" t="str">
            <v>A</v>
          </cell>
          <cell r="K14154" t="str">
            <v>A</v>
          </cell>
        </row>
        <row r="14155">
          <cell r="C14155" t="str">
            <v>392188|V Kohli</v>
          </cell>
          <cell r="D14155">
            <v>108.75194186765616</v>
          </cell>
          <cell r="E14155">
            <v>111.66847907647909</v>
          </cell>
          <cell r="F14155">
            <v>109.32617361474506</v>
          </cell>
          <cell r="G14155">
            <v>109.91639295096438</v>
          </cell>
          <cell r="H14155" t="str">
            <v>A</v>
          </cell>
          <cell r="I14155" t="str">
            <v>A</v>
          </cell>
          <cell r="J14155" t="str">
            <v>A</v>
          </cell>
          <cell r="K14155" t="str">
            <v>A</v>
          </cell>
        </row>
        <row r="14156">
          <cell r="C14156" t="str">
            <v>1082602|P Negi</v>
          </cell>
          <cell r="D14156">
            <v>108.75294358778842</v>
          </cell>
          <cell r="E14156">
            <v>108.99927608008069</v>
          </cell>
          <cell r="F14156">
            <v>109.01770936693168</v>
          </cell>
          <cell r="G14156">
            <v>108.90302206257006</v>
          </cell>
          <cell r="H14156" t="str">
            <v>A</v>
          </cell>
          <cell r="I14156" t="str">
            <v>A</v>
          </cell>
          <cell r="J14156" t="str">
            <v>A</v>
          </cell>
          <cell r="K14156" t="str">
            <v>A</v>
          </cell>
        </row>
        <row r="14157">
          <cell r="C14157" t="str">
            <v>336037|DB Ravi Teja</v>
          </cell>
          <cell r="D14157">
            <v>108.75316768381285</v>
          </cell>
          <cell r="E14157">
            <v>112.66930640317737</v>
          </cell>
          <cell r="F14157">
            <v>105.75307202363653</v>
          </cell>
          <cell r="G14157">
            <v>108.73692684620103</v>
          </cell>
          <cell r="H14157" t="str">
            <v>A</v>
          </cell>
          <cell r="I14157" t="str">
            <v>A</v>
          </cell>
          <cell r="J14157" t="str">
            <v>A</v>
          </cell>
          <cell r="K14157" t="str">
            <v>A</v>
          </cell>
        </row>
        <row r="14158">
          <cell r="C14158" t="str">
            <v>734035|S Rana</v>
          </cell>
          <cell r="D14158">
            <v>108.76285714285714</v>
          </cell>
          <cell r="E14158">
            <v>108.2925</v>
          </cell>
          <cell r="F14158">
            <v>107.22917460317461</v>
          </cell>
          <cell r="G14158">
            <v>107.87067460317461</v>
          </cell>
          <cell r="H14158" t="str">
            <v>A</v>
          </cell>
          <cell r="I14158" t="str">
            <v>A</v>
          </cell>
          <cell r="J14158" t="str">
            <v>A</v>
          </cell>
          <cell r="K14158" t="str">
            <v>A</v>
          </cell>
        </row>
        <row r="14159">
          <cell r="C14159" t="str">
            <v>829731|SS Iyer</v>
          </cell>
          <cell r="D14159">
            <v>108.765</v>
          </cell>
          <cell r="E14159">
            <v>112.92875000000001</v>
          </cell>
          <cell r="F14159">
            <v>106.48416666666667</v>
          </cell>
          <cell r="G14159">
            <v>110.29375</v>
          </cell>
          <cell r="H14159" t="str">
            <v>A</v>
          </cell>
          <cell r="I14159" t="str">
            <v>A</v>
          </cell>
          <cell r="J14159" t="str">
            <v>A</v>
          </cell>
          <cell r="K14159" t="str">
            <v>A</v>
          </cell>
        </row>
        <row r="14160">
          <cell r="C14160" t="str">
            <v>548346|RJ Peterson</v>
          </cell>
          <cell r="D14160">
            <v>108.77000000000001</v>
          </cell>
          <cell r="E14160">
            <v>104.18</v>
          </cell>
          <cell r="F14160">
            <v>112.63500000000001</v>
          </cell>
          <cell r="G14160">
            <v>109.81666666666668</v>
          </cell>
          <cell r="H14160" t="str">
            <v>A</v>
          </cell>
          <cell r="I14160" t="str">
            <v>A</v>
          </cell>
          <cell r="J14160" t="str">
            <v>A</v>
          </cell>
          <cell r="K14160" t="str">
            <v>A</v>
          </cell>
        </row>
        <row r="14161">
          <cell r="C14161" t="str">
            <v>734017|UBT Chand</v>
          </cell>
          <cell r="D14161">
            <v>108.77131747262021</v>
          </cell>
          <cell r="E14161">
            <v>108.18050908171877</v>
          </cell>
          <cell r="F14161">
            <v>108.83380765328108</v>
          </cell>
          <cell r="G14161">
            <v>108.93608460544807</v>
          </cell>
          <cell r="H14161" t="str">
            <v>A</v>
          </cell>
          <cell r="I14161" t="str">
            <v>A</v>
          </cell>
          <cell r="J14161" t="str">
            <v>A</v>
          </cell>
          <cell r="K14161" t="str">
            <v>A</v>
          </cell>
        </row>
        <row r="14162">
          <cell r="C14162" t="str">
            <v>1304074|M Shahrukh Khan</v>
          </cell>
          <cell r="D14162">
            <v>108.77427210805372</v>
          </cell>
          <cell r="E14162">
            <v>109.19463010130036</v>
          </cell>
          <cell r="F14162">
            <v>108.25299284077637</v>
          </cell>
          <cell r="G14162">
            <v>108.67236472886593</v>
          </cell>
          <cell r="H14162" t="str">
            <v>A</v>
          </cell>
          <cell r="I14162" t="str">
            <v>A</v>
          </cell>
          <cell r="J14162" t="str">
            <v>A</v>
          </cell>
          <cell r="K14162" t="str">
            <v>A</v>
          </cell>
        </row>
        <row r="14163">
          <cell r="C14163" t="str">
            <v>598022|LR Shukla</v>
          </cell>
          <cell r="D14163">
            <v>108.77763110087723</v>
          </cell>
          <cell r="E14163">
            <v>108.38302319549445</v>
          </cell>
          <cell r="F14163">
            <v>109.17208324172681</v>
          </cell>
          <cell r="G14163">
            <v>108.79820978837911</v>
          </cell>
          <cell r="H14163" t="str">
            <v>A</v>
          </cell>
          <cell r="I14163" t="str">
            <v>A</v>
          </cell>
          <cell r="J14163" t="str">
            <v>A</v>
          </cell>
          <cell r="K14163" t="str">
            <v>A</v>
          </cell>
        </row>
        <row r="14164">
          <cell r="C14164" t="str">
            <v>419136|KP Pietersen</v>
          </cell>
          <cell r="D14164">
            <v>108.78403765546624</v>
          </cell>
          <cell r="E14164">
            <v>112.87353294853295</v>
          </cell>
          <cell r="F14164">
            <v>107.3821336570543</v>
          </cell>
          <cell r="G14164">
            <v>109.44076040068104</v>
          </cell>
          <cell r="H14164" t="str">
            <v>A</v>
          </cell>
          <cell r="I14164" t="str">
            <v>A</v>
          </cell>
          <cell r="J14164" t="str">
            <v>A</v>
          </cell>
          <cell r="K14164" t="str">
            <v>A</v>
          </cell>
        </row>
        <row r="14165">
          <cell r="C14165" t="str">
            <v>336023|CL White</v>
          </cell>
          <cell r="D14165">
            <v>108.78598484848486</v>
          </cell>
          <cell r="E14165">
            <v>107.49512987012987</v>
          </cell>
          <cell r="F14165">
            <v>109.31799242424243</v>
          </cell>
          <cell r="G14165">
            <v>108.37476551226553</v>
          </cell>
          <cell r="H14165" t="str">
            <v>A</v>
          </cell>
          <cell r="I14165" t="str">
            <v>A</v>
          </cell>
          <cell r="J14165" t="str">
            <v>A</v>
          </cell>
          <cell r="K14165" t="str">
            <v>A</v>
          </cell>
        </row>
        <row r="14166">
          <cell r="C14166" t="str">
            <v>981007|Harbhajan Singh</v>
          </cell>
          <cell r="D14166">
            <v>108.78668050754364</v>
          </cell>
          <cell r="E14166">
            <v>108.82845810077639</v>
          </cell>
          <cell r="F14166">
            <v>108.76730559320094</v>
          </cell>
          <cell r="G14166">
            <v>108.81561404550497</v>
          </cell>
          <cell r="H14166" t="str">
            <v>A</v>
          </cell>
          <cell r="I14166" t="str">
            <v>A</v>
          </cell>
          <cell r="J14166" t="str">
            <v>A</v>
          </cell>
          <cell r="K14166" t="str">
            <v>A</v>
          </cell>
        </row>
        <row r="14167">
          <cell r="C14167" t="str">
            <v>336034|V Kohli</v>
          </cell>
          <cell r="D14167">
            <v>108.79004722550179</v>
          </cell>
          <cell r="E14167">
            <v>109.89782106782108</v>
          </cell>
          <cell r="F14167">
            <v>109.74103770752258</v>
          </cell>
          <cell r="G14167">
            <v>109.41064008045828</v>
          </cell>
          <cell r="H14167" t="str">
            <v>A</v>
          </cell>
          <cell r="I14167" t="str">
            <v>A</v>
          </cell>
          <cell r="J14167" t="str">
            <v>A</v>
          </cell>
          <cell r="K14167" t="str">
            <v>A</v>
          </cell>
        </row>
        <row r="14168">
          <cell r="C14168" t="str">
            <v>548375|CJ Ferguson</v>
          </cell>
          <cell r="D14168">
            <v>108.79809523809524</v>
          </cell>
          <cell r="E14168">
            <v>109.18833333333333</v>
          </cell>
          <cell r="F14168">
            <v>108.19862433862436</v>
          </cell>
          <cell r="G14168">
            <v>108.41695767195768</v>
          </cell>
          <cell r="H14168" t="str">
            <v>A</v>
          </cell>
          <cell r="I14168" t="str">
            <v>A</v>
          </cell>
          <cell r="J14168" t="str">
            <v>A</v>
          </cell>
          <cell r="K14168" t="str">
            <v>A</v>
          </cell>
        </row>
        <row r="14169">
          <cell r="C14169" t="str">
            <v>733995|CJ Anderson</v>
          </cell>
          <cell r="D14169">
            <v>108.79857142857144</v>
          </cell>
          <cell r="E14169">
            <v>109.94875</v>
          </cell>
          <cell r="F14169">
            <v>108.89119047619049</v>
          </cell>
          <cell r="G14169">
            <v>109.79077380952383</v>
          </cell>
          <cell r="H14169" t="str">
            <v>A</v>
          </cell>
          <cell r="I14169" t="str">
            <v>A</v>
          </cell>
          <cell r="J14169" t="str">
            <v>A</v>
          </cell>
          <cell r="K14169" t="str">
            <v>A</v>
          </cell>
        </row>
        <row r="14170">
          <cell r="C14170" t="str">
            <v>1304089|B Sai Sudharsan</v>
          </cell>
          <cell r="D14170">
            <v>108.79861111111111</v>
          </cell>
          <cell r="E14170">
            <v>109.5787037037037</v>
          </cell>
          <cell r="F14170">
            <v>108.81597222222223</v>
          </cell>
          <cell r="G14170">
            <v>109.07021604938272</v>
          </cell>
          <cell r="H14170" t="str">
            <v>A</v>
          </cell>
          <cell r="I14170" t="str">
            <v>A</v>
          </cell>
          <cell r="J14170" t="str">
            <v>A</v>
          </cell>
          <cell r="K14170" t="str">
            <v>A</v>
          </cell>
        </row>
        <row r="14171">
          <cell r="C14171" t="str">
            <v>598070|AP Tare</v>
          </cell>
          <cell r="D14171">
            <v>108.80045591674626</v>
          </cell>
          <cell r="E14171">
            <v>107.94800983340156</v>
          </cell>
          <cell r="F14171">
            <v>106.84811484987294</v>
          </cell>
          <cell r="G14171">
            <v>108.77327455368471</v>
          </cell>
          <cell r="H14171" t="str">
            <v>A</v>
          </cell>
          <cell r="I14171" t="str">
            <v>A</v>
          </cell>
          <cell r="J14171" t="str">
            <v>A</v>
          </cell>
          <cell r="K14171" t="str">
            <v>A</v>
          </cell>
        </row>
        <row r="14172">
          <cell r="C14172" t="str">
            <v>598010|NLTC Perera</v>
          </cell>
          <cell r="D14172">
            <v>108.80282673478075</v>
          </cell>
          <cell r="E14172">
            <v>107.74813720124064</v>
          </cell>
          <cell r="F14172">
            <v>107.12732581240243</v>
          </cell>
          <cell r="G14172">
            <v>108.67411867258609</v>
          </cell>
          <cell r="H14172" t="str">
            <v>A</v>
          </cell>
          <cell r="I14172" t="str">
            <v>A</v>
          </cell>
          <cell r="J14172" t="str">
            <v>A</v>
          </cell>
          <cell r="K14172" t="str">
            <v>A</v>
          </cell>
        </row>
        <row r="14173">
          <cell r="C14173" t="str">
            <v>548315|CA Pujara</v>
          </cell>
          <cell r="D14173">
            <v>108.80370689655172</v>
          </cell>
          <cell r="E14173">
            <v>107.78397596656215</v>
          </cell>
          <cell r="F14173">
            <v>109.23086925287355</v>
          </cell>
          <cell r="G14173">
            <v>108.53985980494599</v>
          </cell>
          <cell r="H14173" t="str">
            <v>A</v>
          </cell>
          <cell r="I14173" t="str">
            <v>A</v>
          </cell>
          <cell r="J14173" t="str">
            <v>A</v>
          </cell>
          <cell r="K14173" t="str">
            <v>A</v>
          </cell>
        </row>
        <row r="14174">
          <cell r="C14174" t="str">
            <v>1082602|HH Pandya</v>
          </cell>
          <cell r="D14174">
            <v>108.80464370718683</v>
          </cell>
          <cell r="E14174">
            <v>109.19489876874935</v>
          </cell>
          <cell r="F14174">
            <v>108.81298683350501</v>
          </cell>
          <cell r="G14174">
            <v>109.08919616116708</v>
          </cell>
          <cell r="H14174" t="str">
            <v>A</v>
          </cell>
          <cell r="I14174" t="str">
            <v>A</v>
          </cell>
          <cell r="J14174" t="str">
            <v>A</v>
          </cell>
          <cell r="K14174" t="str">
            <v>A</v>
          </cell>
        </row>
        <row r="14175">
          <cell r="C14175" t="str">
            <v>980933|Harbhajan Singh</v>
          </cell>
          <cell r="D14175">
            <v>108.80905533784225</v>
          </cell>
          <cell r="E14175">
            <v>108.68353274386429</v>
          </cell>
          <cell r="F14175">
            <v>108.97320941414377</v>
          </cell>
          <cell r="G14175">
            <v>108.83297187955361</v>
          </cell>
          <cell r="H14175" t="str">
            <v>A</v>
          </cell>
          <cell r="I14175" t="str">
            <v>A</v>
          </cell>
          <cell r="J14175" t="str">
            <v>A</v>
          </cell>
          <cell r="K14175" t="str">
            <v>A</v>
          </cell>
        </row>
        <row r="14176">
          <cell r="C14176" t="str">
            <v>729303|Harbhajan Singh</v>
          </cell>
          <cell r="D14176">
            <v>108.81149411820053</v>
          </cell>
          <cell r="E14176">
            <v>108.54109229676769</v>
          </cell>
          <cell r="F14176">
            <v>108.91709171562923</v>
          </cell>
          <cell r="G14176">
            <v>108.72646391431537</v>
          </cell>
          <cell r="H14176" t="str">
            <v>A</v>
          </cell>
          <cell r="I14176" t="str">
            <v>A</v>
          </cell>
          <cell r="J14176" t="str">
            <v>A</v>
          </cell>
          <cell r="K14176" t="str">
            <v>A</v>
          </cell>
        </row>
        <row r="14177">
          <cell r="C14177" t="str">
            <v>729289|Shakib Al Hasan</v>
          </cell>
          <cell r="D14177">
            <v>108.81179596552032</v>
          </cell>
          <cell r="E14177">
            <v>110.49414630172696</v>
          </cell>
          <cell r="F14177">
            <v>108.67473557997702</v>
          </cell>
          <cell r="G14177">
            <v>109.33727368504202</v>
          </cell>
          <cell r="H14177" t="str">
            <v>A</v>
          </cell>
          <cell r="I14177" t="str">
            <v>A</v>
          </cell>
          <cell r="J14177" t="str">
            <v>A</v>
          </cell>
          <cell r="K14177" t="str">
            <v>A</v>
          </cell>
        </row>
        <row r="14178">
          <cell r="C14178" t="str">
            <v>729287|Harbhajan Singh</v>
          </cell>
          <cell r="D14178">
            <v>108.82680532797789</v>
          </cell>
          <cell r="E14178">
            <v>108.81149411820053</v>
          </cell>
          <cell r="F14178">
            <v>108.95649391437861</v>
          </cell>
          <cell r="G14178">
            <v>108.91709171562923</v>
          </cell>
          <cell r="H14178" t="str">
            <v>A</v>
          </cell>
          <cell r="I14178" t="str">
            <v>A</v>
          </cell>
          <cell r="J14178" t="str">
            <v>A</v>
          </cell>
          <cell r="K14178" t="str">
            <v>A</v>
          </cell>
        </row>
        <row r="14179">
          <cell r="C14179" t="str">
            <v>1082597|Harbhajan Singh</v>
          </cell>
          <cell r="D14179">
            <v>108.82845810077639</v>
          </cell>
          <cell r="E14179">
            <v>108.72545207313459</v>
          </cell>
          <cell r="F14179">
            <v>108.81561404550497</v>
          </cell>
          <cell r="G14179">
            <v>108.7801968938182</v>
          </cell>
          <cell r="H14179" t="str">
            <v>A</v>
          </cell>
          <cell r="I14179" t="str">
            <v>A</v>
          </cell>
          <cell r="J14179" t="str">
            <v>A</v>
          </cell>
          <cell r="K14179" t="str">
            <v>A</v>
          </cell>
        </row>
        <row r="14180">
          <cell r="C14180" t="str">
            <v>980985|Harbhajan Singh</v>
          </cell>
          <cell r="D14180">
            <v>108.83170352819491</v>
          </cell>
          <cell r="E14180">
            <v>108.78668050754364</v>
          </cell>
          <cell r="F14180">
            <v>108.77476386996716</v>
          </cell>
          <cell r="G14180">
            <v>108.76730559320094</v>
          </cell>
          <cell r="H14180" t="str">
            <v>A</v>
          </cell>
          <cell r="I14180" t="str">
            <v>A</v>
          </cell>
          <cell r="J14180" t="str">
            <v>A</v>
          </cell>
          <cell r="K14180" t="str">
            <v>A</v>
          </cell>
        </row>
        <row r="14181">
          <cell r="C14181" t="str">
            <v>1304067|B Sai Sudharsan</v>
          </cell>
          <cell r="D14181">
            <v>108.83333333333333</v>
          </cell>
          <cell r="E14181">
            <v>108.79861111111111</v>
          </cell>
          <cell r="F14181">
            <v>108.83333333333333</v>
          </cell>
          <cell r="G14181">
            <v>108.81597222222223</v>
          </cell>
          <cell r="H14181" t="str">
            <v>A</v>
          </cell>
          <cell r="I14181" t="str">
            <v>A</v>
          </cell>
          <cell r="J14181" t="str">
            <v>A</v>
          </cell>
          <cell r="K14181" t="str">
            <v>A</v>
          </cell>
        </row>
        <row r="14182">
          <cell r="C14182" t="str">
            <v>336016|CL White</v>
          </cell>
          <cell r="D14182">
            <v>108.84318181818182</v>
          </cell>
          <cell r="E14182">
            <v>108.78598484848486</v>
          </cell>
          <cell r="F14182">
            <v>108.60313552188552</v>
          </cell>
          <cell r="G14182">
            <v>109.31799242424243</v>
          </cell>
          <cell r="H14182" t="str">
            <v>A</v>
          </cell>
          <cell r="I14182" t="str">
            <v>A</v>
          </cell>
          <cell r="J14182" t="str">
            <v>A</v>
          </cell>
          <cell r="K14182" t="str">
            <v>A</v>
          </cell>
        </row>
        <row r="14183">
          <cell r="C14183" t="str">
            <v>501231|R Sathish</v>
          </cell>
          <cell r="D14183">
            <v>108.84358126721764</v>
          </cell>
          <cell r="E14183">
            <v>108.68420236851273</v>
          </cell>
          <cell r="F14183">
            <v>109.5731511070299</v>
          </cell>
          <cell r="G14183">
            <v>109.12124100988994</v>
          </cell>
          <cell r="H14183" t="str">
            <v>A</v>
          </cell>
          <cell r="I14183" t="str">
            <v>A</v>
          </cell>
          <cell r="J14183" t="str">
            <v>A</v>
          </cell>
          <cell r="K14183" t="str">
            <v>A</v>
          </cell>
        </row>
        <row r="14184">
          <cell r="C14184" t="str">
            <v>829747|Harbhajan Singh</v>
          </cell>
          <cell r="D14184">
            <v>108.84684587319863</v>
          </cell>
          <cell r="E14184">
            <v>108.86514990695738</v>
          </cell>
          <cell r="F14184">
            <v>108.91205102944532</v>
          </cell>
          <cell r="G14184">
            <v>108.9030392717368</v>
          </cell>
          <cell r="H14184" t="str">
            <v>A</v>
          </cell>
          <cell r="I14184" t="str">
            <v>A</v>
          </cell>
          <cell r="J14184" t="str">
            <v>A</v>
          </cell>
          <cell r="K14184" t="str">
            <v>A</v>
          </cell>
        </row>
        <row r="14185">
          <cell r="C14185" t="str">
            <v>548378|LR Shukla</v>
          </cell>
          <cell r="D14185">
            <v>108.85097599998129</v>
          </cell>
          <cell r="E14185">
            <v>109.50464355553753</v>
          </cell>
          <cell r="F14185">
            <v>108.89867661825213</v>
          </cell>
          <cell r="G14185">
            <v>109.02984116146274</v>
          </cell>
          <cell r="H14185" t="str">
            <v>A</v>
          </cell>
          <cell r="I14185" t="str">
            <v>A</v>
          </cell>
          <cell r="J14185" t="str">
            <v>A</v>
          </cell>
          <cell r="K14185" t="str">
            <v>A</v>
          </cell>
        </row>
        <row r="14186">
          <cell r="C14186" t="str">
            <v>501226|MD Mishra</v>
          </cell>
          <cell r="D14186">
            <v>108.85914738563754</v>
          </cell>
          <cell r="E14186">
            <v>109.0498506912415</v>
          </cell>
          <cell r="F14186">
            <v>109.02017423097341</v>
          </cell>
          <cell r="G14186">
            <v>108.95423175380392</v>
          </cell>
          <cell r="H14186" t="str">
            <v>A</v>
          </cell>
          <cell r="I14186" t="str">
            <v>A</v>
          </cell>
          <cell r="J14186" t="str">
            <v>A</v>
          </cell>
          <cell r="K14186" t="str">
            <v>A</v>
          </cell>
        </row>
        <row r="14187">
          <cell r="C14187" t="str">
            <v>1178393|SM Curran</v>
          </cell>
          <cell r="D14187">
            <v>108.86261261261262</v>
          </cell>
          <cell r="E14187">
            <v>101.43130630630631</v>
          </cell>
          <cell r="F14187">
            <v>108.86261261261262</v>
          </cell>
          <cell r="G14187">
            <v>105.14695945945947</v>
          </cell>
          <cell r="H14187" t="str">
            <v>A</v>
          </cell>
          <cell r="I14187" t="str">
            <v>A</v>
          </cell>
          <cell r="J14187" t="str">
            <v>A</v>
          </cell>
          <cell r="K14187" t="str">
            <v>A</v>
          </cell>
        </row>
        <row r="14188">
          <cell r="C14188" t="str">
            <v>1082605|AR Patel</v>
          </cell>
          <cell r="D14188">
            <v>108.86282365582368</v>
          </cell>
          <cell r="E14188">
            <v>109.63970778746538</v>
          </cell>
          <cell r="F14188">
            <v>108.97348681700129</v>
          </cell>
          <cell r="G14188">
            <v>109.22005047093853</v>
          </cell>
          <cell r="H14188" t="str">
            <v>A</v>
          </cell>
          <cell r="I14188" t="str">
            <v>A</v>
          </cell>
          <cell r="J14188" t="str">
            <v>A</v>
          </cell>
          <cell r="K14188" t="str">
            <v>A</v>
          </cell>
        </row>
        <row r="14189">
          <cell r="C14189" t="str">
            <v>829751|Harbhajan Singh</v>
          </cell>
          <cell r="D14189">
            <v>108.86514990695738</v>
          </cell>
          <cell r="E14189">
            <v>108.63163193966118</v>
          </cell>
          <cell r="F14189">
            <v>108.9030392717368</v>
          </cell>
          <cell r="G14189">
            <v>108.78120923993906</v>
          </cell>
          <cell r="H14189" t="str">
            <v>A</v>
          </cell>
          <cell r="I14189" t="str">
            <v>A</v>
          </cell>
          <cell r="J14189" t="str">
            <v>A</v>
          </cell>
          <cell r="K14189" t="str">
            <v>A</v>
          </cell>
        </row>
        <row r="14190">
          <cell r="C14190" t="str">
            <v>1136618|H Klaasen</v>
          </cell>
          <cell r="D14190">
            <v>108.86555555555556</v>
          </cell>
          <cell r="E14190">
            <v>111.77416666666667</v>
          </cell>
          <cell r="F14190">
            <v>103.61018518518519</v>
          </cell>
          <cell r="G14190">
            <v>107.0626851851852</v>
          </cell>
          <cell r="H14190" t="str">
            <v>A</v>
          </cell>
          <cell r="I14190" t="str">
            <v>A</v>
          </cell>
          <cell r="J14190" t="str">
            <v>A</v>
          </cell>
          <cell r="K14190" t="str">
            <v>A</v>
          </cell>
        </row>
        <row r="14191">
          <cell r="C14191" t="str">
            <v>501229|S Sohal</v>
          </cell>
          <cell r="D14191">
            <v>108.86602937319695</v>
          </cell>
          <cell r="E14191">
            <v>107.90829408165048</v>
          </cell>
          <cell r="F14191">
            <v>108.36743774110612</v>
          </cell>
          <cell r="G14191">
            <v>108.72924656763523</v>
          </cell>
          <cell r="H14191" t="str">
            <v>A</v>
          </cell>
          <cell r="I14191" t="str">
            <v>A</v>
          </cell>
          <cell r="J14191" t="str">
            <v>A</v>
          </cell>
          <cell r="K14191" t="str">
            <v>A</v>
          </cell>
        </row>
        <row r="14192">
          <cell r="C14192" t="str">
            <v>501213|JD Ryder</v>
          </cell>
          <cell r="D14192">
            <v>108.86606634106634</v>
          </cell>
          <cell r="E14192">
            <v>112.21614138176638</v>
          </cell>
          <cell r="F14192">
            <v>108.36035829602497</v>
          </cell>
          <cell r="G14192">
            <v>110.21785841473341</v>
          </cell>
          <cell r="H14192" t="str">
            <v>A</v>
          </cell>
          <cell r="I14192" t="str">
            <v>A</v>
          </cell>
          <cell r="J14192" t="str">
            <v>A</v>
          </cell>
          <cell r="K14192" t="str">
            <v>A</v>
          </cell>
        </row>
        <row r="14193">
          <cell r="C14193" t="str">
            <v>1216521|SM Curran</v>
          </cell>
          <cell r="D14193">
            <v>108.87479233030957</v>
          </cell>
          <cell r="E14193">
            <v>111.32228142383315</v>
          </cell>
          <cell r="F14193">
            <v>108.99493811707936</v>
          </cell>
          <cell r="G14193">
            <v>109.60381070399269</v>
          </cell>
          <cell r="H14193" t="str">
            <v>A</v>
          </cell>
          <cell r="I14193" t="str">
            <v>A</v>
          </cell>
          <cell r="J14193" t="str">
            <v>A</v>
          </cell>
          <cell r="K14193" t="str">
            <v>A</v>
          </cell>
        </row>
        <row r="14194">
          <cell r="C14194" t="str">
            <v>829751|J Suchith</v>
          </cell>
          <cell r="D14194">
            <v>108.875</v>
          </cell>
          <cell r="E14194">
            <v>110.25</v>
          </cell>
          <cell r="F14194">
            <v>116.3125</v>
          </cell>
          <cell r="G14194">
            <v>114.29166666666667</v>
          </cell>
          <cell r="H14194" t="str">
            <v>A</v>
          </cell>
          <cell r="I14194" t="str">
            <v>A</v>
          </cell>
          <cell r="J14194" t="str">
            <v>A</v>
          </cell>
          <cell r="K14194" t="str">
            <v>A</v>
          </cell>
        </row>
        <row r="14195">
          <cell r="C14195" t="str">
            <v>598021|M Vohra</v>
          </cell>
          <cell r="D14195">
            <v>108.87583333333333</v>
          </cell>
          <cell r="E14195">
            <v>107.04549425287355</v>
          </cell>
          <cell r="F14195">
            <v>110.53361111111111</v>
          </cell>
          <cell r="G14195">
            <v>108.21488697318007</v>
          </cell>
          <cell r="H14195" t="str">
            <v>A</v>
          </cell>
          <cell r="I14195" t="str">
            <v>A</v>
          </cell>
          <cell r="J14195" t="str">
            <v>A</v>
          </cell>
          <cell r="K14195" t="str">
            <v>A</v>
          </cell>
        </row>
        <row r="14196">
          <cell r="C14196" t="str">
            <v>980933|P Negi</v>
          </cell>
          <cell r="D14196">
            <v>108.8760055917987</v>
          </cell>
          <cell r="E14196">
            <v>108.94625524231128</v>
          </cell>
          <cell r="F14196">
            <v>109.021676341366</v>
          </cell>
          <cell r="G14196">
            <v>108.82504132272668</v>
          </cell>
          <cell r="H14196" t="str">
            <v>A</v>
          </cell>
          <cell r="I14196" t="str">
            <v>A</v>
          </cell>
          <cell r="J14196" t="str">
            <v>A</v>
          </cell>
          <cell r="K14196" t="str">
            <v>A</v>
          </cell>
        </row>
        <row r="14197">
          <cell r="C14197" t="str">
            <v>1304102|SP Jackson</v>
          </cell>
          <cell r="D14197">
            <v>108.88212454212453</v>
          </cell>
          <cell r="E14197">
            <v>108.08435897435896</v>
          </cell>
          <cell r="F14197">
            <v>108.55408140008139</v>
          </cell>
          <cell r="G14197">
            <v>108.49854293854293</v>
          </cell>
          <cell r="H14197" t="str">
            <v>A</v>
          </cell>
          <cell r="I14197" t="str">
            <v>A</v>
          </cell>
          <cell r="J14197" t="str">
            <v>A</v>
          </cell>
          <cell r="K14197" t="str">
            <v>A</v>
          </cell>
        </row>
        <row r="14198">
          <cell r="C14198" t="str">
            <v>501225|RV Gomez</v>
          </cell>
          <cell r="D14198">
            <v>108.88606215410813</v>
          </cell>
          <cell r="E14198">
            <v>106.59047254150703</v>
          </cell>
          <cell r="F14198">
            <v>106.30628636299134</v>
          </cell>
          <cell r="G14198">
            <v>108.60187597559245</v>
          </cell>
          <cell r="H14198" t="str">
            <v>A</v>
          </cell>
          <cell r="I14198" t="str">
            <v>A</v>
          </cell>
          <cell r="J14198" t="str">
            <v>A</v>
          </cell>
          <cell r="K14198" t="str">
            <v>A</v>
          </cell>
        </row>
        <row r="14199">
          <cell r="C14199" t="str">
            <v>598037|M Vohra</v>
          </cell>
          <cell r="D14199">
            <v>108.8888215062353</v>
          </cell>
          <cell r="E14199">
            <v>107.88420029943737</v>
          </cell>
          <cell r="F14199">
            <v>107.63820250546111</v>
          </cell>
          <cell r="G14199">
            <v>107.91777118764907</v>
          </cell>
          <cell r="H14199" t="str">
            <v>A</v>
          </cell>
          <cell r="I14199" t="str">
            <v>A</v>
          </cell>
          <cell r="J14199" t="str">
            <v>A</v>
          </cell>
          <cell r="K14199" t="str">
            <v>A</v>
          </cell>
        </row>
        <row r="14200">
          <cell r="C14200" t="str">
            <v>501227|A Mithun</v>
          </cell>
          <cell r="D14200">
            <v>108.89189189189189</v>
          </cell>
          <cell r="E14200">
            <v>101.41146318732525</v>
          </cell>
          <cell r="F14200">
            <v>108.89189189189189</v>
          </cell>
          <cell r="G14200">
            <v>105.15167753960857</v>
          </cell>
          <cell r="H14200" t="str">
            <v>A</v>
          </cell>
          <cell r="I14200" t="str">
            <v>A</v>
          </cell>
          <cell r="J14200" t="str">
            <v>A</v>
          </cell>
          <cell r="K14200" t="str">
            <v>A</v>
          </cell>
        </row>
        <row r="14201">
          <cell r="C14201" t="str">
            <v>598028|R Sathish</v>
          </cell>
          <cell r="D14201">
            <v>108.89202856147685</v>
          </cell>
          <cell r="E14201">
            <v>109.64377677638456</v>
          </cell>
          <cell r="F14201">
            <v>109.16756550473792</v>
          </cell>
          <cell r="G14201">
            <v>109.3126595988622</v>
          </cell>
          <cell r="H14201" t="str">
            <v>A</v>
          </cell>
          <cell r="I14201" t="str">
            <v>A</v>
          </cell>
          <cell r="J14201" t="str">
            <v>A</v>
          </cell>
          <cell r="K14201" t="str">
            <v>A</v>
          </cell>
        </row>
        <row r="14202">
          <cell r="C14202" t="str">
            <v>829729|Harbhajan Singh</v>
          </cell>
          <cell r="D14202">
            <v>108.89218518008303</v>
          </cell>
          <cell r="E14202">
            <v>108.99712203505435</v>
          </cell>
          <cell r="F14202">
            <v>108.45160701835448</v>
          </cell>
          <cell r="G14202">
            <v>108.70621602541291</v>
          </cell>
          <cell r="H14202" t="str">
            <v>A</v>
          </cell>
          <cell r="I14202" t="str">
            <v>A</v>
          </cell>
          <cell r="J14202" t="str">
            <v>A</v>
          </cell>
          <cell r="K14202" t="str">
            <v>A</v>
          </cell>
        </row>
        <row r="14203">
          <cell r="C14203" t="str">
            <v>335994|MA Khote</v>
          </cell>
          <cell r="D14203">
            <v>108.9</v>
          </cell>
          <cell r="E14203">
            <v>108.26666666666667</v>
          </cell>
          <cell r="F14203">
            <v>107.91</v>
          </cell>
          <cell r="G14203">
            <v>108.0288888888889</v>
          </cell>
          <cell r="H14203" t="str">
            <v>A</v>
          </cell>
          <cell r="I14203" t="str">
            <v>A</v>
          </cell>
          <cell r="J14203" t="str">
            <v>A</v>
          </cell>
          <cell r="K14203" t="str">
            <v>A</v>
          </cell>
        </row>
        <row r="14204">
          <cell r="C14204" t="str">
            <v>1082598|AR Patel</v>
          </cell>
          <cell r="D14204">
            <v>108.90001682565364</v>
          </cell>
          <cell r="E14204">
            <v>109.15761996952655</v>
          </cell>
          <cell r="F14204">
            <v>109.10646241145258</v>
          </cell>
          <cell r="G14204">
            <v>109.01730235819734</v>
          </cell>
          <cell r="H14204" t="str">
            <v>A</v>
          </cell>
          <cell r="I14204" t="str">
            <v>A</v>
          </cell>
          <cell r="J14204" t="str">
            <v>A</v>
          </cell>
          <cell r="K14204" t="str">
            <v>A</v>
          </cell>
        </row>
        <row r="14205">
          <cell r="C14205" t="str">
            <v>1178402|K Gowtham</v>
          </cell>
          <cell r="D14205">
            <v>108.90624691358025</v>
          </cell>
          <cell r="E14205">
            <v>108.16210648148149</v>
          </cell>
          <cell r="F14205">
            <v>109.69591014335458</v>
          </cell>
          <cell r="G14205">
            <v>108.96549169606114</v>
          </cell>
          <cell r="H14205" t="str">
            <v>A</v>
          </cell>
          <cell r="I14205" t="str">
            <v>A</v>
          </cell>
          <cell r="J14205" t="str">
            <v>A</v>
          </cell>
          <cell r="K14205" t="str">
            <v>A</v>
          </cell>
        </row>
        <row r="14206">
          <cell r="C14206" t="str">
            <v>501226|M Kartik</v>
          </cell>
          <cell r="D14206">
            <v>108.91036079182631</v>
          </cell>
          <cell r="E14206">
            <v>107.58698737051228</v>
          </cell>
          <cell r="F14206">
            <v>108.83293422733078</v>
          </cell>
          <cell r="G14206">
            <v>108.22687254623717</v>
          </cell>
          <cell r="H14206" t="str">
            <v>A</v>
          </cell>
          <cell r="I14206" t="str">
            <v>A</v>
          </cell>
          <cell r="J14206" t="str">
            <v>A</v>
          </cell>
          <cell r="K14206" t="str">
            <v>A</v>
          </cell>
        </row>
        <row r="14207">
          <cell r="C14207" t="str">
            <v>548308|CJ Ferguson</v>
          </cell>
          <cell r="D14207">
            <v>108.91666666666667</v>
          </cell>
          <cell r="E14207">
            <v>108.53333333333335</v>
          </cell>
          <cell r="F14207">
            <v>109.36111111111113</v>
          </cell>
          <cell r="G14207">
            <v>109.03888888888889</v>
          </cell>
          <cell r="H14207" t="str">
            <v>A</v>
          </cell>
          <cell r="I14207" t="str">
            <v>A</v>
          </cell>
          <cell r="J14207" t="str">
            <v>A</v>
          </cell>
          <cell r="K14207" t="str">
            <v>A</v>
          </cell>
        </row>
        <row r="14208">
          <cell r="C14208" t="str">
            <v>734033|VS Malik</v>
          </cell>
          <cell r="D14208">
            <v>108.91891891891892</v>
          </cell>
          <cell r="E14208">
            <v>102.95945945945945</v>
          </cell>
          <cell r="F14208">
            <v>108.91891891891892</v>
          </cell>
          <cell r="G14208">
            <v>105.93918918918919</v>
          </cell>
          <cell r="H14208" t="str">
            <v>A</v>
          </cell>
          <cell r="I14208" t="str">
            <v>A</v>
          </cell>
          <cell r="J14208" t="str">
            <v>A</v>
          </cell>
          <cell r="K14208" t="str">
            <v>A</v>
          </cell>
        </row>
        <row r="14209">
          <cell r="C14209" t="str">
            <v>548343|Mandeep Singh</v>
          </cell>
          <cell r="D14209">
            <v>108.92441389874725</v>
          </cell>
          <cell r="E14209">
            <v>111.39788803007555</v>
          </cell>
          <cell r="F14209">
            <v>108.72765132826247</v>
          </cell>
          <cell r="G14209">
            <v>109.634010368684</v>
          </cell>
          <cell r="H14209" t="str">
            <v>A</v>
          </cell>
          <cell r="I14209" t="str">
            <v>A</v>
          </cell>
          <cell r="J14209" t="str">
            <v>A</v>
          </cell>
          <cell r="K14209" t="str">
            <v>A</v>
          </cell>
        </row>
        <row r="14210">
          <cell r="C14210" t="str">
            <v>548311|CL White</v>
          </cell>
          <cell r="D14210">
            <v>108.92461899698741</v>
          </cell>
          <cell r="E14210">
            <v>109.0495547138047</v>
          </cell>
          <cell r="F14210">
            <v>108.66590963624702</v>
          </cell>
          <cell r="G14210">
            <v>108.87227569883368</v>
          </cell>
          <cell r="H14210" t="str">
            <v>A</v>
          </cell>
          <cell r="I14210" t="str">
            <v>A</v>
          </cell>
          <cell r="J14210" t="str">
            <v>A</v>
          </cell>
          <cell r="K14210" t="str">
            <v>A</v>
          </cell>
        </row>
        <row r="14211">
          <cell r="C14211" t="str">
            <v>1082621|P Negi</v>
          </cell>
          <cell r="D14211">
            <v>108.92843812873799</v>
          </cell>
          <cell r="E14211">
            <v>109.45302481164553</v>
          </cell>
          <cell r="F14211">
            <v>109.07931076175311</v>
          </cell>
          <cell r="G14211">
            <v>109.2305603389414</v>
          </cell>
          <cell r="H14211" t="str">
            <v>A</v>
          </cell>
          <cell r="I14211" t="str">
            <v>A</v>
          </cell>
          <cell r="J14211" t="str">
            <v>A</v>
          </cell>
          <cell r="K14211" t="str">
            <v>A</v>
          </cell>
        </row>
        <row r="14212">
          <cell r="C14212" t="str">
            <v>598073|Harbhajan Singh</v>
          </cell>
          <cell r="D14212">
            <v>108.92970071444869</v>
          </cell>
          <cell r="E14212">
            <v>109.11297570070928</v>
          </cell>
          <cell r="F14212">
            <v>109.09147287859194</v>
          </cell>
          <cell r="G14212">
            <v>109.02032371463189</v>
          </cell>
          <cell r="H14212" t="str">
            <v>A</v>
          </cell>
          <cell r="I14212" t="str">
            <v>A</v>
          </cell>
          <cell r="J14212" t="str">
            <v>A</v>
          </cell>
          <cell r="K14212" t="str">
            <v>A</v>
          </cell>
        </row>
        <row r="14213">
          <cell r="C14213" t="str">
            <v>548357|Y Nagar</v>
          </cell>
          <cell r="D14213">
            <v>108.93594579253585</v>
          </cell>
          <cell r="E14213">
            <v>109.17137448288084</v>
          </cell>
          <cell r="F14213">
            <v>108.8955739161707</v>
          </cell>
          <cell r="G14213">
            <v>109.12100919505349</v>
          </cell>
          <cell r="H14213" t="str">
            <v>A</v>
          </cell>
          <cell r="I14213" t="str">
            <v>A</v>
          </cell>
          <cell r="J14213" t="str">
            <v>A</v>
          </cell>
          <cell r="K14213" t="str">
            <v>A</v>
          </cell>
        </row>
        <row r="14214">
          <cell r="C14214" t="str">
            <v>392235|Harbhajan Singh</v>
          </cell>
          <cell r="D14214">
            <v>108.93770761805244</v>
          </cell>
          <cell r="E14214">
            <v>109.6374595519423</v>
          </cell>
          <cell r="F14214">
            <v>109.56886672667862</v>
          </cell>
          <cell r="G14214">
            <v>109.44075295539244</v>
          </cell>
          <cell r="H14214" t="str">
            <v>A</v>
          </cell>
          <cell r="I14214" t="str">
            <v>A</v>
          </cell>
          <cell r="J14214" t="str">
            <v>A</v>
          </cell>
          <cell r="K14214" t="str">
            <v>A</v>
          </cell>
        </row>
        <row r="14215">
          <cell r="C14215" t="str">
            <v>501244|R McLaren</v>
          </cell>
          <cell r="D14215">
            <v>108.94009139009138</v>
          </cell>
          <cell r="E14215">
            <v>110.72108225108225</v>
          </cell>
          <cell r="F14215">
            <v>108.72752453675072</v>
          </cell>
          <cell r="G14215">
            <v>110.07292548500881</v>
          </cell>
          <cell r="H14215" t="str">
            <v>A</v>
          </cell>
          <cell r="I14215" t="str">
            <v>A</v>
          </cell>
          <cell r="J14215" t="str">
            <v>A</v>
          </cell>
          <cell r="K14215" t="str">
            <v>A</v>
          </cell>
        </row>
        <row r="14216">
          <cell r="C14216" t="str">
            <v>548335|DB Das</v>
          </cell>
          <cell r="D14216">
            <v>108.94262336003715</v>
          </cell>
          <cell r="E14216">
            <v>109.09836102403342</v>
          </cell>
          <cell r="F14216">
            <v>106.28893489147079</v>
          </cell>
          <cell r="G14216">
            <v>107.84631188803745</v>
          </cell>
          <cell r="H14216" t="str">
            <v>A</v>
          </cell>
          <cell r="I14216" t="str">
            <v>A</v>
          </cell>
          <cell r="J14216" t="str">
            <v>A</v>
          </cell>
          <cell r="K14216" t="str">
            <v>A</v>
          </cell>
        </row>
        <row r="14217">
          <cell r="C14217" t="str">
            <v>980945|P Negi</v>
          </cell>
          <cell r="D14217">
            <v>108.94625524231128</v>
          </cell>
          <cell r="E14217">
            <v>108.59647552217533</v>
          </cell>
          <cell r="F14217">
            <v>108.82504132272668</v>
          </cell>
          <cell r="G14217">
            <v>108.8062454520951</v>
          </cell>
          <cell r="H14217" t="str">
            <v>A</v>
          </cell>
          <cell r="I14217" t="str">
            <v>A</v>
          </cell>
          <cell r="J14217" t="str">
            <v>A</v>
          </cell>
          <cell r="K14217" t="str">
            <v>A</v>
          </cell>
        </row>
        <row r="14218">
          <cell r="C14218" t="str">
            <v>1304051|Abdul Samad</v>
          </cell>
          <cell r="D14218">
            <v>108.95165321101898</v>
          </cell>
          <cell r="E14218">
            <v>108.72767247707348</v>
          </cell>
          <cell r="F14218">
            <v>108.61586278569386</v>
          </cell>
          <cell r="G14218">
            <v>108.62752895147658</v>
          </cell>
          <cell r="H14218" t="str">
            <v>A</v>
          </cell>
          <cell r="I14218" t="str">
            <v>A</v>
          </cell>
          <cell r="J14218" t="str">
            <v>A</v>
          </cell>
          <cell r="K14218" t="str">
            <v>A</v>
          </cell>
        </row>
        <row r="14219">
          <cell r="C14219" t="str">
            <v>501218|MD Mishra</v>
          </cell>
          <cell r="D14219">
            <v>108.95369718453273</v>
          </cell>
          <cell r="E14219">
            <v>108.85914738563754</v>
          </cell>
          <cell r="F14219">
            <v>108.52840199554878</v>
          </cell>
          <cell r="G14219">
            <v>109.02017423097341</v>
          </cell>
          <cell r="H14219" t="str">
            <v>A</v>
          </cell>
          <cell r="I14219" t="str">
            <v>A</v>
          </cell>
          <cell r="J14219" t="str">
            <v>A</v>
          </cell>
          <cell r="K14219" t="str">
            <v>A</v>
          </cell>
        </row>
        <row r="14220">
          <cell r="C14220" t="str">
            <v>1082595|P Negi</v>
          </cell>
          <cell r="D14220">
            <v>108.95684651984108</v>
          </cell>
          <cell r="E14220">
            <v>108.75294358778842</v>
          </cell>
          <cell r="F14220">
            <v>108.96555334506066</v>
          </cell>
          <cell r="G14220">
            <v>109.01770936693168</v>
          </cell>
          <cell r="H14220" t="str">
            <v>A</v>
          </cell>
          <cell r="I14220" t="str">
            <v>A</v>
          </cell>
          <cell r="J14220" t="str">
            <v>A</v>
          </cell>
          <cell r="K14220" t="str">
            <v>A</v>
          </cell>
        </row>
        <row r="14221">
          <cell r="C14221" t="str">
            <v>1082646|Vishnu Vinod</v>
          </cell>
          <cell r="D14221">
            <v>108.96166666666667</v>
          </cell>
          <cell r="E14221">
            <v>105.30777777777779</v>
          </cell>
          <cell r="F14221">
            <v>112.94083333333333</v>
          </cell>
          <cell r="G14221">
            <v>110.39648148148149</v>
          </cell>
          <cell r="H14221" t="str">
            <v>A</v>
          </cell>
          <cell r="I14221" t="str">
            <v>A</v>
          </cell>
          <cell r="J14221" t="str">
            <v>A</v>
          </cell>
          <cell r="K14221" t="str">
            <v>A</v>
          </cell>
        </row>
        <row r="14222">
          <cell r="C14222" t="str">
            <v>1175365|NS Naik</v>
          </cell>
          <cell r="D14222">
            <v>108.97297297297297</v>
          </cell>
          <cell r="E14222">
            <v>104.37087087087086</v>
          </cell>
          <cell r="F14222">
            <v>113.48648648648648</v>
          </cell>
          <cell r="G14222">
            <v>110.44794794794795</v>
          </cell>
          <cell r="H14222" t="str">
            <v>A</v>
          </cell>
          <cell r="I14222" t="str">
            <v>A</v>
          </cell>
          <cell r="J14222" t="str">
            <v>A</v>
          </cell>
          <cell r="K14222" t="str">
            <v>A</v>
          </cell>
        </row>
        <row r="14223">
          <cell r="C14223" t="str">
            <v>392188|SB Styris</v>
          </cell>
          <cell r="D14223">
            <v>108.98863636363639</v>
          </cell>
          <cell r="E14223">
            <v>109.14833520389078</v>
          </cell>
          <cell r="F14223">
            <v>109.49945887445888</v>
          </cell>
          <cell r="G14223">
            <v>109.09688374040228</v>
          </cell>
          <cell r="H14223" t="str">
            <v>A</v>
          </cell>
          <cell r="I14223" t="str">
            <v>A</v>
          </cell>
          <cell r="J14223" t="str">
            <v>A</v>
          </cell>
          <cell r="K14223" t="str">
            <v>A</v>
          </cell>
        </row>
        <row r="14224">
          <cell r="C14224" t="str">
            <v>734021|MA Starc</v>
          </cell>
          <cell r="D14224">
            <v>108.99157142857143</v>
          </cell>
          <cell r="E14224">
            <v>107.57630952380953</v>
          </cell>
          <cell r="F14224">
            <v>106.9745515873016</v>
          </cell>
          <cell r="G14224">
            <v>107.36244841269843</v>
          </cell>
          <cell r="H14224" t="str">
            <v>A</v>
          </cell>
          <cell r="I14224" t="str">
            <v>A</v>
          </cell>
          <cell r="J14224" t="str">
            <v>A</v>
          </cell>
          <cell r="K14224" t="str">
            <v>A</v>
          </cell>
        </row>
        <row r="14225">
          <cell r="C14225" t="str">
            <v>1082594|AR Patel</v>
          </cell>
          <cell r="D14225">
            <v>108.99427027941181</v>
          </cell>
          <cell r="E14225">
            <v>108.90001682565364</v>
          </cell>
          <cell r="F14225">
            <v>109.26714985171022</v>
          </cell>
          <cell r="G14225">
            <v>109.10646241145258</v>
          </cell>
          <cell r="H14225" t="str">
            <v>A</v>
          </cell>
          <cell r="I14225" t="str">
            <v>A</v>
          </cell>
          <cell r="J14225" t="str">
            <v>A</v>
          </cell>
          <cell r="K14225" t="str">
            <v>A</v>
          </cell>
        </row>
        <row r="14226">
          <cell r="C14226" t="str">
            <v>981015|JO Holder</v>
          </cell>
          <cell r="D14226">
            <v>108.995</v>
          </cell>
          <cell r="E14226">
            <v>106.99600000000001</v>
          </cell>
          <cell r="F14226">
            <v>109.22277777777778</v>
          </cell>
          <cell r="G14226">
            <v>108.78144444444445</v>
          </cell>
          <cell r="H14226" t="str">
            <v>A</v>
          </cell>
          <cell r="I14226" t="str">
            <v>A</v>
          </cell>
          <cell r="J14226" t="str">
            <v>A</v>
          </cell>
          <cell r="K14226" t="str">
            <v>A</v>
          </cell>
        </row>
        <row r="14227">
          <cell r="C14227" t="str">
            <v>829737|Harbhajan Singh</v>
          </cell>
          <cell r="D14227">
            <v>108.99712203505435</v>
          </cell>
          <cell r="E14227">
            <v>108.84684587319863</v>
          </cell>
          <cell r="F14227">
            <v>108.70621602541291</v>
          </cell>
          <cell r="G14227">
            <v>108.91205102944532</v>
          </cell>
          <cell r="H14227" t="str">
            <v>A</v>
          </cell>
          <cell r="I14227" t="str">
            <v>A</v>
          </cell>
          <cell r="J14227" t="str">
            <v>A</v>
          </cell>
          <cell r="K14227" t="str">
            <v>A</v>
          </cell>
        </row>
        <row r="14228">
          <cell r="C14228" t="str">
            <v>1082607|P Negi</v>
          </cell>
          <cell r="D14228">
            <v>108.99927608008069</v>
          </cell>
          <cell r="E14228">
            <v>109.31021807644066</v>
          </cell>
          <cell r="F14228">
            <v>108.90302206257006</v>
          </cell>
          <cell r="G14228">
            <v>109.02081258143659</v>
          </cell>
          <cell r="H14228" t="str">
            <v>A</v>
          </cell>
          <cell r="I14228" t="str">
            <v>A</v>
          </cell>
          <cell r="J14228" t="str">
            <v>A</v>
          </cell>
          <cell r="K14228" t="str">
            <v>A</v>
          </cell>
        </row>
        <row r="14229">
          <cell r="C14229" t="str">
            <v>1216524|A Nortje</v>
          </cell>
          <cell r="D14229">
            <v>109</v>
          </cell>
          <cell r="E14229">
            <v>103.96000000000001</v>
          </cell>
          <cell r="F14229">
            <v>109</v>
          </cell>
          <cell r="G14229">
            <v>106.48</v>
          </cell>
          <cell r="H14229" t="str">
            <v>A</v>
          </cell>
          <cell r="I14229" t="str">
            <v>A</v>
          </cell>
          <cell r="J14229" t="str">
            <v>A</v>
          </cell>
          <cell r="K14229" t="str">
            <v>A</v>
          </cell>
        </row>
        <row r="14230">
          <cell r="C14230" t="str">
            <v>501205|AUK Pathan</v>
          </cell>
          <cell r="D14230">
            <v>109</v>
          </cell>
          <cell r="E14230">
            <v>101.47142857142856</v>
          </cell>
          <cell r="F14230">
            <v>109</v>
          </cell>
          <cell r="G14230">
            <v>105.23571428571428</v>
          </cell>
          <cell r="H14230" t="str">
            <v>A</v>
          </cell>
          <cell r="I14230" t="str">
            <v>A</v>
          </cell>
          <cell r="J14230" t="str">
            <v>A</v>
          </cell>
          <cell r="K14230" t="str">
            <v>A</v>
          </cell>
        </row>
        <row r="14231">
          <cell r="C14231" t="str">
            <v>598026|CH Morris</v>
          </cell>
          <cell r="D14231">
            <v>109</v>
          </cell>
          <cell r="E14231">
            <v>106.16666666666667</v>
          </cell>
          <cell r="F14231">
            <v>111</v>
          </cell>
          <cell r="G14231">
            <v>109.3888888888889</v>
          </cell>
          <cell r="H14231" t="str">
            <v>A</v>
          </cell>
          <cell r="I14231" t="str">
            <v>A</v>
          </cell>
          <cell r="J14231" t="str">
            <v>A</v>
          </cell>
          <cell r="K14231" t="str">
            <v>A</v>
          </cell>
        </row>
        <row r="14232">
          <cell r="C14232" t="str">
            <v>1082604|CR Woakes</v>
          </cell>
          <cell r="D14232">
            <v>109</v>
          </cell>
          <cell r="E14232">
            <v>105</v>
          </cell>
          <cell r="F14232">
            <v>109</v>
          </cell>
          <cell r="G14232">
            <v>107</v>
          </cell>
          <cell r="H14232" t="str">
            <v>A</v>
          </cell>
          <cell r="I14232" t="str">
            <v>A</v>
          </cell>
          <cell r="J14232" t="str">
            <v>A</v>
          </cell>
          <cell r="K14232" t="str">
            <v>A</v>
          </cell>
        </row>
        <row r="14233">
          <cell r="C14233" t="str">
            <v>419138|R Sharma</v>
          </cell>
          <cell r="D14233">
            <v>109</v>
          </cell>
          <cell r="E14233">
            <v>102.75</v>
          </cell>
          <cell r="F14233">
            <v>109</v>
          </cell>
          <cell r="G14233">
            <v>105.875</v>
          </cell>
          <cell r="H14233" t="str">
            <v>A</v>
          </cell>
          <cell r="I14233" t="str">
            <v>A</v>
          </cell>
          <cell r="J14233" t="str">
            <v>A</v>
          </cell>
          <cell r="K14233" t="str">
            <v>A</v>
          </cell>
        </row>
        <row r="14234">
          <cell r="C14234" t="str">
            <v>501233|TR Birt</v>
          </cell>
          <cell r="D14234">
            <v>109</v>
          </cell>
          <cell r="E14234">
            <v>116.01436781609195</v>
          </cell>
          <cell r="F14234">
            <v>109</v>
          </cell>
          <cell r="G14234">
            <v>112.50718390804597</v>
          </cell>
          <cell r="H14234" t="str">
            <v>A</v>
          </cell>
          <cell r="I14234" t="str">
            <v>A</v>
          </cell>
          <cell r="J14234" t="str">
            <v>A</v>
          </cell>
          <cell r="K14234" t="str">
            <v>A</v>
          </cell>
        </row>
        <row r="14235">
          <cell r="C14235" t="str">
            <v>1216520|PJ Cummins</v>
          </cell>
          <cell r="D14235">
            <v>109.00282793925651</v>
          </cell>
          <cell r="E14235">
            <v>108.06930607663941</v>
          </cell>
          <cell r="F14235">
            <v>108.55798000206731</v>
          </cell>
          <cell r="G14235">
            <v>108.79808926934324</v>
          </cell>
          <cell r="H14235" t="str">
            <v>A</v>
          </cell>
          <cell r="I14235" t="str">
            <v>A</v>
          </cell>
          <cell r="J14235" t="str">
            <v>A</v>
          </cell>
          <cell r="K14235" t="str">
            <v>A</v>
          </cell>
        </row>
        <row r="14236">
          <cell r="C14236" t="str">
            <v>980923|Harbhajan Singh</v>
          </cell>
          <cell r="D14236">
            <v>109.00632755695429</v>
          </cell>
          <cell r="E14236">
            <v>108.80905533784225</v>
          </cell>
          <cell r="F14236">
            <v>108.92750924754341</v>
          </cell>
          <cell r="G14236">
            <v>108.97320941414377</v>
          </cell>
          <cell r="H14236" t="str">
            <v>A</v>
          </cell>
          <cell r="I14236" t="str">
            <v>A</v>
          </cell>
          <cell r="J14236" t="str">
            <v>A</v>
          </cell>
          <cell r="K14236" t="str">
            <v>A</v>
          </cell>
        </row>
        <row r="14237">
          <cell r="C14237" t="str">
            <v>548322|JD Ryder</v>
          </cell>
          <cell r="D14237">
            <v>109.01153228312906</v>
          </cell>
          <cell r="E14237">
            <v>111.27876090456736</v>
          </cell>
          <cell r="F14237">
            <v>109.28770753444992</v>
          </cell>
          <cell r="G14237">
            <v>109.8609862496283</v>
          </cell>
          <cell r="H14237" t="str">
            <v>A</v>
          </cell>
          <cell r="I14237" t="str">
            <v>A</v>
          </cell>
          <cell r="J14237" t="str">
            <v>A</v>
          </cell>
          <cell r="K14237" t="str">
            <v>A</v>
          </cell>
        </row>
        <row r="14238">
          <cell r="C14238" t="str">
            <v>336002|V Kohli</v>
          </cell>
          <cell r="D14238">
            <v>109.01161904761906</v>
          </cell>
          <cell r="E14238">
            <v>109.2530158730159</v>
          </cell>
          <cell r="F14238">
            <v>109.46278835978836</v>
          </cell>
          <cell r="G14238">
            <v>109.75971957671959</v>
          </cell>
          <cell r="H14238" t="str">
            <v>A</v>
          </cell>
          <cell r="I14238" t="str">
            <v>A</v>
          </cell>
          <cell r="J14238" t="str">
            <v>A</v>
          </cell>
          <cell r="K14238" t="str">
            <v>A</v>
          </cell>
        </row>
        <row r="14239">
          <cell r="C14239" t="str">
            <v>598072|Harbhajan Singh</v>
          </cell>
          <cell r="D14239">
            <v>109.01829472873766</v>
          </cell>
          <cell r="E14239">
            <v>108.92970071444869</v>
          </cell>
          <cell r="F14239">
            <v>109.25767856103901</v>
          </cell>
          <cell r="G14239">
            <v>109.09147287859194</v>
          </cell>
          <cell r="H14239" t="str">
            <v>A</v>
          </cell>
          <cell r="I14239" t="str">
            <v>A</v>
          </cell>
          <cell r="J14239" t="str">
            <v>A</v>
          </cell>
          <cell r="K14239" t="str">
            <v>A</v>
          </cell>
        </row>
        <row r="14240">
          <cell r="C14240" t="str">
            <v>1175368|CA Ingram</v>
          </cell>
          <cell r="D14240">
            <v>109.02104774535809</v>
          </cell>
          <cell r="E14240">
            <v>112.68470759125931</v>
          </cell>
          <cell r="F14240">
            <v>108.74911980548188</v>
          </cell>
          <cell r="G14240">
            <v>110.07470535977433</v>
          </cell>
          <cell r="H14240" t="str">
            <v>A</v>
          </cell>
          <cell r="I14240" t="str">
            <v>A</v>
          </cell>
          <cell r="J14240" t="str">
            <v>A</v>
          </cell>
          <cell r="K14240" t="str">
            <v>A</v>
          </cell>
        </row>
        <row r="14241">
          <cell r="C14241" t="str">
            <v>392220|AS Raut</v>
          </cell>
          <cell r="D14241">
            <v>109.02170370370371</v>
          </cell>
          <cell r="E14241">
            <v>107.66673506840174</v>
          </cell>
          <cell r="F14241">
            <v>111.0465864197531</v>
          </cell>
          <cell r="G14241">
            <v>109.0558684795907</v>
          </cell>
          <cell r="H14241" t="str">
            <v>A</v>
          </cell>
          <cell r="I14241" t="str">
            <v>A</v>
          </cell>
          <cell r="J14241" t="str">
            <v>A</v>
          </cell>
          <cell r="K14241" t="str">
            <v>A</v>
          </cell>
        </row>
        <row r="14242">
          <cell r="C14242" t="str">
            <v>1216498|DJ Hooda</v>
          </cell>
          <cell r="D14242">
            <v>109.02267543893599</v>
          </cell>
          <cell r="E14242">
            <v>108.69435640765478</v>
          </cell>
          <cell r="F14242">
            <v>109.17208531957387</v>
          </cell>
          <cell r="G14242">
            <v>108.95128633334934</v>
          </cell>
          <cell r="H14242" t="str">
            <v>A</v>
          </cell>
          <cell r="I14242" t="str">
            <v>A</v>
          </cell>
          <cell r="J14242" t="str">
            <v>A</v>
          </cell>
          <cell r="K14242" t="str">
            <v>A</v>
          </cell>
        </row>
        <row r="14243">
          <cell r="C14243" t="str">
            <v>1136600|AJ Tye</v>
          </cell>
          <cell r="D14243">
            <v>109.02730364873221</v>
          </cell>
          <cell r="E14243">
            <v>108.02389069264069</v>
          </cell>
          <cell r="F14243">
            <v>109.59172026386311</v>
          </cell>
          <cell r="G14243">
            <v>108.58492192331478</v>
          </cell>
          <cell r="H14243" t="str">
            <v>A</v>
          </cell>
          <cell r="I14243" t="str">
            <v>A</v>
          </cell>
          <cell r="J14243" t="str">
            <v>A</v>
          </cell>
          <cell r="K14243" t="str">
            <v>A</v>
          </cell>
        </row>
        <row r="14244">
          <cell r="C14244" t="str">
            <v>1082628|P Negi</v>
          </cell>
          <cell r="D14244">
            <v>109.03170381917971</v>
          </cell>
          <cell r="E14244">
            <v>109.74048444151896</v>
          </cell>
          <cell r="F14244">
            <v>109.13772225318775</v>
          </cell>
          <cell r="G14244">
            <v>109.40840435744808</v>
          </cell>
          <cell r="H14244" t="str">
            <v>A</v>
          </cell>
          <cell r="I14244" t="str">
            <v>A</v>
          </cell>
          <cell r="J14244" t="str">
            <v>A</v>
          </cell>
          <cell r="K14244" t="str">
            <v>A</v>
          </cell>
        </row>
        <row r="14245">
          <cell r="C14245" t="str">
            <v>548310|CA Pujara</v>
          </cell>
          <cell r="D14245">
            <v>109.03189655172413</v>
          </cell>
          <cell r="E14245">
            <v>108.80370689655172</v>
          </cell>
          <cell r="F14245">
            <v>110.05515907224958</v>
          </cell>
          <cell r="G14245">
            <v>109.23086925287355</v>
          </cell>
          <cell r="H14245" t="str">
            <v>A</v>
          </cell>
          <cell r="I14245" t="str">
            <v>A</v>
          </cell>
          <cell r="J14245" t="str">
            <v>A</v>
          </cell>
          <cell r="K14245" t="str">
            <v>A</v>
          </cell>
        </row>
        <row r="14246">
          <cell r="C14246" t="str">
            <v>419132|KA Pollard</v>
          </cell>
          <cell r="D14246">
            <v>109.0341645021645</v>
          </cell>
          <cell r="E14246">
            <v>108.75069264069265</v>
          </cell>
          <cell r="F14246">
            <v>109.634670995671</v>
          </cell>
          <cell r="G14246">
            <v>109.8591875901876</v>
          </cell>
          <cell r="H14246" t="str">
            <v>A</v>
          </cell>
          <cell r="I14246" t="str">
            <v>A</v>
          </cell>
          <cell r="J14246" t="str">
            <v>A</v>
          </cell>
          <cell r="K14246" t="str">
            <v>A</v>
          </cell>
        </row>
        <row r="14247">
          <cell r="C14247" t="str">
            <v>548359|DJ Harris</v>
          </cell>
          <cell r="D14247">
            <v>109.0432098765432</v>
          </cell>
          <cell r="E14247">
            <v>112.7824074074074</v>
          </cell>
          <cell r="F14247">
            <v>104.20421810699588</v>
          </cell>
          <cell r="G14247">
            <v>108.00514403292181</v>
          </cell>
          <cell r="H14247" t="str">
            <v>A</v>
          </cell>
          <cell r="I14247" t="str">
            <v>A</v>
          </cell>
          <cell r="J14247" t="str">
            <v>A</v>
          </cell>
          <cell r="K14247" t="str">
            <v>A</v>
          </cell>
        </row>
        <row r="14248">
          <cell r="C14248" t="str">
            <v>980991|Gurkeerat Singh</v>
          </cell>
          <cell r="D14248">
            <v>109.04438873693388</v>
          </cell>
          <cell r="E14248">
            <v>109.40470872941091</v>
          </cell>
          <cell r="F14248">
            <v>109.24396143419092</v>
          </cell>
          <cell r="G14248">
            <v>109.24023521337513</v>
          </cell>
          <cell r="H14248" t="str">
            <v>A</v>
          </cell>
          <cell r="I14248" t="str">
            <v>A</v>
          </cell>
          <cell r="J14248" t="str">
            <v>A</v>
          </cell>
          <cell r="K14248" t="str">
            <v>A</v>
          </cell>
        </row>
        <row r="14249">
          <cell r="C14249" t="str">
            <v>1304082|SS Prabhudessai</v>
          </cell>
          <cell r="D14249">
            <v>109.04740740740742</v>
          </cell>
          <cell r="E14249">
            <v>108.59805555555556</v>
          </cell>
          <cell r="F14249">
            <v>114.16395061728394</v>
          </cell>
          <cell r="G14249">
            <v>110.08552469135805</v>
          </cell>
          <cell r="H14249" t="str">
            <v>A</v>
          </cell>
          <cell r="I14249" t="str">
            <v>A</v>
          </cell>
          <cell r="J14249" t="str">
            <v>A</v>
          </cell>
          <cell r="K14249" t="str">
            <v>A</v>
          </cell>
        </row>
        <row r="14250">
          <cell r="C14250" t="str">
            <v>548314|CL White</v>
          </cell>
          <cell r="D14250">
            <v>109.0495547138047</v>
          </cell>
          <cell r="E14250">
            <v>109.95195687029019</v>
          </cell>
          <cell r="F14250">
            <v>108.87227569883368</v>
          </cell>
          <cell r="G14250">
            <v>109.3087101936941</v>
          </cell>
          <cell r="H14250" t="str">
            <v>A</v>
          </cell>
          <cell r="I14250" t="str">
            <v>A</v>
          </cell>
          <cell r="J14250" t="str">
            <v>A</v>
          </cell>
          <cell r="K14250" t="str">
            <v>A</v>
          </cell>
        </row>
        <row r="14251">
          <cell r="C14251" t="str">
            <v>501228|MD Mishra</v>
          </cell>
          <cell r="D14251">
            <v>109.0498506912415</v>
          </cell>
          <cell r="E14251">
            <v>108.68215168970558</v>
          </cell>
          <cell r="F14251">
            <v>108.95423175380392</v>
          </cell>
          <cell r="G14251">
            <v>108.86371658886155</v>
          </cell>
          <cell r="H14251" t="str">
            <v>A</v>
          </cell>
          <cell r="I14251" t="str">
            <v>A</v>
          </cell>
          <cell r="J14251" t="str">
            <v>A</v>
          </cell>
          <cell r="K14251" t="str">
            <v>A</v>
          </cell>
        </row>
        <row r="14252">
          <cell r="C14252" t="str">
            <v>1082591|DJ Hooda</v>
          </cell>
          <cell r="D14252">
            <v>109.05520163319015</v>
          </cell>
          <cell r="E14252">
            <v>109.39299356786255</v>
          </cell>
          <cell r="F14252">
            <v>109.4344820353317</v>
          </cell>
          <cell r="G14252">
            <v>109.2857004176924</v>
          </cell>
          <cell r="H14252" t="str">
            <v>A</v>
          </cell>
          <cell r="I14252" t="str">
            <v>A</v>
          </cell>
          <cell r="J14252" t="str">
            <v>A</v>
          </cell>
          <cell r="K14252" t="str">
            <v>A</v>
          </cell>
        </row>
        <row r="14253">
          <cell r="C14253" t="str">
            <v>419163|MD Mishra</v>
          </cell>
          <cell r="D14253">
            <v>109.0557044169113</v>
          </cell>
          <cell r="E14253">
            <v>108.14272656781277</v>
          </cell>
          <cell r="F14253">
            <v>108.34753188355917</v>
          </cell>
          <cell r="G14253">
            <v>108.46346959952562</v>
          </cell>
          <cell r="H14253" t="str">
            <v>A</v>
          </cell>
          <cell r="I14253" t="str">
            <v>A</v>
          </cell>
          <cell r="J14253" t="str">
            <v>A</v>
          </cell>
          <cell r="K14253" t="str">
            <v>A</v>
          </cell>
        </row>
        <row r="14254">
          <cell r="C14254" t="str">
            <v>980913|Q de Kock</v>
          </cell>
          <cell r="D14254">
            <v>109.0591922214892</v>
          </cell>
          <cell r="E14254">
            <v>111.25524607338993</v>
          </cell>
          <cell r="F14254">
            <v>108.44913879001861</v>
          </cell>
          <cell r="G14254">
            <v>109.87889797738937</v>
          </cell>
          <cell r="H14254" t="str">
            <v>A</v>
          </cell>
          <cell r="I14254" t="str">
            <v>A</v>
          </cell>
          <cell r="J14254" t="str">
            <v>A</v>
          </cell>
          <cell r="K14254" t="str">
            <v>A</v>
          </cell>
        </row>
        <row r="14255">
          <cell r="C14255" t="str">
            <v>1216504|R Tewatia</v>
          </cell>
          <cell r="D14255">
            <v>109.06348484848486</v>
          </cell>
          <cell r="E14255">
            <v>108.74433189033191</v>
          </cell>
          <cell r="F14255">
            <v>108.02598549598549</v>
          </cell>
          <cell r="G14255">
            <v>108.49077962777965</v>
          </cell>
          <cell r="H14255" t="str">
            <v>A</v>
          </cell>
          <cell r="I14255" t="str">
            <v>A</v>
          </cell>
          <cell r="J14255" t="str">
            <v>A</v>
          </cell>
          <cell r="K14255" t="str">
            <v>A</v>
          </cell>
        </row>
        <row r="14256">
          <cell r="C14256" t="str">
            <v>598045|R Sathish</v>
          </cell>
          <cell r="D14256">
            <v>109.06377718858451</v>
          </cell>
          <cell r="E14256">
            <v>109.61578956699648</v>
          </cell>
          <cell r="F14256">
            <v>109.19986084214865</v>
          </cell>
          <cell r="G14256">
            <v>109.44111451065517</v>
          </cell>
          <cell r="H14256" t="str">
            <v>A</v>
          </cell>
          <cell r="I14256" t="str">
            <v>A</v>
          </cell>
          <cell r="J14256" t="str">
            <v>A</v>
          </cell>
          <cell r="K14256" t="str">
            <v>A</v>
          </cell>
        </row>
        <row r="14257">
          <cell r="C14257" t="str">
            <v>980923|HH Pandya</v>
          </cell>
          <cell r="D14257">
            <v>109.06981481481481</v>
          </cell>
          <cell r="E14257">
            <v>108.14227974186308</v>
          </cell>
          <cell r="F14257">
            <v>109.92546159122084</v>
          </cell>
          <cell r="G14257">
            <v>109.12963028432472</v>
          </cell>
          <cell r="H14257" t="str">
            <v>A</v>
          </cell>
          <cell r="I14257" t="str">
            <v>A</v>
          </cell>
          <cell r="J14257" t="str">
            <v>A</v>
          </cell>
          <cell r="K14257" t="str">
            <v>A</v>
          </cell>
        </row>
        <row r="14258">
          <cell r="C14258" t="str">
            <v>419140|DL Vettori</v>
          </cell>
          <cell r="D14258">
            <v>109.07166666666667</v>
          </cell>
          <cell r="E14258">
            <v>111.30375000000001</v>
          </cell>
          <cell r="F14258">
            <v>113.60138888888889</v>
          </cell>
          <cell r="G14258">
            <v>110.41097222222224</v>
          </cell>
          <cell r="H14258" t="str">
            <v>A</v>
          </cell>
          <cell r="I14258" t="str">
            <v>A</v>
          </cell>
          <cell r="J14258" t="str">
            <v>A</v>
          </cell>
          <cell r="K14258" t="str">
            <v>A</v>
          </cell>
        </row>
        <row r="14259">
          <cell r="C14259" t="str">
            <v>1254094|M Shahrukh Khan</v>
          </cell>
          <cell r="D14259">
            <v>109.07234521943573</v>
          </cell>
          <cell r="E14259">
            <v>107.64764019505398</v>
          </cell>
          <cell r="F14259">
            <v>109.0520825558541</v>
          </cell>
          <cell r="G14259">
            <v>108.45803141223399</v>
          </cell>
          <cell r="H14259" t="str">
            <v>A</v>
          </cell>
          <cell r="I14259" t="str">
            <v>A</v>
          </cell>
          <cell r="J14259" t="str">
            <v>A</v>
          </cell>
          <cell r="K14259" t="str">
            <v>A</v>
          </cell>
        </row>
        <row r="14260">
          <cell r="C14260" t="str">
            <v>980973|TG Southee</v>
          </cell>
          <cell r="D14260">
            <v>109.07492877492878</v>
          </cell>
          <cell r="E14260">
            <v>108.06244064577398</v>
          </cell>
          <cell r="F14260">
            <v>108.38383190883191</v>
          </cell>
          <cell r="G14260">
            <v>109.41034346312124</v>
          </cell>
          <cell r="H14260" t="str">
            <v>A</v>
          </cell>
          <cell r="I14260" t="str">
            <v>A</v>
          </cell>
          <cell r="J14260" t="str">
            <v>A</v>
          </cell>
          <cell r="K14260" t="str">
            <v>A</v>
          </cell>
        </row>
        <row r="14261">
          <cell r="C14261" t="str">
            <v>392233|LR Shukla</v>
          </cell>
          <cell r="D14261">
            <v>109.075869537046</v>
          </cell>
          <cell r="E14261">
            <v>109.76609900721012</v>
          </cell>
          <cell r="F14261">
            <v>109.36689115539441</v>
          </cell>
          <cell r="G14261">
            <v>109.37002664245584</v>
          </cell>
          <cell r="H14261" t="str">
            <v>A</v>
          </cell>
          <cell r="I14261" t="str">
            <v>A</v>
          </cell>
          <cell r="J14261" t="str">
            <v>A</v>
          </cell>
          <cell r="K14261" t="str">
            <v>A</v>
          </cell>
        </row>
        <row r="14262">
          <cell r="C14262" t="str">
            <v>829803|AR Patel</v>
          </cell>
          <cell r="D14262">
            <v>109.07588684396805</v>
          </cell>
          <cell r="E14262">
            <v>109.30778201930315</v>
          </cell>
          <cell r="F14262">
            <v>108.3502850129493</v>
          </cell>
          <cell r="G14262">
            <v>108.98809954499575</v>
          </cell>
          <cell r="H14262" t="str">
            <v>A</v>
          </cell>
          <cell r="I14262" t="str">
            <v>A</v>
          </cell>
          <cell r="J14262" t="str">
            <v>A</v>
          </cell>
          <cell r="K14262" t="str">
            <v>A</v>
          </cell>
        </row>
        <row r="14263">
          <cell r="C14263" t="str">
            <v>336038|SK Warne</v>
          </cell>
          <cell r="D14263">
            <v>109.07726692209451</v>
          </cell>
          <cell r="E14263">
            <v>107.51105576841208</v>
          </cell>
          <cell r="F14263">
            <v>110.75365403717895</v>
          </cell>
          <cell r="G14263">
            <v>108.8533021143749</v>
          </cell>
          <cell r="H14263" t="str">
            <v>A</v>
          </cell>
          <cell r="I14263" t="str">
            <v>A</v>
          </cell>
          <cell r="J14263" t="str">
            <v>A</v>
          </cell>
          <cell r="K14263" t="str">
            <v>A</v>
          </cell>
        </row>
        <row r="14264">
          <cell r="C14264" t="str">
            <v>1254115|DT Christian</v>
          </cell>
          <cell r="D14264">
            <v>109.07742736988178</v>
          </cell>
          <cell r="E14264">
            <v>109.07553889744564</v>
          </cell>
          <cell r="F14264">
            <v>109.40378399941534</v>
          </cell>
          <cell r="G14264">
            <v>109.19711777112001</v>
          </cell>
          <cell r="H14264" t="str">
            <v>A</v>
          </cell>
          <cell r="I14264" t="str">
            <v>A</v>
          </cell>
          <cell r="J14264" t="str">
            <v>A</v>
          </cell>
          <cell r="K14264" t="str">
            <v>A</v>
          </cell>
        </row>
        <row r="14265">
          <cell r="C14265" t="str">
            <v>548342|Y Nagar</v>
          </cell>
          <cell r="D14265">
            <v>109.0775681721429</v>
          </cell>
          <cell r="E14265">
            <v>108.49506864623245</v>
          </cell>
          <cell r="F14265">
            <v>108.09962378390732</v>
          </cell>
          <cell r="G14265">
            <v>108.55355722753905</v>
          </cell>
          <cell r="H14265" t="str">
            <v>A</v>
          </cell>
          <cell r="I14265" t="str">
            <v>A</v>
          </cell>
          <cell r="J14265" t="str">
            <v>A</v>
          </cell>
          <cell r="K14265" t="str">
            <v>A</v>
          </cell>
        </row>
        <row r="14266">
          <cell r="C14266" t="str">
            <v>1304066|K Gowtham</v>
          </cell>
          <cell r="D14266">
            <v>109.07998050682262</v>
          </cell>
          <cell r="E14266">
            <v>108.69827877877879</v>
          </cell>
          <cell r="F14266">
            <v>108.56644270747069</v>
          </cell>
          <cell r="G14266">
            <v>108.78756105130471</v>
          </cell>
          <cell r="H14266" t="str">
            <v>A</v>
          </cell>
          <cell r="I14266" t="str">
            <v>A</v>
          </cell>
          <cell r="J14266" t="str">
            <v>A</v>
          </cell>
          <cell r="K14266" t="str">
            <v>A</v>
          </cell>
        </row>
        <row r="14267">
          <cell r="C14267" t="str">
            <v>1136619|DJ Hooda</v>
          </cell>
          <cell r="D14267">
            <v>109.08001096533664</v>
          </cell>
          <cell r="E14267">
            <v>109.37514580411133</v>
          </cell>
          <cell r="F14267">
            <v>109.1681961587246</v>
          </cell>
          <cell r="G14267">
            <v>109.26010363507426</v>
          </cell>
          <cell r="H14267" t="str">
            <v>A</v>
          </cell>
          <cell r="I14267" t="str">
            <v>A</v>
          </cell>
          <cell r="J14267" t="str">
            <v>A</v>
          </cell>
          <cell r="K14267" t="str">
            <v>A</v>
          </cell>
        </row>
        <row r="14268">
          <cell r="C14268" t="str">
            <v>548315|MS Bisla</v>
          </cell>
          <cell r="D14268">
            <v>109.08734567901233</v>
          </cell>
          <cell r="E14268">
            <v>110.32667824074073</v>
          </cell>
          <cell r="F14268">
            <v>109.22485698457918</v>
          </cell>
          <cell r="G14268">
            <v>109.52237746178717</v>
          </cell>
          <cell r="H14268" t="str">
            <v>A</v>
          </cell>
          <cell r="I14268" t="str">
            <v>A</v>
          </cell>
          <cell r="J14268" t="str">
            <v>A</v>
          </cell>
          <cell r="K14268" t="str">
            <v>A</v>
          </cell>
        </row>
        <row r="14269">
          <cell r="C14269" t="str">
            <v>501211|DL Vettori</v>
          </cell>
          <cell r="D14269">
            <v>109.09348484848485</v>
          </cell>
          <cell r="E14269">
            <v>108.20679924242424</v>
          </cell>
          <cell r="F14269">
            <v>110.84851683501684</v>
          </cell>
          <cell r="G14269">
            <v>109.30311658249157</v>
          </cell>
          <cell r="H14269" t="str">
            <v>A</v>
          </cell>
          <cell r="I14269" t="str">
            <v>A</v>
          </cell>
          <cell r="J14269" t="str">
            <v>A</v>
          </cell>
          <cell r="K14269" t="str">
            <v>A</v>
          </cell>
        </row>
        <row r="14270">
          <cell r="C14270" t="str">
            <v>548318|F du Plessis</v>
          </cell>
          <cell r="D14270">
            <v>109.09453405017921</v>
          </cell>
          <cell r="E14270">
            <v>119.90423387096774</v>
          </cell>
          <cell r="F14270">
            <v>107.27456690561529</v>
          </cell>
          <cell r="G14270">
            <v>113.11764486260454</v>
          </cell>
          <cell r="H14270" t="str">
            <v>A</v>
          </cell>
          <cell r="I14270" t="str">
            <v>A</v>
          </cell>
          <cell r="J14270" t="str">
            <v>A</v>
          </cell>
          <cell r="K14270" t="str">
            <v>A</v>
          </cell>
        </row>
        <row r="14271">
          <cell r="C14271" t="str">
            <v>548347|DB Das</v>
          </cell>
          <cell r="D14271">
            <v>109.09836102403342</v>
          </cell>
          <cell r="E14271">
            <v>109.18032820366675</v>
          </cell>
          <cell r="F14271">
            <v>107.84631188803745</v>
          </cell>
          <cell r="G14271">
            <v>109.07377086257911</v>
          </cell>
          <cell r="H14271" t="str">
            <v>A</v>
          </cell>
          <cell r="I14271" t="str">
            <v>A</v>
          </cell>
          <cell r="J14271" t="str">
            <v>A</v>
          </cell>
          <cell r="K14271" t="str">
            <v>A</v>
          </cell>
        </row>
        <row r="14272">
          <cell r="C14272" t="str">
            <v>1136606|DJ Hooda</v>
          </cell>
          <cell r="D14272">
            <v>109.09942337506233</v>
          </cell>
          <cell r="E14272">
            <v>109.32515413577484</v>
          </cell>
          <cell r="F14272">
            <v>109.44167195168988</v>
          </cell>
          <cell r="G14272">
            <v>109.32213588494693</v>
          </cell>
          <cell r="H14272" t="str">
            <v>A</v>
          </cell>
          <cell r="I14272" t="str">
            <v>A</v>
          </cell>
          <cell r="J14272" t="str">
            <v>A</v>
          </cell>
          <cell r="K14272" t="str">
            <v>A</v>
          </cell>
        </row>
        <row r="14273">
          <cell r="C14273" t="str">
            <v>980917|Harbhajan Singh</v>
          </cell>
          <cell r="D14273">
            <v>109.10424534763479</v>
          </cell>
          <cell r="E14273">
            <v>109.00632755695429</v>
          </cell>
          <cell r="F14273">
            <v>108.79949423595566</v>
          </cell>
          <cell r="G14273">
            <v>108.92750924754341</v>
          </cell>
          <cell r="H14273" t="str">
            <v>A</v>
          </cell>
          <cell r="I14273" t="str">
            <v>A</v>
          </cell>
          <cell r="J14273" t="str">
            <v>A</v>
          </cell>
          <cell r="K14273" t="str">
            <v>A</v>
          </cell>
        </row>
        <row r="14274">
          <cell r="C14274" t="str">
            <v>501259|MR Marsh</v>
          </cell>
          <cell r="D14274">
            <v>109.105</v>
          </cell>
          <cell r="E14274">
            <v>112.57187878787879</v>
          </cell>
          <cell r="F14274">
            <v>112.34611111111111</v>
          </cell>
          <cell r="G14274">
            <v>111.38340404040405</v>
          </cell>
          <cell r="H14274" t="str">
            <v>A</v>
          </cell>
          <cell r="I14274" t="str">
            <v>A</v>
          </cell>
          <cell r="J14274" t="str">
            <v>A</v>
          </cell>
          <cell r="K14274" t="str">
            <v>A</v>
          </cell>
        </row>
        <row r="14275">
          <cell r="C14275" t="str">
            <v>548353|LR Shukla</v>
          </cell>
          <cell r="D14275">
            <v>109.11114992590565</v>
          </cell>
          <cell r="E14275">
            <v>108.73390392886942</v>
          </cell>
          <cell r="F14275">
            <v>109.32864544300816</v>
          </cell>
          <cell r="G14275">
            <v>109.03164980987772</v>
          </cell>
          <cell r="H14275" t="str">
            <v>A</v>
          </cell>
          <cell r="I14275" t="str">
            <v>A</v>
          </cell>
          <cell r="J14275" t="str">
            <v>A</v>
          </cell>
          <cell r="K14275" t="str">
            <v>A</v>
          </cell>
        </row>
        <row r="14276">
          <cell r="C14276" t="str">
            <v>729279|Harbhajan Singh</v>
          </cell>
          <cell r="D14276">
            <v>109.11297570070928</v>
          </cell>
          <cell r="E14276">
            <v>108.82680532797789</v>
          </cell>
          <cell r="F14276">
            <v>109.02032371463189</v>
          </cell>
          <cell r="G14276">
            <v>108.95649391437861</v>
          </cell>
          <cell r="H14276" t="str">
            <v>A</v>
          </cell>
          <cell r="I14276" t="str">
            <v>A</v>
          </cell>
          <cell r="J14276" t="str">
            <v>A</v>
          </cell>
          <cell r="K14276" t="str">
            <v>A</v>
          </cell>
        </row>
        <row r="14277">
          <cell r="C14277" t="str">
            <v>829731|A Ashish Reddy</v>
          </cell>
          <cell r="D14277">
            <v>109.12203828828829</v>
          </cell>
          <cell r="E14277">
            <v>109.82074191838899</v>
          </cell>
          <cell r="F14277">
            <v>109.27341874016874</v>
          </cell>
          <cell r="G14277">
            <v>109.35765146028382</v>
          </cell>
          <cell r="H14277" t="str">
            <v>A</v>
          </cell>
          <cell r="I14277" t="str">
            <v>A</v>
          </cell>
          <cell r="J14277" t="str">
            <v>A</v>
          </cell>
          <cell r="K14277" t="str">
            <v>A</v>
          </cell>
        </row>
        <row r="14278">
          <cell r="C14278" t="str">
            <v>1216496|SM Curran</v>
          </cell>
          <cell r="D14278">
            <v>109.124329662299</v>
          </cell>
          <cell r="E14278">
            <v>109.49523002940244</v>
          </cell>
          <cell r="F14278">
            <v>108.38010759887038</v>
          </cell>
          <cell r="G14278">
            <v>108.79789660701572</v>
          </cell>
          <cell r="H14278" t="str">
            <v>A</v>
          </cell>
          <cell r="I14278" t="str">
            <v>A</v>
          </cell>
          <cell r="J14278" t="str">
            <v>A</v>
          </cell>
          <cell r="K14278" t="str">
            <v>A</v>
          </cell>
        </row>
        <row r="14279">
          <cell r="C14279" t="str">
            <v>548359|SD Chitnis</v>
          </cell>
          <cell r="D14279">
            <v>109.125</v>
          </cell>
          <cell r="E14279">
            <v>108.5</v>
          </cell>
          <cell r="F14279">
            <v>110.09722222222223</v>
          </cell>
          <cell r="G14279">
            <v>108.93055555555556</v>
          </cell>
          <cell r="H14279" t="str">
            <v>A</v>
          </cell>
          <cell r="I14279" t="str">
            <v>A</v>
          </cell>
          <cell r="J14279" t="str">
            <v>A</v>
          </cell>
          <cell r="K14279" t="str">
            <v>A</v>
          </cell>
        </row>
        <row r="14280">
          <cell r="C14280" t="str">
            <v>501238|Y Nagar</v>
          </cell>
          <cell r="D14280">
            <v>109.12703703703706</v>
          </cell>
          <cell r="E14280">
            <v>109.32990740740742</v>
          </cell>
          <cell r="F14280">
            <v>108.4142181069959</v>
          </cell>
          <cell r="G14280">
            <v>108.9680144032922</v>
          </cell>
          <cell r="H14280" t="str">
            <v>A</v>
          </cell>
          <cell r="I14280" t="str">
            <v>A</v>
          </cell>
          <cell r="J14280" t="str">
            <v>A</v>
          </cell>
          <cell r="K14280" t="str">
            <v>A</v>
          </cell>
        </row>
        <row r="14281">
          <cell r="C14281" t="str">
            <v>1216510|S Dube</v>
          </cell>
          <cell r="D14281">
            <v>109.12777777777778</v>
          </cell>
          <cell r="E14281">
            <v>108.25238095238095</v>
          </cell>
          <cell r="F14281">
            <v>108.99092592592592</v>
          </cell>
          <cell r="G14281">
            <v>108.34449735449736</v>
          </cell>
          <cell r="H14281" t="str">
            <v>A</v>
          </cell>
          <cell r="I14281" t="str">
            <v>A</v>
          </cell>
          <cell r="J14281" t="str">
            <v>A</v>
          </cell>
          <cell r="K14281" t="str">
            <v>A</v>
          </cell>
        </row>
        <row r="14282">
          <cell r="C14282" t="str">
            <v>1254079|SO Hetmyer</v>
          </cell>
          <cell r="D14282">
            <v>109.12851011837601</v>
          </cell>
          <cell r="E14282">
            <v>110.884904322672</v>
          </cell>
          <cell r="F14282">
            <v>109.45075951288436</v>
          </cell>
          <cell r="G14282">
            <v>109.87649465938402</v>
          </cell>
          <cell r="H14282" t="str">
            <v>A</v>
          </cell>
          <cell r="I14282" t="str">
            <v>A</v>
          </cell>
          <cell r="J14282" t="str">
            <v>A</v>
          </cell>
          <cell r="K14282" t="str">
            <v>A</v>
          </cell>
        </row>
        <row r="14283">
          <cell r="C14283" t="str">
            <v>829727|A Ashish Reddy</v>
          </cell>
          <cell r="D14283">
            <v>109.13017417417419</v>
          </cell>
          <cell r="E14283">
            <v>109.12203828828829</v>
          </cell>
          <cell r="F14283">
            <v>109.70588322388323</v>
          </cell>
          <cell r="G14283">
            <v>109.27341874016874</v>
          </cell>
          <cell r="H14283" t="str">
            <v>A</v>
          </cell>
          <cell r="I14283" t="str">
            <v>A</v>
          </cell>
          <cell r="J14283" t="str">
            <v>A</v>
          </cell>
          <cell r="K14283" t="str">
            <v>A</v>
          </cell>
        </row>
        <row r="14284">
          <cell r="C14284" t="str">
            <v>1254095|Abdul Samad</v>
          </cell>
          <cell r="D14284">
            <v>109.13321040858794</v>
          </cell>
          <cell r="E14284">
            <v>108.26247088960716</v>
          </cell>
          <cell r="F14284">
            <v>109.5819694267625</v>
          </cell>
          <cell r="G14284">
            <v>108.94580212242293</v>
          </cell>
          <cell r="H14284" t="str">
            <v>A</v>
          </cell>
          <cell r="I14284" t="str">
            <v>A</v>
          </cell>
          <cell r="J14284" t="str">
            <v>A</v>
          </cell>
          <cell r="K14284" t="str">
            <v>A</v>
          </cell>
        </row>
        <row r="14285">
          <cell r="C14285" t="str">
            <v>980991|DJ Hooda</v>
          </cell>
          <cell r="D14285">
            <v>109.13474695873164</v>
          </cell>
          <cell r="E14285">
            <v>110.62765501353523</v>
          </cell>
          <cell r="F14285">
            <v>109.26967858394504</v>
          </cell>
          <cell r="G14285">
            <v>109.68059515411335</v>
          </cell>
          <cell r="H14285" t="str">
            <v>A</v>
          </cell>
          <cell r="I14285" t="str">
            <v>A</v>
          </cell>
          <cell r="J14285" t="str">
            <v>A</v>
          </cell>
          <cell r="K14285" t="str">
            <v>A</v>
          </cell>
        </row>
        <row r="14286">
          <cell r="C14286" t="str">
            <v>1181766|DJ Hooda</v>
          </cell>
          <cell r="D14286">
            <v>109.13682715345726</v>
          </cell>
          <cell r="E14286">
            <v>109.02267543893599</v>
          </cell>
          <cell r="F14286">
            <v>109.26675219510408</v>
          </cell>
          <cell r="G14286">
            <v>109.17208531957387</v>
          </cell>
          <cell r="H14286" t="str">
            <v>A</v>
          </cell>
          <cell r="I14286" t="str">
            <v>A</v>
          </cell>
          <cell r="J14286" t="str">
            <v>A</v>
          </cell>
          <cell r="K14286" t="str">
            <v>A</v>
          </cell>
        </row>
        <row r="14287">
          <cell r="C14287" t="str">
            <v>829717|R Dhawan</v>
          </cell>
          <cell r="D14287">
            <v>109.14346496496496</v>
          </cell>
          <cell r="E14287">
            <v>108.44860451360451</v>
          </cell>
          <cell r="F14287">
            <v>108.07212278482184</v>
          </cell>
          <cell r="G14287">
            <v>108.51271388728794</v>
          </cell>
          <cell r="H14287" t="str">
            <v>A</v>
          </cell>
          <cell r="I14287" t="str">
            <v>A</v>
          </cell>
          <cell r="J14287" t="str">
            <v>A</v>
          </cell>
          <cell r="K14287" t="str">
            <v>A</v>
          </cell>
        </row>
        <row r="14288">
          <cell r="C14288" t="str">
            <v>501252|AS Raut</v>
          </cell>
          <cell r="D14288">
            <v>109.1436881060789</v>
          </cell>
          <cell r="E14288">
            <v>108.94720759944897</v>
          </cell>
          <cell r="F14288">
            <v>108.39727817543142</v>
          </cell>
          <cell r="G14288">
            <v>108.90222330261793</v>
          </cell>
          <cell r="H14288" t="str">
            <v>A</v>
          </cell>
          <cell r="I14288" t="str">
            <v>A</v>
          </cell>
          <cell r="J14288" t="str">
            <v>A</v>
          </cell>
          <cell r="K14288" t="str">
            <v>A</v>
          </cell>
        </row>
        <row r="14289">
          <cell r="C14289" t="str">
            <v>1304056|MS Wade</v>
          </cell>
          <cell r="D14289">
            <v>109.14583333333333</v>
          </cell>
          <cell r="E14289">
            <v>107.38908045977011</v>
          </cell>
          <cell r="F14289">
            <v>105.99305555555554</v>
          </cell>
          <cell r="G14289">
            <v>107.28941570881226</v>
          </cell>
          <cell r="H14289" t="str">
            <v>A</v>
          </cell>
          <cell r="I14289" t="str">
            <v>A</v>
          </cell>
          <cell r="J14289" t="str">
            <v>A</v>
          </cell>
          <cell r="K14289" t="str">
            <v>A</v>
          </cell>
        </row>
        <row r="14290">
          <cell r="C14290" t="str">
            <v>829707|CM Gautam</v>
          </cell>
          <cell r="D14290">
            <v>109.14638888888889</v>
          </cell>
          <cell r="E14290">
            <v>108.63512820512821</v>
          </cell>
          <cell r="F14290">
            <v>110.09910942760943</v>
          </cell>
          <cell r="G14290">
            <v>109.28848549598551</v>
          </cell>
          <cell r="H14290" t="str">
            <v>A</v>
          </cell>
          <cell r="I14290" t="str">
            <v>A</v>
          </cell>
          <cell r="J14290" t="str">
            <v>A</v>
          </cell>
          <cell r="K14290" t="str">
            <v>A</v>
          </cell>
        </row>
        <row r="14291">
          <cell r="C14291" t="str">
            <v>501198|SB Styris</v>
          </cell>
          <cell r="D14291">
            <v>109.14833520389078</v>
          </cell>
          <cell r="E14291">
            <v>109.33350168350171</v>
          </cell>
          <cell r="F14291">
            <v>109.09688374040228</v>
          </cell>
          <cell r="G14291">
            <v>109.15682441700962</v>
          </cell>
          <cell r="H14291" t="str">
            <v>A</v>
          </cell>
          <cell r="I14291" t="str">
            <v>A</v>
          </cell>
          <cell r="J14291" t="str">
            <v>A</v>
          </cell>
          <cell r="K14291" t="str">
            <v>A</v>
          </cell>
        </row>
        <row r="14292">
          <cell r="C14292" t="str">
            <v>548370|DB Das</v>
          </cell>
          <cell r="D14292">
            <v>109.14890734935561</v>
          </cell>
          <cell r="E14292">
            <v>108.57710064002089</v>
          </cell>
          <cell r="F14292">
            <v>108.57721357888597</v>
          </cell>
          <cell r="G14292">
            <v>108.70589814503823</v>
          </cell>
          <cell r="H14292" t="str">
            <v>A</v>
          </cell>
          <cell r="I14292" t="str">
            <v>A</v>
          </cell>
          <cell r="J14292" t="str">
            <v>A</v>
          </cell>
          <cell r="K14292" t="str">
            <v>A</v>
          </cell>
        </row>
        <row r="14293">
          <cell r="C14293" t="str">
            <v>501219|MS Bisla</v>
          </cell>
          <cell r="D14293">
            <v>109.15310846560844</v>
          </cell>
          <cell r="E14293">
            <v>109.08734567901233</v>
          </cell>
          <cell r="F14293">
            <v>109.69972838375615</v>
          </cell>
          <cell r="G14293">
            <v>109.22485698457918</v>
          </cell>
          <cell r="H14293" t="str">
            <v>A</v>
          </cell>
          <cell r="I14293" t="str">
            <v>A</v>
          </cell>
          <cell r="J14293" t="str">
            <v>A</v>
          </cell>
          <cell r="K14293" t="str">
            <v>A</v>
          </cell>
        </row>
        <row r="14294">
          <cell r="C14294" t="str">
            <v>336037|SB Styris</v>
          </cell>
          <cell r="D14294">
            <v>109.15367965367967</v>
          </cell>
          <cell r="E14294">
            <v>108.98863636363639</v>
          </cell>
          <cell r="F14294">
            <v>110.84567099567101</v>
          </cell>
          <cell r="G14294">
            <v>109.49945887445888</v>
          </cell>
          <cell r="H14294" t="str">
            <v>A</v>
          </cell>
          <cell r="I14294" t="str">
            <v>A</v>
          </cell>
          <cell r="J14294" t="str">
            <v>A</v>
          </cell>
          <cell r="K14294" t="str">
            <v>A</v>
          </cell>
        </row>
        <row r="14295">
          <cell r="C14295" t="str">
            <v>1136588|K Gowtham</v>
          </cell>
          <cell r="D14295">
            <v>109.15555555555557</v>
          </cell>
          <cell r="E14295">
            <v>109.94962962962963</v>
          </cell>
          <cell r="F14295">
            <v>105.63621399176957</v>
          </cell>
          <cell r="G14295">
            <v>107.51654320987655</v>
          </cell>
          <cell r="H14295" t="str">
            <v>A</v>
          </cell>
          <cell r="I14295" t="str">
            <v>A</v>
          </cell>
          <cell r="J14295" t="str">
            <v>A</v>
          </cell>
          <cell r="K14295" t="str">
            <v>A</v>
          </cell>
        </row>
        <row r="14296">
          <cell r="C14296" t="str">
            <v>1082601|AR Patel</v>
          </cell>
          <cell r="D14296">
            <v>109.15761996952655</v>
          </cell>
          <cell r="E14296">
            <v>108.86282365582368</v>
          </cell>
          <cell r="F14296">
            <v>109.01730235819734</v>
          </cell>
          <cell r="G14296">
            <v>108.97348681700129</v>
          </cell>
          <cell r="H14296" t="str">
            <v>A</v>
          </cell>
          <cell r="I14296" t="str">
            <v>A</v>
          </cell>
          <cell r="J14296" t="str">
            <v>A</v>
          </cell>
          <cell r="K14296" t="str">
            <v>A</v>
          </cell>
        </row>
        <row r="14297">
          <cell r="C14297" t="str">
            <v>598033|Harbhajan Singh</v>
          </cell>
          <cell r="D14297">
            <v>109.16056295016578</v>
          </cell>
          <cell r="E14297">
            <v>109.38943932905099</v>
          </cell>
          <cell r="F14297">
            <v>109.27491364370975</v>
          </cell>
          <cell r="G14297">
            <v>109.26135556444662</v>
          </cell>
          <cell r="H14297" t="str">
            <v>A</v>
          </cell>
          <cell r="I14297" t="str">
            <v>A</v>
          </cell>
          <cell r="J14297" t="str">
            <v>A</v>
          </cell>
          <cell r="K14297" t="str">
            <v>A</v>
          </cell>
        </row>
        <row r="14298">
          <cell r="C14298" t="str">
            <v>1304048|Anmolpreet Singh</v>
          </cell>
          <cell r="D14298">
            <v>109.16666666666667</v>
          </cell>
          <cell r="E14298">
            <v>108.58333333333334</v>
          </cell>
          <cell r="F14298">
            <v>109.16666666666667</v>
          </cell>
          <cell r="G14298">
            <v>108.875</v>
          </cell>
          <cell r="H14298" t="str">
            <v>A</v>
          </cell>
          <cell r="I14298" t="str">
            <v>A</v>
          </cell>
          <cell r="J14298" t="str">
            <v>A</v>
          </cell>
          <cell r="K14298" t="str">
            <v>A</v>
          </cell>
        </row>
        <row r="14299">
          <cell r="C14299" t="str">
            <v>501237|Bipul Sharma</v>
          </cell>
          <cell r="D14299">
            <v>109.16666666666667</v>
          </cell>
          <cell r="E14299">
            <v>107.09469696969697</v>
          </cell>
          <cell r="F14299">
            <v>108.22222222222223</v>
          </cell>
          <cell r="G14299">
            <v>107.25378787878788</v>
          </cell>
          <cell r="H14299" t="str">
            <v>A</v>
          </cell>
          <cell r="I14299" t="str">
            <v>A</v>
          </cell>
          <cell r="J14299" t="str">
            <v>A</v>
          </cell>
          <cell r="K14299" t="str">
            <v>A</v>
          </cell>
        </row>
        <row r="14300">
          <cell r="C14300" t="str">
            <v>501248|SD Chitnis</v>
          </cell>
          <cell r="D14300">
            <v>109.16666666666667</v>
          </cell>
          <cell r="E14300">
            <v>109.125</v>
          </cell>
          <cell r="F14300">
            <v>114.05555555555556</v>
          </cell>
          <cell r="G14300">
            <v>110.09722222222223</v>
          </cell>
          <cell r="H14300" t="str">
            <v>A</v>
          </cell>
          <cell r="I14300" t="str">
            <v>A</v>
          </cell>
          <cell r="J14300" t="str">
            <v>A</v>
          </cell>
          <cell r="K14300" t="str">
            <v>A</v>
          </cell>
        </row>
        <row r="14301">
          <cell r="C14301" t="str">
            <v>829817|J Suchith</v>
          </cell>
          <cell r="D14301">
            <v>109.16898148148148</v>
          </cell>
          <cell r="E14301">
            <v>107.53518518518517</v>
          </cell>
          <cell r="F14301">
            <v>109.43132716049382</v>
          </cell>
          <cell r="G14301">
            <v>108.98472222222222</v>
          </cell>
          <cell r="H14301" t="str">
            <v>A</v>
          </cell>
          <cell r="I14301" t="str">
            <v>A</v>
          </cell>
          <cell r="J14301" t="str">
            <v>A</v>
          </cell>
          <cell r="K14301" t="str">
            <v>A</v>
          </cell>
        </row>
        <row r="14302">
          <cell r="C14302" t="str">
            <v>548364|Y Nagar</v>
          </cell>
          <cell r="D14302">
            <v>109.17137448288084</v>
          </cell>
          <cell r="E14302">
            <v>110.89613909207011</v>
          </cell>
          <cell r="F14302">
            <v>109.12100919505349</v>
          </cell>
          <cell r="G14302">
            <v>109.66781978916227</v>
          </cell>
          <cell r="H14302" t="str">
            <v>A</v>
          </cell>
          <cell r="I14302" t="str">
            <v>A</v>
          </cell>
          <cell r="J14302" t="str">
            <v>A</v>
          </cell>
          <cell r="K14302" t="str">
            <v>A</v>
          </cell>
        </row>
        <row r="14303">
          <cell r="C14303" t="str">
            <v>1082604|DJ Hooda</v>
          </cell>
          <cell r="D14303">
            <v>109.17275022550885</v>
          </cell>
          <cell r="E14303">
            <v>109.2205358824516</v>
          </cell>
          <cell r="F14303">
            <v>109.20698180885385</v>
          </cell>
          <cell r="G14303">
            <v>109.26209322527433</v>
          </cell>
          <cell r="H14303" t="str">
            <v>A</v>
          </cell>
          <cell r="I14303" t="str">
            <v>A</v>
          </cell>
          <cell r="J14303" t="str">
            <v>A</v>
          </cell>
          <cell r="K14303" t="str">
            <v>A</v>
          </cell>
        </row>
        <row r="14304">
          <cell r="C14304" t="str">
            <v>336032|KD Karthik</v>
          </cell>
          <cell r="D14304">
            <v>109.1743125701459</v>
          </cell>
          <cell r="E14304">
            <v>113.82226791726791</v>
          </cell>
          <cell r="F14304">
            <v>109.30109661429105</v>
          </cell>
          <cell r="G14304">
            <v>110.84759753620864</v>
          </cell>
          <cell r="H14304" t="str">
            <v>A</v>
          </cell>
          <cell r="I14304" t="str">
            <v>A</v>
          </cell>
          <cell r="J14304" t="str">
            <v>A</v>
          </cell>
          <cell r="K14304" t="str">
            <v>A</v>
          </cell>
        </row>
        <row r="14305">
          <cell r="C14305" t="str">
            <v>1254106|LS Livingstone</v>
          </cell>
          <cell r="D14305">
            <v>109.18032318032316</v>
          </cell>
          <cell r="E14305">
            <v>107.19424111611609</v>
          </cell>
          <cell r="F14305">
            <v>109.94504266170931</v>
          </cell>
          <cell r="G14305">
            <v>108.61576233972066</v>
          </cell>
          <cell r="H14305" t="str">
            <v>A</v>
          </cell>
          <cell r="I14305" t="str">
            <v>A</v>
          </cell>
          <cell r="J14305" t="str">
            <v>A</v>
          </cell>
          <cell r="K14305" t="str">
            <v>A</v>
          </cell>
        </row>
        <row r="14306">
          <cell r="C14306" t="str">
            <v>548353|DB Das</v>
          </cell>
          <cell r="D14306">
            <v>109.18032820366675</v>
          </cell>
          <cell r="E14306">
            <v>109.29030085336119</v>
          </cell>
          <cell r="F14306">
            <v>109.07377086257911</v>
          </cell>
          <cell r="G14306">
            <v>109.18966336035379</v>
          </cell>
          <cell r="H14306" t="str">
            <v>A</v>
          </cell>
          <cell r="I14306" t="str">
            <v>A</v>
          </cell>
          <cell r="J14306" t="str">
            <v>A</v>
          </cell>
          <cell r="K14306" t="str">
            <v>A</v>
          </cell>
        </row>
        <row r="14307">
          <cell r="C14307" t="str">
            <v>548350|N Saini</v>
          </cell>
          <cell r="D14307">
            <v>109.1805459770115</v>
          </cell>
          <cell r="E14307">
            <v>114.96110344827586</v>
          </cell>
          <cell r="F14307">
            <v>110.00925606641124</v>
          </cell>
          <cell r="G14307">
            <v>111.3157349936143</v>
          </cell>
          <cell r="H14307" t="str">
            <v>A</v>
          </cell>
          <cell r="I14307" t="str">
            <v>A</v>
          </cell>
          <cell r="J14307" t="str">
            <v>A</v>
          </cell>
          <cell r="K14307" t="str">
            <v>A</v>
          </cell>
        </row>
        <row r="14308">
          <cell r="C14308" t="str">
            <v>598011|AJ Finch</v>
          </cell>
          <cell r="D14308">
            <v>109.18149999999999</v>
          </cell>
          <cell r="E14308">
            <v>108.32817016317016</v>
          </cell>
          <cell r="F14308">
            <v>107.56966666666665</v>
          </cell>
          <cell r="G14308">
            <v>108.27877894327894</v>
          </cell>
          <cell r="H14308" t="str">
            <v>A</v>
          </cell>
          <cell r="I14308" t="str">
            <v>A</v>
          </cell>
          <cell r="J14308" t="str">
            <v>A</v>
          </cell>
          <cell r="K14308" t="str">
            <v>A</v>
          </cell>
        </row>
        <row r="14309">
          <cell r="C14309" t="str">
            <v>729291|CA Pujara</v>
          </cell>
          <cell r="D14309">
            <v>109.18178544551768</v>
          </cell>
          <cell r="E14309">
            <v>110.78279736521114</v>
          </cell>
          <cell r="F14309">
            <v>108.45396543387186</v>
          </cell>
          <cell r="G14309">
            <v>109.72557774165658</v>
          </cell>
          <cell r="H14309" t="str">
            <v>A</v>
          </cell>
          <cell r="I14309" t="str">
            <v>A</v>
          </cell>
          <cell r="J14309" t="str">
            <v>A</v>
          </cell>
          <cell r="K14309" t="str">
            <v>A</v>
          </cell>
        </row>
        <row r="14310">
          <cell r="C14310" t="str">
            <v>336015|KD Karthik</v>
          </cell>
          <cell r="D14310">
            <v>109.18276515151516</v>
          </cell>
          <cell r="E14310">
            <v>109.54621212121212</v>
          </cell>
          <cell r="F14310">
            <v>107.69454966329965</v>
          </cell>
          <cell r="G14310">
            <v>108.99088804713806</v>
          </cell>
          <cell r="H14310" t="str">
            <v>A</v>
          </cell>
          <cell r="I14310" t="str">
            <v>A</v>
          </cell>
          <cell r="J14310" t="str">
            <v>A</v>
          </cell>
          <cell r="K14310" t="str">
            <v>A</v>
          </cell>
        </row>
        <row r="14311">
          <cell r="C14311" t="str">
            <v>419114|SS Tiwary</v>
          </cell>
          <cell r="D14311">
            <v>109.18358150470219</v>
          </cell>
          <cell r="E14311">
            <v>113.90735557545902</v>
          </cell>
          <cell r="F14311">
            <v>106.06341431556949</v>
          </cell>
          <cell r="G14311">
            <v>109.13985607304573</v>
          </cell>
          <cell r="H14311" t="str">
            <v>A</v>
          </cell>
          <cell r="I14311" t="str">
            <v>A</v>
          </cell>
          <cell r="J14311" t="str">
            <v>A</v>
          </cell>
          <cell r="K14311" t="str">
            <v>A</v>
          </cell>
        </row>
        <row r="14312">
          <cell r="C14312" t="str">
            <v>1082639|MJ Guptill</v>
          </cell>
          <cell r="D14312">
            <v>109.18705837173579</v>
          </cell>
          <cell r="E14312">
            <v>108.61159274193548</v>
          </cell>
          <cell r="F14312">
            <v>110.77198421232292</v>
          </cell>
          <cell r="G14312">
            <v>109.61655455282471</v>
          </cell>
          <cell r="H14312" t="str">
            <v>A</v>
          </cell>
          <cell r="I14312" t="str">
            <v>A</v>
          </cell>
          <cell r="J14312" t="str">
            <v>A</v>
          </cell>
          <cell r="K14312" t="str">
            <v>A</v>
          </cell>
        </row>
        <row r="14313">
          <cell r="C14313" t="str">
            <v>829725|SS Iyer</v>
          </cell>
          <cell r="D14313">
            <v>109.1875</v>
          </cell>
          <cell r="E14313">
            <v>108.765</v>
          </cell>
          <cell r="F14313">
            <v>105.34375</v>
          </cell>
          <cell r="G14313">
            <v>106.48416666666667</v>
          </cell>
          <cell r="H14313" t="str">
            <v>A</v>
          </cell>
          <cell r="I14313" t="str">
            <v>A</v>
          </cell>
          <cell r="J14313" t="str">
            <v>A</v>
          </cell>
          <cell r="K14313" t="str">
            <v>A</v>
          </cell>
        </row>
        <row r="14314">
          <cell r="C14314" t="str">
            <v>1178406|P Negi</v>
          </cell>
          <cell r="D14314">
            <v>109.1918737255306</v>
          </cell>
          <cell r="E14314">
            <v>108.72967736837495</v>
          </cell>
          <cell r="F14314">
            <v>109.50367299755773</v>
          </cell>
          <cell r="G14314">
            <v>109.1396118838389</v>
          </cell>
          <cell r="H14314" t="str">
            <v>A</v>
          </cell>
          <cell r="I14314" t="str">
            <v>A</v>
          </cell>
          <cell r="J14314" t="str">
            <v>A</v>
          </cell>
          <cell r="K14314" t="str">
            <v>A</v>
          </cell>
        </row>
        <row r="14315">
          <cell r="C14315" t="str">
            <v>1304078|M Shahrukh Khan</v>
          </cell>
          <cell r="D14315">
            <v>109.19463010130036</v>
          </cell>
          <cell r="E14315">
            <v>109.21259303651799</v>
          </cell>
          <cell r="F14315">
            <v>108.67236472886593</v>
          </cell>
          <cell r="G14315">
            <v>109.06049841529068</v>
          </cell>
          <cell r="H14315" t="str">
            <v>A</v>
          </cell>
          <cell r="I14315" t="str">
            <v>A</v>
          </cell>
          <cell r="J14315" t="str">
            <v>A</v>
          </cell>
          <cell r="K14315" t="str">
            <v>A</v>
          </cell>
        </row>
        <row r="14316">
          <cell r="C14316" t="str">
            <v>1082606|HH Pandya</v>
          </cell>
          <cell r="D14316">
            <v>109.19489876874935</v>
          </cell>
          <cell r="E14316">
            <v>109.32240337016984</v>
          </cell>
          <cell r="F14316">
            <v>109.08919616116708</v>
          </cell>
          <cell r="G14316">
            <v>109.10731528203534</v>
          </cell>
          <cell r="H14316" t="str">
            <v>A</v>
          </cell>
          <cell r="I14316" t="str">
            <v>A</v>
          </cell>
          <cell r="J14316" t="str">
            <v>A</v>
          </cell>
          <cell r="K14316" t="str">
            <v>A</v>
          </cell>
        </row>
        <row r="14317">
          <cell r="C14317" t="str">
            <v>336026|AB de Villiers</v>
          </cell>
          <cell r="D14317">
            <v>109.20715927750409</v>
          </cell>
          <cell r="E14317">
            <v>109.95041050903119</v>
          </cell>
          <cell r="F14317">
            <v>109.83942346287172</v>
          </cell>
          <cell r="G14317">
            <v>109.97792008757524</v>
          </cell>
          <cell r="H14317" t="str">
            <v>A</v>
          </cell>
          <cell r="I14317" t="str">
            <v>A</v>
          </cell>
          <cell r="J14317" t="str">
            <v>A</v>
          </cell>
          <cell r="K14317" t="str">
            <v>A</v>
          </cell>
        </row>
        <row r="14318">
          <cell r="C14318" t="str">
            <v>1175371|DJ Hooda</v>
          </cell>
          <cell r="D14318">
            <v>109.20737880926629</v>
          </cell>
          <cell r="E14318">
            <v>109.22770242954152</v>
          </cell>
          <cell r="F14318">
            <v>109.22084519290475</v>
          </cell>
          <cell r="G14318">
            <v>109.27007568097304</v>
          </cell>
          <cell r="H14318" t="str">
            <v>A</v>
          </cell>
          <cell r="I14318" t="str">
            <v>A</v>
          </cell>
          <cell r="J14318" t="str">
            <v>A</v>
          </cell>
          <cell r="K14318" t="str">
            <v>A</v>
          </cell>
        </row>
        <row r="14319">
          <cell r="C14319" t="str">
            <v>598007|R Sathish</v>
          </cell>
          <cell r="D14319">
            <v>109.20849449401175</v>
          </cell>
          <cell r="E14319">
            <v>109.4021734587252</v>
          </cell>
          <cell r="F14319">
            <v>108.91209270991403</v>
          </cell>
          <cell r="G14319">
            <v>109.09829010708323</v>
          </cell>
          <cell r="H14319" t="str">
            <v>A</v>
          </cell>
          <cell r="I14319" t="str">
            <v>A</v>
          </cell>
          <cell r="J14319" t="str">
            <v>A</v>
          </cell>
          <cell r="K14319" t="str">
            <v>A</v>
          </cell>
        </row>
        <row r="14320">
          <cell r="C14320" t="str">
            <v>729283|CA Pujara</v>
          </cell>
          <cell r="D14320">
            <v>109.21215041424091</v>
          </cell>
          <cell r="E14320">
            <v>109.18178544551768</v>
          </cell>
          <cell r="F14320">
            <v>107.78668949079106</v>
          </cell>
          <cell r="G14320">
            <v>108.45396543387186</v>
          </cell>
          <cell r="H14320" t="str">
            <v>A</v>
          </cell>
          <cell r="I14320" t="str">
            <v>A</v>
          </cell>
          <cell r="J14320" t="str">
            <v>A</v>
          </cell>
          <cell r="K14320" t="str">
            <v>A</v>
          </cell>
        </row>
        <row r="14321">
          <cell r="C14321" t="str">
            <v>1304116|M Shahrukh Khan</v>
          </cell>
          <cell r="D14321">
            <v>109.21259303651799</v>
          </cell>
          <cell r="E14321">
            <v>109.08041194189661</v>
          </cell>
          <cell r="F14321">
            <v>109.06049841529068</v>
          </cell>
          <cell r="G14321">
            <v>109.16254502657166</v>
          </cell>
          <cell r="H14321" t="str">
            <v>A</v>
          </cell>
          <cell r="I14321" t="str">
            <v>A</v>
          </cell>
          <cell r="J14321" t="str">
            <v>A</v>
          </cell>
          <cell r="K14321" t="str">
            <v>A</v>
          </cell>
        </row>
        <row r="14322">
          <cell r="C14322" t="str">
            <v>1216502|Abhishek Sharma</v>
          </cell>
          <cell r="D14322">
            <v>109.21381438910173</v>
          </cell>
          <cell r="E14322">
            <v>110.16041233351577</v>
          </cell>
          <cell r="F14322">
            <v>110.78314885766991</v>
          </cell>
          <cell r="G14322">
            <v>110.01520626811812</v>
          </cell>
          <cell r="H14322" t="str">
            <v>A</v>
          </cell>
          <cell r="I14322" t="str">
            <v>A</v>
          </cell>
          <cell r="J14322" t="str">
            <v>A</v>
          </cell>
          <cell r="K14322" t="str">
            <v>A</v>
          </cell>
        </row>
        <row r="14323">
          <cell r="C14323" t="str">
            <v>392196|VVS Laxman</v>
          </cell>
          <cell r="D14323">
            <v>109.21574783595855</v>
          </cell>
          <cell r="E14323">
            <v>108.6941730523627</v>
          </cell>
          <cell r="F14323">
            <v>110.47824861727719</v>
          </cell>
          <cell r="G14323">
            <v>109.43737332079844</v>
          </cell>
          <cell r="H14323" t="str">
            <v>A</v>
          </cell>
          <cell r="I14323" t="str">
            <v>A</v>
          </cell>
          <cell r="J14323" t="str">
            <v>A</v>
          </cell>
          <cell r="K14323" t="str">
            <v>A</v>
          </cell>
        </row>
        <row r="14324">
          <cell r="C14324" t="str">
            <v>548369|N Saini</v>
          </cell>
          <cell r="D14324">
            <v>109.21811389759665</v>
          </cell>
          <cell r="E14324">
            <v>108.66610124230813</v>
          </cell>
          <cell r="F14324">
            <v>110.4227688212171</v>
          </cell>
          <cell r="G14324">
            <v>109.37782938857652</v>
          </cell>
          <cell r="H14324" t="str">
            <v>A</v>
          </cell>
          <cell r="I14324" t="str">
            <v>A</v>
          </cell>
          <cell r="J14324" t="str">
            <v>A</v>
          </cell>
          <cell r="K14324" t="str">
            <v>A</v>
          </cell>
        </row>
        <row r="14325">
          <cell r="C14325" t="str">
            <v>1082609|DJ Hooda</v>
          </cell>
          <cell r="D14325">
            <v>109.2205358824516</v>
          </cell>
          <cell r="E14325">
            <v>109.38858552686141</v>
          </cell>
          <cell r="F14325">
            <v>109.26209322527433</v>
          </cell>
          <cell r="G14325">
            <v>109.26062387827396</v>
          </cell>
          <cell r="H14325" t="str">
            <v>A</v>
          </cell>
          <cell r="I14325" t="str">
            <v>A</v>
          </cell>
          <cell r="J14325" t="str">
            <v>A</v>
          </cell>
          <cell r="K14325" t="str">
            <v>A</v>
          </cell>
        </row>
        <row r="14326">
          <cell r="C14326" t="str">
            <v>392191|KP Pietersen</v>
          </cell>
          <cell r="D14326">
            <v>109.22474747474747</v>
          </cell>
          <cell r="E14326">
            <v>106.15004208754209</v>
          </cell>
          <cell r="F14326">
            <v>114.90951178451178</v>
          </cell>
          <cell r="G14326">
            <v>109.04285914702581</v>
          </cell>
          <cell r="H14326" t="str">
            <v>A</v>
          </cell>
          <cell r="I14326" t="str">
            <v>A</v>
          </cell>
          <cell r="J14326" t="str">
            <v>A</v>
          </cell>
          <cell r="K14326" t="str">
            <v>A</v>
          </cell>
        </row>
        <row r="14327">
          <cell r="C14327" t="str">
            <v>1178426|MJ Guptill</v>
          </cell>
          <cell r="D14327">
            <v>109.22613440860214</v>
          </cell>
          <cell r="E14327">
            <v>108.69042521994133</v>
          </cell>
          <cell r="F14327">
            <v>109.37255381322181</v>
          </cell>
          <cell r="G14327">
            <v>109.39883130589044</v>
          </cell>
          <cell r="H14327" t="str">
            <v>A</v>
          </cell>
          <cell r="I14327" t="str">
            <v>A</v>
          </cell>
          <cell r="J14327" t="str">
            <v>A</v>
          </cell>
          <cell r="K14327" t="str">
            <v>A</v>
          </cell>
        </row>
        <row r="14328">
          <cell r="C14328" t="str">
            <v>1178394|DJ Hooda</v>
          </cell>
          <cell r="D14328">
            <v>109.22770242954152</v>
          </cell>
          <cell r="E14328">
            <v>109.42200986880297</v>
          </cell>
          <cell r="F14328">
            <v>109.27007568097304</v>
          </cell>
          <cell r="G14328">
            <v>109.28569703587027</v>
          </cell>
          <cell r="H14328" t="str">
            <v>A</v>
          </cell>
          <cell r="I14328" t="str">
            <v>A</v>
          </cell>
          <cell r="J14328" t="str">
            <v>A</v>
          </cell>
          <cell r="K14328" t="str">
            <v>A</v>
          </cell>
        </row>
        <row r="14329">
          <cell r="C14329" t="str">
            <v>598002|RT Ponting</v>
          </cell>
          <cell r="D14329">
            <v>109.22835978835978</v>
          </cell>
          <cell r="E14329">
            <v>108.60696649029983</v>
          </cell>
          <cell r="F14329">
            <v>106.79350676072899</v>
          </cell>
          <cell r="G14329">
            <v>108.41525867136978</v>
          </cell>
          <cell r="H14329" t="str">
            <v>A</v>
          </cell>
          <cell r="I14329" t="str">
            <v>A</v>
          </cell>
          <cell r="J14329" t="str">
            <v>A</v>
          </cell>
          <cell r="K14329" t="str">
            <v>A</v>
          </cell>
        </row>
        <row r="14330">
          <cell r="C14330" t="str">
            <v>392225|AM Rahane</v>
          </cell>
          <cell r="D14330">
            <v>109.22904761904762</v>
          </cell>
          <cell r="E14330">
            <v>108.35708333333334</v>
          </cell>
          <cell r="F14330">
            <v>107.16675661375662</v>
          </cell>
          <cell r="G14330">
            <v>109.56222883597884</v>
          </cell>
          <cell r="H14330" t="str">
            <v>A</v>
          </cell>
          <cell r="I14330" t="str">
            <v>A</v>
          </cell>
          <cell r="J14330" t="str">
            <v>A</v>
          </cell>
          <cell r="K14330" t="str">
            <v>A</v>
          </cell>
        </row>
        <row r="14331">
          <cell r="C14331" t="str">
            <v>419130|Harbhajan Singh</v>
          </cell>
          <cell r="D14331">
            <v>109.22968517600034</v>
          </cell>
          <cell r="E14331">
            <v>111.00699651916699</v>
          </cell>
          <cell r="F14331">
            <v>109.49188995012564</v>
          </cell>
          <cell r="G14331">
            <v>109.94840227253387</v>
          </cell>
          <cell r="H14331" t="str">
            <v>A</v>
          </cell>
          <cell r="I14331" t="str">
            <v>A</v>
          </cell>
          <cell r="J14331" t="str">
            <v>A</v>
          </cell>
          <cell r="K14331" t="str">
            <v>A</v>
          </cell>
        </row>
        <row r="14332">
          <cell r="C14332" t="str">
            <v>829757|NM Coulter-Nile</v>
          </cell>
          <cell r="D14332">
            <v>109.23232323232322</v>
          </cell>
          <cell r="E14332">
            <v>106.29166666666666</v>
          </cell>
          <cell r="F14332">
            <v>112.96632996632997</v>
          </cell>
          <cell r="G14332">
            <v>109.45749158249157</v>
          </cell>
          <cell r="H14332" t="str">
            <v>A</v>
          </cell>
          <cell r="I14332" t="str">
            <v>A</v>
          </cell>
          <cell r="J14332" t="str">
            <v>A</v>
          </cell>
          <cell r="K14332" t="str">
            <v>A</v>
          </cell>
        </row>
        <row r="14333">
          <cell r="C14333" t="str">
            <v>598005|LR Shukla</v>
          </cell>
          <cell r="D14333">
            <v>109.2339750687657</v>
          </cell>
          <cell r="E14333">
            <v>108.77763110087723</v>
          </cell>
          <cell r="F14333">
            <v>109.19653154142817</v>
          </cell>
          <cell r="G14333">
            <v>109.17208324172681</v>
          </cell>
          <cell r="H14333" t="str">
            <v>A</v>
          </cell>
          <cell r="I14333" t="str">
            <v>A</v>
          </cell>
          <cell r="J14333" t="str">
            <v>A</v>
          </cell>
          <cell r="K14333" t="str">
            <v>A</v>
          </cell>
        </row>
        <row r="14334">
          <cell r="C14334" t="str">
            <v>598029|Harbhajan Singh</v>
          </cell>
          <cell r="D14334">
            <v>109.23406441412313</v>
          </cell>
          <cell r="E14334">
            <v>109.16056295016578</v>
          </cell>
          <cell r="F14334">
            <v>109.43330135794145</v>
          </cell>
          <cell r="G14334">
            <v>109.27491364370975</v>
          </cell>
          <cell r="H14334" t="str">
            <v>A</v>
          </cell>
          <cell r="I14334" t="str">
            <v>A</v>
          </cell>
          <cell r="J14334" t="str">
            <v>A</v>
          </cell>
          <cell r="K14334" t="str">
            <v>A</v>
          </cell>
        </row>
        <row r="14335">
          <cell r="C14335" t="str">
            <v>1175368|GH Vihari</v>
          </cell>
          <cell r="D14335">
            <v>109.2433939319034</v>
          </cell>
          <cell r="E14335">
            <v>108.77393967164437</v>
          </cell>
          <cell r="F14335">
            <v>109.6186879190288</v>
          </cell>
          <cell r="G14335">
            <v>109.21109003454569</v>
          </cell>
          <cell r="H14335" t="str">
            <v>A</v>
          </cell>
          <cell r="I14335" t="str">
            <v>A</v>
          </cell>
          <cell r="J14335" t="str">
            <v>A</v>
          </cell>
          <cell r="K14335" t="str">
            <v>A</v>
          </cell>
        </row>
        <row r="14336">
          <cell r="C14336" t="str">
            <v>501213|MD Mishra</v>
          </cell>
          <cell r="D14336">
            <v>109.24767812274996</v>
          </cell>
          <cell r="E14336">
            <v>108.95369718453273</v>
          </cell>
          <cell r="F14336">
            <v>108.25807845664211</v>
          </cell>
          <cell r="G14336">
            <v>108.52840199554878</v>
          </cell>
          <cell r="H14336" t="str">
            <v>A</v>
          </cell>
          <cell r="I14336" t="str">
            <v>A</v>
          </cell>
          <cell r="J14336" t="str">
            <v>A</v>
          </cell>
          <cell r="K14336" t="str">
            <v>A</v>
          </cell>
        </row>
        <row r="14337">
          <cell r="C14337" t="str">
            <v>548315|LR Shukla</v>
          </cell>
          <cell r="D14337">
            <v>109.24989557485807</v>
          </cell>
          <cell r="E14337">
            <v>109.11114992590565</v>
          </cell>
          <cell r="F14337">
            <v>109.50926396712077</v>
          </cell>
          <cell r="G14337">
            <v>109.32864544300816</v>
          </cell>
          <cell r="H14337" t="str">
            <v>A</v>
          </cell>
          <cell r="I14337" t="str">
            <v>A</v>
          </cell>
          <cell r="J14337" t="str">
            <v>A</v>
          </cell>
          <cell r="K14337" t="str">
            <v>A</v>
          </cell>
        </row>
        <row r="14338">
          <cell r="C14338" t="str">
            <v>1254106|GD Phillips</v>
          </cell>
          <cell r="D14338">
            <v>109.25</v>
          </cell>
          <cell r="E14338">
            <v>106.14646464646465</v>
          </cell>
          <cell r="F14338">
            <v>114.875</v>
          </cell>
          <cell r="G14338">
            <v>111.96548821548822</v>
          </cell>
          <cell r="H14338" t="str">
            <v>A</v>
          </cell>
          <cell r="I14338" t="str">
            <v>A</v>
          </cell>
          <cell r="J14338" t="str">
            <v>A</v>
          </cell>
          <cell r="K14338" t="str">
            <v>A</v>
          </cell>
        </row>
        <row r="14339">
          <cell r="C14339" t="str">
            <v>336006|V Kohli</v>
          </cell>
          <cell r="D14339">
            <v>109.2530158730159</v>
          </cell>
          <cell r="E14339">
            <v>110.9787755102041</v>
          </cell>
          <cell r="F14339">
            <v>109.75971957671959</v>
          </cell>
          <cell r="G14339">
            <v>109.74780347694634</v>
          </cell>
          <cell r="H14339" t="str">
            <v>A</v>
          </cell>
          <cell r="I14339" t="str">
            <v>A</v>
          </cell>
          <cell r="J14339" t="str">
            <v>A</v>
          </cell>
          <cell r="K14339" t="str">
            <v>A</v>
          </cell>
        </row>
        <row r="14340">
          <cell r="C14340" t="str">
            <v>548349|Y Nagar</v>
          </cell>
          <cell r="D14340">
            <v>109.25570730974383</v>
          </cell>
          <cell r="E14340">
            <v>108.93594579253585</v>
          </cell>
          <cell r="F14340">
            <v>108.94278137603972</v>
          </cell>
          <cell r="G14340">
            <v>108.8955739161707</v>
          </cell>
          <cell r="H14340" t="str">
            <v>A</v>
          </cell>
          <cell r="I14340" t="str">
            <v>A</v>
          </cell>
          <cell r="J14340" t="str">
            <v>A</v>
          </cell>
          <cell r="K14340" t="str">
            <v>A</v>
          </cell>
        </row>
        <row r="14341">
          <cell r="C14341" t="str">
            <v>419119|KA Pollard</v>
          </cell>
          <cell r="D14341">
            <v>109.26</v>
          </cell>
          <cell r="E14341">
            <v>109.88</v>
          </cell>
          <cell r="F14341">
            <v>109.26</v>
          </cell>
          <cell r="G14341">
            <v>109.57</v>
          </cell>
          <cell r="H14341" t="str">
            <v>A</v>
          </cell>
          <cell r="I14341" t="str">
            <v>A</v>
          </cell>
          <cell r="J14341" t="str">
            <v>A</v>
          </cell>
          <cell r="K14341" t="str">
            <v>A</v>
          </cell>
        </row>
        <row r="14342">
          <cell r="C14342" t="str">
            <v>1175359|MA Agarwal</v>
          </cell>
          <cell r="D14342">
            <v>109.26133302800355</v>
          </cell>
          <cell r="E14342">
            <v>109.35003303309237</v>
          </cell>
          <cell r="F14342">
            <v>109.43441267583354</v>
          </cell>
          <cell r="G14342">
            <v>109.34891502028222</v>
          </cell>
          <cell r="H14342" t="str">
            <v>A</v>
          </cell>
          <cell r="I14342" t="str">
            <v>A</v>
          </cell>
          <cell r="J14342" t="str">
            <v>A</v>
          </cell>
          <cell r="K14342" t="str">
            <v>A</v>
          </cell>
        </row>
        <row r="14343">
          <cell r="C14343" t="str">
            <v>392212|PR Shah</v>
          </cell>
          <cell r="D14343">
            <v>109.26469938107871</v>
          </cell>
          <cell r="E14343">
            <v>108.14447170645447</v>
          </cell>
          <cell r="F14343">
            <v>111.93178664407112</v>
          </cell>
          <cell r="G14343">
            <v>109.58001510462719</v>
          </cell>
          <cell r="H14343" t="str">
            <v>A</v>
          </cell>
          <cell r="I14343" t="str">
            <v>A</v>
          </cell>
          <cell r="J14343" t="str">
            <v>A</v>
          </cell>
          <cell r="K14343" t="str">
            <v>A</v>
          </cell>
        </row>
        <row r="14344">
          <cell r="C14344" t="str">
            <v>419153|LR Shukla</v>
          </cell>
          <cell r="D14344">
            <v>109.26525169104116</v>
          </cell>
          <cell r="E14344">
            <v>109.46465577315576</v>
          </cell>
          <cell r="F14344">
            <v>109.36907341176577</v>
          </cell>
          <cell r="G14344">
            <v>109.49866882380235</v>
          </cell>
          <cell r="H14344" t="str">
            <v>A</v>
          </cell>
          <cell r="I14344" t="str">
            <v>A</v>
          </cell>
          <cell r="J14344" t="str">
            <v>A</v>
          </cell>
          <cell r="K14344" t="str">
            <v>A</v>
          </cell>
        </row>
        <row r="14345">
          <cell r="C14345" t="str">
            <v>1304066|JO Holder</v>
          </cell>
          <cell r="D14345">
            <v>109.26535496957403</v>
          </cell>
          <cell r="E14345">
            <v>108.45450191570882</v>
          </cell>
          <cell r="F14345">
            <v>109.63614897453233</v>
          </cell>
          <cell r="G14345">
            <v>109.03184884681843</v>
          </cell>
          <cell r="H14345" t="str">
            <v>A</v>
          </cell>
          <cell r="I14345" t="str">
            <v>A</v>
          </cell>
          <cell r="J14345" t="str">
            <v>A</v>
          </cell>
          <cell r="K14345" t="str">
            <v>A</v>
          </cell>
        </row>
        <row r="14346">
          <cell r="C14346" t="str">
            <v>1082600|HH Pandya</v>
          </cell>
          <cell r="D14346">
            <v>109.26804600756508</v>
          </cell>
          <cell r="E14346">
            <v>108.80464370718683</v>
          </cell>
          <cell r="F14346">
            <v>108.14620116922187</v>
          </cell>
          <cell r="G14346">
            <v>108.81298683350501</v>
          </cell>
          <cell r="H14346" t="str">
            <v>A</v>
          </cell>
          <cell r="I14346" t="str">
            <v>A</v>
          </cell>
          <cell r="J14346" t="str">
            <v>A</v>
          </cell>
          <cell r="K14346" t="str">
            <v>A</v>
          </cell>
        </row>
        <row r="14347">
          <cell r="C14347" t="str">
            <v>392203|LR Shukla</v>
          </cell>
          <cell r="D14347">
            <v>109.26811138311137</v>
          </cell>
          <cell r="E14347">
            <v>109.075869537046</v>
          </cell>
          <cell r="F14347">
            <v>109.76661055234069</v>
          </cell>
          <cell r="G14347">
            <v>109.36689115539441</v>
          </cell>
          <cell r="H14347" t="str">
            <v>A</v>
          </cell>
          <cell r="I14347" t="str">
            <v>A</v>
          </cell>
          <cell r="J14347" t="str">
            <v>A</v>
          </cell>
          <cell r="K14347" t="str">
            <v>A</v>
          </cell>
        </row>
        <row r="14348">
          <cell r="C14348" t="str">
            <v>980935|AR Patel</v>
          </cell>
          <cell r="D14348">
            <v>109.27076104609651</v>
          </cell>
          <cell r="E14348">
            <v>110.60681491365753</v>
          </cell>
          <cell r="F14348">
            <v>109.37575087534888</v>
          </cell>
          <cell r="G14348">
            <v>109.72041012966599</v>
          </cell>
          <cell r="H14348" t="str">
            <v>A</v>
          </cell>
          <cell r="I14348" t="str">
            <v>A</v>
          </cell>
          <cell r="J14348" t="str">
            <v>A</v>
          </cell>
          <cell r="K14348" t="str">
            <v>A</v>
          </cell>
        </row>
        <row r="14349">
          <cell r="C14349" t="str">
            <v>980985|Gurkeerat Singh</v>
          </cell>
          <cell r="D14349">
            <v>109.27160817378058</v>
          </cell>
          <cell r="E14349">
            <v>109.04438873693388</v>
          </cell>
          <cell r="F14349">
            <v>109.59908990186823</v>
          </cell>
          <cell r="G14349">
            <v>109.24396143419092</v>
          </cell>
          <cell r="H14349" t="str">
            <v>A</v>
          </cell>
          <cell r="I14349" t="str">
            <v>A</v>
          </cell>
          <cell r="J14349" t="str">
            <v>A</v>
          </cell>
          <cell r="K14349" t="str">
            <v>A</v>
          </cell>
        </row>
        <row r="14350">
          <cell r="C14350" t="str">
            <v>501216|AJ Finch</v>
          </cell>
          <cell r="D14350">
            <v>109.27166666666666</v>
          </cell>
          <cell r="E14350">
            <v>107.35333333333332</v>
          </cell>
          <cell r="F14350">
            <v>109.79518518518518</v>
          </cell>
          <cell r="G14350">
            <v>108.1624074074074</v>
          </cell>
          <cell r="H14350" t="str">
            <v>A</v>
          </cell>
          <cell r="I14350" t="str">
            <v>A</v>
          </cell>
          <cell r="J14350" t="str">
            <v>A</v>
          </cell>
          <cell r="K14350" t="str">
            <v>A</v>
          </cell>
        </row>
        <row r="14351">
          <cell r="C14351" t="str">
            <v>1175360|R Tewatia</v>
          </cell>
          <cell r="D14351">
            <v>109.27215488215489</v>
          </cell>
          <cell r="E14351">
            <v>109.44493939393939</v>
          </cell>
          <cell r="F14351">
            <v>109.68441418149752</v>
          </cell>
          <cell r="G14351">
            <v>109.38275617283951</v>
          </cell>
          <cell r="H14351" t="str">
            <v>A</v>
          </cell>
          <cell r="I14351" t="str">
            <v>A</v>
          </cell>
          <cell r="J14351" t="str">
            <v>A</v>
          </cell>
          <cell r="K14351" t="str">
            <v>A</v>
          </cell>
        </row>
        <row r="14352">
          <cell r="C14352" t="str">
            <v>980963|AR Patel</v>
          </cell>
          <cell r="D14352">
            <v>109.27264547814069</v>
          </cell>
          <cell r="E14352">
            <v>109.45446680590452</v>
          </cell>
          <cell r="F14352">
            <v>109.93059981050938</v>
          </cell>
          <cell r="G14352">
            <v>109.54648377459171</v>
          </cell>
          <cell r="H14352" t="str">
            <v>A</v>
          </cell>
          <cell r="I14352" t="str">
            <v>A</v>
          </cell>
          <cell r="J14352" t="str">
            <v>A</v>
          </cell>
          <cell r="K14352" t="str">
            <v>A</v>
          </cell>
        </row>
        <row r="14353">
          <cell r="C14353" t="str">
            <v>336002|R Dravid</v>
          </cell>
          <cell r="D14353">
            <v>109.27466126604058</v>
          </cell>
          <cell r="E14353">
            <v>112.71036586984864</v>
          </cell>
          <cell r="F14353">
            <v>107.38492438061404</v>
          </cell>
          <cell r="G14353">
            <v>109.15806235059109</v>
          </cell>
          <cell r="H14353" t="str">
            <v>A</v>
          </cell>
          <cell r="I14353" t="str">
            <v>A</v>
          </cell>
          <cell r="J14353" t="str">
            <v>A</v>
          </cell>
          <cell r="K14353" t="str">
            <v>A</v>
          </cell>
        </row>
        <row r="14354">
          <cell r="C14354" t="str">
            <v>548321|B Chipli</v>
          </cell>
          <cell r="D14354">
            <v>109.27740607129495</v>
          </cell>
          <cell r="E14354">
            <v>110.21017417280574</v>
          </cell>
          <cell r="F14354">
            <v>109.88509026683998</v>
          </cell>
          <cell r="G14354">
            <v>109.80945438103963</v>
          </cell>
          <cell r="H14354" t="str">
            <v>A</v>
          </cell>
          <cell r="I14354" t="str">
            <v>A</v>
          </cell>
          <cell r="J14354" t="str">
            <v>A</v>
          </cell>
          <cell r="K14354" t="str">
            <v>A</v>
          </cell>
        </row>
        <row r="14355">
          <cell r="C14355" t="str">
            <v>980983|DJ Hooda</v>
          </cell>
          <cell r="D14355">
            <v>109.27938349007316</v>
          </cell>
          <cell r="E14355">
            <v>109.13474695873164</v>
          </cell>
          <cell r="F14355">
            <v>109.40584037211192</v>
          </cell>
          <cell r="G14355">
            <v>109.26967858394504</v>
          </cell>
          <cell r="H14355" t="str">
            <v>A</v>
          </cell>
          <cell r="I14355" t="str">
            <v>A</v>
          </cell>
          <cell r="J14355" t="str">
            <v>A</v>
          </cell>
          <cell r="K14355" t="str">
            <v>A</v>
          </cell>
        </row>
        <row r="14356">
          <cell r="C14356" t="str">
            <v>1254088|JO Holder</v>
          </cell>
          <cell r="D14356">
            <v>109.282</v>
          </cell>
          <cell r="E14356">
            <v>108.51454545454544</v>
          </cell>
          <cell r="F14356">
            <v>109.45418518518518</v>
          </cell>
          <cell r="G14356">
            <v>109.15070033670033</v>
          </cell>
          <cell r="H14356" t="str">
            <v>A</v>
          </cell>
          <cell r="I14356" t="str">
            <v>A</v>
          </cell>
          <cell r="J14356" t="str">
            <v>A</v>
          </cell>
          <cell r="K14356" t="str">
            <v>A</v>
          </cell>
        </row>
        <row r="14357">
          <cell r="C14357" t="str">
            <v>980925|AR Patel</v>
          </cell>
          <cell r="D14357">
            <v>109.28365442924397</v>
          </cell>
          <cell r="E14357">
            <v>109.27076104609651</v>
          </cell>
          <cell r="F14357">
            <v>109.53912426373994</v>
          </cell>
          <cell r="G14357">
            <v>109.37575087534888</v>
          </cell>
          <cell r="H14357" t="str">
            <v>A</v>
          </cell>
          <cell r="I14357" t="str">
            <v>A</v>
          </cell>
          <cell r="J14357" t="str">
            <v>A</v>
          </cell>
          <cell r="K14357" t="str">
            <v>A</v>
          </cell>
        </row>
        <row r="14358">
          <cell r="C14358" t="str">
            <v>336038|TM Dilshan</v>
          </cell>
          <cell r="D14358">
            <v>109.28654040404041</v>
          </cell>
          <cell r="E14358">
            <v>111.06798701298702</v>
          </cell>
          <cell r="F14358">
            <v>111.40643013468014</v>
          </cell>
          <cell r="G14358">
            <v>110.51562025012026</v>
          </cell>
          <cell r="H14358" t="str">
            <v>A</v>
          </cell>
          <cell r="I14358" t="str">
            <v>A</v>
          </cell>
          <cell r="J14358" t="str">
            <v>A</v>
          </cell>
          <cell r="K14358" t="str">
            <v>A</v>
          </cell>
        </row>
        <row r="14359">
          <cell r="C14359" t="str">
            <v>548357|DB Das</v>
          </cell>
          <cell r="D14359">
            <v>109.29030085336119</v>
          </cell>
          <cell r="E14359">
            <v>108.19104694156417</v>
          </cell>
          <cell r="F14359">
            <v>109.18966336035379</v>
          </cell>
          <cell r="G14359">
            <v>108.88722533286403</v>
          </cell>
          <cell r="H14359" t="str">
            <v>A</v>
          </cell>
          <cell r="I14359" t="str">
            <v>A</v>
          </cell>
          <cell r="J14359" t="str">
            <v>A</v>
          </cell>
          <cell r="K14359" t="str">
            <v>A</v>
          </cell>
        </row>
        <row r="14360">
          <cell r="C14360" t="str">
            <v>548319|JD Ryder</v>
          </cell>
          <cell r="D14360">
            <v>109.29266556118847</v>
          </cell>
          <cell r="E14360">
            <v>109.01153228312906</v>
          </cell>
          <cell r="F14360">
            <v>109.65760159032027</v>
          </cell>
          <cell r="G14360">
            <v>109.28770753444992</v>
          </cell>
          <cell r="H14360" t="str">
            <v>A</v>
          </cell>
          <cell r="I14360" t="str">
            <v>A</v>
          </cell>
          <cell r="J14360" t="str">
            <v>A</v>
          </cell>
          <cell r="K14360" t="str">
            <v>A</v>
          </cell>
        </row>
        <row r="14361">
          <cell r="C14361" t="str">
            <v>1175366|S Dube</v>
          </cell>
          <cell r="D14361">
            <v>109.29333333333334</v>
          </cell>
          <cell r="E14361">
            <v>109.78222222222223</v>
          </cell>
          <cell r="F14361">
            <v>106.69</v>
          </cell>
          <cell r="G14361">
            <v>107.72074074074074</v>
          </cell>
          <cell r="H14361" t="str">
            <v>A</v>
          </cell>
          <cell r="I14361" t="str">
            <v>A</v>
          </cell>
          <cell r="J14361" t="str">
            <v>A</v>
          </cell>
          <cell r="K14361" t="str">
            <v>A</v>
          </cell>
        </row>
        <row r="14362">
          <cell r="C14362" t="str">
            <v>1304054|M Shahrukh Khan</v>
          </cell>
          <cell r="D14362">
            <v>109.30261470504416</v>
          </cell>
          <cell r="E14362">
            <v>108.27122397345097</v>
          </cell>
          <cell r="F14362">
            <v>108.44437702521559</v>
          </cell>
          <cell r="G14362">
            <v>108.65223828468123</v>
          </cell>
          <cell r="H14362" t="str">
            <v>A</v>
          </cell>
          <cell r="I14362" t="str">
            <v>A</v>
          </cell>
          <cell r="J14362" t="str">
            <v>A</v>
          </cell>
          <cell r="K14362" t="str">
            <v>A</v>
          </cell>
        </row>
        <row r="14363">
          <cell r="C14363" t="str">
            <v>1178408|DJ Hooda</v>
          </cell>
          <cell r="D14363">
            <v>109.30667606552664</v>
          </cell>
          <cell r="E14363">
            <v>109.35675336632835</v>
          </cell>
          <cell r="F14363">
            <v>109.39639445576938</v>
          </cell>
          <cell r="G14363">
            <v>109.37464228827783</v>
          </cell>
          <cell r="H14363" t="str">
            <v>A</v>
          </cell>
          <cell r="I14363" t="str">
            <v>A</v>
          </cell>
          <cell r="J14363" t="str">
            <v>A</v>
          </cell>
          <cell r="K14363" t="str">
            <v>A</v>
          </cell>
        </row>
        <row r="14364">
          <cell r="C14364" t="str">
            <v>829809|AR Patel</v>
          </cell>
          <cell r="D14364">
            <v>109.30778201930315</v>
          </cell>
          <cell r="E14364">
            <v>109.76088121126965</v>
          </cell>
          <cell r="F14364">
            <v>108.98809954499575</v>
          </cell>
          <cell r="G14364">
            <v>109.3815166915136</v>
          </cell>
          <cell r="H14364" t="str">
            <v>A</v>
          </cell>
          <cell r="I14364" t="str">
            <v>A</v>
          </cell>
          <cell r="J14364" t="str">
            <v>A</v>
          </cell>
          <cell r="K14364" t="str">
            <v>A</v>
          </cell>
        </row>
        <row r="14365">
          <cell r="C14365" t="str">
            <v>1082617|P Negi</v>
          </cell>
          <cell r="D14365">
            <v>109.31021807644066</v>
          </cell>
          <cell r="E14365">
            <v>108.92843812873799</v>
          </cell>
          <cell r="F14365">
            <v>109.02081258143659</v>
          </cell>
          <cell r="G14365">
            <v>109.07931076175311</v>
          </cell>
          <cell r="H14365" t="str">
            <v>A</v>
          </cell>
          <cell r="I14365" t="str">
            <v>A</v>
          </cell>
          <cell r="J14365" t="str">
            <v>A</v>
          </cell>
          <cell r="K14365" t="str">
            <v>A</v>
          </cell>
        </row>
        <row r="14366">
          <cell r="C14366" t="str">
            <v>501223|Sunny Singh</v>
          </cell>
          <cell r="D14366">
            <v>109.32</v>
          </cell>
          <cell r="E14366">
            <v>106.97</v>
          </cell>
          <cell r="F14366">
            <v>114.17</v>
          </cell>
          <cell r="G14366">
            <v>110.17333333333333</v>
          </cell>
          <cell r="H14366" t="str">
            <v>A</v>
          </cell>
          <cell r="I14366" t="str">
            <v>A</v>
          </cell>
          <cell r="J14366" t="str">
            <v>A</v>
          </cell>
          <cell r="K14366" t="str">
            <v>A</v>
          </cell>
        </row>
        <row r="14367">
          <cell r="C14367" t="str">
            <v>1216515|PJ Cummins</v>
          </cell>
          <cell r="D14367">
            <v>109.3221337921338</v>
          </cell>
          <cell r="E14367">
            <v>109.00282793925651</v>
          </cell>
          <cell r="F14367">
            <v>107.82272642527693</v>
          </cell>
          <cell r="G14367">
            <v>108.55798000206731</v>
          </cell>
          <cell r="H14367" t="str">
            <v>A</v>
          </cell>
          <cell r="I14367" t="str">
            <v>A</v>
          </cell>
          <cell r="J14367" t="str">
            <v>A</v>
          </cell>
          <cell r="K14367" t="str">
            <v>A</v>
          </cell>
        </row>
        <row r="14368">
          <cell r="C14368" t="str">
            <v>980903|Q de Kock</v>
          </cell>
          <cell r="D14368">
            <v>109.32225563728899</v>
          </cell>
          <cell r="E14368">
            <v>109.0591922214892</v>
          </cell>
          <cell r="F14368">
            <v>107.84352005586784</v>
          </cell>
          <cell r="G14368">
            <v>108.44913879001861</v>
          </cell>
          <cell r="H14368" t="str">
            <v>A</v>
          </cell>
          <cell r="I14368" t="str">
            <v>A</v>
          </cell>
          <cell r="J14368" t="str">
            <v>A</v>
          </cell>
          <cell r="K14368" t="str">
            <v>A</v>
          </cell>
        </row>
        <row r="14369">
          <cell r="C14369" t="str">
            <v>1082612|HH Pandya</v>
          </cell>
          <cell r="D14369">
            <v>109.32240337016984</v>
          </cell>
          <cell r="E14369">
            <v>109.85186409320593</v>
          </cell>
          <cell r="F14369">
            <v>109.10731528203534</v>
          </cell>
          <cell r="G14369">
            <v>109.4563887440417</v>
          </cell>
          <cell r="H14369" t="str">
            <v>A</v>
          </cell>
          <cell r="I14369" t="str">
            <v>A</v>
          </cell>
          <cell r="J14369" t="str">
            <v>A</v>
          </cell>
          <cell r="K14369" t="str">
            <v>A</v>
          </cell>
        </row>
        <row r="14370">
          <cell r="C14370" t="str">
            <v>1136611|DJ Hooda</v>
          </cell>
          <cell r="D14370">
            <v>109.32515413577484</v>
          </cell>
          <cell r="E14370">
            <v>109.08001096533664</v>
          </cell>
          <cell r="F14370">
            <v>109.32213588494693</v>
          </cell>
          <cell r="G14370">
            <v>109.1681961587246</v>
          </cell>
          <cell r="H14370" t="str">
            <v>A</v>
          </cell>
          <cell r="I14370" t="str">
            <v>A</v>
          </cell>
          <cell r="J14370" t="str">
            <v>A</v>
          </cell>
          <cell r="K14370" t="str">
            <v>A</v>
          </cell>
        </row>
        <row r="14371">
          <cell r="C14371" t="str">
            <v>598070|Harbhajan Singh</v>
          </cell>
          <cell r="D14371">
            <v>109.32642319258944</v>
          </cell>
          <cell r="E14371">
            <v>109.01829472873766</v>
          </cell>
          <cell r="F14371">
            <v>109.37586946569591</v>
          </cell>
          <cell r="G14371">
            <v>109.25767856103901</v>
          </cell>
          <cell r="H14371" t="str">
            <v>A</v>
          </cell>
          <cell r="I14371" t="str">
            <v>A</v>
          </cell>
          <cell r="J14371" t="str">
            <v>A</v>
          </cell>
          <cell r="K14371" t="str">
            <v>A</v>
          </cell>
        </row>
        <row r="14372">
          <cell r="C14372" t="str">
            <v>336034|AS Yadav</v>
          </cell>
          <cell r="D14372">
            <v>109.32775862068965</v>
          </cell>
          <cell r="E14372">
            <v>107.46220689655172</v>
          </cell>
          <cell r="F14372">
            <v>109.57036398467433</v>
          </cell>
          <cell r="G14372">
            <v>109.48109961685823</v>
          </cell>
          <cell r="H14372" t="str">
            <v>A</v>
          </cell>
          <cell r="I14372" t="str">
            <v>A</v>
          </cell>
          <cell r="J14372" t="str">
            <v>A</v>
          </cell>
          <cell r="K14372" t="str">
            <v>A</v>
          </cell>
        </row>
        <row r="14373">
          <cell r="C14373" t="str">
            <v>392185|V Kohli</v>
          </cell>
          <cell r="D14373">
            <v>109.32875790875792</v>
          </cell>
          <cell r="E14373">
            <v>108.75194186765616</v>
          </cell>
          <cell r="F14373">
            <v>109.3388754006936</v>
          </cell>
          <cell r="G14373">
            <v>109.32617361474506</v>
          </cell>
          <cell r="H14373" t="str">
            <v>A</v>
          </cell>
          <cell r="I14373" t="str">
            <v>A</v>
          </cell>
          <cell r="J14373" t="str">
            <v>A</v>
          </cell>
          <cell r="K14373" t="str">
            <v>A</v>
          </cell>
        </row>
        <row r="14374">
          <cell r="C14374" t="str">
            <v>501243|Y Nagar</v>
          </cell>
          <cell r="D14374">
            <v>109.32990740740742</v>
          </cell>
          <cell r="E14374">
            <v>108.29325102880659</v>
          </cell>
          <cell r="F14374">
            <v>108.9680144032922</v>
          </cell>
          <cell r="G14374">
            <v>108.91673182441701</v>
          </cell>
          <cell r="H14374" t="str">
            <v>A</v>
          </cell>
          <cell r="I14374" t="str">
            <v>A</v>
          </cell>
          <cell r="J14374" t="str">
            <v>A</v>
          </cell>
          <cell r="K14374" t="str">
            <v>A</v>
          </cell>
        </row>
        <row r="14375">
          <cell r="C14375" t="str">
            <v>1136584|C de Grandhomme</v>
          </cell>
          <cell r="D14375">
            <v>109.33504311856801</v>
          </cell>
          <cell r="E14375">
            <v>109.3515388067112</v>
          </cell>
          <cell r="F14375">
            <v>109.73950285053412</v>
          </cell>
          <cell r="G14375">
            <v>109.73851082023175</v>
          </cell>
          <cell r="H14375" t="str">
            <v>A</v>
          </cell>
          <cell r="I14375" t="str">
            <v>A</v>
          </cell>
          <cell r="J14375" t="str">
            <v>A</v>
          </cell>
          <cell r="K14375" t="str">
            <v>A</v>
          </cell>
        </row>
        <row r="14376">
          <cell r="C14376" t="str">
            <v>1082615|DJ Hooda</v>
          </cell>
          <cell r="D14376">
            <v>109.34070326731445</v>
          </cell>
          <cell r="E14376">
            <v>109.62934649173731</v>
          </cell>
          <cell r="F14376">
            <v>109.3166082255425</v>
          </cell>
          <cell r="G14376">
            <v>109.45287842863773</v>
          </cell>
          <cell r="H14376" t="str">
            <v>A</v>
          </cell>
          <cell r="I14376" t="str">
            <v>A</v>
          </cell>
          <cell r="J14376" t="str">
            <v>A</v>
          </cell>
          <cell r="K14376" t="str">
            <v>A</v>
          </cell>
        </row>
        <row r="14377">
          <cell r="C14377" t="str">
            <v>981011|P Negi</v>
          </cell>
          <cell r="D14377">
            <v>109.34333799316558</v>
          </cell>
          <cell r="E14377">
            <v>108.95684651984108</v>
          </cell>
          <cell r="F14377">
            <v>108.9620229192174</v>
          </cell>
          <cell r="G14377">
            <v>108.96555334506066</v>
          </cell>
          <cell r="H14377" t="str">
            <v>A</v>
          </cell>
          <cell r="I14377" t="str">
            <v>A</v>
          </cell>
          <cell r="J14377" t="str">
            <v>A</v>
          </cell>
          <cell r="K14377" t="str">
            <v>A</v>
          </cell>
        </row>
        <row r="14378">
          <cell r="C14378" t="str">
            <v>1082616|AR Patel</v>
          </cell>
          <cell r="D14378">
            <v>109.3437244853245</v>
          </cell>
          <cell r="E14378">
            <v>110.1513988051766</v>
          </cell>
          <cell r="F14378">
            <v>109.49477504177661</v>
          </cell>
          <cell r="G14378">
            <v>109.66533871434702</v>
          </cell>
          <cell r="H14378" t="str">
            <v>A</v>
          </cell>
          <cell r="I14378" t="str">
            <v>A</v>
          </cell>
          <cell r="J14378" t="str">
            <v>A</v>
          </cell>
          <cell r="K14378" t="str">
            <v>A</v>
          </cell>
        </row>
        <row r="14379">
          <cell r="C14379" t="str">
            <v>501261|KM Jadhav</v>
          </cell>
          <cell r="D14379">
            <v>109.34962255358806</v>
          </cell>
          <cell r="E14379">
            <v>108.4218867143005</v>
          </cell>
          <cell r="F14379">
            <v>111.29547900116864</v>
          </cell>
          <cell r="G14379">
            <v>109.77388568371327</v>
          </cell>
          <cell r="H14379" t="str">
            <v>A</v>
          </cell>
          <cell r="I14379" t="str">
            <v>A</v>
          </cell>
          <cell r="J14379" t="str">
            <v>A</v>
          </cell>
          <cell r="K14379" t="str">
            <v>A</v>
          </cell>
        </row>
        <row r="14380">
          <cell r="C14380" t="str">
            <v>1175361|MA Agarwal</v>
          </cell>
          <cell r="D14380">
            <v>109.35003303309237</v>
          </cell>
          <cell r="E14380">
            <v>109.95426746424386</v>
          </cell>
          <cell r="F14380">
            <v>109.34891502028222</v>
          </cell>
          <cell r="G14380">
            <v>109.52187784177993</v>
          </cell>
          <cell r="H14380" t="str">
            <v>A</v>
          </cell>
          <cell r="I14380" t="str">
            <v>A</v>
          </cell>
          <cell r="J14380" t="str">
            <v>A</v>
          </cell>
          <cell r="K14380" t="str">
            <v>A</v>
          </cell>
        </row>
        <row r="14381">
          <cell r="C14381" t="str">
            <v>598021|NLTC Perera</v>
          </cell>
          <cell r="D14381">
            <v>109.35077337874272</v>
          </cell>
          <cell r="E14381">
            <v>111.01569604086845</v>
          </cell>
          <cell r="F14381">
            <v>109.2095102103563</v>
          </cell>
          <cell r="G14381">
            <v>110.29869649023225</v>
          </cell>
          <cell r="H14381" t="str">
            <v>A</v>
          </cell>
          <cell r="I14381" t="str">
            <v>A</v>
          </cell>
          <cell r="J14381" t="str">
            <v>A</v>
          </cell>
          <cell r="K14381" t="str">
            <v>A</v>
          </cell>
        </row>
        <row r="14382">
          <cell r="C14382" t="str">
            <v>1136589|C de Grandhomme</v>
          </cell>
          <cell r="D14382">
            <v>109.3515388067112</v>
          </cell>
          <cell r="E14382">
            <v>109.41048982428292</v>
          </cell>
          <cell r="F14382">
            <v>109.73851082023175</v>
          </cell>
          <cell r="G14382">
            <v>109.36569058318737</v>
          </cell>
          <cell r="H14382" t="str">
            <v>A</v>
          </cell>
          <cell r="I14382" t="str">
            <v>A</v>
          </cell>
          <cell r="J14382" t="str">
            <v>A</v>
          </cell>
          <cell r="K14382" t="str">
            <v>A</v>
          </cell>
        </row>
        <row r="14383">
          <cell r="C14383" t="str">
            <v>1082644|C de Grandhomme</v>
          </cell>
          <cell r="D14383">
            <v>109.35451489761833</v>
          </cell>
          <cell r="E14383">
            <v>110.52895053541604</v>
          </cell>
          <cell r="F14383">
            <v>108.28814548939069</v>
          </cell>
          <cell r="G14383">
            <v>109.76568871564081</v>
          </cell>
          <cell r="H14383" t="str">
            <v>A</v>
          </cell>
          <cell r="I14383" t="str">
            <v>A</v>
          </cell>
          <cell r="J14383" t="str">
            <v>A</v>
          </cell>
          <cell r="K14383" t="str">
            <v>A</v>
          </cell>
        </row>
        <row r="14384">
          <cell r="C14384" t="str">
            <v>1178420|DJ Hooda</v>
          </cell>
          <cell r="D14384">
            <v>109.35675336632835</v>
          </cell>
          <cell r="E14384">
            <v>109.13682715345726</v>
          </cell>
          <cell r="F14384">
            <v>109.37464228827783</v>
          </cell>
          <cell r="G14384">
            <v>109.26675219510408</v>
          </cell>
          <cell r="H14384" t="str">
            <v>A</v>
          </cell>
          <cell r="I14384" t="str">
            <v>A</v>
          </cell>
          <cell r="J14384" t="str">
            <v>A</v>
          </cell>
          <cell r="K14384" t="str">
            <v>A</v>
          </cell>
        </row>
        <row r="14385">
          <cell r="C14385" t="str">
            <v>981005|KJ Abbott</v>
          </cell>
          <cell r="D14385">
            <v>109.36206896551724</v>
          </cell>
          <cell r="E14385">
            <v>106.57471264367815</v>
          </cell>
          <cell r="F14385">
            <v>114.18103448275862</v>
          </cell>
          <cell r="G14385">
            <v>111.6455938697318</v>
          </cell>
          <cell r="H14385" t="str">
            <v>A</v>
          </cell>
          <cell r="I14385" t="str">
            <v>A</v>
          </cell>
          <cell r="J14385" t="str">
            <v>A</v>
          </cell>
          <cell r="K14385" t="str">
            <v>A</v>
          </cell>
        </row>
        <row r="14386">
          <cell r="C14386" t="str">
            <v>392215|Harbhajan Singh</v>
          </cell>
          <cell r="D14386">
            <v>109.3639057239057</v>
          </cell>
          <cell r="E14386">
            <v>110.02180086580086</v>
          </cell>
          <cell r="F14386">
            <v>110.14370450537115</v>
          </cell>
          <cell r="G14386">
            <v>109.98346785313451</v>
          </cell>
          <cell r="H14386" t="str">
            <v>A</v>
          </cell>
          <cell r="I14386" t="str">
            <v>A</v>
          </cell>
          <cell r="J14386" t="str">
            <v>A</v>
          </cell>
          <cell r="K14386" t="str">
            <v>A</v>
          </cell>
        </row>
        <row r="14387">
          <cell r="C14387" t="str">
            <v>419149|MF Maharoof</v>
          </cell>
          <cell r="D14387">
            <v>109.37240057515919</v>
          </cell>
          <cell r="E14387">
            <v>108.27029032999475</v>
          </cell>
          <cell r="F14387">
            <v>109.76610754365544</v>
          </cell>
          <cell r="G14387">
            <v>109.21150289998674</v>
          </cell>
          <cell r="H14387" t="str">
            <v>A</v>
          </cell>
          <cell r="I14387" t="str">
            <v>A</v>
          </cell>
          <cell r="J14387" t="str">
            <v>A</v>
          </cell>
          <cell r="K14387" t="str">
            <v>A</v>
          </cell>
        </row>
        <row r="14388">
          <cell r="C14388" t="str">
            <v>598063|Harbhajan Singh</v>
          </cell>
          <cell r="D14388">
            <v>109.3728674427084</v>
          </cell>
          <cell r="E14388">
            <v>109.4283177617899</v>
          </cell>
          <cell r="F14388">
            <v>109.42094841527701</v>
          </cell>
          <cell r="G14388">
            <v>109.43390789285665</v>
          </cell>
          <cell r="H14388" t="str">
            <v>A</v>
          </cell>
          <cell r="I14388" t="str">
            <v>A</v>
          </cell>
          <cell r="J14388" t="str">
            <v>A</v>
          </cell>
          <cell r="K14388" t="str">
            <v>A</v>
          </cell>
        </row>
        <row r="14389">
          <cell r="C14389" t="str">
            <v>1304069|D Brevis</v>
          </cell>
          <cell r="D14389">
            <v>109.375</v>
          </cell>
          <cell r="E14389">
            <v>120.77932098765432</v>
          </cell>
          <cell r="F14389">
            <v>110.0625</v>
          </cell>
          <cell r="G14389">
            <v>113.63477366255144</v>
          </cell>
          <cell r="H14389" t="str">
            <v>A</v>
          </cell>
          <cell r="I14389" t="str">
            <v>A</v>
          </cell>
          <cell r="J14389" t="str">
            <v>A</v>
          </cell>
          <cell r="K14389" t="str">
            <v>A</v>
          </cell>
        </row>
        <row r="14390">
          <cell r="C14390" t="str">
            <v>1136620|DJ Hooda</v>
          </cell>
          <cell r="D14390">
            <v>109.37514580411133</v>
          </cell>
          <cell r="E14390">
            <v>109.20737880926629</v>
          </cell>
          <cell r="F14390">
            <v>109.26010363507426</v>
          </cell>
          <cell r="G14390">
            <v>109.22084519290475</v>
          </cell>
          <cell r="H14390" t="str">
            <v>A</v>
          </cell>
          <cell r="I14390" t="str">
            <v>A</v>
          </cell>
          <cell r="J14390" t="str">
            <v>A</v>
          </cell>
          <cell r="K14390" t="str">
            <v>A</v>
          </cell>
        </row>
        <row r="14391">
          <cell r="C14391" t="str">
            <v>1304058|JO Holder</v>
          </cell>
          <cell r="D14391">
            <v>109.37568965517241</v>
          </cell>
          <cell r="E14391">
            <v>109.26535496957403</v>
          </cell>
          <cell r="F14391">
            <v>109.3336743295019</v>
          </cell>
          <cell r="G14391">
            <v>109.63614897453233</v>
          </cell>
          <cell r="H14391" t="str">
            <v>A</v>
          </cell>
          <cell r="I14391" t="str">
            <v>A</v>
          </cell>
          <cell r="J14391" t="str">
            <v>A</v>
          </cell>
          <cell r="K14391" t="str">
            <v>A</v>
          </cell>
        </row>
        <row r="14392">
          <cell r="C14392" t="str">
            <v>1237180|SP Goswami</v>
          </cell>
          <cell r="D14392">
            <v>109.3767266060681</v>
          </cell>
          <cell r="E14392">
            <v>108.64121745733908</v>
          </cell>
          <cell r="F14392">
            <v>109.70931272361827</v>
          </cell>
          <cell r="G14392">
            <v>109.31062226887893</v>
          </cell>
          <cell r="H14392" t="str">
            <v>A</v>
          </cell>
          <cell r="I14392" t="str">
            <v>A</v>
          </cell>
          <cell r="J14392" t="str">
            <v>A</v>
          </cell>
          <cell r="K14392" t="str">
            <v>A</v>
          </cell>
        </row>
        <row r="14393">
          <cell r="C14393" t="str">
            <v>1254081|YBK Jaiswal</v>
          </cell>
          <cell r="D14393">
            <v>109.37972222222221</v>
          </cell>
          <cell r="E14393">
            <v>111.65377777777776</v>
          </cell>
          <cell r="F14393">
            <v>110.37972222222221</v>
          </cell>
          <cell r="G14393">
            <v>109.84042592592591</v>
          </cell>
          <cell r="H14393" t="str">
            <v>A</v>
          </cell>
          <cell r="I14393" t="str">
            <v>A</v>
          </cell>
          <cell r="J14393" t="str">
            <v>A</v>
          </cell>
          <cell r="K14393" t="str">
            <v>A</v>
          </cell>
        </row>
        <row r="14394">
          <cell r="C14394" t="str">
            <v>980999|AR Patel</v>
          </cell>
          <cell r="D14394">
            <v>109.38207914642656</v>
          </cell>
          <cell r="E14394">
            <v>109.42510012929229</v>
          </cell>
          <cell r="F14394">
            <v>109.36973047682392</v>
          </cell>
          <cell r="G14394">
            <v>109.42054869387447</v>
          </cell>
          <cell r="H14394" t="str">
            <v>A</v>
          </cell>
          <cell r="I14394" t="str">
            <v>A</v>
          </cell>
          <cell r="J14394" t="str">
            <v>A</v>
          </cell>
          <cell r="K14394" t="str">
            <v>A</v>
          </cell>
        </row>
        <row r="14395">
          <cell r="C14395" t="str">
            <v>1082611|DJ Hooda</v>
          </cell>
          <cell r="D14395">
            <v>109.38858552686141</v>
          </cell>
          <cell r="E14395">
            <v>109.34070326731445</v>
          </cell>
          <cell r="F14395">
            <v>109.26062387827396</v>
          </cell>
          <cell r="G14395">
            <v>109.3166082255425</v>
          </cell>
          <cell r="H14395" t="str">
            <v>A</v>
          </cell>
          <cell r="I14395" t="str">
            <v>A</v>
          </cell>
          <cell r="J14395" t="str">
            <v>A</v>
          </cell>
          <cell r="K14395" t="str">
            <v>A</v>
          </cell>
        </row>
        <row r="14396">
          <cell r="C14396" t="str">
            <v>598046|Harbhajan Singh</v>
          </cell>
          <cell r="D14396">
            <v>109.38943932905099</v>
          </cell>
          <cell r="E14396">
            <v>109.50053847407162</v>
          </cell>
          <cell r="F14396">
            <v>109.26135556444662</v>
          </cell>
          <cell r="G14396">
            <v>109.35018025109612</v>
          </cell>
          <cell r="H14396" t="str">
            <v>A</v>
          </cell>
          <cell r="I14396" t="str">
            <v>A</v>
          </cell>
          <cell r="J14396" t="str">
            <v>A</v>
          </cell>
          <cell r="K14396" t="str">
            <v>A</v>
          </cell>
        </row>
        <row r="14397">
          <cell r="C14397" t="str">
            <v>1082600|DJ Hooda</v>
          </cell>
          <cell r="D14397">
            <v>109.39299356786255</v>
          </cell>
          <cell r="E14397">
            <v>109.17275022550885</v>
          </cell>
          <cell r="F14397">
            <v>109.2857004176924</v>
          </cell>
          <cell r="G14397">
            <v>109.20698180885385</v>
          </cell>
          <cell r="H14397" t="str">
            <v>A</v>
          </cell>
          <cell r="I14397" t="str">
            <v>A</v>
          </cell>
          <cell r="J14397" t="str">
            <v>A</v>
          </cell>
          <cell r="K14397" t="str">
            <v>A</v>
          </cell>
        </row>
        <row r="14398">
          <cell r="C14398" t="str">
            <v>1082629|Ishan Kishan</v>
          </cell>
          <cell r="D14398">
            <v>109.3943784395681</v>
          </cell>
          <cell r="E14398">
            <v>110.10557972620668</v>
          </cell>
          <cell r="F14398">
            <v>108.7755203417745</v>
          </cell>
          <cell r="G14398">
            <v>109.30946092313671</v>
          </cell>
          <cell r="H14398" t="str">
            <v>A</v>
          </cell>
          <cell r="I14398" t="str">
            <v>A</v>
          </cell>
          <cell r="J14398" t="str">
            <v>A</v>
          </cell>
          <cell r="K14398" t="str">
            <v>A</v>
          </cell>
        </row>
        <row r="14399">
          <cell r="C14399" t="str">
            <v>980979|DJ Hooda</v>
          </cell>
          <cell r="D14399">
            <v>109.39490530303031</v>
          </cell>
          <cell r="E14399">
            <v>109.27938349007316</v>
          </cell>
          <cell r="F14399">
            <v>109.6962478956229</v>
          </cell>
          <cell r="G14399">
            <v>109.40584037211192</v>
          </cell>
          <cell r="H14399" t="str">
            <v>A</v>
          </cell>
          <cell r="I14399" t="str">
            <v>A</v>
          </cell>
          <cell r="J14399" t="str">
            <v>A</v>
          </cell>
          <cell r="K14399" t="str">
            <v>A</v>
          </cell>
        </row>
        <row r="14400">
          <cell r="C14400" t="str">
            <v>598014|R Sathish</v>
          </cell>
          <cell r="D14400">
            <v>109.4021734587252</v>
          </cell>
          <cell r="E14400">
            <v>108.89202856147685</v>
          </cell>
          <cell r="F14400">
            <v>109.09829010708323</v>
          </cell>
          <cell r="G14400">
            <v>109.16756550473792</v>
          </cell>
          <cell r="H14400" t="str">
            <v>A</v>
          </cell>
          <cell r="I14400" t="str">
            <v>A</v>
          </cell>
          <cell r="J14400" t="str">
            <v>A</v>
          </cell>
          <cell r="K14400" t="str">
            <v>A</v>
          </cell>
        </row>
        <row r="14401">
          <cell r="C14401" t="str">
            <v>598008|EJG Morgan</v>
          </cell>
          <cell r="D14401">
            <v>109.4031558286397</v>
          </cell>
          <cell r="E14401">
            <v>108.68545858934972</v>
          </cell>
          <cell r="F14401">
            <v>107.56804481943499</v>
          </cell>
          <cell r="G14401">
            <v>108.25685569717733</v>
          </cell>
          <cell r="H14401" t="str">
            <v>A</v>
          </cell>
          <cell r="I14401" t="str">
            <v>A</v>
          </cell>
          <cell r="J14401" t="str">
            <v>A</v>
          </cell>
          <cell r="K14401" t="str">
            <v>A</v>
          </cell>
        </row>
        <row r="14402">
          <cell r="C14402" t="str">
            <v>980999|Gurkeerat Singh</v>
          </cell>
          <cell r="D14402">
            <v>109.40470872941091</v>
          </cell>
          <cell r="E14402">
            <v>109.7566779150887</v>
          </cell>
          <cell r="F14402">
            <v>109.24023521337513</v>
          </cell>
          <cell r="G14402">
            <v>109.40192512714448</v>
          </cell>
          <cell r="H14402" t="str">
            <v>A</v>
          </cell>
          <cell r="I14402" t="str">
            <v>A</v>
          </cell>
          <cell r="J14402" t="str">
            <v>A</v>
          </cell>
          <cell r="K14402" t="str">
            <v>A</v>
          </cell>
        </row>
        <row r="14403">
          <cell r="C14403" t="str">
            <v>419131|M Kartik</v>
          </cell>
          <cell r="D14403">
            <v>109.4051724137931</v>
          </cell>
          <cell r="E14403">
            <v>108.18326947637293</v>
          </cell>
          <cell r="F14403">
            <v>108.79137931034482</v>
          </cell>
          <cell r="G14403">
            <v>108.69154959557257</v>
          </cell>
          <cell r="H14403" t="str">
            <v>A</v>
          </cell>
          <cell r="I14403" t="str">
            <v>A</v>
          </cell>
          <cell r="J14403" t="str">
            <v>A</v>
          </cell>
          <cell r="K14403" t="str">
            <v>A</v>
          </cell>
        </row>
        <row r="14404">
          <cell r="C14404" t="str">
            <v>981019|DJ Hooda</v>
          </cell>
          <cell r="D14404">
            <v>109.40890605202449</v>
          </cell>
          <cell r="E14404">
            <v>109.05520163319015</v>
          </cell>
          <cell r="F14404">
            <v>109.65362824104876</v>
          </cell>
          <cell r="G14404">
            <v>109.4344820353317</v>
          </cell>
          <cell r="H14404" t="str">
            <v>A</v>
          </cell>
          <cell r="I14404" t="str">
            <v>A</v>
          </cell>
          <cell r="J14404" t="str">
            <v>A</v>
          </cell>
          <cell r="K14404" t="str">
            <v>A</v>
          </cell>
        </row>
        <row r="14405">
          <cell r="C14405" t="str">
            <v>1304069|OF Smith</v>
          </cell>
          <cell r="D14405">
            <v>109.40979689366786</v>
          </cell>
          <cell r="E14405">
            <v>107.72783751493429</v>
          </cell>
          <cell r="F14405">
            <v>113.35165272799681</v>
          </cell>
          <cell r="G14405">
            <v>109.92759856630823</v>
          </cell>
          <cell r="H14405" t="str">
            <v>A</v>
          </cell>
          <cell r="I14405" t="str">
            <v>A</v>
          </cell>
          <cell r="J14405" t="str">
            <v>A</v>
          </cell>
          <cell r="K14405" t="str">
            <v>A</v>
          </cell>
        </row>
        <row r="14406">
          <cell r="C14406" t="str">
            <v>336033|PA Patel</v>
          </cell>
          <cell r="D14406">
            <v>109.41045900601456</v>
          </cell>
          <cell r="E14406">
            <v>112.12774643874643</v>
          </cell>
          <cell r="F14406">
            <v>108.753111131838</v>
          </cell>
          <cell r="G14406">
            <v>110.00867116439802</v>
          </cell>
          <cell r="H14406" t="str">
            <v>A</v>
          </cell>
          <cell r="I14406" t="str">
            <v>A</v>
          </cell>
          <cell r="J14406" t="str">
            <v>A</v>
          </cell>
          <cell r="K14406" t="str">
            <v>A</v>
          </cell>
        </row>
        <row r="14407">
          <cell r="C14407" t="str">
            <v>1136591|C de Grandhomme</v>
          </cell>
          <cell r="D14407">
            <v>109.41048982428292</v>
          </cell>
          <cell r="E14407">
            <v>110.126282338926</v>
          </cell>
          <cell r="F14407">
            <v>109.36569058318737</v>
          </cell>
          <cell r="G14407">
            <v>109.62943698997337</v>
          </cell>
          <cell r="H14407" t="str">
            <v>A</v>
          </cell>
          <cell r="I14407" t="str">
            <v>A</v>
          </cell>
          <cell r="J14407" t="str">
            <v>A</v>
          </cell>
          <cell r="K14407" t="str">
            <v>A</v>
          </cell>
        </row>
        <row r="14408">
          <cell r="C14408" t="str">
            <v>501224|S Sohal</v>
          </cell>
          <cell r="D14408">
            <v>109.41341624805825</v>
          </cell>
          <cell r="E14408">
            <v>108.86602937319695</v>
          </cell>
          <cell r="F14408">
            <v>107.79697576493209</v>
          </cell>
          <cell r="G14408">
            <v>108.36743774110612</v>
          </cell>
          <cell r="H14408" t="str">
            <v>A</v>
          </cell>
          <cell r="I14408" t="str">
            <v>A</v>
          </cell>
          <cell r="J14408" t="str">
            <v>A</v>
          </cell>
          <cell r="K14408" t="str">
            <v>A</v>
          </cell>
        </row>
        <row r="14409">
          <cell r="C14409" t="str">
            <v>1082639|C de Grandhomme</v>
          </cell>
          <cell r="D14409">
            <v>109.41360071388806</v>
          </cell>
          <cell r="E14409">
            <v>109.35451489761833</v>
          </cell>
          <cell r="F14409">
            <v>105.2726075471286</v>
          </cell>
          <cell r="G14409">
            <v>108.28814548939069</v>
          </cell>
          <cell r="H14409" t="str">
            <v>A</v>
          </cell>
          <cell r="I14409" t="str">
            <v>A</v>
          </cell>
          <cell r="J14409" t="str">
            <v>A</v>
          </cell>
          <cell r="K14409" t="str">
            <v>A</v>
          </cell>
        </row>
        <row r="14410">
          <cell r="C14410" t="str">
            <v>980963|Gurkeerat Singh</v>
          </cell>
          <cell r="D14410">
            <v>109.41588739185835</v>
          </cell>
          <cell r="E14410">
            <v>109.27160817378058</v>
          </cell>
          <cell r="F14410">
            <v>109.92547485485154</v>
          </cell>
          <cell r="G14410">
            <v>109.59908990186823</v>
          </cell>
          <cell r="H14410" t="str">
            <v>A</v>
          </cell>
          <cell r="I14410" t="str">
            <v>A</v>
          </cell>
          <cell r="J14410" t="str">
            <v>A</v>
          </cell>
          <cell r="K14410" t="str">
            <v>A</v>
          </cell>
        </row>
        <row r="14411">
          <cell r="C14411" t="str">
            <v>419116|JM Kemp</v>
          </cell>
          <cell r="D14411">
            <v>109.41666666666667</v>
          </cell>
          <cell r="E14411">
            <v>105.20833333333334</v>
          </cell>
          <cell r="F14411">
            <v>109.41666666666667</v>
          </cell>
          <cell r="G14411">
            <v>107.3125</v>
          </cell>
          <cell r="H14411" t="str">
            <v>A</v>
          </cell>
          <cell r="I14411" t="str">
            <v>A</v>
          </cell>
          <cell r="J14411" t="str">
            <v>A</v>
          </cell>
          <cell r="K14411" t="str">
            <v>A</v>
          </cell>
        </row>
        <row r="14412">
          <cell r="C14412" t="str">
            <v>598017|KM Jadhav</v>
          </cell>
          <cell r="D14412">
            <v>109.42154367533676</v>
          </cell>
          <cell r="E14412">
            <v>111.04308170239203</v>
          </cell>
          <cell r="F14412">
            <v>108.50237614416925</v>
          </cell>
          <cell r="G14412">
            <v>109.37610780686641</v>
          </cell>
          <cell r="H14412" t="str">
            <v>A</v>
          </cell>
          <cell r="I14412" t="str">
            <v>A</v>
          </cell>
          <cell r="J14412" t="str">
            <v>A</v>
          </cell>
          <cell r="K14412" t="str">
            <v>A</v>
          </cell>
        </row>
        <row r="14413">
          <cell r="C14413" t="str">
            <v>734007|NV Ojha</v>
          </cell>
          <cell r="D14413">
            <v>109.42180626841933</v>
          </cell>
          <cell r="E14413">
            <v>110.45644283061235</v>
          </cell>
          <cell r="F14413">
            <v>109.60478729461109</v>
          </cell>
          <cell r="G14413">
            <v>109.841906231306</v>
          </cell>
          <cell r="H14413" t="str">
            <v>A</v>
          </cell>
          <cell r="I14413" t="str">
            <v>A</v>
          </cell>
          <cell r="J14413" t="str">
            <v>A</v>
          </cell>
          <cell r="K14413" t="str">
            <v>A</v>
          </cell>
        </row>
        <row r="14414">
          <cell r="C14414" t="str">
            <v>1178397|DJ Hooda</v>
          </cell>
          <cell r="D14414">
            <v>109.42200986880297</v>
          </cell>
          <cell r="E14414">
            <v>109.46049743297851</v>
          </cell>
          <cell r="F14414">
            <v>109.28569703587027</v>
          </cell>
          <cell r="G14414">
            <v>109.37006991044102</v>
          </cell>
          <cell r="H14414" t="str">
            <v>A</v>
          </cell>
          <cell r="I14414" t="str">
            <v>A</v>
          </cell>
          <cell r="J14414" t="str">
            <v>A</v>
          </cell>
          <cell r="K14414" t="str">
            <v>A</v>
          </cell>
        </row>
        <row r="14415">
          <cell r="C14415" t="str">
            <v>1304054|LS Livingstone</v>
          </cell>
          <cell r="D14415">
            <v>109.42298548548547</v>
          </cell>
          <cell r="E14415">
            <v>109.54392619892619</v>
          </cell>
          <cell r="F14415">
            <v>108.32536645441735</v>
          </cell>
          <cell r="G14415">
            <v>109.10859481535407</v>
          </cell>
          <cell r="H14415" t="str">
            <v>A</v>
          </cell>
          <cell r="I14415" t="str">
            <v>A</v>
          </cell>
          <cell r="J14415" t="str">
            <v>A</v>
          </cell>
          <cell r="K14415" t="str">
            <v>A</v>
          </cell>
        </row>
        <row r="14416">
          <cell r="C14416" t="str">
            <v>1237180|JO Holder</v>
          </cell>
          <cell r="D14416">
            <v>109.425</v>
          </cell>
          <cell r="E14416">
            <v>109.65555555555555</v>
          </cell>
          <cell r="F14416">
            <v>107.75833333333333</v>
          </cell>
          <cell r="G14416">
            <v>108.76018518518519</v>
          </cell>
          <cell r="H14416" t="str">
            <v>A</v>
          </cell>
          <cell r="I14416" t="str">
            <v>A</v>
          </cell>
          <cell r="J14416" t="str">
            <v>A</v>
          </cell>
          <cell r="K14416" t="str">
            <v>A</v>
          </cell>
        </row>
        <row r="14417">
          <cell r="C14417" t="str">
            <v>981005|AR Patel</v>
          </cell>
          <cell r="D14417">
            <v>109.42510012929229</v>
          </cell>
          <cell r="E14417">
            <v>108.99427027941181</v>
          </cell>
          <cell r="F14417">
            <v>109.42054869387447</v>
          </cell>
          <cell r="G14417">
            <v>109.26714985171022</v>
          </cell>
          <cell r="H14417" t="str">
            <v>A</v>
          </cell>
          <cell r="I14417" t="str">
            <v>A</v>
          </cell>
          <cell r="J14417" t="str">
            <v>A</v>
          </cell>
          <cell r="K14417" t="str">
            <v>A</v>
          </cell>
        </row>
        <row r="14418">
          <cell r="C14418" t="str">
            <v>598056|R Sathish</v>
          </cell>
          <cell r="D14418">
            <v>109.42548485294404</v>
          </cell>
          <cell r="E14418">
            <v>109.43510141489453</v>
          </cell>
          <cell r="F14418">
            <v>109.36835053617502</v>
          </cell>
          <cell r="G14418">
            <v>109.49212527827835</v>
          </cell>
          <cell r="H14418" t="str">
            <v>A</v>
          </cell>
          <cell r="I14418" t="str">
            <v>A</v>
          </cell>
          <cell r="J14418" t="str">
            <v>A</v>
          </cell>
          <cell r="K14418" t="str">
            <v>A</v>
          </cell>
        </row>
        <row r="14419">
          <cell r="C14419" t="str">
            <v>335997|AB Agarkar</v>
          </cell>
          <cell r="D14419">
            <v>109.42592592592592</v>
          </cell>
          <cell r="E14419">
            <v>102.71296296296296</v>
          </cell>
          <cell r="F14419">
            <v>109.42592592592592</v>
          </cell>
          <cell r="G14419">
            <v>106.06944444444444</v>
          </cell>
          <cell r="H14419" t="str">
            <v>A</v>
          </cell>
          <cell r="I14419" t="str">
            <v>A</v>
          </cell>
          <cell r="J14419" t="str">
            <v>A</v>
          </cell>
          <cell r="K14419" t="str">
            <v>A</v>
          </cell>
        </row>
        <row r="14420">
          <cell r="C14420" t="str">
            <v>501220|STR Binny</v>
          </cell>
          <cell r="D14420">
            <v>109.42592592592592</v>
          </cell>
          <cell r="E14420">
            <v>118.09046296296296</v>
          </cell>
          <cell r="F14420">
            <v>109.42592592592592</v>
          </cell>
          <cell r="G14420">
            <v>113.75819444444444</v>
          </cell>
          <cell r="H14420" t="str">
            <v>A</v>
          </cell>
          <cell r="I14420" t="str">
            <v>A</v>
          </cell>
          <cell r="J14420" t="str">
            <v>A</v>
          </cell>
          <cell r="K14420" t="str">
            <v>A</v>
          </cell>
        </row>
        <row r="14421">
          <cell r="C14421" t="str">
            <v>598066|Harbhajan Singh</v>
          </cell>
          <cell r="D14421">
            <v>109.4283177617899</v>
          </cell>
          <cell r="E14421">
            <v>109.32642319258944</v>
          </cell>
          <cell r="F14421">
            <v>109.43390789285665</v>
          </cell>
          <cell r="G14421">
            <v>109.37586946569591</v>
          </cell>
          <cell r="H14421" t="str">
            <v>A</v>
          </cell>
          <cell r="I14421" t="str">
            <v>A</v>
          </cell>
          <cell r="J14421" t="str">
            <v>A</v>
          </cell>
          <cell r="K14421" t="str">
            <v>A</v>
          </cell>
        </row>
        <row r="14422">
          <cell r="C14422" t="str">
            <v>1254086|M Shahrukh Khan</v>
          </cell>
          <cell r="D14422">
            <v>109.42979362591431</v>
          </cell>
          <cell r="E14422">
            <v>108.65410882221227</v>
          </cell>
          <cell r="F14422">
            <v>111.42250304771856</v>
          </cell>
          <cell r="G14422">
            <v>110.00392533711499</v>
          </cell>
          <cell r="H14422" t="str">
            <v>A</v>
          </cell>
          <cell r="I14422" t="str">
            <v>A</v>
          </cell>
          <cell r="J14422" t="str">
            <v>A</v>
          </cell>
          <cell r="K14422" t="str">
            <v>A</v>
          </cell>
        </row>
        <row r="14423">
          <cell r="C14423" t="str">
            <v>598019|Harbhajan Singh</v>
          </cell>
          <cell r="D14423">
            <v>109.43011356684035</v>
          </cell>
          <cell r="E14423">
            <v>109.23406441412313</v>
          </cell>
          <cell r="F14423">
            <v>109.50581963496118</v>
          </cell>
          <cell r="G14423">
            <v>109.43330135794145</v>
          </cell>
          <cell r="H14423" t="str">
            <v>A</v>
          </cell>
          <cell r="I14423" t="str">
            <v>A</v>
          </cell>
          <cell r="J14423" t="str">
            <v>A</v>
          </cell>
          <cell r="K14423" t="str">
            <v>A</v>
          </cell>
        </row>
        <row r="14424">
          <cell r="C14424" t="str">
            <v>1175358|R Tewatia</v>
          </cell>
          <cell r="D14424">
            <v>109.43117424242425</v>
          </cell>
          <cell r="E14424">
            <v>109.27215488215489</v>
          </cell>
          <cell r="F14424">
            <v>109.36866221741222</v>
          </cell>
          <cell r="G14424">
            <v>109.68441418149752</v>
          </cell>
          <cell r="H14424" t="str">
            <v>A</v>
          </cell>
          <cell r="I14424" t="str">
            <v>A</v>
          </cell>
          <cell r="J14424" t="str">
            <v>A</v>
          </cell>
          <cell r="K14424" t="str">
            <v>A</v>
          </cell>
        </row>
        <row r="14425">
          <cell r="C14425" t="str">
            <v>1254089|YBK Jaiswal</v>
          </cell>
          <cell r="D14425">
            <v>109.4337037037037</v>
          </cell>
          <cell r="E14425">
            <v>115.41341269841269</v>
          </cell>
          <cell r="F14425">
            <v>110.15573456790122</v>
          </cell>
          <cell r="G14425">
            <v>112.16696472663138</v>
          </cell>
          <cell r="H14425" t="str">
            <v>A</v>
          </cell>
          <cell r="I14425" t="str">
            <v>A</v>
          </cell>
          <cell r="J14425" t="str">
            <v>A</v>
          </cell>
          <cell r="K14425" t="str">
            <v>A</v>
          </cell>
        </row>
        <row r="14426">
          <cell r="C14426" t="str">
            <v>501214|MS Bisla</v>
          </cell>
          <cell r="D14426">
            <v>109.43411680911679</v>
          </cell>
          <cell r="E14426">
            <v>109.15310846560844</v>
          </cell>
          <cell r="F14426">
            <v>110.27551602204379</v>
          </cell>
          <cell r="G14426">
            <v>109.69972838375615</v>
          </cell>
          <cell r="H14426" t="str">
            <v>A</v>
          </cell>
          <cell r="I14426" t="str">
            <v>A</v>
          </cell>
          <cell r="J14426" t="str">
            <v>A</v>
          </cell>
          <cell r="K14426" t="str">
            <v>A</v>
          </cell>
        </row>
        <row r="14427">
          <cell r="C14427" t="str">
            <v>598064|R Sathish</v>
          </cell>
          <cell r="D14427">
            <v>109.43510141489453</v>
          </cell>
          <cell r="E14427">
            <v>110.31914420466146</v>
          </cell>
          <cell r="F14427">
            <v>109.49212527827835</v>
          </cell>
          <cell r="G14427">
            <v>109.72657682416668</v>
          </cell>
          <cell r="H14427" t="str">
            <v>A</v>
          </cell>
          <cell r="I14427" t="str">
            <v>A</v>
          </cell>
          <cell r="J14427" t="str">
            <v>A</v>
          </cell>
          <cell r="K14427" t="str">
            <v>A</v>
          </cell>
        </row>
        <row r="14428">
          <cell r="C14428" t="str">
            <v>1136608|MA Agarwal</v>
          </cell>
          <cell r="D14428">
            <v>109.43537899975072</v>
          </cell>
          <cell r="E14428">
            <v>109.26133302800355</v>
          </cell>
          <cell r="F14428">
            <v>109.59820632117487</v>
          </cell>
          <cell r="G14428">
            <v>109.43441267583354</v>
          </cell>
          <cell r="H14428" t="str">
            <v>A</v>
          </cell>
          <cell r="I14428" t="str">
            <v>A</v>
          </cell>
          <cell r="J14428" t="str">
            <v>A</v>
          </cell>
          <cell r="K14428" t="str">
            <v>A</v>
          </cell>
        </row>
        <row r="14429">
          <cell r="C14429" t="str">
            <v>829779|P Negi</v>
          </cell>
          <cell r="D14429">
            <v>109.43650823237031</v>
          </cell>
          <cell r="E14429">
            <v>110.44557848488884</v>
          </cell>
          <cell r="F14429">
            <v>108.69286465776122</v>
          </cell>
          <cell r="G14429">
            <v>110.03529886536785</v>
          </cell>
          <cell r="H14429" t="str">
            <v>A</v>
          </cell>
          <cell r="I14429" t="str">
            <v>A</v>
          </cell>
          <cell r="J14429" t="str">
            <v>A</v>
          </cell>
          <cell r="K14429" t="str">
            <v>A</v>
          </cell>
        </row>
        <row r="14430">
          <cell r="C14430" t="str">
            <v>1254108|DT Christian</v>
          </cell>
          <cell r="D14430">
            <v>109.43838704603259</v>
          </cell>
          <cell r="E14430">
            <v>109.07742736988178</v>
          </cell>
          <cell r="F14430">
            <v>109.70005080520794</v>
          </cell>
          <cell r="G14430">
            <v>109.40378399941534</v>
          </cell>
          <cell r="H14430" t="str">
            <v>A</v>
          </cell>
          <cell r="I14430" t="str">
            <v>A</v>
          </cell>
          <cell r="J14430" t="str">
            <v>A</v>
          </cell>
          <cell r="K14430" t="str">
            <v>A</v>
          </cell>
        </row>
        <row r="14431">
          <cell r="C14431" t="str">
            <v>1254091|Abdul Samad</v>
          </cell>
          <cell r="D14431">
            <v>109.44172506907371</v>
          </cell>
          <cell r="E14431">
            <v>109.13321040858794</v>
          </cell>
          <cell r="F14431">
            <v>110.21958931819601</v>
          </cell>
          <cell r="G14431">
            <v>109.5819694267625</v>
          </cell>
          <cell r="H14431" t="str">
            <v>A</v>
          </cell>
          <cell r="I14431" t="str">
            <v>A</v>
          </cell>
          <cell r="J14431" t="str">
            <v>A</v>
          </cell>
          <cell r="K14431" t="str">
            <v>A</v>
          </cell>
        </row>
        <row r="14432">
          <cell r="C14432" t="str">
            <v>598033|MG Johnson</v>
          </cell>
          <cell r="D14432">
            <v>109.44285714285714</v>
          </cell>
          <cell r="E14432">
            <v>112.22142857142856</v>
          </cell>
          <cell r="F14432">
            <v>109.44285714285714</v>
          </cell>
          <cell r="G14432">
            <v>110.83214285714286</v>
          </cell>
          <cell r="H14432" t="str">
            <v>A</v>
          </cell>
          <cell r="I14432" t="str">
            <v>A</v>
          </cell>
          <cell r="J14432" t="str">
            <v>A</v>
          </cell>
          <cell r="K14432" t="str">
            <v>A</v>
          </cell>
        </row>
        <row r="14433">
          <cell r="C14433" t="str">
            <v>501270|MA Agarwal</v>
          </cell>
          <cell r="D14433">
            <v>109.44297435897435</v>
          </cell>
          <cell r="E14433">
            <v>111.95247863247863</v>
          </cell>
          <cell r="F14433">
            <v>108.21258689458689</v>
          </cell>
          <cell r="G14433">
            <v>109.4691680911681</v>
          </cell>
          <cell r="H14433" t="str">
            <v>A</v>
          </cell>
          <cell r="I14433" t="str">
            <v>A</v>
          </cell>
          <cell r="J14433" t="str">
            <v>A</v>
          </cell>
          <cell r="K14433" t="str">
            <v>A</v>
          </cell>
        </row>
        <row r="14434">
          <cell r="C14434" t="str">
            <v>1216546|DJ Hooda</v>
          </cell>
          <cell r="D14434">
            <v>109.4443617976623</v>
          </cell>
          <cell r="E14434">
            <v>109.52547456170905</v>
          </cell>
          <cell r="F14434">
            <v>109.53058279900181</v>
          </cell>
          <cell r="G14434">
            <v>109.53004078705054</v>
          </cell>
          <cell r="H14434" t="str">
            <v>A</v>
          </cell>
          <cell r="I14434" t="str">
            <v>A</v>
          </cell>
          <cell r="J14434" t="str">
            <v>A</v>
          </cell>
          <cell r="K14434" t="str">
            <v>A</v>
          </cell>
        </row>
        <row r="14435">
          <cell r="C14435" t="str">
            <v>1175371|R Tewatia</v>
          </cell>
          <cell r="D14435">
            <v>109.44493939393939</v>
          </cell>
          <cell r="E14435">
            <v>108.29085399449036</v>
          </cell>
          <cell r="F14435">
            <v>109.38275617283951</v>
          </cell>
          <cell r="G14435">
            <v>109.00264942352821</v>
          </cell>
          <cell r="H14435" t="str">
            <v>A</v>
          </cell>
          <cell r="I14435" t="str">
            <v>A</v>
          </cell>
          <cell r="J14435" t="str">
            <v>A</v>
          </cell>
          <cell r="K14435" t="str">
            <v>A</v>
          </cell>
        </row>
        <row r="14436">
          <cell r="C14436" t="str">
            <v>548381|MS Bisla</v>
          </cell>
          <cell r="D14436">
            <v>109.45066289606518</v>
          </cell>
          <cell r="E14436">
            <v>112.12336003715313</v>
          </cell>
          <cell r="F14436">
            <v>109.75195098484824</v>
          </cell>
          <cell r="G14436">
            <v>110.49303850860365</v>
          </cell>
          <cell r="H14436" t="str">
            <v>A</v>
          </cell>
          <cell r="I14436" t="str">
            <v>A</v>
          </cell>
          <cell r="J14436" t="str">
            <v>A</v>
          </cell>
          <cell r="K14436" t="str">
            <v>A</v>
          </cell>
        </row>
        <row r="14437">
          <cell r="C14437" t="str">
            <v>598002|Harbhajan Singh</v>
          </cell>
          <cell r="D14437">
            <v>109.45161924518236</v>
          </cell>
          <cell r="E14437">
            <v>109.63572609286084</v>
          </cell>
          <cell r="F14437">
            <v>109.72476090789966</v>
          </cell>
          <cell r="G14437">
            <v>109.58522425633315</v>
          </cell>
          <cell r="H14437" t="str">
            <v>A</v>
          </cell>
          <cell r="I14437" t="str">
            <v>A</v>
          </cell>
          <cell r="J14437" t="str">
            <v>A</v>
          </cell>
          <cell r="K14437" t="str">
            <v>A</v>
          </cell>
        </row>
        <row r="14438">
          <cell r="C14438" t="str">
            <v>1082624|P Negi</v>
          </cell>
          <cell r="D14438">
            <v>109.45302481164553</v>
          </cell>
          <cell r="E14438">
            <v>109.03170381917971</v>
          </cell>
          <cell r="F14438">
            <v>109.2305603389414</v>
          </cell>
          <cell r="G14438">
            <v>109.13772225318775</v>
          </cell>
          <cell r="H14438" t="str">
            <v>A</v>
          </cell>
          <cell r="I14438" t="str">
            <v>A</v>
          </cell>
          <cell r="J14438" t="str">
            <v>A</v>
          </cell>
          <cell r="K14438" t="str">
            <v>A</v>
          </cell>
        </row>
        <row r="14439">
          <cell r="C14439" t="str">
            <v>980971|AR Patel</v>
          </cell>
          <cell r="D14439">
            <v>109.45446680590452</v>
          </cell>
          <cell r="E14439">
            <v>109.38207914642656</v>
          </cell>
          <cell r="F14439">
            <v>109.54648377459171</v>
          </cell>
          <cell r="G14439">
            <v>109.36973047682392</v>
          </cell>
          <cell r="H14439" t="str">
            <v>A</v>
          </cell>
          <cell r="I14439" t="str">
            <v>A</v>
          </cell>
          <cell r="J14439" t="str">
            <v>A</v>
          </cell>
          <cell r="K14439" t="str">
            <v>A</v>
          </cell>
        </row>
        <row r="14440">
          <cell r="C14440" t="str">
            <v>336016|Misbah-ul-Haq</v>
          </cell>
          <cell r="D14440">
            <v>109.45646464646465</v>
          </cell>
          <cell r="E14440">
            <v>112.33234848484848</v>
          </cell>
          <cell r="F14440">
            <v>114.18372053872054</v>
          </cell>
          <cell r="G14440">
            <v>112.04450336700336</v>
          </cell>
          <cell r="H14440" t="str">
            <v>A</v>
          </cell>
          <cell r="I14440" t="str">
            <v>A</v>
          </cell>
          <cell r="J14440" t="str">
            <v>A</v>
          </cell>
          <cell r="K14440" t="str">
            <v>A</v>
          </cell>
        </row>
        <row r="14441">
          <cell r="C14441" t="str">
            <v>419116|M Manhas</v>
          </cell>
          <cell r="D14441">
            <v>109.45869012707723</v>
          </cell>
          <cell r="E14441">
            <v>111.01282111436952</v>
          </cell>
          <cell r="F14441">
            <v>110.3149457710748</v>
          </cell>
          <cell r="G14441">
            <v>110.37353405017923</v>
          </cell>
          <cell r="H14441" t="str">
            <v>A</v>
          </cell>
          <cell r="I14441" t="str">
            <v>A</v>
          </cell>
          <cell r="J14441" t="str">
            <v>A</v>
          </cell>
          <cell r="K14441" t="str">
            <v>A</v>
          </cell>
        </row>
        <row r="14442">
          <cell r="C14442" t="str">
            <v>1178405|DJ Hooda</v>
          </cell>
          <cell r="D14442">
            <v>109.46049743297851</v>
          </cell>
          <cell r="E14442">
            <v>109.30667606552664</v>
          </cell>
          <cell r="F14442">
            <v>109.37006991044102</v>
          </cell>
          <cell r="G14442">
            <v>109.39639445576938</v>
          </cell>
          <cell r="H14442" t="str">
            <v>A</v>
          </cell>
          <cell r="I14442" t="str">
            <v>A</v>
          </cell>
          <cell r="J14442" t="str">
            <v>A</v>
          </cell>
          <cell r="K14442" t="str">
            <v>A</v>
          </cell>
        </row>
        <row r="14443">
          <cell r="C14443" t="str">
            <v>501198|LR Shukla</v>
          </cell>
          <cell r="D14443">
            <v>109.46465577315576</v>
          </cell>
          <cell r="E14443">
            <v>109.65300549824357</v>
          </cell>
          <cell r="F14443">
            <v>109.49866882380235</v>
          </cell>
          <cell r="G14443">
            <v>109.46097098748017</v>
          </cell>
          <cell r="H14443" t="str">
            <v>A</v>
          </cell>
          <cell r="I14443" t="str">
            <v>A</v>
          </cell>
          <cell r="J14443" t="str">
            <v>A</v>
          </cell>
          <cell r="K14443" t="str">
            <v>A</v>
          </cell>
        </row>
        <row r="14444">
          <cell r="C14444" t="str">
            <v>598004|NLTC Perera</v>
          </cell>
          <cell r="D14444">
            <v>109.47139208173689</v>
          </cell>
          <cell r="E14444">
            <v>108.80282673478075</v>
          </cell>
          <cell r="F14444">
            <v>106.24860578969775</v>
          </cell>
          <cell r="G14444">
            <v>107.12732581240243</v>
          </cell>
          <cell r="H14444" t="str">
            <v>A</v>
          </cell>
          <cell r="I14444" t="str">
            <v>A</v>
          </cell>
          <cell r="J14444" t="str">
            <v>A</v>
          </cell>
          <cell r="K14444" t="str">
            <v>A</v>
          </cell>
        </row>
        <row r="14445">
          <cell r="C14445" t="str">
            <v>1254103|LS Livingstone</v>
          </cell>
          <cell r="D14445">
            <v>109.47272272272271</v>
          </cell>
          <cell r="E14445">
            <v>109.18032318032316</v>
          </cell>
          <cell r="F14445">
            <v>111.84197530864196</v>
          </cell>
          <cell r="G14445">
            <v>109.94504266170931</v>
          </cell>
          <cell r="H14445" t="str">
            <v>A</v>
          </cell>
          <cell r="I14445" t="str">
            <v>A</v>
          </cell>
          <cell r="J14445" t="str">
            <v>A</v>
          </cell>
          <cell r="K14445" t="str">
            <v>A</v>
          </cell>
        </row>
        <row r="14446">
          <cell r="C14446" t="str">
            <v>1216531|S Dube</v>
          </cell>
          <cell r="D14446">
            <v>109.47407407407407</v>
          </cell>
          <cell r="E14446">
            <v>110.32666666666667</v>
          </cell>
          <cell r="F14446">
            <v>108.50326278659611</v>
          </cell>
          <cell r="G14446">
            <v>109.19469135802468</v>
          </cell>
          <cell r="H14446" t="str">
            <v>A</v>
          </cell>
          <cell r="I14446" t="str">
            <v>A</v>
          </cell>
          <cell r="J14446" t="str">
            <v>A</v>
          </cell>
          <cell r="K14446" t="str">
            <v>A</v>
          </cell>
        </row>
        <row r="14447">
          <cell r="C14447" t="str">
            <v>501259|S Sohal</v>
          </cell>
          <cell r="D14447">
            <v>109.47685346433991</v>
          </cell>
          <cell r="E14447">
            <v>110.19884412445624</v>
          </cell>
          <cell r="F14447">
            <v>109.85783249576843</v>
          </cell>
          <cell r="G14447">
            <v>109.80968097075534</v>
          </cell>
          <cell r="H14447" t="str">
            <v>A</v>
          </cell>
          <cell r="I14447" t="str">
            <v>A</v>
          </cell>
          <cell r="J14447" t="str">
            <v>A</v>
          </cell>
          <cell r="K14447" t="str">
            <v>A</v>
          </cell>
        </row>
        <row r="14448">
          <cell r="C14448" t="str">
            <v>729305|AM Nayar</v>
          </cell>
          <cell r="D14448">
            <v>109.49284012023216</v>
          </cell>
          <cell r="E14448">
            <v>109.43298331782751</v>
          </cell>
          <cell r="F14448">
            <v>109.63484678943918</v>
          </cell>
          <cell r="G14448">
            <v>109.54141452026556</v>
          </cell>
          <cell r="H14448" t="str">
            <v>A</v>
          </cell>
          <cell r="I14448" t="str">
            <v>A</v>
          </cell>
          <cell r="J14448" t="str">
            <v>A</v>
          </cell>
          <cell r="K14448" t="str">
            <v>A</v>
          </cell>
        </row>
        <row r="14449">
          <cell r="C14449" t="str">
            <v>1136572|MA Agarwal</v>
          </cell>
          <cell r="D14449">
            <v>109.49463963971084</v>
          </cell>
          <cell r="E14449">
            <v>109.76925454873611</v>
          </cell>
          <cell r="F14449">
            <v>109.67305432991272</v>
          </cell>
          <cell r="G14449">
            <v>109.65246800829554</v>
          </cell>
          <cell r="H14449" t="str">
            <v>A</v>
          </cell>
          <cell r="I14449" t="str">
            <v>A</v>
          </cell>
          <cell r="J14449" t="str">
            <v>A</v>
          </cell>
          <cell r="K14449" t="str">
            <v>A</v>
          </cell>
        </row>
        <row r="14450">
          <cell r="C14450" t="str">
            <v>1216501|SM Curran</v>
          </cell>
          <cell r="D14450">
            <v>109.49523002940244</v>
          </cell>
          <cell r="E14450">
            <v>109.49566366309313</v>
          </cell>
          <cell r="F14450">
            <v>108.79789660701572</v>
          </cell>
          <cell r="G14450">
            <v>109.37174111826486</v>
          </cell>
          <cell r="H14450" t="str">
            <v>A</v>
          </cell>
          <cell r="I14450" t="str">
            <v>A</v>
          </cell>
          <cell r="J14450" t="str">
            <v>A</v>
          </cell>
          <cell r="K14450" t="str">
            <v>A</v>
          </cell>
        </row>
        <row r="14451">
          <cell r="C14451" t="str">
            <v>1216509|SM Curran</v>
          </cell>
          <cell r="D14451">
            <v>109.49566366309313</v>
          </cell>
          <cell r="E14451">
            <v>108.61435835783537</v>
          </cell>
          <cell r="F14451">
            <v>109.37174111826486</v>
          </cell>
          <cell r="G14451">
            <v>109.20175068344365</v>
          </cell>
          <cell r="H14451" t="str">
            <v>A</v>
          </cell>
          <cell r="I14451" t="str">
            <v>A</v>
          </cell>
          <cell r="J14451" t="str">
            <v>A</v>
          </cell>
          <cell r="K14451" t="str">
            <v>A</v>
          </cell>
        </row>
        <row r="14452">
          <cell r="C14452" t="str">
            <v>1178395|P Negi</v>
          </cell>
          <cell r="D14452">
            <v>109.49728455761112</v>
          </cell>
          <cell r="E14452">
            <v>109.1918737255306</v>
          </cell>
          <cell r="F14452">
            <v>109.79208085095495</v>
          </cell>
          <cell r="G14452">
            <v>109.50367299755773</v>
          </cell>
          <cell r="H14452" t="str">
            <v>A</v>
          </cell>
          <cell r="I14452" t="str">
            <v>A</v>
          </cell>
          <cell r="J14452" t="str">
            <v>A</v>
          </cell>
          <cell r="K14452" t="str">
            <v>A</v>
          </cell>
        </row>
        <row r="14453">
          <cell r="C14453" t="str">
            <v>501259|CJ Ferguson</v>
          </cell>
          <cell r="D14453">
            <v>109.5</v>
          </cell>
          <cell r="E14453">
            <v>109.66666666666667</v>
          </cell>
          <cell r="F14453">
            <v>106.25</v>
          </cell>
          <cell r="G14453">
            <v>107.3888888888889</v>
          </cell>
          <cell r="H14453" t="str">
            <v>A</v>
          </cell>
          <cell r="I14453" t="str">
            <v>A</v>
          </cell>
          <cell r="J14453" t="str">
            <v>A</v>
          </cell>
          <cell r="K14453" t="str">
            <v>A</v>
          </cell>
        </row>
        <row r="14454">
          <cell r="C14454" t="str">
            <v>501203|IR Jaggi</v>
          </cell>
          <cell r="D14454">
            <v>109.5</v>
          </cell>
          <cell r="E14454">
            <v>103.25</v>
          </cell>
          <cell r="F14454">
            <v>109.5</v>
          </cell>
          <cell r="G14454">
            <v>106.375</v>
          </cell>
          <cell r="H14454" t="str">
            <v>A</v>
          </cell>
          <cell r="I14454" t="str">
            <v>A</v>
          </cell>
          <cell r="J14454" t="str">
            <v>A</v>
          </cell>
          <cell r="K14454" t="str">
            <v>A</v>
          </cell>
        </row>
        <row r="14455">
          <cell r="C14455" t="str">
            <v>336004|R Bhatia</v>
          </cell>
          <cell r="D14455">
            <v>109.5</v>
          </cell>
          <cell r="E14455">
            <v>109.66666666666667</v>
          </cell>
          <cell r="F14455">
            <v>108.75</v>
          </cell>
          <cell r="G14455">
            <v>109.05555555555556</v>
          </cell>
          <cell r="H14455" t="str">
            <v>A</v>
          </cell>
          <cell r="I14455" t="str">
            <v>A</v>
          </cell>
          <cell r="J14455" t="str">
            <v>A</v>
          </cell>
          <cell r="K14455" t="str">
            <v>A</v>
          </cell>
        </row>
        <row r="14456">
          <cell r="C14456" t="str">
            <v>980951|RR Pant</v>
          </cell>
          <cell r="D14456">
            <v>109.5</v>
          </cell>
          <cell r="E14456">
            <v>106.26724137931035</v>
          </cell>
          <cell r="F14456">
            <v>109.5</v>
          </cell>
          <cell r="G14456">
            <v>107.88362068965517</v>
          </cell>
          <cell r="H14456" t="str">
            <v>A</v>
          </cell>
          <cell r="I14456" t="str">
            <v>A</v>
          </cell>
          <cell r="J14456" t="str">
            <v>A</v>
          </cell>
          <cell r="K14456" t="str">
            <v>A</v>
          </cell>
        </row>
        <row r="14457">
          <cell r="C14457" t="str">
            <v>598055|Harbhajan Singh</v>
          </cell>
          <cell r="D14457">
            <v>109.50053847407162</v>
          </cell>
          <cell r="E14457">
            <v>109.3728674427084</v>
          </cell>
          <cell r="F14457">
            <v>109.35018025109612</v>
          </cell>
          <cell r="G14457">
            <v>109.42094841527701</v>
          </cell>
          <cell r="H14457" t="str">
            <v>A</v>
          </cell>
          <cell r="I14457" t="str">
            <v>A</v>
          </cell>
          <cell r="J14457" t="str">
            <v>A</v>
          </cell>
          <cell r="K14457" t="str">
            <v>A</v>
          </cell>
        </row>
        <row r="14458">
          <cell r="C14458" t="str">
            <v>1082612|AR Patel</v>
          </cell>
          <cell r="D14458">
            <v>109.50089285253993</v>
          </cell>
          <cell r="E14458">
            <v>109.3437244853245</v>
          </cell>
          <cell r="F14458">
            <v>109.33447476527634</v>
          </cell>
          <cell r="G14458">
            <v>109.49477504177661</v>
          </cell>
          <cell r="H14458" t="str">
            <v>A</v>
          </cell>
          <cell r="I14458" t="str">
            <v>A</v>
          </cell>
          <cell r="J14458" t="str">
            <v>A</v>
          </cell>
          <cell r="K14458" t="str">
            <v>A</v>
          </cell>
        </row>
        <row r="14459">
          <cell r="C14459" t="str">
            <v>548381|LR Shukla</v>
          </cell>
          <cell r="D14459">
            <v>109.50464355553753</v>
          </cell>
          <cell r="E14459">
            <v>109.2339750687657</v>
          </cell>
          <cell r="F14459">
            <v>109.02984116146274</v>
          </cell>
          <cell r="G14459">
            <v>109.19653154142817</v>
          </cell>
          <cell r="H14459" t="str">
            <v>A</v>
          </cell>
          <cell r="I14459" t="str">
            <v>A</v>
          </cell>
          <cell r="J14459" t="str">
            <v>A</v>
          </cell>
          <cell r="K14459" t="str">
            <v>A</v>
          </cell>
        </row>
        <row r="14460">
          <cell r="C14460" t="str">
            <v>1216520|LH Ferguson</v>
          </cell>
          <cell r="D14460">
            <v>109.52000000000001</v>
          </cell>
          <cell r="E14460">
            <v>111.68</v>
          </cell>
          <cell r="F14460">
            <v>105.26</v>
          </cell>
          <cell r="G14460">
            <v>107.40000000000002</v>
          </cell>
          <cell r="H14460" t="str">
            <v>A</v>
          </cell>
          <cell r="I14460" t="str">
            <v>A</v>
          </cell>
          <cell r="J14460" t="str">
            <v>A</v>
          </cell>
          <cell r="K14460" t="str">
            <v>A</v>
          </cell>
        </row>
        <row r="14461">
          <cell r="C14461" t="str">
            <v>1304050|DJ Hooda</v>
          </cell>
          <cell r="D14461">
            <v>109.52315797888437</v>
          </cell>
          <cell r="E14461">
            <v>110.04111290884373</v>
          </cell>
          <cell r="F14461">
            <v>109.68741147933372</v>
          </cell>
          <cell r="G14461">
            <v>109.78249383319796</v>
          </cell>
          <cell r="H14461" t="str">
            <v>A</v>
          </cell>
          <cell r="I14461" t="str">
            <v>A</v>
          </cell>
          <cell r="J14461" t="str">
            <v>A</v>
          </cell>
          <cell r="K14461" t="str">
            <v>A</v>
          </cell>
        </row>
        <row r="14462">
          <cell r="C14462" t="str">
            <v>1254061|DJ Hooda</v>
          </cell>
          <cell r="D14462">
            <v>109.52547456170905</v>
          </cell>
          <cell r="E14462">
            <v>110.37228805977284</v>
          </cell>
          <cell r="F14462">
            <v>109.53004078705054</v>
          </cell>
          <cell r="G14462">
            <v>109.78070813971472</v>
          </cell>
          <cell r="H14462" t="str">
            <v>A</v>
          </cell>
          <cell r="I14462" t="str">
            <v>A</v>
          </cell>
          <cell r="J14462" t="str">
            <v>A</v>
          </cell>
          <cell r="K14462" t="str">
            <v>A</v>
          </cell>
        </row>
        <row r="14463">
          <cell r="C14463" t="str">
            <v>1216517|DJ Hooda</v>
          </cell>
          <cell r="D14463">
            <v>109.52710059756282</v>
          </cell>
          <cell r="E14463">
            <v>109.62028600178026</v>
          </cell>
          <cell r="F14463">
            <v>109.08137748138454</v>
          </cell>
          <cell r="G14463">
            <v>109.28058100233261</v>
          </cell>
          <cell r="H14463" t="str">
            <v>A</v>
          </cell>
          <cell r="I14463" t="str">
            <v>A</v>
          </cell>
          <cell r="J14463" t="str">
            <v>A</v>
          </cell>
          <cell r="K14463" t="str">
            <v>A</v>
          </cell>
        </row>
        <row r="14464">
          <cell r="C14464" t="str">
            <v>336015|AB de Villiers</v>
          </cell>
          <cell r="D14464">
            <v>109.53492063492062</v>
          </cell>
          <cell r="E14464">
            <v>110.77619047619046</v>
          </cell>
          <cell r="F14464">
            <v>116.98386243386243</v>
          </cell>
          <cell r="G14464">
            <v>111.57592592592592</v>
          </cell>
          <cell r="H14464" t="str">
            <v>A</v>
          </cell>
          <cell r="I14464" t="str">
            <v>A</v>
          </cell>
          <cell r="J14464" t="str">
            <v>A</v>
          </cell>
          <cell r="K14464" t="str">
            <v>A</v>
          </cell>
        </row>
        <row r="14465">
          <cell r="C14465" t="str">
            <v>980903|P Negi</v>
          </cell>
          <cell r="D14465">
            <v>109.53616029822926</v>
          </cell>
          <cell r="E14465">
            <v>108.65286313407003</v>
          </cell>
          <cell r="F14465">
            <v>110.14415426398186</v>
          </cell>
          <cell r="G14465">
            <v>109.42328791846033</v>
          </cell>
          <cell r="H14465" t="str">
            <v>A</v>
          </cell>
          <cell r="I14465" t="str">
            <v>A</v>
          </cell>
          <cell r="J14465" t="str">
            <v>A</v>
          </cell>
          <cell r="K14465" t="str">
            <v>A</v>
          </cell>
        </row>
        <row r="14466">
          <cell r="C14466" t="str">
            <v>598037|Azhar Mahmood</v>
          </cell>
          <cell r="D14466">
            <v>109.53681027784475</v>
          </cell>
          <cell r="E14466">
            <v>109.66920970685338</v>
          </cell>
          <cell r="F14466">
            <v>110.11201872653741</v>
          </cell>
          <cell r="G14466">
            <v>109.86296030163605</v>
          </cell>
          <cell r="H14466" t="str">
            <v>A</v>
          </cell>
          <cell r="I14466" t="str">
            <v>A</v>
          </cell>
          <cell r="J14466" t="str">
            <v>A</v>
          </cell>
          <cell r="K14466" t="str">
            <v>A</v>
          </cell>
        </row>
        <row r="14467">
          <cell r="C14467" t="str">
            <v>1136580|DJ Hooda</v>
          </cell>
          <cell r="D14467">
            <v>109.54183014400361</v>
          </cell>
          <cell r="E14467">
            <v>109.09942337506233</v>
          </cell>
          <cell r="F14467">
            <v>109.76745980249835</v>
          </cell>
          <cell r="G14467">
            <v>109.44167195168988</v>
          </cell>
          <cell r="H14467" t="str">
            <v>A</v>
          </cell>
          <cell r="I14467" t="str">
            <v>A</v>
          </cell>
          <cell r="J14467" t="str">
            <v>A</v>
          </cell>
          <cell r="K14467" t="str">
            <v>A</v>
          </cell>
        </row>
        <row r="14468">
          <cell r="C14468" t="str">
            <v>980967|DJ Hooda</v>
          </cell>
          <cell r="D14468">
            <v>109.54323232323233</v>
          </cell>
          <cell r="E14468">
            <v>109.39490530303031</v>
          </cell>
          <cell r="F14468">
            <v>110.33662522662523</v>
          </cell>
          <cell r="G14468">
            <v>109.6962478956229</v>
          </cell>
          <cell r="H14468" t="str">
            <v>A</v>
          </cell>
          <cell r="I14468" t="str">
            <v>A</v>
          </cell>
          <cell r="J14468" t="str">
            <v>A</v>
          </cell>
          <cell r="K14468" t="str">
            <v>A</v>
          </cell>
        </row>
        <row r="14469">
          <cell r="C14469" t="str">
            <v>335992|V Kohli</v>
          </cell>
          <cell r="D14469">
            <v>109.54333333333334</v>
          </cell>
          <cell r="E14469">
            <v>108.36222222222223</v>
          </cell>
          <cell r="F14469">
            <v>102.27166666666668</v>
          </cell>
          <cell r="G14469">
            <v>104.30185185185185</v>
          </cell>
          <cell r="H14469" t="str">
            <v>A</v>
          </cell>
          <cell r="I14469" t="str">
            <v>A</v>
          </cell>
          <cell r="J14469" t="str">
            <v>A</v>
          </cell>
          <cell r="K14469" t="str">
            <v>A</v>
          </cell>
        </row>
        <row r="14470">
          <cell r="C14470" t="str">
            <v>1304057|LS Livingstone</v>
          </cell>
          <cell r="D14470">
            <v>109.54392619892619</v>
          </cell>
          <cell r="E14470">
            <v>113.165265682349</v>
          </cell>
          <cell r="F14470">
            <v>109.10859481535407</v>
          </cell>
          <cell r="G14470">
            <v>110.71072578892021</v>
          </cell>
          <cell r="H14470" t="str">
            <v>A</v>
          </cell>
          <cell r="I14470" t="str">
            <v>A</v>
          </cell>
          <cell r="J14470" t="str">
            <v>A</v>
          </cell>
          <cell r="K14470" t="str">
            <v>A</v>
          </cell>
        </row>
        <row r="14471">
          <cell r="C14471" t="str">
            <v>336029|V Kohli</v>
          </cell>
          <cell r="D14471">
            <v>109.54405194805197</v>
          </cell>
          <cell r="E14471">
            <v>108.79004722550179</v>
          </cell>
          <cell r="F14471">
            <v>109.99983148949816</v>
          </cell>
          <cell r="G14471">
            <v>109.74103770752258</v>
          </cell>
          <cell r="H14471" t="str">
            <v>A</v>
          </cell>
          <cell r="I14471" t="str">
            <v>A</v>
          </cell>
          <cell r="J14471" t="str">
            <v>A</v>
          </cell>
          <cell r="K14471" t="str">
            <v>A</v>
          </cell>
        </row>
        <row r="14472">
          <cell r="C14472" t="str">
            <v>598067|B Chipli</v>
          </cell>
          <cell r="D14472">
            <v>109.54566546416545</v>
          </cell>
          <cell r="E14472">
            <v>109.56730044206233</v>
          </cell>
          <cell r="F14472">
            <v>109.67774856942204</v>
          </cell>
          <cell r="G14472">
            <v>109.7743800263445</v>
          </cell>
          <cell r="H14472" t="str">
            <v>A</v>
          </cell>
          <cell r="I14472" t="str">
            <v>A</v>
          </cell>
          <cell r="J14472" t="str">
            <v>A</v>
          </cell>
          <cell r="K14472" t="str">
            <v>A</v>
          </cell>
        </row>
        <row r="14473">
          <cell r="C14473" t="str">
            <v>1254088|Abhishek Sharma</v>
          </cell>
          <cell r="D14473">
            <v>109.54566912481633</v>
          </cell>
          <cell r="E14473">
            <v>110.6443773045153</v>
          </cell>
          <cell r="F14473">
            <v>110.04434249464036</v>
          </cell>
          <cell r="G14473">
            <v>109.99632587816399</v>
          </cell>
          <cell r="H14473" t="str">
            <v>A</v>
          </cell>
          <cell r="I14473" t="str">
            <v>A</v>
          </cell>
          <cell r="J14473" t="str">
            <v>A</v>
          </cell>
          <cell r="K14473" t="str">
            <v>A</v>
          </cell>
        </row>
        <row r="14474">
          <cell r="C14474" t="str">
            <v>336026|KD Karthik</v>
          </cell>
          <cell r="D14474">
            <v>109.54621212121212</v>
          </cell>
          <cell r="E14474">
            <v>109.1743125701459</v>
          </cell>
          <cell r="F14474">
            <v>108.99088804713806</v>
          </cell>
          <cell r="G14474">
            <v>109.30109661429105</v>
          </cell>
          <cell r="H14474" t="str">
            <v>A</v>
          </cell>
          <cell r="I14474" t="str">
            <v>A</v>
          </cell>
          <cell r="J14474" t="str">
            <v>A</v>
          </cell>
          <cell r="K14474" t="str">
            <v>A</v>
          </cell>
        </row>
        <row r="14475">
          <cell r="C14475" t="str">
            <v>1082646|Sachin Baby</v>
          </cell>
          <cell r="D14475">
            <v>109.5478580496205</v>
          </cell>
          <cell r="E14475">
            <v>109.92707224465843</v>
          </cell>
          <cell r="F14475">
            <v>110.90464813974711</v>
          </cell>
          <cell r="G14475">
            <v>110.13792353336733</v>
          </cell>
          <cell r="H14475" t="str">
            <v>A</v>
          </cell>
          <cell r="I14475" t="str">
            <v>A</v>
          </cell>
          <cell r="J14475" t="str">
            <v>A</v>
          </cell>
          <cell r="K14475" t="str">
            <v>A</v>
          </cell>
        </row>
        <row r="14476">
          <cell r="C14476" t="str">
            <v>1136617|CR Brathwaite</v>
          </cell>
          <cell r="D14476">
            <v>109.54800550305927</v>
          </cell>
          <cell r="E14476">
            <v>112.02720495275335</v>
          </cell>
          <cell r="F14476">
            <v>110.30160149454953</v>
          </cell>
          <cell r="G14476">
            <v>110.64723888225143</v>
          </cell>
          <cell r="H14476" t="str">
            <v>A</v>
          </cell>
          <cell r="I14476" t="str">
            <v>A</v>
          </cell>
          <cell r="J14476" t="str">
            <v>A</v>
          </cell>
          <cell r="K14476" t="str">
            <v>A</v>
          </cell>
        </row>
        <row r="14477">
          <cell r="C14477" t="str">
            <v>1082637|Ishan Kishan</v>
          </cell>
          <cell r="D14477">
            <v>109.54844808235613</v>
          </cell>
          <cell r="E14477">
            <v>110.0802341273031</v>
          </cell>
          <cell r="F14477">
            <v>109.68280208271032</v>
          </cell>
          <cell r="G14477">
            <v>109.91142064528863</v>
          </cell>
          <cell r="H14477" t="str">
            <v>A</v>
          </cell>
          <cell r="I14477" t="str">
            <v>A</v>
          </cell>
          <cell r="J14477" t="str">
            <v>A</v>
          </cell>
          <cell r="K14477" t="str">
            <v>A</v>
          </cell>
        </row>
        <row r="14478">
          <cell r="C14478" t="str">
            <v>419137|FY Fazal</v>
          </cell>
          <cell r="D14478">
            <v>109.55421212121212</v>
          </cell>
          <cell r="E14478">
            <v>109.92017676767676</v>
          </cell>
          <cell r="F14478">
            <v>112.56867255892256</v>
          </cell>
          <cell r="G14478">
            <v>110.97743518518519</v>
          </cell>
          <cell r="H14478" t="str">
            <v>A</v>
          </cell>
          <cell r="I14478" t="str">
            <v>A</v>
          </cell>
          <cell r="J14478" t="str">
            <v>A</v>
          </cell>
          <cell r="K14478" t="str">
            <v>A</v>
          </cell>
        </row>
        <row r="14479">
          <cell r="C14479" t="str">
            <v>548313|JD Ryder</v>
          </cell>
          <cell r="D14479">
            <v>109.55892475903229</v>
          </cell>
          <cell r="E14479">
            <v>109.29266556118847</v>
          </cell>
          <cell r="F14479">
            <v>110.05776818789457</v>
          </cell>
          <cell r="G14479">
            <v>109.65760159032027</v>
          </cell>
          <cell r="H14479" t="str">
            <v>A</v>
          </cell>
          <cell r="I14479" t="str">
            <v>A</v>
          </cell>
          <cell r="J14479" t="str">
            <v>A</v>
          </cell>
          <cell r="K14479" t="str">
            <v>A</v>
          </cell>
        </row>
        <row r="14480">
          <cell r="C14480" t="str">
            <v>336016|V Kohli</v>
          </cell>
          <cell r="D14480">
            <v>109.56642857142859</v>
          </cell>
          <cell r="E14480">
            <v>110.88901394901397</v>
          </cell>
          <cell r="F14480">
            <v>109.93273998488286</v>
          </cell>
          <cell r="G14480">
            <v>110.47807267688222</v>
          </cell>
          <cell r="H14480" t="str">
            <v>A</v>
          </cell>
          <cell r="I14480" t="str">
            <v>A</v>
          </cell>
          <cell r="J14480" t="str">
            <v>A</v>
          </cell>
          <cell r="K14480" t="str">
            <v>A</v>
          </cell>
        </row>
        <row r="14481">
          <cell r="C14481" t="str">
            <v>598048|A Ashish Reddy</v>
          </cell>
          <cell r="D14481">
            <v>109.56804375804377</v>
          </cell>
          <cell r="E14481">
            <v>109.13017417417419</v>
          </cell>
          <cell r="F14481">
            <v>109.98284218284219</v>
          </cell>
          <cell r="G14481">
            <v>109.70588322388323</v>
          </cell>
          <cell r="H14481" t="str">
            <v>A</v>
          </cell>
          <cell r="I14481" t="str">
            <v>A</v>
          </cell>
          <cell r="J14481" t="str">
            <v>A</v>
          </cell>
          <cell r="K14481" t="str">
            <v>A</v>
          </cell>
        </row>
        <row r="14482">
          <cell r="C14482" t="str">
            <v>1136573|R Tewatia</v>
          </cell>
          <cell r="D14482">
            <v>109.56901515151515</v>
          </cell>
          <cell r="E14482">
            <v>107.72321212121213</v>
          </cell>
          <cell r="F14482">
            <v>112.2390544332211</v>
          </cell>
          <cell r="G14482">
            <v>109.25481649831649</v>
          </cell>
          <cell r="H14482" t="str">
            <v>A</v>
          </cell>
          <cell r="I14482" t="str">
            <v>A</v>
          </cell>
          <cell r="J14482" t="str">
            <v>A</v>
          </cell>
          <cell r="K14482" t="str">
            <v>A</v>
          </cell>
        </row>
        <row r="14483">
          <cell r="C14483" t="str">
            <v>598066|AP Tare</v>
          </cell>
          <cell r="D14483">
            <v>109.57135791090631</v>
          </cell>
          <cell r="E14483">
            <v>108.80045591674626</v>
          </cell>
          <cell r="F14483">
            <v>105.27797653183138</v>
          </cell>
          <cell r="G14483">
            <v>106.84811484987294</v>
          </cell>
          <cell r="H14483" t="str">
            <v>A</v>
          </cell>
          <cell r="I14483" t="str">
            <v>A</v>
          </cell>
          <cell r="J14483" t="str">
            <v>A</v>
          </cell>
          <cell r="K14483" t="str">
            <v>A</v>
          </cell>
        </row>
        <row r="14484">
          <cell r="C14484" t="str">
            <v>501207|JD Ryder</v>
          </cell>
          <cell r="D14484">
            <v>109.57136752136752</v>
          </cell>
          <cell r="E14484">
            <v>108.86606634106634</v>
          </cell>
          <cell r="F14484">
            <v>107.36763105413105</v>
          </cell>
          <cell r="G14484">
            <v>108.36035829602497</v>
          </cell>
          <cell r="H14484" t="str">
            <v>A</v>
          </cell>
          <cell r="I14484" t="str">
            <v>A</v>
          </cell>
          <cell r="J14484" t="str">
            <v>A</v>
          </cell>
          <cell r="K14484" t="str">
            <v>A</v>
          </cell>
        </row>
        <row r="14485">
          <cell r="C14485" t="str">
            <v>980913|AR Patel</v>
          </cell>
          <cell r="D14485">
            <v>109.57283715070616</v>
          </cell>
          <cell r="E14485">
            <v>109.28365442924397</v>
          </cell>
          <cell r="F14485">
            <v>109.54716679375964</v>
          </cell>
          <cell r="G14485">
            <v>109.53912426373994</v>
          </cell>
          <cell r="H14485" t="str">
            <v>A</v>
          </cell>
          <cell r="I14485" t="str">
            <v>A</v>
          </cell>
          <cell r="J14485" t="str">
            <v>A</v>
          </cell>
          <cell r="K14485" t="str">
            <v>A</v>
          </cell>
        </row>
        <row r="14486">
          <cell r="C14486" t="str">
            <v>733979|AD Russell</v>
          </cell>
          <cell r="D14486">
            <v>109.57437437437439</v>
          </cell>
          <cell r="E14486">
            <v>107.47009830343164</v>
          </cell>
          <cell r="F14486">
            <v>112.408661439217</v>
          </cell>
          <cell r="G14486">
            <v>110.12914688192467</v>
          </cell>
          <cell r="H14486" t="str">
            <v>A</v>
          </cell>
          <cell r="I14486" t="str">
            <v>A</v>
          </cell>
          <cell r="J14486" t="str">
            <v>A</v>
          </cell>
          <cell r="K14486" t="str">
            <v>A</v>
          </cell>
        </row>
        <row r="14487">
          <cell r="C14487" t="str">
            <v>1082613|Ishan Kishan</v>
          </cell>
          <cell r="D14487">
            <v>109.57572340813719</v>
          </cell>
          <cell r="E14487">
            <v>108.50375798212005</v>
          </cell>
          <cell r="F14487">
            <v>107.51019132761662</v>
          </cell>
          <cell r="G14487">
            <v>108.17116812625433</v>
          </cell>
          <cell r="H14487" t="str">
            <v>A</v>
          </cell>
          <cell r="I14487" t="str">
            <v>A</v>
          </cell>
          <cell r="J14487" t="str">
            <v>A</v>
          </cell>
          <cell r="K14487" t="str">
            <v>A</v>
          </cell>
        </row>
        <row r="14488">
          <cell r="C14488" t="str">
            <v>1136585|MA Agarwal</v>
          </cell>
          <cell r="D14488">
            <v>109.5783700367693</v>
          </cell>
          <cell r="E14488">
            <v>109.6223996724644</v>
          </cell>
          <cell r="F14488">
            <v>109.63429437951356</v>
          </cell>
          <cell r="G14488">
            <v>109.59668412940205</v>
          </cell>
          <cell r="H14488" t="str">
            <v>A</v>
          </cell>
          <cell r="I14488" t="str">
            <v>A</v>
          </cell>
          <cell r="J14488" t="str">
            <v>A</v>
          </cell>
          <cell r="K14488" t="str">
            <v>A</v>
          </cell>
        </row>
        <row r="14489">
          <cell r="C14489" t="str">
            <v>1304094|B Sai Sudharsan</v>
          </cell>
          <cell r="D14489">
            <v>109.5787037037037</v>
          </cell>
          <cell r="E14489">
            <v>119.97569444444444</v>
          </cell>
          <cell r="F14489">
            <v>109.07021604938272</v>
          </cell>
          <cell r="G14489">
            <v>112.78433641975307</v>
          </cell>
          <cell r="H14489" t="str">
            <v>A</v>
          </cell>
          <cell r="I14489" t="str">
            <v>A</v>
          </cell>
          <cell r="J14489" t="str">
            <v>A</v>
          </cell>
          <cell r="K14489" t="str">
            <v>A</v>
          </cell>
        </row>
        <row r="14490">
          <cell r="C14490" t="str">
            <v>336024|SR Tendulkar</v>
          </cell>
          <cell r="D14490">
            <v>109.58444444444444</v>
          </cell>
          <cell r="E14490">
            <v>107.94875</v>
          </cell>
          <cell r="F14490">
            <v>119.66703703703705</v>
          </cell>
          <cell r="G14490">
            <v>111.64995370370372</v>
          </cell>
          <cell r="H14490" t="str">
            <v>A</v>
          </cell>
          <cell r="I14490" t="str">
            <v>A</v>
          </cell>
          <cell r="J14490" t="str">
            <v>A</v>
          </cell>
          <cell r="K14490" t="str">
            <v>A</v>
          </cell>
        </row>
        <row r="14491">
          <cell r="C14491" t="str">
            <v>1082623|MJ Guptill</v>
          </cell>
          <cell r="D14491">
            <v>109.58758064516128</v>
          </cell>
          <cell r="E14491">
            <v>110.03485215053763</v>
          </cell>
          <cell r="F14491">
            <v>107.62113799283155</v>
          </cell>
          <cell r="G14491">
            <v>110.82608870967742</v>
          </cell>
          <cell r="H14491" t="str">
            <v>A</v>
          </cell>
          <cell r="I14491" t="str">
            <v>A</v>
          </cell>
          <cell r="J14491" t="str">
            <v>A</v>
          </cell>
          <cell r="K14491" t="str">
            <v>A</v>
          </cell>
        </row>
        <row r="14492">
          <cell r="C14492" t="str">
            <v>1136582|MA Agarwal</v>
          </cell>
          <cell r="D14492">
            <v>109.58928267897249</v>
          </cell>
          <cell r="E14492">
            <v>109.5783700367693</v>
          </cell>
          <cell r="F14492">
            <v>109.69792255016917</v>
          </cell>
          <cell r="G14492">
            <v>109.63429437951356</v>
          </cell>
          <cell r="H14492" t="str">
            <v>A</v>
          </cell>
          <cell r="I14492" t="str">
            <v>A</v>
          </cell>
          <cell r="J14492" t="str">
            <v>A</v>
          </cell>
          <cell r="K14492" t="str">
            <v>A</v>
          </cell>
        </row>
        <row r="14493">
          <cell r="C14493" t="str">
            <v>336002|Y Venugopal Rao</v>
          </cell>
          <cell r="D14493">
            <v>109.59587813620071</v>
          </cell>
          <cell r="E14493">
            <v>111.93828791249535</v>
          </cell>
          <cell r="F14493">
            <v>114.15695937873356</v>
          </cell>
          <cell r="G14493">
            <v>111.83083312734313</v>
          </cell>
          <cell r="H14493" t="str">
            <v>A</v>
          </cell>
          <cell r="I14493" t="str">
            <v>A</v>
          </cell>
          <cell r="J14493" t="str">
            <v>A</v>
          </cell>
          <cell r="K14493" t="str">
            <v>A</v>
          </cell>
        </row>
        <row r="14494">
          <cell r="C14494" t="str">
            <v>1178406|MM Ali</v>
          </cell>
          <cell r="D14494">
            <v>109.60061862975321</v>
          </cell>
          <cell r="E14494">
            <v>111.47783511795747</v>
          </cell>
          <cell r="F14494">
            <v>109.23541531666795</v>
          </cell>
          <cell r="G14494">
            <v>109.74860259358995</v>
          </cell>
          <cell r="H14494" t="str">
            <v>A</v>
          </cell>
          <cell r="I14494" t="str">
            <v>A</v>
          </cell>
          <cell r="J14494" t="str">
            <v>A</v>
          </cell>
          <cell r="K14494" t="str">
            <v>A</v>
          </cell>
        </row>
        <row r="14495">
          <cell r="C14495" t="str">
            <v>1136604|MA Agarwal</v>
          </cell>
          <cell r="D14495">
            <v>109.60652599974635</v>
          </cell>
          <cell r="E14495">
            <v>109.43537899975072</v>
          </cell>
          <cell r="F14495">
            <v>109.66054654541277</v>
          </cell>
          <cell r="G14495">
            <v>109.59820632117487</v>
          </cell>
          <cell r="H14495" t="str">
            <v>A</v>
          </cell>
          <cell r="I14495" t="str">
            <v>A</v>
          </cell>
          <cell r="J14495" t="str">
            <v>A</v>
          </cell>
          <cell r="K14495" t="str">
            <v>A</v>
          </cell>
        </row>
        <row r="14496">
          <cell r="C14496" t="str">
            <v>1254070|SO Hetmyer</v>
          </cell>
          <cell r="D14496">
            <v>109.60769888317301</v>
          </cell>
          <cell r="E14496">
            <v>109.61606953710401</v>
          </cell>
          <cell r="F14496">
            <v>109.29776039247399</v>
          </cell>
          <cell r="G14496">
            <v>109.74698202652321</v>
          </cell>
          <cell r="H14496" t="str">
            <v>A</v>
          </cell>
          <cell r="I14496" t="str">
            <v>A</v>
          </cell>
          <cell r="J14496" t="str">
            <v>A</v>
          </cell>
          <cell r="K14496" t="str">
            <v>A</v>
          </cell>
        </row>
        <row r="14497">
          <cell r="C14497" t="str">
            <v>419119|Harbhajan Singh</v>
          </cell>
          <cell r="D14497">
            <v>109.60852512243423</v>
          </cell>
          <cell r="E14497">
            <v>109.22968517600034</v>
          </cell>
          <cell r="F14497">
            <v>109.39456409747633</v>
          </cell>
          <cell r="G14497">
            <v>109.49188995012564</v>
          </cell>
          <cell r="H14497" t="str">
            <v>A</v>
          </cell>
          <cell r="I14497" t="str">
            <v>A</v>
          </cell>
          <cell r="J14497" t="str">
            <v>A</v>
          </cell>
          <cell r="K14497" t="str">
            <v>A</v>
          </cell>
        </row>
        <row r="14498">
          <cell r="C14498" t="str">
            <v>501243|DT Christian</v>
          </cell>
          <cell r="D14498">
            <v>109.60972728214107</v>
          </cell>
          <cell r="E14498">
            <v>110.59875455392697</v>
          </cell>
          <cell r="F14498">
            <v>110.90694643927402</v>
          </cell>
          <cell r="G14498">
            <v>110.34233359535084</v>
          </cell>
          <cell r="H14498" t="str">
            <v>A</v>
          </cell>
          <cell r="I14498" t="str">
            <v>A</v>
          </cell>
          <cell r="J14498" t="str">
            <v>A</v>
          </cell>
          <cell r="K14498" t="str">
            <v>A</v>
          </cell>
        </row>
        <row r="14499">
          <cell r="C14499" t="str">
            <v>598052|R Sathish</v>
          </cell>
          <cell r="D14499">
            <v>109.61578956699648</v>
          </cell>
          <cell r="E14499">
            <v>109.42548485294404</v>
          </cell>
          <cell r="F14499">
            <v>109.44111451065517</v>
          </cell>
          <cell r="G14499">
            <v>109.36835053617502</v>
          </cell>
          <cell r="H14499" t="str">
            <v>A</v>
          </cell>
          <cell r="I14499" t="str">
            <v>A</v>
          </cell>
          <cell r="J14499" t="str">
            <v>A</v>
          </cell>
          <cell r="K14499" t="str">
            <v>A</v>
          </cell>
        </row>
        <row r="14500">
          <cell r="C14500" t="str">
            <v>1175365|GH Vihari</v>
          </cell>
          <cell r="D14500">
            <v>109.61593650008928</v>
          </cell>
          <cell r="E14500">
            <v>109.2433939319034</v>
          </cell>
          <cell r="F14500">
            <v>109.94560468867415</v>
          </cell>
          <cell r="G14500">
            <v>109.6186879190288</v>
          </cell>
          <cell r="H14500" t="str">
            <v>A</v>
          </cell>
          <cell r="I14500" t="str">
            <v>A</v>
          </cell>
          <cell r="J14500" t="str">
            <v>A</v>
          </cell>
          <cell r="K14500" t="str">
            <v>A</v>
          </cell>
        </row>
        <row r="14501">
          <cell r="C14501" t="str">
            <v>1254077|SO Hetmyer</v>
          </cell>
          <cell r="D14501">
            <v>109.61606953710401</v>
          </cell>
          <cell r="E14501">
            <v>109.12851011837601</v>
          </cell>
          <cell r="F14501">
            <v>109.74698202652321</v>
          </cell>
          <cell r="G14501">
            <v>109.45075951288436</v>
          </cell>
          <cell r="H14501" t="str">
            <v>A</v>
          </cell>
          <cell r="I14501" t="str">
            <v>A</v>
          </cell>
          <cell r="J14501" t="str">
            <v>A</v>
          </cell>
          <cell r="K14501" t="str">
            <v>A</v>
          </cell>
        </row>
        <row r="14502">
          <cell r="C14502" t="str">
            <v>1216537|DJ Hooda</v>
          </cell>
          <cell r="D14502">
            <v>109.62028600178026</v>
          </cell>
          <cell r="E14502">
            <v>109.4443617976623</v>
          </cell>
          <cell r="F14502">
            <v>109.28058100233261</v>
          </cell>
          <cell r="G14502">
            <v>109.53058279900181</v>
          </cell>
          <cell r="H14502" t="str">
            <v>A</v>
          </cell>
          <cell r="I14502" t="str">
            <v>A</v>
          </cell>
          <cell r="J14502" t="str">
            <v>A</v>
          </cell>
          <cell r="K14502" t="str">
            <v>A</v>
          </cell>
        </row>
        <row r="14503">
          <cell r="C14503" t="str">
            <v>1136594|MA Agarwal</v>
          </cell>
          <cell r="D14503">
            <v>109.6223996724644</v>
          </cell>
          <cell r="E14503">
            <v>109.75271396402754</v>
          </cell>
          <cell r="F14503">
            <v>109.59668412940205</v>
          </cell>
          <cell r="G14503">
            <v>109.65116122442042</v>
          </cell>
          <cell r="H14503" t="str">
            <v>A</v>
          </cell>
          <cell r="I14503" t="str">
            <v>A</v>
          </cell>
          <cell r="J14503" t="str">
            <v>A</v>
          </cell>
          <cell r="K14503" t="str">
            <v>A</v>
          </cell>
        </row>
        <row r="14504">
          <cell r="C14504" t="str">
            <v>548312|LR Shukla</v>
          </cell>
          <cell r="D14504">
            <v>109.62489082826072</v>
          </cell>
          <cell r="E14504">
            <v>109.24989557485807</v>
          </cell>
          <cell r="F14504">
            <v>109.58085069988668</v>
          </cell>
          <cell r="G14504">
            <v>109.50926396712077</v>
          </cell>
          <cell r="H14504" t="str">
            <v>A</v>
          </cell>
          <cell r="I14504" t="str">
            <v>A</v>
          </cell>
          <cell r="J14504" t="str">
            <v>A</v>
          </cell>
          <cell r="K14504" t="str">
            <v>A</v>
          </cell>
        </row>
        <row r="14505">
          <cell r="C14505" t="str">
            <v>1254099|Harpreet Brar</v>
          </cell>
          <cell r="D14505">
            <v>109.625</v>
          </cell>
          <cell r="E14505">
            <v>110.7</v>
          </cell>
          <cell r="F14505">
            <v>112.625</v>
          </cell>
          <cell r="G14505">
            <v>110.94166666666666</v>
          </cell>
          <cell r="H14505" t="str">
            <v>A</v>
          </cell>
          <cell r="I14505" t="str">
            <v>A</v>
          </cell>
          <cell r="J14505" t="str">
            <v>A</v>
          </cell>
          <cell r="K14505" t="str">
            <v>A</v>
          </cell>
        </row>
        <row r="14506">
          <cell r="C14506" t="str">
            <v>1136567|DJ Hooda</v>
          </cell>
          <cell r="D14506">
            <v>109.62934649173731</v>
          </cell>
          <cell r="E14506">
            <v>110.07678692748772</v>
          </cell>
          <cell r="F14506">
            <v>109.45287842863773</v>
          </cell>
          <cell r="G14506">
            <v>109.68227889551315</v>
          </cell>
          <cell r="H14506" t="str">
            <v>A</v>
          </cell>
          <cell r="I14506" t="str">
            <v>A</v>
          </cell>
          <cell r="J14506" t="str">
            <v>A</v>
          </cell>
          <cell r="K14506" t="str">
            <v>A</v>
          </cell>
        </row>
        <row r="14507">
          <cell r="C14507" t="str">
            <v>598006|Harbhajan Singh</v>
          </cell>
          <cell r="D14507">
            <v>109.63572609286084</v>
          </cell>
          <cell r="E14507">
            <v>109.43011356684035</v>
          </cell>
          <cell r="F14507">
            <v>109.58522425633315</v>
          </cell>
          <cell r="G14507">
            <v>109.50581963496118</v>
          </cell>
          <cell r="H14507" t="str">
            <v>A</v>
          </cell>
          <cell r="I14507" t="str">
            <v>A</v>
          </cell>
          <cell r="J14507" t="str">
            <v>A</v>
          </cell>
          <cell r="K14507" t="str">
            <v>A</v>
          </cell>
        </row>
        <row r="14508">
          <cell r="C14508" t="str">
            <v>1254067|PJ Cummins</v>
          </cell>
          <cell r="D14508">
            <v>109.63655098605099</v>
          </cell>
          <cell r="E14508">
            <v>109.84105020017994</v>
          </cell>
          <cell r="F14508">
            <v>110.22780244616405</v>
          </cell>
          <cell r="G14508">
            <v>109.87778971382419</v>
          </cell>
          <cell r="H14508" t="str">
            <v>A</v>
          </cell>
          <cell r="I14508" t="str">
            <v>A</v>
          </cell>
          <cell r="J14508" t="str">
            <v>A</v>
          </cell>
          <cell r="K14508" t="str">
            <v>A</v>
          </cell>
        </row>
        <row r="14509">
          <cell r="C14509" t="str">
            <v>419107|Harbhajan Singh</v>
          </cell>
          <cell r="D14509">
            <v>109.6374595519423</v>
          </cell>
          <cell r="E14509">
            <v>109.60852512243423</v>
          </cell>
          <cell r="F14509">
            <v>109.44075295539244</v>
          </cell>
          <cell r="G14509">
            <v>109.39456409747633</v>
          </cell>
          <cell r="H14509" t="str">
            <v>A</v>
          </cell>
          <cell r="I14509" t="str">
            <v>A</v>
          </cell>
          <cell r="J14509" t="str">
            <v>A</v>
          </cell>
          <cell r="K14509" t="str">
            <v>A</v>
          </cell>
        </row>
        <row r="14510">
          <cell r="C14510" t="str">
            <v>1082609|AR Patel</v>
          </cell>
          <cell r="D14510">
            <v>109.63970778746538</v>
          </cell>
          <cell r="E14510">
            <v>109.50089285253993</v>
          </cell>
          <cell r="F14510">
            <v>109.22005047093853</v>
          </cell>
          <cell r="G14510">
            <v>109.33447476527634</v>
          </cell>
          <cell r="H14510" t="str">
            <v>A</v>
          </cell>
          <cell r="I14510" t="str">
            <v>A</v>
          </cell>
          <cell r="J14510" t="str">
            <v>A</v>
          </cell>
          <cell r="K14510" t="str">
            <v>A</v>
          </cell>
        </row>
        <row r="14511">
          <cell r="C14511" t="str">
            <v>598041|R Sathish</v>
          </cell>
          <cell r="D14511">
            <v>109.64377677638456</v>
          </cell>
          <cell r="E14511">
            <v>109.06377718858451</v>
          </cell>
          <cell r="F14511">
            <v>109.3126595988622</v>
          </cell>
          <cell r="G14511">
            <v>109.19986084214865</v>
          </cell>
          <cell r="H14511" t="str">
            <v>A</v>
          </cell>
          <cell r="I14511" t="str">
            <v>A</v>
          </cell>
          <cell r="J14511" t="str">
            <v>A</v>
          </cell>
          <cell r="K14511" t="str">
            <v>A</v>
          </cell>
        </row>
        <row r="14512">
          <cell r="C14512" t="str">
            <v>734001|NV Ojha</v>
          </cell>
          <cell r="D14512">
            <v>109.64746959488635</v>
          </cell>
          <cell r="E14512">
            <v>109.42180626841933</v>
          </cell>
          <cell r="F14512">
            <v>109.69912510495988</v>
          </cell>
          <cell r="G14512">
            <v>109.60478729461109</v>
          </cell>
          <cell r="H14512" t="str">
            <v>A</v>
          </cell>
          <cell r="I14512" t="str">
            <v>A</v>
          </cell>
          <cell r="J14512" t="str">
            <v>A</v>
          </cell>
          <cell r="K14512" t="str">
            <v>A</v>
          </cell>
        </row>
        <row r="14513">
          <cell r="C14513" t="str">
            <v>548307|LR Shukla</v>
          </cell>
          <cell r="D14513">
            <v>109.65300549824357</v>
          </cell>
          <cell r="E14513">
            <v>109.62489082826072</v>
          </cell>
          <cell r="F14513">
            <v>109.46097098748017</v>
          </cell>
          <cell r="G14513">
            <v>109.58085069988668</v>
          </cell>
          <cell r="H14513" t="str">
            <v>A</v>
          </cell>
          <cell r="I14513" t="str">
            <v>A</v>
          </cell>
          <cell r="J14513" t="str">
            <v>A</v>
          </cell>
          <cell r="K14513" t="str">
            <v>A</v>
          </cell>
        </row>
        <row r="14514">
          <cell r="C14514" t="str">
            <v>1304073|Anuj Rawat</v>
          </cell>
          <cell r="D14514">
            <v>109.65459595959597</v>
          </cell>
          <cell r="E14514">
            <v>108.24606393606395</v>
          </cell>
          <cell r="F14514">
            <v>108.3490016835017</v>
          </cell>
          <cell r="G14514">
            <v>109.47872501572503</v>
          </cell>
          <cell r="H14514" t="str">
            <v>A</v>
          </cell>
          <cell r="I14514" t="str">
            <v>A</v>
          </cell>
          <cell r="J14514" t="str">
            <v>A</v>
          </cell>
          <cell r="K14514" t="str">
            <v>A</v>
          </cell>
        </row>
        <row r="14515">
          <cell r="C14515" t="str">
            <v>1254063|JO Holder</v>
          </cell>
          <cell r="D14515">
            <v>109.65555555555555</v>
          </cell>
          <cell r="E14515">
            <v>109.282</v>
          </cell>
          <cell r="F14515">
            <v>108.76018518518519</v>
          </cell>
          <cell r="G14515">
            <v>109.45418518518518</v>
          </cell>
          <cell r="H14515" t="str">
            <v>A</v>
          </cell>
          <cell r="I14515" t="str">
            <v>A</v>
          </cell>
          <cell r="J14515" t="str">
            <v>A</v>
          </cell>
          <cell r="K14515" t="str">
            <v>A</v>
          </cell>
        </row>
        <row r="14516">
          <cell r="C14516" t="str">
            <v>501262|CJ Ferguson</v>
          </cell>
          <cell r="D14516">
            <v>109.66666666666667</v>
          </cell>
          <cell r="E14516">
            <v>108.91666666666667</v>
          </cell>
          <cell r="F14516">
            <v>107.3888888888889</v>
          </cell>
          <cell r="G14516">
            <v>109.36111111111113</v>
          </cell>
          <cell r="H14516" t="str">
            <v>A</v>
          </cell>
          <cell r="I14516" t="str">
            <v>A</v>
          </cell>
          <cell r="J14516" t="str">
            <v>A</v>
          </cell>
          <cell r="K14516" t="str">
            <v>A</v>
          </cell>
        </row>
        <row r="14517">
          <cell r="C14517" t="str">
            <v>392206|R Bhatia</v>
          </cell>
          <cell r="D14517">
            <v>109.66666666666667</v>
          </cell>
          <cell r="E14517">
            <v>106.625</v>
          </cell>
          <cell r="F14517">
            <v>109.05555555555556</v>
          </cell>
          <cell r="G14517">
            <v>108.59722222222223</v>
          </cell>
          <cell r="H14517" t="str">
            <v>A</v>
          </cell>
          <cell r="I14517" t="str">
            <v>A</v>
          </cell>
          <cell r="J14517" t="str">
            <v>A</v>
          </cell>
          <cell r="K14517" t="str">
            <v>A</v>
          </cell>
        </row>
        <row r="14518">
          <cell r="C14518" t="str">
            <v>597999|Harbhajan Singh</v>
          </cell>
          <cell r="D14518">
            <v>109.66832743095627</v>
          </cell>
          <cell r="E14518">
            <v>109.45161924518236</v>
          </cell>
          <cell r="F14518">
            <v>110.00867854515685</v>
          </cell>
          <cell r="G14518">
            <v>109.72476090789966</v>
          </cell>
          <cell r="H14518" t="str">
            <v>A</v>
          </cell>
          <cell r="I14518" t="str">
            <v>A</v>
          </cell>
          <cell r="J14518" t="str">
            <v>A</v>
          </cell>
          <cell r="K14518" t="str">
            <v>A</v>
          </cell>
        </row>
        <row r="14519">
          <cell r="C14519" t="str">
            <v>598045|Azhar Mahmood</v>
          </cell>
          <cell r="D14519">
            <v>109.66920970685338</v>
          </cell>
          <cell r="E14519">
            <v>111.61661972228215</v>
          </cell>
          <cell r="F14519">
            <v>109.86296030163605</v>
          </cell>
          <cell r="G14519">
            <v>110.2742132356601</v>
          </cell>
          <cell r="H14519" t="str">
            <v>A</v>
          </cell>
          <cell r="I14519" t="str">
            <v>A</v>
          </cell>
          <cell r="J14519" t="str">
            <v>A</v>
          </cell>
          <cell r="K14519" t="str">
            <v>A</v>
          </cell>
        </row>
        <row r="14520">
          <cell r="C14520" t="str">
            <v>733977|NV Ojha</v>
          </cell>
          <cell r="D14520">
            <v>109.67218005763772</v>
          </cell>
          <cell r="E14520">
            <v>109.70481969946562</v>
          </cell>
          <cell r="F14520">
            <v>109.77289296111776</v>
          </cell>
          <cell r="G14520">
            <v>109.68412277810899</v>
          </cell>
          <cell r="H14520" t="str">
            <v>A</v>
          </cell>
          <cell r="I14520" t="str">
            <v>A</v>
          </cell>
          <cell r="J14520" t="str">
            <v>A</v>
          </cell>
          <cell r="K14520" t="str">
            <v>A</v>
          </cell>
        </row>
        <row r="14521">
          <cell r="C14521" t="str">
            <v>729317|NV Ojha</v>
          </cell>
          <cell r="D14521">
            <v>109.67536857722361</v>
          </cell>
          <cell r="E14521">
            <v>109.67218005763772</v>
          </cell>
          <cell r="F14521">
            <v>109.94447334684158</v>
          </cell>
          <cell r="G14521">
            <v>109.77289296111776</v>
          </cell>
          <cell r="H14521" t="str">
            <v>A</v>
          </cell>
          <cell r="I14521" t="str">
            <v>A</v>
          </cell>
          <cell r="J14521" t="str">
            <v>A</v>
          </cell>
          <cell r="K14521" t="str">
            <v>A</v>
          </cell>
        </row>
        <row r="14522">
          <cell r="C14522" t="str">
            <v>1136576|DJ Hooda</v>
          </cell>
          <cell r="D14522">
            <v>109.68376233600372</v>
          </cell>
          <cell r="E14522">
            <v>109.54183014400361</v>
          </cell>
          <cell r="F14522">
            <v>109.79663191840957</v>
          </cell>
          <cell r="G14522">
            <v>109.76745980249835</v>
          </cell>
          <cell r="H14522" t="str">
            <v>A</v>
          </cell>
          <cell r="I14522" t="str">
            <v>A</v>
          </cell>
          <cell r="J14522" t="str">
            <v>A</v>
          </cell>
          <cell r="K14522" t="str">
            <v>A</v>
          </cell>
        </row>
        <row r="14523">
          <cell r="C14523" t="str">
            <v>1136599|C de Grandhomme</v>
          </cell>
          <cell r="D14523">
            <v>109.69349138977785</v>
          </cell>
          <cell r="E14523">
            <v>111.42967057622229</v>
          </cell>
          <cell r="F14523">
            <v>109.74342118432894</v>
          </cell>
          <cell r="G14523">
            <v>110.41648143497538</v>
          </cell>
          <cell r="H14523" t="str">
            <v>A</v>
          </cell>
          <cell r="I14523" t="str">
            <v>A</v>
          </cell>
          <cell r="J14523" t="str">
            <v>A</v>
          </cell>
          <cell r="K14523" t="str">
            <v>A</v>
          </cell>
        </row>
        <row r="14524">
          <cell r="C14524" t="str">
            <v>1136568|MA Agarwal</v>
          </cell>
          <cell r="D14524">
            <v>109.69350983643963</v>
          </cell>
          <cell r="E14524">
            <v>109.49463963971084</v>
          </cell>
          <cell r="F14524">
            <v>109.81619087071034</v>
          </cell>
          <cell r="G14524">
            <v>109.67305432991272</v>
          </cell>
          <cell r="H14524" t="str">
            <v>A</v>
          </cell>
          <cell r="I14524" t="str">
            <v>A</v>
          </cell>
          <cell r="J14524" t="str">
            <v>A</v>
          </cell>
          <cell r="K14524" t="str">
            <v>A</v>
          </cell>
        </row>
        <row r="14525">
          <cell r="C14525" t="str">
            <v>1254095|DT Christian</v>
          </cell>
          <cell r="D14525">
            <v>109.69553758233168</v>
          </cell>
          <cell r="E14525">
            <v>109.43838704603259</v>
          </cell>
          <cell r="F14525">
            <v>110.01457390216564</v>
          </cell>
          <cell r="G14525">
            <v>109.70005080520794</v>
          </cell>
          <cell r="H14525" t="str">
            <v>A</v>
          </cell>
          <cell r="I14525" t="str">
            <v>A</v>
          </cell>
          <cell r="J14525" t="str">
            <v>A</v>
          </cell>
          <cell r="K14525" t="str">
            <v>A</v>
          </cell>
        </row>
        <row r="14526">
          <cell r="C14526" t="str">
            <v>980947|CA Lynn</v>
          </cell>
          <cell r="D14526">
            <v>109.69555555555557</v>
          </cell>
          <cell r="E14526">
            <v>109.77166666666668</v>
          </cell>
          <cell r="F14526">
            <v>108.09462962962964</v>
          </cell>
          <cell r="G14526">
            <v>111.04518518518519</v>
          </cell>
          <cell r="H14526" t="str">
            <v>A</v>
          </cell>
          <cell r="I14526" t="str">
            <v>A</v>
          </cell>
          <cell r="J14526" t="str">
            <v>A</v>
          </cell>
          <cell r="K14526" t="str">
            <v>A</v>
          </cell>
        </row>
        <row r="14527">
          <cell r="C14527" t="str">
            <v>729297|AM Nayar</v>
          </cell>
          <cell r="D14527">
            <v>109.69842012273699</v>
          </cell>
          <cell r="E14527">
            <v>109.49284012023216</v>
          </cell>
          <cell r="F14527">
            <v>109.77341744980099</v>
          </cell>
          <cell r="G14527">
            <v>109.63484678943918</v>
          </cell>
          <cell r="H14527" t="str">
            <v>A</v>
          </cell>
          <cell r="I14527" t="str">
            <v>A</v>
          </cell>
          <cell r="J14527" t="str">
            <v>A</v>
          </cell>
          <cell r="K14527" t="str">
            <v>A</v>
          </cell>
        </row>
        <row r="14528">
          <cell r="C14528" t="str">
            <v>392217|JDP Oram</v>
          </cell>
          <cell r="D14528">
            <v>109.70146384479717</v>
          </cell>
          <cell r="E14528">
            <v>108.31554043839758</v>
          </cell>
          <cell r="F14528">
            <v>112.20958318636094</v>
          </cell>
          <cell r="G14528">
            <v>109.95785857058873</v>
          </cell>
          <cell r="H14528" t="str">
            <v>A</v>
          </cell>
          <cell r="I14528" t="str">
            <v>A</v>
          </cell>
          <cell r="J14528" t="str">
            <v>A</v>
          </cell>
          <cell r="K14528" t="str">
            <v>A</v>
          </cell>
        </row>
        <row r="14529">
          <cell r="C14529" t="str">
            <v>734041|JP Faulkner</v>
          </cell>
          <cell r="D14529">
            <v>109.70188093051731</v>
          </cell>
          <cell r="E14529">
            <v>110.10614697701656</v>
          </cell>
          <cell r="F14529">
            <v>108.508243325511</v>
          </cell>
          <cell r="G14529">
            <v>109.41126930999353</v>
          </cell>
          <cell r="H14529" t="str">
            <v>A</v>
          </cell>
          <cell r="I14529" t="str">
            <v>A</v>
          </cell>
          <cell r="J14529" t="str">
            <v>A</v>
          </cell>
          <cell r="K14529" t="str">
            <v>A</v>
          </cell>
        </row>
        <row r="14530">
          <cell r="C14530" t="str">
            <v>733989|NV Ojha</v>
          </cell>
          <cell r="D14530">
            <v>109.70481969946562</v>
          </cell>
          <cell r="E14530">
            <v>109.74508602052762</v>
          </cell>
          <cell r="F14530">
            <v>109.68412277810899</v>
          </cell>
          <cell r="G14530">
            <v>109.70736192587698</v>
          </cell>
          <cell r="H14530" t="str">
            <v>A</v>
          </cell>
          <cell r="I14530" t="str">
            <v>A</v>
          </cell>
          <cell r="J14530" t="str">
            <v>A</v>
          </cell>
          <cell r="K14530" t="str">
            <v>A</v>
          </cell>
        </row>
        <row r="14531">
          <cell r="C14531" t="str">
            <v>980931|NLTC Perera</v>
          </cell>
          <cell r="D14531">
            <v>109.70563667645609</v>
          </cell>
          <cell r="E14531">
            <v>111.01083500934446</v>
          </cell>
          <cell r="F14531">
            <v>110.16088453953584</v>
          </cell>
          <cell r="G14531">
            <v>110.27885228758204</v>
          </cell>
          <cell r="H14531" t="str">
            <v>A</v>
          </cell>
          <cell r="I14531" t="str">
            <v>A</v>
          </cell>
          <cell r="J14531" t="str">
            <v>A</v>
          </cell>
          <cell r="K14531" t="str">
            <v>A</v>
          </cell>
        </row>
        <row r="14532">
          <cell r="C14532" t="str">
            <v>981015|DJ Hooda</v>
          </cell>
          <cell r="D14532">
            <v>109.71264025034141</v>
          </cell>
          <cell r="E14532">
            <v>109.83933842078044</v>
          </cell>
          <cell r="F14532">
            <v>110.16218917557836</v>
          </cell>
          <cell r="G14532">
            <v>109.89941697799344</v>
          </cell>
          <cell r="H14532" t="str">
            <v>A</v>
          </cell>
          <cell r="I14532" t="str">
            <v>A</v>
          </cell>
          <cell r="J14532" t="str">
            <v>A</v>
          </cell>
          <cell r="K14532" t="str">
            <v>A</v>
          </cell>
        </row>
        <row r="14533">
          <cell r="C14533" t="str">
            <v>729291|AM Nayar</v>
          </cell>
          <cell r="D14533">
            <v>109.71328012534842</v>
          </cell>
          <cell r="E14533">
            <v>109.69842012273699</v>
          </cell>
          <cell r="F14533">
            <v>109.84648775452278</v>
          </cell>
          <cell r="G14533">
            <v>109.77341744980099</v>
          </cell>
          <cell r="H14533" t="str">
            <v>A</v>
          </cell>
          <cell r="I14533" t="str">
            <v>A</v>
          </cell>
          <cell r="J14533" t="str">
            <v>A</v>
          </cell>
          <cell r="K14533" t="str">
            <v>A</v>
          </cell>
        </row>
        <row r="14534">
          <cell r="C14534" t="str">
            <v>598050|R McLaren</v>
          </cell>
          <cell r="D14534">
            <v>109.7201547494651</v>
          </cell>
          <cell r="E14534">
            <v>108.73598330150054</v>
          </cell>
          <cell r="F14534">
            <v>110.2898311974801</v>
          </cell>
          <cell r="G14534">
            <v>109.62813154761953</v>
          </cell>
          <cell r="H14534" t="str">
            <v>A</v>
          </cell>
          <cell r="I14534" t="str">
            <v>A</v>
          </cell>
          <cell r="J14534" t="str">
            <v>A</v>
          </cell>
          <cell r="K14534" t="str">
            <v>A</v>
          </cell>
        </row>
        <row r="14535">
          <cell r="C14535" t="str">
            <v>1136578|MA Agarwal</v>
          </cell>
          <cell r="D14535">
            <v>109.73523042279888</v>
          </cell>
          <cell r="E14535">
            <v>109.58928267897249</v>
          </cell>
          <cell r="F14535">
            <v>109.66637487041528</v>
          </cell>
          <cell r="G14535">
            <v>109.69792255016917</v>
          </cell>
          <cell r="H14535" t="str">
            <v>A</v>
          </cell>
          <cell r="I14535" t="str">
            <v>A</v>
          </cell>
          <cell r="J14535" t="str">
            <v>A</v>
          </cell>
          <cell r="K14535" t="str">
            <v>A</v>
          </cell>
        </row>
        <row r="14536">
          <cell r="C14536" t="str">
            <v>1082646|P Negi</v>
          </cell>
          <cell r="D14536">
            <v>109.73770790306945</v>
          </cell>
          <cell r="E14536">
            <v>110.05709728572222</v>
          </cell>
          <cell r="F14536">
            <v>109.7797998615232</v>
          </cell>
          <cell r="G14536">
            <v>109.88533747625763</v>
          </cell>
          <cell r="H14536" t="str">
            <v>A</v>
          </cell>
          <cell r="I14536" t="str">
            <v>A</v>
          </cell>
          <cell r="J14536" t="str">
            <v>A</v>
          </cell>
          <cell r="K14536" t="str">
            <v>A</v>
          </cell>
        </row>
        <row r="14537">
          <cell r="C14537" t="str">
            <v>548330|MN Samuels</v>
          </cell>
          <cell r="D14537">
            <v>109.73973063973065</v>
          </cell>
          <cell r="E14537">
            <v>110.01921997755331</v>
          </cell>
          <cell r="F14537">
            <v>108.29446315001871</v>
          </cell>
          <cell r="G14537">
            <v>109.01953797231575</v>
          </cell>
          <cell r="H14537" t="str">
            <v>A</v>
          </cell>
          <cell r="I14537" t="str">
            <v>A</v>
          </cell>
          <cell r="J14537" t="str">
            <v>A</v>
          </cell>
          <cell r="K14537" t="str">
            <v>A</v>
          </cell>
        </row>
        <row r="14538">
          <cell r="C14538" t="str">
            <v>1082633|P Negi</v>
          </cell>
          <cell r="D14538">
            <v>109.74048444151896</v>
          </cell>
          <cell r="E14538">
            <v>109.86120723998121</v>
          </cell>
          <cell r="F14538">
            <v>109.40840435744808</v>
          </cell>
          <cell r="G14538">
            <v>109.54446516689329</v>
          </cell>
          <cell r="H14538" t="str">
            <v>A</v>
          </cell>
          <cell r="I14538" t="str">
            <v>A</v>
          </cell>
          <cell r="J14538" t="str">
            <v>A</v>
          </cell>
          <cell r="K14538" t="str">
            <v>A</v>
          </cell>
        </row>
        <row r="14539">
          <cell r="C14539" t="str">
            <v>1304081|RK Singh</v>
          </cell>
          <cell r="D14539">
            <v>109.74166666666666</v>
          </cell>
          <cell r="E14539">
            <v>110.13148148148147</v>
          </cell>
          <cell r="F14539">
            <v>110.22312169312168</v>
          </cell>
          <cell r="G14539">
            <v>109.94454144620811</v>
          </cell>
          <cell r="H14539" t="str">
            <v>A</v>
          </cell>
          <cell r="I14539" t="str">
            <v>A</v>
          </cell>
          <cell r="J14539" t="str">
            <v>A</v>
          </cell>
          <cell r="K14539" t="str">
            <v>A</v>
          </cell>
        </row>
        <row r="14540">
          <cell r="C14540" t="str">
            <v>1304084|MJ Santner</v>
          </cell>
          <cell r="D14540">
            <v>109.74398680289484</v>
          </cell>
          <cell r="E14540">
            <v>107.83248334541437</v>
          </cell>
          <cell r="F14540">
            <v>111.61150134809138</v>
          </cell>
          <cell r="G14540">
            <v>109.55566246322951</v>
          </cell>
          <cell r="H14540" t="str">
            <v>A</v>
          </cell>
          <cell r="I14540" t="str">
            <v>A</v>
          </cell>
          <cell r="J14540" t="str">
            <v>A</v>
          </cell>
          <cell r="K14540" t="str">
            <v>A</v>
          </cell>
        </row>
        <row r="14541">
          <cell r="C14541" t="str">
            <v>733993|NV Ojha</v>
          </cell>
          <cell r="D14541">
            <v>109.74508602052762</v>
          </cell>
          <cell r="E14541">
            <v>109.64746959488635</v>
          </cell>
          <cell r="F14541">
            <v>109.70736192587698</v>
          </cell>
          <cell r="G14541">
            <v>109.69912510495988</v>
          </cell>
          <cell r="H14541" t="str">
            <v>A</v>
          </cell>
          <cell r="I14541" t="str">
            <v>A</v>
          </cell>
          <cell r="J14541" t="str">
            <v>A</v>
          </cell>
          <cell r="K14541" t="str">
            <v>A</v>
          </cell>
        </row>
        <row r="14542">
          <cell r="C14542" t="str">
            <v>392227|Harbhajan Singh</v>
          </cell>
          <cell r="D14542">
            <v>109.74709169618259</v>
          </cell>
          <cell r="E14542">
            <v>108.93770761805244</v>
          </cell>
          <cell r="F14542">
            <v>109.71093276196306</v>
          </cell>
          <cell r="G14542">
            <v>109.56886672667862</v>
          </cell>
          <cell r="H14542" t="str">
            <v>A</v>
          </cell>
          <cell r="I14542" t="str">
            <v>A</v>
          </cell>
          <cell r="J14542" t="str">
            <v>A</v>
          </cell>
          <cell r="K14542" t="str">
            <v>A</v>
          </cell>
        </row>
        <row r="14543">
          <cell r="C14543" t="str">
            <v>419134|AB McDonald</v>
          </cell>
          <cell r="D14543">
            <v>109.75</v>
          </cell>
          <cell r="E14543">
            <v>113.5</v>
          </cell>
          <cell r="F14543">
            <v>106.375</v>
          </cell>
          <cell r="G14543">
            <v>108.75</v>
          </cell>
          <cell r="H14543" t="str">
            <v>A</v>
          </cell>
          <cell r="I14543" t="str">
            <v>A</v>
          </cell>
          <cell r="J14543" t="str">
            <v>A</v>
          </cell>
          <cell r="K14543" t="str">
            <v>A</v>
          </cell>
        </row>
        <row r="14544">
          <cell r="C14544" t="str">
            <v>729285|KL Rahul</v>
          </cell>
          <cell r="D14544">
            <v>109.75</v>
          </cell>
          <cell r="E14544">
            <v>111.66666666666667</v>
          </cell>
          <cell r="F14544">
            <v>111.375</v>
          </cell>
          <cell r="G14544">
            <v>111.47222222222223</v>
          </cell>
          <cell r="H14544" t="str">
            <v>A</v>
          </cell>
          <cell r="I14544" t="str">
            <v>A</v>
          </cell>
          <cell r="J14544" t="str">
            <v>A</v>
          </cell>
          <cell r="K14544" t="str">
            <v>A</v>
          </cell>
        </row>
        <row r="14545">
          <cell r="C14545" t="str">
            <v>981011|CH Morris</v>
          </cell>
          <cell r="D14545">
            <v>109.75208450418977</v>
          </cell>
          <cell r="E14545">
            <v>110.27498027898028</v>
          </cell>
          <cell r="F14545">
            <v>108.76394777077154</v>
          </cell>
          <cell r="G14545">
            <v>109.46345873475309</v>
          </cell>
          <cell r="H14545" t="str">
            <v>A</v>
          </cell>
          <cell r="I14545" t="str">
            <v>A</v>
          </cell>
          <cell r="J14545" t="str">
            <v>A</v>
          </cell>
          <cell r="K14545" t="str">
            <v>A</v>
          </cell>
        </row>
        <row r="14546">
          <cell r="C14546" t="str">
            <v>1136598|MA Agarwal</v>
          </cell>
          <cell r="D14546">
            <v>109.75271396402754</v>
          </cell>
          <cell r="E14546">
            <v>109.60652599974635</v>
          </cell>
          <cell r="F14546">
            <v>109.65116122442042</v>
          </cell>
          <cell r="G14546">
            <v>109.66054654541277</v>
          </cell>
          <cell r="H14546" t="str">
            <v>A</v>
          </cell>
          <cell r="I14546" t="str">
            <v>A</v>
          </cell>
          <cell r="J14546" t="str">
            <v>A</v>
          </cell>
          <cell r="K14546" t="str">
            <v>A</v>
          </cell>
        </row>
        <row r="14547">
          <cell r="C14547" t="str">
            <v>501256|S Sohal</v>
          </cell>
          <cell r="D14547">
            <v>109.7533453234699</v>
          </cell>
          <cell r="E14547">
            <v>109.47685346433991</v>
          </cell>
          <cell r="F14547">
            <v>110.02352185261536</v>
          </cell>
          <cell r="G14547">
            <v>109.85783249576843</v>
          </cell>
          <cell r="H14547" t="str">
            <v>A</v>
          </cell>
          <cell r="I14547" t="str">
            <v>A</v>
          </cell>
          <cell r="J14547" t="str">
            <v>A</v>
          </cell>
          <cell r="K14547" t="str">
            <v>A</v>
          </cell>
        </row>
        <row r="14548">
          <cell r="C14548" t="str">
            <v>1254107|DJ Hooda</v>
          </cell>
          <cell r="D14548">
            <v>109.755865847251</v>
          </cell>
          <cell r="E14548">
            <v>109.78321061186578</v>
          </cell>
          <cell r="F14548">
            <v>109.80645717529843</v>
          </cell>
          <cell r="G14548">
            <v>109.80380758400334</v>
          </cell>
          <cell r="H14548" t="str">
            <v>A</v>
          </cell>
          <cell r="I14548" t="str">
            <v>A</v>
          </cell>
          <cell r="J14548" t="str">
            <v>A</v>
          </cell>
          <cell r="K14548" t="str">
            <v>A</v>
          </cell>
        </row>
        <row r="14549">
          <cell r="C14549" t="str">
            <v>981005|Gurkeerat Singh</v>
          </cell>
          <cell r="D14549">
            <v>109.7566779150887</v>
          </cell>
          <cell r="E14549">
            <v>111.45000599046575</v>
          </cell>
          <cell r="F14549">
            <v>109.40192512714448</v>
          </cell>
          <cell r="G14549">
            <v>110.20379754498845</v>
          </cell>
          <cell r="H14549" t="str">
            <v>A</v>
          </cell>
          <cell r="I14549" t="str">
            <v>A</v>
          </cell>
          <cell r="J14549" t="str">
            <v>A</v>
          </cell>
          <cell r="K14549" t="str">
            <v>A</v>
          </cell>
        </row>
        <row r="14550">
          <cell r="C14550" t="str">
            <v>392199|LR Shukla</v>
          </cell>
          <cell r="D14550">
            <v>109.75669254602586</v>
          </cell>
          <cell r="E14550">
            <v>109.26811138311137</v>
          </cell>
          <cell r="F14550">
            <v>110.04519876285197</v>
          </cell>
          <cell r="G14550">
            <v>109.76661055234069</v>
          </cell>
          <cell r="H14550" t="str">
            <v>A</v>
          </cell>
          <cell r="I14550" t="str">
            <v>A</v>
          </cell>
          <cell r="J14550" t="str">
            <v>A</v>
          </cell>
          <cell r="K14550" t="str">
            <v>A</v>
          </cell>
        </row>
        <row r="14551">
          <cell r="C14551" t="str">
            <v>980905|AR Patel</v>
          </cell>
          <cell r="D14551">
            <v>109.76088121126965</v>
          </cell>
          <cell r="E14551">
            <v>109.57283715070616</v>
          </cell>
          <cell r="F14551">
            <v>109.3815166915136</v>
          </cell>
          <cell r="G14551">
            <v>109.54716679375964</v>
          </cell>
          <cell r="H14551" t="str">
            <v>A</v>
          </cell>
          <cell r="I14551" t="str">
            <v>A</v>
          </cell>
          <cell r="J14551" t="str">
            <v>A</v>
          </cell>
          <cell r="K14551" t="str">
            <v>A</v>
          </cell>
        </row>
        <row r="14552">
          <cell r="C14552" t="str">
            <v>1178427|N Pooran</v>
          </cell>
          <cell r="D14552">
            <v>109.76240740740741</v>
          </cell>
          <cell r="E14552">
            <v>112.90992592592593</v>
          </cell>
          <cell r="F14552">
            <v>108.76376543209877</v>
          </cell>
          <cell r="G14552">
            <v>111.06707407407407</v>
          </cell>
          <cell r="H14552" t="str">
            <v>A</v>
          </cell>
          <cell r="I14552" t="str">
            <v>A</v>
          </cell>
          <cell r="J14552" t="str">
            <v>A</v>
          </cell>
          <cell r="K14552" t="str">
            <v>A</v>
          </cell>
        </row>
        <row r="14553">
          <cell r="C14553" t="str">
            <v>419113|LR Shukla</v>
          </cell>
          <cell r="D14553">
            <v>109.76609900721012</v>
          </cell>
          <cell r="E14553">
            <v>109.26525169104116</v>
          </cell>
          <cell r="F14553">
            <v>109.37002664245584</v>
          </cell>
          <cell r="G14553">
            <v>109.36907341176577</v>
          </cell>
          <cell r="H14553" t="str">
            <v>A</v>
          </cell>
          <cell r="I14553" t="str">
            <v>A</v>
          </cell>
          <cell r="J14553" t="str">
            <v>A</v>
          </cell>
          <cell r="K14553" t="str">
            <v>A</v>
          </cell>
        </row>
        <row r="14554">
          <cell r="C14554" t="str">
            <v>1136576|MA Agarwal</v>
          </cell>
          <cell r="D14554">
            <v>109.76925454873611</v>
          </cell>
          <cell r="E14554">
            <v>109.73523042279888</v>
          </cell>
          <cell r="F14554">
            <v>109.65246800829554</v>
          </cell>
          <cell r="G14554">
            <v>109.66637487041528</v>
          </cell>
          <cell r="H14554" t="str">
            <v>A</v>
          </cell>
          <cell r="I14554" t="str">
            <v>A</v>
          </cell>
          <cell r="J14554" t="str">
            <v>A</v>
          </cell>
          <cell r="K14554" t="str">
            <v>A</v>
          </cell>
        </row>
        <row r="14555">
          <cell r="C14555" t="str">
            <v>980959|CA Lynn</v>
          </cell>
          <cell r="D14555">
            <v>109.77166666666668</v>
          </cell>
          <cell r="E14555">
            <v>110.58854545454547</v>
          </cell>
          <cell r="F14555">
            <v>111.04518518518519</v>
          </cell>
          <cell r="G14555">
            <v>110.01858922558925</v>
          </cell>
          <cell r="H14555" t="str">
            <v>A</v>
          </cell>
          <cell r="I14555" t="str">
            <v>A</v>
          </cell>
          <cell r="J14555" t="str">
            <v>A</v>
          </cell>
          <cell r="K14555" t="str">
            <v>A</v>
          </cell>
        </row>
        <row r="14556">
          <cell r="C14556" t="str">
            <v>419123|M Vijay</v>
          </cell>
          <cell r="D14556">
            <v>109.77598484848485</v>
          </cell>
          <cell r="E14556">
            <v>108.40309764309764</v>
          </cell>
          <cell r="F14556">
            <v>111.17128306878307</v>
          </cell>
          <cell r="G14556">
            <v>109.92962201378869</v>
          </cell>
          <cell r="H14556" t="str">
            <v>A</v>
          </cell>
          <cell r="I14556" t="str">
            <v>A</v>
          </cell>
          <cell r="J14556" t="str">
            <v>A</v>
          </cell>
          <cell r="K14556" t="str">
            <v>A</v>
          </cell>
        </row>
        <row r="14557">
          <cell r="C14557" t="str">
            <v>1082604|Bipul Sharma</v>
          </cell>
          <cell r="D14557">
            <v>109.7787152632314</v>
          </cell>
          <cell r="E14557">
            <v>110.49346757901597</v>
          </cell>
          <cell r="F14557">
            <v>109.50843862827735</v>
          </cell>
          <cell r="G14557">
            <v>110.1035170468719</v>
          </cell>
          <cell r="H14557" t="str">
            <v>A</v>
          </cell>
          <cell r="I14557" t="str">
            <v>A</v>
          </cell>
          <cell r="J14557" t="str">
            <v>A</v>
          </cell>
          <cell r="K14557" t="str">
            <v>A</v>
          </cell>
        </row>
        <row r="14558">
          <cell r="C14558" t="str">
            <v>598048|NLTC Perera</v>
          </cell>
          <cell r="D14558">
            <v>109.78026239405548</v>
          </cell>
          <cell r="E14558">
            <v>111.17357386121752</v>
          </cell>
          <cell r="F14558">
            <v>110.04891060455554</v>
          </cell>
          <cell r="G14558">
            <v>110.65651076538047</v>
          </cell>
          <cell r="H14558" t="str">
            <v>A</v>
          </cell>
          <cell r="I14558" t="str">
            <v>A</v>
          </cell>
          <cell r="J14558" t="str">
            <v>A</v>
          </cell>
          <cell r="K14558" t="str">
            <v>A</v>
          </cell>
        </row>
        <row r="14559">
          <cell r="C14559" t="str">
            <v>548356|MA Agarwal</v>
          </cell>
          <cell r="D14559">
            <v>109.7811737939863</v>
          </cell>
          <cell r="E14559">
            <v>110.11757533551652</v>
          </cell>
          <cell r="F14559">
            <v>110.21086423885731</v>
          </cell>
          <cell r="G14559">
            <v>110.10325965139977</v>
          </cell>
          <cell r="H14559" t="str">
            <v>A</v>
          </cell>
          <cell r="I14559" t="str">
            <v>A</v>
          </cell>
          <cell r="J14559" t="str">
            <v>A</v>
          </cell>
          <cell r="K14559" t="str">
            <v>A</v>
          </cell>
        </row>
        <row r="14560">
          <cell r="C14560" t="str">
            <v>1178421|S Dube</v>
          </cell>
          <cell r="D14560">
            <v>109.78222222222223</v>
          </cell>
          <cell r="E14560">
            <v>110.19166666666668</v>
          </cell>
          <cell r="F14560">
            <v>107.72074074074074</v>
          </cell>
          <cell r="G14560">
            <v>109.75574074074075</v>
          </cell>
          <cell r="H14560" t="str">
            <v>A</v>
          </cell>
          <cell r="I14560" t="str">
            <v>A</v>
          </cell>
          <cell r="J14560" t="str">
            <v>A</v>
          </cell>
          <cell r="K14560" t="str">
            <v>A</v>
          </cell>
        </row>
        <row r="14561">
          <cell r="C14561" t="str">
            <v>1254111|DJ Hooda</v>
          </cell>
          <cell r="D14561">
            <v>109.78321061186578</v>
          </cell>
          <cell r="E14561">
            <v>109.52315797888437</v>
          </cell>
          <cell r="F14561">
            <v>109.80380758400334</v>
          </cell>
          <cell r="G14561">
            <v>109.68741147933372</v>
          </cell>
          <cell r="H14561" t="str">
            <v>A</v>
          </cell>
          <cell r="I14561" t="str">
            <v>A</v>
          </cell>
          <cell r="J14561" t="str">
            <v>A</v>
          </cell>
          <cell r="K14561" t="str">
            <v>A</v>
          </cell>
        </row>
        <row r="14562">
          <cell r="C14562" t="str">
            <v>1254099|DJ Hooda</v>
          </cell>
          <cell r="D14562">
            <v>109.79115938575104</v>
          </cell>
          <cell r="E14562">
            <v>109.87234629289327</v>
          </cell>
          <cell r="F14562">
            <v>109.92325934434632</v>
          </cell>
          <cell r="G14562">
            <v>109.87055001780887</v>
          </cell>
          <cell r="H14562" t="str">
            <v>A</v>
          </cell>
          <cell r="I14562" t="str">
            <v>A</v>
          </cell>
          <cell r="J14562" t="str">
            <v>A</v>
          </cell>
          <cell r="K14562" t="str">
            <v>A</v>
          </cell>
        </row>
        <row r="14563">
          <cell r="C14563" t="str">
            <v>1181766|MJ Guptill</v>
          </cell>
          <cell r="D14563">
            <v>109.79261200716844</v>
          </cell>
          <cell r="E14563">
            <v>109.92394954507857</v>
          </cell>
          <cell r="F14563">
            <v>109.23639054523731</v>
          </cell>
          <cell r="G14563">
            <v>109.46899559072945</v>
          </cell>
          <cell r="H14563" t="str">
            <v>A</v>
          </cell>
          <cell r="I14563" t="str">
            <v>A</v>
          </cell>
          <cell r="J14563" t="str">
            <v>A</v>
          </cell>
          <cell r="K14563" t="str">
            <v>A</v>
          </cell>
        </row>
        <row r="14564">
          <cell r="C14564" t="str">
            <v>548325|RE Levi</v>
          </cell>
          <cell r="D14564">
            <v>109.79333333333332</v>
          </cell>
          <cell r="E14564">
            <v>108.23466666666666</v>
          </cell>
          <cell r="F14564">
            <v>110.58111111111111</v>
          </cell>
          <cell r="G14564">
            <v>108.76933333333331</v>
          </cell>
          <cell r="H14564" t="str">
            <v>A</v>
          </cell>
          <cell r="I14564" t="str">
            <v>A</v>
          </cell>
          <cell r="J14564" t="str">
            <v>A</v>
          </cell>
          <cell r="K14564" t="str">
            <v>A</v>
          </cell>
        </row>
        <row r="14565">
          <cell r="C14565" t="str">
            <v>336009|Shoaib Malik</v>
          </cell>
          <cell r="D14565">
            <v>109.7952380952381</v>
          </cell>
          <cell r="E14565">
            <v>107.82642857142858</v>
          </cell>
          <cell r="F14565">
            <v>106.03769841269842</v>
          </cell>
          <cell r="G14565">
            <v>107.50761904761906</v>
          </cell>
          <cell r="H14565" t="str">
            <v>A</v>
          </cell>
          <cell r="I14565" t="str">
            <v>A</v>
          </cell>
          <cell r="J14565" t="str">
            <v>A</v>
          </cell>
          <cell r="K14565" t="str">
            <v>A</v>
          </cell>
        </row>
        <row r="14566">
          <cell r="C14566" t="str">
            <v>1254111|CH Morris</v>
          </cell>
          <cell r="D14566">
            <v>109.79622545584472</v>
          </cell>
          <cell r="E14566">
            <v>109.69834330368462</v>
          </cell>
          <cell r="F14566">
            <v>110.00820015943009</v>
          </cell>
          <cell r="G14566">
            <v>109.87605786978037</v>
          </cell>
          <cell r="H14566" t="str">
            <v>A</v>
          </cell>
          <cell r="I14566" t="str">
            <v>A</v>
          </cell>
          <cell r="J14566" t="str">
            <v>A</v>
          </cell>
          <cell r="K14566" t="str">
            <v>A</v>
          </cell>
        </row>
        <row r="14567">
          <cell r="C14567" t="str">
            <v>1254077|Abhishek Sharma</v>
          </cell>
          <cell r="D14567">
            <v>109.79893120516034</v>
          </cell>
          <cell r="E14567">
            <v>109.54566912481633</v>
          </cell>
          <cell r="F14567">
            <v>110.59160703640372</v>
          </cell>
          <cell r="G14567">
            <v>110.04434249464036</v>
          </cell>
          <cell r="H14567" t="str">
            <v>A</v>
          </cell>
          <cell r="I14567" t="str">
            <v>A</v>
          </cell>
          <cell r="J14567" t="str">
            <v>A</v>
          </cell>
          <cell r="K14567" t="str">
            <v>A</v>
          </cell>
        </row>
        <row r="14568">
          <cell r="C14568" t="str">
            <v>335988|V Sehwag</v>
          </cell>
          <cell r="D14568">
            <v>109.8030303030303</v>
          </cell>
          <cell r="E14568">
            <v>135.9848484848485</v>
          </cell>
          <cell r="F14568">
            <v>109.8030303030303</v>
          </cell>
          <cell r="G14568">
            <v>122.89393939393941</v>
          </cell>
          <cell r="H14568" t="str">
            <v>A</v>
          </cell>
          <cell r="I14568" t="str">
            <v>A</v>
          </cell>
          <cell r="J14568" t="str">
            <v>A</v>
          </cell>
          <cell r="K14568" t="str">
            <v>A</v>
          </cell>
        </row>
        <row r="14569">
          <cell r="C14569" t="str">
            <v>1178424|H Klaasen</v>
          </cell>
          <cell r="D14569">
            <v>109.80333333333333</v>
          </cell>
          <cell r="E14569">
            <v>108.55833333333334</v>
          </cell>
          <cell r="F14569">
            <v>110.14768518518518</v>
          </cell>
          <cell r="G14569">
            <v>110.0452777777778</v>
          </cell>
          <cell r="H14569" t="str">
            <v>A</v>
          </cell>
          <cell r="I14569" t="str">
            <v>A</v>
          </cell>
          <cell r="J14569" t="str">
            <v>A</v>
          </cell>
          <cell r="K14569" t="str">
            <v>A</v>
          </cell>
        </row>
        <row r="14570">
          <cell r="C14570" t="str">
            <v>548343|N Saini</v>
          </cell>
          <cell r="D14570">
            <v>109.80555555555556</v>
          </cell>
          <cell r="E14570">
            <v>109.1805459770115</v>
          </cell>
          <cell r="F14570">
            <v>110.5324074074074</v>
          </cell>
          <cell r="G14570">
            <v>110.00925606641124</v>
          </cell>
          <cell r="H14570" t="str">
            <v>A</v>
          </cell>
          <cell r="I14570" t="str">
            <v>A</v>
          </cell>
          <cell r="J14570" t="str">
            <v>A</v>
          </cell>
          <cell r="K14570" t="str">
            <v>A</v>
          </cell>
        </row>
        <row r="14571">
          <cell r="C14571" t="str">
            <v>392232|MF Maharoof</v>
          </cell>
          <cell r="D14571">
            <v>109.80834965233433</v>
          </cell>
          <cell r="E14571">
            <v>110.82751468710089</v>
          </cell>
          <cell r="F14571">
            <v>111.57377847378486</v>
          </cell>
          <cell r="G14571">
            <v>110.76508589943711</v>
          </cell>
          <cell r="H14571" t="str">
            <v>A</v>
          </cell>
          <cell r="I14571" t="str">
            <v>A</v>
          </cell>
          <cell r="J14571" t="str">
            <v>A</v>
          </cell>
          <cell r="K14571" t="str">
            <v>A</v>
          </cell>
        </row>
        <row r="14572">
          <cell r="C14572" t="str">
            <v>1254097|SO Hetmyer</v>
          </cell>
          <cell r="D14572">
            <v>109.80969009685309</v>
          </cell>
          <cell r="E14572">
            <v>110.47013835351164</v>
          </cell>
          <cell r="F14572">
            <v>109.99477008574586</v>
          </cell>
          <cell r="G14572">
            <v>110.13792983473695</v>
          </cell>
          <cell r="H14572" t="str">
            <v>A</v>
          </cell>
          <cell r="I14572" t="str">
            <v>A</v>
          </cell>
          <cell r="J14572" t="str">
            <v>A</v>
          </cell>
          <cell r="K14572" t="str">
            <v>A</v>
          </cell>
        </row>
        <row r="14573">
          <cell r="C14573" t="str">
            <v>336026|Misbah-ul-Haq</v>
          </cell>
          <cell r="D14573">
            <v>109.81070637408568</v>
          </cell>
          <cell r="E14573">
            <v>115.84800243817484</v>
          </cell>
          <cell r="F14573">
            <v>110.53317316846626</v>
          </cell>
          <cell r="G14573">
            <v>112.66368576570301</v>
          </cell>
          <cell r="H14573" t="str">
            <v>A</v>
          </cell>
          <cell r="I14573" t="str">
            <v>A</v>
          </cell>
          <cell r="J14573" t="str">
            <v>A</v>
          </cell>
          <cell r="K14573" t="str">
            <v>A</v>
          </cell>
        </row>
        <row r="14574">
          <cell r="C14574" t="str">
            <v>980909|SA Yadav</v>
          </cell>
          <cell r="D14574">
            <v>109.81594389058399</v>
          </cell>
          <cell r="E14574">
            <v>109.86330613496064</v>
          </cell>
          <cell r="F14574">
            <v>110.00625876387988</v>
          </cell>
          <cell r="G14574">
            <v>109.97798936276099</v>
          </cell>
          <cell r="H14574" t="str">
            <v>A</v>
          </cell>
          <cell r="I14574" t="str">
            <v>A</v>
          </cell>
          <cell r="J14574" t="str">
            <v>A</v>
          </cell>
          <cell r="K14574" t="str">
            <v>A</v>
          </cell>
        </row>
        <row r="14575">
          <cell r="C14575" t="str">
            <v>829759|A Ashish Reddy</v>
          </cell>
          <cell r="D14575">
            <v>109.82074191838899</v>
          </cell>
          <cell r="E14575">
            <v>110.46958958958959</v>
          </cell>
          <cell r="F14575">
            <v>109.35765146028382</v>
          </cell>
          <cell r="G14575">
            <v>109.80412326542229</v>
          </cell>
          <cell r="H14575" t="str">
            <v>A</v>
          </cell>
          <cell r="I14575" t="str">
            <v>A</v>
          </cell>
          <cell r="J14575" t="str">
            <v>A</v>
          </cell>
          <cell r="K14575" t="str">
            <v>A</v>
          </cell>
        </row>
        <row r="14576">
          <cell r="C14576" t="str">
            <v>1136584|P Negi</v>
          </cell>
          <cell r="D14576">
            <v>109.82186070953148</v>
          </cell>
          <cell r="E14576">
            <v>109.49728455761112</v>
          </cell>
          <cell r="F14576">
            <v>109.87222196610772</v>
          </cell>
          <cell r="G14576">
            <v>109.79208085095495</v>
          </cell>
          <cell r="H14576" t="str">
            <v>A</v>
          </cell>
          <cell r="I14576" t="str">
            <v>A</v>
          </cell>
          <cell r="J14576" t="str">
            <v>A</v>
          </cell>
          <cell r="K14576" t="str">
            <v>A</v>
          </cell>
        </row>
        <row r="14577">
          <cell r="C14577" t="str">
            <v>336007|PA Patel</v>
          </cell>
          <cell r="D14577">
            <v>109.82346628679961</v>
          </cell>
          <cell r="E14577">
            <v>108.36106634106635</v>
          </cell>
          <cell r="F14577">
            <v>111.46582209559988</v>
          </cell>
          <cell r="G14577">
            <v>110.00457260435037</v>
          </cell>
          <cell r="H14577" t="str">
            <v>A</v>
          </cell>
          <cell r="I14577" t="str">
            <v>A</v>
          </cell>
          <cell r="J14577" t="str">
            <v>A</v>
          </cell>
          <cell r="K14577" t="str">
            <v>A</v>
          </cell>
        </row>
        <row r="14578">
          <cell r="C14578" t="str">
            <v>1175367|K Gowtham</v>
          </cell>
          <cell r="D14578">
            <v>109.8281216931217</v>
          </cell>
          <cell r="E14578">
            <v>108.90624691358025</v>
          </cell>
          <cell r="F14578">
            <v>110.25754183059739</v>
          </cell>
          <cell r="G14578">
            <v>109.69591014335458</v>
          </cell>
          <cell r="H14578" t="str">
            <v>A</v>
          </cell>
          <cell r="I14578" t="str">
            <v>A</v>
          </cell>
          <cell r="J14578" t="str">
            <v>A</v>
          </cell>
          <cell r="K14578" t="str">
            <v>A</v>
          </cell>
        </row>
        <row r="14579">
          <cell r="C14579" t="str">
            <v>1136562|MA Agarwal</v>
          </cell>
          <cell r="D14579">
            <v>109.83101351358768</v>
          </cell>
          <cell r="E14579">
            <v>109.69350983643963</v>
          </cell>
          <cell r="F14579">
            <v>109.97625948595135</v>
          </cell>
          <cell r="G14579">
            <v>109.81619087071034</v>
          </cell>
          <cell r="H14579" t="str">
            <v>A</v>
          </cell>
          <cell r="I14579" t="str">
            <v>A</v>
          </cell>
          <cell r="J14579" t="str">
            <v>A</v>
          </cell>
          <cell r="K14579" t="str">
            <v>A</v>
          </cell>
        </row>
        <row r="14580">
          <cell r="C14580" t="str">
            <v>335998|MV Boucher</v>
          </cell>
          <cell r="D14580">
            <v>109.83416666666668</v>
          </cell>
          <cell r="E14580">
            <v>113.36733333333333</v>
          </cell>
          <cell r="F14580">
            <v>113.00490740740742</v>
          </cell>
          <cell r="G14580">
            <v>111.66901851851851</v>
          </cell>
          <cell r="H14580" t="str">
            <v>A</v>
          </cell>
          <cell r="I14580" t="str">
            <v>A</v>
          </cell>
          <cell r="J14580" t="str">
            <v>A</v>
          </cell>
          <cell r="K14580" t="str">
            <v>A</v>
          </cell>
        </row>
        <row r="14581">
          <cell r="C14581" t="str">
            <v>501221|R Sathish</v>
          </cell>
          <cell r="D14581">
            <v>109.83593939393941</v>
          </cell>
          <cell r="E14581">
            <v>108.84358126721764</v>
          </cell>
          <cell r="F14581">
            <v>110.5360987654321</v>
          </cell>
          <cell r="G14581">
            <v>109.5731511070299</v>
          </cell>
          <cell r="H14581" t="str">
            <v>A</v>
          </cell>
          <cell r="I14581" t="str">
            <v>A</v>
          </cell>
          <cell r="J14581" t="str">
            <v>A</v>
          </cell>
          <cell r="K14581" t="str">
            <v>A</v>
          </cell>
        </row>
        <row r="14582">
          <cell r="C14582" t="str">
            <v>1136620|SP Goswami</v>
          </cell>
          <cell r="D14582">
            <v>109.83728882155714</v>
          </cell>
          <cell r="E14582">
            <v>109.91392274322959</v>
          </cell>
          <cell r="F14582">
            <v>110.17060921503491</v>
          </cell>
          <cell r="G14582">
            <v>110.07532932136085</v>
          </cell>
          <cell r="H14582" t="str">
            <v>A</v>
          </cell>
          <cell r="I14582" t="str">
            <v>A</v>
          </cell>
          <cell r="J14582" t="str">
            <v>A</v>
          </cell>
          <cell r="K14582" t="str">
            <v>A</v>
          </cell>
        </row>
        <row r="14583">
          <cell r="C14583" t="str">
            <v>981017|DJ Hooda</v>
          </cell>
          <cell r="D14583">
            <v>109.83933842078044</v>
          </cell>
          <cell r="E14583">
            <v>109.40890605202449</v>
          </cell>
          <cell r="F14583">
            <v>109.89941697799344</v>
          </cell>
          <cell r="G14583">
            <v>109.65362824104876</v>
          </cell>
          <cell r="H14583" t="str">
            <v>A</v>
          </cell>
          <cell r="I14583" t="str">
            <v>A</v>
          </cell>
          <cell r="J14583" t="str">
            <v>A</v>
          </cell>
          <cell r="K14583" t="str">
            <v>A</v>
          </cell>
        </row>
        <row r="14584">
          <cell r="C14584" t="str">
            <v>1254072|PJ Cummins</v>
          </cell>
          <cell r="D14584">
            <v>109.84105020017994</v>
          </cell>
          <cell r="E14584">
            <v>112.3369115547172</v>
          </cell>
          <cell r="F14584">
            <v>109.87778971382419</v>
          </cell>
          <cell r="G14584">
            <v>110.60483758031603</v>
          </cell>
          <cell r="H14584" t="str">
            <v>A</v>
          </cell>
          <cell r="I14584" t="str">
            <v>A</v>
          </cell>
          <cell r="J14584" t="str">
            <v>A</v>
          </cell>
          <cell r="K14584" t="str">
            <v>A</v>
          </cell>
        </row>
        <row r="14585">
          <cell r="C14585" t="str">
            <v>392200|PP Chawla</v>
          </cell>
          <cell r="D14585">
            <v>109.84207284207284</v>
          </cell>
          <cell r="E14585">
            <v>108.25180495180496</v>
          </cell>
          <cell r="F14585">
            <v>111.28473757640423</v>
          </cell>
          <cell r="G14585">
            <v>109.72206991373658</v>
          </cell>
          <cell r="H14585" t="str">
            <v>A</v>
          </cell>
          <cell r="I14585" t="str">
            <v>A</v>
          </cell>
          <cell r="J14585" t="str">
            <v>A</v>
          </cell>
          <cell r="K14585" t="str">
            <v>A</v>
          </cell>
        </row>
        <row r="14586">
          <cell r="C14586" t="str">
            <v>336007|S Badrinath</v>
          </cell>
          <cell r="D14586">
            <v>109.84490740740742</v>
          </cell>
          <cell r="E14586">
            <v>106.66213282247766</v>
          </cell>
          <cell r="F14586">
            <v>112.66126543209877</v>
          </cell>
          <cell r="G14586">
            <v>109.465309706258</v>
          </cell>
          <cell r="H14586" t="str">
            <v>A</v>
          </cell>
          <cell r="I14586" t="str">
            <v>A</v>
          </cell>
          <cell r="J14586" t="str">
            <v>A</v>
          </cell>
          <cell r="K14586" t="str">
            <v>A</v>
          </cell>
        </row>
        <row r="14587">
          <cell r="C14587" t="str">
            <v>1216522|R Tewatia</v>
          </cell>
          <cell r="D14587">
            <v>109.85078833447254</v>
          </cell>
          <cell r="E14587">
            <v>110.60824891774891</v>
          </cell>
          <cell r="F14587">
            <v>110.13356805312947</v>
          </cell>
          <cell r="G14587">
            <v>110.31347497953637</v>
          </cell>
          <cell r="H14587" t="str">
            <v>A</v>
          </cell>
          <cell r="I14587" t="str">
            <v>A</v>
          </cell>
          <cell r="J14587" t="str">
            <v>A</v>
          </cell>
          <cell r="K14587" t="str">
            <v>A</v>
          </cell>
        </row>
        <row r="14588">
          <cell r="C14588" t="str">
            <v>1082614|HH Pandya</v>
          </cell>
          <cell r="D14588">
            <v>109.85186409320593</v>
          </cell>
          <cell r="E14588">
            <v>110.17220308932235</v>
          </cell>
          <cell r="F14588">
            <v>109.4563887440417</v>
          </cell>
          <cell r="G14588">
            <v>109.78215685089937</v>
          </cell>
          <cell r="H14588" t="str">
            <v>A</v>
          </cell>
          <cell r="I14588" t="str">
            <v>A</v>
          </cell>
          <cell r="J14588" t="str">
            <v>A</v>
          </cell>
          <cell r="K14588" t="str">
            <v>A</v>
          </cell>
        </row>
        <row r="14589">
          <cell r="C14589" t="str">
            <v>335992|JH Kallis</v>
          </cell>
          <cell r="D14589">
            <v>109.8521505376344</v>
          </cell>
          <cell r="E14589">
            <v>111.17921146953404</v>
          </cell>
          <cell r="F14589">
            <v>103.52822580645162</v>
          </cell>
          <cell r="G14589">
            <v>106.07855436081242</v>
          </cell>
          <cell r="H14589" t="str">
            <v>A</v>
          </cell>
          <cell r="I14589" t="str">
            <v>A</v>
          </cell>
          <cell r="J14589" t="str">
            <v>A</v>
          </cell>
          <cell r="K14589" t="str">
            <v>A</v>
          </cell>
        </row>
        <row r="14590">
          <cell r="C14590" t="str">
            <v>598062|UBT Chand</v>
          </cell>
          <cell r="D14590">
            <v>109.85642726200523</v>
          </cell>
          <cell r="E14590">
            <v>108.77131747262021</v>
          </cell>
          <cell r="F14590">
            <v>108.21371717832089</v>
          </cell>
          <cell r="G14590">
            <v>108.83380765328108</v>
          </cell>
          <cell r="H14590" t="str">
            <v>A</v>
          </cell>
          <cell r="I14590" t="str">
            <v>A</v>
          </cell>
          <cell r="J14590" t="str">
            <v>A</v>
          </cell>
          <cell r="K14590" t="str">
            <v>A</v>
          </cell>
        </row>
        <row r="14591">
          <cell r="C14591" t="str">
            <v>501227|CA Pujara</v>
          </cell>
          <cell r="D14591">
            <v>109.85700431034482</v>
          </cell>
          <cell r="E14591">
            <v>109.03189655172413</v>
          </cell>
          <cell r="F14591">
            <v>110.3948621373837</v>
          </cell>
          <cell r="G14591">
            <v>110.05515907224958</v>
          </cell>
          <cell r="H14591" t="str">
            <v>A</v>
          </cell>
          <cell r="I14591" t="str">
            <v>A</v>
          </cell>
          <cell r="J14591" t="str">
            <v>A</v>
          </cell>
          <cell r="K14591" t="str">
            <v>A</v>
          </cell>
        </row>
        <row r="14592">
          <cell r="C14592" t="str">
            <v>1082636|P Negi</v>
          </cell>
          <cell r="D14592">
            <v>109.86120723998121</v>
          </cell>
          <cell r="E14592">
            <v>109.73770790306945</v>
          </cell>
          <cell r="F14592">
            <v>109.54446516689329</v>
          </cell>
          <cell r="G14592">
            <v>109.7797998615232</v>
          </cell>
          <cell r="H14592" t="str">
            <v>A</v>
          </cell>
          <cell r="I14592" t="str">
            <v>A</v>
          </cell>
          <cell r="J14592" t="str">
            <v>A</v>
          </cell>
          <cell r="K14592" t="str">
            <v>A</v>
          </cell>
        </row>
        <row r="14593">
          <cell r="C14593" t="str">
            <v>980925|SA Yadav</v>
          </cell>
          <cell r="D14593">
            <v>109.86330613496064</v>
          </cell>
          <cell r="E14593">
            <v>109.92625589900061</v>
          </cell>
          <cell r="F14593">
            <v>109.97798936276099</v>
          </cell>
          <cell r="G14593">
            <v>109.86850197484841</v>
          </cell>
          <cell r="H14593" t="str">
            <v>A</v>
          </cell>
          <cell r="I14593" t="str">
            <v>A</v>
          </cell>
          <cell r="J14593" t="str">
            <v>A</v>
          </cell>
          <cell r="K14593" t="str">
            <v>A</v>
          </cell>
        </row>
        <row r="14594">
          <cell r="C14594" t="str">
            <v>1254102|DJ Hooda</v>
          </cell>
          <cell r="D14594">
            <v>109.87234629289327</v>
          </cell>
          <cell r="E14594">
            <v>109.755865847251</v>
          </cell>
          <cell r="F14594">
            <v>109.87055001780887</v>
          </cell>
          <cell r="G14594">
            <v>109.80645717529843</v>
          </cell>
          <cell r="H14594" t="str">
            <v>A</v>
          </cell>
          <cell r="I14594" t="str">
            <v>A</v>
          </cell>
          <cell r="J14594" t="str">
            <v>A</v>
          </cell>
          <cell r="K14594" t="str">
            <v>A</v>
          </cell>
        </row>
        <row r="14595">
          <cell r="C14595" t="str">
            <v>392204|DPMD Jayawardene</v>
          </cell>
          <cell r="D14595">
            <v>109.8739436459295</v>
          </cell>
          <cell r="E14595">
            <v>109.91849821704041</v>
          </cell>
          <cell r="F14595">
            <v>110.42821496726101</v>
          </cell>
          <cell r="G14595">
            <v>110.11533566225667</v>
          </cell>
          <cell r="H14595" t="str">
            <v>A</v>
          </cell>
          <cell r="I14595" t="str">
            <v>A</v>
          </cell>
          <cell r="J14595" t="str">
            <v>A</v>
          </cell>
          <cell r="K14595" t="str">
            <v>A</v>
          </cell>
        </row>
        <row r="14596">
          <cell r="C14596" t="str">
            <v>1216500|AR Patel</v>
          </cell>
          <cell r="D14596">
            <v>109.8747632364994</v>
          </cell>
          <cell r="E14596">
            <v>110.09915149439941</v>
          </cell>
          <cell r="F14596">
            <v>110.00145320487604</v>
          </cell>
          <cell r="G14596">
            <v>110.00206484481687</v>
          </cell>
          <cell r="H14596" t="str">
            <v>A</v>
          </cell>
          <cell r="I14596" t="str">
            <v>A</v>
          </cell>
          <cell r="J14596" t="str">
            <v>A</v>
          </cell>
          <cell r="K14596" t="str">
            <v>A</v>
          </cell>
        </row>
        <row r="14597">
          <cell r="C14597" t="str">
            <v>419122|KA Pollard</v>
          </cell>
          <cell r="D14597">
            <v>109.88</v>
          </cell>
          <cell r="E14597">
            <v>108.07714285714286</v>
          </cell>
          <cell r="F14597">
            <v>109.57</v>
          </cell>
          <cell r="G14597">
            <v>109.07238095238095</v>
          </cell>
          <cell r="H14597" t="str">
            <v>A</v>
          </cell>
          <cell r="I14597" t="str">
            <v>A</v>
          </cell>
          <cell r="J14597" t="str">
            <v>A</v>
          </cell>
          <cell r="K14597" t="str">
            <v>A</v>
          </cell>
        </row>
        <row r="14598">
          <cell r="C14598" t="str">
            <v>1304048|AR Patel</v>
          </cell>
          <cell r="D14598">
            <v>109.88308844284317</v>
          </cell>
          <cell r="E14598">
            <v>110.28202320639647</v>
          </cell>
          <cell r="F14598">
            <v>109.97118558182127</v>
          </cell>
          <cell r="G14598">
            <v>110.04186971684709</v>
          </cell>
          <cell r="H14598" t="str">
            <v>A</v>
          </cell>
          <cell r="I14598" t="str">
            <v>A</v>
          </cell>
          <cell r="J14598" t="str">
            <v>A</v>
          </cell>
          <cell r="K14598" t="str">
            <v>A</v>
          </cell>
        </row>
        <row r="14599">
          <cell r="C14599" t="str">
            <v>336009|SP Fleming</v>
          </cell>
          <cell r="D14599">
            <v>109.88636363636363</v>
          </cell>
          <cell r="E14599">
            <v>119.41477272727272</v>
          </cell>
          <cell r="F14599">
            <v>113.14520202020201</v>
          </cell>
          <cell r="G14599">
            <v>112.37689393939394</v>
          </cell>
          <cell r="H14599" t="str">
            <v>A</v>
          </cell>
          <cell r="I14599" t="str">
            <v>A</v>
          </cell>
          <cell r="J14599" t="str">
            <v>A</v>
          </cell>
          <cell r="K14599" t="str">
            <v>A</v>
          </cell>
        </row>
        <row r="14600">
          <cell r="C14600" t="str">
            <v>501267|Harbhajan Singh</v>
          </cell>
          <cell r="D14600">
            <v>109.89361273436734</v>
          </cell>
          <cell r="E14600">
            <v>110.79193532150705</v>
          </cell>
          <cell r="F14600">
            <v>110.1584792307038</v>
          </cell>
          <cell r="G14600">
            <v>110.31657599583569</v>
          </cell>
          <cell r="H14600" t="str">
            <v>A</v>
          </cell>
          <cell r="I14600" t="str">
            <v>A</v>
          </cell>
          <cell r="J14600" t="str">
            <v>A</v>
          </cell>
          <cell r="K14600" t="str">
            <v>A</v>
          </cell>
        </row>
        <row r="14601">
          <cell r="C14601" t="str">
            <v>392182|V Kohli</v>
          </cell>
          <cell r="D14601">
            <v>109.89782106782108</v>
          </cell>
          <cell r="E14601">
            <v>109.32875790875792</v>
          </cell>
          <cell r="F14601">
            <v>109.41064008045828</v>
          </cell>
          <cell r="G14601">
            <v>109.3388754006936</v>
          </cell>
          <cell r="H14601" t="str">
            <v>A</v>
          </cell>
          <cell r="I14601" t="str">
            <v>A</v>
          </cell>
          <cell r="J14601" t="str">
            <v>A</v>
          </cell>
          <cell r="K14601" t="str">
            <v>A</v>
          </cell>
        </row>
        <row r="14602">
          <cell r="C14602" t="str">
            <v>548335|MS Bisla</v>
          </cell>
          <cell r="D14602">
            <v>109.90009746588693</v>
          </cell>
          <cell r="E14602">
            <v>109.90509259259258</v>
          </cell>
          <cell r="F14602">
            <v>110.26960200367779</v>
          </cell>
          <cell r="G14602">
            <v>110.0202828315645</v>
          </cell>
          <cell r="H14602" t="str">
            <v>A</v>
          </cell>
          <cell r="I14602" t="str">
            <v>A</v>
          </cell>
          <cell r="J14602" t="str">
            <v>A</v>
          </cell>
          <cell r="K14602" t="str">
            <v>A</v>
          </cell>
        </row>
        <row r="14603">
          <cell r="C14603" t="str">
            <v>548363|MS Bisla</v>
          </cell>
          <cell r="D14603">
            <v>109.90509259259258</v>
          </cell>
          <cell r="E14603">
            <v>109.45066289606518</v>
          </cell>
          <cell r="F14603">
            <v>110.0202828315645</v>
          </cell>
          <cell r="G14603">
            <v>109.75195098484824</v>
          </cell>
          <cell r="H14603" t="str">
            <v>A</v>
          </cell>
          <cell r="I14603" t="str">
            <v>A</v>
          </cell>
          <cell r="J14603" t="str">
            <v>A</v>
          </cell>
          <cell r="K14603" t="str">
            <v>A</v>
          </cell>
        </row>
        <row r="14604">
          <cell r="C14604" t="str">
            <v>1304087|R Powell</v>
          </cell>
          <cell r="D14604">
            <v>109.90583613916948</v>
          </cell>
          <cell r="E14604">
            <v>111.44881192881193</v>
          </cell>
          <cell r="F14604">
            <v>106.76886457164237</v>
          </cell>
          <cell r="G14604">
            <v>108.64721714499494</v>
          </cell>
          <cell r="H14604" t="str">
            <v>A</v>
          </cell>
          <cell r="I14604" t="str">
            <v>A</v>
          </cell>
          <cell r="J14604" t="str">
            <v>A</v>
          </cell>
          <cell r="K14604" t="str">
            <v>A</v>
          </cell>
        </row>
        <row r="14605">
          <cell r="C14605" t="str">
            <v>392181|Harbhajan Singh</v>
          </cell>
          <cell r="D14605">
            <v>109.90585858585858</v>
          </cell>
          <cell r="E14605">
            <v>110.16939393939393</v>
          </cell>
          <cell r="F14605">
            <v>108.96195286195285</v>
          </cell>
          <cell r="G14605">
            <v>111.68508417508417</v>
          </cell>
          <cell r="H14605" t="str">
            <v>A</v>
          </cell>
          <cell r="I14605" t="str">
            <v>A</v>
          </cell>
          <cell r="J14605" t="str">
            <v>A</v>
          </cell>
          <cell r="K14605" t="str">
            <v>A</v>
          </cell>
        </row>
        <row r="14606">
          <cell r="C14606" t="str">
            <v>392231|WP Saha</v>
          </cell>
          <cell r="D14606">
            <v>109.90672538610039</v>
          </cell>
          <cell r="E14606">
            <v>110.61809448103566</v>
          </cell>
          <cell r="F14606">
            <v>110.22849668290741</v>
          </cell>
          <cell r="G14606">
            <v>110.26577564854772</v>
          </cell>
          <cell r="H14606" t="str">
            <v>A</v>
          </cell>
          <cell r="I14606" t="str">
            <v>A</v>
          </cell>
          <cell r="J14606" t="str">
            <v>A</v>
          </cell>
          <cell r="K14606" t="str">
            <v>A</v>
          </cell>
        </row>
        <row r="14607">
          <cell r="C14607" t="str">
            <v>729285|AM Nayar</v>
          </cell>
          <cell r="D14607">
            <v>109.90855210131753</v>
          </cell>
          <cell r="E14607">
            <v>109.71328012534842</v>
          </cell>
          <cell r="F14607">
            <v>110.01307162683547</v>
          </cell>
          <cell r="G14607">
            <v>109.84648775452278</v>
          </cell>
          <cell r="H14607" t="str">
            <v>A</v>
          </cell>
          <cell r="I14607" t="str">
            <v>A</v>
          </cell>
          <cell r="J14607" t="str">
            <v>A</v>
          </cell>
          <cell r="K14607" t="str">
            <v>A</v>
          </cell>
        </row>
        <row r="14608">
          <cell r="C14608" t="str">
            <v>336020|SB Styris</v>
          </cell>
          <cell r="D14608">
            <v>109.90909090909092</v>
          </cell>
          <cell r="E14608">
            <v>113.02727272727275</v>
          </cell>
          <cell r="F14608">
            <v>113.37794612794613</v>
          </cell>
          <cell r="G14608">
            <v>111.80875420875422</v>
          </cell>
          <cell r="H14608" t="str">
            <v>A</v>
          </cell>
          <cell r="I14608" t="str">
            <v>A</v>
          </cell>
          <cell r="J14608" t="str">
            <v>A</v>
          </cell>
          <cell r="K14608" t="str">
            <v>A</v>
          </cell>
        </row>
        <row r="14609">
          <cell r="C14609" t="str">
            <v>1178397|MA Agarwal</v>
          </cell>
          <cell r="D14609">
            <v>109.90999366559616</v>
          </cell>
          <cell r="E14609">
            <v>110.35126441831918</v>
          </cell>
          <cell r="F14609">
            <v>110.10668555549962</v>
          </cell>
          <cell r="G14609">
            <v>110.14154977745436</v>
          </cell>
          <cell r="H14609" t="str">
            <v>A</v>
          </cell>
          <cell r="I14609" t="str">
            <v>A</v>
          </cell>
          <cell r="J14609" t="str">
            <v>A</v>
          </cell>
          <cell r="K14609" t="str">
            <v>A</v>
          </cell>
        </row>
        <row r="14610">
          <cell r="C14610" t="str">
            <v>980955|AR Patel</v>
          </cell>
          <cell r="D14610">
            <v>109.91233903972989</v>
          </cell>
          <cell r="E14610">
            <v>109.27264547814069</v>
          </cell>
          <cell r="F14610">
            <v>109.92997166649464</v>
          </cell>
          <cell r="G14610">
            <v>109.93059981050938</v>
          </cell>
          <cell r="H14610" t="str">
            <v>A</v>
          </cell>
          <cell r="I14610" t="str">
            <v>A</v>
          </cell>
          <cell r="J14610" t="str">
            <v>A</v>
          </cell>
          <cell r="K14610" t="str">
            <v>A</v>
          </cell>
        </row>
        <row r="14611">
          <cell r="C14611" t="str">
            <v>1237178|SP Goswami</v>
          </cell>
          <cell r="D14611">
            <v>109.91392274322959</v>
          </cell>
          <cell r="E14611">
            <v>109.3767266060681</v>
          </cell>
          <cell r="F14611">
            <v>110.07532932136085</v>
          </cell>
          <cell r="G14611">
            <v>109.70931272361827</v>
          </cell>
          <cell r="H14611" t="str">
            <v>A</v>
          </cell>
          <cell r="I14611" t="str">
            <v>A</v>
          </cell>
          <cell r="J14611" t="str">
            <v>A</v>
          </cell>
          <cell r="K14611" t="str">
            <v>A</v>
          </cell>
        </row>
        <row r="14612">
          <cell r="C14612" t="str">
            <v>1304101|RV Patel</v>
          </cell>
          <cell r="D14612">
            <v>109.91666666666666</v>
          </cell>
          <cell r="E14612">
            <v>107.92293906810035</v>
          </cell>
          <cell r="F14612">
            <v>108.45833333333333</v>
          </cell>
          <cell r="G14612">
            <v>108.27986857825567</v>
          </cell>
          <cell r="H14612" t="str">
            <v>A</v>
          </cell>
          <cell r="I14612" t="str">
            <v>A</v>
          </cell>
          <cell r="J14612" t="str">
            <v>A</v>
          </cell>
          <cell r="K14612" t="str">
            <v>A</v>
          </cell>
        </row>
        <row r="14613">
          <cell r="C14613" t="str">
            <v>392219|Yashpal Singh</v>
          </cell>
          <cell r="D14613">
            <v>109.91666666666666</v>
          </cell>
          <cell r="E14613">
            <v>106.40277777777777</v>
          </cell>
          <cell r="F14613">
            <v>110.875</v>
          </cell>
          <cell r="G14613">
            <v>109.38425925925925</v>
          </cell>
          <cell r="H14613" t="str">
            <v>A</v>
          </cell>
          <cell r="I14613" t="str">
            <v>A</v>
          </cell>
          <cell r="J14613" t="str">
            <v>A</v>
          </cell>
          <cell r="K14613" t="str">
            <v>A</v>
          </cell>
        </row>
        <row r="14614">
          <cell r="C14614" t="str">
            <v>598055|AM Nayar</v>
          </cell>
          <cell r="D14614">
            <v>109.91763103690235</v>
          </cell>
          <cell r="E14614">
            <v>109.90855210131753</v>
          </cell>
          <cell r="F14614">
            <v>110.17097994026945</v>
          </cell>
          <cell r="G14614">
            <v>110.01307162683547</v>
          </cell>
          <cell r="H14614" t="str">
            <v>A</v>
          </cell>
          <cell r="I14614" t="str">
            <v>A</v>
          </cell>
          <cell r="J14614" t="str">
            <v>A</v>
          </cell>
          <cell r="K14614" t="str">
            <v>A</v>
          </cell>
        </row>
        <row r="14615">
          <cell r="C14615" t="str">
            <v>392207|DPMD Jayawardene</v>
          </cell>
          <cell r="D14615">
            <v>109.91849821704041</v>
          </cell>
          <cell r="E14615">
            <v>110.60480532842425</v>
          </cell>
          <cell r="F14615">
            <v>110.11533566225667</v>
          </cell>
          <cell r="G14615">
            <v>110.13241573046473</v>
          </cell>
          <cell r="H14615" t="str">
            <v>A</v>
          </cell>
          <cell r="I14615" t="str">
            <v>A</v>
          </cell>
          <cell r="J14615" t="str">
            <v>A</v>
          </cell>
          <cell r="K14615" t="str">
            <v>A</v>
          </cell>
        </row>
        <row r="14616">
          <cell r="C14616" t="str">
            <v>734037|S Anirudha</v>
          </cell>
          <cell r="D14616">
            <v>109.91865758874556</v>
          </cell>
          <cell r="E14616">
            <v>109.58635566324665</v>
          </cell>
          <cell r="F14616">
            <v>111.02159308957941</v>
          </cell>
          <cell r="G14616">
            <v>110.17386573522431</v>
          </cell>
          <cell r="H14616" t="str">
            <v>A</v>
          </cell>
          <cell r="I14616" t="str">
            <v>A</v>
          </cell>
          <cell r="J14616" t="str">
            <v>A</v>
          </cell>
          <cell r="K14616" t="str">
            <v>A</v>
          </cell>
        </row>
        <row r="14617">
          <cell r="C14617" t="str">
            <v>336014|T Taibu</v>
          </cell>
          <cell r="D14617">
            <v>109.92</v>
          </cell>
          <cell r="E14617">
            <v>111.94</v>
          </cell>
          <cell r="F14617">
            <v>109.92</v>
          </cell>
          <cell r="G14617">
            <v>110.93</v>
          </cell>
          <cell r="H14617" t="str">
            <v>A</v>
          </cell>
          <cell r="I14617" t="str">
            <v>A</v>
          </cell>
          <cell r="J14617" t="str">
            <v>A</v>
          </cell>
          <cell r="K14617" t="str">
            <v>A</v>
          </cell>
        </row>
        <row r="14618">
          <cell r="C14618" t="str">
            <v>419141|FY Fazal</v>
          </cell>
          <cell r="D14618">
            <v>109.92017676767676</v>
          </cell>
          <cell r="E14618">
            <v>110.84848484848484</v>
          </cell>
          <cell r="F14618">
            <v>110.97743518518519</v>
          </cell>
          <cell r="G14618">
            <v>110.10762457912456</v>
          </cell>
          <cell r="H14618" t="str">
            <v>A</v>
          </cell>
          <cell r="I14618" t="str">
            <v>A</v>
          </cell>
          <cell r="J14618" t="str">
            <v>A</v>
          </cell>
          <cell r="K14618" t="str">
            <v>A</v>
          </cell>
        </row>
        <row r="14619">
          <cell r="C14619" t="str">
            <v>1082599|MA Agarwal</v>
          </cell>
          <cell r="D14619">
            <v>109.92404926210374</v>
          </cell>
          <cell r="E14619">
            <v>109.83101351358768</v>
          </cell>
          <cell r="F14619">
            <v>110.17836933333705</v>
          </cell>
          <cell r="G14619">
            <v>109.97625948595135</v>
          </cell>
          <cell r="H14619" t="str">
            <v>A</v>
          </cell>
          <cell r="I14619" t="str">
            <v>A</v>
          </cell>
          <cell r="J14619" t="str">
            <v>A</v>
          </cell>
          <cell r="K14619" t="str">
            <v>A</v>
          </cell>
        </row>
        <row r="14620">
          <cell r="C14620" t="str">
            <v>501209|AL Menaria</v>
          </cell>
          <cell r="D14620">
            <v>109.92592592592592</v>
          </cell>
          <cell r="E14620">
            <v>111.80348020434226</v>
          </cell>
          <cell r="F14620">
            <v>109.92592592592592</v>
          </cell>
          <cell r="G14620">
            <v>110.86470306513409</v>
          </cell>
          <cell r="H14620" t="str">
            <v>A</v>
          </cell>
          <cell r="I14620" t="str">
            <v>A</v>
          </cell>
          <cell r="J14620" t="str">
            <v>A</v>
          </cell>
          <cell r="K14620" t="str">
            <v>A</v>
          </cell>
        </row>
        <row r="14621">
          <cell r="C14621" t="str">
            <v>980939|SA Yadav</v>
          </cell>
          <cell r="D14621">
            <v>109.92625589900061</v>
          </cell>
          <cell r="E14621">
            <v>111.74071555706232</v>
          </cell>
          <cell r="F14621">
            <v>109.86850197484841</v>
          </cell>
          <cell r="G14621">
            <v>110.51009253034118</v>
          </cell>
          <cell r="H14621" t="str">
            <v>A</v>
          </cell>
          <cell r="I14621" t="str">
            <v>A</v>
          </cell>
          <cell r="J14621" t="str">
            <v>A</v>
          </cell>
          <cell r="K14621" t="str">
            <v>A</v>
          </cell>
        </row>
        <row r="14622">
          <cell r="C14622" t="str">
            <v>1254087|Sachin Baby</v>
          </cell>
          <cell r="D14622">
            <v>109.92707224465843</v>
          </cell>
          <cell r="E14622">
            <v>109.07006567696222</v>
          </cell>
          <cell r="F14622">
            <v>110.13792353336733</v>
          </cell>
          <cell r="G14622">
            <v>109.5149986570804</v>
          </cell>
          <cell r="H14622" t="str">
            <v>A</v>
          </cell>
          <cell r="I14622" t="str">
            <v>A</v>
          </cell>
          <cell r="J14622" t="str">
            <v>A</v>
          </cell>
          <cell r="K14622" t="str">
            <v>A</v>
          </cell>
        </row>
        <row r="14623">
          <cell r="C14623" t="str">
            <v>419114|MF Maharoof</v>
          </cell>
          <cell r="D14623">
            <v>109.93410426100081</v>
          </cell>
          <cell r="E14623">
            <v>109.99181779480629</v>
          </cell>
          <cell r="F14623">
            <v>110.18998953347868</v>
          </cell>
          <cell r="G14623">
            <v>110.25114558096932</v>
          </cell>
          <cell r="H14623" t="str">
            <v>A</v>
          </cell>
          <cell r="I14623" t="str">
            <v>A</v>
          </cell>
          <cell r="J14623" t="str">
            <v>A</v>
          </cell>
          <cell r="K14623" t="str">
            <v>A</v>
          </cell>
        </row>
        <row r="14624">
          <cell r="C14624" t="str">
            <v>501261|WP Saha</v>
          </cell>
          <cell r="D14624">
            <v>109.93529964747357</v>
          </cell>
          <cell r="E14624">
            <v>111.1879954954955</v>
          </cell>
          <cell r="F14624">
            <v>110.23232307971439</v>
          </cell>
          <cell r="G14624">
            <v>110.4906725005638</v>
          </cell>
          <cell r="H14624" t="str">
            <v>A</v>
          </cell>
          <cell r="I14624" t="str">
            <v>A</v>
          </cell>
          <cell r="J14624" t="str">
            <v>A</v>
          </cell>
          <cell r="K14624" t="str">
            <v>A</v>
          </cell>
        </row>
        <row r="14625">
          <cell r="C14625" t="str">
            <v>1175372|MM Ali</v>
          </cell>
          <cell r="D14625">
            <v>109.93827328719152</v>
          </cell>
          <cell r="E14625">
            <v>108.16735403305913</v>
          </cell>
          <cell r="F14625">
            <v>110.86101507880922</v>
          </cell>
          <cell r="G14625">
            <v>109.41645607329936</v>
          </cell>
          <cell r="H14625" t="str">
            <v>A</v>
          </cell>
          <cell r="I14625" t="str">
            <v>A</v>
          </cell>
          <cell r="J14625" t="str">
            <v>A</v>
          </cell>
          <cell r="K14625" t="str">
            <v>A</v>
          </cell>
        </row>
        <row r="14626">
          <cell r="C14626" t="str">
            <v>548314|B Chipli</v>
          </cell>
          <cell r="D14626">
            <v>109.94078289901819</v>
          </cell>
          <cell r="E14626">
            <v>109.27740607129495</v>
          </cell>
          <cell r="F14626">
            <v>110.37025067159298</v>
          </cell>
          <cell r="G14626">
            <v>109.88509026683998</v>
          </cell>
          <cell r="H14626" t="str">
            <v>A</v>
          </cell>
          <cell r="I14626" t="str">
            <v>A</v>
          </cell>
          <cell r="J14626" t="str">
            <v>A</v>
          </cell>
          <cell r="K14626" t="str">
            <v>A</v>
          </cell>
        </row>
        <row r="14627">
          <cell r="C14627" t="str">
            <v>1254064|CH Morris</v>
          </cell>
          <cell r="D14627">
            <v>109.94391612693938</v>
          </cell>
          <cell r="E14627">
            <v>110.54746348769076</v>
          </cell>
          <cell r="F14627">
            <v>110.21715169999646</v>
          </cell>
          <cell r="G14627">
            <v>110.23989156565762</v>
          </cell>
          <cell r="H14627" t="str">
            <v>A</v>
          </cell>
          <cell r="I14627" t="str">
            <v>A</v>
          </cell>
          <cell r="J14627" t="str">
            <v>A</v>
          </cell>
          <cell r="K14627" t="str">
            <v>A</v>
          </cell>
        </row>
        <row r="14628">
          <cell r="C14628" t="str">
            <v>829805|SA Yadav</v>
          </cell>
          <cell r="D14628">
            <v>109.94811433831734</v>
          </cell>
          <cell r="E14628">
            <v>110.25471806273833</v>
          </cell>
          <cell r="F14628">
            <v>110.10054359764547</v>
          </cell>
          <cell r="G14628">
            <v>110.12885707722461</v>
          </cell>
          <cell r="H14628" t="str">
            <v>A</v>
          </cell>
          <cell r="I14628" t="str">
            <v>A</v>
          </cell>
          <cell r="J14628" t="str">
            <v>A</v>
          </cell>
          <cell r="K14628" t="str">
            <v>A</v>
          </cell>
        </row>
        <row r="14629">
          <cell r="C14629" t="str">
            <v>1254086|DJ Hooda</v>
          </cell>
          <cell r="D14629">
            <v>109.9481443747823</v>
          </cell>
          <cell r="E14629">
            <v>109.79115938575104</v>
          </cell>
          <cell r="F14629">
            <v>110.09581167865035</v>
          </cell>
          <cell r="G14629">
            <v>109.92325934434632</v>
          </cell>
          <cell r="H14629" t="str">
            <v>A</v>
          </cell>
          <cell r="I14629" t="str">
            <v>A</v>
          </cell>
          <cell r="J14629" t="str">
            <v>A</v>
          </cell>
          <cell r="K14629" t="str">
            <v>A</v>
          </cell>
        </row>
        <row r="14630">
          <cell r="C14630" t="str">
            <v>548336|MA Agarwal</v>
          </cell>
          <cell r="D14630">
            <v>109.9486241567011</v>
          </cell>
          <cell r="E14630">
            <v>110.44038909788911</v>
          </cell>
          <cell r="F14630">
            <v>110.55833397672075</v>
          </cell>
          <cell r="G14630">
            <v>110.3348424207292</v>
          </cell>
          <cell r="H14630" t="str">
            <v>A</v>
          </cell>
          <cell r="I14630" t="str">
            <v>A</v>
          </cell>
          <cell r="J14630" t="str">
            <v>A</v>
          </cell>
          <cell r="K14630" t="str">
            <v>A</v>
          </cell>
        </row>
        <row r="14631">
          <cell r="C14631" t="str">
            <v>734009|CJ Anderson</v>
          </cell>
          <cell r="D14631">
            <v>109.94875</v>
          </cell>
          <cell r="E14631">
            <v>110.22333333333333</v>
          </cell>
          <cell r="F14631">
            <v>109.79077380952383</v>
          </cell>
          <cell r="G14631">
            <v>109.65688492063492</v>
          </cell>
          <cell r="H14631" t="str">
            <v>A</v>
          </cell>
          <cell r="I14631" t="str">
            <v>A</v>
          </cell>
          <cell r="J14631" t="str">
            <v>A</v>
          </cell>
          <cell r="K14631" t="str">
            <v>A</v>
          </cell>
        </row>
        <row r="14632">
          <cell r="C14632" t="str">
            <v>729289|MA Agarwal</v>
          </cell>
          <cell r="D14632">
            <v>109.94946582108518</v>
          </cell>
          <cell r="E14632">
            <v>110.56679405873575</v>
          </cell>
          <cell r="F14632">
            <v>110.12969556769981</v>
          </cell>
          <cell r="G14632">
            <v>110.20315114781711</v>
          </cell>
          <cell r="H14632" t="str">
            <v>A</v>
          </cell>
          <cell r="I14632" t="str">
            <v>A</v>
          </cell>
          <cell r="J14632" t="str">
            <v>A</v>
          </cell>
          <cell r="K14632" t="str">
            <v>A</v>
          </cell>
        </row>
        <row r="14633">
          <cell r="C14633" t="str">
            <v>1136592|K Gowtham</v>
          </cell>
          <cell r="D14633">
            <v>109.94962962962963</v>
          </cell>
          <cell r="E14633">
            <v>111.20682539682539</v>
          </cell>
          <cell r="F14633">
            <v>107.51654320987655</v>
          </cell>
          <cell r="G14633">
            <v>110.10400352733687</v>
          </cell>
          <cell r="H14633" t="str">
            <v>A</v>
          </cell>
          <cell r="I14633" t="str">
            <v>A</v>
          </cell>
          <cell r="J14633" t="str">
            <v>A</v>
          </cell>
          <cell r="K14633" t="str">
            <v>A</v>
          </cell>
        </row>
        <row r="14634">
          <cell r="C14634" t="str">
            <v>392189|AB de Villiers</v>
          </cell>
          <cell r="D14634">
            <v>109.95041050903119</v>
          </cell>
          <cell r="E14634">
            <v>120.27892329345529</v>
          </cell>
          <cell r="F14634">
            <v>109.97792008757524</v>
          </cell>
          <cell r="G14634">
            <v>113.14549769333019</v>
          </cell>
          <cell r="H14634" t="str">
            <v>A</v>
          </cell>
          <cell r="I14634" t="str">
            <v>A</v>
          </cell>
          <cell r="J14634" t="str">
            <v>A</v>
          </cell>
          <cell r="K14634" t="str">
            <v>A</v>
          </cell>
        </row>
        <row r="14635">
          <cell r="C14635" t="str">
            <v>548329|CL White</v>
          </cell>
          <cell r="D14635">
            <v>109.95195687029019</v>
          </cell>
          <cell r="E14635">
            <v>112.07914064891337</v>
          </cell>
          <cell r="F14635">
            <v>109.3087101936941</v>
          </cell>
          <cell r="G14635">
            <v>110.36021741100275</v>
          </cell>
          <cell r="H14635" t="str">
            <v>A</v>
          </cell>
          <cell r="I14635" t="str">
            <v>A</v>
          </cell>
          <cell r="J14635" t="str">
            <v>A</v>
          </cell>
          <cell r="K14635" t="str">
            <v>A</v>
          </cell>
        </row>
        <row r="14636">
          <cell r="C14636" t="str">
            <v>1082599|CH Morris</v>
          </cell>
          <cell r="D14636">
            <v>109.95236217045741</v>
          </cell>
          <cell r="E14636">
            <v>111.36361843543661</v>
          </cell>
          <cell r="F14636">
            <v>109.99314231787582</v>
          </cell>
          <cell r="G14636">
            <v>110.53032029495812</v>
          </cell>
          <cell r="H14636" t="str">
            <v>A</v>
          </cell>
          <cell r="I14636" t="str">
            <v>A</v>
          </cell>
          <cell r="J14636" t="str">
            <v>A</v>
          </cell>
          <cell r="K14636" t="str">
            <v>A</v>
          </cell>
        </row>
        <row r="14637">
          <cell r="C14637" t="str">
            <v>1175364|MA Agarwal</v>
          </cell>
          <cell r="D14637">
            <v>109.95426746424386</v>
          </cell>
          <cell r="E14637">
            <v>110.24667175245497</v>
          </cell>
          <cell r="F14637">
            <v>109.52187784177993</v>
          </cell>
          <cell r="G14637">
            <v>109.85032408326373</v>
          </cell>
          <cell r="H14637" t="str">
            <v>A</v>
          </cell>
          <cell r="I14637" t="str">
            <v>A</v>
          </cell>
          <cell r="J14637" t="str">
            <v>A</v>
          </cell>
          <cell r="K14637" t="str">
            <v>A</v>
          </cell>
        </row>
        <row r="14638">
          <cell r="C14638" t="str">
            <v>548378|Shakib Al Hasan</v>
          </cell>
          <cell r="D14638">
            <v>109.95484848484848</v>
          </cell>
          <cell r="E14638">
            <v>108.50653198653198</v>
          </cell>
          <cell r="F14638">
            <v>107.99530062530062</v>
          </cell>
          <cell r="G14638">
            <v>108.51754529421196</v>
          </cell>
          <cell r="H14638" t="str">
            <v>A</v>
          </cell>
          <cell r="I14638" t="str">
            <v>A</v>
          </cell>
          <cell r="J14638" t="str">
            <v>A</v>
          </cell>
          <cell r="K14638" t="str">
            <v>A</v>
          </cell>
        </row>
        <row r="14639">
          <cell r="C14639" t="str">
            <v>1216536|RK Singh</v>
          </cell>
          <cell r="D14639">
            <v>109.96047619047617</v>
          </cell>
          <cell r="E14639">
            <v>109.74166666666666</v>
          </cell>
          <cell r="F14639">
            <v>111.16278835978835</v>
          </cell>
          <cell r="G14639">
            <v>110.22312169312168</v>
          </cell>
          <cell r="H14639" t="str">
            <v>A</v>
          </cell>
          <cell r="I14639" t="str">
            <v>A</v>
          </cell>
          <cell r="J14639" t="str">
            <v>A</v>
          </cell>
          <cell r="K14639" t="str">
            <v>A</v>
          </cell>
        </row>
        <row r="14640">
          <cell r="C14640" t="str">
            <v>1254116|AR Patel</v>
          </cell>
          <cell r="D14640">
            <v>109.96049750130165</v>
          </cell>
          <cell r="E14640">
            <v>109.88308844284317</v>
          </cell>
          <cell r="F14640">
            <v>110.04956065086871</v>
          </cell>
          <cell r="G14640">
            <v>109.97118558182127</v>
          </cell>
          <cell r="H14640" t="str">
            <v>A</v>
          </cell>
          <cell r="I14640" t="str">
            <v>A</v>
          </cell>
          <cell r="J14640" t="str">
            <v>A</v>
          </cell>
          <cell r="K14640" t="str">
            <v>A</v>
          </cell>
        </row>
        <row r="14641">
          <cell r="C14641" t="str">
            <v>598032|A Ashish Reddy</v>
          </cell>
          <cell r="D14641">
            <v>109.96105105105106</v>
          </cell>
          <cell r="E14641">
            <v>110.41943173943174</v>
          </cell>
          <cell r="F14641">
            <v>108.61484994084994</v>
          </cell>
          <cell r="G14641">
            <v>109.37024010024011</v>
          </cell>
          <cell r="H14641" t="str">
            <v>A</v>
          </cell>
          <cell r="I14641" t="str">
            <v>A</v>
          </cell>
          <cell r="J14641" t="str">
            <v>A</v>
          </cell>
          <cell r="K14641" t="str">
            <v>A</v>
          </cell>
        </row>
        <row r="14642">
          <cell r="C14642" t="str">
            <v>598065|DJG Sammy</v>
          </cell>
          <cell r="D14642">
            <v>109.96421997755333</v>
          </cell>
          <cell r="E14642">
            <v>111.03090776401122</v>
          </cell>
          <cell r="F14642">
            <v>111.86329554807332</v>
          </cell>
          <cell r="G14642">
            <v>111.08810430891658</v>
          </cell>
          <cell r="H14642" t="str">
            <v>A</v>
          </cell>
          <cell r="I14642" t="str">
            <v>A</v>
          </cell>
          <cell r="J14642" t="str">
            <v>A</v>
          </cell>
          <cell r="K14642" t="str">
            <v>A</v>
          </cell>
        </row>
        <row r="14643">
          <cell r="C14643" t="str">
            <v>1254090|DT Christian</v>
          </cell>
          <cell r="D14643">
            <v>109.96622778725957</v>
          </cell>
          <cell r="E14643">
            <v>109.69553758233168</v>
          </cell>
          <cell r="F14643">
            <v>110.33425592832749</v>
          </cell>
          <cell r="G14643">
            <v>110.01457390216564</v>
          </cell>
          <cell r="H14643" t="str">
            <v>A</v>
          </cell>
          <cell r="I14643" t="str">
            <v>A</v>
          </cell>
          <cell r="J14643" t="str">
            <v>A</v>
          </cell>
          <cell r="K14643" t="str">
            <v>A</v>
          </cell>
        </row>
        <row r="14644">
          <cell r="C14644" t="str">
            <v>734037|DJG Sammy</v>
          </cell>
          <cell r="D14644">
            <v>109.96919731459286</v>
          </cell>
          <cell r="E14644">
            <v>110.35979746378216</v>
          </cell>
          <cell r="F14644">
            <v>110.5261865837399</v>
          </cell>
          <cell r="G14644">
            <v>110.43375564170998</v>
          </cell>
          <cell r="H14644" t="str">
            <v>A</v>
          </cell>
          <cell r="I14644" t="str">
            <v>A</v>
          </cell>
          <cell r="J14644" t="str">
            <v>A</v>
          </cell>
          <cell r="K14644" t="str">
            <v>A</v>
          </cell>
        </row>
        <row r="14645">
          <cell r="C14645" t="str">
            <v>980907|A Ashish Reddy</v>
          </cell>
          <cell r="D14645">
            <v>109.97077877877878</v>
          </cell>
          <cell r="E14645">
            <v>110.43645597978932</v>
          </cell>
          <cell r="F14645">
            <v>110.16285218551884</v>
          </cell>
          <cell r="G14645">
            <v>110.15180764891876</v>
          </cell>
          <cell r="H14645" t="str">
            <v>A</v>
          </cell>
          <cell r="I14645" t="str">
            <v>A</v>
          </cell>
          <cell r="J14645" t="str">
            <v>A</v>
          </cell>
          <cell r="K14645" t="str">
            <v>A</v>
          </cell>
        </row>
        <row r="14646">
          <cell r="C14646" t="str">
            <v>598001|NV Ojha</v>
          </cell>
          <cell r="D14646">
            <v>109.97113024849197</v>
          </cell>
          <cell r="E14646">
            <v>109.67536857722361</v>
          </cell>
          <cell r="F14646">
            <v>110.15046096600281</v>
          </cell>
          <cell r="G14646">
            <v>109.94447334684158</v>
          </cell>
          <cell r="H14646" t="str">
            <v>A</v>
          </cell>
          <cell r="I14646" t="str">
            <v>A</v>
          </cell>
          <cell r="J14646" t="str">
            <v>A</v>
          </cell>
          <cell r="K14646" t="str">
            <v>A</v>
          </cell>
        </row>
        <row r="14647">
          <cell r="C14647" t="str">
            <v>336015|SK Warne</v>
          </cell>
          <cell r="D14647">
            <v>109.97158365261814</v>
          </cell>
          <cell r="E14647">
            <v>109.07726692209451</v>
          </cell>
          <cell r="F14647">
            <v>113.45320703845607</v>
          </cell>
          <cell r="G14647">
            <v>110.75365403717895</v>
          </cell>
          <cell r="H14647" t="str">
            <v>A</v>
          </cell>
          <cell r="I14647" t="str">
            <v>A</v>
          </cell>
          <cell r="J14647" t="str">
            <v>A</v>
          </cell>
          <cell r="K14647" t="str">
            <v>A</v>
          </cell>
        </row>
        <row r="14648">
          <cell r="C14648" t="str">
            <v>501239|S Sohal</v>
          </cell>
          <cell r="D14648">
            <v>109.97392153488066</v>
          </cell>
          <cell r="E14648">
            <v>110.34329869949552</v>
          </cell>
          <cell r="F14648">
            <v>108.91608166324271</v>
          </cell>
          <cell r="G14648">
            <v>109.40850477200888</v>
          </cell>
          <cell r="H14648" t="str">
            <v>A</v>
          </cell>
          <cell r="I14648" t="str">
            <v>A</v>
          </cell>
          <cell r="J14648" t="str">
            <v>A</v>
          </cell>
          <cell r="K14648" t="str">
            <v>A</v>
          </cell>
        </row>
        <row r="14649">
          <cell r="C14649" t="str">
            <v>392184|HH Gibbs</v>
          </cell>
          <cell r="D14649">
            <v>109.98026187803966</v>
          </cell>
          <cell r="E14649">
            <v>110.57390235690237</v>
          </cell>
          <cell r="F14649">
            <v>110.99452392086651</v>
          </cell>
          <cell r="G14649">
            <v>110.4185696159122</v>
          </cell>
          <cell r="H14649" t="str">
            <v>A</v>
          </cell>
          <cell r="I14649" t="str">
            <v>A</v>
          </cell>
          <cell r="J14649" t="str">
            <v>A</v>
          </cell>
          <cell r="K14649" t="str">
            <v>A</v>
          </cell>
        </row>
        <row r="14650">
          <cell r="C14650" t="str">
            <v>392226|M Manhas</v>
          </cell>
          <cell r="D14650">
            <v>109.98484848484848</v>
          </cell>
          <cell r="E14650">
            <v>111.08787878787879</v>
          </cell>
          <cell r="F14650">
            <v>115.60606060606061</v>
          </cell>
          <cell r="G14650">
            <v>112.13535353535353</v>
          </cell>
          <cell r="H14650" t="str">
            <v>A</v>
          </cell>
          <cell r="I14650" t="str">
            <v>A</v>
          </cell>
          <cell r="J14650" t="str">
            <v>A</v>
          </cell>
          <cell r="K14650" t="str">
            <v>A</v>
          </cell>
        </row>
        <row r="14651">
          <cell r="C14651" t="str">
            <v>419144|MF Maharoof</v>
          </cell>
          <cell r="D14651">
            <v>109.99181779480629</v>
          </cell>
          <cell r="E14651">
            <v>109.37240057515919</v>
          </cell>
          <cell r="F14651">
            <v>110.25114558096932</v>
          </cell>
          <cell r="G14651">
            <v>109.76610754365544</v>
          </cell>
          <cell r="H14651" t="str">
            <v>A</v>
          </cell>
          <cell r="I14651" t="str">
            <v>A</v>
          </cell>
          <cell r="J14651" t="str">
            <v>A</v>
          </cell>
          <cell r="K14651" t="str">
            <v>A</v>
          </cell>
        </row>
        <row r="14652">
          <cell r="C14652" t="str">
            <v>1136615|BCJ Cutting</v>
          </cell>
          <cell r="D14652">
            <v>109.99644883851782</v>
          </cell>
          <cell r="E14652">
            <v>112.34813106433798</v>
          </cell>
          <cell r="F14652">
            <v>110.76845820555853</v>
          </cell>
          <cell r="G14652">
            <v>111.00468871486113</v>
          </cell>
          <cell r="H14652" t="str">
            <v>A</v>
          </cell>
          <cell r="I14652" t="str">
            <v>A</v>
          </cell>
          <cell r="J14652" t="str">
            <v>A</v>
          </cell>
          <cell r="K14652" t="str">
            <v>A</v>
          </cell>
        </row>
        <row r="14653">
          <cell r="C14653" t="str">
            <v>829781|GH Vihari</v>
          </cell>
          <cell r="D14653">
            <v>109.99673332509374</v>
          </cell>
          <cell r="E14653">
            <v>109.61593650008928</v>
          </cell>
          <cell r="F14653">
            <v>110.28589334197129</v>
          </cell>
          <cell r="G14653">
            <v>109.94560468867415</v>
          </cell>
          <cell r="H14653" t="str">
            <v>A</v>
          </cell>
          <cell r="I14653" t="str">
            <v>A</v>
          </cell>
          <cell r="J14653" t="str">
            <v>A</v>
          </cell>
          <cell r="K14653" t="str">
            <v>A</v>
          </cell>
        </row>
        <row r="14654">
          <cell r="C14654" t="str">
            <v>419143|Bipul Sharma</v>
          </cell>
          <cell r="D14654">
            <v>110</v>
          </cell>
          <cell r="E14654">
            <v>105.5</v>
          </cell>
          <cell r="F14654">
            <v>110</v>
          </cell>
          <cell r="G14654">
            <v>107.75</v>
          </cell>
          <cell r="H14654" t="str">
            <v>A</v>
          </cell>
          <cell r="I14654" t="str">
            <v>A</v>
          </cell>
          <cell r="J14654" t="str">
            <v>A</v>
          </cell>
          <cell r="K14654" t="str">
            <v>A</v>
          </cell>
        </row>
        <row r="14655">
          <cell r="C14655" t="str">
            <v>1136600|MK Lomror</v>
          </cell>
          <cell r="D14655">
            <v>110</v>
          </cell>
          <cell r="E14655">
            <v>111.5</v>
          </cell>
          <cell r="F14655">
            <v>110</v>
          </cell>
          <cell r="G14655">
            <v>110.75</v>
          </cell>
          <cell r="H14655" t="str">
            <v>A</v>
          </cell>
          <cell r="I14655" t="str">
            <v>A</v>
          </cell>
          <cell r="J14655" t="str">
            <v>A</v>
          </cell>
          <cell r="K14655" t="str">
            <v>A</v>
          </cell>
        </row>
        <row r="14656">
          <cell r="C14656" t="str">
            <v>419108|RR Powar</v>
          </cell>
          <cell r="D14656">
            <v>110</v>
          </cell>
          <cell r="E14656">
            <v>107.7878787878788</v>
          </cell>
          <cell r="F14656">
            <v>112.22222222222223</v>
          </cell>
          <cell r="G14656">
            <v>109.65151515151517</v>
          </cell>
          <cell r="H14656" t="str">
            <v>A</v>
          </cell>
          <cell r="I14656" t="str">
            <v>A</v>
          </cell>
          <cell r="J14656" t="str">
            <v>A</v>
          </cell>
          <cell r="K14656" t="str">
            <v>A</v>
          </cell>
        </row>
        <row r="14657">
          <cell r="C14657" t="str">
            <v>336013|VRV Singh</v>
          </cell>
          <cell r="D14657">
            <v>110</v>
          </cell>
          <cell r="E14657">
            <v>104.87878787878788</v>
          </cell>
          <cell r="F14657">
            <v>110</v>
          </cell>
          <cell r="G14657">
            <v>107.43939393939394</v>
          </cell>
          <cell r="H14657" t="str">
            <v>A</v>
          </cell>
          <cell r="I14657" t="str">
            <v>A</v>
          </cell>
          <cell r="J14657" t="str">
            <v>A</v>
          </cell>
          <cell r="K14657" t="str">
            <v>A</v>
          </cell>
        </row>
        <row r="14658">
          <cell r="C14658" t="str">
            <v>392192|HH Gibbs</v>
          </cell>
          <cell r="D14658">
            <v>110.00138309501948</v>
          </cell>
          <cell r="E14658">
            <v>111.62265672599007</v>
          </cell>
          <cell r="F14658">
            <v>110.1851824433205</v>
          </cell>
          <cell r="G14658">
            <v>110.7326473926373</v>
          </cell>
          <cell r="H14658" t="str">
            <v>A</v>
          </cell>
          <cell r="I14658" t="str">
            <v>A</v>
          </cell>
          <cell r="J14658" t="str">
            <v>A</v>
          </cell>
          <cell r="K14658" t="str">
            <v>A</v>
          </cell>
        </row>
        <row r="14659">
          <cell r="C14659" t="str">
            <v>981015|R Sathish</v>
          </cell>
          <cell r="D14659">
            <v>110.00503113823132</v>
          </cell>
          <cell r="E14659">
            <v>109.85898817413835</v>
          </cell>
          <cell r="F14659">
            <v>110.23908836041632</v>
          </cell>
          <cell r="G14659">
            <v>110.08570301690861</v>
          </cell>
          <cell r="H14659" t="str">
            <v>A</v>
          </cell>
          <cell r="I14659" t="str">
            <v>A</v>
          </cell>
          <cell r="J14659" t="str">
            <v>A</v>
          </cell>
          <cell r="K14659" t="str">
            <v>A</v>
          </cell>
        </row>
        <row r="14660">
          <cell r="C14660" t="str">
            <v>1136613|K Gowtham</v>
          </cell>
          <cell r="D14660">
            <v>110.00851851851853</v>
          </cell>
          <cell r="E14660">
            <v>110.59114197530864</v>
          </cell>
          <cell r="F14660">
            <v>110.51039917695475</v>
          </cell>
          <cell r="G14660">
            <v>110.43901028806584</v>
          </cell>
          <cell r="H14660" t="str">
            <v>A</v>
          </cell>
          <cell r="I14660" t="str">
            <v>A</v>
          </cell>
          <cell r="J14660" t="str">
            <v>A</v>
          </cell>
          <cell r="K14660" t="str">
            <v>A</v>
          </cell>
        </row>
        <row r="14661">
          <cell r="C14661" t="str">
            <v>392233|RJ Quiney</v>
          </cell>
          <cell r="D14661">
            <v>110.01606341189675</v>
          </cell>
          <cell r="E14661">
            <v>108.70962117333086</v>
          </cell>
          <cell r="F14661">
            <v>109.39222315750094</v>
          </cell>
          <cell r="G14661">
            <v>110.29276467094569</v>
          </cell>
          <cell r="H14661" t="str">
            <v>A</v>
          </cell>
          <cell r="I14661" t="str">
            <v>A</v>
          </cell>
          <cell r="J14661" t="str">
            <v>A</v>
          </cell>
          <cell r="K14661" t="str">
            <v>A</v>
          </cell>
        </row>
        <row r="14662">
          <cell r="C14662" t="str">
            <v>1254073|S Dube</v>
          </cell>
          <cell r="D14662">
            <v>110.01666666666667</v>
          </cell>
          <cell r="E14662">
            <v>111.38605664488017</v>
          </cell>
          <cell r="F14662">
            <v>110.46386243386245</v>
          </cell>
          <cell r="G14662">
            <v>110.56238925199709</v>
          </cell>
          <cell r="H14662" t="str">
            <v>A</v>
          </cell>
          <cell r="I14662" t="str">
            <v>A</v>
          </cell>
          <cell r="J14662" t="str">
            <v>A</v>
          </cell>
          <cell r="K14662" t="str">
            <v>A</v>
          </cell>
        </row>
        <row r="14663">
          <cell r="C14663" t="str">
            <v>1237181|SO Hetmyer</v>
          </cell>
          <cell r="D14663">
            <v>110.0171776592926</v>
          </cell>
          <cell r="E14663">
            <v>109.60769888317301</v>
          </cell>
          <cell r="F14663">
            <v>108.88540617372388</v>
          </cell>
          <cell r="G14663">
            <v>109.29776039247399</v>
          </cell>
          <cell r="H14663" t="str">
            <v>A</v>
          </cell>
          <cell r="I14663" t="str">
            <v>A</v>
          </cell>
          <cell r="J14663" t="str">
            <v>A</v>
          </cell>
          <cell r="K14663" t="str">
            <v>A</v>
          </cell>
        </row>
        <row r="14664">
          <cell r="C14664" t="str">
            <v>548341|MN Samuels</v>
          </cell>
          <cell r="D14664">
            <v>110.01921997755331</v>
          </cell>
          <cell r="E14664">
            <v>108.15933140933141</v>
          </cell>
          <cell r="F14664">
            <v>109.01953797231575</v>
          </cell>
          <cell r="G14664">
            <v>109.3060940088718</v>
          </cell>
          <cell r="H14664" t="str">
            <v>A</v>
          </cell>
          <cell r="I14664" t="str">
            <v>A</v>
          </cell>
          <cell r="J14664" t="str">
            <v>A</v>
          </cell>
          <cell r="K14664" t="str">
            <v>A</v>
          </cell>
        </row>
        <row r="14665">
          <cell r="C14665" t="str">
            <v>392225|Harbhajan Singh</v>
          </cell>
          <cell r="D14665">
            <v>110.02180086580086</v>
          </cell>
          <cell r="E14665">
            <v>109.74709169618259</v>
          </cell>
          <cell r="F14665">
            <v>109.98346785313451</v>
          </cell>
          <cell r="G14665">
            <v>109.71093276196306</v>
          </cell>
          <cell r="H14665" t="str">
            <v>A</v>
          </cell>
          <cell r="I14665" t="str">
            <v>A</v>
          </cell>
          <cell r="J14665" t="str">
            <v>A</v>
          </cell>
          <cell r="K14665" t="str">
            <v>A</v>
          </cell>
        </row>
        <row r="14666">
          <cell r="C14666" t="str">
            <v>1216547|S Dube</v>
          </cell>
          <cell r="D14666">
            <v>110.02424242424242</v>
          </cell>
          <cell r="E14666">
            <v>110.85555555555555</v>
          </cell>
          <cell r="F14666">
            <v>109.94166105499438</v>
          </cell>
          <cell r="G14666">
            <v>110.40215488215487</v>
          </cell>
          <cell r="H14666" t="str">
            <v>A</v>
          </cell>
          <cell r="I14666" t="str">
            <v>A</v>
          </cell>
          <cell r="J14666" t="str">
            <v>A</v>
          </cell>
          <cell r="K14666" t="str">
            <v>A</v>
          </cell>
        </row>
        <row r="14667">
          <cell r="C14667" t="str">
            <v>1254083|DJ Hooda</v>
          </cell>
          <cell r="D14667">
            <v>110.03047427250563</v>
          </cell>
          <cell r="E14667">
            <v>109.9481443747823</v>
          </cell>
          <cell r="F14667">
            <v>110.3070764572102</v>
          </cell>
          <cell r="G14667">
            <v>110.09581167865035</v>
          </cell>
          <cell r="H14667" t="str">
            <v>A</v>
          </cell>
          <cell r="I14667" t="str">
            <v>A</v>
          </cell>
          <cell r="J14667" t="str">
            <v>A</v>
          </cell>
          <cell r="K14667" t="str">
            <v>A</v>
          </cell>
        </row>
        <row r="14668">
          <cell r="C14668" t="str">
            <v>336017|A Chopra</v>
          </cell>
          <cell r="D14668">
            <v>110.03219696969697</v>
          </cell>
          <cell r="E14668">
            <v>107.88257575757575</v>
          </cell>
          <cell r="F14668">
            <v>106.48579545454545</v>
          </cell>
          <cell r="G14668">
            <v>106.95138888888887</v>
          </cell>
          <cell r="H14668" t="str">
            <v>A</v>
          </cell>
          <cell r="I14668" t="str">
            <v>A</v>
          </cell>
          <cell r="J14668" t="str">
            <v>A</v>
          </cell>
          <cell r="K14668" t="str">
            <v>A</v>
          </cell>
        </row>
        <row r="14669">
          <cell r="C14669" t="str">
            <v>1216497|AR Patel</v>
          </cell>
          <cell r="D14669">
            <v>110.03227980355186</v>
          </cell>
          <cell r="E14669">
            <v>109.8747632364994</v>
          </cell>
          <cell r="F14669">
            <v>110.11485796005256</v>
          </cell>
          <cell r="G14669">
            <v>110.00145320487604</v>
          </cell>
          <cell r="H14669" t="str">
            <v>A</v>
          </cell>
          <cell r="I14669" t="str">
            <v>A</v>
          </cell>
          <cell r="J14669" t="str">
            <v>A</v>
          </cell>
          <cell r="K14669" t="str">
            <v>A</v>
          </cell>
        </row>
        <row r="14670">
          <cell r="C14670" t="str">
            <v>1082626|MJ Guptill</v>
          </cell>
          <cell r="D14670">
            <v>110.03485215053763</v>
          </cell>
          <cell r="E14670">
            <v>112.0778817204301</v>
          </cell>
          <cell r="F14670">
            <v>110.82608870967742</v>
          </cell>
          <cell r="G14670">
            <v>110.56677150537634</v>
          </cell>
          <cell r="H14670" t="str">
            <v>A</v>
          </cell>
          <cell r="I14670" t="str">
            <v>A</v>
          </cell>
          <cell r="J14670" t="str">
            <v>A</v>
          </cell>
          <cell r="K14670" t="str">
            <v>A</v>
          </cell>
        </row>
        <row r="14671">
          <cell r="C14671" t="str">
            <v>981019|Bipul Sharma</v>
          </cell>
          <cell r="D14671">
            <v>110.0383682983683</v>
          </cell>
          <cell r="E14671">
            <v>109.7787152632314</v>
          </cell>
          <cell r="F14671">
            <v>109.02155741564833</v>
          </cell>
          <cell r="G14671">
            <v>109.50843862827735</v>
          </cell>
          <cell r="H14671" t="str">
            <v>A</v>
          </cell>
          <cell r="I14671" t="str">
            <v>A</v>
          </cell>
          <cell r="J14671" t="str">
            <v>A</v>
          </cell>
          <cell r="K14671" t="str">
            <v>A</v>
          </cell>
        </row>
        <row r="14672">
          <cell r="C14672" t="str">
            <v>419161|R Sathish</v>
          </cell>
          <cell r="D14672">
            <v>110.03993265993266</v>
          </cell>
          <cell r="E14672">
            <v>109.83593939393941</v>
          </cell>
          <cell r="F14672">
            <v>111.13170915504249</v>
          </cell>
          <cell r="G14672">
            <v>110.5360987654321</v>
          </cell>
          <cell r="H14672" t="str">
            <v>A</v>
          </cell>
          <cell r="I14672" t="str">
            <v>A</v>
          </cell>
          <cell r="J14672" t="str">
            <v>A</v>
          </cell>
          <cell r="K14672" t="str">
            <v>A</v>
          </cell>
        </row>
        <row r="14673">
          <cell r="C14673" t="str">
            <v>1254086|SO Hetmyer</v>
          </cell>
          <cell r="D14673">
            <v>110.0406591065384</v>
          </cell>
          <cell r="E14673">
            <v>110.13396105384609</v>
          </cell>
          <cell r="F14673">
            <v>110.01802451586214</v>
          </cell>
          <cell r="G14673">
            <v>110.35317482768551</v>
          </cell>
          <cell r="H14673" t="str">
            <v>A</v>
          </cell>
          <cell r="I14673" t="str">
            <v>A</v>
          </cell>
          <cell r="J14673" t="str">
            <v>A</v>
          </cell>
          <cell r="K14673" t="str">
            <v>A</v>
          </cell>
        </row>
        <row r="14674">
          <cell r="C14674" t="str">
            <v>1304053|DJ Hooda</v>
          </cell>
          <cell r="D14674">
            <v>110.04111290884373</v>
          </cell>
          <cell r="E14674">
            <v>110.18077778330652</v>
          </cell>
          <cell r="F14674">
            <v>109.78249383319796</v>
          </cell>
          <cell r="G14674">
            <v>109.91501622367821</v>
          </cell>
          <cell r="H14674" t="str">
            <v>A</v>
          </cell>
          <cell r="I14674" t="str">
            <v>A</v>
          </cell>
          <cell r="J14674" t="str">
            <v>A</v>
          </cell>
          <cell r="K14674" t="str">
            <v>A</v>
          </cell>
        </row>
        <row r="14675">
          <cell r="C14675" t="str">
            <v>1082628|HH Pandya</v>
          </cell>
          <cell r="D14675">
            <v>110.0435720824514</v>
          </cell>
          <cell r="E14675">
            <v>110.06047682013839</v>
          </cell>
          <cell r="F14675">
            <v>110.16703004584106</v>
          </cell>
          <cell r="G14675">
            <v>110.12978795611309</v>
          </cell>
          <cell r="H14675" t="str">
            <v>A</v>
          </cell>
          <cell r="I14675" t="str">
            <v>A</v>
          </cell>
          <cell r="J14675" t="str">
            <v>A</v>
          </cell>
          <cell r="K14675" t="str">
            <v>A</v>
          </cell>
        </row>
        <row r="14676">
          <cell r="C14676" t="str">
            <v>829815|A Ashish Reddy</v>
          </cell>
          <cell r="D14676">
            <v>110.04818818818819</v>
          </cell>
          <cell r="E14676">
            <v>109.97077877877878</v>
          </cell>
          <cell r="F14676">
            <v>110.11283989872226</v>
          </cell>
          <cell r="G14676">
            <v>110.16285218551884</v>
          </cell>
          <cell r="H14676" t="str">
            <v>A</v>
          </cell>
          <cell r="I14676" t="str">
            <v>A</v>
          </cell>
          <cell r="J14676" t="str">
            <v>A</v>
          </cell>
          <cell r="K14676" t="str">
            <v>A</v>
          </cell>
        </row>
        <row r="14677">
          <cell r="C14677" t="str">
            <v>1304068|Shahbaz Ahmed</v>
          </cell>
          <cell r="D14677">
            <v>110.04847138047134</v>
          </cell>
          <cell r="E14677">
            <v>112.77133761861032</v>
          </cell>
          <cell r="F14677">
            <v>107.51018552812069</v>
          </cell>
          <cell r="G14677">
            <v>109.92085165912772</v>
          </cell>
          <cell r="H14677" t="str">
            <v>A</v>
          </cell>
          <cell r="I14677" t="str">
            <v>A</v>
          </cell>
          <cell r="J14677" t="str">
            <v>A</v>
          </cell>
          <cell r="K14677" t="str">
            <v>A</v>
          </cell>
        </row>
        <row r="14678">
          <cell r="C14678" t="str">
            <v>501208|CA Pujara</v>
          </cell>
          <cell r="D14678">
            <v>110.05100574712644</v>
          </cell>
          <cell r="E14678">
            <v>111.2765763546798</v>
          </cell>
          <cell r="F14678">
            <v>107.12282088122605</v>
          </cell>
          <cell r="G14678">
            <v>109.30181855500821</v>
          </cell>
          <cell r="H14678" t="str">
            <v>A</v>
          </cell>
          <cell r="I14678" t="str">
            <v>A</v>
          </cell>
          <cell r="J14678" t="str">
            <v>A</v>
          </cell>
          <cell r="K14678" t="str">
            <v>A</v>
          </cell>
        </row>
        <row r="14679">
          <cell r="C14679" t="str">
            <v>548379|Harbhajan Singh</v>
          </cell>
          <cell r="D14679">
            <v>110.05433604756038</v>
          </cell>
          <cell r="E14679">
            <v>109.66832743095627</v>
          </cell>
          <cell r="F14679">
            <v>110.14446541823895</v>
          </cell>
          <cell r="G14679">
            <v>110.00867854515685</v>
          </cell>
          <cell r="H14679" t="str">
            <v>A</v>
          </cell>
          <cell r="I14679" t="str">
            <v>A</v>
          </cell>
          <cell r="J14679" t="str">
            <v>A</v>
          </cell>
          <cell r="K14679" t="str">
            <v>A</v>
          </cell>
        </row>
        <row r="14680">
          <cell r="C14680" t="str">
            <v>1136592|DJM Short</v>
          </cell>
          <cell r="D14680">
            <v>110.05439814814815</v>
          </cell>
          <cell r="E14680">
            <v>113.56918518518519</v>
          </cell>
          <cell r="F14680">
            <v>102.40496399176955</v>
          </cell>
          <cell r="G14680">
            <v>107.82926028806584</v>
          </cell>
          <cell r="H14680" t="str">
            <v>A</v>
          </cell>
          <cell r="I14680" t="str">
            <v>A</v>
          </cell>
          <cell r="J14680" t="str">
            <v>A</v>
          </cell>
          <cell r="K14680" t="str">
            <v>A</v>
          </cell>
        </row>
        <row r="14681">
          <cell r="C14681" t="str">
            <v>1304087|AR Patel</v>
          </cell>
          <cell r="D14681">
            <v>110.05443082122321</v>
          </cell>
          <cell r="E14681">
            <v>110.19634530932093</v>
          </cell>
          <cell r="F14681">
            <v>110.19392013494421</v>
          </cell>
          <cell r="G14681">
            <v>110.16368804079991</v>
          </cell>
          <cell r="H14681" t="str">
            <v>A</v>
          </cell>
          <cell r="I14681" t="str">
            <v>A</v>
          </cell>
          <cell r="J14681" t="str">
            <v>A</v>
          </cell>
          <cell r="K14681" t="str">
            <v>A</v>
          </cell>
        </row>
        <row r="14682">
          <cell r="C14682" t="str">
            <v>1136571|P Negi</v>
          </cell>
          <cell r="D14682">
            <v>110.05709728572222</v>
          </cell>
          <cell r="E14682">
            <v>109.82186070953148</v>
          </cell>
          <cell r="F14682">
            <v>109.88533747625763</v>
          </cell>
          <cell r="G14682">
            <v>109.87222196610772</v>
          </cell>
          <cell r="H14682" t="str">
            <v>A</v>
          </cell>
          <cell r="I14682" t="str">
            <v>A</v>
          </cell>
          <cell r="J14682" t="str">
            <v>A</v>
          </cell>
          <cell r="K14682" t="str">
            <v>A</v>
          </cell>
        </row>
        <row r="14683">
          <cell r="C14683" t="str">
            <v>980941|JC Buttler</v>
          </cell>
          <cell r="D14683">
            <v>110.05850574712645</v>
          </cell>
          <cell r="E14683">
            <v>111.33586206896553</v>
          </cell>
          <cell r="F14683">
            <v>111.17373754789274</v>
          </cell>
          <cell r="G14683">
            <v>111.3548582375479</v>
          </cell>
          <cell r="H14683" t="str">
            <v>A</v>
          </cell>
          <cell r="I14683" t="str">
            <v>A</v>
          </cell>
          <cell r="J14683" t="str">
            <v>A</v>
          </cell>
          <cell r="K14683" t="str">
            <v>A</v>
          </cell>
        </row>
        <row r="14684">
          <cell r="C14684" t="str">
            <v>1082635|HH Pandya</v>
          </cell>
          <cell r="D14684">
            <v>110.06047682013839</v>
          </cell>
          <cell r="E14684">
            <v>110.95117407656201</v>
          </cell>
          <cell r="F14684">
            <v>110.12978795611309</v>
          </cell>
          <cell r="G14684">
            <v>110.35174099305061</v>
          </cell>
          <cell r="H14684" t="str">
            <v>A</v>
          </cell>
          <cell r="I14684" t="str">
            <v>A</v>
          </cell>
          <cell r="J14684" t="str">
            <v>A</v>
          </cell>
          <cell r="K14684" t="str">
            <v>A</v>
          </cell>
        </row>
        <row r="14685">
          <cell r="C14685" t="str">
            <v>335990|YK Pathan</v>
          </cell>
          <cell r="D14685">
            <v>110.06666666666666</v>
          </cell>
          <cell r="E14685">
            <v>119.51666666666667</v>
          </cell>
          <cell r="F14685">
            <v>107.19999999999999</v>
          </cell>
          <cell r="G14685">
            <v>111.30555555555554</v>
          </cell>
          <cell r="H14685" t="str">
            <v>A</v>
          </cell>
          <cell r="I14685" t="str">
            <v>A</v>
          </cell>
          <cell r="J14685" t="str">
            <v>A</v>
          </cell>
          <cell r="K14685" t="str">
            <v>A</v>
          </cell>
        </row>
        <row r="14686">
          <cell r="C14686" t="str">
            <v>1216514|R Tewatia</v>
          </cell>
          <cell r="D14686">
            <v>110.06852813852815</v>
          </cell>
          <cell r="E14686">
            <v>110.48138768638769</v>
          </cell>
          <cell r="F14686">
            <v>109.78480705868208</v>
          </cell>
          <cell r="G14686">
            <v>110.36382565736733</v>
          </cell>
          <cell r="H14686" t="str">
            <v>A</v>
          </cell>
          <cell r="I14686" t="str">
            <v>A</v>
          </cell>
          <cell r="J14686" t="str">
            <v>A</v>
          </cell>
          <cell r="K14686" t="str">
            <v>A</v>
          </cell>
        </row>
        <row r="14687">
          <cell r="C14687" t="str">
            <v>1254114|AR Patel</v>
          </cell>
          <cell r="D14687">
            <v>110.069970801319</v>
          </cell>
          <cell r="E14687">
            <v>109.96049750130165</v>
          </cell>
          <cell r="F14687">
            <v>110.14376837919703</v>
          </cell>
          <cell r="G14687">
            <v>110.04956065086871</v>
          </cell>
          <cell r="H14687" t="str">
            <v>A</v>
          </cell>
          <cell r="I14687" t="str">
            <v>A</v>
          </cell>
          <cell r="J14687" t="str">
            <v>A</v>
          </cell>
          <cell r="K14687" t="str">
            <v>A</v>
          </cell>
        </row>
        <row r="14688">
          <cell r="C14688" t="str">
            <v>1237177|AR Patel</v>
          </cell>
          <cell r="D14688">
            <v>110.07112768259312</v>
          </cell>
          <cell r="E14688">
            <v>110.35468300141321</v>
          </cell>
          <cell r="F14688">
            <v>110.10236406827987</v>
          </cell>
          <cell r="G14688">
            <v>110.16862732180584</v>
          </cell>
          <cell r="H14688" t="str">
            <v>A</v>
          </cell>
          <cell r="I14688" t="str">
            <v>A</v>
          </cell>
          <cell r="J14688" t="str">
            <v>A</v>
          </cell>
          <cell r="K14688" t="str">
            <v>A</v>
          </cell>
        </row>
        <row r="14689">
          <cell r="C14689" t="str">
            <v>980985|UBT Chand</v>
          </cell>
          <cell r="D14689">
            <v>110.07487803682201</v>
          </cell>
          <cell r="E14689">
            <v>109.41713413498091</v>
          </cell>
          <cell r="F14689">
            <v>110.15913570125726</v>
          </cell>
          <cell r="G14689">
            <v>109.88479447763093</v>
          </cell>
          <cell r="H14689" t="str">
            <v>A</v>
          </cell>
          <cell r="I14689" t="str">
            <v>A</v>
          </cell>
          <cell r="J14689" t="str">
            <v>A</v>
          </cell>
          <cell r="K14689" t="str">
            <v>A</v>
          </cell>
        </row>
        <row r="14690">
          <cell r="C14690" t="str">
            <v>336013|DPMD Jayawardene</v>
          </cell>
          <cell r="D14690">
            <v>110.07497528117661</v>
          </cell>
          <cell r="E14690">
            <v>110.76712166957995</v>
          </cell>
          <cell r="F14690">
            <v>110.7950680797594</v>
          </cell>
          <cell r="G14690">
            <v>110.41068909605617</v>
          </cell>
          <cell r="H14690" t="str">
            <v>A</v>
          </cell>
          <cell r="I14690" t="str">
            <v>A</v>
          </cell>
          <cell r="J14690" t="str">
            <v>A</v>
          </cell>
          <cell r="K14690" t="str">
            <v>A</v>
          </cell>
        </row>
        <row r="14691">
          <cell r="C14691" t="str">
            <v>548360|Harbhajan Singh</v>
          </cell>
          <cell r="D14691">
            <v>110.07568805020261</v>
          </cell>
          <cell r="E14691">
            <v>110.3033721569539</v>
          </cell>
          <cell r="F14691">
            <v>110.37733455127655</v>
          </cell>
          <cell r="G14691">
            <v>110.24999944356097</v>
          </cell>
          <cell r="H14691" t="str">
            <v>A</v>
          </cell>
          <cell r="I14691" t="str">
            <v>A</v>
          </cell>
          <cell r="J14691" t="str">
            <v>A</v>
          </cell>
          <cell r="K14691" t="str">
            <v>A</v>
          </cell>
        </row>
        <row r="14692">
          <cell r="C14692" t="str">
            <v>1304063|Abhishek Sharma</v>
          </cell>
          <cell r="D14692">
            <v>110.07598129983559</v>
          </cell>
          <cell r="E14692">
            <v>112.32644588100216</v>
          </cell>
          <cell r="F14692">
            <v>110.49166245410773</v>
          </cell>
          <cell r="G14692">
            <v>110.98408824434883</v>
          </cell>
          <cell r="H14692" t="str">
            <v>A</v>
          </cell>
          <cell r="I14692" t="str">
            <v>A</v>
          </cell>
          <cell r="J14692" t="str">
            <v>A</v>
          </cell>
          <cell r="K14692" t="str">
            <v>A</v>
          </cell>
        </row>
        <row r="14693">
          <cell r="C14693" t="str">
            <v>1136570|DJ Hooda</v>
          </cell>
          <cell r="D14693">
            <v>110.07678692748772</v>
          </cell>
          <cell r="E14693">
            <v>109.68376233600372</v>
          </cell>
          <cell r="F14693">
            <v>109.68227889551315</v>
          </cell>
          <cell r="G14693">
            <v>109.79663191840957</v>
          </cell>
          <cell r="H14693" t="str">
            <v>A</v>
          </cell>
          <cell r="I14693" t="str">
            <v>A</v>
          </cell>
          <cell r="J14693" t="str">
            <v>A</v>
          </cell>
          <cell r="K14693" t="str">
            <v>A</v>
          </cell>
        </row>
        <row r="14694">
          <cell r="C14694" t="str">
            <v>1216543|AR Patel</v>
          </cell>
          <cell r="D14694">
            <v>110.08007128141121</v>
          </cell>
          <cell r="E14694">
            <v>110.07112768259312</v>
          </cell>
          <cell r="F14694">
            <v>110.20716416971833</v>
          </cell>
          <cell r="G14694">
            <v>110.10236406827987</v>
          </cell>
          <cell r="H14694" t="str">
            <v>A</v>
          </cell>
          <cell r="I14694" t="str">
            <v>A</v>
          </cell>
          <cell r="J14694" t="str">
            <v>A</v>
          </cell>
          <cell r="K14694" t="str">
            <v>A</v>
          </cell>
        </row>
        <row r="14695">
          <cell r="C14695" t="str">
            <v>1082640|Ishan Kishan</v>
          </cell>
          <cell r="D14695">
            <v>110.0802341273031</v>
          </cell>
          <cell r="E14695">
            <v>110.61033645154335</v>
          </cell>
          <cell r="F14695">
            <v>109.91142064528863</v>
          </cell>
          <cell r="G14695">
            <v>110.07967288706753</v>
          </cell>
          <cell r="H14695" t="str">
            <v>A</v>
          </cell>
          <cell r="I14695" t="str">
            <v>A</v>
          </cell>
          <cell r="J14695" t="str">
            <v>A</v>
          </cell>
          <cell r="K14695" t="str">
            <v>A</v>
          </cell>
        </row>
        <row r="14696">
          <cell r="C14696" t="str">
            <v>829823|P Negi</v>
          </cell>
          <cell r="D14696">
            <v>110.0808403230817</v>
          </cell>
          <cell r="E14696">
            <v>109.53616029822926</v>
          </cell>
          <cell r="F14696">
            <v>110.76710362713811</v>
          </cell>
          <cell r="G14696">
            <v>110.14415426398186</v>
          </cell>
          <cell r="H14696" t="str">
            <v>A</v>
          </cell>
          <cell r="I14696" t="str">
            <v>A</v>
          </cell>
          <cell r="J14696" t="str">
            <v>A</v>
          </cell>
          <cell r="K14696" t="str">
            <v>A</v>
          </cell>
        </row>
        <row r="14697">
          <cell r="C14697" t="str">
            <v>336006|CL White</v>
          </cell>
          <cell r="D14697">
            <v>110.08333333333334</v>
          </cell>
          <cell r="E14697">
            <v>106.64141414141415</v>
          </cell>
          <cell r="F14697">
            <v>105.79166666666667</v>
          </cell>
          <cell r="G14697">
            <v>106.07491582491582</v>
          </cell>
          <cell r="H14697" t="str">
            <v>A</v>
          </cell>
          <cell r="I14697" t="str">
            <v>A</v>
          </cell>
          <cell r="J14697" t="str">
            <v>A</v>
          </cell>
          <cell r="K14697" t="str">
            <v>A</v>
          </cell>
        </row>
        <row r="14698">
          <cell r="C14698" t="str">
            <v>734009|CM Gautam</v>
          </cell>
          <cell r="D14698">
            <v>110.0839393939394</v>
          </cell>
          <cell r="E14698">
            <v>109.14638888888889</v>
          </cell>
          <cell r="F14698">
            <v>111.0843872053872</v>
          </cell>
          <cell r="G14698">
            <v>110.09910942760943</v>
          </cell>
          <cell r="H14698" t="str">
            <v>A</v>
          </cell>
          <cell r="I14698" t="str">
            <v>A</v>
          </cell>
          <cell r="J14698" t="str">
            <v>A</v>
          </cell>
          <cell r="K14698" t="str">
            <v>A</v>
          </cell>
        </row>
        <row r="14699">
          <cell r="C14699" t="str">
            <v>501258|FY Fazal</v>
          </cell>
          <cell r="D14699">
            <v>110.09148778103615</v>
          </cell>
          <cell r="E14699">
            <v>109.65135252821469</v>
          </cell>
          <cell r="F14699">
            <v>110.51518538430902</v>
          </cell>
          <cell r="G14699">
            <v>110.13334965161552</v>
          </cell>
          <cell r="H14699" t="str">
            <v>A</v>
          </cell>
          <cell r="I14699" t="str">
            <v>A</v>
          </cell>
          <cell r="J14699" t="str">
            <v>A</v>
          </cell>
          <cell r="K14699" t="str">
            <v>A</v>
          </cell>
        </row>
        <row r="14700">
          <cell r="C14700" t="str">
            <v>733979|SV Samson</v>
          </cell>
          <cell r="D14700">
            <v>110.09207059822361</v>
          </cell>
          <cell r="E14700">
            <v>111.07685075911242</v>
          </cell>
          <cell r="F14700">
            <v>110.21992949714718</v>
          </cell>
          <cell r="G14700">
            <v>110.50015444292485</v>
          </cell>
          <cell r="H14700" t="str">
            <v>A</v>
          </cell>
          <cell r="I14700" t="str">
            <v>A</v>
          </cell>
          <cell r="J14700" t="str">
            <v>A</v>
          </cell>
          <cell r="K14700" t="str">
            <v>A</v>
          </cell>
        </row>
        <row r="14701">
          <cell r="C14701" t="str">
            <v>729281|MA Agarwal</v>
          </cell>
          <cell r="D14701">
            <v>110.09319356363039</v>
          </cell>
          <cell r="E14701">
            <v>109.94946582108518</v>
          </cell>
          <cell r="F14701">
            <v>110.20287102616881</v>
          </cell>
          <cell r="G14701">
            <v>110.12969556769981</v>
          </cell>
          <cell r="H14701" t="str">
            <v>A</v>
          </cell>
          <cell r="I14701" t="str">
            <v>A</v>
          </cell>
          <cell r="J14701" t="str">
            <v>A</v>
          </cell>
          <cell r="K14701" t="str">
            <v>A</v>
          </cell>
        </row>
        <row r="14702">
          <cell r="C14702" t="str">
            <v>392196|JDP Oram</v>
          </cell>
          <cell r="D14702">
            <v>110.0942857142857</v>
          </cell>
          <cell r="E14702">
            <v>115.07071428571427</v>
          </cell>
          <cell r="F14702">
            <v>113.25285714285712</v>
          </cell>
          <cell r="G14702">
            <v>112.29547619047617</v>
          </cell>
          <cell r="H14702" t="str">
            <v>A</v>
          </cell>
          <cell r="I14702" t="str">
            <v>A</v>
          </cell>
          <cell r="J14702" t="str">
            <v>A</v>
          </cell>
          <cell r="K14702" t="str">
            <v>A</v>
          </cell>
        </row>
        <row r="14703">
          <cell r="C14703" t="str">
            <v>1254103|CH Morris</v>
          </cell>
          <cell r="D14703">
            <v>110.09477017263376</v>
          </cell>
          <cell r="E14703">
            <v>110.13360484981176</v>
          </cell>
          <cell r="F14703">
            <v>110.27348105670931</v>
          </cell>
          <cell r="G14703">
            <v>110.13552817741629</v>
          </cell>
          <cell r="H14703" t="str">
            <v>A</v>
          </cell>
          <cell r="I14703" t="str">
            <v>A</v>
          </cell>
          <cell r="J14703" t="str">
            <v>A</v>
          </cell>
          <cell r="K14703" t="str">
            <v>A</v>
          </cell>
        </row>
        <row r="14704">
          <cell r="C14704" t="str">
            <v>1216493|AR Patel</v>
          </cell>
          <cell r="D14704">
            <v>110.09731657457688</v>
          </cell>
          <cell r="E14704">
            <v>110.03227980355186</v>
          </cell>
          <cell r="F14704">
            <v>110.26617710155956</v>
          </cell>
          <cell r="G14704">
            <v>110.11485796005256</v>
          </cell>
          <cell r="H14704" t="str">
            <v>A</v>
          </cell>
          <cell r="I14704" t="str">
            <v>A</v>
          </cell>
          <cell r="J14704" t="str">
            <v>A</v>
          </cell>
          <cell r="K14704" t="str">
            <v>A</v>
          </cell>
        </row>
        <row r="14705">
          <cell r="C14705" t="str">
            <v>1216509|AR Patel</v>
          </cell>
          <cell r="D14705">
            <v>110.09915149439941</v>
          </cell>
          <cell r="E14705">
            <v>110.38552798690851</v>
          </cell>
          <cell r="F14705">
            <v>110.00206484481687</v>
          </cell>
          <cell r="G14705">
            <v>110.1198142392691</v>
          </cell>
          <cell r="H14705" t="str">
            <v>A</v>
          </cell>
          <cell r="I14705" t="str">
            <v>A</v>
          </cell>
          <cell r="J14705" t="str">
            <v>A</v>
          </cell>
          <cell r="K14705" t="str">
            <v>A</v>
          </cell>
        </row>
        <row r="14706">
          <cell r="C14706" t="str">
            <v>1216511|TK Curran</v>
          </cell>
          <cell r="D14706">
            <v>110.10017241379312</v>
          </cell>
          <cell r="E14706">
            <v>110.94300492610839</v>
          </cell>
          <cell r="F14706">
            <v>104.3485459770115</v>
          </cell>
          <cell r="G14706">
            <v>107.82112807881775</v>
          </cell>
          <cell r="H14706" t="str">
            <v>A</v>
          </cell>
          <cell r="I14706" t="str">
            <v>A</v>
          </cell>
          <cell r="J14706" t="str">
            <v>A</v>
          </cell>
          <cell r="K14706" t="str">
            <v>A</v>
          </cell>
        </row>
        <row r="14707">
          <cell r="C14707" t="str">
            <v>392190|LR Shukla</v>
          </cell>
          <cell r="D14707">
            <v>110.10387601464524</v>
          </cell>
          <cell r="E14707">
            <v>110.27502772788486</v>
          </cell>
          <cell r="F14707">
            <v>111.01133499381361</v>
          </cell>
          <cell r="G14707">
            <v>110.37196017872452</v>
          </cell>
          <cell r="H14707" t="str">
            <v>A</v>
          </cell>
          <cell r="I14707" t="str">
            <v>A</v>
          </cell>
          <cell r="J14707" t="str">
            <v>A</v>
          </cell>
          <cell r="K14707" t="str">
            <v>A</v>
          </cell>
        </row>
        <row r="14708">
          <cell r="C14708" t="str">
            <v>1082632|Ishan Kishan</v>
          </cell>
          <cell r="D14708">
            <v>110.10557972620668</v>
          </cell>
          <cell r="E14708">
            <v>109.54844808235613</v>
          </cell>
          <cell r="F14708">
            <v>109.30946092313671</v>
          </cell>
          <cell r="G14708">
            <v>109.68280208271032</v>
          </cell>
          <cell r="H14708" t="str">
            <v>A</v>
          </cell>
          <cell r="I14708" t="str">
            <v>A</v>
          </cell>
          <cell r="J14708" t="str">
            <v>A</v>
          </cell>
          <cell r="K14708" t="str">
            <v>A</v>
          </cell>
        </row>
        <row r="14709">
          <cell r="C14709" t="str">
            <v>829709|JP Faulkner</v>
          </cell>
          <cell r="D14709">
            <v>110.10614697701656</v>
          </cell>
          <cell r="E14709">
            <v>111.53922418630754</v>
          </cell>
          <cell r="F14709">
            <v>109.41126930999353</v>
          </cell>
          <cell r="G14709">
            <v>110.44908403128046</v>
          </cell>
          <cell r="H14709" t="str">
            <v>A</v>
          </cell>
          <cell r="I14709" t="str">
            <v>A</v>
          </cell>
          <cell r="J14709" t="str">
            <v>A</v>
          </cell>
          <cell r="K14709" t="str">
            <v>A</v>
          </cell>
        </row>
        <row r="14710">
          <cell r="C14710" t="str">
            <v>980955|Gurkeerat Singh</v>
          </cell>
          <cell r="D14710">
            <v>110.10977413996571</v>
          </cell>
          <cell r="E14710">
            <v>109.41588739185835</v>
          </cell>
          <cell r="F14710">
            <v>110.3770944132667</v>
          </cell>
          <cell r="G14710">
            <v>109.92547485485154</v>
          </cell>
          <cell r="H14710" t="str">
            <v>A</v>
          </cell>
          <cell r="I14710" t="str">
            <v>A</v>
          </cell>
          <cell r="J14710" t="str">
            <v>A</v>
          </cell>
          <cell r="K14710" t="str">
            <v>A</v>
          </cell>
        </row>
        <row r="14711">
          <cell r="C14711" t="str">
            <v>829715|MA Agarwal</v>
          </cell>
          <cell r="D14711">
            <v>110.11507620741584</v>
          </cell>
          <cell r="E14711">
            <v>110.46463278955066</v>
          </cell>
          <cell r="F14711">
            <v>110.37251543330838</v>
          </cell>
          <cell r="G14711">
            <v>110.29645118602878</v>
          </cell>
          <cell r="H14711" t="str">
            <v>A</v>
          </cell>
          <cell r="I14711" t="str">
            <v>A</v>
          </cell>
          <cell r="J14711" t="str">
            <v>A</v>
          </cell>
          <cell r="K14711" t="str">
            <v>A</v>
          </cell>
        </row>
        <row r="14712">
          <cell r="C14712" t="str">
            <v>829719|DJG Sammy</v>
          </cell>
          <cell r="D14712">
            <v>110.11717654463571</v>
          </cell>
          <cell r="E14712">
            <v>109.90846057454678</v>
          </cell>
          <cell r="F14712">
            <v>110.14872377433691</v>
          </cell>
          <cell r="G14712">
            <v>110.12847819432154</v>
          </cell>
          <cell r="H14712" t="str">
            <v>A</v>
          </cell>
          <cell r="I14712" t="str">
            <v>A</v>
          </cell>
          <cell r="J14712" t="str">
            <v>A</v>
          </cell>
          <cell r="K14712" t="str">
            <v>A</v>
          </cell>
        </row>
        <row r="14713">
          <cell r="C14713" t="str">
            <v>548367|MA Agarwal</v>
          </cell>
          <cell r="D14713">
            <v>110.11757533551652</v>
          </cell>
          <cell r="E14713">
            <v>112.37956189095078</v>
          </cell>
          <cell r="F14713">
            <v>110.10325965139977</v>
          </cell>
          <cell r="G14713">
            <v>110.75943700681786</v>
          </cell>
          <cell r="H14713" t="str">
            <v>A</v>
          </cell>
          <cell r="I14713" t="str">
            <v>A</v>
          </cell>
          <cell r="J14713" t="str">
            <v>A</v>
          </cell>
          <cell r="K14713" t="str">
            <v>A</v>
          </cell>
        </row>
        <row r="14714">
          <cell r="C14714" t="str">
            <v>1254112|AR Patel</v>
          </cell>
          <cell r="D14714">
            <v>110.11821364998546</v>
          </cell>
          <cell r="E14714">
            <v>110.069970801319</v>
          </cell>
          <cell r="F14714">
            <v>110.17020315884498</v>
          </cell>
          <cell r="G14714">
            <v>110.14376837919703</v>
          </cell>
          <cell r="H14714" t="str">
            <v>A</v>
          </cell>
          <cell r="I14714" t="str">
            <v>A</v>
          </cell>
          <cell r="J14714" t="str">
            <v>A</v>
          </cell>
          <cell r="K14714" t="str">
            <v>A</v>
          </cell>
        </row>
        <row r="14715">
          <cell r="C14715" t="str">
            <v>548329|NV Ojha</v>
          </cell>
          <cell r="D14715">
            <v>110.11983091258521</v>
          </cell>
          <cell r="E14715">
            <v>111.1748350366685</v>
          </cell>
          <cell r="F14715">
            <v>110.2799524568632</v>
          </cell>
          <cell r="G14715">
            <v>110.50671118396842</v>
          </cell>
          <cell r="H14715" t="str">
            <v>A</v>
          </cell>
          <cell r="I14715" t="str">
            <v>A</v>
          </cell>
          <cell r="J14715" t="str">
            <v>A</v>
          </cell>
          <cell r="K14715" t="str">
            <v>A</v>
          </cell>
        </row>
        <row r="14716">
          <cell r="C14716" t="str">
            <v>980919|NLTC Perera</v>
          </cell>
          <cell r="D14716">
            <v>110.12008517694558</v>
          </cell>
          <cell r="E14716">
            <v>109.70563667645609</v>
          </cell>
          <cell r="F14716">
            <v>110.54570386106737</v>
          </cell>
          <cell r="G14716">
            <v>110.16088453953584</v>
          </cell>
          <cell r="H14716" t="str">
            <v>A</v>
          </cell>
          <cell r="I14716" t="str">
            <v>A</v>
          </cell>
          <cell r="J14716" t="str">
            <v>A</v>
          </cell>
          <cell r="K14716" t="str">
            <v>A</v>
          </cell>
        </row>
        <row r="14717">
          <cell r="C14717" t="str">
            <v>501262|JD Ryder</v>
          </cell>
          <cell r="D14717">
            <v>110.12121445074007</v>
          </cell>
          <cell r="E14717">
            <v>109.55892475903229</v>
          </cell>
          <cell r="F14717">
            <v>110.3292150236819</v>
          </cell>
          <cell r="G14717">
            <v>110.05776818789457</v>
          </cell>
          <cell r="H14717" t="str">
            <v>A</v>
          </cell>
          <cell r="I14717" t="str">
            <v>A</v>
          </cell>
          <cell r="J14717" t="str">
            <v>A</v>
          </cell>
          <cell r="K14717" t="str">
            <v>A</v>
          </cell>
        </row>
        <row r="14718">
          <cell r="C14718" t="str">
            <v>1136595|C de Grandhomme</v>
          </cell>
          <cell r="D14718">
            <v>110.126282338926</v>
          </cell>
          <cell r="E14718">
            <v>109.69349138977785</v>
          </cell>
          <cell r="F14718">
            <v>109.62943698997337</v>
          </cell>
          <cell r="G14718">
            <v>109.74342118432894</v>
          </cell>
          <cell r="H14718" t="str">
            <v>A</v>
          </cell>
          <cell r="I14718" t="str">
            <v>A</v>
          </cell>
          <cell r="J14718" t="str">
            <v>A</v>
          </cell>
          <cell r="K14718" t="str">
            <v>A</v>
          </cell>
        </row>
        <row r="14719">
          <cell r="C14719" t="str">
            <v>1304087|RK Singh</v>
          </cell>
          <cell r="D14719">
            <v>110.13148148148147</v>
          </cell>
          <cell r="E14719">
            <v>111.36033333333333</v>
          </cell>
          <cell r="F14719">
            <v>109.94454144620811</v>
          </cell>
          <cell r="G14719">
            <v>110.41116049382715</v>
          </cell>
          <cell r="H14719" t="str">
            <v>A</v>
          </cell>
          <cell r="I14719" t="str">
            <v>A</v>
          </cell>
          <cell r="J14719" t="str">
            <v>A</v>
          </cell>
          <cell r="K14719" t="str">
            <v>A</v>
          </cell>
        </row>
        <row r="14720">
          <cell r="C14720" t="str">
            <v>1254106|CH Morris</v>
          </cell>
          <cell r="D14720">
            <v>110.13360484981176</v>
          </cell>
          <cell r="E14720">
            <v>109.79622545584472</v>
          </cell>
          <cell r="F14720">
            <v>110.13552817741629</v>
          </cell>
          <cell r="G14720">
            <v>110.00820015943009</v>
          </cell>
          <cell r="H14720" t="str">
            <v>A</v>
          </cell>
          <cell r="I14720" t="str">
            <v>A</v>
          </cell>
          <cell r="J14720" t="str">
            <v>A</v>
          </cell>
          <cell r="K14720" t="str">
            <v>A</v>
          </cell>
        </row>
        <row r="14721">
          <cell r="C14721" t="str">
            <v>1254092|SO Hetmyer</v>
          </cell>
          <cell r="D14721">
            <v>110.13396105384609</v>
          </cell>
          <cell r="E14721">
            <v>109.80969009685309</v>
          </cell>
          <cell r="F14721">
            <v>110.35317482768551</v>
          </cell>
          <cell r="G14721">
            <v>109.99477008574586</v>
          </cell>
          <cell r="H14721" t="str">
            <v>A</v>
          </cell>
          <cell r="I14721" t="str">
            <v>A</v>
          </cell>
          <cell r="J14721" t="str">
            <v>A</v>
          </cell>
          <cell r="K14721" t="str">
            <v>A</v>
          </cell>
        </row>
        <row r="14722">
          <cell r="C14722" t="str">
            <v>336036|YV Takawale</v>
          </cell>
          <cell r="D14722">
            <v>110.1388888888889</v>
          </cell>
          <cell r="E14722">
            <v>113.10416666666667</v>
          </cell>
          <cell r="F14722">
            <v>112.61574074074075</v>
          </cell>
          <cell r="G14722">
            <v>111.9837962962963</v>
          </cell>
          <cell r="H14722" t="str">
            <v>A</v>
          </cell>
          <cell r="I14722" t="str">
            <v>A</v>
          </cell>
          <cell r="J14722" t="str">
            <v>A</v>
          </cell>
          <cell r="K14722" t="str">
            <v>A</v>
          </cell>
        </row>
        <row r="14723">
          <cell r="C14723" t="str">
            <v>1175369|MM Ali</v>
          </cell>
          <cell r="D14723">
            <v>110.14374089964745</v>
          </cell>
          <cell r="E14723">
            <v>109.93827328719152</v>
          </cell>
          <cell r="F14723">
            <v>111.47089195846975</v>
          </cell>
          <cell r="G14723">
            <v>110.86101507880922</v>
          </cell>
          <cell r="H14723" t="str">
            <v>A</v>
          </cell>
          <cell r="I14723" t="str">
            <v>A</v>
          </cell>
          <cell r="J14723" t="str">
            <v>A</v>
          </cell>
          <cell r="K14723" t="str">
            <v>A</v>
          </cell>
        </row>
        <row r="14724">
          <cell r="C14724" t="str">
            <v>981009|DJ Hooda</v>
          </cell>
          <cell r="D14724">
            <v>110.14627226285847</v>
          </cell>
          <cell r="E14724">
            <v>109.71264025034141</v>
          </cell>
          <cell r="F14724">
            <v>109.9695580783751</v>
          </cell>
          <cell r="G14724">
            <v>110.16218917557836</v>
          </cell>
          <cell r="H14724" t="str">
            <v>A</v>
          </cell>
          <cell r="I14724" t="str">
            <v>A</v>
          </cell>
          <cell r="J14724" t="str">
            <v>A</v>
          </cell>
          <cell r="K14724" t="str">
            <v>A</v>
          </cell>
        </row>
        <row r="14725">
          <cell r="C14725" t="str">
            <v>1254097|AR Patel</v>
          </cell>
          <cell r="D14725">
            <v>110.14927514026284</v>
          </cell>
          <cell r="E14725">
            <v>110.24312068628664</v>
          </cell>
          <cell r="F14725">
            <v>110.27985370027194</v>
          </cell>
          <cell r="G14725">
            <v>110.24266626189642</v>
          </cell>
          <cell r="H14725" t="str">
            <v>A</v>
          </cell>
          <cell r="I14725" t="str">
            <v>A</v>
          </cell>
          <cell r="J14725" t="str">
            <v>A</v>
          </cell>
          <cell r="K14725" t="str">
            <v>A</v>
          </cell>
        </row>
        <row r="14726">
          <cell r="C14726" t="str">
            <v>1082606|JJ Roy</v>
          </cell>
          <cell r="D14726">
            <v>110.15046296296296</v>
          </cell>
          <cell r="E14726">
            <v>110.26697530864197</v>
          </cell>
          <cell r="F14726">
            <v>105.42939814814815</v>
          </cell>
          <cell r="G14726">
            <v>107.04192386831276</v>
          </cell>
          <cell r="H14726" t="str">
            <v>A</v>
          </cell>
          <cell r="I14726" t="str">
            <v>A</v>
          </cell>
          <cell r="J14726" t="str">
            <v>A</v>
          </cell>
          <cell r="K14726" t="str">
            <v>A</v>
          </cell>
        </row>
        <row r="14727">
          <cell r="C14727" t="str">
            <v>980953|DJ Hooda</v>
          </cell>
          <cell r="D14727">
            <v>110.15060606060607</v>
          </cell>
          <cell r="E14727">
            <v>109.54323232323233</v>
          </cell>
          <cell r="F14727">
            <v>111.1030056980057</v>
          </cell>
          <cell r="G14727">
            <v>110.33662522662523</v>
          </cell>
          <cell r="H14727" t="str">
            <v>A</v>
          </cell>
          <cell r="I14727" t="str">
            <v>A</v>
          </cell>
          <cell r="J14727" t="str">
            <v>A</v>
          </cell>
          <cell r="K14727" t="str">
            <v>A</v>
          </cell>
        </row>
        <row r="14728">
          <cell r="C14728" t="str">
            <v>1082623|AR Patel</v>
          </cell>
          <cell r="D14728">
            <v>110.1513988051766</v>
          </cell>
          <cell r="E14728">
            <v>110.26892856719886</v>
          </cell>
          <cell r="F14728">
            <v>109.66533871434702</v>
          </cell>
          <cell r="G14728">
            <v>109.92135061923331</v>
          </cell>
          <cell r="H14728" t="str">
            <v>A</v>
          </cell>
          <cell r="I14728" t="str">
            <v>A</v>
          </cell>
          <cell r="J14728" t="str">
            <v>A</v>
          </cell>
          <cell r="K14728" t="str">
            <v>A</v>
          </cell>
        </row>
        <row r="14729">
          <cell r="C14729" t="str">
            <v>598048|BB Samantray</v>
          </cell>
          <cell r="D14729">
            <v>110.15277777777777</v>
          </cell>
          <cell r="E14729">
            <v>108.11458333333333</v>
          </cell>
          <cell r="F14729">
            <v>107.87731481481482</v>
          </cell>
          <cell r="G14729">
            <v>109.91550925925924</v>
          </cell>
          <cell r="H14729" t="str">
            <v>A</v>
          </cell>
          <cell r="I14729" t="str">
            <v>A</v>
          </cell>
          <cell r="J14729" t="str">
            <v>A</v>
          </cell>
          <cell r="K14729" t="str">
            <v>A</v>
          </cell>
        </row>
        <row r="14730">
          <cell r="C14730" t="str">
            <v>1254062|PJ Cummins</v>
          </cell>
          <cell r="D14730">
            <v>110.15576795524164</v>
          </cell>
          <cell r="E14730">
            <v>109.63655098605099</v>
          </cell>
          <cell r="F14730">
            <v>110.50659115962924</v>
          </cell>
          <cell r="G14730">
            <v>110.22780244616405</v>
          </cell>
          <cell r="H14730" t="str">
            <v>A</v>
          </cell>
          <cell r="I14730" t="str">
            <v>A</v>
          </cell>
          <cell r="J14730" t="str">
            <v>A</v>
          </cell>
          <cell r="K14730" t="str">
            <v>A</v>
          </cell>
        </row>
        <row r="14731">
          <cell r="C14731" t="str">
            <v>1216532|AR Patel</v>
          </cell>
          <cell r="D14731">
            <v>110.15589324083525</v>
          </cell>
          <cell r="E14731">
            <v>110.08007128141121</v>
          </cell>
          <cell r="F14731">
            <v>110.21352424071439</v>
          </cell>
          <cell r="G14731">
            <v>110.20716416971833</v>
          </cell>
          <cell r="H14731" t="str">
            <v>A</v>
          </cell>
          <cell r="I14731" t="str">
            <v>A</v>
          </cell>
          <cell r="J14731" t="str">
            <v>A</v>
          </cell>
          <cell r="K14731" t="str">
            <v>A</v>
          </cell>
        </row>
        <row r="14732">
          <cell r="C14732" t="str">
            <v>1216516|Abhishek Sharma</v>
          </cell>
          <cell r="D14732">
            <v>110.16041233351577</v>
          </cell>
          <cell r="E14732">
            <v>113.21369412515963</v>
          </cell>
          <cell r="F14732">
            <v>110.01520626811812</v>
          </cell>
          <cell r="G14732">
            <v>110.86264028259238</v>
          </cell>
          <cell r="H14732" t="str">
            <v>A</v>
          </cell>
          <cell r="I14732" t="str">
            <v>A</v>
          </cell>
          <cell r="J14732" t="str">
            <v>A</v>
          </cell>
          <cell r="K14732" t="str">
            <v>A</v>
          </cell>
        </row>
        <row r="14733">
          <cell r="C14733" t="str">
            <v>829769|UBT Chand</v>
          </cell>
          <cell r="D14733">
            <v>110.16237126108989</v>
          </cell>
          <cell r="E14733">
            <v>110.07487803682201</v>
          </cell>
          <cell r="F14733">
            <v>110.23196372670679</v>
          </cell>
          <cell r="G14733">
            <v>110.15913570125726</v>
          </cell>
          <cell r="H14733" t="str">
            <v>A</v>
          </cell>
          <cell r="I14733" t="str">
            <v>A</v>
          </cell>
          <cell r="J14733" t="str">
            <v>A</v>
          </cell>
          <cell r="K14733" t="str">
            <v>A</v>
          </cell>
        </row>
        <row r="14734">
          <cell r="C14734" t="str">
            <v>1178393|MA Agarwal</v>
          </cell>
          <cell r="D14734">
            <v>110.16339124844775</v>
          </cell>
          <cell r="E14734">
            <v>109.90999366559616</v>
          </cell>
          <cell r="F14734">
            <v>110.12144348838218</v>
          </cell>
          <cell r="G14734">
            <v>110.10668555549962</v>
          </cell>
          <cell r="H14734" t="str">
            <v>A</v>
          </cell>
          <cell r="I14734" t="str">
            <v>A</v>
          </cell>
          <cell r="J14734" t="str">
            <v>A</v>
          </cell>
          <cell r="K14734" t="str">
            <v>A</v>
          </cell>
        </row>
        <row r="14735">
          <cell r="C14735" t="str">
            <v>1254101|KS Bharat</v>
          </cell>
          <cell r="D14735">
            <v>110.16833333333334</v>
          </cell>
          <cell r="E14735">
            <v>126.44555555555557</v>
          </cell>
          <cell r="F14735">
            <v>108.9175</v>
          </cell>
          <cell r="G14735">
            <v>114.76018518518519</v>
          </cell>
          <cell r="H14735" t="str">
            <v>A</v>
          </cell>
          <cell r="I14735" t="str">
            <v>A</v>
          </cell>
          <cell r="J14735" t="str">
            <v>A</v>
          </cell>
          <cell r="K14735" t="str">
            <v>A</v>
          </cell>
        </row>
        <row r="14736">
          <cell r="C14736" t="str">
            <v>598012|MA Agarwal</v>
          </cell>
          <cell r="D14736">
            <v>110.16899219649218</v>
          </cell>
          <cell r="E14736">
            <v>110.34642731838383</v>
          </cell>
          <cell r="F14736">
            <v>110.60984736806562</v>
          </cell>
          <cell r="G14736">
            <v>110.41335933547975</v>
          </cell>
          <cell r="H14736" t="str">
            <v>A</v>
          </cell>
          <cell r="I14736" t="str">
            <v>A</v>
          </cell>
          <cell r="J14736" t="str">
            <v>A</v>
          </cell>
          <cell r="K14736" t="str">
            <v>A</v>
          </cell>
        </row>
        <row r="14737">
          <cell r="C14737" t="str">
            <v>1178417|MA Agarwal</v>
          </cell>
          <cell r="D14737">
            <v>110.16915649612061</v>
          </cell>
          <cell r="E14737">
            <v>110.4433233101865</v>
          </cell>
          <cell r="F14737">
            <v>110.2946117676838</v>
          </cell>
          <cell r="G14737">
            <v>110.33020956264731</v>
          </cell>
          <cell r="H14737" t="str">
            <v>A</v>
          </cell>
          <cell r="I14737" t="str">
            <v>A</v>
          </cell>
          <cell r="J14737" t="str">
            <v>A</v>
          </cell>
          <cell r="K14737" t="str">
            <v>A</v>
          </cell>
        </row>
        <row r="14738">
          <cell r="C14738" t="str">
            <v>392192|Harbhajan Singh</v>
          </cell>
          <cell r="D14738">
            <v>110.16939393939393</v>
          </cell>
          <cell r="E14738">
            <v>111.01951515151514</v>
          </cell>
          <cell r="F14738">
            <v>111.68508417508417</v>
          </cell>
          <cell r="G14738">
            <v>110.36492255892256</v>
          </cell>
          <cell r="H14738" t="str">
            <v>A</v>
          </cell>
          <cell r="I14738" t="str">
            <v>A</v>
          </cell>
          <cell r="J14738" t="str">
            <v>A</v>
          </cell>
          <cell r="K14738" t="str">
            <v>A</v>
          </cell>
        </row>
        <row r="14739">
          <cell r="C14739" t="str">
            <v>829781|SA Yadav</v>
          </cell>
          <cell r="D14739">
            <v>110.16977762400093</v>
          </cell>
          <cell r="E14739">
            <v>110.18373883061817</v>
          </cell>
          <cell r="F14739">
            <v>110.80233858593471</v>
          </cell>
          <cell r="G14739">
            <v>110.45811166873301</v>
          </cell>
          <cell r="H14739" t="str">
            <v>A</v>
          </cell>
          <cell r="I14739" t="str">
            <v>A</v>
          </cell>
          <cell r="J14739" t="str">
            <v>A</v>
          </cell>
          <cell r="K14739" t="str">
            <v>A</v>
          </cell>
        </row>
        <row r="14740">
          <cell r="C14740" t="str">
            <v>1254088|Abdul Samad</v>
          </cell>
          <cell r="D14740">
            <v>110.17097280262587</v>
          </cell>
          <cell r="E14740">
            <v>109.44172506907371</v>
          </cell>
          <cell r="F14740">
            <v>111.03522680872409</v>
          </cell>
          <cell r="G14740">
            <v>110.21958931819601</v>
          </cell>
          <cell r="H14740" t="str">
            <v>A</v>
          </cell>
          <cell r="I14740" t="str">
            <v>A</v>
          </cell>
          <cell r="J14740" t="str">
            <v>A</v>
          </cell>
          <cell r="K14740" t="str">
            <v>A</v>
          </cell>
        </row>
        <row r="14741">
          <cell r="C14741" t="str">
            <v>1082618|HH Pandya</v>
          </cell>
          <cell r="D14741">
            <v>110.17220308932235</v>
          </cell>
          <cell r="E14741">
            <v>110.28531496574946</v>
          </cell>
          <cell r="F14741">
            <v>109.78215685089937</v>
          </cell>
          <cell r="G14741">
            <v>110.10312738275927</v>
          </cell>
          <cell r="H14741" t="str">
            <v>A</v>
          </cell>
          <cell r="I14741" t="str">
            <v>A</v>
          </cell>
          <cell r="J14741" t="str">
            <v>A</v>
          </cell>
          <cell r="K14741" t="str">
            <v>A</v>
          </cell>
        </row>
        <row r="14742">
          <cell r="C14742" t="str">
            <v>1082594|MA Agarwal</v>
          </cell>
          <cell r="D14742">
            <v>110.17371568216265</v>
          </cell>
          <cell r="E14742">
            <v>109.92404926210374</v>
          </cell>
          <cell r="F14742">
            <v>110.42331536391701</v>
          </cell>
          <cell r="G14742">
            <v>110.17836933333705</v>
          </cell>
          <cell r="H14742" t="str">
            <v>A</v>
          </cell>
          <cell r="I14742" t="str">
            <v>A</v>
          </cell>
          <cell r="J14742" t="str">
            <v>A</v>
          </cell>
          <cell r="K14742" t="str">
            <v>A</v>
          </cell>
        </row>
        <row r="14743">
          <cell r="C14743" t="str">
            <v>980917|HH Pandya</v>
          </cell>
          <cell r="D14743">
            <v>110.17679629629629</v>
          </cell>
          <cell r="E14743">
            <v>109.06981481481481</v>
          </cell>
          <cell r="F14743">
            <v>110.65293844307269</v>
          </cell>
          <cell r="G14743">
            <v>109.92546159122084</v>
          </cell>
          <cell r="H14743" t="str">
            <v>A</v>
          </cell>
          <cell r="I14743" t="str">
            <v>A</v>
          </cell>
          <cell r="J14743" t="str">
            <v>A</v>
          </cell>
          <cell r="K14743" t="str">
            <v>A</v>
          </cell>
        </row>
        <row r="14744">
          <cell r="C14744" t="str">
            <v>1254073|CH Morris</v>
          </cell>
          <cell r="D14744">
            <v>110.17820950980339</v>
          </cell>
          <cell r="E14744">
            <v>110.09477017263376</v>
          </cell>
          <cell r="F14744">
            <v>110.22319637481117</v>
          </cell>
          <cell r="G14744">
            <v>110.27348105670931</v>
          </cell>
          <cell r="H14744" t="str">
            <v>A</v>
          </cell>
          <cell r="I14744" t="str">
            <v>A</v>
          </cell>
          <cell r="J14744" t="str">
            <v>A</v>
          </cell>
          <cell r="K14744" t="str">
            <v>A</v>
          </cell>
        </row>
        <row r="14745">
          <cell r="C14745" t="str">
            <v>1304058|DJ Hooda</v>
          </cell>
          <cell r="D14745">
            <v>110.18077778330652</v>
          </cell>
          <cell r="E14745">
            <v>110.67665104710903</v>
          </cell>
          <cell r="F14745">
            <v>109.91501622367821</v>
          </cell>
          <cell r="G14745">
            <v>110.29951391308641</v>
          </cell>
          <cell r="H14745" t="str">
            <v>A</v>
          </cell>
          <cell r="I14745" t="str">
            <v>A</v>
          </cell>
          <cell r="J14745" t="str">
            <v>A</v>
          </cell>
          <cell r="K14745" t="str">
            <v>A</v>
          </cell>
        </row>
        <row r="14746">
          <cell r="C14746" t="str">
            <v>548312|AL Menaria</v>
          </cell>
          <cell r="D14746">
            <v>110.18090740212996</v>
          </cell>
          <cell r="E14746">
            <v>112.05233972179373</v>
          </cell>
          <cell r="F14746">
            <v>111.06509689526557</v>
          </cell>
          <cell r="G14746">
            <v>111.3461019574424</v>
          </cell>
          <cell r="H14746" t="str">
            <v>A</v>
          </cell>
          <cell r="I14746" t="str">
            <v>A</v>
          </cell>
          <cell r="J14746" t="str">
            <v>A</v>
          </cell>
          <cell r="K14746" t="str">
            <v>A</v>
          </cell>
        </row>
        <row r="14747">
          <cell r="C14747" t="str">
            <v>829791|SA Yadav</v>
          </cell>
          <cell r="D14747">
            <v>110.18373883061817</v>
          </cell>
          <cell r="E14747">
            <v>109.94811433831734</v>
          </cell>
          <cell r="F14747">
            <v>110.45811166873301</v>
          </cell>
          <cell r="G14747">
            <v>110.10054359764547</v>
          </cell>
          <cell r="H14747" t="str">
            <v>A</v>
          </cell>
          <cell r="I14747" t="str">
            <v>A</v>
          </cell>
          <cell r="J14747" t="str">
            <v>A</v>
          </cell>
          <cell r="K14747" t="str">
            <v>A</v>
          </cell>
        </row>
        <row r="14748">
          <cell r="C14748" t="str">
            <v>733973|WP Saha</v>
          </cell>
          <cell r="D14748">
            <v>110.18554567788944</v>
          </cell>
          <cell r="E14748">
            <v>110.99684227350895</v>
          </cell>
          <cell r="F14748">
            <v>110.53201877679824</v>
          </cell>
          <cell r="G14748">
            <v>110.59775793748184</v>
          </cell>
          <cell r="H14748" t="str">
            <v>A</v>
          </cell>
          <cell r="I14748" t="str">
            <v>A</v>
          </cell>
          <cell r="J14748" t="str">
            <v>A</v>
          </cell>
          <cell r="K14748" t="str">
            <v>A</v>
          </cell>
        </row>
        <row r="14749">
          <cell r="C14749" t="str">
            <v>597998|NV Ojha</v>
          </cell>
          <cell r="D14749">
            <v>110.18692121480913</v>
          </cell>
          <cell r="E14749">
            <v>109.97113024849197</v>
          </cell>
          <cell r="F14749">
            <v>110.22398357097266</v>
          </cell>
          <cell r="G14749">
            <v>110.15046096600281</v>
          </cell>
          <cell r="H14749" t="str">
            <v>A</v>
          </cell>
          <cell r="I14749" t="str">
            <v>A</v>
          </cell>
          <cell r="J14749" t="str">
            <v>A</v>
          </cell>
          <cell r="K14749" t="str">
            <v>A</v>
          </cell>
        </row>
        <row r="14750">
          <cell r="C14750" t="str">
            <v>1304110|AR Patel</v>
          </cell>
          <cell r="D14750">
            <v>110.18709083858468</v>
          </cell>
          <cell r="E14750">
            <v>110.21979908464765</v>
          </cell>
          <cell r="F14750">
            <v>110.24274588795386</v>
          </cell>
          <cell r="G14750">
            <v>110.25056381306278</v>
          </cell>
          <cell r="H14750" t="str">
            <v>A</v>
          </cell>
          <cell r="I14750" t="str">
            <v>A</v>
          </cell>
          <cell r="J14750" t="str">
            <v>A</v>
          </cell>
          <cell r="K14750" t="str">
            <v>A</v>
          </cell>
        </row>
        <row r="14751">
          <cell r="C14751" t="str">
            <v>1216499|S Dube</v>
          </cell>
          <cell r="D14751">
            <v>110.19166666666668</v>
          </cell>
          <cell r="E14751">
            <v>107.65333333333334</v>
          </cell>
          <cell r="F14751">
            <v>109.75574074074075</v>
          </cell>
          <cell r="G14751">
            <v>109.20907407407408</v>
          </cell>
          <cell r="H14751" t="str">
            <v>A</v>
          </cell>
          <cell r="I14751" t="str">
            <v>A</v>
          </cell>
          <cell r="J14751" t="str">
            <v>A</v>
          </cell>
          <cell r="K14751" t="str">
            <v>A</v>
          </cell>
        </row>
        <row r="14752">
          <cell r="C14752" t="str">
            <v>548378|NV Ojha</v>
          </cell>
          <cell r="D14752">
            <v>110.19169806340149</v>
          </cell>
          <cell r="E14752">
            <v>110.29333143470734</v>
          </cell>
          <cell r="F14752">
            <v>110.26454215598319</v>
          </cell>
          <cell r="G14752">
            <v>110.25409080664902</v>
          </cell>
          <cell r="H14752" t="str">
            <v>A</v>
          </cell>
          <cell r="I14752" t="str">
            <v>A</v>
          </cell>
          <cell r="J14752" t="str">
            <v>A</v>
          </cell>
          <cell r="K14752" t="str">
            <v>A</v>
          </cell>
        </row>
        <row r="14753">
          <cell r="C14753" t="str">
            <v>501249|AM Rahane</v>
          </cell>
          <cell r="D14753">
            <v>110.1961172161172</v>
          </cell>
          <cell r="E14753">
            <v>112.17318027210884</v>
          </cell>
          <cell r="F14753">
            <v>110.94072353572352</v>
          </cell>
          <cell r="G14753">
            <v>111.19391926856211</v>
          </cell>
          <cell r="H14753" t="str">
            <v>A</v>
          </cell>
          <cell r="I14753" t="str">
            <v>A</v>
          </cell>
          <cell r="J14753" t="str">
            <v>A</v>
          </cell>
          <cell r="K14753" t="str">
            <v>A</v>
          </cell>
        </row>
        <row r="14754">
          <cell r="C14754" t="str">
            <v>1304091|AR Patel</v>
          </cell>
          <cell r="D14754">
            <v>110.19634530932093</v>
          </cell>
          <cell r="E14754">
            <v>110.34480151595599</v>
          </cell>
          <cell r="F14754">
            <v>110.16368804079991</v>
          </cell>
          <cell r="G14754">
            <v>110.19852588216672</v>
          </cell>
          <cell r="H14754" t="str">
            <v>A</v>
          </cell>
          <cell r="I14754" t="str">
            <v>A</v>
          </cell>
          <cell r="J14754" t="str">
            <v>A</v>
          </cell>
          <cell r="K14754" t="str">
            <v>A</v>
          </cell>
        </row>
        <row r="14755">
          <cell r="C14755" t="str">
            <v>1136614|SP Goswami</v>
          </cell>
          <cell r="D14755">
            <v>110.19976242425179</v>
          </cell>
          <cell r="E14755">
            <v>110.47477639929581</v>
          </cell>
          <cell r="F14755">
            <v>110.3335673804814</v>
          </cell>
          <cell r="G14755">
            <v>110.40833082670775</v>
          </cell>
          <cell r="H14755" t="str">
            <v>A</v>
          </cell>
          <cell r="I14755" t="str">
            <v>A</v>
          </cell>
          <cell r="J14755" t="str">
            <v>A</v>
          </cell>
          <cell r="K14755" t="str">
            <v>A</v>
          </cell>
        </row>
        <row r="14756">
          <cell r="C14756" t="str">
            <v>1304065|AR Patel</v>
          </cell>
          <cell r="D14756">
            <v>110.20839654861143</v>
          </cell>
          <cell r="E14756">
            <v>110.28704159175379</v>
          </cell>
          <cell r="F14756">
            <v>110.12450273261703</v>
          </cell>
          <cell r="G14756">
            <v>110.2591537822539</v>
          </cell>
          <cell r="H14756" t="str">
            <v>A</v>
          </cell>
          <cell r="I14756" t="str">
            <v>A</v>
          </cell>
          <cell r="J14756" t="str">
            <v>A</v>
          </cell>
          <cell r="K14756" t="str">
            <v>A</v>
          </cell>
        </row>
        <row r="14757">
          <cell r="C14757" t="str">
            <v>548346|B Chipli</v>
          </cell>
          <cell r="D14757">
            <v>110.21017417280574</v>
          </cell>
          <cell r="E14757">
            <v>109.54566546416545</v>
          </cell>
          <cell r="F14757">
            <v>109.80945438103963</v>
          </cell>
          <cell r="G14757">
            <v>109.67774856942204</v>
          </cell>
          <cell r="H14757" t="str">
            <v>A</v>
          </cell>
          <cell r="I14757" t="str">
            <v>A</v>
          </cell>
          <cell r="J14757" t="str">
            <v>A</v>
          </cell>
          <cell r="K14757" t="str">
            <v>A</v>
          </cell>
        </row>
        <row r="14758">
          <cell r="C14758" t="str">
            <v>733993|MA Agarwal</v>
          </cell>
          <cell r="D14758">
            <v>110.21246835285665</v>
          </cell>
          <cell r="E14758">
            <v>110.47273734025462</v>
          </cell>
          <cell r="F14758">
            <v>110.24290941089254</v>
          </cell>
          <cell r="G14758">
            <v>110.41733325061568</v>
          </cell>
          <cell r="H14758" t="str">
            <v>A</v>
          </cell>
          <cell r="I14758" t="str">
            <v>A</v>
          </cell>
          <cell r="J14758" t="str">
            <v>A</v>
          </cell>
          <cell r="K14758" t="str">
            <v>A</v>
          </cell>
        </row>
        <row r="14759">
          <cell r="C14759" t="str">
            <v>598042|AM Nayar</v>
          </cell>
          <cell r="D14759">
            <v>110.2130317422865</v>
          </cell>
          <cell r="E14759">
            <v>109.91763103690235</v>
          </cell>
          <cell r="F14759">
            <v>110.36857842629911</v>
          </cell>
          <cell r="G14759">
            <v>110.17097994026945</v>
          </cell>
          <cell r="H14759" t="str">
            <v>A</v>
          </cell>
          <cell r="I14759" t="str">
            <v>A</v>
          </cell>
          <cell r="J14759" t="str">
            <v>A</v>
          </cell>
          <cell r="K14759" t="str">
            <v>A</v>
          </cell>
        </row>
        <row r="14760">
          <cell r="C14760" t="str">
            <v>1181767|AR Patel</v>
          </cell>
          <cell r="D14760">
            <v>110.21497750202896</v>
          </cell>
          <cell r="E14760">
            <v>110.09731657457688</v>
          </cell>
          <cell r="F14760">
            <v>110.44941188000216</v>
          </cell>
          <cell r="G14760">
            <v>110.26617710155956</v>
          </cell>
          <cell r="H14760" t="str">
            <v>A</v>
          </cell>
          <cell r="I14760" t="str">
            <v>A</v>
          </cell>
          <cell r="J14760" t="str">
            <v>A</v>
          </cell>
          <cell r="K14760" t="str">
            <v>A</v>
          </cell>
        </row>
        <row r="14761">
          <cell r="C14761" t="str">
            <v>1304115|AR Patel</v>
          </cell>
          <cell r="D14761">
            <v>110.21979908464765</v>
          </cell>
          <cell r="E14761">
            <v>110.28049104919192</v>
          </cell>
          <cell r="F14761">
            <v>110.25056381306278</v>
          </cell>
          <cell r="G14761">
            <v>110.22912699080808</v>
          </cell>
          <cell r="H14761" t="str">
            <v>A</v>
          </cell>
          <cell r="I14761" t="str">
            <v>A</v>
          </cell>
          <cell r="J14761" t="str">
            <v>A</v>
          </cell>
          <cell r="K14761" t="str">
            <v>A</v>
          </cell>
        </row>
        <row r="14762">
          <cell r="C14762" t="str">
            <v>734041|CJ Anderson</v>
          </cell>
          <cell r="D14762">
            <v>110.22333333333333</v>
          </cell>
          <cell r="E14762">
            <v>115.94683333333333</v>
          </cell>
          <cell r="F14762">
            <v>109.65688492063492</v>
          </cell>
          <cell r="G14762">
            <v>112.03963888888889</v>
          </cell>
          <cell r="H14762" t="str">
            <v>A</v>
          </cell>
          <cell r="I14762" t="str">
            <v>A</v>
          </cell>
          <cell r="J14762" t="str">
            <v>A</v>
          </cell>
          <cell r="K14762" t="str">
            <v>A</v>
          </cell>
        </row>
        <row r="14763">
          <cell r="C14763" t="str">
            <v>829773|P Negi</v>
          </cell>
          <cell r="D14763">
            <v>110.22380987884438</v>
          </cell>
          <cell r="E14763">
            <v>109.43650823237031</v>
          </cell>
          <cell r="F14763">
            <v>107.42291746919334</v>
          </cell>
          <cell r="G14763">
            <v>108.69286465776122</v>
          </cell>
          <cell r="H14763" t="str">
            <v>A</v>
          </cell>
          <cell r="I14763" t="str">
            <v>A</v>
          </cell>
          <cell r="J14763" t="str">
            <v>A</v>
          </cell>
          <cell r="K14763" t="str">
            <v>A</v>
          </cell>
        </row>
        <row r="14764">
          <cell r="C14764" t="str">
            <v>829773|GH Vihari</v>
          </cell>
          <cell r="D14764">
            <v>110.22414424083941</v>
          </cell>
          <cell r="E14764">
            <v>109.99673332509374</v>
          </cell>
          <cell r="F14764">
            <v>110.47252035673712</v>
          </cell>
          <cell r="G14764">
            <v>110.28589334197129</v>
          </cell>
          <cell r="H14764" t="str">
            <v>A</v>
          </cell>
          <cell r="I14764" t="str">
            <v>A</v>
          </cell>
          <cell r="J14764" t="str">
            <v>A</v>
          </cell>
          <cell r="K14764" t="str">
            <v>A</v>
          </cell>
        </row>
        <row r="14765">
          <cell r="C14765" t="str">
            <v>548325|NV Ojha</v>
          </cell>
          <cell r="D14765">
            <v>110.22546760265151</v>
          </cell>
          <cell r="E14765">
            <v>110.11983091258521</v>
          </cell>
          <cell r="F14765">
            <v>110.4494974364826</v>
          </cell>
          <cell r="G14765">
            <v>110.2799524568632</v>
          </cell>
          <cell r="H14765" t="str">
            <v>A</v>
          </cell>
          <cell r="I14765" t="str">
            <v>A</v>
          </cell>
          <cell r="J14765" t="str">
            <v>A</v>
          </cell>
          <cell r="K14765" t="str">
            <v>A</v>
          </cell>
        </row>
        <row r="14766">
          <cell r="C14766" t="str">
            <v>1254061|CH Morris</v>
          </cell>
          <cell r="D14766">
            <v>110.2282950823427</v>
          </cell>
          <cell r="E14766">
            <v>109.94391612693938</v>
          </cell>
          <cell r="F14766">
            <v>110.34542132034169</v>
          </cell>
          <cell r="G14766">
            <v>110.21715169999646</v>
          </cell>
          <cell r="H14766" t="str">
            <v>A</v>
          </cell>
          <cell r="I14766" t="str">
            <v>A</v>
          </cell>
          <cell r="J14766" t="str">
            <v>A</v>
          </cell>
          <cell r="K14766" t="str">
            <v>A</v>
          </cell>
        </row>
        <row r="14767">
          <cell r="C14767" t="str">
            <v>419110|M Vijay</v>
          </cell>
          <cell r="D14767">
            <v>110.23</v>
          </cell>
          <cell r="E14767">
            <v>108.47187878787879</v>
          </cell>
          <cell r="F14767">
            <v>112.75722222222221</v>
          </cell>
          <cell r="G14767">
            <v>109.90062626262626</v>
          </cell>
          <cell r="H14767" t="str">
            <v>A</v>
          </cell>
          <cell r="I14767" t="str">
            <v>A</v>
          </cell>
          <cell r="J14767" t="str">
            <v>A</v>
          </cell>
          <cell r="K14767" t="str">
            <v>A</v>
          </cell>
        </row>
        <row r="14768">
          <cell r="C14768" t="str">
            <v>729315|SV Samson</v>
          </cell>
          <cell r="D14768">
            <v>110.23617592177936</v>
          </cell>
          <cell r="E14768">
            <v>110.33154197143853</v>
          </cell>
          <cell r="F14768">
            <v>111.03313037696658</v>
          </cell>
          <cell r="G14768">
            <v>110.58068706453189</v>
          </cell>
          <cell r="H14768" t="str">
            <v>A</v>
          </cell>
          <cell r="I14768" t="str">
            <v>A</v>
          </cell>
          <cell r="J14768" t="str">
            <v>A</v>
          </cell>
          <cell r="K14768" t="str">
            <v>A</v>
          </cell>
        </row>
        <row r="14769">
          <cell r="C14769" t="str">
            <v>829751|UBT Chand</v>
          </cell>
          <cell r="D14769">
            <v>110.24015780585989</v>
          </cell>
          <cell r="E14769">
            <v>110.16237126108989</v>
          </cell>
          <cell r="F14769">
            <v>109.53029465028563</v>
          </cell>
          <cell r="G14769">
            <v>110.23196372670679</v>
          </cell>
          <cell r="H14769" t="str">
            <v>A</v>
          </cell>
          <cell r="I14769" t="str">
            <v>A</v>
          </cell>
          <cell r="J14769" t="str">
            <v>A</v>
          </cell>
          <cell r="K14769" t="str">
            <v>A</v>
          </cell>
        </row>
        <row r="14770">
          <cell r="C14770" t="str">
            <v>1304080|AR Patel</v>
          </cell>
          <cell r="D14770">
            <v>110.2402879918556</v>
          </cell>
          <cell r="E14770">
            <v>110.05443082122321</v>
          </cell>
          <cell r="F14770">
            <v>110.24524204407362</v>
          </cell>
          <cell r="G14770">
            <v>110.19392013494421</v>
          </cell>
          <cell r="H14770" t="str">
            <v>A</v>
          </cell>
          <cell r="I14770" t="str">
            <v>A</v>
          </cell>
          <cell r="J14770" t="str">
            <v>A</v>
          </cell>
          <cell r="K14770" t="str">
            <v>A</v>
          </cell>
        </row>
        <row r="14771">
          <cell r="C14771" t="str">
            <v>1254110|AR Patel</v>
          </cell>
          <cell r="D14771">
            <v>110.24312068628664</v>
          </cell>
          <cell r="E14771">
            <v>110.11821364998546</v>
          </cell>
          <cell r="F14771">
            <v>110.24266626189642</v>
          </cell>
          <cell r="G14771">
            <v>110.17020315884498</v>
          </cell>
          <cell r="H14771" t="str">
            <v>A</v>
          </cell>
          <cell r="I14771" t="str">
            <v>A</v>
          </cell>
          <cell r="J14771" t="str">
            <v>A</v>
          </cell>
          <cell r="K14771" t="str">
            <v>A</v>
          </cell>
        </row>
        <row r="14772">
          <cell r="C14772" t="str">
            <v>1175368|MA Agarwal</v>
          </cell>
          <cell r="D14772">
            <v>110.24667175245497</v>
          </cell>
          <cell r="E14772">
            <v>110.16339124844775</v>
          </cell>
          <cell r="F14772">
            <v>109.85032408326373</v>
          </cell>
          <cell r="G14772">
            <v>110.12144348838218</v>
          </cell>
          <cell r="H14772" t="str">
            <v>A</v>
          </cell>
          <cell r="I14772" t="str">
            <v>A</v>
          </cell>
          <cell r="J14772" t="str">
            <v>A</v>
          </cell>
          <cell r="K14772" t="str">
            <v>A</v>
          </cell>
        </row>
        <row r="14773">
          <cell r="C14773" t="str">
            <v>548366|N Saini</v>
          </cell>
          <cell r="D14773">
            <v>110.24927302582475</v>
          </cell>
          <cell r="E14773">
            <v>109.21811389759665</v>
          </cell>
          <cell r="F14773">
            <v>112.33709867144351</v>
          </cell>
          <cell r="G14773">
            <v>110.4227688212171</v>
          </cell>
          <cell r="H14773" t="str">
            <v>A</v>
          </cell>
          <cell r="I14773" t="str">
            <v>A</v>
          </cell>
          <cell r="J14773" t="str">
            <v>A</v>
          </cell>
          <cell r="K14773" t="str">
            <v>A</v>
          </cell>
        </row>
        <row r="14774">
          <cell r="C14774" t="str">
            <v>829795|J Suchith</v>
          </cell>
          <cell r="D14774">
            <v>110.25</v>
          </cell>
          <cell r="E14774">
            <v>109.16898148148148</v>
          </cell>
          <cell r="F14774">
            <v>114.29166666666667</v>
          </cell>
          <cell r="G14774">
            <v>109.43132716049382</v>
          </cell>
          <cell r="H14774" t="str">
            <v>A</v>
          </cell>
          <cell r="I14774" t="str">
            <v>A</v>
          </cell>
          <cell r="J14774" t="str">
            <v>A</v>
          </cell>
          <cell r="K14774" t="str">
            <v>A</v>
          </cell>
        </row>
        <row r="14775">
          <cell r="C14775" t="str">
            <v>548349|SP Goswami</v>
          </cell>
          <cell r="D14775">
            <v>110.25048606061675</v>
          </cell>
          <cell r="E14775">
            <v>110.55045365657564</v>
          </cell>
          <cell r="F14775">
            <v>110.66589405938112</v>
          </cell>
          <cell r="G14775">
            <v>110.5909757289795</v>
          </cell>
          <cell r="H14775" t="str">
            <v>A</v>
          </cell>
          <cell r="I14775" t="str">
            <v>A</v>
          </cell>
          <cell r="J14775" t="str">
            <v>A</v>
          </cell>
          <cell r="K14775" t="str">
            <v>A</v>
          </cell>
        </row>
        <row r="14776">
          <cell r="C14776" t="str">
            <v>829809|Gurkeerat Singh</v>
          </cell>
          <cell r="D14776">
            <v>110.25076303273056</v>
          </cell>
          <cell r="E14776">
            <v>110.10977413996571</v>
          </cell>
          <cell r="F14776">
            <v>110.77163420196484</v>
          </cell>
          <cell r="G14776">
            <v>110.3770944132667</v>
          </cell>
          <cell r="H14776" t="str">
            <v>A</v>
          </cell>
          <cell r="I14776" t="str">
            <v>A</v>
          </cell>
          <cell r="J14776" t="str">
            <v>A</v>
          </cell>
          <cell r="K14776" t="str">
            <v>A</v>
          </cell>
        </row>
        <row r="14777">
          <cell r="C14777" t="str">
            <v>829811|SA Yadav</v>
          </cell>
          <cell r="D14777">
            <v>110.25471806273833</v>
          </cell>
          <cell r="E14777">
            <v>109.81594389058399</v>
          </cell>
          <cell r="F14777">
            <v>110.12885707722461</v>
          </cell>
          <cell r="G14777">
            <v>110.00625876387988</v>
          </cell>
          <cell r="H14777" t="str">
            <v>A</v>
          </cell>
          <cell r="I14777" t="str">
            <v>A</v>
          </cell>
          <cell r="J14777" t="str">
            <v>A</v>
          </cell>
          <cell r="K14777" t="str">
            <v>A</v>
          </cell>
        </row>
        <row r="14778">
          <cell r="C14778" t="str">
            <v>548328|MS Bisla</v>
          </cell>
          <cell r="D14778">
            <v>110.25565843621399</v>
          </cell>
          <cell r="E14778">
            <v>109.90009746588693</v>
          </cell>
          <cell r="F14778">
            <v>110.41179559529571</v>
          </cell>
          <cell r="G14778">
            <v>110.26960200367779</v>
          </cell>
          <cell r="H14778" t="str">
            <v>A</v>
          </cell>
          <cell r="I14778" t="str">
            <v>A</v>
          </cell>
          <cell r="J14778" t="str">
            <v>A</v>
          </cell>
          <cell r="K14778" t="str">
            <v>A</v>
          </cell>
        </row>
        <row r="14779">
          <cell r="C14779" t="str">
            <v>1254064|TK Curran</v>
          </cell>
          <cell r="D14779">
            <v>110.26262931034483</v>
          </cell>
          <cell r="E14779">
            <v>111.00785905027286</v>
          </cell>
          <cell r="F14779">
            <v>110.43526888341545</v>
          </cell>
          <cell r="G14779">
            <v>110.73783109557536</v>
          </cell>
          <cell r="H14779" t="str">
            <v>A</v>
          </cell>
          <cell r="I14779" t="str">
            <v>A</v>
          </cell>
          <cell r="J14779" t="str">
            <v>A</v>
          </cell>
          <cell r="K14779" t="str">
            <v>A</v>
          </cell>
        </row>
        <row r="14780">
          <cell r="C14780" t="str">
            <v>501263|Harbhajan Singh</v>
          </cell>
          <cell r="D14780">
            <v>110.26417993163265</v>
          </cell>
          <cell r="E14780">
            <v>109.89361273436734</v>
          </cell>
          <cell r="F14780">
            <v>110.39267561714455</v>
          </cell>
          <cell r="G14780">
            <v>110.1584792307038</v>
          </cell>
          <cell r="H14780" t="str">
            <v>A</v>
          </cell>
          <cell r="I14780" t="str">
            <v>A</v>
          </cell>
          <cell r="J14780" t="str">
            <v>A</v>
          </cell>
          <cell r="K14780" t="str">
            <v>A</v>
          </cell>
        </row>
        <row r="14781">
          <cell r="C14781" t="str">
            <v>829781|Bipul Sharma</v>
          </cell>
          <cell r="D14781">
            <v>110.26430976430976</v>
          </cell>
          <cell r="E14781">
            <v>108.64987878787879</v>
          </cell>
          <cell r="F14781">
            <v>110.96120931537598</v>
          </cell>
          <cell r="G14781">
            <v>109.77884567901235</v>
          </cell>
          <cell r="H14781" t="str">
            <v>A</v>
          </cell>
          <cell r="I14781" t="str">
            <v>A</v>
          </cell>
          <cell r="J14781" t="str">
            <v>A</v>
          </cell>
          <cell r="K14781" t="str">
            <v>A</v>
          </cell>
        </row>
        <row r="14782">
          <cell r="C14782" t="str">
            <v>392186|DPMD Jayawardene</v>
          </cell>
          <cell r="D14782">
            <v>110.26464425493344</v>
          </cell>
          <cell r="E14782">
            <v>111.59693157005725</v>
          </cell>
          <cell r="F14782">
            <v>111.07299621581444</v>
          </cell>
          <cell r="G14782">
            <v>111.03553570038953</v>
          </cell>
          <cell r="H14782" t="str">
            <v>A</v>
          </cell>
          <cell r="I14782" t="str">
            <v>A</v>
          </cell>
          <cell r="J14782" t="str">
            <v>A</v>
          </cell>
          <cell r="K14782" t="str">
            <v>A</v>
          </cell>
        </row>
        <row r="14783">
          <cell r="C14783" t="str">
            <v>1136569|JJ Roy</v>
          </cell>
          <cell r="D14783">
            <v>110.26697530864197</v>
          </cell>
          <cell r="E14783">
            <v>122.87731481481481</v>
          </cell>
          <cell r="F14783">
            <v>107.04192386831276</v>
          </cell>
          <cell r="G14783">
            <v>114.43158436213992</v>
          </cell>
          <cell r="H14783" t="str">
            <v>A</v>
          </cell>
          <cell r="I14783" t="str">
            <v>A</v>
          </cell>
          <cell r="J14783" t="str">
            <v>A</v>
          </cell>
          <cell r="K14783" t="str">
            <v>A</v>
          </cell>
        </row>
        <row r="14784">
          <cell r="C14784" t="str">
            <v>1254109|JO Holder</v>
          </cell>
          <cell r="D14784">
            <v>110.26740229885057</v>
          </cell>
          <cell r="E14784">
            <v>109.37568965517241</v>
          </cell>
          <cell r="F14784">
            <v>109.05693250810491</v>
          </cell>
          <cell r="G14784">
            <v>109.3336743295019</v>
          </cell>
          <cell r="H14784" t="str">
            <v>A</v>
          </cell>
          <cell r="I14784" t="str">
            <v>A</v>
          </cell>
          <cell r="J14784" t="str">
            <v>A</v>
          </cell>
          <cell r="K14784" t="str">
            <v>A</v>
          </cell>
        </row>
        <row r="14785">
          <cell r="C14785" t="str">
            <v>1082633|AR Patel</v>
          </cell>
          <cell r="D14785">
            <v>110.26892856719886</v>
          </cell>
          <cell r="E14785">
            <v>110.82764097332519</v>
          </cell>
          <cell r="F14785">
            <v>109.92135061923331</v>
          </cell>
          <cell r="G14785">
            <v>110.41598944856689</v>
          </cell>
          <cell r="H14785" t="str">
            <v>A</v>
          </cell>
          <cell r="I14785" t="str">
            <v>A</v>
          </cell>
          <cell r="J14785" t="str">
            <v>A</v>
          </cell>
          <cell r="K14785" t="str">
            <v>A</v>
          </cell>
        </row>
        <row r="14786">
          <cell r="C14786" t="str">
            <v>419149|AB Barath</v>
          </cell>
          <cell r="D14786">
            <v>110.27083333333334</v>
          </cell>
          <cell r="E14786">
            <v>105.5138888888889</v>
          </cell>
          <cell r="F14786">
            <v>106.01041666666667</v>
          </cell>
          <cell r="G14786">
            <v>105.8449074074074</v>
          </cell>
          <cell r="H14786" t="str">
            <v>A</v>
          </cell>
          <cell r="I14786" t="str">
            <v>A</v>
          </cell>
          <cell r="J14786" t="str">
            <v>A</v>
          </cell>
          <cell r="K14786" t="str">
            <v>A</v>
          </cell>
        </row>
        <row r="14787">
          <cell r="C14787" t="str">
            <v>392183|IK Pathan</v>
          </cell>
          <cell r="D14787">
            <v>110.27222222222221</v>
          </cell>
          <cell r="E14787">
            <v>110.41276400367309</v>
          </cell>
          <cell r="F14787">
            <v>111.20313786008229</v>
          </cell>
          <cell r="G14787">
            <v>110.81063326871407</v>
          </cell>
          <cell r="H14787" t="str">
            <v>A</v>
          </cell>
          <cell r="I14787" t="str">
            <v>A</v>
          </cell>
          <cell r="J14787" t="str">
            <v>A</v>
          </cell>
          <cell r="K14787" t="str">
            <v>A</v>
          </cell>
        </row>
        <row r="14788">
          <cell r="C14788" t="str">
            <v>392228|WP Saha</v>
          </cell>
          <cell r="D14788">
            <v>110.27250707850708</v>
          </cell>
          <cell r="E14788">
            <v>109.90672538610039</v>
          </cell>
          <cell r="F14788">
            <v>110.70593709722282</v>
          </cell>
          <cell r="G14788">
            <v>110.22849668290741</v>
          </cell>
          <cell r="H14788" t="str">
            <v>A</v>
          </cell>
          <cell r="I14788" t="str">
            <v>A</v>
          </cell>
          <cell r="J14788" t="str">
            <v>A</v>
          </cell>
          <cell r="K14788" t="str">
            <v>A</v>
          </cell>
        </row>
        <row r="14789">
          <cell r="C14789" t="str">
            <v>1082595|CH Morris</v>
          </cell>
          <cell r="D14789">
            <v>110.27498027898028</v>
          </cell>
          <cell r="E14789">
            <v>109.95236217045741</v>
          </cell>
          <cell r="F14789">
            <v>109.46345873475309</v>
          </cell>
          <cell r="G14789">
            <v>109.99314231787582</v>
          </cell>
          <cell r="H14789" t="str">
            <v>A</v>
          </cell>
          <cell r="I14789" t="str">
            <v>A</v>
          </cell>
          <cell r="J14789" t="str">
            <v>A</v>
          </cell>
          <cell r="K14789" t="str">
            <v>A</v>
          </cell>
        </row>
        <row r="14790">
          <cell r="C14790" t="str">
            <v>392197|LR Shukla</v>
          </cell>
          <cell r="D14790">
            <v>110.27502772788486</v>
          </cell>
          <cell r="E14790">
            <v>109.75669254602586</v>
          </cell>
          <cell r="F14790">
            <v>110.37196017872452</v>
          </cell>
          <cell r="G14790">
            <v>110.04519876285197</v>
          </cell>
          <cell r="H14790" t="str">
            <v>A</v>
          </cell>
          <cell r="I14790" t="str">
            <v>A</v>
          </cell>
          <cell r="J14790" t="str">
            <v>A</v>
          </cell>
          <cell r="K14790" t="str">
            <v>A</v>
          </cell>
        </row>
        <row r="14791">
          <cell r="C14791" t="str">
            <v>598013|PA Patel</v>
          </cell>
          <cell r="D14791">
            <v>110.27627359106866</v>
          </cell>
          <cell r="E14791">
            <v>110.33488679850377</v>
          </cell>
          <cell r="F14791">
            <v>110.34694613366996</v>
          </cell>
          <cell r="G14791">
            <v>110.30750696791434</v>
          </cell>
          <cell r="H14791" t="str">
            <v>A</v>
          </cell>
          <cell r="I14791" t="str">
            <v>A</v>
          </cell>
          <cell r="J14791" t="str">
            <v>A</v>
          </cell>
          <cell r="K14791" t="str">
            <v>A</v>
          </cell>
        </row>
        <row r="14792">
          <cell r="C14792" t="str">
            <v>548374|NV Ojha</v>
          </cell>
          <cell r="D14792">
            <v>110.27724292183825</v>
          </cell>
          <cell r="E14792">
            <v>110.19169806340149</v>
          </cell>
          <cell r="F14792">
            <v>110.31058301312413</v>
          </cell>
          <cell r="G14792">
            <v>110.26454215598319</v>
          </cell>
          <cell r="H14792" t="str">
            <v>A</v>
          </cell>
          <cell r="I14792" t="str">
            <v>A</v>
          </cell>
          <cell r="J14792" t="str">
            <v>A</v>
          </cell>
          <cell r="K14792" t="str">
            <v>A</v>
          </cell>
        </row>
        <row r="14793">
          <cell r="C14793" t="str">
            <v>1082645|MJ Guptill</v>
          </cell>
          <cell r="D14793">
            <v>110.27993428912784</v>
          </cell>
          <cell r="E14793">
            <v>109.22613440860214</v>
          </cell>
          <cell r="F14793">
            <v>109.35952846759972</v>
          </cell>
          <cell r="G14793">
            <v>109.37255381322181</v>
          </cell>
          <cell r="H14793" t="str">
            <v>A</v>
          </cell>
          <cell r="I14793" t="str">
            <v>A</v>
          </cell>
          <cell r="J14793" t="str">
            <v>A</v>
          </cell>
          <cell r="K14793" t="str">
            <v>A</v>
          </cell>
        </row>
        <row r="14794">
          <cell r="C14794" t="str">
            <v>829737|RR Rossouw</v>
          </cell>
          <cell r="D14794">
            <v>110.28197530864198</v>
          </cell>
          <cell r="E14794">
            <v>107.66019943019944</v>
          </cell>
          <cell r="F14794">
            <v>112.40164609053498</v>
          </cell>
          <cell r="G14794">
            <v>111.12171256726812</v>
          </cell>
          <cell r="H14794" t="str">
            <v>A</v>
          </cell>
          <cell r="I14794" t="str">
            <v>A</v>
          </cell>
          <cell r="J14794" t="str">
            <v>A</v>
          </cell>
          <cell r="K14794" t="str">
            <v>A</v>
          </cell>
        </row>
        <row r="14795">
          <cell r="C14795" t="str">
            <v>1304056|AR Patel</v>
          </cell>
          <cell r="D14795">
            <v>110.28202320639647</v>
          </cell>
          <cell r="E14795">
            <v>110.20839654861143</v>
          </cell>
          <cell r="F14795">
            <v>110.04186971684709</v>
          </cell>
          <cell r="G14795">
            <v>110.12450273261703</v>
          </cell>
          <cell r="H14795" t="str">
            <v>A</v>
          </cell>
          <cell r="I14795" t="str">
            <v>A</v>
          </cell>
          <cell r="J14795" t="str">
            <v>A</v>
          </cell>
          <cell r="K14795" t="str">
            <v>A</v>
          </cell>
        </row>
        <row r="14796">
          <cell r="C14796" t="str">
            <v>1254069|S Dube</v>
          </cell>
          <cell r="D14796">
            <v>110.28444444444445</v>
          </cell>
          <cell r="E14796">
            <v>110.01666666666667</v>
          </cell>
          <cell r="F14796">
            <v>110.64463166463167</v>
          </cell>
          <cell r="G14796">
            <v>110.46386243386245</v>
          </cell>
          <cell r="H14796" t="str">
            <v>A</v>
          </cell>
          <cell r="I14796" t="str">
            <v>A</v>
          </cell>
          <cell r="J14796" t="str">
            <v>A</v>
          </cell>
          <cell r="K14796" t="str">
            <v>A</v>
          </cell>
        </row>
        <row r="14797">
          <cell r="C14797" t="str">
            <v>1082625|HH Pandya</v>
          </cell>
          <cell r="D14797">
            <v>110.28531496574946</v>
          </cell>
          <cell r="E14797">
            <v>110.0435720824514</v>
          </cell>
          <cell r="F14797">
            <v>110.10312738275927</v>
          </cell>
          <cell r="G14797">
            <v>110.16703004584106</v>
          </cell>
          <cell r="H14797" t="str">
            <v>A</v>
          </cell>
          <cell r="I14797" t="str">
            <v>A</v>
          </cell>
          <cell r="J14797" t="str">
            <v>A</v>
          </cell>
          <cell r="K14797" t="str">
            <v>A</v>
          </cell>
        </row>
        <row r="14798">
          <cell r="C14798" t="str">
            <v>1304073|AR Patel</v>
          </cell>
          <cell r="D14798">
            <v>110.28704159175379</v>
          </cell>
          <cell r="E14798">
            <v>110.2402879918556</v>
          </cell>
          <cell r="F14798">
            <v>110.2591537822539</v>
          </cell>
          <cell r="G14798">
            <v>110.24524204407362</v>
          </cell>
          <cell r="H14798" t="str">
            <v>A</v>
          </cell>
          <cell r="I14798" t="str">
            <v>A</v>
          </cell>
          <cell r="J14798" t="str">
            <v>A</v>
          </cell>
          <cell r="K14798" t="str">
            <v>A</v>
          </cell>
        </row>
        <row r="14799">
          <cell r="C14799" t="str">
            <v>548380|NV Ojha</v>
          </cell>
          <cell r="D14799">
            <v>110.29333143470734</v>
          </cell>
          <cell r="E14799">
            <v>110.18692121480913</v>
          </cell>
          <cell r="F14799">
            <v>110.25409080664902</v>
          </cell>
          <cell r="G14799">
            <v>110.22398357097266</v>
          </cell>
          <cell r="H14799" t="str">
            <v>A</v>
          </cell>
          <cell r="I14799" t="str">
            <v>A</v>
          </cell>
          <cell r="J14799" t="str">
            <v>A</v>
          </cell>
          <cell r="K14799" t="str">
            <v>A</v>
          </cell>
        </row>
        <row r="14800">
          <cell r="C14800" t="str">
            <v>829747|UBT Chand</v>
          </cell>
          <cell r="D14800">
            <v>110.29336211317057</v>
          </cell>
          <cell r="E14800">
            <v>110.24015780585989</v>
          </cell>
          <cell r="F14800">
            <v>108.84374507557192</v>
          </cell>
          <cell r="G14800">
            <v>109.53029465028563</v>
          </cell>
          <cell r="H14800" t="str">
            <v>A</v>
          </cell>
          <cell r="I14800" t="str">
            <v>A</v>
          </cell>
          <cell r="J14800" t="str">
            <v>A</v>
          </cell>
          <cell r="K14800" t="str">
            <v>A</v>
          </cell>
        </row>
        <row r="14801">
          <cell r="C14801" t="str">
            <v>392214|DPMD Jayawardene</v>
          </cell>
          <cell r="D14801">
            <v>110.29586135829933</v>
          </cell>
          <cell r="E14801">
            <v>112.06748700790413</v>
          </cell>
          <cell r="F14801">
            <v>110.27305496792133</v>
          </cell>
          <cell r="G14801">
            <v>110.98938456487592</v>
          </cell>
          <cell r="H14801" t="str">
            <v>A</v>
          </cell>
          <cell r="I14801" t="str">
            <v>A</v>
          </cell>
          <cell r="J14801" t="str">
            <v>A</v>
          </cell>
          <cell r="K14801" t="str">
            <v>A</v>
          </cell>
        </row>
        <row r="14802">
          <cell r="C14802" t="str">
            <v>548314|DT Christian</v>
          </cell>
          <cell r="D14802">
            <v>110.29696753851927</v>
          </cell>
          <cell r="E14802">
            <v>111.77716970261798</v>
          </cell>
          <cell r="F14802">
            <v>110.8066572104503</v>
          </cell>
          <cell r="G14802">
            <v>111.02439306856547</v>
          </cell>
          <cell r="H14802" t="str">
            <v>A</v>
          </cell>
          <cell r="I14802" t="str">
            <v>A</v>
          </cell>
          <cell r="J14802" t="str">
            <v>A</v>
          </cell>
          <cell r="K14802" t="str">
            <v>A</v>
          </cell>
        </row>
        <row r="14803">
          <cell r="C14803" t="str">
            <v>980953|A Ashish Reddy</v>
          </cell>
          <cell r="D14803">
            <v>110.30116252616253</v>
          </cell>
          <cell r="E14803">
            <v>109.85328589459024</v>
          </cell>
          <cell r="F14803">
            <v>110.23613242824354</v>
          </cell>
          <cell r="G14803">
            <v>110.19696813351402</v>
          </cell>
          <cell r="H14803" t="str">
            <v>A</v>
          </cell>
          <cell r="I14803" t="str">
            <v>A</v>
          </cell>
          <cell r="J14803" t="str">
            <v>A</v>
          </cell>
          <cell r="K14803" t="str">
            <v>A</v>
          </cell>
        </row>
        <row r="14804">
          <cell r="C14804" t="str">
            <v>548370|Harbhajan Singh</v>
          </cell>
          <cell r="D14804">
            <v>110.3033721569539</v>
          </cell>
          <cell r="E14804">
            <v>110.05433604756038</v>
          </cell>
          <cell r="F14804">
            <v>110.24999944356097</v>
          </cell>
          <cell r="G14804">
            <v>110.14446541823895</v>
          </cell>
          <cell r="H14804" t="str">
            <v>A</v>
          </cell>
          <cell r="I14804" t="str">
            <v>A</v>
          </cell>
          <cell r="J14804" t="str">
            <v>A</v>
          </cell>
          <cell r="K14804" t="str">
            <v>A</v>
          </cell>
        </row>
        <row r="14805">
          <cell r="C14805" t="str">
            <v>1254078|DJ Hooda</v>
          </cell>
          <cell r="D14805">
            <v>110.30881638866313</v>
          </cell>
          <cell r="E14805">
            <v>110.03047427250563</v>
          </cell>
          <cell r="F14805">
            <v>110.42411549236522</v>
          </cell>
          <cell r="G14805">
            <v>110.3070764572102</v>
          </cell>
          <cell r="H14805" t="str">
            <v>A</v>
          </cell>
          <cell r="I14805" t="str">
            <v>A</v>
          </cell>
          <cell r="J14805" t="str">
            <v>A</v>
          </cell>
          <cell r="K14805" t="str">
            <v>A</v>
          </cell>
        </row>
        <row r="14806">
          <cell r="C14806" t="str">
            <v>829707|MA Agarwal</v>
          </cell>
          <cell r="D14806">
            <v>110.30964456111981</v>
          </cell>
          <cell r="E14806">
            <v>110.11507620741584</v>
          </cell>
          <cell r="F14806">
            <v>110.52895275891565</v>
          </cell>
          <cell r="G14806">
            <v>110.37251543330838</v>
          </cell>
          <cell r="H14806" t="str">
            <v>A</v>
          </cell>
          <cell r="I14806" t="str">
            <v>A</v>
          </cell>
          <cell r="J14806" t="str">
            <v>A</v>
          </cell>
          <cell r="K14806" t="str">
            <v>A</v>
          </cell>
        </row>
        <row r="14807">
          <cell r="C14807" t="str">
            <v>598010|PA Patel</v>
          </cell>
          <cell r="D14807">
            <v>110.31136051417059</v>
          </cell>
          <cell r="E14807">
            <v>110.27627359106866</v>
          </cell>
          <cell r="F14807">
            <v>110.43121630950158</v>
          </cell>
          <cell r="G14807">
            <v>110.34694613366996</v>
          </cell>
          <cell r="H14807" t="str">
            <v>A</v>
          </cell>
          <cell r="I14807" t="str">
            <v>A</v>
          </cell>
          <cell r="J14807" t="str">
            <v>A</v>
          </cell>
          <cell r="K14807" t="str">
            <v>A</v>
          </cell>
        </row>
        <row r="14808">
          <cell r="C14808" t="str">
            <v>419131|WP Saha</v>
          </cell>
          <cell r="D14808">
            <v>110.31167852062589</v>
          </cell>
          <cell r="E14808">
            <v>110.54609459459459</v>
          </cell>
          <cell r="F14808">
            <v>110.62329270225554</v>
          </cell>
          <cell r="G14808">
            <v>110.59929274010852</v>
          </cell>
          <cell r="H14808" t="str">
            <v>A</v>
          </cell>
          <cell r="I14808" t="str">
            <v>A</v>
          </cell>
          <cell r="J14808" t="str">
            <v>A</v>
          </cell>
          <cell r="K14808" t="str">
            <v>A</v>
          </cell>
        </row>
        <row r="14809">
          <cell r="C14809" t="str">
            <v>729317|CJ Anderson</v>
          </cell>
          <cell r="D14809">
            <v>110.3125</v>
          </cell>
          <cell r="E14809">
            <v>107.25</v>
          </cell>
          <cell r="F14809">
            <v>109.1875</v>
          </cell>
          <cell r="G14809">
            <v>109.77083333333333</v>
          </cell>
          <cell r="H14809" t="str">
            <v>A</v>
          </cell>
          <cell r="I14809" t="str">
            <v>A</v>
          </cell>
          <cell r="J14809" t="str">
            <v>A</v>
          </cell>
          <cell r="K14809" t="str">
            <v>A</v>
          </cell>
        </row>
        <row r="14810">
          <cell r="C14810" t="str">
            <v>598044|PA Patel</v>
          </cell>
          <cell r="D14810">
            <v>110.31551381995907</v>
          </cell>
          <cell r="E14810">
            <v>110.37138199855627</v>
          </cell>
          <cell r="F14810">
            <v>110.30889140317716</v>
          </cell>
          <cell r="G14810">
            <v>110.34059420567303</v>
          </cell>
          <cell r="H14810" t="str">
            <v>A</v>
          </cell>
          <cell r="I14810" t="str">
            <v>A</v>
          </cell>
          <cell r="J14810" t="str">
            <v>A</v>
          </cell>
          <cell r="K14810" t="str">
            <v>A</v>
          </cell>
        </row>
        <row r="14811">
          <cell r="C14811" t="str">
            <v>501256|Harbhajan Singh</v>
          </cell>
          <cell r="D14811">
            <v>110.31764502611144</v>
          </cell>
          <cell r="E14811">
            <v>110.26417993163265</v>
          </cell>
          <cell r="F14811">
            <v>110.4255115393173</v>
          </cell>
          <cell r="G14811">
            <v>110.39267561714455</v>
          </cell>
          <cell r="H14811" t="str">
            <v>A</v>
          </cell>
          <cell r="I14811" t="str">
            <v>A</v>
          </cell>
          <cell r="J14811" t="str">
            <v>A</v>
          </cell>
          <cell r="K14811" t="str">
            <v>A</v>
          </cell>
        </row>
        <row r="14812">
          <cell r="C14812" t="str">
            <v>980939|R Sathish</v>
          </cell>
          <cell r="D14812">
            <v>110.31914420466146</v>
          </cell>
          <cell r="E14812">
            <v>110.3930897383562</v>
          </cell>
          <cell r="F14812">
            <v>109.72657682416668</v>
          </cell>
          <cell r="G14812">
            <v>110.04911178597074</v>
          </cell>
          <cell r="H14812" t="str">
            <v>A</v>
          </cell>
          <cell r="I14812" t="str">
            <v>A</v>
          </cell>
          <cell r="J14812" t="str">
            <v>A</v>
          </cell>
          <cell r="K14812" t="str">
            <v>A</v>
          </cell>
        </row>
        <row r="14813">
          <cell r="C14813" t="str">
            <v>548372|NV Ojha</v>
          </cell>
          <cell r="D14813">
            <v>110.32468548270988</v>
          </cell>
          <cell r="E14813">
            <v>110.27724292183825</v>
          </cell>
          <cell r="F14813">
            <v>110.40296269016893</v>
          </cell>
          <cell r="G14813">
            <v>110.31058301312413</v>
          </cell>
          <cell r="H14813" t="str">
            <v>A</v>
          </cell>
          <cell r="I14813" t="str">
            <v>A</v>
          </cell>
          <cell r="J14813" t="str">
            <v>A</v>
          </cell>
          <cell r="K14813" t="str">
            <v>A</v>
          </cell>
        </row>
        <row r="14814">
          <cell r="C14814" t="str">
            <v>336012|CL White</v>
          </cell>
          <cell r="D14814">
            <v>110.32481060606061</v>
          </cell>
          <cell r="E14814">
            <v>108.84318181818182</v>
          </cell>
          <cell r="F14814">
            <v>109.01651936026936</v>
          </cell>
          <cell r="G14814">
            <v>108.60313552188552</v>
          </cell>
          <cell r="H14814" t="str">
            <v>A</v>
          </cell>
          <cell r="I14814" t="str">
            <v>A</v>
          </cell>
          <cell r="J14814" t="str">
            <v>A</v>
          </cell>
          <cell r="K14814" t="str">
            <v>A</v>
          </cell>
        </row>
        <row r="14815">
          <cell r="C14815" t="str">
            <v>1216534|S Dube</v>
          </cell>
          <cell r="D14815">
            <v>110.32666666666667</v>
          </cell>
          <cell r="E14815">
            <v>110.02424242424242</v>
          </cell>
          <cell r="F14815">
            <v>109.19469135802468</v>
          </cell>
          <cell r="G14815">
            <v>109.94166105499438</v>
          </cell>
          <cell r="H14815" t="str">
            <v>A</v>
          </cell>
          <cell r="I14815" t="str">
            <v>A</v>
          </cell>
          <cell r="J14815" t="str">
            <v>A</v>
          </cell>
          <cell r="K14815" t="str">
            <v>A</v>
          </cell>
        </row>
        <row r="14816">
          <cell r="C14816" t="str">
            <v>548320|MS Bisla</v>
          </cell>
          <cell r="D14816">
            <v>110.32667824074073</v>
          </cell>
          <cell r="E14816">
            <v>110.65305010893246</v>
          </cell>
          <cell r="F14816">
            <v>109.52237746178717</v>
          </cell>
          <cell r="G14816">
            <v>110.02235800956184</v>
          </cell>
          <cell r="H14816" t="str">
            <v>A</v>
          </cell>
          <cell r="I14816" t="str">
            <v>A</v>
          </cell>
          <cell r="J14816" t="str">
            <v>A</v>
          </cell>
          <cell r="K14816" t="str">
            <v>A</v>
          </cell>
        </row>
        <row r="14817">
          <cell r="C14817" t="str">
            <v>1216531|CH Morris</v>
          </cell>
          <cell r="D14817">
            <v>110.32872498797499</v>
          </cell>
          <cell r="E14817">
            <v>110.47924389070731</v>
          </cell>
          <cell r="F14817">
            <v>110.62523693098109</v>
          </cell>
          <cell r="G14817">
            <v>110.49350244262912</v>
          </cell>
          <cell r="H14817" t="str">
            <v>A</v>
          </cell>
          <cell r="I14817" t="str">
            <v>A</v>
          </cell>
          <cell r="J14817" t="str">
            <v>A</v>
          </cell>
          <cell r="K14817" t="str">
            <v>A</v>
          </cell>
        </row>
        <row r="14818">
          <cell r="C14818" t="str">
            <v>501219|RV Gomez</v>
          </cell>
          <cell r="D14818">
            <v>110.3290932311622</v>
          </cell>
          <cell r="E14818">
            <v>108.88606215410813</v>
          </cell>
          <cell r="F14818">
            <v>105.01639846743296</v>
          </cell>
          <cell r="G14818">
            <v>106.30628636299134</v>
          </cell>
          <cell r="H14818" t="str">
            <v>A</v>
          </cell>
          <cell r="I14818" t="str">
            <v>A</v>
          </cell>
          <cell r="J14818" t="str">
            <v>A</v>
          </cell>
          <cell r="K14818" t="str">
            <v>A</v>
          </cell>
        </row>
        <row r="14819">
          <cell r="C14819" t="str">
            <v>548369|NV Ojha</v>
          </cell>
          <cell r="D14819">
            <v>110.32982063482429</v>
          </cell>
          <cell r="E14819">
            <v>110.32468548270988</v>
          </cell>
          <cell r="F14819">
            <v>110.58733841694522</v>
          </cell>
          <cell r="G14819">
            <v>110.40296269016893</v>
          </cell>
          <cell r="H14819" t="str">
            <v>A</v>
          </cell>
          <cell r="I14819" t="str">
            <v>A</v>
          </cell>
          <cell r="J14819" t="str">
            <v>A</v>
          </cell>
          <cell r="K14819" t="str">
            <v>A</v>
          </cell>
        </row>
        <row r="14820">
          <cell r="C14820" t="str">
            <v>733975|SV Samson</v>
          </cell>
          <cell r="D14820">
            <v>110.33154197143853</v>
          </cell>
          <cell r="E14820">
            <v>110.09207059822361</v>
          </cell>
          <cell r="F14820">
            <v>110.58068706453189</v>
          </cell>
          <cell r="G14820">
            <v>110.21992949714718</v>
          </cell>
          <cell r="H14820" t="str">
            <v>A</v>
          </cell>
          <cell r="I14820" t="str">
            <v>A</v>
          </cell>
          <cell r="J14820" t="str">
            <v>A</v>
          </cell>
          <cell r="K14820" t="str">
            <v>A</v>
          </cell>
        </row>
        <row r="14821">
          <cell r="C14821" t="str">
            <v>980945|JP Faulkner</v>
          </cell>
          <cell r="D14821">
            <v>110.33158251220321</v>
          </cell>
          <cell r="E14821">
            <v>110.76681633130869</v>
          </cell>
          <cell r="F14821">
            <v>110.56233409679398</v>
          </cell>
          <cell r="G14821">
            <v>110.55344067261292</v>
          </cell>
          <cell r="H14821" t="str">
            <v>A</v>
          </cell>
          <cell r="I14821" t="str">
            <v>A</v>
          </cell>
          <cell r="J14821" t="str">
            <v>A</v>
          </cell>
          <cell r="K14821" t="str">
            <v>A</v>
          </cell>
        </row>
        <row r="14822">
          <cell r="C14822" t="str">
            <v>1178397|Mohammad Nabi</v>
          </cell>
          <cell r="D14822">
            <v>110.33379524979526</v>
          </cell>
          <cell r="E14822">
            <v>111.36149604149604</v>
          </cell>
          <cell r="F14822">
            <v>110.21356602056602</v>
          </cell>
          <cell r="G14822">
            <v>111.20417845117845</v>
          </cell>
          <cell r="H14822" t="str">
            <v>A</v>
          </cell>
          <cell r="I14822" t="str">
            <v>A</v>
          </cell>
          <cell r="J14822" t="str">
            <v>A</v>
          </cell>
          <cell r="K14822" t="str">
            <v>A</v>
          </cell>
        </row>
        <row r="14823">
          <cell r="C14823" t="str">
            <v>548359|AA Jhunjhunwala</v>
          </cell>
          <cell r="D14823">
            <v>110.33426236325252</v>
          </cell>
          <cell r="E14823">
            <v>110.61197820570236</v>
          </cell>
          <cell r="F14823">
            <v>111.07828366625165</v>
          </cell>
          <cell r="G14823">
            <v>110.66617437133202</v>
          </cell>
          <cell r="H14823" t="str">
            <v>A</v>
          </cell>
          <cell r="I14823" t="str">
            <v>A</v>
          </cell>
          <cell r="J14823" t="str">
            <v>A</v>
          </cell>
          <cell r="K14823" t="str">
            <v>A</v>
          </cell>
        </row>
        <row r="14824">
          <cell r="C14824" t="str">
            <v>598051|PA Patel</v>
          </cell>
          <cell r="D14824">
            <v>110.33480644685703</v>
          </cell>
          <cell r="E14824">
            <v>110.55454921266674</v>
          </cell>
          <cell r="F14824">
            <v>110.34056742179079</v>
          </cell>
          <cell r="G14824">
            <v>110.42024588602669</v>
          </cell>
          <cell r="H14824" t="str">
            <v>A</v>
          </cell>
          <cell r="I14824" t="str">
            <v>A</v>
          </cell>
          <cell r="J14824" t="str">
            <v>A</v>
          </cell>
          <cell r="K14824" t="str">
            <v>A</v>
          </cell>
        </row>
        <row r="14825">
          <cell r="C14825" t="str">
            <v>598018|PA Patel</v>
          </cell>
          <cell r="D14825">
            <v>110.33488679850377</v>
          </cell>
          <cell r="E14825">
            <v>110.31551381995907</v>
          </cell>
          <cell r="F14825">
            <v>110.30750696791434</v>
          </cell>
          <cell r="G14825">
            <v>110.30889140317716</v>
          </cell>
          <cell r="H14825" t="str">
            <v>A</v>
          </cell>
          <cell r="I14825" t="str">
            <v>A</v>
          </cell>
          <cell r="J14825" t="str">
            <v>A</v>
          </cell>
          <cell r="K14825" t="str">
            <v>A</v>
          </cell>
        </row>
        <row r="14826">
          <cell r="C14826" t="str">
            <v>1254092|AR Patel</v>
          </cell>
          <cell r="D14826">
            <v>110.33560295913978</v>
          </cell>
          <cell r="E14826">
            <v>110.14927514026284</v>
          </cell>
          <cell r="F14826">
            <v>110.25380454771538</v>
          </cell>
          <cell r="G14826">
            <v>110.27985370027194</v>
          </cell>
          <cell r="H14826" t="str">
            <v>A</v>
          </cell>
          <cell r="I14826" t="str">
            <v>A</v>
          </cell>
          <cell r="J14826" t="str">
            <v>A</v>
          </cell>
          <cell r="K14826" t="str">
            <v>A</v>
          </cell>
        </row>
        <row r="14827">
          <cell r="C14827" t="str">
            <v>1178407|MA Agarwal</v>
          </cell>
          <cell r="D14827">
            <v>110.33652992529598</v>
          </cell>
          <cell r="E14827">
            <v>110.37814888163484</v>
          </cell>
          <cell r="F14827">
            <v>110.19926266973711</v>
          </cell>
          <cell r="G14827">
            <v>110.35531440841665</v>
          </cell>
          <cell r="H14827" t="str">
            <v>A</v>
          </cell>
          <cell r="I14827" t="str">
            <v>A</v>
          </cell>
          <cell r="J14827" t="str">
            <v>A</v>
          </cell>
          <cell r="K14827" t="str">
            <v>A</v>
          </cell>
        </row>
        <row r="14828">
          <cell r="C14828" t="str">
            <v>980957|NLTC Perera</v>
          </cell>
          <cell r="D14828">
            <v>110.34326542523242</v>
          </cell>
          <cell r="E14828">
            <v>110.44953480822312</v>
          </cell>
          <cell r="F14828">
            <v>110.64322724928763</v>
          </cell>
          <cell r="G14828">
            <v>110.45612718224719</v>
          </cell>
          <cell r="H14828" t="str">
            <v>A</v>
          </cell>
          <cell r="I14828" t="str">
            <v>A</v>
          </cell>
          <cell r="J14828" t="str">
            <v>A</v>
          </cell>
          <cell r="K14828" t="str">
            <v>A</v>
          </cell>
        </row>
        <row r="14829">
          <cell r="C14829" t="str">
            <v>501250|S Sohal</v>
          </cell>
          <cell r="D14829">
            <v>110.34329869949552</v>
          </cell>
          <cell r="E14829">
            <v>109.7533453234699</v>
          </cell>
          <cell r="F14829">
            <v>109.40850477200888</v>
          </cell>
          <cell r="G14829">
            <v>110.02352185261536</v>
          </cell>
          <cell r="H14829" t="str">
            <v>A</v>
          </cell>
          <cell r="I14829" t="str">
            <v>A</v>
          </cell>
          <cell r="J14829" t="str">
            <v>A</v>
          </cell>
          <cell r="K14829" t="str">
            <v>A</v>
          </cell>
        </row>
        <row r="14830">
          <cell r="C14830" t="str">
            <v>1304101|AR Patel</v>
          </cell>
          <cell r="D14830">
            <v>110.34480151595599</v>
          </cell>
          <cell r="E14830">
            <v>110.18709083858468</v>
          </cell>
          <cell r="F14830">
            <v>110.19852588216672</v>
          </cell>
          <cell r="G14830">
            <v>110.24274588795386</v>
          </cell>
          <cell r="H14830" t="str">
            <v>A</v>
          </cell>
          <cell r="I14830" t="str">
            <v>A</v>
          </cell>
          <cell r="J14830" t="str">
            <v>A</v>
          </cell>
          <cell r="K14830" t="str">
            <v>A</v>
          </cell>
        </row>
        <row r="14831">
          <cell r="C14831" t="str">
            <v>501250|B Chipli</v>
          </cell>
          <cell r="D14831">
            <v>110.34563917563916</v>
          </cell>
          <cell r="E14831">
            <v>110.57095066309351</v>
          </cell>
          <cell r="F14831">
            <v>110.86149112298101</v>
          </cell>
          <cell r="G14831">
            <v>110.69867742633615</v>
          </cell>
          <cell r="H14831" t="str">
            <v>A</v>
          </cell>
          <cell r="I14831" t="str">
            <v>A</v>
          </cell>
          <cell r="J14831" t="str">
            <v>A</v>
          </cell>
          <cell r="K14831" t="str">
            <v>A</v>
          </cell>
        </row>
        <row r="14832">
          <cell r="C14832" t="str">
            <v>829757|MA Agarwal</v>
          </cell>
          <cell r="D14832">
            <v>110.34600257853258</v>
          </cell>
          <cell r="E14832">
            <v>110.514481144895</v>
          </cell>
          <cell r="F14832">
            <v>110.62418807631933</v>
          </cell>
          <cell r="G14832">
            <v>110.49210744851841</v>
          </cell>
          <cell r="H14832" t="str">
            <v>A</v>
          </cell>
          <cell r="I14832" t="str">
            <v>A</v>
          </cell>
          <cell r="J14832" t="str">
            <v>A</v>
          </cell>
          <cell r="K14832" t="str">
            <v>A</v>
          </cell>
        </row>
        <row r="14833">
          <cell r="C14833" t="str">
            <v>598048|MA Agarwal</v>
          </cell>
          <cell r="D14833">
            <v>110.34642731838383</v>
          </cell>
          <cell r="E14833">
            <v>110.09319356363039</v>
          </cell>
          <cell r="F14833">
            <v>110.41335933547975</v>
          </cell>
          <cell r="G14833">
            <v>110.20287102616881</v>
          </cell>
          <cell r="H14833" t="str">
            <v>A</v>
          </cell>
          <cell r="I14833" t="str">
            <v>A</v>
          </cell>
          <cell r="J14833" t="str">
            <v>A</v>
          </cell>
          <cell r="K14833" t="str">
            <v>A</v>
          </cell>
        </row>
        <row r="14834">
          <cell r="C14834" t="str">
            <v>598060|GH Vihari</v>
          </cell>
          <cell r="D14834">
            <v>110.34785773366418</v>
          </cell>
          <cell r="E14834">
            <v>111.69801075268818</v>
          </cell>
          <cell r="F14834">
            <v>111.56505054682475</v>
          </cell>
          <cell r="G14834">
            <v>111.20108997334803</v>
          </cell>
          <cell r="H14834" t="str">
            <v>A</v>
          </cell>
          <cell r="I14834" t="str">
            <v>A</v>
          </cell>
          <cell r="J14834" t="str">
            <v>A</v>
          </cell>
          <cell r="K14834" t="str">
            <v>A</v>
          </cell>
        </row>
        <row r="14835">
          <cell r="C14835" t="str">
            <v>419153|WP Saha</v>
          </cell>
          <cell r="D14835">
            <v>110.34872235872236</v>
          </cell>
          <cell r="E14835">
            <v>109.93529964747357</v>
          </cell>
          <cell r="F14835">
            <v>110.4359213954214</v>
          </cell>
          <cell r="G14835">
            <v>110.23232307971439</v>
          </cell>
          <cell r="H14835" t="str">
            <v>A</v>
          </cell>
          <cell r="I14835" t="str">
            <v>A</v>
          </cell>
          <cell r="J14835" t="str">
            <v>A</v>
          </cell>
          <cell r="K14835" t="str">
            <v>A</v>
          </cell>
        </row>
        <row r="14836">
          <cell r="C14836" t="str">
            <v>1136590|R Tewatia</v>
          </cell>
          <cell r="D14836">
            <v>110.34991341991342</v>
          </cell>
          <cell r="E14836">
            <v>109.43117424242425</v>
          </cell>
          <cell r="F14836">
            <v>108.79934151034153</v>
          </cell>
          <cell r="G14836">
            <v>109.36866221741222</v>
          </cell>
          <cell r="H14836" t="str">
            <v>A</v>
          </cell>
          <cell r="I14836" t="str">
            <v>A</v>
          </cell>
          <cell r="J14836" t="str">
            <v>A</v>
          </cell>
          <cell r="K14836" t="str">
            <v>A</v>
          </cell>
        </row>
        <row r="14837">
          <cell r="C14837" t="str">
            <v>1178403|MA Agarwal</v>
          </cell>
          <cell r="D14837">
            <v>110.35126441831918</v>
          </cell>
          <cell r="E14837">
            <v>110.33652992529598</v>
          </cell>
          <cell r="F14837">
            <v>110.14154977745436</v>
          </cell>
          <cell r="G14837">
            <v>110.19926266973711</v>
          </cell>
          <cell r="H14837" t="str">
            <v>A</v>
          </cell>
          <cell r="I14837" t="str">
            <v>A</v>
          </cell>
          <cell r="J14837" t="str">
            <v>A</v>
          </cell>
          <cell r="K14837" t="str">
            <v>A</v>
          </cell>
        </row>
        <row r="14838">
          <cell r="C14838" t="str">
            <v>981009|JO Holder</v>
          </cell>
          <cell r="D14838">
            <v>110.35333333333334</v>
          </cell>
          <cell r="E14838">
            <v>108.995</v>
          </cell>
          <cell r="F14838">
            <v>111.87777777777778</v>
          </cell>
          <cell r="G14838">
            <v>109.22277777777778</v>
          </cell>
          <cell r="H14838" t="str">
            <v>A</v>
          </cell>
          <cell r="I14838" t="str">
            <v>A</v>
          </cell>
          <cell r="J14838" t="str">
            <v>A</v>
          </cell>
          <cell r="K14838" t="str">
            <v>A</v>
          </cell>
        </row>
        <row r="14839">
          <cell r="C14839" t="str">
            <v>1175359|K Gowtham</v>
          </cell>
          <cell r="D14839">
            <v>110.35336182336184</v>
          </cell>
          <cell r="E14839">
            <v>109.8281216931217</v>
          </cell>
          <cell r="F14839">
            <v>110.31767410572968</v>
          </cell>
          <cell r="G14839">
            <v>110.25754183059739</v>
          </cell>
          <cell r="H14839" t="str">
            <v>A</v>
          </cell>
          <cell r="I14839" t="str">
            <v>A</v>
          </cell>
          <cell r="J14839" t="str">
            <v>A</v>
          </cell>
          <cell r="K14839" t="str">
            <v>A</v>
          </cell>
        </row>
        <row r="14840">
          <cell r="C14840" t="str">
            <v>548316|F du Plessis</v>
          </cell>
          <cell r="D14840">
            <v>110.35416666666666</v>
          </cell>
          <cell r="E14840">
            <v>109.09453405017921</v>
          </cell>
          <cell r="F14840">
            <v>106.36458333333333</v>
          </cell>
          <cell r="G14840">
            <v>107.27456690561529</v>
          </cell>
          <cell r="H14840" t="str">
            <v>A</v>
          </cell>
          <cell r="I14840" t="str">
            <v>A</v>
          </cell>
          <cell r="J14840" t="str">
            <v>A</v>
          </cell>
          <cell r="K14840" t="str">
            <v>A</v>
          </cell>
        </row>
        <row r="14841">
          <cell r="C14841" t="str">
            <v>1237181|AR Patel</v>
          </cell>
          <cell r="D14841">
            <v>110.35468300141321</v>
          </cell>
          <cell r="E14841">
            <v>110.33560295913978</v>
          </cell>
          <cell r="F14841">
            <v>110.16862732180584</v>
          </cell>
          <cell r="G14841">
            <v>110.25380454771538</v>
          </cell>
          <cell r="H14841" t="str">
            <v>A</v>
          </cell>
          <cell r="I14841" t="str">
            <v>A</v>
          </cell>
          <cell r="J14841" t="str">
            <v>A</v>
          </cell>
          <cell r="K14841" t="str">
            <v>A</v>
          </cell>
        </row>
        <row r="14842">
          <cell r="C14842" t="str">
            <v>729303|CM Gautam</v>
          </cell>
          <cell r="D14842">
            <v>110.355</v>
          </cell>
          <cell r="E14842">
            <v>110.88400000000001</v>
          </cell>
          <cell r="F14842">
            <v>109.62388888888889</v>
          </cell>
          <cell r="G14842">
            <v>111.51522222222223</v>
          </cell>
          <cell r="H14842" t="str">
            <v>A</v>
          </cell>
          <cell r="I14842" t="str">
            <v>A</v>
          </cell>
          <cell r="J14842" t="str">
            <v>A</v>
          </cell>
          <cell r="K14842" t="str">
            <v>A</v>
          </cell>
        </row>
        <row r="14843">
          <cell r="C14843" t="str">
            <v>336034|SB Styris</v>
          </cell>
          <cell r="D14843">
            <v>110.35606060606062</v>
          </cell>
          <cell r="E14843">
            <v>109.15367965367967</v>
          </cell>
          <cell r="F14843">
            <v>111.09747474747478</v>
          </cell>
          <cell r="G14843">
            <v>110.84567099567101</v>
          </cell>
          <cell r="H14843" t="str">
            <v>A</v>
          </cell>
          <cell r="I14843" t="str">
            <v>A</v>
          </cell>
          <cell r="J14843" t="str">
            <v>A</v>
          </cell>
          <cell r="K14843" t="str">
            <v>A</v>
          </cell>
        </row>
        <row r="14844">
          <cell r="C14844" t="str">
            <v>548318|MA Agarwal</v>
          </cell>
          <cell r="D14844">
            <v>110.35720797720798</v>
          </cell>
          <cell r="E14844">
            <v>111.07565384615384</v>
          </cell>
          <cell r="F14844">
            <v>110.8525400217067</v>
          </cell>
          <cell r="G14844">
            <v>110.81990693257359</v>
          </cell>
          <cell r="H14844" t="str">
            <v>A</v>
          </cell>
          <cell r="I14844" t="str">
            <v>A</v>
          </cell>
          <cell r="J14844" t="str">
            <v>A</v>
          </cell>
          <cell r="K14844" t="str">
            <v>A</v>
          </cell>
        </row>
        <row r="14845">
          <cell r="C14845" t="str">
            <v>829713|DJG Sammy</v>
          </cell>
          <cell r="D14845">
            <v>110.35979746378216</v>
          </cell>
          <cell r="E14845">
            <v>110.11717654463571</v>
          </cell>
          <cell r="F14845">
            <v>110.43375564170998</v>
          </cell>
          <cell r="G14845">
            <v>110.14872377433691</v>
          </cell>
          <cell r="H14845" t="str">
            <v>A</v>
          </cell>
          <cell r="I14845" t="str">
            <v>A</v>
          </cell>
          <cell r="J14845" t="str">
            <v>A</v>
          </cell>
          <cell r="K14845" t="str">
            <v>A</v>
          </cell>
        </row>
        <row r="14846">
          <cell r="C14846" t="str">
            <v>501241|Harbhajan Singh</v>
          </cell>
          <cell r="D14846">
            <v>110.36268769815091</v>
          </cell>
          <cell r="E14846">
            <v>110.59620189368951</v>
          </cell>
          <cell r="F14846">
            <v>110.67820023190232</v>
          </cell>
          <cell r="G14846">
            <v>110.51323722496629</v>
          </cell>
          <cell r="H14846" t="str">
            <v>A</v>
          </cell>
          <cell r="I14846" t="str">
            <v>A</v>
          </cell>
          <cell r="J14846" t="str">
            <v>A</v>
          </cell>
          <cell r="K14846" t="str">
            <v>A</v>
          </cell>
        </row>
        <row r="14847">
          <cell r="C14847" t="str">
            <v>1304052|SP Jackson</v>
          </cell>
          <cell r="D14847">
            <v>110.36499999999999</v>
          </cell>
          <cell r="E14847">
            <v>108.25097435897435</v>
          </cell>
          <cell r="F14847">
            <v>111.70055555555557</v>
          </cell>
          <cell r="G14847">
            <v>110.53421367521366</v>
          </cell>
          <cell r="H14847" t="str">
            <v>A</v>
          </cell>
          <cell r="I14847" t="str">
            <v>A</v>
          </cell>
          <cell r="J14847" t="str">
            <v>A</v>
          </cell>
          <cell r="K14847" t="str">
            <v>A</v>
          </cell>
        </row>
        <row r="14848">
          <cell r="C14848" t="str">
            <v>1136614|CR Brathwaite</v>
          </cell>
          <cell r="D14848">
            <v>110.36650619094168</v>
          </cell>
          <cell r="E14848">
            <v>109.54800550305927</v>
          </cell>
          <cell r="F14848">
            <v>111.67071352283718</v>
          </cell>
          <cell r="G14848">
            <v>110.30160149454953</v>
          </cell>
          <cell r="H14848" t="str">
            <v>A</v>
          </cell>
          <cell r="I14848" t="str">
            <v>A</v>
          </cell>
          <cell r="J14848" t="str">
            <v>A</v>
          </cell>
          <cell r="K14848" t="str">
            <v>A</v>
          </cell>
        </row>
        <row r="14849">
          <cell r="C14849" t="str">
            <v>419146|KA Pollard</v>
          </cell>
          <cell r="D14849">
            <v>110.37051948051949</v>
          </cell>
          <cell r="E14849">
            <v>110.65367497367498</v>
          </cell>
          <cell r="F14849">
            <v>110.08631622345909</v>
          </cell>
          <cell r="G14849">
            <v>110.72064366778653</v>
          </cell>
          <cell r="H14849" t="str">
            <v>A</v>
          </cell>
          <cell r="I14849" t="str">
            <v>A</v>
          </cell>
          <cell r="J14849" t="str">
            <v>A</v>
          </cell>
          <cell r="K14849" t="str">
            <v>A</v>
          </cell>
        </row>
        <row r="14850">
          <cell r="C14850" t="str">
            <v>548355|Harbhajan Singh</v>
          </cell>
          <cell r="D14850">
            <v>110.37093812352639</v>
          </cell>
          <cell r="E14850">
            <v>110.07568805020261</v>
          </cell>
          <cell r="F14850">
            <v>110.56840768034574</v>
          </cell>
          <cell r="G14850">
            <v>110.37733455127655</v>
          </cell>
          <cell r="H14850" t="str">
            <v>A</v>
          </cell>
          <cell r="I14850" t="str">
            <v>A</v>
          </cell>
          <cell r="J14850" t="str">
            <v>A</v>
          </cell>
          <cell r="K14850" t="str">
            <v>A</v>
          </cell>
        </row>
        <row r="14851">
          <cell r="C14851" t="str">
            <v>598048|PA Patel</v>
          </cell>
          <cell r="D14851">
            <v>110.37138199855627</v>
          </cell>
          <cell r="E14851">
            <v>110.33480644685703</v>
          </cell>
          <cell r="F14851">
            <v>110.34059420567303</v>
          </cell>
          <cell r="G14851">
            <v>110.34056742179079</v>
          </cell>
          <cell r="H14851" t="str">
            <v>A</v>
          </cell>
          <cell r="I14851" t="str">
            <v>A</v>
          </cell>
          <cell r="J14851" t="str">
            <v>A</v>
          </cell>
          <cell r="K14851" t="str">
            <v>A</v>
          </cell>
        </row>
        <row r="14852">
          <cell r="C14852" t="str">
            <v>1254065|DJ Hooda</v>
          </cell>
          <cell r="D14852">
            <v>110.37228805977284</v>
          </cell>
          <cell r="E14852">
            <v>110.38159137797069</v>
          </cell>
          <cell r="F14852">
            <v>109.78070813971472</v>
          </cell>
          <cell r="G14852">
            <v>110.09311799981754</v>
          </cell>
          <cell r="H14852" t="str">
            <v>A</v>
          </cell>
          <cell r="I14852" t="str">
            <v>A</v>
          </cell>
          <cell r="J14852" t="str">
            <v>A</v>
          </cell>
          <cell r="K14852" t="str">
            <v>A</v>
          </cell>
        </row>
        <row r="14853">
          <cell r="C14853" t="str">
            <v>501250|JD Ryder</v>
          </cell>
          <cell r="D14853">
            <v>110.3732652663943</v>
          </cell>
          <cell r="E14853">
            <v>110.49316535391132</v>
          </cell>
          <cell r="F14853">
            <v>110.6808051549437</v>
          </cell>
          <cell r="G14853">
            <v>110.43005573841729</v>
          </cell>
          <cell r="H14853" t="str">
            <v>A</v>
          </cell>
          <cell r="I14853" t="str">
            <v>A</v>
          </cell>
          <cell r="J14853" t="str">
            <v>A</v>
          </cell>
          <cell r="K14853" t="str">
            <v>A</v>
          </cell>
        </row>
        <row r="14854">
          <cell r="C14854" t="str">
            <v>729313|MA Starc</v>
          </cell>
          <cell r="D14854">
            <v>110.375</v>
          </cell>
          <cell r="E14854">
            <v>107.15892857142856</v>
          </cell>
          <cell r="F14854">
            <v>110.375</v>
          </cell>
          <cell r="G14854">
            <v>108.76696428571428</v>
          </cell>
          <cell r="H14854" t="str">
            <v>A</v>
          </cell>
          <cell r="I14854" t="str">
            <v>A</v>
          </cell>
          <cell r="J14854" t="str">
            <v>A</v>
          </cell>
          <cell r="K14854" t="str">
            <v>A</v>
          </cell>
        </row>
        <row r="14855">
          <cell r="C14855" t="str">
            <v>392195|WA Mota</v>
          </cell>
          <cell r="D14855">
            <v>110.375</v>
          </cell>
          <cell r="E14855">
            <v>106.91666666666667</v>
          </cell>
          <cell r="F14855">
            <v>105.6875</v>
          </cell>
          <cell r="G14855">
            <v>106.09722222222223</v>
          </cell>
          <cell r="H14855" t="str">
            <v>A</v>
          </cell>
          <cell r="I14855" t="str">
            <v>A</v>
          </cell>
          <cell r="J14855" t="str">
            <v>A</v>
          </cell>
          <cell r="K14855" t="str">
            <v>A</v>
          </cell>
        </row>
        <row r="14856">
          <cell r="C14856" t="str">
            <v>1178412|MA Agarwal</v>
          </cell>
          <cell r="D14856">
            <v>110.37814888163484</v>
          </cell>
          <cell r="E14856">
            <v>110.16915649612061</v>
          </cell>
          <cell r="F14856">
            <v>110.35531440841665</v>
          </cell>
          <cell r="G14856">
            <v>110.2946117676838</v>
          </cell>
          <cell r="H14856" t="str">
            <v>A</v>
          </cell>
          <cell r="I14856" t="str">
            <v>A</v>
          </cell>
          <cell r="J14856" t="str">
            <v>A</v>
          </cell>
          <cell r="K14856" t="str">
            <v>A</v>
          </cell>
        </row>
        <row r="14857">
          <cell r="C14857" t="str">
            <v>1254068|DJ Hooda</v>
          </cell>
          <cell r="D14857">
            <v>110.38159137797069</v>
          </cell>
          <cell r="E14857">
            <v>110.58193871046181</v>
          </cell>
          <cell r="F14857">
            <v>110.09311799981754</v>
          </cell>
          <cell r="G14857">
            <v>110.44527271606846</v>
          </cell>
          <cell r="H14857" t="str">
            <v>A</v>
          </cell>
          <cell r="I14857" t="str">
            <v>A</v>
          </cell>
          <cell r="J14857" t="str">
            <v>A</v>
          </cell>
          <cell r="K14857" t="str">
            <v>A</v>
          </cell>
        </row>
        <row r="14858">
          <cell r="C14858" t="str">
            <v>1254076|DT Christian</v>
          </cell>
          <cell r="D14858">
            <v>110.38195633690567</v>
          </cell>
          <cell r="E14858">
            <v>109.96622778725957</v>
          </cell>
          <cell r="F14858">
            <v>110.70326262795277</v>
          </cell>
          <cell r="G14858">
            <v>110.33425592832749</v>
          </cell>
          <cell r="H14858" t="str">
            <v>A</v>
          </cell>
          <cell r="I14858" t="str">
            <v>A</v>
          </cell>
          <cell r="J14858" t="str">
            <v>A</v>
          </cell>
          <cell r="K14858" t="str">
            <v>A</v>
          </cell>
        </row>
        <row r="14859">
          <cell r="C14859" t="str">
            <v>1136591|HH Pandya</v>
          </cell>
          <cell r="D14859">
            <v>110.38222641981262</v>
          </cell>
          <cell r="E14859">
            <v>111.21954575931731</v>
          </cell>
          <cell r="F14859">
            <v>110.51847383219736</v>
          </cell>
          <cell r="G14859">
            <v>110.66907169455817</v>
          </cell>
          <cell r="H14859" t="str">
            <v>A</v>
          </cell>
          <cell r="I14859" t="str">
            <v>A</v>
          </cell>
          <cell r="J14859" t="str">
            <v>A</v>
          </cell>
          <cell r="K14859" t="str">
            <v>A</v>
          </cell>
        </row>
        <row r="14860">
          <cell r="C14860" t="str">
            <v>598038|AM Nayar</v>
          </cell>
          <cell r="D14860">
            <v>110.38227704161949</v>
          </cell>
          <cell r="E14860">
            <v>110.2130317422865</v>
          </cell>
          <cell r="F14860">
            <v>110.57811157160914</v>
          </cell>
          <cell r="G14860">
            <v>110.36857842629911</v>
          </cell>
          <cell r="H14860" t="str">
            <v>A</v>
          </cell>
          <cell r="I14860" t="str">
            <v>A</v>
          </cell>
          <cell r="J14860" t="str">
            <v>A</v>
          </cell>
          <cell r="K14860" t="str">
            <v>A</v>
          </cell>
        </row>
        <row r="14861">
          <cell r="C14861" t="str">
            <v>598031|Azhar Mahmood</v>
          </cell>
          <cell r="D14861">
            <v>110.38286092021005</v>
          </cell>
          <cell r="E14861">
            <v>109.53681027784475</v>
          </cell>
          <cell r="F14861">
            <v>110.72586903331874</v>
          </cell>
          <cell r="G14861">
            <v>110.11201872653741</v>
          </cell>
          <cell r="H14861" t="str">
            <v>A</v>
          </cell>
          <cell r="I14861" t="str">
            <v>A</v>
          </cell>
          <cell r="J14861" t="str">
            <v>A</v>
          </cell>
          <cell r="K14861" t="str">
            <v>A</v>
          </cell>
        </row>
        <row r="14862">
          <cell r="C14862" t="str">
            <v>1216524|AR Patel</v>
          </cell>
          <cell r="D14862">
            <v>110.38552798690851</v>
          </cell>
          <cell r="E14862">
            <v>110.15589324083525</v>
          </cell>
          <cell r="F14862">
            <v>110.1198142392691</v>
          </cell>
          <cell r="G14862">
            <v>110.21352424071439</v>
          </cell>
          <cell r="H14862" t="str">
            <v>A</v>
          </cell>
          <cell r="I14862" t="str">
            <v>A</v>
          </cell>
          <cell r="J14862" t="str">
            <v>A</v>
          </cell>
          <cell r="K14862" t="str">
            <v>A</v>
          </cell>
        </row>
        <row r="14863">
          <cell r="C14863" t="str">
            <v>336006|DPMD Jayawardene</v>
          </cell>
          <cell r="D14863">
            <v>110.38997033741194</v>
          </cell>
          <cell r="E14863">
            <v>110.07497528117661</v>
          </cell>
          <cell r="F14863">
            <v>108.8179690396737</v>
          </cell>
          <cell r="G14863">
            <v>110.7950680797594</v>
          </cell>
          <cell r="H14863" t="str">
            <v>A</v>
          </cell>
          <cell r="I14863" t="str">
            <v>A</v>
          </cell>
          <cell r="J14863" t="str">
            <v>A</v>
          </cell>
          <cell r="K14863" t="str">
            <v>A</v>
          </cell>
        </row>
        <row r="14864">
          <cell r="C14864" t="str">
            <v>980951|R Sathish</v>
          </cell>
          <cell r="D14864">
            <v>110.3930897383562</v>
          </cell>
          <cell r="E14864">
            <v>110.00503113823132</v>
          </cell>
          <cell r="F14864">
            <v>110.04911178597074</v>
          </cell>
          <cell r="G14864">
            <v>110.23908836041632</v>
          </cell>
          <cell r="H14864" t="str">
            <v>A</v>
          </cell>
          <cell r="I14864" t="str">
            <v>A</v>
          </cell>
          <cell r="J14864" t="str">
            <v>A</v>
          </cell>
          <cell r="K14864" t="str">
            <v>A</v>
          </cell>
        </row>
        <row r="14865">
          <cell r="C14865" t="str">
            <v>980969|NLTC Perera</v>
          </cell>
          <cell r="D14865">
            <v>110.39378346944531</v>
          </cell>
          <cell r="E14865">
            <v>110.74956926687327</v>
          </cell>
          <cell r="F14865">
            <v>110.39552790096695</v>
          </cell>
          <cell r="G14865">
            <v>110.53096251484722</v>
          </cell>
          <cell r="H14865" t="str">
            <v>A</v>
          </cell>
          <cell r="I14865" t="str">
            <v>A</v>
          </cell>
          <cell r="J14865" t="str">
            <v>A</v>
          </cell>
          <cell r="K14865" t="str">
            <v>A</v>
          </cell>
        </row>
        <row r="14866">
          <cell r="C14866" t="str">
            <v>1082648|Bipul Sharma</v>
          </cell>
          <cell r="D14866">
            <v>110.39581551049989</v>
          </cell>
          <cell r="E14866">
            <v>109.96076753929401</v>
          </cell>
          <cell r="F14866">
            <v>110.22266611758242</v>
          </cell>
          <cell r="G14866">
            <v>110.28335020960328</v>
          </cell>
          <cell r="H14866" t="str">
            <v>A</v>
          </cell>
          <cell r="I14866" t="str">
            <v>A</v>
          </cell>
          <cell r="J14866" t="str">
            <v>A</v>
          </cell>
          <cell r="K14866" t="str">
            <v>A</v>
          </cell>
        </row>
        <row r="14867">
          <cell r="C14867" t="str">
            <v>392192|VVS Laxman</v>
          </cell>
          <cell r="D14867">
            <v>110.40219907407408</v>
          </cell>
          <cell r="E14867">
            <v>109.21574783595855</v>
          </cell>
          <cell r="F14867">
            <v>112.0387915196943</v>
          </cell>
          <cell r="G14867">
            <v>110.47824861727719</v>
          </cell>
          <cell r="H14867" t="str">
            <v>A</v>
          </cell>
          <cell r="I14867" t="str">
            <v>A</v>
          </cell>
          <cell r="J14867" t="str">
            <v>A</v>
          </cell>
          <cell r="K14867" t="str">
            <v>A</v>
          </cell>
        </row>
        <row r="14868">
          <cell r="C14868" t="str">
            <v>1136587|HH Pandya</v>
          </cell>
          <cell r="D14868">
            <v>110.40544290454454</v>
          </cell>
          <cell r="E14868">
            <v>110.38222641981262</v>
          </cell>
          <cell r="F14868">
            <v>110.6960384830283</v>
          </cell>
          <cell r="G14868">
            <v>110.51847383219736</v>
          </cell>
          <cell r="H14868" t="str">
            <v>A</v>
          </cell>
          <cell r="I14868" t="str">
            <v>A</v>
          </cell>
          <cell r="J14868" t="str">
            <v>A</v>
          </cell>
          <cell r="K14868" t="str">
            <v>A</v>
          </cell>
        </row>
        <row r="14869">
          <cell r="C14869" t="str">
            <v>392191|JH Kallis</v>
          </cell>
          <cell r="D14869">
            <v>110.40727799679415</v>
          </cell>
          <cell r="E14869">
            <v>112.47937718749934</v>
          </cell>
          <cell r="F14869">
            <v>110.87661413527944</v>
          </cell>
          <cell r="G14869">
            <v>111.38938359731053</v>
          </cell>
          <cell r="H14869" t="str">
            <v>A</v>
          </cell>
          <cell r="I14869" t="str">
            <v>A</v>
          </cell>
          <cell r="J14869" t="str">
            <v>A</v>
          </cell>
          <cell r="K14869" t="str">
            <v>A</v>
          </cell>
        </row>
        <row r="14870">
          <cell r="C14870" t="str">
            <v>548350|MA Agarwal</v>
          </cell>
          <cell r="D14870">
            <v>110.4110298246965</v>
          </cell>
          <cell r="E14870">
            <v>109.7811737939863</v>
          </cell>
          <cell r="F14870">
            <v>110.2666810264289</v>
          </cell>
          <cell r="G14870">
            <v>110.21086423885731</v>
          </cell>
          <cell r="H14870" t="str">
            <v>A</v>
          </cell>
          <cell r="I14870" t="str">
            <v>A</v>
          </cell>
          <cell r="J14870" t="str">
            <v>A</v>
          </cell>
          <cell r="K14870" t="str">
            <v>A</v>
          </cell>
        </row>
        <row r="14871">
          <cell r="C14871" t="str">
            <v>392186|IK Pathan</v>
          </cell>
          <cell r="D14871">
            <v>110.41276400367309</v>
          </cell>
          <cell r="E14871">
            <v>111.27827121792637</v>
          </cell>
          <cell r="F14871">
            <v>110.81063326871407</v>
          </cell>
          <cell r="G14871">
            <v>110.65441914794057</v>
          </cell>
          <cell r="H14871" t="str">
            <v>A</v>
          </cell>
          <cell r="I14871" t="str">
            <v>A</v>
          </cell>
          <cell r="J14871" t="str">
            <v>A</v>
          </cell>
          <cell r="K14871" t="str">
            <v>A</v>
          </cell>
        </row>
        <row r="14872">
          <cell r="C14872" t="str">
            <v>419148|WP Saha</v>
          </cell>
          <cell r="D14872">
            <v>110.41294723294723</v>
          </cell>
          <cell r="E14872">
            <v>110.34872235872236</v>
          </cell>
          <cell r="F14872">
            <v>110.42357344938925</v>
          </cell>
          <cell r="G14872">
            <v>110.4359213954214</v>
          </cell>
          <cell r="H14872" t="str">
            <v>A</v>
          </cell>
          <cell r="I14872" t="str">
            <v>A</v>
          </cell>
          <cell r="J14872" t="str">
            <v>A</v>
          </cell>
          <cell r="K14872" t="str">
            <v>A</v>
          </cell>
        </row>
        <row r="14873">
          <cell r="C14873" t="str">
            <v>598028|Azhar Mahmood</v>
          </cell>
          <cell r="D14873">
            <v>110.4163849815574</v>
          </cell>
          <cell r="E14873">
            <v>110.38286092021005</v>
          </cell>
          <cell r="F14873">
            <v>111.17304505413701</v>
          </cell>
          <cell r="G14873">
            <v>110.72586903331874</v>
          </cell>
          <cell r="H14873" t="str">
            <v>A</v>
          </cell>
          <cell r="I14873" t="str">
            <v>A</v>
          </cell>
          <cell r="J14873" t="str">
            <v>A</v>
          </cell>
          <cell r="K14873" t="str">
            <v>A</v>
          </cell>
        </row>
        <row r="14874">
          <cell r="C14874" t="str">
            <v>419142|Harbhajan Singh</v>
          </cell>
          <cell r="D14874">
            <v>110.41834966509835</v>
          </cell>
          <cell r="E14874">
            <v>111.10026674719605</v>
          </cell>
          <cell r="F14874">
            <v>110.21834378675521</v>
          </cell>
          <cell r="G14874">
            <v>110.8418709771538</v>
          </cell>
          <cell r="H14874" t="str">
            <v>A</v>
          </cell>
          <cell r="I14874" t="str">
            <v>A</v>
          </cell>
          <cell r="J14874" t="str">
            <v>A</v>
          </cell>
          <cell r="K14874" t="str">
            <v>A</v>
          </cell>
        </row>
        <row r="14875">
          <cell r="C14875" t="str">
            <v>598044|A Ashish Reddy</v>
          </cell>
          <cell r="D14875">
            <v>110.41943173943174</v>
          </cell>
          <cell r="E14875">
            <v>109.56804375804377</v>
          </cell>
          <cell r="F14875">
            <v>109.37024010024011</v>
          </cell>
          <cell r="G14875">
            <v>109.98284218284219</v>
          </cell>
          <cell r="H14875" t="str">
            <v>A</v>
          </cell>
          <cell r="I14875" t="str">
            <v>A</v>
          </cell>
          <cell r="J14875" t="str">
            <v>A</v>
          </cell>
          <cell r="K14875" t="str">
            <v>A</v>
          </cell>
        </row>
        <row r="14876">
          <cell r="C14876" t="str">
            <v>548343|Bipul Sharma</v>
          </cell>
          <cell r="D14876">
            <v>110.42234848484848</v>
          </cell>
          <cell r="E14876">
            <v>110.26430976430976</v>
          </cell>
          <cell r="F14876">
            <v>109.94970538720538</v>
          </cell>
          <cell r="G14876">
            <v>110.96120931537598</v>
          </cell>
          <cell r="H14876" t="str">
            <v>A</v>
          </cell>
          <cell r="I14876" t="str">
            <v>A</v>
          </cell>
          <cell r="J14876" t="str">
            <v>A</v>
          </cell>
          <cell r="K14876" t="str">
            <v>A</v>
          </cell>
        </row>
        <row r="14877">
          <cell r="C14877" t="str">
            <v>1136600|AR Patel</v>
          </cell>
          <cell r="D14877">
            <v>110.42347594649819</v>
          </cell>
          <cell r="E14877">
            <v>110.45050183171925</v>
          </cell>
          <cell r="F14877">
            <v>110.57939126520699</v>
          </cell>
          <cell r="G14877">
            <v>110.48493515025746</v>
          </cell>
          <cell r="H14877" t="str">
            <v>A</v>
          </cell>
          <cell r="I14877" t="str">
            <v>A</v>
          </cell>
          <cell r="J14877" t="str">
            <v>A</v>
          </cell>
          <cell r="K14877" t="str">
            <v>A</v>
          </cell>
        </row>
        <row r="14878">
          <cell r="C14878" t="str">
            <v>501248|JD Ryder</v>
          </cell>
          <cell r="D14878">
            <v>110.42373659494626</v>
          </cell>
          <cell r="E14878">
            <v>110.3732652663943</v>
          </cell>
          <cell r="F14878">
            <v>111.22824571925791</v>
          </cell>
          <cell r="G14878">
            <v>110.6808051549437</v>
          </cell>
          <cell r="H14878" t="str">
            <v>A</v>
          </cell>
          <cell r="I14878" t="str">
            <v>A</v>
          </cell>
          <cell r="J14878" t="str">
            <v>A</v>
          </cell>
          <cell r="K14878" t="str">
            <v>A</v>
          </cell>
        </row>
        <row r="14879">
          <cell r="C14879" t="str">
            <v>548319|M Manhas</v>
          </cell>
          <cell r="D14879">
            <v>110.42634640263095</v>
          </cell>
          <cell r="E14879">
            <v>111.05713038436356</v>
          </cell>
          <cell r="F14879">
            <v>110.90476898094072</v>
          </cell>
          <cell r="G14879">
            <v>110.79122759429625</v>
          </cell>
          <cell r="H14879" t="str">
            <v>A</v>
          </cell>
          <cell r="I14879" t="str">
            <v>A</v>
          </cell>
          <cell r="J14879" t="str">
            <v>A</v>
          </cell>
          <cell r="K14879" t="str">
            <v>A</v>
          </cell>
        </row>
        <row r="14880">
          <cell r="C14880" t="str">
            <v>598026|STR Binny</v>
          </cell>
          <cell r="D14880">
            <v>110.42753607099584</v>
          </cell>
          <cell r="E14880">
            <v>111.32789839989194</v>
          </cell>
          <cell r="F14880">
            <v>110.62539134372629</v>
          </cell>
          <cell r="G14880">
            <v>110.74356819995494</v>
          </cell>
          <cell r="H14880" t="str">
            <v>A</v>
          </cell>
          <cell r="I14880" t="str">
            <v>A</v>
          </cell>
          <cell r="J14880" t="str">
            <v>A</v>
          </cell>
          <cell r="K14880" t="str">
            <v>A</v>
          </cell>
        </row>
        <row r="14881">
          <cell r="C14881" t="str">
            <v>598008|R McLaren</v>
          </cell>
          <cell r="D14881">
            <v>110.42825659189295</v>
          </cell>
          <cell r="E14881">
            <v>109.7201547494651</v>
          </cell>
          <cell r="F14881">
            <v>110.02981007768886</v>
          </cell>
          <cell r="G14881">
            <v>110.2898311974801</v>
          </cell>
          <cell r="H14881" t="str">
            <v>A</v>
          </cell>
          <cell r="I14881" t="str">
            <v>A</v>
          </cell>
          <cell r="J14881" t="str">
            <v>A</v>
          </cell>
          <cell r="K14881" t="str">
            <v>A</v>
          </cell>
        </row>
        <row r="14882">
          <cell r="C14882" t="str">
            <v>1082591|BCJ Cutting</v>
          </cell>
          <cell r="D14882">
            <v>110.42882758620689</v>
          </cell>
          <cell r="E14882">
            <v>111.52402298850575</v>
          </cell>
          <cell r="F14882">
            <v>105.61041379310343</v>
          </cell>
          <cell r="G14882">
            <v>108.3712950191571</v>
          </cell>
          <cell r="H14882" t="str">
            <v>A</v>
          </cell>
          <cell r="I14882" t="str">
            <v>A</v>
          </cell>
          <cell r="J14882" t="str">
            <v>A</v>
          </cell>
          <cell r="K14882" t="str">
            <v>A</v>
          </cell>
        </row>
        <row r="14883">
          <cell r="C14883" t="str">
            <v>980915|A Ashish Reddy</v>
          </cell>
          <cell r="D14883">
            <v>110.43645597978932</v>
          </cell>
          <cell r="E14883">
            <v>110.30116252616253</v>
          </cell>
          <cell r="F14883">
            <v>110.15180764891876</v>
          </cell>
          <cell r="G14883">
            <v>110.23613242824354</v>
          </cell>
          <cell r="H14883" t="str">
            <v>A</v>
          </cell>
          <cell r="I14883" t="str">
            <v>A</v>
          </cell>
          <cell r="J14883" t="str">
            <v>A</v>
          </cell>
          <cell r="K14883" t="str">
            <v>A</v>
          </cell>
        </row>
        <row r="14884">
          <cell r="C14884" t="str">
            <v>548311|B Chipli</v>
          </cell>
          <cell r="D14884">
            <v>110.43708183020682</v>
          </cell>
          <cell r="E14884">
            <v>109.94078289901819</v>
          </cell>
          <cell r="F14884">
            <v>110.58030659295143</v>
          </cell>
          <cell r="G14884">
            <v>110.37025067159298</v>
          </cell>
          <cell r="H14884" t="str">
            <v>A</v>
          </cell>
          <cell r="I14884" t="str">
            <v>A</v>
          </cell>
          <cell r="J14884" t="str">
            <v>A</v>
          </cell>
          <cell r="K14884" t="str">
            <v>A</v>
          </cell>
        </row>
        <row r="14885">
          <cell r="C14885" t="str">
            <v>1082592|MA Agarwal</v>
          </cell>
          <cell r="D14885">
            <v>110.43734305574475</v>
          </cell>
          <cell r="E14885">
            <v>110.17371568216265</v>
          </cell>
          <cell r="F14885">
            <v>110.65797636574744</v>
          </cell>
          <cell r="G14885">
            <v>110.42331536391701</v>
          </cell>
          <cell r="H14885" t="str">
            <v>A</v>
          </cell>
          <cell r="I14885" t="str">
            <v>A</v>
          </cell>
          <cell r="J14885" t="str">
            <v>A</v>
          </cell>
          <cell r="K14885" t="str">
            <v>A</v>
          </cell>
        </row>
        <row r="14886">
          <cell r="C14886" t="str">
            <v>548344|MA Agarwal</v>
          </cell>
          <cell r="D14886">
            <v>110.44038909788911</v>
          </cell>
          <cell r="E14886">
            <v>110.4110298246965</v>
          </cell>
          <cell r="F14886">
            <v>110.3348424207292</v>
          </cell>
          <cell r="G14886">
            <v>110.2666810264289</v>
          </cell>
          <cell r="H14886" t="str">
            <v>A</v>
          </cell>
          <cell r="I14886" t="str">
            <v>A</v>
          </cell>
          <cell r="J14886" t="str">
            <v>A</v>
          </cell>
          <cell r="K14886" t="str">
            <v>A</v>
          </cell>
        </row>
        <row r="14887">
          <cell r="C14887" t="str">
            <v>501213|JR Hopes</v>
          </cell>
          <cell r="D14887">
            <v>110.44125300625301</v>
          </cell>
          <cell r="E14887">
            <v>111.11281525573192</v>
          </cell>
          <cell r="F14887">
            <v>111.02108423743609</v>
          </cell>
          <cell r="G14887">
            <v>110.93248218962107</v>
          </cell>
          <cell r="H14887" t="str">
            <v>A</v>
          </cell>
          <cell r="I14887" t="str">
            <v>A</v>
          </cell>
          <cell r="J14887" t="str">
            <v>A</v>
          </cell>
          <cell r="K14887" t="str">
            <v>A</v>
          </cell>
        </row>
        <row r="14888">
          <cell r="C14888" t="str">
            <v>1178423|MA Agarwal</v>
          </cell>
          <cell r="D14888">
            <v>110.4433233101865</v>
          </cell>
          <cell r="E14888">
            <v>110.46268059623145</v>
          </cell>
          <cell r="F14888">
            <v>110.33020956264731</v>
          </cell>
          <cell r="G14888">
            <v>110.35838680084618</v>
          </cell>
          <cell r="H14888" t="str">
            <v>A</v>
          </cell>
          <cell r="I14888" t="str">
            <v>A</v>
          </cell>
          <cell r="J14888" t="str">
            <v>A</v>
          </cell>
          <cell r="K14888" t="str">
            <v>A</v>
          </cell>
        </row>
        <row r="14889">
          <cell r="C14889" t="str">
            <v>829789|P Negi</v>
          </cell>
          <cell r="D14889">
            <v>110.44557848488884</v>
          </cell>
          <cell r="E14889">
            <v>113.63988117427773</v>
          </cell>
          <cell r="F14889">
            <v>110.03529886536785</v>
          </cell>
          <cell r="G14889">
            <v>111.17398929717898</v>
          </cell>
          <cell r="H14889" t="str">
            <v>A</v>
          </cell>
          <cell r="I14889" t="str">
            <v>A</v>
          </cell>
          <cell r="J14889" t="str">
            <v>A</v>
          </cell>
          <cell r="K14889" t="str">
            <v>A</v>
          </cell>
        </row>
        <row r="14890">
          <cell r="C14890" t="str">
            <v>598061|AJ Finch</v>
          </cell>
          <cell r="D14890">
            <v>110.44572649572649</v>
          </cell>
          <cell r="E14890">
            <v>110.98521137952956</v>
          </cell>
          <cell r="F14890">
            <v>111.09291760383864</v>
          </cell>
          <cell r="G14890">
            <v>110.85798356525629</v>
          </cell>
          <cell r="H14890" t="str">
            <v>A</v>
          </cell>
          <cell r="I14890" t="str">
            <v>A</v>
          </cell>
          <cell r="J14890" t="str">
            <v>A</v>
          </cell>
          <cell r="K14890" t="str">
            <v>A</v>
          </cell>
        </row>
        <row r="14891">
          <cell r="C14891" t="str">
            <v>1175371|AR Patel</v>
          </cell>
          <cell r="D14891">
            <v>110.44649167341741</v>
          </cell>
          <cell r="E14891">
            <v>110.73995409467369</v>
          </cell>
          <cell r="F14891">
            <v>110.48562980862782</v>
          </cell>
          <cell r="G14891">
            <v>110.54723072673433</v>
          </cell>
          <cell r="H14891" t="str">
            <v>A</v>
          </cell>
          <cell r="I14891" t="str">
            <v>A</v>
          </cell>
          <cell r="J14891" t="str">
            <v>A</v>
          </cell>
          <cell r="K14891" t="str">
            <v>A</v>
          </cell>
        </row>
        <row r="14892">
          <cell r="C14892" t="str">
            <v>392207|BJ Hodge</v>
          </cell>
          <cell r="D14892">
            <v>110.44696969696969</v>
          </cell>
          <cell r="E14892">
            <v>114.87727272727273</v>
          </cell>
          <cell r="F14892">
            <v>107.28236832611833</v>
          </cell>
          <cell r="G14892">
            <v>110.44069444444445</v>
          </cell>
          <cell r="H14892" t="str">
            <v>A</v>
          </cell>
          <cell r="I14892" t="str">
            <v>A</v>
          </cell>
          <cell r="J14892" t="str">
            <v>A</v>
          </cell>
          <cell r="K14892" t="str">
            <v>A</v>
          </cell>
        </row>
        <row r="14893">
          <cell r="C14893" t="str">
            <v>336006|W Jaffer</v>
          </cell>
          <cell r="D14893">
            <v>110.44907407407408</v>
          </cell>
          <cell r="E14893">
            <v>108.54325925925926</v>
          </cell>
          <cell r="F14893">
            <v>114.69032921810701</v>
          </cell>
          <cell r="G14893">
            <v>110.9470329218107</v>
          </cell>
          <cell r="H14893" t="str">
            <v>A</v>
          </cell>
          <cell r="I14893" t="str">
            <v>A</v>
          </cell>
          <cell r="J14893" t="str">
            <v>A</v>
          </cell>
          <cell r="K14893" t="str">
            <v>A</v>
          </cell>
        </row>
        <row r="14894">
          <cell r="C14894" t="str">
            <v>980965|NLTC Perera</v>
          </cell>
          <cell r="D14894">
            <v>110.44953480822312</v>
          </cell>
          <cell r="E14894">
            <v>110.39378346944531</v>
          </cell>
          <cell r="F14894">
            <v>110.45612718224719</v>
          </cell>
          <cell r="G14894">
            <v>110.39552790096695</v>
          </cell>
          <cell r="H14894" t="str">
            <v>A</v>
          </cell>
          <cell r="I14894" t="str">
            <v>A</v>
          </cell>
          <cell r="J14894" t="str">
            <v>A</v>
          </cell>
          <cell r="K14894" t="str">
            <v>A</v>
          </cell>
        </row>
        <row r="14895">
          <cell r="C14895" t="str">
            <v>1136604|AR Patel</v>
          </cell>
          <cell r="D14895">
            <v>110.45050183171925</v>
          </cell>
          <cell r="E14895">
            <v>110.55793796295926</v>
          </cell>
          <cell r="F14895">
            <v>110.48493515025746</v>
          </cell>
          <cell r="G14895">
            <v>110.47730524705889</v>
          </cell>
          <cell r="H14895" t="str">
            <v>A</v>
          </cell>
          <cell r="I14895" t="str">
            <v>A</v>
          </cell>
          <cell r="J14895" t="str">
            <v>A</v>
          </cell>
          <cell r="K14895" t="str">
            <v>A</v>
          </cell>
        </row>
        <row r="14896">
          <cell r="C14896" t="str">
            <v>598004|PA Patel</v>
          </cell>
          <cell r="D14896">
            <v>110.45320429577063</v>
          </cell>
          <cell r="E14896">
            <v>110.31136051417059</v>
          </cell>
          <cell r="F14896">
            <v>110.51065140508966</v>
          </cell>
          <cell r="G14896">
            <v>110.43121630950158</v>
          </cell>
          <cell r="H14896" t="str">
            <v>A</v>
          </cell>
          <cell r="I14896" t="str">
            <v>A</v>
          </cell>
          <cell r="J14896" t="str">
            <v>A</v>
          </cell>
          <cell r="K14896" t="str">
            <v>A</v>
          </cell>
        </row>
        <row r="14897">
          <cell r="C14897" t="str">
            <v>1136610|AR Patel</v>
          </cell>
          <cell r="D14897">
            <v>110.4532826462022</v>
          </cell>
          <cell r="E14897">
            <v>110.56648095954502</v>
          </cell>
          <cell r="F14897">
            <v>110.4872408136269</v>
          </cell>
          <cell r="G14897">
            <v>110.52590052290215</v>
          </cell>
          <cell r="H14897" t="str">
            <v>A</v>
          </cell>
          <cell r="I14897" t="str">
            <v>A</v>
          </cell>
          <cell r="J14897" t="str">
            <v>A</v>
          </cell>
          <cell r="K14897" t="str">
            <v>A</v>
          </cell>
        </row>
        <row r="14898">
          <cell r="C14898" t="str">
            <v>1175360|AR Patel</v>
          </cell>
          <cell r="D14898">
            <v>110.45524641211188</v>
          </cell>
          <cell r="E14898">
            <v>110.44649167341741</v>
          </cell>
          <cell r="F14898">
            <v>110.52562623733701</v>
          </cell>
          <cell r="G14898">
            <v>110.48562980862782</v>
          </cell>
          <cell r="H14898" t="str">
            <v>A</v>
          </cell>
          <cell r="I14898" t="str">
            <v>A</v>
          </cell>
          <cell r="J14898" t="str">
            <v>A</v>
          </cell>
          <cell r="K14898" t="str">
            <v>A</v>
          </cell>
        </row>
        <row r="14899">
          <cell r="C14899" t="str">
            <v>734015|NV Ojha</v>
          </cell>
          <cell r="D14899">
            <v>110.45644283061235</v>
          </cell>
          <cell r="E14899">
            <v>110.48994376781542</v>
          </cell>
          <cell r="F14899">
            <v>109.841906231306</v>
          </cell>
          <cell r="G14899">
            <v>110.12273095561569</v>
          </cell>
          <cell r="H14899" t="str">
            <v>A</v>
          </cell>
          <cell r="I14899" t="str">
            <v>A</v>
          </cell>
          <cell r="J14899" t="str">
            <v>A</v>
          </cell>
          <cell r="K14899" t="str">
            <v>A</v>
          </cell>
        </row>
        <row r="14900">
          <cell r="C14900" t="str">
            <v>1178427|MA Agarwal</v>
          </cell>
          <cell r="D14900">
            <v>110.46268059623145</v>
          </cell>
          <cell r="E14900">
            <v>110.70499025919533</v>
          </cell>
          <cell r="F14900">
            <v>110.35838680084618</v>
          </cell>
          <cell r="G14900">
            <v>110.53699805520442</v>
          </cell>
          <cell r="H14900" t="str">
            <v>A</v>
          </cell>
          <cell r="I14900" t="str">
            <v>A</v>
          </cell>
          <cell r="J14900" t="str">
            <v>A</v>
          </cell>
          <cell r="K14900" t="str">
            <v>A</v>
          </cell>
        </row>
        <row r="14901">
          <cell r="C14901" t="str">
            <v>829725|MA Agarwal</v>
          </cell>
          <cell r="D14901">
            <v>110.46463278955066</v>
          </cell>
          <cell r="E14901">
            <v>111.3243012899358</v>
          </cell>
          <cell r="F14901">
            <v>110.29645118602878</v>
          </cell>
          <cell r="G14901">
            <v>110.63467009563409</v>
          </cell>
          <cell r="H14901" t="str">
            <v>A</v>
          </cell>
          <cell r="I14901" t="str">
            <v>A</v>
          </cell>
          <cell r="J14901" t="str">
            <v>A</v>
          </cell>
          <cell r="K14901" t="str">
            <v>A</v>
          </cell>
        </row>
        <row r="14902">
          <cell r="C14902" t="str">
            <v>829773|A Ashish Reddy</v>
          </cell>
          <cell r="D14902">
            <v>110.46958958958959</v>
          </cell>
          <cell r="E14902">
            <v>110.04818818818819</v>
          </cell>
          <cell r="F14902">
            <v>109.80412326542229</v>
          </cell>
          <cell r="G14902">
            <v>110.11283989872226</v>
          </cell>
          <cell r="H14902" t="str">
            <v>A</v>
          </cell>
          <cell r="I14902" t="str">
            <v>A</v>
          </cell>
          <cell r="J14902" t="str">
            <v>A</v>
          </cell>
          <cell r="K14902" t="str">
            <v>A</v>
          </cell>
        </row>
        <row r="14903">
          <cell r="C14903" t="str">
            <v>1254101|SO Hetmyer</v>
          </cell>
          <cell r="D14903">
            <v>110.47013835351164</v>
          </cell>
          <cell r="E14903">
            <v>110.69013258878199</v>
          </cell>
          <cell r="F14903">
            <v>110.13792983473695</v>
          </cell>
          <cell r="G14903">
            <v>110.32332034638223</v>
          </cell>
          <cell r="H14903" t="str">
            <v>A</v>
          </cell>
          <cell r="I14903" t="str">
            <v>A</v>
          </cell>
          <cell r="J14903" t="str">
            <v>A</v>
          </cell>
          <cell r="K14903" t="str">
            <v>A</v>
          </cell>
        </row>
        <row r="14904">
          <cell r="C14904" t="str">
            <v>335991|K Goel</v>
          </cell>
          <cell r="D14904">
            <v>110.47136363636363</v>
          </cell>
          <cell r="E14904">
            <v>111.59202020202019</v>
          </cell>
          <cell r="F14904">
            <v>109.11234848484848</v>
          </cell>
          <cell r="G14904">
            <v>109.93890572390573</v>
          </cell>
          <cell r="H14904" t="str">
            <v>A</v>
          </cell>
          <cell r="I14904" t="str">
            <v>A</v>
          </cell>
          <cell r="J14904" t="str">
            <v>A</v>
          </cell>
          <cell r="K14904" t="str">
            <v>A</v>
          </cell>
        </row>
        <row r="14905">
          <cell r="C14905" t="str">
            <v>501269|AC Blizzard</v>
          </cell>
          <cell r="D14905">
            <v>110.47148148148148</v>
          </cell>
          <cell r="E14905">
            <v>115.21185185185183</v>
          </cell>
          <cell r="F14905">
            <v>113.33226337448559</v>
          </cell>
          <cell r="G14905">
            <v>113.02065843621398</v>
          </cell>
          <cell r="H14905" t="str">
            <v>A</v>
          </cell>
          <cell r="I14905" t="str">
            <v>A</v>
          </cell>
          <cell r="J14905" t="str">
            <v>A</v>
          </cell>
          <cell r="K14905" t="str">
            <v>A</v>
          </cell>
        </row>
        <row r="14906">
          <cell r="C14906" t="str">
            <v>1136562|R Tewatia</v>
          </cell>
          <cell r="D14906">
            <v>110.47222222222221</v>
          </cell>
          <cell r="E14906">
            <v>109.56901515151515</v>
          </cell>
          <cell r="F14906">
            <v>113.66666666666667</v>
          </cell>
          <cell r="G14906">
            <v>112.2390544332211</v>
          </cell>
          <cell r="H14906" t="str">
            <v>A</v>
          </cell>
          <cell r="I14906" t="str">
            <v>A</v>
          </cell>
          <cell r="J14906" t="str">
            <v>A</v>
          </cell>
          <cell r="K14906" t="str">
            <v>A</v>
          </cell>
        </row>
        <row r="14907">
          <cell r="C14907" t="str">
            <v>734005|MA Agarwal</v>
          </cell>
          <cell r="D14907">
            <v>110.47273734025462</v>
          </cell>
          <cell r="E14907">
            <v>110.63459697219986</v>
          </cell>
          <cell r="F14907">
            <v>110.41733325061568</v>
          </cell>
          <cell r="G14907">
            <v>110.43993422177039</v>
          </cell>
          <cell r="H14907" t="str">
            <v>A</v>
          </cell>
          <cell r="I14907" t="str">
            <v>A</v>
          </cell>
          <cell r="J14907" t="str">
            <v>A</v>
          </cell>
          <cell r="K14907" t="str">
            <v>A</v>
          </cell>
        </row>
        <row r="14908">
          <cell r="C14908" t="str">
            <v>1216530|PJ Cummins</v>
          </cell>
          <cell r="D14908">
            <v>110.47291712644653</v>
          </cell>
          <cell r="E14908">
            <v>110.89108839719951</v>
          </cell>
          <cell r="F14908">
            <v>108.80656588331181</v>
          </cell>
          <cell r="G14908">
            <v>109.74715999016514</v>
          </cell>
          <cell r="H14908" t="str">
            <v>A</v>
          </cell>
          <cell r="I14908" t="str">
            <v>A</v>
          </cell>
          <cell r="J14908" t="str">
            <v>A</v>
          </cell>
          <cell r="K14908" t="str">
            <v>A</v>
          </cell>
        </row>
        <row r="14909">
          <cell r="C14909" t="str">
            <v>548317|Harbhajan Singh</v>
          </cell>
          <cell r="D14909">
            <v>110.47437879399483</v>
          </cell>
          <cell r="E14909">
            <v>110.52523283419501</v>
          </cell>
          <cell r="F14909">
            <v>110.51371158642644</v>
          </cell>
          <cell r="G14909">
            <v>110.51483465018055</v>
          </cell>
          <cell r="H14909" t="str">
            <v>A</v>
          </cell>
          <cell r="I14909" t="str">
            <v>A</v>
          </cell>
          <cell r="J14909" t="str">
            <v>A</v>
          </cell>
          <cell r="K14909" t="str">
            <v>A</v>
          </cell>
        </row>
        <row r="14910">
          <cell r="C14910" t="str">
            <v>1136617|SP Goswami</v>
          </cell>
          <cell r="D14910">
            <v>110.47477639929581</v>
          </cell>
          <cell r="E14910">
            <v>109.83728882155714</v>
          </cell>
          <cell r="F14910">
            <v>110.40833082670775</v>
          </cell>
          <cell r="G14910">
            <v>110.17060921503491</v>
          </cell>
          <cell r="H14910" t="str">
            <v>A</v>
          </cell>
          <cell r="I14910" t="str">
            <v>A</v>
          </cell>
          <cell r="J14910" t="str">
            <v>A</v>
          </cell>
          <cell r="K14910" t="str">
            <v>A</v>
          </cell>
        </row>
        <row r="14911">
          <cell r="C14911" t="str">
            <v>598023|STR Binny</v>
          </cell>
          <cell r="D14911">
            <v>110.47527012897703</v>
          </cell>
          <cell r="E14911">
            <v>110.42753607099584</v>
          </cell>
          <cell r="F14911">
            <v>111.28103992577432</v>
          </cell>
          <cell r="G14911">
            <v>110.62539134372629</v>
          </cell>
          <cell r="H14911" t="str">
            <v>A</v>
          </cell>
          <cell r="I14911" t="str">
            <v>A</v>
          </cell>
          <cell r="J14911" t="str">
            <v>A</v>
          </cell>
          <cell r="K14911" t="str">
            <v>A</v>
          </cell>
        </row>
        <row r="14912">
          <cell r="C14912" t="str">
            <v>1254088|PK Garg</v>
          </cell>
          <cell r="D14912">
            <v>110.47734114051354</v>
          </cell>
          <cell r="E14912">
            <v>112.16121921864868</v>
          </cell>
          <cell r="F14912">
            <v>111.60271053205184</v>
          </cell>
          <cell r="G14912">
            <v>111.38238921080183</v>
          </cell>
          <cell r="H14912" t="str">
            <v>A</v>
          </cell>
          <cell r="I14912" t="str">
            <v>A</v>
          </cell>
          <cell r="J14912" t="str">
            <v>A</v>
          </cell>
          <cell r="K14912" t="str">
            <v>A</v>
          </cell>
        </row>
        <row r="14913">
          <cell r="C14913" t="str">
            <v>392217|AS Raut</v>
          </cell>
          <cell r="D14913">
            <v>110.47916666666667</v>
          </cell>
          <cell r="E14913">
            <v>109.02170370370371</v>
          </cell>
          <cell r="F14913">
            <v>109.87268518518518</v>
          </cell>
          <cell r="G14913">
            <v>111.0465864197531</v>
          </cell>
          <cell r="H14913" t="str">
            <v>A</v>
          </cell>
          <cell r="I14913" t="str">
            <v>A</v>
          </cell>
          <cell r="J14913" t="str">
            <v>A</v>
          </cell>
          <cell r="K14913" t="str">
            <v>A</v>
          </cell>
        </row>
        <row r="14914">
          <cell r="C14914" t="str">
            <v>1216544|CH Morris</v>
          </cell>
          <cell r="D14914">
            <v>110.47924389070731</v>
          </cell>
          <cell r="E14914">
            <v>110.2282950823427</v>
          </cell>
          <cell r="F14914">
            <v>110.49350244262912</v>
          </cell>
          <cell r="G14914">
            <v>110.34542132034169</v>
          </cell>
          <cell r="H14914" t="str">
            <v>A</v>
          </cell>
          <cell r="I14914" t="str">
            <v>A</v>
          </cell>
          <cell r="J14914" t="str">
            <v>A</v>
          </cell>
          <cell r="K14914" t="str">
            <v>A</v>
          </cell>
        </row>
        <row r="14915">
          <cell r="C14915" t="str">
            <v>1216518|R Tewatia</v>
          </cell>
          <cell r="D14915">
            <v>110.48138768638769</v>
          </cell>
          <cell r="E14915">
            <v>109.85078833447254</v>
          </cell>
          <cell r="F14915">
            <v>110.36382565736733</v>
          </cell>
          <cell r="G14915">
            <v>110.13356805312947</v>
          </cell>
          <cell r="H14915" t="str">
            <v>A</v>
          </cell>
          <cell r="I14915" t="str">
            <v>A</v>
          </cell>
          <cell r="J14915" t="str">
            <v>A</v>
          </cell>
          <cell r="K14915" t="str">
            <v>A</v>
          </cell>
        </row>
        <row r="14916">
          <cell r="C14916" t="str">
            <v>981003|NV Ojha</v>
          </cell>
          <cell r="D14916">
            <v>110.48256812729559</v>
          </cell>
          <cell r="E14916">
            <v>110.52444231625635</v>
          </cell>
          <cell r="F14916">
            <v>110.52218456301597</v>
          </cell>
          <cell r="G14916">
            <v>110.52117077616583</v>
          </cell>
          <cell r="H14916" t="str">
            <v>A</v>
          </cell>
          <cell r="I14916" t="str">
            <v>A</v>
          </cell>
          <cell r="J14916" t="str">
            <v>A</v>
          </cell>
          <cell r="K14916" t="str">
            <v>A</v>
          </cell>
        </row>
        <row r="14917">
          <cell r="C14917" t="str">
            <v>1178407|STR Binny</v>
          </cell>
          <cell r="D14917">
            <v>110.48379507172895</v>
          </cell>
          <cell r="E14917">
            <v>110.70986289315267</v>
          </cell>
          <cell r="F14917">
            <v>110.73986043261918</v>
          </cell>
          <cell r="G14917">
            <v>110.65113917412465</v>
          </cell>
          <cell r="H14917" t="str">
            <v>A</v>
          </cell>
          <cell r="I14917" t="str">
            <v>A</v>
          </cell>
          <cell r="J14917" t="str">
            <v>A</v>
          </cell>
          <cell r="K14917" t="str">
            <v>A</v>
          </cell>
        </row>
        <row r="14918">
          <cell r="C14918" t="str">
            <v>1181766|AR Patel</v>
          </cell>
          <cell r="D14918">
            <v>110.48623722807288</v>
          </cell>
          <cell r="E14918">
            <v>110.21497750202896</v>
          </cell>
          <cell r="F14918">
            <v>110.66946286793335</v>
          </cell>
          <cell r="G14918">
            <v>110.44941188000216</v>
          </cell>
          <cell r="H14918" t="str">
            <v>A</v>
          </cell>
          <cell r="I14918" t="str">
            <v>A</v>
          </cell>
          <cell r="J14918" t="str">
            <v>A</v>
          </cell>
          <cell r="K14918" t="str">
            <v>A</v>
          </cell>
        </row>
        <row r="14919">
          <cell r="C14919" t="str">
            <v>734021|NV Ojha</v>
          </cell>
          <cell r="D14919">
            <v>110.48994376781542</v>
          </cell>
          <cell r="E14919">
            <v>110.70655757801195</v>
          </cell>
          <cell r="F14919">
            <v>110.12273095561569</v>
          </cell>
          <cell r="G14919">
            <v>110.55098139214657</v>
          </cell>
          <cell r="H14919" t="str">
            <v>A</v>
          </cell>
          <cell r="I14919" t="str">
            <v>A</v>
          </cell>
          <cell r="J14919" t="str">
            <v>A</v>
          </cell>
          <cell r="K14919" t="str">
            <v>A</v>
          </cell>
        </row>
        <row r="14920">
          <cell r="C14920" t="str">
            <v>501259|JD Ryder</v>
          </cell>
          <cell r="D14920">
            <v>110.49316535391132</v>
          </cell>
          <cell r="E14920">
            <v>110.12121445074007</v>
          </cell>
          <cell r="F14920">
            <v>110.43005573841729</v>
          </cell>
          <cell r="G14920">
            <v>110.3292150236819</v>
          </cell>
          <cell r="H14920" t="str">
            <v>A</v>
          </cell>
          <cell r="I14920" t="str">
            <v>A</v>
          </cell>
          <cell r="J14920" t="str">
            <v>A</v>
          </cell>
          <cell r="K14920" t="str">
            <v>A</v>
          </cell>
        </row>
        <row r="14921">
          <cell r="C14921" t="str">
            <v>1082634|Bipul Sharma</v>
          </cell>
          <cell r="D14921">
            <v>110.49346757901597</v>
          </cell>
          <cell r="E14921">
            <v>110.39581551049989</v>
          </cell>
          <cell r="F14921">
            <v>110.1035170468719</v>
          </cell>
          <cell r="G14921">
            <v>110.22266611758242</v>
          </cell>
          <cell r="H14921" t="str">
            <v>A</v>
          </cell>
          <cell r="I14921" t="str">
            <v>A</v>
          </cell>
          <cell r="J14921" t="str">
            <v>A</v>
          </cell>
          <cell r="K14921" t="str">
            <v>A</v>
          </cell>
        </row>
        <row r="14922">
          <cell r="C14922" t="str">
            <v>548310|NV Ojha</v>
          </cell>
          <cell r="D14922">
            <v>110.49390375983288</v>
          </cell>
          <cell r="E14922">
            <v>110.62846585144348</v>
          </cell>
          <cell r="F14922">
            <v>110.62420391293601</v>
          </cell>
          <cell r="G14922">
            <v>110.65492548049866</v>
          </cell>
          <cell r="H14922" t="str">
            <v>A</v>
          </cell>
          <cell r="I14922" t="str">
            <v>A</v>
          </cell>
          <cell r="J14922" t="str">
            <v>A</v>
          </cell>
          <cell r="K14922" t="str">
            <v>A</v>
          </cell>
        </row>
        <row r="14923">
          <cell r="C14923" t="str">
            <v>729315|Shakib Al Hasan</v>
          </cell>
          <cell r="D14923">
            <v>110.49414630172696</v>
          </cell>
          <cell r="E14923">
            <v>111.91385066546357</v>
          </cell>
          <cell r="F14923">
            <v>109.33727368504202</v>
          </cell>
          <cell r="G14923">
            <v>110.40659764423695</v>
          </cell>
          <cell r="H14923" t="str">
            <v>A</v>
          </cell>
          <cell r="I14923" t="str">
            <v>A</v>
          </cell>
          <cell r="J14923" t="str">
            <v>A</v>
          </cell>
          <cell r="K14923" t="str">
            <v>A</v>
          </cell>
        </row>
        <row r="14924">
          <cell r="C14924" t="str">
            <v>548321|NV Ojha</v>
          </cell>
          <cell r="D14924">
            <v>110.49455885535285</v>
          </cell>
          <cell r="E14924">
            <v>110.22546760265151</v>
          </cell>
          <cell r="F14924">
            <v>110.53897615554308</v>
          </cell>
          <cell r="G14924">
            <v>110.4494974364826</v>
          </cell>
          <cell r="H14924" t="str">
            <v>A</v>
          </cell>
          <cell r="I14924" t="str">
            <v>A</v>
          </cell>
          <cell r="J14924" t="str">
            <v>A</v>
          </cell>
          <cell r="K14924" t="str">
            <v>A</v>
          </cell>
        </row>
        <row r="14925">
          <cell r="C14925" t="str">
            <v>598016|EJG Morgan</v>
          </cell>
          <cell r="D14925">
            <v>110.49807867232914</v>
          </cell>
          <cell r="E14925">
            <v>111.33614837571827</v>
          </cell>
          <cell r="F14925">
            <v>109.52889769677284</v>
          </cell>
          <cell r="G14925">
            <v>110.17322854579903</v>
          </cell>
          <cell r="H14925" t="str">
            <v>A</v>
          </cell>
          <cell r="I14925" t="str">
            <v>A</v>
          </cell>
          <cell r="J14925" t="str">
            <v>A</v>
          </cell>
          <cell r="K14925" t="str">
            <v>A</v>
          </cell>
        </row>
        <row r="14926">
          <cell r="C14926" t="str">
            <v>336032|DR Smith</v>
          </cell>
          <cell r="D14926">
            <v>110.5</v>
          </cell>
          <cell r="E14926">
            <v>115.25</v>
          </cell>
          <cell r="F14926">
            <v>110.5</v>
          </cell>
          <cell r="G14926">
            <v>112.875</v>
          </cell>
          <cell r="H14926" t="str">
            <v>A</v>
          </cell>
          <cell r="I14926" t="str">
            <v>A</v>
          </cell>
          <cell r="J14926" t="str">
            <v>A</v>
          </cell>
          <cell r="K14926" t="str">
            <v>A</v>
          </cell>
        </row>
        <row r="14927">
          <cell r="C14927" t="str">
            <v>980999|F Behardien</v>
          </cell>
          <cell r="D14927">
            <v>110.5</v>
          </cell>
          <cell r="E14927">
            <v>105.11206896551724</v>
          </cell>
          <cell r="F14927">
            <v>110.5</v>
          </cell>
          <cell r="G14927">
            <v>107.80603448275862</v>
          </cell>
          <cell r="H14927" t="str">
            <v>A</v>
          </cell>
          <cell r="I14927" t="str">
            <v>A</v>
          </cell>
          <cell r="J14927" t="str">
            <v>A</v>
          </cell>
          <cell r="K14927" t="str">
            <v>A</v>
          </cell>
        </row>
        <row r="14928">
          <cell r="C14928" t="str">
            <v>392209|M Vijay</v>
          </cell>
          <cell r="D14928">
            <v>110.5</v>
          </cell>
          <cell r="E14928">
            <v>117.04166666666666</v>
          </cell>
          <cell r="F14928">
            <v>110.5</v>
          </cell>
          <cell r="G14928">
            <v>113.77083333333333</v>
          </cell>
          <cell r="H14928" t="str">
            <v>A</v>
          </cell>
          <cell r="I14928" t="str">
            <v>A</v>
          </cell>
          <cell r="J14928" t="str">
            <v>A</v>
          </cell>
          <cell r="K14928" t="str">
            <v>A</v>
          </cell>
        </row>
        <row r="14929">
          <cell r="C14929" t="str">
            <v>829721|S Gopal</v>
          </cell>
          <cell r="D14929">
            <v>110.5</v>
          </cell>
          <cell r="E14929">
            <v>105.75</v>
          </cell>
          <cell r="F14929">
            <v>110.5</v>
          </cell>
          <cell r="G14929">
            <v>108.125</v>
          </cell>
          <cell r="H14929" t="str">
            <v>A</v>
          </cell>
          <cell r="I14929" t="str">
            <v>A</v>
          </cell>
          <cell r="J14929" t="str">
            <v>A</v>
          </cell>
          <cell r="K14929" t="str">
            <v>A</v>
          </cell>
        </row>
        <row r="14930">
          <cell r="C14930" t="str">
            <v>336017|TM Dilshan</v>
          </cell>
          <cell r="D14930">
            <v>110.5</v>
          </cell>
          <cell r="E14930">
            <v>112.52083333333334</v>
          </cell>
          <cell r="F14930">
            <v>110.5</v>
          </cell>
          <cell r="G14930">
            <v>111.51041666666667</v>
          </cell>
          <cell r="H14930" t="str">
            <v>A</v>
          </cell>
          <cell r="I14930" t="str">
            <v>A</v>
          </cell>
          <cell r="J14930" t="str">
            <v>A</v>
          </cell>
          <cell r="K14930" t="str">
            <v>A</v>
          </cell>
        </row>
        <row r="14931">
          <cell r="C14931" t="str">
            <v>392203|Harbhajan Singh</v>
          </cell>
          <cell r="D14931">
            <v>110.5025108225108</v>
          </cell>
          <cell r="E14931">
            <v>110.56469696969695</v>
          </cell>
          <cell r="F14931">
            <v>111.01276286676284</v>
          </cell>
          <cell r="G14931">
            <v>110.86115680615679</v>
          </cell>
          <cell r="H14931" t="str">
            <v>A</v>
          </cell>
          <cell r="I14931" t="str">
            <v>A</v>
          </cell>
          <cell r="J14931" t="str">
            <v>A</v>
          </cell>
          <cell r="K14931" t="str">
            <v>A</v>
          </cell>
        </row>
        <row r="14932">
          <cell r="C14932" t="str">
            <v>829787|JP Faulkner</v>
          </cell>
          <cell r="D14932">
            <v>110.50617959757042</v>
          </cell>
          <cell r="E14932">
            <v>110.76404477184234</v>
          </cell>
          <cell r="F14932">
            <v>110.63057674264064</v>
          </cell>
          <cell r="G14932">
            <v>110.6151941912653</v>
          </cell>
          <cell r="H14932" t="str">
            <v>A</v>
          </cell>
          <cell r="I14932" t="str">
            <v>A</v>
          </cell>
          <cell r="J14932" t="str">
            <v>A</v>
          </cell>
          <cell r="K14932" t="str">
            <v>A</v>
          </cell>
        </row>
        <row r="14933">
          <cell r="C14933" t="str">
            <v>392221|WP Saha</v>
          </cell>
          <cell r="D14933">
            <v>110.50625758411472</v>
          </cell>
          <cell r="E14933">
            <v>110.27250707850708</v>
          </cell>
          <cell r="F14933">
            <v>111.34864602043173</v>
          </cell>
          <cell r="G14933">
            <v>110.70593709722282</v>
          </cell>
          <cell r="H14933" t="str">
            <v>A</v>
          </cell>
          <cell r="I14933" t="str">
            <v>A</v>
          </cell>
          <cell r="J14933" t="str">
            <v>A</v>
          </cell>
          <cell r="K14933" t="str">
            <v>A</v>
          </cell>
        </row>
        <row r="14934">
          <cell r="C14934" t="str">
            <v>598025|AM Nayar</v>
          </cell>
          <cell r="D14934">
            <v>110.51042649499138</v>
          </cell>
          <cell r="E14934">
            <v>110.38227704161949</v>
          </cell>
          <cell r="F14934">
            <v>110.87157654362663</v>
          </cell>
          <cell r="G14934">
            <v>110.57811157160914</v>
          </cell>
          <cell r="H14934" t="str">
            <v>A</v>
          </cell>
          <cell r="I14934" t="str">
            <v>A</v>
          </cell>
          <cell r="J14934" t="str">
            <v>A</v>
          </cell>
          <cell r="K14934" t="str">
            <v>A</v>
          </cell>
        </row>
        <row r="14935">
          <cell r="C14935" t="str">
            <v>501209|MS Bisla</v>
          </cell>
          <cell r="D14935">
            <v>110.51195987654319</v>
          </cell>
          <cell r="E14935">
            <v>109.43411680911679</v>
          </cell>
          <cell r="F14935">
            <v>110.75364992517768</v>
          </cell>
          <cell r="G14935">
            <v>110.27551602204379</v>
          </cell>
          <cell r="H14935" t="str">
            <v>A</v>
          </cell>
          <cell r="I14935" t="str">
            <v>A</v>
          </cell>
          <cell r="J14935" t="str">
            <v>A</v>
          </cell>
          <cell r="K14935" t="str">
            <v>A</v>
          </cell>
        </row>
        <row r="14936">
          <cell r="C14936" t="str">
            <v>829767|MA Agarwal</v>
          </cell>
          <cell r="D14936">
            <v>110.514481144895</v>
          </cell>
          <cell r="E14936">
            <v>111.66411911627263</v>
          </cell>
          <cell r="F14936">
            <v>110.49210744851841</v>
          </cell>
          <cell r="G14936">
            <v>110.84153427990007</v>
          </cell>
          <cell r="H14936" t="str">
            <v>A</v>
          </cell>
          <cell r="I14936" t="str">
            <v>A</v>
          </cell>
          <cell r="J14936" t="str">
            <v>A</v>
          </cell>
          <cell r="K14936" t="str">
            <v>A</v>
          </cell>
        </row>
        <row r="14937">
          <cell r="C14937" t="str">
            <v>1304098|YBK Jaiswal</v>
          </cell>
          <cell r="D14937">
            <v>110.51483205739255</v>
          </cell>
          <cell r="E14937">
            <v>112.2296458579381</v>
          </cell>
          <cell r="F14937">
            <v>111.22057837182564</v>
          </cell>
          <cell r="G14937">
            <v>111.31018968227322</v>
          </cell>
          <cell r="H14937" t="str">
            <v>A</v>
          </cell>
          <cell r="I14937" t="str">
            <v>A</v>
          </cell>
          <cell r="J14937" t="str">
            <v>A</v>
          </cell>
          <cell r="K14937" t="str">
            <v>A</v>
          </cell>
        </row>
        <row r="14938">
          <cell r="C14938" t="str">
            <v>729283|GJ Bailey</v>
          </cell>
          <cell r="D14938">
            <v>110.51753086419752</v>
          </cell>
          <cell r="E14938">
            <v>111.63814814814815</v>
          </cell>
          <cell r="F14938">
            <v>114.82683127572017</v>
          </cell>
          <cell r="G14938">
            <v>111.67843621399176</v>
          </cell>
          <cell r="H14938" t="str">
            <v>A</v>
          </cell>
          <cell r="I14938" t="str">
            <v>A</v>
          </cell>
          <cell r="J14938" t="str">
            <v>A</v>
          </cell>
          <cell r="K14938" t="str">
            <v>A</v>
          </cell>
        </row>
        <row r="14939">
          <cell r="C14939" t="str">
            <v>1136587|E Lewis</v>
          </cell>
          <cell r="D14939">
            <v>110.52007215007212</v>
          </cell>
          <cell r="E14939">
            <v>114.23149041434753</v>
          </cell>
          <cell r="F14939">
            <v>113.30695767195766</v>
          </cell>
          <cell r="G14939">
            <v>112.59721638150207</v>
          </cell>
          <cell r="H14939" t="str">
            <v>A</v>
          </cell>
          <cell r="I14939" t="str">
            <v>A</v>
          </cell>
          <cell r="J14939" t="str">
            <v>A</v>
          </cell>
          <cell r="K14939" t="str">
            <v>A</v>
          </cell>
        </row>
        <row r="14940">
          <cell r="C14940" t="str">
            <v>501270|Harbhajan Singh</v>
          </cell>
          <cell r="D14940">
            <v>110.52186364293273</v>
          </cell>
          <cell r="E14940">
            <v>110.54489232235179</v>
          </cell>
          <cell r="F14940">
            <v>110.40247056626906</v>
          </cell>
          <cell r="G14940">
            <v>110.61956376226385</v>
          </cell>
          <cell r="H14940" t="str">
            <v>A</v>
          </cell>
          <cell r="I14940" t="str">
            <v>A</v>
          </cell>
          <cell r="J14940" t="str">
            <v>A</v>
          </cell>
          <cell r="K14940" t="str">
            <v>A</v>
          </cell>
        </row>
        <row r="14941">
          <cell r="C14941" t="str">
            <v>1178428|STR Binny</v>
          </cell>
          <cell r="D14941">
            <v>110.52232143561324</v>
          </cell>
          <cell r="E14941">
            <v>110.35804383810394</v>
          </cell>
          <cell r="F14941">
            <v>110.64357161601014</v>
          </cell>
          <cell r="G14941">
            <v>110.53799099392063</v>
          </cell>
          <cell r="H14941" t="str">
            <v>A</v>
          </cell>
          <cell r="I14941" t="str">
            <v>A</v>
          </cell>
          <cell r="J14941" t="str">
            <v>A</v>
          </cell>
          <cell r="K14941" t="str">
            <v>A</v>
          </cell>
        </row>
        <row r="14942">
          <cell r="C14942" t="str">
            <v>981009|NV Ojha</v>
          </cell>
          <cell r="D14942">
            <v>110.52444231625635</v>
          </cell>
          <cell r="E14942">
            <v>110.61827240665335</v>
          </cell>
          <cell r="F14942">
            <v>110.52117077616583</v>
          </cell>
          <cell r="G14942">
            <v>110.54176095006842</v>
          </cell>
          <cell r="H14942" t="str">
            <v>A</v>
          </cell>
          <cell r="I14942" t="str">
            <v>A</v>
          </cell>
          <cell r="J14942" t="str">
            <v>A</v>
          </cell>
          <cell r="K14942" t="str">
            <v>A</v>
          </cell>
        </row>
        <row r="14943">
          <cell r="C14943" t="str">
            <v>548325|Harbhajan Singh</v>
          </cell>
          <cell r="D14943">
            <v>110.52523283419501</v>
          </cell>
          <cell r="E14943">
            <v>111.08654551457343</v>
          </cell>
          <cell r="F14943">
            <v>110.51483465018055</v>
          </cell>
          <cell r="G14943">
            <v>110.69538571425443</v>
          </cell>
          <cell r="H14943" t="str">
            <v>A</v>
          </cell>
          <cell r="I14943" t="str">
            <v>A</v>
          </cell>
          <cell r="J14943" t="str">
            <v>A</v>
          </cell>
          <cell r="K14943" t="str">
            <v>A</v>
          </cell>
        </row>
        <row r="14944">
          <cell r="C14944" t="str">
            <v>980979|NV Ojha</v>
          </cell>
          <cell r="D14944">
            <v>110.52748367680678</v>
          </cell>
          <cell r="E14944">
            <v>110.55650188494553</v>
          </cell>
          <cell r="F14944">
            <v>110.61864899983857</v>
          </cell>
          <cell r="G14944">
            <v>110.55393759483972</v>
          </cell>
          <cell r="H14944" t="str">
            <v>A</v>
          </cell>
          <cell r="I14944" t="str">
            <v>A</v>
          </cell>
          <cell r="J14944" t="str">
            <v>A</v>
          </cell>
          <cell r="K14944" t="str">
            <v>A</v>
          </cell>
        </row>
        <row r="14945">
          <cell r="C14945" t="str">
            <v>1178423|N Pooran</v>
          </cell>
          <cell r="D14945">
            <v>110.5288888888889</v>
          </cell>
          <cell r="E14945">
            <v>109.76240740740741</v>
          </cell>
          <cell r="F14945">
            <v>107.50962962962963</v>
          </cell>
          <cell r="G14945">
            <v>108.76376543209877</v>
          </cell>
          <cell r="H14945" t="str">
            <v>A</v>
          </cell>
          <cell r="I14945" t="str">
            <v>A</v>
          </cell>
          <cell r="J14945" t="str">
            <v>A</v>
          </cell>
          <cell r="K14945" t="str">
            <v>A</v>
          </cell>
        </row>
        <row r="14946">
          <cell r="C14946" t="str">
            <v>1082649|C de Grandhomme</v>
          </cell>
          <cell r="D14946">
            <v>110.52895053541604</v>
          </cell>
          <cell r="E14946">
            <v>109.33504311856801</v>
          </cell>
          <cell r="F14946">
            <v>109.76568871564081</v>
          </cell>
          <cell r="G14946">
            <v>109.73950285053412</v>
          </cell>
          <cell r="H14946" t="str">
            <v>A</v>
          </cell>
          <cell r="I14946" t="str">
            <v>A</v>
          </cell>
          <cell r="J14946" t="str">
            <v>A</v>
          </cell>
          <cell r="K14946" t="str">
            <v>A</v>
          </cell>
        </row>
        <row r="14947">
          <cell r="C14947" t="str">
            <v>598000|PA Patel</v>
          </cell>
          <cell r="D14947">
            <v>110.52908411856353</v>
          </cell>
          <cell r="E14947">
            <v>110.45320429577063</v>
          </cell>
          <cell r="F14947">
            <v>110.53889140205551</v>
          </cell>
          <cell r="G14947">
            <v>110.51065140508966</v>
          </cell>
          <cell r="H14947" t="str">
            <v>A</v>
          </cell>
          <cell r="I14947" t="str">
            <v>A</v>
          </cell>
          <cell r="J14947" t="str">
            <v>A</v>
          </cell>
          <cell r="K14947" t="str">
            <v>A</v>
          </cell>
        </row>
        <row r="14948">
          <cell r="C14948" t="str">
            <v>598018|NLTC Perera</v>
          </cell>
          <cell r="D14948">
            <v>110.52962005108556</v>
          </cell>
          <cell r="E14948">
            <v>109.35077337874272</v>
          </cell>
          <cell r="F14948">
            <v>109.02686132903564</v>
          </cell>
          <cell r="G14948">
            <v>109.2095102103563</v>
          </cell>
          <cell r="H14948" t="str">
            <v>A</v>
          </cell>
          <cell r="I14948" t="str">
            <v>A</v>
          </cell>
          <cell r="J14948" t="str">
            <v>A</v>
          </cell>
          <cell r="K14948" t="str">
            <v>A</v>
          </cell>
        </row>
        <row r="14949">
          <cell r="C14949" t="str">
            <v>980909|HH Pandya</v>
          </cell>
          <cell r="D14949">
            <v>110.52977366255143</v>
          </cell>
          <cell r="E14949">
            <v>110.17679629629629</v>
          </cell>
          <cell r="F14949">
            <v>111.83676648540074</v>
          </cell>
          <cell r="G14949">
            <v>110.65293844307269</v>
          </cell>
          <cell r="H14949" t="str">
            <v>A</v>
          </cell>
          <cell r="I14949" t="str">
            <v>A</v>
          </cell>
          <cell r="J14949" t="str">
            <v>A</v>
          </cell>
          <cell r="K14949" t="str">
            <v>A</v>
          </cell>
        </row>
        <row r="14950">
          <cell r="C14950" t="str">
            <v>1304068|Anuj Rawat</v>
          </cell>
          <cell r="D14950">
            <v>110.53551515151517</v>
          </cell>
          <cell r="E14950">
            <v>109.65459595959597</v>
          </cell>
          <cell r="F14950">
            <v>105.35423737373738</v>
          </cell>
          <cell r="G14950">
            <v>108.3490016835017</v>
          </cell>
          <cell r="H14950" t="str">
            <v>A</v>
          </cell>
          <cell r="I14950" t="str">
            <v>A</v>
          </cell>
          <cell r="J14950" t="str">
            <v>A</v>
          </cell>
          <cell r="K14950" t="str">
            <v>A</v>
          </cell>
        </row>
        <row r="14951">
          <cell r="C14951" t="str">
            <v>501257|NV Ojha</v>
          </cell>
          <cell r="D14951">
            <v>110.53630114875551</v>
          </cell>
          <cell r="E14951">
            <v>110.84240683021964</v>
          </cell>
          <cell r="F14951">
            <v>110.7724041093757</v>
          </cell>
          <cell r="G14951">
            <v>110.67489834037576</v>
          </cell>
          <cell r="H14951" t="str">
            <v>A</v>
          </cell>
          <cell r="I14951" t="str">
            <v>A</v>
          </cell>
          <cell r="J14951" t="str">
            <v>A</v>
          </cell>
          <cell r="K14951" t="str">
            <v>A</v>
          </cell>
        </row>
        <row r="14952">
          <cell r="C14952" t="str">
            <v>548373|PA Patel</v>
          </cell>
          <cell r="D14952">
            <v>110.53792428666816</v>
          </cell>
          <cell r="E14952">
            <v>110.5496658009348</v>
          </cell>
          <cell r="F14952">
            <v>110.72104969559076</v>
          </cell>
          <cell r="G14952">
            <v>110.60199732119224</v>
          </cell>
          <cell r="H14952" t="str">
            <v>A</v>
          </cell>
          <cell r="I14952" t="str">
            <v>A</v>
          </cell>
          <cell r="J14952" t="str">
            <v>A</v>
          </cell>
          <cell r="K14952" t="str">
            <v>A</v>
          </cell>
        </row>
        <row r="14953">
          <cell r="C14953" t="str">
            <v>1216511|R Tewatia</v>
          </cell>
          <cell r="D14953">
            <v>110.54156114718616</v>
          </cell>
          <cell r="E14953">
            <v>110.06852813852815</v>
          </cell>
          <cell r="F14953">
            <v>109.44979262866764</v>
          </cell>
          <cell r="G14953">
            <v>109.78480705868208</v>
          </cell>
          <cell r="H14953" t="str">
            <v>A</v>
          </cell>
          <cell r="I14953" t="str">
            <v>A</v>
          </cell>
          <cell r="J14953" t="str">
            <v>A</v>
          </cell>
          <cell r="K14953" t="str">
            <v>A</v>
          </cell>
        </row>
        <row r="14954">
          <cell r="C14954" t="str">
            <v>598034|WP Saha</v>
          </cell>
          <cell r="D14954">
            <v>110.54372661122662</v>
          </cell>
          <cell r="E14954">
            <v>111.4375117710303</v>
          </cell>
          <cell r="F14954">
            <v>110.9107325941326</v>
          </cell>
          <cell r="G14954">
            <v>110.99390468597754</v>
          </cell>
          <cell r="H14954" t="str">
            <v>A</v>
          </cell>
          <cell r="I14954" t="str">
            <v>A</v>
          </cell>
          <cell r="J14954" t="str">
            <v>A</v>
          </cell>
          <cell r="K14954" t="str">
            <v>A</v>
          </cell>
        </row>
        <row r="14955">
          <cell r="C14955" t="str">
            <v>501256|DT Christian</v>
          </cell>
          <cell r="D14955">
            <v>110.54432232175178</v>
          </cell>
          <cell r="E14955">
            <v>111.12396212827247</v>
          </cell>
          <cell r="F14955">
            <v>110.25093471927327</v>
          </cell>
          <cell r="G14955">
            <v>110.75567966798376</v>
          </cell>
          <cell r="H14955" t="str">
            <v>A</v>
          </cell>
          <cell r="I14955" t="str">
            <v>A</v>
          </cell>
          <cell r="J14955" t="str">
            <v>A</v>
          </cell>
          <cell r="K14955" t="str">
            <v>A</v>
          </cell>
        </row>
        <row r="14956">
          <cell r="C14956" t="str">
            <v>1304052|SE Rutherford</v>
          </cell>
          <cell r="D14956">
            <v>110.54443349753694</v>
          </cell>
          <cell r="E14956">
            <v>113.47637931034483</v>
          </cell>
          <cell r="F14956">
            <v>111.38060426929393</v>
          </cell>
          <cell r="G14956">
            <v>111.55199507389163</v>
          </cell>
          <cell r="H14956" t="str">
            <v>A</v>
          </cell>
          <cell r="I14956" t="str">
            <v>A</v>
          </cell>
          <cell r="J14956" t="str">
            <v>A</v>
          </cell>
          <cell r="K14956" t="str">
            <v>A</v>
          </cell>
        </row>
        <row r="14957">
          <cell r="C14957" t="str">
            <v>548308|Harbhajan Singh</v>
          </cell>
          <cell r="D14957">
            <v>110.54489232235179</v>
          </cell>
          <cell r="E14957">
            <v>110.47437879399483</v>
          </cell>
          <cell r="F14957">
            <v>110.61956376226385</v>
          </cell>
          <cell r="G14957">
            <v>110.51371158642644</v>
          </cell>
          <cell r="H14957" t="str">
            <v>A</v>
          </cell>
          <cell r="I14957" t="str">
            <v>A</v>
          </cell>
          <cell r="J14957" t="str">
            <v>A</v>
          </cell>
          <cell r="K14957" t="str">
            <v>A</v>
          </cell>
        </row>
        <row r="14958">
          <cell r="C14958" t="str">
            <v>419135|WP Saha</v>
          </cell>
          <cell r="D14958">
            <v>110.54609459459459</v>
          </cell>
          <cell r="E14958">
            <v>110.41294723294723</v>
          </cell>
          <cell r="F14958">
            <v>110.59929274010852</v>
          </cell>
          <cell r="G14958">
            <v>110.42357344938925</v>
          </cell>
          <cell r="H14958" t="str">
            <v>A</v>
          </cell>
          <cell r="I14958" t="str">
            <v>A</v>
          </cell>
          <cell r="J14958" t="str">
            <v>A</v>
          </cell>
          <cell r="K14958" t="str">
            <v>A</v>
          </cell>
        </row>
        <row r="14959">
          <cell r="C14959" t="str">
            <v>1216528|SM Curran</v>
          </cell>
          <cell r="D14959">
            <v>110.54612932891094</v>
          </cell>
          <cell r="E14959">
            <v>111.77785798827824</v>
          </cell>
          <cell r="F14959">
            <v>110.24773436101788</v>
          </cell>
          <cell r="G14959">
            <v>111.2154229136741</v>
          </cell>
          <cell r="H14959" t="str">
            <v>A</v>
          </cell>
          <cell r="I14959" t="str">
            <v>A</v>
          </cell>
          <cell r="J14959" t="str">
            <v>A</v>
          </cell>
          <cell r="K14959" t="str">
            <v>A</v>
          </cell>
        </row>
        <row r="14960">
          <cell r="C14960" t="str">
            <v>392190|CH Gayle</v>
          </cell>
          <cell r="D14960">
            <v>110.5462962962963</v>
          </cell>
          <cell r="E14960">
            <v>118.40965207631875</v>
          </cell>
          <cell r="F14960">
            <v>105.81944444444446</v>
          </cell>
          <cell r="G14960">
            <v>110.01618032173589</v>
          </cell>
          <cell r="H14960" t="str">
            <v>A</v>
          </cell>
          <cell r="I14960" t="str">
            <v>A</v>
          </cell>
          <cell r="J14960" t="str">
            <v>A</v>
          </cell>
          <cell r="K14960" t="str">
            <v>A</v>
          </cell>
        </row>
        <row r="14961">
          <cell r="C14961" t="str">
            <v>1254069|CH Morris</v>
          </cell>
          <cell r="D14961">
            <v>110.54746348769076</v>
          </cell>
          <cell r="E14961">
            <v>110.17820950980339</v>
          </cell>
          <cell r="F14961">
            <v>110.23989156565762</v>
          </cell>
          <cell r="G14961">
            <v>110.22319637481117</v>
          </cell>
          <cell r="H14961" t="str">
            <v>A</v>
          </cell>
          <cell r="I14961" t="str">
            <v>A</v>
          </cell>
          <cell r="J14961" t="str">
            <v>A</v>
          </cell>
          <cell r="K14961" t="str">
            <v>A</v>
          </cell>
        </row>
        <row r="14962">
          <cell r="C14962" t="str">
            <v>548376|PA Patel</v>
          </cell>
          <cell r="D14962">
            <v>110.5496658009348</v>
          </cell>
          <cell r="E14962">
            <v>110.52908411856353</v>
          </cell>
          <cell r="F14962">
            <v>110.60199732119224</v>
          </cell>
          <cell r="G14962">
            <v>110.53889140205551</v>
          </cell>
          <cell r="H14962" t="str">
            <v>A</v>
          </cell>
          <cell r="I14962" t="str">
            <v>A</v>
          </cell>
          <cell r="J14962" t="str">
            <v>A</v>
          </cell>
          <cell r="K14962" t="str">
            <v>A</v>
          </cell>
        </row>
        <row r="14963">
          <cell r="C14963" t="str">
            <v>1304058|Abhishek Sharma</v>
          </cell>
          <cell r="D14963">
            <v>110.54983755220871</v>
          </cell>
          <cell r="E14963">
            <v>110.07598129983559</v>
          </cell>
          <cell r="F14963">
            <v>110.86955237531305</v>
          </cell>
          <cell r="G14963">
            <v>110.49166245410773</v>
          </cell>
          <cell r="H14963" t="str">
            <v>A</v>
          </cell>
          <cell r="I14963" t="str">
            <v>A</v>
          </cell>
          <cell r="J14963" t="str">
            <v>A</v>
          </cell>
          <cell r="K14963" t="str">
            <v>A</v>
          </cell>
        </row>
        <row r="14964">
          <cell r="C14964" t="str">
            <v>1082604|NV Ojha</v>
          </cell>
          <cell r="D14964">
            <v>110.55026016365768</v>
          </cell>
          <cell r="E14964">
            <v>110.5774794951726</v>
          </cell>
          <cell r="F14964">
            <v>110.56992745828683</v>
          </cell>
          <cell r="G14964">
            <v>110.56520547175228</v>
          </cell>
          <cell r="H14964" t="str">
            <v>A</v>
          </cell>
          <cell r="I14964" t="str">
            <v>A</v>
          </cell>
          <cell r="J14964" t="str">
            <v>A</v>
          </cell>
          <cell r="K14964" t="str">
            <v>A</v>
          </cell>
        </row>
        <row r="14965">
          <cell r="C14965" t="str">
            <v>548373|SP Goswami</v>
          </cell>
          <cell r="D14965">
            <v>110.55045365657564</v>
          </cell>
          <cell r="E14965">
            <v>110.19976242425179</v>
          </cell>
          <cell r="F14965">
            <v>110.5909757289795</v>
          </cell>
          <cell r="G14965">
            <v>110.3335673804814</v>
          </cell>
          <cell r="H14965" t="str">
            <v>A</v>
          </cell>
          <cell r="I14965" t="str">
            <v>A</v>
          </cell>
          <cell r="J14965" t="str">
            <v>A</v>
          </cell>
          <cell r="K14965" t="str">
            <v>A</v>
          </cell>
        </row>
        <row r="14966">
          <cell r="C14966" t="str">
            <v>729309|KM Jadhav</v>
          </cell>
          <cell r="D14966">
            <v>110.55113905193758</v>
          </cell>
          <cell r="E14966">
            <v>110.61108209934071</v>
          </cell>
          <cell r="F14966">
            <v>111.28212417356683</v>
          </cell>
          <cell r="G14966">
            <v>110.76788327377589</v>
          </cell>
          <cell r="H14966" t="str">
            <v>A</v>
          </cell>
          <cell r="I14966" t="str">
            <v>A</v>
          </cell>
          <cell r="J14966" t="str">
            <v>A</v>
          </cell>
          <cell r="K14966" t="str">
            <v>A</v>
          </cell>
        </row>
        <row r="14967">
          <cell r="C14967" t="str">
            <v>392200|DPMD Jayawardene</v>
          </cell>
          <cell r="D14967">
            <v>110.5535651238001</v>
          </cell>
          <cell r="E14967">
            <v>109.8739436459295</v>
          </cell>
          <cell r="F14967">
            <v>111.00254427530361</v>
          </cell>
          <cell r="G14967">
            <v>110.42821496726101</v>
          </cell>
          <cell r="H14967" t="str">
            <v>A</v>
          </cell>
          <cell r="I14967" t="str">
            <v>A</v>
          </cell>
          <cell r="J14967" t="str">
            <v>A</v>
          </cell>
          <cell r="K14967" t="str">
            <v>A</v>
          </cell>
        </row>
        <row r="14968">
          <cell r="C14968" t="str">
            <v>548364|NV Ojha</v>
          </cell>
          <cell r="D14968">
            <v>110.55438195297265</v>
          </cell>
          <cell r="E14968">
            <v>110.32982063482429</v>
          </cell>
          <cell r="F14968">
            <v>110.77791514854475</v>
          </cell>
          <cell r="G14968">
            <v>110.58733841694522</v>
          </cell>
          <cell r="H14968" t="str">
            <v>A</v>
          </cell>
          <cell r="I14968" t="str">
            <v>A</v>
          </cell>
          <cell r="J14968" t="str">
            <v>A</v>
          </cell>
          <cell r="K14968" t="str">
            <v>A</v>
          </cell>
        </row>
        <row r="14969">
          <cell r="C14969" t="str">
            <v>598056|PA Patel</v>
          </cell>
          <cell r="D14969">
            <v>110.55454921266674</v>
          </cell>
          <cell r="E14969">
            <v>111.24530672578895</v>
          </cell>
          <cell r="F14969">
            <v>110.42024588602669</v>
          </cell>
          <cell r="G14969">
            <v>110.71155412843757</v>
          </cell>
          <cell r="H14969" t="str">
            <v>A</v>
          </cell>
          <cell r="I14969" t="str">
            <v>A</v>
          </cell>
          <cell r="J14969" t="str">
            <v>A</v>
          </cell>
          <cell r="K14969" t="str">
            <v>A</v>
          </cell>
        </row>
        <row r="14970">
          <cell r="C14970" t="str">
            <v>1175358|AR Patel</v>
          </cell>
          <cell r="D14970">
            <v>110.55515134035412</v>
          </cell>
          <cell r="E14970">
            <v>110.45524641211188</v>
          </cell>
          <cell r="F14970">
            <v>110.52497164870044</v>
          </cell>
          <cell r="G14970">
            <v>110.52562623733701</v>
          </cell>
          <cell r="H14970" t="str">
            <v>A</v>
          </cell>
          <cell r="I14970" t="str">
            <v>A</v>
          </cell>
          <cell r="J14970" t="str">
            <v>A</v>
          </cell>
          <cell r="K14970" t="str">
            <v>A</v>
          </cell>
        </row>
        <row r="14971">
          <cell r="C14971" t="str">
            <v>980983|NV Ojha</v>
          </cell>
          <cell r="D14971">
            <v>110.55650188494553</v>
          </cell>
          <cell r="E14971">
            <v>110.48256812729559</v>
          </cell>
          <cell r="F14971">
            <v>110.55393759483972</v>
          </cell>
          <cell r="G14971">
            <v>110.52218456301597</v>
          </cell>
          <cell r="H14971" t="str">
            <v>A</v>
          </cell>
          <cell r="I14971" t="str">
            <v>A</v>
          </cell>
          <cell r="J14971" t="str">
            <v>A</v>
          </cell>
          <cell r="K14971" t="str">
            <v>A</v>
          </cell>
        </row>
        <row r="14972">
          <cell r="C14972" t="str">
            <v>829751|GH Vihari</v>
          </cell>
          <cell r="D14972">
            <v>110.55661436939131</v>
          </cell>
          <cell r="E14972">
            <v>110.63680245998069</v>
          </cell>
          <cell r="F14972">
            <v>111.13614815222083</v>
          </cell>
          <cell r="G14972">
            <v>110.80327319895008</v>
          </cell>
          <cell r="H14972" t="str">
            <v>A</v>
          </cell>
          <cell r="I14972" t="str">
            <v>A</v>
          </cell>
          <cell r="J14972" t="str">
            <v>A</v>
          </cell>
          <cell r="K14972" t="str">
            <v>A</v>
          </cell>
        </row>
        <row r="14973">
          <cell r="C14973" t="str">
            <v>598025|AJ Finch</v>
          </cell>
          <cell r="D14973">
            <v>110.55729783037474</v>
          </cell>
          <cell r="E14973">
            <v>112.11272893772892</v>
          </cell>
          <cell r="F14973">
            <v>109.95001354770585</v>
          </cell>
          <cell r="G14973">
            <v>111.21153313922542</v>
          </cell>
          <cell r="H14973" t="str">
            <v>A</v>
          </cell>
          <cell r="I14973" t="str">
            <v>A</v>
          </cell>
          <cell r="J14973" t="str">
            <v>A</v>
          </cell>
          <cell r="K14973" t="str">
            <v>A</v>
          </cell>
        </row>
        <row r="14974">
          <cell r="C14974" t="str">
            <v>501220|R McLaren</v>
          </cell>
          <cell r="D14974">
            <v>110.55760281385281</v>
          </cell>
          <cell r="E14974">
            <v>108.94009139009138</v>
          </cell>
          <cell r="F14974">
            <v>108.18050273139561</v>
          </cell>
          <cell r="G14974">
            <v>108.72752453675072</v>
          </cell>
          <cell r="H14974" t="str">
            <v>A</v>
          </cell>
          <cell r="I14974" t="str">
            <v>A</v>
          </cell>
          <cell r="J14974" t="str">
            <v>A</v>
          </cell>
          <cell r="K14974" t="str">
            <v>A</v>
          </cell>
        </row>
        <row r="14975">
          <cell r="C14975" t="str">
            <v>1136608|AR Patel</v>
          </cell>
          <cell r="D14975">
            <v>110.55793796295926</v>
          </cell>
          <cell r="E14975">
            <v>110.4532826462022</v>
          </cell>
          <cell r="F14975">
            <v>110.47730524705889</v>
          </cell>
          <cell r="G14975">
            <v>110.4872408136269</v>
          </cell>
          <cell r="H14975" t="str">
            <v>A</v>
          </cell>
          <cell r="I14975" t="str">
            <v>A</v>
          </cell>
          <cell r="J14975" t="str">
            <v>A</v>
          </cell>
          <cell r="K14975" t="str">
            <v>A</v>
          </cell>
        </row>
        <row r="14976">
          <cell r="C14976" t="str">
            <v>1254061|S Dube</v>
          </cell>
          <cell r="D14976">
            <v>110.55897435897435</v>
          </cell>
          <cell r="E14976">
            <v>111.0904761904762</v>
          </cell>
          <cell r="F14976">
            <v>110.47959077959077</v>
          </cell>
          <cell r="G14976">
            <v>110.83500203500203</v>
          </cell>
          <cell r="H14976" t="str">
            <v>A</v>
          </cell>
          <cell r="I14976" t="str">
            <v>A</v>
          </cell>
          <cell r="J14976" t="str">
            <v>A</v>
          </cell>
          <cell r="K14976" t="str">
            <v>A</v>
          </cell>
        </row>
        <row r="14977">
          <cell r="C14977" t="str">
            <v>1082641|AR Patel</v>
          </cell>
          <cell r="D14977">
            <v>110.56125892465893</v>
          </cell>
          <cell r="E14977">
            <v>110.86464285332579</v>
          </cell>
          <cell r="F14977">
            <v>110.71467908553622</v>
          </cell>
          <cell r="G14977">
            <v>110.72701304553642</v>
          </cell>
          <cell r="H14977" t="str">
            <v>A</v>
          </cell>
          <cell r="I14977" t="str">
            <v>A</v>
          </cell>
          <cell r="J14977" t="str">
            <v>A</v>
          </cell>
          <cell r="K14977" t="str">
            <v>A</v>
          </cell>
        </row>
        <row r="14978">
          <cell r="C14978" t="str">
            <v>980917|JP Faulkner</v>
          </cell>
          <cell r="D14978">
            <v>110.56192317432684</v>
          </cell>
          <cell r="E14978">
            <v>110.33158251220321</v>
          </cell>
          <cell r="F14978">
            <v>110.734987716967</v>
          </cell>
          <cell r="G14978">
            <v>110.56233409679398</v>
          </cell>
          <cell r="H14978" t="str">
            <v>A</v>
          </cell>
          <cell r="I14978" t="str">
            <v>A</v>
          </cell>
          <cell r="J14978" t="str">
            <v>A</v>
          </cell>
          <cell r="K14978" t="str">
            <v>A</v>
          </cell>
        </row>
        <row r="14979">
          <cell r="C14979" t="str">
            <v>392212|Harbhajan Singh</v>
          </cell>
          <cell r="D14979">
            <v>110.56469696969695</v>
          </cell>
          <cell r="E14979">
            <v>109.3639057239057</v>
          </cell>
          <cell r="F14979">
            <v>110.86115680615679</v>
          </cell>
          <cell r="G14979">
            <v>110.14370450537115</v>
          </cell>
          <cell r="H14979" t="str">
            <v>A</v>
          </cell>
          <cell r="I14979" t="str">
            <v>A</v>
          </cell>
          <cell r="J14979" t="str">
            <v>A</v>
          </cell>
          <cell r="K14979" t="str">
            <v>A</v>
          </cell>
        </row>
        <row r="14980">
          <cell r="C14980" t="str">
            <v>1136616|AR Patel</v>
          </cell>
          <cell r="D14980">
            <v>110.56648095954502</v>
          </cell>
          <cell r="E14980">
            <v>110.55515134035412</v>
          </cell>
          <cell r="F14980">
            <v>110.52590052290215</v>
          </cell>
          <cell r="G14980">
            <v>110.52497164870044</v>
          </cell>
          <cell r="H14980" t="str">
            <v>A</v>
          </cell>
          <cell r="I14980" t="str">
            <v>A</v>
          </cell>
          <cell r="J14980" t="str">
            <v>A</v>
          </cell>
          <cell r="K14980" t="str">
            <v>A</v>
          </cell>
        </row>
        <row r="14981">
          <cell r="C14981" t="str">
            <v>729293|MA Agarwal</v>
          </cell>
          <cell r="D14981">
            <v>110.56679405873575</v>
          </cell>
          <cell r="E14981">
            <v>110.21246835285665</v>
          </cell>
          <cell r="F14981">
            <v>110.20315114781711</v>
          </cell>
          <cell r="G14981">
            <v>110.24290941089254</v>
          </cell>
          <cell r="H14981" t="str">
            <v>A</v>
          </cell>
          <cell r="I14981" t="str">
            <v>A</v>
          </cell>
          <cell r="J14981" t="str">
            <v>A</v>
          </cell>
          <cell r="K14981" t="str">
            <v>A</v>
          </cell>
        </row>
        <row r="14982">
          <cell r="C14982" t="str">
            <v>1082600|NV Ojha</v>
          </cell>
          <cell r="D14982">
            <v>110.56787675642653</v>
          </cell>
          <cell r="E14982">
            <v>110.55026016365768</v>
          </cell>
          <cell r="F14982">
            <v>110.57857389429834</v>
          </cell>
          <cell r="G14982">
            <v>110.56992745828683</v>
          </cell>
          <cell r="H14982" t="str">
            <v>A</v>
          </cell>
          <cell r="I14982" t="str">
            <v>A</v>
          </cell>
          <cell r="J14982" t="str">
            <v>A</v>
          </cell>
          <cell r="K14982" t="str">
            <v>A</v>
          </cell>
        </row>
        <row r="14983">
          <cell r="C14983" t="str">
            <v>501256|B Chipli</v>
          </cell>
          <cell r="D14983">
            <v>110.57095066309351</v>
          </cell>
          <cell r="E14983">
            <v>110.73288728555394</v>
          </cell>
          <cell r="F14983">
            <v>110.69867742633615</v>
          </cell>
          <cell r="G14983">
            <v>110.54982570809555</v>
          </cell>
          <cell r="H14983" t="str">
            <v>A</v>
          </cell>
          <cell r="I14983" t="str">
            <v>A</v>
          </cell>
          <cell r="J14983" t="str">
            <v>A</v>
          </cell>
          <cell r="K14983" t="str">
            <v>A</v>
          </cell>
        </row>
        <row r="14984">
          <cell r="C14984" t="str">
            <v>392188|HH Gibbs</v>
          </cell>
          <cell r="D14984">
            <v>110.57390235690237</v>
          </cell>
          <cell r="E14984">
            <v>110.00138309501948</v>
          </cell>
          <cell r="F14984">
            <v>110.4185696159122</v>
          </cell>
          <cell r="G14984">
            <v>110.1851824433205</v>
          </cell>
          <cell r="H14984" t="str">
            <v>A</v>
          </cell>
          <cell r="I14984" t="str">
            <v>A</v>
          </cell>
          <cell r="J14984" t="str">
            <v>A</v>
          </cell>
          <cell r="K14984" t="str">
            <v>A</v>
          </cell>
        </row>
        <row r="14985">
          <cell r="C14985" t="str">
            <v>829777|JP Faulkner</v>
          </cell>
          <cell r="D14985">
            <v>110.57535820438319</v>
          </cell>
          <cell r="E14985">
            <v>110.50617959757042</v>
          </cell>
          <cell r="F14985">
            <v>110.85585457362771</v>
          </cell>
          <cell r="G14985">
            <v>110.63057674264064</v>
          </cell>
          <cell r="H14985" t="str">
            <v>A</v>
          </cell>
          <cell r="I14985" t="str">
            <v>A</v>
          </cell>
          <cell r="J14985" t="str">
            <v>A</v>
          </cell>
          <cell r="K14985" t="str">
            <v>A</v>
          </cell>
        </row>
        <row r="14986">
          <cell r="C14986" t="str">
            <v>980949|NLTC Perera</v>
          </cell>
          <cell r="D14986">
            <v>110.57558131328601</v>
          </cell>
          <cell r="E14986">
            <v>110.34326542523242</v>
          </cell>
          <cell r="F14986">
            <v>110.43068433302885</v>
          </cell>
          <cell r="G14986">
            <v>110.64322724928763</v>
          </cell>
          <cell r="H14986" t="str">
            <v>A</v>
          </cell>
          <cell r="I14986" t="str">
            <v>A</v>
          </cell>
          <cell r="J14986" t="str">
            <v>A</v>
          </cell>
          <cell r="K14986" t="str">
            <v>A</v>
          </cell>
        </row>
        <row r="14987">
          <cell r="C14987" t="str">
            <v>981017|NV Ojha</v>
          </cell>
          <cell r="D14987">
            <v>110.57619947169225</v>
          </cell>
          <cell r="E14987">
            <v>110.59164545477626</v>
          </cell>
          <cell r="F14987">
            <v>110.57297139820065</v>
          </cell>
          <cell r="G14987">
            <v>110.59537244437395</v>
          </cell>
          <cell r="H14987" t="str">
            <v>A</v>
          </cell>
          <cell r="I14987" t="str">
            <v>A</v>
          </cell>
          <cell r="J14987" t="str">
            <v>A</v>
          </cell>
          <cell r="K14987" t="str">
            <v>A</v>
          </cell>
        </row>
        <row r="14988">
          <cell r="C14988" t="str">
            <v>1082609|NV Ojha</v>
          </cell>
          <cell r="D14988">
            <v>110.5774794951726</v>
          </cell>
          <cell r="E14988">
            <v>110.72684785236851</v>
          </cell>
          <cell r="F14988">
            <v>110.56520547175228</v>
          </cell>
          <cell r="G14988">
            <v>110.61819583706627</v>
          </cell>
          <cell r="H14988" t="str">
            <v>A</v>
          </cell>
          <cell r="I14988" t="str">
            <v>A</v>
          </cell>
          <cell r="J14988" t="str">
            <v>A</v>
          </cell>
          <cell r="K14988" t="str">
            <v>A</v>
          </cell>
        </row>
        <row r="14989">
          <cell r="C14989" t="str">
            <v>980967|NV Ojha</v>
          </cell>
          <cell r="D14989">
            <v>110.57782722276686</v>
          </cell>
          <cell r="E14989">
            <v>110.52748367680678</v>
          </cell>
          <cell r="F14989">
            <v>110.68983073105436</v>
          </cell>
          <cell r="G14989">
            <v>110.61864899983857</v>
          </cell>
          <cell r="H14989" t="str">
            <v>A</v>
          </cell>
          <cell r="I14989" t="str">
            <v>A</v>
          </cell>
          <cell r="J14989" t="str">
            <v>A</v>
          </cell>
          <cell r="K14989" t="str">
            <v>A</v>
          </cell>
        </row>
        <row r="14990">
          <cell r="C14990" t="str">
            <v>501231|Harbhajan Singh</v>
          </cell>
          <cell r="D14990">
            <v>110.58082208305845</v>
          </cell>
          <cell r="E14990">
            <v>110.36268769815091</v>
          </cell>
          <cell r="F14990">
            <v>110.92405991491738</v>
          </cell>
          <cell r="G14990">
            <v>110.67820023190232</v>
          </cell>
          <cell r="H14990" t="str">
            <v>A</v>
          </cell>
          <cell r="I14990" t="str">
            <v>A</v>
          </cell>
          <cell r="J14990" t="str">
            <v>A</v>
          </cell>
          <cell r="K14990" t="str">
            <v>A</v>
          </cell>
        </row>
        <row r="14991">
          <cell r="C14991" t="str">
            <v>1136598|AR Patel</v>
          </cell>
          <cell r="D14991">
            <v>110.58082767255496</v>
          </cell>
          <cell r="E14991">
            <v>110.42347594649819</v>
          </cell>
          <cell r="F14991">
            <v>110.75265343901731</v>
          </cell>
          <cell r="G14991">
            <v>110.57939126520699</v>
          </cell>
          <cell r="H14991" t="str">
            <v>A</v>
          </cell>
          <cell r="I14991" t="str">
            <v>A</v>
          </cell>
          <cell r="J14991" t="str">
            <v>A</v>
          </cell>
          <cell r="K14991" t="str">
            <v>A</v>
          </cell>
        </row>
        <row r="14992">
          <cell r="C14992" t="str">
            <v>598029|EJG Morgan</v>
          </cell>
          <cell r="D14992">
            <v>110.58161425068046</v>
          </cell>
          <cell r="E14992">
            <v>111.17553353814644</v>
          </cell>
          <cell r="F14992">
            <v>110.80528043290929</v>
          </cell>
          <cell r="G14992">
            <v>111.03109872151505</v>
          </cell>
          <cell r="H14992" t="str">
            <v>A</v>
          </cell>
          <cell r="I14992" t="str">
            <v>A</v>
          </cell>
          <cell r="J14992" t="str">
            <v>A</v>
          </cell>
          <cell r="K14992" t="str">
            <v>A</v>
          </cell>
        </row>
        <row r="14993">
          <cell r="C14993" t="str">
            <v>1254071|DJ Hooda</v>
          </cell>
          <cell r="D14993">
            <v>110.58193871046181</v>
          </cell>
          <cell r="E14993">
            <v>110.30881638866313</v>
          </cell>
          <cell r="F14993">
            <v>110.44527271606846</v>
          </cell>
          <cell r="G14993">
            <v>110.42411549236522</v>
          </cell>
          <cell r="H14993" t="str">
            <v>A</v>
          </cell>
          <cell r="I14993" t="str">
            <v>A</v>
          </cell>
          <cell r="J14993" t="str">
            <v>A</v>
          </cell>
          <cell r="K14993" t="str">
            <v>A</v>
          </cell>
        </row>
        <row r="14994">
          <cell r="C14994" t="str">
            <v>1254092|VR Iyer</v>
          </cell>
          <cell r="D14994">
            <v>110.58333333333333</v>
          </cell>
          <cell r="E14994">
            <v>107.125</v>
          </cell>
          <cell r="F14994">
            <v>110.58333333333333</v>
          </cell>
          <cell r="G14994">
            <v>108.85416666666666</v>
          </cell>
          <cell r="H14994" t="str">
            <v>A</v>
          </cell>
          <cell r="I14994" t="str">
            <v>A</v>
          </cell>
          <cell r="J14994" t="str">
            <v>A</v>
          </cell>
          <cell r="K14994" t="str">
            <v>A</v>
          </cell>
        </row>
        <row r="14995">
          <cell r="C14995" t="str">
            <v>734019|MA Agarwal</v>
          </cell>
          <cell r="D14995">
            <v>110.58438818423765</v>
          </cell>
          <cell r="E14995">
            <v>110.69282553138953</v>
          </cell>
          <cell r="F14995">
            <v>110.56390749889738</v>
          </cell>
          <cell r="G14995">
            <v>110.63727022927567</v>
          </cell>
          <cell r="H14995" t="str">
            <v>A</v>
          </cell>
          <cell r="I14995" t="str">
            <v>A</v>
          </cell>
          <cell r="J14995" t="str">
            <v>A</v>
          </cell>
          <cell r="K14995" t="str">
            <v>A</v>
          </cell>
        </row>
        <row r="14996">
          <cell r="C14996" t="str">
            <v>1082593|CA Lynn</v>
          </cell>
          <cell r="D14996">
            <v>110.58854545454547</v>
          </cell>
          <cell r="E14996">
            <v>120.87239898989901</v>
          </cell>
          <cell r="F14996">
            <v>110.01858922558925</v>
          </cell>
          <cell r="G14996">
            <v>113.74420370370372</v>
          </cell>
          <cell r="H14996" t="str">
            <v>A</v>
          </cell>
          <cell r="I14996" t="str">
            <v>A</v>
          </cell>
          <cell r="J14996" t="str">
            <v>A</v>
          </cell>
          <cell r="K14996" t="str">
            <v>A</v>
          </cell>
        </row>
        <row r="14997">
          <cell r="C14997" t="str">
            <v>1082633|Mandeep Singh</v>
          </cell>
          <cell r="D14997">
            <v>110.5896986813146</v>
          </cell>
          <cell r="E14997">
            <v>110.84376411798326</v>
          </cell>
          <cell r="F14997">
            <v>110.72305581044111</v>
          </cell>
          <cell r="G14997">
            <v>110.72467826332321</v>
          </cell>
          <cell r="H14997" t="str">
            <v>A</v>
          </cell>
          <cell r="I14997" t="str">
            <v>A</v>
          </cell>
          <cell r="J14997" t="str">
            <v>A</v>
          </cell>
          <cell r="K14997" t="str">
            <v>A</v>
          </cell>
        </row>
        <row r="14998">
          <cell r="C14998" t="str">
            <v>829763|Mandeep Singh</v>
          </cell>
          <cell r="D14998">
            <v>110.59092068778455</v>
          </cell>
          <cell r="E14998">
            <v>110.96089927644071</v>
          </cell>
          <cell r="F14998">
            <v>110.88845222864889</v>
          </cell>
          <cell r="G14998">
            <v>110.80295355626168</v>
          </cell>
          <cell r="H14998" t="str">
            <v>A</v>
          </cell>
          <cell r="I14998" t="str">
            <v>A</v>
          </cell>
          <cell r="J14998" t="str">
            <v>A</v>
          </cell>
          <cell r="K14998" t="str">
            <v>A</v>
          </cell>
        </row>
        <row r="14999">
          <cell r="C14999" t="str">
            <v>1136618|K Gowtham</v>
          </cell>
          <cell r="D14999">
            <v>110.59114197530864</v>
          </cell>
          <cell r="E14999">
            <v>110.35336182336184</v>
          </cell>
          <cell r="F14999">
            <v>110.43901028806584</v>
          </cell>
          <cell r="G14999">
            <v>110.31767410572968</v>
          </cell>
          <cell r="H14999" t="str">
            <v>A</v>
          </cell>
          <cell r="I14999" t="str">
            <v>A</v>
          </cell>
          <cell r="J14999" t="str">
            <v>A</v>
          </cell>
          <cell r="K14999" t="str">
            <v>A</v>
          </cell>
        </row>
        <row r="15000">
          <cell r="C15000" t="str">
            <v>981019|NV Ojha</v>
          </cell>
          <cell r="D15000">
            <v>110.59164545477626</v>
          </cell>
          <cell r="E15000">
            <v>110.56787675642653</v>
          </cell>
          <cell r="F15000">
            <v>110.59537244437395</v>
          </cell>
          <cell r="G15000">
            <v>110.57857389429834</v>
          </cell>
          <cell r="H15000" t="str">
            <v>A</v>
          </cell>
          <cell r="I15000" t="str">
            <v>A</v>
          </cell>
          <cell r="J15000" t="str">
            <v>A</v>
          </cell>
          <cell r="K15000" t="str">
            <v>A</v>
          </cell>
        </row>
        <row r="15001">
          <cell r="C15001" t="str">
            <v>829751|KL Rahul</v>
          </cell>
          <cell r="D15001">
            <v>110.59554513387847</v>
          </cell>
          <cell r="E15001">
            <v>111.30832356301107</v>
          </cell>
          <cell r="F15001">
            <v>111.41560133135532</v>
          </cell>
          <cell r="G15001">
            <v>111.15684139915788</v>
          </cell>
          <cell r="H15001" t="str">
            <v>A</v>
          </cell>
          <cell r="I15001" t="str">
            <v>A</v>
          </cell>
          <cell r="J15001" t="str">
            <v>A</v>
          </cell>
          <cell r="K15001" t="str">
            <v>A</v>
          </cell>
        </row>
        <row r="15002">
          <cell r="C15002" t="str">
            <v>501251|Harbhajan Singh</v>
          </cell>
          <cell r="D15002">
            <v>110.59620189368951</v>
          </cell>
          <cell r="E15002">
            <v>110.31764502611144</v>
          </cell>
          <cell r="F15002">
            <v>110.51323722496629</v>
          </cell>
          <cell r="G15002">
            <v>110.4255115393173</v>
          </cell>
          <cell r="H15002" t="str">
            <v>A</v>
          </cell>
          <cell r="I15002" t="str">
            <v>A</v>
          </cell>
          <cell r="J15002" t="str">
            <v>A</v>
          </cell>
          <cell r="K15002" t="str">
            <v>A</v>
          </cell>
        </row>
        <row r="15003">
          <cell r="C15003" t="str">
            <v>1216532|Abdul Samad</v>
          </cell>
          <cell r="D15003">
            <v>110.59707317073172</v>
          </cell>
          <cell r="E15003">
            <v>111.57280487804879</v>
          </cell>
          <cell r="F15003">
            <v>110.27756097560977</v>
          </cell>
          <cell r="G15003">
            <v>111.68849593495936</v>
          </cell>
          <cell r="H15003" t="str">
            <v>A</v>
          </cell>
          <cell r="I15003" t="str">
            <v>A</v>
          </cell>
          <cell r="J15003" t="str">
            <v>A</v>
          </cell>
          <cell r="K15003" t="str">
            <v>A</v>
          </cell>
        </row>
        <row r="15004">
          <cell r="C15004" t="str">
            <v>1136596|NV Ojha</v>
          </cell>
          <cell r="D15004">
            <v>110.59831348995198</v>
          </cell>
          <cell r="E15004">
            <v>110.46428887835674</v>
          </cell>
          <cell r="F15004">
            <v>110.64151448572109</v>
          </cell>
          <cell r="G15004">
            <v>110.55399482771718</v>
          </cell>
          <cell r="H15004" t="str">
            <v>A</v>
          </cell>
          <cell r="I15004" t="str">
            <v>A</v>
          </cell>
          <cell r="J15004" t="str">
            <v>A</v>
          </cell>
          <cell r="K15004" t="str">
            <v>A</v>
          </cell>
        </row>
        <row r="15005">
          <cell r="C15005" t="str">
            <v>501250|DT Christian</v>
          </cell>
          <cell r="D15005">
            <v>110.59875455392697</v>
          </cell>
          <cell r="E15005">
            <v>110.54432232175178</v>
          </cell>
          <cell r="F15005">
            <v>110.34233359535084</v>
          </cell>
          <cell r="G15005">
            <v>110.25093471927327</v>
          </cell>
          <cell r="H15005" t="str">
            <v>A</v>
          </cell>
          <cell r="I15005" t="str">
            <v>A</v>
          </cell>
          <cell r="J15005" t="str">
            <v>A</v>
          </cell>
          <cell r="K15005" t="str">
            <v>A</v>
          </cell>
        </row>
        <row r="15006">
          <cell r="C15006" t="str">
            <v>1082648|NV Ojha</v>
          </cell>
          <cell r="D15006">
            <v>110.59938211484277</v>
          </cell>
          <cell r="E15006">
            <v>110.59831348995198</v>
          </cell>
          <cell r="F15006">
            <v>110.63456982079462</v>
          </cell>
          <cell r="G15006">
            <v>110.64151448572109</v>
          </cell>
          <cell r="H15006" t="str">
            <v>A</v>
          </cell>
          <cell r="I15006" t="str">
            <v>A</v>
          </cell>
          <cell r="J15006" t="str">
            <v>A</v>
          </cell>
          <cell r="K15006" t="str">
            <v>A</v>
          </cell>
        </row>
        <row r="15007">
          <cell r="C15007" t="str">
            <v>392210|DPMD Jayawardene</v>
          </cell>
          <cell r="D15007">
            <v>110.60480532842425</v>
          </cell>
          <cell r="E15007">
            <v>110.29586135829933</v>
          </cell>
          <cell r="F15007">
            <v>110.13241573046473</v>
          </cell>
          <cell r="G15007">
            <v>110.27305496792133</v>
          </cell>
          <cell r="H15007" t="str">
            <v>A</v>
          </cell>
          <cell r="I15007" t="str">
            <v>A</v>
          </cell>
          <cell r="J15007" t="str">
            <v>A</v>
          </cell>
          <cell r="K15007" t="str">
            <v>A</v>
          </cell>
        </row>
        <row r="15008">
          <cell r="C15008" t="str">
            <v>980941|AR Patel</v>
          </cell>
          <cell r="D15008">
            <v>110.60681491365753</v>
          </cell>
          <cell r="E15008">
            <v>109.91233903972989</v>
          </cell>
          <cell r="F15008">
            <v>109.72041012966599</v>
          </cell>
          <cell r="G15008">
            <v>109.92997166649464</v>
          </cell>
          <cell r="H15008" t="str">
            <v>A</v>
          </cell>
          <cell r="I15008" t="str">
            <v>A</v>
          </cell>
          <cell r="J15008" t="str">
            <v>A</v>
          </cell>
          <cell r="K15008" t="str">
            <v>A</v>
          </cell>
        </row>
        <row r="15009">
          <cell r="C15009" t="str">
            <v>335997|ST Jayasuriya</v>
          </cell>
          <cell r="D15009">
            <v>110.60689814814815</v>
          </cell>
          <cell r="E15009">
            <v>110.64677977977979</v>
          </cell>
          <cell r="F15009">
            <v>114.80255658436214</v>
          </cell>
          <cell r="G15009">
            <v>111.22466218996773</v>
          </cell>
          <cell r="H15009" t="str">
            <v>A</v>
          </cell>
          <cell r="I15009" t="str">
            <v>A</v>
          </cell>
          <cell r="J15009" t="str">
            <v>A</v>
          </cell>
          <cell r="K15009" t="str">
            <v>A</v>
          </cell>
        </row>
        <row r="15010">
          <cell r="C15010" t="str">
            <v>1216527|R Tewatia</v>
          </cell>
          <cell r="D15010">
            <v>110.60824891774891</v>
          </cell>
          <cell r="E15010">
            <v>113.29028632560652</v>
          </cell>
          <cell r="F15010">
            <v>110.31347497953637</v>
          </cell>
          <cell r="G15010">
            <v>111.24977452594266</v>
          </cell>
          <cell r="H15010" t="str">
            <v>A</v>
          </cell>
          <cell r="I15010" t="str">
            <v>A</v>
          </cell>
          <cell r="J15010" t="str">
            <v>A</v>
          </cell>
          <cell r="K15010" t="str">
            <v>A</v>
          </cell>
        </row>
        <row r="15011">
          <cell r="C15011" t="str">
            <v>501208|DL Vettori</v>
          </cell>
          <cell r="D15011">
            <v>110.60906565656565</v>
          </cell>
          <cell r="E15011">
            <v>109.09348484848485</v>
          </cell>
          <cell r="F15011">
            <v>111.58527188552189</v>
          </cell>
          <cell r="G15011">
            <v>110.84851683501684</v>
          </cell>
          <cell r="H15011" t="str">
            <v>A</v>
          </cell>
          <cell r="I15011" t="str">
            <v>A</v>
          </cell>
          <cell r="J15011" t="str">
            <v>A</v>
          </cell>
          <cell r="K15011" t="str">
            <v>A</v>
          </cell>
        </row>
        <row r="15012">
          <cell r="C15012" t="str">
            <v>1082643|Ishan Kishan</v>
          </cell>
          <cell r="D15012">
            <v>110.61033645154335</v>
          </cell>
          <cell r="E15012">
            <v>111.12242513255157</v>
          </cell>
          <cell r="F15012">
            <v>110.07967288706753</v>
          </cell>
          <cell r="G15012">
            <v>110.60433190379933</v>
          </cell>
          <cell r="H15012" t="str">
            <v>A</v>
          </cell>
          <cell r="I15012" t="str">
            <v>A</v>
          </cell>
          <cell r="J15012" t="str">
            <v>A</v>
          </cell>
          <cell r="K15012" t="str">
            <v>A</v>
          </cell>
        </row>
        <row r="15013">
          <cell r="C15013" t="str">
            <v>829745|MS Bisla</v>
          </cell>
          <cell r="D15013">
            <v>110.61075844710699</v>
          </cell>
          <cell r="E15013">
            <v>110.45843130743758</v>
          </cell>
          <cell r="F15013">
            <v>111.03640393637819</v>
          </cell>
          <cell r="G15013">
            <v>110.71687293659703</v>
          </cell>
          <cell r="H15013" t="str">
            <v>A</v>
          </cell>
          <cell r="I15013" t="str">
            <v>A</v>
          </cell>
          <cell r="J15013" t="str">
            <v>A</v>
          </cell>
          <cell r="K15013" t="str">
            <v>A</v>
          </cell>
        </row>
        <row r="15014">
          <cell r="C15014" t="str">
            <v>729313|WP Saha</v>
          </cell>
          <cell r="D15014">
            <v>110.61088586104717</v>
          </cell>
          <cell r="E15014">
            <v>110.18554567788944</v>
          </cell>
          <cell r="F15014">
            <v>110.84445547977555</v>
          </cell>
          <cell r="G15014">
            <v>110.53201877679824</v>
          </cell>
          <cell r="H15014" t="str">
            <v>A</v>
          </cell>
          <cell r="I15014" t="str">
            <v>A</v>
          </cell>
          <cell r="J15014" t="str">
            <v>A</v>
          </cell>
          <cell r="K15014" t="str">
            <v>A</v>
          </cell>
        </row>
        <row r="15015">
          <cell r="C15015" t="str">
            <v>733975|KM Jadhav</v>
          </cell>
          <cell r="D15015">
            <v>110.61108209934071</v>
          </cell>
          <cell r="E15015">
            <v>111.10579247556258</v>
          </cell>
          <cell r="F15015">
            <v>110.76788327377589</v>
          </cell>
          <cell r="G15015">
            <v>110.75600454228028</v>
          </cell>
          <cell r="H15015" t="str">
            <v>A</v>
          </cell>
          <cell r="I15015" t="str">
            <v>A</v>
          </cell>
          <cell r="J15015" t="str">
            <v>A</v>
          </cell>
          <cell r="K15015" t="str">
            <v>A</v>
          </cell>
        </row>
        <row r="15016">
          <cell r="C15016" t="str">
            <v>336014|SC Ganguly</v>
          </cell>
          <cell r="D15016">
            <v>110.61141588296762</v>
          </cell>
          <cell r="E15016">
            <v>114.11832223092999</v>
          </cell>
          <cell r="F15016">
            <v>111.03801666086149</v>
          </cell>
          <cell r="G15016">
            <v>111.92546332578661</v>
          </cell>
          <cell r="H15016" t="str">
            <v>A</v>
          </cell>
          <cell r="I15016" t="str">
            <v>A</v>
          </cell>
          <cell r="J15016" t="str">
            <v>A</v>
          </cell>
          <cell r="K15016" t="str">
            <v>A</v>
          </cell>
        </row>
        <row r="15017">
          <cell r="C15017" t="str">
            <v>733999|SV Samson</v>
          </cell>
          <cell r="D15017">
            <v>110.61424793916173</v>
          </cell>
          <cell r="E15017">
            <v>110.84144723093</v>
          </cell>
          <cell r="F15017">
            <v>110.59438976549926</v>
          </cell>
          <cell r="G15017">
            <v>110.84418197640139</v>
          </cell>
          <cell r="H15017" t="str">
            <v>A</v>
          </cell>
          <cell r="I15017" t="str">
            <v>A</v>
          </cell>
          <cell r="J15017" t="str">
            <v>A</v>
          </cell>
          <cell r="K15017" t="str">
            <v>A</v>
          </cell>
        </row>
        <row r="15018">
          <cell r="C15018" t="str">
            <v>548331|MA Agarwal</v>
          </cell>
          <cell r="D15018">
            <v>110.61551400759735</v>
          </cell>
          <cell r="E15018">
            <v>109.9486241567011</v>
          </cell>
          <cell r="F15018">
            <v>110.93401053987166</v>
          </cell>
          <cell r="G15018">
            <v>110.55833397672075</v>
          </cell>
          <cell r="H15018" t="str">
            <v>A</v>
          </cell>
          <cell r="I15018" t="str">
            <v>A</v>
          </cell>
          <cell r="J15018" t="str">
            <v>A</v>
          </cell>
          <cell r="K15018" t="str">
            <v>A</v>
          </cell>
        </row>
        <row r="15019">
          <cell r="C15019" t="str">
            <v>829747|MA Agarwal</v>
          </cell>
          <cell r="D15019">
            <v>110.6158386221276</v>
          </cell>
          <cell r="E15019">
            <v>110.34600257853258</v>
          </cell>
          <cell r="F15019">
            <v>110.95028764678706</v>
          </cell>
          <cell r="G15019">
            <v>110.62418807631933</v>
          </cell>
          <cell r="H15019" t="str">
            <v>A</v>
          </cell>
          <cell r="I15019" t="str">
            <v>A</v>
          </cell>
          <cell r="J15019" t="str">
            <v>A</v>
          </cell>
          <cell r="K15019" t="str">
            <v>A</v>
          </cell>
        </row>
        <row r="15020">
          <cell r="C15020" t="str">
            <v>419113|WP Saha</v>
          </cell>
          <cell r="D15020">
            <v>110.61809448103566</v>
          </cell>
          <cell r="E15020">
            <v>110.9401051051051</v>
          </cell>
          <cell r="F15020">
            <v>110.26577564854772</v>
          </cell>
          <cell r="G15020">
            <v>110.48830832408038</v>
          </cell>
          <cell r="H15020" t="str">
            <v>A</v>
          </cell>
          <cell r="I15020" t="str">
            <v>A</v>
          </cell>
          <cell r="J15020" t="str">
            <v>A</v>
          </cell>
          <cell r="K15020" t="str">
            <v>A</v>
          </cell>
        </row>
        <row r="15021">
          <cell r="C15021" t="str">
            <v>598047|STR Binny</v>
          </cell>
          <cell r="D15021">
            <v>110.61823023148793</v>
          </cell>
          <cell r="E15021">
            <v>111.83731871991354</v>
          </cell>
          <cell r="F15021">
            <v>111.00795376337123</v>
          </cell>
          <cell r="G15021">
            <v>111.18418991710179</v>
          </cell>
          <cell r="H15021" t="str">
            <v>A</v>
          </cell>
          <cell r="I15021" t="str">
            <v>A</v>
          </cell>
          <cell r="J15021" t="str">
            <v>A</v>
          </cell>
          <cell r="K15021" t="str">
            <v>A</v>
          </cell>
        </row>
        <row r="15022">
          <cell r="C15022" t="str">
            <v>981015|NV Ojha</v>
          </cell>
          <cell r="D15022">
            <v>110.61827240665335</v>
          </cell>
          <cell r="E15022">
            <v>110.57619947169225</v>
          </cell>
          <cell r="F15022">
            <v>110.54176095006842</v>
          </cell>
          <cell r="G15022">
            <v>110.57297139820065</v>
          </cell>
          <cell r="H15022" t="str">
            <v>A</v>
          </cell>
          <cell r="I15022" t="str">
            <v>A</v>
          </cell>
          <cell r="J15022" t="str">
            <v>A</v>
          </cell>
          <cell r="K15022" t="str">
            <v>A</v>
          </cell>
        </row>
        <row r="15023">
          <cell r="C15023" t="str">
            <v>733983|CJ Anderson</v>
          </cell>
          <cell r="D15023">
            <v>110.625</v>
          </cell>
          <cell r="E15023">
            <v>108.79857142857144</v>
          </cell>
          <cell r="F15023">
            <v>109.39583333333333</v>
          </cell>
          <cell r="G15023">
            <v>108.89119047619049</v>
          </cell>
          <cell r="H15023" t="str">
            <v>A</v>
          </cell>
          <cell r="I15023" t="str">
            <v>A</v>
          </cell>
          <cell r="J15023" t="str">
            <v>A</v>
          </cell>
          <cell r="K15023" t="str">
            <v>A</v>
          </cell>
        </row>
        <row r="15024">
          <cell r="C15024" t="str">
            <v>1136574|HH Pandya</v>
          </cell>
          <cell r="D15024">
            <v>110.62677524008561</v>
          </cell>
          <cell r="E15024">
            <v>110.91492037230545</v>
          </cell>
          <cell r="F15024">
            <v>110.78861934650615</v>
          </cell>
          <cell r="G15024">
            <v>110.80812606174868</v>
          </cell>
          <cell r="H15024" t="str">
            <v>A</v>
          </cell>
          <cell r="I15024" t="str">
            <v>A</v>
          </cell>
          <cell r="J15024" t="str">
            <v>A</v>
          </cell>
          <cell r="K15024" t="str">
            <v>A</v>
          </cell>
        </row>
        <row r="15025">
          <cell r="C15025" t="str">
            <v>981003|DJ Hooda</v>
          </cell>
          <cell r="D15025">
            <v>110.62765501353523</v>
          </cell>
          <cell r="E15025">
            <v>110.14627226285847</v>
          </cell>
          <cell r="F15025">
            <v>109.68059515411335</v>
          </cell>
          <cell r="G15025">
            <v>109.9695580783751</v>
          </cell>
          <cell r="H15025" t="str">
            <v>A</v>
          </cell>
          <cell r="I15025" t="str">
            <v>A</v>
          </cell>
          <cell r="J15025" t="str">
            <v>A</v>
          </cell>
          <cell r="K15025" t="str">
            <v>A</v>
          </cell>
        </row>
        <row r="15026">
          <cell r="C15026" t="str">
            <v>548316|NV Ojha</v>
          </cell>
          <cell r="D15026">
            <v>110.62846585144348</v>
          </cell>
          <cell r="E15026">
            <v>110.49455885535285</v>
          </cell>
          <cell r="F15026">
            <v>110.65492548049866</v>
          </cell>
          <cell r="G15026">
            <v>110.53897615554308</v>
          </cell>
          <cell r="H15026" t="str">
            <v>A</v>
          </cell>
          <cell r="I15026" t="str">
            <v>A</v>
          </cell>
          <cell r="J15026" t="str">
            <v>A</v>
          </cell>
          <cell r="K15026" t="str">
            <v>A</v>
          </cell>
        </row>
        <row r="15027">
          <cell r="C15027" t="str">
            <v>829731|KM Jadhav</v>
          </cell>
          <cell r="D15027">
            <v>110.63155834366067</v>
          </cell>
          <cell r="E15027">
            <v>111.22119714542127</v>
          </cell>
          <cell r="F15027">
            <v>110.77674175078168</v>
          </cell>
          <cell r="G15027">
            <v>110.91378859251044</v>
          </cell>
          <cell r="H15027" t="str">
            <v>A</v>
          </cell>
          <cell r="I15027" t="str">
            <v>A</v>
          </cell>
          <cell r="J15027" t="str">
            <v>A</v>
          </cell>
          <cell r="K15027" t="str">
            <v>A</v>
          </cell>
        </row>
        <row r="15028">
          <cell r="C15028" t="str">
            <v>1304080|Lalit Yadav</v>
          </cell>
          <cell r="D15028">
            <v>110.63215488215489</v>
          </cell>
          <cell r="E15028">
            <v>111.9939393939394</v>
          </cell>
          <cell r="F15028">
            <v>112.77227132435468</v>
          </cell>
          <cell r="G15028">
            <v>111.73742283950618</v>
          </cell>
          <cell r="H15028" t="str">
            <v>A</v>
          </cell>
          <cell r="I15028" t="str">
            <v>A</v>
          </cell>
          <cell r="J15028" t="str">
            <v>A</v>
          </cell>
          <cell r="K15028" t="str">
            <v>A</v>
          </cell>
        </row>
        <row r="15029">
          <cell r="C15029" t="str">
            <v>336020|HH Gibbs</v>
          </cell>
          <cell r="D15029">
            <v>110.63459259259257</v>
          </cell>
          <cell r="E15029">
            <v>110.94549382716048</v>
          </cell>
          <cell r="F15029">
            <v>112.38353703703702</v>
          </cell>
          <cell r="G15029">
            <v>111.91610905349792</v>
          </cell>
          <cell r="H15029" t="str">
            <v>A</v>
          </cell>
          <cell r="I15029" t="str">
            <v>A</v>
          </cell>
          <cell r="J15029" t="str">
            <v>A</v>
          </cell>
          <cell r="K15029" t="str">
            <v>A</v>
          </cell>
        </row>
        <row r="15030">
          <cell r="C15030" t="str">
            <v>734011|MA Agarwal</v>
          </cell>
          <cell r="D15030">
            <v>110.63459697219986</v>
          </cell>
          <cell r="E15030">
            <v>110.58438818423765</v>
          </cell>
          <cell r="F15030">
            <v>110.43993422177039</v>
          </cell>
          <cell r="G15030">
            <v>110.56390749889738</v>
          </cell>
          <cell r="H15030" t="str">
            <v>A</v>
          </cell>
          <cell r="I15030" t="str">
            <v>A</v>
          </cell>
          <cell r="J15030" t="str">
            <v>A</v>
          </cell>
          <cell r="K15030" t="str">
            <v>A</v>
          </cell>
        </row>
        <row r="15031">
          <cell r="C15031" t="str">
            <v>1181767|SE Rutherford</v>
          </cell>
          <cell r="D15031">
            <v>110.6351724137931</v>
          </cell>
          <cell r="E15031">
            <v>110.54443349753694</v>
          </cell>
          <cell r="F15031">
            <v>111.69004597701149</v>
          </cell>
          <cell r="G15031">
            <v>111.38060426929393</v>
          </cell>
          <cell r="H15031" t="str">
            <v>A</v>
          </cell>
          <cell r="I15031" t="str">
            <v>A</v>
          </cell>
          <cell r="J15031" t="str">
            <v>A</v>
          </cell>
          <cell r="K15031" t="str">
            <v>A</v>
          </cell>
        </row>
        <row r="15032">
          <cell r="C15032" t="str">
            <v>829759|GH Vihari</v>
          </cell>
          <cell r="D15032">
            <v>110.63680245998069</v>
          </cell>
          <cell r="E15032">
            <v>110.22414424083941</v>
          </cell>
          <cell r="F15032">
            <v>110.80327319895008</v>
          </cell>
          <cell r="G15032">
            <v>110.47252035673712</v>
          </cell>
          <cell r="H15032" t="str">
            <v>A</v>
          </cell>
          <cell r="I15032" t="str">
            <v>A</v>
          </cell>
          <cell r="J15032" t="str">
            <v>A</v>
          </cell>
          <cell r="K15032" t="str">
            <v>A</v>
          </cell>
        </row>
        <row r="15033">
          <cell r="C15033" t="str">
            <v>734021|DJG Sammy</v>
          </cell>
          <cell r="D15033">
            <v>110.63709028987191</v>
          </cell>
          <cell r="E15033">
            <v>110.97227214675492</v>
          </cell>
          <cell r="F15033">
            <v>111.35892307720661</v>
          </cell>
          <cell r="G15033">
            <v>111.00208163002033</v>
          </cell>
          <cell r="H15033" t="str">
            <v>A</v>
          </cell>
          <cell r="I15033" t="str">
            <v>A</v>
          </cell>
          <cell r="J15033" t="str">
            <v>A</v>
          </cell>
          <cell r="K15033" t="str">
            <v>A</v>
          </cell>
        </row>
        <row r="15034">
          <cell r="C15034" t="str">
            <v>980915|NV Ojha</v>
          </cell>
          <cell r="D15034">
            <v>110.63772261265908</v>
          </cell>
          <cell r="E15034">
            <v>110.8545487259146</v>
          </cell>
          <cell r="F15034">
            <v>110.83658099629018</v>
          </cell>
          <cell r="G15034">
            <v>110.78429897313384</v>
          </cell>
          <cell r="H15034" t="str">
            <v>A</v>
          </cell>
          <cell r="I15034" t="str">
            <v>A</v>
          </cell>
          <cell r="J15034" t="str">
            <v>A</v>
          </cell>
          <cell r="K15034" t="str">
            <v>A</v>
          </cell>
        </row>
        <row r="15035">
          <cell r="C15035" t="str">
            <v>1304106|Harpreet Brar</v>
          </cell>
          <cell r="D15035">
            <v>110.64285714285714</v>
          </cell>
          <cell r="E15035">
            <v>111.1575</v>
          </cell>
          <cell r="F15035">
            <v>111.08650793650793</v>
          </cell>
          <cell r="G15035">
            <v>111.23900793650795</v>
          </cell>
          <cell r="H15035" t="str">
            <v>A</v>
          </cell>
          <cell r="I15035" t="str">
            <v>A</v>
          </cell>
          <cell r="J15035" t="str">
            <v>A</v>
          </cell>
          <cell r="K15035" t="str">
            <v>A</v>
          </cell>
        </row>
        <row r="15036">
          <cell r="C15036" t="str">
            <v>1178405|AR Patel</v>
          </cell>
          <cell r="D15036">
            <v>110.6429179077353</v>
          </cell>
          <cell r="E15036">
            <v>110.70395576395829</v>
          </cell>
          <cell r="F15036">
            <v>110.60978789194213</v>
          </cell>
          <cell r="G15036">
            <v>110.69560925545575</v>
          </cell>
          <cell r="H15036" t="str">
            <v>A</v>
          </cell>
          <cell r="I15036" t="str">
            <v>A</v>
          </cell>
          <cell r="J15036" t="str">
            <v>A</v>
          </cell>
          <cell r="K15036" t="str">
            <v>A</v>
          </cell>
        </row>
        <row r="15037">
          <cell r="C15037" t="str">
            <v>1304094|LH Ferguson</v>
          </cell>
          <cell r="D15037">
            <v>110.64400000000001</v>
          </cell>
          <cell r="E15037">
            <v>110.85275862068966</v>
          </cell>
          <cell r="F15037">
            <v>111.90300000000001</v>
          </cell>
          <cell r="G15037">
            <v>111.62725287356322</v>
          </cell>
          <cell r="H15037" t="str">
            <v>A</v>
          </cell>
          <cell r="I15037" t="str">
            <v>A</v>
          </cell>
          <cell r="J15037" t="str">
            <v>A</v>
          </cell>
          <cell r="K15037" t="str">
            <v>A</v>
          </cell>
        </row>
        <row r="15038">
          <cell r="C15038" t="str">
            <v>1254091|Abhishek Sharma</v>
          </cell>
          <cell r="D15038">
            <v>110.6443773045153</v>
          </cell>
          <cell r="E15038">
            <v>111.07235511013205</v>
          </cell>
          <cell r="F15038">
            <v>109.99632587816399</v>
          </cell>
          <cell r="G15038">
            <v>110.42080051315456</v>
          </cell>
          <cell r="H15038" t="str">
            <v>A</v>
          </cell>
          <cell r="I15038" t="str">
            <v>A</v>
          </cell>
          <cell r="J15038" t="str">
            <v>A</v>
          </cell>
          <cell r="K15038" t="str">
            <v>A</v>
          </cell>
        </row>
        <row r="15039">
          <cell r="C15039" t="str">
            <v>501253|NV Ojha</v>
          </cell>
          <cell r="D15039">
            <v>110.64598704215214</v>
          </cell>
          <cell r="E15039">
            <v>110.53630114875551</v>
          </cell>
          <cell r="F15039">
            <v>111.11089092460834</v>
          </cell>
          <cell r="G15039">
            <v>110.7724041093757</v>
          </cell>
          <cell r="H15039" t="str">
            <v>A</v>
          </cell>
          <cell r="I15039" t="str">
            <v>A</v>
          </cell>
          <cell r="J15039" t="str">
            <v>A</v>
          </cell>
          <cell r="K15039" t="str">
            <v>A</v>
          </cell>
        </row>
        <row r="15040">
          <cell r="C15040" t="str">
            <v>336004|ST Jayasuriya</v>
          </cell>
          <cell r="D15040">
            <v>110.64677977977979</v>
          </cell>
          <cell r="E15040">
            <v>112.98532153365487</v>
          </cell>
          <cell r="F15040">
            <v>111.22466218996773</v>
          </cell>
          <cell r="G15040">
            <v>111.4129998205276</v>
          </cell>
          <cell r="H15040" t="str">
            <v>A</v>
          </cell>
          <cell r="I15040" t="str">
            <v>A</v>
          </cell>
          <cell r="J15040" t="str">
            <v>A</v>
          </cell>
          <cell r="K15040" t="str">
            <v>A</v>
          </cell>
        </row>
        <row r="15041">
          <cell r="C15041" t="str">
            <v>1178428|AR Patel</v>
          </cell>
          <cell r="D15041">
            <v>110.64702090990463</v>
          </cell>
          <cell r="E15041">
            <v>110.48623722807288</v>
          </cell>
          <cell r="F15041">
            <v>110.73403623060908</v>
          </cell>
          <cell r="G15041">
            <v>110.66946286793335</v>
          </cell>
          <cell r="H15041" t="str">
            <v>A</v>
          </cell>
          <cell r="I15041" t="str">
            <v>A</v>
          </cell>
          <cell r="J15041" t="str">
            <v>A</v>
          </cell>
          <cell r="K15041" t="str">
            <v>A</v>
          </cell>
        </row>
        <row r="15042">
          <cell r="C15042" t="str">
            <v>548342|Harbhajan Singh</v>
          </cell>
          <cell r="D15042">
            <v>110.64890743741014</v>
          </cell>
          <cell r="E15042">
            <v>110.6853774801007</v>
          </cell>
          <cell r="F15042">
            <v>110.93768130640888</v>
          </cell>
          <cell r="G15042">
            <v>110.80395862825128</v>
          </cell>
          <cell r="H15042" t="str">
            <v>A</v>
          </cell>
          <cell r="I15042" t="str">
            <v>A</v>
          </cell>
          <cell r="J15042" t="str">
            <v>A</v>
          </cell>
          <cell r="K15042" t="str">
            <v>A</v>
          </cell>
        </row>
        <row r="15043">
          <cell r="C15043" t="str">
            <v>419114|M Manhas</v>
          </cell>
          <cell r="D15043">
            <v>110.64909090909092</v>
          </cell>
          <cell r="E15043">
            <v>109.45869012707723</v>
          </cell>
          <cell r="F15043">
            <v>109.90423761423762</v>
          </cell>
          <cell r="G15043">
            <v>110.3149457710748</v>
          </cell>
          <cell r="H15043" t="str">
            <v>A</v>
          </cell>
          <cell r="I15043" t="str">
            <v>A</v>
          </cell>
          <cell r="J15043" t="str">
            <v>A</v>
          </cell>
          <cell r="K15043" t="str">
            <v>A</v>
          </cell>
        </row>
        <row r="15044">
          <cell r="C15044" t="str">
            <v>598031|MS Bisla</v>
          </cell>
          <cell r="D15044">
            <v>110.65011401938746</v>
          </cell>
          <cell r="E15044">
            <v>111.35903851869504</v>
          </cell>
          <cell r="F15044">
            <v>110.80851747399366</v>
          </cell>
          <cell r="G15044">
            <v>111.02627062858636</v>
          </cell>
          <cell r="H15044" t="str">
            <v>A</v>
          </cell>
          <cell r="I15044" t="str">
            <v>A</v>
          </cell>
          <cell r="J15044" t="str">
            <v>A</v>
          </cell>
          <cell r="K15044" t="str">
            <v>A</v>
          </cell>
        </row>
        <row r="15045">
          <cell r="C15045" t="str">
            <v>1304066|DJ Hooda</v>
          </cell>
          <cell r="D15045">
            <v>110.65085641561505</v>
          </cell>
          <cell r="E15045">
            <v>110.78240909618653</v>
          </cell>
          <cell r="F15045">
            <v>110.50276174867686</v>
          </cell>
          <cell r="G15045">
            <v>110.70330551963688</v>
          </cell>
          <cell r="H15045" t="str">
            <v>A</v>
          </cell>
          <cell r="I15045" t="str">
            <v>A</v>
          </cell>
          <cell r="J15045" t="str">
            <v>A</v>
          </cell>
          <cell r="K15045" t="str">
            <v>A</v>
          </cell>
        </row>
        <row r="15046">
          <cell r="C15046" t="str">
            <v>598071|DJG Sammy</v>
          </cell>
          <cell r="D15046">
            <v>110.65204429350982</v>
          </cell>
          <cell r="E15046">
            <v>112.1307060386754</v>
          </cell>
          <cell r="F15046">
            <v>110.54905734502479</v>
          </cell>
          <cell r="G15046">
            <v>111.27121936539881</v>
          </cell>
          <cell r="H15046" t="str">
            <v>A</v>
          </cell>
          <cell r="I15046" t="str">
            <v>A</v>
          </cell>
          <cell r="J15046" t="str">
            <v>A</v>
          </cell>
          <cell r="K15046" t="str">
            <v>A</v>
          </cell>
        </row>
        <row r="15047">
          <cell r="C15047" t="str">
            <v>548323|MS Bisla</v>
          </cell>
          <cell r="D15047">
            <v>110.65305010893246</v>
          </cell>
          <cell r="E15047">
            <v>110.25565843621399</v>
          </cell>
          <cell r="F15047">
            <v>110.02235800956184</v>
          </cell>
          <cell r="G15047">
            <v>110.41179559529571</v>
          </cell>
          <cell r="H15047" t="str">
            <v>A</v>
          </cell>
          <cell r="I15047" t="str">
            <v>A</v>
          </cell>
          <cell r="J15047" t="str">
            <v>A</v>
          </cell>
          <cell r="K15047" t="str">
            <v>A</v>
          </cell>
        </row>
        <row r="15048">
          <cell r="C15048" t="str">
            <v>419150|KA Pollard</v>
          </cell>
          <cell r="D15048">
            <v>110.65367497367498</v>
          </cell>
          <cell r="E15048">
            <v>111.5133074763075</v>
          </cell>
          <cell r="F15048">
            <v>110.72064366778653</v>
          </cell>
          <cell r="G15048">
            <v>110.84583397683399</v>
          </cell>
          <cell r="H15048" t="str">
            <v>A</v>
          </cell>
          <cell r="I15048" t="str">
            <v>A</v>
          </cell>
          <cell r="J15048" t="str">
            <v>A</v>
          </cell>
          <cell r="K15048" t="str">
            <v>A</v>
          </cell>
        </row>
        <row r="15049">
          <cell r="C15049" t="str">
            <v>980959|STR Binny</v>
          </cell>
          <cell r="D15049">
            <v>110.65421438941364</v>
          </cell>
          <cell r="E15049">
            <v>110.94260103312203</v>
          </cell>
          <cell r="F15049">
            <v>110.889034688224</v>
          </cell>
          <cell r="G15049">
            <v>110.82452619052776</v>
          </cell>
          <cell r="H15049" t="str">
            <v>A</v>
          </cell>
          <cell r="I15049" t="str">
            <v>A</v>
          </cell>
          <cell r="J15049" t="str">
            <v>A</v>
          </cell>
          <cell r="K15049" t="str">
            <v>A</v>
          </cell>
        </row>
        <row r="15050">
          <cell r="C15050" t="str">
            <v>1254063|DT Christian</v>
          </cell>
          <cell r="D15050">
            <v>110.65458366081725</v>
          </cell>
          <cell r="E15050">
            <v>110.38195633690567</v>
          </cell>
          <cell r="F15050">
            <v>110.95463504220243</v>
          </cell>
          <cell r="G15050">
            <v>110.70326262795277</v>
          </cell>
          <cell r="H15050" t="str">
            <v>A</v>
          </cell>
          <cell r="I15050" t="str">
            <v>A</v>
          </cell>
          <cell r="J15050" t="str">
            <v>A</v>
          </cell>
          <cell r="K15050" t="str">
            <v>A</v>
          </cell>
        </row>
        <row r="15051">
          <cell r="C15051" t="str">
            <v>829767|NLTC Perera</v>
          </cell>
          <cell r="D15051">
            <v>110.65693176520587</v>
          </cell>
          <cell r="E15051">
            <v>110.12008517694558</v>
          </cell>
          <cell r="F15051">
            <v>110.88433632245631</v>
          </cell>
          <cell r="G15051">
            <v>110.54570386106737</v>
          </cell>
          <cell r="H15051" t="str">
            <v>A</v>
          </cell>
          <cell r="I15051" t="str">
            <v>A</v>
          </cell>
          <cell r="J15051" t="str">
            <v>A</v>
          </cell>
          <cell r="K15051" t="str">
            <v>A</v>
          </cell>
        </row>
        <row r="15052">
          <cell r="C15052" t="str">
            <v>548359|Mandeep Singh</v>
          </cell>
          <cell r="D15052">
            <v>110.65710417488198</v>
          </cell>
          <cell r="E15052">
            <v>112.68392325339696</v>
          </cell>
          <cell r="F15052">
            <v>111.27142632612066</v>
          </cell>
          <cell r="G15052">
            <v>111.70010473389446</v>
          </cell>
          <cell r="H15052" t="str">
            <v>A</v>
          </cell>
          <cell r="I15052" t="str">
            <v>A</v>
          </cell>
          <cell r="J15052" t="str">
            <v>A</v>
          </cell>
          <cell r="K15052" t="str">
            <v>A</v>
          </cell>
        </row>
        <row r="15053">
          <cell r="C15053" t="str">
            <v>501214|FY Fazal</v>
          </cell>
          <cell r="D15053">
            <v>110.65720864559573</v>
          </cell>
          <cell r="E15053">
            <v>110.09148778103615</v>
          </cell>
          <cell r="F15053">
            <v>110.76751774012526</v>
          </cell>
          <cell r="G15053">
            <v>110.51518538430902</v>
          </cell>
          <cell r="H15053" t="str">
            <v>A</v>
          </cell>
          <cell r="I15053" t="str">
            <v>A</v>
          </cell>
          <cell r="J15053" t="str">
            <v>A</v>
          </cell>
          <cell r="K15053" t="str">
            <v>A</v>
          </cell>
        </row>
        <row r="15054">
          <cell r="C15054" t="str">
            <v>980993|MA Agarwal</v>
          </cell>
          <cell r="D15054">
            <v>110.65888735384364</v>
          </cell>
          <cell r="E15054">
            <v>110.43734305574475</v>
          </cell>
          <cell r="F15054">
            <v>110.87742408801425</v>
          </cell>
          <cell r="G15054">
            <v>110.65797636574744</v>
          </cell>
          <cell r="H15054" t="str">
            <v>A</v>
          </cell>
          <cell r="I15054" t="str">
            <v>A</v>
          </cell>
          <cell r="J15054" t="str">
            <v>A</v>
          </cell>
          <cell r="K15054" t="str">
            <v>A</v>
          </cell>
        </row>
        <row r="15055">
          <cell r="C15055" t="str">
            <v>501227|JR Hopes</v>
          </cell>
          <cell r="D15055">
            <v>110.66823972323972</v>
          </cell>
          <cell r="E15055">
            <v>112.8022940287226</v>
          </cell>
          <cell r="F15055">
            <v>110.74076932840821</v>
          </cell>
          <cell r="G15055">
            <v>111.52778300256473</v>
          </cell>
          <cell r="H15055" t="str">
            <v>A</v>
          </cell>
          <cell r="I15055" t="str">
            <v>A</v>
          </cell>
          <cell r="J15055" t="str">
            <v>A</v>
          </cell>
          <cell r="K15055" t="str">
            <v>A</v>
          </cell>
        </row>
        <row r="15056">
          <cell r="C15056" t="str">
            <v>1136610|BCJ Cutting</v>
          </cell>
          <cell r="D15056">
            <v>110.66948624172763</v>
          </cell>
          <cell r="E15056">
            <v>109.99644883851782</v>
          </cell>
          <cell r="F15056">
            <v>111.25410308941031</v>
          </cell>
          <cell r="G15056">
            <v>110.76845820555853</v>
          </cell>
          <cell r="H15056" t="str">
            <v>A</v>
          </cell>
          <cell r="I15056" t="str">
            <v>A</v>
          </cell>
          <cell r="J15056" t="str">
            <v>A</v>
          </cell>
          <cell r="K15056" t="str">
            <v>A</v>
          </cell>
        </row>
        <row r="15057">
          <cell r="C15057" t="str">
            <v>1178426|Abhishek Sharma</v>
          </cell>
          <cell r="D15057">
            <v>110.6713920817369</v>
          </cell>
          <cell r="E15057">
            <v>109.21381438910173</v>
          </cell>
          <cell r="F15057">
            <v>113.03698027529445</v>
          </cell>
          <cell r="G15057">
            <v>110.78314885766991</v>
          </cell>
          <cell r="H15057" t="str">
            <v>A</v>
          </cell>
          <cell r="I15057" t="str">
            <v>A</v>
          </cell>
          <cell r="J15057" t="str">
            <v>A</v>
          </cell>
          <cell r="K15057" t="str">
            <v>A</v>
          </cell>
        </row>
        <row r="15058">
          <cell r="C15058" t="str">
            <v>1216505|CH Morris</v>
          </cell>
          <cell r="D15058">
            <v>110.67253844920512</v>
          </cell>
          <cell r="E15058">
            <v>110.32872498797499</v>
          </cell>
          <cell r="F15058">
            <v>110.80637364236777</v>
          </cell>
          <cell r="G15058">
            <v>110.62523693098109</v>
          </cell>
          <cell r="H15058" t="str">
            <v>A</v>
          </cell>
          <cell r="I15058" t="str">
            <v>A</v>
          </cell>
          <cell r="J15058" t="str">
            <v>A</v>
          </cell>
          <cell r="K15058" t="str">
            <v>A</v>
          </cell>
        </row>
        <row r="15059">
          <cell r="C15059" t="str">
            <v>419136|MS Bisla</v>
          </cell>
          <cell r="D15059">
            <v>110.67394179894178</v>
          </cell>
          <cell r="E15059">
            <v>111.07928240740739</v>
          </cell>
          <cell r="F15059">
            <v>111.65864932392708</v>
          </cell>
          <cell r="G15059">
            <v>111.10112617577893</v>
          </cell>
          <cell r="H15059" t="str">
            <v>A</v>
          </cell>
          <cell r="I15059" t="str">
            <v>A</v>
          </cell>
          <cell r="J15059" t="str">
            <v>A</v>
          </cell>
          <cell r="K15059" t="str">
            <v>A</v>
          </cell>
        </row>
        <row r="15060">
          <cell r="C15060" t="str">
            <v>1178415|STR Binny</v>
          </cell>
          <cell r="D15060">
            <v>110.67478570437248</v>
          </cell>
          <cell r="E15060">
            <v>110.73360770804469</v>
          </cell>
          <cell r="F15060">
            <v>110.62281455641802</v>
          </cell>
          <cell r="G15060">
            <v>110.70608543518995</v>
          </cell>
          <cell r="H15060" t="str">
            <v>A</v>
          </cell>
          <cell r="I15060" t="str">
            <v>A</v>
          </cell>
          <cell r="J15060" t="str">
            <v>A</v>
          </cell>
          <cell r="K15060" t="str">
            <v>A</v>
          </cell>
        </row>
        <row r="15061">
          <cell r="C15061" t="str">
            <v>1304061|DJ Hooda</v>
          </cell>
          <cell r="D15061">
            <v>110.67665104710903</v>
          </cell>
          <cell r="E15061">
            <v>110.65085641561505</v>
          </cell>
          <cell r="F15061">
            <v>110.29951391308641</v>
          </cell>
          <cell r="G15061">
            <v>110.50276174867686</v>
          </cell>
          <cell r="H15061" t="str">
            <v>A</v>
          </cell>
          <cell r="I15061" t="str">
            <v>A</v>
          </cell>
          <cell r="J15061" t="str">
            <v>A</v>
          </cell>
          <cell r="K15061" t="str">
            <v>A</v>
          </cell>
        </row>
        <row r="15062">
          <cell r="C15062" t="str">
            <v>1178421|AR Patel</v>
          </cell>
          <cell r="D15062">
            <v>110.6799573161001</v>
          </cell>
          <cell r="E15062">
            <v>110.87513046582251</v>
          </cell>
          <cell r="F15062">
            <v>110.751289877982</v>
          </cell>
          <cell r="G15062">
            <v>110.80834811193675</v>
          </cell>
          <cell r="H15062" t="str">
            <v>A</v>
          </cell>
          <cell r="I15062" t="str">
            <v>A</v>
          </cell>
          <cell r="J15062" t="str">
            <v>A</v>
          </cell>
          <cell r="K15062" t="str">
            <v>A</v>
          </cell>
        </row>
        <row r="15063">
          <cell r="C15063" t="str">
            <v>548361|STR Binny</v>
          </cell>
          <cell r="D15063">
            <v>110.68101277139208</v>
          </cell>
          <cell r="E15063">
            <v>112.82528842060451</v>
          </cell>
          <cell r="F15063">
            <v>112.33162874272739</v>
          </cell>
          <cell r="G15063">
            <v>112.30884422449269</v>
          </cell>
          <cell r="H15063" t="str">
            <v>A</v>
          </cell>
          <cell r="I15063" t="str">
            <v>A</v>
          </cell>
          <cell r="J15063" t="str">
            <v>A</v>
          </cell>
          <cell r="K15063" t="str">
            <v>A</v>
          </cell>
        </row>
        <row r="15064">
          <cell r="C15064" t="str">
            <v>548351|Harbhajan Singh</v>
          </cell>
          <cell r="D15064">
            <v>110.6853774801007</v>
          </cell>
          <cell r="E15064">
            <v>110.37093812352639</v>
          </cell>
          <cell r="F15064">
            <v>110.80395862825128</v>
          </cell>
          <cell r="G15064">
            <v>110.56840768034574</v>
          </cell>
          <cell r="H15064" t="str">
            <v>A</v>
          </cell>
          <cell r="I15064" t="str">
            <v>A</v>
          </cell>
          <cell r="J15064" t="str">
            <v>A</v>
          </cell>
          <cell r="K15064" t="str">
            <v>A</v>
          </cell>
        </row>
        <row r="15065">
          <cell r="C15065" t="str">
            <v>1254110|SO Hetmyer</v>
          </cell>
          <cell r="D15065">
            <v>110.69013258878199</v>
          </cell>
          <cell r="E15065">
            <v>111.12752728523071</v>
          </cell>
          <cell r="F15065">
            <v>110.32332034638223</v>
          </cell>
          <cell r="G15065">
            <v>110.76259940917477</v>
          </cell>
          <cell r="H15065" t="str">
            <v>A</v>
          </cell>
          <cell r="I15065" t="str">
            <v>A</v>
          </cell>
          <cell r="J15065" t="str">
            <v>A</v>
          </cell>
          <cell r="K15065" t="str">
            <v>A</v>
          </cell>
        </row>
        <row r="15066">
          <cell r="C15066" t="str">
            <v>734039|MA Agarwal</v>
          </cell>
          <cell r="D15066">
            <v>110.69282553138953</v>
          </cell>
          <cell r="E15066">
            <v>110.30964456111981</v>
          </cell>
          <cell r="F15066">
            <v>110.63727022927567</v>
          </cell>
          <cell r="G15066">
            <v>110.52895275891565</v>
          </cell>
          <cell r="H15066" t="str">
            <v>A</v>
          </cell>
          <cell r="I15066" t="str">
            <v>A</v>
          </cell>
          <cell r="J15066" t="str">
            <v>A</v>
          </cell>
          <cell r="K15066" t="str">
            <v>A</v>
          </cell>
        </row>
        <row r="15067">
          <cell r="C15067" t="str">
            <v>733973|CA Pujara</v>
          </cell>
          <cell r="D15067">
            <v>110.6969832795284</v>
          </cell>
          <cell r="E15067">
            <v>110.30924161530741</v>
          </cell>
          <cell r="F15067">
            <v>111.07837685861512</v>
          </cell>
          <cell r="G15067">
            <v>110.6849080016691</v>
          </cell>
          <cell r="H15067" t="str">
            <v>A</v>
          </cell>
          <cell r="I15067" t="str">
            <v>A</v>
          </cell>
          <cell r="J15067" t="str">
            <v>A</v>
          </cell>
          <cell r="K15067" t="str">
            <v>A</v>
          </cell>
        </row>
        <row r="15068">
          <cell r="C15068" t="str">
            <v>1254107|Harpreet Brar</v>
          </cell>
          <cell r="D15068">
            <v>110.7</v>
          </cell>
          <cell r="E15068">
            <v>111.91666666666667</v>
          </cell>
          <cell r="F15068">
            <v>110.94166666666666</v>
          </cell>
          <cell r="G15068">
            <v>110.74722222222222</v>
          </cell>
          <cell r="H15068" t="str">
            <v>A</v>
          </cell>
          <cell r="I15068" t="str">
            <v>A</v>
          </cell>
          <cell r="J15068" t="str">
            <v>A</v>
          </cell>
          <cell r="K15068" t="str">
            <v>A</v>
          </cell>
        </row>
        <row r="15069">
          <cell r="C15069" t="str">
            <v>1216493|MA Agarwal</v>
          </cell>
          <cell r="D15069">
            <v>110.70118531785594</v>
          </cell>
          <cell r="E15069">
            <v>111.38226497103599</v>
          </cell>
          <cell r="F15069">
            <v>110.62295205776091</v>
          </cell>
          <cell r="G15069">
            <v>110.92948018269574</v>
          </cell>
          <cell r="H15069" t="str">
            <v>A</v>
          </cell>
          <cell r="I15069" t="str">
            <v>A</v>
          </cell>
          <cell r="J15069" t="str">
            <v>A</v>
          </cell>
          <cell r="K15069" t="str">
            <v>A</v>
          </cell>
        </row>
        <row r="15070">
          <cell r="C15070" t="str">
            <v>336037|HH Gibbs</v>
          </cell>
          <cell r="D15070">
            <v>110.70154461279461</v>
          </cell>
          <cell r="E15070">
            <v>109.98026187803966</v>
          </cell>
          <cell r="F15070">
            <v>111.31626790390679</v>
          </cell>
          <cell r="G15070">
            <v>110.99452392086651</v>
          </cell>
          <cell r="H15070" t="str">
            <v>A</v>
          </cell>
          <cell r="I15070" t="str">
            <v>A</v>
          </cell>
          <cell r="J15070" t="str">
            <v>A</v>
          </cell>
          <cell r="K15070" t="str">
            <v>A</v>
          </cell>
        </row>
        <row r="15071">
          <cell r="C15071" t="str">
            <v>1178409|AR Patel</v>
          </cell>
          <cell r="D15071">
            <v>110.70395576395829</v>
          </cell>
          <cell r="E15071">
            <v>110.8699565538876</v>
          </cell>
          <cell r="F15071">
            <v>110.69560925545575</v>
          </cell>
          <cell r="G15071">
            <v>110.73894340852706</v>
          </cell>
          <cell r="H15071" t="str">
            <v>A</v>
          </cell>
          <cell r="I15071" t="str">
            <v>A</v>
          </cell>
          <cell r="J15071" t="str">
            <v>A</v>
          </cell>
          <cell r="K15071" t="str">
            <v>A</v>
          </cell>
        </row>
        <row r="15072">
          <cell r="C15072" t="str">
            <v>1178430|MA Agarwal</v>
          </cell>
          <cell r="D15072">
            <v>110.70499025919533</v>
          </cell>
          <cell r="E15072">
            <v>110.70118531785594</v>
          </cell>
          <cell r="F15072">
            <v>110.53699805520442</v>
          </cell>
          <cell r="G15072">
            <v>110.62295205776091</v>
          </cell>
          <cell r="H15072" t="str">
            <v>A</v>
          </cell>
          <cell r="I15072" t="str">
            <v>A</v>
          </cell>
          <cell r="J15072" t="str">
            <v>A</v>
          </cell>
          <cell r="K15072" t="str">
            <v>A</v>
          </cell>
        </row>
        <row r="15073">
          <cell r="C15073" t="str">
            <v>501232|JD Ryder</v>
          </cell>
          <cell r="D15073">
            <v>110.7055561441925</v>
          </cell>
          <cell r="E15073">
            <v>112.01558695933694</v>
          </cell>
          <cell r="F15073">
            <v>111.23648057454454</v>
          </cell>
          <cell r="G15073">
            <v>111.34738742318287</v>
          </cell>
          <cell r="H15073" t="str">
            <v>A</v>
          </cell>
          <cell r="I15073" t="str">
            <v>A</v>
          </cell>
          <cell r="J15073" t="str">
            <v>A</v>
          </cell>
          <cell r="K15073" t="str">
            <v>A</v>
          </cell>
        </row>
        <row r="15074">
          <cell r="C15074" t="str">
            <v>598013|MS Bisla</v>
          </cell>
          <cell r="D15074">
            <v>110.70577905491696</v>
          </cell>
          <cell r="E15074">
            <v>111.06965934767656</v>
          </cell>
          <cell r="F15074">
            <v>111.14787465449372</v>
          </cell>
          <cell r="G15074">
            <v>110.97576386159956</v>
          </cell>
          <cell r="H15074" t="str">
            <v>A</v>
          </cell>
          <cell r="I15074" t="str">
            <v>A</v>
          </cell>
          <cell r="J15074" t="str">
            <v>A</v>
          </cell>
          <cell r="K15074" t="str">
            <v>A</v>
          </cell>
        </row>
        <row r="15075">
          <cell r="C15075" t="str">
            <v>734029|NV Ojha</v>
          </cell>
          <cell r="D15075">
            <v>110.70655757801195</v>
          </cell>
          <cell r="E15075">
            <v>110.727088410107</v>
          </cell>
          <cell r="F15075">
            <v>110.55098139214657</v>
          </cell>
          <cell r="G15075">
            <v>110.64119658531145</v>
          </cell>
          <cell r="H15075" t="str">
            <v>A</v>
          </cell>
          <cell r="I15075" t="str">
            <v>A</v>
          </cell>
          <cell r="J15075" t="str">
            <v>A</v>
          </cell>
          <cell r="K15075" t="str">
            <v>A</v>
          </cell>
        </row>
        <row r="15076">
          <cell r="C15076" t="str">
            <v>829727|NV Ojha</v>
          </cell>
          <cell r="D15076">
            <v>110.70733184364217</v>
          </cell>
          <cell r="E15076">
            <v>110.82729651267789</v>
          </cell>
          <cell r="F15076">
            <v>110.7310562469272</v>
          </cell>
          <cell r="G15076">
            <v>110.76445894778415</v>
          </cell>
          <cell r="H15076" t="str">
            <v>A</v>
          </cell>
          <cell r="I15076" t="str">
            <v>A</v>
          </cell>
          <cell r="J15076" t="str">
            <v>A</v>
          </cell>
          <cell r="K15076" t="str">
            <v>A</v>
          </cell>
        </row>
        <row r="15077">
          <cell r="C15077" t="str">
            <v>1178411|STR Binny</v>
          </cell>
          <cell r="D15077">
            <v>110.70986289315267</v>
          </cell>
          <cell r="E15077">
            <v>110.67478570437248</v>
          </cell>
          <cell r="F15077">
            <v>110.65113917412465</v>
          </cell>
          <cell r="G15077">
            <v>110.62281455641802</v>
          </cell>
          <cell r="H15077" t="str">
            <v>A</v>
          </cell>
          <cell r="I15077" t="str">
            <v>A</v>
          </cell>
          <cell r="J15077" t="str">
            <v>A</v>
          </cell>
          <cell r="K15077" t="str">
            <v>A</v>
          </cell>
        </row>
        <row r="15078">
          <cell r="C15078" t="str">
            <v>1216542|P Simran Singh</v>
          </cell>
          <cell r="D15078">
            <v>110.71000000000001</v>
          </cell>
          <cell r="E15078">
            <v>108.24185185185185</v>
          </cell>
          <cell r="F15078">
            <v>113.605</v>
          </cell>
          <cell r="G15078">
            <v>111.81728395061729</v>
          </cell>
          <cell r="H15078" t="str">
            <v>A</v>
          </cell>
          <cell r="I15078" t="str">
            <v>A</v>
          </cell>
          <cell r="J15078" t="str">
            <v>A</v>
          </cell>
          <cell r="K15078" t="str">
            <v>A</v>
          </cell>
        </row>
        <row r="15079">
          <cell r="C15079" t="str">
            <v>1082633|A Choudhary</v>
          </cell>
          <cell r="D15079">
            <v>110.71296296296296</v>
          </cell>
          <cell r="E15079">
            <v>108.44864197530865</v>
          </cell>
          <cell r="F15079">
            <v>108.81944444444444</v>
          </cell>
          <cell r="G15079">
            <v>108.69584362139919</v>
          </cell>
          <cell r="H15079" t="str">
            <v>A</v>
          </cell>
          <cell r="I15079" t="str">
            <v>A</v>
          </cell>
          <cell r="J15079" t="str">
            <v>A</v>
          </cell>
          <cell r="K15079" t="str">
            <v>A</v>
          </cell>
        </row>
        <row r="15080">
          <cell r="C15080" t="str">
            <v>501236|B Chipli</v>
          </cell>
          <cell r="D15080">
            <v>110.71533092833093</v>
          </cell>
          <cell r="E15080">
            <v>111.05939175302811</v>
          </cell>
          <cell r="F15080">
            <v>112.03060224377816</v>
          </cell>
          <cell r="G15080">
            <v>111.30095605242742</v>
          </cell>
          <cell r="H15080" t="str">
            <v>A</v>
          </cell>
          <cell r="I15080" t="str">
            <v>A</v>
          </cell>
          <cell r="J15080" t="str">
            <v>A</v>
          </cell>
          <cell r="K15080" t="str">
            <v>A</v>
          </cell>
        </row>
        <row r="15081">
          <cell r="C15081" t="str">
            <v>829757|KM Jadhav</v>
          </cell>
          <cell r="D15081">
            <v>110.71553848980825</v>
          </cell>
          <cell r="E15081">
            <v>111.00938024724231</v>
          </cell>
          <cell r="F15081">
            <v>110.98222812743489</v>
          </cell>
          <cell r="G15081">
            <v>110.91162249470858</v>
          </cell>
          <cell r="H15081" t="str">
            <v>A</v>
          </cell>
          <cell r="I15081" t="str">
            <v>A</v>
          </cell>
          <cell r="J15081" t="str">
            <v>A</v>
          </cell>
          <cell r="K15081" t="str">
            <v>A</v>
          </cell>
        </row>
        <row r="15082">
          <cell r="C15082" t="str">
            <v>1136609|K Gowtham</v>
          </cell>
          <cell r="D15082">
            <v>110.71737037037038</v>
          </cell>
          <cell r="E15082">
            <v>110.00851851851853</v>
          </cell>
          <cell r="F15082">
            <v>111.31288374485598</v>
          </cell>
          <cell r="G15082">
            <v>110.51039917695475</v>
          </cell>
          <cell r="H15082" t="str">
            <v>A</v>
          </cell>
          <cell r="I15082" t="str">
            <v>A</v>
          </cell>
          <cell r="J15082" t="str">
            <v>A</v>
          </cell>
          <cell r="K15082" t="str">
            <v>A</v>
          </cell>
        </row>
        <row r="15083">
          <cell r="C15083" t="str">
            <v>829769|PA Patel</v>
          </cell>
          <cell r="D15083">
            <v>110.71753158643921</v>
          </cell>
          <cell r="E15083">
            <v>110.80543883448172</v>
          </cell>
          <cell r="F15083">
            <v>110.73952265309912</v>
          </cell>
          <cell r="G15083">
            <v>110.74894871739689</v>
          </cell>
          <cell r="H15083" t="str">
            <v>A</v>
          </cell>
          <cell r="I15083" t="str">
            <v>A</v>
          </cell>
          <cell r="J15083" t="str">
            <v>A</v>
          </cell>
          <cell r="K15083" t="str">
            <v>A</v>
          </cell>
        </row>
        <row r="15084">
          <cell r="C15084" t="str">
            <v>980997|UT Khawaja</v>
          </cell>
          <cell r="D15084">
            <v>110.71833333333333</v>
          </cell>
          <cell r="E15084">
            <v>112.35866666666666</v>
          </cell>
          <cell r="F15084">
            <v>110.19759259259258</v>
          </cell>
          <cell r="G15084">
            <v>110.42825925925926</v>
          </cell>
          <cell r="H15084" t="str">
            <v>A</v>
          </cell>
          <cell r="I15084" t="str">
            <v>A</v>
          </cell>
          <cell r="J15084" t="str">
            <v>A</v>
          </cell>
          <cell r="K15084" t="str">
            <v>A</v>
          </cell>
        </row>
        <row r="15085">
          <cell r="C15085" t="str">
            <v>548366|PA Patel</v>
          </cell>
          <cell r="D15085">
            <v>110.71840187597375</v>
          </cell>
          <cell r="E15085">
            <v>110.53792428666816</v>
          </cell>
          <cell r="F15085">
            <v>110.92305085680374</v>
          </cell>
          <cell r="G15085">
            <v>110.72104969559076</v>
          </cell>
          <cell r="H15085" t="str">
            <v>A</v>
          </cell>
          <cell r="I15085" t="str">
            <v>A</v>
          </cell>
          <cell r="J15085" t="str">
            <v>A</v>
          </cell>
          <cell r="K15085" t="str">
            <v>A</v>
          </cell>
        </row>
        <row r="15086">
          <cell r="C15086" t="str">
            <v>501264|R McLaren</v>
          </cell>
          <cell r="D15086">
            <v>110.72108225108225</v>
          </cell>
          <cell r="E15086">
            <v>110.42825659189295</v>
          </cell>
          <cell r="F15086">
            <v>110.07292548500881</v>
          </cell>
          <cell r="G15086">
            <v>110.02981007768886</v>
          </cell>
          <cell r="H15086" t="str">
            <v>A</v>
          </cell>
          <cell r="I15086" t="str">
            <v>A</v>
          </cell>
          <cell r="J15086" t="str">
            <v>A</v>
          </cell>
          <cell r="K15086" t="str">
            <v>A</v>
          </cell>
        </row>
        <row r="15087">
          <cell r="C15087" t="str">
            <v>829751|PA Patel</v>
          </cell>
          <cell r="D15087">
            <v>110.72387573126971</v>
          </cell>
          <cell r="E15087">
            <v>110.71753158643921</v>
          </cell>
          <cell r="F15087">
            <v>110.79227860869696</v>
          </cell>
          <cell r="G15087">
            <v>110.73952265309912</v>
          </cell>
          <cell r="H15087" t="str">
            <v>A</v>
          </cell>
          <cell r="I15087" t="str">
            <v>A</v>
          </cell>
          <cell r="J15087" t="str">
            <v>A</v>
          </cell>
          <cell r="K15087" t="str">
            <v>A</v>
          </cell>
        </row>
        <row r="15088">
          <cell r="C15088" t="str">
            <v>598008|MA Agarwal</v>
          </cell>
          <cell r="D15088">
            <v>110.72465849156325</v>
          </cell>
          <cell r="E15088">
            <v>110.16899219649218</v>
          </cell>
          <cell r="F15088">
            <v>111.14505748367047</v>
          </cell>
          <cell r="G15088">
            <v>110.60984736806562</v>
          </cell>
          <cell r="H15088" t="str">
            <v>A</v>
          </cell>
          <cell r="I15088" t="str">
            <v>A</v>
          </cell>
          <cell r="J15088" t="str">
            <v>A</v>
          </cell>
          <cell r="K15088" t="str">
            <v>A</v>
          </cell>
        </row>
        <row r="15089">
          <cell r="C15089" t="str">
            <v>1082634|NV Ojha</v>
          </cell>
          <cell r="D15089">
            <v>110.72684785236851</v>
          </cell>
          <cell r="E15089">
            <v>110.59938211484277</v>
          </cell>
          <cell r="F15089">
            <v>110.61819583706627</v>
          </cell>
          <cell r="G15089">
            <v>110.63456982079462</v>
          </cell>
          <cell r="H15089" t="str">
            <v>A</v>
          </cell>
          <cell r="I15089" t="str">
            <v>A</v>
          </cell>
          <cell r="J15089" t="str">
            <v>A</v>
          </cell>
          <cell r="K15089" t="str">
            <v>A</v>
          </cell>
        </row>
        <row r="15090">
          <cell r="C15090" t="str">
            <v>734037|NV Ojha</v>
          </cell>
          <cell r="D15090">
            <v>110.727088410107</v>
          </cell>
          <cell r="E15090">
            <v>110.75874848703241</v>
          </cell>
          <cell r="F15090">
            <v>110.64119658531145</v>
          </cell>
          <cell r="G15090">
            <v>110.73079815838378</v>
          </cell>
          <cell r="H15090" t="str">
            <v>A</v>
          </cell>
          <cell r="I15090" t="str">
            <v>A</v>
          </cell>
          <cell r="J15090" t="str">
            <v>A</v>
          </cell>
          <cell r="K15090" t="str">
            <v>A</v>
          </cell>
        </row>
        <row r="15091">
          <cell r="C15091" t="str">
            <v>980955|JP Faulkner</v>
          </cell>
          <cell r="D15091">
            <v>110.73257805208414</v>
          </cell>
          <cell r="E15091">
            <v>111.18698389281876</v>
          </cell>
          <cell r="F15091">
            <v>110.61032563186535</v>
          </cell>
          <cell r="G15091">
            <v>110.89545942540387</v>
          </cell>
          <cell r="H15091" t="str">
            <v>A</v>
          </cell>
          <cell r="I15091" t="str">
            <v>A</v>
          </cell>
          <cell r="J15091" t="str">
            <v>A</v>
          </cell>
          <cell r="K15091" t="str">
            <v>A</v>
          </cell>
        </row>
        <row r="15092">
          <cell r="C15092" t="str">
            <v>501259|B Chipli</v>
          </cell>
          <cell r="D15092">
            <v>110.73288728555394</v>
          </cell>
          <cell r="E15092">
            <v>110.43708183020682</v>
          </cell>
          <cell r="F15092">
            <v>110.54982570809555</v>
          </cell>
          <cell r="G15092">
            <v>110.58030659295143</v>
          </cell>
          <cell r="H15092" t="str">
            <v>A</v>
          </cell>
          <cell r="I15092" t="str">
            <v>A</v>
          </cell>
          <cell r="J15092" t="str">
            <v>A</v>
          </cell>
          <cell r="K15092" t="str">
            <v>A</v>
          </cell>
        </row>
        <row r="15093">
          <cell r="C15093" t="str">
            <v>1178418|STR Binny</v>
          </cell>
          <cell r="D15093">
            <v>110.73360770804469</v>
          </cell>
          <cell r="E15093">
            <v>110.52232143561324</v>
          </cell>
          <cell r="F15093">
            <v>110.70608543518995</v>
          </cell>
          <cell r="G15093">
            <v>110.64357161601014</v>
          </cell>
          <cell r="H15093" t="str">
            <v>A</v>
          </cell>
          <cell r="I15093" t="str">
            <v>A</v>
          </cell>
          <cell r="J15093" t="str">
            <v>A</v>
          </cell>
          <cell r="K15093" t="str">
            <v>A</v>
          </cell>
        </row>
        <row r="15094">
          <cell r="C15094" t="str">
            <v>1136594|AR Patel</v>
          </cell>
          <cell r="D15094">
            <v>110.73387017656786</v>
          </cell>
          <cell r="E15094">
            <v>110.58082767255496</v>
          </cell>
          <cell r="F15094">
            <v>110.84725849927428</v>
          </cell>
          <cell r="G15094">
            <v>110.75265343901731</v>
          </cell>
          <cell r="H15094" t="str">
            <v>A</v>
          </cell>
          <cell r="I15094" t="str">
            <v>A</v>
          </cell>
          <cell r="J15094" t="str">
            <v>A</v>
          </cell>
          <cell r="K15094" t="str">
            <v>A</v>
          </cell>
        </row>
        <row r="15095">
          <cell r="C15095" t="str">
            <v>392184|LR Shukla</v>
          </cell>
          <cell r="D15095">
            <v>110.73697679364345</v>
          </cell>
          <cell r="E15095">
            <v>110.10387601464524</v>
          </cell>
          <cell r="F15095">
            <v>111.56819878575432</v>
          </cell>
          <cell r="G15095">
            <v>111.01133499381361</v>
          </cell>
          <cell r="H15095" t="str">
            <v>A</v>
          </cell>
          <cell r="I15095" t="str">
            <v>A</v>
          </cell>
          <cell r="J15095" t="str">
            <v>A</v>
          </cell>
          <cell r="K15095" t="str">
            <v>A</v>
          </cell>
        </row>
        <row r="15096">
          <cell r="C15096" t="str">
            <v>1178395|AR Patel</v>
          </cell>
          <cell r="D15096">
            <v>110.73995409467369</v>
          </cell>
          <cell r="E15096">
            <v>110.6429179077353</v>
          </cell>
          <cell r="F15096">
            <v>110.54723072673433</v>
          </cell>
          <cell r="G15096">
            <v>110.60978789194213</v>
          </cell>
          <cell r="H15096" t="str">
            <v>A</v>
          </cell>
          <cell r="I15096" t="str">
            <v>A</v>
          </cell>
          <cell r="J15096" t="str">
            <v>A</v>
          </cell>
          <cell r="K15096" t="str">
            <v>A</v>
          </cell>
        </row>
        <row r="15097">
          <cell r="C15097" t="str">
            <v>1082628|Mandeep Singh</v>
          </cell>
          <cell r="D15097">
            <v>110.74057199067182</v>
          </cell>
          <cell r="E15097">
            <v>110.5896986813146</v>
          </cell>
          <cell r="F15097">
            <v>110.87269770705232</v>
          </cell>
          <cell r="G15097">
            <v>110.72305581044111</v>
          </cell>
          <cell r="H15097" t="str">
            <v>A</v>
          </cell>
          <cell r="I15097" t="str">
            <v>A</v>
          </cell>
          <cell r="J15097" t="str">
            <v>A</v>
          </cell>
          <cell r="K15097" t="str">
            <v>A</v>
          </cell>
        </row>
        <row r="15098">
          <cell r="C15098" t="str">
            <v>335998|JH Kallis</v>
          </cell>
          <cell r="D15098">
            <v>110.74089008363201</v>
          </cell>
          <cell r="E15098">
            <v>115.3927120669056</v>
          </cell>
          <cell r="F15098">
            <v>110.59075069693347</v>
          </cell>
          <cell r="G15098">
            <v>112.43760454002388</v>
          </cell>
          <cell r="H15098" t="str">
            <v>A</v>
          </cell>
          <cell r="I15098" t="str">
            <v>A</v>
          </cell>
          <cell r="J15098" t="str">
            <v>A</v>
          </cell>
          <cell r="K15098" t="str">
            <v>A</v>
          </cell>
        </row>
        <row r="15099">
          <cell r="C15099" t="str">
            <v>980943|NV Ojha</v>
          </cell>
          <cell r="D15099">
            <v>110.74102887045414</v>
          </cell>
          <cell r="E15099">
            <v>110.75063609994207</v>
          </cell>
          <cell r="F15099">
            <v>110.74443340300927</v>
          </cell>
          <cell r="G15099">
            <v>110.7820712321036</v>
          </cell>
          <cell r="H15099" t="str">
            <v>A</v>
          </cell>
          <cell r="I15099" t="str">
            <v>A</v>
          </cell>
          <cell r="J15099" t="str">
            <v>A</v>
          </cell>
          <cell r="K15099" t="str">
            <v>A</v>
          </cell>
        </row>
        <row r="15100">
          <cell r="C15100" t="str">
            <v>980979|NLTC Perera</v>
          </cell>
          <cell r="D15100">
            <v>110.74956926687327</v>
          </cell>
          <cell r="E15100">
            <v>111.04422750734207</v>
          </cell>
          <cell r="F15100">
            <v>110.53096251484722</v>
          </cell>
          <cell r="G15100">
            <v>110.72919341455355</v>
          </cell>
          <cell r="H15100" t="str">
            <v>A</v>
          </cell>
          <cell r="I15100" t="str">
            <v>A</v>
          </cell>
          <cell r="J15100" t="str">
            <v>A</v>
          </cell>
          <cell r="K15100" t="str">
            <v>A</v>
          </cell>
        </row>
        <row r="15101">
          <cell r="C15101" t="str">
            <v>548334|N Saini</v>
          </cell>
          <cell r="D15101">
            <v>110.75</v>
          </cell>
          <cell r="E15101">
            <v>111.04166666666667</v>
          </cell>
          <cell r="F15101">
            <v>110.75</v>
          </cell>
          <cell r="G15101">
            <v>110.89583333333334</v>
          </cell>
          <cell r="H15101" t="str">
            <v>A</v>
          </cell>
          <cell r="I15101" t="str">
            <v>A</v>
          </cell>
          <cell r="J15101" t="str">
            <v>A</v>
          </cell>
          <cell r="K15101" t="str">
            <v>A</v>
          </cell>
        </row>
        <row r="15102">
          <cell r="C15102" t="str">
            <v>1304064|D Brevis</v>
          </cell>
          <cell r="D15102">
            <v>110.75000000000001</v>
          </cell>
          <cell r="E15102">
            <v>109.375</v>
          </cell>
          <cell r="F15102">
            <v>110.75000000000001</v>
          </cell>
          <cell r="G15102">
            <v>110.0625</v>
          </cell>
          <cell r="H15102" t="str">
            <v>A</v>
          </cell>
          <cell r="I15102" t="str">
            <v>A</v>
          </cell>
          <cell r="J15102" t="str">
            <v>A</v>
          </cell>
          <cell r="K15102" t="str">
            <v>A</v>
          </cell>
        </row>
        <row r="15103">
          <cell r="C15103" t="str">
            <v>829759|MC Henriques</v>
          </cell>
          <cell r="D15103">
            <v>110.7505926724138</v>
          </cell>
          <cell r="E15103">
            <v>111.79467545638946</v>
          </cell>
          <cell r="F15103">
            <v>111.16380866858238</v>
          </cell>
          <cell r="G15103">
            <v>111.17085565979266</v>
          </cell>
          <cell r="H15103" t="str">
            <v>A</v>
          </cell>
          <cell r="I15103" t="str">
            <v>A</v>
          </cell>
          <cell r="J15103" t="str">
            <v>A</v>
          </cell>
          <cell r="K15103" t="str">
            <v>A</v>
          </cell>
        </row>
        <row r="15104">
          <cell r="C15104" t="str">
            <v>980953|NV Ojha</v>
          </cell>
          <cell r="D15104">
            <v>110.75063609994207</v>
          </cell>
          <cell r="E15104">
            <v>110.57782722276686</v>
          </cell>
          <cell r="F15104">
            <v>110.7820712321036</v>
          </cell>
          <cell r="G15104">
            <v>110.68983073105436</v>
          </cell>
          <cell r="H15104" t="str">
            <v>A</v>
          </cell>
          <cell r="I15104" t="str">
            <v>A</v>
          </cell>
          <cell r="J15104" t="str">
            <v>A</v>
          </cell>
          <cell r="K15104" t="str">
            <v>A</v>
          </cell>
        </row>
        <row r="15105">
          <cell r="C15105" t="str">
            <v>1082639|AR Patel</v>
          </cell>
          <cell r="D15105">
            <v>110.75513735862455</v>
          </cell>
          <cell r="E15105">
            <v>110.56125892465893</v>
          </cell>
          <cell r="F15105">
            <v>110.61723563304952</v>
          </cell>
          <cell r="G15105">
            <v>110.71467908553622</v>
          </cell>
          <cell r="H15105" t="str">
            <v>A</v>
          </cell>
          <cell r="I15105" t="str">
            <v>A</v>
          </cell>
          <cell r="J15105" t="str">
            <v>A</v>
          </cell>
          <cell r="K15105" t="str">
            <v>A</v>
          </cell>
        </row>
        <row r="15106">
          <cell r="C15106" t="str">
            <v>829711|NV Ojha</v>
          </cell>
          <cell r="D15106">
            <v>110.75874848703241</v>
          </cell>
          <cell r="E15106">
            <v>110.70733184364217</v>
          </cell>
          <cell r="F15106">
            <v>110.73079815838378</v>
          </cell>
          <cell r="G15106">
            <v>110.7310562469272</v>
          </cell>
          <cell r="H15106" t="str">
            <v>A</v>
          </cell>
          <cell r="I15106" t="str">
            <v>A</v>
          </cell>
          <cell r="J15106" t="str">
            <v>A</v>
          </cell>
          <cell r="K15106" t="str">
            <v>A</v>
          </cell>
        </row>
        <row r="15107">
          <cell r="C15107" t="str">
            <v>1136618|STR Binny</v>
          </cell>
          <cell r="D15107">
            <v>110.75975955749233</v>
          </cell>
          <cell r="E15107">
            <v>110.48379507172895</v>
          </cell>
          <cell r="F15107">
            <v>110.87023663543103</v>
          </cell>
          <cell r="G15107">
            <v>110.73986043261918</v>
          </cell>
          <cell r="H15107" t="str">
            <v>A</v>
          </cell>
          <cell r="I15107" t="str">
            <v>A</v>
          </cell>
          <cell r="J15107" t="str">
            <v>A</v>
          </cell>
          <cell r="K15107" t="str">
            <v>A</v>
          </cell>
        </row>
        <row r="15108">
          <cell r="C15108" t="str">
            <v>829797|JP Faulkner</v>
          </cell>
          <cell r="D15108">
            <v>110.76404477184234</v>
          </cell>
          <cell r="E15108">
            <v>110.84954337272227</v>
          </cell>
          <cell r="F15108">
            <v>110.6151941912653</v>
          </cell>
          <cell r="G15108">
            <v>110.70658924737835</v>
          </cell>
          <cell r="H15108" t="str">
            <v>A</v>
          </cell>
          <cell r="I15108" t="str">
            <v>A</v>
          </cell>
          <cell r="J15108" t="str">
            <v>A</v>
          </cell>
          <cell r="K15108" t="str">
            <v>A</v>
          </cell>
        </row>
        <row r="15109">
          <cell r="C15109" t="str">
            <v>1082640|JP Faulkner</v>
          </cell>
          <cell r="D15109">
            <v>110.76676064633565</v>
          </cell>
          <cell r="E15109">
            <v>110.99933426800985</v>
          </cell>
          <cell r="F15109">
            <v>111.02788980408634</v>
          </cell>
          <cell r="G15109">
            <v>110.95413308150016</v>
          </cell>
          <cell r="H15109" t="str">
            <v>A</v>
          </cell>
          <cell r="I15109" t="str">
            <v>A</v>
          </cell>
          <cell r="J15109" t="str">
            <v>A</v>
          </cell>
          <cell r="K15109" t="str">
            <v>A</v>
          </cell>
        </row>
        <row r="15110">
          <cell r="C15110" t="str">
            <v>980949|JP Faulkner</v>
          </cell>
          <cell r="D15110">
            <v>110.76681633130869</v>
          </cell>
          <cell r="E15110">
            <v>110.73257805208414</v>
          </cell>
          <cell r="F15110">
            <v>110.55344067261292</v>
          </cell>
          <cell r="G15110">
            <v>110.61032563186535</v>
          </cell>
          <cell r="H15110" t="str">
            <v>A</v>
          </cell>
          <cell r="I15110" t="str">
            <v>A</v>
          </cell>
          <cell r="J15110" t="str">
            <v>A</v>
          </cell>
          <cell r="K15110" t="str">
            <v>A</v>
          </cell>
        </row>
        <row r="15111">
          <cell r="C15111" t="str">
            <v>336022|DPMD Jayawardene</v>
          </cell>
          <cell r="D15111">
            <v>110.76712166957995</v>
          </cell>
          <cell r="E15111">
            <v>112.25456479421578</v>
          </cell>
          <cell r="F15111">
            <v>110.41068909605617</v>
          </cell>
          <cell r="G15111">
            <v>111.03222058165744</v>
          </cell>
          <cell r="H15111" t="str">
            <v>A</v>
          </cell>
          <cell r="I15111" t="str">
            <v>A</v>
          </cell>
          <cell r="J15111" t="str">
            <v>A</v>
          </cell>
          <cell r="K15111" t="str">
            <v>A</v>
          </cell>
        </row>
        <row r="15112">
          <cell r="C15112" t="str">
            <v>1136583|HH Pandya</v>
          </cell>
          <cell r="D15112">
            <v>110.76775217223494</v>
          </cell>
          <cell r="E15112">
            <v>110.40544290454454</v>
          </cell>
          <cell r="F15112">
            <v>110.76981592820864</v>
          </cell>
          <cell r="G15112">
            <v>110.6960384830283</v>
          </cell>
          <cell r="H15112" t="str">
            <v>A</v>
          </cell>
          <cell r="I15112" t="str">
            <v>A</v>
          </cell>
          <cell r="J15112" t="str">
            <v>A</v>
          </cell>
          <cell r="K15112" t="str">
            <v>A</v>
          </cell>
        </row>
        <row r="15113">
          <cell r="C15113" t="str">
            <v>829803|Gurkeerat Singh</v>
          </cell>
          <cell r="D15113">
            <v>110.77074606710381</v>
          </cell>
          <cell r="E15113">
            <v>110.25076303273056</v>
          </cell>
          <cell r="F15113">
            <v>111.34235372893329</v>
          </cell>
          <cell r="G15113">
            <v>110.77163420196484</v>
          </cell>
          <cell r="H15113" t="str">
            <v>A</v>
          </cell>
          <cell r="I15113" t="str">
            <v>A</v>
          </cell>
          <cell r="J15113" t="str">
            <v>A</v>
          </cell>
          <cell r="K15113" t="str">
            <v>A</v>
          </cell>
        </row>
        <row r="15114">
          <cell r="C15114" t="str">
            <v>548320|SP Goswami</v>
          </cell>
          <cell r="D15114">
            <v>110.7752086477805</v>
          </cell>
          <cell r="E15114">
            <v>110.9719874697461</v>
          </cell>
          <cell r="F15114">
            <v>111.37162787019152</v>
          </cell>
          <cell r="G15114">
            <v>111.17702003230784</v>
          </cell>
          <cell r="H15114" t="str">
            <v>A</v>
          </cell>
          <cell r="I15114" t="str">
            <v>A</v>
          </cell>
          <cell r="J15114" t="str">
            <v>A</v>
          </cell>
          <cell r="K15114" t="str">
            <v>A</v>
          </cell>
        </row>
        <row r="15115">
          <cell r="C15115" t="str">
            <v>336017|AB de Villiers</v>
          </cell>
          <cell r="D15115">
            <v>110.77619047619046</v>
          </cell>
          <cell r="E15115">
            <v>109.20715927750409</v>
          </cell>
          <cell r="F15115">
            <v>111.57592592592592</v>
          </cell>
          <cell r="G15115">
            <v>109.83942346287172</v>
          </cell>
          <cell r="H15115" t="str">
            <v>A</v>
          </cell>
          <cell r="I15115" t="str">
            <v>A</v>
          </cell>
          <cell r="J15115" t="str">
            <v>A</v>
          </cell>
          <cell r="K15115" t="str">
            <v>A</v>
          </cell>
        </row>
        <row r="15116">
          <cell r="C15116" t="str">
            <v>829747|PA Patel</v>
          </cell>
          <cell r="D15116">
            <v>110.77716064158842</v>
          </cell>
          <cell r="E15116">
            <v>110.72387573126971</v>
          </cell>
          <cell r="F15116">
            <v>110.89105068786063</v>
          </cell>
          <cell r="G15116">
            <v>110.79227860869696</v>
          </cell>
          <cell r="H15116" t="str">
            <v>A</v>
          </cell>
          <cell r="I15116" t="str">
            <v>A</v>
          </cell>
          <cell r="J15116" t="str">
            <v>A</v>
          </cell>
          <cell r="K15116" t="str">
            <v>A</v>
          </cell>
        </row>
        <row r="15117">
          <cell r="C15117" t="str">
            <v>419143|MS Bisla</v>
          </cell>
          <cell r="D15117">
            <v>110.77880658436213</v>
          </cell>
          <cell r="E15117">
            <v>110.8685185185185</v>
          </cell>
          <cell r="F15117">
            <v>110.84401026357044</v>
          </cell>
          <cell r="G15117">
            <v>110.90886917009601</v>
          </cell>
          <cell r="H15117" t="str">
            <v>A</v>
          </cell>
          <cell r="I15117" t="str">
            <v>A</v>
          </cell>
          <cell r="J15117" t="str">
            <v>A</v>
          </cell>
          <cell r="K15117" t="str">
            <v>A</v>
          </cell>
        </row>
        <row r="15118">
          <cell r="C15118" t="str">
            <v>1254059|SM Curran</v>
          </cell>
          <cell r="D15118">
            <v>110.78223128837467</v>
          </cell>
          <cell r="E15118">
            <v>111.28061972395594</v>
          </cell>
          <cell r="F15118">
            <v>111.25767601417408</v>
          </cell>
          <cell r="G15118">
            <v>111.14803171668648</v>
          </cell>
          <cell r="H15118" t="str">
            <v>A</v>
          </cell>
          <cell r="I15118" t="str">
            <v>A</v>
          </cell>
          <cell r="J15118" t="str">
            <v>A</v>
          </cell>
          <cell r="K15118" t="str">
            <v>A</v>
          </cell>
        </row>
        <row r="15119">
          <cell r="C15119" t="str">
            <v>1304072|DJ Hooda</v>
          </cell>
          <cell r="D15119">
            <v>110.78240909618653</v>
          </cell>
          <cell r="E15119">
            <v>110.93491045295987</v>
          </cell>
          <cell r="F15119">
            <v>110.70330551963688</v>
          </cell>
          <cell r="G15119">
            <v>110.78939198825383</v>
          </cell>
          <cell r="H15119" t="str">
            <v>A</v>
          </cell>
          <cell r="I15119" t="str">
            <v>A</v>
          </cell>
          <cell r="J15119" t="str">
            <v>A</v>
          </cell>
          <cell r="K15119" t="str">
            <v>A</v>
          </cell>
        </row>
        <row r="15120">
          <cell r="C15120" t="str">
            <v>729295|CA Pujara</v>
          </cell>
          <cell r="D15120">
            <v>110.78279736521114</v>
          </cell>
          <cell r="E15120">
            <v>111.48964818614544</v>
          </cell>
          <cell r="F15120">
            <v>109.72557774165658</v>
          </cell>
          <cell r="G15120">
            <v>110.48474366562475</v>
          </cell>
          <cell r="H15120" t="str">
            <v>A</v>
          </cell>
          <cell r="I15120" t="str">
            <v>A</v>
          </cell>
          <cell r="J15120" t="str">
            <v>A</v>
          </cell>
          <cell r="K15120" t="str">
            <v>A</v>
          </cell>
        </row>
        <row r="15121">
          <cell r="C15121" t="str">
            <v>729301|AJ Finch</v>
          </cell>
          <cell r="D15121">
            <v>110.78711934731935</v>
          </cell>
          <cell r="E15121">
            <v>112.59979424421732</v>
          </cell>
          <cell r="F15121">
            <v>111.14816331289482</v>
          </cell>
          <cell r="G15121">
            <v>111.51223022981291</v>
          </cell>
          <cell r="H15121" t="str">
            <v>A</v>
          </cell>
          <cell r="I15121" t="str">
            <v>A</v>
          </cell>
          <cell r="J15121" t="str">
            <v>A</v>
          </cell>
          <cell r="K15121" t="str">
            <v>A</v>
          </cell>
        </row>
        <row r="15122">
          <cell r="C15122" t="str">
            <v>829793|KM Jadhav</v>
          </cell>
          <cell r="D15122">
            <v>110.78747985735281</v>
          </cell>
          <cell r="E15122">
            <v>112.15617695502752</v>
          </cell>
          <cell r="F15122">
            <v>110.80063871228494</v>
          </cell>
          <cell r="G15122">
            <v>111.25080663637368</v>
          </cell>
          <cell r="H15122" t="str">
            <v>A</v>
          </cell>
          <cell r="I15122" t="str">
            <v>A</v>
          </cell>
          <cell r="J15122" t="str">
            <v>A</v>
          </cell>
          <cell r="K15122" t="str">
            <v>A</v>
          </cell>
        </row>
        <row r="15123">
          <cell r="C15123" t="str">
            <v>1254066|Abhishek Sharma</v>
          </cell>
          <cell r="D15123">
            <v>110.78842715394438</v>
          </cell>
          <cell r="E15123">
            <v>109.79893120516034</v>
          </cell>
          <cell r="F15123">
            <v>111.06013157411623</v>
          </cell>
          <cell r="G15123">
            <v>110.59160703640372</v>
          </cell>
          <cell r="H15123" t="str">
            <v>A</v>
          </cell>
          <cell r="I15123" t="str">
            <v>A</v>
          </cell>
          <cell r="J15123" t="str">
            <v>A</v>
          </cell>
          <cell r="K15123" t="str">
            <v>A</v>
          </cell>
        </row>
        <row r="15124">
          <cell r="C15124" t="str">
            <v>501269|Harbhajan Singh</v>
          </cell>
          <cell r="D15124">
            <v>110.79193532150705</v>
          </cell>
          <cell r="E15124">
            <v>110.52186364293273</v>
          </cell>
          <cell r="F15124">
            <v>110.31657599583569</v>
          </cell>
          <cell r="G15124">
            <v>110.40247056626906</v>
          </cell>
          <cell r="H15124" t="str">
            <v>A</v>
          </cell>
          <cell r="I15124" t="str">
            <v>A</v>
          </cell>
          <cell r="J15124" t="str">
            <v>A</v>
          </cell>
          <cell r="K15124" t="str">
            <v>A</v>
          </cell>
        </row>
        <row r="15125">
          <cell r="C15125" t="str">
            <v>980927|JC Buttler</v>
          </cell>
          <cell r="D15125">
            <v>110.7925</v>
          </cell>
          <cell r="E15125">
            <v>112.67020689655173</v>
          </cell>
          <cell r="F15125">
            <v>112.51972222222223</v>
          </cell>
          <cell r="G15125">
            <v>112.00645785440615</v>
          </cell>
          <cell r="H15125" t="str">
            <v>A</v>
          </cell>
          <cell r="I15125" t="str">
            <v>A</v>
          </cell>
          <cell r="J15125" t="str">
            <v>A</v>
          </cell>
          <cell r="K15125" t="str">
            <v>A</v>
          </cell>
        </row>
        <row r="15126">
          <cell r="C15126" t="str">
            <v>829819|JP Faulkner</v>
          </cell>
          <cell r="D15126">
            <v>110.79349660385189</v>
          </cell>
          <cell r="E15126">
            <v>110.56192317432684</v>
          </cell>
          <cell r="F15126">
            <v>110.80236158280549</v>
          </cell>
          <cell r="G15126">
            <v>110.734987716967</v>
          </cell>
          <cell r="H15126" t="str">
            <v>A</v>
          </cell>
          <cell r="I15126" t="str">
            <v>A</v>
          </cell>
          <cell r="J15126" t="str">
            <v>A</v>
          </cell>
          <cell r="K15126" t="str">
            <v>A</v>
          </cell>
        </row>
        <row r="15127">
          <cell r="C15127" t="str">
            <v>419158|FY Fazal</v>
          </cell>
          <cell r="D15127">
            <v>110.7968597262952</v>
          </cell>
          <cell r="E15127">
            <v>110.65720864559573</v>
          </cell>
          <cell r="F15127">
            <v>110.5218404474856</v>
          </cell>
          <cell r="G15127">
            <v>110.76751774012526</v>
          </cell>
          <cell r="H15127" t="str">
            <v>A</v>
          </cell>
          <cell r="I15127" t="str">
            <v>A</v>
          </cell>
          <cell r="J15127" t="str">
            <v>A</v>
          </cell>
          <cell r="K15127" t="str">
            <v>A</v>
          </cell>
        </row>
        <row r="15128">
          <cell r="C15128" t="str">
            <v>734033|SV Samson</v>
          </cell>
          <cell r="D15128">
            <v>110.79746460223474</v>
          </cell>
          <cell r="E15128">
            <v>111.72333742334527</v>
          </cell>
          <cell r="F15128">
            <v>110.98498445640496</v>
          </cell>
          <cell r="G15128">
            <v>111.27894785387673</v>
          </cell>
          <cell r="H15128" t="str">
            <v>A</v>
          </cell>
          <cell r="I15128" t="str">
            <v>A</v>
          </cell>
          <cell r="J15128" t="str">
            <v>A</v>
          </cell>
          <cell r="K15128" t="str">
            <v>A</v>
          </cell>
        </row>
        <row r="15129">
          <cell r="C15129" t="str">
            <v>729307|WP Saha</v>
          </cell>
          <cell r="D15129">
            <v>110.79962479145814</v>
          </cell>
          <cell r="E15129">
            <v>110.61088586104717</v>
          </cell>
          <cell r="F15129">
            <v>111.05526516678147</v>
          </cell>
          <cell r="G15129">
            <v>110.84445547977555</v>
          </cell>
          <cell r="H15129" t="str">
            <v>A</v>
          </cell>
          <cell r="I15129" t="str">
            <v>A</v>
          </cell>
          <cell r="J15129" t="str">
            <v>A</v>
          </cell>
          <cell r="K15129" t="str">
            <v>A</v>
          </cell>
        </row>
        <row r="15130">
          <cell r="C15130" t="str">
            <v>1136603|K Gowtham</v>
          </cell>
          <cell r="D15130">
            <v>110.8053086419753</v>
          </cell>
          <cell r="E15130">
            <v>110.71737037037038</v>
          </cell>
          <cell r="F15130">
            <v>111.47603542034096</v>
          </cell>
          <cell r="G15130">
            <v>111.31288374485598</v>
          </cell>
          <cell r="H15130" t="str">
            <v>A</v>
          </cell>
          <cell r="I15130" t="str">
            <v>A</v>
          </cell>
          <cell r="J15130" t="str">
            <v>A</v>
          </cell>
          <cell r="K15130" t="str">
            <v>A</v>
          </cell>
        </row>
        <row r="15131">
          <cell r="C15131" t="str">
            <v>829775|PA Patel</v>
          </cell>
          <cell r="D15131">
            <v>110.80543883448172</v>
          </cell>
          <cell r="E15131">
            <v>111.30086638980032</v>
          </cell>
          <cell r="F15131">
            <v>110.74894871739689</v>
          </cell>
          <cell r="G15131">
            <v>110.94127893690707</v>
          </cell>
          <cell r="H15131" t="str">
            <v>A</v>
          </cell>
          <cell r="I15131" t="str">
            <v>A</v>
          </cell>
          <cell r="J15131" t="str">
            <v>A</v>
          </cell>
          <cell r="K15131" t="str">
            <v>A</v>
          </cell>
        </row>
        <row r="15132">
          <cell r="C15132" t="str">
            <v>829777|KM Jadhav</v>
          </cell>
          <cell r="D15132">
            <v>110.8056731827613</v>
          </cell>
          <cell r="E15132">
            <v>110.80876309674072</v>
          </cell>
          <cell r="F15132">
            <v>110.84353063993728</v>
          </cell>
          <cell r="G15132">
            <v>110.87460550891477</v>
          </cell>
          <cell r="H15132" t="str">
            <v>A</v>
          </cell>
          <cell r="I15132" t="str">
            <v>A</v>
          </cell>
          <cell r="J15132" t="str">
            <v>A</v>
          </cell>
          <cell r="K15132" t="str">
            <v>A</v>
          </cell>
        </row>
        <row r="15133">
          <cell r="C15133" t="str">
            <v>829783|KM Jadhav</v>
          </cell>
          <cell r="D15133">
            <v>110.80876309674072</v>
          </cell>
          <cell r="E15133">
            <v>110.78747985735281</v>
          </cell>
          <cell r="F15133">
            <v>110.87460550891477</v>
          </cell>
          <cell r="G15133">
            <v>110.80063871228494</v>
          </cell>
          <cell r="H15133" t="str">
            <v>A</v>
          </cell>
          <cell r="I15133" t="str">
            <v>A</v>
          </cell>
          <cell r="J15133" t="str">
            <v>A</v>
          </cell>
          <cell r="K15133" t="str">
            <v>A</v>
          </cell>
        </row>
        <row r="15134">
          <cell r="C15134" t="str">
            <v>829707|KM Jadhav</v>
          </cell>
          <cell r="D15134">
            <v>110.81005662023497</v>
          </cell>
          <cell r="E15134">
            <v>110.88861028844936</v>
          </cell>
          <cell r="F15134">
            <v>111.24199431841816</v>
          </cell>
          <cell r="G15134">
            <v>111.03731327892827</v>
          </cell>
          <cell r="H15134" t="str">
            <v>A</v>
          </cell>
          <cell r="I15134" t="str">
            <v>A</v>
          </cell>
          <cell r="J15134" t="str">
            <v>A</v>
          </cell>
          <cell r="K15134" t="str">
            <v>A</v>
          </cell>
        </row>
        <row r="15135">
          <cell r="C15135" t="str">
            <v>829749|JP Faulkner</v>
          </cell>
          <cell r="D15135">
            <v>110.81019242596831</v>
          </cell>
          <cell r="E15135">
            <v>110.57535820438319</v>
          </cell>
          <cell r="F15135">
            <v>111.15656021632503</v>
          </cell>
          <cell r="G15135">
            <v>110.85585457362771</v>
          </cell>
          <cell r="H15135" t="str">
            <v>A</v>
          </cell>
          <cell r="I15135" t="str">
            <v>A</v>
          </cell>
          <cell r="J15135" t="str">
            <v>A</v>
          </cell>
          <cell r="K15135" t="str">
            <v>A</v>
          </cell>
        </row>
        <row r="15136">
          <cell r="C15136" t="str">
            <v>1254069|SM Curran</v>
          </cell>
          <cell r="D15136">
            <v>110.81487592757709</v>
          </cell>
          <cell r="E15136">
            <v>111.14329065814177</v>
          </cell>
          <cell r="F15136">
            <v>110.95924231330257</v>
          </cell>
          <cell r="G15136">
            <v>111.07959543655825</v>
          </cell>
          <cell r="H15136" t="str">
            <v>A</v>
          </cell>
          <cell r="I15136" t="str">
            <v>A</v>
          </cell>
          <cell r="J15136" t="str">
            <v>A</v>
          </cell>
          <cell r="K15136" t="str">
            <v>A</v>
          </cell>
        </row>
        <row r="15137">
          <cell r="C15137" t="str">
            <v>829821|P Negi</v>
          </cell>
          <cell r="D15137">
            <v>110.81546217063459</v>
          </cell>
          <cell r="E15137">
            <v>110.0808403230817</v>
          </cell>
          <cell r="F15137">
            <v>111.519789588962</v>
          </cell>
          <cell r="G15137">
            <v>110.76710362713811</v>
          </cell>
          <cell r="H15137" t="str">
            <v>A</v>
          </cell>
          <cell r="I15137" t="str">
            <v>A</v>
          </cell>
          <cell r="J15137" t="str">
            <v>A</v>
          </cell>
          <cell r="K15137" t="str">
            <v>A</v>
          </cell>
        </row>
        <row r="15138">
          <cell r="C15138" t="str">
            <v>501239|DT Christian</v>
          </cell>
          <cell r="D15138">
            <v>110.81851894998447</v>
          </cell>
          <cell r="E15138">
            <v>109.60972728214107</v>
          </cell>
          <cell r="F15138">
            <v>111.81749021188676</v>
          </cell>
          <cell r="G15138">
            <v>110.90694643927402</v>
          </cell>
          <cell r="H15138" t="str">
            <v>A</v>
          </cell>
          <cell r="I15138" t="str">
            <v>A</v>
          </cell>
          <cell r="J15138" t="str">
            <v>A</v>
          </cell>
          <cell r="K15138" t="str">
            <v>A</v>
          </cell>
        </row>
        <row r="15139">
          <cell r="C15139" t="str">
            <v>1216500|MK Lomror</v>
          </cell>
          <cell r="D15139">
            <v>110.82183908045977</v>
          </cell>
          <cell r="E15139">
            <v>108.14184227330779</v>
          </cell>
          <cell r="F15139">
            <v>110.77394636015326</v>
          </cell>
          <cell r="G15139">
            <v>110.15456045125586</v>
          </cell>
          <cell r="H15139" t="str">
            <v>A</v>
          </cell>
          <cell r="I15139" t="str">
            <v>A</v>
          </cell>
          <cell r="J15139" t="str">
            <v>A</v>
          </cell>
          <cell r="K15139" t="str">
            <v>A</v>
          </cell>
        </row>
        <row r="15140">
          <cell r="C15140" t="str">
            <v>829731|NV Ojha</v>
          </cell>
          <cell r="D15140">
            <v>110.82729651267789</v>
          </cell>
          <cell r="E15140">
            <v>110.87345626622002</v>
          </cell>
          <cell r="F15140">
            <v>110.76445894778415</v>
          </cell>
          <cell r="G15140">
            <v>110.80269487418002</v>
          </cell>
          <cell r="H15140" t="str">
            <v>A</v>
          </cell>
          <cell r="I15140" t="str">
            <v>A</v>
          </cell>
          <cell r="J15140" t="str">
            <v>A</v>
          </cell>
          <cell r="K15140" t="str">
            <v>A</v>
          </cell>
        </row>
        <row r="15141">
          <cell r="C15141" t="str">
            <v>419108|MF Maharoof</v>
          </cell>
          <cell r="D15141">
            <v>110.82751468710089</v>
          </cell>
          <cell r="E15141">
            <v>109.93410426100081</v>
          </cell>
          <cell r="F15141">
            <v>110.76508589943711</v>
          </cell>
          <cell r="G15141">
            <v>110.18998953347868</v>
          </cell>
          <cell r="H15141" t="str">
            <v>A</v>
          </cell>
          <cell r="I15141" t="str">
            <v>A</v>
          </cell>
          <cell r="J15141" t="str">
            <v>A</v>
          </cell>
          <cell r="K15141" t="str">
            <v>A</v>
          </cell>
        </row>
        <row r="15142">
          <cell r="C15142" t="str">
            <v>1082637|AR Patel</v>
          </cell>
          <cell r="D15142">
            <v>110.82764097332519</v>
          </cell>
          <cell r="E15142">
            <v>110.75513735862455</v>
          </cell>
          <cell r="F15142">
            <v>110.41598944856689</v>
          </cell>
          <cell r="G15142">
            <v>110.61723563304952</v>
          </cell>
          <cell r="H15142" t="str">
            <v>A</v>
          </cell>
          <cell r="I15142" t="str">
            <v>A</v>
          </cell>
          <cell r="J15142" t="str">
            <v>A</v>
          </cell>
          <cell r="K15142" t="str">
            <v>A</v>
          </cell>
        </row>
        <row r="15143">
          <cell r="C15143" t="str">
            <v>1136600|STR Binny</v>
          </cell>
          <cell r="D15143">
            <v>110.82886970964105</v>
          </cell>
          <cell r="E15143">
            <v>110.87492368016447</v>
          </cell>
          <cell r="F15143">
            <v>110.98970774684152</v>
          </cell>
          <cell r="G15143">
            <v>110.87638141281383</v>
          </cell>
          <cell r="H15143" t="str">
            <v>A</v>
          </cell>
          <cell r="I15143" t="str">
            <v>A</v>
          </cell>
          <cell r="J15143" t="str">
            <v>A</v>
          </cell>
          <cell r="K15143" t="str">
            <v>A</v>
          </cell>
        </row>
        <row r="15144">
          <cell r="C15144" t="str">
            <v>598056|NLTC Perera</v>
          </cell>
          <cell r="D15144">
            <v>110.8347464260701</v>
          </cell>
          <cell r="E15144">
            <v>112.27226453849367</v>
          </cell>
          <cell r="F15144">
            <v>110.59619422711437</v>
          </cell>
          <cell r="G15144">
            <v>111.42686160859375</v>
          </cell>
          <cell r="H15144" t="str">
            <v>A</v>
          </cell>
          <cell r="I15144" t="str">
            <v>A</v>
          </cell>
          <cell r="J15144" t="str">
            <v>A</v>
          </cell>
          <cell r="K15144" t="str">
            <v>A</v>
          </cell>
        </row>
        <row r="15145">
          <cell r="C15145" t="str">
            <v>1304088|DJ Hooda</v>
          </cell>
          <cell r="D15145">
            <v>110.83655556060354</v>
          </cell>
          <cell r="E15145">
            <v>110.9757952430711</v>
          </cell>
          <cell r="F15145">
            <v>110.89059815001939</v>
          </cell>
          <cell r="G15145">
            <v>110.90422641338979</v>
          </cell>
          <cell r="H15145" t="str">
            <v>A</v>
          </cell>
          <cell r="I15145" t="str">
            <v>A</v>
          </cell>
          <cell r="J15145" t="str">
            <v>A</v>
          </cell>
          <cell r="K15145" t="str">
            <v>A</v>
          </cell>
        </row>
        <row r="15146">
          <cell r="C15146" t="str">
            <v>419111|M Manhas</v>
          </cell>
          <cell r="D15146">
            <v>110.83705627705628</v>
          </cell>
          <cell r="E15146">
            <v>110.64909090909092</v>
          </cell>
          <cell r="F15146">
            <v>110.05050024050024</v>
          </cell>
          <cell r="G15146">
            <v>109.90423761423762</v>
          </cell>
          <cell r="H15146" t="str">
            <v>A</v>
          </cell>
          <cell r="I15146" t="str">
            <v>A</v>
          </cell>
          <cell r="J15146" t="str">
            <v>A</v>
          </cell>
          <cell r="K15146" t="str">
            <v>A</v>
          </cell>
        </row>
        <row r="15147">
          <cell r="C15147" t="str">
            <v>1082621|Mandeep Singh</v>
          </cell>
          <cell r="D15147">
            <v>110.83889675933688</v>
          </cell>
          <cell r="E15147">
            <v>110.74057199067182</v>
          </cell>
          <cell r="F15147">
            <v>111.06251451621897</v>
          </cell>
          <cell r="G15147">
            <v>110.87269770705232</v>
          </cell>
          <cell r="H15147" t="str">
            <v>A</v>
          </cell>
          <cell r="I15147" t="str">
            <v>A</v>
          </cell>
          <cell r="J15147" t="str">
            <v>A</v>
          </cell>
          <cell r="K15147" t="str">
            <v>A</v>
          </cell>
        </row>
        <row r="15148">
          <cell r="C15148" t="str">
            <v>734011|SV Samson</v>
          </cell>
          <cell r="D15148">
            <v>110.84144723093</v>
          </cell>
          <cell r="E15148">
            <v>111.31604153605016</v>
          </cell>
          <cell r="F15148">
            <v>110.84418197640139</v>
          </cell>
          <cell r="G15148">
            <v>110.92391223538063</v>
          </cell>
          <cell r="H15148" t="str">
            <v>A</v>
          </cell>
          <cell r="I15148" t="str">
            <v>A</v>
          </cell>
          <cell r="J15148" t="str">
            <v>A</v>
          </cell>
          <cell r="K15148" t="str">
            <v>A</v>
          </cell>
        </row>
        <row r="15149">
          <cell r="C15149" t="str">
            <v>598018|AM Nayar</v>
          </cell>
          <cell r="D15149">
            <v>110.84163117821656</v>
          </cell>
          <cell r="E15149">
            <v>110.51042649499138</v>
          </cell>
          <cell r="F15149">
            <v>111.17157863766266</v>
          </cell>
          <cell r="G15149">
            <v>110.87157654362663</v>
          </cell>
          <cell r="H15149" t="str">
            <v>A</v>
          </cell>
          <cell r="I15149" t="str">
            <v>A</v>
          </cell>
          <cell r="J15149" t="str">
            <v>A</v>
          </cell>
          <cell r="K15149" t="str">
            <v>A</v>
          </cell>
        </row>
        <row r="15150">
          <cell r="C15150" t="str">
            <v>501265|NV Ojha</v>
          </cell>
          <cell r="D15150">
            <v>110.84240683021964</v>
          </cell>
          <cell r="E15150">
            <v>110.49390375983288</v>
          </cell>
          <cell r="F15150">
            <v>110.67489834037576</v>
          </cell>
          <cell r="G15150">
            <v>110.62420391293601</v>
          </cell>
          <cell r="H15150" t="str">
            <v>A</v>
          </cell>
          <cell r="I15150" t="str">
            <v>A</v>
          </cell>
          <cell r="J15150" t="str">
            <v>A</v>
          </cell>
          <cell r="K15150" t="str">
            <v>A</v>
          </cell>
        </row>
        <row r="15151">
          <cell r="C15151" t="str">
            <v>1082636|Mandeep Singh</v>
          </cell>
          <cell r="D15151">
            <v>110.84376411798326</v>
          </cell>
          <cell r="E15151">
            <v>111.22002105847781</v>
          </cell>
          <cell r="F15151">
            <v>110.72467826332321</v>
          </cell>
          <cell r="G15151">
            <v>110.88449461925855</v>
          </cell>
          <cell r="H15151" t="str">
            <v>A</v>
          </cell>
          <cell r="I15151" t="str">
            <v>A</v>
          </cell>
          <cell r="J15151" t="str">
            <v>A</v>
          </cell>
          <cell r="K15151" t="str">
            <v>A</v>
          </cell>
        </row>
        <row r="15152">
          <cell r="C15152" t="str">
            <v>733973|CM Gautam</v>
          </cell>
          <cell r="D15152">
            <v>110.84571428571429</v>
          </cell>
          <cell r="E15152">
            <v>111.32333333333334</v>
          </cell>
          <cell r="F15152">
            <v>111.12768253968255</v>
          </cell>
          <cell r="G15152">
            <v>111.27412698412699</v>
          </cell>
          <cell r="H15152" t="str">
            <v>A</v>
          </cell>
          <cell r="I15152" t="str">
            <v>A</v>
          </cell>
          <cell r="J15152" t="str">
            <v>A</v>
          </cell>
          <cell r="K15152" t="str">
            <v>A</v>
          </cell>
        </row>
        <row r="15153">
          <cell r="C15153" t="str">
            <v>981019|Sachin Baby</v>
          </cell>
          <cell r="D15153">
            <v>110.84845374109743</v>
          </cell>
          <cell r="E15153">
            <v>112.22724606379779</v>
          </cell>
          <cell r="F15153">
            <v>112.41510444160637</v>
          </cell>
          <cell r="G15153">
            <v>112.43587913255347</v>
          </cell>
          <cell r="H15153" t="str">
            <v>A</v>
          </cell>
          <cell r="I15153" t="str">
            <v>A</v>
          </cell>
          <cell r="J15153" t="str">
            <v>A</v>
          </cell>
          <cell r="K15153" t="str">
            <v>A</v>
          </cell>
        </row>
        <row r="15154">
          <cell r="C15154" t="str">
            <v>419150|FY Fazal</v>
          </cell>
          <cell r="D15154">
            <v>110.84848484848484</v>
          </cell>
          <cell r="E15154">
            <v>110.7968597262952</v>
          </cell>
          <cell r="F15154">
            <v>110.10762457912456</v>
          </cell>
          <cell r="G15154">
            <v>110.5218404474856</v>
          </cell>
          <cell r="H15154" t="str">
            <v>A</v>
          </cell>
          <cell r="I15154" t="str">
            <v>A</v>
          </cell>
          <cell r="J15154" t="str">
            <v>A</v>
          </cell>
          <cell r="K15154" t="str">
            <v>A</v>
          </cell>
        </row>
        <row r="15155">
          <cell r="C15155" t="str">
            <v>1304051|Abhishek Sharma</v>
          </cell>
          <cell r="D15155">
            <v>110.84916851027893</v>
          </cell>
          <cell r="E15155">
            <v>110.54983755220871</v>
          </cell>
          <cell r="F15155">
            <v>111.02855782468011</v>
          </cell>
          <cell r="G15155">
            <v>110.86955237531305</v>
          </cell>
          <cell r="H15155" t="str">
            <v>A</v>
          </cell>
          <cell r="I15155" t="str">
            <v>A</v>
          </cell>
          <cell r="J15155" t="str">
            <v>A</v>
          </cell>
          <cell r="K15155" t="str">
            <v>A</v>
          </cell>
        </row>
        <row r="15156">
          <cell r="C15156" t="str">
            <v>829811|JP Faulkner</v>
          </cell>
          <cell r="D15156">
            <v>110.84954337272227</v>
          </cell>
          <cell r="E15156">
            <v>110.79349660385189</v>
          </cell>
          <cell r="F15156">
            <v>110.70658924737835</v>
          </cell>
          <cell r="G15156">
            <v>110.80236158280549</v>
          </cell>
          <cell r="H15156" t="str">
            <v>A</v>
          </cell>
          <cell r="I15156" t="str">
            <v>A</v>
          </cell>
          <cell r="J15156" t="str">
            <v>A</v>
          </cell>
          <cell r="K15156" t="str">
            <v>A</v>
          </cell>
        </row>
        <row r="15157">
          <cell r="C15157" t="str">
            <v>829783|HH Pandya</v>
          </cell>
          <cell r="D15157">
            <v>110.85185185185185</v>
          </cell>
          <cell r="E15157">
            <v>106.94401234567901</v>
          </cell>
          <cell r="F15157">
            <v>116.42592592592592</v>
          </cell>
          <cell r="G15157">
            <v>113.26528806584362</v>
          </cell>
          <cell r="H15157" t="str">
            <v>A</v>
          </cell>
          <cell r="I15157" t="str">
            <v>A</v>
          </cell>
          <cell r="J15157" t="str">
            <v>A</v>
          </cell>
          <cell r="K15157" t="str">
            <v>A</v>
          </cell>
        </row>
        <row r="15158">
          <cell r="C15158" t="str">
            <v>980935|NV Ojha</v>
          </cell>
          <cell r="D15158">
            <v>110.8545487259146</v>
          </cell>
          <cell r="E15158">
            <v>110.74102887045414</v>
          </cell>
          <cell r="F15158">
            <v>110.78429897313384</v>
          </cell>
          <cell r="G15158">
            <v>110.74443340300927</v>
          </cell>
          <cell r="H15158" t="str">
            <v>A</v>
          </cell>
          <cell r="I15158" t="str">
            <v>A</v>
          </cell>
          <cell r="J15158" t="str">
            <v>A</v>
          </cell>
          <cell r="K15158" t="str">
            <v>A</v>
          </cell>
        </row>
        <row r="15159">
          <cell r="C15159" t="str">
            <v>1237178|S Dube</v>
          </cell>
          <cell r="D15159">
            <v>110.85555555555555</v>
          </cell>
          <cell r="E15159">
            <v>110.55897435897435</v>
          </cell>
          <cell r="F15159">
            <v>110.40215488215487</v>
          </cell>
          <cell r="G15159">
            <v>110.47959077959077</v>
          </cell>
          <cell r="H15159" t="str">
            <v>A</v>
          </cell>
          <cell r="I15159" t="str">
            <v>A</v>
          </cell>
          <cell r="J15159" t="str">
            <v>A</v>
          </cell>
          <cell r="K15159" t="str">
            <v>A</v>
          </cell>
        </row>
        <row r="15160">
          <cell r="C15160" t="str">
            <v>1136561|HH Pandya</v>
          </cell>
          <cell r="D15160">
            <v>110.85640022657788</v>
          </cell>
          <cell r="E15160">
            <v>110.882682572855</v>
          </cell>
          <cell r="F15160">
            <v>110.96423558327307</v>
          </cell>
          <cell r="G15160">
            <v>110.89144295547487</v>
          </cell>
          <cell r="H15160" t="str">
            <v>A</v>
          </cell>
          <cell r="I15160" t="str">
            <v>A</v>
          </cell>
          <cell r="J15160" t="str">
            <v>A</v>
          </cell>
          <cell r="K15160" t="str">
            <v>A</v>
          </cell>
        </row>
        <row r="15161">
          <cell r="C15161" t="str">
            <v>829719|Mandeep Singh</v>
          </cell>
          <cell r="D15161">
            <v>110.85704070455978</v>
          </cell>
          <cell r="E15161">
            <v>110.59092068778455</v>
          </cell>
          <cell r="F15161">
            <v>111.20238303993519</v>
          </cell>
          <cell r="G15161">
            <v>110.88845222864889</v>
          </cell>
          <cell r="H15161" t="str">
            <v>A</v>
          </cell>
          <cell r="I15161" t="str">
            <v>A</v>
          </cell>
          <cell r="J15161" t="str">
            <v>A</v>
          </cell>
          <cell r="K15161" t="str">
            <v>A</v>
          </cell>
        </row>
        <row r="15162">
          <cell r="C15162" t="str">
            <v>392195|DPMD Jayawardene</v>
          </cell>
          <cell r="D15162">
            <v>110.85713613205344</v>
          </cell>
          <cell r="E15162">
            <v>110.5535651238001</v>
          </cell>
          <cell r="F15162">
            <v>110.90623731901472</v>
          </cell>
          <cell r="G15162">
            <v>111.00254427530361</v>
          </cell>
          <cell r="H15162" t="str">
            <v>A</v>
          </cell>
          <cell r="I15162" t="str">
            <v>A</v>
          </cell>
          <cell r="J15162" t="str">
            <v>A</v>
          </cell>
          <cell r="K15162" t="str">
            <v>A</v>
          </cell>
        </row>
        <row r="15163">
          <cell r="C15163" t="str">
            <v>392232|DL Vettori</v>
          </cell>
          <cell r="D15163">
            <v>110.8575</v>
          </cell>
          <cell r="E15163">
            <v>109.07166666666667</v>
          </cell>
          <cell r="F15163">
            <v>115.86625000000001</v>
          </cell>
          <cell r="G15163">
            <v>113.60138888888889</v>
          </cell>
          <cell r="H15163" t="str">
            <v>A</v>
          </cell>
          <cell r="I15163" t="str">
            <v>A</v>
          </cell>
          <cell r="J15163" t="str">
            <v>A</v>
          </cell>
          <cell r="K15163" t="str">
            <v>A</v>
          </cell>
        </row>
        <row r="15164">
          <cell r="C15164" t="str">
            <v>829733|NLTC Perera</v>
          </cell>
          <cell r="D15164">
            <v>110.86009464105064</v>
          </cell>
          <cell r="E15164">
            <v>110.65693176520587</v>
          </cell>
          <cell r="F15164">
            <v>111.29685289111501</v>
          </cell>
          <cell r="G15164">
            <v>110.88433632245631</v>
          </cell>
          <cell r="H15164" t="str">
            <v>A</v>
          </cell>
          <cell r="I15164" t="str">
            <v>A</v>
          </cell>
          <cell r="J15164" t="str">
            <v>A</v>
          </cell>
          <cell r="K15164" t="str">
            <v>A</v>
          </cell>
        </row>
        <row r="15165">
          <cell r="C15165" t="str">
            <v>980907|NV Ojha</v>
          </cell>
          <cell r="D15165">
            <v>110.86062558082786</v>
          </cell>
          <cell r="E15165">
            <v>110.63772261265908</v>
          </cell>
          <cell r="F15165">
            <v>111.00685252201744</v>
          </cell>
          <cell r="G15165">
            <v>110.83658099629018</v>
          </cell>
          <cell r="H15165" t="str">
            <v>A</v>
          </cell>
          <cell r="I15165" t="str">
            <v>A</v>
          </cell>
          <cell r="J15165" t="str">
            <v>A</v>
          </cell>
          <cell r="K15165" t="str">
            <v>A</v>
          </cell>
        </row>
        <row r="15166">
          <cell r="C15166" t="str">
            <v>1082645|AR Patel</v>
          </cell>
          <cell r="D15166">
            <v>110.86464285332579</v>
          </cell>
          <cell r="E15166">
            <v>110.94326246792915</v>
          </cell>
          <cell r="F15166">
            <v>110.72701304553642</v>
          </cell>
          <cell r="G15166">
            <v>110.78972141530461</v>
          </cell>
          <cell r="H15166" t="str">
            <v>A</v>
          </cell>
          <cell r="I15166" t="str">
            <v>A</v>
          </cell>
          <cell r="J15166" t="str">
            <v>A</v>
          </cell>
          <cell r="K15166" t="str">
            <v>A</v>
          </cell>
        </row>
        <row r="15167">
          <cell r="C15167" t="str">
            <v>1136611|C de Grandhomme</v>
          </cell>
          <cell r="D15167">
            <v>110.86769253780747</v>
          </cell>
          <cell r="E15167">
            <v>113.03221175419451</v>
          </cell>
          <cell r="F15167">
            <v>110.66361816793587</v>
          </cell>
          <cell r="G15167">
            <v>111.77652495607475</v>
          </cell>
          <cell r="H15167" t="str">
            <v>A</v>
          </cell>
          <cell r="I15167" t="str">
            <v>A</v>
          </cell>
          <cell r="J15167" t="str">
            <v>A</v>
          </cell>
          <cell r="K15167" t="str">
            <v>A</v>
          </cell>
        </row>
        <row r="15168">
          <cell r="C15168" t="str">
            <v>501198|MS Bisla</v>
          </cell>
          <cell r="D15168">
            <v>110.8685185185185</v>
          </cell>
          <cell r="E15168">
            <v>110.88047138047136</v>
          </cell>
          <cell r="F15168">
            <v>110.90886917009601</v>
          </cell>
          <cell r="G15168">
            <v>110.842598827784</v>
          </cell>
          <cell r="H15168" t="str">
            <v>A</v>
          </cell>
          <cell r="I15168" t="str">
            <v>A</v>
          </cell>
          <cell r="J15168" t="str">
            <v>A</v>
          </cell>
          <cell r="K15168" t="str">
            <v>A</v>
          </cell>
        </row>
        <row r="15169">
          <cell r="C15169" t="str">
            <v>1178412|AR Patel</v>
          </cell>
          <cell r="D15169">
            <v>110.8699565538876</v>
          </cell>
          <cell r="E15169">
            <v>110.6799573161001</v>
          </cell>
          <cell r="F15169">
            <v>110.73894340852706</v>
          </cell>
          <cell r="G15169">
            <v>110.751289877982</v>
          </cell>
          <cell r="H15169" t="str">
            <v>A</v>
          </cell>
          <cell r="I15169" t="str">
            <v>A</v>
          </cell>
          <cell r="J15169" t="str">
            <v>A</v>
          </cell>
          <cell r="K15169" t="str">
            <v>A</v>
          </cell>
        </row>
        <row r="15170">
          <cell r="C15170" t="str">
            <v>336040|S Vidyut</v>
          </cell>
          <cell r="D15170">
            <v>110.87023809523809</v>
          </cell>
          <cell r="E15170">
            <v>110.39687500000001</v>
          </cell>
          <cell r="F15170">
            <v>113.21032010582012</v>
          </cell>
          <cell r="G15170">
            <v>111.35338955026457</v>
          </cell>
          <cell r="H15170" t="str">
            <v>A</v>
          </cell>
          <cell r="I15170" t="str">
            <v>A</v>
          </cell>
          <cell r="J15170" t="str">
            <v>A</v>
          </cell>
          <cell r="K15170" t="str">
            <v>A</v>
          </cell>
        </row>
        <row r="15171">
          <cell r="C15171" t="str">
            <v>1216499|CH Morris</v>
          </cell>
          <cell r="D15171">
            <v>110.87213512213512</v>
          </cell>
          <cell r="E15171">
            <v>110.87444735576314</v>
          </cell>
          <cell r="F15171">
            <v>111.18190190998392</v>
          </cell>
          <cell r="G15171">
            <v>110.97653674743829</v>
          </cell>
          <cell r="H15171" t="str">
            <v>A</v>
          </cell>
          <cell r="I15171" t="str">
            <v>A</v>
          </cell>
          <cell r="J15171" t="str">
            <v>A</v>
          </cell>
          <cell r="K15171" t="str">
            <v>A</v>
          </cell>
        </row>
        <row r="15172">
          <cell r="C15172" t="str">
            <v>829743|NV Ojha</v>
          </cell>
          <cell r="D15172">
            <v>110.87345626622002</v>
          </cell>
          <cell r="E15172">
            <v>111.03619064376669</v>
          </cell>
          <cell r="F15172">
            <v>110.80269487418002</v>
          </cell>
          <cell r="G15172">
            <v>110.91231447422153</v>
          </cell>
          <cell r="H15172" t="str">
            <v>A</v>
          </cell>
          <cell r="I15172" t="str">
            <v>A</v>
          </cell>
          <cell r="J15172" t="str">
            <v>A</v>
          </cell>
          <cell r="K15172" t="str">
            <v>A</v>
          </cell>
        </row>
        <row r="15173">
          <cell r="C15173" t="str">
            <v>1216502|CH Morris</v>
          </cell>
          <cell r="D15173">
            <v>110.87444735576314</v>
          </cell>
          <cell r="E15173">
            <v>110.67253844920512</v>
          </cell>
          <cell r="F15173">
            <v>110.97653674743829</v>
          </cell>
          <cell r="G15173">
            <v>110.80637364236777</v>
          </cell>
          <cell r="H15173" t="str">
            <v>A</v>
          </cell>
          <cell r="I15173" t="str">
            <v>A</v>
          </cell>
          <cell r="J15173" t="str">
            <v>A</v>
          </cell>
          <cell r="K15173" t="str">
            <v>A</v>
          </cell>
        </row>
        <row r="15174">
          <cell r="C15174" t="str">
            <v>1136603|STR Binny</v>
          </cell>
          <cell r="D15174">
            <v>110.87492368016447</v>
          </cell>
          <cell r="E15174">
            <v>110.97602666863627</v>
          </cell>
          <cell r="F15174">
            <v>110.87638141281383</v>
          </cell>
          <cell r="G15174">
            <v>110.89327335281394</v>
          </cell>
          <cell r="H15174" t="str">
            <v>A</v>
          </cell>
          <cell r="I15174" t="str">
            <v>A</v>
          </cell>
          <cell r="J15174" t="str">
            <v>A</v>
          </cell>
          <cell r="K15174" t="str">
            <v>A</v>
          </cell>
        </row>
        <row r="15175">
          <cell r="C15175" t="str">
            <v>1178425|AR Patel</v>
          </cell>
          <cell r="D15175">
            <v>110.87513046582251</v>
          </cell>
          <cell r="E15175">
            <v>110.64702090990463</v>
          </cell>
          <cell r="F15175">
            <v>110.80834811193675</v>
          </cell>
          <cell r="G15175">
            <v>110.73403623060908</v>
          </cell>
          <cell r="H15175" t="str">
            <v>A</v>
          </cell>
          <cell r="I15175" t="str">
            <v>A</v>
          </cell>
          <cell r="J15175" t="str">
            <v>A</v>
          </cell>
          <cell r="K15175" t="str">
            <v>A</v>
          </cell>
        </row>
        <row r="15176">
          <cell r="C15176" t="str">
            <v>829737|PA Patel</v>
          </cell>
          <cell r="D15176">
            <v>110.87579945323272</v>
          </cell>
          <cell r="E15176">
            <v>110.77716064158842</v>
          </cell>
          <cell r="F15176">
            <v>110.99369939912022</v>
          </cell>
          <cell r="G15176">
            <v>110.89105068786063</v>
          </cell>
          <cell r="H15176" t="str">
            <v>A</v>
          </cell>
          <cell r="I15176" t="str">
            <v>A</v>
          </cell>
          <cell r="J15176" t="str">
            <v>A</v>
          </cell>
          <cell r="K15176" t="str">
            <v>A</v>
          </cell>
        </row>
        <row r="15177">
          <cell r="C15177" t="str">
            <v>980927|STR Binny</v>
          </cell>
          <cell r="D15177">
            <v>110.87676314904765</v>
          </cell>
          <cell r="E15177">
            <v>110.65421438941364</v>
          </cell>
          <cell r="F15177">
            <v>111.11424449990409</v>
          </cell>
          <cell r="G15177">
            <v>110.889034688224</v>
          </cell>
          <cell r="H15177" t="str">
            <v>A</v>
          </cell>
          <cell r="I15177" t="str">
            <v>A</v>
          </cell>
          <cell r="J15177" t="str">
            <v>A</v>
          </cell>
          <cell r="K15177" t="str">
            <v>A</v>
          </cell>
        </row>
        <row r="15178">
          <cell r="C15178" t="str">
            <v>980983|MA Agarwal</v>
          </cell>
          <cell r="D15178">
            <v>110.87769868765395</v>
          </cell>
          <cell r="E15178">
            <v>110.65888735384364</v>
          </cell>
          <cell r="F15178">
            <v>111.11533062748936</v>
          </cell>
          <cell r="G15178">
            <v>110.87742408801425</v>
          </cell>
          <cell r="H15178" t="str">
            <v>A</v>
          </cell>
          <cell r="I15178" t="str">
            <v>A</v>
          </cell>
          <cell r="J15178" t="str">
            <v>A</v>
          </cell>
          <cell r="K15178" t="str">
            <v>A</v>
          </cell>
        </row>
        <row r="15179">
          <cell r="C15179" t="str">
            <v>548357|NV Ojha</v>
          </cell>
          <cell r="D15179">
            <v>110.8778126630387</v>
          </cell>
          <cell r="E15179">
            <v>110.55438195297265</v>
          </cell>
          <cell r="F15179">
            <v>110.89287493556479</v>
          </cell>
          <cell r="G15179">
            <v>110.77791514854475</v>
          </cell>
          <cell r="H15179" t="str">
            <v>A</v>
          </cell>
          <cell r="I15179" t="str">
            <v>A</v>
          </cell>
          <cell r="J15179" t="str">
            <v>A</v>
          </cell>
          <cell r="K15179" t="str">
            <v>A</v>
          </cell>
        </row>
        <row r="15180">
          <cell r="C15180" t="str">
            <v>501203|MS Bisla</v>
          </cell>
          <cell r="D15180">
            <v>110.88047138047136</v>
          </cell>
          <cell r="E15180">
            <v>110.51195987654319</v>
          </cell>
          <cell r="F15180">
            <v>110.842598827784</v>
          </cell>
          <cell r="G15180">
            <v>110.75364992517768</v>
          </cell>
          <cell r="H15180" t="str">
            <v>A</v>
          </cell>
          <cell r="I15180" t="str">
            <v>A</v>
          </cell>
          <cell r="J15180" t="str">
            <v>A</v>
          </cell>
          <cell r="K15180" t="str">
            <v>A</v>
          </cell>
        </row>
        <row r="15181">
          <cell r="C15181" t="str">
            <v>1136569|HH Pandya</v>
          </cell>
          <cell r="D15181">
            <v>110.882682572855</v>
          </cell>
          <cell r="E15181">
            <v>110.62677524008561</v>
          </cell>
          <cell r="F15181">
            <v>110.89144295547487</v>
          </cell>
          <cell r="G15181">
            <v>110.78861934650615</v>
          </cell>
          <cell r="H15181" t="str">
            <v>A</v>
          </cell>
          <cell r="I15181" t="str">
            <v>A</v>
          </cell>
          <cell r="J15181" t="str">
            <v>A</v>
          </cell>
          <cell r="K15181" t="str">
            <v>A</v>
          </cell>
        </row>
        <row r="15182">
          <cell r="C15182" t="str">
            <v>729309|CM Gautam</v>
          </cell>
          <cell r="D15182">
            <v>110.88400000000001</v>
          </cell>
          <cell r="E15182">
            <v>111.65333333333335</v>
          </cell>
          <cell r="F15182">
            <v>111.51522222222223</v>
          </cell>
          <cell r="G15182">
            <v>110.96411111111114</v>
          </cell>
          <cell r="H15182" t="str">
            <v>A</v>
          </cell>
          <cell r="I15182" t="str">
            <v>A</v>
          </cell>
          <cell r="J15182" t="str">
            <v>A</v>
          </cell>
          <cell r="K15182" t="str">
            <v>A</v>
          </cell>
        </row>
        <row r="15183">
          <cell r="C15183" t="str">
            <v>829719|KL Rahul</v>
          </cell>
          <cell r="D15183">
            <v>110.88464187327826</v>
          </cell>
          <cell r="E15183">
            <v>113.35258838383839</v>
          </cell>
          <cell r="F15183">
            <v>111.49781272319153</v>
          </cell>
          <cell r="G15183">
            <v>111.90546564126112</v>
          </cell>
          <cell r="H15183" t="str">
            <v>A</v>
          </cell>
          <cell r="I15183" t="str">
            <v>A</v>
          </cell>
          <cell r="J15183" t="str">
            <v>A</v>
          </cell>
          <cell r="K15183" t="str">
            <v>A</v>
          </cell>
        </row>
        <row r="15184">
          <cell r="C15184" t="str">
            <v>1254082|SO Hetmyer</v>
          </cell>
          <cell r="D15184">
            <v>110.884904322672</v>
          </cell>
          <cell r="E15184">
            <v>110.0406591065384</v>
          </cell>
          <cell r="F15184">
            <v>109.87649465938402</v>
          </cell>
          <cell r="G15184">
            <v>110.01802451586214</v>
          </cell>
          <cell r="H15184" t="str">
            <v>A</v>
          </cell>
          <cell r="I15184" t="str">
            <v>A</v>
          </cell>
          <cell r="J15184" t="str">
            <v>A</v>
          </cell>
          <cell r="K15184" t="str">
            <v>A</v>
          </cell>
        </row>
        <row r="15185">
          <cell r="C15185" t="str">
            <v>733995|M Manhas</v>
          </cell>
          <cell r="D15185">
            <v>110.88662810912953</v>
          </cell>
          <cell r="E15185">
            <v>110.60104533674772</v>
          </cell>
          <cell r="F15185">
            <v>111.03434483073717</v>
          </cell>
          <cell r="G15185">
            <v>110.84131003786457</v>
          </cell>
          <cell r="H15185" t="str">
            <v>A</v>
          </cell>
          <cell r="I15185" t="str">
            <v>A</v>
          </cell>
          <cell r="J15185" t="str">
            <v>A</v>
          </cell>
          <cell r="K15185" t="str">
            <v>A</v>
          </cell>
        </row>
        <row r="15186">
          <cell r="C15186" t="str">
            <v>829725|KM Jadhav</v>
          </cell>
          <cell r="D15186">
            <v>110.88861028844936</v>
          </cell>
          <cell r="E15186">
            <v>110.63155834366067</v>
          </cell>
          <cell r="F15186">
            <v>111.03731327892827</v>
          </cell>
          <cell r="G15186">
            <v>110.77674175078168</v>
          </cell>
          <cell r="H15186" t="str">
            <v>A</v>
          </cell>
          <cell r="I15186" t="str">
            <v>A</v>
          </cell>
          <cell r="J15186" t="str">
            <v>A</v>
          </cell>
          <cell r="K15186" t="str">
            <v>A</v>
          </cell>
        </row>
        <row r="15187">
          <cell r="C15187" t="str">
            <v>336023|V Kohli</v>
          </cell>
          <cell r="D15187">
            <v>110.88901394901397</v>
          </cell>
          <cell r="E15187">
            <v>109.54405194805197</v>
          </cell>
          <cell r="F15187">
            <v>110.47807267688222</v>
          </cell>
          <cell r="G15187">
            <v>109.99983148949816</v>
          </cell>
          <cell r="H15187" t="str">
            <v>A</v>
          </cell>
          <cell r="I15187" t="str">
            <v>A</v>
          </cell>
          <cell r="J15187" t="str">
            <v>A</v>
          </cell>
          <cell r="K15187" t="str">
            <v>A</v>
          </cell>
        </row>
        <row r="15188">
          <cell r="C15188" t="str">
            <v>501259|M Manhas</v>
          </cell>
          <cell r="D15188">
            <v>110.89020599589422</v>
          </cell>
          <cell r="E15188">
            <v>110.42634640263095</v>
          </cell>
          <cell r="F15188">
            <v>111.12596352941318</v>
          </cell>
          <cell r="G15188">
            <v>110.90476898094072</v>
          </cell>
          <cell r="H15188" t="str">
            <v>A</v>
          </cell>
          <cell r="I15188" t="str">
            <v>A</v>
          </cell>
          <cell r="J15188" t="str">
            <v>A</v>
          </cell>
          <cell r="K15188" t="str">
            <v>A</v>
          </cell>
        </row>
        <row r="15189">
          <cell r="C15189" t="str">
            <v>1216540|PJ Cummins</v>
          </cell>
          <cell r="D15189">
            <v>110.89108839719951</v>
          </cell>
          <cell r="E15189">
            <v>110.15576795524164</v>
          </cell>
          <cell r="F15189">
            <v>109.74715999016514</v>
          </cell>
          <cell r="G15189">
            <v>110.50659115962924</v>
          </cell>
          <cell r="H15189" t="str">
            <v>A</v>
          </cell>
          <cell r="I15189" t="str">
            <v>A</v>
          </cell>
          <cell r="J15189" t="str">
            <v>A</v>
          </cell>
          <cell r="K15189" t="str">
            <v>A</v>
          </cell>
        </row>
        <row r="15190">
          <cell r="C15190" t="str">
            <v>548321|PA Patel</v>
          </cell>
          <cell r="D15190">
            <v>110.89448138228629</v>
          </cell>
          <cell r="E15190">
            <v>111.62318420651756</v>
          </cell>
          <cell r="F15190">
            <v>111.10169860831736</v>
          </cell>
          <cell r="G15190">
            <v>111.22816966854911</v>
          </cell>
          <cell r="H15190" t="str">
            <v>A</v>
          </cell>
          <cell r="I15190" t="str">
            <v>A</v>
          </cell>
          <cell r="J15190" t="str">
            <v>A</v>
          </cell>
          <cell r="K15190" t="str">
            <v>A</v>
          </cell>
        </row>
        <row r="15191">
          <cell r="C15191" t="str">
            <v>548345|NV Ojha</v>
          </cell>
          <cell r="D15191">
            <v>110.89926131403276</v>
          </cell>
          <cell r="E15191">
            <v>110.90155082962292</v>
          </cell>
          <cell r="F15191">
            <v>111.07365304153063</v>
          </cell>
          <cell r="G15191">
            <v>110.98255830584878</v>
          </cell>
          <cell r="H15191" t="str">
            <v>A</v>
          </cell>
          <cell r="I15191" t="str">
            <v>A</v>
          </cell>
          <cell r="J15191" t="str">
            <v>A</v>
          </cell>
          <cell r="K15191" t="str">
            <v>A</v>
          </cell>
        </row>
        <row r="15192">
          <cell r="C15192" t="str">
            <v>1304083|DJ Hooda</v>
          </cell>
          <cell r="D15192">
            <v>110.90032843649476</v>
          </cell>
          <cell r="E15192">
            <v>110.83655556060354</v>
          </cell>
          <cell r="F15192">
            <v>110.87254932854705</v>
          </cell>
          <cell r="G15192">
            <v>110.89059815001939</v>
          </cell>
          <cell r="H15192" t="str">
            <v>A</v>
          </cell>
          <cell r="I15192" t="str">
            <v>A</v>
          </cell>
          <cell r="J15192" t="str">
            <v>A</v>
          </cell>
          <cell r="K15192" t="str">
            <v>A</v>
          </cell>
        </row>
        <row r="15193">
          <cell r="C15193" t="str">
            <v>598000|AM Nayar</v>
          </cell>
          <cell r="D15193">
            <v>110.90108680108682</v>
          </cell>
          <cell r="E15193">
            <v>111.05281258702314</v>
          </cell>
          <cell r="F15193">
            <v>111.05939798831336</v>
          </cell>
          <cell r="G15193">
            <v>110.97852397789048</v>
          </cell>
          <cell r="H15193" t="str">
            <v>A</v>
          </cell>
          <cell r="I15193" t="str">
            <v>A</v>
          </cell>
          <cell r="J15193" t="str">
            <v>A</v>
          </cell>
          <cell r="K15193" t="str">
            <v>A</v>
          </cell>
        </row>
        <row r="15194">
          <cell r="C15194" t="str">
            <v>548349|NV Ojha</v>
          </cell>
          <cell r="D15194">
            <v>110.90155082962292</v>
          </cell>
          <cell r="E15194">
            <v>110.8778126630387</v>
          </cell>
          <cell r="F15194">
            <v>110.98255830584878</v>
          </cell>
          <cell r="G15194">
            <v>110.89287493556479</v>
          </cell>
          <cell r="H15194" t="str">
            <v>A</v>
          </cell>
          <cell r="I15194" t="str">
            <v>A</v>
          </cell>
          <cell r="J15194" t="str">
            <v>A</v>
          </cell>
          <cell r="K15194" t="str">
            <v>A</v>
          </cell>
        </row>
        <row r="15195">
          <cell r="C15195" t="str">
            <v>335993|PA Patel</v>
          </cell>
          <cell r="D15195">
            <v>110.90296296296296</v>
          </cell>
          <cell r="E15195">
            <v>111.37975308641974</v>
          </cell>
          <cell r="F15195">
            <v>112.83111111111111</v>
          </cell>
          <cell r="G15195">
            <v>112.34732510288065</v>
          </cell>
          <cell r="H15195" t="str">
            <v>A</v>
          </cell>
          <cell r="I15195" t="str">
            <v>A</v>
          </cell>
          <cell r="J15195" t="str">
            <v>A</v>
          </cell>
          <cell r="K15195" t="str">
            <v>A</v>
          </cell>
        </row>
        <row r="15196">
          <cell r="C15196" t="str">
            <v>729291|SV Samson</v>
          </cell>
          <cell r="D15196">
            <v>110.90301177923435</v>
          </cell>
          <cell r="E15196">
            <v>111.6888719087426</v>
          </cell>
          <cell r="F15196">
            <v>112.1877413969018</v>
          </cell>
          <cell r="G15196">
            <v>111.52839888171157</v>
          </cell>
          <cell r="H15196" t="str">
            <v>A</v>
          </cell>
          <cell r="I15196" t="str">
            <v>A</v>
          </cell>
          <cell r="J15196" t="str">
            <v>A</v>
          </cell>
          <cell r="K15196" t="str">
            <v>A</v>
          </cell>
        </row>
        <row r="15197">
          <cell r="C15197" t="str">
            <v>501212|DT Christian</v>
          </cell>
          <cell r="D15197">
            <v>110.9049394221808</v>
          </cell>
          <cell r="E15197">
            <v>113.26203789996893</v>
          </cell>
          <cell r="F15197">
            <v>113.7901522211867</v>
          </cell>
          <cell r="G15197">
            <v>113.54416485450967</v>
          </cell>
          <cell r="H15197" t="str">
            <v>A</v>
          </cell>
          <cell r="I15197" t="str">
            <v>A</v>
          </cell>
          <cell r="J15197" t="str">
            <v>A</v>
          </cell>
          <cell r="K15197" t="str">
            <v>A</v>
          </cell>
        </row>
        <row r="15198">
          <cell r="C15198" t="str">
            <v>548359|PA Patel</v>
          </cell>
          <cell r="D15198">
            <v>110.90682292413037</v>
          </cell>
          <cell r="E15198">
            <v>110.71840187597375</v>
          </cell>
          <cell r="F15198">
            <v>111.14895990288106</v>
          </cell>
          <cell r="G15198">
            <v>110.92305085680374</v>
          </cell>
          <cell r="H15198" t="str">
            <v>A</v>
          </cell>
          <cell r="I15198" t="str">
            <v>A</v>
          </cell>
          <cell r="J15198" t="str">
            <v>A</v>
          </cell>
          <cell r="K15198" t="str">
            <v>A</v>
          </cell>
        </row>
        <row r="15199">
          <cell r="C15199" t="str">
            <v>829739|MA Agarwal</v>
          </cell>
          <cell r="D15199">
            <v>110.91072302829781</v>
          </cell>
          <cell r="E15199">
            <v>110.6158386221276</v>
          </cell>
          <cell r="F15199">
            <v>110.89988570259476</v>
          </cell>
          <cell r="G15199">
            <v>110.95028764678706</v>
          </cell>
          <cell r="H15199" t="str">
            <v>A</v>
          </cell>
          <cell r="I15199" t="str">
            <v>A</v>
          </cell>
          <cell r="J15199" t="str">
            <v>A</v>
          </cell>
          <cell r="K15199" t="str">
            <v>A</v>
          </cell>
        </row>
        <row r="15200">
          <cell r="C15200" t="str">
            <v>392202|S Badrinath</v>
          </cell>
          <cell r="D15200">
            <v>110.91213881369053</v>
          </cell>
          <cell r="E15200">
            <v>111.86244067055561</v>
          </cell>
          <cell r="F15200">
            <v>111.19026119599874</v>
          </cell>
          <cell r="G15200">
            <v>111.30357632530429</v>
          </cell>
          <cell r="H15200" t="str">
            <v>A</v>
          </cell>
          <cell r="I15200" t="str">
            <v>A</v>
          </cell>
          <cell r="J15200" t="str">
            <v>A</v>
          </cell>
          <cell r="K15200" t="str">
            <v>A</v>
          </cell>
        </row>
        <row r="15201">
          <cell r="C15201" t="str">
            <v>1136581|HH Pandya</v>
          </cell>
          <cell r="D15201">
            <v>110.91492037230545</v>
          </cell>
          <cell r="E15201">
            <v>110.76775217223494</v>
          </cell>
          <cell r="F15201">
            <v>110.80812606174868</v>
          </cell>
          <cell r="G15201">
            <v>110.76981592820864</v>
          </cell>
          <cell r="H15201" t="str">
            <v>A</v>
          </cell>
          <cell r="I15201" t="str">
            <v>A</v>
          </cell>
          <cell r="J15201" t="str">
            <v>A</v>
          </cell>
          <cell r="K15201" t="str">
            <v>A</v>
          </cell>
        </row>
        <row r="15202">
          <cell r="C15202" t="str">
            <v>419149|M Manhas</v>
          </cell>
          <cell r="D15202">
            <v>110.91711010397229</v>
          </cell>
          <cell r="E15202">
            <v>111.97610092864126</v>
          </cell>
          <cell r="F15202">
            <v>110.46287378180635</v>
          </cell>
          <cell r="G15202">
            <v>111.30201071566103</v>
          </cell>
          <cell r="H15202" t="str">
            <v>A</v>
          </cell>
          <cell r="I15202" t="str">
            <v>A</v>
          </cell>
          <cell r="J15202" t="str">
            <v>A</v>
          </cell>
          <cell r="K15202" t="str">
            <v>A</v>
          </cell>
        </row>
        <row r="15203">
          <cell r="C15203" t="str">
            <v>1136577|STR Binny</v>
          </cell>
          <cell r="D15203">
            <v>110.92535084863596</v>
          </cell>
          <cell r="E15203">
            <v>110.82886970964105</v>
          </cell>
          <cell r="F15203">
            <v>111.19069961846496</v>
          </cell>
          <cell r="G15203">
            <v>110.98970774684152</v>
          </cell>
          <cell r="H15203" t="str">
            <v>A</v>
          </cell>
          <cell r="I15203" t="str">
            <v>A</v>
          </cell>
          <cell r="J15203" t="str">
            <v>A</v>
          </cell>
          <cell r="K15203" t="str">
            <v>A</v>
          </cell>
        </row>
        <row r="15204">
          <cell r="C15204" t="str">
            <v>1304077|DJ Hooda</v>
          </cell>
          <cell r="D15204">
            <v>110.93491045295987</v>
          </cell>
          <cell r="E15204">
            <v>110.90032843649476</v>
          </cell>
          <cell r="F15204">
            <v>110.78939198825383</v>
          </cell>
          <cell r="G15204">
            <v>110.87254932854705</v>
          </cell>
          <cell r="H15204" t="str">
            <v>A</v>
          </cell>
          <cell r="I15204" t="str">
            <v>A</v>
          </cell>
          <cell r="J15204" t="str">
            <v>A</v>
          </cell>
          <cell r="K15204" t="str">
            <v>A</v>
          </cell>
        </row>
        <row r="15205">
          <cell r="C15205" t="str">
            <v>1082650|HH Pandya</v>
          </cell>
          <cell r="D15205">
            <v>110.93524606699177</v>
          </cell>
          <cell r="E15205">
            <v>110.85640022657788</v>
          </cell>
          <cell r="F15205">
            <v>111.20246744267752</v>
          </cell>
          <cell r="G15205">
            <v>110.96423558327307</v>
          </cell>
          <cell r="H15205" t="str">
            <v>A</v>
          </cell>
          <cell r="I15205" t="str">
            <v>A</v>
          </cell>
          <cell r="J15205" t="str">
            <v>A</v>
          </cell>
          <cell r="K15205" t="str">
            <v>A</v>
          </cell>
        </row>
        <row r="15206">
          <cell r="C15206" t="str">
            <v>598004|MA Agarwal</v>
          </cell>
          <cell r="D15206">
            <v>110.9358914161414</v>
          </cell>
          <cell r="E15206">
            <v>110.72465849156325</v>
          </cell>
          <cell r="F15206">
            <v>111.69669195013297</v>
          </cell>
          <cell r="G15206">
            <v>111.14505748367047</v>
          </cell>
          <cell r="H15206" t="str">
            <v>A</v>
          </cell>
          <cell r="I15206" t="str">
            <v>A</v>
          </cell>
          <cell r="J15206" t="str">
            <v>A</v>
          </cell>
          <cell r="K15206" t="str">
            <v>A</v>
          </cell>
        </row>
        <row r="15207">
          <cell r="C15207" t="str">
            <v>829773|EJG Morgan</v>
          </cell>
          <cell r="D15207">
            <v>110.9380434432836</v>
          </cell>
          <cell r="E15207">
            <v>111.62983504868761</v>
          </cell>
          <cell r="F15207">
            <v>111.15467657381475</v>
          </cell>
          <cell r="G15207">
            <v>111.29259876293492</v>
          </cell>
          <cell r="H15207" t="str">
            <v>A</v>
          </cell>
          <cell r="I15207" t="str">
            <v>A</v>
          </cell>
          <cell r="J15207" t="str">
            <v>A</v>
          </cell>
          <cell r="K15207" t="str">
            <v>A</v>
          </cell>
        </row>
        <row r="15208">
          <cell r="C15208" t="str">
            <v>1082624|Sachin Baby</v>
          </cell>
          <cell r="D15208">
            <v>110.93884030582306</v>
          </cell>
          <cell r="E15208">
            <v>109.5478580496205</v>
          </cell>
          <cell r="F15208">
            <v>111.33818003690611</v>
          </cell>
          <cell r="G15208">
            <v>110.90464813974711</v>
          </cell>
          <cell r="H15208" t="str">
            <v>A</v>
          </cell>
          <cell r="I15208" t="str">
            <v>A</v>
          </cell>
          <cell r="J15208" t="str">
            <v>A</v>
          </cell>
          <cell r="K15208" t="str">
            <v>A</v>
          </cell>
        </row>
        <row r="15209">
          <cell r="C15209" t="str">
            <v>419118|WP Saha</v>
          </cell>
          <cell r="D15209">
            <v>110.9401051051051</v>
          </cell>
          <cell r="E15209">
            <v>110.31167852062589</v>
          </cell>
          <cell r="F15209">
            <v>110.48830832408038</v>
          </cell>
          <cell r="G15209">
            <v>110.62329270225554</v>
          </cell>
          <cell r="H15209" t="str">
            <v>A</v>
          </cell>
          <cell r="I15209" t="str">
            <v>A</v>
          </cell>
          <cell r="J15209" t="str">
            <v>A</v>
          </cell>
          <cell r="K15209" t="str">
            <v>A</v>
          </cell>
        </row>
        <row r="15210">
          <cell r="C15210" t="str">
            <v>392185|JH Kallis</v>
          </cell>
          <cell r="D15210">
            <v>110.94106880140606</v>
          </cell>
          <cell r="E15210">
            <v>111.28149560763809</v>
          </cell>
          <cell r="F15210">
            <v>111.9353003213775</v>
          </cell>
          <cell r="G15210">
            <v>111.33793356555047</v>
          </cell>
          <cell r="H15210" t="str">
            <v>A</v>
          </cell>
          <cell r="I15210" t="str">
            <v>A</v>
          </cell>
          <cell r="J15210" t="str">
            <v>A</v>
          </cell>
          <cell r="K15210" t="str">
            <v>A</v>
          </cell>
        </row>
        <row r="15211">
          <cell r="C15211" t="str">
            <v>981011|STR Binny</v>
          </cell>
          <cell r="D15211">
            <v>110.94260103312203</v>
          </cell>
          <cell r="E15211">
            <v>111.09275845794923</v>
          </cell>
          <cell r="F15211">
            <v>110.82452619052776</v>
          </cell>
          <cell r="G15211">
            <v>110.8965246268283</v>
          </cell>
          <cell r="H15211" t="str">
            <v>A</v>
          </cell>
          <cell r="I15211" t="str">
            <v>A</v>
          </cell>
          <cell r="J15211" t="str">
            <v>A</v>
          </cell>
          <cell r="K15211" t="str">
            <v>A</v>
          </cell>
        </row>
        <row r="15212">
          <cell r="C15212" t="str">
            <v>1216527|TK Curran</v>
          </cell>
          <cell r="D15212">
            <v>110.94300492610839</v>
          </cell>
          <cell r="E15212">
            <v>110.26262931034483</v>
          </cell>
          <cell r="F15212">
            <v>107.82112807881775</v>
          </cell>
          <cell r="G15212">
            <v>110.43526888341545</v>
          </cell>
          <cell r="H15212" t="str">
            <v>A</v>
          </cell>
          <cell r="I15212" t="str">
            <v>A</v>
          </cell>
          <cell r="J15212" t="str">
            <v>A</v>
          </cell>
          <cell r="K15212" t="str">
            <v>A</v>
          </cell>
        </row>
        <row r="15213">
          <cell r="C15213" t="str">
            <v>1136568|AR Patel</v>
          </cell>
          <cell r="D15213">
            <v>110.94326246792915</v>
          </cell>
          <cell r="E15213">
            <v>110.73387017656786</v>
          </cell>
          <cell r="F15213">
            <v>110.78972141530461</v>
          </cell>
          <cell r="G15213">
            <v>110.84725849927428</v>
          </cell>
          <cell r="H15213" t="str">
            <v>A</v>
          </cell>
          <cell r="I15213" t="str">
            <v>A</v>
          </cell>
          <cell r="J15213" t="str">
            <v>A</v>
          </cell>
          <cell r="K15213" t="str">
            <v>A</v>
          </cell>
        </row>
        <row r="15214">
          <cell r="C15214" t="str">
            <v>336031|HH Gibbs</v>
          </cell>
          <cell r="D15214">
            <v>110.94549382716048</v>
          </cell>
          <cell r="E15214">
            <v>112.30176527176526</v>
          </cell>
          <cell r="F15214">
            <v>111.91610905349792</v>
          </cell>
          <cell r="G15214">
            <v>111.29395056383943</v>
          </cell>
          <cell r="H15214" t="str">
            <v>A</v>
          </cell>
          <cell r="I15214" t="str">
            <v>A</v>
          </cell>
          <cell r="J15214" t="str">
            <v>A</v>
          </cell>
          <cell r="K15214" t="str">
            <v>A</v>
          </cell>
        </row>
        <row r="15215">
          <cell r="C15215" t="str">
            <v>1082638|HH Pandya</v>
          </cell>
          <cell r="D15215">
            <v>110.95117407656201</v>
          </cell>
          <cell r="E15215">
            <v>111.05630600495643</v>
          </cell>
          <cell r="F15215">
            <v>110.35174099305061</v>
          </cell>
          <cell r="G15215">
            <v>110.68931896721894</v>
          </cell>
          <cell r="H15215" t="str">
            <v>A</v>
          </cell>
          <cell r="I15215" t="str">
            <v>A</v>
          </cell>
          <cell r="J15215" t="str">
            <v>A</v>
          </cell>
          <cell r="K15215" t="str">
            <v>A</v>
          </cell>
        </row>
        <row r="15216">
          <cell r="C15216" t="str">
            <v>548326|AL Menaria</v>
          </cell>
          <cell r="D15216">
            <v>110.95271976153749</v>
          </cell>
          <cell r="E15216">
            <v>110.95587177743499</v>
          </cell>
          <cell r="F15216">
            <v>111.6898423062777</v>
          </cell>
          <cell r="G15216">
            <v>111.32435299149147</v>
          </cell>
          <cell r="H15216" t="str">
            <v>A</v>
          </cell>
          <cell r="I15216" t="str">
            <v>A</v>
          </cell>
          <cell r="J15216" t="str">
            <v>A</v>
          </cell>
          <cell r="K15216" t="str">
            <v>A</v>
          </cell>
        </row>
        <row r="15217">
          <cell r="C15217" t="str">
            <v>548332|AL Menaria</v>
          </cell>
          <cell r="D15217">
            <v>110.95587177743499</v>
          </cell>
          <cell r="E15217">
            <v>112.0680047913453</v>
          </cell>
          <cell r="F15217">
            <v>111.32435299149147</v>
          </cell>
          <cell r="G15217">
            <v>111.32553211010593</v>
          </cell>
          <cell r="H15217" t="str">
            <v>A</v>
          </cell>
          <cell r="I15217" t="str">
            <v>A</v>
          </cell>
          <cell r="J15217" t="str">
            <v>A</v>
          </cell>
          <cell r="K15217" t="str">
            <v>A</v>
          </cell>
        </row>
        <row r="15218">
          <cell r="C15218" t="str">
            <v>829771|Mandeep Singh</v>
          </cell>
          <cell r="D15218">
            <v>110.96089927644071</v>
          </cell>
          <cell r="E15218">
            <v>111.39928792924889</v>
          </cell>
          <cell r="F15218">
            <v>110.80295355626168</v>
          </cell>
          <cell r="G15218">
            <v>110.98370263115805</v>
          </cell>
          <cell r="H15218" t="str">
            <v>A</v>
          </cell>
          <cell r="I15218" t="str">
            <v>A</v>
          </cell>
          <cell r="J15218" t="str">
            <v>A</v>
          </cell>
          <cell r="K15218" t="str">
            <v>A</v>
          </cell>
        </row>
        <row r="15219">
          <cell r="C15219" t="str">
            <v>598018|AJ Finch</v>
          </cell>
          <cell r="D15219">
            <v>110.96457264957263</v>
          </cell>
          <cell r="E15219">
            <v>110.55729783037474</v>
          </cell>
          <cell r="F15219">
            <v>109.49141427091426</v>
          </cell>
          <cell r="G15219">
            <v>109.95001354770585</v>
          </cell>
          <cell r="H15219" t="str">
            <v>A</v>
          </cell>
          <cell r="I15219" t="str">
            <v>A</v>
          </cell>
          <cell r="J15219" t="str">
            <v>A</v>
          </cell>
          <cell r="K15219" t="str">
            <v>A</v>
          </cell>
        </row>
        <row r="15220">
          <cell r="C15220" t="str">
            <v>1178431|RK Singh</v>
          </cell>
          <cell r="D15220">
            <v>110.96722222222222</v>
          </cell>
          <cell r="E15220">
            <v>109.96047619047617</v>
          </cell>
          <cell r="F15220">
            <v>110.24957407407408</v>
          </cell>
          <cell r="G15220">
            <v>111.16278835978835</v>
          </cell>
          <cell r="H15220" t="str">
            <v>A</v>
          </cell>
          <cell r="I15220" t="str">
            <v>A</v>
          </cell>
          <cell r="J15220" t="str">
            <v>A</v>
          </cell>
          <cell r="K15220" t="str">
            <v>A</v>
          </cell>
        </row>
        <row r="15221">
          <cell r="C15221" t="str">
            <v>829743|MC Henriques</v>
          </cell>
          <cell r="D15221">
            <v>110.96729885057472</v>
          </cell>
          <cell r="E15221">
            <v>110.7505926724138</v>
          </cell>
          <cell r="F15221">
            <v>111.5779568228706</v>
          </cell>
          <cell r="G15221">
            <v>111.16380866858238</v>
          </cell>
          <cell r="H15221" t="str">
            <v>A</v>
          </cell>
          <cell r="I15221" t="str">
            <v>A</v>
          </cell>
          <cell r="J15221" t="str">
            <v>A</v>
          </cell>
          <cell r="K15221" t="str">
            <v>A</v>
          </cell>
        </row>
        <row r="15222">
          <cell r="C15222" t="str">
            <v>734025|Shivam Sharma</v>
          </cell>
          <cell r="D15222">
            <v>110.96969696969697</v>
          </cell>
          <cell r="E15222">
            <v>105.98484848484848</v>
          </cell>
          <cell r="F15222">
            <v>110.96969696969697</v>
          </cell>
          <cell r="G15222">
            <v>108.47727272727272</v>
          </cell>
          <cell r="H15222" t="str">
            <v>A</v>
          </cell>
          <cell r="I15222" t="str">
            <v>A</v>
          </cell>
          <cell r="J15222" t="str">
            <v>A</v>
          </cell>
          <cell r="K15222" t="str">
            <v>A</v>
          </cell>
        </row>
        <row r="15223">
          <cell r="C15223" t="str">
            <v>548336|SP Goswami</v>
          </cell>
          <cell r="D15223">
            <v>110.9719874697461</v>
          </cell>
          <cell r="E15223">
            <v>110.25048606061675</v>
          </cell>
          <cell r="F15223">
            <v>111.17702003230784</v>
          </cell>
          <cell r="G15223">
            <v>110.66589405938112</v>
          </cell>
          <cell r="H15223" t="str">
            <v>A</v>
          </cell>
          <cell r="I15223" t="str">
            <v>A</v>
          </cell>
          <cell r="J15223" t="str">
            <v>A</v>
          </cell>
          <cell r="K15223" t="str">
            <v>A</v>
          </cell>
        </row>
        <row r="15224">
          <cell r="C15224" t="str">
            <v>1304107|Shashank Singh</v>
          </cell>
          <cell r="D15224">
            <v>110.97222222222223</v>
          </cell>
          <cell r="E15224">
            <v>109.92777777777778</v>
          </cell>
          <cell r="F15224">
            <v>115.45061728395062</v>
          </cell>
          <cell r="G15224">
            <v>112.17654320987656</v>
          </cell>
          <cell r="H15224" t="str">
            <v>A</v>
          </cell>
          <cell r="I15224" t="str">
            <v>A</v>
          </cell>
          <cell r="J15224" t="str">
            <v>A</v>
          </cell>
          <cell r="K15224" t="str">
            <v>A</v>
          </cell>
        </row>
        <row r="15225">
          <cell r="C15225" t="str">
            <v>734029|DJG Sammy</v>
          </cell>
          <cell r="D15225">
            <v>110.97227214675492</v>
          </cell>
          <cell r="E15225">
            <v>109.96919731459286</v>
          </cell>
          <cell r="F15225">
            <v>111.00208163002033</v>
          </cell>
          <cell r="G15225">
            <v>110.5261865837399</v>
          </cell>
          <cell r="H15225" t="str">
            <v>A</v>
          </cell>
          <cell r="I15225" t="str">
            <v>A</v>
          </cell>
          <cell r="J15225" t="str">
            <v>A</v>
          </cell>
          <cell r="K15225" t="str">
            <v>A</v>
          </cell>
        </row>
        <row r="15226">
          <cell r="C15226" t="str">
            <v>598019|STR Binny</v>
          </cell>
          <cell r="D15226">
            <v>110.97336783120603</v>
          </cell>
          <cell r="E15226">
            <v>110.47527012897703</v>
          </cell>
          <cell r="F15226">
            <v>112.44788266477222</v>
          </cell>
          <cell r="G15226">
            <v>111.28103992577432</v>
          </cell>
          <cell r="H15226" t="str">
            <v>A</v>
          </cell>
          <cell r="I15226" t="str">
            <v>A</v>
          </cell>
          <cell r="J15226" t="str">
            <v>A</v>
          </cell>
          <cell r="K15226" t="str">
            <v>A</v>
          </cell>
        </row>
        <row r="15227">
          <cell r="C15227" t="str">
            <v>1304091|DJ Hooda</v>
          </cell>
          <cell r="D15227">
            <v>110.9757952430711</v>
          </cell>
          <cell r="E15227">
            <v>111.32296714105601</v>
          </cell>
          <cell r="F15227">
            <v>110.90422641338979</v>
          </cell>
          <cell r="G15227">
            <v>111.0451059815769</v>
          </cell>
          <cell r="H15227" t="str">
            <v>A</v>
          </cell>
          <cell r="I15227" t="str">
            <v>A</v>
          </cell>
          <cell r="J15227" t="str">
            <v>A</v>
          </cell>
          <cell r="K15227" t="str">
            <v>A</v>
          </cell>
        </row>
        <row r="15228">
          <cell r="C15228" t="str">
            <v>1136609|STR Binny</v>
          </cell>
          <cell r="D15228">
            <v>110.97602666863627</v>
          </cell>
          <cell r="E15228">
            <v>110.75975955749233</v>
          </cell>
          <cell r="F15228">
            <v>110.89327335281394</v>
          </cell>
          <cell r="G15228">
            <v>110.87023663543103</v>
          </cell>
          <cell r="H15228" t="str">
            <v>A</v>
          </cell>
          <cell r="I15228" t="str">
            <v>A</v>
          </cell>
          <cell r="J15228" t="str">
            <v>A</v>
          </cell>
          <cell r="K15228" t="str">
            <v>A</v>
          </cell>
        </row>
        <row r="15229">
          <cell r="C15229" t="str">
            <v>829759|NV Ojha</v>
          </cell>
          <cell r="D15229">
            <v>110.97769512719036</v>
          </cell>
          <cell r="E15229">
            <v>111.04944233965907</v>
          </cell>
          <cell r="F15229">
            <v>110.96244734572569</v>
          </cell>
          <cell r="G15229">
            <v>111.02110937020537</v>
          </cell>
          <cell r="H15229" t="str">
            <v>A</v>
          </cell>
          <cell r="I15229" t="str">
            <v>A</v>
          </cell>
          <cell r="J15229" t="str">
            <v>A</v>
          </cell>
          <cell r="K15229" t="str">
            <v>A</v>
          </cell>
        </row>
        <row r="15230">
          <cell r="C15230" t="str">
            <v>548341|M Manhas</v>
          </cell>
          <cell r="D15230">
            <v>110.97800998496496</v>
          </cell>
          <cell r="E15230">
            <v>111.75660220774404</v>
          </cell>
          <cell r="F15230">
            <v>110.82049559065315</v>
          </cell>
          <cell r="G15230">
            <v>111.26391419235752</v>
          </cell>
          <cell r="H15230" t="str">
            <v>A</v>
          </cell>
          <cell r="I15230" t="str">
            <v>A</v>
          </cell>
          <cell r="J15230" t="str">
            <v>A</v>
          </cell>
          <cell r="K15230" t="str">
            <v>A</v>
          </cell>
        </row>
        <row r="15231">
          <cell r="C15231" t="str">
            <v>336012|V Kohli</v>
          </cell>
          <cell r="D15231">
            <v>110.9787755102041</v>
          </cell>
          <cell r="E15231">
            <v>109.56642857142859</v>
          </cell>
          <cell r="F15231">
            <v>109.74780347694634</v>
          </cell>
          <cell r="G15231">
            <v>109.93273998488286</v>
          </cell>
          <cell r="H15231" t="str">
            <v>A</v>
          </cell>
          <cell r="I15231" t="str">
            <v>A</v>
          </cell>
          <cell r="J15231" t="str">
            <v>A</v>
          </cell>
          <cell r="K15231" t="str">
            <v>A</v>
          </cell>
        </row>
        <row r="15232">
          <cell r="C15232" t="str">
            <v>548354|AM Nayar</v>
          </cell>
          <cell r="D15232">
            <v>110.98167254556147</v>
          </cell>
          <cell r="E15232">
            <v>110.90108680108682</v>
          </cell>
          <cell r="F15232">
            <v>111.09080250207082</v>
          </cell>
          <cell r="G15232">
            <v>111.05939798831336</v>
          </cell>
          <cell r="H15232" t="str">
            <v>A</v>
          </cell>
          <cell r="I15232" t="str">
            <v>A</v>
          </cell>
          <cell r="J15232" t="str">
            <v>A</v>
          </cell>
          <cell r="K15232" t="str">
            <v>A</v>
          </cell>
        </row>
        <row r="15233">
          <cell r="C15233" t="str">
            <v>1082612|HM Amla</v>
          </cell>
          <cell r="D15233">
            <v>110.98341809705447</v>
          </cell>
          <cell r="E15233">
            <v>116.80424436674436</v>
          </cell>
          <cell r="F15233">
            <v>111.92549589393023</v>
          </cell>
          <cell r="G15233">
            <v>113.29664506369052</v>
          </cell>
          <cell r="H15233" t="str">
            <v>A</v>
          </cell>
          <cell r="I15233" t="str">
            <v>A</v>
          </cell>
          <cell r="J15233" t="str">
            <v>A</v>
          </cell>
          <cell r="K15233" t="str">
            <v>A</v>
          </cell>
        </row>
        <row r="15234">
          <cell r="C15234" t="str">
            <v>598067|AJ Finch</v>
          </cell>
          <cell r="D15234">
            <v>110.98521137952956</v>
          </cell>
          <cell r="E15234">
            <v>111.50759349346305</v>
          </cell>
          <cell r="F15234">
            <v>110.85798356525629</v>
          </cell>
          <cell r="G15234">
            <v>110.97951045623971</v>
          </cell>
          <cell r="H15234" t="str">
            <v>A</v>
          </cell>
          <cell r="I15234" t="str">
            <v>A</v>
          </cell>
          <cell r="J15234" t="str">
            <v>A</v>
          </cell>
          <cell r="K15234" t="str">
            <v>A</v>
          </cell>
        </row>
        <row r="15235">
          <cell r="C15235" t="str">
            <v>336031|DPMD Jayawardene</v>
          </cell>
          <cell r="D15235">
            <v>110.9862798170807</v>
          </cell>
          <cell r="E15235">
            <v>111.58765183537261</v>
          </cell>
          <cell r="F15235">
            <v>111.33598876029214</v>
          </cell>
          <cell r="G15235">
            <v>111.60949881555636</v>
          </cell>
          <cell r="H15235" t="str">
            <v>A</v>
          </cell>
          <cell r="I15235" t="str">
            <v>A</v>
          </cell>
          <cell r="J15235" t="str">
            <v>A</v>
          </cell>
          <cell r="K15235" t="str">
            <v>A</v>
          </cell>
        </row>
        <row r="15236">
          <cell r="C15236" t="str">
            <v>734019|M Vohra</v>
          </cell>
          <cell r="D15236">
            <v>110.98790324807565</v>
          </cell>
          <cell r="E15236">
            <v>111.88474464406936</v>
          </cell>
          <cell r="F15236">
            <v>108.95573976978255</v>
          </cell>
          <cell r="G15236">
            <v>110.34200271056496</v>
          </cell>
          <cell r="H15236" t="str">
            <v>A</v>
          </cell>
          <cell r="I15236" t="str">
            <v>A</v>
          </cell>
          <cell r="J15236" t="str">
            <v>A</v>
          </cell>
          <cell r="K15236" t="str">
            <v>A</v>
          </cell>
        </row>
        <row r="15237">
          <cell r="C15237" t="str">
            <v>1178411|BCJ Cutting</v>
          </cell>
          <cell r="D15237">
            <v>110.98832680250786</v>
          </cell>
          <cell r="E15237">
            <v>111.16548404941916</v>
          </cell>
          <cell r="F15237">
            <v>111.68712673118709</v>
          </cell>
          <cell r="G15237">
            <v>111.29291105954748</v>
          </cell>
          <cell r="H15237" t="str">
            <v>A</v>
          </cell>
          <cell r="I15237" t="str">
            <v>A</v>
          </cell>
          <cell r="J15237" t="str">
            <v>A</v>
          </cell>
          <cell r="K15237" t="str">
            <v>A</v>
          </cell>
        </row>
        <row r="15238">
          <cell r="C15238" t="str">
            <v>1082640|CR Brathwaite</v>
          </cell>
          <cell r="D15238">
            <v>110.99029278964763</v>
          </cell>
          <cell r="E15238">
            <v>110.36650619094168</v>
          </cell>
          <cell r="F15238">
            <v>113.62055797090206</v>
          </cell>
          <cell r="G15238">
            <v>111.67071352283718</v>
          </cell>
          <cell r="H15238" t="str">
            <v>A</v>
          </cell>
          <cell r="I15238" t="str">
            <v>A</v>
          </cell>
          <cell r="J15238" t="str">
            <v>A</v>
          </cell>
          <cell r="K15238" t="str">
            <v>A</v>
          </cell>
        </row>
        <row r="15239">
          <cell r="C15239" t="str">
            <v>548313|AM Nayar</v>
          </cell>
          <cell r="D15239">
            <v>110.9953003423592</v>
          </cell>
          <cell r="E15239">
            <v>111.29543461829179</v>
          </cell>
          <cell r="F15239">
            <v>111.4388544564852</v>
          </cell>
          <cell r="G15239">
            <v>111.25691379133025</v>
          </cell>
          <cell r="H15239" t="str">
            <v>A</v>
          </cell>
          <cell r="I15239" t="str">
            <v>A</v>
          </cell>
          <cell r="J15239" t="str">
            <v>A</v>
          </cell>
          <cell r="K15239" t="str">
            <v>A</v>
          </cell>
        </row>
        <row r="15240">
          <cell r="C15240" t="str">
            <v>733991|WP Saha</v>
          </cell>
          <cell r="D15240">
            <v>110.99684227350895</v>
          </cell>
          <cell r="E15240">
            <v>111.20281750075868</v>
          </cell>
          <cell r="F15240">
            <v>110.59775793748184</v>
          </cell>
          <cell r="G15240">
            <v>110.79506848405235</v>
          </cell>
          <cell r="H15240" t="str">
            <v>A</v>
          </cell>
          <cell r="I15240" t="str">
            <v>A</v>
          </cell>
          <cell r="J15240" t="str">
            <v>A</v>
          </cell>
          <cell r="K15240" t="str">
            <v>A</v>
          </cell>
        </row>
        <row r="15241">
          <cell r="C15241" t="str">
            <v>829727|STR Binny</v>
          </cell>
          <cell r="D15241">
            <v>110.9983361568525</v>
          </cell>
          <cell r="E15241">
            <v>111.07316514428364</v>
          </cell>
          <cell r="F15241">
            <v>111.17225837099913</v>
          </cell>
          <cell r="G15241">
            <v>111.11438385420468</v>
          </cell>
          <cell r="H15241" t="str">
            <v>A</v>
          </cell>
          <cell r="I15241" t="str">
            <v>A</v>
          </cell>
          <cell r="J15241" t="str">
            <v>A</v>
          </cell>
          <cell r="K15241" t="str">
            <v>A</v>
          </cell>
        </row>
        <row r="15242">
          <cell r="C15242" t="str">
            <v>548311|DT Christian</v>
          </cell>
          <cell r="D15242">
            <v>110.9990419645592</v>
          </cell>
          <cell r="E15242">
            <v>110.29696753851927</v>
          </cell>
          <cell r="F15242">
            <v>110.88910880486115</v>
          </cell>
          <cell r="G15242">
            <v>110.8066572104503</v>
          </cell>
          <cell r="H15242" t="str">
            <v>A</v>
          </cell>
          <cell r="I15242" t="str">
            <v>A</v>
          </cell>
          <cell r="J15242" t="str">
            <v>A</v>
          </cell>
          <cell r="K15242" t="str">
            <v>A</v>
          </cell>
        </row>
        <row r="15243">
          <cell r="C15243" t="str">
            <v>1082643|JP Faulkner</v>
          </cell>
          <cell r="D15243">
            <v>110.99933426800985</v>
          </cell>
          <cell r="E15243">
            <v>110.9326823953874</v>
          </cell>
          <cell r="F15243">
            <v>110.95413308150016</v>
          </cell>
          <cell r="G15243">
            <v>110.89959243657763</v>
          </cell>
          <cell r="H15243" t="str">
            <v>A</v>
          </cell>
          <cell r="I15243" t="str">
            <v>A</v>
          </cell>
          <cell r="J15243" t="str">
            <v>A</v>
          </cell>
          <cell r="K15243" t="str">
            <v>A</v>
          </cell>
        </row>
        <row r="15244">
          <cell r="C15244" t="str">
            <v>548313|JP Faulkner</v>
          </cell>
          <cell r="D15244">
            <v>111</v>
          </cell>
          <cell r="E15244">
            <v>107</v>
          </cell>
          <cell r="F15244">
            <v>111</v>
          </cell>
          <cell r="G15244">
            <v>109</v>
          </cell>
          <cell r="H15244" t="str">
            <v>A</v>
          </cell>
          <cell r="I15244" t="str">
            <v>A</v>
          </cell>
          <cell r="J15244" t="str">
            <v>A</v>
          </cell>
          <cell r="K15244" t="str">
            <v>A</v>
          </cell>
        </row>
        <row r="15245">
          <cell r="C15245" t="str">
            <v>336029|M Ntini</v>
          </cell>
          <cell r="D15245">
            <v>111</v>
          </cell>
          <cell r="E15245">
            <v>102.5</v>
          </cell>
          <cell r="F15245">
            <v>111</v>
          </cell>
          <cell r="G15245">
            <v>106.75</v>
          </cell>
          <cell r="H15245" t="str">
            <v>A</v>
          </cell>
          <cell r="I15245" t="str">
            <v>A</v>
          </cell>
          <cell r="J15245" t="str">
            <v>A</v>
          </cell>
          <cell r="K15245" t="str">
            <v>A</v>
          </cell>
        </row>
        <row r="15246">
          <cell r="C15246" t="str">
            <v>392224|M Vijay</v>
          </cell>
          <cell r="D15246">
            <v>111</v>
          </cell>
          <cell r="E15246">
            <v>110.23</v>
          </cell>
          <cell r="F15246">
            <v>112.84722222222221</v>
          </cell>
          <cell r="G15246">
            <v>112.75722222222221</v>
          </cell>
          <cell r="H15246" t="str">
            <v>A</v>
          </cell>
          <cell r="I15246" t="str">
            <v>A</v>
          </cell>
          <cell r="J15246" t="str">
            <v>A</v>
          </cell>
          <cell r="K15246" t="str">
            <v>A</v>
          </cell>
        </row>
        <row r="15247">
          <cell r="C15247" t="str">
            <v>548343|WP Saha</v>
          </cell>
          <cell r="D15247">
            <v>111.00047567567567</v>
          </cell>
          <cell r="E15247">
            <v>110.54372661122662</v>
          </cell>
          <cell r="F15247">
            <v>110.70792360621492</v>
          </cell>
          <cell r="G15247">
            <v>110.9107325941326</v>
          </cell>
          <cell r="H15247" t="str">
            <v>A</v>
          </cell>
          <cell r="I15247" t="str">
            <v>A</v>
          </cell>
          <cell r="J15247" t="str">
            <v>A</v>
          </cell>
          <cell r="K15247" t="str">
            <v>A</v>
          </cell>
        </row>
        <row r="15248">
          <cell r="C15248" t="str">
            <v>981005|NLTC Perera</v>
          </cell>
          <cell r="D15248">
            <v>111.00546104157166</v>
          </cell>
          <cell r="E15248">
            <v>111.13614320438347</v>
          </cell>
          <cell r="F15248">
            <v>110.93308593859565</v>
          </cell>
          <cell r="G15248">
            <v>111.06194391776573</v>
          </cell>
          <cell r="H15248" t="str">
            <v>A</v>
          </cell>
          <cell r="I15248" t="str">
            <v>A</v>
          </cell>
          <cell r="J15248" t="str">
            <v>A</v>
          </cell>
          <cell r="K15248" t="str">
            <v>A</v>
          </cell>
        </row>
        <row r="15249">
          <cell r="C15249" t="str">
            <v>419132|Harbhajan Singh</v>
          </cell>
          <cell r="D15249">
            <v>111.00699651916699</v>
          </cell>
          <cell r="E15249">
            <v>110.41834966509835</v>
          </cell>
          <cell r="F15249">
            <v>109.94840227253387</v>
          </cell>
          <cell r="G15249">
            <v>110.21834378675521</v>
          </cell>
          <cell r="H15249" t="str">
            <v>A</v>
          </cell>
          <cell r="I15249" t="str">
            <v>A</v>
          </cell>
          <cell r="J15249" t="str">
            <v>A</v>
          </cell>
          <cell r="K15249" t="str">
            <v>A</v>
          </cell>
        </row>
        <row r="15250">
          <cell r="C15250" t="str">
            <v>1254114|TK Curran</v>
          </cell>
          <cell r="D15250">
            <v>111.00785905027286</v>
          </cell>
          <cell r="E15250">
            <v>109.30707314524557</v>
          </cell>
          <cell r="F15250">
            <v>110.73783109557536</v>
          </cell>
          <cell r="G15250">
            <v>110.19252050195443</v>
          </cell>
          <cell r="H15250" t="str">
            <v>A</v>
          </cell>
          <cell r="I15250" t="str">
            <v>A</v>
          </cell>
          <cell r="J15250" t="str">
            <v>A</v>
          </cell>
          <cell r="K15250" t="str">
            <v>A</v>
          </cell>
        </row>
        <row r="15251">
          <cell r="C15251" t="str">
            <v>829761|KM Jadhav</v>
          </cell>
          <cell r="D15251">
            <v>111.00938024724231</v>
          </cell>
          <cell r="E15251">
            <v>110.8056731827613</v>
          </cell>
          <cell r="F15251">
            <v>110.91162249470858</v>
          </cell>
          <cell r="G15251">
            <v>110.84353063993728</v>
          </cell>
          <cell r="H15251" t="str">
            <v>A</v>
          </cell>
          <cell r="I15251" t="str">
            <v>A</v>
          </cell>
          <cell r="J15251" t="str">
            <v>A</v>
          </cell>
          <cell r="K15251" t="str">
            <v>A</v>
          </cell>
        </row>
        <row r="15252">
          <cell r="C15252" t="str">
            <v>980923|DJ Hooda</v>
          </cell>
          <cell r="D15252">
            <v>111.00986225895318</v>
          </cell>
          <cell r="E15252">
            <v>111.84237373737375</v>
          </cell>
          <cell r="F15252">
            <v>111.67951413121109</v>
          </cell>
          <cell r="G15252">
            <v>111.49036149372513</v>
          </cell>
          <cell r="H15252" t="str">
            <v>A</v>
          </cell>
          <cell r="I15252" t="str">
            <v>A</v>
          </cell>
          <cell r="J15252" t="str">
            <v>A</v>
          </cell>
          <cell r="K15252" t="str">
            <v>A</v>
          </cell>
        </row>
        <row r="15253">
          <cell r="C15253" t="str">
            <v>829747|KM Jadhav</v>
          </cell>
          <cell r="D15253">
            <v>111.00994874707517</v>
          </cell>
          <cell r="E15253">
            <v>110.71553848980825</v>
          </cell>
          <cell r="F15253">
            <v>110.9542347453857</v>
          </cell>
          <cell r="G15253">
            <v>110.98222812743489</v>
          </cell>
          <cell r="H15253" t="str">
            <v>A</v>
          </cell>
          <cell r="I15253" t="str">
            <v>A</v>
          </cell>
          <cell r="J15253" t="str">
            <v>A</v>
          </cell>
          <cell r="K15253" t="str">
            <v>A</v>
          </cell>
        </row>
        <row r="15254">
          <cell r="C15254" t="str">
            <v>980939|NLTC Perera</v>
          </cell>
          <cell r="D15254">
            <v>111.01083500934446</v>
          </cell>
          <cell r="E15254">
            <v>110.57558131328601</v>
          </cell>
          <cell r="F15254">
            <v>110.27885228758204</v>
          </cell>
          <cell r="G15254">
            <v>110.43068433302885</v>
          </cell>
          <cell r="H15254" t="str">
            <v>A</v>
          </cell>
          <cell r="I15254" t="str">
            <v>A</v>
          </cell>
          <cell r="J15254" t="str">
            <v>A</v>
          </cell>
          <cell r="K15254" t="str">
            <v>A</v>
          </cell>
        </row>
        <row r="15255">
          <cell r="C15255" t="str">
            <v>829815|NV Ojha</v>
          </cell>
          <cell r="D15255">
            <v>111.01139479538358</v>
          </cell>
          <cell r="E15255">
            <v>110.86062558082786</v>
          </cell>
          <cell r="F15255">
            <v>111.10814036015995</v>
          </cell>
          <cell r="G15255">
            <v>111.00685252201744</v>
          </cell>
          <cell r="H15255" t="str">
            <v>A</v>
          </cell>
          <cell r="I15255" t="str">
            <v>A</v>
          </cell>
          <cell r="J15255" t="str">
            <v>A</v>
          </cell>
          <cell r="K15255" t="str">
            <v>A</v>
          </cell>
        </row>
        <row r="15256">
          <cell r="C15256" t="str">
            <v>419120|M Manhas</v>
          </cell>
          <cell r="D15256">
            <v>111.01282111436952</v>
          </cell>
          <cell r="E15256">
            <v>110.91711010397229</v>
          </cell>
          <cell r="F15256">
            <v>110.37353405017923</v>
          </cell>
          <cell r="G15256">
            <v>110.46287378180635</v>
          </cell>
          <cell r="H15256" t="str">
            <v>A</v>
          </cell>
          <cell r="I15256" t="str">
            <v>A</v>
          </cell>
          <cell r="J15256" t="str">
            <v>A</v>
          </cell>
          <cell r="K15256" t="str">
            <v>A</v>
          </cell>
        </row>
        <row r="15257">
          <cell r="C15257" t="str">
            <v>335998|V Kohli</v>
          </cell>
          <cell r="D15257">
            <v>111.01452380952382</v>
          </cell>
          <cell r="E15257">
            <v>109.01161904761906</v>
          </cell>
          <cell r="F15257">
            <v>109.64002645502647</v>
          </cell>
          <cell r="G15257">
            <v>109.46278835978836</v>
          </cell>
          <cell r="H15257" t="str">
            <v>A</v>
          </cell>
          <cell r="I15257" t="str">
            <v>A</v>
          </cell>
          <cell r="J15257" t="str">
            <v>A</v>
          </cell>
          <cell r="K15257" t="str">
            <v>A</v>
          </cell>
        </row>
        <row r="15258">
          <cell r="C15258" t="str">
            <v>598032|NLTC Perera</v>
          </cell>
          <cell r="D15258">
            <v>111.01569604086845</v>
          </cell>
          <cell r="E15258">
            <v>109.78026239405548</v>
          </cell>
          <cell r="F15258">
            <v>110.29869649023225</v>
          </cell>
          <cell r="G15258">
            <v>110.04891060455554</v>
          </cell>
          <cell r="H15258" t="str">
            <v>A</v>
          </cell>
          <cell r="I15258" t="str">
            <v>A</v>
          </cell>
          <cell r="J15258" t="str">
            <v>A</v>
          </cell>
          <cell r="K15258" t="str">
            <v>A</v>
          </cell>
        </row>
        <row r="15259">
          <cell r="C15259" t="str">
            <v>598015|S Anirudha</v>
          </cell>
          <cell r="D15259">
            <v>111.01658395368072</v>
          </cell>
          <cell r="E15259">
            <v>109.91865758874556</v>
          </cell>
          <cell r="F15259">
            <v>111.55561720736451</v>
          </cell>
          <cell r="G15259">
            <v>111.02159308957941</v>
          </cell>
          <cell r="H15259" t="str">
            <v>A</v>
          </cell>
          <cell r="I15259" t="str">
            <v>A</v>
          </cell>
          <cell r="J15259" t="str">
            <v>A</v>
          </cell>
          <cell r="K15259" t="str">
            <v>A</v>
          </cell>
        </row>
        <row r="15260">
          <cell r="C15260" t="str">
            <v>392197|Harbhajan Singh</v>
          </cell>
          <cell r="D15260">
            <v>111.01951515151514</v>
          </cell>
          <cell r="E15260">
            <v>111.51626262626262</v>
          </cell>
          <cell r="F15260">
            <v>110.36492255892256</v>
          </cell>
          <cell r="G15260">
            <v>110.90172390572388</v>
          </cell>
          <cell r="H15260" t="str">
            <v>A</v>
          </cell>
          <cell r="I15260" t="str">
            <v>A</v>
          </cell>
          <cell r="J15260" t="str">
            <v>A</v>
          </cell>
          <cell r="K15260" t="str">
            <v>A</v>
          </cell>
        </row>
        <row r="15261">
          <cell r="C15261" t="str">
            <v>598047|AJ Finch</v>
          </cell>
          <cell r="D15261">
            <v>111.02001424501424</v>
          </cell>
          <cell r="E15261">
            <v>111.69001349527665</v>
          </cell>
          <cell r="F15261">
            <v>111.25998730866989</v>
          </cell>
          <cell r="G15261">
            <v>111.2496472558134</v>
          </cell>
          <cell r="H15261" t="str">
            <v>A</v>
          </cell>
          <cell r="I15261" t="str">
            <v>A</v>
          </cell>
          <cell r="J15261" t="str">
            <v>A</v>
          </cell>
          <cell r="K15261" t="str">
            <v>A</v>
          </cell>
        </row>
        <row r="15262">
          <cell r="C15262" t="str">
            <v>829729|PA Patel</v>
          </cell>
          <cell r="D15262">
            <v>111.02019196876073</v>
          </cell>
          <cell r="E15262">
            <v>110.87579945323272</v>
          </cell>
          <cell r="F15262">
            <v>111.11261924560586</v>
          </cell>
          <cell r="G15262">
            <v>110.99369939912022</v>
          </cell>
          <cell r="H15262" t="str">
            <v>A</v>
          </cell>
          <cell r="I15262" t="str">
            <v>A</v>
          </cell>
          <cell r="J15262" t="str">
            <v>A</v>
          </cell>
          <cell r="K15262" t="str">
            <v>A</v>
          </cell>
        </row>
        <row r="15263">
          <cell r="C15263" t="str">
            <v>829771|SA Yadav</v>
          </cell>
          <cell r="D15263">
            <v>111.02081855157992</v>
          </cell>
          <cell r="E15263">
            <v>110.16977762400093</v>
          </cell>
          <cell r="F15263">
            <v>111.23389413244456</v>
          </cell>
          <cell r="G15263">
            <v>110.80233858593471</v>
          </cell>
          <cell r="H15263" t="str">
            <v>A</v>
          </cell>
          <cell r="I15263" t="str">
            <v>A</v>
          </cell>
          <cell r="J15263" t="str">
            <v>A</v>
          </cell>
          <cell r="K15263" t="str">
            <v>A</v>
          </cell>
        </row>
        <row r="15264">
          <cell r="C15264" t="str">
            <v>1254100|Abhishek Sharma</v>
          </cell>
          <cell r="D15264">
            <v>111.0268539003099</v>
          </cell>
          <cell r="E15264">
            <v>111.2096510634515</v>
          </cell>
          <cell r="F15264">
            <v>110.91452877165243</v>
          </cell>
          <cell r="G15264">
            <v>111.10295335796449</v>
          </cell>
          <cell r="H15264" t="str">
            <v>A</v>
          </cell>
          <cell r="I15264" t="str">
            <v>A</v>
          </cell>
          <cell r="J15264" t="str">
            <v>A</v>
          </cell>
          <cell r="K15264" t="str">
            <v>A</v>
          </cell>
        </row>
        <row r="15265">
          <cell r="C15265" t="str">
            <v>548315|MA Agarwal</v>
          </cell>
          <cell r="D15265">
            <v>111.02685897435897</v>
          </cell>
          <cell r="E15265">
            <v>110.35720797720798</v>
          </cell>
          <cell r="F15265">
            <v>111.38429690679691</v>
          </cell>
          <cell r="G15265">
            <v>110.8525400217067</v>
          </cell>
          <cell r="H15265" t="str">
            <v>A</v>
          </cell>
          <cell r="I15265" t="str">
            <v>A</v>
          </cell>
          <cell r="J15265" t="str">
            <v>A</v>
          </cell>
          <cell r="K15265" t="str">
            <v>A</v>
          </cell>
        </row>
        <row r="15266">
          <cell r="C15266" t="str">
            <v>598069|DJG Sammy</v>
          </cell>
          <cell r="D15266">
            <v>111.03090776401122</v>
          </cell>
          <cell r="E15266">
            <v>110.65204429350982</v>
          </cell>
          <cell r="F15266">
            <v>111.08810430891658</v>
          </cell>
          <cell r="G15266">
            <v>110.54905734502479</v>
          </cell>
          <cell r="H15266" t="str">
            <v>A</v>
          </cell>
          <cell r="I15266" t="str">
            <v>A</v>
          </cell>
          <cell r="J15266" t="str">
            <v>A</v>
          </cell>
          <cell r="K15266" t="str">
            <v>A</v>
          </cell>
        </row>
        <row r="15267">
          <cell r="C15267" t="str">
            <v>829751|NV Ojha</v>
          </cell>
          <cell r="D15267">
            <v>111.03619064376669</v>
          </cell>
          <cell r="E15267">
            <v>110.97769512719036</v>
          </cell>
          <cell r="F15267">
            <v>110.91231447422153</v>
          </cell>
          <cell r="G15267">
            <v>110.96244734572569</v>
          </cell>
          <cell r="H15267" t="str">
            <v>A</v>
          </cell>
          <cell r="I15267" t="str">
            <v>A</v>
          </cell>
          <cell r="J15267" t="str">
            <v>A</v>
          </cell>
          <cell r="K15267" t="str">
            <v>A</v>
          </cell>
        </row>
        <row r="15268">
          <cell r="C15268" t="str">
            <v>733987|M Manhas</v>
          </cell>
          <cell r="D15268">
            <v>111.03625666771649</v>
          </cell>
          <cell r="E15268">
            <v>110.88662810912953</v>
          </cell>
          <cell r="F15268">
            <v>111.18787310845669</v>
          </cell>
          <cell r="G15268">
            <v>111.03434483073717</v>
          </cell>
          <cell r="H15268" t="str">
            <v>A</v>
          </cell>
          <cell r="I15268" t="str">
            <v>A</v>
          </cell>
          <cell r="J15268" t="str">
            <v>A</v>
          </cell>
          <cell r="K15268" t="str">
            <v>A</v>
          </cell>
        </row>
        <row r="15269">
          <cell r="C15269" t="str">
            <v>1082617|Mandeep Singh</v>
          </cell>
          <cell r="D15269">
            <v>111.03862437114827</v>
          </cell>
          <cell r="E15269">
            <v>110.83889675933688</v>
          </cell>
          <cell r="F15269">
            <v>111.29497204855443</v>
          </cell>
          <cell r="G15269">
            <v>111.06251451621897</v>
          </cell>
          <cell r="H15269" t="str">
            <v>A</v>
          </cell>
          <cell r="I15269" t="str">
            <v>A</v>
          </cell>
          <cell r="J15269" t="str">
            <v>A</v>
          </cell>
          <cell r="K15269" t="str">
            <v>A</v>
          </cell>
        </row>
        <row r="15270">
          <cell r="C15270" t="str">
            <v>598042|AJ Finch</v>
          </cell>
          <cell r="D15270">
            <v>111.0389140271493</v>
          </cell>
          <cell r="E15270">
            <v>111.02001424501424</v>
          </cell>
          <cell r="F15270">
            <v>111.29394267429193</v>
          </cell>
          <cell r="G15270">
            <v>111.25998730866989</v>
          </cell>
          <cell r="H15270" t="str">
            <v>A</v>
          </cell>
          <cell r="I15270" t="str">
            <v>A</v>
          </cell>
          <cell r="J15270" t="str">
            <v>A</v>
          </cell>
          <cell r="K15270" t="str">
            <v>A</v>
          </cell>
        </row>
        <row r="15271">
          <cell r="C15271" t="str">
            <v>733979|Shakib Al Hasan</v>
          </cell>
          <cell r="D15271">
            <v>111.04000418935904</v>
          </cell>
          <cell r="E15271">
            <v>111.2706705767351</v>
          </cell>
          <cell r="F15271">
            <v>111.14933371884986</v>
          </cell>
          <cell r="G15271">
            <v>111.40817514385257</v>
          </cell>
          <cell r="H15271" t="str">
            <v>A</v>
          </cell>
          <cell r="I15271" t="str">
            <v>A</v>
          </cell>
          <cell r="J15271" t="str">
            <v>A</v>
          </cell>
          <cell r="K15271" t="str">
            <v>A</v>
          </cell>
        </row>
        <row r="15272">
          <cell r="C15272" t="str">
            <v>501250|DB Ravi Teja</v>
          </cell>
          <cell r="D15272">
            <v>111.04057044310866</v>
          </cell>
          <cell r="E15272">
            <v>111.7302085876199</v>
          </cell>
          <cell r="F15272">
            <v>111.39367527261275</v>
          </cell>
          <cell r="G15272">
            <v>111.55823816615145</v>
          </cell>
          <cell r="H15272" t="str">
            <v>A</v>
          </cell>
          <cell r="I15272" t="str">
            <v>A</v>
          </cell>
          <cell r="J15272" t="str">
            <v>A</v>
          </cell>
          <cell r="K15272" t="str">
            <v>A</v>
          </cell>
        </row>
        <row r="15273">
          <cell r="C15273" t="str">
            <v>548339|N Saini</v>
          </cell>
          <cell r="D15273">
            <v>111.04166666666667</v>
          </cell>
          <cell r="E15273">
            <v>109.80555555555556</v>
          </cell>
          <cell r="F15273">
            <v>110.89583333333334</v>
          </cell>
          <cell r="G15273">
            <v>110.5324074074074</v>
          </cell>
          <cell r="H15273" t="str">
            <v>A</v>
          </cell>
          <cell r="I15273" t="str">
            <v>A</v>
          </cell>
          <cell r="J15273" t="str">
            <v>A</v>
          </cell>
          <cell r="K15273" t="str">
            <v>A</v>
          </cell>
        </row>
        <row r="15274">
          <cell r="C15274" t="str">
            <v>598020|KM Jadhav</v>
          </cell>
          <cell r="D15274">
            <v>111.04308170239203</v>
          </cell>
          <cell r="E15274">
            <v>111.55258823810547</v>
          </cell>
          <cell r="F15274">
            <v>109.37610780686641</v>
          </cell>
          <cell r="G15274">
            <v>110.67240453861142</v>
          </cell>
          <cell r="H15274" t="str">
            <v>A</v>
          </cell>
          <cell r="I15274" t="str">
            <v>A</v>
          </cell>
          <cell r="J15274" t="str">
            <v>A</v>
          </cell>
          <cell r="K15274" t="str">
            <v>A</v>
          </cell>
        </row>
        <row r="15275">
          <cell r="C15275" t="str">
            <v>980989|NLTC Perera</v>
          </cell>
          <cell r="D15275">
            <v>111.04422750734207</v>
          </cell>
          <cell r="E15275">
            <v>111.00546104157166</v>
          </cell>
          <cell r="F15275">
            <v>110.72919341455355</v>
          </cell>
          <cell r="G15275">
            <v>110.93308593859565</v>
          </cell>
          <cell r="H15275" t="str">
            <v>A</v>
          </cell>
          <cell r="I15275" t="str">
            <v>A</v>
          </cell>
          <cell r="J15275" t="str">
            <v>A</v>
          </cell>
          <cell r="K15275" t="str">
            <v>A</v>
          </cell>
        </row>
        <row r="15276">
          <cell r="C15276" t="str">
            <v>1136582|AJ Tye</v>
          </cell>
          <cell r="D15276">
            <v>111.04428571428571</v>
          </cell>
          <cell r="E15276">
            <v>108.70357142857142</v>
          </cell>
          <cell r="F15276">
            <v>113.05781746031745</v>
          </cell>
          <cell r="G15276">
            <v>110.93440476190476</v>
          </cell>
          <cell r="H15276" t="str">
            <v>A</v>
          </cell>
          <cell r="I15276" t="str">
            <v>A</v>
          </cell>
          <cell r="J15276" t="str">
            <v>A</v>
          </cell>
          <cell r="K15276" t="str">
            <v>A</v>
          </cell>
        </row>
        <row r="15277">
          <cell r="C15277" t="str">
            <v>1175366|C de Grandhomme</v>
          </cell>
          <cell r="D15277">
            <v>111.04502042458486</v>
          </cell>
          <cell r="E15277">
            <v>111.62810273668894</v>
          </cell>
          <cell r="F15277">
            <v>111.75833859724607</v>
          </cell>
          <cell r="G15277">
            <v>111.51799268463037</v>
          </cell>
          <cell r="H15277" t="str">
            <v>A</v>
          </cell>
          <cell r="I15277" t="str">
            <v>A</v>
          </cell>
          <cell r="J15277" t="str">
            <v>A</v>
          </cell>
          <cell r="K15277" t="str">
            <v>A</v>
          </cell>
        </row>
        <row r="15278">
          <cell r="C15278" t="str">
            <v>1254085|Abdul Samad</v>
          </cell>
          <cell r="D15278">
            <v>111.04607008288845</v>
          </cell>
          <cell r="E15278">
            <v>110.17097280262587</v>
          </cell>
          <cell r="F15278">
            <v>112.35601518214725</v>
          </cell>
          <cell r="G15278">
            <v>111.03522680872409</v>
          </cell>
          <cell r="H15278" t="str">
            <v>A</v>
          </cell>
          <cell r="I15278" t="str">
            <v>A</v>
          </cell>
          <cell r="J15278" t="str">
            <v>A</v>
          </cell>
          <cell r="K15278" t="str">
            <v>A</v>
          </cell>
        </row>
        <row r="15279">
          <cell r="C15279" t="str">
            <v>336010|SC Ganguly</v>
          </cell>
          <cell r="D15279">
            <v>111.04665186346222</v>
          </cell>
          <cell r="E15279">
            <v>110.61141588296762</v>
          </cell>
          <cell r="F15279">
            <v>109.66309285382562</v>
          </cell>
          <cell r="G15279">
            <v>111.03801666086149</v>
          </cell>
          <cell r="H15279" t="str">
            <v>A</v>
          </cell>
          <cell r="I15279" t="str">
            <v>A</v>
          </cell>
          <cell r="J15279" t="str">
            <v>A</v>
          </cell>
          <cell r="K15279" t="str">
            <v>A</v>
          </cell>
        </row>
        <row r="15280">
          <cell r="C15280" t="str">
            <v>729313|CA Pujara</v>
          </cell>
          <cell r="D15280">
            <v>111.04849911017149</v>
          </cell>
          <cell r="E15280">
            <v>110.6969832795284</v>
          </cell>
          <cell r="F15280">
            <v>111.10698155384269</v>
          </cell>
          <cell r="G15280">
            <v>111.07837685861512</v>
          </cell>
          <cell r="H15280" t="str">
            <v>A</v>
          </cell>
          <cell r="I15280" t="str">
            <v>A</v>
          </cell>
          <cell r="J15280" t="str">
            <v>A</v>
          </cell>
          <cell r="K15280" t="str">
            <v>A</v>
          </cell>
        </row>
        <row r="15281">
          <cell r="C15281" t="str">
            <v>829773|NV Ojha</v>
          </cell>
          <cell r="D15281">
            <v>111.04944233965907</v>
          </cell>
          <cell r="E15281">
            <v>111.30141348895111</v>
          </cell>
          <cell r="F15281">
            <v>111.02110937020537</v>
          </cell>
          <cell r="G15281">
            <v>111.10951698526685</v>
          </cell>
          <cell r="H15281" t="str">
            <v>A</v>
          </cell>
          <cell r="I15281" t="str">
            <v>A</v>
          </cell>
          <cell r="J15281" t="str">
            <v>A</v>
          </cell>
          <cell r="K15281" t="str">
            <v>A</v>
          </cell>
        </row>
        <row r="15282">
          <cell r="C15282" t="str">
            <v>1082637|MJ Guptill</v>
          </cell>
          <cell r="D15282">
            <v>111.05101254480286</v>
          </cell>
          <cell r="E15282">
            <v>109.18705837173579</v>
          </cell>
          <cell r="F15282">
            <v>111.05458213859019</v>
          </cell>
          <cell r="G15282">
            <v>110.77198421232292</v>
          </cell>
          <cell r="H15282" t="str">
            <v>A</v>
          </cell>
          <cell r="I15282" t="str">
            <v>A</v>
          </cell>
          <cell r="J15282" t="str">
            <v>A</v>
          </cell>
          <cell r="K15282" t="str">
            <v>A</v>
          </cell>
        </row>
        <row r="15283">
          <cell r="C15283" t="str">
            <v>548352|AA Jhunjhunwala</v>
          </cell>
          <cell r="D15283">
            <v>111.05228254504118</v>
          </cell>
          <cell r="E15283">
            <v>110.33426236325252</v>
          </cell>
          <cell r="F15283">
            <v>112.12624691139582</v>
          </cell>
          <cell r="G15283">
            <v>111.07828366625165</v>
          </cell>
          <cell r="H15283" t="str">
            <v>A</v>
          </cell>
          <cell r="I15283" t="str">
            <v>A</v>
          </cell>
          <cell r="J15283" t="str">
            <v>A</v>
          </cell>
          <cell r="K15283" t="str">
            <v>A</v>
          </cell>
        </row>
        <row r="15284">
          <cell r="C15284" t="str">
            <v>598003|AM Nayar</v>
          </cell>
          <cell r="D15284">
            <v>111.05281258702314</v>
          </cell>
          <cell r="E15284">
            <v>111.41043277709946</v>
          </cell>
          <cell r="F15284">
            <v>110.97852397789048</v>
          </cell>
          <cell r="G15284">
            <v>111.1214440550698</v>
          </cell>
          <cell r="H15284" t="str">
            <v>A</v>
          </cell>
          <cell r="I15284" t="str">
            <v>A</v>
          </cell>
          <cell r="J15284" t="str">
            <v>A</v>
          </cell>
          <cell r="K15284" t="str">
            <v>A</v>
          </cell>
        </row>
        <row r="15285">
          <cell r="C15285" t="str">
            <v>1082641|HH Pandya</v>
          </cell>
          <cell r="D15285">
            <v>111.05630600495643</v>
          </cell>
          <cell r="E15285">
            <v>111.57109580479121</v>
          </cell>
          <cell r="F15285">
            <v>110.68931896721894</v>
          </cell>
          <cell r="G15285">
            <v>111.19285862876988</v>
          </cell>
          <cell r="H15285" t="str">
            <v>A</v>
          </cell>
          <cell r="I15285" t="str">
            <v>A</v>
          </cell>
          <cell r="J15285" t="str">
            <v>A</v>
          </cell>
          <cell r="K15285" t="str">
            <v>A</v>
          </cell>
        </row>
        <row r="15286">
          <cell r="C15286" t="str">
            <v>548327|M Manhas</v>
          </cell>
          <cell r="D15286">
            <v>111.05713038436356</v>
          </cell>
          <cell r="E15286">
            <v>110.97800998496496</v>
          </cell>
          <cell r="F15286">
            <v>110.79122759429625</v>
          </cell>
          <cell r="G15286">
            <v>110.82049559065315</v>
          </cell>
          <cell r="H15286" t="str">
            <v>A</v>
          </cell>
          <cell r="I15286" t="str">
            <v>A</v>
          </cell>
          <cell r="J15286" t="str">
            <v>A</v>
          </cell>
          <cell r="K15286" t="str">
            <v>A</v>
          </cell>
        </row>
        <row r="15287">
          <cell r="C15287" t="str">
            <v>501238|PA Patel</v>
          </cell>
          <cell r="D15287">
            <v>111.0591536365779</v>
          </cell>
          <cell r="E15287">
            <v>111.51329617667855</v>
          </cell>
          <cell r="F15287">
            <v>111.54207282576567</v>
          </cell>
          <cell r="G15287">
            <v>111.35761531345713</v>
          </cell>
          <cell r="H15287" t="str">
            <v>A</v>
          </cell>
          <cell r="I15287" t="str">
            <v>A</v>
          </cell>
          <cell r="J15287" t="str">
            <v>A</v>
          </cell>
          <cell r="K15287" t="str">
            <v>A</v>
          </cell>
        </row>
        <row r="15288">
          <cell r="C15288" t="str">
            <v>501239|B Chipli</v>
          </cell>
          <cell r="D15288">
            <v>111.05939175302811</v>
          </cell>
          <cell r="E15288">
            <v>111.17944244027576</v>
          </cell>
          <cell r="F15288">
            <v>111.30095605242742</v>
          </cell>
          <cell r="G15288">
            <v>110.98472170721159</v>
          </cell>
          <cell r="H15288" t="str">
            <v>A</v>
          </cell>
          <cell r="I15288" t="str">
            <v>A</v>
          </cell>
          <cell r="J15288" t="str">
            <v>A</v>
          </cell>
          <cell r="K15288" t="str">
            <v>A</v>
          </cell>
        </row>
        <row r="15289">
          <cell r="C15289" t="str">
            <v>392194|V Kohli</v>
          </cell>
          <cell r="D15289">
            <v>111.05956950456951</v>
          </cell>
          <cell r="E15289">
            <v>111.70312423959483</v>
          </cell>
          <cell r="F15289">
            <v>110.49333014956825</v>
          </cell>
          <cell r="G15289">
            <v>111.47705760688113</v>
          </cell>
          <cell r="H15289" t="str">
            <v>A</v>
          </cell>
          <cell r="I15289" t="str">
            <v>A</v>
          </cell>
          <cell r="J15289" t="str">
            <v>A</v>
          </cell>
          <cell r="K15289" t="str">
            <v>A</v>
          </cell>
        </row>
        <row r="15290">
          <cell r="C15290" t="str">
            <v>734001|CM Gautam</v>
          </cell>
          <cell r="D15290">
            <v>111.06700000000001</v>
          </cell>
          <cell r="E15290">
            <v>110.0839393939394</v>
          </cell>
          <cell r="F15290">
            <v>111.49751851851852</v>
          </cell>
          <cell r="G15290">
            <v>111.0843872053872</v>
          </cell>
          <cell r="H15290" t="str">
            <v>A</v>
          </cell>
          <cell r="I15290" t="str">
            <v>A</v>
          </cell>
          <cell r="J15290" t="str">
            <v>A</v>
          </cell>
          <cell r="K15290" t="str">
            <v>A</v>
          </cell>
        </row>
        <row r="15291">
          <cell r="C15291" t="str">
            <v>392189|TM Dilshan</v>
          </cell>
          <cell r="D15291">
            <v>111.06798701298702</v>
          </cell>
          <cell r="E15291">
            <v>113.71053030303031</v>
          </cell>
          <cell r="F15291">
            <v>110.51562025012026</v>
          </cell>
          <cell r="G15291">
            <v>111.35501924001925</v>
          </cell>
          <cell r="H15291" t="str">
            <v>A</v>
          </cell>
          <cell r="I15291" t="str">
            <v>A</v>
          </cell>
          <cell r="J15291" t="str">
            <v>A</v>
          </cell>
          <cell r="K15291" t="str">
            <v>A</v>
          </cell>
        </row>
        <row r="15292">
          <cell r="C15292" t="str">
            <v>598016|MS Bisla</v>
          </cell>
          <cell r="D15292">
            <v>111.06965934767656</v>
          </cell>
          <cell r="E15292">
            <v>110.65011401938746</v>
          </cell>
          <cell r="F15292">
            <v>110.97576386159956</v>
          </cell>
          <cell r="G15292">
            <v>110.80851747399366</v>
          </cell>
          <cell r="H15292" t="str">
            <v>A</v>
          </cell>
          <cell r="I15292" t="str">
            <v>A</v>
          </cell>
          <cell r="J15292" t="str">
            <v>A</v>
          </cell>
          <cell r="K15292" t="str">
            <v>A</v>
          </cell>
        </row>
        <row r="15293">
          <cell r="C15293" t="str">
            <v>392195|PP Chawla</v>
          </cell>
          <cell r="D15293">
            <v>111.07233194733195</v>
          </cell>
          <cell r="E15293">
            <v>109.84207284207284</v>
          </cell>
          <cell r="F15293">
            <v>112.70286082786083</v>
          </cell>
          <cell r="G15293">
            <v>111.28473757640423</v>
          </cell>
          <cell r="H15293" t="str">
            <v>A</v>
          </cell>
          <cell r="I15293" t="str">
            <v>A</v>
          </cell>
          <cell r="J15293" t="str">
            <v>A</v>
          </cell>
          <cell r="K15293" t="str">
            <v>A</v>
          </cell>
        </row>
        <row r="15294">
          <cell r="C15294" t="str">
            <v>1254095|Abhishek Sharma</v>
          </cell>
          <cell r="D15294">
            <v>111.07235511013205</v>
          </cell>
          <cell r="E15294">
            <v>111.0268539003099</v>
          </cell>
          <cell r="F15294">
            <v>110.42080051315456</v>
          </cell>
          <cell r="G15294">
            <v>110.91452877165243</v>
          </cell>
          <cell r="H15294" t="str">
            <v>A</v>
          </cell>
          <cell r="I15294" t="str">
            <v>A</v>
          </cell>
          <cell r="J15294" t="str">
            <v>A</v>
          </cell>
          <cell r="K15294" t="str">
            <v>A</v>
          </cell>
        </row>
        <row r="15295">
          <cell r="C15295" t="str">
            <v>829741|STR Binny</v>
          </cell>
          <cell r="D15295">
            <v>111.07316514428364</v>
          </cell>
          <cell r="E15295">
            <v>111.20883601567655</v>
          </cell>
          <cell r="F15295">
            <v>111.11438385420468</v>
          </cell>
          <cell r="G15295">
            <v>111.09344577227091</v>
          </cell>
          <cell r="H15295" t="str">
            <v>A</v>
          </cell>
          <cell r="I15295" t="str">
            <v>A</v>
          </cell>
          <cell r="J15295" t="str">
            <v>A</v>
          </cell>
          <cell r="K15295" t="str">
            <v>A</v>
          </cell>
        </row>
        <row r="15296">
          <cell r="C15296" t="str">
            <v>1254058|DT Christian</v>
          </cell>
          <cell r="D15296">
            <v>111.07324788613541</v>
          </cell>
          <cell r="E15296">
            <v>110.65458366081725</v>
          </cell>
          <cell r="F15296">
            <v>111.21029911493632</v>
          </cell>
          <cell r="G15296">
            <v>110.95463504220243</v>
          </cell>
          <cell r="H15296" t="str">
            <v>A</v>
          </cell>
          <cell r="I15296" t="str">
            <v>A</v>
          </cell>
          <cell r="J15296" t="str">
            <v>A</v>
          </cell>
          <cell r="K15296" t="str">
            <v>A</v>
          </cell>
        </row>
        <row r="15297">
          <cell r="C15297" t="str">
            <v>548324|MA Agarwal</v>
          </cell>
          <cell r="D15297">
            <v>111.07565384615384</v>
          </cell>
          <cell r="E15297">
            <v>111.11086376586377</v>
          </cell>
          <cell r="F15297">
            <v>110.81990693257359</v>
          </cell>
          <cell r="G15297">
            <v>110.84790852974186</v>
          </cell>
          <cell r="H15297" t="str">
            <v>A</v>
          </cell>
          <cell r="I15297" t="str">
            <v>A</v>
          </cell>
          <cell r="J15297" t="str">
            <v>A</v>
          </cell>
          <cell r="K15297" t="str">
            <v>A</v>
          </cell>
        </row>
        <row r="15298">
          <cell r="C15298" t="str">
            <v>733989|SV Samson</v>
          </cell>
          <cell r="D15298">
            <v>111.07685075911242</v>
          </cell>
          <cell r="E15298">
            <v>110.61424793916173</v>
          </cell>
          <cell r="F15298">
            <v>110.50015444292485</v>
          </cell>
          <cell r="G15298">
            <v>110.59438976549926</v>
          </cell>
          <cell r="H15298" t="str">
            <v>A</v>
          </cell>
          <cell r="I15298" t="str">
            <v>A</v>
          </cell>
          <cell r="J15298" t="str">
            <v>A</v>
          </cell>
          <cell r="K15298" t="str">
            <v>A</v>
          </cell>
        </row>
        <row r="15299">
          <cell r="C15299" t="str">
            <v>548339|Harbhajan Singh</v>
          </cell>
          <cell r="D15299">
            <v>111.07759096724301</v>
          </cell>
          <cell r="E15299">
            <v>110.64890743741014</v>
          </cell>
          <cell r="F15299">
            <v>110.8964564386705</v>
          </cell>
          <cell r="G15299">
            <v>110.93768130640888</v>
          </cell>
          <cell r="H15299" t="str">
            <v>A</v>
          </cell>
          <cell r="I15299" t="str">
            <v>A</v>
          </cell>
          <cell r="J15299" t="str">
            <v>A</v>
          </cell>
          <cell r="K15299" t="str">
            <v>A</v>
          </cell>
        </row>
        <row r="15300">
          <cell r="C15300" t="str">
            <v>419139|MS Bisla</v>
          </cell>
          <cell r="D15300">
            <v>111.07928240740739</v>
          </cell>
          <cell r="E15300">
            <v>110.77880658436213</v>
          </cell>
          <cell r="F15300">
            <v>111.10112617577893</v>
          </cell>
          <cell r="G15300">
            <v>110.84401026357044</v>
          </cell>
          <cell r="H15300" t="str">
            <v>A</v>
          </cell>
          <cell r="I15300" t="str">
            <v>A</v>
          </cell>
          <cell r="J15300" t="str">
            <v>A</v>
          </cell>
          <cell r="K15300" t="str">
            <v>A</v>
          </cell>
        </row>
        <row r="15301">
          <cell r="C15301" t="str">
            <v>829737|MS Bisla</v>
          </cell>
          <cell r="D15301">
            <v>111.08142905524649</v>
          </cell>
          <cell r="E15301">
            <v>110.61075844710699</v>
          </cell>
          <cell r="F15301">
            <v>111.41144341720991</v>
          </cell>
          <cell r="G15301">
            <v>111.03640393637819</v>
          </cell>
          <cell r="H15301" t="str">
            <v>A</v>
          </cell>
          <cell r="I15301" t="str">
            <v>A</v>
          </cell>
          <cell r="J15301" t="str">
            <v>A</v>
          </cell>
          <cell r="K15301" t="str">
            <v>A</v>
          </cell>
        </row>
        <row r="15302">
          <cell r="C15302" t="str">
            <v>392205|AA Bilakhia</v>
          </cell>
          <cell r="D15302">
            <v>111.08333333333333</v>
          </cell>
          <cell r="E15302">
            <v>105.72222222222221</v>
          </cell>
          <cell r="F15302">
            <v>111.79166666666666</v>
          </cell>
          <cell r="G15302">
            <v>109.76851851851852</v>
          </cell>
          <cell r="H15302" t="str">
            <v>A</v>
          </cell>
          <cell r="I15302" t="str">
            <v>A</v>
          </cell>
          <cell r="J15302" t="str">
            <v>A</v>
          </cell>
          <cell r="K15302" t="str">
            <v>A</v>
          </cell>
        </row>
        <row r="15303">
          <cell r="C15303" t="str">
            <v>829721|PA Patel</v>
          </cell>
          <cell r="D15303">
            <v>111.08510677536724</v>
          </cell>
          <cell r="E15303">
            <v>111.02019196876073</v>
          </cell>
          <cell r="F15303">
            <v>111.23794680760325</v>
          </cell>
          <cell r="G15303">
            <v>111.11261924560586</v>
          </cell>
          <cell r="H15303" t="str">
            <v>A</v>
          </cell>
          <cell r="I15303" t="str">
            <v>A</v>
          </cell>
          <cell r="J15303" t="str">
            <v>A</v>
          </cell>
          <cell r="K15303" t="str">
            <v>A</v>
          </cell>
        </row>
        <row r="15304">
          <cell r="C15304" t="str">
            <v>501227|Y Nagar</v>
          </cell>
          <cell r="D15304">
            <v>111.08564814814815</v>
          </cell>
          <cell r="E15304">
            <v>107.66851851851852</v>
          </cell>
          <cell r="F15304">
            <v>112.6304012345679</v>
          </cell>
          <cell r="G15304">
            <v>111.1587962962963</v>
          </cell>
          <cell r="H15304" t="str">
            <v>A</v>
          </cell>
          <cell r="I15304" t="str">
            <v>A</v>
          </cell>
          <cell r="J15304" t="str">
            <v>A</v>
          </cell>
          <cell r="K15304" t="str">
            <v>A</v>
          </cell>
        </row>
        <row r="15305">
          <cell r="C15305" t="str">
            <v>548334|Harbhajan Singh</v>
          </cell>
          <cell r="D15305">
            <v>111.08654551457343</v>
          </cell>
          <cell r="E15305">
            <v>111.07759096724301</v>
          </cell>
          <cell r="F15305">
            <v>110.69538571425443</v>
          </cell>
          <cell r="G15305">
            <v>110.8964564386705</v>
          </cell>
          <cell r="H15305" t="str">
            <v>A</v>
          </cell>
          <cell r="I15305" t="str">
            <v>A</v>
          </cell>
          <cell r="J15305" t="str">
            <v>A</v>
          </cell>
          <cell r="K15305" t="str">
            <v>A</v>
          </cell>
        </row>
        <row r="15306">
          <cell r="C15306" t="str">
            <v>392232|M Manhas</v>
          </cell>
          <cell r="D15306">
            <v>111.08787878787879</v>
          </cell>
          <cell r="E15306">
            <v>108.22656565656565</v>
          </cell>
          <cell r="F15306">
            <v>112.13535353535353</v>
          </cell>
          <cell r="G15306">
            <v>109.76643097643098</v>
          </cell>
          <cell r="H15306" t="str">
            <v>A</v>
          </cell>
          <cell r="I15306" t="str">
            <v>A</v>
          </cell>
          <cell r="J15306" t="str">
            <v>A</v>
          </cell>
          <cell r="K15306" t="str">
            <v>A</v>
          </cell>
        </row>
        <row r="15307">
          <cell r="C15307" t="str">
            <v>1082625|JP Faulkner</v>
          </cell>
          <cell r="D15307">
            <v>111.08861954666267</v>
          </cell>
          <cell r="E15307">
            <v>111.22060443576846</v>
          </cell>
          <cell r="F15307">
            <v>111.13498560689131</v>
          </cell>
          <cell r="G15307">
            <v>111.14619245454121</v>
          </cell>
          <cell r="H15307" t="str">
            <v>A</v>
          </cell>
          <cell r="I15307" t="str">
            <v>A</v>
          </cell>
          <cell r="J15307" t="str">
            <v>A</v>
          </cell>
          <cell r="K15307" t="str">
            <v>A</v>
          </cell>
        </row>
        <row r="15308">
          <cell r="C15308" t="str">
            <v>501235|M Manhas</v>
          </cell>
          <cell r="D15308">
            <v>111.08993004804836</v>
          </cell>
          <cell r="E15308">
            <v>111.39775454429694</v>
          </cell>
          <cell r="F15308">
            <v>111.67011152430787</v>
          </cell>
          <cell r="G15308">
            <v>111.32860494883327</v>
          </cell>
          <cell r="H15308" t="str">
            <v>A</v>
          </cell>
          <cell r="I15308" t="str">
            <v>A</v>
          </cell>
          <cell r="J15308" t="str">
            <v>A</v>
          </cell>
          <cell r="K15308" t="str">
            <v>A</v>
          </cell>
        </row>
        <row r="15309">
          <cell r="C15309" t="str">
            <v>1254064|S Dube</v>
          </cell>
          <cell r="D15309">
            <v>111.0904761904762</v>
          </cell>
          <cell r="E15309">
            <v>110.28444444444445</v>
          </cell>
          <cell r="F15309">
            <v>110.83500203500203</v>
          </cell>
          <cell r="G15309">
            <v>110.64463166463167</v>
          </cell>
          <cell r="H15309" t="str">
            <v>A</v>
          </cell>
          <cell r="I15309" t="str">
            <v>A</v>
          </cell>
          <cell r="J15309" t="str">
            <v>A</v>
          </cell>
          <cell r="K15309" t="str">
            <v>A</v>
          </cell>
        </row>
        <row r="15310">
          <cell r="C15310" t="str">
            <v>1304079|MJ Santner</v>
          </cell>
          <cell r="D15310">
            <v>111.0905172413793</v>
          </cell>
          <cell r="E15310">
            <v>109.74398680289484</v>
          </cell>
          <cell r="F15310">
            <v>112.54525862068965</v>
          </cell>
          <cell r="G15310">
            <v>111.61150134809138</v>
          </cell>
          <cell r="H15310" t="str">
            <v>A</v>
          </cell>
          <cell r="I15310" t="str">
            <v>A</v>
          </cell>
          <cell r="J15310" t="str">
            <v>A</v>
          </cell>
          <cell r="K15310" t="str">
            <v>A</v>
          </cell>
        </row>
        <row r="15311">
          <cell r="C15311" t="str">
            <v>419165|Harbhajan Singh</v>
          </cell>
          <cell r="D15311">
            <v>111.09109091449763</v>
          </cell>
          <cell r="E15311">
            <v>110.58082208305845</v>
          </cell>
          <cell r="F15311">
            <v>110.86990244226401</v>
          </cell>
          <cell r="G15311">
            <v>110.92405991491738</v>
          </cell>
          <cell r="H15311" t="str">
            <v>A</v>
          </cell>
          <cell r="I15311" t="str">
            <v>A</v>
          </cell>
          <cell r="J15311" t="str">
            <v>A</v>
          </cell>
          <cell r="K15311" t="str">
            <v>A</v>
          </cell>
        </row>
        <row r="15312">
          <cell r="C15312" t="str">
            <v>981013|STR Binny</v>
          </cell>
          <cell r="D15312">
            <v>111.09275845794923</v>
          </cell>
          <cell r="E15312">
            <v>111.34082599007529</v>
          </cell>
          <cell r="F15312">
            <v>110.8965246268283</v>
          </cell>
          <cell r="G15312">
            <v>111.12539516038218</v>
          </cell>
          <cell r="H15312" t="str">
            <v>A</v>
          </cell>
          <cell r="I15312" t="str">
            <v>A</v>
          </cell>
          <cell r="J15312" t="str">
            <v>A</v>
          </cell>
          <cell r="K15312" t="str">
            <v>A</v>
          </cell>
        </row>
        <row r="15313">
          <cell r="C15313" t="str">
            <v>980933|TG Southee</v>
          </cell>
          <cell r="D15313">
            <v>111.09366096866097</v>
          </cell>
          <cell r="E15313">
            <v>109.07492877492878</v>
          </cell>
          <cell r="F15313">
            <v>106.85030864197533</v>
          </cell>
          <cell r="G15313">
            <v>108.38383190883191</v>
          </cell>
          <cell r="H15313" t="str">
            <v>A</v>
          </cell>
          <cell r="I15313" t="str">
            <v>A</v>
          </cell>
          <cell r="J15313" t="str">
            <v>A</v>
          </cell>
          <cell r="K15313" t="str">
            <v>A</v>
          </cell>
        </row>
        <row r="15314">
          <cell r="C15314" t="str">
            <v>392198|A Mishra</v>
          </cell>
          <cell r="D15314">
            <v>111.09514991181658</v>
          </cell>
          <cell r="E15314">
            <v>106.80621091871092</v>
          </cell>
          <cell r="F15314">
            <v>110.0888154027043</v>
          </cell>
          <cell r="G15314">
            <v>111.35755237560794</v>
          </cell>
          <cell r="H15314" t="str">
            <v>A</v>
          </cell>
          <cell r="I15314" t="str">
            <v>A</v>
          </cell>
          <cell r="J15314" t="str">
            <v>A</v>
          </cell>
          <cell r="K15314" t="str">
            <v>A</v>
          </cell>
        </row>
        <row r="15315">
          <cell r="C15315" t="str">
            <v>980903|MA Agarwal</v>
          </cell>
          <cell r="D15315">
            <v>111.09568622254517</v>
          </cell>
          <cell r="E15315">
            <v>110.87769868765395</v>
          </cell>
          <cell r="F15315">
            <v>111.37747077036225</v>
          </cell>
          <cell r="G15315">
            <v>111.11533062748936</v>
          </cell>
          <cell r="H15315" t="str">
            <v>A</v>
          </cell>
          <cell r="I15315" t="str">
            <v>A</v>
          </cell>
          <cell r="J15315" t="str">
            <v>A</v>
          </cell>
          <cell r="K15315" t="str">
            <v>A</v>
          </cell>
        </row>
        <row r="15316">
          <cell r="C15316" t="str">
            <v>1082632|JP Faulkner</v>
          </cell>
          <cell r="D15316">
            <v>111.09630433015494</v>
          </cell>
          <cell r="E15316">
            <v>110.76676064633565</v>
          </cell>
          <cell r="F15316">
            <v>111.13517610419535</v>
          </cell>
          <cell r="G15316">
            <v>111.02788980408634</v>
          </cell>
          <cell r="H15316" t="str">
            <v>A</v>
          </cell>
          <cell r="I15316" t="str">
            <v>A</v>
          </cell>
          <cell r="J15316" t="str">
            <v>A</v>
          </cell>
          <cell r="K15316" t="str">
            <v>A</v>
          </cell>
        </row>
        <row r="15317">
          <cell r="C15317" t="str">
            <v>598043|STR Binny</v>
          </cell>
          <cell r="D15317">
            <v>111.09702079990394</v>
          </cell>
          <cell r="E15317">
            <v>110.61823023148793</v>
          </cell>
          <cell r="F15317">
            <v>111.24450981950589</v>
          </cell>
          <cell r="G15317">
            <v>111.00795376337123</v>
          </cell>
          <cell r="H15317" t="str">
            <v>A</v>
          </cell>
          <cell r="I15317" t="str">
            <v>A</v>
          </cell>
          <cell r="J15317" t="str">
            <v>A</v>
          </cell>
          <cell r="K15317" t="str">
            <v>A</v>
          </cell>
        </row>
        <row r="15318">
          <cell r="C15318" t="str">
            <v>1254099|AK Markram</v>
          </cell>
          <cell r="D15318">
            <v>111.09737156511349</v>
          </cell>
          <cell r="E15318">
            <v>120.11036892219687</v>
          </cell>
          <cell r="F15318">
            <v>113.01164874551971</v>
          </cell>
          <cell r="G15318">
            <v>115.37788880441208</v>
          </cell>
          <cell r="H15318" t="str">
            <v>A</v>
          </cell>
          <cell r="I15318" t="str">
            <v>A</v>
          </cell>
          <cell r="J15318" t="str">
            <v>A</v>
          </cell>
          <cell r="K15318" t="str">
            <v>A</v>
          </cell>
        </row>
        <row r="15319">
          <cell r="C15319" t="str">
            <v>734039|M Vohra</v>
          </cell>
          <cell r="D15319">
            <v>111.09751921872611</v>
          </cell>
          <cell r="E15319">
            <v>111.47435127081103</v>
          </cell>
          <cell r="F15319">
            <v>111.47037690457709</v>
          </cell>
          <cell r="G15319">
            <v>111.33357911349098</v>
          </cell>
          <cell r="H15319" t="str">
            <v>A</v>
          </cell>
          <cell r="I15319" t="str">
            <v>A</v>
          </cell>
          <cell r="J15319" t="str">
            <v>A</v>
          </cell>
          <cell r="K15319" t="str">
            <v>A</v>
          </cell>
        </row>
        <row r="15320">
          <cell r="C15320" t="str">
            <v>335992|S Chanderpaul</v>
          </cell>
          <cell r="D15320">
            <v>111.09770114942529</v>
          </cell>
          <cell r="E15320">
            <v>103.29885057471265</v>
          </cell>
          <cell r="F15320">
            <v>111.09770114942529</v>
          </cell>
          <cell r="G15320">
            <v>107.19827586206897</v>
          </cell>
          <cell r="H15320" t="str">
            <v>A</v>
          </cell>
          <cell r="I15320" t="str">
            <v>A</v>
          </cell>
          <cell r="J15320" t="str">
            <v>A</v>
          </cell>
          <cell r="K15320" t="str">
            <v>A</v>
          </cell>
        </row>
        <row r="15321">
          <cell r="C15321" t="str">
            <v>729311|DJG Sammy</v>
          </cell>
          <cell r="D15321">
            <v>111.09966857709806</v>
          </cell>
          <cell r="E15321">
            <v>111.63302952900655</v>
          </cell>
          <cell r="F15321">
            <v>111.54667001686045</v>
          </cell>
          <cell r="G15321">
            <v>111.38077784697083</v>
          </cell>
          <cell r="H15321" t="str">
            <v>A</v>
          </cell>
          <cell r="I15321" t="str">
            <v>A</v>
          </cell>
          <cell r="J15321" t="str">
            <v>A</v>
          </cell>
          <cell r="K15321" t="str">
            <v>A</v>
          </cell>
        </row>
        <row r="15322">
          <cell r="C15322" t="str">
            <v>419146|Harbhajan Singh</v>
          </cell>
          <cell r="D15322">
            <v>111.10026674719605</v>
          </cell>
          <cell r="E15322">
            <v>111.09109091449763</v>
          </cell>
          <cell r="F15322">
            <v>110.8418709771538</v>
          </cell>
          <cell r="G15322">
            <v>110.86990244226401</v>
          </cell>
          <cell r="H15322" t="str">
            <v>A</v>
          </cell>
          <cell r="I15322" t="str">
            <v>A</v>
          </cell>
          <cell r="J15322" t="str">
            <v>A</v>
          </cell>
          <cell r="K15322" t="str">
            <v>A</v>
          </cell>
        </row>
        <row r="15323">
          <cell r="C15323" t="str">
            <v>392222|AM Rahane</v>
          </cell>
          <cell r="D15323">
            <v>111.10055555555556</v>
          </cell>
          <cell r="E15323">
            <v>109.22904761904762</v>
          </cell>
          <cell r="F15323">
            <v>104.03651851851852</v>
          </cell>
          <cell r="G15323">
            <v>107.16675661375662</v>
          </cell>
          <cell r="H15323" t="str">
            <v>A</v>
          </cell>
          <cell r="I15323" t="str">
            <v>A</v>
          </cell>
          <cell r="J15323" t="str">
            <v>A</v>
          </cell>
          <cell r="K15323" t="str">
            <v>A</v>
          </cell>
        </row>
        <row r="15324">
          <cell r="C15324" t="str">
            <v>1082647|HH Pandya</v>
          </cell>
          <cell r="D15324">
            <v>111.10106045624956</v>
          </cell>
          <cell r="E15324">
            <v>110.93524606699177</v>
          </cell>
          <cell r="F15324">
            <v>111.24282075533239</v>
          </cell>
          <cell r="G15324">
            <v>111.20246744267752</v>
          </cell>
          <cell r="H15324" t="str">
            <v>A</v>
          </cell>
          <cell r="I15324" t="str">
            <v>A</v>
          </cell>
          <cell r="J15324" t="str">
            <v>A</v>
          </cell>
          <cell r="K15324" t="str">
            <v>A</v>
          </cell>
        </row>
        <row r="15325">
          <cell r="C15325" t="str">
            <v>501258|PA Patel</v>
          </cell>
          <cell r="D15325">
            <v>111.10379468487578</v>
          </cell>
          <cell r="E15325">
            <v>111.43001061422116</v>
          </cell>
          <cell r="F15325">
            <v>111.32451585717253</v>
          </cell>
          <cell r="G15325">
            <v>111.31830920470271</v>
          </cell>
          <cell r="H15325" t="str">
            <v>A</v>
          </cell>
          <cell r="I15325" t="str">
            <v>A</v>
          </cell>
          <cell r="J15325" t="str">
            <v>A</v>
          </cell>
          <cell r="K15325" t="str">
            <v>A</v>
          </cell>
        </row>
        <row r="15326">
          <cell r="C15326" t="str">
            <v>733981|KM Jadhav</v>
          </cell>
          <cell r="D15326">
            <v>111.10579247556258</v>
          </cell>
          <cell r="E15326">
            <v>111.76007463576428</v>
          </cell>
          <cell r="F15326">
            <v>110.75600454228028</v>
          </cell>
          <cell r="G15326">
            <v>111.15898307022252</v>
          </cell>
          <cell r="H15326" t="str">
            <v>A</v>
          </cell>
          <cell r="I15326" t="str">
            <v>A</v>
          </cell>
          <cell r="J15326" t="str">
            <v>A</v>
          </cell>
          <cell r="K15326" t="str">
            <v>A</v>
          </cell>
        </row>
        <row r="15327">
          <cell r="C15327" t="str">
            <v>501220|SA Asnodkar</v>
          </cell>
          <cell r="D15327">
            <v>111.10941748261672</v>
          </cell>
          <cell r="E15327">
            <v>111.06268122413313</v>
          </cell>
          <cell r="F15327">
            <v>111.86608930548948</v>
          </cell>
          <cell r="G15327">
            <v>111.28539593533037</v>
          </cell>
          <cell r="H15327" t="str">
            <v>A</v>
          </cell>
          <cell r="I15327" t="str">
            <v>A</v>
          </cell>
          <cell r="J15327" t="str">
            <v>A</v>
          </cell>
          <cell r="K15327" t="str">
            <v>A</v>
          </cell>
        </row>
        <row r="15328">
          <cell r="C15328" t="str">
            <v>548327|MA Agarwal</v>
          </cell>
          <cell r="D15328">
            <v>111.11086376586377</v>
          </cell>
          <cell r="E15328">
            <v>110.61551400759735</v>
          </cell>
          <cell r="F15328">
            <v>110.84790852974186</v>
          </cell>
          <cell r="G15328">
            <v>110.93401053987166</v>
          </cell>
          <cell r="H15328" t="str">
            <v>A</v>
          </cell>
          <cell r="I15328" t="str">
            <v>A</v>
          </cell>
          <cell r="J15328" t="str">
            <v>A</v>
          </cell>
          <cell r="K15328" t="str">
            <v>A</v>
          </cell>
        </row>
        <row r="15329">
          <cell r="C15329" t="str">
            <v>501216|JR Hopes</v>
          </cell>
          <cell r="D15329">
            <v>111.11281525573192</v>
          </cell>
          <cell r="E15329">
            <v>110.66823972323972</v>
          </cell>
          <cell r="F15329">
            <v>110.93248218962107</v>
          </cell>
          <cell r="G15329">
            <v>110.74076932840821</v>
          </cell>
          <cell r="H15329" t="str">
            <v>A</v>
          </cell>
          <cell r="I15329" t="str">
            <v>A</v>
          </cell>
          <cell r="J15329" t="str">
            <v>A</v>
          </cell>
          <cell r="K15329" t="str">
            <v>A</v>
          </cell>
        </row>
        <row r="15330">
          <cell r="C15330" t="str">
            <v>419143|MJ Lumb</v>
          </cell>
          <cell r="D15330">
            <v>111.11337779156327</v>
          </cell>
          <cell r="E15330">
            <v>115.91559507398216</v>
          </cell>
          <cell r="F15330">
            <v>111.31296455485972</v>
          </cell>
          <cell r="G15330">
            <v>112.81187373906459</v>
          </cell>
          <cell r="H15330" t="str">
            <v>A</v>
          </cell>
          <cell r="I15330" t="str">
            <v>A</v>
          </cell>
          <cell r="J15330" t="str">
            <v>A</v>
          </cell>
          <cell r="K15330" t="str">
            <v>A</v>
          </cell>
        </row>
        <row r="15331">
          <cell r="C15331" t="str">
            <v>729293|M Manhas</v>
          </cell>
          <cell r="D15331">
            <v>111.11531030417555</v>
          </cell>
          <cell r="E15331">
            <v>111.34721294228804</v>
          </cell>
          <cell r="F15331">
            <v>111.3679831801489</v>
          </cell>
          <cell r="G15331">
            <v>111.30839566588155</v>
          </cell>
          <cell r="H15331" t="str">
            <v>A</v>
          </cell>
          <cell r="I15331" t="str">
            <v>A</v>
          </cell>
          <cell r="J15331" t="str">
            <v>A</v>
          </cell>
          <cell r="K15331" t="str">
            <v>A</v>
          </cell>
        </row>
        <row r="15332">
          <cell r="C15332" t="str">
            <v>598035|AJ Finch</v>
          </cell>
          <cell r="D15332">
            <v>111.12188034188033</v>
          </cell>
          <cell r="E15332">
            <v>111.72103365384613</v>
          </cell>
          <cell r="F15332">
            <v>111.26396903666132</v>
          </cell>
          <cell r="G15332">
            <v>111.65188097781845</v>
          </cell>
          <cell r="H15332" t="str">
            <v>A</v>
          </cell>
          <cell r="I15332" t="str">
            <v>A</v>
          </cell>
          <cell r="J15332" t="str">
            <v>A</v>
          </cell>
          <cell r="K15332" t="str">
            <v>A</v>
          </cell>
        </row>
        <row r="15333">
          <cell r="C15333" t="str">
            <v>1136561|Ishan Kishan</v>
          </cell>
          <cell r="D15333">
            <v>111.12242513255157</v>
          </cell>
          <cell r="E15333">
            <v>112.48196106176709</v>
          </cell>
          <cell r="F15333">
            <v>110.60433190379933</v>
          </cell>
          <cell r="G15333">
            <v>111.40490754862067</v>
          </cell>
          <cell r="H15333" t="str">
            <v>A</v>
          </cell>
          <cell r="I15333" t="str">
            <v>A</v>
          </cell>
          <cell r="J15333" t="str">
            <v>A</v>
          </cell>
          <cell r="K15333" t="str">
            <v>A</v>
          </cell>
        </row>
        <row r="15334">
          <cell r="C15334" t="str">
            <v>729291|WP Saha</v>
          </cell>
          <cell r="D15334">
            <v>111.12285578682132</v>
          </cell>
          <cell r="E15334">
            <v>110.79962479145814</v>
          </cell>
          <cell r="F15334">
            <v>111.26789415997219</v>
          </cell>
          <cell r="G15334">
            <v>111.05526516678147</v>
          </cell>
          <cell r="H15334" t="str">
            <v>A</v>
          </cell>
          <cell r="I15334" t="str">
            <v>A</v>
          </cell>
          <cell r="J15334" t="str">
            <v>A</v>
          </cell>
          <cell r="K15334" t="str">
            <v>A</v>
          </cell>
        </row>
        <row r="15335">
          <cell r="C15335" t="str">
            <v>501259|DT Christian</v>
          </cell>
          <cell r="D15335">
            <v>111.12396212827247</v>
          </cell>
          <cell r="E15335">
            <v>110.9990419645592</v>
          </cell>
          <cell r="F15335">
            <v>110.75567966798376</v>
          </cell>
          <cell r="G15335">
            <v>110.88910880486115</v>
          </cell>
          <cell r="H15335" t="str">
            <v>A</v>
          </cell>
          <cell r="I15335" t="str">
            <v>A</v>
          </cell>
          <cell r="J15335" t="str">
            <v>A</v>
          </cell>
          <cell r="K15335" t="str">
            <v>A</v>
          </cell>
        </row>
        <row r="15336">
          <cell r="C15336" t="str">
            <v>1254112|SO Hetmyer</v>
          </cell>
          <cell r="D15336">
            <v>111.12752728523071</v>
          </cell>
          <cell r="E15336">
            <v>111.31493008195261</v>
          </cell>
          <cell r="F15336">
            <v>110.76259940917477</v>
          </cell>
          <cell r="G15336">
            <v>111.04419665198844</v>
          </cell>
          <cell r="H15336" t="str">
            <v>A</v>
          </cell>
          <cell r="I15336" t="str">
            <v>A</v>
          </cell>
          <cell r="J15336" t="str">
            <v>A</v>
          </cell>
          <cell r="K15336" t="str">
            <v>A</v>
          </cell>
        </row>
        <row r="15337">
          <cell r="C15337" t="str">
            <v>734023|Shakib Al Hasan</v>
          </cell>
          <cell r="D15337">
            <v>111.12875366568916</v>
          </cell>
          <cell r="E15337">
            <v>112.14323874417803</v>
          </cell>
          <cell r="F15337">
            <v>111.14647614392777</v>
          </cell>
          <cell r="G15337">
            <v>111.5142209955341</v>
          </cell>
          <cell r="H15337" t="str">
            <v>A</v>
          </cell>
          <cell r="I15337" t="str">
            <v>A</v>
          </cell>
          <cell r="J15337" t="str">
            <v>A</v>
          </cell>
          <cell r="K15337" t="str">
            <v>A</v>
          </cell>
        </row>
        <row r="15338">
          <cell r="C15338" t="str">
            <v>1082613|JP Faulkner</v>
          </cell>
          <cell r="D15338">
            <v>111.12935338119249</v>
          </cell>
          <cell r="E15338">
            <v>111.08861954666267</v>
          </cell>
          <cell r="F15338">
            <v>111.01630510869846</v>
          </cell>
          <cell r="G15338">
            <v>111.13498560689131</v>
          </cell>
          <cell r="H15338" t="str">
            <v>A</v>
          </cell>
          <cell r="I15338" t="str">
            <v>A</v>
          </cell>
          <cell r="J15338" t="str">
            <v>A</v>
          </cell>
          <cell r="K15338" t="str">
            <v>A</v>
          </cell>
        </row>
        <row r="15339">
          <cell r="C15339" t="str">
            <v>501246|NV Ojha</v>
          </cell>
          <cell r="D15339">
            <v>111.1349241372194</v>
          </cell>
          <cell r="E15339">
            <v>110.64598704215214</v>
          </cell>
          <cell r="F15339">
            <v>111.47079831161011</v>
          </cell>
          <cell r="G15339">
            <v>111.11089092460834</v>
          </cell>
          <cell r="H15339" t="str">
            <v>A</v>
          </cell>
          <cell r="I15339" t="str">
            <v>A</v>
          </cell>
          <cell r="J15339" t="str">
            <v>A</v>
          </cell>
          <cell r="K15339" t="str">
            <v>A</v>
          </cell>
        </row>
        <row r="15340">
          <cell r="C15340" t="str">
            <v>598071|NLTC Perera</v>
          </cell>
          <cell r="D15340">
            <v>111.13598256111243</v>
          </cell>
          <cell r="E15340">
            <v>110.86009464105064</v>
          </cell>
          <cell r="F15340">
            <v>111.49485920051838</v>
          </cell>
          <cell r="G15340">
            <v>111.29685289111501</v>
          </cell>
          <cell r="H15340" t="str">
            <v>A</v>
          </cell>
          <cell r="I15340" t="str">
            <v>A</v>
          </cell>
          <cell r="J15340" t="str">
            <v>A</v>
          </cell>
          <cell r="K15340" t="str">
            <v>A</v>
          </cell>
        </row>
        <row r="15341">
          <cell r="C15341" t="str">
            <v>1136596|DT Christian</v>
          </cell>
          <cell r="D15341">
            <v>111.13607357965466</v>
          </cell>
          <cell r="E15341">
            <v>111.07324788613541</v>
          </cell>
          <cell r="F15341">
            <v>111.28793076717726</v>
          </cell>
          <cell r="G15341">
            <v>111.21029911493632</v>
          </cell>
          <cell r="H15341" t="str">
            <v>A</v>
          </cell>
          <cell r="I15341" t="str">
            <v>A</v>
          </cell>
          <cell r="J15341" t="str">
            <v>A</v>
          </cell>
          <cell r="K15341" t="str">
            <v>A</v>
          </cell>
        </row>
        <row r="15342">
          <cell r="C15342" t="str">
            <v>829819|STR Binny</v>
          </cell>
          <cell r="D15342">
            <v>111.13612652621075</v>
          </cell>
          <cell r="E15342">
            <v>110.87676314904765</v>
          </cell>
          <cell r="F15342">
            <v>111.23949776426269</v>
          </cell>
          <cell r="G15342">
            <v>111.11424449990409</v>
          </cell>
          <cell r="H15342" t="str">
            <v>A</v>
          </cell>
          <cell r="I15342" t="str">
            <v>A</v>
          </cell>
          <cell r="J15342" t="str">
            <v>A</v>
          </cell>
          <cell r="K15342" t="str">
            <v>A</v>
          </cell>
        </row>
        <row r="15343">
          <cell r="C15343" t="str">
            <v>392196|S Badrinath</v>
          </cell>
          <cell r="D15343">
            <v>111.13614949166673</v>
          </cell>
          <cell r="E15343">
            <v>110.91213881369053</v>
          </cell>
          <cell r="F15343">
            <v>111.92712230027364</v>
          </cell>
          <cell r="G15343">
            <v>111.19026119599874</v>
          </cell>
          <cell r="H15343" t="str">
            <v>A</v>
          </cell>
          <cell r="I15343" t="str">
            <v>A</v>
          </cell>
          <cell r="J15343" t="str">
            <v>A</v>
          </cell>
          <cell r="K15343" t="str">
            <v>A</v>
          </cell>
        </row>
        <row r="15344">
          <cell r="C15344" t="str">
            <v>419142|KA Pollard</v>
          </cell>
          <cell r="D15344">
            <v>111.13773654916513</v>
          </cell>
          <cell r="E15344">
            <v>110.37051948051949</v>
          </cell>
          <cell r="F15344">
            <v>109.64086456400743</v>
          </cell>
          <cell r="G15344">
            <v>110.08631622345909</v>
          </cell>
          <cell r="H15344" t="str">
            <v>A</v>
          </cell>
          <cell r="I15344" t="str">
            <v>A</v>
          </cell>
          <cell r="J15344" t="str">
            <v>A</v>
          </cell>
          <cell r="K15344" t="str">
            <v>A</v>
          </cell>
        </row>
        <row r="15345">
          <cell r="C15345" t="str">
            <v>1082598|HM Amla</v>
          </cell>
          <cell r="D15345">
            <v>111.13816738816737</v>
          </cell>
          <cell r="E15345">
            <v>113.65735479797979</v>
          </cell>
          <cell r="F15345">
            <v>111.89389530222861</v>
          </cell>
          <cell r="G15345">
            <v>112.170757675966</v>
          </cell>
          <cell r="H15345" t="str">
            <v>A</v>
          </cell>
          <cell r="I15345" t="str">
            <v>A</v>
          </cell>
          <cell r="J15345" t="str">
            <v>A</v>
          </cell>
          <cell r="K15345" t="str">
            <v>A</v>
          </cell>
        </row>
        <row r="15346">
          <cell r="C15346" t="str">
            <v>598062|KM Jadhav</v>
          </cell>
          <cell r="D15346">
            <v>111.14142867004935</v>
          </cell>
          <cell r="E15346">
            <v>110.55113905193758</v>
          </cell>
          <cell r="F15346">
            <v>111.902883689132</v>
          </cell>
          <cell r="G15346">
            <v>111.28212417356683</v>
          </cell>
          <cell r="H15346" t="str">
            <v>A</v>
          </cell>
          <cell r="I15346" t="str">
            <v>A</v>
          </cell>
          <cell r="J15346" t="str">
            <v>A</v>
          </cell>
          <cell r="K15346" t="str">
            <v>A</v>
          </cell>
        </row>
        <row r="15347">
          <cell r="C15347" t="str">
            <v>1254081|S Dube</v>
          </cell>
          <cell r="D15347">
            <v>111.14238683127572</v>
          </cell>
          <cell r="E15347">
            <v>112.31910331384016</v>
          </cell>
          <cell r="F15347">
            <v>110.8483700476075</v>
          </cell>
          <cell r="G15347">
            <v>111.61584892999868</v>
          </cell>
          <cell r="H15347" t="str">
            <v>A</v>
          </cell>
          <cell r="I15347" t="str">
            <v>A</v>
          </cell>
          <cell r="J15347" t="str">
            <v>A</v>
          </cell>
          <cell r="K15347" t="str">
            <v>A</v>
          </cell>
        </row>
        <row r="15348">
          <cell r="C15348" t="str">
            <v>598055|AJ Finch</v>
          </cell>
          <cell r="D15348">
            <v>111.14301282051281</v>
          </cell>
          <cell r="E15348">
            <v>110.44572649572649</v>
          </cell>
          <cell r="F15348">
            <v>111.28434685360124</v>
          </cell>
          <cell r="G15348">
            <v>111.09291760383864</v>
          </cell>
          <cell r="H15348" t="str">
            <v>A</v>
          </cell>
          <cell r="I15348" t="str">
            <v>A</v>
          </cell>
          <cell r="J15348" t="str">
            <v>A</v>
          </cell>
          <cell r="K15348" t="str">
            <v>A</v>
          </cell>
        </row>
        <row r="15349">
          <cell r="C15349" t="str">
            <v>1254098|SM Curran</v>
          </cell>
          <cell r="D15349">
            <v>111.14329065814177</v>
          </cell>
          <cell r="E15349">
            <v>110.91644871326282</v>
          </cell>
          <cell r="F15349">
            <v>111.07959543655825</v>
          </cell>
          <cell r="G15349">
            <v>110.95820509966056</v>
          </cell>
          <cell r="H15349" t="str">
            <v>A</v>
          </cell>
          <cell r="I15349" t="str">
            <v>A</v>
          </cell>
          <cell r="J15349" t="str">
            <v>A</v>
          </cell>
          <cell r="K15349" t="str">
            <v>A</v>
          </cell>
        </row>
        <row r="15350">
          <cell r="C15350" t="str">
            <v>548352|PA Patel</v>
          </cell>
          <cell r="D15350">
            <v>111.14392777030712</v>
          </cell>
          <cell r="E15350">
            <v>110.90682292413037</v>
          </cell>
          <cell r="F15350">
            <v>111.36178008200368</v>
          </cell>
          <cell r="G15350">
            <v>111.14895990288106</v>
          </cell>
          <cell r="H15350" t="str">
            <v>A</v>
          </cell>
          <cell r="I15350" t="str">
            <v>A</v>
          </cell>
          <cell r="J15350" t="str">
            <v>A</v>
          </cell>
          <cell r="K15350" t="str">
            <v>A</v>
          </cell>
        </row>
        <row r="15351">
          <cell r="C15351" t="str">
            <v>548342|NV Ojha</v>
          </cell>
          <cell r="D15351">
            <v>111.14686277389067</v>
          </cell>
          <cell r="E15351">
            <v>110.89926131403276</v>
          </cell>
          <cell r="F15351">
            <v>110.81384290771479</v>
          </cell>
          <cell r="G15351">
            <v>111.07365304153063</v>
          </cell>
          <cell r="H15351" t="str">
            <v>A</v>
          </cell>
          <cell r="I15351" t="str">
            <v>A</v>
          </cell>
          <cell r="J15351" t="str">
            <v>A</v>
          </cell>
          <cell r="K15351" t="str">
            <v>A</v>
          </cell>
        </row>
        <row r="15352">
          <cell r="C15352" t="str">
            <v>829799|NV Ojha</v>
          </cell>
          <cell r="D15352">
            <v>111.14853718984091</v>
          </cell>
          <cell r="E15352">
            <v>111.01139479538358</v>
          </cell>
          <cell r="F15352">
            <v>111.20481325801579</v>
          </cell>
          <cell r="G15352">
            <v>111.10814036015995</v>
          </cell>
          <cell r="H15352" t="str">
            <v>A</v>
          </cell>
          <cell r="I15352" t="str">
            <v>A</v>
          </cell>
          <cell r="J15352" t="str">
            <v>A</v>
          </cell>
          <cell r="K15352" t="str">
            <v>A</v>
          </cell>
        </row>
        <row r="15353">
          <cell r="C15353" t="str">
            <v>729295|AJ Finch</v>
          </cell>
          <cell r="D15353">
            <v>111.14977709790209</v>
          </cell>
          <cell r="E15353">
            <v>110.78711934731935</v>
          </cell>
          <cell r="F15353">
            <v>111.21419399029823</v>
          </cell>
          <cell r="G15353">
            <v>111.14816331289482</v>
          </cell>
          <cell r="H15353" t="str">
            <v>A</v>
          </cell>
          <cell r="I15353" t="str">
            <v>A</v>
          </cell>
          <cell r="J15353" t="str">
            <v>A</v>
          </cell>
          <cell r="K15353" t="str">
            <v>A</v>
          </cell>
        </row>
        <row r="15354">
          <cell r="C15354" t="str">
            <v>598008|MS Bisla</v>
          </cell>
          <cell r="D15354">
            <v>111.15185318220517</v>
          </cell>
          <cell r="E15354">
            <v>110.70577905491696</v>
          </cell>
          <cell r="F15354">
            <v>111.62040164857244</v>
          </cell>
          <cell r="G15354">
            <v>111.14787465449372</v>
          </cell>
          <cell r="H15354" t="str">
            <v>A</v>
          </cell>
          <cell r="I15354" t="str">
            <v>A</v>
          </cell>
          <cell r="J15354" t="str">
            <v>A</v>
          </cell>
          <cell r="K15354" t="str">
            <v>A</v>
          </cell>
        </row>
        <row r="15355">
          <cell r="C15355" t="str">
            <v>392201|KD Karthik</v>
          </cell>
          <cell r="D15355">
            <v>111.15204928068562</v>
          </cell>
          <cell r="E15355">
            <v>112.80604517396182</v>
          </cell>
          <cell r="F15355">
            <v>111.95726938861112</v>
          </cell>
          <cell r="G15355">
            <v>111.94178288780056</v>
          </cell>
          <cell r="H15355" t="str">
            <v>A</v>
          </cell>
          <cell r="I15355" t="str">
            <v>A</v>
          </cell>
          <cell r="J15355" t="str">
            <v>A</v>
          </cell>
          <cell r="K15355" t="str">
            <v>A</v>
          </cell>
        </row>
        <row r="15356">
          <cell r="C15356" t="str">
            <v>336027|SC Ganguly</v>
          </cell>
          <cell r="D15356">
            <v>111.15514344067637</v>
          </cell>
          <cell r="E15356">
            <v>111.62832593173111</v>
          </cell>
          <cell r="F15356">
            <v>111.95106625467493</v>
          </cell>
          <cell r="G15356">
            <v>111.71804238571717</v>
          </cell>
          <cell r="H15356" t="str">
            <v>A</v>
          </cell>
          <cell r="I15356" t="str">
            <v>A</v>
          </cell>
          <cell r="J15356" t="str">
            <v>A</v>
          </cell>
          <cell r="K15356" t="str">
            <v>A</v>
          </cell>
        </row>
        <row r="15357">
          <cell r="C15357" t="str">
            <v>1304110|Harpreet Brar</v>
          </cell>
          <cell r="D15357">
            <v>111.1575</v>
          </cell>
          <cell r="E15357">
            <v>110.01542087542087</v>
          </cell>
          <cell r="F15357">
            <v>111.23900793650795</v>
          </cell>
          <cell r="G15357">
            <v>110.60525933942601</v>
          </cell>
          <cell r="H15357" t="str">
            <v>A</v>
          </cell>
          <cell r="I15357" t="str">
            <v>A</v>
          </cell>
          <cell r="J15357" t="str">
            <v>A</v>
          </cell>
          <cell r="K15357" t="str">
            <v>A</v>
          </cell>
        </row>
        <row r="15358">
          <cell r="C15358" t="str">
            <v>829787|NV Ojha</v>
          </cell>
          <cell r="D15358">
            <v>111.16448909525536</v>
          </cell>
          <cell r="E15358">
            <v>111.14853718984091</v>
          </cell>
          <cell r="F15358">
            <v>111.17178164128852</v>
          </cell>
          <cell r="G15358">
            <v>111.20481325801579</v>
          </cell>
          <cell r="H15358" t="str">
            <v>A</v>
          </cell>
          <cell r="I15358" t="str">
            <v>A</v>
          </cell>
          <cell r="J15358" t="str">
            <v>A</v>
          </cell>
          <cell r="K15358" t="str">
            <v>A</v>
          </cell>
        </row>
        <row r="15359">
          <cell r="C15359" t="str">
            <v>392234|RR Powar</v>
          </cell>
          <cell r="D15359">
            <v>111.16666666666667</v>
          </cell>
          <cell r="E15359">
            <v>110</v>
          </cell>
          <cell r="F15359">
            <v>115.55555555555556</v>
          </cell>
          <cell r="G15359">
            <v>112.22222222222223</v>
          </cell>
          <cell r="H15359" t="str">
            <v>A</v>
          </cell>
          <cell r="I15359" t="str">
            <v>A</v>
          </cell>
          <cell r="J15359" t="str">
            <v>A</v>
          </cell>
          <cell r="K15359" t="str">
            <v>A</v>
          </cell>
        </row>
        <row r="15360">
          <cell r="C15360" t="str">
            <v>548314|PA Patel</v>
          </cell>
          <cell r="D15360">
            <v>111.16684341684345</v>
          </cell>
          <cell r="E15360">
            <v>110.89448138228629</v>
          </cell>
          <cell r="F15360">
            <v>111.28020835229565</v>
          </cell>
          <cell r="G15360">
            <v>111.10169860831736</v>
          </cell>
          <cell r="H15360" t="str">
            <v>A</v>
          </cell>
          <cell r="I15360" t="str">
            <v>A</v>
          </cell>
          <cell r="J15360" t="str">
            <v>A</v>
          </cell>
          <cell r="K15360" t="str">
            <v>A</v>
          </cell>
        </row>
        <row r="15361">
          <cell r="C15361" t="str">
            <v>548310|MA Agarwal</v>
          </cell>
          <cell r="D15361">
            <v>111.17355311355311</v>
          </cell>
          <cell r="E15361">
            <v>111.02685897435897</v>
          </cell>
          <cell r="F15361">
            <v>110.85633536833537</v>
          </cell>
          <cell r="G15361">
            <v>111.38429690679691</v>
          </cell>
          <cell r="H15361" t="str">
            <v>A</v>
          </cell>
          <cell r="I15361" t="str">
            <v>A</v>
          </cell>
          <cell r="J15361" t="str">
            <v>A</v>
          </cell>
          <cell r="K15361" t="str">
            <v>A</v>
          </cell>
        </row>
        <row r="15362">
          <cell r="C15362" t="str">
            <v>598051|NLTC Perera</v>
          </cell>
          <cell r="D15362">
            <v>111.17357386121752</v>
          </cell>
          <cell r="E15362">
            <v>110.8347464260701</v>
          </cell>
          <cell r="F15362">
            <v>110.65651076538047</v>
          </cell>
          <cell r="G15362">
            <v>110.59619422711437</v>
          </cell>
          <cell r="H15362" t="str">
            <v>A</v>
          </cell>
          <cell r="I15362" t="str">
            <v>A</v>
          </cell>
          <cell r="J15362" t="str">
            <v>A</v>
          </cell>
          <cell r="K15362" t="str">
            <v>A</v>
          </cell>
        </row>
        <row r="15363">
          <cell r="C15363" t="str">
            <v>729305|SV Samson</v>
          </cell>
          <cell r="D15363">
            <v>111.17434330037779</v>
          </cell>
          <cell r="E15363">
            <v>110.23617592177936</v>
          </cell>
          <cell r="F15363">
            <v>111.25540899611825</v>
          </cell>
          <cell r="G15363">
            <v>111.03313037696658</v>
          </cell>
          <cell r="H15363" t="str">
            <v>A</v>
          </cell>
          <cell r="I15363" t="str">
            <v>A</v>
          </cell>
          <cell r="J15363" t="str">
            <v>A</v>
          </cell>
          <cell r="K15363" t="str">
            <v>A</v>
          </cell>
        </row>
        <row r="15364">
          <cell r="C15364" t="str">
            <v>548333|NV Ojha</v>
          </cell>
          <cell r="D15364">
            <v>111.1748350366685</v>
          </cell>
          <cell r="E15364">
            <v>111.14686277389067</v>
          </cell>
          <cell r="F15364">
            <v>110.50671118396842</v>
          </cell>
          <cell r="G15364">
            <v>110.81384290771479</v>
          </cell>
          <cell r="H15364" t="str">
            <v>A</v>
          </cell>
          <cell r="I15364" t="str">
            <v>A</v>
          </cell>
          <cell r="J15364" t="str">
            <v>A</v>
          </cell>
          <cell r="K15364" t="str">
            <v>A</v>
          </cell>
        </row>
        <row r="15365">
          <cell r="C15365" t="str">
            <v>598031|EJG Morgan</v>
          </cell>
          <cell r="D15365">
            <v>111.17553353814644</v>
          </cell>
          <cell r="E15365">
            <v>112.1996050116994</v>
          </cell>
          <cell r="F15365">
            <v>111.03109872151505</v>
          </cell>
          <cell r="G15365">
            <v>111.31891760017544</v>
          </cell>
          <cell r="H15365" t="str">
            <v>A</v>
          </cell>
          <cell r="I15365" t="str">
            <v>A</v>
          </cell>
          <cell r="J15365" t="str">
            <v>A</v>
          </cell>
          <cell r="K15365" t="str">
            <v>A</v>
          </cell>
        </row>
        <row r="15366">
          <cell r="C15366" t="str">
            <v>1254109|PK Garg</v>
          </cell>
          <cell r="D15366">
            <v>111.17693679348851</v>
          </cell>
          <cell r="E15366">
            <v>111.45980767392261</v>
          </cell>
          <cell r="F15366">
            <v>111.85029364297561</v>
          </cell>
          <cell r="G15366">
            <v>111.56541255080718</v>
          </cell>
          <cell r="H15366" t="str">
            <v>A</v>
          </cell>
          <cell r="I15366" t="str">
            <v>A</v>
          </cell>
          <cell r="J15366" t="str">
            <v>A</v>
          </cell>
          <cell r="K15366" t="str">
            <v>A</v>
          </cell>
        </row>
        <row r="15367">
          <cell r="C15367" t="str">
            <v>335996|JH Kallis</v>
          </cell>
          <cell r="D15367">
            <v>111.17921146953404</v>
          </cell>
          <cell r="E15367">
            <v>110.74089008363201</v>
          </cell>
          <cell r="F15367">
            <v>106.07855436081242</v>
          </cell>
          <cell r="G15367">
            <v>110.59075069693347</v>
          </cell>
          <cell r="H15367" t="str">
            <v>A</v>
          </cell>
          <cell r="I15367" t="str">
            <v>A</v>
          </cell>
          <cell r="J15367" t="str">
            <v>A</v>
          </cell>
          <cell r="K15367" t="str">
            <v>A</v>
          </cell>
        </row>
        <row r="15368">
          <cell r="C15368" t="str">
            <v>501243|B Chipli</v>
          </cell>
          <cell r="D15368">
            <v>111.17944244027576</v>
          </cell>
          <cell r="E15368">
            <v>110.34563917563916</v>
          </cell>
          <cell r="F15368">
            <v>110.98472170721159</v>
          </cell>
          <cell r="G15368">
            <v>110.86149112298101</v>
          </cell>
          <cell r="H15368" t="str">
            <v>A</v>
          </cell>
          <cell r="I15368" t="str">
            <v>A</v>
          </cell>
          <cell r="J15368" t="str">
            <v>A</v>
          </cell>
          <cell r="K15368" t="str">
            <v>A</v>
          </cell>
        </row>
        <row r="15369">
          <cell r="C15369" t="str">
            <v>733991|JA Morkel</v>
          </cell>
          <cell r="D15369">
            <v>111.18013200146584</v>
          </cell>
          <cell r="E15369">
            <v>111.35464600144219</v>
          </cell>
          <cell r="F15369">
            <v>111.28862951825135</v>
          </cell>
          <cell r="G15369">
            <v>111.23930406813275</v>
          </cell>
          <cell r="H15369" t="str">
            <v>A</v>
          </cell>
          <cell r="I15369" t="str">
            <v>A</v>
          </cell>
          <cell r="J15369" t="str">
            <v>A</v>
          </cell>
          <cell r="K15369" t="str">
            <v>A</v>
          </cell>
        </row>
        <row r="15370">
          <cell r="C15370" t="str">
            <v>729311|M Manhas</v>
          </cell>
          <cell r="D15370">
            <v>111.18014971536552</v>
          </cell>
          <cell r="E15370">
            <v>111.03625666771649</v>
          </cell>
          <cell r="F15370">
            <v>111.21422432060972</v>
          </cell>
          <cell r="G15370">
            <v>111.18787310845669</v>
          </cell>
          <cell r="H15370" t="str">
            <v>A</v>
          </cell>
          <cell r="I15370" t="str">
            <v>A</v>
          </cell>
          <cell r="J15370" t="str">
            <v>A</v>
          </cell>
          <cell r="K15370" t="str">
            <v>A</v>
          </cell>
        </row>
        <row r="15371">
          <cell r="C15371" t="str">
            <v>419112|V Kohli</v>
          </cell>
          <cell r="D15371">
            <v>111.18182614958475</v>
          </cell>
          <cell r="E15371">
            <v>111.1936103662668</v>
          </cell>
          <cell r="F15371">
            <v>111.67731233573433</v>
          </cell>
          <cell r="G15371">
            <v>111.36257857047322</v>
          </cell>
          <cell r="H15371" t="str">
            <v>A</v>
          </cell>
          <cell r="I15371" t="str">
            <v>A</v>
          </cell>
          <cell r="J15371" t="str">
            <v>A</v>
          </cell>
          <cell r="K15371" t="str">
            <v>A</v>
          </cell>
        </row>
        <row r="15372">
          <cell r="C15372" t="str">
            <v>829741|JP Faulkner</v>
          </cell>
          <cell r="D15372">
            <v>111.18201309053163</v>
          </cell>
          <cell r="E15372">
            <v>110.81019242596831</v>
          </cell>
          <cell r="F15372">
            <v>111.46535412026032</v>
          </cell>
          <cell r="G15372">
            <v>111.15656021632503</v>
          </cell>
          <cell r="H15372" t="str">
            <v>A</v>
          </cell>
          <cell r="I15372" t="str">
            <v>A</v>
          </cell>
          <cell r="J15372" t="str">
            <v>A</v>
          </cell>
          <cell r="K15372" t="str">
            <v>A</v>
          </cell>
        </row>
        <row r="15373">
          <cell r="C15373" t="str">
            <v>1254100|LS Livingstone</v>
          </cell>
          <cell r="D15373">
            <v>111.18208208208208</v>
          </cell>
          <cell r="E15373">
            <v>109.47272272272271</v>
          </cell>
          <cell r="F15373">
            <v>114.84008452897342</v>
          </cell>
          <cell r="G15373">
            <v>111.84197530864196</v>
          </cell>
          <cell r="H15373" t="str">
            <v>A</v>
          </cell>
          <cell r="I15373" t="str">
            <v>A</v>
          </cell>
          <cell r="J15373" t="str">
            <v>A</v>
          </cell>
          <cell r="K15373" t="str">
            <v>A</v>
          </cell>
        </row>
        <row r="15374">
          <cell r="C15374" t="str">
            <v>1178425|CH Morris</v>
          </cell>
          <cell r="D15374">
            <v>111.18302776441665</v>
          </cell>
          <cell r="E15374">
            <v>110.87213512213512</v>
          </cell>
          <cell r="F15374">
            <v>111.49088627632123</v>
          </cell>
          <cell r="G15374">
            <v>111.18190190998392</v>
          </cell>
          <cell r="H15374" t="str">
            <v>A</v>
          </cell>
          <cell r="I15374" t="str">
            <v>A</v>
          </cell>
          <cell r="J15374" t="str">
            <v>A</v>
          </cell>
          <cell r="K15374" t="str">
            <v>A</v>
          </cell>
        </row>
        <row r="15375">
          <cell r="C15375" t="str">
            <v>729313|JA Morkel</v>
          </cell>
          <cell r="D15375">
            <v>111.18313420149026</v>
          </cell>
          <cell r="E15375">
            <v>111.18013200146584</v>
          </cell>
          <cell r="F15375">
            <v>111.42775056808507</v>
          </cell>
          <cell r="G15375">
            <v>111.28862951825135</v>
          </cell>
          <cell r="H15375" t="str">
            <v>A</v>
          </cell>
          <cell r="I15375" t="str">
            <v>A</v>
          </cell>
          <cell r="J15375" t="str">
            <v>A</v>
          </cell>
          <cell r="K15375" t="str">
            <v>A</v>
          </cell>
        </row>
        <row r="15376">
          <cell r="C15376" t="str">
            <v>419165|S Anirudha</v>
          </cell>
          <cell r="D15376">
            <v>111.18548387096774</v>
          </cell>
          <cell r="E15376">
            <v>111.45698924731182</v>
          </cell>
          <cell r="F15376">
            <v>105.59274193548387</v>
          </cell>
          <cell r="G15376">
            <v>107.54749103942652</v>
          </cell>
          <cell r="H15376" t="str">
            <v>A</v>
          </cell>
          <cell r="I15376" t="str">
            <v>A</v>
          </cell>
          <cell r="J15376" t="str">
            <v>A</v>
          </cell>
          <cell r="K15376" t="str">
            <v>A</v>
          </cell>
        </row>
        <row r="15377">
          <cell r="C15377" t="str">
            <v>1304059|YBK Jaiswal</v>
          </cell>
          <cell r="D15377">
            <v>111.18609113148899</v>
          </cell>
          <cell r="E15377">
            <v>110.51483205739255</v>
          </cell>
          <cell r="F15377">
            <v>111.48124395217535</v>
          </cell>
          <cell r="G15377">
            <v>111.22057837182564</v>
          </cell>
          <cell r="H15377" t="str">
            <v>A</v>
          </cell>
          <cell r="I15377" t="str">
            <v>A</v>
          </cell>
          <cell r="J15377" t="str">
            <v>A</v>
          </cell>
          <cell r="K15377" t="str">
            <v>A</v>
          </cell>
        </row>
        <row r="15378">
          <cell r="C15378" t="str">
            <v>980961|JP Faulkner</v>
          </cell>
          <cell r="D15378">
            <v>111.18698389281876</v>
          </cell>
          <cell r="E15378">
            <v>111.12935338119249</v>
          </cell>
          <cell r="F15378">
            <v>110.89545942540387</v>
          </cell>
          <cell r="G15378">
            <v>111.01630510869846</v>
          </cell>
          <cell r="H15378" t="str">
            <v>A</v>
          </cell>
          <cell r="I15378" t="str">
            <v>A</v>
          </cell>
          <cell r="J15378" t="str">
            <v>A</v>
          </cell>
          <cell r="K15378" t="str">
            <v>A</v>
          </cell>
        </row>
        <row r="15379">
          <cell r="C15379" t="str">
            <v>1216545|Abhishek Sharma</v>
          </cell>
          <cell r="D15379">
            <v>111.18746275010642</v>
          </cell>
          <cell r="E15379">
            <v>110.78842715394438</v>
          </cell>
          <cell r="F15379">
            <v>111.23897428951068</v>
          </cell>
          <cell r="G15379">
            <v>111.06013157411623</v>
          </cell>
          <cell r="H15379" t="str">
            <v>A</v>
          </cell>
          <cell r="I15379" t="str">
            <v>A</v>
          </cell>
          <cell r="J15379" t="str">
            <v>A</v>
          </cell>
          <cell r="K15379" t="str">
            <v>A</v>
          </cell>
        </row>
        <row r="15380">
          <cell r="C15380" t="str">
            <v>501266|WP Saha</v>
          </cell>
          <cell r="D15380">
            <v>111.1879954954955</v>
          </cell>
          <cell r="E15380">
            <v>111.00047567567567</v>
          </cell>
          <cell r="F15380">
            <v>110.4906725005638</v>
          </cell>
          <cell r="G15380">
            <v>110.70792360621492</v>
          </cell>
          <cell r="H15380" t="str">
            <v>A</v>
          </cell>
          <cell r="I15380" t="str">
            <v>A</v>
          </cell>
          <cell r="J15380" t="str">
            <v>A</v>
          </cell>
          <cell r="K15380" t="str">
            <v>A</v>
          </cell>
        </row>
        <row r="15381">
          <cell r="C15381" t="str">
            <v>829707|JA Morkel</v>
          </cell>
          <cell r="D15381">
            <v>111.19028654110184</v>
          </cell>
          <cell r="E15381">
            <v>111.88002164723045</v>
          </cell>
          <cell r="F15381">
            <v>111.24168818133661</v>
          </cell>
          <cell r="G15381">
            <v>111.47498472992483</v>
          </cell>
          <cell r="H15381" t="str">
            <v>A</v>
          </cell>
          <cell r="I15381" t="str">
            <v>A</v>
          </cell>
          <cell r="J15381" t="str">
            <v>A</v>
          </cell>
          <cell r="K15381" t="str">
            <v>A</v>
          </cell>
        </row>
        <row r="15382">
          <cell r="C15382" t="str">
            <v>336032|TM Dilshan</v>
          </cell>
          <cell r="D15382">
            <v>111.19233333333334</v>
          </cell>
          <cell r="E15382">
            <v>109.28654040404041</v>
          </cell>
          <cell r="F15382">
            <v>112.87110185185185</v>
          </cell>
          <cell r="G15382">
            <v>111.40643013468014</v>
          </cell>
          <cell r="H15382" t="str">
            <v>A</v>
          </cell>
          <cell r="I15382" t="str">
            <v>A</v>
          </cell>
          <cell r="J15382" t="str">
            <v>A</v>
          </cell>
          <cell r="K15382" t="str">
            <v>A</v>
          </cell>
        </row>
        <row r="15383">
          <cell r="C15383" t="str">
            <v>419119|V Kohli</v>
          </cell>
          <cell r="D15383">
            <v>111.1936103662668</v>
          </cell>
          <cell r="E15383">
            <v>111.29119306482606</v>
          </cell>
          <cell r="F15383">
            <v>111.36257857047322</v>
          </cell>
          <cell r="G15383">
            <v>111.22220986022587</v>
          </cell>
          <cell r="H15383" t="str">
            <v>A</v>
          </cell>
          <cell r="I15383" t="str">
            <v>A</v>
          </cell>
          <cell r="J15383" t="str">
            <v>A</v>
          </cell>
          <cell r="K15383" t="str">
            <v>A</v>
          </cell>
        </row>
        <row r="15384">
          <cell r="C15384" t="str">
            <v>1254111|MK Lomror</v>
          </cell>
          <cell r="D15384">
            <v>111.2019298992479</v>
          </cell>
          <cell r="E15384">
            <v>114.68173690932312</v>
          </cell>
          <cell r="F15384">
            <v>111.72957506402588</v>
          </cell>
          <cell r="G15384">
            <v>112.70361264840831</v>
          </cell>
          <cell r="H15384" t="str">
            <v>A</v>
          </cell>
          <cell r="I15384" t="str">
            <v>A</v>
          </cell>
          <cell r="J15384" t="str">
            <v>A</v>
          </cell>
          <cell r="K15384" t="str">
            <v>A</v>
          </cell>
        </row>
        <row r="15385">
          <cell r="C15385" t="str">
            <v>733997|WP Saha</v>
          </cell>
          <cell r="D15385">
            <v>111.20281750075868</v>
          </cell>
          <cell r="E15385">
            <v>111.42386254186256</v>
          </cell>
          <cell r="F15385">
            <v>110.79506848405235</v>
          </cell>
          <cell r="G15385">
            <v>111.20784077204341</v>
          </cell>
          <cell r="H15385" t="str">
            <v>A</v>
          </cell>
          <cell r="I15385" t="str">
            <v>A</v>
          </cell>
          <cell r="J15385" t="str">
            <v>A</v>
          </cell>
          <cell r="K15385" t="str">
            <v>A</v>
          </cell>
        </row>
        <row r="15386">
          <cell r="C15386" t="str">
            <v>392233|NV Ojha</v>
          </cell>
          <cell r="D15386">
            <v>111.20433426933427</v>
          </cell>
          <cell r="E15386">
            <v>112.05379248566749</v>
          </cell>
          <cell r="F15386">
            <v>113.49478259428258</v>
          </cell>
          <cell r="G15386">
            <v>112.12846854159353</v>
          </cell>
          <cell r="H15386" t="str">
            <v>A</v>
          </cell>
          <cell r="I15386" t="str">
            <v>A</v>
          </cell>
          <cell r="J15386" t="str">
            <v>A</v>
          </cell>
          <cell r="K15386" t="str">
            <v>A</v>
          </cell>
        </row>
        <row r="15387">
          <cell r="C15387" t="str">
            <v>1216542|Abhishek Sharma</v>
          </cell>
          <cell r="D15387">
            <v>111.20450481829791</v>
          </cell>
          <cell r="E15387">
            <v>111.18746275010642</v>
          </cell>
          <cell r="F15387">
            <v>111.46202570618918</v>
          </cell>
          <cell r="G15387">
            <v>111.23897428951068</v>
          </cell>
          <cell r="H15387" t="str">
            <v>A</v>
          </cell>
          <cell r="I15387" t="str">
            <v>A</v>
          </cell>
          <cell r="J15387" t="str">
            <v>A</v>
          </cell>
          <cell r="K15387" t="str">
            <v>A</v>
          </cell>
        </row>
        <row r="15388">
          <cell r="C15388" t="str">
            <v>1136598|K Gowtham</v>
          </cell>
          <cell r="D15388">
            <v>111.20682539682539</v>
          </cell>
          <cell r="E15388">
            <v>112.41597222222222</v>
          </cell>
          <cell r="F15388">
            <v>110.10400352733687</v>
          </cell>
          <cell r="G15388">
            <v>111.19080908289241</v>
          </cell>
          <cell r="H15388" t="str">
            <v>A</v>
          </cell>
          <cell r="I15388" t="str">
            <v>A</v>
          </cell>
          <cell r="J15388" t="str">
            <v>A</v>
          </cell>
          <cell r="K15388" t="str">
            <v>A</v>
          </cell>
        </row>
        <row r="15389">
          <cell r="C15389" t="str">
            <v>729311|KL Rahul</v>
          </cell>
          <cell r="D15389">
            <v>111.20833333333334</v>
          </cell>
          <cell r="E15389">
            <v>111.28333333333335</v>
          </cell>
          <cell r="F15389">
            <v>110.875</v>
          </cell>
          <cell r="G15389">
            <v>111.38611111111112</v>
          </cell>
          <cell r="H15389" t="str">
            <v>A</v>
          </cell>
          <cell r="I15389" t="str">
            <v>A</v>
          </cell>
          <cell r="J15389" t="str">
            <v>A</v>
          </cell>
          <cell r="K15389" t="str">
            <v>A</v>
          </cell>
        </row>
        <row r="15390">
          <cell r="C15390" t="str">
            <v>829749|STR Binny</v>
          </cell>
          <cell r="D15390">
            <v>111.20883601567655</v>
          </cell>
          <cell r="E15390">
            <v>111.25252294212346</v>
          </cell>
          <cell r="F15390">
            <v>111.09344577227091</v>
          </cell>
          <cell r="G15390">
            <v>111.17817470069456</v>
          </cell>
          <cell r="H15390" t="str">
            <v>A</v>
          </cell>
          <cell r="I15390" t="str">
            <v>A</v>
          </cell>
          <cell r="J15390" t="str">
            <v>A</v>
          </cell>
          <cell r="K15390" t="str">
            <v>A</v>
          </cell>
        </row>
        <row r="15391">
          <cell r="C15391" t="str">
            <v>501258|AL Menaria</v>
          </cell>
          <cell r="D15391">
            <v>111.20932453526321</v>
          </cell>
          <cell r="E15391">
            <v>111.80505874840355</v>
          </cell>
          <cell r="F15391">
            <v>111.65639035016586</v>
          </cell>
          <cell r="G15391">
            <v>111.56579112861262</v>
          </cell>
          <cell r="H15391" t="str">
            <v>A</v>
          </cell>
          <cell r="I15391" t="str">
            <v>A</v>
          </cell>
          <cell r="J15391" t="str">
            <v>A</v>
          </cell>
          <cell r="K15391" t="str">
            <v>A</v>
          </cell>
        </row>
        <row r="15392">
          <cell r="C15392" t="str">
            <v>1254109|Abhishek Sharma</v>
          </cell>
          <cell r="D15392">
            <v>111.2096510634515</v>
          </cell>
          <cell r="E15392">
            <v>110.84916851027893</v>
          </cell>
          <cell r="F15392">
            <v>111.10295335796449</v>
          </cell>
          <cell r="G15392">
            <v>111.02855782468011</v>
          </cell>
          <cell r="H15392" t="str">
            <v>A</v>
          </cell>
          <cell r="I15392" t="str">
            <v>A</v>
          </cell>
          <cell r="J15392" t="str">
            <v>A</v>
          </cell>
          <cell r="K15392" t="str">
            <v>A</v>
          </cell>
        </row>
        <row r="15393">
          <cell r="C15393" t="str">
            <v>501240|AM Rahane</v>
          </cell>
          <cell r="D15393">
            <v>111.2124603174603</v>
          </cell>
          <cell r="E15393">
            <v>110.1961172161172</v>
          </cell>
          <cell r="F15393">
            <v>111.41224001924</v>
          </cell>
          <cell r="G15393">
            <v>110.94072353572352</v>
          </cell>
          <cell r="H15393" t="str">
            <v>A</v>
          </cell>
          <cell r="I15393" t="str">
            <v>A</v>
          </cell>
          <cell r="J15393" t="str">
            <v>A</v>
          </cell>
          <cell r="K15393" t="str">
            <v>A</v>
          </cell>
        </row>
        <row r="15394">
          <cell r="C15394" t="str">
            <v>1082624|STR Binny</v>
          </cell>
          <cell r="D15394">
            <v>111.21490268224753</v>
          </cell>
          <cell r="E15394">
            <v>110.92535084863596</v>
          </cell>
          <cell r="F15394">
            <v>111.34966850240147</v>
          </cell>
          <cell r="G15394">
            <v>111.19069961846496</v>
          </cell>
          <cell r="H15394" t="str">
            <v>A</v>
          </cell>
          <cell r="I15394" t="str">
            <v>A</v>
          </cell>
          <cell r="J15394" t="str">
            <v>A</v>
          </cell>
          <cell r="K15394" t="str">
            <v>A</v>
          </cell>
        </row>
        <row r="15395">
          <cell r="C15395" t="str">
            <v>829727|EJG Morgan</v>
          </cell>
          <cell r="D15395">
            <v>111.21606848132711</v>
          </cell>
          <cell r="E15395">
            <v>111.30991779683352</v>
          </cell>
          <cell r="F15395">
            <v>111.48356240778168</v>
          </cell>
          <cell r="G15395">
            <v>111.37689916624696</v>
          </cell>
          <cell r="H15395" t="str">
            <v>A</v>
          </cell>
          <cell r="I15395" t="str">
            <v>A</v>
          </cell>
          <cell r="J15395" t="str">
            <v>A</v>
          </cell>
          <cell r="K15395" t="str">
            <v>A</v>
          </cell>
        </row>
        <row r="15396">
          <cell r="C15396" t="str">
            <v>598071|GH Vihari</v>
          </cell>
          <cell r="D15396">
            <v>111.21640276747827</v>
          </cell>
          <cell r="E15396">
            <v>110.55661436939131</v>
          </cell>
          <cell r="F15396">
            <v>111.51661361331979</v>
          </cell>
          <cell r="G15396">
            <v>111.13614815222083</v>
          </cell>
          <cell r="H15396" t="str">
            <v>A</v>
          </cell>
          <cell r="I15396" t="str">
            <v>A</v>
          </cell>
          <cell r="J15396" t="str">
            <v>A</v>
          </cell>
          <cell r="K15396" t="str">
            <v>A</v>
          </cell>
        </row>
        <row r="15397">
          <cell r="C15397" t="str">
            <v>829765|SA Yadav</v>
          </cell>
          <cell r="D15397">
            <v>111.21641958222327</v>
          </cell>
          <cell r="E15397">
            <v>111.02081855157992</v>
          </cell>
          <cell r="F15397">
            <v>111.57894529191832</v>
          </cell>
          <cell r="G15397">
            <v>111.23389413244456</v>
          </cell>
          <cell r="H15397" t="str">
            <v>A</v>
          </cell>
          <cell r="I15397" t="str">
            <v>A</v>
          </cell>
          <cell r="J15397" t="str">
            <v>A</v>
          </cell>
          <cell r="K15397" t="str">
            <v>A</v>
          </cell>
        </row>
        <row r="15398">
          <cell r="C15398" t="str">
            <v>829713|Mandeep Singh</v>
          </cell>
          <cell r="D15398">
            <v>111.21739529360234</v>
          </cell>
          <cell r="E15398">
            <v>110.85704070455978</v>
          </cell>
          <cell r="F15398">
            <v>111.41434150459152</v>
          </cell>
          <cell r="G15398">
            <v>111.20238303993519</v>
          </cell>
          <cell r="H15398" t="str">
            <v>A</v>
          </cell>
          <cell r="I15398" t="str">
            <v>A</v>
          </cell>
          <cell r="J15398" t="str">
            <v>A</v>
          </cell>
          <cell r="K15398" t="str">
            <v>A</v>
          </cell>
        </row>
        <row r="15399">
          <cell r="C15399" t="str">
            <v>1136594|HH Pandya</v>
          </cell>
          <cell r="D15399">
            <v>111.21954575931731</v>
          </cell>
          <cell r="E15399">
            <v>111.3910202529925</v>
          </cell>
          <cell r="F15399">
            <v>110.66907169455817</v>
          </cell>
          <cell r="G15399">
            <v>110.99759747737414</v>
          </cell>
          <cell r="H15399" t="str">
            <v>A</v>
          </cell>
          <cell r="I15399" t="str">
            <v>A</v>
          </cell>
          <cell r="J15399" t="str">
            <v>A</v>
          </cell>
          <cell r="K15399" t="str">
            <v>A</v>
          </cell>
        </row>
        <row r="15400">
          <cell r="C15400" t="str">
            <v>1136563|Mandeep Singh</v>
          </cell>
          <cell r="D15400">
            <v>111.22002105847781</v>
          </cell>
          <cell r="E15400">
            <v>111.75866476935106</v>
          </cell>
          <cell r="F15400">
            <v>110.88449461925855</v>
          </cell>
          <cell r="G15400">
            <v>111.27414998193738</v>
          </cell>
          <cell r="H15400" t="str">
            <v>A</v>
          </cell>
          <cell r="I15400" t="str">
            <v>A</v>
          </cell>
          <cell r="J15400" t="str">
            <v>A</v>
          </cell>
          <cell r="K15400" t="str">
            <v>A</v>
          </cell>
        </row>
        <row r="15401">
          <cell r="C15401" t="str">
            <v>1082629|JP Faulkner</v>
          </cell>
          <cell r="D15401">
            <v>111.22060443576846</v>
          </cell>
          <cell r="E15401">
            <v>111.09630433015494</v>
          </cell>
          <cell r="F15401">
            <v>111.14619245454121</v>
          </cell>
          <cell r="G15401">
            <v>111.13517610419535</v>
          </cell>
          <cell r="H15401" t="str">
            <v>A</v>
          </cell>
          <cell r="I15401" t="str">
            <v>A</v>
          </cell>
          <cell r="J15401" t="str">
            <v>A</v>
          </cell>
          <cell r="K15401" t="str">
            <v>A</v>
          </cell>
        </row>
        <row r="15402">
          <cell r="C15402" t="str">
            <v>419154|KP Pietersen</v>
          </cell>
          <cell r="D15402">
            <v>111.22091817647373</v>
          </cell>
          <cell r="E15402">
            <v>115.02382635882637</v>
          </cell>
          <cell r="F15402">
            <v>110.95949626015765</v>
          </cell>
          <cell r="G15402">
            <v>113.03942582794434</v>
          </cell>
          <cell r="H15402" t="str">
            <v>A</v>
          </cell>
          <cell r="I15402" t="str">
            <v>A</v>
          </cell>
          <cell r="J15402" t="str">
            <v>A</v>
          </cell>
          <cell r="K15402" t="str">
            <v>A</v>
          </cell>
        </row>
        <row r="15403">
          <cell r="C15403" t="str">
            <v>829739|KM Jadhav</v>
          </cell>
          <cell r="D15403">
            <v>111.22119714542127</v>
          </cell>
          <cell r="E15403">
            <v>111.00994874707517</v>
          </cell>
          <cell r="F15403">
            <v>110.91378859251044</v>
          </cell>
          <cell r="G15403">
            <v>110.9542347453857</v>
          </cell>
          <cell r="H15403" t="str">
            <v>A</v>
          </cell>
          <cell r="I15403" t="str">
            <v>A</v>
          </cell>
          <cell r="J15403" t="str">
            <v>A</v>
          </cell>
          <cell r="K15403" t="str">
            <v>A</v>
          </cell>
        </row>
        <row r="15404">
          <cell r="C15404" t="str">
            <v>335992|R Dravid</v>
          </cell>
          <cell r="D15404">
            <v>111.22435897435898</v>
          </cell>
          <cell r="E15404">
            <v>107.39095195991747</v>
          </cell>
          <cell r="F15404">
            <v>106.33653846153845</v>
          </cell>
          <cell r="G15404">
            <v>106.68800962766481</v>
          </cell>
          <cell r="H15404" t="str">
            <v>A</v>
          </cell>
          <cell r="I15404" t="str">
            <v>A</v>
          </cell>
          <cell r="J15404" t="str">
            <v>A</v>
          </cell>
          <cell r="K15404" t="str">
            <v>A</v>
          </cell>
        </row>
        <row r="15405">
          <cell r="C15405" t="str">
            <v>829819|Mandeep Singh</v>
          </cell>
          <cell r="D15405">
            <v>111.22661201647649</v>
          </cell>
          <cell r="E15405">
            <v>111.95136495229615</v>
          </cell>
          <cell r="F15405">
            <v>111.39003086255254</v>
          </cell>
          <cell r="G15405">
            <v>111.57405653690164</v>
          </cell>
          <cell r="H15405" t="str">
            <v>A</v>
          </cell>
          <cell r="I15405" t="str">
            <v>A</v>
          </cell>
          <cell r="J15405" t="str">
            <v>A</v>
          </cell>
          <cell r="K15405" t="str">
            <v>A</v>
          </cell>
        </row>
        <row r="15406">
          <cell r="C15406" t="str">
            <v>734021|PA Patel</v>
          </cell>
          <cell r="D15406">
            <v>111.23255899268959</v>
          </cell>
          <cell r="E15406">
            <v>111.08510677536724</v>
          </cell>
          <cell r="F15406">
            <v>111.32175561970332</v>
          </cell>
          <cell r="G15406">
            <v>111.23794680760325</v>
          </cell>
          <cell r="H15406" t="str">
            <v>A</v>
          </cell>
          <cell r="I15406" t="str">
            <v>A</v>
          </cell>
          <cell r="J15406" t="str">
            <v>A</v>
          </cell>
          <cell r="K15406" t="str">
            <v>A</v>
          </cell>
        </row>
        <row r="15407">
          <cell r="C15407" t="str">
            <v>501239|DB Ravi Teja</v>
          </cell>
          <cell r="D15407">
            <v>111.23651990700378</v>
          </cell>
          <cell r="E15407">
            <v>111.9039354677258</v>
          </cell>
          <cell r="F15407">
            <v>111.77904273426653</v>
          </cell>
          <cell r="G15407">
            <v>111.55766925864037</v>
          </cell>
          <cell r="H15407" t="str">
            <v>A</v>
          </cell>
          <cell r="I15407" t="str">
            <v>A</v>
          </cell>
          <cell r="J15407" t="str">
            <v>A</v>
          </cell>
          <cell r="K15407" t="str">
            <v>A</v>
          </cell>
        </row>
        <row r="15408">
          <cell r="C15408" t="str">
            <v>729313|GJ Bailey</v>
          </cell>
          <cell r="D15408">
            <v>111.23876543209876</v>
          </cell>
          <cell r="E15408">
            <v>111.84751322751322</v>
          </cell>
          <cell r="F15408">
            <v>111.65447736625514</v>
          </cell>
          <cell r="G15408">
            <v>111.7242657260435</v>
          </cell>
          <cell r="H15408" t="str">
            <v>A</v>
          </cell>
          <cell r="I15408" t="str">
            <v>A</v>
          </cell>
          <cell r="J15408" t="str">
            <v>A</v>
          </cell>
          <cell r="K15408" t="str">
            <v>A</v>
          </cell>
        </row>
        <row r="15409">
          <cell r="C15409" t="str">
            <v>598042|TL Suman</v>
          </cell>
          <cell r="D15409">
            <v>111.23942122943394</v>
          </cell>
          <cell r="E15409">
            <v>111.10610273637154</v>
          </cell>
          <cell r="F15409">
            <v>111.44650882941478</v>
          </cell>
          <cell r="G15409">
            <v>111.2982969809177</v>
          </cell>
          <cell r="H15409" t="str">
            <v>A</v>
          </cell>
          <cell r="I15409" t="str">
            <v>A</v>
          </cell>
          <cell r="J15409" t="str">
            <v>A</v>
          </cell>
          <cell r="K15409" t="str">
            <v>A</v>
          </cell>
        </row>
        <row r="15410">
          <cell r="C15410" t="str">
            <v>733987|GJ Bailey</v>
          </cell>
          <cell r="D15410">
            <v>111.24157407407407</v>
          </cell>
          <cell r="E15410">
            <v>115.10362139917694</v>
          </cell>
          <cell r="F15410">
            <v>111.44261757789535</v>
          </cell>
          <cell r="G15410">
            <v>112.73090290025475</v>
          </cell>
          <cell r="H15410" t="str">
            <v>A</v>
          </cell>
          <cell r="I15410" t="str">
            <v>A</v>
          </cell>
          <cell r="J15410" t="str">
            <v>A</v>
          </cell>
          <cell r="K15410" t="str">
            <v>A</v>
          </cell>
        </row>
        <row r="15411">
          <cell r="C15411" t="str">
            <v>598041|WP Saha</v>
          </cell>
          <cell r="D15411">
            <v>111.24331492206493</v>
          </cell>
          <cell r="E15411">
            <v>111.12285578682132</v>
          </cell>
          <cell r="F15411">
            <v>111.07485110144061</v>
          </cell>
          <cell r="G15411">
            <v>111.26789415997219</v>
          </cell>
          <cell r="H15411" t="str">
            <v>A</v>
          </cell>
          <cell r="I15411" t="str">
            <v>A</v>
          </cell>
          <cell r="J15411" t="str">
            <v>A</v>
          </cell>
          <cell r="K15411" t="str">
            <v>A</v>
          </cell>
        </row>
        <row r="15412">
          <cell r="C15412" t="str">
            <v>336039|JR Hopes</v>
          </cell>
          <cell r="D15412">
            <v>111.2433783068783</v>
          </cell>
          <cell r="E15412">
            <v>110.44125300625301</v>
          </cell>
          <cell r="F15412">
            <v>111.82098292670976</v>
          </cell>
          <cell r="G15412">
            <v>111.02108423743609</v>
          </cell>
          <cell r="H15412" t="str">
            <v>A</v>
          </cell>
          <cell r="I15412" t="str">
            <v>A</v>
          </cell>
          <cell r="J15412" t="str">
            <v>A</v>
          </cell>
          <cell r="K15412" t="str">
            <v>A</v>
          </cell>
        </row>
        <row r="15413">
          <cell r="C15413" t="str">
            <v>548333|JD Ryder</v>
          </cell>
          <cell r="D15413">
            <v>111.24365126069193</v>
          </cell>
          <cell r="E15413">
            <v>113.00086023594088</v>
          </cell>
          <cell r="F15413">
            <v>111.43960171664069</v>
          </cell>
          <cell r="G15413">
            <v>112.01363482709853</v>
          </cell>
          <cell r="H15413" t="str">
            <v>A</v>
          </cell>
          <cell r="I15413" t="str">
            <v>A</v>
          </cell>
          <cell r="J15413" t="str">
            <v>A</v>
          </cell>
          <cell r="K15413" t="str">
            <v>A</v>
          </cell>
        </row>
        <row r="15414">
          <cell r="C15414" t="str">
            <v>548311|PA Patel</v>
          </cell>
          <cell r="D15414">
            <v>111.24377102582233</v>
          </cell>
          <cell r="E15414">
            <v>111.16684341684345</v>
          </cell>
          <cell r="F15414">
            <v>111.25919210830642</v>
          </cell>
          <cell r="G15414">
            <v>111.28020835229565</v>
          </cell>
          <cell r="H15414" t="str">
            <v>A</v>
          </cell>
          <cell r="I15414" t="str">
            <v>A</v>
          </cell>
          <cell r="J15414" t="str">
            <v>A</v>
          </cell>
          <cell r="K15414" t="str">
            <v>A</v>
          </cell>
        </row>
        <row r="15415">
          <cell r="C15415" t="str">
            <v>548377|STR Binny</v>
          </cell>
          <cell r="D15415">
            <v>111.24396631545338</v>
          </cell>
          <cell r="E15415">
            <v>112.41130339151411</v>
          </cell>
          <cell r="F15415">
            <v>111.9731673179063</v>
          </cell>
          <cell r="G15415">
            <v>111.83517230820951</v>
          </cell>
          <cell r="H15415" t="str">
            <v>A</v>
          </cell>
          <cell r="I15415" t="str">
            <v>A</v>
          </cell>
          <cell r="J15415" t="str">
            <v>A</v>
          </cell>
          <cell r="K15415" t="str">
            <v>A</v>
          </cell>
        </row>
        <row r="15416">
          <cell r="C15416" t="str">
            <v>392183|DPMD Jayawardene</v>
          </cell>
          <cell r="D15416">
            <v>111.2450312761779</v>
          </cell>
          <cell r="E15416">
            <v>110.26464425493344</v>
          </cell>
          <cell r="F15416">
            <v>111.51399874262749</v>
          </cell>
          <cell r="G15416">
            <v>111.07299621581444</v>
          </cell>
          <cell r="H15416" t="str">
            <v>A</v>
          </cell>
          <cell r="I15416" t="str">
            <v>A</v>
          </cell>
          <cell r="J15416" t="str">
            <v>A</v>
          </cell>
          <cell r="K15416" t="str">
            <v>A</v>
          </cell>
        </row>
        <row r="15417">
          <cell r="C15417" t="str">
            <v>598060|PA Patel</v>
          </cell>
          <cell r="D15417">
            <v>111.24530672578895</v>
          </cell>
          <cell r="E15417">
            <v>111.41888093247</v>
          </cell>
          <cell r="F15417">
            <v>110.71155412843757</v>
          </cell>
          <cell r="G15417">
            <v>111.07291229030857</v>
          </cell>
          <cell r="H15417" t="str">
            <v>A</v>
          </cell>
          <cell r="I15417" t="str">
            <v>A</v>
          </cell>
          <cell r="J15417" t="str">
            <v>A</v>
          </cell>
          <cell r="K15417" t="str">
            <v>A</v>
          </cell>
        </row>
        <row r="15418">
          <cell r="C15418" t="str">
            <v>501241|JD Ryder</v>
          </cell>
          <cell r="D15418">
            <v>111.24541360349052</v>
          </cell>
          <cell r="E15418">
            <v>110.42373659494626</v>
          </cell>
          <cell r="F15418">
            <v>111.32218556900665</v>
          </cell>
          <cell r="G15418">
            <v>111.22824571925791</v>
          </cell>
          <cell r="H15418" t="str">
            <v>A</v>
          </cell>
          <cell r="I15418" t="str">
            <v>A</v>
          </cell>
          <cell r="J15418" t="str">
            <v>A</v>
          </cell>
          <cell r="K15418" t="str">
            <v>A</v>
          </cell>
        </row>
        <row r="15419">
          <cell r="C15419" t="str">
            <v>829709|STR Binny</v>
          </cell>
          <cell r="D15419">
            <v>111.24678869466706</v>
          </cell>
          <cell r="E15419">
            <v>111.27165026147786</v>
          </cell>
          <cell r="F15419">
            <v>111.42036461182262</v>
          </cell>
          <cell r="G15419">
            <v>111.26695006164844</v>
          </cell>
          <cell r="H15419" t="str">
            <v>A</v>
          </cell>
          <cell r="I15419" t="str">
            <v>A</v>
          </cell>
          <cell r="J15419" t="str">
            <v>A</v>
          </cell>
          <cell r="K15419" t="str">
            <v>A</v>
          </cell>
        </row>
        <row r="15420">
          <cell r="C15420" t="str">
            <v>598069|PA Patel</v>
          </cell>
          <cell r="D15420">
            <v>111.25083446581726</v>
          </cell>
          <cell r="E15420">
            <v>111.50898448563422</v>
          </cell>
          <cell r="F15420">
            <v>111.30500737469208</v>
          </cell>
          <cell r="G15420">
            <v>111.39289996130715</v>
          </cell>
          <cell r="H15420" t="str">
            <v>A</v>
          </cell>
          <cell r="I15420" t="str">
            <v>A</v>
          </cell>
          <cell r="J15420" t="str">
            <v>A</v>
          </cell>
          <cell r="K15420" t="str">
            <v>A</v>
          </cell>
        </row>
        <row r="15421">
          <cell r="C15421" t="str">
            <v>980901|HH Pandya</v>
          </cell>
          <cell r="D15421">
            <v>111.25224537037036</v>
          </cell>
          <cell r="E15421">
            <v>110.52977366255143</v>
          </cell>
          <cell r="F15421">
            <v>113.61895098471486</v>
          </cell>
          <cell r="G15421">
            <v>111.83676648540074</v>
          </cell>
          <cell r="H15421" t="str">
            <v>A</v>
          </cell>
          <cell r="I15421" t="str">
            <v>A</v>
          </cell>
          <cell r="J15421" t="str">
            <v>A</v>
          </cell>
          <cell r="K15421" t="str">
            <v>A</v>
          </cell>
        </row>
        <row r="15422">
          <cell r="C15422" t="str">
            <v>829769|STR Binny</v>
          </cell>
          <cell r="D15422">
            <v>111.25252294212346</v>
          </cell>
          <cell r="E15422">
            <v>111.32984382445386</v>
          </cell>
          <cell r="F15422">
            <v>111.17817470069456</v>
          </cell>
          <cell r="G15422">
            <v>111.26373426075129</v>
          </cell>
          <cell r="H15422" t="str">
            <v>A</v>
          </cell>
          <cell r="I15422" t="str">
            <v>A</v>
          </cell>
          <cell r="J15422" t="str">
            <v>A</v>
          </cell>
          <cell r="K15422" t="str">
            <v>A</v>
          </cell>
        </row>
        <row r="15423">
          <cell r="C15423" t="str">
            <v>980921|Q de Kock</v>
          </cell>
          <cell r="D15423">
            <v>111.25524607338993</v>
          </cell>
          <cell r="E15423">
            <v>115.23697837898824</v>
          </cell>
          <cell r="F15423">
            <v>109.87889797738937</v>
          </cell>
          <cell r="G15423">
            <v>111.85047222462246</v>
          </cell>
          <cell r="H15423" t="str">
            <v>A</v>
          </cell>
          <cell r="I15423" t="str">
            <v>A</v>
          </cell>
          <cell r="J15423" t="str">
            <v>A</v>
          </cell>
          <cell r="K15423" t="str">
            <v>A</v>
          </cell>
        </row>
        <row r="15424">
          <cell r="C15424" t="str">
            <v>598015|AM Nayar</v>
          </cell>
          <cell r="D15424">
            <v>111.26267195767198</v>
          </cell>
          <cell r="E15424">
            <v>110.84163117821656</v>
          </cell>
          <cell r="F15424">
            <v>111.24197244059819</v>
          </cell>
          <cell r="G15424">
            <v>111.17157863766266</v>
          </cell>
          <cell r="H15424" t="str">
            <v>A</v>
          </cell>
          <cell r="I15424" t="str">
            <v>A</v>
          </cell>
          <cell r="J15424" t="str">
            <v>A</v>
          </cell>
          <cell r="K15424" t="str">
            <v>A</v>
          </cell>
        </row>
        <row r="15425">
          <cell r="C15425" t="str">
            <v>1178428|CA Ingram</v>
          </cell>
          <cell r="D15425">
            <v>111.26449287348302</v>
          </cell>
          <cell r="E15425">
            <v>111.24686001525082</v>
          </cell>
          <cell r="F15425">
            <v>111.83602418783831</v>
          </cell>
          <cell r="G15425">
            <v>111.54744840467441</v>
          </cell>
          <cell r="H15425" t="str">
            <v>A</v>
          </cell>
          <cell r="I15425" t="str">
            <v>A</v>
          </cell>
          <cell r="J15425" t="str">
            <v>A</v>
          </cell>
          <cell r="K15425" t="str">
            <v>A</v>
          </cell>
        </row>
        <row r="15426">
          <cell r="C15426" t="str">
            <v>598071|BB Samantray</v>
          </cell>
          <cell r="D15426">
            <v>111.26673101673101</v>
          </cell>
          <cell r="E15426">
            <v>111.48838963963964</v>
          </cell>
          <cell r="F15426">
            <v>109.67544687544688</v>
          </cell>
          <cell r="G15426">
            <v>111.35543561418562</v>
          </cell>
          <cell r="H15426" t="str">
            <v>A</v>
          </cell>
          <cell r="I15426" t="str">
            <v>A</v>
          </cell>
          <cell r="J15426" t="str">
            <v>A</v>
          </cell>
          <cell r="K15426" t="str">
            <v>A</v>
          </cell>
        </row>
        <row r="15427">
          <cell r="C15427" t="str">
            <v>734009|Shakib Al Hasan</v>
          </cell>
          <cell r="D15427">
            <v>111.2706705767351</v>
          </cell>
          <cell r="E15427">
            <v>111.12875366568916</v>
          </cell>
          <cell r="F15427">
            <v>111.40817514385257</v>
          </cell>
          <cell r="G15427">
            <v>111.14647614392777</v>
          </cell>
          <cell r="H15427" t="str">
            <v>A</v>
          </cell>
          <cell r="I15427" t="str">
            <v>A</v>
          </cell>
          <cell r="J15427" t="str">
            <v>A</v>
          </cell>
          <cell r="K15427" t="str">
            <v>A</v>
          </cell>
        </row>
        <row r="15428">
          <cell r="C15428" t="str">
            <v>829715|STR Binny</v>
          </cell>
          <cell r="D15428">
            <v>111.27165026147786</v>
          </cell>
          <cell r="E15428">
            <v>110.9983361568525</v>
          </cell>
          <cell r="F15428">
            <v>111.26695006164844</v>
          </cell>
          <cell r="G15428">
            <v>111.17225837099913</v>
          </cell>
          <cell r="H15428" t="str">
            <v>A</v>
          </cell>
          <cell r="I15428" t="str">
            <v>A</v>
          </cell>
          <cell r="J15428" t="str">
            <v>A</v>
          </cell>
          <cell r="K15428" t="str">
            <v>A</v>
          </cell>
        </row>
        <row r="15429">
          <cell r="C15429" t="str">
            <v>729281|PA Patel</v>
          </cell>
          <cell r="D15429">
            <v>111.27321910304619</v>
          </cell>
          <cell r="E15429">
            <v>111.37799009120445</v>
          </cell>
          <cell r="F15429">
            <v>111.34434601816588</v>
          </cell>
          <cell r="G15429">
            <v>111.38673122662829</v>
          </cell>
          <cell r="H15429" t="str">
            <v>A</v>
          </cell>
          <cell r="I15429" t="str">
            <v>A</v>
          </cell>
          <cell r="J15429" t="str">
            <v>A</v>
          </cell>
          <cell r="K15429" t="str">
            <v>A</v>
          </cell>
        </row>
        <row r="15430">
          <cell r="C15430" t="str">
            <v>598048|PA Reddy</v>
          </cell>
          <cell r="D15430">
            <v>111.27491769547325</v>
          </cell>
          <cell r="E15430">
            <v>110.30992592592592</v>
          </cell>
          <cell r="F15430">
            <v>111.71963857044875</v>
          </cell>
          <cell r="G15430">
            <v>110.97512534293553</v>
          </cell>
          <cell r="H15430" t="str">
            <v>A</v>
          </cell>
          <cell r="I15430" t="str">
            <v>A</v>
          </cell>
          <cell r="J15430" t="str">
            <v>A</v>
          </cell>
          <cell r="K15430" t="str">
            <v>A</v>
          </cell>
        </row>
        <row r="15431">
          <cell r="C15431" t="str">
            <v>501211|CA Pujara</v>
          </cell>
          <cell r="D15431">
            <v>111.2765763546798</v>
          </cell>
          <cell r="E15431">
            <v>109.85700431034482</v>
          </cell>
          <cell r="F15431">
            <v>109.30181855500821</v>
          </cell>
          <cell r="G15431">
            <v>110.3948621373837</v>
          </cell>
          <cell r="H15431" t="str">
            <v>A</v>
          </cell>
          <cell r="I15431" t="str">
            <v>A</v>
          </cell>
          <cell r="J15431" t="str">
            <v>A</v>
          </cell>
          <cell r="K15431" t="str">
            <v>A</v>
          </cell>
        </row>
        <row r="15432">
          <cell r="C15432" t="str">
            <v>392195|IK Pathan</v>
          </cell>
          <cell r="D15432">
            <v>111.27827121792637</v>
          </cell>
          <cell r="E15432">
            <v>112.52609650885512</v>
          </cell>
          <cell r="F15432">
            <v>110.65441914794057</v>
          </cell>
          <cell r="G15432">
            <v>111.40571057681819</v>
          </cell>
          <cell r="H15432" t="str">
            <v>A</v>
          </cell>
          <cell r="I15432" t="str">
            <v>A</v>
          </cell>
          <cell r="J15432" t="str">
            <v>A</v>
          </cell>
          <cell r="K15432" t="str">
            <v>A</v>
          </cell>
        </row>
        <row r="15433">
          <cell r="C15433" t="str">
            <v>548327|JD Ryder</v>
          </cell>
          <cell r="D15433">
            <v>111.27876090456736</v>
          </cell>
          <cell r="E15433">
            <v>111.79639298466277</v>
          </cell>
          <cell r="F15433">
            <v>109.8609862496283</v>
          </cell>
          <cell r="G15433">
            <v>110.69556205745306</v>
          </cell>
          <cell r="H15433" t="str">
            <v>A</v>
          </cell>
          <cell r="I15433" t="str">
            <v>A</v>
          </cell>
          <cell r="J15433" t="str">
            <v>A</v>
          </cell>
          <cell r="K15433" t="str">
            <v>A</v>
          </cell>
        </row>
        <row r="15434">
          <cell r="C15434" t="str">
            <v>829787|EJG Morgan</v>
          </cell>
          <cell r="D15434">
            <v>111.27891223165251</v>
          </cell>
          <cell r="E15434">
            <v>112.58185054676049</v>
          </cell>
          <cell r="F15434">
            <v>111.28226357454123</v>
          </cell>
          <cell r="G15434">
            <v>111.8301992757002</v>
          </cell>
          <cell r="H15434" t="str">
            <v>A</v>
          </cell>
          <cell r="I15434" t="str">
            <v>A</v>
          </cell>
          <cell r="J15434" t="str">
            <v>A</v>
          </cell>
          <cell r="K15434" t="str">
            <v>A</v>
          </cell>
        </row>
        <row r="15435">
          <cell r="C15435" t="str">
            <v>1254065|SM Curran</v>
          </cell>
          <cell r="D15435">
            <v>111.28061972395594</v>
          </cell>
          <cell r="E15435">
            <v>110.81487592757709</v>
          </cell>
          <cell r="F15435">
            <v>111.14803171668648</v>
          </cell>
          <cell r="G15435">
            <v>110.95924231330257</v>
          </cell>
          <cell r="H15435" t="str">
            <v>A</v>
          </cell>
          <cell r="I15435" t="str">
            <v>A</v>
          </cell>
          <cell r="J15435" t="str">
            <v>A</v>
          </cell>
          <cell r="K15435" t="str">
            <v>A</v>
          </cell>
        </row>
        <row r="15436">
          <cell r="C15436" t="str">
            <v>392188|JH Kallis</v>
          </cell>
          <cell r="D15436">
            <v>111.28149560763809</v>
          </cell>
          <cell r="E15436">
            <v>110.40727799679415</v>
          </cell>
          <cell r="F15436">
            <v>111.33793356555047</v>
          </cell>
          <cell r="G15436">
            <v>110.87661413527944</v>
          </cell>
          <cell r="H15436" t="str">
            <v>A</v>
          </cell>
          <cell r="I15436" t="str">
            <v>A</v>
          </cell>
          <cell r="J15436" t="str">
            <v>A</v>
          </cell>
          <cell r="K15436" t="str">
            <v>A</v>
          </cell>
        </row>
        <row r="15437">
          <cell r="C15437" t="str">
            <v>734033|STR Binny</v>
          </cell>
          <cell r="D15437">
            <v>111.28241122880041</v>
          </cell>
          <cell r="E15437">
            <v>111.24678869466706</v>
          </cell>
          <cell r="F15437">
            <v>111.76192461341935</v>
          </cell>
          <cell r="G15437">
            <v>111.42036461182262</v>
          </cell>
          <cell r="H15437" t="str">
            <v>A</v>
          </cell>
          <cell r="I15437" t="str">
            <v>A</v>
          </cell>
          <cell r="J15437" t="str">
            <v>A</v>
          </cell>
          <cell r="K15437" t="str">
            <v>A</v>
          </cell>
        </row>
        <row r="15438">
          <cell r="C15438" t="str">
            <v>729317|KL Rahul</v>
          </cell>
          <cell r="D15438">
            <v>111.28333333333335</v>
          </cell>
          <cell r="E15438">
            <v>115.06944444444446</v>
          </cell>
          <cell r="F15438">
            <v>111.38611111111112</v>
          </cell>
          <cell r="G15438">
            <v>112.52037037037037</v>
          </cell>
          <cell r="H15438" t="str">
            <v>A</v>
          </cell>
          <cell r="I15438" t="str">
            <v>A</v>
          </cell>
          <cell r="J15438" t="str">
            <v>A</v>
          </cell>
          <cell r="K15438" t="str">
            <v>A</v>
          </cell>
        </row>
        <row r="15439">
          <cell r="C15439" t="str">
            <v>1216517|MA Agarwal</v>
          </cell>
          <cell r="D15439">
            <v>111.28384546053748</v>
          </cell>
          <cell r="E15439">
            <v>111.36086880933399</v>
          </cell>
          <cell r="F15439">
            <v>111.28603828588727</v>
          </cell>
          <cell r="G15439">
            <v>111.31021660075271</v>
          </cell>
          <cell r="H15439" t="str">
            <v>A</v>
          </cell>
          <cell r="I15439" t="str">
            <v>A</v>
          </cell>
          <cell r="J15439" t="str">
            <v>A</v>
          </cell>
          <cell r="K15439" t="str">
            <v>A</v>
          </cell>
        </row>
        <row r="15440">
          <cell r="C15440" t="str">
            <v>980953|KM Jadhav</v>
          </cell>
          <cell r="D15440">
            <v>111.28536979642031</v>
          </cell>
          <cell r="E15440">
            <v>111.55161139195621</v>
          </cell>
          <cell r="F15440">
            <v>111.44132628588073</v>
          </cell>
          <cell r="G15440">
            <v>111.43193739014197</v>
          </cell>
          <cell r="H15440" t="str">
            <v>A</v>
          </cell>
          <cell r="I15440" t="str">
            <v>A</v>
          </cell>
          <cell r="J15440" t="str">
            <v>A</v>
          </cell>
          <cell r="K15440" t="str">
            <v>A</v>
          </cell>
        </row>
        <row r="15441">
          <cell r="C15441" t="str">
            <v>1216513|MA Agarwal</v>
          </cell>
          <cell r="D15441">
            <v>111.28593553238666</v>
          </cell>
          <cell r="E15441">
            <v>111.28384546053748</v>
          </cell>
          <cell r="F15441">
            <v>111.31468293516291</v>
          </cell>
          <cell r="G15441">
            <v>111.28603828588727</v>
          </cell>
          <cell r="H15441" t="str">
            <v>A</v>
          </cell>
          <cell r="I15441" t="str">
            <v>A</v>
          </cell>
          <cell r="J15441" t="str">
            <v>A</v>
          </cell>
          <cell r="K15441" t="str">
            <v>A</v>
          </cell>
        </row>
        <row r="15442">
          <cell r="C15442" t="str">
            <v>392228|HH Gibbs</v>
          </cell>
          <cell r="D15442">
            <v>111.28780106946775</v>
          </cell>
          <cell r="E15442">
            <v>111.60598697809225</v>
          </cell>
          <cell r="F15442">
            <v>111.72193103695965</v>
          </cell>
          <cell r="G15442">
            <v>111.42891796193999</v>
          </cell>
          <cell r="H15442" t="str">
            <v>A</v>
          </cell>
          <cell r="I15442" t="str">
            <v>A</v>
          </cell>
          <cell r="J15442" t="str">
            <v>A</v>
          </cell>
          <cell r="K15442" t="str">
            <v>A</v>
          </cell>
        </row>
        <row r="15443">
          <cell r="C15443" t="str">
            <v>1216510|MA Agarwal</v>
          </cell>
          <cell r="D15443">
            <v>111.28833386473768</v>
          </cell>
          <cell r="E15443">
            <v>111.28593553238666</v>
          </cell>
          <cell r="F15443">
            <v>111.34679274804601</v>
          </cell>
          <cell r="G15443">
            <v>111.31468293516291</v>
          </cell>
          <cell r="H15443" t="str">
            <v>A</v>
          </cell>
          <cell r="I15443" t="str">
            <v>A</v>
          </cell>
          <cell r="J15443" t="str">
            <v>A</v>
          </cell>
          <cell r="K15443" t="str">
            <v>A</v>
          </cell>
        </row>
        <row r="15444">
          <cell r="C15444" t="str">
            <v>419123|V Kohli</v>
          </cell>
          <cell r="D15444">
            <v>111.29119306482606</v>
          </cell>
          <cell r="E15444">
            <v>111.38222207923752</v>
          </cell>
          <cell r="F15444">
            <v>111.22220986022587</v>
          </cell>
          <cell r="G15444">
            <v>111.28900850344347</v>
          </cell>
          <cell r="H15444" t="str">
            <v>A</v>
          </cell>
          <cell r="I15444" t="str">
            <v>A</v>
          </cell>
          <cell r="J15444" t="str">
            <v>A</v>
          </cell>
          <cell r="K15444" t="str">
            <v>A</v>
          </cell>
        </row>
        <row r="15445">
          <cell r="C15445" t="str">
            <v>980941|PA Patel</v>
          </cell>
          <cell r="D15445">
            <v>111.29145870547465</v>
          </cell>
          <cell r="E15445">
            <v>111.70942962173706</v>
          </cell>
          <cell r="F15445">
            <v>111.41868943946274</v>
          </cell>
          <cell r="G15445">
            <v>111.47422723325531</v>
          </cell>
          <cell r="H15445" t="str">
            <v>A</v>
          </cell>
          <cell r="I15445" t="str">
            <v>A</v>
          </cell>
          <cell r="J15445" t="str">
            <v>A</v>
          </cell>
          <cell r="K15445" t="str">
            <v>A</v>
          </cell>
        </row>
        <row r="15446">
          <cell r="C15446" t="str">
            <v>829799|Gurkeerat Singh</v>
          </cell>
          <cell r="D15446">
            <v>111.29339350606016</v>
          </cell>
          <cell r="E15446">
            <v>110.77074606710381</v>
          </cell>
          <cell r="F15446">
            <v>111.84135895248592</v>
          </cell>
          <cell r="G15446">
            <v>111.34235372893329</v>
          </cell>
          <cell r="H15446" t="str">
            <v>A</v>
          </cell>
          <cell r="I15446" t="str">
            <v>A</v>
          </cell>
          <cell r="J15446" t="str">
            <v>A</v>
          </cell>
          <cell r="K15446" t="str">
            <v>A</v>
          </cell>
        </row>
        <row r="15447">
          <cell r="C15447" t="str">
            <v>548354|AL Menaria</v>
          </cell>
          <cell r="D15447">
            <v>111.29524183201667</v>
          </cell>
          <cell r="E15447">
            <v>111.8993950635713</v>
          </cell>
          <cell r="F15447">
            <v>111.43970613359899</v>
          </cell>
          <cell r="G15447">
            <v>111.75421389564441</v>
          </cell>
          <cell r="H15447" t="str">
            <v>A</v>
          </cell>
          <cell r="I15447" t="str">
            <v>A</v>
          </cell>
          <cell r="J15447" t="str">
            <v>A</v>
          </cell>
          <cell r="K15447" t="str">
            <v>A</v>
          </cell>
        </row>
        <row r="15448">
          <cell r="C15448" t="str">
            <v>548350|AM Nayar</v>
          </cell>
          <cell r="D15448">
            <v>111.29543461829179</v>
          </cell>
          <cell r="E15448">
            <v>110.98167254556147</v>
          </cell>
          <cell r="F15448">
            <v>111.25691379133025</v>
          </cell>
          <cell r="G15448">
            <v>111.09080250207082</v>
          </cell>
          <cell r="H15448" t="str">
            <v>A</v>
          </cell>
          <cell r="I15448" t="str">
            <v>A</v>
          </cell>
          <cell r="J15448" t="str">
            <v>A</v>
          </cell>
          <cell r="K15448" t="str">
            <v>A</v>
          </cell>
        </row>
        <row r="15449">
          <cell r="C15449" t="str">
            <v>1304051|YBK Jaiswal</v>
          </cell>
          <cell r="D15449">
            <v>111.29682879844171</v>
          </cell>
          <cell r="E15449">
            <v>111.96081192659535</v>
          </cell>
          <cell r="F15449">
            <v>111.71515694828867</v>
          </cell>
          <cell r="G15449">
            <v>111.53913323370888</v>
          </cell>
          <cell r="H15449" t="str">
            <v>A</v>
          </cell>
          <cell r="I15449" t="str">
            <v>A</v>
          </cell>
          <cell r="J15449" t="str">
            <v>A</v>
          </cell>
          <cell r="K15449" t="str">
            <v>A</v>
          </cell>
        </row>
        <row r="15450">
          <cell r="C15450" t="str">
            <v>829789|PA Patel</v>
          </cell>
          <cell r="D15450">
            <v>111.30077671055666</v>
          </cell>
          <cell r="E15450">
            <v>111.45900286690305</v>
          </cell>
          <cell r="F15450">
            <v>111.13569397827956</v>
          </cell>
          <cell r="G15450">
            <v>111.35354865575334</v>
          </cell>
          <cell r="H15450" t="str">
            <v>A</v>
          </cell>
          <cell r="I15450" t="str">
            <v>A</v>
          </cell>
          <cell r="J15450" t="str">
            <v>A</v>
          </cell>
          <cell r="K15450" t="str">
            <v>A</v>
          </cell>
        </row>
        <row r="15451">
          <cell r="C15451" t="str">
            <v>829783|PA Patel</v>
          </cell>
          <cell r="D15451">
            <v>111.30086638980032</v>
          </cell>
          <cell r="E15451">
            <v>111.30077671055666</v>
          </cell>
          <cell r="F15451">
            <v>110.94127893690707</v>
          </cell>
          <cell r="G15451">
            <v>111.13569397827956</v>
          </cell>
          <cell r="H15451" t="str">
            <v>A</v>
          </cell>
          <cell r="I15451" t="str">
            <v>A</v>
          </cell>
          <cell r="J15451" t="str">
            <v>A</v>
          </cell>
          <cell r="K15451" t="str">
            <v>A</v>
          </cell>
        </row>
        <row r="15452">
          <cell r="C15452" t="str">
            <v>829781|NV Ojha</v>
          </cell>
          <cell r="D15452">
            <v>111.30141348895111</v>
          </cell>
          <cell r="E15452">
            <v>111.16448909525536</v>
          </cell>
          <cell r="F15452">
            <v>111.10951698526685</v>
          </cell>
          <cell r="G15452">
            <v>111.17178164128852</v>
          </cell>
          <cell r="H15452" t="str">
            <v>A</v>
          </cell>
          <cell r="I15452" t="str">
            <v>A</v>
          </cell>
          <cell r="J15452" t="str">
            <v>A</v>
          </cell>
          <cell r="K15452" t="str">
            <v>A</v>
          </cell>
        </row>
        <row r="15453">
          <cell r="C15453" t="str">
            <v>419144|DL Vettori</v>
          </cell>
          <cell r="D15453">
            <v>111.30375000000001</v>
          </cell>
          <cell r="E15453">
            <v>112.843</v>
          </cell>
          <cell r="F15453">
            <v>110.41097222222224</v>
          </cell>
          <cell r="G15453">
            <v>111.07280555555555</v>
          </cell>
          <cell r="H15453" t="str">
            <v>A</v>
          </cell>
          <cell r="I15453" t="str">
            <v>A</v>
          </cell>
          <cell r="J15453" t="str">
            <v>A</v>
          </cell>
          <cell r="K15453" t="str">
            <v>A</v>
          </cell>
        </row>
        <row r="15454">
          <cell r="C15454" t="str">
            <v>1136562|DT Christian</v>
          </cell>
          <cell r="D15454">
            <v>111.30614284285819</v>
          </cell>
          <cell r="E15454">
            <v>111.42157587901887</v>
          </cell>
          <cell r="F15454">
            <v>111.45238595567896</v>
          </cell>
          <cell r="G15454">
            <v>111.38053239678713</v>
          </cell>
          <cell r="H15454" t="str">
            <v>A</v>
          </cell>
          <cell r="I15454" t="str">
            <v>A</v>
          </cell>
          <cell r="J15454" t="str">
            <v>A</v>
          </cell>
          <cell r="K15454" t="str">
            <v>A</v>
          </cell>
        </row>
        <row r="15455">
          <cell r="C15455" t="str">
            <v>829799|KL Rahul</v>
          </cell>
          <cell r="D15455">
            <v>111.30832356301107</v>
          </cell>
          <cell r="E15455">
            <v>112.21997815418119</v>
          </cell>
          <cell r="F15455">
            <v>111.15684139915788</v>
          </cell>
          <cell r="G15455">
            <v>111.37461561702359</v>
          </cell>
          <cell r="H15455" t="str">
            <v>A</v>
          </cell>
          <cell r="I15455" t="str">
            <v>A</v>
          </cell>
          <cell r="J15455" t="str">
            <v>A</v>
          </cell>
          <cell r="K15455" t="str">
            <v>A</v>
          </cell>
        </row>
        <row r="15456">
          <cell r="C15456" t="str">
            <v>598036|STR Binny</v>
          </cell>
          <cell r="D15456">
            <v>111.30861025872183</v>
          </cell>
          <cell r="E15456">
            <v>111.09702079990394</v>
          </cell>
          <cell r="F15456">
            <v>111.02134824320319</v>
          </cell>
          <cell r="G15456">
            <v>111.24450981950589</v>
          </cell>
          <cell r="H15456" t="str">
            <v>A</v>
          </cell>
          <cell r="I15456" t="str">
            <v>A</v>
          </cell>
          <cell r="J15456" t="str">
            <v>A</v>
          </cell>
          <cell r="K15456" t="str">
            <v>A</v>
          </cell>
        </row>
        <row r="15457">
          <cell r="C15457" t="str">
            <v>829731|EJG Morgan</v>
          </cell>
          <cell r="D15457">
            <v>111.30991779683352</v>
          </cell>
          <cell r="E15457">
            <v>110.9380434432836</v>
          </cell>
          <cell r="F15457">
            <v>111.37689916624696</v>
          </cell>
          <cell r="G15457">
            <v>111.15467657381475</v>
          </cell>
          <cell r="H15457" t="str">
            <v>A</v>
          </cell>
          <cell r="I15457" t="str">
            <v>A</v>
          </cell>
          <cell r="J15457" t="str">
            <v>A</v>
          </cell>
          <cell r="K15457" t="str">
            <v>A</v>
          </cell>
        </row>
        <row r="15458">
          <cell r="C15458" t="str">
            <v>1082607|Mandeep Singh</v>
          </cell>
          <cell r="D15458">
            <v>111.31002241817177</v>
          </cell>
          <cell r="E15458">
            <v>111.03862437114827</v>
          </cell>
          <cell r="F15458">
            <v>111.44609550599502</v>
          </cell>
          <cell r="G15458">
            <v>111.29497204855443</v>
          </cell>
          <cell r="H15458" t="str">
            <v>A</v>
          </cell>
          <cell r="I15458" t="str">
            <v>A</v>
          </cell>
          <cell r="J15458" t="str">
            <v>A</v>
          </cell>
          <cell r="K15458" t="str">
            <v>A</v>
          </cell>
        </row>
        <row r="15459">
          <cell r="C15459" t="str">
            <v>598069|BB Samantray</v>
          </cell>
          <cell r="D15459">
            <v>111.31118618618619</v>
          </cell>
          <cell r="E15459">
            <v>111.26673101673101</v>
          </cell>
          <cell r="F15459">
            <v>108.62473098098098</v>
          </cell>
          <cell r="G15459">
            <v>109.67544687544688</v>
          </cell>
          <cell r="H15459" t="str">
            <v>A</v>
          </cell>
          <cell r="I15459" t="str">
            <v>A</v>
          </cell>
          <cell r="J15459" t="str">
            <v>A</v>
          </cell>
          <cell r="K15459" t="str">
            <v>A</v>
          </cell>
        </row>
        <row r="15460">
          <cell r="C15460" t="str">
            <v>1254114|SO Hetmyer</v>
          </cell>
          <cell r="D15460">
            <v>111.31493008195261</v>
          </cell>
          <cell r="E15460">
            <v>111.77240180731239</v>
          </cell>
          <cell r="F15460">
            <v>111.04419665198844</v>
          </cell>
          <cell r="G15460">
            <v>111.40495305816523</v>
          </cell>
          <cell r="H15460" t="str">
            <v>A</v>
          </cell>
          <cell r="I15460" t="str">
            <v>A</v>
          </cell>
          <cell r="J15460" t="str">
            <v>A</v>
          </cell>
          <cell r="K15460" t="str">
            <v>A</v>
          </cell>
        </row>
        <row r="15461">
          <cell r="C15461" t="str">
            <v>980943|DJ Hooda</v>
          </cell>
          <cell r="D15461">
            <v>111.31603729603731</v>
          </cell>
          <cell r="E15461">
            <v>110.15060606060607</v>
          </cell>
          <cell r="F15461">
            <v>111.38942443078808</v>
          </cell>
          <cell r="G15461">
            <v>111.1030056980057</v>
          </cell>
          <cell r="H15461" t="str">
            <v>A</v>
          </cell>
          <cell r="I15461" t="str">
            <v>A</v>
          </cell>
          <cell r="J15461" t="str">
            <v>A</v>
          </cell>
          <cell r="K15461" t="str">
            <v>A</v>
          </cell>
        </row>
        <row r="15462">
          <cell r="C15462" t="str">
            <v>734017|SV Samson</v>
          </cell>
          <cell r="D15462">
            <v>111.31604153605016</v>
          </cell>
          <cell r="E15462">
            <v>110.79746460223474</v>
          </cell>
          <cell r="F15462">
            <v>110.92391223538063</v>
          </cell>
          <cell r="G15462">
            <v>110.98498445640496</v>
          </cell>
          <cell r="H15462" t="str">
            <v>A</v>
          </cell>
          <cell r="I15462" t="str">
            <v>A</v>
          </cell>
          <cell r="J15462" t="str">
            <v>A</v>
          </cell>
          <cell r="K15462" t="str">
            <v>A</v>
          </cell>
        </row>
        <row r="15463">
          <cell r="C15463" t="str">
            <v>336023|J Arunkumar</v>
          </cell>
          <cell r="D15463">
            <v>111.31666666666666</v>
          </cell>
          <cell r="E15463">
            <v>107.18444444444445</v>
          </cell>
          <cell r="F15463">
            <v>116.43166666666667</v>
          </cell>
          <cell r="G15463">
            <v>113.34925925925927</v>
          </cell>
          <cell r="H15463" t="str">
            <v>A</v>
          </cell>
          <cell r="I15463" t="str">
            <v>A</v>
          </cell>
          <cell r="J15463" t="str">
            <v>A</v>
          </cell>
          <cell r="K15463" t="str">
            <v>A</v>
          </cell>
        </row>
        <row r="15464">
          <cell r="C15464" t="str">
            <v>501228|JD Ryder</v>
          </cell>
          <cell r="D15464">
            <v>111.32101916601917</v>
          </cell>
          <cell r="E15464">
            <v>110.7055561441925</v>
          </cell>
          <cell r="F15464">
            <v>111.74000898706917</v>
          </cell>
          <cell r="G15464">
            <v>111.23648057454454</v>
          </cell>
          <cell r="H15464" t="str">
            <v>A</v>
          </cell>
          <cell r="I15464" t="str">
            <v>A</v>
          </cell>
          <cell r="J15464" t="str">
            <v>A</v>
          </cell>
          <cell r="K15464" t="str">
            <v>A</v>
          </cell>
        </row>
        <row r="15465">
          <cell r="C15465" t="str">
            <v>1216525|SM Curran</v>
          </cell>
          <cell r="D15465">
            <v>111.32228142383315</v>
          </cell>
          <cell r="E15465">
            <v>110.54612932891094</v>
          </cell>
          <cell r="F15465">
            <v>109.60381070399269</v>
          </cell>
          <cell r="G15465">
            <v>110.24773436101788</v>
          </cell>
          <cell r="H15465" t="str">
            <v>A</v>
          </cell>
          <cell r="I15465" t="str">
            <v>A</v>
          </cell>
          <cell r="J15465" t="str">
            <v>A</v>
          </cell>
          <cell r="K15465" t="str">
            <v>A</v>
          </cell>
        </row>
        <row r="15466">
          <cell r="C15466" t="str">
            <v>1304099|DJ Hooda</v>
          </cell>
          <cell r="D15466">
            <v>111.32296714105601</v>
          </cell>
          <cell r="E15466">
            <v>111.50366667150431</v>
          </cell>
          <cell r="F15466">
            <v>111.0451059815769</v>
          </cell>
          <cell r="G15466">
            <v>111.26747635187714</v>
          </cell>
          <cell r="H15466" t="str">
            <v>A</v>
          </cell>
          <cell r="I15466" t="str">
            <v>A</v>
          </cell>
          <cell r="J15466" t="str">
            <v>A</v>
          </cell>
          <cell r="K15466" t="str">
            <v>A</v>
          </cell>
        </row>
        <row r="15467">
          <cell r="C15467" t="str">
            <v>733979|KK Nair</v>
          </cell>
          <cell r="D15467">
            <v>111.32318918918918</v>
          </cell>
          <cell r="E15467">
            <v>113.45065148481814</v>
          </cell>
          <cell r="F15467">
            <v>104.36175625625624</v>
          </cell>
          <cell r="G15467">
            <v>108.37872016460904</v>
          </cell>
          <cell r="H15467" t="str">
            <v>A</v>
          </cell>
          <cell r="I15467" t="str">
            <v>A</v>
          </cell>
          <cell r="J15467" t="str">
            <v>A</v>
          </cell>
          <cell r="K15467" t="str">
            <v>A</v>
          </cell>
        </row>
        <row r="15468">
          <cell r="C15468" t="str">
            <v>733983|CM Gautam</v>
          </cell>
          <cell r="D15468">
            <v>111.32333333333334</v>
          </cell>
          <cell r="E15468">
            <v>112.10222222222222</v>
          </cell>
          <cell r="F15468">
            <v>111.27412698412699</v>
          </cell>
          <cell r="G15468">
            <v>111.42375661375661</v>
          </cell>
          <cell r="H15468" t="str">
            <v>A</v>
          </cell>
          <cell r="I15468" t="str">
            <v>A</v>
          </cell>
          <cell r="J15468" t="str">
            <v>A</v>
          </cell>
          <cell r="K15468" t="str">
            <v>A</v>
          </cell>
        </row>
        <row r="15469">
          <cell r="C15469" t="str">
            <v>829731|MA Agarwal</v>
          </cell>
          <cell r="D15469">
            <v>111.3243012899358</v>
          </cell>
          <cell r="E15469">
            <v>110.91072302829781</v>
          </cell>
          <cell r="F15469">
            <v>110.63467009563409</v>
          </cell>
          <cell r="G15469">
            <v>110.89988570259476</v>
          </cell>
          <cell r="H15469" t="str">
            <v>A</v>
          </cell>
          <cell r="I15469" t="str">
            <v>A</v>
          </cell>
          <cell r="J15469" t="str">
            <v>A</v>
          </cell>
          <cell r="K15469" t="str">
            <v>A</v>
          </cell>
        </row>
        <row r="15470">
          <cell r="C15470" t="str">
            <v>1216538|Abhishek Sharma</v>
          </cell>
          <cell r="D15470">
            <v>111.3249553001277</v>
          </cell>
          <cell r="E15470">
            <v>111.20450481829791</v>
          </cell>
          <cell r="F15470">
            <v>112.13175547514307</v>
          </cell>
          <cell r="G15470">
            <v>111.46202570618918</v>
          </cell>
          <cell r="H15470" t="str">
            <v>A</v>
          </cell>
          <cell r="I15470" t="str">
            <v>A</v>
          </cell>
          <cell r="J15470" t="str">
            <v>A</v>
          </cell>
          <cell r="K15470" t="str">
            <v>A</v>
          </cell>
        </row>
        <row r="15471">
          <cell r="C15471" t="str">
            <v>1082595|STR Binny</v>
          </cell>
          <cell r="D15471">
            <v>111.32639295047227</v>
          </cell>
          <cell r="E15471">
            <v>111.41803230438458</v>
          </cell>
          <cell r="F15471">
            <v>111.33342432388058</v>
          </cell>
          <cell r="G15471">
            <v>111.35915976198366</v>
          </cell>
          <cell r="H15471" t="str">
            <v>A</v>
          </cell>
          <cell r="I15471" t="str">
            <v>A</v>
          </cell>
          <cell r="J15471" t="str">
            <v>A</v>
          </cell>
          <cell r="K15471" t="str">
            <v>A</v>
          </cell>
        </row>
        <row r="15472">
          <cell r="C15472" t="str">
            <v>598032|STR Binny</v>
          </cell>
          <cell r="D15472">
            <v>111.32789839989194</v>
          </cell>
          <cell r="E15472">
            <v>111.30861025872183</v>
          </cell>
          <cell r="F15472">
            <v>110.74356819995494</v>
          </cell>
          <cell r="G15472">
            <v>111.02134824320319</v>
          </cell>
          <cell r="H15472" t="str">
            <v>A</v>
          </cell>
          <cell r="I15472" t="str">
            <v>A</v>
          </cell>
          <cell r="J15472" t="str">
            <v>A</v>
          </cell>
          <cell r="K15472" t="str">
            <v>A</v>
          </cell>
        </row>
        <row r="15473">
          <cell r="C15473" t="str">
            <v>829787|STR Binny</v>
          </cell>
          <cell r="D15473">
            <v>111.32984382445386</v>
          </cell>
          <cell r="E15473">
            <v>111.13612652621075</v>
          </cell>
          <cell r="F15473">
            <v>111.26373426075129</v>
          </cell>
          <cell r="G15473">
            <v>111.23949776426269</v>
          </cell>
          <cell r="H15473" t="str">
            <v>A</v>
          </cell>
          <cell r="I15473" t="str">
            <v>A</v>
          </cell>
          <cell r="J15473" t="str">
            <v>A</v>
          </cell>
          <cell r="K15473" t="str">
            <v>A</v>
          </cell>
        </row>
        <row r="15474">
          <cell r="C15474" t="str">
            <v>392192|PR Shah</v>
          </cell>
          <cell r="D15474">
            <v>111.33087422634837</v>
          </cell>
          <cell r="E15474">
            <v>109.26469938107871</v>
          </cell>
          <cell r="F15474">
            <v>115.11011334610474</v>
          </cell>
          <cell r="G15474">
            <v>111.93178664407112</v>
          </cell>
          <cell r="H15474" t="str">
            <v>A</v>
          </cell>
          <cell r="I15474" t="str">
            <v>A</v>
          </cell>
          <cell r="J15474" t="str">
            <v>A</v>
          </cell>
          <cell r="K15474" t="str">
            <v>A</v>
          </cell>
        </row>
        <row r="15475">
          <cell r="C15475" t="str">
            <v>1082591|STR Binny</v>
          </cell>
          <cell r="D15475">
            <v>111.33305403109415</v>
          </cell>
          <cell r="E15475">
            <v>111.32639295047227</v>
          </cell>
          <cell r="F15475">
            <v>111.25554615970623</v>
          </cell>
          <cell r="G15475">
            <v>111.33342432388058</v>
          </cell>
          <cell r="H15475" t="str">
            <v>A</v>
          </cell>
          <cell r="I15475" t="str">
            <v>A</v>
          </cell>
          <cell r="J15475" t="str">
            <v>A</v>
          </cell>
          <cell r="K15475" t="str">
            <v>A</v>
          </cell>
        </row>
        <row r="15476">
          <cell r="C15476" t="str">
            <v>392236|HH Gibbs</v>
          </cell>
          <cell r="D15476">
            <v>111.33402096252095</v>
          </cell>
          <cell r="E15476">
            <v>112.71494059922631</v>
          </cell>
          <cell r="F15476">
            <v>111.40926967002697</v>
          </cell>
          <cell r="G15476">
            <v>111.88498284661317</v>
          </cell>
          <cell r="H15476" t="str">
            <v>A</v>
          </cell>
          <cell r="I15476" t="str">
            <v>A</v>
          </cell>
          <cell r="J15476" t="str">
            <v>A</v>
          </cell>
          <cell r="K15476" t="str">
            <v>A</v>
          </cell>
        </row>
        <row r="15477">
          <cell r="C15477" t="str">
            <v>1082592|PA Patel</v>
          </cell>
          <cell r="D15477">
            <v>111.3350299927645</v>
          </cell>
          <cell r="E15477">
            <v>111.38999369220608</v>
          </cell>
          <cell r="F15477">
            <v>111.44970550212868</v>
          </cell>
          <cell r="G15477">
            <v>111.38858375874277</v>
          </cell>
          <cell r="H15477" t="str">
            <v>A</v>
          </cell>
          <cell r="I15477" t="str">
            <v>A</v>
          </cell>
          <cell r="J15477" t="str">
            <v>A</v>
          </cell>
          <cell r="K15477" t="str">
            <v>A</v>
          </cell>
        </row>
        <row r="15478">
          <cell r="C15478" t="str">
            <v>980947|JC Buttler</v>
          </cell>
          <cell r="D15478">
            <v>111.33586206896553</v>
          </cell>
          <cell r="E15478">
            <v>111.91387931034484</v>
          </cell>
          <cell r="F15478">
            <v>111.3548582375479</v>
          </cell>
          <cell r="G15478">
            <v>111.1027490421456</v>
          </cell>
          <cell r="H15478" t="str">
            <v>A</v>
          </cell>
          <cell r="I15478" t="str">
            <v>A</v>
          </cell>
          <cell r="J15478" t="str">
            <v>A</v>
          </cell>
          <cell r="K15478" t="str">
            <v>A</v>
          </cell>
        </row>
        <row r="15479">
          <cell r="C15479" t="str">
            <v>598022|EJG Morgan</v>
          </cell>
          <cell r="D15479">
            <v>111.33614837571827</v>
          </cell>
          <cell r="E15479">
            <v>110.58161425068046</v>
          </cell>
          <cell r="F15479">
            <v>110.17322854579903</v>
          </cell>
          <cell r="G15479">
            <v>110.80528043290929</v>
          </cell>
          <cell r="H15479" t="str">
            <v>A</v>
          </cell>
          <cell r="I15479" t="str">
            <v>A</v>
          </cell>
          <cell r="J15479" t="str">
            <v>A</v>
          </cell>
          <cell r="K15479" t="str">
            <v>A</v>
          </cell>
        </row>
        <row r="15480">
          <cell r="C15480" t="str">
            <v>734005|PA Patel</v>
          </cell>
          <cell r="D15480">
            <v>111.33653321166739</v>
          </cell>
          <cell r="E15480">
            <v>111.39617465475297</v>
          </cell>
          <cell r="F15480">
            <v>111.39872918187665</v>
          </cell>
          <cell r="G15480">
            <v>111.37186060571288</v>
          </cell>
          <cell r="H15480" t="str">
            <v>A</v>
          </cell>
          <cell r="I15480" t="str">
            <v>A</v>
          </cell>
          <cell r="J15480" t="str">
            <v>A</v>
          </cell>
          <cell r="K15480" t="str">
            <v>A</v>
          </cell>
        </row>
        <row r="15481">
          <cell r="C15481" t="str">
            <v>598069|P Dogra</v>
          </cell>
          <cell r="D15481">
            <v>111.33785736149375</v>
          </cell>
          <cell r="E15481">
            <v>110.8030359147026</v>
          </cell>
          <cell r="F15481">
            <v>111.78510870772827</v>
          </cell>
          <cell r="G15481">
            <v>111.3788454579465</v>
          </cell>
          <cell r="H15481" t="str">
            <v>A</v>
          </cell>
          <cell r="I15481" t="str">
            <v>A</v>
          </cell>
          <cell r="J15481" t="str">
            <v>A</v>
          </cell>
          <cell r="K15481" t="str">
            <v>A</v>
          </cell>
        </row>
        <row r="15482">
          <cell r="C15482" t="str">
            <v>392219|WP Saha</v>
          </cell>
          <cell r="D15482">
            <v>111.33904662904662</v>
          </cell>
          <cell r="E15482">
            <v>110.50625758411472</v>
          </cell>
          <cell r="F15482">
            <v>112.02557852807853</v>
          </cell>
          <cell r="G15482">
            <v>111.34864602043173</v>
          </cell>
          <cell r="H15482" t="str">
            <v>A</v>
          </cell>
          <cell r="I15482" t="str">
            <v>A</v>
          </cell>
          <cell r="J15482" t="str">
            <v>A</v>
          </cell>
          <cell r="K15482" t="str">
            <v>A</v>
          </cell>
        </row>
        <row r="15483">
          <cell r="C15483" t="str">
            <v>598039|PA Reddy</v>
          </cell>
          <cell r="D15483">
            <v>111.34053240740741</v>
          </cell>
          <cell r="E15483">
            <v>111.27491769547325</v>
          </cell>
          <cell r="F15483">
            <v>112.50832855673134</v>
          </cell>
          <cell r="G15483">
            <v>111.71963857044875</v>
          </cell>
          <cell r="H15483" t="str">
            <v>A</v>
          </cell>
          <cell r="I15483" t="str">
            <v>A</v>
          </cell>
          <cell r="J15483" t="str">
            <v>A</v>
          </cell>
          <cell r="K15483" t="str">
            <v>A</v>
          </cell>
        </row>
        <row r="15484">
          <cell r="C15484" t="str">
            <v>981019|STR Binny</v>
          </cell>
          <cell r="D15484">
            <v>111.34082599007529</v>
          </cell>
          <cell r="E15484">
            <v>111.33305403109415</v>
          </cell>
          <cell r="F15484">
            <v>111.12539516038218</v>
          </cell>
          <cell r="G15484">
            <v>111.25554615970623</v>
          </cell>
          <cell r="H15484" t="str">
            <v>A</v>
          </cell>
          <cell r="I15484" t="str">
            <v>A</v>
          </cell>
          <cell r="J15484" t="str">
            <v>A</v>
          </cell>
          <cell r="K15484" t="str">
            <v>A</v>
          </cell>
        </row>
        <row r="15485">
          <cell r="C15485" t="str">
            <v>1254059|MM Ali</v>
          </cell>
          <cell r="D15485">
            <v>111.34516782142346</v>
          </cell>
          <cell r="E15485">
            <v>111.87728812764068</v>
          </cell>
          <cell r="F15485">
            <v>112.08086627643304</v>
          </cell>
          <cell r="G15485">
            <v>111.76556558644218</v>
          </cell>
          <cell r="H15485" t="str">
            <v>A</v>
          </cell>
          <cell r="I15485" t="str">
            <v>A</v>
          </cell>
          <cell r="J15485" t="str">
            <v>A</v>
          </cell>
          <cell r="K15485" t="str">
            <v>A</v>
          </cell>
        </row>
        <row r="15486">
          <cell r="C15486" t="str">
            <v>501215|PA Patel</v>
          </cell>
          <cell r="D15486">
            <v>111.34613321863324</v>
          </cell>
          <cell r="E15486">
            <v>111.41609414212866</v>
          </cell>
          <cell r="F15486">
            <v>111.7237957657165</v>
          </cell>
          <cell r="G15486">
            <v>111.45191607648933</v>
          </cell>
          <cell r="H15486" t="str">
            <v>A</v>
          </cell>
          <cell r="I15486" t="str">
            <v>A</v>
          </cell>
          <cell r="J15486" t="str">
            <v>A</v>
          </cell>
          <cell r="K15486" t="str">
            <v>A</v>
          </cell>
        </row>
        <row r="15487">
          <cell r="C15487" t="str">
            <v>729297|M Manhas</v>
          </cell>
          <cell r="D15487">
            <v>111.34721294228804</v>
          </cell>
          <cell r="E15487">
            <v>111.18014971536552</v>
          </cell>
          <cell r="F15487">
            <v>111.30839566588155</v>
          </cell>
          <cell r="G15487">
            <v>111.21422432060972</v>
          </cell>
          <cell r="H15487" t="str">
            <v>A</v>
          </cell>
          <cell r="I15487" t="str">
            <v>A</v>
          </cell>
          <cell r="J15487" t="str">
            <v>A</v>
          </cell>
          <cell r="K15487" t="str">
            <v>A</v>
          </cell>
        </row>
        <row r="15488">
          <cell r="C15488" t="str">
            <v>733999|JA Morkel</v>
          </cell>
          <cell r="D15488">
            <v>111.35464600144219</v>
          </cell>
          <cell r="E15488">
            <v>111.19028654110184</v>
          </cell>
          <cell r="F15488">
            <v>111.23930406813275</v>
          </cell>
          <cell r="G15488">
            <v>111.24168818133661</v>
          </cell>
          <cell r="H15488" t="str">
            <v>A</v>
          </cell>
          <cell r="I15488" t="str">
            <v>A</v>
          </cell>
          <cell r="J15488" t="str">
            <v>A</v>
          </cell>
          <cell r="K15488" t="str">
            <v>A</v>
          </cell>
        </row>
        <row r="15489">
          <cell r="C15489" t="str">
            <v>598034|MS Bisla</v>
          </cell>
          <cell r="D15489">
            <v>111.35903851869504</v>
          </cell>
          <cell r="E15489">
            <v>113.67861190310786</v>
          </cell>
          <cell r="F15489">
            <v>111.02627062858636</v>
          </cell>
          <cell r="G15489">
            <v>111.89592148039679</v>
          </cell>
          <cell r="H15489" t="str">
            <v>A</v>
          </cell>
          <cell r="I15489" t="str">
            <v>A</v>
          </cell>
          <cell r="J15489" t="str">
            <v>A</v>
          </cell>
          <cell r="K15489" t="str">
            <v>A</v>
          </cell>
        </row>
        <row r="15490">
          <cell r="C15490" t="str">
            <v>1254111|YBK Jaiswal</v>
          </cell>
          <cell r="D15490">
            <v>111.35975897608962</v>
          </cell>
          <cell r="E15490">
            <v>111.29682879844171</v>
          </cell>
          <cell r="F15490">
            <v>112.2481378079308</v>
          </cell>
          <cell r="G15490">
            <v>111.71515694828867</v>
          </cell>
          <cell r="H15490" t="str">
            <v>A</v>
          </cell>
          <cell r="I15490" t="str">
            <v>A</v>
          </cell>
          <cell r="J15490" t="str">
            <v>A</v>
          </cell>
          <cell r="K15490" t="str">
            <v>A</v>
          </cell>
        </row>
        <row r="15491">
          <cell r="C15491" t="str">
            <v>1304093|RK Singh</v>
          </cell>
          <cell r="D15491">
            <v>111.36033333333333</v>
          </cell>
          <cell r="E15491">
            <v>113.32757575757574</v>
          </cell>
          <cell r="F15491">
            <v>110.41116049382715</v>
          </cell>
          <cell r="G15491">
            <v>111.60646352413018</v>
          </cell>
          <cell r="H15491" t="str">
            <v>A</v>
          </cell>
          <cell r="I15491" t="str">
            <v>A</v>
          </cell>
          <cell r="J15491" t="str">
            <v>A</v>
          </cell>
          <cell r="K15491" t="str">
            <v>A</v>
          </cell>
        </row>
        <row r="15492">
          <cell r="C15492" t="str">
            <v>1216523|MA Agarwal</v>
          </cell>
          <cell r="D15492">
            <v>111.36086880933399</v>
          </cell>
          <cell r="E15492">
            <v>111.70281983706394</v>
          </cell>
          <cell r="F15492">
            <v>111.31021660075271</v>
          </cell>
          <cell r="G15492">
            <v>111.44917803564515</v>
          </cell>
          <cell r="H15492" t="str">
            <v>A</v>
          </cell>
          <cell r="I15492" t="str">
            <v>A</v>
          </cell>
          <cell r="J15492" t="str">
            <v>A</v>
          </cell>
          <cell r="K15492" t="str">
            <v>A</v>
          </cell>
        </row>
        <row r="15493">
          <cell r="C15493" t="str">
            <v>1178423|Mohammad Nabi</v>
          </cell>
          <cell r="D15493">
            <v>111.36149604149604</v>
          </cell>
          <cell r="E15493">
            <v>113.30985374985376</v>
          </cell>
          <cell r="F15493">
            <v>111.20417845117845</v>
          </cell>
          <cell r="G15493">
            <v>111.66838168038169</v>
          </cell>
          <cell r="H15493" t="str">
            <v>A</v>
          </cell>
          <cell r="I15493" t="str">
            <v>A</v>
          </cell>
          <cell r="J15493" t="str">
            <v>A</v>
          </cell>
          <cell r="K15493" t="str">
            <v>A</v>
          </cell>
        </row>
        <row r="15494">
          <cell r="C15494" t="str">
            <v>1082605|CH Morris</v>
          </cell>
          <cell r="D15494">
            <v>111.36361843543661</v>
          </cell>
          <cell r="E15494">
            <v>112.19563502520023</v>
          </cell>
          <cell r="F15494">
            <v>110.53032029495812</v>
          </cell>
          <cell r="G15494">
            <v>111.1705385436981</v>
          </cell>
          <cell r="H15494" t="str">
            <v>A</v>
          </cell>
          <cell r="I15494" t="str">
            <v>A</v>
          </cell>
          <cell r="J15494" t="str">
            <v>A</v>
          </cell>
          <cell r="K15494" t="str">
            <v>A</v>
          </cell>
        </row>
        <row r="15495">
          <cell r="C15495" t="str">
            <v>1216506|MA Agarwal</v>
          </cell>
          <cell r="D15495">
            <v>111.36977940836435</v>
          </cell>
          <cell r="E15495">
            <v>111.28833386473768</v>
          </cell>
          <cell r="F15495">
            <v>111.15107656575209</v>
          </cell>
          <cell r="G15495">
            <v>111.34679274804601</v>
          </cell>
          <cell r="H15495" t="str">
            <v>A</v>
          </cell>
          <cell r="I15495" t="str">
            <v>A</v>
          </cell>
          <cell r="J15495" t="str">
            <v>A</v>
          </cell>
          <cell r="K15495" t="str">
            <v>A</v>
          </cell>
        </row>
        <row r="15496">
          <cell r="C15496" t="str">
            <v>829783|MA Agarwal</v>
          </cell>
          <cell r="D15496">
            <v>111.37260697226893</v>
          </cell>
          <cell r="E15496">
            <v>111.09568622254517</v>
          </cell>
          <cell r="F15496">
            <v>111.18373574447885</v>
          </cell>
          <cell r="G15496">
            <v>111.37747077036225</v>
          </cell>
          <cell r="H15496" t="str">
            <v>A</v>
          </cell>
          <cell r="I15496" t="str">
            <v>A</v>
          </cell>
          <cell r="J15496" t="str">
            <v>A</v>
          </cell>
          <cell r="K15496" t="str">
            <v>A</v>
          </cell>
        </row>
        <row r="15497">
          <cell r="C15497" t="str">
            <v>335998|KD Karthik</v>
          </cell>
          <cell r="D15497">
            <v>111.375</v>
          </cell>
          <cell r="E15497">
            <v>105.65719696969697</v>
          </cell>
          <cell r="F15497">
            <v>111.375</v>
          </cell>
          <cell r="G15497">
            <v>108.51609848484848</v>
          </cell>
          <cell r="H15497" t="str">
            <v>A</v>
          </cell>
          <cell r="I15497" t="str">
            <v>A</v>
          </cell>
          <cell r="J15497" t="str">
            <v>A</v>
          </cell>
          <cell r="K15497" t="str">
            <v>A</v>
          </cell>
        </row>
        <row r="15498">
          <cell r="C15498" t="str">
            <v>729287|PA Patel</v>
          </cell>
          <cell r="D15498">
            <v>111.37799009120445</v>
          </cell>
          <cell r="E15498">
            <v>112.08438418073165</v>
          </cell>
          <cell r="F15498">
            <v>111.38673122662829</v>
          </cell>
          <cell r="G15498">
            <v>111.57853112499409</v>
          </cell>
          <cell r="H15498" t="str">
            <v>A</v>
          </cell>
          <cell r="I15498" t="str">
            <v>A</v>
          </cell>
          <cell r="J15498" t="str">
            <v>A</v>
          </cell>
          <cell r="K15498" t="str">
            <v>A</v>
          </cell>
        </row>
        <row r="15499">
          <cell r="C15499" t="str">
            <v>598025|Azhar Mahmood</v>
          </cell>
          <cell r="D15499">
            <v>111.37836119818878</v>
          </cell>
          <cell r="E15499">
            <v>110.4163849815574</v>
          </cell>
          <cell r="F15499">
            <v>111.94361274846908</v>
          </cell>
          <cell r="G15499">
            <v>111.17304505413701</v>
          </cell>
          <cell r="H15499" t="str">
            <v>A</v>
          </cell>
          <cell r="I15499" t="str">
            <v>A</v>
          </cell>
          <cell r="J15499" t="str">
            <v>A</v>
          </cell>
          <cell r="K15499" t="str">
            <v>A</v>
          </cell>
        </row>
        <row r="15500">
          <cell r="C15500" t="str">
            <v>336035|JR Hopes</v>
          </cell>
          <cell r="D15500">
            <v>111.37862139917694</v>
          </cell>
          <cell r="E15500">
            <v>111.2433783068783</v>
          </cell>
          <cell r="F15500">
            <v>112.56402790025474</v>
          </cell>
          <cell r="G15500">
            <v>111.82098292670976</v>
          </cell>
          <cell r="H15500" t="str">
            <v>A</v>
          </cell>
          <cell r="I15500" t="str">
            <v>A</v>
          </cell>
          <cell r="J15500" t="str">
            <v>A</v>
          </cell>
          <cell r="K15500" t="str">
            <v>A</v>
          </cell>
        </row>
        <row r="15501">
          <cell r="C15501" t="str">
            <v>335996|PA Patel</v>
          </cell>
          <cell r="D15501">
            <v>111.37975308641974</v>
          </cell>
          <cell r="E15501">
            <v>112.74481481481482</v>
          </cell>
          <cell r="F15501">
            <v>112.34732510288065</v>
          </cell>
          <cell r="G15501">
            <v>111.67584362139917</v>
          </cell>
          <cell r="H15501" t="str">
            <v>A</v>
          </cell>
          <cell r="I15501" t="str">
            <v>A</v>
          </cell>
          <cell r="J15501" t="str">
            <v>A</v>
          </cell>
          <cell r="K15501" t="str">
            <v>A</v>
          </cell>
        </row>
        <row r="15502">
          <cell r="C15502" t="str">
            <v>1216539|SM Curran</v>
          </cell>
          <cell r="D15502">
            <v>111.38124413772881</v>
          </cell>
          <cell r="E15502">
            <v>110.78223128837467</v>
          </cell>
          <cell r="F15502">
            <v>111.58955158080859</v>
          </cell>
          <cell r="G15502">
            <v>111.25767601417408</v>
          </cell>
          <cell r="H15502" t="str">
            <v>A</v>
          </cell>
          <cell r="I15502" t="str">
            <v>A</v>
          </cell>
          <cell r="J15502" t="str">
            <v>A</v>
          </cell>
          <cell r="K15502" t="str">
            <v>A</v>
          </cell>
        </row>
        <row r="15503">
          <cell r="C15503" t="str">
            <v>419128|V Kohli</v>
          </cell>
          <cell r="D15503">
            <v>111.38222207923752</v>
          </cell>
          <cell r="E15503">
            <v>112.00414800992961</v>
          </cell>
          <cell r="F15503">
            <v>111.28900850344347</v>
          </cell>
          <cell r="G15503">
            <v>111.55918771799774</v>
          </cell>
          <cell r="H15503" t="str">
            <v>A</v>
          </cell>
          <cell r="I15503" t="str">
            <v>A</v>
          </cell>
          <cell r="J15503" t="str">
            <v>A</v>
          </cell>
          <cell r="K15503" t="str">
            <v>A</v>
          </cell>
        </row>
        <row r="15504">
          <cell r="C15504" t="str">
            <v>1216503|MA Agarwal</v>
          </cell>
          <cell r="D15504">
            <v>111.38226497103599</v>
          </cell>
          <cell r="E15504">
            <v>111.36977940836435</v>
          </cell>
          <cell r="F15504">
            <v>110.92948018269574</v>
          </cell>
          <cell r="G15504">
            <v>111.15107656575209</v>
          </cell>
          <cell r="H15504" t="str">
            <v>A</v>
          </cell>
          <cell r="I15504" t="str">
            <v>A</v>
          </cell>
          <cell r="J15504" t="str">
            <v>A</v>
          </cell>
          <cell r="K15504" t="str">
            <v>A</v>
          </cell>
        </row>
        <row r="15505">
          <cell r="C15505" t="str">
            <v>733999|PA Patel</v>
          </cell>
          <cell r="D15505">
            <v>111.38287395071832</v>
          </cell>
          <cell r="E15505">
            <v>111.33653321166739</v>
          </cell>
          <cell r="F15505">
            <v>111.45370100279865</v>
          </cell>
          <cell r="G15505">
            <v>111.39872918187665</v>
          </cell>
          <cell r="H15505" t="str">
            <v>A</v>
          </cell>
          <cell r="I15505" t="str">
            <v>A</v>
          </cell>
          <cell r="J15505" t="str">
            <v>A</v>
          </cell>
          <cell r="K15505" t="str">
            <v>A</v>
          </cell>
        </row>
        <row r="15506">
          <cell r="C15506" t="str">
            <v>548373|AL Menaria</v>
          </cell>
          <cell r="D15506">
            <v>111.38445555721418</v>
          </cell>
          <cell r="E15506">
            <v>111.50900529258494</v>
          </cell>
          <cell r="F15506">
            <v>111.72074163051242</v>
          </cell>
          <cell r="G15506">
            <v>111.59061170685031</v>
          </cell>
          <cell r="H15506" t="str">
            <v>A</v>
          </cell>
          <cell r="I15506" t="str">
            <v>A</v>
          </cell>
          <cell r="J15506" t="str">
            <v>A</v>
          </cell>
          <cell r="K15506" t="str">
            <v>A</v>
          </cell>
        </row>
        <row r="15507">
          <cell r="C15507" t="str">
            <v>1254075|S Dube</v>
          </cell>
          <cell r="D15507">
            <v>111.38605664488017</v>
          </cell>
          <cell r="E15507">
            <v>111.14238683127572</v>
          </cell>
          <cell r="F15507">
            <v>110.56238925199709</v>
          </cell>
          <cell r="G15507">
            <v>110.8483700476075</v>
          </cell>
          <cell r="H15507" t="str">
            <v>A</v>
          </cell>
          <cell r="I15507" t="str">
            <v>A</v>
          </cell>
          <cell r="J15507" t="str">
            <v>A</v>
          </cell>
          <cell r="K15507" t="str">
            <v>A</v>
          </cell>
        </row>
        <row r="15508">
          <cell r="C15508" t="str">
            <v>548309|AM Rahane</v>
          </cell>
          <cell r="D15508">
            <v>111.38922213203462</v>
          </cell>
          <cell r="E15508">
            <v>114.9411930226636</v>
          </cell>
          <cell r="F15508">
            <v>111.70430873788909</v>
          </cell>
          <cell r="G15508">
            <v>112.62697965474068</v>
          </cell>
          <cell r="H15508" t="str">
            <v>A</v>
          </cell>
          <cell r="I15508" t="str">
            <v>A</v>
          </cell>
          <cell r="J15508" t="str">
            <v>A</v>
          </cell>
          <cell r="K15508" t="str">
            <v>A</v>
          </cell>
        </row>
        <row r="15509">
          <cell r="C15509" t="str">
            <v>1082597|PA Patel</v>
          </cell>
          <cell r="D15509">
            <v>111.38999369220608</v>
          </cell>
          <cell r="E15509">
            <v>111.45910545933538</v>
          </cell>
          <cell r="F15509">
            <v>111.38858375874277</v>
          </cell>
          <cell r="G15509">
            <v>111.39470971476867</v>
          </cell>
          <cell r="H15509" t="str">
            <v>A</v>
          </cell>
          <cell r="I15509" t="str">
            <v>A</v>
          </cell>
          <cell r="J15509" t="str">
            <v>A</v>
          </cell>
          <cell r="K15509" t="str">
            <v>A</v>
          </cell>
        </row>
        <row r="15510">
          <cell r="C15510" t="str">
            <v>1136597|HH Pandya</v>
          </cell>
          <cell r="D15510">
            <v>111.3910202529925</v>
          </cell>
          <cell r="E15510">
            <v>111.96504358030221</v>
          </cell>
          <cell r="F15510">
            <v>110.99759747737414</v>
          </cell>
          <cell r="G15510">
            <v>111.52520319753734</v>
          </cell>
          <cell r="H15510" t="str">
            <v>A</v>
          </cell>
          <cell r="I15510" t="str">
            <v>A</v>
          </cell>
          <cell r="J15510" t="str">
            <v>A</v>
          </cell>
          <cell r="K15510" t="str">
            <v>A</v>
          </cell>
        </row>
        <row r="15511">
          <cell r="C15511" t="str">
            <v>392216|HH Gibbs</v>
          </cell>
          <cell r="D15511">
            <v>111.39296583825997</v>
          </cell>
          <cell r="E15511">
            <v>111.28780106946775</v>
          </cell>
          <cell r="F15511">
            <v>112.4218745316809</v>
          </cell>
          <cell r="G15511">
            <v>111.72193103695965</v>
          </cell>
          <cell r="H15511" t="str">
            <v>A</v>
          </cell>
          <cell r="I15511" t="str">
            <v>A</v>
          </cell>
          <cell r="J15511" t="str">
            <v>A</v>
          </cell>
          <cell r="K15511" t="str">
            <v>A</v>
          </cell>
        </row>
        <row r="15512">
          <cell r="C15512" t="str">
            <v>548348|PA Patel</v>
          </cell>
          <cell r="D15512">
            <v>111.39612901420567</v>
          </cell>
          <cell r="E15512">
            <v>111.14392777030712</v>
          </cell>
          <cell r="F15512">
            <v>111.55383312503106</v>
          </cell>
          <cell r="G15512">
            <v>111.36178008200368</v>
          </cell>
          <cell r="H15512" t="str">
            <v>A</v>
          </cell>
          <cell r="I15512" t="str">
            <v>A</v>
          </cell>
          <cell r="J15512" t="str">
            <v>A</v>
          </cell>
          <cell r="K15512" t="str">
            <v>A</v>
          </cell>
        </row>
        <row r="15513">
          <cell r="C15513" t="str">
            <v>734013|PA Patel</v>
          </cell>
          <cell r="D15513">
            <v>111.39617465475297</v>
          </cell>
          <cell r="E15513">
            <v>111.23255899268959</v>
          </cell>
          <cell r="F15513">
            <v>111.37186060571288</v>
          </cell>
          <cell r="G15513">
            <v>111.32175561970332</v>
          </cell>
          <cell r="H15513" t="str">
            <v>A</v>
          </cell>
          <cell r="I15513" t="str">
            <v>A</v>
          </cell>
          <cell r="J15513" t="str">
            <v>A</v>
          </cell>
          <cell r="K15513" t="str">
            <v>A</v>
          </cell>
        </row>
        <row r="15514">
          <cell r="C15514" t="str">
            <v>734015|DJG Sammy</v>
          </cell>
          <cell r="D15514">
            <v>111.39688245343419</v>
          </cell>
          <cell r="E15514">
            <v>110.63709028987191</v>
          </cell>
          <cell r="F15514">
            <v>111.69090282358484</v>
          </cell>
          <cell r="G15514">
            <v>111.35892307720661</v>
          </cell>
          <cell r="H15514" t="str">
            <v>A</v>
          </cell>
          <cell r="I15514" t="str">
            <v>A</v>
          </cell>
          <cell r="J15514" t="str">
            <v>A</v>
          </cell>
          <cell r="K15514" t="str">
            <v>A</v>
          </cell>
        </row>
        <row r="15515">
          <cell r="C15515" t="str">
            <v>501241|M Manhas</v>
          </cell>
          <cell r="D15515">
            <v>111.39775454429694</v>
          </cell>
          <cell r="E15515">
            <v>110.89020599589422</v>
          </cell>
          <cell r="F15515">
            <v>111.32860494883327</v>
          </cell>
          <cell r="G15515">
            <v>111.12596352941318</v>
          </cell>
          <cell r="H15515" t="str">
            <v>A</v>
          </cell>
          <cell r="I15515" t="str">
            <v>A</v>
          </cell>
          <cell r="J15515" t="str">
            <v>A</v>
          </cell>
          <cell r="K15515" t="str">
            <v>A</v>
          </cell>
        </row>
        <row r="15516">
          <cell r="C15516" t="str">
            <v>548350|Mandeep Singh</v>
          </cell>
          <cell r="D15516">
            <v>111.39788803007555</v>
          </cell>
          <cell r="E15516">
            <v>111.75928677340444</v>
          </cell>
          <cell r="F15516">
            <v>109.634010368684</v>
          </cell>
          <cell r="G15516">
            <v>110.69386290074242</v>
          </cell>
          <cell r="H15516" t="str">
            <v>A</v>
          </cell>
          <cell r="I15516" t="str">
            <v>A</v>
          </cell>
          <cell r="J15516" t="str">
            <v>A</v>
          </cell>
          <cell r="K15516" t="str">
            <v>A</v>
          </cell>
        </row>
        <row r="15517">
          <cell r="C15517" t="str">
            <v>829803|Mandeep Singh</v>
          </cell>
          <cell r="D15517">
            <v>111.39928792924889</v>
          </cell>
          <cell r="E15517">
            <v>111.54419264193224</v>
          </cell>
          <cell r="F15517">
            <v>110.98370263115805</v>
          </cell>
          <cell r="G15517">
            <v>111.30145994920728</v>
          </cell>
          <cell r="H15517" t="str">
            <v>A</v>
          </cell>
          <cell r="I15517" t="str">
            <v>A</v>
          </cell>
          <cell r="J15517" t="str">
            <v>A</v>
          </cell>
          <cell r="K15517" t="str">
            <v>A</v>
          </cell>
        </row>
        <row r="15518">
          <cell r="C15518" t="str">
            <v>1082607|STR Binny</v>
          </cell>
          <cell r="D15518">
            <v>111.40225750044554</v>
          </cell>
          <cell r="E15518">
            <v>111.43184532451136</v>
          </cell>
          <cell r="F15518">
            <v>111.44535075240243</v>
          </cell>
          <cell r="G15518">
            <v>111.44995509244471</v>
          </cell>
          <cell r="H15518" t="str">
            <v>A</v>
          </cell>
          <cell r="I15518" t="str">
            <v>A</v>
          </cell>
          <cell r="J15518" t="str">
            <v>A</v>
          </cell>
          <cell r="K15518" t="str">
            <v>A</v>
          </cell>
        </row>
        <row r="15519">
          <cell r="C15519" t="str">
            <v>419133|M Vijay</v>
          </cell>
          <cell r="D15519">
            <v>111.40478787878787</v>
          </cell>
          <cell r="E15519">
            <v>114.71647382920111</v>
          </cell>
          <cell r="F15519">
            <v>109.8612901234568</v>
          </cell>
          <cell r="G15519">
            <v>111.50811978369553</v>
          </cell>
          <cell r="H15519" t="str">
            <v>A</v>
          </cell>
          <cell r="I15519" t="str">
            <v>A</v>
          </cell>
          <cell r="J15519" t="str">
            <v>A</v>
          </cell>
          <cell r="K15519" t="str">
            <v>A</v>
          </cell>
        </row>
        <row r="15520">
          <cell r="C15520" t="str">
            <v>829817|P Negi</v>
          </cell>
          <cell r="D15520">
            <v>111.40500838769803</v>
          </cell>
          <cell r="E15520">
            <v>110.81546217063459</v>
          </cell>
          <cell r="F15520">
            <v>112.46126259017637</v>
          </cell>
          <cell r="G15520">
            <v>111.519789588962</v>
          </cell>
          <cell r="H15520" t="str">
            <v>A</v>
          </cell>
          <cell r="I15520" t="str">
            <v>A</v>
          </cell>
          <cell r="J15520" t="str">
            <v>A</v>
          </cell>
          <cell r="K15520" t="str">
            <v>A</v>
          </cell>
        </row>
        <row r="15521">
          <cell r="C15521" t="str">
            <v>419141|MJ Lumb</v>
          </cell>
          <cell r="D15521">
            <v>111.40664835164834</v>
          </cell>
          <cell r="E15521">
            <v>111.11337779156327</v>
          </cell>
          <cell r="F15521">
            <v>112.2480522995523</v>
          </cell>
          <cell r="G15521">
            <v>111.31296455485972</v>
          </cell>
          <cell r="H15521" t="str">
            <v>A</v>
          </cell>
          <cell r="I15521" t="str">
            <v>A</v>
          </cell>
          <cell r="J15521" t="str">
            <v>A</v>
          </cell>
          <cell r="K15521" t="str">
            <v>A</v>
          </cell>
        </row>
        <row r="15522">
          <cell r="C15522" t="str">
            <v>729295|DJG Sammy</v>
          </cell>
          <cell r="D15522">
            <v>111.40963543480787</v>
          </cell>
          <cell r="E15522">
            <v>111.09966857709806</v>
          </cell>
          <cell r="F15522">
            <v>111.39746192233103</v>
          </cell>
          <cell r="G15522">
            <v>111.54667001686045</v>
          </cell>
          <cell r="H15522" t="str">
            <v>A</v>
          </cell>
          <cell r="I15522" t="str">
            <v>A</v>
          </cell>
          <cell r="J15522" t="str">
            <v>A</v>
          </cell>
          <cell r="K15522" t="str">
            <v>A</v>
          </cell>
        </row>
        <row r="15523">
          <cell r="C15523" t="str">
            <v>598011|AM Nayar</v>
          </cell>
          <cell r="D15523">
            <v>111.41043277709946</v>
          </cell>
          <cell r="E15523">
            <v>111.26267195767198</v>
          </cell>
          <cell r="F15523">
            <v>111.1214440550698</v>
          </cell>
          <cell r="G15523">
            <v>111.24197244059819</v>
          </cell>
          <cell r="H15523" t="str">
            <v>A</v>
          </cell>
          <cell r="I15523" t="str">
            <v>A</v>
          </cell>
          <cell r="J15523" t="str">
            <v>A</v>
          </cell>
          <cell r="K15523" t="str">
            <v>A</v>
          </cell>
        </row>
        <row r="15524">
          <cell r="C15524" t="str">
            <v>419109|MK Tiwary</v>
          </cell>
          <cell r="D15524">
            <v>111.41252960969868</v>
          </cell>
          <cell r="E15524">
            <v>113.24627664872882</v>
          </cell>
          <cell r="F15524">
            <v>112.66795147221616</v>
          </cell>
          <cell r="G15524">
            <v>112.51005337795154</v>
          </cell>
          <cell r="H15524" t="str">
            <v>A</v>
          </cell>
          <cell r="I15524" t="str">
            <v>A</v>
          </cell>
          <cell r="J15524" t="str">
            <v>A</v>
          </cell>
          <cell r="K15524" t="str">
            <v>A</v>
          </cell>
        </row>
        <row r="15525">
          <cell r="C15525" t="str">
            <v>734039|KM Jadhav</v>
          </cell>
          <cell r="D15525">
            <v>111.4132729281005</v>
          </cell>
          <cell r="E15525">
            <v>110.81005662023497</v>
          </cell>
          <cell r="F15525">
            <v>111.62443239355541</v>
          </cell>
          <cell r="G15525">
            <v>111.24199431841816</v>
          </cell>
          <cell r="H15525" t="str">
            <v>A</v>
          </cell>
          <cell r="I15525" t="str">
            <v>A</v>
          </cell>
          <cell r="J15525" t="str">
            <v>A</v>
          </cell>
          <cell r="K15525" t="str">
            <v>A</v>
          </cell>
        </row>
        <row r="15526">
          <cell r="C15526" t="str">
            <v>501235|AM Rahane</v>
          </cell>
          <cell r="D15526">
            <v>111.41359307359306</v>
          </cell>
          <cell r="E15526">
            <v>111.2124603174603</v>
          </cell>
          <cell r="F15526">
            <v>111.73425941959273</v>
          </cell>
          <cell r="G15526">
            <v>111.41224001924</v>
          </cell>
          <cell r="H15526" t="str">
            <v>A</v>
          </cell>
          <cell r="I15526" t="str">
            <v>A</v>
          </cell>
          <cell r="J15526" t="str">
            <v>A</v>
          </cell>
          <cell r="K15526" t="str">
            <v>A</v>
          </cell>
        </row>
        <row r="15527">
          <cell r="C15527" t="str">
            <v>1082650|DT Christian</v>
          </cell>
          <cell r="D15527">
            <v>111.41387846848434</v>
          </cell>
          <cell r="E15527">
            <v>111.30614284285819</v>
          </cell>
          <cell r="F15527">
            <v>111.57077834276356</v>
          </cell>
          <cell r="G15527">
            <v>111.45238595567896</v>
          </cell>
          <cell r="H15527" t="str">
            <v>A</v>
          </cell>
          <cell r="I15527" t="str">
            <v>A</v>
          </cell>
          <cell r="J15527" t="str">
            <v>A</v>
          </cell>
          <cell r="K15527" t="str">
            <v>A</v>
          </cell>
        </row>
        <row r="15528">
          <cell r="C15528" t="str">
            <v>501219|PA Patel</v>
          </cell>
          <cell r="D15528">
            <v>111.41609414212866</v>
          </cell>
          <cell r="E15528">
            <v>111.4688910040577</v>
          </cell>
          <cell r="F15528">
            <v>111.45191607648933</v>
          </cell>
          <cell r="G15528">
            <v>111.41037278827321</v>
          </cell>
          <cell r="H15528" t="str">
            <v>A</v>
          </cell>
          <cell r="I15528" t="str">
            <v>A</v>
          </cell>
          <cell r="J15528" t="str">
            <v>A</v>
          </cell>
          <cell r="K15528" t="str">
            <v>A</v>
          </cell>
        </row>
        <row r="15529">
          <cell r="C15529" t="str">
            <v>729315|MS Bisla</v>
          </cell>
          <cell r="D15529">
            <v>111.41702430678112</v>
          </cell>
          <cell r="E15529">
            <v>111.08142905524649</v>
          </cell>
          <cell r="F15529">
            <v>111.77283658640299</v>
          </cell>
          <cell r="G15529">
            <v>111.41144341720991</v>
          </cell>
          <cell r="H15529" t="str">
            <v>A</v>
          </cell>
          <cell r="I15529" t="str">
            <v>A</v>
          </cell>
          <cell r="J15529" t="str">
            <v>A</v>
          </cell>
          <cell r="K15529" t="str">
            <v>A</v>
          </cell>
        </row>
        <row r="15530">
          <cell r="C15530" t="str">
            <v>1082598|STR Binny</v>
          </cell>
          <cell r="D15530">
            <v>111.41803230438458</v>
          </cell>
          <cell r="E15530">
            <v>111.51576245237719</v>
          </cell>
          <cell r="F15530">
            <v>111.35915976198366</v>
          </cell>
          <cell r="G15530">
            <v>111.42006256907801</v>
          </cell>
          <cell r="H15530" t="str">
            <v>A</v>
          </cell>
          <cell r="I15530" t="str">
            <v>A</v>
          </cell>
          <cell r="J15530" t="str">
            <v>A</v>
          </cell>
          <cell r="K15530" t="str">
            <v>A</v>
          </cell>
        </row>
        <row r="15531">
          <cell r="C15531" t="str">
            <v>419137|MJ Lumb</v>
          </cell>
          <cell r="D15531">
            <v>111.41886752136752</v>
          </cell>
          <cell r="E15531">
            <v>111.40664835164834</v>
          </cell>
          <cell r="F15531">
            <v>112.76929772079772</v>
          </cell>
          <cell r="G15531">
            <v>112.2480522995523</v>
          </cell>
          <cell r="H15531" t="str">
            <v>A</v>
          </cell>
          <cell r="I15531" t="str">
            <v>A</v>
          </cell>
          <cell r="J15531" t="str">
            <v>A</v>
          </cell>
          <cell r="K15531" t="str">
            <v>A</v>
          </cell>
        </row>
        <row r="15532">
          <cell r="C15532" t="str">
            <v>598065|PA Patel</v>
          </cell>
          <cell r="D15532">
            <v>111.41888093247</v>
          </cell>
          <cell r="E15532">
            <v>111.25083446581726</v>
          </cell>
          <cell r="F15532">
            <v>111.07291229030857</v>
          </cell>
          <cell r="G15532">
            <v>111.30500737469208</v>
          </cell>
          <cell r="H15532" t="str">
            <v>A</v>
          </cell>
          <cell r="I15532" t="str">
            <v>A</v>
          </cell>
          <cell r="J15532" t="str">
            <v>A</v>
          </cell>
          <cell r="K15532" t="str">
            <v>A</v>
          </cell>
        </row>
        <row r="15533">
          <cell r="C15533" t="str">
            <v>419118|SC Ganguly</v>
          </cell>
          <cell r="D15533">
            <v>111.4193582267976</v>
          </cell>
          <cell r="E15533">
            <v>111.94902400441197</v>
          </cell>
          <cell r="F15533">
            <v>111.55181493626601</v>
          </cell>
          <cell r="G15533">
            <v>111.70385397608955</v>
          </cell>
          <cell r="H15533" t="str">
            <v>A</v>
          </cell>
          <cell r="I15533" t="str">
            <v>A</v>
          </cell>
          <cell r="J15533" t="str">
            <v>A</v>
          </cell>
          <cell r="K15533" t="str">
            <v>A</v>
          </cell>
        </row>
        <row r="15534">
          <cell r="C15534" t="str">
            <v>501254|PA Patel</v>
          </cell>
          <cell r="D15534">
            <v>111.42112231501123</v>
          </cell>
          <cell r="E15534">
            <v>111.10379468487578</v>
          </cell>
          <cell r="F15534">
            <v>111.46101635444013</v>
          </cell>
          <cell r="G15534">
            <v>111.32451585717253</v>
          </cell>
          <cell r="H15534" t="str">
            <v>A</v>
          </cell>
          <cell r="I15534" t="str">
            <v>A</v>
          </cell>
          <cell r="J15534" t="str">
            <v>A</v>
          </cell>
          <cell r="K15534" t="str">
            <v>A</v>
          </cell>
        </row>
        <row r="15535">
          <cell r="C15535" t="str">
            <v>1136582|DT Christian</v>
          </cell>
          <cell r="D15535">
            <v>111.42157587901887</v>
          </cell>
          <cell r="E15535">
            <v>111.13607357965466</v>
          </cell>
          <cell r="F15535">
            <v>111.38053239678713</v>
          </cell>
          <cell r="G15535">
            <v>111.28793076717726</v>
          </cell>
          <cell r="H15535" t="str">
            <v>A</v>
          </cell>
          <cell r="I15535" t="str">
            <v>A</v>
          </cell>
          <cell r="J15535" t="str">
            <v>A</v>
          </cell>
          <cell r="K15535" t="str">
            <v>A</v>
          </cell>
        </row>
        <row r="15536">
          <cell r="C15536" t="str">
            <v>980933|PA Patel</v>
          </cell>
          <cell r="D15536">
            <v>111.42179337255416</v>
          </cell>
          <cell r="E15536">
            <v>111.29145870547465</v>
          </cell>
          <cell r="F15536">
            <v>111.52436954616475</v>
          </cell>
          <cell r="G15536">
            <v>111.41868943946274</v>
          </cell>
          <cell r="H15536" t="str">
            <v>A</v>
          </cell>
          <cell r="I15536" t="str">
            <v>A</v>
          </cell>
          <cell r="J15536" t="str">
            <v>A</v>
          </cell>
          <cell r="K15536" t="str">
            <v>A</v>
          </cell>
        </row>
        <row r="15537">
          <cell r="C15537" t="str">
            <v>734007|WP Saha</v>
          </cell>
          <cell r="D15537">
            <v>111.42386254186256</v>
          </cell>
          <cell r="E15537">
            <v>111.95838487866267</v>
          </cell>
          <cell r="F15537">
            <v>111.20784077204341</v>
          </cell>
          <cell r="G15537">
            <v>111.5283549737613</v>
          </cell>
          <cell r="H15537" t="str">
            <v>A</v>
          </cell>
          <cell r="I15537" t="str">
            <v>A</v>
          </cell>
          <cell r="J15537" t="str">
            <v>A</v>
          </cell>
          <cell r="K15537" t="str">
            <v>A</v>
          </cell>
        </row>
        <row r="15538">
          <cell r="C15538" t="str">
            <v>734033|M Vohra</v>
          </cell>
          <cell r="D15538">
            <v>111.4288668509358</v>
          </cell>
          <cell r="E15538">
            <v>111.09751921872611</v>
          </cell>
          <cell r="F15538">
            <v>111.4338382476936</v>
          </cell>
          <cell r="G15538">
            <v>111.47037690457709</v>
          </cell>
          <cell r="H15538" t="str">
            <v>A</v>
          </cell>
          <cell r="I15538" t="str">
            <v>A</v>
          </cell>
          <cell r="J15538" t="str">
            <v>A</v>
          </cell>
          <cell r="K15538" t="str">
            <v>A</v>
          </cell>
        </row>
        <row r="15539">
          <cell r="C15539" t="str">
            <v>1136605|C de Grandhomme</v>
          </cell>
          <cell r="D15539">
            <v>111.42967057622229</v>
          </cell>
          <cell r="E15539">
            <v>110.86769253780747</v>
          </cell>
          <cell r="F15539">
            <v>110.41648143497538</v>
          </cell>
          <cell r="G15539">
            <v>110.66361816793587</v>
          </cell>
          <cell r="H15539" t="str">
            <v>A</v>
          </cell>
          <cell r="I15539" t="str">
            <v>A</v>
          </cell>
          <cell r="J15539" t="str">
            <v>A</v>
          </cell>
          <cell r="K15539" t="str">
            <v>A</v>
          </cell>
        </row>
        <row r="15540">
          <cell r="C15540" t="str">
            <v>501261|PA Patel</v>
          </cell>
          <cell r="D15540">
            <v>111.43001061422116</v>
          </cell>
          <cell r="E15540">
            <v>111.24377102582233</v>
          </cell>
          <cell r="F15540">
            <v>111.31830920470271</v>
          </cell>
          <cell r="G15540">
            <v>111.25919210830642</v>
          </cell>
          <cell r="H15540" t="str">
            <v>A</v>
          </cell>
          <cell r="I15540" t="str">
            <v>A</v>
          </cell>
          <cell r="J15540" t="str">
            <v>A</v>
          </cell>
          <cell r="K15540" t="str">
            <v>A</v>
          </cell>
        </row>
        <row r="15541">
          <cell r="C15541" t="str">
            <v>1082617|STR Binny</v>
          </cell>
          <cell r="D15541">
            <v>111.43184532451136</v>
          </cell>
          <cell r="E15541">
            <v>111.21490268224753</v>
          </cell>
          <cell r="F15541">
            <v>111.44995509244471</v>
          </cell>
          <cell r="G15541">
            <v>111.34966850240147</v>
          </cell>
          <cell r="H15541" t="str">
            <v>A</v>
          </cell>
          <cell r="I15541" t="str">
            <v>A</v>
          </cell>
          <cell r="J15541" t="str">
            <v>A</v>
          </cell>
          <cell r="K15541" t="str">
            <v>A</v>
          </cell>
        </row>
        <row r="15542">
          <cell r="C15542" t="str">
            <v>734005|KM Jadhav</v>
          </cell>
          <cell r="D15542">
            <v>111.43298508278393</v>
          </cell>
          <cell r="E15542">
            <v>112.31566567947257</v>
          </cell>
          <cell r="F15542">
            <v>111.69437703642643</v>
          </cell>
          <cell r="G15542">
            <v>111.87957405099586</v>
          </cell>
          <cell r="H15542" t="str">
            <v>A</v>
          </cell>
          <cell r="I15542" t="str">
            <v>A</v>
          </cell>
          <cell r="J15542" t="str">
            <v>A</v>
          </cell>
          <cell r="K15542" t="str">
            <v>A</v>
          </cell>
        </row>
        <row r="15543">
          <cell r="C15543" t="str">
            <v>598038|WP Saha</v>
          </cell>
          <cell r="D15543">
            <v>111.4375117710303</v>
          </cell>
          <cell r="E15543">
            <v>111.24331492206493</v>
          </cell>
          <cell r="F15543">
            <v>110.99390468597754</v>
          </cell>
          <cell r="G15543">
            <v>111.07485110144061</v>
          </cell>
          <cell r="H15543" t="str">
            <v>A</v>
          </cell>
          <cell r="I15543" t="str">
            <v>A</v>
          </cell>
          <cell r="J15543" t="str">
            <v>A</v>
          </cell>
          <cell r="K15543" t="str">
            <v>A</v>
          </cell>
        </row>
        <row r="15544">
          <cell r="C15544" t="str">
            <v>734027|YV Takawale</v>
          </cell>
          <cell r="D15544">
            <v>111.44033653846154</v>
          </cell>
          <cell r="E15544">
            <v>113.78955840455839</v>
          </cell>
          <cell r="F15544">
            <v>113.66181852869353</v>
          </cell>
          <cell r="G15544">
            <v>112.91485509089675</v>
          </cell>
          <cell r="H15544" t="str">
            <v>A</v>
          </cell>
          <cell r="I15544" t="str">
            <v>A</v>
          </cell>
          <cell r="J15544" t="str">
            <v>A</v>
          </cell>
          <cell r="K15544" t="str">
            <v>A</v>
          </cell>
        </row>
        <row r="15545">
          <cell r="C15545" t="str">
            <v>980981|PA Patel</v>
          </cell>
          <cell r="D15545">
            <v>111.44072759125773</v>
          </cell>
          <cell r="E15545">
            <v>111.3350299927645</v>
          </cell>
          <cell r="F15545">
            <v>111.53554159192436</v>
          </cell>
          <cell r="G15545">
            <v>111.44970550212868</v>
          </cell>
          <cell r="H15545" t="str">
            <v>A</v>
          </cell>
          <cell r="I15545" t="str">
            <v>A</v>
          </cell>
          <cell r="J15545" t="str">
            <v>A</v>
          </cell>
          <cell r="K15545" t="str">
            <v>A</v>
          </cell>
        </row>
        <row r="15546">
          <cell r="C15546" t="str">
            <v>829781|MC Henriques</v>
          </cell>
          <cell r="D15546">
            <v>111.442656449553</v>
          </cell>
          <cell r="E15546">
            <v>112.485148215366</v>
          </cell>
          <cell r="F15546">
            <v>111.3293081927854</v>
          </cell>
          <cell r="G15546">
            <v>111.90749337376947</v>
          </cell>
          <cell r="H15546" t="str">
            <v>A</v>
          </cell>
          <cell r="I15546" t="str">
            <v>A</v>
          </cell>
          <cell r="J15546" t="str">
            <v>A</v>
          </cell>
          <cell r="K15546" t="str">
            <v>A</v>
          </cell>
        </row>
        <row r="15547">
          <cell r="C15547" t="str">
            <v>501247|PA Patel</v>
          </cell>
          <cell r="D15547">
            <v>111.44863057163059</v>
          </cell>
          <cell r="E15547">
            <v>111.42112231501123</v>
          </cell>
          <cell r="F15547">
            <v>111.34036012829569</v>
          </cell>
          <cell r="G15547">
            <v>111.46101635444013</v>
          </cell>
          <cell r="H15547" t="str">
            <v>A</v>
          </cell>
          <cell r="I15547" t="str">
            <v>A</v>
          </cell>
          <cell r="J15547" t="str">
            <v>A</v>
          </cell>
          <cell r="K15547" t="str">
            <v>A</v>
          </cell>
        </row>
        <row r="15548">
          <cell r="C15548" t="str">
            <v>1304091|R Powell</v>
          </cell>
          <cell r="D15548">
            <v>111.44881192881193</v>
          </cell>
          <cell r="E15548">
            <v>113.0924230813886</v>
          </cell>
          <cell r="F15548">
            <v>108.64721714499494</v>
          </cell>
          <cell r="G15548">
            <v>111.48235704979</v>
          </cell>
          <cell r="H15548" t="str">
            <v>A</v>
          </cell>
          <cell r="I15548" t="str">
            <v>A</v>
          </cell>
          <cell r="J15548" t="str">
            <v>A</v>
          </cell>
          <cell r="K15548" t="str">
            <v>A</v>
          </cell>
        </row>
        <row r="15549">
          <cell r="C15549" t="str">
            <v>1178421|Gurkeerat Singh</v>
          </cell>
          <cell r="D15549">
            <v>111.45000599046575</v>
          </cell>
          <cell r="E15549">
            <v>111.73200575084712</v>
          </cell>
          <cell r="F15549">
            <v>110.20379754498845</v>
          </cell>
          <cell r="G15549">
            <v>110.97956321880052</v>
          </cell>
          <cell r="H15549" t="str">
            <v>A</v>
          </cell>
          <cell r="I15549" t="str">
            <v>A</v>
          </cell>
          <cell r="J15549" t="str">
            <v>A</v>
          </cell>
          <cell r="K15549" t="str">
            <v>A</v>
          </cell>
        </row>
        <row r="15550">
          <cell r="C15550" t="str">
            <v>1136601|BCJ Cutting</v>
          </cell>
          <cell r="D15550">
            <v>111.45338349007315</v>
          </cell>
          <cell r="E15550">
            <v>111.63943953643015</v>
          </cell>
          <cell r="F15550">
            <v>112.10181264754829</v>
          </cell>
          <cell r="G15550">
            <v>111.79145341256522</v>
          </cell>
          <cell r="H15550" t="str">
            <v>A</v>
          </cell>
          <cell r="I15550" t="str">
            <v>A</v>
          </cell>
          <cell r="J15550" t="str">
            <v>A</v>
          </cell>
          <cell r="K15550" t="str">
            <v>A</v>
          </cell>
        </row>
        <row r="15551">
          <cell r="C15551" t="str">
            <v>598065|NLTC Perera</v>
          </cell>
          <cell r="D15551">
            <v>111.45411356926076</v>
          </cell>
          <cell r="E15551">
            <v>111.89448147118196</v>
          </cell>
          <cell r="F15551">
            <v>111.52037484460818</v>
          </cell>
          <cell r="G15551">
            <v>111.87361985964547</v>
          </cell>
          <cell r="H15551" t="str">
            <v>A</v>
          </cell>
          <cell r="I15551" t="str">
            <v>A</v>
          </cell>
          <cell r="J15551" t="str">
            <v>A</v>
          </cell>
          <cell r="K15551" t="str">
            <v>A</v>
          </cell>
        </row>
        <row r="15552">
          <cell r="C15552" t="str">
            <v>336003|SC Ganguly</v>
          </cell>
          <cell r="D15552">
            <v>111.45598223615465</v>
          </cell>
          <cell r="E15552">
            <v>111.04665186346222</v>
          </cell>
          <cell r="F15552">
            <v>108.71488230001161</v>
          </cell>
          <cell r="G15552">
            <v>109.66309285382562</v>
          </cell>
          <cell r="H15552" t="str">
            <v>A</v>
          </cell>
          <cell r="I15552" t="str">
            <v>A</v>
          </cell>
          <cell r="J15552" t="str">
            <v>A</v>
          </cell>
          <cell r="K15552" t="str">
            <v>A</v>
          </cell>
        </row>
        <row r="15553">
          <cell r="C15553" t="str">
            <v>501198|S Anirudha</v>
          </cell>
          <cell r="D15553">
            <v>111.45698924731182</v>
          </cell>
          <cell r="E15553">
            <v>119.71774193548387</v>
          </cell>
          <cell r="F15553">
            <v>107.54749103942652</v>
          </cell>
          <cell r="G15553">
            <v>114.12007168458781</v>
          </cell>
          <cell r="H15553" t="str">
            <v>A</v>
          </cell>
          <cell r="I15553" t="str">
            <v>A</v>
          </cell>
          <cell r="J15553" t="str">
            <v>A</v>
          </cell>
          <cell r="K15553" t="str">
            <v>A</v>
          </cell>
        </row>
        <row r="15554">
          <cell r="C15554" t="str">
            <v>980921|KM Jadhav</v>
          </cell>
          <cell r="D15554">
            <v>111.45883098204938</v>
          </cell>
          <cell r="E15554">
            <v>111.28536979642031</v>
          </cell>
          <cell r="F15554">
            <v>111.63862719745792</v>
          </cell>
          <cell r="G15554">
            <v>111.44132628588073</v>
          </cell>
          <cell r="H15554" t="str">
            <v>A</v>
          </cell>
          <cell r="I15554" t="str">
            <v>A</v>
          </cell>
          <cell r="J15554" t="str">
            <v>A</v>
          </cell>
          <cell r="K15554" t="str">
            <v>A</v>
          </cell>
        </row>
        <row r="15555">
          <cell r="C15555" t="str">
            <v>829795|PA Patel</v>
          </cell>
          <cell r="D15555">
            <v>111.45900286690305</v>
          </cell>
          <cell r="E15555">
            <v>111.55540981031116</v>
          </cell>
          <cell r="F15555">
            <v>111.35354865575334</v>
          </cell>
          <cell r="G15555">
            <v>111.43839646259029</v>
          </cell>
          <cell r="H15555" t="str">
            <v>A</v>
          </cell>
          <cell r="I15555" t="str">
            <v>A</v>
          </cell>
          <cell r="J15555" t="str">
            <v>A</v>
          </cell>
          <cell r="K15555" t="str">
            <v>A</v>
          </cell>
        </row>
        <row r="15556">
          <cell r="C15556" t="str">
            <v>1082600|PA Patel</v>
          </cell>
          <cell r="D15556">
            <v>111.45910545933538</v>
          </cell>
          <cell r="E15556">
            <v>111.85513356167192</v>
          </cell>
          <cell r="F15556">
            <v>111.39470971476867</v>
          </cell>
          <cell r="G15556">
            <v>111.56807757107113</v>
          </cell>
          <cell r="H15556" t="str">
            <v>A</v>
          </cell>
          <cell r="I15556" t="str">
            <v>A</v>
          </cell>
          <cell r="J15556" t="str">
            <v>A</v>
          </cell>
          <cell r="K15556" t="str">
            <v>A</v>
          </cell>
        </row>
        <row r="15557">
          <cell r="C15557" t="str">
            <v>1304111|PK Garg</v>
          </cell>
          <cell r="D15557">
            <v>111.45980767392261</v>
          </cell>
          <cell r="E15557">
            <v>112.47794469430245</v>
          </cell>
          <cell r="F15557">
            <v>111.56541255080718</v>
          </cell>
          <cell r="G15557">
            <v>111.70489638723785</v>
          </cell>
          <cell r="H15557" t="str">
            <v>A</v>
          </cell>
          <cell r="I15557" t="str">
            <v>A</v>
          </cell>
          <cell r="J15557" t="str">
            <v>A</v>
          </cell>
          <cell r="K15557" t="str">
            <v>A</v>
          </cell>
        </row>
        <row r="15558">
          <cell r="C15558" t="str">
            <v>598035|M Manhas</v>
          </cell>
          <cell r="D15558">
            <v>111.46266375118104</v>
          </cell>
          <cell r="E15558">
            <v>111.11531030417555</v>
          </cell>
          <cell r="F15558">
            <v>111.55020523533312</v>
          </cell>
          <cell r="G15558">
            <v>111.3679831801489</v>
          </cell>
          <cell r="H15558" t="str">
            <v>A</v>
          </cell>
          <cell r="I15558" t="str">
            <v>A</v>
          </cell>
          <cell r="J15558" t="str">
            <v>A</v>
          </cell>
          <cell r="K15558" t="str">
            <v>A</v>
          </cell>
        </row>
        <row r="15559">
          <cell r="C15559" t="str">
            <v>1216543|AT Carey</v>
          </cell>
          <cell r="D15559">
            <v>111.46296296296296</v>
          </cell>
          <cell r="E15559">
            <v>109.80864197530865</v>
          </cell>
          <cell r="F15559">
            <v>108.19444444444444</v>
          </cell>
          <cell r="G15559">
            <v>108.73251028806584</v>
          </cell>
          <cell r="H15559" t="str">
            <v>A</v>
          </cell>
          <cell r="I15559" t="str">
            <v>A</v>
          </cell>
          <cell r="J15559" t="str">
            <v>A</v>
          </cell>
          <cell r="K15559" t="str">
            <v>A</v>
          </cell>
        </row>
        <row r="15560">
          <cell r="C15560" t="str">
            <v>829761|SA Yadav</v>
          </cell>
          <cell r="D15560">
            <v>111.46444426353051</v>
          </cell>
          <cell r="E15560">
            <v>111.21641958222327</v>
          </cell>
          <cell r="F15560">
            <v>111.78218807888135</v>
          </cell>
          <cell r="G15560">
            <v>111.57894529191832</v>
          </cell>
          <cell r="H15560" t="str">
            <v>A</v>
          </cell>
          <cell r="I15560" t="str">
            <v>A</v>
          </cell>
          <cell r="J15560" t="str">
            <v>A</v>
          </cell>
          <cell r="K15560" t="str">
            <v>A</v>
          </cell>
        </row>
        <row r="15561">
          <cell r="C15561" t="str">
            <v>829815|PA Patel</v>
          </cell>
          <cell r="D15561">
            <v>111.4671867090432</v>
          </cell>
          <cell r="E15561">
            <v>111.72750276916771</v>
          </cell>
          <cell r="F15561">
            <v>111.4938664620858</v>
          </cell>
          <cell r="G15561">
            <v>111.58336642950736</v>
          </cell>
          <cell r="H15561" t="str">
            <v>A</v>
          </cell>
          <cell r="I15561" t="str">
            <v>A</v>
          </cell>
          <cell r="J15561" t="str">
            <v>A</v>
          </cell>
          <cell r="K15561" t="str">
            <v>A</v>
          </cell>
        </row>
        <row r="15562">
          <cell r="C15562" t="str">
            <v>501225|PA Patel</v>
          </cell>
          <cell r="D15562">
            <v>111.4688910040577</v>
          </cell>
          <cell r="E15562">
            <v>112.06666871360422</v>
          </cell>
          <cell r="F15562">
            <v>111.41037278827321</v>
          </cell>
          <cell r="G15562">
            <v>111.65055128659685</v>
          </cell>
          <cell r="H15562" t="str">
            <v>A</v>
          </cell>
          <cell r="I15562" t="str">
            <v>A</v>
          </cell>
          <cell r="J15562" t="str">
            <v>A</v>
          </cell>
          <cell r="K15562" t="str">
            <v>A</v>
          </cell>
        </row>
        <row r="15563">
          <cell r="C15563" t="str">
            <v>1178428|SE Rutherford</v>
          </cell>
          <cell r="D15563">
            <v>111.47275862068965</v>
          </cell>
          <cell r="E15563">
            <v>112.96220689655172</v>
          </cell>
          <cell r="F15563">
            <v>112.75758620689653</v>
          </cell>
          <cell r="G15563">
            <v>113.25165517241379</v>
          </cell>
          <cell r="H15563" t="str">
            <v>A</v>
          </cell>
          <cell r="I15563" t="str">
            <v>A</v>
          </cell>
          <cell r="J15563" t="str">
            <v>A</v>
          </cell>
          <cell r="K15563" t="str">
            <v>A</v>
          </cell>
        </row>
        <row r="15564">
          <cell r="C15564" t="str">
            <v>734043|M Vohra</v>
          </cell>
          <cell r="D15564">
            <v>111.47435127081103</v>
          </cell>
          <cell r="E15564">
            <v>112.05928764971867</v>
          </cell>
          <cell r="F15564">
            <v>111.33357911349098</v>
          </cell>
          <cell r="G15564">
            <v>111.54371937975195</v>
          </cell>
          <cell r="H15564" t="str">
            <v>A</v>
          </cell>
          <cell r="I15564" t="str">
            <v>A</v>
          </cell>
          <cell r="J15564" t="str">
            <v>A</v>
          </cell>
          <cell r="K15564" t="str">
            <v>A</v>
          </cell>
        </row>
        <row r="15565">
          <cell r="C15565" t="str">
            <v>598003|MR Marsh</v>
          </cell>
          <cell r="D15565">
            <v>111.47656565656565</v>
          </cell>
          <cell r="E15565">
            <v>112.26562770562771</v>
          </cell>
          <cell r="F15565">
            <v>111.05114814814816</v>
          </cell>
          <cell r="G15565">
            <v>112.10469071669071</v>
          </cell>
          <cell r="H15565" t="str">
            <v>A</v>
          </cell>
          <cell r="I15565" t="str">
            <v>A</v>
          </cell>
          <cell r="J15565" t="str">
            <v>A</v>
          </cell>
          <cell r="K15565" t="str">
            <v>A</v>
          </cell>
        </row>
        <row r="15566">
          <cell r="C15566" t="str">
            <v>733991|PA Patel</v>
          </cell>
          <cell r="D15566">
            <v>111.47678038324422</v>
          </cell>
          <cell r="E15566">
            <v>111.38287395071832</v>
          </cell>
          <cell r="F15566">
            <v>111.52367388522406</v>
          </cell>
          <cell r="G15566">
            <v>111.45370100279865</v>
          </cell>
          <cell r="H15566" t="str">
            <v>A</v>
          </cell>
          <cell r="I15566" t="str">
            <v>A</v>
          </cell>
          <cell r="J15566" t="str">
            <v>A</v>
          </cell>
          <cell r="K15566" t="str">
            <v>A</v>
          </cell>
        </row>
        <row r="15567">
          <cell r="C15567" t="str">
            <v>829727|JP Faulkner</v>
          </cell>
          <cell r="D15567">
            <v>111.47747513247515</v>
          </cell>
          <cell r="E15567">
            <v>111.18201309053163</v>
          </cell>
          <cell r="F15567">
            <v>111.58442448551894</v>
          </cell>
          <cell r="G15567">
            <v>111.46535412026032</v>
          </cell>
          <cell r="H15567" t="str">
            <v>A</v>
          </cell>
          <cell r="I15567" t="str">
            <v>A</v>
          </cell>
          <cell r="J15567" t="str">
            <v>A</v>
          </cell>
          <cell r="K15567" t="str">
            <v>A</v>
          </cell>
        </row>
        <row r="15568">
          <cell r="C15568" t="str">
            <v>1178410|MM Ali</v>
          </cell>
          <cell r="D15568">
            <v>111.47783511795747</v>
          </cell>
          <cell r="E15568">
            <v>113.69523774701656</v>
          </cell>
          <cell r="F15568">
            <v>109.74860259358995</v>
          </cell>
          <cell r="G15568">
            <v>111.59123049824241</v>
          </cell>
          <cell r="H15568" t="str">
            <v>A</v>
          </cell>
          <cell r="I15568" t="str">
            <v>A</v>
          </cell>
          <cell r="J15568" t="str">
            <v>A</v>
          </cell>
          <cell r="K15568" t="str">
            <v>A</v>
          </cell>
        </row>
        <row r="15569">
          <cell r="C15569" t="str">
            <v>1178418|CR Brathwaite</v>
          </cell>
          <cell r="D15569">
            <v>111.47916050496696</v>
          </cell>
          <cell r="E15569">
            <v>110.90657496625239</v>
          </cell>
          <cell r="F15569">
            <v>111.97721762030494</v>
          </cell>
          <cell r="G15569">
            <v>111.48216422831119</v>
          </cell>
          <cell r="H15569" t="str">
            <v>A</v>
          </cell>
          <cell r="I15569" t="str">
            <v>A</v>
          </cell>
          <cell r="J15569" t="str">
            <v>A</v>
          </cell>
          <cell r="K15569" t="str">
            <v>A</v>
          </cell>
        </row>
        <row r="15570">
          <cell r="C15570" t="str">
            <v>598021|BB Samantray</v>
          </cell>
          <cell r="D15570">
            <v>111.47916666666666</v>
          </cell>
          <cell r="E15570">
            <v>110.15277777777777</v>
          </cell>
          <cell r="F15570">
            <v>106.73958333333333</v>
          </cell>
          <cell r="G15570">
            <v>107.87731481481482</v>
          </cell>
          <cell r="H15570" t="str">
            <v>A</v>
          </cell>
          <cell r="I15570" t="str">
            <v>A</v>
          </cell>
          <cell r="J15570" t="str">
            <v>A</v>
          </cell>
          <cell r="K15570" t="str">
            <v>A</v>
          </cell>
        </row>
        <row r="15571">
          <cell r="C15571" t="str">
            <v>829711|KL Rahul</v>
          </cell>
          <cell r="D15571">
            <v>111.47916666666667</v>
          </cell>
          <cell r="E15571">
            <v>110.88464187327826</v>
          </cell>
          <cell r="F15571">
            <v>111.95987654320989</v>
          </cell>
          <cell r="G15571">
            <v>111.49781272319153</v>
          </cell>
          <cell r="H15571" t="str">
            <v>A</v>
          </cell>
          <cell r="I15571" t="str">
            <v>A</v>
          </cell>
          <cell r="J15571" t="str">
            <v>A</v>
          </cell>
          <cell r="K15571" t="str">
            <v>A</v>
          </cell>
        </row>
        <row r="15572">
          <cell r="C15572" t="str">
            <v>1178421|SE Rutherford</v>
          </cell>
          <cell r="D15572">
            <v>111.47999999999999</v>
          </cell>
          <cell r="E15572">
            <v>115.32</v>
          </cell>
          <cell r="F15572">
            <v>106.74</v>
          </cell>
          <cell r="G15572">
            <v>109.59999999999998</v>
          </cell>
          <cell r="H15572" t="str">
            <v>A</v>
          </cell>
          <cell r="I15572" t="str">
            <v>A</v>
          </cell>
          <cell r="J15572" t="str">
            <v>A</v>
          </cell>
          <cell r="K15572" t="str">
            <v>A</v>
          </cell>
        </row>
        <row r="15573">
          <cell r="C15573" t="str">
            <v>548309|AM Nayar</v>
          </cell>
          <cell r="D15573">
            <v>111.48000641333978</v>
          </cell>
          <cell r="E15573">
            <v>110.9953003423592</v>
          </cell>
          <cell r="F15573">
            <v>111.90192866107743</v>
          </cell>
          <cell r="G15573">
            <v>111.4388544564852</v>
          </cell>
          <cell r="H15573" t="str">
            <v>A</v>
          </cell>
          <cell r="I15573" t="str">
            <v>A</v>
          </cell>
          <cell r="J15573" t="str">
            <v>A</v>
          </cell>
          <cell r="K15573" t="str">
            <v>A</v>
          </cell>
        </row>
        <row r="15574">
          <cell r="C15574" t="str">
            <v>1178429|Gurkeerat Singh</v>
          </cell>
          <cell r="D15574">
            <v>111.48137157740607</v>
          </cell>
          <cell r="E15574">
            <v>113.04996275355153</v>
          </cell>
          <cell r="F15574">
            <v>111.55446110623966</v>
          </cell>
          <cell r="G15574">
            <v>112.08778002726824</v>
          </cell>
          <cell r="H15574" t="str">
            <v>A</v>
          </cell>
          <cell r="I15574" t="str">
            <v>A</v>
          </cell>
          <cell r="J15574" t="str">
            <v>A</v>
          </cell>
          <cell r="K15574" t="str">
            <v>A</v>
          </cell>
        </row>
        <row r="15575">
          <cell r="C15575" t="str">
            <v>336026|JH Kallis</v>
          </cell>
          <cell r="D15575">
            <v>111.48786928424025</v>
          </cell>
          <cell r="E15575">
            <v>113.07359587511917</v>
          </cell>
          <cell r="F15575">
            <v>113.06627085412926</v>
          </cell>
          <cell r="G15575">
            <v>112.29653094206559</v>
          </cell>
          <cell r="H15575" t="str">
            <v>A</v>
          </cell>
          <cell r="I15575" t="str">
            <v>A</v>
          </cell>
          <cell r="J15575" t="str">
            <v>A</v>
          </cell>
          <cell r="K15575" t="str">
            <v>A</v>
          </cell>
        </row>
        <row r="15576">
          <cell r="C15576" t="str">
            <v>729307|CA Pujara</v>
          </cell>
          <cell r="D15576">
            <v>111.48964818614544</v>
          </cell>
          <cell r="E15576">
            <v>111.04849911017149</v>
          </cell>
          <cell r="F15576">
            <v>110.48474366562475</v>
          </cell>
          <cell r="G15576">
            <v>111.10698155384269</v>
          </cell>
          <cell r="H15576" t="str">
            <v>A</v>
          </cell>
          <cell r="I15576" t="str">
            <v>A</v>
          </cell>
          <cell r="J15576" t="str">
            <v>A</v>
          </cell>
          <cell r="K15576" t="str">
            <v>A</v>
          </cell>
        </row>
        <row r="15577">
          <cell r="C15577" t="str">
            <v>1178409|CH Morris</v>
          </cell>
          <cell r="D15577">
            <v>111.49054284339998</v>
          </cell>
          <cell r="E15577">
            <v>111.18302776441665</v>
          </cell>
          <cell r="F15577">
            <v>111.87683661261667</v>
          </cell>
          <cell r="G15577">
            <v>111.49088627632123</v>
          </cell>
          <cell r="H15577" t="str">
            <v>A</v>
          </cell>
          <cell r="I15577" t="str">
            <v>A</v>
          </cell>
          <cell r="J15577" t="str">
            <v>A</v>
          </cell>
          <cell r="K15577" t="str">
            <v>A</v>
          </cell>
        </row>
        <row r="15578">
          <cell r="C15578" t="str">
            <v>1082598|Mandeep Singh</v>
          </cell>
          <cell r="D15578">
            <v>111.49199474347007</v>
          </cell>
          <cell r="E15578">
            <v>111.53626935634321</v>
          </cell>
          <cell r="F15578">
            <v>111.64691160199597</v>
          </cell>
          <cell r="G15578">
            <v>111.56663458588407</v>
          </cell>
          <cell r="H15578" t="str">
            <v>A</v>
          </cell>
          <cell r="I15578" t="str">
            <v>A</v>
          </cell>
          <cell r="J15578" t="str">
            <v>A</v>
          </cell>
          <cell r="K15578" t="str">
            <v>A</v>
          </cell>
        </row>
        <row r="15579">
          <cell r="C15579" t="str">
            <v>419109|SC Ganguly</v>
          </cell>
          <cell r="D15579">
            <v>111.49290688494141</v>
          </cell>
          <cell r="E15579">
            <v>111.74317969705905</v>
          </cell>
          <cell r="F15579">
            <v>112.24624877299009</v>
          </cell>
          <cell r="G15579">
            <v>111.82039930682703</v>
          </cell>
          <cell r="H15579" t="str">
            <v>A</v>
          </cell>
          <cell r="I15579" t="str">
            <v>A</v>
          </cell>
          <cell r="J15579" t="str">
            <v>A</v>
          </cell>
          <cell r="K15579" t="str">
            <v>A</v>
          </cell>
        </row>
        <row r="15580">
          <cell r="C15580" t="str">
            <v>733991|Mandeep Singh</v>
          </cell>
          <cell r="D15580">
            <v>111.49291609852878</v>
          </cell>
          <cell r="E15580">
            <v>111.53271312164343</v>
          </cell>
          <cell r="F15580">
            <v>111.7881832250315</v>
          </cell>
          <cell r="G15580">
            <v>111.59170353955375</v>
          </cell>
          <cell r="H15580" t="str">
            <v>A</v>
          </cell>
          <cell r="I15580" t="str">
            <v>A</v>
          </cell>
          <cell r="J15580" t="str">
            <v>A</v>
          </cell>
          <cell r="K15580" t="str">
            <v>A</v>
          </cell>
        </row>
        <row r="15581">
          <cell r="C15581" t="str">
            <v>501232|M Manhas</v>
          </cell>
          <cell r="D15581">
            <v>111.49813025415446</v>
          </cell>
          <cell r="E15581">
            <v>111.08993004804836</v>
          </cell>
          <cell r="F15581">
            <v>112.02945356650832</v>
          </cell>
          <cell r="G15581">
            <v>111.67011152430787</v>
          </cell>
          <cell r="H15581" t="str">
            <v>A</v>
          </cell>
          <cell r="I15581" t="str">
            <v>A</v>
          </cell>
          <cell r="J15581" t="str">
            <v>A</v>
          </cell>
          <cell r="K15581" t="str">
            <v>A</v>
          </cell>
        </row>
        <row r="15582">
          <cell r="C15582" t="str">
            <v>336019|D Salunkhe</v>
          </cell>
          <cell r="D15582">
            <v>111.5</v>
          </cell>
          <cell r="E15582">
            <v>109.83333333333333</v>
          </cell>
          <cell r="F15582">
            <v>116.75</v>
          </cell>
          <cell r="G15582">
            <v>114.44444444444444</v>
          </cell>
          <cell r="H15582" t="str">
            <v>A</v>
          </cell>
          <cell r="I15582" t="str">
            <v>A</v>
          </cell>
          <cell r="J15582" t="str">
            <v>A</v>
          </cell>
          <cell r="K15582" t="str">
            <v>A</v>
          </cell>
        </row>
        <row r="15583">
          <cell r="C15583" t="str">
            <v>548353|MJ Clarke</v>
          </cell>
          <cell r="D15583">
            <v>111.5</v>
          </cell>
          <cell r="E15583">
            <v>107.96581196581197</v>
          </cell>
          <cell r="F15583">
            <v>115.8125</v>
          </cell>
          <cell r="G15583">
            <v>113.19693732193731</v>
          </cell>
          <cell r="H15583" t="str">
            <v>A</v>
          </cell>
          <cell r="I15583" t="str">
            <v>A</v>
          </cell>
          <cell r="J15583" t="str">
            <v>A</v>
          </cell>
          <cell r="K15583" t="str">
            <v>A</v>
          </cell>
        </row>
        <row r="15584">
          <cell r="C15584" t="str">
            <v>1178428|MK Lomror</v>
          </cell>
          <cell r="D15584">
            <v>111.5</v>
          </cell>
          <cell r="E15584">
            <v>110.82183908045977</v>
          </cell>
          <cell r="F15584">
            <v>110.75</v>
          </cell>
          <cell r="G15584">
            <v>110.77394636015326</v>
          </cell>
          <cell r="H15584" t="str">
            <v>A</v>
          </cell>
          <cell r="I15584" t="str">
            <v>A</v>
          </cell>
          <cell r="J15584" t="str">
            <v>A</v>
          </cell>
          <cell r="K15584" t="str">
            <v>A</v>
          </cell>
        </row>
        <row r="15585">
          <cell r="C15585" t="str">
            <v>419125|R McLaren</v>
          </cell>
          <cell r="D15585">
            <v>111.5</v>
          </cell>
          <cell r="E15585">
            <v>106</v>
          </cell>
          <cell r="F15585">
            <v>111.5</v>
          </cell>
          <cell r="G15585">
            <v>108.75</v>
          </cell>
          <cell r="H15585" t="str">
            <v>A</v>
          </cell>
          <cell r="I15585" t="str">
            <v>A</v>
          </cell>
          <cell r="J15585" t="str">
            <v>A</v>
          </cell>
          <cell r="K15585" t="str">
            <v>A</v>
          </cell>
        </row>
        <row r="15586">
          <cell r="C15586" t="str">
            <v>733983|RR Rossouw</v>
          </cell>
          <cell r="D15586">
            <v>111.5</v>
          </cell>
          <cell r="E15586">
            <v>115.42296296296297</v>
          </cell>
          <cell r="F15586">
            <v>111.5</v>
          </cell>
          <cell r="G15586">
            <v>113.46148148148148</v>
          </cell>
          <cell r="H15586" t="str">
            <v>A</v>
          </cell>
          <cell r="I15586" t="str">
            <v>A</v>
          </cell>
          <cell r="J15586" t="str">
            <v>A</v>
          </cell>
          <cell r="K15586" t="str">
            <v>A</v>
          </cell>
        </row>
        <row r="15587">
          <cell r="C15587" t="str">
            <v>501233|PA Patel</v>
          </cell>
          <cell r="D15587">
            <v>111.5003961271149</v>
          </cell>
          <cell r="E15587">
            <v>111.0591536365779</v>
          </cell>
          <cell r="F15587">
            <v>111.67865194825895</v>
          </cell>
          <cell r="G15587">
            <v>111.54207282576567</v>
          </cell>
          <cell r="H15587" t="str">
            <v>A</v>
          </cell>
          <cell r="I15587" t="str">
            <v>A</v>
          </cell>
          <cell r="J15587" t="str">
            <v>A</v>
          </cell>
          <cell r="K15587" t="str">
            <v>A</v>
          </cell>
        </row>
        <row r="15588">
          <cell r="C15588" t="str">
            <v>733983|PA Patel</v>
          </cell>
          <cell r="D15588">
            <v>111.50144867443343</v>
          </cell>
          <cell r="E15588">
            <v>111.47678038324422</v>
          </cell>
          <cell r="F15588">
            <v>111.63877988130747</v>
          </cell>
          <cell r="G15588">
            <v>111.52367388522406</v>
          </cell>
          <cell r="H15588" t="str">
            <v>A</v>
          </cell>
          <cell r="I15588" t="str">
            <v>A</v>
          </cell>
          <cell r="J15588" t="str">
            <v>A</v>
          </cell>
          <cell r="K15588" t="str">
            <v>A</v>
          </cell>
        </row>
        <row r="15589">
          <cell r="C15589" t="str">
            <v>729305|JA Morkel</v>
          </cell>
          <cell r="D15589">
            <v>111.50262235179801</v>
          </cell>
          <cell r="E15589">
            <v>111.18313420149026</v>
          </cell>
          <cell r="F15589">
            <v>111.66293225972915</v>
          </cell>
          <cell r="G15589">
            <v>111.42775056808507</v>
          </cell>
          <cell r="H15589" t="str">
            <v>A</v>
          </cell>
          <cell r="I15589" t="str">
            <v>A</v>
          </cell>
          <cell r="J15589" t="str">
            <v>A</v>
          </cell>
          <cell r="K15589" t="str">
            <v>A</v>
          </cell>
        </row>
        <row r="15590">
          <cell r="C15590" t="str">
            <v>734031|KM Jadhav</v>
          </cell>
          <cell r="D15590">
            <v>111.50265340691904</v>
          </cell>
          <cell r="E15590">
            <v>111.4132729281005</v>
          </cell>
          <cell r="F15590">
            <v>111.92522997734609</v>
          </cell>
          <cell r="G15590">
            <v>111.62443239355541</v>
          </cell>
          <cell r="H15590" t="str">
            <v>A</v>
          </cell>
          <cell r="I15590" t="str">
            <v>A</v>
          </cell>
          <cell r="J15590" t="str">
            <v>A</v>
          </cell>
          <cell r="K15590" t="str">
            <v>A</v>
          </cell>
        </row>
        <row r="15591">
          <cell r="C15591" t="str">
            <v>1304103|DJ Hooda</v>
          </cell>
          <cell r="D15591">
            <v>111.50366667150431</v>
          </cell>
          <cell r="E15591">
            <v>111.51443836093576</v>
          </cell>
          <cell r="F15591">
            <v>111.26747635187714</v>
          </cell>
          <cell r="G15591">
            <v>111.44702405783202</v>
          </cell>
          <cell r="H15591" t="str">
            <v>A</v>
          </cell>
          <cell r="I15591" t="str">
            <v>A</v>
          </cell>
          <cell r="J15591" t="str">
            <v>A</v>
          </cell>
          <cell r="K15591" t="str">
            <v>A</v>
          </cell>
        </row>
        <row r="15592">
          <cell r="C15592" t="str">
            <v>729285|AJ Finch</v>
          </cell>
          <cell r="D15592">
            <v>111.50759349346305</v>
          </cell>
          <cell r="E15592">
            <v>111.14977709790209</v>
          </cell>
          <cell r="F15592">
            <v>110.97951045623971</v>
          </cell>
          <cell r="G15592">
            <v>111.21419399029823</v>
          </cell>
          <cell r="H15592" t="str">
            <v>A</v>
          </cell>
          <cell r="I15592" t="str">
            <v>A</v>
          </cell>
          <cell r="J15592" t="str">
            <v>A</v>
          </cell>
          <cell r="K15592" t="str">
            <v>A</v>
          </cell>
        </row>
        <row r="15593">
          <cell r="C15593" t="str">
            <v>1237180|PK Garg</v>
          </cell>
          <cell r="D15593">
            <v>111.50860727324329</v>
          </cell>
          <cell r="E15593">
            <v>110.47734114051354</v>
          </cell>
          <cell r="F15593">
            <v>113.00901404499903</v>
          </cell>
          <cell r="G15593">
            <v>111.60271053205184</v>
          </cell>
          <cell r="H15593" t="str">
            <v>A</v>
          </cell>
          <cell r="I15593" t="str">
            <v>A</v>
          </cell>
          <cell r="J15593" t="str">
            <v>A</v>
          </cell>
          <cell r="K15593" t="str">
            <v>A</v>
          </cell>
        </row>
        <row r="15594">
          <cell r="C15594" t="str">
            <v>598071|PA Patel</v>
          </cell>
          <cell r="D15594">
            <v>111.50898448563422</v>
          </cell>
          <cell r="E15594">
            <v>111.27321910304619</v>
          </cell>
          <cell r="F15594">
            <v>111.39289996130715</v>
          </cell>
          <cell r="G15594">
            <v>111.34434601816588</v>
          </cell>
          <cell r="H15594" t="str">
            <v>A</v>
          </cell>
          <cell r="I15594" t="str">
            <v>A</v>
          </cell>
          <cell r="J15594" t="str">
            <v>A</v>
          </cell>
          <cell r="K15594" t="str">
            <v>A</v>
          </cell>
        </row>
        <row r="15595">
          <cell r="C15595" t="str">
            <v>548377|AL Menaria</v>
          </cell>
          <cell r="D15595">
            <v>111.50900529258494</v>
          </cell>
          <cell r="E15595">
            <v>111.5995050520129</v>
          </cell>
          <cell r="F15595">
            <v>111.59061170685031</v>
          </cell>
          <cell r="G15595">
            <v>111.49765530060399</v>
          </cell>
          <cell r="H15595" t="str">
            <v>A</v>
          </cell>
          <cell r="I15595" t="str">
            <v>A</v>
          </cell>
          <cell r="J15595" t="str">
            <v>A</v>
          </cell>
          <cell r="K15595" t="str">
            <v>A</v>
          </cell>
        </row>
        <row r="15596">
          <cell r="C15596" t="str">
            <v>501242|PA Patel</v>
          </cell>
          <cell r="D15596">
            <v>111.51329617667855</v>
          </cell>
          <cell r="E15596">
            <v>111.44863057163059</v>
          </cell>
          <cell r="F15596">
            <v>111.35761531345713</v>
          </cell>
          <cell r="G15596">
            <v>111.34036012829569</v>
          </cell>
          <cell r="H15596" t="str">
            <v>A</v>
          </cell>
          <cell r="I15596" t="str">
            <v>A</v>
          </cell>
          <cell r="J15596" t="str">
            <v>A</v>
          </cell>
          <cell r="K15596" t="str">
            <v>A</v>
          </cell>
        </row>
        <row r="15597">
          <cell r="C15597" t="str">
            <v>419152|KA Pollard</v>
          </cell>
          <cell r="D15597">
            <v>111.5133074763075</v>
          </cell>
          <cell r="E15597">
            <v>113.76967346330984</v>
          </cell>
          <cell r="F15597">
            <v>110.84583397683399</v>
          </cell>
          <cell r="G15597">
            <v>111.97888530443078</v>
          </cell>
          <cell r="H15597" t="str">
            <v>A</v>
          </cell>
          <cell r="I15597" t="str">
            <v>A</v>
          </cell>
          <cell r="J15597" t="str">
            <v>A</v>
          </cell>
          <cell r="K15597" t="str">
            <v>A</v>
          </cell>
        </row>
        <row r="15598">
          <cell r="C15598" t="str">
            <v>392236|V Kohli</v>
          </cell>
          <cell r="D15598">
            <v>111.51397635860016</v>
          </cell>
          <cell r="E15598">
            <v>111.70902086474798</v>
          </cell>
          <cell r="F15598">
            <v>111.74237572439371</v>
          </cell>
          <cell r="G15598">
            <v>111.60831357004521</v>
          </cell>
          <cell r="H15598" t="str">
            <v>A</v>
          </cell>
          <cell r="I15598" t="str">
            <v>A</v>
          </cell>
          <cell r="J15598" t="str">
            <v>A</v>
          </cell>
          <cell r="K15598" t="str">
            <v>A</v>
          </cell>
        </row>
        <row r="15599">
          <cell r="C15599" t="str">
            <v>548375|JD Ryder</v>
          </cell>
          <cell r="D15599">
            <v>111.51414162599647</v>
          </cell>
          <cell r="E15599">
            <v>111.41020570785867</v>
          </cell>
          <cell r="F15599">
            <v>111.83525811701249</v>
          </cell>
          <cell r="G15599">
            <v>111.61127584619742</v>
          </cell>
          <cell r="H15599" t="str">
            <v>A</v>
          </cell>
          <cell r="I15599" t="str">
            <v>A</v>
          </cell>
          <cell r="J15599" t="str">
            <v>A</v>
          </cell>
          <cell r="K15599" t="str">
            <v>A</v>
          </cell>
        </row>
        <row r="15600">
          <cell r="C15600" t="str">
            <v>1304109|DJ Hooda</v>
          </cell>
          <cell r="D15600">
            <v>111.51443836093576</v>
          </cell>
          <cell r="E15600">
            <v>112.03113513984204</v>
          </cell>
          <cell r="F15600">
            <v>111.44702405783202</v>
          </cell>
          <cell r="G15600">
            <v>111.68308005742738</v>
          </cell>
          <cell r="H15600" t="str">
            <v>A</v>
          </cell>
          <cell r="I15600" t="str">
            <v>A</v>
          </cell>
          <cell r="J15600" t="str">
            <v>A</v>
          </cell>
          <cell r="K15600" t="str">
            <v>A</v>
          </cell>
        </row>
        <row r="15601">
          <cell r="C15601" t="str">
            <v>1082602|STR Binny</v>
          </cell>
          <cell r="D15601">
            <v>111.51576245237719</v>
          </cell>
          <cell r="E15601">
            <v>111.40225750044554</v>
          </cell>
          <cell r="F15601">
            <v>111.42006256907801</v>
          </cell>
          <cell r="G15601">
            <v>111.44535075240243</v>
          </cell>
          <cell r="H15601" t="str">
            <v>A</v>
          </cell>
          <cell r="I15601" t="str">
            <v>A</v>
          </cell>
          <cell r="J15601" t="str">
            <v>A</v>
          </cell>
          <cell r="K15601" t="str">
            <v>A</v>
          </cell>
        </row>
        <row r="15602">
          <cell r="C15602" t="str">
            <v>392200|Harbhajan Singh</v>
          </cell>
          <cell r="D15602">
            <v>111.51626262626262</v>
          </cell>
          <cell r="E15602">
            <v>110.5025108225108</v>
          </cell>
          <cell r="F15602">
            <v>110.90172390572388</v>
          </cell>
          <cell r="G15602">
            <v>111.01276286676284</v>
          </cell>
          <cell r="H15602" t="str">
            <v>A</v>
          </cell>
          <cell r="I15602" t="str">
            <v>A</v>
          </cell>
          <cell r="J15602" t="str">
            <v>A</v>
          </cell>
          <cell r="K15602" t="str">
            <v>A</v>
          </cell>
        </row>
        <row r="15603">
          <cell r="C15603" t="str">
            <v>419111|NV Ojha</v>
          </cell>
          <cell r="D15603">
            <v>111.52003776503777</v>
          </cell>
          <cell r="E15603">
            <v>113.10364004914004</v>
          </cell>
          <cell r="F15603">
            <v>111.59272150667984</v>
          </cell>
          <cell r="G15603">
            <v>112.22582343328178</v>
          </cell>
          <cell r="H15603" t="str">
            <v>A</v>
          </cell>
          <cell r="I15603" t="str">
            <v>A</v>
          </cell>
          <cell r="J15603" t="str">
            <v>A</v>
          </cell>
          <cell r="K15603" t="str">
            <v>A</v>
          </cell>
        </row>
        <row r="15604">
          <cell r="C15604" t="str">
            <v>548361|S Anirudha</v>
          </cell>
          <cell r="D15604">
            <v>111.52072994210091</v>
          </cell>
          <cell r="E15604">
            <v>112.12953772631192</v>
          </cell>
          <cell r="F15604">
            <v>112.33354421862487</v>
          </cell>
          <cell r="G15604">
            <v>112.03417681979511</v>
          </cell>
          <cell r="H15604" t="str">
            <v>A</v>
          </cell>
          <cell r="I15604" t="str">
            <v>A</v>
          </cell>
          <cell r="J15604" t="str">
            <v>A</v>
          </cell>
          <cell r="K15604" t="str">
            <v>A</v>
          </cell>
        </row>
        <row r="15605">
          <cell r="C15605" t="str">
            <v>734043|WP Saha</v>
          </cell>
          <cell r="D15605">
            <v>111.52248347773988</v>
          </cell>
          <cell r="E15605">
            <v>111.56358805746306</v>
          </cell>
          <cell r="F15605">
            <v>111.66471098674525</v>
          </cell>
          <cell r="G15605">
            <v>111.54625064885586</v>
          </cell>
          <cell r="H15605" t="str">
            <v>A</v>
          </cell>
          <cell r="I15605" t="str">
            <v>A</v>
          </cell>
          <cell r="J15605" t="str">
            <v>A</v>
          </cell>
          <cell r="K15605" t="str">
            <v>A</v>
          </cell>
        </row>
        <row r="15606">
          <cell r="C15606" t="str">
            <v>392189|S Badrinath</v>
          </cell>
          <cell r="D15606">
            <v>111.52249528263896</v>
          </cell>
          <cell r="E15606">
            <v>111.13614949166673</v>
          </cell>
          <cell r="F15606">
            <v>112.64340391610698</v>
          </cell>
          <cell r="G15606">
            <v>111.92712230027364</v>
          </cell>
          <cell r="H15606" t="str">
            <v>A</v>
          </cell>
          <cell r="I15606" t="str">
            <v>A</v>
          </cell>
          <cell r="J15606" t="str">
            <v>A</v>
          </cell>
          <cell r="K15606" t="str">
            <v>A</v>
          </cell>
        </row>
        <row r="15607">
          <cell r="C15607" t="str">
            <v>1082600|BCJ Cutting</v>
          </cell>
          <cell r="D15607">
            <v>111.52402298850575</v>
          </cell>
          <cell r="E15607">
            <v>111.66344827586207</v>
          </cell>
          <cell r="F15607">
            <v>108.3712950191571</v>
          </cell>
          <cell r="G15607">
            <v>111.20543295019156</v>
          </cell>
          <cell r="H15607" t="str">
            <v>A</v>
          </cell>
          <cell r="I15607" t="str">
            <v>A</v>
          </cell>
          <cell r="J15607" t="str">
            <v>A</v>
          </cell>
          <cell r="K15607" t="str">
            <v>A</v>
          </cell>
        </row>
        <row r="15608">
          <cell r="C15608" t="str">
            <v>1237180|Abdul Samad</v>
          </cell>
          <cell r="D15608">
            <v>111.5244505638605</v>
          </cell>
          <cell r="E15608">
            <v>114.65238619759471</v>
          </cell>
          <cell r="F15608">
            <v>111.81316644811609</v>
          </cell>
          <cell r="G15608">
            <v>112.83969355463141</v>
          </cell>
          <cell r="H15608" t="str">
            <v>A</v>
          </cell>
          <cell r="I15608" t="str">
            <v>A</v>
          </cell>
          <cell r="J15608" t="str">
            <v>A</v>
          </cell>
          <cell r="K15608" t="str">
            <v>A</v>
          </cell>
        </row>
        <row r="15609">
          <cell r="C15609" t="str">
            <v>598027|M Manhas</v>
          </cell>
          <cell r="D15609">
            <v>111.5259754850901</v>
          </cell>
          <cell r="E15609">
            <v>111.46266375118104</v>
          </cell>
          <cell r="F15609">
            <v>111.78596398044623</v>
          </cell>
          <cell r="G15609">
            <v>111.55020523533312</v>
          </cell>
          <cell r="H15609" t="str">
            <v>A</v>
          </cell>
          <cell r="I15609" t="str">
            <v>A</v>
          </cell>
          <cell r="J15609" t="str">
            <v>A</v>
          </cell>
          <cell r="K15609" t="str">
            <v>A</v>
          </cell>
        </row>
        <row r="15610">
          <cell r="C15610" t="str">
            <v>501229|DB Ravi Teja</v>
          </cell>
          <cell r="D15610">
            <v>111.53255240119152</v>
          </cell>
          <cell r="E15610">
            <v>111.23651990700378</v>
          </cell>
          <cell r="F15610">
            <v>112.20069891810014</v>
          </cell>
          <cell r="G15610">
            <v>111.77904273426653</v>
          </cell>
          <cell r="H15610" t="str">
            <v>A</v>
          </cell>
          <cell r="I15610" t="str">
            <v>A</v>
          </cell>
          <cell r="J15610" t="str">
            <v>A</v>
          </cell>
          <cell r="K15610" t="str">
            <v>A</v>
          </cell>
        </row>
        <row r="15611">
          <cell r="C15611" t="str">
            <v>733997|Mandeep Singh</v>
          </cell>
          <cell r="D15611">
            <v>111.53271312164343</v>
          </cell>
          <cell r="E15611">
            <v>111.21739529360234</v>
          </cell>
          <cell r="F15611">
            <v>111.59170353955375</v>
          </cell>
          <cell r="G15611">
            <v>111.41434150459152</v>
          </cell>
          <cell r="H15611" t="str">
            <v>A</v>
          </cell>
          <cell r="I15611" t="str">
            <v>A</v>
          </cell>
          <cell r="J15611" t="str">
            <v>A</v>
          </cell>
          <cell r="K15611" t="str">
            <v>A</v>
          </cell>
        </row>
        <row r="15612">
          <cell r="C15612" t="str">
            <v>1082602|Mandeep Singh</v>
          </cell>
          <cell r="D15612">
            <v>111.53626935634321</v>
          </cell>
          <cell r="E15612">
            <v>111.31002241817177</v>
          </cell>
          <cell r="F15612">
            <v>111.56663458588407</v>
          </cell>
          <cell r="G15612">
            <v>111.44609550599502</v>
          </cell>
          <cell r="H15612" t="str">
            <v>A</v>
          </cell>
          <cell r="I15612" t="str">
            <v>A</v>
          </cell>
          <cell r="J15612" t="str">
            <v>A</v>
          </cell>
          <cell r="K15612" t="str">
            <v>A</v>
          </cell>
        </row>
        <row r="15613">
          <cell r="C15613" t="str">
            <v>1082617|SA Yadav</v>
          </cell>
          <cell r="D15613">
            <v>111.53784581300894</v>
          </cell>
          <cell r="E15613">
            <v>111.62439966768372</v>
          </cell>
          <cell r="F15613">
            <v>111.77060460316305</v>
          </cell>
          <cell r="G15613">
            <v>111.65913434187429</v>
          </cell>
          <cell r="H15613" t="str">
            <v>A</v>
          </cell>
          <cell r="I15613" t="str">
            <v>A</v>
          </cell>
          <cell r="J15613" t="str">
            <v>A</v>
          </cell>
          <cell r="K15613" t="str">
            <v>A</v>
          </cell>
        </row>
        <row r="15614">
          <cell r="C15614" t="str">
            <v>829715|JP Faulkner</v>
          </cell>
          <cell r="D15614">
            <v>111.53922418630754</v>
          </cell>
          <cell r="E15614">
            <v>111.73657413777416</v>
          </cell>
          <cell r="F15614">
            <v>110.44908403128046</v>
          </cell>
          <cell r="G15614">
            <v>111.12731510036609</v>
          </cell>
          <cell r="H15614" t="str">
            <v>A</v>
          </cell>
          <cell r="I15614" t="str">
            <v>A</v>
          </cell>
          <cell r="J15614" t="str">
            <v>A</v>
          </cell>
          <cell r="K15614" t="str">
            <v>A</v>
          </cell>
        </row>
        <row r="15615">
          <cell r="C15615" t="str">
            <v>598049|KM Jadhav</v>
          </cell>
          <cell r="D15615">
            <v>111.54097877187532</v>
          </cell>
          <cell r="E15615">
            <v>112.4134175986331</v>
          </cell>
          <cell r="F15615">
            <v>111.74820523137764</v>
          </cell>
          <cell r="G15615">
            <v>112.03514835155352</v>
          </cell>
          <cell r="H15615" t="str">
            <v>A</v>
          </cell>
          <cell r="I15615" t="str">
            <v>A</v>
          </cell>
          <cell r="J15615" t="str">
            <v>A</v>
          </cell>
          <cell r="K15615" t="str">
            <v>A</v>
          </cell>
        </row>
        <row r="15616">
          <cell r="C15616" t="str">
            <v>980927|PA Patel</v>
          </cell>
          <cell r="D15616">
            <v>111.5428162403594</v>
          </cell>
          <cell r="E15616">
            <v>111.42179337255416</v>
          </cell>
          <cell r="F15616">
            <v>111.57051867968488</v>
          </cell>
          <cell r="G15616">
            <v>111.52436954616475</v>
          </cell>
          <cell r="H15616" t="str">
            <v>A</v>
          </cell>
          <cell r="I15616" t="str">
            <v>A</v>
          </cell>
          <cell r="J15616" t="str">
            <v>A</v>
          </cell>
          <cell r="K15616" t="str">
            <v>A</v>
          </cell>
        </row>
        <row r="15617">
          <cell r="C15617" t="str">
            <v>829807|Mandeep Singh</v>
          </cell>
          <cell r="D15617">
            <v>111.54419264193224</v>
          </cell>
          <cell r="E15617">
            <v>111.22661201647649</v>
          </cell>
          <cell r="F15617">
            <v>111.30145994920728</v>
          </cell>
          <cell r="G15617">
            <v>111.39003086255254</v>
          </cell>
          <cell r="H15617" t="str">
            <v>A</v>
          </cell>
          <cell r="I15617" t="str">
            <v>A</v>
          </cell>
          <cell r="J15617" t="str">
            <v>A</v>
          </cell>
          <cell r="K15617" t="str">
            <v>A</v>
          </cell>
        </row>
        <row r="15618">
          <cell r="C15618" t="str">
            <v>548346|PA Patel</v>
          </cell>
          <cell r="D15618">
            <v>111.54528346149823</v>
          </cell>
          <cell r="E15618">
            <v>111.39612901420567</v>
          </cell>
          <cell r="F15618">
            <v>111.62951818913501</v>
          </cell>
          <cell r="G15618">
            <v>111.55383312503106</v>
          </cell>
          <cell r="H15618" t="str">
            <v>A</v>
          </cell>
          <cell r="I15618" t="str">
            <v>A</v>
          </cell>
          <cell r="J15618" t="str">
            <v>A</v>
          </cell>
          <cell r="K15618" t="str">
            <v>A</v>
          </cell>
        </row>
        <row r="15619">
          <cell r="C15619" t="str">
            <v>598038|TL Suman</v>
          </cell>
          <cell r="D15619">
            <v>111.54936697694761</v>
          </cell>
          <cell r="E15619">
            <v>111.23942122943394</v>
          </cell>
          <cell r="F15619">
            <v>111.5805104337025</v>
          </cell>
          <cell r="G15619">
            <v>111.44650882941478</v>
          </cell>
          <cell r="H15619" t="str">
            <v>A</v>
          </cell>
          <cell r="I15619" t="str">
            <v>A</v>
          </cell>
          <cell r="J15619" t="str">
            <v>A</v>
          </cell>
          <cell r="K15619" t="str">
            <v>A</v>
          </cell>
        </row>
        <row r="15620">
          <cell r="C15620" t="str">
            <v>501229|KM Jadhav</v>
          </cell>
          <cell r="D15620">
            <v>111.55014778325122</v>
          </cell>
          <cell r="E15620">
            <v>109.34962255358806</v>
          </cell>
          <cell r="F15620">
            <v>112.67360481663928</v>
          </cell>
          <cell r="G15620">
            <v>111.29547900116864</v>
          </cell>
          <cell r="H15620" t="str">
            <v>A</v>
          </cell>
          <cell r="I15620" t="str">
            <v>A</v>
          </cell>
          <cell r="J15620" t="str">
            <v>A</v>
          </cell>
          <cell r="K15620" t="str">
            <v>A</v>
          </cell>
        </row>
        <row r="15621">
          <cell r="C15621" t="str">
            <v>419132|MS Bisla</v>
          </cell>
          <cell r="D15621">
            <v>111.55015432098764</v>
          </cell>
          <cell r="E15621">
            <v>110.67394179894178</v>
          </cell>
          <cell r="F15621">
            <v>110.72644032921811</v>
          </cell>
          <cell r="G15621">
            <v>111.65864932392708</v>
          </cell>
          <cell r="H15621" t="str">
            <v>A</v>
          </cell>
          <cell r="I15621" t="str">
            <v>A</v>
          </cell>
          <cell r="J15621" t="str">
            <v>A</v>
          </cell>
          <cell r="K15621" t="str">
            <v>A</v>
          </cell>
        </row>
        <row r="15622">
          <cell r="C15622" t="str">
            <v>501258|AM Rahane</v>
          </cell>
          <cell r="D15622">
            <v>111.5505238095238</v>
          </cell>
          <cell r="E15622">
            <v>111.38922213203462</v>
          </cell>
          <cell r="F15622">
            <v>111.30660709924994</v>
          </cell>
          <cell r="G15622">
            <v>111.70430873788909</v>
          </cell>
          <cell r="H15622" t="str">
            <v>A</v>
          </cell>
          <cell r="I15622" t="str">
            <v>A</v>
          </cell>
          <cell r="J15622" t="str">
            <v>A</v>
          </cell>
          <cell r="K15622" t="str">
            <v>A</v>
          </cell>
        </row>
        <row r="15623">
          <cell r="C15623" t="str">
            <v>598018|TL Suman</v>
          </cell>
          <cell r="D15623">
            <v>111.55073828186283</v>
          </cell>
          <cell r="E15623">
            <v>111.54936697694761</v>
          </cell>
          <cell r="F15623">
            <v>111.80621076962579</v>
          </cell>
          <cell r="G15623">
            <v>111.5805104337025</v>
          </cell>
          <cell r="H15623" t="str">
            <v>A</v>
          </cell>
          <cell r="I15623" t="str">
            <v>A</v>
          </cell>
          <cell r="J15623" t="str">
            <v>A</v>
          </cell>
          <cell r="K15623" t="str">
            <v>A</v>
          </cell>
        </row>
        <row r="15624">
          <cell r="C15624" t="str">
            <v>548351|M Manhas</v>
          </cell>
          <cell r="D15624">
            <v>111.55100927175317</v>
          </cell>
          <cell r="E15624">
            <v>112.1699399865203</v>
          </cell>
          <cell r="F15624">
            <v>111.42854048815406</v>
          </cell>
          <cell r="G15624">
            <v>111.82585048867251</v>
          </cell>
          <cell r="H15624" t="str">
            <v>A</v>
          </cell>
          <cell r="I15624" t="str">
            <v>A</v>
          </cell>
          <cell r="J15624" t="str">
            <v>A</v>
          </cell>
          <cell r="K15624" t="str">
            <v>A</v>
          </cell>
        </row>
        <row r="15625">
          <cell r="C15625" t="str">
            <v>1082591|KM Jadhav</v>
          </cell>
          <cell r="D15625">
            <v>111.55161139195621</v>
          </cell>
          <cell r="E15625">
            <v>111.92721344332838</v>
          </cell>
          <cell r="F15625">
            <v>111.43193739014197</v>
          </cell>
          <cell r="G15625">
            <v>111.58806487723497</v>
          </cell>
          <cell r="H15625" t="str">
            <v>A</v>
          </cell>
          <cell r="I15625" t="str">
            <v>A</v>
          </cell>
          <cell r="J15625" t="str">
            <v>A</v>
          </cell>
          <cell r="K15625" t="str">
            <v>A</v>
          </cell>
        </row>
        <row r="15626">
          <cell r="C15626" t="str">
            <v>501243|NV Ojha</v>
          </cell>
          <cell r="D15626">
            <v>111.55176159445348</v>
          </cell>
          <cell r="E15626">
            <v>111.1349241372194</v>
          </cell>
          <cell r="F15626">
            <v>111.87216707225343</v>
          </cell>
          <cell r="G15626">
            <v>111.47079831161011</v>
          </cell>
          <cell r="H15626" t="str">
            <v>A</v>
          </cell>
          <cell r="I15626" t="str">
            <v>A</v>
          </cell>
          <cell r="J15626" t="str">
            <v>A</v>
          </cell>
          <cell r="K15626" t="str">
            <v>A</v>
          </cell>
        </row>
        <row r="15627">
          <cell r="C15627" t="str">
            <v>598035|KM Jadhav</v>
          </cell>
          <cell r="D15627">
            <v>111.55258823810547</v>
          </cell>
          <cell r="E15627">
            <v>112.15104868415212</v>
          </cell>
          <cell r="F15627">
            <v>110.67240453861142</v>
          </cell>
          <cell r="G15627">
            <v>111.58223954154988</v>
          </cell>
          <cell r="H15627" t="str">
            <v>A</v>
          </cell>
          <cell r="I15627" t="str">
            <v>A</v>
          </cell>
          <cell r="J15627" t="str">
            <v>A</v>
          </cell>
          <cell r="K15627" t="str">
            <v>A</v>
          </cell>
        </row>
        <row r="15628">
          <cell r="C15628" t="str">
            <v>734033|WP Saha</v>
          </cell>
          <cell r="D15628">
            <v>111.55268041136462</v>
          </cell>
          <cell r="E15628">
            <v>111.52248347773988</v>
          </cell>
          <cell r="F15628">
            <v>111.8100114537195</v>
          </cell>
          <cell r="G15628">
            <v>111.66471098674525</v>
          </cell>
          <cell r="H15628" t="str">
            <v>A</v>
          </cell>
          <cell r="I15628" t="str">
            <v>A</v>
          </cell>
          <cell r="J15628" t="str">
            <v>A</v>
          </cell>
          <cell r="K15628" t="str">
            <v>A</v>
          </cell>
        </row>
        <row r="15629">
          <cell r="C15629" t="str">
            <v>829805|PA Patel</v>
          </cell>
          <cell r="D15629">
            <v>111.55540981031116</v>
          </cell>
          <cell r="E15629">
            <v>111.4671867090432</v>
          </cell>
          <cell r="F15629">
            <v>111.43839646259029</v>
          </cell>
          <cell r="G15629">
            <v>111.4938664620858</v>
          </cell>
          <cell r="H15629" t="str">
            <v>A</v>
          </cell>
          <cell r="I15629" t="str">
            <v>A</v>
          </cell>
          <cell r="J15629" t="str">
            <v>A</v>
          </cell>
          <cell r="K15629" t="str">
            <v>A</v>
          </cell>
        </row>
        <row r="15630">
          <cell r="C15630" t="str">
            <v>548312|SP Goswami</v>
          </cell>
          <cell r="D15630">
            <v>111.55581098339719</v>
          </cell>
          <cell r="E15630">
            <v>111.7838639793969</v>
          </cell>
          <cell r="F15630">
            <v>113.66789591315454</v>
          </cell>
          <cell r="G15630">
            <v>112.2847873545627</v>
          </cell>
          <cell r="H15630" t="str">
            <v>A</v>
          </cell>
          <cell r="I15630" t="str">
            <v>A</v>
          </cell>
          <cell r="J15630" t="str">
            <v>A</v>
          </cell>
          <cell r="K15630" t="str">
            <v>A</v>
          </cell>
        </row>
        <row r="15631">
          <cell r="C15631" t="str">
            <v>598056|GH Vihari</v>
          </cell>
          <cell r="D15631">
            <v>111.55740143369177</v>
          </cell>
          <cell r="E15631">
            <v>110.34785773366418</v>
          </cell>
          <cell r="F15631">
            <v>112.60539187574672</v>
          </cell>
          <cell r="G15631">
            <v>111.56505054682475</v>
          </cell>
          <cell r="H15631" t="str">
            <v>A</v>
          </cell>
          <cell r="I15631" t="str">
            <v>A</v>
          </cell>
          <cell r="J15631" t="str">
            <v>A</v>
          </cell>
          <cell r="K15631" t="str">
            <v>A</v>
          </cell>
        </row>
        <row r="15632">
          <cell r="C15632" t="str">
            <v>980917|PA Patel</v>
          </cell>
          <cell r="D15632">
            <v>111.56024077311456</v>
          </cell>
          <cell r="E15632">
            <v>111.6084990255807</v>
          </cell>
          <cell r="F15632">
            <v>111.63700023079112</v>
          </cell>
          <cell r="G15632">
            <v>111.58164256383702</v>
          </cell>
          <cell r="H15632" t="str">
            <v>A</v>
          </cell>
          <cell r="I15632" t="str">
            <v>A</v>
          </cell>
          <cell r="J15632" t="str">
            <v>A</v>
          </cell>
          <cell r="K15632" t="str">
            <v>A</v>
          </cell>
        </row>
        <row r="15633">
          <cell r="C15633" t="str">
            <v>392220|DB Ravi Teja</v>
          </cell>
          <cell r="D15633">
            <v>111.56175982434047</v>
          </cell>
          <cell r="E15633">
            <v>111.70558384190642</v>
          </cell>
          <cell r="F15633">
            <v>112.09104837172042</v>
          </cell>
          <cell r="G15633">
            <v>111.79977448954331</v>
          </cell>
          <cell r="H15633" t="str">
            <v>A</v>
          </cell>
          <cell r="I15633" t="str">
            <v>A</v>
          </cell>
          <cell r="J15633" t="str">
            <v>A</v>
          </cell>
          <cell r="K15633" t="str">
            <v>A</v>
          </cell>
        </row>
        <row r="15634">
          <cell r="C15634" t="str">
            <v>734047|WP Saha</v>
          </cell>
          <cell r="D15634">
            <v>111.56358805746306</v>
          </cell>
          <cell r="E15634">
            <v>111.61744815000914</v>
          </cell>
          <cell r="F15634">
            <v>111.54625064885586</v>
          </cell>
          <cell r="G15634">
            <v>111.56783989507069</v>
          </cell>
          <cell r="H15634" t="str">
            <v>A</v>
          </cell>
          <cell r="I15634" t="str">
            <v>A</v>
          </cell>
          <cell r="J15634" t="str">
            <v>A</v>
          </cell>
          <cell r="K15634" t="str">
            <v>A</v>
          </cell>
        </row>
        <row r="15635">
          <cell r="C15635" t="str">
            <v>829743|KL Rahul</v>
          </cell>
          <cell r="D15635">
            <v>111.56665550058408</v>
          </cell>
          <cell r="E15635">
            <v>110.59554513387847</v>
          </cell>
          <cell r="F15635">
            <v>112.33461574800862</v>
          </cell>
          <cell r="G15635">
            <v>111.41560133135532</v>
          </cell>
          <cell r="H15635" t="str">
            <v>A</v>
          </cell>
          <cell r="I15635" t="str">
            <v>A</v>
          </cell>
          <cell r="J15635" t="str">
            <v>A</v>
          </cell>
          <cell r="K15635" t="str">
            <v>A</v>
          </cell>
        </row>
        <row r="15636">
          <cell r="C15636" t="str">
            <v>1082644|HH Pandya</v>
          </cell>
          <cell r="D15636">
            <v>111.57109580479121</v>
          </cell>
          <cell r="E15636">
            <v>111.10106045624956</v>
          </cell>
          <cell r="F15636">
            <v>111.19285862876988</v>
          </cell>
          <cell r="G15636">
            <v>111.24282075533239</v>
          </cell>
          <cell r="H15636" t="str">
            <v>A</v>
          </cell>
          <cell r="I15636" t="str">
            <v>A</v>
          </cell>
          <cell r="J15636" t="str">
            <v>A</v>
          </cell>
          <cell r="K15636" t="str">
            <v>A</v>
          </cell>
        </row>
        <row r="15637">
          <cell r="C15637" t="str">
            <v>1216538|Abdul Samad</v>
          </cell>
          <cell r="D15637">
            <v>111.57280487804879</v>
          </cell>
          <cell r="E15637">
            <v>112.34224390243904</v>
          </cell>
          <cell r="F15637">
            <v>111.68849593495936</v>
          </cell>
          <cell r="G15637">
            <v>111.50404065040652</v>
          </cell>
          <cell r="H15637" t="str">
            <v>A</v>
          </cell>
          <cell r="I15637" t="str">
            <v>A</v>
          </cell>
          <cell r="J15637" t="str">
            <v>A</v>
          </cell>
          <cell r="K15637" t="str">
            <v>A</v>
          </cell>
        </row>
        <row r="15638">
          <cell r="C15638" t="str">
            <v>980973|PA Patel</v>
          </cell>
          <cell r="D15638">
            <v>111.57335892236384</v>
          </cell>
          <cell r="E15638">
            <v>111.44072759125773</v>
          </cell>
          <cell r="F15638">
            <v>111.62510893541746</v>
          </cell>
          <cell r="G15638">
            <v>111.53554159192436</v>
          </cell>
          <cell r="H15638" t="str">
            <v>A</v>
          </cell>
          <cell r="I15638" t="str">
            <v>A</v>
          </cell>
          <cell r="J15638" t="str">
            <v>A</v>
          </cell>
          <cell r="K15638" t="str">
            <v>A</v>
          </cell>
        </row>
        <row r="15639">
          <cell r="C15639" t="str">
            <v>980909|PA Patel</v>
          </cell>
          <cell r="D15639">
            <v>111.57618789281582</v>
          </cell>
          <cell r="E15639">
            <v>111.56024077311456</v>
          </cell>
          <cell r="F15639">
            <v>111.6927542294755</v>
          </cell>
          <cell r="G15639">
            <v>111.63700023079112</v>
          </cell>
          <cell r="H15639" t="str">
            <v>A</v>
          </cell>
          <cell r="I15639" t="str">
            <v>A</v>
          </cell>
          <cell r="J15639" t="str">
            <v>A</v>
          </cell>
          <cell r="K15639" t="str">
            <v>A</v>
          </cell>
        </row>
        <row r="15640">
          <cell r="C15640" t="str">
            <v>980907|KM Jadhav</v>
          </cell>
          <cell r="D15640">
            <v>111.57977807917253</v>
          </cell>
          <cell r="E15640">
            <v>111.45883098204938</v>
          </cell>
          <cell r="F15640">
            <v>111.87107585511728</v>
          </cell>
          <cell r="G15640">
            <v>111.63862719745792</v>
          </cell>
          <cell r="H15640" t="str">
            <v>A</v>
          </cell>
          <cell r="I15640" t="str">
            <v>A</v>
          </cell>
          <cell r="J15640" t="str">
            <v>A</v>
          </cell>
          <cell r="K15640" t="str">
            <v>A</v>
          </cell>
        </row>
        <row r="15641">
          <cell r="C15641" t="str">
            <v>598005|MS Bisla</v>
          </cell>
          <cell r="D15641">
            <v>111.58599172635903</v>
          </cell>
          <cell r="E15641">
            <v>111.15185318220517</v>
          </cell>
          <cell r="F15641">
            <v>111.0533382198591</v>
          </cell>
          <cell r="G15641">
            <v>111.62040164857244</v>
          </cell>
          <cell r="H15641" t="str">
            <v>A</v>
          </cell>
          <cell r="I15641" t="str">
            <v>A</v>
          </cell>
          <cell r="J15641" t="str">
            <v>A</v>
          </cell>
          <cell r="K15641" t="str">
            <v>A</v>
          </cell>
        </row>
        <row r="15642">
          <cell r="C15642" t="str">
            <v>336035|DPMD Jayawardene</v>
          </cell>
          <cell r="D15642">
            <v>111.58765183537261</v>
          </cell>
          <cell r="E15642">
            <v>111.709313116332</v>
          </cell>
          <cell r="F15642">
            <v>111.60949881555636</v>
          </cell>
          <cell r="G15642">
            <v>111.42774825626178</v>
          </cell>
          <cell r="H15642" t="str">
            <v>A</v>
          </cell>
          <cell r="I15642" t="str">
            <v>A</v>
          </cell>
          <cell r="J15642" t="str">
            <v>A</v>
          </cell>
          <cell r="K15642" t="str">
            <v>A</v>
          </cell>
        </row>
        <row r="15643">
          <cell r="C15643" t="str">
            <v>1254107|KM Jadhav</v>
          </cell>
          <cell r="D15643">
            <v>111.58817966134859</v>
          </cell>
          <cell r="E15643">
            <v>111.57457741558173</v>
          </cell>
          <cell r="F15643">
            <v>111.6710160394757</v>
          </cell>
          <cell r="G15643">
            <v>111.62675745832097</v>
          </cell>
          <cell r="H15643" t="str">
            <v>A</v>
          </cell>
          <cell r="I15643" t="str">
            <v>A</v>
          </cell>
          <cell r="J15643" t="str">
            <v>A</v>
          </cell>
          <cell r="K15643" t="str">
            <v>A</v>
          </cell>
        </row>
        <row r="15644">
          <cell r="C15644" t="str">
            <v>336035|IK Pathan</v>
          </cell>
          <cell r="D15644">
            <v>111.59027777777777</v>
          </cell>
          <cell r="E15644">
            <v>111.74691358024691</v>
          </cell>
          <cell r="F15644">
            <v>110.71571869488535</v>
          </cell>
          <cell r="G15644">
            <v>111.81345532039977</v>
          </cell>
          <cell r="H15644" t="str">
            <v>A</v>
          </cell>
          <cell r="I15644" t="str">
            <v>A</v>
          </cell>
          <cell r="J15644" t="str">
            <v>A</v>
          </cell>
          <cell r="K15644" t="str">
            <v>A</v>
          </cell>
        </row>
        <row r="15645">
          <cell r="C15645" t="str">
            <v>335995|K Goel</v>
          </cell>
          <cell r="D15645">
            <v>111.59202020202019</v>
          </cell>
          <cell r="E15645">
            <v>107.80386363636363</v>
          </cell>
          <cell r="F15645">
            <v>109.93890572390573</v>
          </cell>
          <cell r="G15645">
            <v>109.95574915824916</v>
          </cell>
          <cell r="H15645" t="str">
            <v>A</v>
          </cell>
          <cell r="I15645" t="str">
            <v>A</v>
          </cell>
          <cell r="J15645" t="str">
            <v>A</v>
          </cell>
          <cell r="K15645" t="str">
            <v>A</v>
          </cell>
        </row>
        <row r="15646">
          <cell r="C15646" t="str">
            <v>980957|PA Patel</v>
          </cell>
          <cell r="D15646">
            <v>111.59253826215148</v>
          </cell>
          <cell r="E15646">
            <v>111.57335892236384</v>
          </cell>
          <cell r="F15646">
            <v>111.53114219645441</v>
          </cell>
          <cell r="G15646">
            <v>111.62510893541746</v>
          </cell>
          <cell r="H15646" t="str">
            <v>A</v>
          </cell>
          <cell r="I15646" t="str">
            <v>A</v>
          </cell>
          <cell r="J15646" t="str">
            <v>A</v>
          </cell>
          <cell r="K15646" t="str">
            <v>A</v>
          </cell>
        </row>
        <row r="15647">
          <cell r="C15647" t="str">
            <v>733977|PA Patel</v>
          </cell>
          <cell r="D15647">
            <v>111.59279259799452</v>
          </cell>
          <cell r="E15647">
            <v>111.50144867443343</v>
          </cell>
          <cell r="F15647">
            <v>111.80199196128051</v>
          </cell>
          <cell r="G15647">
            <v>111.63877988130747</v>
          </cell>
          <cell r="H15647" t="str">
            <v>A</v>
          </cell>
          <cell r="I15647" t="str">
            <v>A</v>
          </cell>
          <cell r="J15647" t="str">
            <v>A</v>
          </cell>
          <cell r="K15647" t="str">
            <v>A</v>
          </cell>
        </row>
        <row r="15648">
          <cell r="C15648" t="str">
            <v>501207|PA Patel</v>
          </cell>
          <cell r="D15648">
            <v>111.59352086870609</v>
          </cell>
          <cell r="E15648">
            <v>111.34613321863324</v>
          </cell>
          <cell r="F15648">
            <v>112.19956028638103</v>
          </cell>
          <cell r="G15648">
            <v>111.7237957657165</v>
          </cell>
          <cell r="H15648" t="str">
            <v>A</v>
          </cell>
          <cell r="I15648" t="str">
            <v>A</v>
          </cell>
          <cell r="J15648" t="str">
            <v>A</v>
          </cell>
          <cell r="K15648" t="str">
            <v>A</v>
          </cell>
        </row>
        <row r="15649">
          <cell r="C15649" t="str">
            <v>392191|DPMD Jayawardene</v>
          </cell>
          <cell r="D15649">
            <v>111.59693157005725</v>
          </cell>
          <cell r="E15649">
            <v>110.85713613205344</v>
          </cell>
          <cell r="F15649">
            <v>111.03553570038953</v>
          </cell>
          <cell r="G15649">
            <v>110.90623731901472</v>
          </cell>
          <cell r="H15649" t="str">
            <v>A</v>
          </cell>
          <cell r="I15649" t="str">
            <v>A</v>
          </cell>
          <cell r="J15649" t="str">
            <v>A</v>
          </cell>
          <cell r="K15649" t="str">
            <v>A</v>
          </cell>
        </row>
        <row r="15650">
          <cell r="C15650" t="str">
            <v>729299|JA Morkel</v>
          </cell>
          <cell r="D15650">
            <v>111.59749515096695</v>
          </cell>
          <cell r="E15650">
            <v>111.50262235179801</v>
          </cell>
          <cell r="F15650">
            <v>111.77381242077318</v>
          </cell>
          <cell r="G15650">
            <v>111.66293225972915</v>
          </cell>
          <cell r="H15650" t="str">
            <v>A</v>
          </cell>
          <cell r="I15650" t="str">
            <v>A</v>
          </cell>
          <cell r="J15650" t="str">
            <v>A</v>
          </cell>
          <cell r="K15650" t="str">
            <v>A</v>
          </cell>
        </row>
        <row r="15651">
          <cell r="C15651" t="str">
            <v>598001|AL Menaria</v>
          </cell>
          <cell r="D15651">
            <v>111.5995050520129</v>
          </cell>
          <cell r="E15651">
            <v>111.1333869140466</v>
          </cell>
          <cell r="F15651">
            <v>111.49765530060399</v>
          </cell>
          <cell r="G15651">
            <v>111.41396575288148</v>
          </cell>
          <cell r="H15651" t="str">
            <v>A</v>
          </cell>
          <cell r="I15651" t="str">
            <v>A</v>
          </cell>
          <cell r="J15651" t="str">
            <v>A</v>
          </cell>
          <cell r="K15651" t="str">
            <v>A</v>
          </cell>
        </row>
        <row r="15652">
          <cell r="C15652" t="str">
            <v>392224|V Kohli</v>
          </cell>
          <cell r="D15652">
            <v>111.60194348678748</v>
          </cell>
          <cell r="E15652">
            <v>111.51397635860016</v>
          </cell>
          <cell r="F15652">
            <v>111.83935048333598</v>
          </cell>
          <cell r="G15652">
            <v>111.74237572439371</v>
          </cell>
          <cell r="H15652" t="str">
            <v>A</v>
          </cell>
          <cell r="I15652" t="str">
            <v>A</v>
          </cell>
          <cell r="J15652" t="str">
            <v>A</v>
          </cell>
          <cell r="K15652" t="str">
            <v>A</v>
          </cell>
        </row>
        <row r="15653">
          <cell r="C15653" t="str">
            <v>598069|EJG Morgan</v>
          </cell>
          <cell r="D15653">
            <v>111.6047112205802</v>
          </cell>
          <cell r="E15653">
            <v>111.21606848132711</v>
          </cell>
          <cell r="F15653">
            <v>111.79730451566547</v>
          </cell>
          <cell r="G15653">
            <v>111.48356240778168</v>
          </cell>
          <cell r="H15653" t="str">
            <v>A</v>
          </cell>
          <cell r="I15653" t="str">
            <v>A</v>
          </cell>
          <cell r="J15653" t="str">
            <v>A</v>
          </cell>
          <cell r="K15653" t="str">
            <v>A</v>
          </cell>
        </row>
        <row r="15654">
          <cell r="C15654" t="str">
            <v>392229|HH Gibbs</v>
          </cell>
          <cell r="D15654">
            <v>111.60598697809225</v>
          </cell>
          <cell r="E15654">
            <v>111.33402096252095</v>
          </cell>
          <cell r="F15654">
            <v>111.42891796193999</v>
          </cell>
          <cell r="G15654">
            <v>111.40926967002697</v>
          </cell>
          <cell r="H15654" t="str">
            <v>A</v>
          </cell>
          <cell r="I15654" t="str">
            <v>A</v>
          </cell>
          <cell r="J15654" t="str">
            <v>A</v>
          </cell>
          <cell r="K15654" t="str">
            <v>A</v>
          </cell>
        </row>
        <row r="15655">
          <cell r="C15655" t="str">
            <v>1136605|SN Khan</v>
          </cell>
          <cell r="D15655">
            <v>111.6079999087758</v>
          </cell>
          <cell r="E15655">
            <v>111.82879991485741</v>
          </cell>
          <cell r="F15655">
            <v>112.68158948668049</v>
          </cell>
          <cell r="G15655">
            <v>112.03788290941357</v>
          </cell>
          <cell r="H15655" t="str">
            <v>A</v>
          </cell>
          <cell r="I15655" t="str">
            <v>A</v>
          </cell>
          <cell r="J15655" t="str">
            <v>A</v>
          </cell>
          <cell r="K15655" t="str">
            <v>A</v>
          </cell>
        </row>
        <row r="15656">
          <cell r="C15656" t="str">
            <v>980923|PA Patel</v>
          </cell>
          <cell r="D15656">
            <v>111.6084990255807</v>
          </cell>
          <cell r="E15656">
            <v>111.5428162403594</v>
          </cell>
          <cell r="F15656">
            <v>111.58164256383702</v>
          </cell>
          <cell r="G15656">
            <v>111.57051867968488</v>
          </cell>
          <cell r="H15656" t="str">
            <v>A</v>
          </cell>
          <cell r="I15656" t="str">
            <v>A</v>
          </cell>
          <cell r="J15656" t="str">
            <v>A</v>
          </cell>
          <cell r="K15656" t="str">
            <v>A</v>
          </cell>
        </row>
        <row r="15657">
          <cell r="C15657" t="str">
            <v>1216536|SM Curran</v>
          </cell>
          <cell r="D15657">
            <v>111.60955261641874</v>
          </cell>
          <cell r="E15657">
            <v>111.38124413772881</v>
          </cell>
          <cell r="F15657">
            <v>111.3111799778693</v>
          </cell>
          <cell r="G15657">
            <v>111.58955158080859</v>
          </cell>
          <cell r="H15657" t="str">
            <v>A</v>
          </cell>
          <cell r="I15657" t="str">
            <v>A</v>
          </cell>
          <cell r="J15657" t="str">
            <v>A</v>
          </cell>
          <cell r="K15657" t="str">
            <v>A</v>
          </cell>
        </row>
        <row r="15658">
          <cell r="C15658" t="str">
            <v>419121|M Vijay</v>
          </cell>
          <cell r="D15658">
            <v>111.60978354978354</v>
          </cell>
          <cell r="E15658">
            <v>109.77598484848485</v>
          </cell>
          <cell r="F15658">
            <v>110.73658104858104</v>
          </cell>
          <cell r="G15658">
            <v>111.17128306878307</v>
          </cell>
          <cell r="H15658" t="str">
            <v>A</v>
          </cell>
          <cell r="I15658" t="str">
            <v>A</v>
          </cell>
          <cell r="J15658" t="str">
            <v>A</v>
          </cell>
          <cell r="K15658" t="str">
            <v>A</v>
          </cell>
        </row>
        <row r="15659">
          <cell r="C15659" t="str">
            <v>501214|AM Rahane</v>
          </cell>
          <cell r="D15659">
            <v>111.61066666666666</v>
          </cell>
          <cell r="E15659">
            <v>111.41359307359306</v>
          </cell>
          <cell r="F15659">
            <v>110.71542283950618</v>
          </cell>
          <cell r="G15659">
            <v>111.73425941959273</v>
          </cell>
          <cell r="H15659" t="str">
            <v>A</v>
          </cell>
          <cell r="I15659" t="str">
            <v>A</v>
          </cell>
          <cell r="J15659" t="str">
            <v>A</v>
          </cell>
          <cell r="K15659" t="str">
            <v>A</v>
          </cell>
        </row>
        <row r="15660">
          <cell r="C15660" t="str">
            <v>598066|Azhar Mahmood</v>
          </cell>
          <cell r="D15660">
            <v>111.61661972228215</v>
          </cell>
          <cell r="E15660">
            <v>113.88995540283472</v>
          </cell>
          <cell r="F15660">
            <v>110.2742132356601</v>
          </cell>
          <cell r="G15660">
            <v>111.72526161065674</v>
          </cell>
          <cell r="H15660" t="str">
            <v>A</v>
          </cell>
          <cell r="I15660" t="str">
            <v>A</v>
          </cell>
          <cell r="J15660" t="str">
            <v>A</v>
          </cell>
          <cell r="K15660" t="str">
            <v>A</v>
          </cell>
        </row>
        <row r="15661">
          <cell r="C15661" t="str">
            <v>734049|WP Saha</v>
          </cell>
          <cell r="D15661">
            <v>111.61744815000914</v>
          </cell>
          <cell r="E15661">
            <v>113.26147716231051</v>
          </cell>
          <cell r="F15661">
            <v>111.56783989507069</v>
          </cell>
          <cell r="G15661">
            <v>112.14750445659423</v>
          </cell>
          <cell r="H15661" t="str">
            <v>A</v>
          </cell>
          <cell r="I15661" t="str">
            <v>A</v>
          </cell>
          <cell r="J15661" t="str">
            <v>A</v>
          </cell>
          <cell r="K15661" t="str">
            <v>A</v>
          </cell>
        </row>
        <row r="15662">
          <cell r="C15662" t="str">
            <v>1312199|Shahbaz Ahmed</v>
          </cell>
          <cell r="D15662">
            <v>111.61882313160089</v>
          </cell>
          <cell r="E15662">
            <v>111.53362191414821</v>
          </cell>
          <cell r="F15662">
            <v>111.84699071287984</v>
          </cell>
          <cell r="G15662">
            <v>111.59275259110883</v>
          </cell>
          <cell r="H15662" t="str">
            <v>A</v>
          </cell>
          <cell r="I15662" t="str">
            <v>A</v>
          </cell>
          <cell r="J15662" t="str">
            <v>A</v>
          </cell>
          <cell r="K15662" t="str">
            <v>A</v>
          </cell>
        </row>
        <row r="15663">
          <cell r="C15663" t="str">
            <v>980915|DJ Hooda</v>
          </cell>
          <cell r="D15663">
            <v>111.61884848484848</v>
          </cell>
          <cell r="E15663">
            <v>111.00986225895318</v>
          </cell>
          <cell r="F15663">
            <v>112.32991358024692</v>
          </cell>
          <cell r="G15663">
            <v>111.67951413121109</v>
          </cell>
          <cell r="H15663" t="str">
            <v>A</v>
          </cell>
          <cell r="I15663" t="str">
            <v>A</v>
          </cell>
          <cell r="J15663" t="str">
            <v>A</v>
          </cell>
          <cell r="K15663" t="str">
            <v>A</v>
          </cell>
        </row>
        <row r="15664">
          <cell r="C15664" t="str">
            <v>392196|HH Gibbs</v>
          </cell>
          <cell r="D15664">
            <v>111.62265672599007</v>
          </cell>
          <cell r="E15664">
            <v>115.29270877270878</v>
          </cell>
          <cell r="F15664">
            <v>110.7326473926373</v>
          </cell>
          <cell r="G15664">
            <v>112.30558286457278</v>
          </cell>
          <cell r="H15664" t="str">
            <v>A</v>
          </cell>
          <cell r="I15664" t="str">
            <v>A</v>
          </cell>
          <cell r="J15664" t="str">
            <v>A</v>
          </cell>
          <cell r="K15664" t="str">
            <v>A</v>
          </cell>
        </row>
        <row r="15665">
          <cell r="C15665" t="str">
            <v>419146|R Sathish</v>
          </cell>
          <cell r="D15665">
            <v>111.62277056277057</v>
          </cell>
          <cell r="E15665">
            <v>111.73242424242424</v>
          </cell>
          <cell r="F15665">
            <v>112.19596055796056</v>
          </cell>
          <cell r="G15665">
            <v>112.08280904280905</v>
          </cell>
          <cell r="H15665" t="str">
            <v>A</v>
          </cell>
          <cell r="I15665" t="str">
            <v>A</v>
          </cell>
          <cell r="J15665" t="str">
            <v>A</v>
          </cell>
          <cell r="K15665" t="str">
            <v>A</v>
          </cell>
        </row>
        <row r="15666">
          <cell r="C15666" t="str">
            <v>548335|PA Patel</v>
          </cell>
          <cell r="D15666">
            <v>111.62318420651756</v>
          </cell>
          <cell r="E15666">
            <v>111.72008689938926</v>
          </cell>
          <cell r="F15666">
            <v>111.22816966854911</v>
          </cell>
          <cell r="G15666">
            <v>111.41258416273104</v>
          </cell>
          <cell r="H15666" t="str">
            <v>A</v>
          </cell>
          <cell r="I15666" t="str">
            <v>A</v>
          </cell>
          <cell r="J15666" t="str">
            <v>A</v>
          </cell>
          <cell r="K15666" t="str">
            <v>A</v>
          </cell>
        </row>
        <row r="15667">
          <cell r="C15667" t="str">
            <v>1082631|SA Yadav</v>
          </cell>
          <cell r="D15667">
            <v>111.62439966768372</v>
          </cell>
          <cell r="E15667">
            <v>112.13868260261827</v>
          </cell>
          <cell r="F15667">
            <v>111.65913434187429</v>
          </cell>
          <cell r="G15667">
            <v>111.76697602777033</v>
          </cell>
          <cell r="H15667" t="str">
            <v>A</v>
          </cell>
          <cell r="I15667" t="str">
            <v>A</v>
          </cell>
          <cell r="J15667" t="str">
            <v>A</v>
          </cell>
          <cell r="K15667" t="str">
            <v>A</v>
          </cell>
        </row>
        <row r="15668">
          <cell r="C15668" t="str">
            <v>1304066|R Parag</v>
          </cell>
          <cell r="D15668">
            <v>111.62511009977085</v>
          </cell>
          <cell r="E15668">
            <v>111.79029817285658</v>
          </cell>
          <cell r="F15668">
            <v>111.80112837595418</v>
          </cell>
          <cell r="G15668">
            <v>111.70513840042268</v>
          </cell>
          <cell r="H15668" t="str">
            <v>A</v>
          </cell>
          <cell r="I15668" t="str">
            <v>A</v>
          </cell>
          <cell r="J15668" t="str">
            <v>A</v>
          </cell>
          <cell r="K15668" t="str">
            <v>A</v>
          </cell>
        </row>
        <row r="15669">
          <cell r="C15669" t="str">
            <v>1304106|Shahbaz Ahmed</v>
          </cell>
          <cell r="D15669">
            <v>111.62581272757741</v>
          </cell>
          <cell r="E15669">
            <v>111.61882313160089</v>
          </cell>
          <cell r="F15669">
            <v>112.30163590171024</v>
          </cell>
          <cell r="G15669">
            <v>111.84699071287984</v>
          </cell>
          <cell r="H15669" t="str">
            <v>A</v>
          </cell>
          <cell r="I15669" t="str">
            <v>A</v>
          </cell>
          <cell r="J15669" t="str">
            <v>A</v>
          </cell>
          <cell r="K15669" t="str">
            <v>A</v>
          </cell>
        </row>
        <row r="15670">
          <cell r="C15670" t="str">
            <v>1178429|C de Grandhomme</v>
          </cell>
          <cell r="D15670">
            <v>111.62810273668894</v>
          </cell>
          <cell r="E15670">
            <v>111.14581213017995</v>
          </cell>
          <cell r="F15670">
            <v>111.51799268463037</v>
          </cell>
          <cell r="G15670">
            <v>111.27297843048457</v>
          </cell>
          <cell r="H15670" t="str">
            <v>A</v>
          </cell>
          <cell r="I15670" t="str">
            <v>A</v>
          </cell>
          <cell r="J15670" t="str">
            <v>A</v>
          </cell>
          <cell r="K15670" t="str">
            <v>A</v>
          </cell>
        </row>
        <row r="15671">
          <cell r="C15671" t="str">
            <v>336035|SC Ganguly</v>
          </cell>
          <cell r="D15671">
            <v>111.62832593173111</v>
          </cell>
          <cell r="E15671">
            <v>114.26589060364924</v>
          </cell>
          <cell r="F15671">
            <v>111.71804238571717</v>
          </cell>
          <cell r="G15671">
            <v>112.34978665868557</v>
          </cell>
          <cell r="H15671" t="str">
            <v>A</v>
          </cell>
          <cell r="I15671" t="str">
            <v>A</v>
          </cell>
          <cell r="J15671" t="str">
            <v>A</v>
          </cell>
          <cell r="K15671" t="str">
            <v>A</v>
          </cell>
        </row>
        <row r="15672">
          <cell r="C15672" t="str">
            <v>829781|EJG Morgan</v>
          </cell>
          <cell r="D15672">
            <v>111.62983504868761</v>
          </cell>
          <cell r="E15672">
            <v>111.27891223165251</v>
          </cell>
          <cell r="F15672">
            <v>111.29259876293492</v>
          </cell>
          <cell r="G15672">
            <v>111.28226357454123</v>
          </cell>
          <cell r="H15672" t="str">
            <v>A</v>
          </cell>
          <cell r="I15672" t="str">
            <v>A</v>
          </cell>
          <cell r="J15672" t="str">
            <v>A</v>
          </cell>
          <cell r="K15672" t="str">
            <v>A</v>
          </cell>
        </row>
        <row r="15673">
          <cell r="C15673" t="str">
            <v>598053|EJG Morgan</v>
          </cell>
          <cell r="D15673">
            <v>111.6299075214377</v>
          </cell>
          <cell r="E15673">
            <v>111.6047112205802</v>
          </cell>
          <cell r="F15673">
            <v>112.1112649963663</v>
          </cell>
          <cell r="G15673">
            <v>111.79730451566547</v>
          </cell>
          <cell r="H15673" t="str">
            <v>A</v>
          </cell>
          <cell r="I15673" t="str">
            <v>A</v>
          </cell>
          <cell r="J15673" t="str">
            <v>A</v>
          </cell>
          <cell r="K15673" t="str">
            <v>A</v>
          </cell>
        </row>
        <row r="15674">
          <cell r="C15674" t="str">
            <v>729317|DJG Sammy</v>
          </cell>
          <cell r="D15674">
            <v>111.63302952900655</v>
          </cell>
          <cell r="E15674">
            <v>112.04279648831374</v>
          </cell>
          <cell r="F15674">
            <v>111.38077784697083</v>
          </cell>
          <cell r="G15674">
            <v>111.59183153147278</v>
          </cell>
          <cell r="H15674" t="str">
            <v>A</v>
          </cell>
          <cell r="I15674" t="str">
            <v>A</v>
          </cell>
          <cell r="J15674" t="str">
            <v>A</v>
          </cell>
          <cell r="K15674" t="str">
            <v>A</v>
          </cell>
        </row>
        <row r="15675">
          <cell r="C15675" t="str">
            <v>392199|JH Kallis</v>
          </cell>
          <cell r="D15675">
            <v>111.63374349465749</v>
          </cell>
          <cell r="E15675">
            <v>112.7972595262414</v>
          </cell>
          <cell r="F15675">
            <v>111.50679955965033</v>
          </cell>
          <cell r="G15675">
            <v>112.30346006946608</v>
          </cell>
          <cell r="H15675" t="str">
            <v>A</v>
          </cell>
          <cell r="I15675" t="str">
            <v>A</v>
          </cell>
          <cell r="J15675" t="str">
            <v>A</v>
          </cell>
          <cell r="K15675" t="str">
            <v>A</v>
          </cell>
        </row>
        <row r="15676">
          <cell r="C15676" t="str">
            <v>598069|GH Vihari</v>
          </cell>
          <cell r="D15676">
            <v>111.63542731979291</v>
          </cell>
          <cell r="E15676">
            <v>111.21640276747827</v>
          </cell>
          <cell r="F15676">
            <v>111.22709860204843</v>
          </cell>
          <cell r="G15676">
            <v>111.51661361331979</v>
          </cell>
          <cell r="H15676" t="str">
            <v>A</v>
          </cell>
          <cell r="I15676" t="str">
            <v>A</v>
          </cell>
          <cell r="J15676" t="str">
            <v>A</v>
          </cell>
          <cell r="K15676" t="str">
            <v>A</v>
          </cell>
        </row>
        <row r="15677">
          <cell r="C15677" t="str">
            <v>1082642|DT Christian</v>
          </cell>
          <cell r="D15677">
            <v>111.63713655569435</v>
          </cell>
          <cell r="E15677">
            <v>111.41387846848434</v>
          </cell>
          <cell r="F15677">
            <v>111.81265786703591</v>
          </cell>
          <cell r="G15677">
            <v>111.57077834276356</v>
          </cell>
          <cell r="H15677" t="str">
            <v>A</v>
          </cell>
          <cell r="I15677" t="str">
            <v>A</v>
          </cell>
          <cell r="J15677" t="str">
            <v>A</v>
          </cell>
          <cell r="K15677" t="str">
            <v>A</v>
          </cell>
        </row>
        <row r="15678">
          <cell r="C15678" t="str">
            <v>1082612|PA Patel</v>
          </cell>
          <cell r="D15678">
            <v>111.63808339859246</v>
          </cell>
          <cell r="E15678">
            <v>111.6965291526938</v>
          </cell>
          <cell r="F15678">
            <v>111.75119654076828</v>
          </cell>
          <cell r="G15678">
            <v>111.69832840444224</v>
          </cell>
          <cell r="H15678" t="str">
            <v>A</v>
          </cell>
          <cell r="I15678" t="str">
            <v>A</v>
          </cell>
          <cell r="J15678" t="str">
            <v>A</v>
          </cell>
          <cell r="K15678" t="str">
            <v>A</v>
          </cell>
        </row>
        <row r="15679">
          <cell r="C15679" t="str">
            <v>729295|GJ Bailey</v>
          </cell>
          <cell r="D15679">
            <v>111.63814814814815</v>
          </cell>
          <cell r="E15679">
            <v>112.0865185185185</v>
          </cell>
          <cell r="F15679">
            <v>111.67843621399176</v>
          </cell>
          <cell r="G15679">
            <v>111.4140658436214</v>
          </cell>
          <cell r="H15679" t="str">
            <v>A</v>
          </cell>
          <cell r="I15679" t="str">
            <v>A</v>
          </cell>
          <cell r="J15679" t="str">
            <v>A</v>
          </cell>
          <cell r="K15679" t="str">
            <v>A</v>
          </cell>
        </row>
        <row r="15680">
          <cell r="C15680" t="str">
            <v>1136607|BCJ Cutting</v>
          </cell>
          <cell r="D15680">
            <v>111.63943953643015</v>
          </cell>
          <cell r="E15680">
            <v>110.66948624172763</v>
          </cell>
          <cell r="F15680">
            <v>111.79145341256522</v>
          </cell>
          <cell r="G15680">
            <v>111.25410308941031</v>
          </cell>
          <cell r="H15680" t="str">
            <v>A</v>
          </cell>
          <cell r="I15680" t="str">
            <v>A</v>
          </cell>
          <cell r="J15680" t="str">
            <v>A</v>
          </cell>
          <cell r="K15680" t="str">
            <v>A</v>
          </cell>
        </row>
        <row r="15681">
          <cell r="C15681" t="str">
            <v>598011|TL Suman</v>
          </cell>
          <cell r="D15681">
            <v>111.64142604229703</v>
          </cell>
          <cell r="E15681">
            <v>111.55073828186283</v>
          </cell>
          <cell r="F15681">
            <v>112.11791664348696</v>
          </cell>
          <cell r="G15681">
            <v>111.80621076962579</v>
          </cell>
          <cell r="H15681" t="str">
            <v>A</v>
          </cell>
          <cell r="I15681" t="str">
            <v>A</v>
          </cell>
          <cell r="J15681" t="str">
            <v>A</v>
          </cell>
          <cell r="K15681" t="str">
            <v>A</v>
          </cell>
        </row>
        <row r="15682">
          <cell r="C15682" t="str">
            <v>1082625|IK Pathan</v>
          </cell>
          <cell r="D15682">
            <v>111.64794092587633</v>
          </cell>
          <cell r="E15682">
            <v>111.52944206681391</v>
          </cell>
          <cell r="F15682">
            <v>111.75546085632384</v>
          </cell>
          <cell r="G15682">
            <v>111.64897439338</v>
          </cell>
          <cell r="H15682" t="str">
            <v>A</v>
          </cell>
          <cell r="I15682" t="str">
            <v>A</v>
          </cell>
          <cell r="J15682" t="str">
            <v>A</v>
          </cell>
          <cell r="K15682" t="str">
            <v>A</v>
          </cell>
        </row>
        <row r="15683">
          <cell r="C15683" t="str">
            <v>336002|AS Yadav</v>
          </cell>
          <cell r="D15683">
            <v>111.65333333333332</v>
          </cell>
          <cell r="E15683">
            <v>109.32775862068965</v>
          </cell>
          <cell r="F15683">
            <v>107.12777777777778</v>
          </cell>
          <cell r="G15683">
            <v>109.57036398467433</v>
          </cell>
          <cell r="H15683" t="str">
            <v>A</v>
          </cell>
          <cell r="I15683" t="str">
            <v>A</v>
          </cell>
          <cell r="J15683" t="str">
            <v>A</v>
          </cell>
          <cell r="K15683" t="str">
            <v>A</v>
          </cell>
        </row>
        <row r="15684">
          <cell r="C15684" t="str">
            <v>729317|CM Gautam</v>
          </cell>
          <cell r="D15684">
            <v>111.65333333333335</v>
          </cell>
          <cell r="E15684">
            <v>110.84571428571429</v>
          </cell>
          <cell r="F15684">
            <v>110.96411111111114</v>
          </cell>
          <cell r="G15684">
            <v>111.12768253968255</v>
          </cell>
          <cell r="H15684" t="str">
            <v>A</v>
          </cell>
          <cell r="I15684" t="str">
            <v>A</v>
          </cell>
          <cell r="J15684" t="str">
            <v>A</v>
          </cell>
          <cell r="K15684" t="str">
            <v>A</v>
          </cell>
        </row>
        <row r="15685">
          <cell r="C15685" t="str">
            <v>1254085|YBK Jaiswal</v>
          </cell>
          <cell r="D15685">
            <v>111.65377777777776</v>
          </cell>
          <cell r="E15685">
            <v>109.4337037037037</v>
          </cell>
          <cell r="F15685">
            <v>109.84042592592591</v>
          </cell>
          <cell r="G15685">
            <v>110.15573456790122</v>
          </cell>
          <cell r="H15685" t="str">
            <v>A</v>
          </cell>
          <cell r="I15685" t="str">
            <v>A</v>
          </cell>
          <cell r="J15685" t="str">
            <v>A</v>
          </cell>
          <cell r="K15685" t="str">
            <v>A</v>
          </cell>
        </row>
        <row r="15686">
          <cell r="C15686" t="str">
            <v>980937|KL Rahul</v>
          </cell>
          <cell r="D15686">
            <v>111.65680901726091</v>
          </cell>
          <cell r="E15686">
            <v>113.25053239739134</v>
          </cell>
          <cell r="F15686">
            <v>111.93628935079697</v>
          </cell>
          <cell r="G15686">
            <v>112.26536258287037</v>
          </cell>
          <cell r="H15686" t="str">
            <v>A</v>
          </cell>
          <cell r="I15686" t="str">
            <v>A</v>
          </cell>
          <cell r="J15686" t="str">
            <v>A</v>
          </cell>
          <cell r="K15686" t="str">
            <v>A</v>
          </cell>
        </row>
        <row r="15687">
          <cell r="C15687" t="str">
            <v>1082618|PA Patel</v>
          </cell>
          <cell r="D15687">
            <v>111.65730925407048</v>
          </cell>
          <cell r="E15687">
            <v>111.79859960048341</v>
          </cell>
          <cell r="F15687">
            <v>111.66397393511892</v>
          </cell>
          <cell r="G15687">
            <v>111.71747933574925</v>
          </cell>
          <cell r="H15687" t="str">
            <v>A</v>
          </cell>
          <cell r="I15687" t="str">
            <v>A</v>
          </cell>
          <cell r="J15687" t="str">
            <v>A</v>
          </cell>
          <cell r="K15687" t="str">
            <v>A</v>
          </cell>
        </row>
        <row r="15688">
          <cell r="C15688" t="str">
            <v>392226|MF Maharoof</v>
          </cell>
          <cell r="D15688">
            <v>111.65939335887612</v>
          </cell>
          <cell r="E15688">
            <v>109.80834965233433</v>
          </cell>
          <cell r="F15688">
            <v>112.20850341584058</v>
          </cell>
          <cell r="G15688">
            <v>111.57377847378486</v>
          </cell>
          <cell r="H15688" t="str">
            <v>A</v>
          </cell>
          <cell r="I15688" t="str">
            <v>A</v>
          </cell>
          <cell r="J15688" t="str">
            <v>A</v>
          </cell>
          <cell r="K15688" t="str">
            <v>A</v>
          </cell>
        </row>
        <row r="15689">
          <cell r="C15689" t="str">
            <v>1082634|DT Christian</v>
          </cell>
          <cell r="D15689">
            <v>111.661320004112</v>
          </cell>
          <cell r="E15689">
            <v>111.63713655569435</v>
          </cell>
          <cell r="F15689">
            <v>111.87934260635747</v>
          </cell>
          <cell r="G15689">
            <v>111.81265786703591</v>
          </cell>
          <cell r="H15689" t="str">
            <v>A</v>
          </cell>
          <cell r="I15689" t="str">
            <v>A</v>
          </cell>
          <cell r="J15689" t="str">
            <v>A</v>
          </cell>
          <cell r="K15689" t="str">
            <v>A</v>
          </cell>
        </row>
        <row r="15690">
          <cell r="C15690" t="str">
            <v>548358|M Manhas</v>
          </cell>
          <cell r="D15690">
            <v>111.66197646972824</v>
          </cell>
          <cell r="E15690">
            <v>111.5259754850901</v>
          </cell>
          <cell r="F15690">
            <v>111.79430857600057</v>
          </cell>
          <cell r="G15690">
            <v>111.78596398044623</v>
          </cell>
          <cell r="H15690" t="str">
            <v>A</v>
          </cell>
          <cell r="I15690" t="str">
            <v>A</v>
          </cell>
          <cell r="J15690" t="str">
            <v>A</v>
          </cell>
          <cell r="K15690" t="str">
            <v>A</v>
          </cell>
        </row>
        <row r="15691">
          <cell r="C15691" t="str">
            <v>1082604|BCJ Cutting</v>
          </cell>
          <cell r="D15691">
            <v>111.66344827586207</v>
          </cell>
          <cell r="E15691">
            <v>112.57051724137931</v>
          </cell>
          <cell r="F15691">
            <v>111.20543295019156</v>
          </cell>
          <cell r="G15691">
            <v>111.9193295019157</v>
          </cell>
          <cell r="H15691" t="str">
            <v>A</v>
          </cell>
          <cell r="I15691" t="str">
            <v>A</v>
          </cell>
          <cell r="J15691" t="str">
            <v>A</v>
          </cell>
          <cell r="K15691" t="str">
            <v>A</v>
          </cell>
        </row>
        <row r="15692">
          <cell r="C15692" t="str">
            <v>829777|MA Agarwal</v>
          </cell>
          <cell r="D15692">
            <v>111.66411911627263</v>
          </cell>
          <cell r="E15692">
            <v>111.37260697226893</v>
          </cell>
          <cell r="F15692">
            <v>110.84153427990007</v>
          </cell>
          <cell r="G15692">
            <v>111.18373574447885</v>
          </cell>
          <cell r="H15692" t="str">
            <v>A</v>
          </cell>
          <cell r="I15692" t="str">
            <v>A</v>
          </cell>
          <cell r="J15692" t="str">
            <v>A</v>
          </cell>
          <cell r="K15692" t="str">
            <v>A</v>
          </cell>
        </row>
        <row r="15693">
          <cell r="C15693" t="str">
            <v>980979|UT Khawaja</v>
          </cell>
          <cell r="D15693">
            <v>111.66666666666666</v>
          </cell>
          <cell r="E15693">
            <v>108.20777777777778</v>
          </cell>
          <cell r="F15693">
            <v>112.83333333333331</v>
          </cell>
          <cell r="G15693">
            <v>111.29148148148147</v>
          </cell>
          <cell r="H15693" t="str">
            <v>A</v>
          </cell>
          <cell r="I15693" t="str">
            <v>A</v>
          </cell>
          <cell r="J15693" t="str">
            <v>A</v>
          </cell>
          <cell r="K15693" t="str">
            <v>A</v>
          </cell>
        </row>
        <row r="15694">
          <cell r="C15694" t="str">
            <v>729295|KL Rahul</v>
          </cell>
          <cell r="D15694">
            <v>111.66666666666667</v>
          </cell>
          <cell r="E15694">
            <v>111.20833333333334</v>
          </cell>
          <cell r="F15694">
            <v>111.47222222222223</v>
          </cell>
          <cell r="G15694">
            <v>110.875</v>
          </cell>
          <cell r="H15694" t="str">
            <v>A</v>
          </cell>
          <cell r="I15694" t="str">
            <v>A</v>
          </cell>
          <cell r="J15694" t="str">
            <v>A</v>
          </cell>
          <cell r="K15694" t="str">
            <v>A</v>
          </cell>
        </row>
        <row r="15695">
          <cell r="C15695" t="str">
            <v>392191|V Kohli</v>
          </cell>
          <cell r="D15695">
            <v>111.66847907647909</v>
          </cell>
          <cell r="E15695">
            <v>111.05956950456951</v>
          </cell>
          <cell r="F15695">
            <v>109.91639295096438</v>
          </cell>
          <cell r="G15695">
            <v>110.49333014956825</v>
          </cell>
          <cell r="H15695" t="str">
            <v>A</v>
          </cell>
          <cell r="I15695" t="str">
            <v>A</v>
          </cell>
          <cell r="J15695" t="str">
            <v>A</v>
          </cell>
          <cell r="K15695" t="str">
            <v>A</v>
          </cell>
        </row>
        <row r="15696">
          <cell r="C15696" t="str">
            <v>1082595|Mandeep Singh</v>
          </cell>
          <cell r="D15696">
            <v>111.67163965783898</v>
          </cell>
          <cell r="E15696">
            <v>111.49199474347007</v>
          </cell>
          <cell r="F15696">
            <v>111.80003500493801</v>
          </cell>
          <cell r="G15696">
            <v>111.64691160199597</v>
          </cell>
          <cell r="H15696" t="str">
            <v>A</v>
          </cell>
          <cell r="I15696" t="str">
            <v>A</v>
          </cell>
          <cell r="J15696" t="str">
            <v>A</v>
          </cell>
          <cell r="K15696" t="str">
            <v>A</v>
          </cell>
        </row>
        <row r="15697">
          <cell r="C15697" t="str">
            <v>1254117|LH Ferguson</v>
          </cell>
          <cell r="D15697">
            <v>111.68</v>
          </cell>
          <cell r="E15697">
            <v>113.38500000000001</v>
          </cell>
          <cell r="F15697">
            <v>107.40000000000002</v>
          </cell>
          <cell r="G15697">
            <v>111.52833333333335</v>
          </cell>
          <cell r="H15697" t="str">
            <v>A</v>
          </cell>
          <cell r="I15697" t="str">
            <v>A</v>
          </cell>
          <cell r="J15697" t="str">
            <v>A</v>
          </cell>
          <cell r="K15697" t="str">
            <v>A</v>
          </cell>
        </row>
        <row r="15698">
          <cell r="C15698" t="str">
            <v>501226|JD Ryder</v>
          </cell>
          <cell r="D15698">
            <v>111.68286641342196</v>
          </cell>
          <cell r="E15698">
            <v>111.32101916601917</v>
          </cell>
          <cell r="F15698">
            <v>110.92169137875156</v>
          </cell>
          <cell r="G15698">
            <v>111.74000898706917</v>
          </cell>
          <cell r="H15698" t="str">
            <v>A</v>
          </cell>
          <cell r="I15698" t="str">
            <v>A</v>
          </cell>
          <cell r="J15698" t="str">
            <v>A</v>
          </cell>
          <cell r="K15698" t="str">
            <v>A</v>
          </cell>
        </row>
        <row r="15699">
          <cell r="C15699" t="str">
            <v>501252|AL Menaria</v>
          </cell>
          <cell r="D15699">
            <v>111.68299010217112</v>
          </cell>
          <cell r="E15699">
            <v>111.20932453526321</v>
          </cell>
          <cell r="F15699">
            <v>112.83872633238053</v>
          </cell>
          <cell r="G15699">
            <v>111.65639035016586</v>
          </cell>
          <cell r="H15699" t="str">
            <v>A</v>
          </cell>
          <cell r="I15699" t="str">
            <v>A</v>
          </cell>
          <cell r="J15699" t="str">
            <v>A</v>
          </cell>
          <cell r="K15699" t="str">
            <v>A</v>
          </cell>
        </row>
        <row r="15700">
          <cell r="C15700" t="str">
            <v>419111|SA Asnodkar</v>
          </cell>
          <cell r="D15700">
            <v>111.68408909924123</v>
          </cell>
          <cell r="E15700">
            <v>111.10941748261672</v>
          </cell>
          <cell r="F15700">
            <v>112.29548668498903</v>
          </cell>
          <cell r="G15700">
            <v>111.86608930548948</v>
          </cell>
          <cell r="H15700" t="str">
            <v>A</v>
          </cell>
          <cell r="I15700" t="str">
            <v>A</v>
          </cell>
          <cell r="J15700" t="str">
            <v>A</v>
          </cell>
          <cell r="K15700" t="str">
            <v>A</v>
          </cell>
        </row>
        <row r="15701">
          <cell r="C15701" t="str">
            <v>729297|SV Samson</v>
          </cell>
          <cell r="D15701">
            <v>111.6888719087426</v>
          </cell>
          <cell r="E15701">
            <v>111.17434330037779</v>
          </cell>
          <cell r="F15701">
            <v>111.52839888171157</v>
          </cell>
          <cell r="G15701">
            <v>111.25540899611825</v>
          </cell>
          <cell r="H15701" t="str">
            <v>A</v>
          </cell>
          <cell r="I15701" t="str">
            <v>A</v>
          </cell>
          <cell r="J15701" t="str">
            <v>A</v>
          </cell>
          <cell r="K15701" t="str">
            <v>A</v>
          </cell>
        </row>
        <row r="15702">
          <cell r="C15702" t="str">
            <v>598053|AJ Finch</v>
          </cell>
          <cell r="D15702">
            <v>111.69001349527665</v>
          </cell>
          <cell r="E15702">
            <v>111.14301282051281</v>
          </cell>
          <cell r="F15702">
            <v>111.2496472558134</v>
          </cell>
          <cell r="G15702">
            <v>111.28434685360124</v>
          </cell>
          <cell r="H15702" t="str">
            <v>A</v>
          </cell>
          <cell r="I15702" t="str">
            <v>A</v>
          </cell>
          <cell r="J15702" t="str">
            <v>A</v>
          </cell>
          <cell r="K15702" t="str">
            <v>A</v>
          </cell>
        </row>
        <row r="15703">
          <cell r="C15703" t="str">
            <v>1216539|KM Jadhav</v>
          </cell>
          <cell r="D15703">
            <v>111.69211071954783</v>
          </cell>
          <cell r="E15703">
            <v>111.75288257662052</v>
          </cell>
          <cell r="F15703">
            <v>111.82922767394035</v>
          </cell>
          <cell r="G15703">
            <v>111.75205800852433</v>
          </cell>
          <cell r="H15703" t="str">
            <v>A</v>
          </cell>
          <cell r="I15703" t="str">
            <v>A</v>
          </cell>
          <cell r="J15703" t="str">
            <v>A</v>
          </cell>
          <cell r="K15703" t="str">
            <v>A</v>
          </cell>
        </row>
        <row r="15704">
          <cell r="C15704" t="str">
            <v>1082614|PA Patel</v>
          </cell>
          <cell r="D15704">
            <v>111.6965291526938</v>
          </cell>
          <cell r="E15704">
            <v>111.65730925407048</v>
          </cell>
          <cell r="F15704">
            <v>111.69832840444224</v>
          </cell>
          <cell r="G15704">
            <v>111.66397393511892</v>
          </cell>
          <cell r="H15704" t="str">
            <v>A</v>
          </cell>
          <cell r="I15704" t="str">
            <v>A</v>
          </cell>
          <cell r="J15704" t="str">
            <v>A</v>
          </cell>
          <cell r="K15704" t="str">
            <v>A</v>
          </cell>
        </row>
        <row r="15705">
          <cell r="C15705" t="str">
            <v>598065|GH Vihari</v>
          </cell>
          <cell r="D15705">
            <v>111.69801075268818</v>
          </cell>
          <cell r="E15705">
            <v>111.63542731979291</v>
          </cell>
          <cell r="F15705">
            <v>111.20108997334803</v>
          </cell>
          <cell r="G15705">
            <v>111.22709860204843</v>
          </cell>
          <cell r="H15705" t="str">
            <v>A</v>
          </cell>
          <cell r="I15705" t="str">
            <v>A</v>
          </cell>
          <cell r="J15705" t="str">
            <v>A</v>
          </cell>
          <cell r="K15705" t="str">
            <v>A</v>
          </cell>
        </row>
        <row r="15706">
          <cell r="C15706" t="str">
            <v>419113|S Badrinath</v>
          </cell>
          <cell r="D15706">
            <v>111.69993676270457</v>
          </cell>
          <cell r="E15706">
            <v>112.87910606425855</v>
          </cell>
          <cell r="F15706">
            <v>112.39564086773761</v>
          </cell>
          <cell r="G15706">
            <v>112.34981042023325</v>
          </cell>
          <cell r="H15706" t="str">
            <v>A</v>
          </cell>
          <cell r="I15706" t="str">
            <v>A</v>
          </cell>
          <cell r="J15706" t="str">
            <v>A</v>
          </cell>
          <cell r="K15706" t="str">
            <v>A</v>
          </cell>
        </row>
        <row r="15707">
          <cell r="C15707" t="str">
            <v>1304055|R Parag</v>
          </cell>
          <cell r="D15707">
            <v>111.7000069286406</v>
          </cell>
          <cell r="E15707">
            <v>111.62511009977085</v>
          </cell>
          <cell r="F15707">
            <v>112.05942752886956</v>
          </cell>
          <cell r="G15707">
            <v>111.80112837595418</v>
          </cell>
          <cell r="H15707" t="str">
            <v>A</v>
          </cell>
          <cell r="I15707" t="str">
            <v>A</v>
          </cell>
          <cell r="J15707" t="str">
            <v>A</v>
          </cell>
          <cell r="K15707" t="str">
            <v>A</v>
          </cell>
        </row>
        <row r="15708">
          <cell r="C15708" t="str">
            <v>1216527|MA Agarwal</v>
          </cell>
          <cell r="D15708">
            <v>111.70281983706394</v>
          </cell>
          <cell r="E15708">
            <v>112.50134708910063</v>
          </cell>
          <cell r="F15708">
            <v>111.44917803564515</v>
          </cell>
          <cell r="G15708">
            <v>111.85501191183285</v>
          </cell>
          <cell r="H15708" t="str">
            <v>A</v>
          </cell>
          <cell r="I15708" t="str">
            <v>A</v>
          </cell>
          <cell r="J15708" t="str">
            <v>A</v>
          </cell>
          <cell r="K15708" t="str">
            <v>A</v>
          </cell>
        </row>
        <row r="15709">
          <cell r="C15709" t="str">
            <v>392199|V Kohli</v>
          </cell>
          <cell r="D15709">
            <v>111.70312423959483</v>
          </cell>
          <cell r="E15709">
            <v>111.76628400406179</v>
          </cell>
          <cell r="F15709">
            <v>111.47705760688113</v>
          </cell>
          <cell r="G15709">
            <v>111.5096592494087</v>
          </cell>
          <cell r="H15709" t="str">
            <v>A</v>
          </cell>
          <cell r="I15709" t="str">
            <v>A</v>
          </cell>
          <cell r="J15709" t="str">
            <v>A</v>
          </cell>
          <cell r="K15709" t="str">
            <v>A</v>
          </cell>
        </row>
        <row r="15710">
          <cell r="C15710" t="str">
            <v>392223|DB Ravi Teja</v>
          </cell>
          <cell r="D15710">
            <v>111.70558384190642</v>
          </cell>
          <cell r="E15710">
            <v>113.18689440173311</v>
          </cell>
          <cell r="F15710">
            <v>111.79977448954331</v>
          </cell>
          <cell r="G15710">
            <v>112.15141268932666</v>
          </cell>
          <cell r="H15710" t="str">
            <v>A</v>
          </cell>
          <cell r="I15710" t="str">
            <v>A</v>
          </cell>
          <cell r="J15710" t="str">
            <v>A</v>
          </cell>
          <cell r="K15710" t="str">
            <v>A</v>
          </cell>
        </row>
        <row r="15711">
          <cell r="C15711" t="str">
            <v>336025|WP Saha</v>
          </cell>
          <cell r="D15711">
            <v>111.70680088251515</v>
          </cell>
          <cell r="E15711">
            <v>112.61845077220076</v>
          </cell>
          <cell r="F15711">
            <v>113.95141882699022</v>
          </cell>
          <cell r="G15711">
            <v>112.82772867255009</v>
          </cell>
          <cell r="H15711" t="str">
            <v>A</v>
          </cell>
          <cell r="I15711" t="str">
            <v>A</v>
          </cell>
          <cell r="J15711" t="str">
            <v>A</v>
          </cell>
          <cell r="K15711" t="str">
            <v>A</v>
          </cell>
        </row>
        <row r="15712">
          <cell r="C15712" t="str">
            <v>1254085|KM Jadhav</v>
          </cell>
          <cell r="D15712">
            <v>111.70735315904595</v>
          </cell>
          <cell r="E15712">
            <v>111.71751529803255</v>
          </cell>
          <cell r="F15712">
            <v>111.72563205770696</v>
          </cell>
          <cell r="G15712">
            <v>111.71384296484432</v>
          </cell>
          <cell r="H15712" t="str">
            <v>A</v>
          </cell>
          <cell r="I15712" t="str">
            <v>A</v>
          </cell>
          <cell r="J15712" t="str">
            <v>A</v>
          </cell>
          <cell r="K15712" t="str">
            <v>A</v>
          </cell>
        </row>
        <row r="15713">
          <cell r="C15713" t="str">
            <v>392238|V Kohli</v>
          </cell>
          <cell r="D15713">
            <v>111.70902086474798</v>
          </cell>
          <cell r="E15713">
            <v>112.13781166205014</v>
          </cell>
          <cell r="F15713">
            <v>111.60831357004521</v>
          </cell>
          <cell r="G15713">
            <v>111.78693629513276</v>
          </cell>
          <cell r="H15713" t="str">
            <v>A</v>
          </cell>
          <cell r="I15713" t="str">
            <v>A</v>
          </cell>
          <cell r="J15713" t="str">
            <v>A</v>
          </cell>
          <cell r="K15713" t="str">
            <v>A</v>
          </cell>
        </row>
        <row r="15714">
          <cell r="C15714" t="str">
            <v>336039|DPMD Jayawardene</v>
          </cell>
          <cell r="D15714">
            <v>111.709313116332</v>
          </cell>
          <cell r="E15714">
            <v>111.2450312761779</v>
          </cell>
          <cell r="F15714">
            <v>111.42774825626178</v>
          </cell>
          <cell r="G15714">
            <v>111.51399874262749</v>
          </cell>
          <cell r="H15714" t="str">
            <v>A</v>
          </cell>
          <cell r="I15714" t="str">
            <v>A</v>
          </cell>
          <cell r="J15714" t="str">
            <v>A</v>
          </cell>
          <cell r="K15714" t="str">
            <v>A</v>
          </cell>
        </row>
        <row r="15715">
          <cell r="C15715" t="str">
            <v>980947|PA Patel</v>
          </cell>
          <cell r="D15715">
            <v>111.70942962173706</v>
          </cell>
          <cell r="E15715">
            <v>111.59253826215148</v>
          </cell>
          <cell r="F15715">
            <v>111.47422723325531</v>
          </cell>
          <cell r="G15715">
            <v>111.53114219645441</v>
          </cell>
          <cell r="H15715" t="str">
            <v>A</v>
          </cell>
          <cell r="I15715" t="str">
            <v>A</v>
          </cell>
          <cell r="J15715" t="str">
            <v>A</v>
          </cell>
          <cell r="K15715" t="str">
            <v>A</v>
          </cell>
        </row>
        <row r="15716">
          <cell r="C15716" t="str">
            <v>419109|V Kohli</v>
          </cell>
          <cell r="D15716">
            <v>111.71229919556814</v>
          </cell>
          <cell r="E15716">
            <v>111.18182614958475</v>
          </cell>
          <cell r="F15716">
            <v>111.85304390745542</v>
          </cell>
          <cell r="G15716">
            <v>111.67731233573433</v>
          </cell>
          <cell r="H15716" t="str">
            <v>A</v>
          </cell>
          <cell r="I15716" t="str">
            <v>A</v>
          </cell>
          <cell r="J15716" t="str">
            <v>A</v>
          </cell>
          <cell r="K15716" t="str">
            <v>A</v>
          </cell>
        </row>
        <row r="15717">
          <cell r="C15717" t="str">
            <v>336032|MF Maharoof</v>
          </cell>
          <cell r="D15717">
            <v>111.71252447850149</v>
          </cell>
          <cell r="E15717">
            <v>113.25359241014414</v>
          </cell>
          <cell r="F15717">
            <v>113.42211352348518</v>
          </cell>
          <cell r="G15717">
            <v>112.5403820876158</v>
          </cell>
          <cell r="H15717" t="str">
            <v>A</v>
          </cell>
          <cell r="I15717" t="str">
            <v>A</v>
          </cell>
          <cell r="J15717" t="str">
            <v>A</v>
          </cell>
          <cell r="K15717" t="str">
            <v>A</v>
          </cell>
        </row>
        <row r="15718">
          <cell r="C15718" t="str">
            <v>1304085|R Parag</v>
          </cell>
          <cell r="D15718">
            <v>111.71313401765255</v>
          </cell>
          <cell r="E15718">
            <v>112.92992249980246</v>
          </cell>
          <cell r="F15718">
            <v>111.74864718071626</v>
          </cell>
          <cell r="G15718">
            <v>112.12852195636491</v>
          </cell>
          <cell r="H15718" t="str">
            <v>A</v>
          </cell>
          <cell r="I15718" t="str">
            <v>A</v>
          </cell>
          <cell r="J15718" t="str">
            <v>A</v>
          </cell>
          <cell r="K15718" t="str">
            <v>A</v>
          </cell>
        </row>
        <row r="15719">
          <cell r="C15719" t="str">
            <v>419127|MK Tiwary</v>
          </cell>
          <cell r="D15719">
            <v>111.71659417697099</v>
          </cell>
          <cell r="E15719">
            <v>116.23839462489629</v>
          </cell>
          <cell r="F15719">
            <v>112.5108295719096</v>
          </cell>
          <cell r="G15719">
            <v>113.50820223063208</v>
          </cell>
          <cell r="H15719" t="str">
            <v>A</v>
          </cell>
          <cell r="I15719" t="str">
            <v>A</v>
          </cell>
          <cell r="J15719" t="str">
            <v>A</v>
          </cell>
          <cell r="K15719" t="str">
            <v>A</v>
          </cell>
        </row>
        <row r="15720">
          <cell r="C15720" t="str">
            <v>1254080|KM Jadhav</v>
          </cell>
          <cell r="D15720">
            <v>111.71666043745445</v>
          </cell>
          <cell r="E15720">
            <v>111.70735315904595</v>
          </cell>
          <cell r="F15720">
            <v>111.72055124454094</v>
          </cell>
          <cell r="G15720">
            <v>111.72563205770696</v>
          </cell>
          <cell r="H15720" t="str">
            <v>A</v>
          </cell>
          <cell r="I15720" t="str">
            <v>A</v>
          </cell>
          <cell r="J15720" t="str">
            <v>A</v>
          </cell>
          <cell r="K15720" t="str">
            <v>A</v>
          </cell>
        </row>
        <row r="15721">
          <cell r="C15721" t="str">
            <v>1082594|HM Amla</v>
          </cell>
          <cell r="D15721">
            <v>111.71675084175082</v>
          </cell>
          <cell r="E15721">
            <v>111.13816738816737</v>
          </cell>
          <cell r="F15721">
            <v>113.12751122334457</v>
          </cell>
          <cell r="G15721">
            <v>111.89389530222861</v>
          </cell>
          <cell r="H15721" t="str">
            <v>A</v>
          </cell>
          <cell r="I15721" t="str">
            <v>A</v>
          </cell>
          <cell r="J15721" t="str">
            <v>A</v>
          </cell>
          <cell r="K15721" t="str">
            <v>A</v>
          </cell>
        </row>
        <row r="15722">
          <cell r="C15722" t="str">
            <v>1254105|KM Jadhav</v>
          </cell>
          <cell r="D15722">
            <v>111.71751529803255</v>
          </cell>
          <cell r="E15722">
            <v>111.58817966134859</v>
          </cell>
          <cell r="F15722">
            <v>111.71384296484432</v>
          </cell>
          <cell r="G15722">
            <v>111.6710160394757</v>
          </cell>
          <cell r="H15722" t="str">
            <v>A</v>
          </cell>
          <cell r="I15722" t="str">
            <v>A</v>
          </cell>
          <cell r="J15722" t="str">
            <v>A</v>
          </cell>
          <cell r="K15722" t="str">
            <v>A</v>
          </cell>
        </row>
        <row r="15723">
          <cell r="C15723" t="str">
            <v>548341|PA Patel</v>
          </cell>
          <cell r="D15723">
            <v>111.72008689938926</v>
          </cell>
          <cell r="E15723">
            <v>111.54528346149823</v>
          </cell>
          <cell r="F15723">
            <v>111.41258416273104</v>
          </cell>
          <cell r="G15723">
            <v>111.62951818913501</v>
          </cell>
          <cell r="H15723" t="str">
            <v>A</v>
          </cell>
          <cell r="I15723" t="str">
            <v>A</v>
          </cell>
          <cell r="J15723" t="str">
            <v>A</v>
          </cell>
          <cell r="K15723" t="str">
            <v>A</v>
          </cell>
        </row>
        <row r="15724">
          <cell r="C15724" t="str">
            <v>598038|AJ Finch</v>
          </cell>
          <cell r="D15724">
            <v>111.72103365384613</v>
          </cell>
          <cell r="E15724">
            <v>111.0389140271493</v>
          </cell>
          <cell r="F15724">
            <v>111.65188097781845</v>
          </cell>
          <cell r="G15724">
            <v>111.29394267429193</v>
          </cell>
          <cell r="H15724" t="str">
            <v>A</v>
          </cell>
          <cell r="I15724" t="str">
            <v>A</v>
          </cell>
          <cell r="J15724" t="str">
            <v>A</v>
          </cell>
          <cell r="K15724" t="str">
            <v>A</v>
          </cell>
        </row>
        <row r="15725">
          <cell r="C15725" t="str">
            <v>392181|JDP Oram</v>
          </cell>
          <cell r="D15725">
            <v>111.72142857142856</v>
          </cell>
          <cell r="E15725">
            <v>110.0942857142857</v>
          </cell>
          <cell r="F15725">
            <v>114.83214285714286</v>
          </cell>
          <cell r="G15725">
            <v>113.25285714285712</v>
          </cell>
          <cell r="H15725" t="str">
            <v>A</v>
          </cell>
          <cell r="I15725" t="str">
            <v>A</v>
          </cell>
          <cell r="J15725" t="str">
            <v>A</v>
          </cell>
          <cell r="K15725" t="str">
            <v>A</v>
          </cell>
        </row>
        <row r="15726">
          <cell r="C15726" t="str">
            <v>734041|SV Samson</v>
          </cell>
          <cell r="D15726">
            <v>111.72333742334527</v>
          </cell>
          <cell r="E15726">
            <v>113.20094594117084</v>
          </cell>
          <cell r="F15726">
            <v>111.27894785387673</v>
          </cell>
          <cell r="G15726">
            <v>111.90724932225028</v>
          </cell>
          <cell r="H15726" t="str">
            <v>A</v>
          </cell>
          <cell r="I15726" t="str">
            <v>A</v>
          </cell>
          <cell r="J15726" t="str">
            <v>A</v>
          </cell>
          <cell r="K15726" t="str">
            <v>A</v>
          </cell>
        </row>
        <row r="15727">
          <cell r="C15727" t="str">
            <v>598021|Azhar Mahmood</v>
          </cell>
          <cell r="D15727">
            <v>111.72438898266485</v>
          </cell>
          <cell r="E15727">
            <v>111.37836119818878</v>
          </cell>
          <cell r="F15727">
            <v>112.24891831194077</v>
          </cell>
          <cell r="G15727">
            <v>111.94361274846908</v>
          </cell>
          <cell r="H15727" t="str">
            <v>A</v>
          </cell>
          <cell r="I15727" t="str">
            <v>A</v>
          </cell>
          <cell r="J15727" t="str">
            <v>A</v>
          </cell>
          <cell r="K15727" t="str">
            <v>A</v>
          </cell>
        </row>
        <row r="15728">
          <cell r="C15728" t="str">
            <v>1178409|BCJ Cutting</v>
          </cell>
          <cell r="D15728">
            <v>111.72492232671544</v>
          </cell>
          <cell r="E15728">
            <v>110.98832680250786</v>
          </cell>
          <cell r="F15728">
            <v>111.35650074319041</v>
          </cell>
          <cell r="G15728">
            <v>111.68712673118709</v>
          </cell>
          <cell r="H15728" t="str">
            <v>A</v>
          </cell>
          <cell r="I15728" t="str">
            <v>A</v>
          </cell>
          <cell r="J15728" t="str">
            <v>A</v>
          </cell>
          <cell r="K15728" t="str">
            <v>A</v>
          </cell>
        </row>
        <row r="15729">
          <cell r="C15729" t="str">
            <v>501238|NV Ojha</v>
          </cell>
          <cell r="D15729">
            <v>111.72570920315748</v>
          </cell>
          <cell r="E15729">
            <v>111.55176159445348</v>
          </cell>
          <cell r="F15729">
            <v>112.27122050731434</v>
          </cell>
          <cell r="G15729">
            <v>111.87216707225343</v>
          </cell>
          <cell r="H15729" t="str">
            <v>A</v>
          </cell>
          <cell r="I15729" t="str">
            <v>A</v>
          </cell>
          <cell r="J15729" t="str">
            <v>A</v>
          </cell>
          <cell r="K15729" t="str">
            <v>A</v>
          </cell>
        </row>
        <row r="15730">
          <cell r="C15730" t="str">
            <v>829817|PA Patel</v>
          </cell>
          <cell r="D15730">
            <v>111.72750276916771</v>
          </cell>
          <cell r="E15730">
            <v>111.77457202644297</v>
          </cell>
          <cell r="F15730">
            <v>111.58336642950736</v>
          </cell>
          <cell r="G15730">
            <v>111.6564205015513</v>
          </cell>
          <cell r="H15730" t="str">
            <v>A</v>
          </cell>
          <cell r="I15730" t="str">
            <v>A</v>
          </cell>
          <cell r="J15730" t="str">
            <v>A</v>
          </cell>
          <cell r="K15730" t="str">
            <v>A</v>
          </cell>
        </row>
        <row r="15731">
          <cell r="C15731" t="str">
            <v>501264|DB Ravi Teja</v>
          </cell>
          <cell r="D15731">
            <v>111.7302085876199</v>
          </cell>
          <cell r="E15731">
            <v>113.68353198820944</v>
          </cell>
          <cell r="F15731">
            <v>111.55823816615145</v>
          </cell>
          <cell r="G15731">
            <v>112.15143700631268</v>
          </cell>
          <cell r="H15731" t="str">
            <v>A</v>
          </cell>
          <cell r="I15731" t="str">
            <v>A</v>
          </cell>
          <cell r="J15731" t="str">
            <v>A</v>
          </cell>
          <cell r="K15731" t="str">
            <v>A</v>
          </cell>
        </row>
        <row r="15732">
          <cell r="C15732" t="str">
            <v>734017|STR Binny</v>
          </cell>
          <cell r="D15732">
            <v>111.73189391200042</v>
          </cell>
          <cell r="E15732">
            <v>111.28241122880041</v>
          </cell>
          <cell r="F15732">
            <v>112.01703162672891</v>
          </cell>
          <cell r="G15732">
            <v>111.76192461341935</v>
          </cell>
          <cell r="H15732" t="str">
            <v>A</v>
          </cell>
          <cell r="I15732" t="str">
            <v>A</v>
          </cell>
          <cell r="J15732" t="str">
            <v>A</v>
          </cell>
          <cell r="K15732" t="str">
            <v>A</v>
          </cell>
        </row>
        <row r="15733">
          <cell r="C15733" t="str">
            <v>1178424|Gurkeerat Singh</v>
          </cell>
          <cell r="D15733">
            <v>111.73200575084712</v>
          </cell>
          <cell r="E15733">
            <v>111.48137157740607</v>
          </cell>
          <cell r="F15733">
            <v>110.97956321880052</v>
          </cell>
          <cell r="G15733">
            <v>111.55446110623966</v>
          </cell>
          <cell r="H15733" t="str">
            <v>A</v>
          </cell>
          <cell r="I15733" t="str">
            <v>A</v>
          </cell>
          <cell r="J15733" t="str">
            <v>A</v>
          </cell>
          <cell r="K15733" t="str">
            <v>A</v>
          </cell>
        </row>
        <row r="15734">
          <cell r="C15734" t="str">
            <v>419150|R Sathish</v>
          </cell>
          <cell r="D15734">
            <v>111.73242424242424</v>
          </cell>
          <cell r="E15734">
            <v>110.03993265993266</v>
          </cell>
          <cell r="F15734">
            <v>112.08280904280905</v>
          </cell>
          <cell r="G15734">
            <v>111.13170915504249</v>
          </cell>
          <cell r="H15734" t="str">
            <v>A</v>
          </cell>
          <cell r="I15734" t="str">
            <v>A</v>
          </cell>
          <cell r="J15734" t="str">
            <v>A</v>
          </cell>
          <cell r="K15734" t="str">
            <v>A</v>
          </cell>
        </row>
        <row r="15735">
          <cell r="C15735" t="str">
            <v>598069|MS Bisla</v>
          </cell>
          <cell r="D15735">
            <v>111.73587688960212</v>
          </cell>
          <cell r="E15735">
            <v>111.41702430678112</v>
          </cell>
          <cell r="F15735">
            <v>112.15615869763832</v>
          </cell>
          <cell r="G15735">
            <v>111.77283658640299</v>
          </cell>
          <cell r="H15735" t="str">
            <v>A</v>
          </cell>
          <cell r="I15735" t="str">
            <v>A</v>
          </cell>
          <cell r="J15735" t="str">
            <v>A</v>
          </cell>
          <cell r="K15735" t="str">
            <v>A</v>
          </cell>
        </row>
        <row r="15736">
          <cell r="C15736" t="str">
            <v>829721|JP Faulkner</v>
          </cell>
          <cell r="D15736">
            <v>111.73657413777416</v>
          </cell>
          <cell r="E15736">
            <v>111.47747513247515</v>
          </cell>
          <cell r="F15736">
            <v>111.12731510036609</v>
          </cell>
          <cell r="G15736">
            <v>111.58442448551894</v>
          </cell>
          <cell r="H15736" t="str">
            <v>A</v>
          </cell>
          <cell r="I15736" t="str">
            <v>A</v>
          </cell>
          <cell r="J15736" t="str">
            <v>A</v>
          </cell>
          <cell r="K15736" t="str">
            <v>A</v>
          </cell>
        </row>
        <row r="15737">
          <cell r="C15737" t="str">
            <v>548374|Azhar Mahmood</v>
          </cell>
          <cell r="D15737">
            <v>111.73893223421959</v>
          </cell>
          <cell r="E15737">
            <v>112.53170567746429</v>
          </cell>
          <cell r="F15737">
            <v>112.37775977942165</v>
          </cell>
          <cell r="G15737">
            <v>112.3048122250603</v>
          </cell>
          <cell r="H15737" t="str">
            <v>A</v>
          </cell>
          <cell r="I15737" t="str">
            <v>A</v>
          </cell>
          <cell r="J15737" t="str">
            <v>A</v>
          </cell>
          <cell r="K15737" t="str">
            <v>A</v>
          </cell>
        </row>
        <row r="15738">
          <cell r="C15738" t="str">
            <v>1304107|SW Billings</v>
          </cell>
          <cell r="D15738">
            <v>111.73907982088674</v>
          </cell>
          <cell r="E15738">
            <v>112.36449982777572</v>
          </cell>
          <cell r="F15738">
            <v>112.08961503898955</v>
          </cell>
          <cell r="G15738">
            <v>112.11336084950197</v>
          </cell>
          <cell r="H15738" t="str">
            <v>A</v>
          </cell>
          <cell r="I15738" t="str">
            <v>A</v>
          </cell>
          <cell r="J15738" t="str">
            <v>A</v>
          </cell>
          <cell r="K15738" t="str">
            <v>A</v>
          </cell>
        </row>
        <row r="15739">
          <cell r="C15739" t="str">
            <v>980947|SA Yadav</v>
          </cell>
          <cell r="D15739">
            <v>111.74071555706232</v>
          </cell>
          <cell r="E15739">
            <v>112.19949952526247</v>
          </cell>
          <cell r="F15739">
            <v>110.51009253034118</v>
          </cell>
          <cell r="G15739">
            <v>111.28882366044179</v>
          </cell>
          <cell r="H15739" t="str">
            <v>A</v>
          </cell>
          <cell r="I15739" t="str">
            <v>A</v>
          </cell>
          <cell r="J15739" t="str">
            <v>A</v>
          </cell>
          <cell r="K15739" t="str">
            <v>A</v>
          </cell>
        </row>
        <row r="15740">
          <cell r="C15740" t="str">
            <v>1304076|R Parag</v>
          </cell>
          <cell r="D15740">
            <v>111.74250935163967</v>
          </cell>
          <cell r="E15740">
            <v>111.71313401765255</v>
          </cell>
          <cell r="F15740">
            <v>111.7193058747557</v>
          </cell>
          <cell r="G15740">
            <v>111.74864718071626</v>
          </cell>
          <cell r="H15740" t="str">
            <v>A</v>
          </cell>
          <cell r="I15740" t="str">
            <v>A</v>
          </cell>
          <cell r="J15740" t="str">
            <v>A</v>
          </cell>
          <cell r="K15740" t="str">
            <v>A</v>
          </cell>
        </row>
        <row r="15741">
          <cell r="C15741" t="str">
            <v>419113|SC Ganguly</v>
          </cell>
          <cell r="D15741">
            <v>111.74317969705905</v>
          </cell>
          <cell r="E15741">
            <v>111.4193582267976</v>
          </cell>
          <cell r="F15741">
            <v>111.82039930682703</v>
          </cell>
          <cell r="G15741">
            <v>111.55181493626601</v>
          </cell>
          <cell r="H15741" t="str">
            <v>A</v>
          </cell>
          <cell r="I15741" t="str">
            <v>A</v>
          </cell>
          <cell r="J15741" t="str">
            <v>A</v>
          </cell>
          <cell r="K15741" t="str">
            <v>A</v>
          </cell>
        </row>
        <row r="15742">
          <cell r="C15742" t="str">
            <v>336039|IK Pathan</v>
          </cell>
          <cell r="D15742">
            <v>111.74691358024691</v>
          </cell>
          <cell r="E15742">
            <v>110.27222222222221</v>
          </cell>
          <cell r="F15742">
            <v>111.81345532039977</v>
          </cell>
          <cell r="G15742">
            <v>111.20313786008229</v>
          </cell>
          <cell r="H15742" t="str">
            <v>A</v>
          </cell>
          <cell r="I15742" t="str">
            <v>A</v>
          </cell>
          <cell r="J15742" t="str">
            <v>A</v>
          </cell>
          <cell r="K15742" t="str">
            <v>A</v>
          </cell>
        </row>
        <row r="15743">
          <cell r="C15743" t="str">
            <v>392226|IK Pathan</v>
          </cell>
          <cell r="D15743">
            <v>111.74898332560763</v>
          </cell>
          <cell r="E15743">
            <v>112.01153415932724</v>
          </cell>
          <cell r="F15743">
            <v>112.26041700344773</v>
          </cell>
          <cell r="G15743">
            <v>112.1111110725069</v>
          </cell>
          <cell r="H15743" t="str">
            <v>A</v>
          </cell>
          <cell r="I15743" t="str">
            <v>A</v>
          </cell>
          <cell r="J15743" t="str">
            <v>A</v>
          </cell>
          <cell r="K15743" t="str">
            <v>A</v>
          </cell>
        </row>
        <row r="15744">
          <cell r="C15744" t="str">
            <v>733987|Mandeep Singh</v>
          </cell>
          <cell r="D15744">
            <v>111.74948139848901</v>
          </cell>
          <cell r="E15744">
            <v>111.49291609852878</v>
          </cell>
          <cell r="F15744">
            <v>112.07407606594184</v>
          </cell>
          <cell r="G15744">
            <v>111.7881832250315</v>
          </cell>
          <cell r="H15744" t="str">
            <v>A</v>
          </cell>
          <cell r="I15744" t="str">
            <v>A</v>
          </cell>
          <cell r="J15744" t="str">
            <v>A</v>
          </cell>
          <cell r="K15744" t="str">
            <v>A</v>
          </cell>
        </row>
        <row r="15745">
          <cell r="C15745" t="str">
            <v>729309|CJ Anderson</v>
          </cell>
          <cell r="D15745">
            <v>111.75</v>
          </cell>
          <cell r="E15745">
            <v>110.3125</v>
          </cell>
          <cell r="F15745">
            <v>104.41666666666667</v>
          </cell>
          <cell r="G15745">
            <v>109.1875</v>
          </cell>
          <cell r="H15745" t="str">
            <v>A</v>
          </cell>
          <cell r="I15745" t="str">
            <v>A</v>
          </cell>
          <cell r="J15745" t="str">
            <v>A</v>
          </cell>
          <cell r="K15745" t="str">
            <v>A</v>
          </cell>
        </row>
        <row r="15746">
          <cell r="C15746" t="str">
            <v>335986|RT Ponting</v>
          </cell>
          <cell r="D15746">
            <v>111.75</v>
          </cell>
          <cell r="E15746">
            <v>105.76071428571429</v>
          </cell>
          <cell r="F15746">
            <v>111.75</v>
          </cell>
          <cell r="G15746">
            <v>108.75535714285715</v>
          </cell>
          <cell r="H15746" t="str">
            <v>A</v>
          </cell>
          <cell r="I15746" t="str">
            <v>A</v>
          </cell>
          <cell r="J15746" t="str">
            <v>A</v>
          </cell>
          <cell r="K15746" t="str">
            <v>A</v>
          </cell>
        </row>
        <row r="15747">
          <cell r="C15747" t="str">
            <v>1082631|SP Jackson</v>
          </cell>
          <cell r="D15747">
            <v>111.75</v>
          </cell>
          <cell r="E15747">
            <v>112.98666666666666</v>
          </cell>
          <cell r="F15747">
            <v>112.625</v>
          </cell>
          <cell r="G15747">
            <v>112.74555555555555</v>
          </cell>
          <cell r="H15747" t="str">
            <v>A</v>
          </cell>
          <cell r="I15747" t="str">
            <v>A</v>
          </cell>
          <cell r="J15747" t="str">
            <v>A</v>
          </cell>
          <cell r="K15747" t="str">
            <v>A</v>
          </cell>
        </row>
        <row r="15748">
          <cell r="C15748" t="str">
            <v>1254077|KM Jadhav</v>
          </cell>
          <cell r="D15748">
            <v>111.75288257662052</v>
          </cell>
          <cell r="E15748">
            <v>111.71666043745445</v>
          </cell>
          <cell r="F15748">
            <v>111.75205800852433</v>
          </cell>
          <cell r="G15748">
            <v>111.72055124454094</v>
          </cell>
          <cell r="H15748" t="str">
            <v>A</v>
          </cell>
          <cell r="I15748" t="str">
            <v>A</v>
          </cell>
          <cell r="J15748" t="str">
            <v>A</v>
          </cell>
          <cell r="K15748" t="str">
            <v>A</v>
          </cell>
        </row>
        <row r="15749">
          <cell r="C15749" t="str">
            <v>392188|KP Pietersen</v>
          </cell>
          <cell r="D15749">
            <v>111.75378787878788</v>
          </cell>
          <cell r="E15749">
            <v>109.22474747474747</v>
          </cell>
          <cell r="F15749">
            <v>117.75189393939394</v>
          </cell>
          <cell r="G15749">
            <v>114.90951178451178</v>
          </cell>
          <cell r="H15749" t="str">
            <v>A</v>
          </cell>
          <cell r="I15749" t="str">
            <v>A</v>
          </cell>
          <cell r="J15749" t="str">
            <v>A</v>
          </cell>
          <cell r="K15749" t="str">
            <v>A</v>
          </cell>
        </row>
        <row r="15750">
          <cell r="C15750" t="str">
            <v>392207|IK Pathan</v>
          </cell>
          <cell r="D15750">
            <v>111.75595030767444</v>
          </cell>
          <cell r="E15750">
            <v>112.05245341344478</v>
          </cell>
          <cell r="F15750">
            <v>112.16161690586978</v>
          </cell>
          <cell r="G15750">
            <v>112.00373587406632</v>
          </cell>
          <cell r="H15750" t="str">
            <v>A</v>
          </cell>
          <cell r="I15750" t="str">
            <v>A</v>
          </cell>
          <cell r="J15750" t="str">
            <v>A</v>
          </cell>
          <cell r="K15750" t="str">
            <v>A</v>
          </cell>
        </row>
        <row r="15751">
          <cell r="C15751" t="str">
            <v>548348|M Manhas</v>
          </cell>
          <cell r="D15751">
            <v>111.75660220774404</v>
          </cell>
          <cell r="E15751">
            <v>111.55100927175317</v>
          </cell>
          <cell r="F15751">
            <v>111.26391419235752</v>
          </cell>
          <cell r="G15751">
            <v>111.42854048815406</v>
          </cell>
          <cell r="H15751" t="str">
            <v>A</v>
          </cell>
          <cell r="I15751" t="str">
            <v>A</v>
          </cell>
          <cell r="J15751" t="str">
            <v>A</v>
          </cell>
          <cell r="K15751" t="str">
            <v>A</v>
          </cell>
        </row>
        <row r="15752">
          <cell r="C15752" t="str">
            <v>980905|AJ Finch</v>
          </cell>
          <cell r="D15752">
            <v>111.75723523443682</v>
          </cell>
          <cell r="E15752">
            <v>112.64571176098332</v>
          </cell>
          <cell r="F15752">
            <v>112.04802169210895</v>
          </cell>
          <cell r="G15752">
            <v>112.15839906405557</v>
          </cell>
          <cell r="H15752" t="str">
            <v>A</v>
          </cell>
          <cell r="I15752" t="str">
            <v>A</v>
          </cell>
          <cell r="J15752" t="str">
            <v>A</v>
          </cell>
          <cell r="K15752" t="str">
            <v>A</v>
          </cell>
        </row>
        <row r="15753">
          <cell r="C15753" t="str">
            <v>1136568|Mandeep Singh</v>
          </cell>
          <cell r="D15753">
            <v>111.75866476935106</v>
          </cell>
          <cell r="E15753">
            <v>111.88835368986187</v>
          </cell>
          <cell r="F15753">
            <v>111.27414998193738</v>
          </cell>
          <cell r="G15753">
            <v>111.62234650589691</v>
          </cell>
          <cell r="H15753" t="str">
            <v>A</v>
          </cell>
          <cell r="I15753" t="str">
            <v>A</v>
          </cell>
          <cell r="J15753" t="str">
            <v>A</v>
          </cell>
          <cell r="K15753" t="str">
            <v>A</v>
          </cell>
        </row>
        <row r="15754">
          <cell r="C15754" t="str">
            <v>548354|Mandeep Singh</v>
          </cell>
          <cell r="D15754">
            <v>111.75928677340444</v>
          </cell>
          <cell r="E15754">
            <v>110.65710417488198</v>
          </cell>
          <cell r="F15754">
            <v>110.69386290074242</v>
          </cell>
          <cell r="G15754">
            <v>111.27142632612066</v>
          </cell>
          <cell r="H15754" t="str">
            <v>A</v>
          </cell>
          <cell r="I15754" t="str">
            <v>A</v>
          </cell>
          <cell r="J15754" t="str">
            <v>A</v>
          </cell>
          <cell r="K15754" t="str">
            <v>A</v>
          </cell>
        </row>
        <row r="15755">
          <cell r="C15755" t="str">
            <v>1254100|MK Lomror</v>
          </cell>
          <cell r="D15755">
            <v>111.75962415617587</v>
          </cell>
          <cell r="E15755">
            <v>112.22717113665389</v>
          </cell>
          <cell r="F15755">
            <v>110.45866427456467</v>
          </cell>
          <cell r="G15755">
            <v>112.01323004723388</v>
          </cell>
          <cell r="H15755" t="str">
            <v>A</v>
          </cell>
          <cell r="I15755" t="str">
            <v>A</v>
          </cell>
          <cell r="J15755" t="str">
            <v>A</v>
          </cell>
          <cell r="K15755" t="str">
            <v>A</v>
          </cell>
        </row>
        <row r="15756">
          <cell r="C15756" t="str">
            <v>733985|KM Jadhav</v>
          </cell>
          <cell r="D15756">
            <v>111.76007463576428</v>
          </cell>
          <cell r="E15756">
            <v>111.89007139073105</v>
          </cell>
          <cell r="F15756">
            <v>111.15898307022252</v>
          </cell>
          <cell r="G15756">
            <v>111.58531283401931</v>
          </cell>
          <cell r="H15756" t="str">
            <v>A</v>
          </cell>
          <cell r="I15756" t="str">
            <v>A</v>
          </cell>
          <cell r="J15756" t="str">
            <v>A</v>
          </cell>
          <cell r="K15756" t="str">
            <v>A</v>
          </cell>
        </row>
        <row r="15757">
          <cell r="C15757" t="str">
            <v>1082606|PA Patel</v>
          </cell>
          <cell r="D15757">
            <v>111.76037266204047</v>
          </cell>
          <cell r="E15757">
            <v>111.63808339859246</v>
          </cell>
          <cell r="F15757">
            <v>111.69153722768259</v>
          </cell>
          <cell r="G15757">
            <v>111.75119654076828</v>
          </cell>
          <cell r="H15757" t="str">
            <v>A</v>
          </cell>
          <cell r="I15757" t="str">
            <v>A</v>
          </cell>
          <cell r="J15757" t="str">
            <v>A</v>
          </cell>
          <cell r="K15757" t="str">
            <v>A</v>
          </cell>
        </row>
        <row r="15758">
          <cell r="C15758" t="str">
            <v>392204|V Kohli</v>
          </cell>
          <cell r="D15758">
            <v>111.76628400406179</v>
          </cell>
          <cell r="E15758">
            <v>111.80490063542693</v>
          </cell>
          <cell r="F15758">
            <v>111.5096592494087</v>
          </cell>
          <cell r="G15758">
            <v>111.75810295969451</v>
          </cell>
          <cell r="H15758" t="str">
            <v>A</v>
          </cell>
          <cell r="I15758" t="str">
            <v>A</v>
          </cell>
          <cell r="J15758" t="str">
            <v>A</v>
          </cell>
          <cell r="K15758" t="str">
            <v>A</v>
          </cell>
        </row>
        <row r="15759">
          <cell r="C15759" t="str">
            <v>1175362|MM Ali</v>
          </cell>
          <cell r="D15759">
            <v>111.7679039261731</v>
          </cell>
          <cell r="E15759">
            <v>112.50103104958869</v>
          </cell>
          <cell r="F15759">
            <v>116.43566880896468</v>
          </cell>
          <cell r="G15759">
            <v>113.49293829449273</v>
          </cell>
          <cell r="H15759" t="str">
            <v>A</v>
          </cell>
          <cell r="I15759" t="str">
            <v>A</v>
          </cell>
          <cell r="J15759" t="str">
            <v>A</v>
          </cell>
          <cell r="K15759" t="str">
            <v>A</v>
          </cell>
        </row>
        <row r="15760">
          <cell r="C15760" t="str">
            <v>981005|IK Pathan</v>
          </cell>
          <cell r="D15760">
            <v>111.76954018744978</v>
          </cell>
          <cell r="E15760">
            <v>111.64794092587633</v>
          </cell>
          <cell r="F15760">
            <v>111.86866316409736</v>
          </cell>
          <cell r="G15760">
            <v>111.75546085632384</v>
          </cell>
          <cell r="H15760" t="str">
            <v>A</v>
          </cell>
          <cell r="I15760" t="str">
            <v>A</v>
          </cell>
          <cell r="J15760" t="str">
            <v>A</v>
          </cell>
          <cell r="K15760" t="str">
            <v>A</v>
          </cell>
        </row>
        <row r="15761">
          <cell r="C15761" t="str">
            <v>1254116|SO Hetmyer</v>
          </cell>
          <cell r="D15761">
            <v>111.77240180731239</v>
          </cell>
          <cell r="E15761">
            <v>111.78053031419408</v>
          </cell>
          <cell r="F15761">
            <v>111.40495305816523</v>
          </cell>
          <cell r="G15761">
            <v>111.62262073448636</v>
          </cell>
          <cell r="H15761" t="str">
            <v>A</v>
          </cell>
          <cell r="I15761" t="str">
            <v>A</v>
          </cell>
          <cell r="J15761" t="str">
            <v>A</v>
          </cell>
          <cell r="K15761" t="str">
            <v>A</v>
          </cell>
        </row>
        <row r="15762">
          <cell r="C15762" t="str">
            <v>734007|MC Henriques</v>
          </cell>
          <cell r="D15762">
            <v>111.77353448275862</v>
          </cell>
          <cell r="E15762">
            <v>110.96729885057472</v>
          </cell>
          <cell r="F15762">
            <v>112.21134283819629</v>
          </cell>
          <cell r="G15762">
            <v>111.5779568228706</v>
          </cell>
          <cell r="H15762" t="str">
            <v>A</v>
          </cell>
          <cell r="I15762" t="str">
            <v>A</v>
          </cell>
          <cell r="J15762" t="str">
            <v>A</v>
          </cell>
          <cell r="K15762" t="str">
            <v>A</v>
          </cell>
        </row>
        <row r="15763">
          <cell r="C15763" t="str">
            <v>1178421|H Klaasen</v>
          </cell>
          <cell r="D15763">
            <v>111.77416666666667</v>
          </cell>
          <cell r="E15763">
            <v>109.80333333333333</v>
          </cell>
          <cell r="F15763">
            <v>107.0626851851852</v>
          </cell>
          <cell r="G15763">
            <v>110.14768518518518</v>
          </cell>
          <cell r="H15763" t="str">
            <v>A</v>
          </cell>
          <cell r="I15763" t="str">
            <v>A</v>
          </cell>
          <cell r="J15763" t="str">
            <v>A</v>
          </cell>
          <cell r="K15763" t="str">
            <v>A</v>
          </cell>
        </row>
        <row r="15764">
          <cell r="C15764" t="str">
            <v>336027|LR Shukla</v>
          </cell>
          <cell r="D15764">
            <v>111.77446739046738</v>
          </cell>
          <cell r="E15764">
            <v>112.19315217315216</v>
          </cell>
          <cell r="F15764">
            <v>112.7818641062715</v>
          </cell>
          <cell r="G15764">
            <v>112.14641666582406</v>
          </cell>
          <cell r="H15764" t="str">
            <v>A</v>
          </cell>
          <cell r="I15764" t="str">
            <v>A</v>
          </cell>
          <cell r="J15764" t="str">
            <v>A</v>
          </cell>
          <cell r="K15764" t="str">
            <v>A</v>
          </cell>
        </row>
        <row r="15765">
          <cell r="C15765" t="str">
            <v>829823|PA Patel</v>
          </cell>
          <cell r="D15765">
            <v>111.77457202644297</v>
          </cell>
          <cell r="E15765">
            <v>111.57618789281582</v>
          </cell>
          <cell r="F15765">
            <v>111.6564205015513</v>
          </cell>
          <cell r="G15765">
            <v>111.6927542294755</v>
          </cell>
          <cell r="H15765" t="str">
            <v>A</v>
          </cell>
          <cell r="I15765" t="str">
            <v>A</v>
          </cell>
          <cell r="J15765" t="str">
            <v>A</v>
          </cell>
          <cell r="K15765" t="str">
            <v>A</v>
          </cell>
        </row>
        <row r="15766">
          <cell r="C15766" t="str">
            <v>597999|MA Agarwal</v>
          </cell>
          <cell r="D15766">
            <v>111.77462254330675</v>
          </cell>
          <cell r="E15766">
            <v>110.9358914161414</v>
          </cell>
          <cell r="F15766">
            <v>111.42391992325803</v>
          </cell>
          <cell r="G15766">
            <v>111.69669195013297</v>
          </cell>
          <cell r="H15766" t="str">
            <v>A</v>
          </cell>
          <cell r="I15766" t="str">
            <v>A</v>
          </cell>
          <cell r="J15766" t="str">
            <v>A</v>
          </cell>
          <cell r="K15766" t="str">
            <v>A</v>
          </cell>
        </row>
        <row r="15767">
          <cell r="C15767" t="str">
            <v>1082591|Mandeep Singh</v>
          </cell>
          <cell r="D15767">
            <v>111.77710040467888</v>
          </cell>
          <cell r="E15767">
            <v>111.67163965783898</v>
          </cell>
          <cell r="F15767">
            <v>111.65169245781716</v>
          </cell>
          <cell r="G15767">
            <v>111.80003500493801</v>
          </cell>
          <cell r="H15767" t="str">
            <v>A</v>
          </cell>
          <cell r="I15767" t="str">
            <v>A</v>
          </cell>
          <cell r="J15767" t="str">
            <v>A</v>
          </cell>
          <cell r="K15767" t="str">
            <v>A</v>
          </cell>
        </row>
        <row r="15768">
          <cell r="C15768" t="str">
            <v>548321|DT Christian</v>
          </cell>
          <cell r="D15768">
            <v>111.77716970261798</v>
          </cell>
          <cell r="E15768">
            <v>112.13484659620435</v>
          </cell>
          <cell r="F15768">
            <v>111.02439306856547</v>
          </cell>
          <cell r="G15768">
            <v>111.40299461244719</v>
          </cell>
          <cell r="H15768" t="str">
            <v>A</v>
          </cell>
          <cell r="I15768" t="str">
            <v>A</v>
          </cell>
          <cell r="J15768" t="str">
            <v>A</v>
          </cell>
          <cell r="K15768" t="str">
            <v>A</v>
          </cell>
        </row>
        <row r="15769">
          <cell r="C15769" t="str">
            <v>1216533|SM Curran</v>
          </cell>
          <cell r="D15769">
            <v>111.77785798827824</v>
          </cell>
          <cell r="E15769">
            <v>111.60955261641874</v>
          </cell>
          <cell r="F15769">
            <v>111.2154229136741</v>
          </cell>
          <cell r="G15769">
            <v>111.3111799778693</v>
          </cell>
          <cell r="H15769" t="str">
            <v>A</v>
          </cell>
          <cell r="I15769" t="str">
            <v>A</v>
          </cell>
          <cell r="J15769" t="str">
            <v>A</v>
          </cell>
          <cell r="K15769" t="str">
            <v>A</v>
          </cell>
        </row>
        <row r="15770">
          <cell r="C15770" t="str">
            <v>1304051|SO Hetmyer</v>
          </cell>
          <cell r="D15770">
            <v>111.78053031419408</v>
          </cell>
          <cell r="E15770">
            <v>112.44222571610798</v>
          </cell>
          <cell r="F15770">
            <v>111.62262073448636</v>
          </cell>
          <cell r="G15770">
            <v>111.99838594587148</v>
          </cell>
          <cell r="H15770" t="str">
            <v>A</v>
          </cell>
          <cell r="I15770" t="str">
            <v>A</v>
          </cell>
          <cell r="J15770" t="str">
            <v>A</v>
          </cell>
          <cell r="K15770" t="str">
            <v>A</v>
          </cell>
        </row>
        <row r="15771">
          <cell r="C15771" t="str">
            <v>548317|SP Goswami</v>
          </cell>
          <cell r="D15771">
            <v>111.7838639793969</v>
          </cell>
          <cell r="E15771">
            <v>110.7752086477805</v>
          </cell>
          <cell r="F15771">
            <v>112.2847873545627</v>
          </cell>
          <cell r="G15771">
            <v>111.37162787019152</v>
          </cell>
          <cell r="H15771" t="str">
            <v>A</v>
          </cell>
          <cell r="I15771" t="str">
            <v>A</v>
          </cell>
          <cell r="J15771" t="str">
            <v>A</v>
          </cell>
          <cell r="K15771" t="str">
            <v>A</v>
          </cell>
        </row>
        <row r="15772">
          <cell r="C15772" t="str">
            <v>1304110|Lalit Yadav</v>
          </cell>
          <cell r="D15772">
            <v>111.78661616161617</v>
          </cell>
          <cell r="E15772">
            <v>111.84149184149184</v>
          </cell>
          <cell r="F15772">
            <v>112.13713651668199</v>
          </cell>
          <cell r="G15772">
            <v>112.08632066586613</v>
          </cell>
          <cell r="H15772" t="str">
            <v>A</v>
          </cell>
          <cell r="I15772" t="str">
            <v>A</v>
          </cell>
          <cell r="J15772" t="str">
            <v>A</v>
          </cell>
          <cell r="K15772" t="str">
            <v>A</v>
          </cell>
        </row>
        <row r="15773">
          <cell r="C15773" t="str">
            <v>1304070|R Parag</v>
          </cell>
          <cell r="D15773">
            <v>111.79029817285658</v>
          </cell>
          <cell r="E15773">
            <v>111.74250935163967</v>
          </cell>
          <cell r="F15773">
            <v>111.70513840042268</v>
          </cell>
          <cell r="G15773">
            <v>111.7193058747557</v>
          </cell>
          <cell r="H15773" t="str">
            <v>A</v>
          </cell>
          <cell r="I15773" t="str">
            <v>A</v>
          </cell>
          <cell r="J15773" t="str">
            <v>A</v>
          </cell>
          <cell r="K15773" t="str">
            <v>A</v>
          </cell>
        </row>
        <row r="15774">
          <cell r="C15774" t="str">
            <v>336034|JH Kallis</v>
          </cell>
          <cell r="D15774">
            <v>111.79123628760726</v>
          </cell>
          <cell r="E15774">
            <v>110.94106880140606</v>
          </cell>
          <cell r="F15774">
            <v>112.11756714898888</v>
          </cell>
          <cell r="G15774">
            <v>111.9353003213775</v>
          </cell>
          <cell r="H15774" t="str">
            <v>A</v>
          </cell>
          <cell r="I15774" t="str">
            <v>A</v>
          </cell>
          <cell r="J15774" t="str">
            <v>A</v>
          </cell>
          <cell r="K15774" t="str">
            <v>A</v>
          </cell>
        </row>
        <row r="15775">
          <cell r="C15775" t="str">
            <v>419130|KA Pollard</v>
          </cell>
          <cell r="D15775">
            <v>111.79270562770563</v>
          </cell>
          <cell r="E15775">
            <v>109.0341645021645</v>
          </cell>
          <cell r="F15775">
            <v>109.91661616161616</v>
          </cell>
          <cell r="G15775">
            <v>109.634670995671</v>
          </cell>
          <cell r="H15775" t="str">
            <v>A</v>
          </cell>
          <cell r="I15775" t="str">
            <v>A</v>
          </cell>
          <cell r="J15775" t="str">
            <v>A</v>
          </cell>
          <cell r="K15775" t="str">
            <v>A</v>
          </cell>
        </row>
        <row r="15776">
          <cell r="C15776" t="str">
            <v>829773|MC Henriques</v>
          </cell>
          <cell r="D15776">
            <v>111.79467545638946</v>
          </cell>
          <cell r="E15776">
            <v>111.442656449553</v>
          </cell>
          <cell r="F15776">
            <v>111.17085565979266</v>
          </cell>
          <cell r="G15776">
            <v>111.3293081927854</v>
          </cell>
          <cell r="H15776" t="str">
            <v>A</v>
          </cell>
          <cell r="I15776" t="str">
            <v>A</v>
          </cell>
          <cell r="J15776" t="str">
            <v>A</v>
          </cell>
          <cell r="K15776" t="str">
            <v>A</v>
          </cell>
        </row>
        <row r="15777">
          <cell r="C15777" t="str">
            <v>548330|JD Ryder</v>
          </cell>
          <cell r="D15777">
            <v>111.79639298466277</v>
          </cell>
          <cell r="E15777">
            <v>111.24365126069193</v>
          </cell>
          <cell r="F15777">
            <v>110.69556205745306</v>
          </cell>
          <cell r="G15777">
            <v>111.43960171664069</v>
          </cell>
          <cell r="H15777" t="str">
            <v>A</v>
          </cell>
          <cell r="I15777" t="str">
            <v>A</v>
          </cell>
          <cell r="J15777" t="str">
            <v>A</v>
          </cell>
          <cell r="K15777" t="str">
            <v>A</v>
          </cell>
        </row>
        <row r="15778">
          <cell r="C15778" t="str">
            <v>1082625|PA Patel</v>
          </cell>
          <cell r="D15778">
            <v>111.79859960048341</v>
          </cell>
          <cell r="E15778">
            <v>112.15558492524961</v>
          </cell>
          <cell r="F15778">
            <v>111.71747933574925</v>
          </cell>
          <cell r="G15778">
            <v>111.87049792660116</v>
          </cell>
          <cell r="H15778" t="str">
            <v>A</v>
          </cell>
          <cell r="I15778" t="str">
            <v>A</v>
          </cell>
          <cell r="J15778" t="str">
            <v>A</v>
          </cell>
          <cell r="K15778" t="str">
            <v>A</v>
          </cell>
        </row>
        <row r="15779">
          <cell r="C15779" t="str">
            <v>1178405|CH Morris</v>
          </cell>
          <cell r="D15779">
            <v>111.79908822114704</v>
          </cell>
          <cell r="E15779">
            <v>111.49054284339998</v>
          </cell>
          <cell r="F15779">
            <v>112.22112440980625</v>
          </cell>
          <cell r="G15779">
            <v>111.87683661261667</v>
          </cell>
          <cell r="H15779" t="str">
            <v>A</v>
          </cell>
          <cell r="I15779" t="str">
            <v>A</v>
          </cell>
          <cell r="J15779" t="str">
            <v>A</v>
          </cell>
          <cell r="K15779" t="str">
            <v>A</v>
          </cell>
        </row>
        <row r="15780">
          <cell r="C15780" t="str">
            <v>981009|SA Yadav</v>
          </cell>
          <cell r="D15780">
            <v>111.80078747598029</v>
          </cell>
          <cell r="E15780">
            <v>111.80664666786322</v>
          </cell>
          <cell r="F15780">
            <v>111.91592686113422</v>
          </cell>
          <cell r="G15780">
            <v>111.80754040948273</v>
          </cell>
          <cell r="H15780" t="str">
            <v>A</v>
          </cell>
          <cell r="I15780" t="str">
            <v>A</v>
          </cell>
          <cell r="J15780" t="str">
            <v>A</v>
          </cell>
          <cell r="K15780" t="str">
            <v>A</v>
          </cell>
        </row>
        <row r="15781">
          <cell r="C15781" t="str">
            <v>548359|N Saini</v>
          </cell>
          <cell r="D15781">
            <v>111.80091954022988</v>
          </cell>
          <cell r="E15781">
            <v>110.24927302582475</v>
          </cell>
          <cell r="F15781">
            <v>111.98085632183908</v>
          </cell>
          <cell r="G15781">
            <v>112.33709867144351</v>
          </cell>
          <cell r="H15781" t="str">
            <v>A</v>
          </cell>
          <cell r="I15781" t="str">
            <v>A</v>
          </cell>
          <cell r="J15781" t="str">
            <v>A</v>
          </cell>
          <cell r="K15781" t="str">
            <v>A</v>
          </cell>
        </row>
        <row r="15782">
          <cell r="C15782" t="str">
            <v>501214|AL Menaria</v>
          </cell>
          <cell r="D15782">
            <v>111.80348020434226</v>
          </cell>
          <cell r="E15782">
            <v>111.84599829714772</v>
          </cell>
          <cell r="F15782">
            <v>110.86470306513409</v>
          </cell>
          <cell r="G15782">
            <v>111.19180147580529</v>
          </cell>
          <cell r="H15782" t="str">
            <v>A</v>
          </cell>
          <cell r="I15782" t="str">
            <v>A</v>
          </cell>
          <cell r="J15782" t="str">
            <v>A</v>
          </cell>
          <cell r="K15782" t="str">
            <v>A</v>
          </cell>
        </row>
        <row r="15783">
          <cell r="C15783" t="str">
            <v>392213|V Kohli</v>
          </cell>
          <cell r="D15783">
            <v>111.80490063542693</v>
          </cell>
          <cell r="E15783">
            <v>112.11120732779352</v>
          </cell>
          <cell r="F15783">
            <v>111.75810295969451</v>
          </cell>
          <cell r="G15783">
            <v>111.89413065576075</v>
          </cell>
          <cell r="H15783" t="str">
            <v>A</v>
          </cell>
          <cell r="I15783" t="str">
            <v>A</v>
          </cell>
          <cell r="J15783" t="str">
            <v>A</v>
          </cell>
          <cell r="K15783" t="str">
            <v>A</v>
          </cell>
        </row>
        <row r="15784">
          <cell r="C15784" t="str">
            <v>548309|AL Menaria</v>
          </cell>
          <cell r="D15784">
            <v>111.80505874840355</v>
          </cell>
          <cell r="E15784">
            <v>110.18090740212996</v>
          </cell>
          <cell r="F15784">
            <v>111.56579112861262</v>
          </cell>
          <cell r="G15784">
            <v>111.06509689526557</v>
          </cell>
          <cell r="H15784" t="str">
            <v>A</v>
          </cell>
          <cell r="I15784" t="str">
            <v>A</v>
          </cell>
          <cell r="J15784" t="str">
            <v>A</v>
          </cell>
          <cell r="K15784" t="str">
            <v>A</v>
          </cell>
        </row>
        <row r="15785">
          <cell r="C15785" t="str">
            <v>335996|MV Boucher</v>
          </cell>
          <cell r="D15785">
            <v>111.80555555555556</v>
          </cell>
          <cell r="E15785">
            <v>109.83416666666668</v>
          </cell>
          <cell r="F15785">
            <v>109.97685185185185</v>
          </cell>
          <cell r="G15785">
            <v>113.00490740740742</v>
          </cell>
          <cell r="H15785" t="str">
            <v>A</v>
          </cell>
          <cell r="I15785" t="str">
            <v>A</v>
          </cell>
          <cell r="J15785" t="str">
            <v>A</v>
          </cell>
          <cell r="K15785" t="str">
            <v>A</v>
          </cell>
        </row>
        <row r="15786">
          <cell r="C15786" t="str">
            <v>981015|SA Yadav</v>
          </cell>
          <cell r="D15786">
            <v>111.80664666786322</v>
          </cell>
          <cell r="E15786">
            <v>111.91931390592427</v>
          </cell>
          <cell r="F15786">
            <v>111.80754040948273</v>
          </cell>
          <cell r="G15786">
            <v>111.8422493499226</v>
          </cell>
          <cell r="H15786" t="str">
            <v>A</v>
          </cell>
          <cell r="I15786" t="str">
            <v>A</v>
          </cell>
          <cell r="J15786" t="str">
            <v>A</v>
          </cell>
          <cell r="K15786" t="str">
            <v>A</v>
          </cell>
        </row>
        <row r="15787">
          <cell r="C15787" t="str">
            <v>1216533|KM Jadhav</v>
          </cell>
          <cell r="D15787">
            <v>111.81118072940464</v>
          </cell>
          <cell r="E15787">
            <v>111.69211071954783</v>
          </cell>
          <cell r="F15787">
            <v>111.99465646341754</v>
          </cell>
          <cell r="G15787">
            <v>111.82922767394035</v>
          </cell>
          <cell r="H15787" t="str">
            <v>A</v>
          </cell>
          <cell r="I15787" t="str">
            <v>A</v>
          </cell>
          <cell r="J15787" t="str">
            <v>A</v>
          </cell>
          <cell r="K15787" t="str">
            <v>A</v>
          </cell>
        </row>
        <row r="15788">
          <cell r="C15788" t="str">
            <v>598015|JA Morkel</v>
          </cell>
          <cell r="D15788">
            <v>111.81408579556513</v>
          </cell>
          <cell r="E15788">
            <v>111.83526283493005</v>
          </cell>
          <cell r="F15788">
            <v>111.97042260118894</v>
          </cell>
          <cell r="G15788">
            <v>111.89604657285692</v>
          </cell>
          <cell r="H15788" t="str">
            <v>A</v>
          </cell>
          <cell r="I15788" t="str">
            <v>A</v>
          </cell>
          <cell r="J15788" t="str">
            <v>A</v>
          </cell>
          <cell r="K15788" t="str">
            <v>A</v>
          </cell>
        </row>
        <row r="15789">
          <cell r="C15789" t="str">
            <v>1082613|SA Yadav</v>
          </cell>
          <cell r="D15789">
            <v>111.81515754493023</v>
          </cell>
          <cell r="E15789">
            <v>111.53784581300894</v>
          </cell>
          <cell r="F15789">
            <v>111.92165587574664</v>
          </cell>
          <cell r="G15789">
            <v>111.77060460316305</v>
          </cell>
          <cell r="H15789" t="str">
            <v>A</v>
          </cell>
          <cell r="I15789" t="str">
            <v>A</v>
          </cell>
          <cell r="J15789" t="str">
            <v>A</v>
          </cell>
          <cell r="K15789" t="str">
            <v>A</v>
          </cell>
        </row>
        <row r="15790">
          <cell r="C15790" t="str">
            <v>981001|SA Yadav</v>
          </cell>
          <cell r="D15790">
            <v>111.81518708460466</v>
          </cell>
          <cell r="E15790">
            <v>111.80078747598029</v>
          </cell>
          <cell r="F15790">
            <v>112.18328644366689</v>
          </cell>
          <cell r="G15790">
            <v>111.91592686113422</v>
          </cell>
          <cell r="H15790" t="str">
            <v>A</v>
          </cell>
          <cell r="I15790" t="str">
            <v>A</v>
          </cell>
          <cell r="J15790" t="str">
            <v>A</v>
          </cell>
          <cell r="K15790" t="str">
            <v>A</v>
          </cell>
        </row>
        <row r="15791">
          <cell r="C15791" t="str">
            <v>392188|VVS Laxman</v>
          </cell>
          <cell r="D15791">
            <v>111.81679894179895</v>
          </cell>
          <cell r="E15791">
            <v>110.40219907407408</v>
          </cell>
          <cell r="F15791">
            <v>111.18034244562023</v>
          </cell>
          <cell r="G15791">
            <v>112.0387915196943</v>
          </cell>
          <cell r="H15791" t="str">
            <v>A</v>
          </cell>
          <cell r="I15791" t="str">
            <v>A</v>
          </cell>
          <cell r="J15791" t="str">
            <v>A</v>
          </cell>
          <cell r="K15791" t="str">
            <v>A</v>
          </cell>
        </row>
        <row r="15792">
          <cell r="C15792" t="str">
            <v>1254117|Shakib Al Hasan</v>
          </cell>
          <cell r="D15792">
            <v>111.81692351771329</v>
          </cell>
          <cell r="E15792">
            <v>111.47312487197638</v>
          </cell>
          <cell r="F15792">
            <v>112.06668155909279</v>
          </cell>
          <cell r="G15792">
            <v>111.82150749965645</v>
          </cell>
          <cell r="H15792" t="str">
            <v>A</v>
          </cell>
          <cell r="I15792" t="str">
            <v>A</v>
          </cell>
          <cell r="J15792" t="str">
            <v>A</v>
          </cell>
          <cell r="K15792" t="str">
            <v>A</v>
          </cell>
        </row>
        <row r="15793">
          <cell r="C15793" t="str">
            <v>729313|PA Patel</v>
          </cell>
          <cell r="D15793">
            <v>111.82209837149445</v>
          </cell>
          <cell r="E15793">
            <v>111.59279259799452</v>
          </cell>
          <cell r="F15793">
            <v>111.96585582219289</v>
          </cell>
          <cell r="G15793">
            <v>111.80199196128051</v>
          </cell>
          <cell r="H15793" t="str">
            <v>A</v>
          </cell>
          <cell r="I15793" t="str">
            <v>A</v>
          </cell>
          <cell r="J15793" t="str">
            <v>A</v>
          </cell>
          <cell r="K15793" t="str">
            <v>A</v>
          </cell>
        </row>
        <row r="15794">
          <cell r="C15794" t="str">
            <v>829739|SA Yadav</v>
          </cell>
          <cell r="D15794">
            <v>111.82614794311236</v>
          </cell>
          <cell r="E15794">
            <v>112.05597203000117</v>
          </cell>
          <cell r="F15794">
            <v>112.15603267876732</v>
          </cell>
          <cell r="G15794">
            <v>111.9392912405621</v>
          </cell>
          <cell r="H15794" t="str">
            <v>A</v>
          </cell>
          <cell r="I15794" t="str">
            <v>A</v>
          </cell>
          <cell r="J15794" t="str">
            <v>A</v>
          </cell>
          <cell r="K15794" t="str">
            <v>A</v>
          </cell>
        </row>
        <row r="15795">
          <cell r="C15795" t="str">
            <v>1136611|SN Khan</v>
          </cell>
          <cell r="D15795">
            <v>111.82879991485741</v>
          </cell>
          <cell r="E15795">
            <v>112.90199992017882</v>
          </cell>
          <cell r="F15795">
            <v>112.03788290941357</v>
          </cell>
          <cell r="G15795">
            <v>112.11293324793735</v>
          </cell>
          <cell r="H15795" t="str">
            <v>A</v>
          </cell>
          <cell r="I15795" t="str">
            <v>A</v>
          </cell>
          <cell r="J15795" t="str">
            <v>A</v>
          </cell>
          <cell r="K15795" t="str">
            <v>A</v>
          </cell>
        </row>
        <row r="15796">
          <cell r="C15796" t="str">
            <v>336005|PA Patel</v>
          </cell>
          <cell r="D15796">
            <v>111.82918518518518</v>
          </cell>
          <cell r="E15796">
            <v>109.82346628679961</v>
          </cell>
          <cell r="F15796">
            <v>111.98458436213991</v>
          </cell>
          <cell r="G15796">
            <v>111.46582209559988</v>
          </cell>
          <cell r="H15796" t="str">
            <v>A</v>
          </cell>
          <cell r="I15796" t="str">
            <v>A</v>
          </cell>
          <cell r="J15796" t="str">
            <v>A</v>
          </cell>
          <cell r="K15796" t="str">
            <v>A</v>
          </cell>
        </row>
        <row r="15797">
          <cell r="C15797" t="str">
            <v>392197|Yashpal Singh</v>
          </cell>
          <cell r="D15797">
            <v>111.83333333333333</v>
          </cell>
          <cell r="E15797">
            <v>109.91666666666666</v>
          </cell>
          <cell r="F15797">
            <v>111.83333333333333</v>
          </cell>
          <cell r="G15797">
            <v>110.875</v>
          </cell>
          <cell r="H15797" t="str">
            <v>A</v>
          </cell>
          <cell r="I15797" t="str">
            <v>A</v>
          </cell>
          <cell r="J15797" t="str">
            <v>A</v>
          </cell>
          <cell r="K15797" t="str">
            <v>A</v>
          </cell>
        </row>
        <row r="15798">
          <cell r="C15798" t="str">
            <v>419108|IK Pathan</v>
          </cell>
          <cell r="D15798">
            <v>111.83434923575204</v>
          </cell>
          <cell r="E15798">
            <v>112.2567188591851</v>
          </cell>
          <cell r="F15798">
            <v>111.96816245211444</v>
          </cell>
          <cell r="G15798">
            <v>112.0498906854004</v>
          </cell>
          <cell r="H15798" t="str">
            <v>A</v>
          </cell>
          <cell r="I15798" t="str">
            <v>A</v>
          </cell>
          <cell r="J15798" t="str">
            <v>A</v>
          </cell>
          <cell r="K15798" t="str">
            <v>A</v>
          </cell>
        </row>
        <row r="15799">
          <cell r="C15799" t="str">
            <v>598041|JA Morkel</v>
          </cell>
          <cell r="D15799">
            <v>111.83526283493005</v>
          </cell>
          <cell r="E15799">
            <v>111.88867927642251</v>
          </cell>
          <cell r="F15799">
            <v>111.89604657285692</v>
          </cell>
          <cell r="G15799">
            <v>111.8460093023059</v>
          </cell>
          <cell r="H15799" t="str">
            <v>A</v>
          </cell>
          <cell r="I15799" t="str">
            <v>A</v>
          </cell>
          <cell r="J15799" t="str">
            <v>A</v>
          </cell>
          <cell r="K15799" t="str">
            <v>A</v>
          </cell>
        </row>
        <row r="15800">
          <cell r="C15800" t="str">
            <v>548341|CL White</v>
          </cell>
          <cell r="D15800">
            <v>111.83656931635191</v>
          </cell>
          <cell r="E15800">
            <v>114.22546226150392</v>
          </cell>
          <cell r="F15800">
            <v>111.28922227851849</v>
          </cell>
          <cell r="G15800">
            <v>112.71372407558972</v>
          </cell>
          <cell r="H15800" t="str">
            <v>A</v>
          </cell>
          <cell r="I15800" t="str">
            <v>A</v>
          </cell>
          <cell r="J15800" t="str">
            <v>A</v>
          </cell>
          <cell r="K15800" t="str">
            <v>A</v>
          </cell>
        </row>
        <row r="15801">
          <cell r="C15801" t="str">
            <v>1082629|DT Christian</v>
          </cell>
          <cell r="D15801">
            <v>111.83719077365907</v>
          </cell>
          <cell r="E15801">
            <v>112.13951704130133</v>
          </cell>
          <cell r="F15801">
            <v>111.96827528324285</v>
          </cell>
          <cell r="G15801">
            <v>111.96246207318863</v>
          </cell>
          <cell r="H15801" t="str">
            <v>A</v>
          </cell>
          <cell r="I15801" t="str">
            <v>A</v>
          </cell>
          <cell r="J15801" t="str">
            <v>A</v>
          </cell>
          <cell r="K15801" t="str">
            <v>A</v>
          </cell>
        </row>
        <row r="15802">
          <cell r="C15802" t="str">
            <v>598058|STR Binny</v>
          </cell>
          <cell r="D15802">
            <v>111.83731871991354</v>
          </cell>
          <cell r="E15802">
            <v>112.57125592372718</v>
          </cell>
          <cell r="F15802">
            <v>111.18418991710179</v>
          </cell>
          <cell r="G15802">
            <v>111.67560162504287</v>
          </cell>
          <cell r="H15802" t="str">
            <v>A</v>
          </cell>
          <cell r="I15802" t="str">
            <v>A</v>
          </cell>
          <cell r="J15802" t="str">
            <v>A</v>
          </cell>
          <cell r="K15802" t="str">
            <v>A</v>
          </cell>
        </row>
        <row r="15803">
          <cell r="C15803" t="str">
            <v>1178412|CA Ingram</v>
          </cell>
          <cell r="D15803">
            <v>111.83796198054817</v>
          </cell>
          <cell r="E15803">
            <v>113.12282257971911</v>
          </cell>
          <cell r="F15803">
            <v>111.94345740413267</v>
          </cell>
          <cell r="G15803">
            <v>112.37135854992175</v>
          </cell>
          <cell r="H15803" t="str">
            <v>A</v>
          </cell>
          <cell r="I15803" t="str">
            <v>A</v>
          </cell>
          <cell r="J15803" t="str">
            <v>A</v>
          </cell>
          <cell r="K15803" t="str">
            <v>A</v>
          </cell>
        </row>
        <row r="15804">
          <cell r="C15804" t="str">
            <v>1178395|CA Ingram</v>
          </cell>
          <cell r="D15804">
            <v>111.83911914235189</v>
          </cell>
          <cell r="E15804">
            <v>112.15329108949797</v>
          </cell>
          <cell r="F15804">
            <v>111.1816248263231</v>
          </cell>
          <cell r="G15804">
            <v>112.2257059410364</v>
          </cell>
          <cell r="H15804" t="str">
            <v>A</v>
          </cell>
          <cell r="I15804" t="str">
            <v>A</v>
          </cell>
          <cell r="J15804" t="str">
            <v>A</v>
          </cell>
          <cell r="K15804" t="str">
            <v>A</v>
          </cell>
        </row>
        <row r="15805">
          <cell r="C15805" t="str">
            <v>501264|AM Nayar</v>
          </cell>
          <cell r="D15805">
            <v>111.84125661375664</v>
          </cell>
          <cell r="E15805">
            <v>111.48000641333978</v>
          </cell>
          <cell r="F15805">
            <v>112.18081776374432</v>
          </cell>
          <cell r="G15805">
            <v>111.90192866107743</v>
          </cell>
          <cell r="H15805" t="str">
            <v>A</v>
          </cell>
          <cell r="I15805" t="str">
            <v>A</v>
          </cell>
          <cell r="J15805" t="str">
            <v>A</v>
          </cell>
          <cell r="K15805" t="str">
            <v>A</v>
          </cell>
        </row>
        <row r="15806">
          <cell r="C15806" t="str">
            <v>980935|DJ Hooda</v>
          </cell>
          <cell r="D15806">
            <v>111.84237373737375</v>
          </cell>
          <cell r="E15806">
            <v>111.31603729603731</v>
          </cell>
          <cell r="F15806">
            <v>111.49036149372513</v>
          </cell>
          <cell r="G15806">
            <v>111.38942443078808</v>
          </cell>
          <cell r="H15806" t="str">
            <v>A</v>
          </cell>
          <cell r="I15806" t="str">
            <v>A</v>
          </cell>
          <cell r="J15806" t="str">
            <v>A</v>
          </cell>
          <cell r="K15806" t="str">
            <v>A</v>
          </cell>
        </row>
        <row r="15807">
          <cell r="C15807" t="str">
            <v>501220|AL Menaria</v>
          </cell>
          <cell r="D15807">
            <v>111.84599829714772</v>
          </cell>
          <cell r="E15807">
            <v>117.38449872286078</v>
          </cell>
          <cell r="F15807">
            <v>111.19180147580529</v>
          </cell>
          <cell r="G15807">
            <v>113.67799240811694</v>
          </cell>
          <cell r="H15807" t="str">
            <v>A</v>
          </cell>
          <cell r="I15807" t="str">
            <v>A</v>
          </cell>
          <cell r="J15807" t="str">
            <v>A</v>
          </cell>
          <cell r="K15807" t="str">
            <v>A</v>
          </cell>
        </row>
        <row r="15808">
          <cell r="C15808" t="str">
            <v>733973|GJ Bailey</v>
          </cell>
          <cell r="D15808">
            <v>111.84751322751322</v>
          </cell>
          <cell r="E15808">
            <v>111.24157407407407</v>
          </cell>
          <cell r="F15808">
            <v>111.7242657260435</v>
          </cell>
          <cell r="G15808">
            <v>111.44261757789535</v>
          </cell>
          <cell r="H15808" t="str">
            <v>A</v>
          </cell>
          <cell r="I15808" t="str">
            <v>A</v>
          </cell>
          <cell r="J15808" t="str">
            <v>A</v>
          </cell>
          <cell r="K15808" t="str">
            <v>A</v>
          </cell>
        </row>
        <row r="15809">
          <cell r="C15809" t="str">
            <v>548321|AA Jhunjhunwala</v>
          </cell>
          <cell r="D15809">
            <v>111.84830609046128</v>
          </cell>
          <cell r="E15809">
            <v>111.05228254504118</v>
          </cell>
          <cell r="F15809">
            <v>113.60764183256661</v>
          </cell>
          <cell r="G15809">
            <v>112.12624691139582</v>
          </cell>
          <cell r="H15809" t="str">
            <v>A</v>
          </cell>
          <cell r="I15809" t="str">
            <v>A</v>
          </cell>
          <cell r="J15809" t="str">
            <v>A</v>
          </cell>
          <cell r="K15809" t="str">
            <v>A</v>
          </cell>
        </row>
        <row r="15810">
          <cell r="C15810" t="str">
            <v>980989|IK Pathan</v>
          </cell>
          <cell r="D15810">
            <v>111.84890145564535</v>
          </cell>
          <cell r="E15810">
            <v>111.76954018744978</v>
          </cell>
          <cell r="F15810">
            <v>111.93030669243115</v>
          </cell>
          <cell r="G15810">
            <v>111.86866316409736</v>
          </cell>
          <cell r="H15810" t="str">
            <v>A</v>
          </cell>
          <cell r="I15810" t="str">
            <v>A</v>
          </cell>
          <cell r="J15810" t="str">
            <v>A</v>
          </cell>
          <cell r="K15810" t="str">
            <v>A</v>
          </cell>
        </row>
        <row r="15811">
          <cell r="C15811" t="str">
            <v>548373|STR Binny</v>
          </cell>
          <cell r="D15811">
            <v>111.85024721766101</v>
          </cell>
          <cell r="E15811">
            <v>111.24396631545338</v>
          </cell>
          <cell r="F15811">
            <v>111.78551613655253</v>
          </cell>
          <cell r="G15811">
            <v>111.9731673179063</v>
          </cell>
          <cell r="H15811" t="str">
            <v>A</v>
          </cell>
          <cell r="I15811" t="str">
            <v>A</v>
          </cell>
          <cell r="J15811" t="str">
            <v>A</v>
          </cell>
          <cell r="K15811" t="str">
            <v>A</v>
          </cell>
        </row>
        <row r="15812">
          <cell r="C15812" t="str">
            <v>336014|Y Venugopal Rao</v>
          </cell>
          <cell r="D15812">
            <v>111.85063032999628</v>
          </cell>
          <cell r="E15812">
            <v>119.28524749721913</v>
          </cell>
          <cell r="F15812">
            <v>111.1282654595641</v>
          </cell>
          <cell r="G15812">
            <v>114.35805524657026</v>
          </cell>
          <cell r="H15812" t="str">
            <v>A</v>
          </cell>
          <cell r="I15812" t="str">
            <v>A</v>
          </cell>
          <cell r="J15812" t="str">
            <v>A</v>
          </cell>
          <cell r="K15812" t="str">
            <v>A</v>
          </cell>
        </row>
        <row r="15813">
          <cell r="C15813" t="str">
            <v>1082602|PA Patel</v>
          </cell>
          <cell r="D15813">
            <v>111.85513356167192</v>
          </cell>
          <cell r="E15813">
            <v>111.76037266204047</v>
          </cell>
          <cell r="F15813">
            <v>111.56807757107113</v>
          </cell>
          <cell r="G15813">
            <v>111.69153722768259</v>
          </cell>
          <cell r="H15813" t="str">
            <v>A</v>
          </cell>
          <cell r="I15813" t="str">
            <v>A</v>
          </cell>
          <cell r="J15813" t="str">
            <v>A</v>
          </cell>
          <cell r="K15813" t="str">
            <v>A</v>
          </cell>
        </row>
        <row r="15814">
          <cell r="C15814" t="str">
            <v>392206|JDP Oram</v>
          </cell>
          <cell r="D15814">
            <v>111.85657142857141</v>
          </cell>
          <cell r="E15814">
            <v>109.70146384479717</v>
          </cell>
          <cell r="F15814">
            <v>112.3405238095238</v>
          </cell>
          <cell r="G15814">
            <v>112.20958318636094</v>
          </cell>
          <cell r="H15814" t="str">
            <v>A</v>
          </cell>
          <cell r="I15814" t="str">
            <v>A</v>
          </cell>
          <cell r="J15814" t="str">
            <v>A</v>
          </cell>
          <cell r="K15814" t="str">
            <v>A</v>
          </cell>
        </row>
        <row r="15815">
          <cell r="C15815" t="str">
            <v>1216534|Abhishek Sharma</v>
          </cell>
          <cell r="D15815">
            <v>111.8566170001419</v>
          </cell>
          <cell r="E15815">
            <v>111.3249553001277</v>
          </cell>
          <cell r="F15815">
            <v>111.74357448627244</v>
          </cell>
          <cell r="G15815">
            <v>112.13175547514307</v>
          </cell>
          <cell r="H15815" t="str">
            <v>A</v>
          </cell>
          <cell r="I15815" t="str">
            <v>A</v>
          </cell>
          <cell r="J15815" t="str">
            <v>A</v>
          </cell>
          <cell r="K15815" t="str">
            <v>A</v>
          </cell>
        </row>
        <row r="15816">
          <cell r="C15816" t="str">
            <v>336000|DJ Hussey</v>
          </cell>
          <cell r="D15816">
            <v>111.85775862068965</v>
          </cell>
          <cell r="E15816">
            <v>114.23620689655172</v>
          </cell>
          <cell r="F15816">
            <v>115.63936781609196</v>
          </cell>
          <cell r="G15816">
            <v>112.96810344827587</v>
          </cell>
          <cell r="H15816" t="str">
            <v>A</v>
          </cell>
          <cell r="I15816" t="str">
            <v>A</v>
          </cell>
          <cell r="J15816" t="str">
            <v>A</v>
          </cell>
          <cell r="K15816" t="str">
            <v>A</v>
          </cell>
        </row>
        <row r="15817">
          <cell r="C15817" t="str">
            <v>392206|S Badrinath</v>
          </cell>
          <cell r="D15817">
            <v>111.86244067055561</v>
          </cell>
          <cell r="E15817">
            <v>113.21478812864589</v>
          </cell>
          <cell r="F15817">
            <v>111.30357632530429</v>
          </cell>
          <cell r="G15817">
            <v>111.99645587096403</v>
          </cell>
          <cell r="H15817" t="str">
            <v>A</v>
          </cell>
          <cell r="I15817" t="str">
            <v>A</v>
          </cell>
          <cell r="J15817" t="str">
            <v>A</v>
          </cell>
          <cell r="K15817" t="str">
            <v>A</v>
          </cell>
        </row>
        <row r="15818">
          <cell r="C15818" t="str">
            <v>336021|Salman Butt</v>
          </cell>
          <cell r="D15818">
            <v>111.8641975308642</v>
          </cell>
          <cell r="E15818">
            <v>107.89814814814815</v>
          </cell>
          <cell r="F15818">
            <v>104.49794238683127</v>
          </cell>
          <cell r="G15818">
            <v>106.71399176954732</v>
          </cell>
          <cell r="H15818" t="str">
            <v>A</v>
          </cell>
          <cell r="I15818" t="str">
            <v>A</v>
          </cell>
          <cell r="J15818" t="str">
            <v>A</v>
          </cell>
          <cell r="K15818" t="str">
            <v>A</v>
          </cell>
        </row>
        <row r="15819">
          <cell r="C15819" t="str">
            <v>392198|KD Karthik</v>
          </cell>
          <cell r="D15819">
            <v>111.86725420875419</v>
          </cell>
          <cell r="E15819">
            <v>111.15204928068562</v>
          </cell>
          <cell r="F15819">
            <v>112.5179422153635</v>
          </cell>
          <cell r="G15819">
            <v>111.95726938861112</v>
          </cell>
          <cell r="H15819" t="str">
            <v>A</v>
          </cell>
          <cell r="I15819" t="str">
            <v>A</v>
          </cell>
          <cell r="J15819" t="str">
            <v>A</v>
          </cell>
          <cell r="K15819" t="str">
            <v>A</v>
          </cell>
        </row>
        <row r="15820">
          <cell r="C15820" t="str">
            <v>829801|JA Morkel</v>
          </cell>
          <cell r="D15820">
            <v>111.87417516034998</v>
          </cell>
          <cell r="E15820">
            <v>111.87486947610226</v>
          </cell>
          <cell r="F15820">
            <v>111.64816111622743</v>
          </cell>
          <cell r="G15820">
            <v>111.87635542789424</v>
          </cell>
          <cell r="H15820" t="str">
            <v>A</v>
          </cell>
          <cell r="I15820" t="str">
            <v>A</v>
          </cell>
          <cell r="J15820" t="str">
            <v>A</v>
          </cell>
          <cell r="K15820" t="str">
            <v>A</v>
          </cell>
        </row>
        <row r="15821">
          <cell r="C15821" t="str">
            <v>980939|JA Morkel</v>
          </cell>
          <cell r="D15821">
            <v>111.87486947610226</v>
          </cell>
          <cell r="E15821">
            <v>111.88419978242909</v>
          </cell>
          <cell r="F15821">
            <v>111.87635542789424</v>
          </cell>
          <cell r="G15821">
            <v>111.8777481396271</v>
          </cell>
          <cell r="H15821" t="str">
            <v>A</v>
          </cell>
          <cell r="I15821" t="str">
            <v>A</v>
          </cell>
          <cell r="J15821" t="str">
            <v>A</v>
          </cell>
          <cell r="K15821" t="str">
            <v>A</v>
          </cell>
        </row>
        <row r="15822">
          <cell r="C15822" t="str">
            <v>829813|KM Jadhav</v>
          </cell>
          <cell r="D15822">
            <v>111.87727253115183</v>
          </cell>
          <cell r="E15822">
            <v>111.57977807917253</v>
          </cell>
          <cell r="F15822">
            <v>111.60697644784405</v>
          </cell>
          <cell r="G15822">
            <v>111.87107585511728</v>
          </cell>
          <cell r="H15822" t="str">
            <v>A</v>
          </cell>
          <cell r="I15822" t="str">
            <v>A</v>
          </cell>
          <cell r="J15822" t="str">
            <v>A</v>
          </cell>
          <cell r="K15822" t="str">
            <v>A</v>
          </cell>
        </row>
        <row r="15823">
          <cell r="C15823" t="str">
            <v>1254065|MM Ali</v>
          </cell>
          <cell r="D15823">
            <v>111.87728812764068</v>
          </cell>
          <cell r="E15823">
            <v>112.68247959070833</v>
          </cell>
          <cell r="F15823">
            <v>111.76556558644218</v>
          </cell>
          <cell r="G15823">
            <v>111.96831184659082</v>
          </cell>
          <cell r="H15823" t="str">
            <v>A</v>
          </cell>
          <cell r="I15823" t="str">
            <v>A</v>
          </cell>
          <cell r="J15823" t="str">
            <v>A</v>
          </cell>
          <cell r="K15823" t="str">
            <v>A</v>
          </cell>
        </row>
        <row r="15824">
          <cell r="C15824" t="str">
            <v>548361|AL Menaria</v>
          </cell>
          <cell r="D15824">
            <v>111.87837427075178</v>
          </cell>
          <cell r="E15824">
            <v>111.38445555721418</v>
          </cell>
          <cell r="F15824">
            <v>111.69100372211324</v>
          </cell>
          <cell r="G15824">
            <v>111.72074163051242</v>
          </cell>
          <cell r="H15824" t="str">
            <v>A</v>
          </cell>
          <cell r="I15824" t="str">
            <v>A</v>
          </cell>
          <cell r="J15824" t="str">
            <v>A</v>
          </cell>
          <cell r="K15824" t="str">
            <v>A</v>
          </cell>
        </row>
        <row r="15825">
          <cell r="C15825" t="str">
            <v>829761|JA Morkel</v>
          </cell>
          <cell r="D15825">
            <v>111.88002164723045</v>
          </cell>
          <cell r="E15825">
            <v>111.87417516034998</v>
          </cell>
          <cell r="F15825">
            <v>111.47498472992483</v>
          </cell>
          <cell r="G15825">
            <v>111.64816111622743</v>
          </cell>
          <cell r="H15825" t="str">
            <v>A</v>
          </cell>
          <cell r="I15825" t="str">
            <v>A</v>
          </cell>
          <cell r="J15825" t="str">
            <v>A</v>
          </cell>
          <cell r="K15825" t="str">
            <v>A</v>
          </cell>
        </row>
        <row r="15826">
          <cell r="C15826" t="str">
            <v>1175362|C de Grandhomme</v>
          </cell>
          <cell r="D15826">
            <v>111.88085489261735</v>
          </cell>
          <cell r="E15826">
            <v>111.04502042458486</v>
          </cell>
          <cell r="F15826">
            <v>112.42073570711597</v>
          </cell>
          <cell r="G15826">
            <v>111.75833859724607</v>
          </cell>
          <cell r="H15826" t="str">
            <v>A</v>
          </cell>
          <cell r="I15826" t="str">
            <v>A</v>
          </cell>
          <cell r="J15826" t="str">
            <v>A</v>
          </cell>
          <cell r="K15826" t="str">
            <v>A</v>
          </cell>
        </row>
        <row r="15827">
          <cell r="C15827" t="str">
            <v>734025|M Vohra</v>
          </cell>
          <cell r="D15827">
            <v>111.88474464406936</v>
          </cell>
          <cell r="E15827">
            <v>111.4288668509358</v>
          </cell>
          <cell r="F15827">
            <v>110.34200271056496</v>
          </cell>
          <cell r="G15827">
            <v>111.4338382476936</v>
          </cell>
          <cell r="H15827" t="str">
            <v>A</v>
          </cell>
          <cell r="I15827" t="str">
            <v>A</v>
          </cell>
          <cell r="J15827" t="str">
            <v>A</v>
          </cell>
          <cell r="K15827" t="str">
            <v>A</v>
          </cell>
        </row>
        <row r="15828">
          <cell r="C15828" t="str">
            <v>1136571|Mandeep Singh</v>
          </cell>
          <cell r="D15828">
            <v>111.88835368986187</v>
          </cell>
          <cell r="E15828">
            <v>112.39838067855267</v>
          </cell>
          <cell r="F15828">
            <v>111.62234650589691</v>
          </cell>
          <cell r="G15828">
            <v>112.01513304592187</v>
          </cell>
          <cell r="H15828" t="str">
            <v>A</v>
          </cell>
          <cell r="I15828" t="str">
            <v>A</v>
          </cell>
          <cell r="J15828" t="str">
            <v>A</v>
          </cell>
          <cell r="K15828" t="str">
            <v>A</v>
          </cell>
        </row>
        <row r="15829">
          <cell r="C15829" t="str">
            <v>1254066|Abdul Samad</v>
          </cell>
          <cell r="D15829">
            <v>111.88863754065795</v>
          </cell>
          <cell r="E15829">
            <v>111.04607008288845</v>
          </cell>
          <cell r="F15829">
            <v>113.55812055371599</v>
          </cell>
          <cell r="G15829">
            <v>112.35601518214725</v>
          </cell>
          <cell r="H15829" t="str">
            <v>A</v>
          </cell>
          <cell r="I15829" t="str">
            <v>A</v>
          </cell>
          <cell r="J15829" t="str">
            <v>A</v>
          </cell>
          <cell r="K15829" t="str">
            <v>A</v>
          </cell>
        </row>
        <row r="15830">
          <cell r="C15830" t="str">
            <v>598073|JA Morkel</v>
          </cell>
          <cell r="D15830">
            <v>111.88867927642251</v>
          </cell>
          <cell r="E15830">
            <v>111.59749515096695</v>
          </cell>
          <cell r="F15830">
            <v>111.8460093023059</v>
          </cell>
          <cell r="G15830">
            <v>111.77381242077318</v>
          </cell>
          <cell r="H15830" t="str">
            <v>A</v>
          </cell>
          <cell r="I15830" t="str">
            <v>A</v>
          </cell>
          <cell r="J15830" t="str">
            <v>A</v>
          </cell>
          <cell r="K15830" t="str">
            <v>A</v>
          </cell>
        </row>
        <row r="15831">
          <cell r="C15831" t="str">
            <v>980931|KL Rahul</v>
          </cell>
          <cell r="D15831">
            <v>111.88874633395885</v>
          </cell>
          <cell r="E15831">
            <v>111.65680901726091</v>
          </cell>
          <cell r="F15831">
            <v>112.12401239643707</v>
          </cell>
          <cell r="G15831">
            <v>111.93628935079697</v>
          </cell>
          <cell r="H15831" t="str">
            <v>A</v>
          </cell>
          <cell r="I15831" t="str">
            <v>A</v>
          </cell>
          <cell r="J15831" t="str">
            <v>A</v>
          </cell>
          <cell r="K15831" t="str">
            <v>A</v>
          </cell>
        </row>
        <row r="15832">
          <cell r="C15832" t="str">
            <v>336005|S Badrinath</v>
          </cell>
          <cell r="D15832">
            <v>111.8888888888889</v>
          </cell>
          <cell r="E15832">
            <v>109.84490740740742</v>
          </cell>
          <cell r="F15832">
            <v>117.5462962962963</v>
          </cell>
          <cell r="G15832">
            <v>112.66126543209877</v>
          </cell>
          <cell r="H15832" t="str">
            <v>A</v>
          </cell>
          <cell r="I15832" t="str">
            <v>A</v>
          </cell>
          <cell r="J15832" t="str">
            <v>A</v>
          </cell>
          <cell r="K15832" t="str">
            <v>A</v>
          </cell>
        </row>
        <row r="15833">
          <cell r="C15833" t="str">
            <v>733993|KM Jadhav</v>
          </cell>
          <cell r="D15833">
            <v>111.89007139073105</v>
          </cell>
          <cell r="E15833">
            <v>111.43298508278393</v>
          </cell>
          <cell r="F15833">
            <v>111.58531283401931</v>
          </cell>
          <cell r="G15833">
            <v>111.69437703642643</v>
          </cell>
          <cell r="H15833" t="str">
            <v>A</v>
          </cell>
          <cell r="I15833" t="str">
            <v>A</v>
          </cell>
          <cell r="J15833" t="str">
            <v>A</v>
          </cell>
          <cell r="K15833" t="str">
            <v>A</v>
          </cell>
        </row>
        <row r="15834">
          <cell r="C15834" t="str">
            <v>1254088|JJ Roy</v>
          </cell>
          <cell r="D15834">
            <v>111.8917824074074</v>
          </cell>
          <cell r="E15834">
            <v>113.79783950617285</v>
          </cell>
          <cell r="F15834">
            <v>113.80152300117577</v>
          </cell>
          <cell r="G15834">
            <v>113.1132513962375</v>
          </cell>
          <cell r="H15834" t="str">
            <v>A</v>
          </cell>
          <cell r="I15834" t="str">
            <v>A</v>
          </cell>
          <cell r="J15834" t="str">
            <v>A</v>
          </cell>
          <cell r="K15834" t="str">
            <v>A</v>
          </cell>
        </row>
        <row r="15835">
          <cell r="C15835" t="str">
            <v>598069|NLTC Perera</v>
          </cell>
          <cell r="D15835">
            <v>111.89448147118196</v>
          </cell>
          <cell r="E15835">
            <v>111.13598256111243</v>
          </cell>
          <cell r="F15835">
            <v>111.87361985964547</v>
          </cell>
          <cell r="G15835">
            <v>111.49485920051838</v>
          </cell>
          <cell r="H15835" t="str">
            <v>A</v>
          </cell>
          <cell r="I15835" t="str">
            <v>A</v>
          </cell>
          <cell r="J15835" t="str">
            <v>A</v>
          </cell>
          <cell r="K15835" t="str">
            <v>A</v>
          </cell>
        </row>
        <row r="15836">
          <cell r="C15836" t="str">
            <v>392199|WP Saha</v>
          </cell>
          <cell r="D15836">
            <v>111.8987606177606</v>
          </cell>
          <cell r="E15836">
            <v>112.5370551070551</v>
          </cell>
          <cell r="F15836">
            <v>112.50527809952808</v>
          </cell>
          <cell r="G15836">
            <v>112.47814621114621</v>
          </cell>
          <cell r="H15836" t="str">
            <v>A</v>
          </cell>
          <cell r="I15836" t="str">
            <v>A</v>
          </cell>
          <cell r="J15836" t="str">
            <v>A</v>
          </cell>
          <cell r="K15836" t="str">
            <v>A</v>
          </cell>
        </row>
        <row r="15837">
          <cell r="C15837" t="str">
            <v>548358|AL Menaria</v>
          </cell>
          <cell r="D15837">
            <v>111.8993950635713</v>
          </cell>
          <cell r="E15837">
            <v>111.87837427075178</v>
          </cell>
          <cell r="F15837">
            <v>111.75421389564441</v>
          </cell>
          <cell r="G15837">
            <v>111.69100372211324</v>
          </cell>
          <cell r="H15837" t="str">
            <v>A</v>
          </cell>
          <cell r="I15837" t="str">
            <v>A</v>
          </cell>
          <cell r="J15837" t="str">
            <v>A</v>
          </cell>
          <cell r="K15837" t="str">
            <v>A</v>
          </cell>
        </row>
        <row r="15838">
          <cell r="C15838" t="str">
            <v>501243|DB Ravi Teja</v>
          </cell>
          <cell r="D15838">
            <v>111.9039354677258</v>
          </cell>
          <cell r="E15838">
            <v>111.04057044310866</v>
          </cell>
          <cell r="F15838">
            <v>111.55766925864037</v>
          </cell>
          <cell r="G15838">
            <v>111.39367527261275</v>
          </cell>
          <cell r="H15838" t="str">
            <v>A</v>
          </cell>
          <cell r="I15838" t="str">
            <v>A</v>
          </cell>
          <cell r="J15838" t="str">
            <v>A</v>
          </cell>
          <cell r="K15838" t="str">
            <v>A</v>
          </cell>
        </row>
        <row r="15839">
          <cell r="C15839" t="str">
            <v>548365|JD Ryder</v>
          </cell>
          <cell r="D15839">
            <v>111.90948020473708</v>
          </cell>
          <cell r="E15839">
            <v>111.51414162599647</v>
          </cell>
          <cell r="F15839">
            <v>112.14334476970664</v>
          </cell>
          <cell r="G15839">
            <v>111.83525811701249</v>
          </cell>
          <cell r="H15839" t="str">
            <v>A</v>
          </cell>
          <cell r="I15839" t="str">
            <v>A</v>
          </cell>
          <cell r="J15839" t="str">
            <v>A</v>
          </cell>
          <cell r="K15839" t="str">
            <v>A</v>
          </cell>
        </row>
        <row r="15840">
          <cell r="C15840" t="str">
            <v>1082620|DT Christian</v>
          </cell>
          <cell r="D15840">
            <v>111.91067840460545</v>
          </cell>
          <cell r="E15840">
            <v>111.83719077365907</v>
          </cell>
          <cell r="F15840">
            <v>112.29568937485119</v>
          </cell>
          <cell r="G15840">
            <v>111.96827528324285</v>
          </cell>
          <cell r="H15840" t="str">
            <v>A</v>
          </cell>
          <cell r="I15840" t="str">
            <v>A</v>
          </cell>
          <cell r="J15840" t="str">
            <v>A</v>
          </cell>
          <cell r="K15840" t="str">
            <v>A</v>
          </cell>
        </row>
        <row r="15841">
          <cell r="C15841" t="str">
            <v>733971|Shakib Al Hasan</v>
          </cell>
          <cell r="D15841">
            <v>111.91385066546357</v>
          </cell>
          <cell r="E15841">
            <v>111.04000418935904</v>
          </cell>
          <cell r="F15841">
            <v>110.40659764423695</v>
          </cell>
          <cell r="G15841">
            <v>111.14933371884986</v>
          </cell>
          <cell r="H15841" t="str">
            <v>A</v>
          </cell>
          <cell r="I15841" t="str">
            <v>A</v>
          </cell>
          <cell r="J15841" t="str">
            <v>A</v>
          </cell>
          <cell r="K15841" t="str">
            <v>A</v>
          </cell>
        </row>
        <row r="15842">
          <cell r="C15842" t="str">
            <v>980957|JC Buttler</v>
          </cell>
          <cell r="D15842">
            <v>111.91387931034484</v>
          </cell>
          <cell r="E15842">
            <v>113.29381864623245</v>
          </cell>
          <cell r="F15842">
            <v>111.1027490421456</v>
          </cell>
          <cell r="G15842">
            <v>112.18118667518094</v>
          </cell>
          <cell r="H15842" t="str">
            <v>A</v>
          </cell>
          <cell r="I15842" t="str">
            <v>A</v>
          </cell>
          <cell r="J15842" t="str">
            <v>A</v>
          </cell>
          <cell r="K15842" t="str">
            <v>A</v>
          </cell>
        </row>
        <row r="15843">
          <cell r="C15843" t="str">
            <v>1304054|Harpreet Brar</v>
          </cell>
          <cell r="D15843">
            <v>111.91666666666667</v>
          </cell>
          <cell r="E15843">
            <v>110.64285714285714</v>
          </cell>
          <cell r="F15843">
            <v>110.74722222222222</v>
          </cell>
          <cell r="G15843">
            <v>111.08650793650793</v>
          </cell>
          <cell r="H15843" t="str">
            <v>A</v>
          </cell>
          <cell r="I15843" t="str">
            <v>A</v>
          </cell>
          <cell r="J15843" t="str">
            <v>A</v>
          </cell>
          <cell r="K15843" t="str">
            <v>A</v>
          </cell>
        </row>
        <row r="15844">
          <cell r="C15844" t="str">
            <v>1178394|Mohammad Nabi</v>
          </cell>
          <cell r="D15844">
            <v>111.91724406224407</v>
          </cell>
          <cell r="E15844">
            <v>110.33379524979526</v>
          </cell>
          <cell r="F15844">
            <v>109.13551415051415</v>
          </cell>
          <cell r="G15844">
            <v>110.21356602056602</v>
          </cell>
          <cell r="H15844" t="str">
            <v>A</v>
          </cell>
          <cell r="I15844" t="str">
            <v>A</v>
          </cell>
          <cell r="J15844" t="str">
            <v>A</v>
          </cell>
          <cell r="K15844" t="str">
            <v>A</v>
          </cell>
        </row>
        <row r="15845">
          <cell r="C15845" t="str">
            <v>734025|WP Saha</v>
          </cell>
          <cell r="D15845">
            <v>111.91896907113123</v>
          </cell>
          <cell r="E15845">
            <v>111.55268041136462</v>
          </cell>
          <cell r="F15845">
            <v>111.76707216388549</v>
          </cell>
          <cell r="G15845">
            <v>111.8100114537195</v>
          </cell>
          <cell r="H15845" t="str">
            <v>A</v>
          </cell>
          <cell r="I15845" t="str">
            <v>A</v>
          </cell>
          <cell r="J15845" t="str">
            <v>A</v>
          </cell>
          <cell r="K15845" t="str">
            <v>A</v>
          </cell>
        </row>
        <row r="15846">
          <cell r="C15846" t="str">
            <v>1082597|SA Yadav</v>
          </cell>
          <cell r="D15846">
            <v>111.91931390592427</v>
          </cell>
          <cell r="E15846">
            <v>111.9909996307597</v>
          </cell>
          <cell r="F15846">
            <v>111.8422493499226</v>
          </cell>
          <cell r="G15846">
            <v>111.90565340151574</v>
          </cell>
          <cell r="H15846" t="str">
            <v>A</v>
          </cell>
          <cell r="I15846" t="str">
            <v>A</v>
          </cell>
          <cell r="J15846" t="str">
            <v>A</v>
          </cell>
          <cell r="K15846" t="str">
            <v>A</v>
          </cell>
        </row>
        <row r="15847">
          <cell r="C15847" t="str">
            <v>336003|DPMD Jayawardene</v>
          </cell>
          <cell r="D15847">
            <v>111.92025862068965</v>
          </cell>
          <cell r="E15847">
            <v>110.38997033741194</v>
          </cell>
          <cell r="F15847">
            <v>106.59315134099616</v>
          </cell>
          <cell r="G15847">
            <v>108.8179690396737</v>
          </cell>
          <cell r="H15847" t="str">
            <v>A</v>
          </cell>
          <cell r="I15847" t="str">
            <v>A</v>
          </cell>
          <cell r="J15847" t="str">
            <v>A</v>
          </cell>
          <cell r="K15847" t="str">
            <v>A</v>
          </cell>
        </row>
        <row r="15848">
          <cell r="C15848" t="str">
            <v>1082595|KM Jadhav</v>
          </cell>
          <cell r="D15848">
            <v>111.92721344332838</v>
          </cell>
          <cell r="E15848">
            <v>113.1316943105024</v>
          </cell>
          <cell r="F15848">
            <v>111.58806487723497</v>
          </cell>
          <cell r="G15848">
            <v>112.203506381929</v>
          </cell>
          <cell r="H15848" t="str">
            <v>A</v>
          </cell>
          <cell r="I15848" t="str">
            <v>A</v>
          </cell>
          <cell r="J15848" t="str">
            <v>A</v>
          </cell>
          <cell r="K15848" t="str">
            <v>A</v>
          </cell>
        </row>
        <row r="15849">
          <cell r="C15849" t="str">
            <v>1254083|M Shahrukh Khan</v>
          </cell>
          <cell r="D15849">
            <v>111.92787356321837</v>
          </cell>
          <cell r="E15849">
            <v>109.42979362591431</v>
          </cell>
          <cell r="F15849">
            <v>113.35794220945081</v>
          </cell>
          <cell r="G15849">
            <v>111.42250304771856</v>
          </cell>
          <cell r="H15849" t="str">
            <v>A</v>
          </cell>
          <cell r="I15849" t="str">
            <v>A</v>
          </cell>
          <cell r="J15849" t="str">
            <v>A</v>
          </cell>
          <cell r="K15849" t="str">
            <v>A</v>
          </cell>
        </row>
        <row r="15850">
          <cell r="C15850" t="str">
            <v>829733|SA Yadav</v>
          </cell>
          <cell r="D15850">
            <v>111.93575374857276</v>
          </cell>
          <cell r="E15850">
            <v>111.82614794311236</v>
          </cell>
          <cell r="F15850">
            <v>112.62399871106369</v>
          </cell>
          <cell r="G15850">
            <v>112.15603267876732</v>
          </cell>
          <cell r="H15850" t="str">
            <v>A</v>
          </cell>
          <cell r="I15850" t="str">
            <v>A</v>
          </cell>
          <cell r="J15850" t="str">
            <v>A</v>
          </cell>
          <cell r="K15850" t="str">
            <v>A</v>
          </cell>
        </row>
        <row r="15851">
          <cell r="C15851" t="str">
            <v>1136607|DJM Short</v>
          </cell>
          <cell r="D15851">
            <v>111.9372839506173</v>
          </cell>
          <cell r="E15851">
            <v>109.49386243386245</v>
          </cell>
          <cell r="F15851">
            <v>111.85362242798355</v>
          </cell>
          <cell r="G15851">
            <v>111.66677718988831</v>
          </cell>
          <cell r="H15851" t="str">
            <v>A</v>
          </cell>
          <cell r="I15851" t="str">
            <v>A</v>
          </cell>
          <cell r="J15851" t="str">
            <v>A</v>
          </cell>
          <cell r="K15851" t="str">
            <v>A</v>
          </cell>
        </row>
        <row r="15852">
          <cell r="C15852" t="str">
            <v>336011|Y Venugopal Rao</v>
          </cell>
          <cell r="D15852">
            <v>111.93828791249535</v>
          </cell>
          <cell r="E15852">
            <v>111.85063032999628</v>
          </cell>
          <cell r="F15852">
            <v>111.83083312734313</v>
          </cell>
          <cell r="G15852">
            <v>111.1282654595641</v>
          </cell>
          <cell r="H15852" t="str">
            <v>A</v>
          </cell>
          <cell r="I15852" t="str">
            <v>A</v>
          </cell>
          <cell r="J15852" t="str">
            <v>A</v>
          </cell>
          <cell r="K15852" t="str">
            <v>A</v>
          </cell>
        </row>
        <row r="15853">
          <cell r="C15853" t="str">
            <v>336017|T Taibu</v>
          </cell>
          <cell r="D15853">
            <v>111.94</v>
          </cell>
          <cell r="E15853">
            <v>109.97333333333334</v>
          </cell>
          <cell r="F15853">
            <v>110.93</v>
          </cell>
          <cell r="G15853">
            <v>110.61111111111113</v>
          </cell>
          <cell r="H15853" t="str">
            <v>A</v>
          </cell>
          <cell r="I15853" t="str">
            <v>A</v>
          </cell>
          <cell r="J15853" t="str">
            <v>A</v>
          </cell>
          <cell r="K15853" t="str">
            <v>A</v>
          </cell>
        </row>
        <row r="15854">
          <cell r="C15854" t="str">
            <v>548359|Azhar Mahmood</v>
          </cell>
          <cell r="D15854">
            <v>111.94891582491582</v>
          </cell>
          <cell r="E15854">
            <v>112.77841750841749</v>
          </cell>
          <cell r="F15854">
            <v>114.66765862326973</v>
          </cell>
          <cell r="G15854">
            <v>112.58921492704826</v>
          </cell>
          <cell r="H15854" t="str">
            <v>A</v>
          </cell>
          <cell r="I15854" t="str">
            <v>A</v>
          </cell>
          <cell r="J15854" t="str">
            <v>A</v>
          </cell>
          <cell r="K15854" t="str">
            <v>A</v>
          </cell>
        </row>
        <row r="15855">
          <cell r="C15855" t="str">
            <v>419122|SC Ganguly</v>
          </cell>
          <cell r="D15855">
            <v>111.94902400441197</v>
          </cell>
          <cell r="E15855">
            <v>112.28411513069661</v>
          </cell>
          <cell r="F15855">
            <v>111.70385397608955</v>
          </cell>
          <cell r="G15855">
            <v>111.88416578730205</v>
          </cell>
          <cell r="H15855" t="str">
            <v>A</v>
          </cell>
          <cell r="I15855" t="str">
            <v>A</v>
          </cell>
          <cell r="J15855" t="str">
            <v>A</v>
          </cell>
          <cell r="K15855" t="str">
            <v>A</v>
          </cell>
        </row>
        <row r="15856">
          <cell r="C15856" t="str">
            <v>829821|Mandeep Singh</v>
          </cell>
          <cell r="D15856">
            <v>111.95136495229615</v>
          </cell>
          <cell r="E15856">
            <v>111.77710040467888</v>
          </cell>
          <cell r="F15856">
            <v>111.57405653690164</v>
          </cell>
          <cell r="G15856">
            <v>111.65169245781716</v>
          </cell>
          <cell r="H15856" t="str">
            <v>A</v>
          </cell>
          <cell r="I15856" t="str">
            <v>A</v>
          </cell>
          <cell r="J15856" t="str">
            <v>A</v>
          </cell>
          <cell r="K15856" t="str">
            <v>A</v>
          </cell>
        </row>
        <row r="15857">
          <cell r="C15857" t="str">
            <v>501271|MA Agarwal</v>
          </cell>
          <cell r="D15857">
            <v>111.95247863247863</v>
          </cell>
          <cell r="E15857">
            <v>111.17355311355311</v>
          </cell>
          <cell r="F15857">
            <v>109.4691680911681</v>
          </cell>
          <cell r="G15857">
            <v>110.85633536833537</v>
          </cell>
          <cell r="H15857" t="str">
            <v>A</v>
          </cell>
          <cell r="I15857" t="str">
            <v>A</v>
          </cell>
          <cell r="J15857" t="str">
            <v>A</v>
          </cell>
          <cell r="K15857" t="str">
            <v>A</v>
          </cell>
        </row>
        <row r="15858">
          <cell r="C15858" t="str">
            <v>1304105|DJ Bravo</v>
          </cell>
          <cell r="D15858">
            <v>111.95397297605903</v>
          </cell>
          <cell r="E15858">
            <v>112.05366413082214</v>
          </cell>
          <cell r="F15858">
            <v>112.05603058743746</v>
          </cell>
          <cell r="G15858">
            <v>112.02101191954817</v>
          </cell>
          <cell r="H15858" t="str">
            <v>A</v>
          </cell>
          <cell r="I15858" t="str">
            <v>A</v>
          </cell>
          <cell r="J15858" t="str">
            <v>A</v>
          </cell>
          <cell r="K15858" t="str">
            <v>A</v>
          </cell>
        </row>
        <row r="15859">
          <cell r="C15859" t="str">
            <v>734015|IK Pathan</v>
          </cell>
          <cell r="D15859">
            <v>111.95447077245116</v>
          </cell>
          <cell r="E15859">
            <v>111.98754784919693</v>
          </cell>
          <cell r="F15859">
            <v>112.03116873945214</v>
          </cell>
          <cell r="G15859">
            <v>112.01638514417607</v>
          </cell>
          <cell r="H15859" t="str">
            <v>A</v>
          </cell>
          <cell r="I15859" t="str">
            <v>A</v>
          </cell>
          <cell r="J15859" t="str">
            <v>A</v>
          </cell>
          <cell r="K15859" t="str">
            <v>A</v>
          </cell>
        </row>
        <row r="15860">
          <cell r="C15860" t="str">
            <v>734019|KM Jadhav</v>
          </cell>
          <cell r="D15860">
            <v>111.95737084564669</v>
          </cell>
          <cell r="E15860">
            <v>111.50265340691904</v>
          </cell>
          <cell r="F15860">
            <v>111.90200720263441</v>
          </cell>
          <cell r="G15860">
            <v>111.92522997734609</v>
          </cell>
          <cell r="H15860" t="str">
            <v>A</v>
          </cell>
          <cell r="I15860" t="str">
            <v>A</v>
          </cell>
          <cell r="J15860" t="str">
            <v>A</v>
          </cell>
          <cell r="K15860" t="str">
            <v>A</v>
          </cell>
        </row>
        <row r="15861">
          <cell r="C15861" t="str">
            <v>734019|WP Saha</v>
          </cell>
          <cell r="D15861">
            <v>111.95838487866267</v>
          </cell>
          <cell r="E15861">
            <v>111.91896907113123</v>
          </cell>
          <cell r="F15861">
            <v>111.5283549737613</v>
          </cell>
          <cell r="G15861">
            <v>111.76707216388549</v>
          </cell>
          <cell r="H15861" t="str">
            <v>A</v>
          </cell>
          <cell r="I15861" t="str">
            <v>A</v>
          </cell>
          <cell r="J15861" t="str">
            <v>A</v>
          </cell>
          <cell r="K15861" t="str">
            <v>A</v>
          </cell>
        </row>
        <row r="15862">
          <cell r="C15862" t="str">
            <v>1082608|SA Yadav</v>
          </cell>
          <cell r="D15862">
            <v>111.95881045154997</v>
          </cell>
          <cell r="E15862">
            <v>111.81515754493023</v>
          </cell>
          <cell r="F15862">
            <v>111.95637466274464</v>
          </cell>
          <cell r="G15862">
            <v>111.92165587574664</v>
          </cell>
          <cell r="H15862" t="str">
            <v>A</v>
          </cell>
          <cell r="I15862" t="str">
            <v>A</v>
          </cell>
          <cell r="J15862" t="str">
            <v>A</v>
          </cell>
          <cell r="K15862" t="str">
            <v>A</v>
          </cell>
        </row>
        <row r="15863">
          <cell r="C15863" t="str">
            <v>1304055|YBK Jaiswal</v>
          </cell>
          <cell r="D15863">
            <v>111.96081192659535</v>
          </cell>
          <cell r="E15863">
            <v>111.18609113148899</v>
          </cell>
          <cell r="F15863">
            <v>111.53913323370888</v>
          </cell>
          <cell r="G15863">
            <v>111.48124395217535</v>
          </cell>
          <cell r="H15863" t="str">
            <v>A</v>
          </cell>
          <cell r="I15863" t="str">
            <v>A</v>
          </cell>
          <cell r="J15863" t="str">
            <v>A</v>
          </cell>
          <cell r="K15863" t="str">
            <v>A</v>
          </cell>
        </row>
        <row r="15864">
          <cell r="C15864" t="str">
            <v>829791|Gurkeerat Singh</v>
          </cell>
          <cell r="D15864">
            <v>111.96292161363588</v>
          </cell>
          <cell r="E15864">
            <v>111.29339350606016</v>
          </cell>
          <cell r="F15864">
            <v>112.51326872878458</v>
          </cell>
          <cell r="G15864">
            <v>111.84135895248592</v>
          </cell>
          <cell r="H15864" t="str">
            <v>A</v>
          </cell>
          <cell r="I15864" t="str">
            <v>A</v>
          </cell>
          <cell r="J15864" t="str">
            <v>A</v>
          </cell>
          <cell r="K15864" t="str">
            <v>A</v>
          </cell>
        </row>
        <row r="15865">
          <cell r="C15865" t="str">
            <v>548361|JA Morkel</v>
          </cell>
          <cell r="D15865">
            <v>111.96335997607851</v>
          </cell>
          <cell r="E15865">
            <v>112.05839091992608</v>
          </cell>
          <cell r="F15865">
            <v>112.07564508521763</v>
          </cell>
          <cell r="G15865">
            <v>112.06704619938803</v>
          </cell>
          <cell r="H15865" t="str">
            <v>A</v>
          </cell>
          <cell r="I15865" t="str">
            <v>A</v>
          </cell>
          <cell r="J15865" t="str">
            <v>A</v>
          </cell>
          <cell r="K15865" t="str">
            <v>A</v>
          </cell>
        </row>
        <row r="15866">
          <cell r="C15866" t="str">
            <v>1136601|HH Pandya</v>
          </cell>
          <cell r="D15866">
            <v>111.96504358030221</v>
          </cell>
          <cell r="E15866">
            <v>111.99701931099285</v>
          </cell>
          <cell r="F15866">
            <v>111.52520319753734</v>
          </cell>
          <cell r="G15866">
            <v>111.78436104809585</v>
          </cell>
          <cell r="H15866" t="str">
            <v>A</v>
          </cell>
          <cell r="I15866" t="str">
            <v>A</v>
          </cell>
          <cell r="J15866" t="str">
            <v>A</v>
          </cell>
          <cell r="K15866" t="str">
            <v>A</v>
          </cell>
        </row>
        <row r="15867">
          <cell r="C15867" t="str">
            <v>335993|SC Ganguly</v>
          </cell>
          <cell r="D15867">
            <v>111.96969696969697</v>
          </cell>
          <cell r="E15867">
            <v>108.20202020202021</v>
          </cell>
          <cell r="F15867">
            <v>112.73484848484848</v>
          </cell>
          <cell r="G15867">
            <v>111.22390572390573</v>
          </cell>
          <cell r="H15867" t="str">
            <v>A</v>
          </cell>
          <cell r="I15867" t="str">
            <v>A</v>
          </cell>
          <cell r="J15867" t="str">
            <v>A</v>
          </cell>
          <cell r="K15867" t="str">
            <v>A</v>
          </cell>
        </row>
        <row r="15868">
          <cell r="C15868" t="str">
            <v>419155|M Manhas</v>
          </cell>
          <cell r="D15868">
            <v>111.97610092864126</v>
          </cell>
          <cell r="E15868">
            <v>112.3433239341304</v>
          </cell>
          <cell r="F15868">
            <v>111.30201071566103</v>
          </cell>
          <cell r="G15868">
            <v>111.74551165558131</v>
          </cell>
          <cell r="H15868" t="str">
            <v>A</v>
          </cell>
          <cell r="I15868" t="str">
            <v>A</v>
          </cell>
          <cell r="J15868" t="str">
            <v>A</v>
          </cell>
          <cell r="K15868" t="str">
            <v>A</v>
          </cell>
        </row>
        <row r="15869">
          <cell r="C15869" t="str">
            <v>1216516|KM Jadhav</v>
          </cell>
          <cell r="D15869">
            <v>111.98439157286859</v>
          </cell>
          <cell r="E15869">
            <v>111.81118072940464</v>
          </cell>
          <cell r="F15869">
            <v>112.06929237859951</v>
          </cell>
          <cell r="G15869">
            <v>111.99465646341754</v>
          </cell>
          <cell r="H15869" t="str">
            <v>A</v>
          </cell>
          <cell r="I15869" t="str">
            <v>A</v>
          </cell>
          <cell r="J15869" t="str">
            <v>A</v>
          </cell>
          <cell r="K15869" t="str">
            <v>A</v>
          </cell>
        </row>
        <row r="15870">
          <cell r="C15870" t="str">
            <v>980919|IK Pathan</v>
          </cell>
          <cell r="D15870">
            <v>111.98754784919693</v>
          </cell>
          <cell r="E15870">
            <v>111.84890145564535</v>
          </cell>
          <cell r="F15870">
            <v>112.01638514417607</v>
          </cell>
          <cell r="G15870">
            <v>111.93030669243115</v>
          </cell>
          <cell r="H15870" t="str">
            <v>A</v>
          </cell>
          <cell r="I15870" t="str">
            <v>A</v>
          </cell>
          <cell r="J15870" t="str">
            <v>A</v>
          </cell>
          <cell r="K15870" t="str">
            <v>A</v>
          </cell>
        </row>
        <row r="15871">
          <cell r="C15871" t="str">
            <v>1082604|SA Yadav</v>
          </cell>
          <cell r="D15871">
            <v>111.9909996307597</v>
          </cell>
          <cell r="E15871">
            <v>111.95881045154997</v>
          </cell>
          <cell r="F15871">
            <v>111.90565340151574</v>
          </cell>
          <cell r="G15871">
            <v>111.95637466274464</v>
          </cell>
          <cell r="H15871" t="str">
            <v>A</v>
          </cell>
          <cell r="I15871" t="str">
            <v>A</v>
          </cell>
          <cell r="J15871" t="str">
            <v>A</v>
          </cell>
          <cell r="K15871" t="str">
            <v>A</v>
          </cell>
        </row>
        <row r="15872">
          <cell r="C15872" t="str">
            <v>729305|PA Patel</v>
          </cell>
          <cell r="D15872">
            <v>111.99108491435257</v>
          </cell>
          <cell r="E15872">
            <v>111.82209837149445</v>
          </cell>
          <cell r="F15872">
            <v>111.8178197287629</v>
          </cell>
          <cell r="G15872">
            <v>111.96585582219289</v>
          </cell>
          <cell r="H15872" t="str">
            <v>A</v>
          </cell>
          <cell r="I15872" t="str">
            <v>A</v>
          </cell>
          <cell r="J15872" t="str">
            <v>A</v>
          </cell>
          <cell r="K15872" t="str">
            <v>A</v>
          </cell>
        </row>
        <row r="15873">
          <cell r="C15873" t="str">
            <v>733989|MC Henriques</v>
          </cell>
          <cell r="D15873">
            <v>111.99303713527851</v>
          </cell>
          <cell r="E15873">
            <v>111.77353448275862</v>
          </cell>
          <cell r="F15873">
            <v>112.67802779117433</v>
          </cell>
          <cell r="G15873">
            <v>112.21134283819629</v>
          </cell>
          <cell r="H15873" t="str">
            <v>A</v>
          </cell>
          <cell r="I15873" t="str">
            <v>A</v>
          </cell>
          <cell r="J15873" t="str">
            <v>A</v>
          </cell>
          <cell r="K15873" t="str">
            <v>A</v>
          </cell>
        </row>
        <row r="15874">
          <cell r="C15874" t="str">
            <v>729285|SV Samson</v>
          </cell>
          <cell r="D15874">
            <v>111.99331295715778</v>
          </cell>
          <cell r="E15874">
            <v>110.90301177923435</v>
          </cell>
          <cell r="F15874">
            <v>113.38935001838307</v>
          </cell>
          <cell r="G15874">
            <v>112.1877413969018</v>
          </cell>
          <cell r="H15874" t="str">
            <v>A</v>
          </cell>
          <cell r="I15874" t="str">
            <v>A</v>
          </cell>
          <cell r="J15874" t="str">
            <v>A</v>
          </cell>
          <cell r="K15874" t="str">
            <v>A</v>
          </cell>
        </row>
        <row r="15875">
          <cell r="C15875" t="str">
            <v>1304087|Lalit Yadav</v>
          </cell>
          <cell r="D15875">
            <v>111.9939393939394</v>
          </cell>
          <cell r="E15875">
            <v>112.63085399449037</v>
          </cell>
          <cell r="F15875">
            <v>111.73742283950618</v>
          </cell>
          <cell r="G15875">
            <v>111.75231609019488</v>
          </cell>
          <cell r="H15875" t="str">
            <v>A</v>
          </cell>
          <cell r="I15875" t="str">
            <v>A</v>
          </cell>
          <cell r="J15875" t="str">
            <v>A</v>
          </cell>
          <cell r="K15875" t="str">
            <v>A</v>
          </cell>
        </row>
        <row r="15876">
          <cell r="C15876" t="str">
            <v>548350|P Dogra</v>
          </cell>
          <cell r="D15876">
            <v>111.99564309764312</v>
          </cell>
          <cell r="E15876">
            <v>111.33785736149375</v>
          </cell>
          <cell r="F15876">
            <v>112.24984087791496</v>
          </cell>
          <cell r="G15876">
            <v>111.78510870772827</v>
          </cell>
          <cell r="H15876" t="str">
            <v>A</v>
          </cell>
          <cell r="I15876" t="str">
            <v>A</v>
          </cell>
          <cell r="J15876" t="str">
            <v>A</v>
          </cell>
          <cell r="K15876" t="str">
            <v>A</v>
          </cell>
        </row>
        <row r="15877">
          <cell r="C15877" t="str">
            <v>1136607|HH Pandya</v>
          </cell>
          <cell r="D15877">
            <v>111.99701931099285</v>
          </cell>
          <cell r="E15877">
            <v>112.50845069028847</v>
          </cell>
          <cell r="F15877">
            <v>111.78436104809585</v>
          </cell>
          <cell r="G15877">
            <v>112.15683786052784</v>
          </cell>
          <cell r="H15877" t="str">
            <v>A</v>
          </cell>
          <cell r="I15877" t="str">
            <v>A</v>
          </cell>
          <cell r="J15877" t="str">
            <v>A</v>
          </cell>
          <cell r="K15877" t="str">
            <v>A</v>
          </cell>
        </row>
        <row r="15878">
          <cell r="C15878" t="str">
            <v>598072|STR Binny</v>
          </cell>
          <cell r="D15878">
            <v>111.9986584570708</v>
          </cell>
          <cell r="E15878">
            <v>112.02871211878796</v>
          </cell>
          <cell r="F15878">
            <v>112.53905102488237</v>
          </cell>
          <cell r="G15878">
            <v>112.21155545238334</v>
          </cell>
          <cell r="H15878" t="str">
            <v>A</v>
          </cell>
          <cell r="I15878" t="str">
            <v>A</v>
          </cell>
          <cell r="J15878" t="str">
            <v>A</v>
          </cell>
          <cell r="K15878" t="str">
            <v>A</v>
          </cell>
        </row>
        <row r="15879">
          <cell r="C15879" t="str">
            <v>980929|AD Nath</v>
          </cell>
          <cell r="D15879">
            <v>112</v>
          </cell>
          <cell r="E15879">
            <v>106</v>
          </cell>
          <cell r="F15879">
            <v>112</v>
          </cell>
          <cell r="G15879">
            <v>109</v>
          </cell>
          <cell r="H15879" t="str">
            <v>A</v>
          </cell>
          <cell r="I15879" t="str">
            <v>A</v>
          </cell>
          <cell r="J15879" t="str">
            <v>A</v>
          </cell>
          <cell r="K15879" t="str">
            <v>A</v>
          </cell>
        </row>
        <row r="15880">
          <cell r="C15880" t="str">
            <v>419114|AP Tare</v>
          </cell>
          <cell r="D15880">
            <v>112</v>
          </cell>
          <cell r="E15880">
            <v>107.90119047619048</v>
          </cell>
          <cell r="F15880">
            <v>112</v>
          </cell>
          <cell r="G15880">
            <v>109.95059523809525</v>
          </cell>
          <cell r="H15880" t="str">
            <v>A</v>
          </cell>
          <cell r="I15880" t="str">
            <v>A</v>
          </cell>
          <cell r="J15880" t="str">
            <v>A</v>
          </cell>
          <cell r="K15880" t="str">
            <v>A</v>
          </cell>
        </row>
        <row r="15881">
          <cell r="C15881" t="str">
            <v>1304075|AS Joseph</v>
          </cell>
          <cell r="D15881">
            <v>112</v>
          </cell>
          <cell r="E15881">
            <v>105.87096774193549</v>
          </cell>
          <cell r="F15881">
            <v>112</v>
          </cell>
          <cell r="G15881">
            <v>108.93548387096774</v>
          </cell>
          <cell r="H15881" t="str">
            <v>A</v>
          </cell>
          <cell r="I15881" t="str">
            <v>A</v>
          </cell>
          <cell r="J15881" t="str">
            <v>A</v>
          </cell>
          <cell r="K15881" t="str">
            <v>A</v>
          </cell>
        </row>
        <row r="15882">
          <cell r="C15882" t="str">
            <v>392225|SD Chitnis</v>
          </cell>
          <cell r="D15882">
            <v>112</v>
          </cell>
          <cell r="E15882">
            <v>109.16666666666667</v>
          </cell>
          <cell r="F15882">
            <v>116.5</v>
          </cell>
          <cell r="G15882">
            <v>114.05555555555556</v>
          </cell>
          <cell r="H15882" t="str">
            <v>A</v>
          </cell>
          <cell r="I15882" t="str">
            <v>A</v>
          </cell>
          <cell r="J15882" t="str">
            <v>A</v>
          </cell>
          <cell r="K15882" t="str">
            <v>A</v>
          </cell>
        </row>
        <row r="15883">
          <cell r="C15883" t="str">
            <v>1216504|EJG Morgan</v>
          </cell>
          <cell r="D15883">
            <v>112.00046597811615</v>
          </cell>
          <cell r="E15883">
            <v>112.46984422346073</v>
          </cell>
          <cell r="F15883">
            <v>112.26336996160926</v>
          </cell>
          <cell r="G15883">
            <v>112.24380813066445</v>
          </cell>
          <cell r="H15883" t="str">
            <v>A</v>
          </cell>
          <cell r="I15883" t="str">
            <v>A</v>
          </cell>
          <cell r="J15883" t="str">
            <v>A</v>
          </cell>
          <cell r="K15883" t="str">
            <v>A</v>
          </cell>
        </row>
        <row r="15884">
          <cell r="C15884" t="str">
            <v>548318|JA Morkel</v>
          </cell>
          <cell r="D15884">
            <v>112.00085606240745</v>
          </cell>
          <cell r="E15884">
            <v>112.28105061427112</v>
          </cell>
          <cell r="F15884">
            <v>112.22663295001058</v>
          </cell>
          <cell r="G15884">
            <v>112.16092725423169</v>
          </cell>
          <cell r="H15884" t="str">
            <v>A</v>
          </cell>
          <cell r="I15884" t="str">
            <v>A</v>
          </cell>
          <cell r="J15884" t="str">
            <v>A</v>
          </cell>
          <cell r="K15884" t="str">
            <v>A</v>
          </cell>
        </row>
        <row r="15885">
          <cell r="C15885" t="str">
            <v>1136569|Ishan Kishan</v>
          </cell>
          <cell r="D15885">
            <v>112.00263001891804</v>
          </cell>
          <cell r="E15885">
            <v>113.64137279564483</v>
          </cell>
          <cell r="F15885">
            <v>111.86900540441223</v>
          </cell>
          <cell r="G15885">
            <v>112.70865462544332</v>
          </cell>
          <cell r="H15885" t="str">
            <v>A</v>
          </cell>
          <cell r="I15885" t="str">
            <v>A</v>
          </cell>
          <cell r="J15885" t="str">
            <v>A</v>
          </cell>
          <cell r="K15885" t="str">
            <v>A</v>
          </cell>
        </row>
        <row r="15886">
          <cell r="C15886" t="str">
            <v>419133|V Kohli</v>
          </cell>
          <cell r="D15886">
            <v>112.00414800992961</v>
          </cell>
          <cell r="E15886">
            <v>112.20293893434048</v>
          </cell>
          <cell r="F15886">
            <v>111.55918771799774</v>
          </cell>
          <cell r="G15886">
            <v>111.86310300783587</v>
          </cell>
          <cell r="H15886" t="str">
            <v>A</v>
          </cell>
          <cell r="I15886" t="str">
            <v>A</v>
          </cell>
          <cell r="J15886" t="str">
            <v>A</v>
          </cell>
          <cell r="K15886" t="str">
            <v>A</v>
          </cell>
        </row>
        <row r="15887">
          <cell r="C15887" t="str">
            <v>548347|JA Morkel</v>
          </cell>
          <cell r="D15887">
            <v>112.00427303817843</v>
          </cell>
          <cell r="E15887">
            <v>112.08418757741485</v>
          </cell>
          <cell r="F15887">
            <v>112.12433968186333</v>
          </cell>
          <cell r="G15887">
            <v>112.05871866957791</v>
          </cell>
          <cell r="H15887" t="str">
            <v>A</v>
          </cell>
          <cell r="I15887" t="str">
            <v>A</v>
          </cell>
          <cell r="J15887" t="str">
            <v>A</v>
          </cell>
          <cell r="K15887" t="str">
            <v>A</v>
          </cell>
        </row>
        <row r="15888">
          <cell r="C15888" t="str">
            <v>1254067|Shakib Al Hasan</v>
          </cell>
          <cell r="D15888">
            <v>112.00466053049966</v>
          </cell>
          <cell r="E15888">
            <v>112.20864705028538</v>
          </cell>
          <cell r="F15888">
            <v>112.25576482810527</v>
          </cell>
          <cell r="G15888">
            <v>112.16429665551452</v>
          </cell>
          <cell r="H15888" t="str">
            <v>A</v>
          </cell>
          <cell r="I15888" t="str">
            <v>A</v>
          </cell>
          <cell r="J15888" t="str">
            <v>A</v>
          </cell>
          <cell r="K15888" t="str">
            <v>A</v>
          </cell>
        </row>
        <row r="15889">
          <cell r="C15889" t="str">
            <v>392229|IK Pathan</v>
          </cell>
          <cell r="D15889">
            <v>112.01153415932724</v>
          </cell>
          <cell r="E15889">
            <v>112.05860396126404</v>
          </cell>
          <cell r="F15889">
            <v>112.1111110725069</v>
          </cell>
          <cell r="G15889">
            <v>111.93970714873296</v>
          </cell>
          <cell r="H15889" t="str">
            <v>A</v>
          </cell>
          <cell r="I15889" t="str">
            <v>A</v>
          </cell>
          <cell r="J15889" t="str">
            <v>A</v>
          </cell>
          <cell r="K15889" t="str">
            <v>A</v>
          </cell>
        </row>
        <row r="15890">
          <cell r="C15890" t="str">
            <v>501235|JD Ryder</v>
          </cell>
          <cell r="D15890">
            <v>112.01558695933694</v>
          </cell>
          <cell r="E15890">
            <v>111.24541360349052</v>
          </cell>
          <cell r="F15890">
            <v>111.34738742318287</v>
          </cell>
          <cell r="G15890">
            <v>111.32218556900665</v>
          </cell>
          <cell r="H15890" t="str">
            <v>A</v>
          </cell>
          <cell r="I15890" t="str">
            <v>A</v>
          </cell>
          <cell r="J15890" t="str">
            <v>A</v>
          </cell>
          <cell r="K15890" t="str">
            <v>A</v>
          </cell>
        </row>
        <row r="15891">
          <cell r="C15891" t="str">
            <v>548328|P Dogra</v>
          </cell>
          <cell r="D15891">
            <v>112.0218256640479</v>
          </cell>
          <cell r="E15891">
            <v>111.99564309764312</v>
          </cell>
          <cell r="F15891">
            <v>112.58067589474997</v>
          </cell>
          <cell r="G15891">
            <v>112.24984087791496</v>
          </cell>
          <cell r="H15891" t="str">
            <v>A</v>
          </cell>
          <cell r="I15891" t="str">
            <v>A</v>
          </cell>
          <cell r="J15891" t="str">
            <v>A</v>
          </cell>
          <cell r="K15891" t="str">
            <v>A</v>
          </cell>
        </row>
        <row r="15892">
          <cell r="C15892" t="str">
            <v>1136619|CR Brathwaite</v>
          </cell>
          <cell r="D15892">
            <v>112.02720495275335</v>
          </cell>
          <cell r="E15892">
            <v>112.39173514223367</v>
          </cell>
          <cell r="F15892">
            <v>110.64723888225143</v>
          </cell>
          <cell r="G15892">
            <v>111.32231519934878</v>
          </cell>
          <cell r="H15892" t="str">
            <v>A</v>
          </cell>
          <cell r="I15892" t="str">
            <v>A</v>
          </cell>
          <cell r="J15892" t="str">
            <v>A</v>
          </cell>
          <cell r="K15892" t="str">
            <v>A</v>
          </cell>
        </row>
        <row r="15893">
          <cell r="C15893" t="str">
            <v>729285|STR Binny</v>
          </cell>
          <cell r="D15893">
            <v>112.02871211878796</v>
          </cell>
          <cell r="E15893">
            <v>113.08530011421921</v>
          </cell>
          <cell r="F15893">
            <v>112.21155545238334</v>
          </cell>
          <cell r="G15893">
            <v>112.37089023002598</v>
          </cell>
          <cell r="H15893" t="str">
            <v>A</v>
          </cell>
          <cell r="I15893" t="str">
            <v>A</v>
          </cell>
          <cell r="J15893" t="str">
            <v>A</v>
          </cell>
          <cell r="K15893" t="str">
            <v>A</v>
          </cell>
        </row>
        <row r="15894">
          <cell r="C15894" t="str">
            <v>1312198|DJ Hooda</v>
          </cell>
          <cell r="D15894">
            <v>112.03113513984204</v>
          </cell>
          <cell r="E15894">
            <v>112.22102303494718</v>
          </cell>
          <cell r="F15894">
            <v>111.68308005742738</v>
          </cell>
          <cell r="G15894">
            <v>111.92219884524165</v>
          </cell>
          <cell r="H15894" t="str">
            <v>A</v>
          </cell>
          <cell r="I15894" t="str">
            <v>A</v>
          </cell>
          <cell r="J15894" t="str">
            <v>A</v>
          </cell>
          <cell r="K15894" t="str">
            <v>A</v>
          </cell>
        </row>
        <row r="15895">
          <cell r="C15895" t="str">
            <v>733989|IK Pathan</v>
          </cell>
          <cell r="D15895">
            <v>112.03189863502516</v>
          </cell>
          <cell r="E15895">
            <v>112.10713681088009</v>
          </cell>
          <cell r="F15895">
            <v>112.16873373303457</v>
          </cell>
          <cell r="G15895">
            <v>112.09991450731475</v>
          </cell>
          <cell r="H15895" t="str">
            <v>A</v>
          </cell>
          <cell r="I15895" t="str">
            <v>A</v>
          </cell>
          <cell r="J15895" t="str">
            <v>A</v>
          </cell>
          <cell r="K15895" t="str">
            <v>A</v>
          </cell>
        </row>
        <row r="15896">
          <cell r="C15896" t="str">
            <v>1216496|KM Jadhav</v>
          </cell>
          <cell r="D15896">
            <v>112.03508847495056</v>
          </cell>
          <cell r="E15896">
            <v>112.18839708797941</v>
          </cell>
          <cell r="F15896">
            <v>112.16975898967304</v>
          </cell>
          <cell r="G15896">
            <v>112.14550300159966</v>
          </cell>
          <cell r="H15896" t="str">
            <v>A</v>
          </cell>
          <cell r="I15896" t="str">
            <v>A</v>
          </cell>
          <cell r="J15896" t="str">
            <v>A</v>
          </cell>
          <cell r="K15896" t="str">
            <v>A</v>
          </cell>
        </row>
        <row r="15897">
          <cell r="C15897" t="str">
            <v>548380|JA Morkel</v>
          </cell>
          <cell r="D15897">
            <v>112.0387910880756</v>
          </cell>
          <cell r="E15897">
            <v>111.81408579556513</v>
          </cell>
          <cell r="F15897">
            <v>112.02018066136007</v>
          </cell>
          <cell r="G15897">
            <v>111.97042260118894</v>
          </cell>
          <cell r="H15897" t="str">
            <v>A</v>
          </cell>
          <cell r="I15897" t="str">
            <v>A</v>
          </cell>
          <cell r="J15897" t="str">
            <v>A</v>
          </cell>
          <cell r="K15897" t="str">
            <v>A</v>
          </cell>
        </row>
        <row r="15898">
          <cell r="C15898" t="str">
            <v>1082635|PA Patel</v>
          </cell>
          <cell r="D15898">
            <v>112.04273356669162</v>
          </cell>
          <cell r="E15898">
            <v>112.12005128230702</v>
          </cell>
          <cell r="F15898">
            <v>111.99897269747487</v>
          </cell>
          <cell r="G15898">
            <v>112.10612325808275</v>
          </cell>
          <cell r="H15898" t="str">
            <v>A</v>
          </cell>
          <cell r="I15898" t="str">
            <v>A</v>
          </cell>
          <cell r="J15898" t="str">
            <v>A</v>
          </cell>
          <cell r="K15898" t="str">
            <v>A</v>
          </cell>
        </row>
        <row r="15899">
          <cell r="C15899" t="str">
            <v>733977|DJG Sammy</v>
          </cell>
          <cell r="D15899">
            <v>112.04279648831374</v>
          </cell>
          <cell r="E15899">
            <v>111.39688245343419</v>
          </cell>
          <cell r="F15899">
            <v>111.59183153147278</v>
          </cell>
          <cell r="G15899">
            <v>111.69090282358484</v>
          </cell>
          <cell r="H15899" t="str">
            <v>A</v>
          </cell>
          <cell r="I15899" t="str">
            <v>A</v>
          </cell>
          <cell r="J15899" t="str">
            <v>A</v>
          </cell>
          <cell r="K15899" t="str">
            <v>A</v>
          </cell>
        </row>
        <row r="15900">
          <cell r="C15900" t="str">
            <v>829737|AN Ahmed</v>
          </cell>
          <cell r="D15900">
            <v>112.0439393939394</v>
          </cell>
          <cell r="E15900">
            <v>110.20328282828284</v>
          </cell>
          <cell r="F15900">
            <v>112.25770202020203</v>
          </cell>
          <cell r="G15900">
            <v>111.51990740740742</v>
          </cell>
          <cell r="H15900" t="str">
            <v>A</v>
          </cell>
          <cell r="I15900" t="str">
            <v>A</v>
          </cell>
          <cell r="J15900" t="str">
            <v>A</v>
          </cell>
          <cell r="K15900" t="str">
            <v>A</v>
          </cell>
        </row>
        <row r="15901">
          <cell r="C15901" t="str">
            <v>734003|STR Binny</v>
          </cell>
          <cell r="D15901">
            <v>112.04773226872905</v>
          </cell>
          <cell r="E15901">
            <v>112.27146869945722</v>
          </cell>
          <cell r="F15901">
            <v>112.3044173471244</v>
          </cell>
          <cell r="G15901">
            <v>112.24282432917316</v>
          </cell>
          <cell r="H15901" t="str">
            <v>A</v>
          </cell>
          <cell r="I15901" t="str">
            <v>A</v>
          </cell>
          <cell r="J15901" t="str">
            <v>A</v>
          </cell>
          <cell r="K15901" t="str">
            <v>A</v>
          </cell>
        </row>
        <row r="15902">
          <cell r="C15902" t="str">
            <v>548317|AL Menaria</v>
          </cell>
          <cell r="D15902">
            <v>112.05233972179373</v>
          </cell>
          <cell r="E15902">
            <v>112.06446743550191</v>
          </cell>
          <cell r="F15902">
            <v>111.3461019574424</v>
          </cell>
          <cell r="G15902">
            <v>111.43257151980852</v>
          </cell>
          <cell r="H15902" t="str">
            <v>A</v>
          </cell>
          <cell r="I15902" t="str">
            <v>A</v>
          </cell>
          <cell r="J15902" t="str">
            <v>A</v>
          </cell>
          <cell r="K15902" t="str">
            <v>A</v>
          </cell>
        </row>
        <row r="15903">
          <cell r="C15903" t="str">
            <v>392210|IK Pathan</v>
          </cell>
          <cell r="D15903">
            <v>112.05245341344478</v>
          </cell>
          <cell r="E15903">
            <v>112.45945195214971</v>
          </cell>
          <cell r="F15903">
            <v>112.00373587406632</v>
          </cell>
          <cell r="G15903">
            <v>112.08928522442297</v>
          </cell>
          <cell r="H15903" t="str">
            <v>A</v>
          </cell>
          <cell r="I15903" t="str">
            <v>A</v>
          </cell>
          <cell r="J15903" t="str">
            <v>A</v>
          </cell>
          <cell r="K15903" t="str">
            <v>A</v>
          </cell>
        </row>
        <row r="15904">
          <cell r="C15904" t="str">
            <v>1254097|MK Lomror</v>
          </cell>
          <cell r="D15904">
            <v>112.05289484887186</v>
          </cell>
          <cell r="E15904">
            <v>111.75962415617587</v>
          </cell>
          <cell r="F15904">
            <v>109.25273698027529</v>
          </cell>
          <cell r="G15904">
            <v>110.45866427456467</v>
          </cell>
          <cell r="H15904" t="str">
            <v>A</v>
          </cell>
          <cell r="I15904" t="str">
            <v>A</v>
          </cell>
          <cell r="J15904" t="str">
            <v>A</v>
          </cell>
          <cell r="K15904" t="str">
            <v>A</v>
          </cell>
        </row>
        <row r="15905">
          <cell r="C15905" t="str">
            <v>1304060|PJ Cummins</v>
          </cell>
          <cell r="D15905">
            <v>112.05345924773809</v>
          </cell>
          <cell r="E15905">
            <v>113.50132087782856</v>
          </cell>
          <cell r="F15905">
            <v>112.21393551307517</v>
          </cell>
          <cell r="G15905">
            <v>112.60207195411228</v>
          </cell>
          <cell r="H15905" t="str">
            <v>A</v>
          </cell>
          <cell r="I15905" t="str">
            <v>A</v>
          </cell>
          <cell r="J15905" t="str">
            <v>A</v>
          </cell>
          <cell r="K15905" t="str">
            <v>A</v>
          </cell>
        </row>
        <row r="15906">
          <cell r="C15906" t="str">
            <v>419107|NV Ojha</v>
          </cell>
          <cell r="D15906">
            <v>112.05379248566749</v>
          </cell>
          <cell r="E15906">
            <v>111.52003776503777</v>
          </cell>
          <cell r="F15906">
            <v>112.12846854159353</v>
          </cell>
          <cell r="G15906">
            <v>111.59272150667984</v>
          </cell>
          <cell r="H15906" t="str">
            <v>A</v>
          </cell>
          <cell r="I15906" t="str">
            <v>A</v>
          </cell>
          <cell r="J15906" t="str">
            <v>A</v>
          </cell>
          <cell r="K15906" t="str">
            <v>A</v>
          </cell>
        </row>
        <row r="15907">
          <cell r="C15907" t="str">
            <v>1304101|DJ Bravo</v>
          </cell>
          <cell r="D15907">
            <v>112.0553986517633</v>
          </cell>
          <cell r="E15907">
            <v>111.95397297605903</v>
          </cell>
          <cell r="F15907">
            <v>112.12477876016759</v>
          </cell>
          <cell r="G15907">
            <v>112.05603058743746</v>
          </cell>
          <cell r="H15907" t="str">
            <v>A</v>
          </cell>
          <cell r="I15907" t="str">
            <v>A</v>
          </cell>
          <cell r="J15907" t="str">
            <v>A</v>
          </cell>
          <cell r="K15907" t="str">
            <v>A</v>
          </cell>
        </row>
        <row r="15908">
          <cell r="C15908" t="str">
            <v>829743|SA Yadav</v>
          </cell>
          <cell r="D15908">
            <v>112.05597203000117</v>
          </cell>
          <cell r="E15908">
            <v>111.46444426353051</v>
          </cell>
          <cell r="F15908">
            <v>111.9392912405621</v>
          </cell>
          <cell r="G15908">
            <v>111.78218807888135</v>
          </cell>
          <cell r="H15908" t="str">
            <v>A</v>
          </cell>
          <cell r="I15908" t="str">
            <v>A</v>
          </cell>
          <cell r="J15908" t="str">
            <v>A</v>
          </cell>
          <cell r="K15908" t="str">
            <v>A</v>
          </cell>
        </row>
        <row r="15909">
          <cell r="C15909" t="str">
            <v>548371|JA Morkel</v>
          </cell>
          <cell r="D15909">
            <v>112.05839091992608</v>
          </cell>
          <cell r="E15909">
            <v>112.0387910880756</v>
          </cell>
          <cell r="F15909">
            <v>112.06704619938803</v>
          </cell>
          <cell r="G15909">
            <v>112.02018066136007</v>
          </cell>
          <cell r="H15909" t="str">
            <v>A</v>
          </cell>
          <cell r="I15909" t="str">
            <v>A</v>
          </cell>
          <cell r="J15909" t="str">
            <v>A</v>
          </cell>
          <cell r="K15909" t="str">
            <v>A</v>
          </cell>
        </row>
        <row r="15910">
          <cell r="C15910" t="str">
            <v>392234|IK Pathan</v>
          </cell>
          <cell r="D15910">
            <v>112.05860396126404</v>
          </cell>
          <cell r="E15910">
            <v>111.83434923575204</v>
          </cell>
          <cell r="F15910">
            <v>111.93970714873296</v>
          </cell>
          <cell r="G15910">
            <v>111.96816245211444</v>
          </cell>
          <cell r="H15910" t="str">
            <v>A</v>
          </cell>
          <cell r="I15910" t="str">
            <v>A</v>
          </cell>
          <cell r="J15910" t="str">
            <v>A</v>
          </cell>
          <cell r="K15910" t="str">
            <v>A</v>
          </cell>
        </row>
        <row r="15911">
          <cell r="C15911" t="str">
            <v>734047|M Vohra</v>
          </cell>
          <cell r="D15911">
            <v>112.05928764971867</v>
          </cell>
          <cell r="E15911">
            <v>112.06315308208816</v>
          </cell>
          <cell r="F15911">
            <v>111.54371937975195</v>
          </cell>
          <cell r="G15911">
            <v>111.86559733420596</v>
          </cell>
          <cell r="H15911" t="str">
            <v>A</v>
          </cell>
          <cell r="I15911" t="str">
            <v>A</v>
          </cell>
          <cell r="J15911" t="str">
            <v>A</v>
          </cell>
          <cell r="K15911" t="str">
            <v>A</v>
          </cell>
        </row>
        <row r="15912">
          <cell r="C15912" t="str">
            <v>598059|Mandeep Singh</v>
          </cell>
          <cell r="D15912">
            <v>112.05943563953217</v>
          </cell>
          <cell r="E15912">
            <v>112.35059462125983</v>
          </cell>
          <cell r="F15912">
            <v>112.5684838379773</v>
          </cell>
          <cell r="G15912">
            <v>112.33971525606292</v>
          </cell>
          <cell r="H15912" t="str">
            <v>A</v>
          </cell>
          <cell r="I15912" t="str">
            <v>A</v>
          </cell>
          <cell r="J15912" t="str">
            <v>A</v>
          </cell>
          <cell r="K15912" t="str">
            <v>A</v>
          </cell>
        </row>
        <row r="15913">
          <cell r="C15913" t="str">
            <v>1254100|PK Garg</v>
          </cell>
          <cell r="D15913">
            <v>112.05949318501042</v>
          </cell>
          <cell r="E15913">
            <v>111.17693679348851</v>
          </cell>
          <cell r="F15913">
            <v>112.17838778469569</v>
          </cell>
          <cell r="G15913">
            <v>111.85029364297561</v>
          </cell>
          <cell r="H15913" t="str">
            <v>A</v>
          </cell>
          <cell r="I15913" t="str">
            <v>A</v>
          </cell>
          <cell r="J15913" t="str">
            <v>A</v>
          </cell>
          <cell r="K15913" t="str">
            <v>A</v>
          </cell>
        </row>
        <row r="15914">
          <cell r="C15914" t="str">
            <v>419121|PA Patel</v>
          </cell>
          <cell r="D15914">
            <v>112.05966679053638</v>
          </cell>
          <cell r="E15914">
            <v>113.22565289648627</v>
          </cell>
          <cell r="F15914">
            <v>112.34679642597519</v>
          </cell>
          <cell r="G15914">
            <v>112.60327327217426</v>
          </cell>
          <cell r="H15914" t="str">
            <v>A</v>
          </cell>
          <cell r="I15914" t="str">
            <v>A</v>
          </cell>
          <cell r="J15914" t="str">
            <v>A</v>
          </cell>
          <cell r="K15914" t="str">
            <v>A</v>
          </cell>
        </row>
        <row r="15915">
          <cell r="C15915" t="str">
            <v>1178401|CR Brathwaite</v>
          </cell>
          <cell r="D15915">
            <v>112.06075721371421</v>
          </cell>
          <cell r="E15915">
            <v>111.47916050496696</v>
          </cell>
          <cell r="F15915">
            <v>112.15989910290041</v>
          </cell>
          <cell r="G15915">
            <v>111.97721762030494</v>
          </cell>
          <cell r="H15915" t="str">
            <v>A</v>
          </cell>
          <cell r="I15915" t="str">
            <v>A</v>
          </cell>
          <cell r="J15915" t="str">
            <v>A</v>
          </cell>
          <cell r="K15915" t="str">
            <v>A</v>
          </cell>
        </row>
        <row r="15916">
          <cell r="C15916" t="str">
            <v>734049|M Vohra</v>
          </cell>
          <cell r="D15916">
            <v>112.06315308208816</v>
          </cell>
          <cell r="E15916">
            <v>114.40918161456473</v>
          </cell>
          <cell r="F15916">
            <v>111.86559733420596</v>
          </cell>
          <cell r="G15916">
            <v>112.8438741154572</v>
          </cell>
          <cell r="H15916" t="str">
            <v>A</v>
          </cell>
          <cell r="I15916" t="str">
            <v>A</v>
          </cell>
          <cell r="J15916" t="str">
            <v>A</v>
          </cell>
          <cell r="K15916" t="str">
            <v>A</v>
          </cell>
        </row>
        <row r="15917">
          <cell r="C15917" t="str">
            <v>548320|AL Menaria</v>
          </cell>
          <cell r="D15917">
            <v>112.06446743550191</v>
          </cell>
          <cell r="E15917">
            <v>110.95271976153749</v>
          </cell>
          <cell r="F15917">
            <v>111.43257151980852</v>
          </cell>
          <cell r="G15917">
            <v>111.6898423062777</v>
          </cell>
          <cell r="H15917" t="str">
            <v>A</v>
          </cell>
          <cell r="I15917" t="str">
            <v>A</v>
          </cell>
          <cell r="J15917" t="str">
            <v>A</v>
          </cell>
          <cell r="K15917" t="str">
            <v>A</v>
          </cell>
        </row>
        <row r="15918">
          <cell r="C15918" t="str">
            <v>1175362|HH Pandya</v>
          </cell>
          <cell r="D15918">
            <v>112.06471979516368</v>
          </cell>
          <cell r="E15918">
            <v>112.58420479943111</v>
          </cell>
          <cell r="F15918">
            <v>112.32923615779451</v>
          </cell>
          <cell r="G15918">
            <v>112.36936494002937</v>
          </cell>
          <cell r="H15918" t="str">
            <v>A</v>
          </cell>
          <cell r="I15918" t="str">
            <v>A</v>
          </cell>
          <cell r="J15918" t="str">
            <v>A</v>
          </cell>
          <cell r="K15918" t="str">
            <v>A</v>
          </cell>
        </row>
        <row r="15919">
          <cell r="C15919" t="str">
            <v>501229|PA Patel</v>
          </cell>
          <cell r="D15919">
            <v>112.06666871360422</v>
          </cell>
          <cell r="E15919">
            <v>111.5003961271149</v>
          </cell>
          <cell r="F15919">
            <v>111.65055128659685</v>
          </cell>
          <cell r="G15919">
            <v>111.67865194825895</v>
          </cell>
          <cell r="H15919" t="str">
            <v>A</v>
          </cell>
          <cell r="I15919" t="str">
            <v>A</v>
          </cell>
          <cell r="J15919" t="str">
            <v>A</v>
          </cell>
          <cell r="K15919" t="str">
            <v>A</v>
          </cell>
        </row>
        <row r="15920">
          <cell r="C15920" t="str">
            <v>392216|DPMD Jayawardene</v>
          </cell>
          <cell r="D15920">
            <v>112.06748700790413</v>
          </cell>
          <cell r="E15920">
            <v>113.09835881057515</v>
          </cell>
          <cell r="F15920">
            <v>110.98938456487592</v>
          </cell>
          <cell r="G15920">
            <v>111.82056905892621</v>
          </cell>
          <cell r="H15920" t="str">
            <v>A</v>
          </cell>
          <cell r="I15920" t="str">
            <v>A</v>
          </cell>
          <cell r="J15920" t="str">
            <v>A</v>
          </cell>
          <cell r="K15920" t="str">
            <v>A</v>
          </cell>
        </row>
        <row r="15921">
          <cell r="C15921" t="str">
            <v>548349|AL Menaria</v>
          </cell>
          <cell r="D15921">
            <v>112.0680047913453</v>
          </cell>
          <cell r="E15921">
            <v>111.29524183201667</v>
          </cell>
          <cell r="F15921">
            <v>111.32553211010593</v>
          </cell>
          <cell r="G15921">
            <v>111.43970613359899</v>
          </cell>
          <cell r="H15921" t="str">
            <v>A</v>
          </cell>
          <cell r="I15921" t="str">
            <v>A</v>
          </cell>
          <cell r="J15921" t="str">
            <v>A</v>
          </cell>
          <cell r="K15921" t="str">
            <v>A</v>
          </cell>
        </row>
        <row r="15922">
          <cell r="C15922" t="str">
            <v>419132|R Sathish</v>
          </cell>
          <cell r="D15922">
            <v>112.07187878787879</v>
          </cell>
          <cell r="E15922">
            <v>112.89323232323233</v>
          </cell>
          <cell r="F15922">
            <v>114.94946464646465</v>
          </cell>
          <cell r="G15922">
            <v>113.19165319865321</v>
          </cell>
          <cell r="H15922" t="str">
            <v>A</v>
          </cell>
          <cell r="I15922" t="str">
            <v>A</v>
          </cell>
          <cell r="J15922" t="str">
            <v>A</v>
          </cell>
          <cell r="K15922" t="str">
            <v>A</v>
          </cell>
        </row>
        <row r="15923">
          <cell r="C15923" t="str">
            <v>829721|AJ Finch</v>
          </cell>
          <cell r="D15923">
            <v>112.07225019674657</v>
          </cell>
          <cell r="E15923">
            <v>111.75723523443682</v>
          </cell>
          <cell r="F15923">
            <v>112.40183939362669</v>
          </cell>
          <cell r="G15923">
            <v>112.04802169210895</v>
          </cell>
          <cell r="H15923" t="str">
            <v>A</v>
          </cell>
          <cell r="I15923" t="str">
            <v>A</v>
          </cell>
          <cell r="J15923" t="str">
            <v>A</v>
          </cell>
          <cell r="K15923" t="str">
            <v>A</v>
          </cell>
        </row>
        <row r="15924">
          <cell r="C15924" t="str">
            <v>1237178|MM Ali</v>
          </cell>
          <cell r="D15924">
            <v>112.07424081026242</v>
          </cell>
          <cell r="E15924">
            <v>111.34516782142346</v>
          </cell>
          <cell r="F15924">
            <v>112.75385445415378</v>
          </cell>
          <cell r="G15924">
            <v>112.08086627643304</v>
          </cell>
          <cell r="H15924" t="str">
            <v>A</v>
          </cell>
          <cell r="I15924" t="str">
            <v>A</v>
          </cell>
          <cell r="J15924" t="str">
            <v>A</v>
          </cell>
          <cell r="K15924" t="str">
            <v>A</v>
          </cell>
        </row>
        <row r="15925">
          <cell r="C15925" t="str">
            <v>501249|AL Menaria</v>
          </cell>
          <cell r="D15925">
            <v>112.0768564130633</v>
          </cell>
          <cell r="E15925">
            <v>111.68299010217112</v>
          </cell>
          <cell r="F15925">
            <v>113.51359595775303</v>
          </cell>
          <cell r="G15925">
            <v>112.83872633238053</v>
          </cell>
          <cell r="H15925" t="str">
            <v>A</v>
          </cell>
          <cell r="I15925" t="str">
            <v>A</v>
          </cell>
          <cell r="J15925" t="str">
            <v>A</v>
          </cell>
          <cell r="K15925" t="str">
            <v>A</v>
          </cell>
        </row>
        <row r="15926">
          <cell r="C15926" t="str">
            <v>1082633|MJ Guptill</v>
          </cell>
          <cell r="D15926">
            <v>112.0778817204301</v>
          </cell>
          <cell r="E15926">
            <v>111.05101254480286</v>
          </cell>
          <cell r="F15926">
            <v>110.56677150537634</v>
          </cell>
          <cell r="G15926">
            <v>111.05458213859019</v>
          </cell>
          <cell r="H15926" t="str">
            <v>A</v>
          </cell>
          <cell r="I15926" t="str">
            <v>A</v>
          </cell>
          <cell r="J15926" t="str">
            <v>A</v>
          </cell>
          <cell r="K15926" t="str">
            <v>A</v>
          </cell>
        </row>
        <row r="15927">
          <cell r="C15927" t="str">
            <v>1304051|R Parag</v>
          </cell>
          <cell r="D15927">
            <v>112.07826809945107</v>
          </cell>
          <cell r="E15927">
            <v>111.7000069286406</v>
          </cell>
          <cell r="F15927">
            <v>112.34006277943975</v>
          </cell>
          <cell r="G15927">
            <v>112.05942752886956</v>
          </cell>
          <cell r="H15927" t="str">
            <v>A</v>
          </cell>
          <cell r="I15927" t="str">
            <v>A</v>
          </cell>
          <cell r="J15927" t="str">
            <v>A</v>
          </cell>
          <cell r="K15927" t="str">
            <v>A</v>
          </cell>
        </row>
        <row r="15928">
          <cell r="C15928" t="str">
            <v>548335|CL White</v>
          </cell>
          <cell r="D15928">
            <v>112.07914064891337</v>
          </cell>
          <cell r="E15928">
            <v>111.83656931635191</v>
          </cell>
          <cell r="F15928">
            <v>110.36021741100275</v>
          </cell>
          <cell r="G15928">
            <v>111.28922227851849</v>
          </cell>
          <cell r="H15928" t="str">
            <v>A</v>
          </cell>
          <cell r="I15928" t="str">
            <v>A</v>
          </cell>
          <cell r="J15928" t="str">
            <v>A</v>
          </cell>
          <cell r="K15928" t="str">
            <v>A</v>
          </cell>
        </row>
        <row r="15929">
          <cell r="C15929" t="str">
            <v>548351|JD Ryder</v>
          </cell>
          <cell r="D15929">
            <v>112.08215252030389</v>
          </cell>
          <cell r="E15929">
            <v>111.90948020473708</v>
          </cell>
          <cell r="F15929">
            <v>112.50713811344126</v>
          </cell>
          <cell r="G15929">
            <v>112.14334476970664</v>
          </cell>
          <cell r="H15929" t="str">
            <v>A</v>
          </cell>
          <cell r="I15929" t="str">
            <v>A</v>
          </cell>
          <cell r="J15929" t="str">
            <v>A</v>
          </cell>
          <cell r="K15929" t="str">
            <v>A</v>
          </cell>
        </row>
        <row r="15930">
          <cell r="C15930" t="str">
            <v>501216|Y Nagar</v>
          </cell>
          <cell r="D15930">
            <v>112.08333333333334</v>
          </cell>
          <cell r="E15930">
            <v>114.72222222222223</v>
          </cell>
          <cell r="F15930">
            <v>116.125</v>
          </cell>
          <cell r="G15930">
            <v>115.6574074074074</v>
          </cell>
          <cell r="H15930" t="str">
            <v>A</v>
          </cell>
          <cell r="I15930" t="str">
            <v>A</v>
          </cell>
          <cell r="J15930" t="str">
            <v>A</v>
          </cell>
          <cell r="K15930" t="str">
            <v>A</v>
          </cell>
        </row>
        <row r="15931">
          <cell r="C15931" t="str">
            <v>548352|JA Morkel</v>
          </cell>
          <cell r="D15931">
            <v>112.08418757741485</v>
          </cell>
          <cell r="E15931">
            <v>112.17938770215954</v>
          </cell>
          <cell r="F15931">
            <v>112.05871866957791</v>
          </cell>
          <cell r="G15931">
            <v>112.08928277258428</v>
          </cell>
          <cell r="H15931" t="str">
            <v>A</v>
          </cell>
          <cell r="I15931" t="str">
            <v>A</v>
          </cell>
          <cell r="J15931" t="str">
            <v>A</v>
          </cell>
          <cell r="K15931" t="str">
            <v>A</v>
          </cell>
        </row>
        <row r="15932">
          <cell r="C15932" t="str">
            <v>729299|PA Patel</v>
          </cell>
          <cell r="D15932">
            <v>112.08438418073165</v>
          </cell>
          <cell r="E15932">
            <v>111.99108491435257</v>
          </cell>
          <cell r="F15932">
            <v>111.57853112499409</v>
          </cell>
          <cell r="G15932">
            <v>111.8178197287629</v>
          </cell>
          <cell r="H15932" t="str">
            <v>A</v>
          </cell>
          <cell r="I15932" t="str">
            <v>A</v>
          </cell>
          <cell r="J15932" t="str">
            <v>A</v>
          </cell>
          <cell r="K15932" t="str">
            <v>A</v>
          </cell>
        </row>
        <row r="15933">
          <cell r="C15933" t="str">
            <v>829731|KL Rahul</v>
          </cell>
          <cell r="D15933">
            <v>112.08460335960338</v>
          </cell>
          <cell r="E15933">
            <v>111.56665550058408</v>
          </cell>
          <cell r="F15933">
            <v>112.10727787224</v>
          </cell>
          <cell r="G15933">
            <v>112.33461574800862</v>
          </cell>
          <cell r="H15933" t="str">
            <v>A</v>
          </cell>
          <cell r="I15933" t="str">
            <v>A</v>
          </cell>
          <cell r="J15933" t="str">
            <v>A</v>
          </cell>
          <cell r="K15933" t="str">
            <v>A</v>
          </cell>
        </row>
        <row r="15934">
          <cell r="C15934" t="str">
            <v>729307|GJ Bailey</v>
          </cell>
          <cell r="D15934">
            <v>112.0865185185185</v>
          </cell>
          <cell r="E15934">
            <v>111.23876543209876</v>
          </cell>
          <cell r="F15934">
            <v>111.4140658436214</v>
          </cell>
          <cell r="G15934">
            <v>111.65447736625514</v>
          </cell>
          <cell r="H15934" t="str">
            <v>A</v>
          </cell>
          <cell r="I15934" t="str">
            <v>A</v>
          </cell>
          <cell r="J15934" t="str">
            <v>A</v>
          </cell>
          <cell r="K15934" t="str">
            <v>A</v>
          </cell>
        </row>
        <row r="15935">
          <cell r="C15935" t="str">
            <v>548343|JA Morkel</v>
          </cell>
          <cell r="D15935">
            <v>112.08769539314046</v>
          </cell>
          <cell r="E15935">
            <v>112.00427303817843</v>
          </cell>
          <cell r="F15935">
            <v>112.12320068993968</v>
          </cell>
          <cell r="G15935">
            <v>112.12433968186333</v>
          </cell>
          <cell r="H15935" t="str">
            <v>A</v>
          </cell>
          <cell r="I15935" t="str">
            <v>A</v>
          </cell>
          <cell r="J15935" t="str">
            <v>A</v>
          </cell>
          <cell r="K15935" t="str">
            <v>A</v>
          </cell>
        </row>
        <row r="15936">
          <cell r="C15936" t="str">
            <v>1312200|R Parag</v>
          </cell>
          <cell r="D15936">
            <v>112.08965979150754</v>
          </cell>
          <cell r="E15936">
            <v>112.1683176349803</v>
          </cell>
          <cell r="F15936">
            <v>112.29633335406125</v>
          </cell>
          <cell r="G15936">
            <v>112.17863773734615</v>
          </cell>
          <cell r="H15936" t="str">
            <v>A</v>
          </cell>
          <cell r="I15936" t="str">
            <v>A</v>
          </cell>
          <cell r="J15936" t="str">
            <v>A</v>
          </cell>
          <cell r="K15936" t="str">
            <v>A</v>
          </cell>
        </row>
        <row r="15937">
          <cell r="C15937" t="str">
            <v>1136574|E Lewis</v>
          </cell>
          <cell r="D15937">
            <v>112.09206349206347</v>
          </cell>
          <cell r="E15937">
            <v>116.36071428571427</v>
          </cell>
          <cell r="F15937">
            <v>103.12711640211639</v>
          </cell>
          <cell r="G15937">
            <v>109.59973544973543</v>
          </cell>
          <cell r="H15937" t="str">
            <v>A</v>
          </cell>
          <cell r="I15937" t="str">
            <v>A</v>
          </cell>
          <cell r="J15937" t="str">
            <v>A</v>
          </cell>
          <cell r="K15937" t="str">
            <v>A</v>
          </cell>
        </row>
        <row r="15938">
          <cell r="C15938" t="str">
            <v>733995|CM Gautam</v>
          </cell>
          <cell r="D15938">
            <v>112.10222222222222</v>
          </cell>
          <cell r="E15938">
            <v>111.06700000000001</v>
          </cell>
          <cell r="F15938">
            <v>111.42375661375661</v>
          </cell>
          <cell r="G15938">
            <v>111.49751851851852</v>
          </cell>
          <cell r="H15938" t="str">
            <v>A</v>
          </cell>
          <cell r="I15938" t="str">
            <v>A</v>
          </cell>
          <cell r="J15938" t="str">
            <v>A</v>
          </cell>
          <cell r="K15938" t="str">
            <v>A</v>
          </cell>
        </row>
        <row r="15939">
          <cell r="C15939" t="str">
            <v>1082609|HM Amla</v>
          </cell>
          <cell r="D15939">
            <v>112.10227272727272</v>
          </cell>
          <cell r="E15939">
            <v>110.98341809705447</v>
          </cell>
          <cell r="F15939">
            <v>112.81680812757202</v>
          </cell>
          <cell r="G15939">
            <v>111.92549589393023</v>
          </cell>
          <cell r="H15939" t="str">
            <v>A</v>
          </cell>
          <cell r="I15939" t="str">
            <v>A</v>
          </cell>
          <cell r="J15939" t="str">
            <v>A</v>
          </cell>
          <cell r="K15939" t="str">
            <v>A</v>
          </cell>
        </row>
        <row r="15940">
          <cell r="C15940" t="str">
            <v>336028|IK Pathan</v>
          </cell>
          <cell r="D15940">
            <v>112.10317460317459</v>
          </cell>
          <cell r="E15940">
            <v>111.59027777777777</v>
          </cell>
          <cell r="F15940">
            <v>109.60044091710756</v>
          </cell>
          <cell r="G15940">
            <v>110.71571869488535</v>
          </cell>
          <cell r="H15940" t="str">
            <v>A</v>
          </cell>
          <cell r="I15940" t="str">
            <v>A</v>
          </cell>
          <cell r="J15940" t="str">
            <v>A</v>
          </cell>
          <cell r="K15940" t="str">
            <v>A</v>
          </cell>
        </row>
        <row r="15941">
          <cell r="C15941" t="str">
            <v>734007|IK Pathan</v>
          </cell>
          <cell r="D15941">
            <v>112.10713681088009</v>
          </cell>
          <cell r="E15941">
            <v>111.95447077245116</v>
          </cell>
          <cell r="F15941">
            <v>112.09991450731475</v>
          </cell>
          <cell r="G15941">
            <v>112.03116873945214</v>
          </cell>
          <cell r="H15941" t="str">
            <v>A</v>
          </cell>
          <cell r="I15941" t="str">
            <v>A</v>
          </cell>
          <cell r="J15941" t="str">
            <v>A</v>
          </cell>
          <cell r="K15941" t="str">
            <v>A</v>
          </cell>
        </row>
        <row r="15942">
          <cell r="C15942" t="str">
            <v>598056|LA Pomersbach</v>
          </cell>
          <cell r="D15942">
            <v>112.10936147186148</v>
          </cell>
          <cell r="E15942">
            <v>112.88742424242425</v>
          </cell>
          <cell r="F15942">
            <v>112.81891432641434</v>
          </cell>
          <cell r="G15942">
            <v>112.57344294594294</v>
          </cell>
          <cell r="H15942" t="str">
            <v>A</v>
          </cell>
          <cell r="I15942" t="str">
            <v>A</v>
          </cell>
          <cell r="J15942" t="str">
            <v>A</v>
          </cell>
          <cell r="K15942" t="str">
            <v>A</v>
          </cell>
        </row>
        <row r="15943">
          <cell r="C15943" t="str">
            <v>392218|V Kohli</v>
          </cell>
          <cell r="D15943">
            <v>112.11120732779352</v>
          </cell>
          <cell r="E15943">
            <v>111.60194348678748</v>
          </cell>
          <cell r="F15943">
            <v>111.89413065576075</v>
          </cell>
          <cell r="G15943">
            <v>111.83935048333598</v>
          </cell>
          <cell r="H15943" t="str">
            <v>A</v>
          </cell>
          <cell r="I15943" t="str">
            <v>A</v>
          </cell>
          <cell r="J15943" t="str">
            <v>A</v>
          </cell>
          <cell r="K15943" t="str">
            <v>A</v>
          </cell>
        </row>
        <row r="15944">
          <cell r="C15944" t="str">
            <v>1082625|RA Jadeja</v>
          </cell>
          <cell r="D15944">
            <v>112.11126829548873</v>
          </cell>
          <cell r="E15944">
            <v>112.21698413728009</v>
          </cell>
          <cell r="F15944">
            <v>112.23961266864778</v>
          </cell>
          <cell r="G15944">
            <v>112.19802924702805</v>
          </cell>
          <cell r="H15944" t="str">
            <v>A</v>
          </cell>
          <cell r="I15944" t="str">
            <v>A</v>
          </cell>
          <cell r="J15944" t="str">
            <v>A</v>
          </cell>
          <cell r="K15944" t="str">
            <v>A</v>
          </cell>
        </row>
        <row r="15945">
          <cell r="C15945" t="str">
            <v>1178421|CA Ingram</v>
          </cell>
          <cell r="D15945">
            <v>112.11258736474252</v>
          </cell>
          <cell r="E15945">
            <v>112.1309923252894</v>
          </cell>
          <cell r="F15945">
            <v>112.35779064166995</v>
          </cell>
          <cell r="G15945">
            <v>112.45546742325035</v>
          </cell>
          <cell r="H15945" t="str">
            <v>A</v>
          </cell>
          <cell r="I15945" t="str">
            <v>A</v>
          </cell>
          <cell r="J15945" t="str">
            <v>A</v>
          </cell>
          <cell r="K15945" t="str">
            <v>A</v>
          </cell>
        </row>
        <row r="15946">
          <cell r="C15946" t="str">
            <v>598027|AJ Finch</v>
          </cell>
          <cell r="D15946">
            <v>112.11272893772892</v>
          </cell>
          <cell r="E15946">
            <v>111.12188034188033</v>
          </cell>
          <cell r="F15946">
            <v>111.21153313922542</v>
          </cell>
          <cell r="G15946">
            <v>111.26396903666132</v>
          </cell>
          <cell r="H15946" t="str">
            <v>A</v>
          </cell>
          <cell r="I15946" t="str">
            <v>A</v>
          </cell>
          <cell r="J15946" t="str">
            <v>A</v>
          </cell>
          <cell r="K15946" t="str">
            <v>A</v>
          </cell>
        </row>
        <row r="15947">
          <cell r="C15947" t="str">
            <v>1304112|RK Singh</v>
          </cell>
          <cell r="D15947">
            <v>112.1145238095238</v>
          </cell>
          <cell r="E15947">
            <v>113.27355555555555</v>
          </cell>
          <cell r="F15947">
            <v>112.42830993080993</v>
          </cell>
          <cell r="G15947">
            <v>112.68329141229141</v>
          </cell>
          <cell r="H15947" t="str">
            <v>A</v>
          </cell>
          <cell r="I15947" t="str">
            <v>A</v>
          </cell>
          <cell r="J15947" t="str">
            <v>A</v>
          </cell>
          <cell r="K15947" t="str">
            <v>A</v>
          </cell>
        </row>
        <row r="15948">
          <cell r="C15948" t="str">
            <v>829705|SA Yadav</v>
          </cell>
          <cell r="D15948">
            <v>112.11459568000168</v>
          </cell>
          <cell r="E15948">
            <v>113.23004604000154</v>
          </cell>
          <cell r="F15948">
            <v>112.49287007085672</v>
          </cell>
          <cell r="G15948">
            <v>112.7235656560017</v>
          </cell>
          <cell r="H15948" t="str">
            <v>A</v>
          </cell>
          <cell r="I15948" t="str">
            <v>A</v>
          </cell>
          <cell r="J15948" t="str">
            <v>A</v>
          </cell>
          <cell r="K15948" t="str">
            <v>A</v>
          </cell>
        </row>
        <row r="15949">
          <cell r="C15949" t="str">
            <v>598013|DB Ravi Teja</v>
          </cell>
          <cell r="D15949">
            <v>112.11497302471095</v>
          </cell>
          <cell r="E15949">
            <v>112.03037410372252</v>
          </cell>
          <cell r="F15949">
            <v>112.4562214669885</v>
          </cell>
          <cell r="G15949">
            <v>112.20438168908743</v>
          </cell>
          <cell r="H15949" t="str">
            <v>A</v>
          </cell>
          <cell r="I15949" t="str">
            <v>A</v>
          </cell>
          <cell r="J15949" t="str">
            <v>A</v>
          </cell>
          <cell r="K15949" t="str">
            <v>A</v>
          </cell>
        </row>
        <row r="15950">
          <cell r="C15950" t="str">
            <v>829723|AD Russell</v>
          </cell>
          <cell r="D15950">
            <v>112.11722711722712</v>
          </cell>
          <cell r="E15950">
            <v>114.32132372757373</v>
          </cell>
          <cell r="F15950">
            <v>109.72056659834438</v>
          </cell>
          <cell r="G15950">
            <v>111.30288304941082</v>
          </cell>
          <cell r="H15950" t="str">
            <v>A</v>
          </cell>
          <cell r="I15950" t="str">
            <v>A</v>
          </cell>
          <cell r="J15950" t="str">
            <v>A</v>
          </cell>
          <cell r="K15950" t="str">
            <v>A</v>
          </cell>
        </row>
        <row r="15951">
          <cell r="C15951" t="str">
            <v>1082638|PA Patel</v>
          </cell>
          <cell r="D15951">
            <v>112.12005128230702</v>
          </cell>
          <cell r="E15951">
            <v>112.15841391966737</v>
          </cell>
          <cell r="F15951">
            <v>112.10612325808275</v>
          </cell>
          <cell r="G15951">
            <v>112.10706625622201</v>
          </cell>
          <cell r="H15951" t="str">
            <v>A</v>
          </cell>
          <cell r="I15951" t="str">
            <v>A</v>
          </cell>
          <cell r="J15951" t="str">
            <v>A</v>
          </cell>
          <cell r="K15951" t="str">
            <v>A</v>
          </cell>
        </row>
        <row r="15952">
          <cell r="C15952" t="str">
            <v>419117|IK Pathan</v>
          </cell>
          <cell r="D15952">
            <v>112.1210222400524</v>
          </cell>
          <cell r="E15952">
            <v>113.3861813504503</v>
          </cell>
          <cell r="F15952">
            <v>112.07069677832983</v>
          </cell>
          <cell r="G15952">
            <v>112.58797414989594</v>
          </cell>
          <cell r="H15952" t="str">
            <v>A</v>
          </cell>
          <cell r="I15952" t="str">
            <v>A</v>
          </cell>
          <cell r="J15952" t="str">
            <v>A</v>
          </cell>
          <cell r="K15952" t="str">
            <v>A</v>
          </cell>
        </row>
        <row r="15953">
          <cell r="C15953" t="str">
            <v>598066|Mandeep Singh</v>
          </cell>
          <cell r="D15953">
            <v>112.12215217807667</v>
          </cell>
          <cell r="E15953">
            <v>111.74948139848901</v>
          </cell>
          <cell r="F15953">
            <v>112.17739414628956</v>
          </cell>
          <cell r="G15953">
            <v>112.07407606594184</v>
          </cell>
          <cell r="H15953" t="str">
            <v>A</v>
          </cell>
          <cell r="I15953" t="str">
            <v>A</v>
          </cell>
          <cell r="J15953" t="str">
            <v>A</v>
          </cell>
          <cell r="K15953" t="str">
            <v>A</v>
          </cell>
        </row>
        <row r="15954">
          <cell r="C15954" t="str">
            <v>597998|MS Bisla</v>
          </cell>
          <cell r="D15954">
            <v>112.12336003715313</v>
          </cell>
          <cell r="E15954">
            <v>111.58599172635903</v>
          </cell>
          <cell r="F15954">
            <v>110.49303850860365</v>
          </cell>
          <cell r="G15954">
            <v>111.0533382198591</v>
          </cell>
          <cell r="H15954" t="str">
            <v>A</v>
          </cell>
          <cell r="I15954" t="str">
            <v>A</v>
          </cell>
          <cell r="J15954" t="str">
            <v>A</v>
          </cell>
          <cell r="K15954" t="str">
            <v>A</v>
          </cell>
        </row>
        <row r="15955">
          <cell r="C15955" t="str">
            <v>1254083|RM Patidar</v>
          </cell>
          <cell r="D15955">
            <v>112.12626262626263</v>
          </cell>
          <cell r="E15955">
            <v>114.59469696969697</v>
          </cell>
          <cell r="F15955">
            <v>106.68855218855219</v>
          </cell>
          <cell r="G15955">
            <v>109.88678451178451</v>
          </cell>
          <cell r="H15955" t="str">
            <v>A</v>
          </cell>
          <cell r="I15955" t="str">
            <v>A</v>
          </cell>
          <cell r="J15955" t="str">
            <v>A</v>
          </cell>
          <cell r="K15955" t="str">
            <v>A</v>
          </cell>
        </row>
        <row r="15956">
          <cell r="C15956" t="str">
            <v>336037|PA Patel</v>
          </cell>
          <cell r="D15956">
            <v>112.12774643874643</v>
          </cell>
          <cell r="E15956">
            <v>113.66158767158767</v>
          </cell>
          <cell r="F15956">
            <v>110.00867116439802</v>
          </cell>
          <cell r="G15956">
            <v>111.73326437211621</v>
          </cell>
          <cell r="H15956" t="str">
            <v>A</v>
          </cell>
          <cell r="I15956" t="str">
            <v>A</v>
          </cell>
          <cell r="J15956" t="str">
            <v>A</v>
          </cell>
          <cell r="K15956" t="str">
            <v>A</v>
          </cell>
        </row>
        <row r="15957">
          <cell r="C15957" t="str">
            <v>419116|M Vijay</v>
          </cell>
          <cell r="D15957">
            <v>112.12808080808081</v>
          </cell>
          <cell r="E15957">
            <v>111.60978354978354</v>
          </cell>
          <cell r="F15957">
            <v>110.27665319865321</v>
          </cell>
          <cell r="G15957">
            <v>110.73658104858104</v>
          </cell>
          <cell r="H15957" t="str">
            <v>A</v>
          </cell>
          <cell r="I15957" t="str">
            <v>A</v>
          </cell>
          <cell r="J15957" t="str">
            <v>A</v>
          </cell>
          <cell r="K15957" t="str">
            <v>A</v>
          </cell>
        </row>
        <row r="15958">
          <cell r="C15958" t="str">
            <v>501229|B Chipli</v>
          </cell>
          <cell r="D15958">
            <v>112.12814547592325</v>
          </cell>
          <cell r="E15958">
            <v>110.71533092833093</v>
          </cell>
          <cell r="F15958">
            <v>113.07723682084132</v>
          </cell>
          <cell r="G15958">
            <v>112.03060224377816</v>
          </cell>
          <cell r="H15958" t="str">
            <v>A</v>
          </cell>
          <cell r="I15958" t="str">
            <v>A</v>
          </cell>
          <cell r="J15958" t="str">
            <v>A</v>
          </cell>
          <cell r="K15958" t="str">
            <v>A</v>
          </cell>
        </row>
        <row r="15959">
          <cell r="C15959" t="str">
            <v>548371|S Anirudha</v>
          </cell>
          <cell r="D15959">
            <v>112.12953772631192</v>
          </cell>
          <cell r="E15959">
            <v>111.01658395368072</v>
          </cell>
          <cell r="F15959">
            <v>112.03417681979511</v>
          </cell>
          <cell r="G15959">
            <v>111.55561720736451</v>
          </cell>
          <cell r="H15959" t="str">
            <v>A</v>
          </cell>
          <cell r="I15959" t="str">
            <v>A</v>
          </cell>
          <cell r="J15959" t="str">
            <v>A</v>
          </cell>
          <cell r="K15959" t="str">
            <v>A</v>
          </cell>
        </row>
        <row r="15960">
          <cell r="C15960" t="str">
            <v>734015|KL Rahul</v>
          </cell>
          <cell r="D15960">
            <v>112.12962962962963</v>
          </cell>
          <cell r="E15960">
            <v>111.47916666666667</v>
          </cell>
          <cell r="F15960">
            <v>112.4866622574956</v>
          </cell>
          <cell r="G15960">
            <v>111.95987654320989</v>
          </cell>
          <cell r="H15960" t="str">
            <v>A</v>
          </cell>
          <cell r="I15960" t="str">
            <v>A</v>
          </cell>
          <cell r="J15960" t="str">
            <v>A</v>
          </cell>
          <cell r="K15960" t="str">
            <v>A</v>
          </cell>
        </row>
        <row r="15961">
          <cell r="C15961" t="str">
            <v>729285|DJG Sammy</v>
          </cell>
          <cell r="D15961">
            <v>112.1307060386754</v>
          </cell>
          <cell r="E15961">
            <v>111.40963543480787</v>
          </cell>
          <cell r="F15961">
            <v>111.27121936539881</v>
          </cell>
          <cell r="G15961">
            <v>111.39746192233103</v>
          </cell>
          <cell r="H15961" t="str">
            <v>A</v>
          </cell>
          <cell r="I15961" t="str">
            <v>A</v>
          </cell>
          <cell r="J15961" t="str">
            <v>A</v>
          </cell>
          <cell r="K15961" t="str">
            <v>A</v>
          </cell>
        </row>
        <row r="15962">
          <cell r="C15962" t="str">
            <v>1178425|CA Ingram</v>
          </cell>
          <cell r="D15962">
            <v>112.1309923252894</v>
          </cell>
          <cell r="E15962">
            <v>111.26449287348302</v>
          </cell>
          <cell r="F15962">
            <v>112.45546742325035</v>
          </cell>
          <cell r="G15962">
            <v>111.83602418783831</v>
          </cell>
          <cell r="H15962" t="str">
            <v>A</v>
          </cell>
          <cell r="I15962" t="str">
            <v>A</v>
          </cell>
          <cell r="J15962" t="str">
            <v>A</v>
          </cell>
          <cell r="K15962" t="str">
            <v>A</v>
          </cell>
        </row>
        <row r="15963">
          <cell r="C15963" t="str">
            <v>980995|SA Yadav</v>
          </cell>
          <cell r="D15963">
            <v>112.13180602281771</v>
          </cell>
          <cell r="E15963">
            <v>111.81518708460466</v>
          </cell>
          <cell r="F15963">
            <v>112.44702852704408</v>
          </cell>
          <cell r="G15963">
            <v>112.18328644366689</v>
          </cell>
          <cell r="H15963" t="str">
            <v>A</v>
          </cell>
          <cell r="I15963" t="str">
            <v>A</v>
          </cell>
          <cell r="J15963" t="str">
            <v>A</v>
          </cell>
          <cell r="K15963" t="str">
            <v>A</v>
          </cell>
        </row>
        <row r="15964">
          <cell r="C15964" t="str">
            <v>392212|DB Ravi Teja</v>
          </cell>
          <cell r="D15964">
            <v>112.13197980238303</v>
          </cell>
          <cell r="E15964">
            <v>111.56175982434047</v>
          </cell>
          <cell r="F15964">
            <v>112.46023056466605</v>
          </cell>
          <cell r="G15964">
            <v>112.09104837172042</v>
          </cell>
          <cell r="H15964" t="str">
            <v>A</v>
          </cell>
          <cell r="I15964" t="str">
            <v>A</v>
          </cell>
          <cell r="J15964" t="str">
            <v>A</v>
          </cell>
          <cell r="K15964" t="str">
            <v>A</v>
          </cell>
        </row>
        <row r="15965">
          <cell r="C15965" t="str">
            <v>980907|EJG Morgan</v>
          </cell>
          <cell r="D15965">
            <v>112.13459143665455</v>
          </cell>
          <cell r="E15965">
            <v>112.36696389674746</v>
          </cell>
          <cell r="F15965">
            <v>112.31593687191958</v>
          </cell>
          <cell r="G15965">
            <v>112.33224099626057</v>
          </cell>
          <cell r="H15965" t="str">
            <v>A</v>
          </cell>
          <cell r="I15965" t="str">
            <v>A</v>
          </cell>
          <cell r="J15965" t="str">
            <v>A</v>
          </cell>
          <cell r="K15965" t="str">
            <v>A</v>
          </cell>
        </row>
        <row r="15966">
          <cell r="C15966" t="str">
            <v>548326|DT Christian</v>
          </cell>
          <cell r="D15966">
            <v>112.13484659620435</v>
          </cell>
          <cell r="E15966">
            <v>112.92103209054528</v>
          </cell>
          <cell r="F15966">
            <v>111.40299461244719</v>
          </cell>
          <cell r="G15966">
            <v>112.27768279645586</v>
          </cell>
          <cell r="H15966" t="str">
            <v>A</v>
          </cell>
          <cell r="I15966" t="str">
            <v>A</v>
          </cell>
          <cell r="J15966" t="str">
            <v>A</v>
          </cell>
          <cell r="K15966" t="str">
            <v>A</v>
          </cell>
        </row>
        <row r="15967">
          <cell r="C15967" t="str">
            <v>392239|V Kohli</v>
          </cell>
          <cell r="D15967">
            <v>112.13781166205014</v>
          </cell>
          <cell r="E15967">
            <v>111.71229919556814</v>
          </cell>
          <cell r="F15967">
            <v>111.78693629513276</v>
          </cell>
          <cell r="G15967">
            <v>111.85304390745542</v>
          </cell>
          <cell r="H15967" t="str">
            <v>A</v>
          </cell>
          <cell r="I15967" t="str">
            <v>A</v>
          </cell>
          <cell r="J15967" t="str">
            <v>A</v>
          </cell>
          <cell r="K15967" t="str">
            <v>A</v>
          </cell>
        </row>
        <row r="15968">
          <cell r="C15968" t="str">
            <v>1082649|SA Yadav</v>
          </cell>
          <cell r="D15968">
            <v>112.13868260261827</v>
          </cell>
          <cell r="E15968">
            <v>112.26633301684164</v>
          </cell>
          <cell r="F15968">
            <v>111.76697602777033</v>
          </cell>
          <cell r="G15968">
            <v>112.00980509571453</v>
          </cell>
          <cell r="H15968" t="str">
            <v>A</v>
          </cell>
          <cell r="I15968" t="str">
            <v>A</v>
          </cell>
          <cell r="J15968" t="str">
            <v>A</v>
          </cell>
          <cell r="K15968" t="str">
            <v>A</v>
          </cell>
        </row>
        <row r="15969">
          <cell r="C15969" t="str">
            <v>1082631|DT Christian</v>
          </cell>
          <cell r="D15969">
            <v>112.13951704130133</v>
          </cell>
          <cell r="E15969">
            <v>111.661320004112</v>
          </cell>
          <cell r="F15969">
            <v>111.96246207318863</v>
          </cell>
          <cell r="G15969">
            <v>111.87934260635747</v>
          </cell>
          <cell r="H15969" t="str">
            <v>A</v>
          </cell>
          <cell r="I15969" t="str">
            <v>A</v>
          </cell>
          <cell r="J15969" t="str">
            <v>A</v>
          </cell>
          <cell r="K15969" t="str">
            <v>A</v>
          </cell>
        </row>
        <row r="15970">
          <cell r="C15970" t="str">
            <v>734027|Shakib Al Hasan</v>
          </cell>
          <cell r="D15970">
            <v>112.14323874417803</v>
          </cell>
          <cell r="E15970">
            <v>114.57972548061258</v>
          </cell>
          <cell r="F15970">
            <v>111.5142209955341</v>
          </cell>
          <cell r="G15970">
            <v>112.6172392968266</v>
          </cell>
          <cell r="H15970" t="str">
            <v>A</v>
          </cell>
          <cell r="I15970" t="str">
            <v>A</v>
          </cell>
          <cell r="J15970" t="str">
            <v>A</v>
          </cell>
          <cell r="K15970" t="str">
            <v>A</v>
          </cell>
        </row>
        <row r="15971">
          <cell r="C15971" t="str">
            <v>1304109|YBK Jaiswal</v>
          </cell>
          <cell r="D15971">
            <v>112.14744331027487</v>
          </cell>
          <cell r="E15971">
            <v>112.78020945183935</v>
          </cell>
          <cell r="F15971">
            <v>111.63064040853517</v>
          </cell>
          <cell r="G15971">
            <v>112.3857662066841</v>
          </cell>
          <cell r="H15971" t="str">
            <v>A</v>
          </cell>
          <cell r="I15971" t="str">
            <v>A</v>
          </cell>
          <cell r="J15971" t="str">
            <v>A</v>
          </cell>
          <cell r="K15971" t="str">
            <v>A</v>
          </cell>
        </row>
        <row r="15972">
          <cell r="C15972" t="str">
            <v>598044|KM Jadhav</v>
          </cell>
          <cell r="D15972">
            <v>112.15104868415212</v>
          </cell>
          <cell r="E15972">
            <v>111.54097877187532</v>
          </cell>
          <cell r="F15972">
            <v>111.58223954154988</v>
          </cell>
          <cell r="G15972">
            <v>111.74820523137764</v>
          </cell>
          <cell r="H15972" t="str">
            <v>A</v>
          </cell>
          <cell r="I15972" t="str">
            <v>A</v>
          </cell>
          <cell r="J15972" t="str">
            <v>A</v>
          </cell>
          <cell r="K15972" t="str">
            <v>A</v>
          </cell>
        </row>
        <row r="15973">
          <cell r="C15973" t="str">
            <v>392230|RJ Quiney</v>
          </cell>
          <cell r="D15973">
            <v>112.15260942760942</v>
          </cell>
          <cell r="E15973">
            <v>110.01606341189675</v>
          </cell>
          <cell r="F15973">
            <v>106.08486719042276</v>
          </cell>
          <cell r="G15973">
            <v>109.39222315750094</v>
          </cell>
          <cell r="H15973" t="str">
            <v>A</v>
          </cell>
          <cell r="I15973" t="str">
            <v>A</v>
          </cell>
          <cell r="J15973" t="str">
            <v>A</v>
          </cell>
          <cell r="K15973" t="str">
            <v>A</v>
          </cell>
        </row>
        <row r="15974">
          <cell r="C15974" t="str">
            <v>1178401|CA Ingram</v>
          </cell>
          <cell r="D15974">
            <v>112.15329108949797</v>
          </cell>
          <cell r="E15974">
            <v>111.83796198054817</v>
          </cell>
          <cell r="F15974">
            <v>112.2257059410364</v>
          </cell>
          <cell r="G15974">
            <v>111.94345740413267</v>
          </cell>
          <cell r="H15974" t="str">
            <v>A</v>
          </cell>
          <cell r="I15974" t="str">
            <v>A</v>
          </cell>
          <cell r="J15974" t="str">
            <v>A</v>
          </cell>
          <cell r="K15974" t="str">
            <v>A</v>
          </cell>
        </row>
        <row r="15975">
          <cell r="C15975" t="str">
            <v>598059|KM Jadhav</v>
          </cell>
          <cell r="D15975">
            <v>112.15380479871351</v>
          </cell>
          <cell r="E15975">
            <v>111.14142867004935</v>
          </cell>
          <cell r="F15975">
            <v>112.0360670564073</v>
          </cell>
          <cell r="G15975">
            <v>111.902883689132</v>
          </cell>
          <cell r="H15975" t="str">
            <v>A</v>
          </cell>
          <cell r="I15975" t="str">
            <v>A</v>
          </cell>
          <cell r="J15975" t="str">
            <v>A</v>
          </cell>
          <cell r="K15975" t="str">
            <v>A</v>
          </cell>
        </row>
        <row r="15976">
          <cell r="C15976" t="str">
            <v>1082628|PA Patel</v>
          </cell>
          <cell r="D15976">
            <v>112.15558492524961</v>
          </cell>
          <cell r="E15976">
            <v>112.04273356669162</v>
          </cell>
          <cell r="F15976">
            <v>111.87049792660116</v>
          </cell>
          <cell r="G15976">
            <v>111.99897269747487</v>
          </cell>
          <cell r="H15976" t="str">
            <v>A</v>
          </cell>
          <cell r="I15976" t="str">
            <v>A</v>
          </cell>
          <cell r="J15976" t="str">
            <v>A</v>
          </cell>
          <cell r="K15976" t="str">
            <v>A</v>
          </cell>
        </row>
        <row r="15977">
          <cell r="C15977" t="str">
            <v>829801|KM Jadhav</v>
          </cell>
          <cell r="D15977">
            <v>112.15617695502752</v>
          </cell>
          <cell r="E15977">
            <v>111.87727253115183</v>
          </cell>
          <cell r="F15977">
            <v>111.25080663637368</v>
          </cell>
          <cell r="G15977">
            <v>111.60697644784405</v>
          </cell>
          <cell r="H15977" t="str">
            <v>A</v>
          </cell>
          <cell r="I15977" t="str">
            <v>A</v>
          </cell>
          <cell r="J15977" t="str">
            <v>A</v>
          </cell>
          <cell r="K15977" t="str">
            <v>A</v>
          </cell>
        </row>
        <row r="15978">
          <cell r="C15978" t="str">
            <v>1082618|DT Christian</v>
          </cell>
          <cell r="D15978">
            <v>112.156956671464</v>
          </cell>
          <cell r="E15978">
            <v>111.91067840460545</v>
          </cell>
          <cell r="F15978">
            <v>112.528902029606</v>
          </cell>
          <cell r="G15978">
            <v>112.29568937485119</v>
          </cell>
          <cell r="H15978" t="str">
            <v>A</v>
          </cell>
          <cell r="I15978" t="str">
            <v>A</v>
          </cell>
          <cell r="J15978" t="str">
            <v>A</v>
          </cell>
          <cell r="K15978" t="str">
            <v>A</v>
          </cell>
        </row>
        <row r="15979">
          <cell r="C15979" t="str">
            <v>598050|EJG Morgan</v>
          </cell>
          <cell r="D15979">
            <v>112.15729480497848</v>
          </cell>
          <cell r="E15979">
            <v>111.6299075214377</v>
          </cell>
          <cell r="F15979">
            <v>112.30116415978688</v>
          </cell>
          <cell r="G15979">
            <v>112.1112649963663</v>
          </cell>
          <cell r="H15979" t="str">
            <v>A</v>
          </cell>
          <cell r="I15979" t="str">
            <v>A</v>
          </cell>
          <cell r="J15979" t="str">
            <v>A</v>
          </cell>
          <cell r="K15979" t="str">
            <v>A</v>
          </cell>
        </row>
        <row r="15980">
          <cell r="C15980" t="str">
            <v>1175359|SN Khan</v>
          </cell>
          <cell r="D15980">
            <v>112.15776463075655</v>
          </cell>
          <cell r="E15980">
            <v>114.0656665957145</v>
          </cell>
          <cell r="F15980">
            <v>112.29618815526426</v>
          </cell>
          <cell r="G15980">
            <v>113.04181038221662</v>
          </cell>
          <cell r="H15980" t="str">
            <v>A</v>
          </cell>
          <cell r="I15980" t="str">
            <v>A</v>
          </cell>
          <cell r="J15980" t="str">
            <v>A</v>
          </cell>
          <cell r="K15980" t="str">
            <v>A</v>
          </cell>
        </row>
        <row r="15981">
          <cell r="C15981" t="str">
            <v>1082641|PA Patel</v>
          </cell>
          <cell r="D15981">
            <v>112.15841391966737</v>
          </cell>
          <cell r="E15981">
            <v>112.40189403247267</v>
          </cell>
          <cell r="F15981">
            <v>112.10706625622201</v>
          </cell>
          <cell r="G15981">
            <v>112.22678641148235</v>
          </cell>
          <cell r="H15981" t="str">
            <v>A</v>
          </cell>
          <cell r="I15981" t="str">
            <v>A</v>
          </cell>
          <cell r="J15981" t="str">
            <v>A</v>
          </cell>
          <cell r="K15981" t="str">
            <v>A</v>
          </cell>
        </row>
        <row r="15982">
          <cell r="C15982" t="str">
            <v>1304079|DJ Bravo</v>
          </cell>
          <cell r="D15982">
            <v>112.15872013449005</v>
          </cell>
          <cell r="E15982">
            <v>112.0553986517633</v>
          </cell>
          <cell r="F15982">
            <v>112.19926286255357</v>
          </cell>
          <cell r="G15982">
            <v>112.12477876016759</v>
          </cell>
          <cell r="H15982" t="str">
            <v>A</v>
          </cell>
          <cell r="I15982" t="str">
            <v>A</v>
          </cell>
          <cell r="J15982" t="str">
            <v>A</v>
          </cell>
          <cell r="K15982" t="str">
            <v>A</v>
          </cell>
        </row>
        <row r="15983">
          <cell r="C15983" t="str">
            <v>1304063|DJ Bravo</v>
          </cell>
          <cell r="D15983">
            <v>112.16021749424939</v>
          </cell>
          <cell r="E15983">
            <v>112.15872013449005</v>
          </cell>
          <cell r="F15983">
            <v>112.27545663402718</v>
          </cell>
          <cell r="G15983">
            <v>112.19926286255357</v>
          </cell>
          <cell r="H15983" t="str">
            <v>A</v>
          </cell>
          <cell r="I15983" t="str">
            <v>A</v>
          </cell>
          <cell r="J15983" t="str">
            <v>A</v>
          </cell>
          <cell r="K15983" t="str">
            <v>A</v>
          </cell>
        </row>
        <row r="15984">
          <cell r="C15984" t="str">
            <v>733977|IK Pathan</v>
          </cell>
          <cell r="D15984">
            <v>112.16070807603901</v>
          </cell>
          <cell r="E15984">
            <v>112.03189863502516</v>
          </cell>
          <cell r="F15984">
            <v>112.29214253843124</v>
          </cell>
          <cell r="G15984">
            <v>112.16873373303457</v>
          </cell>
          <cell r="H15984" t="str">
            <v>A</v>
          </cell>
          <cell r="I15984" t="str">
            <v>A</v>
          </cell>
          <cell r="J15984" t="str">
            <v>A</v>
          </cell>
          <cell r="K15984" t="str">
            <v>A</v>
          </cell>
        </row>
        <row r="15985">
          <cell r="C15985" t="str">
            <v>1254091|PK Garg</v>
          </cell>
          <cell r="D15985">
            <v>112.16121921864868</v>
          </cell>
          <cell r="E15985">
            <v>112.31445095042795</v>
          </cell>
          <cell r="F15985">
            <v>111.38238921080183</v>
          </cell>
          <cell r="G15985">
            <v>111.65100376986339</v>
          </cell>
          <cell r="H15985" t="str">
            <v>A</v>
          </cell>
          <cell r="I15985" t="str">
            <v>A</v>
          </cell>
          <cell r="J15985" t="str">
            <v>A</v>
          </cell>
          <cell r="K15985" t="str">
            <v>A</v>
          </cell>
        </row>
        <row r="15986">
          <cell r="C15986" t="str">
            <v>1178404|RA Jadeja</v>
          </cell>
          <cell r="D15986">
            <v>112.16308843275912</v>
          </cell>
          <cell r="E15986">
            <v>112.33529431348012</v>
          </cell>
          <cell r="F15986">
            <v>112.22974796563817</v>
          </cell>
          <cell r="G15986">
            <v>112.2377539460324</v>
          </cell>
          <cell r="H15986" t="str">
            <v>A</v>
          </cell>
          <cell r="I15986" t="str">
            <v>A</v>
          </cell>
          <cell r="J15986" t="str">
            <v>A</v>
          </cell>
          <cell r="K15986" t="str">
            <v>A</v>
          </cell>
        </row>
        <row r="15987">
          <cell r="C15987" t="str">
            <v>980981|Sachin Baby</v>
          </cell>
          <cell r="D15987">
            <v>112.16492199095647</v>
          </cell>
          <cell r="E15987">
            <v>114.23193759276519</v>
          </cell>
          <cell r="F15987">
            <v>106.74197544287581</v>
          </cell>
          <cell r="G15987">
            <v>110.86842043959668</v>
          </cell>
          <cell r="H15987" t="str">
            <v>A</v>
          </cell>
          <cell r="I15987" t="str">
            <v>A</v>
          </cell>
          <cell r="J15987" t="str">
            <v>A</v>
          </cell>
          <cell r="K15987" t="str">
            <v>A</v>
          </cell>
        </row>
        <row r="15988">
          <cell r="C15988" t="str">
            <v>598061|MS Bisla</v>
          </cell>
          <cell r="D15988">
            <v>112.16560856282571</v>
          </cell>
          <cell r="E15988">
            <v>111.73587688960212</v>
          </cell>
          <cell r="F15988">
            <v>112.48771387821616</v>
          </cell>
          <cell r="G15988">
            <v>112.15615869763832</v>
          </cell>
          <cell r="H15988" t="str">
            <v>A</v>
          </cell>
          <cell r="I15988" t="str">
            <v>A</v>
          </cell>
          <cell r="J15988" t="str">
            <v>A</v>
          </cell>
          <cell r="K15988" t="str">
            <v>A</v>
          </cell>
        </row>
        <row r="15989">
          <cell r="C15989" t="str">
            <v>419120|MC Henriques</v>
          </cell>
          <cell r="D15989">
            <v>112.16666666666667</v>
          </cell>
          <cell r="E15989">
            <v>113.375</v>
          </cell>
          <cell r="F15989">
            <v>112.47222222222223</v>
          </cell>
          <cell r="G15989">
            <v>114.93055555555556</v>
          </cell>
          <cell r="H15989" t="str">
            <v>A</v>
          </cell>
          <cell r="I15989" t="str">
            <v>A</v>
          </cell>
          <cell r="J15989" t="str">
            <v>A</v>
          </cell>
          <cell r="K15989" t="str">
            <v>A</v>
          </cell>
        </row>
        <row r="15990">
          <cell r="C15990" t="str">
            <v>501226|M Manhas</v>
          </cell>
          <cell r="D15990">
            <v>112.16795617464973</v>
          </cell>
          <cell r="E15990">
            <v>112.42227427072081</v>
          </cell>
          <cell r="F15990">
            <v>112.55662178992647</v>
          </cell>
          <cell r="G15990">
            <v>112.49759075911754</v>
          </cell>
          <cell r="H15990" t="str">
            <v>A</v>
          </cell>
          <cell r="I15990" t="str">
            <v>A</v>
          </cell>
          <cell r="J15990" t="str">
            <v>A</v>
          </cell>
          <cell r="K15990" t="str">
            <v>A</v>
          </cell>
        </row>
        <row r="15991">
          <cell r="C15991" t="str">
            <v>548353|M Manhas</v>
          </cell>
          <cell r="D15991">
            <v>112.1699399865203</v>
          </cell>
          <cell r="E15991">
            <v>111.66197646972824</v>
          </cell>
          <cell r="F15991">
            <v>111.82585048867251</v>
          </cell>
          <cell r="G15991">
            <v>111.79430857600057</v>
          </cell>
          <cell r="H15991" t="str">
            <v>A</v>
          </cell>
          <cell r="I15991" t="str">
            <v>A</v>
          </cell>
          <cell r="J15991" t="str">
            <v>A</v>
          </cell>
          <cell r="K15991" t="str">
            <v>A</v>
          </cell>
        </row>
        <row r="15992">
          <cell r="C15992" t="str">
            <v>501252|AM Rahane</v>
          </cell>
          <cell r="D15992">
            <v>112.17318027210884</v>
          </cell>
          <cell r="E15992">
            <v>111.5505238095238</v>
          </cell>
          <cell r="F15992">
            <v>111.19391926856211</v>
          </cell>
          <cell r="G15992">
            <v>111.30660709924994</v>
          </cell>
          <cell r="H15992" t="str">
            <v>A</v>
          </cell>
          <cell r="I15992" t="str">
            <v>A</v>
          </cell>
          <cell r="J15992" t="str">
            <v>A</v>
          </cell>
          <cell r="K15992" t="str">
            <v>A</v>
          </cell>
        </row>
        <row r="15993">
          <cell r="C15993" t="str">
            <v>1254116|Shakib Al Hasan</v>
          </cell>
          <cell r="D15993">
            <v>112.17447410927967</v>
          </cell>
          <cell r="E15993">
            <v>111.81692351771329</v>
          </cell>
          <cell r="F15993">
            <v>112.12926056335492</v>
          </cell>
          <cell r="G15993">
            <v>112.06668155909279</v>
          </cell>
          <cell r="H15993" t="str">
            <v>A</v>
          </cell>
          <cell r="I15993" t="str">
            <v>A</v>
          </cell>
          <cell r="J15993" t="str">
            <v>A</v>
          </cell>
          <cell r="K15993" t="str">
            <v>A</v>
          </cell>
        </row>
        <row r="15994">
          <cell r="C15994" t="str">
            <v>501204|AM Rahane</v>
          </cell>
          <cell r="D15994">
            <v>112.17851851851852</v>
          </cell>
          <cell r="E15994">
            <v>111.61066666666666</v>
          </cell>
          <cell r="F15994">
            <v>109.92154982363316</v>
          </cell>
          <cell r="G15994">
            <v>110.71542283950618</v>
          </cell>
          <cell r="H15994" t="str">
            <v>A</v>
          </cell>
          <cell r="I15994" t="str">
            <v>A</v>
          </cell>
          <cell r="J15994" t="str">
            <v>A</v>
          </cell>
          <cell r="K15994" t="str">
            <v>A</v>
          </cell>
        </row>
        <row r="15995">
          <cell r="C15995" t="str">
            <v>548355|JA Morkel</v>
          </cell>
          <cell r="D15995">
            <v>112.17938770215954</v>
          </cell>
          <cell r="E15995">
            <v>111.96335997607851</v>
          </cell>
          <cell r="F15995">
            <v>112.08928277258428</v>
          </cell>
          <cell r="G15995">
            <v>112.07564508521763</v>
          </cell>
          <cell r="H15995" t="str">
            <v>A</v>
          </cell>
          <cell r="I15995" t="str">
            <v>A</v>
          </cell>
          <cell r="J15995" t="str">
            <v>A</v>
          </cell>
          <cell r="K15995" t="str">
            <v>A</v>
          </cell>
        </row>
        <row r="15996">
          <cell r="C15996" t="str">
            <v>392239|HH Gibbs</v>
          </cell>
          <cell r="D15996">
            <v>112.17998629680447</v>
          </cell>
          <cell r="E15996">
            <v>113.9982477621608</v>
          </cell>
          <cell r="F15996">
            <v>112.07631595285056</v>
          </cell>
          <cell r="G15996">
            <v>112.96439155273053</v>
          </cell>
          <cell r="H15996" t="str">
            <v>A</v>
          </cell>
          <cell r="I15996" t="str">
            <v>A</v>
          </cell>
          <cell r="J15996" t="str">
            <v>A</v>
          </cell>
          <cell r="K15996" t="str">
            <v>A</v>
          </cell>
        </row>
        <row r="15997">
          <cell r="C15997" t="str">
            <v>1216501|KM Jadhav</v>
          </cell>
          <cell r="D15997">
            <v>112.18839708797941</v>
          </cell>
          <cell r="E15997">
            <v>111.98439157286859</v>
          </cell>
          <cell r="F15997">
            <v>112.14550300159966</v>
          </cell>
          <cell r="G15997">
            <v>112.06929237859951</v>
          </cell>
          <cell r="H15997" t="str">
            <v>A</v>
          </cell>
          <cell r="I15997" t="str">
            <v>A</v>
          </cell>
          <cell r="J15997" t="str">
            <v>A</v>
          </cell>
          <cell r="K15997" t="str">
            <v>A</v>
          </cell>
        </row>
        <row r="15998">
          <cell r="C15998" t="str">
            <v>1254068|MA Agarwal</v>
          </cell>
          <cell r="D15998">
            <v>112.18973071249874</v>
          </cell>
          <cell r="E15998">
            <v>112.56252454142317</v>
          </cell>
          <cell r="F15998">
            <v>112.36359650683283</v>
          </cell>
          <cell r="G15998">
            <v>112.38641729346206</v>
          </cell>
          <cell r="H15998" t="str">
            <v>A</v>
          </cell>
          <cell r="I15998" t="str">
            <v>A</v>
          </cell>
          <cell r="J15998" t="str">
            <v>A</v>
          </cell>
          <cell r="K15998" t="str">
            <v>A</v>
          </cell>
        </row>
        <row r="15999">
          <cell r="C15999" t="str">
            <v>419120|DA Warner</v>
          </cell>
          <cell r="D15999">
            <v>112.19120413516966</v>
          </cell>
          <cell r="E15999">
            <v>114.84588515718785</v>
          </cell>
          <cell r="F15999">
            <v>113.77721680355781</v>
          </cell>
          <cell r="G15999">
            <v>113.48996467275522</v>
          </cell>
          <cell r="H15999" t="str">
            <v>A</v>
          </cell>
          <cell r="I15999" t="str">
            <v>A</v>
          </cell>
          <cell r="J15999" t="str">
            <v>A</v>
          </cell>
          <cell r="K15999" t="str">
            <v>A</v>
          </cell>
        </row>
        <row r="16000">
          <cell r="C16000" t="str">
            <v>392207|SC Ganguly</v>
          </cell>
          <cell r="D16000">
            <v>112.19245297805644</v>
          </cell>
          <cell r="E16000">
            <v>112.36263576478642</v>
          </cell>
          <cell r="F16000">
            <v>113.05351014582949</v>
          </cell>
          <cell r="G16000">
            <v>112.49300169560331</v>
          </cell>
          <cell r="H16000" t="str">
            <v>A</v>
          </cell>
          <cell r="I16000" t="str">
            <v>A</v>
          </cell>
          <cell r="J16000" t="str">
            <v>A</v>
          </cell>
          <cell r="K16000" t="str">
            <v>A</v>
          </cell>
        </row>
        <row r="16001">
          <cell r="C16001" t="str">
            <v>336035|LR Shukla</v>
          </cell>
          <cell r="D16001">
            <v>112.19315217315216</v>
          </cell>
          <cell r="E16001">
            <v>110.73697679364345</v>
          </cell>
          <cell r="F16001">
            <v>112.14641666582406</v>
          </cell>
          <cell r="G16001">
            <v>111.56819878575432</v>
          </cell>
          <cell r="H16001" t="str">
            <v>A</v>
          </cell>
          <cell r="I16001" t="str">
            <v>A</v>
          </cell>
          <cell r="J16001" t="str">
            <v>A</v>
          </cell>
          <cell r="K16001" t="str">
            <v>A</v>
          </cell>
        </row>
        <row r="16002">
          <cell r="C16002" t="str">
            <v>1082608|CH Morris</v>
          </cell>
          <cell r="D16002">
            <v>112.19563502520023</v>
          </cell>
          <cell r="E16002">
            <v>112.43581689915023</v>
          </cell>
          <cell r="F16002">
            <v>111.1705385436981</v>
          </cell>
          <cell r="G16002">
            <v>111.99835678659569</v>
          </cell>
          <cell r="H16002" t="str">
            <v>A</v>
          </cell>
          <cell r="I16002" t="str">
            <v>A</v>
          </cell>
          <cell r="J16002" t="str">
            <v>A</v>
          </cell>
          <cell r="K16002" t="str">
            <v>A</v>
          </cell>
        </row>
        <row r="16003">
          <cell r="C16003" t="str">
            <v>548323|Bipul Sharma</v>
          </cell>
          <cell r="D16003">
            <v>112.1969696969697</v>
          </cell>
          <cell r="E16003">
            <v>110.42234848484848</v>
          </cell>
          <cell r="F16003">
            <v>108.63417508417508</v>
          </cell>
          <cell r="G16003">
            <v>109.94970538720538</v>
          </cell>
          <cell r="H16003" t="str">
            <v>A</v>
          </cell>
          <cell r="I16003" t="str">
            <v>A</v>
          </cell>
          <cell r="J16003" t="str">
            <v>A</v>
          </cell>
          <cell r="K16003" t="str">
            <v>A</v>
          </cell>
        </row>
        <row r="16004">
          <cell r="C16004" t="str">
            <v>980951|SA Yadav</v>
          </cell>
          <cell r="D16004">
            <v>112.19949952526247</v>
          </cell>
          <cell r="E16004">
            <v>112.60641333473617</v>
          </cell>
          <cell r="F16004">
            <v>111.28882366044179</v>
          </cell>
          <cell r="G16004">
            <v>112.18220947235365</v>
          </cell>
          <cell r="H16004" t="str">
            <v>A</v>
          </cell>
          <cell r="I16004" t="str">
            <v>A</v>
          </cell>
          <cell r="J16004" t="str">
            <v>A</v>
          </cell>
          <cell r="K16004" t="str">
            <v>A</v>
          </cell>
        </row>
        <row r="16005">
          <cell r="C16005" t="str">
            <v>598034|EJG Morgan</v>
          </cell>
          <cell r="D16005">
            <v>112.1996050116994</v>
          </cell>
          <cell r="E16005">
            <v>112.54659266268277</v>
          </cell>
          <cell r="F16005">
            <v>111.31891760017544</v>
          </cell>
          <cell r="G16005">
            <v>111.97391040417621</v>
          </cell>
          <cell r="H16005" t="str">
            <v>A</v>
          </cell>
          <cell r="I16005" t="str">
            <v>A</v>
          </cell>
          <cell r="J16005" t="str">
            <v>A</v>
          </cell>
          <cell r="K16005" t="str">
            <v>A</v>
          </cell>
        </row>
        <row r="16006">
          <cell r="C16006" t="str">
            <v>392211|WP Saha</v>
          </cell>
          <cell r="D16006">
            <v>112.20063384813385</v>
          </cell>
          <cell r="E16006">
            <v>111.33904662904662</v>
          </cell>
          <cell r="F16006">
            <v>112.21214985764986</v>
          </cell>
          <cell r="G16006">
            <v>112.02557852807853</v>
          </cell>
          <cell r="H16006" t="str">
            <v>A</v>
          </cell>
          <cell r="I16006" t="str">
            <v>A</v>
          </cell>
          <cell r="J16006" t="str">
            <v>A</v>
          </cell>
          <cell r="K16006" t="str">
            <v>A</v>
          </cell>
        </row>
        <row r="16007">
          <cell r="C16007" t="str">
            <v>548316|JA Morkel</v>
          </cell>
          <cell r="D16007">
            <v>112.2008750860165</v>
          </cell>
          <cell r="E16007">
            <v>112.00085606240745</v>
          </cell>
          <cell r="F16007">
            <v>112.45533502898128</v>
          </cell>
          <cell r="G16007">
            <v>112.22663295001058</v>
          </cell>
          <cell r="H16007" t="str">
            <v>A</v>
          </cell>
          <cell r="I16007" t="str">
            <v>A</v>
          </cell>
          <cell r="J16007" t="str">
            <v>A</v>
          </cell>
          <cell r="K16007" t="str">
            <v>A</v>
          </cell>
        </row>
        <row r="16008">
          <cell r="C16008" t="str">
            <v>734001|AJ Finch</v>
          </cell>
          <cell r="D16008">
            <v>112.20202516785942</v>
          </cell>
          <cell r="E16008">
            <v>113.58373271469713</v>
          </cell>
          <cell r="F16008">
            <v>112.47135616858252</v>
          </cell>
          <cell r="G16008">
            <v>112.75432856371548</v>
          </cell>
          <cell r="H16008" t="str">
            <v>A</v>
          </cell>
          <cell r="I16008" t="str">
            <v>A</v>
          </cell>
          <cell r="J16008" t="str">
            <v>A</v>
          </cell>
          <cell r="K16008" t="str">
            <v>A</v>
          </cell>
        </row>
        <row r="16009">
          <cell r="C16009" t="str">
            <v>392204|IK Pathan</v>
          </cell>
          <cell r="D16009">
            <v>112.20280390107975</v>
          </cell>
          <cell r="E16009">
            <v>111.75595030767444</v>
          </cell>
          <cell r="F16009">
            <v>112.0023905426204</v>
          </cell>
          <cell r="G16009">
            <v>112.16161690586978</v>
          </cell>
          <cell r="H16009" t="str">
            <v>A</v>
          </cell>
          <cell r="I16009" t="str">
            <v>A</v>
          </cell>
          <cell r="J16009" t="str">
            <v>A</v>
          </cell>
          <cell r="K16009" t="str">
            <v>A</v>
          </cell>
        </row>
        <row r="16010">
          <cell r="C16010" t="str">
            <v>419136|V Kohli</v>
          </cell>
          <cell r="D16010">
            <v>112.20293893434048</v>
          </cell>
          <cell r="E16010">
            <v>112.59763875930901</v>
          </cell>
          <cell r="F16010">
            <v>111.86310300783587</v>
          </cell>
          <cell r="G16010">
            <v>112.26824190119304</v>
          </cell>
          <cell r="H16010" t="str">
            <v>A</v>
          </cell>
          <cell r="I16010" t="str">
            <v>A</v>
          </cell>
          <cell r="J16010" t="str">
            <v>A</v>
          </cell>
          <cell r="K16010" t="str">
            <v>A</v>
          </cell>
        </row>
        <row r="16011">
          <cell r="C16011" t="str">
            <v>419129|NV Ojha</v>
          </cell>
          <cell r="D16011">
            <v>112.20819527319527</v>
          </cell>
          <cell r="E16011">
            <v>114.91120447720446</v>
          </cell>
          <cell r="F16011">
            <v>112.46085144210144</v>
          </cell>
          <cell r="G16011">
            <v>113.21496403196403</v>
          </cell>
          <cell r="H16011" t="str">
            <v>A</v>
          </cell>
          <cell r="I16011" t="str">
            <v>A</v>
          </cell>
          <cell r="J16011" t="str">
            <v>A</v>
          </cell>
          <cell r="K16011" t="str">
            <v>A</v>
          </cell>
        </row>
        <row r="16012">
          <cell r="C16012" t="str">
            <v>1254115|Shakib Al Hasan</v>
          </cell>
          <cell r="D16012">
            <v>112.20864705028538</v>
          </cell>
          <cell r="E16012">
            <v>112.17447410927967</v>
          </cell>
          <cell r="F16012">
            <v>112.16429665551452</v>
          </cell>
          <cell r="G16012">
            <v>112.12926056335492</v>
          </cell>
          <cell r="H16012" t="str">
            <v>A</v>
          </cell>
          <cell r="I16012" t="str">
            <v>A</v>
          </cell>
          <cell r="J16012" t="str">
            <v>A</v>
          </cell>
          <cell r="K16012" t="str">
            <v>A</v>
          </cell>
        </row>
        <row r="16013">
          <cell r="C16013" t="str">
            <v>1178430|KM Jadhav</v>
          </cell>
          <cell r="D16013">
            <v>112.21302344186903</v>
          </cell>
          <cell r="E16013">
            <v>112.03508847495056</v>
          </cell>
          <cell r="F16013">
            <v>112.23149180423962</v>
          </cell>
          <cell r="G16013">
            <v>112.16975898967304</v>
          </cell>
          <cell r="H16013" t="str">
            <v>A</v>
          </cell>
          <cell r="I16013" t="str">
            <v>A</v>
          </cell>
          <cell r="J16013" t="str">
            <v>A</v>
          </cell>
          <cell r="K16013" t="str">
            <v>A</v>
          </cell>
        </row>
        <row r="16014">
          <cell r="C16014" t="str">
            <v>1178400|RA Jadeja</v>
          </cell>
          <cell r="D16014">
            <v>112.21487909185794</v>
          </cell>
          <cell r="E16014">
            <v>112.16308843275912</v>
          </cell>
          <cell r="F16014">
            <v>112.27433276705774</v>
          </cell>
          <cell r="G16014">
            <v>112.22974796563817</v>
          </cell>
          <cell r="H16014" t="str">
            <v>A</v>
          </cell>
          <cell r="I16014" t="str">
            <v>A</v>
          </cell>
          <cell r="J16014" t="str">
            <v>A</v>
          </cell>
          <cell r="K16014" t="str">
            <v>A</v>
          </cell>
        </row>
        <row r="16015">
          <cell r="C16015" t="str">
            <v>548317|KA Pollard</v>
          </cell>
          <cell r="D16015">
            <v>112.21528256383495</v>
          </cell>
          <cell r="E16015">
            <v>113.76533029151879</v>
          </cell>
          <cell r="F16015">
            <v>112.37540725761785</v>
          </cell>
          <cell r="G16015">
            <v>112.78400566520901</v>
          </cell>
          <cell r="H16015" t="str">
            <v>A</v>
          </cell>
          <cell r="I16015" t="str">
            <v>A</v>
          </cell>
          <cell r="J16015" t="str">
            <v>A</v>
          </cell>
          <cell r="K16015" t="str">
            <v>A</v>
          </cell>
        </row>
        <row r="16016">
          <cell r="C16016" t="str">
            <v>501218|JD Ryder</v>
          </cell>
          <cell r="D16016">
            <v>112.21614138176638</v>
          </cell>
          <cell r="E16016">
            <v>111.68286641342196</v>
          </cell>
          <cell r="F16016">
            <v>110.21785841473341</v>
          </cell>
          <cell r="G16016">
            <v>110.92169137875156</v>
          </cell>
          <cell r="H16016" t="str">
            <v>A</v>
          </cell>
          <cell r="I16016" t="str">
            <v>A</v>
          </cell>
          <cell r="J16016" t="str">
            <v>A</v>
          </cell>
          <cell r="K16016" t="str">
            <v>A</v>
          </cell>
        </row>
        <row r="16017">
          <cell r="C16017" t="str">
            <v>1216501|RA Jadeja</v>
          </cell>
          <cell r="D16017">
            <v>112.21650817210252</v>
          </cell>
          <cell r="E16017">
            <v>112.25387920200797</v>
          </cell>
          <cell r="F16017">
            <v>112.30191819497834</v>
          </cell>
          <cell r="G16017">
            <v>112.26922049469562</v>
          </cell>
          <cell r="H16017" t="str">
            <v>A</v>
          </cell>
          <cell r="I16017" t="str">
            <v>A</v>
          </cell>
          <cell r="J16017" t="str">
            <v>A</v>
          </cell>
          <cell r="K16017" t="str">
            <v>A</v>
          </cell>
        </row>
        <row r="16018">
          <cell r="C16018" t="str">
            <v>1082629|RA Jadeja</v>
          </cell>
          <cell r="D16018">
            <v>112.21698413728009</v>
          </cell>
          <cell r="E16018">
            <v>112.33918550063245</v>
          </cell>
          <cell r="F16018">
            <v>112.19802924702805</v>
          </cell>
          <cell r="G16018">
            <v>112.22247931113377</v>
          </cell>
          <cell r="H16018" t="str">
            <v>A</v>
          </cell>
          <cell r="I16018" t="str">
            <v>A</v>
          </cell>
          <cell r="J16018" t="str">
            <v>A</v>
          </cell>
          <cell r="K16018" t="str">
            <v>A</v>
          </cell>
        </row>
        <row r="16019">
          <cell r="C16019" t="str">
            <v>1304115|D Brevis</v>
          </cell>
          <cell r="D16019">
            <v>112.21899957428691</v>
          </cell>
          <cell r="E16019">
            <v>113.12819011129355</v>
          </cell>
          <cell r="F16019">
            <v>115.27117993472397</v>
          </cell>
          <cell r="G16019">
            <v>113.44199639157493</v>
          </cell>
          <cell r="H16019" t="str">
            <v>A</v>
          </cell>
          <cell r="I16019" t="str">
            <v>A</v>
          </cell>
          <cell r="J16019" t="str">
            <v>A</v>
          </cell>
          <cell r="K16019" t="str">
            <v>A</v>
          </cell>
        </row>
        <row r="16020">
          <cell r="C16020" t="str">
            <v>829815|KL Rahul</v>
          </cell>
          <cell r="D16020">
            <v>112.21997815418119</v>
          </cell>
          <cell r="E16020">
            <v>112.26331270117113</v>
          </cell>
          <cell r="F16020">
            <v>111.37461561702359</v>
          </cell>
          <cell r="G16020">
            <v>111.93053813945447</v>
          </cell>
          <cell r="H16020" t="str">
            <v>A</v>
          </cell>
          <cell r="I16020" t="str">
            <v>A</v>
          </cell>
          <cell r="J16020" t="str">
            <v>A</v>
          </cell>
          <cell r="K16020" t="str">
            <v>A</v>
          </cell>
        </row>
        <row r="16021">
          <cell r="C16021" t="str">
            <v>1178416|KM Jadhav</v>
          </cell>
          <cell r="D16021">
            <v>112.22028691865027</v>
          </cell>
          <cell r="E16021">
            <v>112.26116505219954</v>
          </cell>
          <cell r="F16021">
            <v>112.32690203310047</v>
          </cell>
          <cell r="G16021">
            <v>112.2579548162912</v>
          </cell>
          <cell r="H16021" t="str">
            <v>A</v>
          </cell>
          <cell r="I16021" t="str">
            <v>A</v>
          </cell>
          <cell r="J16021" t="str">
            <v>A</v>
          </cell>
          <cell r="K16021" t="str">
            <v>A</v>
          </cell>
        </row>
        <row r="16022">
          <cell r="C16022" t="str">
            <v>598050|MG Johnson</v>
          </cell>
          <cell r="D16022">
            <v>112.22142857142856</v>
          </cell>
          <cell r="E16022">
            <v>112.98095238095237</v>
          </cell>
          <cell r="F16022">
            <v>110.83214285714286</v>
          </cell>
          <cell r="G16022">
            <v>111.54841269841269</v>
          </cell>
          <cell r="H16022" t="str">
            <v>A</v>
          </cell>
          <cell r="I16022" t="str">
            <v>A</v>
          </cell>
          <cell r="J16022" t="str">
            <v>A</v>
          </cell>
          <cell r="K16022" t="str">
            <v>A</v>
          </cell>
        </row>
        <row r="16023">
          <cell r="C16023" t="str">
            <v>419106|SC Ganguly</v>
          </cell>
          <cell r="D16023">
            <v>112.22511133848063</v>
          </cell>
          <cell r="E16023">
            <v>111.49290688494141</v>
          </cell>
          <cell r="F16023">
            <v>112.93260424868045</v>
          </cell>
          <cell r="G16023">
            <v>112.24624877299009</v>
          </cell>
          <cell r="H16023" t="str">
            <v>A</v>
          </cell>
          <cell r="I16023" t="str">
            <v>A</v>
          </cell>
          <cell r="J16023" t="str">
            <v>A</v>
          </cell>
          <cell r="K16023" t="str">
            <v>A</v>
          </cell>
        </row>
        <row r="16024">
          <cell r="C16024" t="str">
            <v>598003|TL Suman</v>
          </cell>
          <cell r="D16024">
            <v>112.22646798471752</v>
          </cell>
          <cell r="E16024">
            <v>111.64142604229703</v>
          </cell>
          <cell r="F16024">
            <v>112.52892378446923</v>
          </cell>
          <cell r="G16024">
            <v>112.11791664348696</v>
          </cell>
          <cell r="H16024" t="str">
            <v>A</v>
          </cell>
          <cell r="I16024" t="str">
            <v>A</v>
          </cell>
          <cell r="J16024" t="str">
            <v>A</v>
          </cell>
          <cell r="K16024" t="str">
            <v>A</v>
          </cell>
        </row>
        <row r="16025">
          <cell r="C16025" t="str">
            <v>1254103|MK Lomror</v>
          </cell>
          <cell r="D16025">
            <v>112.22717113665389</v>
          </cell>
          <cell r="E16025">
            <v>111.2019298992479</v>
          </cell>
          <cell r="F16025">
            <v>112.01323004723388</v>
          </cell>
          <cell r="G16025">
            <v>111.72957506402588</v>
          </cell>
          <cell r="H16025" t="str">
            <v>A</v>
          </cell>
          <cell r="I16025" t="str">
            <v>A</v>
          </cell>
          <cell r="J16025" t="str">
            <v>A</v>
          </cell>
          <cell r="K16025" t="str">
            <v>A</v>
          </cell>
        </row>
        <row r="16026">
          <cell r="C16026" t="str">
            <v>1082591|Sachin Baby</v>
          </cell>
          <cell r="D16026">
            <v>112.22724606379779</v>
          </cell>
          <cell r="E16026">
            <v>110.93884030582306</v>
          </cell>
          <cell r="F16026">
            <v>112.43587913255347</v>
          </cell>
          <cell r="G16026">
            <v>111.33818003690611</v>
          </cell>
          <cell r="H16026" t="str">
            <v>A</v>
          </cell>
          <cell r="I16026" t="str">
            <v>A</v>
          </cell>
          <cell r="J16026" t="str">
            <v>A</v>
          </cell>
          <cell r="K16026" t="str">
            <v>A</v>
          </cell>
        </row>
        <row r="16027">
          <cell r="C16027" t="str">
            <v>1304104|YBK Jaiswal</v>
          </cell>
          <cell r="D16027">
            <v>112.2296458579381</v>
          </cell>
          <cell r="E16027">
            <v>112.14744331027487</v>
          </cell>
          <cell r="F16027">
            <v>111.31018968227322</v>
          </cell>
          <cell r="G16027">
            <v>111.63064040853517</v>
          </cell>
          <cell r="H16027" t="str">
            <v>A</v>
          </cell>
          <cell r="I16027" t="str">
            <v>A</v>
          </cell>
          <cell r="J16027" t="str">
            <v>A</v>
          </cell>
          <cell r="K16027" t="str">
            <v>A</v>
          </cell>
        </row>
        <row r="16028">
          <cell r="C16028" t="str">
            <v>501200|PA Patel</v>
          </cell>
          <cell r="D16028">
            <v>112.23173320981017</v>
          </cell>
          <cell r="E16028">
            <v>111.59352086870609</v>
          </cell>
          <cell r="F16028">
            <v>112.74360429564109</v>
          </cell>
          <cell r="G16028">
            <v>112.19956028638103</v>
          </cell>
          <cell r="H16028" t="str">
            <v>A</v>
          </cell>
          <cell r="I16028" t="str">
            <v>A</v>
          </cell>
          <cell r="J16028" t="str">
            <v>A</v>
          </cell>
          <cell r="K16028" t="str">
            <v>A</v>
          </cell>
        </row>
        <row r="16029">
          <cell r="C16029" t="str">
            <v>1304081|SW Billings</v>
          </cell>
          <cell r="D16029">
            <v>112.23650289984344</v>
          </cell>
          <cell r="E16029">
            <v>111.73907982088674</v>
          </cell>
          <cell r="F16029">
            <v>112.39733251062665</v>
          </cell>
          <cell r="G16029">
            <v>112.08961503898955</v>
          </cell>
          <cell r="H16029" t="str">
            <v>A</v>
          </cell>
          <cell r="I16029" t="str">
            <v>A</v>
          </cell>
          <cell r="J16029" t="str">
            <v>A</v>
          </cell>
          <cell r="K16029" t="str">
            <v>A</v>
          </cell>
        </row>
        <row r="16030">
          <cell r="C16030" t="str">
            <v>598067|IK Pathan</v>
          </cell>
          <cell r="D16030">
            <v>112.23877469982385</v>
          </cell>
          <cell r="E16030">
            <v>112.40212505121518</v>
          </cell>
          <cell r="F16030">
            <v>112.32620768203662</v>
          </cell>
          <cell r="G16030">
            <v>112.33245707742964</v>
          </cell>
          <cell r="H16030" t="str">
            <v>A</v>
          </cell>
          <cell r="I16030" t="str">
            <v>A</v>
          </cell>
          <cell r="J16030" t="str">
            <v>A</v>
          </cell>
          <cell r="K16030" t="str">
            <v>A</v>
          </cell>
        </row>
        <row r="16031">
          <cell r="C16031" t="str">
            <v>1254092|Lalit Yadav</v>
          </cell>
          <cell r="D16031">
            <v>112.25</v>
          </cell>
          <cell r="E16031">
            <v>107.67234848484848</v>
          </cell>
          <cell r="F16031">
            <v>108.54166666666667</v>
          </cell>
          <cell r="G16031">
            <v>109.51578282828284</v>
          </cell>
          <cell r="H16031" t="str">
            <v>A</v>
          </cell>
          <cell r="I16031" t="str">
            <v>A</v>
          </cell>
          <cell r="J16031" t="str">
            <v>A</v>
          </cell>
          <cell r="K16031" t="str">
            <v>A</v>
          </cell>
        </row>
        <row r="16032">
          <cell r="C16032" t="str">
            <v>1254082|PJ Cummins</v>
          </cell>
          <cell r="D16032">
            <v>112.25143573677018</v>
          </cell>
          <cell r="E16032">
            <v>112.05345924773809</v>
          </cell>
          <cell r="F16032">
            <v>111.47646583055577</v>
          </cell>
          <cell r="G16032">
            <v>112.21393551307517</v>
          </cell>
          <cell r="H16032" t="str">
            <v>A</v>
          </cell>
          <cell r="I16032" t="str">
            <v>A</v>
          </cell>
          <cell r="J16032" t="str">
            <v>A</v>
          </cell>
          <cell r="K16032" t="str">
            <v>A</v>
          </cell>
        </row>
        <row r="16033">
          <cell r="C16033" t="str">
            <v>501204|AJ Finch</v>
          </cell>
          <cell r="D16033">
            <v>112.25166666666667</v>
          </cell>
          <cell r="E16033">
            <v>107.86222222222221</v>
          </cell>
          <cell r="F16033">
            <v>115.62583333333333</v>
          </cell>
          <cell r="G16033">
            <v>113.03796296296296</v>
          </cell>
          <cell r="H16033" t="str">
            <v>A</v>
          </cell>
          <cell r="I16033" t="str">
            <v>A</v>
          </cell>
          <cell r="J16033" t="str">
            <v>A</v>
          </cell>
          <cell r="K16033" t="str">
            <v>A</v>
          </cell>
        </row>
        <row r="16034">
          <cell r="C16034" t="str">
            <v>1216509|RA Jadeja</v>
          </cell>
          <cell r="D16034">
            <v>112.25387920200797</v>
          </cell>
          <cell r="E16034">
            <v>112.42245378183736</v>
          </cell>
          <cell r="F16034">
            <v>112.26922049469562</v>
          </cell>
          <cell r="G16034">
            <v>112.29761371864929</v>
          </cell>
          <cell r="H16034" t="str">
            <v>A</v>
          </cell>
          <cell r="I16034" t="str">
            <v>A</v>
          </cell>
          <cell r="J16034" t="str">
            <v>A</v>
          </cell>
          <cell r="K16034" t="str">
            <v>A</v>
          </cell>
        </row>
        <row r="16035">
          <cell r="C16035" t="str">
            <v>598044|IK Pathan</v>
          </cell>
          <cell r="D16035">
            <v>112.2538827842483</v>
          </cell>
          <cell r="E16035">
            <v>112.26401476011019</v>
          </cell>
          <cell r="F16035">
            <v>112.34658013533586</v>
          </cell>
          <cell r="G16035">
            <v>112.26359285087018</v>
          </cell>
          <cell r="H16035" t="str">
            <v>A</v>
          </cell>
          <cell r="I16035" t="str">
            <v>A</v>
          </cell>
          <cell r="J16035" t="str">
            <v>A</v>
          </cell>
          <cell r="K16035" t="str">
            <v>A</v>
          </cell>
        </row>
        <row r="16036">
          <cell r="C16036" t="str">
            <v>336028|DPMD Jayawardene</v>
          </cell>
          <cell r="D16036">
            <v>112.25456479421578</v>
          </cell>
          <cell r="E16036">
            <v>110.9862798170807</v>
          </cell>
          <cell r="F16036">
            <v>111.03222058165744</v>
          </cell>
          <cell r="G16036">
            <v>111.33598876029214</v>
          </cell>
          <cell r="H16036" t="str">
            <v>A</v>
          </cell>
          <cell r="I16036" t="str">
            <v>A</v>
          </cell>
          <cell r="J16036" t="str">
            <v>A</v>
          </cell>
          <cell r="K16036" t="str">
            <v>A</v>
          </cell>
        </row>
        <row r="16037">
          <cell r="C16037" t="str">
            <v>419112|IK Pathan</v>
          </cell>
          <cell r="D16037">
            <v>112.2567188591851</v>
          </cell>
          <cell r="E16037">
            <v>112.1210222400524</v>
          </cell>
          <cell r="F16037">
            <v>112.0498906854004</v>
          </cell>
          <cell r="G16037">
            <v>112.07069677832983</v>
          </cell>
          <cell r="H16037" t="str">
            <v>A</v>
          </cell>
          <cell r="I16037" t="str">
            <v>A</v>
          </cell>
          <cell r="J16037" t="str">
            <v>A</v>
          </cell>
          <cell r="K16037" t="str">
            <v>A</v>
          </cell>
        </row>
        <row r="16038">
          <cell r="C16038" t="str">
            <v>1304104|R Parag</v>
          </cell>
          <cell r="D16038">
            <v>112.25711726544598</v>
          </cell>
          <cell r="E16038">
            <v>112.34023492406884</v>
          </cell>
          <cell r="F16038">
            <v>112.63869962688722</v>
          </cell>
          <cell r="G16038">
            <v>112.48113624052935</v>
          </cell>
          <cell r="H16038" t="str">
            <v>A</v>
          </cell>
          <cell r="I16038" t="str">
            <v>A</v>
          </cell>
          <cell r="J16038" t="str">
            <v>A</v>
          </cell>
          <cell r="K16038" t="str">
            <v>A</v>
          </cell>
        </row>
        <row r="16039">
          <cell r="C16039" t="str">
            <v>1216501|EJG Morgan</v>
          </cell>
          <cell r="D16039">
            <v>112.26111419041649</v>
          </cell>
          <cell r="E16039">
            <v>112.00046597811615</v>
          </cell>
          <cell r="F16039">
            <v>112.37354081050567</v>
          </cell>
          <cell r="G16039">
            <v>112.26336996160926</v>
          </cell>
          <cell r="H16039" t="str">
            <v>A</v>
          </cell>
          <cell r="I16039" t="str">
            <v>A</v>
          </cell>
          <cell r="J16039" t="str">
            <v>A</v>
          </cell>
          <cell r="K16039" t="str">
            <v>A</v>
          </cell>
        </row>
        <row r="16040">
          <cell r="C16040" t="str">
            <v>1178419|KM Jadhav</v>
          </cell>
          <cell r="D16040">
            <v>112.26116505219954</v>
          </cell>
          <cell r="E16040">
            <v>112.21302344186903</v>
          </cell>
          <cell r="F16040">
            <v>112.2579548162912</v>
          </cell>
          <cell r="G16040">
            <v>112.23149180423962</v>
          </cell>
          <cell r="H16040" t="str">
            <v>A</v>
          </cell>
          <cell r="I16040" t="str">
            <v>A</v>
          </cell>
          <cell r="J16040" t="str">
            <v>A</v>
          </cell>
          <cell r="K16040" t="str">
            <v>A</v>
          </cell>
        </row>
        <row r="16041">
          <cell r="C16041" t="str">
            <v>980927|KL Rahul</v>
          </cell>
          <cell r="D16041">
            <v>112.26331270117113</v>
          </cell>
          <cell r="E16041">
            <v>111.88874633395885</v>
          </cell>
          <cell r="F16041">
            <v>111.93053813945447</v>
          </cell>
          <cell r="G16041">
            <v>112.12401239643707</v>
          </cell>
          <cell r="H16041" t="str">
            <v>A</v>
          </cell>
          <cell r="I16041" t="str">
            <v>A</v>
          </cell>
          <cell r="J16041" t="str">
            <v>A</v>
          </cell>
          <cell r="K16041" t="str">
            <v>A</v>
          </cell>
        </row>
        <row r="16042">
          <cell r="C16042" t="str">
            <v>598054|IK Pathan</v>
          </cell>
          <cell r="D16042">
            <v>112.26401476011019</v>
          </cell>
          <cell r="E16042">
            <v>112.38337686503613</v>
          </cell>
          <cell r="F16042">
            <v>112.26359285087018</v>
          </cell>
          <cell r="G16042">
            <v>112.30042480313155</v>
          </cell>
          <cell r="H16042" t="str">
            <v>A</v>
          </cell>
          <cell r="I16042" t="str">
            <v>A</v>
          </cell>
          <cell r="J16042" t="str">
            <v>A</v>
          </cell>
          <cell r="K16042" t="str">
            <v>A</v>
          </cell>
        </row>
        <row r="16043">
          <cell r="C16043" t="str">
            <v>598016|Mandeep Singh</v>
          </cell>
          <cell r="D16043">
            <v>112.26417927717149</v>
          </cell>
          <cell r="E16043">
            <v>112.69266646443675</v>
          </cell>
          <cell r="F16043">
            <v>112.70411405486261</v>
          </cell>
          <cell r="G16043">
            <v>112.5571973966222</v>
          </cell>
          <cell r="H16043" t="str">
            <v>A</v>
          </cell>
          <cell r="I16043" t="str">
            <v>A</v>
          </cell>
          <cell r="J16043" t="str">
            <v>A</v>
          </cell>
          <cell r="K16043" t="str">
            <v>A</v>
          </cell>
        </row>
        <row r="16044">
          <cell r="C16044" t="str">
            <v>1178425|RA Jadeja</v>
          </cell>
          <cell r="D16044">
            <v>112.26480172301703</v>
          </cell>
          <cell r="E16044">
            <v>112.38706885368565</v>
          </cell>
          <cell r="F16044">
            <v>112.29175499558401</v>
          </cell>
          <cell r="G16044">
            <v>112.30901317565251</v>
          </cell>
          <cell r="H16044" t="str">
            <v>A</v>
          </cell>
          <cell r="I16044" t="str">
            <v>A</v>
          </cell>
          <cell r="J16044" t="str">
            <v>A</v>
          </cell>
          <cell r="K16044" t="str">
            <v>A</v>
          </cell>
        </row>
        <row r="16045">
          <cell r="C16045" t="str">
            <v>598011|MR Marsh</v>
          </cell>
          <cell r="D16045">
            <v>112.26562770562771</v>
          </cell>
          <cell r="E16045">
            <v>115.09880355276907</v>
          </cell>
          <cell r="F16045">
            <v>112.10469071669071</v>
          </cell>
          <cell r="G16045">
            <v>112.94699897165414</v>
          </cell>
          <cell r="H16045" t="str">
            <v>A</v>
          </cell>
          <cell r="I16045" t="str">
            <v>A</v>
          </cell>
          <cell r="J16045" t="str">
            <v>A</v>
          </cell>
          <cell r="K16045" t="str">
            <v>A</v>
          </cell>
        </row>
        <row r="16046">
          <cell r="C16046" t="str">
            <v>1082621|RA Jadeja</v>
          </cell>
          <cell r="D16046">
            <v>112.26583530831535</v>
          </cell>
          <cell r="E16046">
            <v>112.11126829548873</v>
          </cell>
          <cell r="F16046">
            <v>112.31421832171357</v>
          </cell>
          <cell r="G16046">
            <v>112.23961266864778</v>
          </cell>
          <cell r="H16046" t="str">
            <v>A</v>
          </cell>
          <cell r="I16046" t="str">
            <v>A</v>
          </cell>
          <cell r="J16046" t="str">
            <v>A</v>
          </cell>
          <cell r="K16046" t="str">
            <v>A</v>
          </cell>
        </row>
        <row r="16047">
          <cell r="C16047" t="str">
            <v>548319|MN Samuels</v>
          </cell>
          <cell r="D16047">
            <v>112.26599326599327</v>
          </cell>
          <cell r="E16047">
            <v>107.84399551066218</v>
          </cell>
          <cell r="F16047">
            <v>109.10269360269361</v>
          </cell>
          <cell r="G16047">
            <v>108.68312757201647</v>
          </cell>
          <cell r="H16047" t="str">
            <v>A</v>
          </cell>
          <cell r="I16047" t="str">
            <v>A</v>
          </cell>
          <cell r="J16047" t="str">
            <v>A</v>
          </cell>
          <cell r="K16047" t="str">
            <v>A</v>
          </cell>
        </row>
        <row r="16048">
          <cell r="C16048" t="str">
            <v>1136561|SA Yadav</v>
          </cell>
          <cell r="D16048">
            <v>112.26633301684164</v>
          </cell>
          <cell r="E16048">
            <v>112.56254232652749</v>
          </cell>
          <cell r="F16048">
            <v>112.00980509571453</v>
          </cell>
          <cell r="G16048">
            <v>112.32251931532915</v>
          </cell>
          <cell r="H16048" t="str">
            <v>A</v>
          </cell>
          <cell r="I16048" t="str">
            <v>A</v>
          </cell>
          <cell r="J16048" t="str">
            <v>A</v>
          </cell>
          <cell r="K16048" t="str">
            <v>A</v>
          </cell>
        </row>
        <row r="16049">
          <cell r="C16049" t="str">
            <v>829733|Gurkeerat Singh</v>
          </cell>
          <cell r="D16049">
            <v>112.26776173776172</v>
          </cell>
          <cell r="E16049">
            <v>111.96292161363588</v>
          </cell>
          <cell r="F16049">
            <v>112.80975366624354</v>
          </cell>
          <cell r="G16049">
            <v>112.51326872878458</v>
          </cell>
          <cell r="H16049" t="str">
            <v>A</v>
          </cell>
          <cell r="I16049" t="str">
            <v>A</v>
          </cell>
          <cell r="J16049" t="str">
            <v>A</v>
          </cell>
          <cell r="K16049" t="str">
            <v>A</v>
          </cell>
        </row>
        <row r="16050">
          <cell r="C16050" t="str">
            <v>598056|DJG Sammy</v>
          </cell>
          <cell r="D16050">
            <v>112.26918518518519</v>
          </cell>
          <cell r="E16050">
            <v>109.96421997755333</v>
          </cell>
          <cell r="F16050">
            <v>112.66328806584363</v>
          </cell>
          <cell r="G16050">
            <v>111.86329554807332</v>
          </cell>
          <cell r="H16050" t="str">
            <v>A</v>
          </cell>
          <cell r="I16050" t="str">
            <v>A</v>
          </cell>
          <cell r="J16050" t="str">
            <v>A</v>
          </cell>
          <cell r="K16050" t="str">
            <v>A</v>
          </cell>
        </row>
        <row r="16051">
          <cell r="C16051" t="str">
            <v>734001|KL Rahul</v>
          </cell>
          <cell r="D16051">
            <v>112.27083333333334</v>
          </cell>
          <cell r="E16051">
            <v>112.12962962962963</v>
          </cell>
          <cell r="F16051">
            <v>113.46660052910055</v>
          </cell>
          <cell r="G16051">
            <v>112.4866622574956</v>
          </cell>
          <cell r="H16051" t="str">
            <v>A</v>
          </cell>
          <cell r="I16051" t="str">
            <v>A</v>
          </cell>
          <cell r="J16051" t="str">
            <v>A</v>
          </cell>
          <cell r="K16051" t="str">
            <v>A</v>
          </cell>
        </row>
        <row r="16052">
          <cell r="C16052" t="str">
            <v>734011|STR Binny</v>
          </cell>
          <cell r="D16052">
            <v>112.27146869945722</v>
          </cell>
          <cell r="E16052">
            <v>111.73189391200042</v>
          </cell>
          <cell r="F16052">
            <v>112.24282432917316</v>
          </cell>
          <cell r="G16052">
            <v>112.01703162672891</v>
          </cell>
          <cell r="H16052" t="str">
            <v>A</v>
          </cell>
          <cell r="I16052" t="str">
            <v>A</v>
          </cell>
          <cell r="J16052" t="str">
            <v>A</v>
          </cell>
          <cell r="K16052" t="str">
            <v>A</v>
          </cell>
        </row>
        <row r="16053">
          <cell r="C16053" t="str">
            <v>598060|NLTC Perera</v>
          </cell>
          <cell r="D16053">
            <v>112.27226453849367</v>
          </cell>
          <cell r="E16053">
            <v>111.45411356926076</v>
          </cell>
          <cell r="F16053">
            <v>111.42686160859375</v>
          </cell>
          <cell r="G16053">
            <v>111.52037484460818</v>
          </cell>
          <cell r="H16053" t="str">
            <v>A</v>
          </cell>
          <cell r="I16053" t="str">
            <v>A</v>
          </cell>
          <cell r="J16053" t="str">
            <v>A</v>
          </cell>
          <cell r="K16053" t="str">
            <v>A</v>
          </cell>
        </row>
        <row r="16054">
          <cell r="C16054" t="str">
            <v>598035|IK Pathan</v>
          </cell>
          <cell r="D16054">
            <v>112.27288100825206</v>
          </cell>
          <cell r="E16054">
            <v>112.2538827842483</v>
          </cell>
          <cell r="F16054">
            <v>112.51894983161752</v>
          </cell>
          <cell r="G16054">
            <v>112.34658013533586</v>
          </cell>
          <cell r="H16054" t="str">
            <v>A</v>
          </cell>
          <cell r="I16054" t="str">
            <v>A</v>
          </cell>
          <cell r="J16054" t="str">
            <v>A</v>
          </cell>
          <cell r="K16054" t="str">
            <v>A</v>
          </cell>
        </row>
        <row r="16055">
          <cell r="C16055" t="str">
            <v>1178414|RA Jadeja</v>
          </cell>
          <cell r="D16055">
            <v>112.27516895025487</v>
          </cell>
          <cell r="E16055">
            <v>112.26480172301703</v>
          </cell>
          <cell r="F16055">
            <v>112.25785056549803</v>
          </cell>
          <cell r="G16055">
            <v>112.29175499558401</v>
          </cell>
          <cell r="H16055" t="str">
            <v>A</v>
          </cell>
          <cell r="I16055" t="str">
            <v>A</v>
          </cell>
          <cell r="J16055" t="str">
            <v>A</v>
          </cell>
          <cell r="K16055" t="str">
            <v>A</v>
          </cell>
        </row>
        <row r="16056">
          <cell r="C16056" t="str">
            <v>829793|MC Henriques</v>
          </cell>
          <cell r="D16056">
            <v>112.27755747126437</v>
          </cell>
          <cell r="E16056">
            <v>114.52624521072796</v>
          </cell>
          <cell r="F16056">
            <v>112.06845404539445</v>
          </cell>
          <cell r="G16056">
            <v>113.09631696578612</v>
          </cell>
          <cell r="H16056" t="str">
            <v>A</v>
          </cell>
          <cell r="I16056" t="str">
            <v>A</v>
          </cell>
          <cell r="J16056" t="str">
            <v>A</v>
          </cell>
          <cell r="K16056" t="str">
            <v>A</v>
          </cell>
        </row>
        <row r="16057">
          <cell r="C16057" t="str">
            <v>1312197|R Parag</v>
          </cell>
          <cell r="D16057">
            <v>112.27793578555061</v>
          </cell>
          <cell r="E16057">
            <v>112.08965979150754</v>
          </cell>
          <cell r="F16057">
            <v>112.37985839824836</v>
          </cell>
          <cell r="G16057">
            <v>112.29633335406125</v>
          </cell>
          <cell r="H16057" t="str">
            <v>A</v>
          </cell>
          <cell r="I16057" t="str">
            <v>A</v>
          </cell>
          <cell r="J16057" t="str">
            <v>A</v>
          </cell>
          <cell r="K16057" t="str">
            <v>A</v>
          </cell>
        </row>
        <row r="16058">
          <cell r="C16058" t="str">
            <v>1304057|DJ Bravo</v>
          </cell>
          <cell r="D16058">
            <v>112.27885095892125</v>
          </cell>
          <cell r="E16058">
            <v>112.16021749424939</v>
          </cell>
          <cell r="F16058">
            <v>112.34431407344157</v>
          </cell>
          <cell r="G16058">
            <v>112.27545663402718</v>
          </cell>
          <cell r="H16058" t="str">
            <v>A</v>
          </cell>
          <cell r="I16058" t="str">
            <v>A</v>
          </cell>
          <cell r="J16058" t="str">
            <v>A</v>
          </cell>
          <cell r="K16058" t="str">
            <v>A</v>
          </cell>
        </row>
        <row r="16059">
          <cell r="C16059" t="str">
            <v>1254062|Shakib Al Hasan</v>
          </cell>
          <cell r="D16059">
            <v>112.27958238575852</v>
          </cell>
          <cell r="E16059">
            <v>112.00466053049966</v>
          </cell>
          <cell r="F16059">
            <v>112.44102888927686</v>
          </cell>
          <cell r="G16059">
            <v>112.25576482810527</v>
          </cell>
          <cell r="H16059" t="str">
            <v>A</v>
          </cell>
          <cell r="I16059" t="str">
            <v>A</v>
          </cell>
          <cell r="J16059" t="str">
            <v>A</v>
          </cell>
          <cell r="K16059" t="str">
            <v>A</v>
          </cell>
        </row>
        <row r="16060">
          <cell r="C16060" t="str">
            <v>548322|JA Morkel</v>
          </cell>
          <cell r="D16060">
            <v>112.28105061427112</v>
          </cell>
          <cell r="E16060">
            <v>112.08769539314046</v>
          </cell>
          <cell r="F16060">
            <v>112.16092725423169</v>
          </cell>
          <cell r="G16060">
            <v>112.12320068993968</v>
          </cell>
          <cell r="H16060" t="str">
            <v>A</v>
          </cell>
          <cell r="I16060" t="str">
            <v>A</v>
          </cell>
          <cell r="J16060" t="str">
            <v>A</v>
          </cell>
          <cell r="K16060" t="str">
            <v>A</v>
          </cell>
        </row>
        <row r="16061">
          <cell r="C16061" t="str">
            <v>1136591|BCJ Cutting</v>
          </cell>
          <cell r="D16061">
            <v>112.28153721119239</v>
          </cell>
          <cell r="E16061">
            <v>111.45338349007315</v>
          </cell>
          <cell r="F16061">
            <v>112.17183424281124</v>
          </cell>
          <cell r="G16061">
            <v>112.10181264754829</v>
          </cell>
          <cell r="H16061" t="str">
            <v>A</v>
          </cell>
          <cell r="I16061" t="str">
            <v>A</v>
          </cell>
          <cell r="J16061" t="str">
            <v>A</v>
          </cell>
          <cell r="K16061" t="str">
            <v>A</v>
          </cell>
        </row>
        <row r="16062">
          <cell r="C16062" t="str">
            <v>829727|SV Samson</v>
          </cell>
          <cell r="D16062">
            <v>112.28359320436908</v>
          </cell>
          <cell r="E16062">
            <v>112.70827493754059</v>
          </cell>
          <cell r="F16062">
            <v>112.5511788879561</v>
          </cell>
          <cell r="G16062">
            <v>112.50780169148452</v>
          </cell>
          <cell r="H16062" t="str">
            <v>A</v>
          </cell>
          <cell r="I16062" t="str">
            <v>A</v>
          </cell>
          <cell r="J16062" t="str">
            <v>A</v>
          </cell>
          <cell r="K16062" t="str">
            <v>A</v>
          </cell>
        </row>
        <row r="16063">
          <cell r="C16063" t="str">
            <v>419127|SC Ganguly</v>
          </cell>
          <cell r="D16063">
            <v>112.28411513069661</v>
          </cell>
          <cell r="E16063">
            <v>113.16631129300671</v>
          </cell>
          <cell r="F16063">
            <v>111.88416578730205</v>
          </cell>
          <cell r="G16063">
            <v>112.46648347603843</v>
          </cell>
          <cell r="H16063" t="str">
            <v>A</v>
          </cell>
          <cell r="I16063" t="str">
            <v>A</v>
          </cell>
          <cell r="J16063" t="str">
            <v>A</v>
          </cell>
          <cell r="K16063" t="str">
            <v>A</v>
          </cell>
        </row>
        <row r="16064">
          <cell r="C16064" t="str">
            <v>336036|SR Tendulkar</v>
          </cell>
          <cell r="D16064">
            <v>112.28527777777778</v>
          </cell>
          <cell r="E16064">
            <v>115.20880952380953</v>
          </cell>
          <cell r="F16064">
            <v>111.35045370370371</v>
          </cell>
          <cell r="G16064">
            <v>113.77047354497354</v>
          </cell>
          <cell r="H16064" t="str">
            <v>A</v>
          </cell>
          <cell r="I16064" t="str">
            <v>A</v>
          </cell>
          <cell r="J16064" t="str">
            <v>A</v>
          </cell>
          <cell r="K16064" t="str">
            <v>A</v>
          </cell>
        </row>
        <row r="16065">
          <cell r="C16065" t="str">
            <v>1178414|KM Jadhav</v>
          </cell>
          <cell r="D16065">
            <v>112.29241247802376</v>
          </cell>
          <cell r="E16065">
            <v>112.22028691865027</v>
          </cell>
          <cell r="F16065">
            <v>112.47603056923469</v>
          </cell>
          <cell r="G16065">
            <v>112.32690203310047</v>
          </cell>
          <cell r="H16065" t="str">
            <v>A</v>
          </cell>
          <cell r="I16065" t="str">
            <v>A</v>
          </cell>
          <cell r="J16065" t="str">
            <v>A</v>
          </cell>
          <cell r="K16065" t="str">
            <v>A</v>
          </cell>
        </row>
        <row r="16066">
          <cell r="C16066" t="str">
            <v>501236|DT Christian</v>
          </cell>
          <cell r="D16066">
            <v>112.29259308569654</v>
          </cell>
          <cell r="E16066">
            <v>110.81851894998447</v>
          </cell>
          <cell r="F16066">
            <v>112.34786066855031</v>
          </cell>
          <cell r="G16066">
            <v>111.81749021188676</v>
          </cell>
          <cell r="H16066" t="str">
            <v>A</v>
          </cell>
          <cell r="I16066" t="str">
            <v>A</v>
          </cell>
          <cell r="J16066" t="str">
            <v>A</v>
          </cell>
          <cell r="K16066" t="str">
            <v>A</v>
          </cell>
        </row>
        <row r="16067">
          <cell r="C16067" t="str">
            <v>1304065|SW Billings</v>
          </cell>
          <cell r="D16067">
            <v>112.29326239623843</v>
          </cell>
          <cell r="E16067">
            <v>112.23650289984344</v>
          </cell>
          <cell r="F16067">
            <v>112.46245232476706</v>
          </cell>
          <cell r="G16067">
            <v>112.39733251062665</v>
          </cell>
          <cell r="H16067" t="str">
            <v>A</v>
          </cell>
          <cell r="I16067" t="str">
            <v>A</v>
          </cell>
          <cell r="J16067" t="str">
            <v>A</v>
          </cell>
          <cell r="K16067" t="str">
            <v>A</v>
          </cell>
        </row>
        <row r="16068">
          <cell r="C16068" t="str">
            <v>598014|Azhar Mahmood</v>
          </cell>
          <cell r="D16068">
            <v>112.2942778886039</v>
          </cell>
          <cell r="E16068">
            <v>112.72808806455357</v>
          </cell>
          <cell r="F16068">
            <v>112.1883052667626</v>
          </cell>
          <cell r="G16068">
            <v>112.51802387687393</v>
          </cell>
          <cell r="H16068" t="str">
            <v>A</v>
          </cell>
          <cell r="I16068" t="str">
            <v>A</v>
          </cell>
          <cell r="J16068" t="str">
            <v>A</v>
          </cell>
          <cell r="K16068" t="str">
            <v>A</v>
          </cell>
        </row>
        <row r="16069">
          <cell r="C16069" t="str">
            <v>1304095|Shahbaz Ahmed</v>
          </cell>
          <cell r="D16069">
            <v>112.29633627946126</v>
          </cell>
          <cell r="E16069">
            <v>111.62581272757741</v>
          </cell>
          <cell r="F16069">
            <v>112.88441373389982</v>
          </cell>
          <cell r="G16069">
            <v>112.30163590171024</v>
          </cell>
          <cell r="H16069" t="str">
            <v>A</v>
          </cell>
          <cell r="I16069" t="str">
            <v>A</v>
          </cell>
          <cell r="J16069" t="str">
            <v>A</v>
          </cell>
          <cell r="K16069" t="str">
            <v>A</v>
          </cell>
        </row>
        <row r="16070">
          <cell r="C16070" t="str">
            <v>1175367|RA Jadeja</v>
          </cell>
          <cell r="D16070">
            <v>112.29684283701791</v>
          </cell>
          <cell r="E16070">
            <v>112.31127637229741</v>
          </cell>
          <cell r="F16070">
            <v>112.39498369301585</v>
          </cell>
          <cell r="G16070">
            <v>112.33698977072318</v>
          </cell>
          <cell r="H16070" t="str">
            <v>A</v>
          </cell>
          <cell r="I16070" t="str">
            <v>A</v>
          </cell>
          <cell r="J16070" t="str">
            <v>A</v>
          </cell>
          <cell r="K16070" t="str">
            <v>A</v>
          </cell>
        </row>
        <row r="16071">
          <cell r="C16071" t="str">
            <v>1216498|N Pooran</v>
          </cell>
          <cell r="D16071">
            <v>112.29810353120699</v>
          </cell>
          <cell r="E16071">
            <v>115.01084058980612</v>
          </cell>
          <cell r="F16071">
            <v>113.5219726401029</v>
          </cell>
          <cell r="G16071">
            <v>114.22227752806297</v>
          </cell>
          <cell r="H16071" t="str">
            <v>A</v>
          </cell>
          <cell r="I16071" t="str">
            <v>A</v>
          </cell>
          <cell r="J16071" t="str">
            <v>A</v>
          </cell>
          <cell r="K16071" t="str">
            <v>A</v>
          </cell>
        </row>
        <row r="16072">
          <cell r="C16072" t="str">
            <v>336034|HH Gibbs</v>
          </cell>
          <cell r="D16072">
            <v>112.30176527176526</v>
          </cell>
          <cell r="E16072">
            <v>110.70154461279461</v>
          </cell>
          <cell r="F16072">
            <v>111.29395056383943</v>
          </cell>
          <cell r="G16072">
            <v>111.31626790390679</v>
          </cell>
          <cell r="H16072" t="str">
            <v>A</v>
          </cell>
          <cell r="I16072" t="str">
            <v>A</v>
          </cell>
          <cell r="J16072" t="str">
            <v>A</v>
          </cell>
          <cell r="K16072" t="str">
            <v>A</v>
          </cell>
        </row>
        <row r="16073">
          <cell r="C16073" t="str">
            <v>1082640|RA Jadeja</v>
          </cell>
          <cell r="D16073">
            <v>112.30448388741297</v>
          </cell>
          <cell r="E16073">
            <v>112.34369431837173</v>
          </cell>
          <cell r="F16073">
            <v>112.33289072320808</v>
          </cell>
          <cell r="G16073">
            <v>112.3343936624545</v>
          </cell>
          <cell r="H16073" t="str">
            <v>A</v>
          </cell>
          <cell r="I16073" t="str">
            <v>A</v>
          </cell>
          <cell r="J16073" t="str">
            <v>A</v>
          </cell>
          <cell r="K16073" t="str">
            <v>A</v>
          </cell>
        </row>
        <row r="16074">
          <cell r="C16074" t="str">
            <v>1136595|PA Patel</v>
          </cell>
          <cell r="D16074">
            <v>112.31127286848934</v>
          </cell>
          <cell r="E16074">
            <v>112.43053009026372</v>
          </cell>
          <cell r="F16074">
            <v>112.37392859487154</v>
          </cell>
          <cell r="G16074">
            <v>112.37534780580107</v>
          </cell>
          <cell r="H16074" t="str">
            <v>A</v>
          </cell>
          <cell r="I16074" t="str">
            <v>A</v>
          </cell>
          <cell r="J16074" t="str">
            <v>A</v>
          </cell>
          <cell r="K16074" t="str">
            <v>A</v>
          </cell>
        </row>
        <row r="16075">
          <cell r="C16075" t="str">
            <v>1175370|RA Jadeja</v>
          </cell>
          <cell r="D16075">
            <v>112.31127637229741</v>
          </cell>
          <cell r="E16075">
            <v>112.21487909185794</v>
          </cell>
          <cell r="F16075">
            <v>112.33698977072318</v>
          </cell>
          <cell r="G16075">
            <v>112.27433276705774</v>
          </cell>
          <cell r="H16075" t="str">
            <v>A</v>
          </cell>
          <cell r="I16075" t="str">
            <v>A</v>
          </cell>
          <cell r="J16075" t="str">
            <v>A</v>
          </cell>
          <cell r="K16075" t="str">
            <v>A</v>
          </cell>
        </row>
        <row r="16076">
          <cell r="C16076" t="str">
            <v>829821|SN Khan</v>
          </cell>
          <cell r="D16076">
            <v>112.31241379310346</v>
          </cell>
          <cell r="E16076">
            <v>113.72659277504106</v>
          </cell>
          <cell r="F16076">
            <v>114.78364367816094</v>
          </cell>
          <cell r="G16076">
            <v>113.57130103995621</v>
          </cell>
          <cell r="H16076" t="str">
            <v>A</v>
          </cell>
          <cell r="I16076" t="str">
            <v>A</v>
          </cell>
          <cell r="J16076" t="str">
            <v>A</v>
          </cell>
          <cell r="K16076" t="str">
            <v>A</v>
          </cell>
        </row>
        <row r="16077">
          <cell r="C16077" t="str">
            <v>829719|AN Ahmed</v>
          </cell>
          <cell r="D16077">
            <v>112.3125</v>
          </cell>
          <cell r="E16077">
            <v>112.0439393939394</v>
          </cell>
          <cell r="F16077">
            <v>112.61805555555556</v>
          </cell>
          <cell r="G16077">
            <v>112.25770202020203</v>
          </cell>
          <cell r="H16077" t="str">
            <v>A</v>
          </cell>
          <cell r="I16077" t="str">
            <v>A</v>
          </cell>
          <cell r="J16077" t="str">
            <v>A</v>
          </cell>
          <cell r="K16077" t="str">
            <v>A</v>
          </cell>
        </row>
        <row r="16078">
          <cell r="C16078" t="str">
            <v>1304114|MM Ali</v>
          </cell>
          <cell r="D16078">
            <v>112.31339404018806</v>
          </cell>
          <cell r="E16078">
            <v>113.62438465827881</v>
          </cell>
          <cell r="F16078">
            <v>112.49613351510989</v>
          </cell>
          <cell r="G16078">
            <v>112.76299481383717</v>
          </cell>
          <cell r="H16078" t="str">
            <v>A</v>
          </cell>
          <cell r="I16078" t="str">
            <v>A</v>
          </cell>
          <cell r="J16078" t="str">
            <v>A</v>
          </cell>
          <cell r="K16078" t="str">
            <v>A</v>
          </cell>
        </row>
        <row r="16079">
          <cell r="C16079" t="str">
            <v>729317|IK Pathan</v>
          </cell>
          <cell r="D16079">
            <v>112.31359448803954</v>
          </cell>
          <cell r="E16079">
            <v>112.16070807603901</v>
          </cell>
          <cell r="F16079">
            <v>112.31816474635953</v>
          </cell>
          <cell r="G16079">
            <v>112.29214253843124</v>
          </cell>
          <cell r="H16079" t="str">
            <v>A</v>
          </cell>
          <cell r="I16079" t="str">
            <v>A</v>
          </cell>
          <cell r="J16079" t="str">
            <v>A</v>
          </cell>
          <cell r="K16079" t="str">
            <v>A</v>
          </cell>
        </row>
        <row r="16080">
          <cell r="C16080" t="str">
            <v>1254095|PK Garg</v>
          </cell>
          <cell r="D16080">
            <v>112.31445095042795</v>
          </cell>
          <cell r="E16080">
            <v>112.05949318501042</v>
          </cell>
          <cell r="F16080">
            <v>111.65100376986339</v>
          </cell>
          <cell r="G16080">
            <v>112.17838778469569</v>
          </cell>
          <cell r="H16080" t="str">
            <v>A</v>
          </cell>
          <cell r="I16080" t="str">
            <v>A</v>
          </cell>
          <cell r="J16080" t="str">
            <v>A</v>
          </cell>
          <cell r="K16080" t="str">
            <v>A</v>
          </cell>
        </row>
        <row r="16081">
          <cell r="C16081" t="str">
            <v>829717|AJ Finch</v>
          </cell>
          <cell r="D16081">
            <v>112.31457964514347</v>
          </cell>
          <cell r="E16081">
            <v>112.07225019674657</v>
          </cell>
          <cell r="F16081">
            <v>112.71559199665062</v>
          </cell>
          <cell r="G16081">
            <v>112.40183939362669</v>
          </cell>
          <cell r="H16081" t="str">
            <v>A</v>
          </cell>
          <cell r="I16081" t="str">
            <v>A</v>
          </cell>
          <cell r="J16081" t="str">
            <v>A</v>
          </cell>
          <cell r="K16081" t="str">
            <v>A</v>
          </cell>
        </row>
        <row r="16082">
          <cell r="C16082" t="str">
            <v>734011|KM Jadhav</v>
          </cell>
          <cell r="D16082">
            <v>112.31566567947257</v>
          </cell>
          <cell r="E16082">
            <v>111.95737084564669</v>
          </cell>
          <cell r="F16082">
            <v>111.87957405099586</v>
          </cell>
          <cell r="G16082">
            <v>111.90200720263441</v>
          </cell>
          <cell r="H16082" t="str">
            <v>A</v>
          </cell>
          <cell r="I16082" t="str">
            <v>A</v>
          </cell>
          <cell r="J16082" t="str">
            <v>A</v>
          </cell>
          <cell r="K16082" t="str">
            <v>A</v>
          </cell>
        </row>
        <row r="16083">
          <cell r="C16083" t="str">
            <v>501237|AM Nayar</v>
          </cell>
          <cell r="D16083">
            <v>112.31667372134042</v>
          </cell>
          <cell r="E16083">
            <v>112.38452295613588</v>
          </cell>
          <cell r="F16083">
            <v>112.62998814664225</v>
          </cell>
          <cell r="G16083">
            <v>112.54982661249454</v>
          </cell>
          <cell r="H16083" t="str">
            <v>A</v>
          </cell>
          <cell r="I16083" t="str">
            <v>A</v>
          </cell>
          <cell r="J16083" t="str">
            <v>A</v>
          </cell>
          <cell r="K16083" t="str">
            <v>A</v>
          </cell>
        </row>
        <row r="16084">
          <cell r="C16084" t="str">
            <v>829807|EJG Morgan</v>
          </cell>
          <cell r="D16084">
            <v>112.31805152372451</v>
          </cell>
          <cell r="E16084">
            <v>112.49516765537967</v>
          </cell>
          <cell r="F16084">
            <v>112.4665892347753</v>
          </cell>
          <cell r="G16084">
            <v>112.43769493764836</v>
          </cell>
          <cell r="H16084" t="str">
            <v>A</v>
          </cell>
          <cell r="I16084" t="str">
            <v>A</v>
          </cell>
          <cell r="J16084" t="str">
            <v>A</v>
          </cell>
          <cell r="K16084" t="str">
            <v>A</v>
          </cell>
        </row>
        <row r="16085">
          <cell r="C16085" t="str">
            <v>981017|RA Jadeja</v>
          </cell>
          <cell r="D16085">
            <v>112.31841652759678</v>
          </cell>
          <cell r="E16085">
            <v>112.35088166507029</v>
          </cell>
          <cell r="F16085">
            <v>112.42651833839432</v>
          </cell>
          <cell r="G16085">
            <v>112.37576051969766</v>
          </cell>
          <cell r="H16085" t="str">
            <v>A</v>
          </cell>
          <cell r="I16085" t="str">
            <v>A</v>
          </cell>
          <cell r="J16085" t="str">
            <v>A</v>
          </cell>
          <cell r="K16085" t="str">
            <v>A</v>
          </cell>
        </row>
        <row r="16086">
          <cell r="C16086" t="str">
            <v>1254089|S Dube</v>
          </cell>
          <cell r="D16086">
            <v>112.31910331384016</v>
          </cell>
          <cell r="E16086">
            <v>114.26981481481482</v>
          </cell>
          <cell r="F16086">
            <v>111.61584892999868</v>
          </cell>
          <cell r="G16086">
            <v>112.57710165331024</v>
          </cell>
          <cell r="H16086" t="str">
            <v>A</v>
          </cell>
          <cell r="I16086" t="str">
            <v>A</v>
          </cell>
          <cell r="J16086" t="str">
            <v>A</v>
          </cell>
          <cell r="K16086" t="str">
            <v>A</v>
          </cell>
        </row>
        <row r="16087">
          <cell r="C16087" t="str">
            <v>1254069|DJ Bravo</v>
          </cell>
          <cell r="D16087">
            <v>112.31959753155179</v>
          </cell>
          <cell r="E16087">
            <v>112.47332696751697</v>
          </cell>
          <cell r="F16087">
            <v>112.40192229169388</v>
          </cell>
          <cell r="G16087">
            <v>112.41266790674059</v>
          </cell>
          <cell r="H16087" t="str">
            <v>A</v>
          </cell>
          <cell r="I16087" t="str">
            <v>A</v>
          </cell>
          <cell r="J16087" t="str">
            <v>A</v>
          </cell>
          <cell r="K16087" t="str">
            <v>A</v>
          </cell>
        </row>
        <row r="16088">
          <cell r="C16088" t="str">
            <v>1304067|Abhishek Sharma</v>
          </cell>
          <cell r="D16088">
            <v>112.32644588100216</v>
          </cell>
          <cell r="E16088">
            <v>113.10277452484929</v>
          </cell>
          <cell r="F16088">
            <v>110.98408824434883</v>
          </cell>
          <cell r="G16088">
            <v>111.83506723522902</v>
          </cell>
          <cell r="H16088" t="str">
            <v>A</v>
          </cell>
          <cell r="I16088" t="str">
            <v>A</v>
          </cell>
          <cell r="J16088" t="str">
            <v>A</v>
          </cell>
          <cell r="K16088" t="str">
            <v>A</v>
          </cell>
        </row>
        <row r="16089">
          <cell r="C16089" t="str">
            <v>1136608|PA Patel</v>
          </cell>
          <cell r="D16089">
            <v>112.32649648039424</v>
          </cell>
          <cell r="E16089">
            <v>112.46787289861318</v>
          </cell>
          <cell r="F16089">
            <v>112.3866643678009</v>
          </cell>
          <cell r="G16089">
            <v>112.39911197058409</v>
          </cell>
          <cell r="H16089" t="str">
            <v>A</v>
          </cell>
          <cell r="I16089" t="str">
            <v>A</v>
          </cell>
          <cell r="J16089" t="str">
            <v>A</v>
          </cell>
          <cell r="K16089" t="str">
            <v>A</v>
          </cell>
        </row>
        <row r="16090">
          <cell r="C16090" t="str">
            <v>336021|SC Ganguly</v>
          </cell>
          <cell r="D16090">
            <v>112.32739753860443</v>
          </cell>
          <cell r="E16090">
            <v>112.370657784744</v>
          </cell>
          <cell r="F16090">
            <v>112.35237855083402</v>
          </cell>
          <cell r="G16090">
            <v>112.9387925180928</v>
          </cell>
          <cell r="H16090" t="str">
            <v>A</v>
          </cell>
          <cell r="I16090" t="str">
            <v>A</v>
          </cell>
          <cell r="J16090" t="str">
            <v>A</v>
          </cell>
          <cell r="K16090" t="str">
            <v>A</v>
          </cell>
        </row>
        <row r="16091">
          <cell r="C16091" t="str">
            <v>336023|JH Kallis</v>
          </cell>
          <cell r="D16091">
            <v>112.32812766683733</v>
          </cell>
          <cell r="E16091">
            <v>111.48786928424025</v>
          </cell>
          <cell r="F16091">
            <v>114.36788511501773</v>
          </cell>
          <cell r="G16091">
            <v>113.06627085412926</v>
          </cell>
          <cell r="H16091" t="str">
            <v>A</v>
          </cell>
          <cell r="I16091" t="str">
            <v>A</v>
          </cell>
          <cell r="J16091" t="str">
            <v>A</v>
          </cell>
          <cell r="K16091" t="str">
            <v>A</v>
          </cell>
        </row>
        <row r="16092">
          <cell r="C16092" t="str">
            <v>829769|SV Samson</v>
          </cell>
          <cell r="D16092">
            <v>112.32975231906862</v>
          </cell>
          <cell r="E16092">
            <v>114.03276057509967</v>
          </cell>
          <cell r="F16092">
            <v>112.56176412498398</v>
          </cell>
          <cell r="G16092">
            <v>113.00325933750366</v>
          </cell>
          <cell r="H16092" t="str">
            <v>A</v>
          </cell>
          <cell r="I16092" t="str">
            <v>A</v>
          </cell>
          <cell r="J16092" t="str">
            <v>A</v>
          </cell>
          <cell r="K16092" t="str">
            <v>A</v>
          </cell>
        </row>
        <row r="16093">
          <cell r="C16093" t="str">
            <v>1216494|EJG Morgan</v>
          </cell>
          <cell r="D16093">
            <v>112.33097852480539</v>
          </cell>
          <cell r="E16093">
            <v>112.52852971629511</v>
          </cell>
          <cell r="F16093">
            <v>112.56307886308637</v>
          </cell>
          <cell r="G16093">
            <v>112.52304845624747</v>
          </cell>
          <cell r="H16093" t="str">
            <v>A</v>
          </cell>
          <cell r="I16093" t="str">
            <v>A</v>
          </cell>
          <cell r="J16093" t="str">
            <v>A</v>
          </cell>
          <cell r="K16093" t="str">
            <v>A</v>
          </cell>
        </row>
        <row r="16094">
          <cell r="C16094" t="str">
            <v>336023|Misbah-ul-Haq</v>
          </cell>
          <cell r="D16094">
            <v>112.33234848484848</v>
          </cell>
          <cell r="E16094">
            <v>109.81070637408568</v>
          </cell>
          <cell r="F16094">
            <v>112.04450336700336</v>
          </cell>
          <cell r="G16094">
            <v>110.53317316846626</v>
          </cell>
          <cell r="H16094" t="str">
            <v>A</v>
          </cell>
          <cell r="I16094" t="str">
            <v>A</v>
          </cell>
          <cell r="J16094" t="str">
            <v>A</v>
          </cell>
          <cell r="K16094" t="str">
            <v>A</v>
          </cell>
        </row>
        <row r="16095">
          <cell r="C16095" t="str">
            <v>1082613|RA Jadeja</v>
          </cell>
          <cell r="D16095">
            <v>112.33508525468611</v>
          </cell>
          <cell r="E16095">
            <v>112.34173440213925</v>
          </cell>
          <cell r="F16095">
            <v>112.33479448245106</v>
          </cell>
          <cell r="G16095">
            <v>112.34256710729854</v>
          </cell>
          <cell r="H16095" t="str">
            <v>A</v>
          </cell>
          <cell r="I16095" t="str">
            <v>A</v>
          </cell>
          <cell r="J16095" t="str">
            <v>A</v>
          </cell>
          <cell r="K16095" t="str">
            <v>A</v>
          </cell>
        </row>
        <row r="16096">
          <cell r="C16096" t="str">
            <v>1178408|RA Jadeja</v>
          </cell>
          <cell r="D16096">
            <v>112.33529431348012</v>
          </cell>
          <cell r="E16096">
            <v>112.27516895025487</v>
          </cell>
          <cell r="F16096">
            <v>112.2377539460324</v>
          </cell>
          <cell r="G16096">
            <v>112.25785056549803</v>
          </cell>
          <cell r="H16096" t="str">
            <v>A</v>
          </cell>
          <cell r="I16096" t="str">
            <v>A</v>
          </cell>
          <cell r="J16096" t="str">
            <v>A</v>
          </cell>
          <cell r="K16096" t="str">
            <v>A</v>
          </cell>
        </row>
        <row r="16097">
          <cell r="C16097" t="str">
            <v>1254075|PJ Cummins</v>
          </cell>
          <cell r="D16097">
            <v>112.3369115547172</v>
          </cell>
          <cell r="E16097">
            <v>112.25143573677018</v>
          </cell>
          <cell r="F16097">
            <v>110.60483758031603</v>
          </cell>
          <cell r="G16097">
            <v>111.47646583055577</v>
          </cell>
          <cell r="H16097" t="str">
            <v>A</v>
          </cell>
          <cell r="I16097" t="str">
            <v>A</v>
          </cell>
          <cell r="J16097" t="str">
            <v>A</v>
          </cell>
          <cell r="K16097" t="str">
            <v>A</v>
          </cell>
        </row>
        <row r="16098">
          <cell r="C16098" t="str">
            <v>1216496|RA Jadeja</v>
          </cell>
          <cell r="D16098">
            <v>112.33727410997635</v>
          </cell>
          <cell r="E16098">
            <v>112.21650817210252</v>
          </cell>
          <cell r="F16098">
            <v>112.35877175550606</v>
          </cell>
          <cell r="G16098">
            <v>112.30191819497834</v>
          </cell>
          <cell r="H16098" t="str">
            <v>A</v>
          </cell>
          <cell r="I16098" t="str">
            <v>A</v>
          </cell>
          <cell r="J16098" t="str">
            <v>A</v>
          </cell>
          <cell r="K16098" t="str">
            <v>A</v>
          </cell>
        </row>
        <row r="16099">
          <cell r="C16099" t="str">
            <v>829801|P Negi</v>
          </cell>
          <cell r="D16099">
            <v>112.33889820855339</v>
          </cell>
          <cell r="E16099">
            <v>111.40500838769803</v>
          </cell>
          <cell r="F16099">
            <v>112.14145262257334</v>
          </cell>
          <cell r="G16099">
            <v>112.46126259017637</v>
          </cell>
          <cell r="H16099" t="str">
            <v>A</v>
          </cell>
          <cell r="I16099" t="str">
            <v>A</v>
          </cell>
          <cell r="J16099" t="str">
            <v>A</v>
          </cell>
          <cell r="K16099" t="str">
            <v>A</v>
          </cell>
        </row>
        <row r="16100">
          <cell r="C16100" t="str">
            <v>501233|NV Ojha</v>
          </cell>
          <cell r="D16100">
            <v>112.33903041914932</v>
          </cell>
          <cell r="E16100">
            <v>111.72570920315748</v>
          </cell>
          <cell r="F16100">
            <v>112.73973580087772</v>
          </cell>
          <cell r="G16100">
            <v>112.27122050731434</v>
          </cell>
          <cell r="H16100" t="str">
            <v>A</v>
          </cell>
          <cell r="I16100" t="str">
            <v>A</v>
          </cell>
          <cell r="J16100" t="str">
            <v>A</v>
          </cell>
          <cell r="K16100" t="str">
            <v>A</v>
          </cell>
        </row>
        <row r="16101">
          <cell r="C16101" t="str">
            <v>1082632|RA Jadeja</v>
          </cell>
          <cell r="D16101">
            <v>112.33918550063245</v>
          </cell>
          <cell r="E16101">
            <v>112.3550027815788</v>
          </cell>
          <cell r="F16101">
            <v>112.22247931113377</v>
          </cell>
          <cell r="G16101">
            <v>112.30372413983044</v>
          </cell>
          <cell r="H16101" t="str">
            <v>A</v>
          </cell>
          <cell r="I16101" t="str">
            <v>A</v>
          </cell>
          <cell r="J16101" t="str">
            <v>A</v>
          </cell>
          <cell r="K16101" t="str">
            <v>A</v>
          </cell>
        </row>
        <row r="16102">
          <cell r="C16102" t="str">
            <v>1304109|R Parag</v>
          </cell>
          <cell r="D16102">
            <v>112.34023492406884</v>
          </cell>
          <cell r="E16102">
            <v>112.52140448512563</v>
          </cell>
          <cell r="F16102">
            <v>112.48113624052935</v>
          </cell>
          <cell r="G16102">
            <v>112.37291889154682</v>
          </cell>
          <cell r="H16102" t="str">
            <v>A</v>
          </cell>
          <cell r="I16102" t="str">
            <v>A</v>
          </cell>
          <cell r="J16102" t="str">
            <v>A</v>
          </cell>
          <cell r="K16102" t="str">
            <v>A</v>
          </cell>
        </row>
        <row r="16103">
          <cell r="C16103" t="str">
            <v>1178395|CH Morris</v>
          </cell>
          <cell r="D16103">
            <v>112.34087877330302</v>
          </cell>
          <cell r="E16103">
            <v>111.79908822114704</v>
          </cell>
          <cell r="F16103">
            <v>112.60066489005833</v>
          </cell>
          <cell r="G16103">
            <v>112.22112440980625</v>
          </cell>
          <cell r="H16103" t="str">
            <v>A</v>
          </cell>
          <cell r="I16103" t="str">
            <v>A</v>
          </cell>
          <cell r="J16103" t="str">
            <v>A</v>
          </cell>
          <cell r="K16103" t="str">
            <v>A</v>
          </cell>
        </row>
        <row r="16104">
          <cell r="C16104" t="str">
            <v>1175369|PA Patel</v>
          </cell>
          <cell r="D16104">
            <v>112.34089872340938</v>
          </cell>
          <cell r="E16104">
            <v>112.64881928027826</v>
          </cell>
          <cell r="F16104">
            <v>112.39681531845007</v>
          </cell>
          <cell r="G16104">
            <v>112.46996804737682</v>
          </cell>
          <cell r="H16104" t="str">
            <v>A</v>
          </cell>
          <cell r="I16104" t="str">
            <v>A</v>
          </cell>
          <cell r="J16104" t="str">
            <v>A</v>
          </cell>
          <cell r="K16104" t="str">
            <v>A</v>
          </cell>
        </row>
        <row r="16105">
          <cell r="C16105" t="str">
            <v>501229|DT Christian</v>
          </cell>
          <cell r="D16105">
            <v>112.34135859997929</v>
          </cell>
          <cell r="E16105">
            <v>112.29259308569654</v>
          </cell>
          <cell r="F16105">
            <v>112.67100893997446</v>
          </cell>
          <cell r="G16105">
            <v>112.34786066855031</v>
          </cell>
          <cell r="H16105" t="str">
            <v>A</v>
          </cell>
          <cell r="I16105" t="str">
            <v>A</v>
          </cell>
          <cell r="J16105" t="str">
            <v>A</v>
          </cell>
          <cell r="K16105" t="str">
            <v>A</v>
          </cell>
        </row>
        <row r="16106">
          <cell r="C16106" t="str">
            <v>1082616|RA Jadeja</v>
          </cell>
          <cell r="D16106">
            <v>112.34173440213925</v>
          </cell>
          <cell r="E16106">
            <v>112.26583530831535</v>
          </cell>
          <cell r="F16106">
            <v>112.34256710729854</v>
          </cell>
          <cell r="G16106">
            <v>112.31421832171357</v>
          </cell>
          <cell r="H16106" t="str">
            <v>A</v>
          </cell>
          <cell r="I16106" t="str">
            <v>A</v>
          </cell>
          <cell r="J16106" t="str">
            <v>A</v>
          </cell>
          <cell r="K16106" t="str">
            <v>A</v>
          </cell>
        </row>
        <row r="16107">
          <cell r="C16107" t="str">
            <v>1216542|Abdul Samad</v>
          </cell>
          <cell r="D16107">
            <v>112.34224390243904</v>
          </cell>
          <cell r="E16107">
            <v>111.5244505638605</v>
          </cell>
          <cell r="F16107">
            <v>111.50404065040652</v>
          </cell>
          <cell r="G16107">
            <v>111.81316644811609</v>
          </cell>
          <cell r="H16107" t="str">
            <v>A</v>
          </cell>
          <cell r="I16107" t="str">
            <v>A</v>
          </cell>
          <cell r="J16107" t="str">
            <v>A</v>
          </cell>
          <cell r="K16107" t="str">
            <v>A</v>
          </cell>
        </row>
        <row r="16108">
          <cell r="C16108" t="str">
            <v>419160|M Manhas</v>
          </cell>
          <cell r="D16108">
            <v>112.3433239341304</v>
          </cell>
          <cell r="E16108">
            <v>112.43784841502585</v>
          </cell>
          <cell r="F16108">
            <v>111.74551165558131</v>
          </cell>
          <cell r="G16108">
            <v>112.25242442593249</v>
          </cell>
          <cell r="H16108" t="str">
            <v>A</v>
          </cell>
          <cell r="I16108" t="str">
            <v>A</v>
          </cell>
          <cell r="J16108" t="str">
            <v>A</v>
          </cell>
          <cell r="K16108" t="str">
            <v>A</v>
          </cell>
        </row>
        <row r="16109">
          <cell r="C16109" t="str">
            <v>1082643|RA Jadeja</v>
          </cell>
          <cell r="D16109">
            <v>112.34369431837173</v>
          </cell>
          <cell r="E16109">
            <v>112.43773418579421</v>
          </cell>
          <cell r="F16109">
            <v>112.3343936624545</v>
          </cell>
          <cell r="G16109">
            <v>112.36197079719297</v>
          </cell>
          <cell r="H16109" t="str">
            <v>A</v>
          </cell>
          <cell r="I16109" t="str">
            <v>A</v>
          </cell>
          <cell r="J16109" t="str">
            <v>A</v>
          </cell>
          <cell r="K16109" t="str">
            <v>A</v>
          </cell>
        </row>
        <row r="16110">
          <cell r="C16110" t="str">
            <v>336011|HH Gibbs</v>
          </cell>
          <cell r="D16110">
            <v>112.34777777777776</v>
          </cell>
          <cell r="E16110">
            <v>114.16824074074073</v>
          </cell>
          <cell r="F16110">
            <v>112.25481481481479</v>
          </cell>
          <cell r="G16110">
            <v>114.81089506172839</v>
          </cell>
          <cell r="H16110" t="str">
            <v>A</v>
          </cell>
          <cell r="I16110" t="str">
            <v>A</v>
          </cell>
          <cell r="J16110" t="str">
            <v>A</v>
          </cell>
          <cell r="K16110" t="str">
            <v>A</v>
          </cell>
        </row>
        <row r="16111">
          <cell r="C16111" t="str">
            <v>1175358|BCJ Cutting</v>
          </cell>
          <cell r="D16111">
            <v>112.34813106433798</v>
          </cell>
          <cell r="E16111">
            <v>111.72492232671544</v>
          </cell>
          <cell r="F16111">
            <v>111.00468871486113</v>
          </cell>
          <cell r="G16111">
            <v>111.35650074319041</v>
          </cell>
          <cell r="H16111" t="str">
            <v>A</v>
          </cell>
          <cell r="I16111" t="str">
            <v>A</v>
          </cell>
          <cell r="J16111" t="str">
            <v>A</v>
          </cell>
          <cell r="K16111" t="str">
            <v>A</v>
          </cell>
        </row>
        <row r="16112">
          <cell r="C16112" t="str">
            <v>1175356|C de Grandhomme</v>
          </cell>
          <cell r="D16112">
            <v>112.34914047453601</v>
          </cell>
          <cell r="E16112">
            <v>111.88085489261735</v>
          </cell>
          <cell r="F16112">
            <v>112.08301492217932</v>
          </cell>
          <cell r="G16112">
            <v>112.42073570711597</v>
          </cell>
          <cell r="H16112" t="str">
            <v>A</v>
          </cell>
          <cell r="I16112" t="str">
            <v>A</v>
          </cell>
          <cell r="J16112" t="str">
            <v>A</v>
          </cell>
          <cell r="K16112" t="str">
            <v>A</v>
          </cell>
        </row>
        <row r="16113">
          <cell r="C16113" t="str">
            <v>598064|Mandeep Singh</v>
          </cell>
          <cell r="D16113">
            <v>112.35059462125983</v>
          </cell>
          <cell r="E16113">
            <v>112.12215217807667</v>
          </cell>
          <cell r="F16113">
            <v>112.33971525606292</v>
          </cell>
          <cell r="G16113">
            <v>112.17739414628956</v>
          </cell>
          <cell r="H16113" t="str">
            <v>A</v>
          </cell>
          <cell r="I16113" t="str">
            <v>A</v>
          </cell>
          <cell r="J16113" t="str">
            <v>A</v>
          </cell>
          <cell r="K16113" t="str">
            <v>A</v>
          </cell>
        </row>
        <row r="16114">
          <cell r="C16114" t="str">
            <v>1082610|RA Jadeja</v>
          </cell>
          <cell r="D16114">
            <v>112.35088166507029</v>
          </cell>
          <cell r="E16114">
            <v>112.33508525468611</v>
          </cell>
          <cell r="F16114">
            <v>112.37576051969766</v>
          </cell>
          <cell r="G16114">
            <v>112.33479448245106</v>
          </cell>
          <cell r="H16114" t="str">
            <v>A</v>
          </cell>
          <cell r="I16114" t="str">
            <v>A</v>
          </cell>
          <cell r="J16114" t="str">
            <v>A</v>
          </cell>
          <cell r="K16114" t="str">
            <v>A</v>
          </cell>
        </row>
        <row r="16115">
          <cell r="C16115" t="str">
            <v>1304108|MM Ali</v>
          </cell>
          <cell r="D16115">
            <v>112.3512057430446</v>
          </cell>
          <cell r="E16115">
            <v>112.31339404018806</v>
          </cell>
          <cell r="F16115">
            <v>112.68700418348391</v>
          </cell>
          <cell r="G16115">
            <v>112.49613351510989</v>
          </cell>
          <cell r="H16115" t="str">
            <v>A</v>
          </cell>
          <cell r="I16115" t="str">
            <v>A</v>
          </cell>
          <cell r="J16115" t="str">
            <v>A</v>
          </cell>
          <cell r="K16115" t="str">
            <v>A</v>
          </cell>
        </row>
        <row r="16116">
          <cell r="C16116" t="str">
            <v>1216492|RA Jadeja</v>
          </cell>
          <cell r="D16116">
            <v>112.35197230285615</v>
          </cell>
          <cell r="E16116">
            <v>112.33727410997635</v>
          </cell>
          <cell r="F16116">
            <v>112.33461429318629</v>
          </cell>
          <cell r="G16116">
            <v>112.35877175550606</v>
          </cell>
          <cell r="H16116" t="str">
            <v>A</v>
          </cell>
          <cell r="I16116" t="str">
            <v>A</v>
          </cell>
          <cell r="J16116" t="str">
            <v>A</v>
          </cell>
          <cell r="K16116" t="str">
            <v>A</v>
          </cell>
        </row>
        <row r="16117">
          <cell r="C16117" t="str">
            <v>1254117|MM Ali</v>
          </cell>
          <cell r="D16117">
            <v>112.35238943974656</v>
          </cell>
          <cell r="E16117">
            <v>113.07054393642115</v>
          </cell>
          <cell r="F16117">
            <v>112.42203030569959</v>
          </cell>
          <cell r="G16117">
            <v>112.61791193241304</v>
          </cell>
          <cell r="H16117" t="str">
            <v>A</v>
          </cell>
          <cell r="I16117" t="str">
            <v>A</v>
          </cell>
          <cell r="J16117" t="str">
            <v>A</v>
          </cell>
          <cell r="K16117" t="str">
            <v>A</v>
          </cell>
        </row>
        <row r="16118">
          <cell r="C16118" t="str">
            <v>1216521|Ishan Kishan</v>
          </cell>
          <cell r="D16118">
            <v>112.3542343786264</v>
          </cell>
          <cell r="E16118">
            <v>112.85369845438811</v>
          </cell>
          <cell r="F16118">
            <v>112.59680339305305</v>
          </cell>
          <cell r="G16118">
            <v>112.58247226314722</v>
          </cell>
          <cell r="H16118" t="str">
            <v>A</v>
          </cell>
          <cell r="I16118" t="str">
            <v>A</v>
          </cell>
          <cell r="J16118" t="str">
            <v>A</v>
          </cell>
          <cell r="K16118" t="str">
            <v>A</v>
          </cell>
        </row>
        <row r="16119">
          <cell r="C16119" t="str">
            <v>980975|Shakib Al Hasan</v>
          </cell>
          <cell r="D16119">
            <v>112.35463180188988</v>
          </cell>
          <cell r="E16119">
            <v>113.7497044756319</v>
          </cell>
          <cell r="F16119">
            <v>112.70333264740039</v>
          </cell>
          <cell r="G16119">
            <v>112.89676669059735</v>
          </cell>
          <cell r="H16119" t="str">
            <v>A</v>
          </cell>
          <cell r="I16119" t="str">
            <v>A</v>
          </cell>
          <cell r="J16119" t="str">
            <v>A</v>
          </cell>
          <cell r="K16119" t="str">
            <v>A</v>
          </cell>
        </row>
        <row r="16120">
          <cell r="C16120" t="str">
            <v>1304109|A Badoni</v>
          </cell>
          <cell r="D16120">
            <v>112.35472541507025</v>
          </cell>
          <cell r="E16120">
            <v>111.20952999166165</v>
          </cell>
          <cell r="F16120">
            <v>113.34881273355091</v>
          </cell>
          <cell r="G16120">
            <v>112.3750204744922</v>
          </cell>
          <cell r="H16120" t="str">
            <v>A</v>
          </cell>
          <cell r="I16120" t="str">
            <v>A</v>
          </cell>
          <cell r="J16120" t="str">
            <v>A</v>
          </cell>
          <cell r="K16120" t="str">
            <v>A</v>
          </cell>
        </row>
        <row r="16121">
          <cell r="C16121" t="str">
            <v>1082637|RA Jadeja</v>
          </cell>
          <cell r="D16121">
            <v>112.3550027815788</v>
          </cell>
          <cell r="E16121">
            <v>112.30448388741297</v>
          </cell>
          <cell r="F16121">
            <v>112.30372413983044</v>
          </cell>
          <cell r="G16121">
            <v>112.33289072320808</v>
          </cell>
          <cell r="H16121" t="str">
            <v>A</v>
          </cell>
          <cell r="I16121" t="str">
            <v>A</v>
          </cell>
          <cell r="J16121" t="str">
            <v>A</v>
          </cell>
          <cell r="K16121" t="str">
            <v>A</v>
          </cell>
        </row>
        <row r="16122">
          <cell r="C16122" t="str">
            <v>734037|SA Yadav</v>
          </cell>
          <cell r="D16122">
            <v>112.35520419513745</v>
          </cell>
          <cell r="E16122">
            <v>112.53795928456663</v>
          </cell>
          <cell r="F16122">
            <v>113.41158581341324</v>
          </cell>
          <cell r="G16122">
            <v>112.76637037709656</v>
          </cell>
          <cell r="H16122" t="str">
            <v>A</v>
          </cell>
          <cell r="I16122" t="str">
            <v>A</v>
          </cell>
          <cell r="J16122" t="str">
            <v>A</v>
          </cell>
          <cell r="K16122" t="str">
            <v>A</v>
          </cell>
        </row>
        <row r="16123">
          <cell r="C16123" t="str">
            <v>598062|IK Pathan</v>
          </cell>
          <cell r="D16123">
            <v>112.3564714812499</v>
          </cell>
          <cell r="E16123">
            <v>112.23877469982385</v>
          </cell>
          <cell r="F16123">
            <v>112.33462103546539</v>
          </cell>
          <cell r="G16123">
            <v>112.32620768203662</v>
          </cell>
          <cell r="H16123" t="str">
            <v>A</v>
          </cell>
          <cell r="I16123" t="str">
            <v>A</v>
          </cell>
          <cell r="J16123" t="str">
            <v>A</v>
          </cell>
          <cell r="K16123" t="str">
            <v>A</v>
          </cell>
        </row>
        <row r="16124">
          <cell r="C16124" t="str">
            <v>981005|UT Khawaja</v>
          </cell>
          <cell r="D16124">
            <v>112.35866666666666</v>
          </cell>
          <cell r="E16124">
            <v>112.71555555555555</v>
          </cell>
          <cell r="F16124">
            <v>110.42825925925926</v>
          </cell>
          <cell r="G16124">
            <v>111.93085185185184</v>
          </cell>
          <cell r="H16124" t="str">
            <v>A</v>
          </cell>
          <cell r="I16124" t="str">
            <v>A</v>
          </cell>
          <cell r="J16124" t="str">
            <v>A</v>
          </cell>
          <cell r="K16124" t="str">
            <v>A</v>
          </cell>
        </row>
        <row r="16125">
          <cell r="C16125" t="str">
            <v>392219|SC Ganguly</v>
          </cell>
          <cell r="D16125">
            <v>112.36263576478642</v>
          </cell>
          <cell r="E16125">
            <v>113.59867064321377</v>
          </cell>
          <cell r="F16125">
            <v>112.49300169560331</v>
          </cell>
          <cell r="G16125">
            <v>112.7179197953522</v>
          </cell>
          <cell r="H16125" t="str">
            <v>A</v>
          </cell>
          <cell r="I16125" t="str">
            <v>A</v>
          </cell>
          <cell r="J16125" t="str">
            <v>A</v>
          </cell>
          <cell r="K16125" t="str">
            <v>A</v>
          </cell>
        </row>
        <row r="16126">
          <cell r="C16126" t="str">
            <v>598044|DJG Sammy</v>
          </cell>
          <cell r="D16126">
            <v>112.3641975308642</v>
          </cell>
          <cell r="E16126">
            <v>113.35648148148148</v>
          </cell>
          <cell r="F16126">
            <v>111.13991769547324</v>
          </cell>
          <cell r="G16126">
            <v>114.58899176954732</v>
          </cell>
          <cell r="H16126" t="str">
            <v>A</v>
          </cell>
          <cell r="I16126" t="str">
            <v>A</v>
          </cell>
          <cell r="J16126" t="str">
            <v>A</v>
          </cell>
          <cell r="K16126" t="str">
            <v>A</v>
          </cell>
        </row>
        <row r="16127">
          <cell r="C16127" t="str">
            <v>1304112|SW Billings</v>
          </cell>
          <cell r="D16127">
            <v>112.36449982777572</v>
          </cell>
          <cell r="E16127">
            <v>113.44062946378402</v>
          </cell>
          <cell r="F16127">
            <v>112.11336084950197</v>
          </cell>
          <cell r="G16127">
            <v>112.5147363708155</v>
          </cell>
          <cell r="H16127" t="str">
            <v>A</v>
          </cell>
          <cell r="I16127" t="str">
            <v>A</v>
          </cell>
          <cell r="J16127" t="str">
            <v>A</v>
          </cell>
          <cell r="K16127" t="str">
            <v>A</v>
          </cell>
        </row>
        <row r="16128">
          <cell r="C16128" t="str">
            <v>1136613|PA Patel</v>
          </cell>
          <cell r="D16128">
            <v>112.36483262672381</v>
          </cell>
          <cell r="E16128">
            <v>112.36935585655941</v>
          </cell>
          <cell r="F16128">
            <v>112.38640066857708</v>
          </cell>
          <cell r="G16128">
            <v>112.4006871272988</v>
          </cell>
          <cell r="H16128" t="str">
            <v>A</v>
          </cell>
          <cell r="I16128" t="str">
            <v>A</v>
          </cell>
          <cell r="J16128" t="str">
            <v>A</v>
          </cell>
          <cell r="K16128" t="str">
            <v>A</v>
          </cell>
        </row>
        <row r="16129">
          <cell r="C16129" t="str">
            <v>1254104|DJ Bravo</v>
          </cell>
          <cell r="D16129">
            <v>112.36678981249254</v>
          </cell>
          <cell r="E16129">
            <v>112.38730144891088</v>
          </cell>
          <cell r="F16129">
            <v>112.3865714371871</v>
          </cell>
          <cell r="G16129">
            <v>112.40913940964013</v>
          </cell>
          <cell r="H16129" t="str">
            <v>A</v>
          </cell>
          <cell r="I16129" t="str">
            <v>A</v>
          </cell>
          <cell r="J16129" t="str">
            <v>A</v>
          </cell>
          <cell r="K16129" t="str">
            <v>A</v>
          </cell>
        </row>
        <row r="16130">
          <cell r="C16130" t="str">
            <v>980915|EJG Morgan</v>
          </cell>
          <cell r="D16130">
            <v>112.36696389674746</v>
          </cell>
          <cell r="E16130">
            <v>113.10704595359213</v>
          </cell>
          <cell r="F16130">
            <v>112.33224099626057</v>
          </cell>
          <cell r="G16130">
            <v>112.53620042899804</v>
          </cell>
          <cell r="H16130" t="str">
            <v>A</v>
          </cell>
          <cell r="I16130" t="str">
            <v>A</v>
          </cell>
          <cell r="J16130" t="str">
            <v>A</v>
          </cell>
          <cell r="K16130" t="str">
            <v>A</v>
          </cell>
        </row>
        <row r="16131">
          <cell r="C16131" t="str">
            <v>1178401|Shubman Gill</v>
          </cell>
          <cell r="D16131">
            <v>112.36752130625247</v>
          </cell>
          <cell r="E16131">
            <v>114.86288455794502</v>
          </cell>
          <cell r="F16131">
            <v>112.5862057511054</v>
          </cell>
          <cell r="G16131">
            <v>113.22393257998141</v>
          </cell>
          <cell r="H16131" t="str">
            <v>A</v>
          </cell>
          <cell r="I16131" t="str">
            <v>A</v>
          </cell>
          <cell r="J16131" t="str">
            <v>A</v>
          </cell>
          <cell r="K16131" t="str">
            <v>A</v>
          </cell>
        </row>
        <row r="16132">
          <cell r="C16132" t="str">
            <v>598010|IK Pathan</v>
          </cell>
          <cell r="D16132">
            <v>112.36844322383821</v>
          </cell>
          <cell r="E16132">
            <v>112.52926158536459</v>
          </cell>
          <cell r="F16132">
            <v>112.45770157235721</v>
          </cell>
          <cell r="G16132">
            <v>112.43499165704559</v>
          </cell>
          <cell r="H16132" t="str">
            <v>A</v>
          </cell>
          <cell r="I16132" t="str">
            <v>A</v>
          </cell>
          <cell r="J16132" t="str">
            <v>A</v>
          </cell>
          <cell r="K16132" t="str">
            <v>A</v>
          </cell>
        </row>
        <row r="16133">
          <cell r="C16133" t="str">
            <v>1175356|PA Patel</v>
          </cell>
          <cell r="D16133">
            <v>112.36935585655941</v>
          </cell>
          <cell r="E16133">
            <v>112.42936109349795</v>
          </cell>
          <cell r="F16133">
            <v>112.4006871272988</v>
          </cell>
          <cell r="G16133">
            <v>112.38784985892705</v>
          </cell>
          <cell r="H16133" t="str">
            <v>A</v>
          </cell>
          <cell r="I16133" t="str">
            <v>A</v>
          </cell>
          <cell r="J16133" t="str">
            <v>A</v>
          </cell>
          <cell r="K16133" t="str">
            <v>A</v>
          </cell>
        </row>
        <row r="16134">
          <cell r="C16134" t="str">
            <v>336025|SC Ganguly</v>
          </cell>
          <cell r="D16134">
            <v>112.370657784744</v>
          </cell>
          <cell r="E16134">
            <v>111.15514344067637</v>
          </cell>
          <cell r="F16134">
            <v>112.9387925180928</v>
          </cell>
          <cell r="G16134">
            <v>111.95106625467493</v>
          </cell>
          <cell r="H16134" t="str">
            <v>A</v>
          </cell>
          <cell r="I16134" t="str">
            <v>A</v>
          </cell>
          <cell r="J16134" t="str">
            <v>A</v>
          </cell>
          <cell r="K16134" t="str">
            <v>A</v>
          </cell>
        </row>
        <row r="16135">
          <cell r="C16135" t="str">
            <v>548314|KA Pollard</v>
          </cell>
          <cell r="D16135">
            <v>112.37140414027327</v>
          </cell>
          <cell r="E16135">
            <v>112.21528256383495</v>
          </cell>
          <cell r="F16135">
            <v>112.62493810040114</v>
          </cell>
          <cell r="G16135">
            <v>112.37540725761785</v>
          </cell>
          <cell r="H16135" t="str">
            <v>A</v>
          </cell>
          <cell r="I16135" t="str">
            <v>A</v>
          </cell>
          <cell r="J16135" t="str">
            <v>A</v>
          </cell>
          <cell r="K16135" t="str">
            <v>A</v>
          </cell>
        </row>
        <row r="16136">
          <cell r="C16136" t="str">
            <v>598027|MR Marsh</v>
          </cell>
          <cell r="D16136">
            <v>112.37163543480786</v>
          </cell>
          <cell r="E16136">
            <v>113.11057766800714</v>
          </cell>
          <cell r="F16136">
            <v>113.62778908282485</v>
          </cell>
          <cell r="G16136">
            <v>112.96504712123753</v>
          </cell>
          <cell r="H16136" t="str">
            <v>A</v>
          </cell>
          <cell r="I16136" t="str">
            <v>A</v>
          </cell>
          <cell r="J16136" t="str">
            <v>A</v>
          </cell>
          <cell r="K16136" t="str">
            <v>A</v>
          </cell>
        </row>
        <row r="16137">
          <cell r="C16137" t="str">
            <v>980953|KS Williamson</v>
          </cell>
          <cell r="D16137">
            <v>112.37666666666667</v>
          </cell>
          <cell r="E16137">
            <v>120.87611111111111</v>
          </cell>
          <cell r="F16137">
            <v>118.105</v>
          </cell>
          <cell r="G16137">
            <v>119.0287037037037</v>
          </cell>
          <cell r="H16137" t="str">
            <v>A</v>
          </cell>
          <cell r="I16137" t="str">
            <v>A</v>
          </cell>
          <cell r="J16137" t="str">
            <v>A</v>
          </cell>
          <cell r="K16137" t="str">
            <v>A</v>
          </cell>
        </row>
        <row r="16138">
          <cell r="C16138" t="str">
            <v>1304102|PJ Cummins</v>
          </cell>
          <cell r="D16138">
            <v>112.37840398242871</v>
          </cell>
          <cell r="E16138">
            <v>111.74228779278491</v>
          </cell>
          <cell r="F16138">
            <v>112.79156675709289</v>
          </cell>
          <cell r="G16138">
            <v>112.32217794668144</v>
          </cell>
          <cell r="H16138" t="str">
            <v>A</v>
          </cell>
          <cell r="I16138" t="str">
            <v>A</v>
          </cell>
          <cell r="J16138" t="str">
            <v>A</v>
          </cell>
          <cell r="K16138" t="str">
            <v>A</v>
          </cell>
        </row>
        <row r="16139">
          <cell r="C16139" t="str">
            <v>548376|MA Agarwal</v>
          </cell>
          <cell r="D16139">
            <v>112.37956189095078</v>
          </cell>
          <cell r="E16139">
            <v>111.77462254330675</v>
          </cell>
          <cell r="F16139">
            <v>110.75943700681786</v>
          </cell>
          <cell r="G16139">
            <v>111.42391992325803</v>
          </cell>
          <cell r="H16139" t="str">
            <v>A</v>
          </cell>
          <cell r="I16139" t="str">
            <v>A</v>
          </cell>
          <cell r="J16139" t="str">
            <v>A</v>
          </cell>
          <cell r="K16139" t="str">
            <v>A</v>
          </cell>
        </row>
        <row r="16140">
          <cell r="C16140" t="str">
            <v>598059|IK Pathan</v>
          </cell>
          <cell r="D16140">
            <v>112.38337686503613</v>
          </cell>
          <cell r="E16140">
            <v>112.3564714812499</v>
          </cell>
          <cell r="F16140">
            <v>112.30042480313155</v>
          </cell>
          <cell r="G16140">
            <v>112.33462103546539</v>
          </cell>
          <cell r="H16140" t="str">
            <v>A</v>
          </cell>
          <cell r="I16140" t="str">
            <v>A</v>
          </cell>
          <cell r="J16140" t="str">
            <v>A</v>
          </cell>
          <cell r="K16140" t="str">
            <v>A</v>
          </cell>
        </row>
        <row r="16141">
          <cell r="C16141" t="str">
            <v>1082650|PA Patel</v>
          </cell>
          <cell r="D16141">
            <v>112.38424045865013</v>
          </cell>
          <cell r="E16141">
            <v>112.31127286848934</v>
          </cell>
          <cell r="F16141">
            <v>112.40413564953265</v>
          </cell>
          <cell r="G16141">
            <v>112.37392859487154</v>
          </cell>
          <cell r="H16141" t="str">
            <v>A</v>
          </cell>
          <cell r="I16141" t="str">
            <v>A</v>
          </cell>
          <cell r="J16141" t="str">
            <v>A</v>
          </cell>
          <cell r="K16141" t="str">
            <v>A</v>
          </cell>
        </row>
        <row r="16142">
          <cell r="C16142" t="str">
            <v>501244|AM Nayar</v>
          </cell>
          <cell r="D16142">
            <v>112.38452295613588</v>
          </cell>
          <cell r="E16142">
            <v>111.84125661375664</v>
          </cell>
          <cell r="F16142">
            <v>112.54982661249454</v>
          </cell>
          <cell r="G16142">
            <v>112.18081776374432</v>
          </cell>
          <cell r="H16142" t="str">
            <v>A</v>
          </cell>
          <cell r="I16142" t="str">
            <v>A</v>
          </cell>
          <cell r="J16142" t="str">
            <v>A</v>
          </cell>
          <cell r="K16142" t="str">
            <v>A</v>
          </cell>
        </row>
        <row r="16143">
          <cell r="C16143" t="str">
            <v>1181768|RA Jadeja</v>
          </cell>
          <cell r="D16143">
            <v>112.38706885368565</v>
          </cell>
          <cell r="E16143">
            <v>112.35197230285615</v>
          </cell>
          <cell r="F16143">
            <v>112.30901317565251</v>
          </cell>
          <cell r="G16143">
            <v>112.33461429318629</v>
          </cell>
          <cell r="H16143" t="str">
            <v>A</v>
          </cell>
          <cell r="I16143" t="str">
            <v>A</v>
          </cell>
          <cell r="J16143" t="str">
            <v>A</v>
          </cell>
          <cell r="K16143" t="str">
            <v>A</v>
          </cell>
        </row>
        <row r="16144">
          <cell r="C16144" t="str">
            <v>1304053|DJ Bravo</v>
          </cell>
          <cell r="D16144">
            <v>112.38730144891088</v>
          </cell>
          <cell r="E16144">
            <v>112.27885095892125</v>
          </cell>
          <cell r="F16144">
            <v>112.40913940964013</v>
          </cell>
          <cell r="G16144">
            <v>112.34431407344157</v>
          </cell>
          <cell r="H16144" t="str">
            <v>A</v>
          </cell>
          <cell r="I16144" t="str">
            <v>A</v>
          </cell>
          <cell r="J16144" t="str">
            <v>A</v>
          </cell>
          <cell r="K16144" t="str">
            <v>A</v>
          </cell>
        </row>
        <row r="16145">
          <cell r="C16145" t="str">
            <v>1136620|CR Brathwaite</v>
          </cell>
          <cell r="D16145">
            <v>112.39173514223367</v>
          </cell>
          <cell r="E16145">
            <v>112.06075721371421</v>
          </cell>
          <cell r="F16145">
            <v>111.32231519934878</v>
          </cell>
          <cell r="G16145">
            <v>112.15989910290041</v>
          </cell>
          <cell r="H16145" t="str">
            <v>A</v>
          </cell>
          <cell r="I16145" t="str">
            <v>A</v>
          </cell>
          <cell r="J16145" t="str">
            <v>A</v>
          </cell>
          <cell r="K16145" t="str">
            <v>A</v>
          </cell>
        </row>
        <row r="16146">
          <cell r="C16146" t="str">
            <v>598014|STR Binny</v>
          </cell>
          <cell r="D16146">
            <v>112.39448181713986</v>
          </cell>
          <cell r="E16146">
            <v>110.97336783120603</v>
          </cell>
          <cell r="F16146">
            <v>113.95792884960223</v>
          </cell>
          <cell r="G16146">
            <v>112.44788266477222</v>
          </cell>
          <cell r="H16146" t="str">
            <v>A</v>
          </cell>
          <cell r="I16146" t="str">
            <v>A</v>
          </cell>
          <cell r="J16146" t="str">
            <v>A</v>
          </cell>
          <cell r="K16146" t="str">
            <v>A</v>
          </cell>
        </row>
        <row r="16147">
          <cell r="C16147" t="str">
            <v>336036|NK Patel</v>
          </cell>
          <cell r="D16147">
            <v>112.39655172413794</v>
          </cell>
          <cell r="E16147">
            <v>121.09770114942529</v>
          </cell>
          <cell r="F16147">
            <v>110.34482758620689</v>
          </cell>
          <cell r="G16147">
            <v>113.92911877394636</v>
          </cell>
          <cell r="H16147" t="str">
            <v>A</v>
          </cell>
          <cell r="I16147" t="str">
            <v>A</v>
          </cell>
          <cell r="J16147" t="str">
            <v>A</v>
          </cell>
          <cell r="K16147" t="str">
            <v>A</v>
          </cell>
        </row>
        <row r="16148">
          <cell r="C16148" t="str">
            <v>392220|SA Asnodkar</v>
          </cell>
          <cell r="D16148">
            <v>112.39760962111538</v>
          </cell>
          <cell r="E16148">
            <v>112.80476133461048</v>
          </cell>
          <cell r="F16148">
            <v>113.33611144248118</v>
          </cell>
          <cell r="G16148">
            <v>112.75707946897364</v>
          </cell>
          <cell r="H16148" t="str">
            <v>A</v>
          </cell>
          <cell r="I16148" t="str">
            <v>A</v>
          </cell>
          <cell r="J16148" t="str">
            <v>A</v>
          </cell>
          <cell r="K16148" t="str">
            <v>A</v>
          </cell>
        </row>
        <row r="16149">
          <cell r="C16149" t="str">
            <v>1136574|Mandeep Singh</v>
          </cell>
          <cell r="D16149">
            <v>112.39838067855267</v>
          </cell>
          <cell r="E16149">
            <v>112.44840679664053</v>
          </cell>
          <cell r="F16149">
            <v>112.01513304592187</v>
          </cell>
          <cell r="G16149">
            <v>112.24504705501836</v>
          </cell>
          <cell r="H16149" t="str">
            <v>A</v>
          </cell>
          <cell r="I16149" t="str">
            <v>A</v>
          </cell>
          <cell r="J16149" t="str">
            <v>A</v>
          </cell>
          <cell r="K16149" t="str">
            <v>A</v>
          </cell>
        </row>
        <row r="16150">
          <cell r="C16150" t="str">
            <v>980961|RA Jadeja</v>
          </cell>
          <cell r="D16150">
            <v>112.39914522048394</v>
          </cell>
          <cell r="E16150">
            <v>112.5875062620171</v>
          </cell>
          <cell r="F16150">
            <v>112.47276304278505</v>
          </cell>
          <cell r="G16150">
            <v>112.47466311530393</v>
          </cell>
          <cell r="H16150" t="str">
            <v>A</v>
          </cell>
          <cell r="I16150" t="str">
            <v>A</v>
          </cell>
          <cell r="J16150" t="str">
            <v>A</v>
          </cell>
          <cell r="K16150" t="str">
            <v>A</v>
          </cell>
        </row>
        <row r="16151">
          <cell r="C16151" t="str">
            <v>336021|DJ Thornely</v>
          </cell>
          <cell r="D16151">
            <v>112.39939393939395</v>
          </cell>
          <cell r="E16151">
            <v>107.32181818181819</v>
          </cell>
          <cell r="F16151">
            <v>103.15969696969697</v>
          </cell>
          <cell r="G16151">
            <v>104.54707070707072</v>
          </cell>
          <cell r="H16151" t="str">
            <v>A</v>
          </cell>
          <cell r="I16151" t="str">
            <v>A</v>
          </cell>
          <cell r="J16151" t="str">
            <v>A</v>
          </cell>
          <cell r="K16151" t="str">
            <v>A</v>
          </cell>
        </row>
        <row r="16152">
          <cell r="C16152" t="str">
            <v>1254111|R Parag</v>
          </cell>
          <cell r="D16152">
            <v>112.40000755851702</v>
          </cell>
          <cell r="E16152">
            <v>112.07826809945107</v>
          </cell>
          <cell r="F16152">
            <v>112.70897618441229</v>
          </cell>
          <cell r="G16152">
            <v>112.34006277943975</v>
          </cell>
          <cell r="H16152" t="str">
            <v>A</v>
          </cell>
          <cell r="I16152" t="str">
            <v>A</v>
          </cell>
          <cell r="J16152" t="str">
            <v>A</v>
          </cell>
          <cell r="K16152" t="str">
            <v>A</v>
          </cell>
        </row>
        <row r="16153">
          <cell r="C16153" t="str">
            <v>1082647|PA Patel</v>
          </cell>
          <cell r="D16153">
            <v>112.40189403247267</v>
          </cell>
          <cell r="E16153">
            <v>112.42627245747518</v>
          </cell>
          <cell r="F16153">
            <v>112.22678641148235</v>
          </cell>
          <cell r="G16153">
            <v>112.32886013653841</v>
          </cell>
          <cell r="H16153" t="str">
            <v>A</v>
          </cell>
          <cell r="I16153" t="str">
            <v>A</v>
          </cell>
          <cell r="J16153" t="str">
            <v>A</v>
          </cell>
          <cell r="K16153" t="str">
            <v>A</v>
          </cell>
        </row>
        <row r="16154">
          <cell r="C16154" t="str">
            <v>729295|IK Pathan</v>
          </cell>
          <cell r="D16154">
            <v>112.40212505121518</v>
          </cell>
          <cell r="E16154">
            <v>112.31359448803954</v>
          </cell>
          <cell r="F16154">
            <v>112.33245707742964</v>
          </cell>
          <cell r="G16154">
            <v>112.31816474635953</v>
          </cell>
          <cell r="H16154" t="str">
            <v>A</v>
          </cell>
          <cell r="I16154" t="str">
            <v>A</v>
          </cell>
          <cell r="J16154" t="str">
            <v>A</v>
          </cell>
          <cell r="K16154" t="str">
            <v>A</v>
          </cell>
        </row>
        <row r="16155">
          <cell r="C16155" t="str">
            <v>1175356|RA Jadeja</v>
          </cell>
          <cell r="D16155">
            <v>112.40285010285426</v>
          </cell>
          <cell r="E16155">
            <v>112.29684283701791</v>
          </cell>
          <cell r="F16155">
            <v>112.44897375905424</v>
          </cell>
          <cell r="G16155">
            <v>112.39498369301585</v>
          </cell>
          <cell r="H16155" t="str">
            <v>A</v>
          </cell>
          <cell r="I16155" t="str">
            <v>A</v>
          </cell>
          <cell r="J16155" t="str">
            <v>A</v>
          </cell>
          <cell r="K16155" t="str">
            <v>A</v>
          </cell>
        </row>
        <row r="16156">
          <cell r="C16156" t="str">
            <v>1136605|PA Patel</v>
          </cell>
          <cell r="D16156">
            <v>112.40296653274478</v>
          </cell>
          <cell r="E16156">
            <v>112.32649648039424</v>
          </cell>
          <cell r="F16156">
            <v>112.38158983049929</v>
          </cell>
          <cell r="G16156">
            <v>112.3866643678009</v>
          </cell>
          <cell r="H16156" t="str">
            <v>A</v>
          </cell>
          <cell r="I16156" t="str">
            <v>A</v>
          </cell>
          <cell r="J16156" t="str">
            <v>A</v>
          </cell>
          <cell r="K16156" t="str">
            <v>A</v>
          </cell>
        </row>
        <row r="16157">
          <cell r="C16157" t="str">
            <v>1254065|MA Agarwal</v>
          </cell>
          <cell r="D16157">
            <v>112.40699662646428</v>
          </cell>
          <cell r="E16157">
            <v>112.18973071249874</v>
          </cell>
          <cell r="F16157">
            <v>112.51176415985132</v>
          </cell>
          <cell r="G16157">
            <v>112.36359650683283</v>
          </cell>
          <cell r="H16157" t="str">
            <v>A</v>
          </cell>
          <cell r="I16157" t="str">
            <v>A</v>
          </cell>
          <cell r="J16157" t="str">
            <v>A</v>
          </cell>
          <cell r="K16157" t="str">
            <v>A</v>
          </cell>
        </row>
        <row r="16158">
          <cell r="C16158" t="str">
            <v>598006|IK Pathan</v>
          </cell>
          <cell r="D16158">
            <v>112.40727016193392</v>
          </cell>
          <cell r="E16158">
            <v>112.36844322383821</v>
          </cell>
          <cell r="F16158">
            <v>112.5886921354731</v>
          </cell>
          <cell r="G16158">
            <v>112.45770157235721</v>
          </cell>
          <cell r="H16158" t="str">
            <v>A</v>
          </cell>
          <cell r="I16158" t="str">
            <v>A</v>
          </cell>
          <cell r="J16158" t="str">
            <v>A</v>
          </cell>
          <cell r="K16158" t="str">
            <v>A</v>
          </cell>
        </row>
        <row r="16159">
          <cell r="C16159" t="str">
            <v>733999|STR Binny</v>
          </cell>
          <cell r="D16159">
            <v>112.4092720193332</v>
          </cell>
          <cell r="E16159">
            <v>112.04773226872905</v>
          </cell>
          <cell r="F16159">
            <v>112.50990321931131</v>
          </cell>
          <cell r="G16159">
            <v>112.3044173471244</v>
          </cell>
          <cell r="H16159" t="str">
            <v>A</v>
          </cell>
          <cell r="I16159" t="str">
            <v>A</v>
          </cell>
          <cell r="J16159" t="str">
            <v>A</v>
          </cell>
          <cell r="K16159" t="str">
            <v>A</v>
          </cell>
        </row>
        <row r="16160">
          <cell r="C16160" t="str">
            <v>501224|DT Christian</v>
          </cell>
          <cell r="D16160">
            <v>112.40963031997515</v>
          </cell>
          <cell r="E16160">
            <v>112.34135859997929</v>
          </cell>
          <cell r="F16160">
            <v>112.19220254737496</v>
          </cell>
          <cell r="G16160">
            <v>112.67100893997446</v>
          </cell>
          <cell r="H16160" t="str">
            <v>A</v>
          </cell>
          <cell r="I16160" t="str">
            <v>A</v>
          </cell>
          <cell r="J16160" t="str">
            <v>A</v>
          </cell>
          <cell r="K16160" t="str">
            <v>A</v>
          </cell>
        </row>
        <row r="16161">
          <cell r="C16161" t="str">
            <v>980907|DJ Hooda</v>
          </cell>
          <cell r="D16161">
            <v>112.40983164983166</v>
          </cell>
          <cell r="E16161">
            <v>111.61884848484848</v>
          </cell>
          <cell r="F16161">
            <v>112.68022526855862</v>
          </cell>
          <cell r="G16161">
            <v>112.32991358024692</v>
          </cell>
          <cell r="H16161" t="str">
            <v>A</v>
          </cell>
          <cell r="I16161" t="str">
            <v>A</v>
          </cell>
          <cell r="J16161" t="str">
            <v>A</v>
          </cell>
          <cell r="K16161" t="str">
            <v>A</v>
          </cell>
        </row>
        <row r="16162">
          <cell r="C16162" t="str">
            <v>598001|STR Binny</v>
          </cell>
          <cell r="D16162">
            <v>112.41130339151411</v>
          </cell>
          <cell r="E16162">
            <v>115.50350638569603</v>
          </cell>
          <cell r="F16162">
            <v>111.83517230820951</v>
          </cell>
          <cell r="G16162">
            <v>113.05292536422117</v>
          </cell>
          <cell r="H16162" t="str">
            <v>A</v>
          </cell>
          <cell r="I16162" t="str">
            <v>A</v>
          </cell>
          <cell r="J16162" t="str">
            <v>A</v>
          </cell>
          <cell r="K16162" t="str">
            <v>A</v>
          </cell>
        </row>
        <row r="16163">
          <cell r="C16163" t="str">
            <v>598054|KM Jadhav</v>
          </cell>
          <cell r="D16163">
            <v>112.4134175986331</v>
          </cell>
          <cell r="E16163">
            <v>112.15380479871351</v>
          </cell>
          <cell r="F16163">
            <v>112.03514835155352</v>
          </cell>
          <cell r="G16163">
            <v>112.0360670564073</v>
          </cell>
          <cell r="H16163" t="str">
            <v>A</v>
          </cell>
          <cell r="I16163" t="str">
            <v>A</v>
          </cell>
          <cell r="J16163" t="str">
            <v>A</v>
          </cell>
          <cell r="K16163" t="str">
            <v>A</v>
          </cell>
        </row>
        <row r="16164">
          <cell r="C16164" t="str">
            <v>1136600|K Gowtham</v>
          </cell>
          <cell r="D16164">
            <v>112.41597222222222</v>
          </cell>
          <cell r="E16164">
            <v>110.8053086419753</v>
          </cell>
          <cell r="F16164">
            <v>111.19080908289241</v>
          </cell>
          <cell r="G16164">
            <v>111.47603542034096</v>
          </cell>
          <cell r="H16164" t="str">
            <v>A</v>
          </cell>
          <cell r="I16164" t="str">
            <v>A</v>
          </cell>
          <cell r="J16164" t="str">
            <v>A</v>
          </cell>
          <cell r="K16164" t="str">
            <v>A</v>
          </cell>
        </row>
        <row r="16165">
          <cell r="C16165" t="str">
            <v>733999|KK Nair</v>
          </cell>
          <cell r="D16165">
            <v>112.41627270127269</v>
          </cell>
          <cell r="E16165">
            <v>115.51711023523524</v>
          </cell>
          <cell r="F16165">
            <v>112.39670445842667</v>
          </cell>
          <cell r="G16165">
            <v>113.79467814044203</v>
          </cell>
          <cell r="H16165" t="str">
            <v>A</v>
          </cell>
          <cell r="I16165" t="str">
            <v>A</v>
          </cell>
          <cell r="J16165" t="str">
            <v>A</v>
          </cell>
          <cell r="K16165" t="str">
            <v>A</v>
          </cell>
        </row>
        <row r="16166">
          <cell r="C16166" t="str">
            <v>829713|AN Ahmed</v>
          </cell>
          <cell r="D16166">
            <v>112.41666666666667</v>
          </cell>
          <cell r="E16166">
            <v>112.3125</v>
          </cell>
          <cell r="F16166">
            <v>110.84722222222223</v>
          </cell>
          <cell r="G16166">
            <v>112.61805555555556</v>
          </cell>
          <cell r="H16166" t="str">
            <v>A</v>
          </cell>
          <cell r="I16166" t="str">
            <v>A</v>
          </cell>
          <cell r="J16166" t="str">
            <v>A</v>
          </cell>
          <cell r="K16166" t="str">
            <v>A</v>
          </cell>
        </row>
        <row r="16167">
          <cell r="C16167" t="str">
            <v>1175366|PA Patel</v>
          </cell>
          <cell r="D16167">
            <v>112.42018613844284</v>
          </cell>
          <cell r="E16167">
            <v>112.34089872340938</v>
          </cell>
          <cell r="F16167">
            <v>112.40630102950007</v>
          </cell>
          <cell r="G16167">
            <v>112.39681531845007</v>
          </cell>
          <cell r="H16167" t="str">
            <v>A</v>
          </cell>
          <cell r="I16167" t="str">
            <v>A</v>
          </cell>
          <cell r="J16167" t="str">
            <v>A</v>
          </cell>
          <cell r="K16167" t="str">
            <v>A</v>
          </cell>
        </row>
        <row r="16168">
          <cell r="C16168" t="str">
            <v>335994|ST Jayasuriya</v>
          </cell>
          <cell r="D16168">
            <v>112.4203086419753</v>
          </cell>
          <cell r="E16168">
            <v>110.60689814814815</v>
          </cell>
          <cell r="F16168">
            <v>121.26692386831274</v>
          </cell>
          <cell r="G16168">
            <v>114.80255658436214</v>
          </cell>
          <cell r="H16168" t="str">
            <v>A</v>
          </cell>
          <cell r="I16168" t="str">
            <v>A</v>
          </cell>
          <cell r="J16168" t="str">
            <v>A</v>
          </cell>
          <cell r="K16168" t="str">
            <v>A</v>
          </cell>
        </row>
        <row r="16169">
          <cell r="C16169" t="str">
            <v>1216512|EJG Morgan</v>
          </cell>
          <cell r="D16169">
            <v>112.42044733899151</v>
          </cell>
          <cell r="E16169">
            <v>112.68526064461767</v>
          </cell>
          <cell r="F16169">
            <v>112.29691918018948</v>
          </cell>
          <cell r="G16169">
            <v>112.5251840690233</v>
          </cell>
          <cell r="H16169" t="str">
            <v>A</v>
          </cell>
          <cell r="I16169" t="str">
            <v>A</v>
          </cell>
          <cell r="J16169" t="str">
            <v>A</v>
          </cell>
          <cell r="K16169" t="str">
            <v>A</v>
          </cell>
        </row>
        <row r="16170">
          <cell r="C16170" t="str">
            <v>829761|J Botha</v>
          </cell>
          <cell r="D16170">
            <v>112.42174903104561</v>
          </cell>
          <cell r="E16170">
            <v>112.5401432990823</v>
          </cell>
          <cell r="F16170">
            <v>112.65123827090322</v>
          </cell>
          <cell r="G16170">
            <v>112.49137696804458</v>
          </cell>
          <cell r="H16170" t="str">
            <v>A</v>
          </cell>
          <cell r="I16170" t="str">
            <v>A</v>
          </cell>
          <cell r="J16170" t="str">
            <v>A</v>
          </cell>
          <cell r="K16170" t="str">
            <v>A</v>
          </cell>
        </row>
        <row r="16171">
          <cell r="C16171" t="str">
            <v>392217|S Badrinath</v>
          </cell>
          <cell r="D16171">
            <v>112.42226738483561</v>
          </cell>
          <cell r="E16171">
            <v>114.41269697456694</v>
          </cell>
          <cell r="F16171">
            <v>112.49983206134571</v>
          </cell>
          <cell r="G16171">
            <v>113.34991749601613</v>
          </cell>
          <cell r="H16171" t="str">
            <v>A</v>
          </cell>
          <cell r="I16171" t="str">
            <v>A</v>
          </cell>
          <cell r="J16171" t="str">
            <v>A</v>
          </cell>
          <cell r="K16171" t="str">
            <v>A</v>
          </cell>
        </row>
        <row r="16172">
          <cell r="C16172" t="str">
            <v>501228|M Manhas</v>
          </cell>
          <cell r="D16172">
            <v>112.42227427072081</v>
          </cell>
          <cell r="E16172">
            <v>111.49813025415446</v>
          </cell>
          <cell r="F16172">
            <v>112.49759075911754</v>
          </cell>
          <cell r="G16172">
            <v>112.02945356650832</v>
          </cell>
          <cell r="H16172" t="str">
            <v>A</v>
          </cell>
          <cell r="I16172" t="str">
            <v>A</v>
          </cell>
          <cell r="J16172" t="str">
            <v>A</v>
          </cell>
          <cell r="K16172" t="str">
            <v>A</v>
          </cell>
        </row>
        <row r="16173">
          <cell r="C16173" t="str">
            <v>1216516|RA Jadeja</v>
          </cell>
          <cell r="D16173">
            <v>112.42245378183736</v>
          </cell>
          <cell r="E16173">
            <v>112.65332324406144</v>
          </cell>
          <cell r="F16173">
            <v>112.29761371864929</v>
          </cell>
          <cell r="G16173">
            <v>112.44321874263558</v>
          </cell>
          <cell r="H16173" t="str">
            <v>A</v>
          </cell>
          <cell r="I16173" t="str">
            <v>A</v>
          </cell>
          <cell r="J16173" t="str">
            <v>A</v>
          </cell>
          <cell r="K16173" t="str">
            <v>A</v>
          </cell>
        </row>
        <row r="16174">
          <cell r="C16174" t="str">
            <v>392234|PA Patel</v>
          </cell>
          <cell r="D16174">
            <v>112.42486680911682</v>
          </cell>
          <cell r="E16174">
            <v>112.45622235788903</v>
          </cell>
          <cell r="F16174">
            <v>112.77024365499854</v>
          </cell>
          <cell r="G16174">
            <v>112.48955608810725</v>
          </cell>
          <cell r="H16174" t="str">
            <v>A</v>
          </cell>
          <cell r="I16174" t="str">
            <v>A</v>
          </cell>
          <cell r="J16174" t="str">
            <v>A</v>
          </cell>
          <cell r="K16174" t="str">
            <v>A</v>
          </cell>
        </row>
        <row r="16175">
          <cell r="C16175" t="str">
            <v>1304096|Mandeep Singh</v>
          </cell>
          <cell r="D16175">
            <v>112.42508414704346</v>
          </cell>
          <cell r="E16175">
            <v>112.28141303909619</v>
          </cell>
          <cell r="F16175">
            <v>112.53057499512585</v>
          </cell>
          <cell r="G16175">
            <v>112.3959440826083</v>
          </cell>
          <cell r="H16175" t="str">
            <v>A</v>
          </cell>
          <cell r="I16175" t="str">
            <v>A</v>
          </cell>
          <cell r="J16175" t="str">
            <v>A</v>
          </cell>
          <cell r="K16175" t="str">
            <v>A</v>
          </cell>
        </row>
        <row r="16176">
          <cell r="C16176" t="str">
            <v>1082649|PA Patel</v>
          </cell>
          <cell r="D16176">
            <v>112.42627245747518</v>
          </cell>
          <cell r="E16176">
            <v>112.38424045865013</v>
          </cell>
          <cell r="F16176">
            <v>112.32886013653841</v>
          </cell>
          <cell r="G16176">
            <v>112.40413564953265</v>
          </cell>
          <cell r="H16176" t="str">
            <v>A</v>
          </cell>
          <cell r="I16176" t="str">
            <v>A</v>
          </cell>
          <cell r="J16176" t="str">
            <v>A</v>
          </cell>
          <cell r="K16176" t="str">
            <v>A</v>
          </cell>
        </row>
        <row r="16177">
          <cell r="C16177" t="str">
            <v>598059|MC Juneja</v>
          </cell>
          <cell r="D16177">
            <v>112.42823232323231</v>
          </cell>
          <cell r="E16177">
            <v>111.83134199134199</v>
          </cell>
          <cell r="F16177">
            <v>114.30807744107744</v>
          </cell>
          <cell r="G16177">
            <v>112.92852477152478</v>
          </cell>
          <cell r="H16177" t="str">
            <v>A</v>
          </cell>
          <cell r="I16177" t="str">
            <v>A</v>
          </cell>
          <cell r="J16177" t="str">
            <v>A</v>
          </cell>
          <cell r="K16177" t="str">
            <v>A</v>
          </cell>
        </row>
        <row r="16178">
          <cell r="C16178" t="str">
            <v>1136565|RA Jadeja</v>
          </cell>
          <cell r="D16178">
            <v>112.4291311198695</v>
          </cell>
          <cell r="E16178">
            <v>112.47068447332522</v>
          </cell>
          <cell r="F16178">
            <v>112.40351987467848</v>
          </cell>
          <cell r="G16178">
            <v>112.44584992632964</v>
          </cell>
          <cell r="H16178" t="str">
            <v>A</v>
          </cell>
          <cell r="I16178" t="str">
            <v>A</v>
          </cell>
          <cell r="J16178" t="str">
            <v>A</v>
          </cell>
          <cell r="K16178" t="str">
            <v>A</v>
          </cell>
        </row>
        <row r="16179">
          <cell r="C16179" t="str">
            <v>1175362|PA Patel</v>
          </cell>
          <cell r="D16179">
            <v>112.42936109349795</v>
          </cell>
          <cell r="E16179">
            <v>112.42018613844284</v>
          </cell>
          <cell r="F16179">
            <v>112.38784985892705</v>
          </cell>
          <cell r="G16179">
            <v>112.40630102950007</v>
          </cell>
          <cell r="H16179" t="str">
            <v>A</v>
          </cell>
          <cell r="I16179" t="str">
            <v>A</v>
          </cell>
          <cell r="J16179" t="str">
            <v>A</v>
          </cell>
          <cell r="K16179" t="str">
            <v>A</v>
          </cell>
        </row>
        <row r="16180">
          <cell r="C16180" t="str">
            <v>1136599|PA Patel</v>
          </cell>
          <cell r="D16180">
            <v>112.43053009026372</v>
          </cell>
          <cell r="E16180">
            <v>112.40296653274478</v>
          </cell>
          <cell r="F16180">
            <v>112.37534780580107</v>
          </cell>
          <cell r="G16180">
            <v>112.38158983049929</v>
          </cell>
          <cell r="H16180" t="str">
            <v>A</v>
          </cell>
          <cell r="I16180" t="str">
            <v>A</v>
          </cell>
          <cell r="J16180" t="str">
            <v>A</v>
          </cell>
          <cell r="K16180" t="str">
            <v>A</v>
          </cell>
        </row>
        <row r="16181">
          <cell r="C16181" t="str">
            <v>1254114|MM Ali</v>
          </cell>
          <cell r="D16181">
            <v>112.43080242107143</v>
          </cell>
          <cell r="E16181">
            <v>112.35238943974656</v>
          </cell>
          <cell r="F16181">
            <v>112.52977437299212</v>
          </cell>
          <cell r="G16181">
            <v>112.42203030569959</v>
          </cell>
          <cell r="H16181" t="str">
            <v>A</v>
          </cell>
          <cell r="I16181" t="str">
            <v>A</v>
          </cell>
          <cell r="J16181" t="str">
            <v>A</v>
          </cell>
          <cell r="K16181" t="str">
            <v>A</v>
          </cell>
        </row>
        <row r="16182">
          <cell r="C16182" t="str">
            <v>1304054|SW Billings</v>
          </cell>
          <cell r="D16182">
            <v>112.43186234226467</v>
          </cell>
          <cell r="E16182">
            <v>112.66223223579809</v>
          </cell>
          <cell r="F16182">
            <v>112.5770201301538</v>
          </cell>
          <cell r="G16182">
            <v>112.62696112359133</v>
          </cell>
          <cell r="H16182" t="str">
            <v>A</v>
          </cell>
          <cell r="I16182" t="str">
            <v>A</v>
          </cell>
          <cell r="J16182" t="str">
            <v>A</v>
          </cell>
          <cell r="K16182" t="str">
            <v>A</v>
          </cell>
        </row>
        <row r="16183">
          <cell r="C16183" t="str">
            <v>1181764|Ishan Kishan</v>
          </cell>
          <cell r="D16183">
            <v>112.43284818629647</v>
          </cell>
          <cell r="E16183">
            <v>112.57557168047471</v>
          </cell>
          <cell r="F16183">
            <v>112.59313304782152</v>
          </cell>
          <cell r="G16183">
            <v>112.52500988642585</v>
          </cell>
          <cell r="H16183" t="str">
            <v>A</v>
          </cell>
          <cell r="I16183" t="str">
            <v>A</v>
          </cell>
          <cell r="J16183" t="str">
            <v>A</v>
          </cell>
          <cell r="K16183" t="str">
            <v>A</v>
          </cell>
        </row>
        <row r="16184">
          <cell r="C16184" t="str">
            <v>1082614|CH Morris</v>
          </cell>
          <cell r="D16184">
            <v>112.43581689915023</v>
          </cell>
          <cell r="E16184">
            <v>113.48838422318423</v>
          </cell>
          <cell r="F16184">
            <v>111.99835678659569</v>
          </cell>
          <cell r="G16184">
            <v>112.70661204917822</v>
          </cell>
          <cell r="H16184" t="str">
            <v>A</v>
          </cell>
          <cell r="I16184" t="str">
            <v>A</v>
          </cell>
          <cell r="J16184" t="str">
            <v>A</v>
          </cell>
          <cell r="K16184" t="str">
            <v>A</v>
          </cell>
        </row>
        <row r="16185">
          <cell r="C16185" t="str">
            <v>980955|RA Jadeja</v>
          </cell>
          <cell r="D16185">
            <v>112.43733786341073</v>
          </cell>
          <cell r="E16185">
            <v>112.39914522048394</v>
          </cell>
          <cell r="F16185">
            <v>112.57637324679906</v>
          </cell>
          <cell r="G16185">
            <v>112.47276304278505</v>
          </cell>
          <cell r="H16185" t="str">
            <v>A</v>
          </cell>
          <cell r="I16185" t="str">
            <v>A</v>
          </cell>
          <cell r="J16185" t="str">
            <v>A</v>
          </cell>
          <cell r="K16185" t="str">
            <v>A</v>
          </cell>
        </row>
        <row r="16186">
          <cell r="C16186" t="str">
            <v>1136561|RA Jadeja</v>
          </cell>
          <cell r="D16186">
            <v>112.43773418579421</v>
          </cell>
          <cell r="E16186">
            <v>112.4291311198695</v>
          </cell>
          <cell r="F16186">
            <v>112.36197079719297</v>
          </cell>
          <cell r="G16186">
            <v>112.40351987467848</v>
          </cell>
          <cell r="H16186" t="str">
            <v>A</v>
          </cell>
          <cell r="I16186" t="str">
            <v>A</v>
          </cell>
          <cell r="J16186" t="str">
            <v>A</v>
          </cell>
          <cell r="K16186" t="str">
            <v>A</v>
          </cell>
        </row>
        <row r="16187">
          <cell r="C16187" t="str">
            <v>501202|M Manhas</v>
          </cell>
          <cell r="D16187">
            <v>112.43784841502585</v>
          </cell>
          <cell r="E16187">
            <v>112.51710296513524</v>
          </cell>
          <cell r="F16187">
            <v>112.25242442593249</v>
          </cell>
          <cell r="G16187">
            <v>112.43275843809717</v>
          </cell>
          <cell r="H16187" t="str">
            <v>A</v>
          </cell>
          <cell r="I16187" t="str">
            <v>A</v>
          </cell>
          <cell r="J16187" t="str">
            <v>A</v>
          </cell>
          <cell r="K16187" t="str">
            <v>A</v>
          </cell>
        </row>
        <row r="16188">
          <cell r="C16188" t="str">
            <v>548341|JD Ryder</v>
          </cell>
          <cell r="D16188">
            <v>112.438401584079</v>
          </cell>
          <cell r="E16188">
            <v>112.08215252030389</v>
          </cell>
          <cell r="F16188">
            <v>112.22763769357061</v>
          </cell>
          <cell r="G16188">
            <v>112.50713811344126</v>
          </cell>
          <cell r="H16188" t="str">
            <v>A</v>
          </cell>
          <cell r="I16188" t="str">
            <v>A</v>
          </cell>
          <cell r="J16188" t="str">
            <v>A</v>
          </cell>
          <cell r="K16188" t="str">
            <v>A</v>
          </cell>
        </row>
        <row r="16189">
          <cell r="C16189" t="str">
            <v>1136593|RA Jadeja</v>
          </cell>
          <cell r="D16189">
            <v>112.44074943367406</v>
          </cell>
          <cell r="E16189">
            <v>112.45881303513306</v>
          </cell>
          <cell r="F16189">
            <v>112.50342146852488</v>
          </cell>
          <cell r="G16189">
            <v>112.47132823979814</v>
          </cell>
          <cell r="H16189" t="str">
            <v>A</v>
          </cell>
          <cell r="I16189" t="str">
            <v>A</v>
          </cell>
          <cell r="J16189" t="str">
            <v>A</v>
          </cell>
          <cell r="K16189" t="str">
            <v>A</v>
          </cell>
        </row>
        <row r="16190">
          <cell r="C16190" t="str">
            <v>1216525|DJ Bravo</v>
          </cell>
          <cell r="D16190">
            <v>112.44109012237679</v>
          </cell>
          <cell r="E16190">
            <v>112.44507922115302</v>
          </cell>
          <cell r="F16190">
            <v>112.52115321957353</v>
          </cell>
          <cell r="G16190">
            <v>112.45072284959599</v>
          </cell>
          <cell r="H16190" t="str">
            <v>A</v>
          </cell>
          <cell r="I16190" t="str">
            <v>A</v>
          </cell>
          <cell r="J16190" t="str">
            <v>A</v>
          </cell>
          <cell r="K16190" t="str">
            <v>A</v>
          </cell>
        </row>
        <row r="16191">
          <cell r="C16191" t="str">
            <v>1178398|Shubman Gill</v>
          </cell>
          <cell r="D16191">
            <v>112.4413918757467</v>
          </cell>
          <cell r="E16191">
            <v>112.36752130625247</v>
          </cell>
          <cell r="F16191">
            <v>113.05664734144123</v>
          </cell>
          <cell r="G16191">
            <v>112.5862057511054</v>
          </cell>
          <cell r="H16191" t="str">
            <v>A</v>
          </cell>
          <cell r="I16191" t="str">
            <v>A</v>
          </cell>
          <cell r="J16191" t="str">
            <v>A</v>
          </cell>
          <cell r="K16191" t="str">
            <v>A</v>
          </cell>
        </row>
        <row r="16192">
          <cell r="C16192" t="str">
            <v>1082598|M Vohra</v>
          </cell>
          <cell r="D16192">
            <v>112.44178664039588</v>
          </cell>
          <cell r="E16192">
            <v>112.96310664116855</v>
          </cell>
          <cell r="F16192">
            <v>112.84869011177948</v>
          </cell>
          <cell r="G16192">
            <v>112.71778344593532</v>
          </cell>
          <cell r="H16192" t="str">
            <v>A</v>
          </cell>
          <cell r="I16192" t="str">
            <v>A</v>
          </cell>
          <cell r="J16192" t="str">
            <v>A</v>
          </cell>
          <cell r="K16192" t="str">
            <v>A</v>
          </cell>
        </row>
        <row r="16193">
          <cell r="C16193" t="str">
            <v>1304055|SO Hetmyer</v>
          </cell>
          <cell r="D16193">
            <v>112.44222571610798</v>
          </cell>
          <cell r="E16193">
            <v>113.22748485890438</v>
          </cell>
          <cell r="F16193">
            <v>111.99838594587148</v>
          </cell>
          <cell r="G16193">
            <v>112.48341362973548</v>
          </cell>
          <cell r="H16193" t="str">
            <v>A</v>
          </cell>
          <cell r="I16193" t="str">
            <v>A</v>
          </cell>
          <cell r="J16193" t="str">
            <v>A</v>
          </cell>
          <cell r="K16193" t="str">
            <v>A</v>
          </cell>
        </row>
        <row r="16194">
          <cell r="C16194" t="str">
            <v>419145|V Kohli</v>
          </cell>
          <cell r="D16194">
            <v>112.44316485751176</v>
          </cell>
          <cell r="E16194">
            <v>113.68530488893572</v>
          </cell>
          <cell r="F16194">
            <v>112.41458085038708</v>
          </cell>
          <cell r="G16194">
            <v>112.90870283525216</v>
          </cell>
          <cell r="H16194" t="str">
            <v>A</v>
          </cell>
          <cell r="I16194" t="str">
            <v>A</v>
          </cell>
          <cell r="J16194" t="str">
            <v>A</v>
          </cell>
          <cell r="K16194" t="str">
            <v>A</v>
          </cell>
        </row>
        <row r="16195">
          <cell r="C16195" t="str">
            <v>1216528|DJ Bravo</v>
          </cell>
          <cell r="D16195">
            <v>112.44507922115302</v>
          </cell>
          <cell r="E16195">
            <v>112.31959753155179</v>
          </cell>
          <cell r="F16195">
            <v>112.45072284959599</v>
          </cell>
          <cell r="G16195">
            <v>112.40192229169388</v>
          </cell>
          <cell r="H16195" t="str">
            <v>A</v>
          </cell>
          <cell r="I16195" t="str">
            <v>A</v>
          </cell>
          <cell r="J16195" t="str">
            <v>A</v>
          </cell>
          <cell r="K16195" t="str">
            <v>A</v>
          </cell>
        </row>
        <row r="16196">
          <cell r="C16196" t="str">
            <v>598025|Mandeep Singh</v>
          </cell>
          <cell r="D16196">
            <v>112.44769028118307</v>
          </cell>
          <cell r="E16196">
            <v>113.98110325999284</v>
          </cell>
          <cell r="F16196">
            <v>112.46817867426377</v>
          </cell>
          <cell r="G16196">
            <v>113.04048666853755</v>
          </cell>
          <cell r="H16196" t="str">
            <v>A</v>
          </cell>
          <cell r="I16196" t="str">
            <v>A</v>
          </cell>
          <cell r="J16196" t="str">
            <v>A</v>
          </cell>
          <cell r="K16196" t="str">
            <v>A</v>
          </cell>
        </row>
        <row r="16197">
          <cell r="C16197" t="str">
            <v>1136579|Mandeep Singh</v>
          </cell>
          <cell r="D16197">
            <v>112.44840679664053</v>
          </cell>
          <cell r="E16197">
            <v>112.44922573637639</v>
          </cell>
          <cell r="F16197">
            <v>112.24504705501836</v>
          </cell>
          <cell r="G16197">
            <v>112.43200440385652</v>
          </cell>
          <cell r="H16197" t="str">
            <v>A</v>
          </cell>
          <cell r="I16197" t="str">
            <v>A</v>
          </cell>
          <cell r="J16197" t="str">
            <v>A</v>
          </cell>
          <cell r="K16197" t="str">
            <v>A</v>
          </cell>
        </row>
        <row r="16198">
          <cell r="C16198" t="str">
            <v>1136584|Mandeep Singh</v>
          </cell>
          <cell r="D16198">
            <v>112.44922573637639</v>
          </cell>
          <cell r="E16198">
            <v>112.92658158424551</v>
          </cell>
          <cell r="F16198">
            <v>112.43200440385652</v>
          </cell>
          <cell r="G16198">
            <v>112.60807137242081</v>
          </cell>
          <cell r="H16198" t="str">
            <v>A</v>
          </cell>
          <cell r="I16198" t="str">
            <v>A</v>
          </cell>
          <cell r="J16198" t="str">
            <v>A</v>
          </cell>
          <cell r="K16198" t="str">
            <v>A</v>
          </cell>
        </row>
        <row r="16199">
          <cell r="C16199" t="str">
            <v>501236|S Anirudha</v>
          </cell>
          <cell r="D16199">
            <v>112.45226279097247</v>
          </cell>
          <cell r="E16199">
            <v>111.52072994210091</v>
          </cell>
          <cell r="F16199">
            <v>113.73769020704505</v>
          </cell>
          <cell r="G16199">
            <v>112.33354421862487</v>
          </cell>
          <cell r="H16199" t="str">
            <v>A</v>
          </cell>
          <cell r="I16199" t="str">
            <v>A</v>
          </cell>
          <cell r="J16199" t="str">
            <v>A</v>
          </cell>
          <cell r="K16199" t="str">
            <v>A</v>
          </cell>
        </row>
        <row r="16200">
          <cell r="C16200" t="str">
            <v>1304095|MM Ali</v>
          </cell>
          <cell r="D16200">
            <v>112.45256476725542</v>
          </cell>
          <cell r="E16200">
            <v>112.88600604531011</v>
          </cell>
          <cell r="F16200">
            <v>112.83314561415159</v>
          </cell>
          <cell r="G16200">
            <v>112.7097607996438</v>
          </cell>
          <cell r="H16200" t="str">
            <v>A</v>
          </cell>
          <cell r="I16200" t="str">
            <v>A</v>
          </cell>
          <cell r="J16200" t="str">
            <v>A</v>
          </cell>
          <cell r="K16200" t="str">
            <v>A</v>
          </cell>
        </row>
        <row r="16201">
          <cell r="C16201" t="str">
            <v>392238|PA Patel</v>
          </cell>
          <cell r="D16201">
            <v>112.45622235788903</v>
          </cell>
          <cell r="E16201">
            <v>112.52450012950015</v>
          </cell>
          <cell r="F16201">
            <v>112.48955608810725</v>
          </cell>
          <cell r="G16201">
            <v>112.46852976550201</v>
          </cell>
          <cell r="H16201" t="str">
            <v>A</v>
          </cell>
          <cell r="I16201" t="str">
            <v>A</v>
          </cell>
          <cell r="J16201" t="str">
            <v>A</v>
          </cell>
          <cell r="K16201" t="str">
            <v>A</v>
          </cell>
        </row>
        <row r="16202">
          <cell r="C16202" t="str">
            <v>733989|STR Binny</v>
          </cell>
          <cell r="D16202">
            <v>112.45624775331098</v>
          </cell>
          <cell r="E16202">
            <v>112.4092720193332</v>
          </cell>
          <cell r="F16202">
            <v>112.74916734345857</v>
          </cell>
          <cell r="G16202">
            <v>112.50990321931131</v>
          </cell>
          <cell r="H16202" t="str">
            <v>A</v>
          </cell>
          <cell r="I16202" t="str">
            <v>A</v>
          </cell>
          <cell r="J16202" t="str">
            <v>A</v>
          </cell>
          <cell r="K16202" t="str">
            <v>A</v>
          </cell>
        </row>
        <row r="16203">
          <cell r="C16203" t="str">
            <v>981013|RA Jadeja</v>
          </cell>
          <cell r="D16203">
            <v>112.45798336642592</v>
          </cell>
          <cell r="E16203">
            <v>112.31841652759678</v>
          </cell>
          <cell r="F16203">
            <v>112.49342820689121</v>
          </cell>
          <cell r="G16203">
            <v>112.42651833839432</v>
          </cell>
          <cell r="H16203" t="str">
            <v>A</v>
          </cell>
          <cell r="I16203" t="str">
            <v>A</v>
          </cell>
          <cell r="J16203" t="str">
            <v>A</v>
          </cell>
          <cell r="K16203" t="str">
            <v>A</v>
          </cell>
        </row>
        <row r="16204">
          <cell r="C16204" t="str">
            <v>1136612|RA Jadeja</v>
          </cell>
          <cell r="D16204">
            <v>112.45881303513306</v>
          </cell>
          <cell r="E16204">
            <v>112.48525813917539</v>
          </cell>
          <cell r="F16204">
            <v>112.47132823979814</v>
          </cell>
          <cell r="G16204">
            <v>112.46160686932751</v>
          </cell>
          <cell r="H16204" t="str">
            <v>A</v>
          </cell>
          <cell r="I16204" t="str">
            <v>A</v>
          </cell>
          <cell r="J16204" t="str">
            <v>A</v>
          </cell>
          <cell r="K16204" t="str">
            <v>A</v>
          </cell>
        </row>
        <row r="16205">
          <cell r="C16205" t="str">
            <v>1175358|HH Pandya</v>
          </cell>
          <cell r="D16205">
            <v>112.45917022549332</v>
          </cell>
          <cell r="E16205">
            <v>112.06471979516368</v>
          </cell>
          <cell r="F16205">
            <v>112.47714645616945</v>
          </cell>
          <cell r="G16205">
            <v>112.32923615779451</v>
          </cell>
          <cell r="H16205" t="str">
            <v>A</v>
          </cell>
          <cell r="I16205" t="str">
            <v>A</v>
          </cell>
          <cell r="J16205" t="str">
            <v>A</v>
          </cell>
          <cell r="K16205" t="str">
            <v>A</v>
          </cell>
        </row>
        <row r="16206">
          <cell r="C16206" t="str">
            <v>392216|IK Pathan</v>
          </cell>
          <cell r="D16206">
            <v>112.45945195214971</v>
          </cell>
          <cell r="E16206">
            <v>112.57281573258584</v>
          </cell>
          <cell r="F16206">
            <v>112.08928522442297</v>
          </cell>
          <cell r="G16206">
            <v>112.36157369939343</v>
          </cell>
          <cell r="H16206" t="str">
            <v>A</v>
          </cell>
          <cell r="I16206" t="str">
            <v>A</v>
          </cell>
          <cell r="J16206" t="str">
            <v>A</v>
          </cell>
          <cell r="K16206" t="str">
            <v>A</v>
          </cell>
        </row>
        <row r="16207">
          <cell r="C16207" t="str">
            <v>1136615|HH Pandya</v>
          </cell>
          <cell r="D16207">
            <v>112.4638184527265</v>
          </cell>
          <cell r="E16207">
            <v>112.45917022549332</v>
          </cell>
          <cell r="F16207">
            <v>112.32309615133595</v>
          </cell>
          <cell r="G16207">
            <v>112.47714645616945</v>
          </cell>
          <cell r="H16207" t="str">
            <v>A</v>
          </cell>
          <cell r="I16207" t="str">
            <v>A</v>
          </cell>
          <cell r="J16207" t="str">
            <v>A</v>
          </cell>
          <cell r="K16207" t="str">
            <v>A</v>
          </cell>
        </row>
        <row r="16208">
          <cell r="C16208" t="str">
            <v>1178423|Abhishek Sharma</v>
          </cell>
          <cell r="D16208">
            <v>112.46424010217113</v>
          </cell>
          <cell r="E16208">
            <v>110.6713920817369</v>
          </cell>
          <cell r="F16208">
            <v>114.7175039023698</v>
          </cell>
          <cell r="G16208">
            <v>113.03698027529445</v>
          </cell>
          <cell r="H16208" t="str">
            <v>A</v>
          </cell>
          <cell r="I16208" t="str">
            <v>A</v>
          </cell>
          <cell r="J16208" t="str">
            <v>A</v>
          </cell>
          <cell r="K16208" t="str">
            <v>A</v>
          </cell>
        </row>
        <row r="16209">
          <cell r="C16209" t="str">
            <v>1181768|DJ Bravo</v>
          </cell>
          <cell r="D16209">
            <v>112.46599920525819</v>
          </cell>
          <cell r="E16209">
            <v>112.44109012237679</v>
          </cell>
          <cell r="F16209">
            <v>112.63338679723718</v>
          </cell>
          <cell r="G16209">
            <v>112.52115321957353</v>
          </cell>
          <cell r="H16209" t="str">
            <v>A</v>
          </cell>
          <cell r="I16209" t="str">
            <v>A</v>
          </cell>
          <cell r="J16209" t="str">
            <v>A</v>
          </cell>
          <cell r="K16209" t="str">
            <v>A</v>
          </cell>
        </row>
        <row r="16210">
          <cell r="C16210" t="str">
            <v>501237|KA Pollard</v>
          </cell>
          <cell r="D16210">
            <v>112.46684753508283</v>
          </cell>
          <cell r="E16210">
            <v>112.8531337831338</v>
          </cell>
          <cell r="F16210">
            <v>113.24471119362296</v>
          </cell>
          <cell r="G16210">
            <v>112.83450227474738</v>
          </cell>
          <cell r="H16210" t="str">
            <v>A</v>
          </cell>
          <cell r="I16210" t="str">
            <v>A</v>
          </cell>
          <cell r="J16210" t="str">
            <v>A</v>
          </cell>
          <cell r="K16210" t="str">
            <v>A</v>
          </cell>
        </row>
        <row r="16211">
          <cell r="C16211" t="str">
            <v>598000|DB Ravi Teja</v>
          </cell>
          <cell r="D16211">
            <v>112.46779793882882</v>
          </cell>
          <cell r="E16211">
            <v>112.11497302471095</v>
          </cell>
          <cell r="F16211">
            <v>112.97907445482133</v>
          </cell>
          <cell r="G16211">
            <v>112.4562214669885</v>
          </cell>
          <cell r="H16211" t="str">
            <v>A</v>
          </cell>
          <cell r="I16211" t="str">
            <v>A</v>
          </cell>
          <cell r="J16211" t="str">
            <v>A</v>
          </cell>
          <cell r="K16211" t="str">
            <v>A</v>
          </cell>
        </row>
        <row r="16212">
          <cell r="C16212" t="str">
            <v>1136611|PA Patel</v>
          </cell>
          <cell r="D16212">
            <v>112.46787289861318</v>
          </cell>
          <cell r="E16212">
            <v>112.36483262672381</v>
          </cell>
          <cell r="F16212">
            <v>112.39911197058409</v>
          </cell>
          <cell r="G16212">
            <v>112.38640066857708</v>
          </cell>
          <cell r="H16212" t="str">
            <v>A</v>
          </cell>
          <cell r="I16212" t="str">
            <v>A</v>
          </cell>
          <cell r="J16212" t="str">
            <v>A</v>
          </cell>
          <cell r="K16212" t="str">
            <v>A</v>
          </cell>
        </row>
        <row r="16213">
          <cell r="C16213" t="str">
            <v>1178408|KM Jadhav</v>
          </cell>
          <cell r="D16213">
            <v>112.46800670262739</v>
          </cell>
          <cell r="E16213">
            <v>112.29241247802376</v>
          </cell>
          <cell r="F16213">
            <v>112.67696031676144</v>
          </cell>
          <cell r="G16213">
            <v>112.47603056923469</v>
          </cell>
          <cell r="H16213" t="str">
            <v>A</v>
          </cell>
          <cell r="I16213" t="str">
            <v>A</v>
          </cell>
          <cell r="J16213" t="str">
            <v>A</v>
          </cell>
          <cell r="K16213" t="str">
            <v>A</v>
          </cell>
        </row>
        <row r="16214">
          <cell r="C16214" t="str">
            <v>1136585|Shakib Al Hasan</v>
          </cell>
          <cell r="D16214">
            <v>112.46894916911047</v>
          </cell>
          <cell r="E16214">
            <v>112.81406454185317</v>
          </cell>
          <cell r="F16214">
            <v>112.78192735987629</v>
          </cell>
          <cell r="G16214">
            <v>112.70870011899795</v>
          </cell>
          <cell r="H16214" t="str">
            <v>A</v>
          </cell>
          <cell r="I16214" t="str">
            <v>A</v>
          </cell>
          <cell r="J16214" t="str">
            <v>A</v>
          </cell>
          <cell r="K16214" t="str">
            <v>A</v>
          </cell>
        </row>
        <row r="16215">
          <cell r="C16215" t="str">
            <v>1216508|EJG Morgan</v>
          </cell>
          <cell r="D16215">
            <v>112.46984422346073</v>
          </cell>
          <cell r="E16215">
            <v>112.42044733899151</v>
          </cell>
          <cell r="F16215">
            <v>112.24380813066445</v>
          </cell>
          <cell r="G16215">
            <v>112.29691918018948</v>
          </cell>
          <cell r="H16215" t="str">
            <v>A</v>
          </cell>
          <cell r="I16215" t="str">
            <v>A</v>
          </cell>
          <cell r="J16215" t="str">
            <v>A</v>
          </cell>
          <cell r="K16215" t="str">
            <v>A</v>
          </cell>
        </row>
        <row r="16216">
          <cell r="C16216" t="str">
            <v>419110|S Badrinath</v>
          </cell>
          <cell r="D16216">
            <v>112.4703884337366</v>
          </cell>
          <cell r="E16216">
            <v>111.69993676270457</v>
          </cell>
          <cell r="F16216">
            <v>113.00280437253952</v>
          </cell>
          <cell r="G16216">
            <v>112.39564086773761</v>
          </cell>
          <cell r="H16216" t="str">
            <v>A</v>
          </cell>
          <cell r="I16216" t="str">
            <v>A</v>
          </cell>
          <cell r="J16216" t="str">
            <v>A</v>
          </cell>
          <cell r="K16216" t="str">
            <v>A</v>
          </cell>
        </row>
        <row r="16217">
          <cell r="C16217" t="str">
            <v>1136572|RA Jadeja</v>
          </cell>
          <cell r="D16217">
            <v>112.47068447332522</v>
          </cell>
          <cell r="E16217">
            <v>112.55509272131329</v>
          </cell>
          <cell r="F16217">
            <v>112.44584992632964</v>
          </cell>
          <cell r="G16217">
            <v>112.48496943816934</v>
          </cell>
          <cell r="H16217" t="str">
            <v>A</v>
          </cell>
          <cell r="I16217" t="str">
            <v>A</v>
          </cell>
          <cell r="J16217" t="str">
            <v>A</v>
          </cell>
          <cell r="K16217" t="str">
            <v>A</v>
          </cell>
        </row>
        <row r="16218">
          <cell r="C16218" t="str">
            <v>336025|LR Shukla</v>
          </cell>
          <cell r="D16218">
            <v>112.47163043385265</v>
          </cell>
          <cell r="E16218">
            <v>111.77446739046738</v>
          </cell>
          <cell r="F16218">
            <v>113.92256335497076</v>
          </cell>
          <cell r="G16218">
            <v>112.7818641062715</v>
          </cell>
          <cell r="H16218" t="str">
            <v>A</v>
          </cell>
          <cell r="I16218" t="str">
            <v>A</v>
          </cell>
          <cell r="J16218" t="str">
            <v>A</v>
          </cell>
          <cell r="K16218" t="str">
            <v>A</v>
          </cell>
        </row>
        <row r="16219">
          <cell r="C16219" t="str">
            <v>1254094|DJ Bravo</v>
          </cell>
          <cell r="D16219">
            <v>112.47332696751697</v>
          </cell>
          <cell r="E16219">
            <v>112.36678981249254</v>
          </cell>
          <cell r="F16219">
            <v>112.41266790674059</v>
          </cell>
          <cell r="G16219">
            <v>112.3865714371871</v>
          </cell>
          <cell r="H16219" t="str">
            <v>A</v>
          </cell>
          <cell r="I16219" t="str">
            <v>A</v>
          </cell>
          <cell r="J16219" t="str">
            <v>A</v>
          </cell>
          <cell r="K16219" t="str">
            <v>A</v>
          </cell>
        </row>
        <row r="16220">
          <cell r="C16220" t="str">
            <v>501248|MR Marsh</v>
          </cell>
          <cell r="D16220">
            <v>112.47333333333334</v>
          </cell>
          <cell r="E16220">
            <v>109.105</v>
          </cell>
          <cell r="F16220">
            <v>114.97777777777777</v>
          </cell>
          <cell r="G16220">
            <v>112.34611111111111</v>
          </cell>
          <cell r="H16220" t="str">
            <v>A</v>
          </cell>
          <cell r="I16220" t="str">
            <v>A</v>
          </cell>
          <cell r="J16220" t="str">
            <v>A</v>
          </cell>
          <cell r="K16220" t="str">
            <v>A</v>
          </cell>
        </row>
        <row r="16221">
          <cell r="C16221" t="str">
            <v>733993|AJ Finch</v>
          </cell>
          <cell r="D16221">
            <v>112.47722780858986</v>
          </cell>
          <cell r="E16221">
            <v>112.20202516785942</v>
          </cell>
          <cell r="F16221">
            <v>112.70920869615696</v>
          </cell>
          <cell r="G16221">
            <v>112.47135616858252</v>
          </cell>
          <cell r="H16221" t="str">
            <v>A</v>
          </cell>
          <cell r="I16221" t="str">
            <v>A</v>
          </cell>
          <cell r="J16221" t="str">
            <v>A</v>
          </cell>
          <cell r="K16221" t="str">
            <v>A</v>
          </cell>
        </row>
        <row r="16222">
          <cell r="C16222" t="str">
            <v>1304116|PK Garg</v>
          </cell>
          <cell r="D16222">
            <v>112.47794469430245</v>
          </cell>
          <cell r="E16222">
            <v>112.11213966871168</v>
          </cell>
          <cell r="F16222">
            <v>111.70489638723785</v>
          </cell>
          <cell r="G16222">
            <v>112.01663067897891</v>
          </cell>
          <cell r="H16222" t="str">
            <v>A</v>
          </cell>
          <cell r="I16222" t="str">
            <v>A</v>
          </cell>
          <cell r="J16222" t="str">
            <v>A</v>
          </cell>
          <cell r="K16222" t="str">
            <v>A</v>
          </cell>
        </row>
        <row r="16223">
          <cell r="C16223" t="str">
            <v>548311|JA Morkel</v>
          </cell>
          <cell r="D16223">
            <v>112.47816770160779</v>
          </cell>
          <cell r="E16223">
            <v>112.2008750860165</v>
          </cell>
          <cell r="F16223">
            <v>112.71868919769598</v>
          </cell>
          <cell r="G16223">
            <v>112.45533502898128</v>
          </cell>
          <cell r="H16223" t="str">
            <v>A</v>
          </cell>
          <cell r="I16223" t="str">
            <v>A</v>
          </cell>
          <cell r="J16223" t="str">
            <v>A</v>
          </cell>
          <cell r="K16223" t="str">
            <v>A</v>
          </cell>
        </row>
        <row r="16224">
          <cell r="C16224" t="str">
            <v>392194|JH Kallis</v>
          </cell>
          <cell r="D16224">
            <v>112.47937718749934</v>
          </cell>
          <cell r="E16224">
            <v>111.63374349465749</v>
          </cell>
          <cell r="F16224">
            <v>111.38938359731053</v>
          </cell>
          <cell r="G16224">
            <v>111.50679955965033</v>
          </cell>
          <cell r="H16224" t="str">
            <v>A</v>
          </cell>
          <cell r="I16224" t="str">
            <v>A</v>
          </cell>
          <cell r="J16224" t="str">
            <v>A</v>
          </cell>
          <cell r="K16224" t="str">
            <v>A</v>
          </cell>
        </row>
        <row r="16225">
          <cell r="C16225" t="str">
            <v>548352|DT Christian</v>
          </cell>
          <cell r="D16225">
            <v>112.48097475218165</v>
          </cell>
          <cell r="E16225">
            <v>113.00829187048787</v>
          </cell>
          <cell r="F16225">
            <v>112.51228447964377</v>
          </cell>
          <cell r="G16225">
            <v>112.80343290440493</v>
          </cell>
          <cell r="H16225" t="str">
            <v>A</v>
          </cell>
          <cell r="I16225" t="str">
            <v>A</v>
          </cell>
          <cell r="J16225" t="str">
            <v>A</v>
          </cell>
          <cell r="K16225" t="str">
            <v>A</v>
          </cell>
        </row>
        <row r="16226">
          <cell r="C16226" t="str">
            <v>1304056|Mandeep Singh</v>
          </cell>
          <cell r="D16226">
            <v>112.48133506168524</v>
          </cell>
          <cell r="E16226">
            <v>112.42508414704346</v>
          </cell>
          <cell r="F16226">
            <v>112.64670555972261</v>
          </cell>
          <cell r="G16226">
            <v>112.53057499512585</v>
          </cell>
          <cell r="H16226" t="str">
            <v>A</v>
          </cell>
          <cell r="I16226" t="str">
            <v>A</v>
          </cell>
          <cell r="J16226" t="str">
            <v>A</v>
          </cell>
          <cell r="K16226" t="str">
            <v>A</v>
          </cell>
        </row>
        <row r="16227">
          <cell r="C16227" t="str">
            <v>1136567|Ishan Kishan</v>
          </cell>
          <cell r="D16227">
            <v>112.48196106176709</v>
          </cell>
          <cell r="E16227">
            <v>112.00263001891804</v>
          </cell>
          <cell r="F16227">
            <v>111.40490754862067</v>
          </cell>
          <cell r="G16227">
            <v>111.86900540441223</v>
          </cell>
          <cell r="H16227" t="str">
            <v>A</v>
          </cell>
          <cell r="I16227" t="str">
            <v>A</v>
          </cell>
          <cell r="J16227" t="str">
            <v>A</v>
          </cell>
          <cell r="K16227" t="str">
            <v>A</v>
          </cell>
        </row>
        <row r="16228">
          <cell r="C16228" t="str">
            <v>1254113|MM Ali</v>
          </cell>
          <cell r="D16228">
            <v>112.4828990562808</v>
          </cell>
          <cell r="E16228">
            <v>112.43080242107143</v>
          </cell>
          <cell r="F16228">
            <v>112.84293166430753</v>
          </cell>
          <cell r="G16228">
            <v>112.52977437299212</v>
          </cell>
          <cell r="H16228" t="str">
            <v>A</v>
          </cell>
          <cell r="I16228" t="str">
            <v>A</v>
          </cell>
          <cell r="J16228" t="str">
            <v>A</v>
          </cell>
          <cell r="K16228" t="str">
            <v>A</v>
          </cell>
        </row>
        <row r="16229">
          <cell r="C16229" t="str">
            <v>1254060|Shakib Al Hasan</v>
          </cell>
          <cell r="D16229">
            <v>112.48305156805762</v>
          </cell>
          <cell r="E16229">
            <v>112.27958238575852</v>
          </cell>
          <cell r="F16229">
            <v>112.56478202430674</v>
          </cell>
          <cell r="G16229">
            <v>112.44102888927686</v>
          </cell>
          <cell r="H16229" t="str">
            <v>A</v>
          </cell>
          <cell r="I16229" t="str">
            <v>A</v>
          </cell>
          <cell r="J16229" t="str">
            <v>A</v>
          </cell>
          <cell r="K16229" t="str">
            <v>A</v>
          </cell>
        </row>
        <row r="16230">
          <cell r="C16230" t="str">
            <v>829791|M Vohra</v>
          </cell>
          <cell r="D16230">
            <v>112.48365778758064</v>
          </cell>
          <cell r="E16230">
            <v>113.12834000935727</v>
          </cell>
          <cell r="F16230">
            <v>112.86769457573813</v>
          </cell>
          <cell r="G16230">
            <v>112.76185476011641</v>
          </cell>
          <cell r="H16230" t="str">
            <v>A</v>
          </cell>
          <cell r="I16230" t="str">
            <v>A</v>
          </cell>
          <cell r="J16230" t="str">
            <v>A</v>
          </cell>
          <cell r="K16230" t="str">
            <v>A</v>
          </cell>
        </row>
        <row r="16231">
          <cell r="C16231" t="str">
            <v>392212|HH Gibbs</v>
          </cell>
          <cell r="D16231">
            <v>112.48502620315121</v>
          </cell>
          <cell r="E16231">
            <v>111.39296583825997</v>
          </cell>
          <cell r="F16231">
            <v>113.21305591824044</v>
          </cell>
          <cell r="G16231">
            <v>112.4218745316809</v>
          </cell>
          <cell r="H16231" t="str">
            <v>A</v>
          </cell>
          <cell r="I16231" t="str">
            <v>A</v>
          </cell>
          <cell r="J16231" t="str">
            <v>A</v>
          </cell>
          <cell r="K16231" t="str">
            <v>A</v>
          </cell>
        </row>
        <row r="16232">
          <cell r="C16232" t="str">
            <v>829787|MC Henriques</v>
          </cell>
          <cell r="D16232">
            <v>112.485148215366</v>
          </cell>
          <cell r="E16232">
            <v>112.27755747126437</v>
          </cell>
          <cell r="F16232">
            <v>111.90749337376947</v>
          </cell>
          <cell r="G16232">
            <v>112.06845404539445</v>
          </cell>
          <cell r="H16232" t="str">
            <v>A</v>
          </cell>
          <cell r="I16232" t="str">
            <v>A</v>
          </cell>
          <cell r="J16232" t="str">
            <v>A</v>
          </cell>
          <cell r="K16232" t="str">
            <v>A</v>
          </cell>
        </row>
        <row r="16233">
          <cell r="C16233" t="str">
            <v>1136617|RA Jadeja</v>
          </cell>
          <cell r="D16233">
            <v>112.48525813917539</v>
          </cell>
          <cell r="E16233">
            <v>112.40285010285426</v>
          </cell>
          <cell r="F16233">
            <v>112.46160686932751</v>
          </cell>
          <cell r="G16233">
            <v>112.44897375905424</v>
          </cell>
          <cell r="H16233" t="str">
            <v>A</v>
          </cell>
          <cell r="I16233" t="str">
            <v>A</v>
          </cell>
          <cell r="J16233" t="str">
            <v>A</v>
          </cell>
          <cell r="K16233" t="str">
            <v>A</v>
          </cell>
        </row>
        <row r="16234">
          <cell r="C16234" t="str">
            <v>1136619|Shakib Al Hasan</v>
          </cell>
          <cell r="D16234">
            <v>112.48574508830971</v>
          </cell>
          <cell r="E16234">
            <v>112.65084179084812</v>
          </cell>
          <cell r="F16234">
            <v>112.63237602808697</v>
          </cell>
          <cell r="G16234">
            <v>112.62289142782424</v>
          </cell>
          <cell r="H16234" t="str">
            <v>A</v>
          </cell>
          <cell r="I16234" t="str">
            <v>A</v>
          </cell>
          <cell r="J16234" t="str">
            <v>A</v>
          </cell>
          <cell r="K16234" t="str">
            <v>A</v>
          </cell>
        </row>
        <row r="16235">
          <cell r="C16235" t="str">
            <v>548317|TL Suman</v>
          </cell>
          <cell r="D16235">
            <v>112.48585590344634</v>
          </cell>
          <cell r="E16235">
            <v>112.22646798471752</v>
          </cell>
          <cell r="F16235">
            <v>112.92636261631397</v>
          </cell>
          <cell r="G16235">
            <v>112.52892378446923</v>
          </cell>
          <cell r="H16235" t="str">
            <v>A</v>
          </cell>
          <cell r="I16235" t="str">
            <v>A</v>
          </cell>
          <cell r="J16235" t="str">
            <v>A</v>
          </cell>
          <cell r="K16235" t="str">
            <v>A</v>
          </cell>
        </row>
        <row r="16236">
          <cell r="C16236" t="str">
            <v>1254106|YBK Jaiswal</v>
          </cell>
          <cell r="D16236">
            <v>112.48888307033468</v>
          </cell>
          <cell r="E16236">
            <v>111.35975897608962</v>
          </cell>
          <cell r="F16236">
            <v>112.69666962938827</v>
          </cell>
          <cell r="G16236">
            <v>112.2481378079308</v>
          </cell>
          <cell r="H16236" t="str">
            <v>A</v>
          </cell>
          <cell r="I16236" t="str">
            <v>A</v>
          </cell>
          <cell r="J16236" t="str">
            <v>A</v>
          </cell>
          <cell r="K16236" t="str">
            <v>A</v>
          </cell>
        </row>
        <row r="16237">
          <cell r="C16237" t="str">
            <v>336014|SB Styris</v>
          </cell>
          <cell r="D16237">
            <v>112.489898989899</v>
          </cell>
          <cell r="E16237">
            <v>109.90909090909092</v>
          </cell>
          <cell r="F16237">
            <v>112.39814814814815</v>
          </cell>
          <cell r="G16237">
            <v>113.37794612794613</v>
          </cell>
          <cell r="H16237" t="str">
            <v>A</v>
          </cell>
          <cell r="I16237" t="str">
            <v>A</v>
          </cell>
          <cell r="J16237" t="str">
            <v>A</v>
          </cell>
          <cell r="K16237" t="str">
            <v>A</v>
          </cell>
        </row>
        <row r="16238">
          <cell r="C16238" t="str">
            <v>1136561|KM Jadhav</v>
          </cell>
          <cell r="D16238">
            <v>112.49232821750971</v>
          </cell>
          <cell r="E16238">
            <v>112.6821156620354</v>
          </cell>
          <cell r="F16238">
            <v>112.585533716679</v>
          </cell>
          <cell r="G16238">
            <v>112.58828312888438</v>
          </cell>
          <cell r="H16238" t="str">
            <v>A</v>
          </cell>
          <cell r="I16238" t="str">
            <v>A</v>
          </cell>
          <cell r="J16238" t="str">
            <v>A</v>
          </cell>
          <cell r="K16238" t="str">
            <v>A</v>
          </cell>
        </row>
        <row r="16239">
          <cell r="C16239" t="str">
            <v>1254061|MA Agarwal</v>
          </cell>
          <cell r="D16239">
            <v>112.49406218153547</v>
          </cell>
          <cell r="E16239">
            <v>112.40699662646428</v>
          </cell>
          <cell r="F16239">
            <v>112.61497582373543</v>
          </cell>
          <cell r="G16239">
            <v>112.51176415985132</v>
          </cell>
          <cell r="H16239" t="str">
            <v>A</v>
          </cell>
          <cell r="I16239" t="str">
            <v>A</v>
          </cell>
          <cell r="J16239" t="str">
            <v>A</v>
          </cell>
          <cell r="K16239" t="str">
            <v>A</v>
          </cell>
        </row>
        <row r="16240">
          <cell r="C16240" t="str">
            <v>829815|EJG Morgan</v>
          </cell>
          <cell r="D16240">
            <v>112.49516765537967</v>
          </cell>
          <cell r="E16240">
            <v>112.13459143665455</v>
          </cell>
          <cell r="F16240">
            <v>112.43769493764836</v>
          </cell>
          <cell r="G16240">
            <v>112.31593687191958</v>
          </cell>
          <cell r="H16240" t="str">
            <v>A</v>
          </cell>
          <cell r="I16240" t="str">
            <v>A</v>
          </cell>
          <cell r="J16240" t="str">
            <v>A</v>
          </cell>
          <cell r="K16240" t="str">
            <v>A</v>
          </cell>
        </row>
        <row r="16241">
          <cell r="C16241" t="str">
            <v>829799|EJG Morgan</v>
          </cell>
          <cell r="D16241">
            <v>112.4998656338409</v>
          </cell>
          <cell r="E16241">
            <v>112.31805152372451</v>
          </cell>
          <cell r="F16241">
            <v>112.12020947075131</v>
          </cell>
          <cell r="G16241">
            <v>112.4665892347753</v>
          </cell>
          <cell r="H16241" t="str">
            <v>A</v>
          </cell>
          <cell r="I16241" t="str">
            <v>A</v>
          </cell>
          <cell r="J16241" t="str">
            <v>A</v>
          </cell>
          <cell r="K16241" t="str">
            <v>A</v>
          </cell>
        </row>
        <row r="16242">
          <cell r="C16242" t="str">
            <v>392201|AA Bilakhia</v>
          </cell>
          <cell r="D16242">
            <v>112.5</v>
          </cell>
          <cell r="E16242">
            <v>111.08333333333333</v>
          </cell>
          <cell r="F16242">
            <v>112.5</v>
          </cell>
          <cell r="G16242">
            <v>111.79166666666666</v>
          </cell>
          <cell r="H16242" t="str">
            <v>A</v>
          </cell>
          <cell r="I16242" t="str">
            <v>A</v>
          </cell>
          <cell r="J16242" t="str">
            <v>A</v>
          </cell>
          <cell r="K16242" t="str">
            <v>A</v>
          </cell>
        </row>
        <row r="16243">
          <cell r="C16243" t="str">
            <v>1254090|Harpreet Brar</v>
          </cell>
          <cell r="D16243">
            <v>112.5</v>
          </cell>
          <cell r="E16243">
            <v>109.625</v>
          </cell>
          <cell r="F16243">
            <v>111.08333333333333</v>
          </cell>
          <cell r="G16243">
            <v>112.625</v>
          </cell>
          <cell r="H16243" t="str">
            <v>A</v>
          </cell>
          <cell r="I16243" t="str">
            <v>A</v>
          </cell>
          <cell r="J16243" t="str">
            <v>A</v>
          </cell>
          <cell r="K16243" t="str">
            <v>A</v>
          </cell>
        </row>
        <row r="16244">
          <cell r="C16244" t="str">
            <v>729305|S Rana</v>
          </cell>
          <cell r="D16244">
            <v>112.5</v>
          </cell>
          <cell r="E16244">
            <v>105.33333333333334</v>
          </cell>
          <cell r="F16244">
            <v>112.5</v>
          </cell>
          <cell r="G16244">
            <v>108.91666666666667</v>
          </cell>
          <cell r="H16244" t="str">
            <v>A</v>
          </cell>
          <cell r="I16244" t="str">
            <v>A</v>
          </cell>
          <cell r="J16244" t="str">
            <v>A</v>
          </cell>
          <cell r="K16244" t="str">
            <v>A</v>
          </cell>
        </row>
        <row r="16245">
          <cell r="C16245" t="str">
            <v>1175366|MM Ali</v>
          </cell>
          <cell r="D16245">
            <v>112.50103104958869</v>
          </cell>
          <cell r="E16245">
            <v>110.14374089964745</v>
          </cell>
          <cell r="F16245">
            <v>113.49293829449273</v>
          </cell>
          <cell r="G16245">
            <v>111.47089195846975</v>
          </cell>
          <cell r="H16245" t="str">
            <v>A</v>
          </cell>
          <cell r="I16245" t="str">
            <v>A</v>
          </cell>
          <cell r="J16245" t="str">
            <v>A</v>
          </cell>
          <cell r="K16245" t="str">
            <v>A</v>
          </cell>
        </row>
        <row r="16246">
          <cell r="C16246" t="str">
            <v>548360|KA Pollard</v>
          </cell>
          <cell r="D16246">
            <v>112.50104783194075</v>
          </cell>
          <cell r="E16246">
            <v>112.64807583688368</v>
          </cell>
          <cell r="F16246">
            <v>112.66860816259747</v>
          </cell>
          <cell r="G16246">
            <v>112.55006808183778</v>
          </cell>
          <cell r="H16246" t="str">
            <v>A</v>
          </cell>
          <cell r="I16246" t="str">
            <v>A</v>
          </cell>
          <cell r="J16246" t="str">
            <v>A</v>
          </cell>
          <cell r="K16246" t="str">
            <v>A</v>
          </cell>
        </row>
        <row r="16247">
          <cell r="C16247" t="str">
            <v>548342|KA Pollard</v>
          </cell>
          <cell r="D16247">
            <v>112.50108057668891</v>
          </cell>
          <cell r="E16247">
            <v>112.50104783194075</v>
          </cell>
          <cell r="F16247">
            <v>112.90286531255104</v>
          </cell>
          <cell r="G16247">
            <v>112.66860816259747</v>
          </cell>
          <cell r="H16247" t="str">
            <v>A</v>
          </cell>
          <cell r="I16247" t="str">
            <v>A</v>
          </cell>
          <cell r="J16247" t="str">
            <v>A</v>
          </cell>
          <cell r="K16247" t="str">
            <v>A</v>
          </cell>
        </row>
        <row r="16248">
          <cell r="C16248" t="str">
            <v>1216531|MA Agarwal</v>
          </cell>
          <cell r="D16248">
            <v>112.50134708910063</v>
          </cell>
          <cell r="E16248">
            <v>112.71663161811661</v>
          </cell>
          <cell r="F16248">
            <v>111.85501191183285</v>
          </cell>
          <cell r="G16248">
            <v>112.30693284809372</v>
          </cell>
          <cell r="H16248" t="str">
            <v>A</v>
          </cell>
          <cell r="I16248" t="str">
            <v>A</v>
          </cell>
          <cell r="J16248" t="str">
            <v>A</v>
          </cell>
          <cell r="K16248" t="str">
            <v>A</v>
          </cell>
        </row>
        <row r="16249">
          <cell r="C16249" t="str">
            <v>501212|DB Ravi Teja</v>
          </cell>
          <cell r="D16249">
            <v>112.5014884585046</v>
          </cell>
          <cell r="E16249">
            <v>112.56805589460429</v>
          </cell>
          <cell r="F16249">
            <v>112.62527384616095</v>
          </cell>
          <cell r="G16249">
            <v>112.63474141049949</v>
          </cell>
          <cell r="H16249" t="str">
            <v>A</v>
          </cell>
          <cell r="I16249" t="str">
            <v>A</v>
          </cell>
          <cell r="J16249" t="str">
            <v>A</v>
          </cell>
          <cell r="K16249" t="str">
            <v>A</v>
          </cell>
        </row>
        <row r="16250">
          <cell r="C16250" t="str">
            <v>981007|RA Jadeja</v>
          </cell>
          <cell r="D16250">
            <v>112.50315512116023</v>
          </cell>
          <cell r="E16250">
            <v>112.45798336642592</v>
          </cell>
          <cell r="F16250">
            <v>112.52135156447524</v>
          </cell>
          <cell r="G16250">
            <v>112.49342820689121</v>
          </cell>
          <cell r="H16250" t="str">
            <v>A</v>
          </cell>
          <cell r="I16250" t="str">
            <v>A</v>
          </cell>
          <cell r="J16250" t="str">
            <v>A</v>
          </cell>
          <cell r="K16250" t="str">
            <v>A</v>
          </cell>
        </row>
        <row r="16251">
          <cell r="C16251" t="str">
            <v>1082612|JC Buttler</v>
          </cell>
          <cell r="D16251">
            <v>112.50804872683277</v>
          </cell>
          <cell r="E16251">
            <v>114.67639629049113</v>
          </cell>
          <cell r="F16251">
            <v>112.90155807598542</v>
          </cell>
          <cell r="G16251">
            <v>113.32588770595653</v>
          </cell>
          <cell r="H16251" t="str">
            <v>A</v>
          </cell>
          <cell r="I16251" t="str">
            <v>A</v>
          </cell>
          <cell r="J16251" t="str">
            <v>A</v>
          </cell>
          <cell r="K16251" t="str">
            <v>A</v>
          </cell>
        </row>
        <row r="16252">
          <cell r="C16252" t="str">
            <v>1136610|HH Pandya</v>
          </cell>
          <cell r="D16252">
            <v>112.50845069028847</v>
          </cell>
          <cell r="E16252">
            <v>112.4638184527265</v>
          </cell>
          <cell r="F16252">
            <v>112.15683786052784</v>
          </cell>
          <cell r="G16252">
            <v>112.32309615133595</v>
          </cell>
          <cell r="H16252" t="str">
            <v>A</v>
          </cell>
          <cell r="I16252" t="str">
            <v>A</v>
          </cell>
          <cell r="J16252" t="str">
            <v>A</v>
          </cell>
          <cell r="K16252" t="str">
            <v>A</v>
          </cell>
        </row>
        <row r="16253">
          <cell r="C16253" t="str">
            <v>1304102|RK Singh</v>
          </cell>
          <cell r="D16253">
            <v>112.50861111111111</v>
          </cell>
          <cell r="E16253">
            <v>112.66179487179487</v>
          </cell>
          <cell r="F16253">
            <v>112.39884006734007</v>
          </cell>
          <cell r="G16253">
            <v>112.83266058016056</v>
          </cell>
          <cell r="H16253" t="str">
            <v>A</v>
          </cell>
          <cell r="I16253" t="str">
            <v>A</v>
          </cell>
          <cell r="J16253" t="str">
            <v>A</v>
          </cell>
          <cell r="K16253" t="str">
            <v>A</v>
          </cell>
        </row>
        <row r="16254">
          <cell r="C16254" t="str">
            <v>598062|J Botha</v>
          </cell>
          <cell r="D16254">
            <v>112.51223857400583</v>
          </cell>
          <cell r="E16254">
            <v>112.42174903104561</v>
          </cell>
          <cell r="F16254">
            <v>113.12359049958712</v>
          </cell>
          <cell r="G16254">
            <v>112.65123827090322</v>
          </cell>
          <cell r="H16254" t="str">
            <v>A</v>
          </cell>
          <cell r="I16254" t="str">
            <v>A</v>
          </cell>
          <cell r="J16254" t="str">
            <v>A</v>
          </cell>
          <cell r="K16254" t="str">
            <v>A</v>
          </cell>
        </row>
        <row r="16255">
          <cell r="C16255" t="str">
            <v>1304047|SW Billings</v>
          </cell>
          <cell r="D16255">
            <v>112.51240925548549</v>
          </cell>
          <cell r="E16255">
            <v>112.78678879271122</v>
          </cell>
          <cell r="F16255">
            <v>113.35698586431378</v>
          </cell>
          <cell r="G16255">
            <v>112.89261742077343</v>
          </cell>
          <cell r="H16255" t="str">
            <v>A</v>
          </cell>
          <cell r="I16255" t="str">
            <v>A</v>
          </cell>
          <cell r="J16255" t="str">
            <v>A</v>
          </cell>
          <cell r="K16255" t="str">
            <v>A</v>
          </cell>
        </row>
        <row r="16256">
          <cell r="C16256" t="str">
            <v>598028|IK Pathan</v>
          </cell>
          <cell r="D16256">
            <v>112.51297661350722</v>
          </cell>
          <cell r="E16256">
            <v>112.27288100825206</v>
          </cell>
          <cell r="F16256">
            <v>112.60441002398836</v>
          </cell>
          <cell r="G16256">
            <v>112.51894983161752</v>
          </cell>
          <cell r="H16256" t="str">
            <v>A</v>
          </cell>
          <cell r="I16256" t="str">
            <v>A</v>
          </cell>
          <cell r="J16256" t="str">
            <v>A</v>
          </cell>
          <cell r="K16256" t="str">
            <v>A</v>
          </cell>
        </row>
        <row r="16257">
          <cell r="C16257" t="str">
            <v>419134|P Dogra</v>
          </cell>
          <cell r="D16257">
            <v>112.51395061728395</v>
          </cell>
          <cell r="E16257">
            <v>112.98814814814816</v>
          </cell>
          <cell r="F16257">
            <v>113.64353909465019</v>
          </cell>
          <cell r="G16257">
            <v>112.74761316872427</v>
          </cell>
          <cell r="H16257" t="str">
            <v>A</v>
          </cell>
          <cell r="I16257" t="str">
            <v>A</v>
          </cell>
          <cell r="J16257" t="str">
            <v>A</v>
          </cell>
          <cell r="K16257" t="str">
            <v>A</v>
          </cell>
        </row>
        <row r="16258">
          <cell r="C16258" t="str">
            <v>1136584|RA Jadeja</v>
          </cell>
          <cell r="D16258">
            <v>112.51442225058727</v>
          </cell>
          <cell r="E16258">
            <v>112.44074943367406</v>
          </cell>
          <cell r="F16258">
            <v>112.51339981507526</v>
          </cell>
          <cell r="G16258">
            <v>112.50342146852488</v>
          </cell>
          <cell r="H16258" t="str">
            <v>A</v>
          </cell>
          <cell r="I16258" t="str">
            <v>A</v>
          </cell>
          <cell r="J16258" t="str">
            <v>A</v>
          </cell>
          <cell r="K16258" t="str">
            <v>A</v>
          </cell>
        </row>
        <row r="16259">
          <cell r="C16259" t="str">
            <v>419112|DPMD Jayawardene</v>
          </cell>
          <cell r="D16259">
            <v>112.51598250158075</v>
          </cell>
          <cell r="E16259">
            <v>113.16114989734821</v>
          </cell>
          <cell r="F16259">
            <v>112.56060944002002</v>
          </cell>
          <cell r="G16259">
            <v>112.92516373650137</v>
          </cell>
          <cell r="H16259" t="str">
            <v>A</v>
          </cell>
          <cell r="I16259" t="str">
            <v>A</v>
          </cell>
          <cell r="J16259" t="str">
            <v>A</v>
          </cell>
          <cell r="K16259" t="str">
            <v>A</v>
          </cell>
        </row>
        <row r="16260">
          <cell r="C16260" t="str">
            <v>501207|M Manhas</v>
          </cell>
          <cell r="D16260">
            <v>112.51710296513524</v>
          </cell>
          <cell r="E16260">
            <v>112.59936736314761</v>
          </cell>
          <cell r="F16260">
            <v>112.43275843809717</v>
          </cell>
          <cell r="G16260">
            <v>112.51810624776958</v>
          </cell>
          <cell r="H16260" t="str">
            <v>A</v>
          </cell>
          <cell r="I16260" t="str">
            <v>A</v>
          </cell>
          <cell r="J16260" t="str">
            <v>A</v>
          </cell>
          <cell r="K16260" t="str">
            <v>A</v>
          </cell>
        </row>
        <row r="16261">
          <cell r="C16261" t="str">
            <v>1136604|Shubman Gill</v>
          </cell>
          <cell r="D16261">
            <v>112.51775729646697</v>
          </cell>
          <cell r="E16261">
            <v>113.0780376344086</v>
          </cell>
          <cell r="F16261">
            <v>111.17577095067418</v>
          </cell>
          <cell r="G16261">
            <v>113.01822793992149</v>
          </cell>
          <cell r="H16261" t="str">
            <v>A</v>
          </cell>
          <cell r="I16261" t="str">
            <v>A</v>
          </cell>
          <cell r="J16261" t="str">
            <v>A</v>
          </cell>
          <cell r="K16261" t="str">
            <v>A</v>
          </cell>
        </row>
        <row r="16262">
          <cell r="C16262" t="str">
            <v>1254095|JJ Roy</v>
          </cell>
          <cell r="D16262">
            <v>112.51805555555556</v>
          </cell>
          <cell r="E16262">
            <v>115.33459595959597</v>
          </cell>
          <cell r="F16262">
            <v>112.73589248971194</v>
          </cell>
          <cell r="G16262">
            <v>113.88349700710813</v>
          </cell>
          <cell r="H16262" t="str">
            <v>A</v>
          </cell>
          <cell r="I16262" t="str">
            <v>A</v>
          </cell>
          <cell r="J16262" t="str">
            <v>A</v>
          </cell>
          <cell r="K16262" t="str">
            <v>A</v>
          </cell>
        </row>
        <row r="16263">
          <cell r="C16263" t="str">
            <v>981001|RA Jadeja</v>
          </cell>
          <cell r="D16263">
            <v>112.51914613308746</v>
          </cell>
          <cell r="E16263">
            <v>112.50315512116023</v>
          </cell>
          <cell r="F16263">
            <v>112.54915155975357</v>
          </cell>
          <cell r="G16263">
            <v>112.52135156447524</v>
          </cell>
          <cell r="H16263" t="str">
            <v>A</v>
          </cell>
          <cell r="I16263" t="str">
            <v>A</v>
          </cell>
          <cell r="J16263" t="str">
            <v>A</v>
          </cell>
          <cell r="K16263" t="str">
            <v>A</v>
          </cell>
        </row>
        <row r="16264">
          <cell r="C16264" t="str">
            <v>336020|TM Dilshan</v>
          </cell>
          <cell r="D16264">
            <v>112.52083333333334</v>
          </cell>
          <cell r="E16264">
            <v>113.68055555555556</v>
          </cell>
          <cell r="F16264">
            <v>111.51041666666667</v>
          </cell>
          <cell r="G16264">
            <v>112.2337962962963</v>
          </cell>
          <cell r="H16264" t="str">
            <v>A</v>
          </cell>
          <cell r="I16264" t="str">
            <v>A</v>
          </cell>
          <cell r="J16264" t="str">
            <v>A</v>
          </cell>
          <cell r="K16264" t="str">
            <v>A</v>
          </cell>
        </row>
        <row r="16265">
          <cell r="C16265" t="str">
            <v>1304114|R Parag</v>
          </cell>
          <cell r="D16265">
            <v>112.52140448512563</v>
          </cell>
          <cell r="E16265">
            <v>112.27793578555061</v>
          </cell>
          <cell r="F16265">
            <v>112.37291889154682</v>
          </cell>
          <cell r="G16265">
            <v>112.37985839824836</v>
          </cell>
          <cell r="H16265" t="str">
            <v>A</v>
          </cell>
          <cell r="I16265" t="str">
            <v>A</v>
          </cell>
          <cell r="J16265" t="str">
            <v>A</v>
          </cell>
          <cell r="K16265" t="str">
            <v>A</v>
          </cell>
        </row>
        <row r="16266">
          <cell r="C16266" t="str">
            <v>1175371|CH Morris</v>
          </cell>
          <cell r="D16266">
            <v>112.52340623496873</v>
          </cell>
          <cell r="E16266">
            <v>112.34087877330302</v>
          </cell>
          <cell r="F16266">
            <v>112.92736758317515</v>
          </cell>
          <cell r="G16266">
            <v>112.60066489005833</v>
          </cell>
          <cell r="H16266" t="str">
            <v>A</v>
          </cell>
          <cell r="I16266" t="str">
            <v>A</v>
          </cell>
          <cell r="J16266" t="str">
            <v>A</v>
          </cell>
          <cell r="K16266" t="str">
            <v>A</v>
          </cell>
        </row>
        <row r="16267">
          <cell r="C16267" t="str">
            <v>419116|PA Patel</v>
          </cell>
          <cell r="D16267">
            <v>112.52450012950015</v>
          </cell>
          <cell r="E16267">
            <v>112.05966679053638</v>
          </cell>
          <cell r="F16267">
            <v>112.46852976550201</v>
          </cell>
          <cell r="G16267">
            <v>112.34679642597519</v>
          </cell>
          <cell r="H16267" t="str">
            <v>A</v>
          </cell>
          <cell r="I16267" t="str">
            <v>A</v>
          </cell>
          <cell r="J16267" t="str">
            <v>A</v>
          </cell>
          <cell r="K16267" t="str">
            <v>A</v>
          </cell>
        </row>
        <row r="16268">
          <cell r="C16268" t="str">
            <v>419126|NV Ojha</v>
          </cell>
          <cell r="D16268">
            <v>112.52549234549234</v>
          </cell>
          <cell r="E16268">
            <v>112.20819527319527</v>
          </cell>
          <cell r="F16268">
            <v>112.6299298002707</v>
          </cell>
          <cell r="G16268">
            <v>112.46085144210144</v>
          </cell>
          <cell r="H16268" t="str">
            <v>A</v>
          </cell>
          <cell r="I16268" t="str">
            <v>A</v>
          </cell>
          <cell r="J16268" t="str">
            <v>A</v>
          </cell>
          <cell r="K16268" t="str">
            <v>A</v>
          </cell>
        </row>
        <row r="16269">
          <cell r="C16269" t="str">
            <v>392200|IK Pathan</v>
          </cell>
          <cell r="D16269">
            <v>112.52609650885512</v>
          </cell>
          <cell r="E16269">
            <v>112.20280390107975</v>
          </cell>
          <cell r="F16269">
            <v>111.40571057681819</v>
          </cell>
          <cell r="G16269">
            <v>112.0023905426204</v>
          </cell>
          <cell r="H16269" t="str">
            <v>A</v>
          </cell>
          <cell r="I16269" t="str">
            <v>A</v>
          </cell>
          <cell r="J16269" t="str">
            <v>A</v>
          </cell>
          <cell r="K16269" t="str">
            <v>A</v>
          </cell>
        </row>
        <row r="16270">
          <cell r="C16270" t="str">
            <v>1216497|EJG Morgan</v>
          </cell>
          <cell r="D16270">
            <v>112.52852971629511</v>
          </cell>
          <cell r="E16270">
            <v>112.26111419041649</v>
          </cell>
          <cell r="F16270">
            <v>112.52304845624747</v>
          </cell>
          <cell r="G16270">
            <v>112.37354081050567</v>
          </cell>
          <cell r="H16270" t="str">
            <v>A</v>
          </cell>
          <cell r="I16270" t="str">
            <v>A</v>
          </cell>
          <cell r="J16270" t="str">
            <v>A</v>
          </cell>
          <cell r="K16270" t="str">
            <v>A</v>
          </cell>
        </row>
        <row r="16271">
          <cell r="C16271" t="str">
            <v>598017|IK Pathan</v>
          </cell>
          <cell r="D16271">
            <v>112.52926158536459</v>
          </cell>
          <cell r="E16271">
            <v>112.77099187309327</v>
          </cell>
          <cell r="F16271">
            <v>112.43499165704559</v>
          </cell>
          <cell r="G16271">
            <v>112.55623222743202</v>
          </cell>
          <cell r="H16271" t="str">
            <v>A</v>
          </cell>
          <cell r="I16271" t="str">
            <v>A</v>
          </cell>
          <cell r="J16271" t="str">
            <v>A</v>
          </cell>
          <cell r="K16271" t="str">
            <v>A</v>
          </cell>
        </row>
        <row r="16272">
          <cell r="C16272" t="str">
            <v>829721|SV Samson</v>
          </cell>
          <cell r="D16272">
            <v>112.53153693254384</v>
          </cell>
          <cell r="E16272">
            <v>112.28359320436908</v>
          </cell>
          <cell r="F16272">
            <v>112.85696313355669</v>
          </cell>
          <cell r="G16272">
            <v>112.5511788879561</v>
          </cell>
          <cell r="H16272" t="str">
            <v>A</v>
          </cell>
          <cell r="I16272" t="str">
            <v>A</v>
          </cell>
          <cell r="J16272" t="str">
            <v>A</v>
          </cell>
          <cell r="K16272" t="str">
            <v>A</v>
          </cell>
        </row>
        <row r="16273">
          <cell r="C16273" t="str">
            <v>598007|Azhar Mahmood</v>
          </cell>
          <cell r="D16273">
            <v>112.53170567746429</v>
          </cell>
          <cell r="E16273">
            <v>112.2942778886039</v>
          </cell>
          <cell r="F16273">
            <v>112.3048122250603</v>
          </cell>
          <cell r="G16273">
            <v>112.1883052667626</v>
          </cell>
          <cell r="H16273" t="str">
            <v>A</v>
          </cell>
          <cell r="I16273" t="str">
            <v>A</v>
          </cell>
          <cell r="J16273" t="str">
            <v>A</v>
          </cell>
          <cell r="K16273" t="str">
            <v>A</v>
          </cell>
        </row>
        <row r="16274">
          <cell r="C16274" t="str">
            <v>729315|SA Yadav</v>
          </cell>
          <cell r="D16274">
            <v>112.5321198156682</v>
          </cell>
          <cell r="E16274">
            <v>114.4736055935166</v>
          </cell>
          <cell r="F16274">
            <v>107.89542882744495</v>
          </cell>
          <cell r="G16274">
            <v>111.80964656496634</v>
          </cell>
          <cell r="H16274" t="str">
            <v>A</v>
          </cell>
          <cell r="I16274" t="str">
            <v>A</v>
          </cell>
          <cell r="J16274" t="str">
            <v>A</v>
          </cell>
          <cell r="K16274" t="str">
            <v>A</v>
          </cell>
        </row>
        <row r="16275">
          <cell r="C16275" t="str">
            <v>392203|WP Saha</v>
          </cell>
          <cell r="D16275">
            <v>112.5370551070551</v>
          </cell>
          <cell r="E16275">
            <v>112.20063384813385</v>
          </cell>
          <cell r="F16275">
            <v>112.47814621114621</v>
          </cell>
          <cell r="G16275">
            <v>112.21214985764986</v>
          </cell>
          <cell r="H16275" t="str">
            <v>A</v>
          </cell>
          <cell r="I16275" t="str">
            <v>A</v>
          </cell>
          <cell r="J16275" t="str">
            <v>A</v>
          </cell>
          <cell r="K16275" t="str">
            <v>A</v>
          </cell>
        </row>
        <row r="16276">
          <cell r="C16276" t="str">
            <v>734043|SA Yadav</v>
          </cell>
          <cell r="D16276">
            <v>112.53795928456663</v>
          </cell>
          <cell r="E16276">
            <v>112.82605524800185</v>
          </cell>
          <cell r="F16276">
            <v>112.76637037709656</v>
          </cell>
          <cell r="G16276">
            <v>112.57307290923531</v>
          </cell>
          <cell r="H16276" t="str">
            <v>A</v>
          </cell>
          <cell r="I16276" t="str">
            <v>A</v>
          </cell>
          <cell r="J16276" t="str">
            <v>A</v>
          </cell>
          <cell r="K16276" t="str">
            <v>A</v>
          </cell>
        </row>
        <row r="16277">
          <cell r="C16277" t="str">
            <v>1216517|Ishan Kishan</v>
          </cell>
          <cell r="D16277">
            <v>112.53948395642712</v>
          </cell>
          <cell r="E16277">
            <v>112.3542343786264</v>
          </cell>
          <cell r="F16277">
            <v>112.74568628006142</v>
          </cell>
          <cell r="G16277">
            <v>112.59680339305305</v>
          </cell>
          <cell r="H16277" t="str">
            <v>A</v>
          </cell>
          <cell r="I16277" t="str">
            <v>A</v>
          </cell>
          <cell r="J16277" t="str">
            <v>A</v>
          </cell>
          <cell r="K16277" t="str">
            <v>A</v>
          </cell>
        </row>
        <row r="16278">
          <cell r="C16278" t="str">
            <v>548308|KA Pollard</v>
          </cell>
          <cell r="D16278">
            <v>112.53953506874532</v>
          </cell>
          <cell r="E16278">
            <v>112.37140414027327</v>
          </cell>
          <cell r="F16278">
            <v>112.96165732260484</v>
          </cell>
          <cell r="G16278">
            <v>112.62493810040114</v>
          </cell>
          <cell r="H16278" t="str">
            <v>A</v>
          </cell>
          <cell r="I16278" t="str">
            <v>A</v>
          </cell>
          <cell r="J16278" t="str">
            <v>A</v>
          </cell>
          <cell r="K16278" t="str">
            <v>A</v>
          </cell>
        </row>
        <row r="16279">
          <cell r="C16279" t="str">
            <v>501199|DB Ravi Teja</v>
          </cell>
          <cell r="D16279">
            <v>112.53965320158869</v>
          </cell>
          <cell r="E16279">
            <v>112.83467987838957</v>
          </cell>
          <cell r="F16279">
            <v>112.47737714840942</v>
          </cell>
          <cell r="G16279">
            <v>112.85374249390379</v>
          </cell>
          <cell r="H16279" t="str">
            <v>A</v>
          </cell>
          <cell r="I16279" t="str">
            <v>A</v>
          </cell>
          <cell r="J16279" t="str">
            <v>A</v>
          </cell>
          <cell r="K16279" t="str">
            <v>A</v>
          </cell>
        </row>
        <row r="16280">
          <cell r="C16280" t="str">
            <v>829781|J Botha</v>
          </cell>
          <cell r="D16280">
            <v>112.5401432990823</v>
          </cell>
          <cell r="E16280">
            <v>112.81418961909385</v>
          </cell>
          <cell r="F16280">
            <v>112.49137696804458</v>
          </cell>
          <cell r="G16280">
            <v>112.59202731640725</v>
          </cell>
          <cell r="H16280" t="str">
            <v>A</v>
          </cell>
          <cell r="I16280" t="str">
            <v>A</v>
          </cell>
          <cell r="J16280" t="str">
            <v>A</v>
          </cell>
          <cell r="K16280" t="str">
            <v>A</v>
          </cell>
        </row>
        <row r="16281">
          <cell r="C16281" t="str">
            <v>980987|RA Jadeja</v>
          </cell>
          <cell r="D16281">
            <v>112.54175343917802</v>
          </cell>
          <cell r="E16281">
            <v>112.51914613308746</v>
          </cell>
          <cell r="F16281">
            <v>112.57193826939677</v>
          </cell>
          <cell r="G16281">
            <v>112.54915155975357</v>
          </cell>
          <cell r="H16281" t="str">
            <v>A</v>
          </cell>
          <cell r="I16281" t="str">
            <v>A</v>
          </cell>
          <cell r="J16281" t="str">
            <v>A</v>
          </cell>
          <cell r="K16281" t="str">
            <v>A</v>
          </cell>
        </row>
        <row r="16282">
          <cell r="C16282" t="str">
            <v>1254103|R Parag</v>
          </cell>
          <cell r="D16282">
            <v>112.54191268035116</v>
          </cell>
          <cell r="E16282">
            <v>112.40000755851702</v>
          </cell>
          <cell r="F16282">
            <v>113.27213447696583</v>
          </cell>
          <cell r="G16282">
            <v>112.70897618441229</v>
          </cell>
          <cell r="H16282" t="str">
            <v>A</v>
          </cell>
          <cell r="I16282" t="str">
            <v>A</v>
          </cell>
          <cell r="J16282" t="str">
            <v>A</v>
          </cell>
          <cell r="K16282" t="str">
            <v>A</v>
          </cell>
        </row>
        <row r="16283">
          <cell r="C16283" t="str">
            <v>598032|PA Reddy</v>
          </cell>
          <cell r="D16283">
            <v>112.54346560846561</v>
          </cell>
          <cell r="E16283">
            <v>111.34053240740741</v>
          </cell>
          <cell r="F16283">
            <v>114.18454614932394</v>
          </cell>
          <cell r="G16283">
            <v>112.50832855673134</v>
          </cell>
          <cell r="H16283" t="str">
            <v>A</v>
          </cell>
          <cell r="I16283" t="str">
            <v>A</v>
          </cell>
          <cell r="J16283" t="str">
            <v>A</v>
          </cell>
          <cell r="K16283" t="str">
            <v>A</v>
          </cell>
        </row>
        <row r="16284">
          <cell r="C16284" t="str">
            <v>1136570|Shakib Al Hasan</v>
          </cell>
          <cell r="D16284">
            <v>112.54520379750585</v>
          </cell>
          <cell r="E16284">
            <v>112.62297409579668</v>
          </cell>
          <cell r="F16284">
            <v>112.74439545098807</v>
          </cell>
          <cell r="G16284">
            <v>112.60805643649348</v>
          </cell>
          <cell r="H16284" t="str">
            <v>A</v>
          </cell>
          <cell r="I16284" t="str">
            <v>A</v>
          </cell>
          <cell r="J16284" t="str">
            <v>A</v>
          </cell>
          <cell r="K16284" t="str">
            <v>A</v>
          </cell>
        </row>
        <row r="16285">
          <cell r="C16285" t="str">
            <v>1304074|Abhishek Sharma</v>
          </cell>
          <cell r="D16285">
            <v>112.54533021052198</v>
          </cell>
          <cell r="E16285">
            <v>112.55320212550191</v>
          </cell>
          <cell r="F16285">
            <v>112.65818353879115</v>
          </cell>
          <cell r="G16285">
            <v>112.73376895362439</v>
          </cell>
          <cell r="H16285" t="str">
            <v>A</v>
          </cell>
          <cell r="I16285" t="str">
            <v>A</v>
          </cell>
          <cell r="J16285" t="str">
            <v>A</v>
          </cell>
          <cell r="K16285" t="str">
            <v>A</v>
          </cell>
        </row>
        <row r="16286">
          <cell r="C16286" t="str">
            <v>598040|EJG Morgan</v>
          </cell>
          <cell r="D16286">
            <v>112.54659266268277</v>
          </cell>
          <cell r="E16286">
            <v>112.15729480497848</v>
          </cell>
          <cell r="F16286">
            <v>111.97391040417621</v>
          </cell>
          <cell r="G16286">
            <v>112.30116415978688</v>
          </cell>
          <cell r="H16286" t="str">
            <v>A</v>
          </cell>
          <cell r="I16286" t="str">
            <v>A</v>
          </cell>
          <cell r="J16286" t="str">
            <v>A</v>
          </cell>
          <cell r="K16286" t="str">
            <v>A</v>
          </cell>
        </row>
        <row r="16287">
          <cell r="C16287" t="str">
            <v>1304082|Abhishek Sharma</v>
          </cell>
          <cell r="D16287">
            <v>112.55320212550191</v>
          </cell>
          <cell r="E16287">
            <v>113.22728105912529</v>
          </cell>
          <cell r="F16287">
            <v>112.73376895362439</v>
          </cell>
          <cell r="G16287">
            <v>112.77527113171639</v>
          </cell>
          <cell r="H16287" t="str">
            <v>A</v>
          </cell>
          <cell r="I16287" t="str">
            <v>A</v>
          </cell>
          <cell r="J16287" t="str">
            <v>A</v>
          </cell>
          <cell r="K16287" t="str">
            <v>A</v>
          </cell>
        </row>
        <row r="16288">
          <cell r="C16288" t="str">
            <v>1136577|RA Jadeja</v>
          </cell>
          <cell r="D16288">
            <v>112.55509272131329</v>
          </cell>
          <cell r="E16288">
            <v>112.51442225058727</v>
          </cell>
          <cell r="F16288">
            <v>112.48496943816934</v>
          </cell>
          <cell r="G16288">
            <v>112.51339981507526</v>
          </cell>
          <cell r="H16288" t="str">
            <v>A</v>
          </cell>
          <cell r="I16288" t="str">
            <v>A</v>
          </cell>
          <cell r="J16288" t="str">
            <v>A</v>
          </cell>
          <cell r="K16288" t="str">
            <v>A</v>
          </cell>
        </row>
        <row r="16289">
          <cell r="C16289" t="str">
            <v>980923|JC Buttler</v>
          </cell>
          <cell r="D16289">
            <v>112.55666666666667</v>
          </cell>
          <cell r="E16289">
            <v>110.7925</v>
          </cell>
          <cell r="F16289">
            <v>106.89555555555556</v>
          </cell>
          <cell r="G16289">
            <v>112.51972222222223</v>
          </cell>
          <cell r="H16289" t="str">
            <v>A</v>
          </cell>
          <cell r="I16289" t="str">
            <v>A</v>
          </cell>
          <cell r="J16289" t="str">
            <v>A</v>
          </cell>
          <cell r="K16289" t="str">
            <v>A</v>
          </cell>
        </row>
        <row r="16290">
          <cell r="C16290" t="str">
            <v>1178420|Shakib Al Hasan</v>
          </cell>
          <cell r="D16290">
            <v>112.56045271401446</v>
          </cell>
          <cell r="E16290">
            <v>112.48305156805762</v>
          </cell>
          <cell r="F16290">
            <v>112.56567986439076</v>
          </cell>
          <cell r="G16290">
            <v>112.56478202430674</v>
          </cell>
          <cell r="H16290" t="str">
            <v>A</v>
          </cell>
          <cell r="I16290" t="str">
            <v>A</v>
          </cell>
          <cell r="J16290" t="str">
            <v>A</v>
          </cell>
          <cell r="K16290" t="str">
            <v>A</v>
          </cell>
        </row>
        <row r="16291">
          <cell r="C16291" t="str">
            <v>1178418|RK Singh</v>
          </cell>
          <cell r="D16291">
            <v>112.56066666666666</v>
          </cell>
          <cell r="E16291">
            <v>110.96722222222222</v>
          </cell>
          <cell r="F16291">
            <v>108.48309259259258</v>
          </cell>
          <cell r="G16291">
            <v>110.24957407407408</v>
          </cell>
          <cell r="H16291" t="str">
            <v>A</v>
          </cell>
          <cell r="I16291" t="str">
            <v>A</v>
          </cell>
          <cell r="J16291" t="str">
            <v>A</v>
          </cell>
          <cell r="K16291" t="str">
            <v>A</v>
          </cell>
        </row>
        <row r="16292">
          <cell r="C16292" t="str">
            <v>1254071|MA Agarwal</v>
          </cell>
          <cell r="D16292">
            <v>112.56252454142317</v>
          </cell>
          <cell r="E16292">
            <v>112.58096295665585</v>
          </cell>
          <cell r="F16292">
            <v>112.38641729346206</v>
          </cell>
          <cell r="G16292">
            <v>112.4444060701926</v>
          </cell>
          <cell r="H16292" t="str">
            <v>A</v>
          </cell>
          <cell r="I16292" t="str">
            <v>A</v>
          </cell>
          <cell r="J16292" t="str">
            <v>A</v>
          </cell>
          <cell r="K16292" t="str">
            <v>A</v>
          </cell>
        </row>
        <row r="16293">
          <cell r="C16293" t="str">
            <v>1136567|SA Yadav</v>
          </cell>
          <cell r="D16293">
            <v>112.56254232652749</v>
          </cell>
          <cell r="E16293">
            <v>112.9020300009246</v>
          </cell>
          <cell r="F16293">
            <v>112.32251931532915</v>
          </cell>
          <cell r="G16293">
            <v>112.5769684480979</v>
          </cell>
          <cell r="H16293" t="str">
            <v>A</v>
          </cell>
          <cell r="I16293" t="str">
            <v>A</v>
          </cell>
          <cell r="J16293" t="str">
            <v>A</v>
          </cell>
          <cell r="K16293" t="str">
            <v>A</v>
          </cell>
        </row>
        <row r="16294">
          <cell r="C16294" t="str">
            <v>1178403|PA Patel</v>
          </cell>
          <cell r="D16294">
            <v>112.56641585402392</v>
          </cell>
          <cell r="E16294">
            <v>112.5839888577395</v>
          </cell>
          <cell r="F16294">
            <v>112.60849367814025</v>
          </cell>
          <cell r="G16294">
            <v>112.58688353729401</v>
          </cell>
          <cell r="H16294" t="str">
            <v>A</v>
          </cell>
          <cell r="I16294" t="str">
            <v>A</v>
          </cell>
          <cell r="J16294" t="str">
            <v>A</v>
          </cell>
          <cell r="K16294" t="str">
            <v>A</v>
          </cell>
        </row>
        <row r="16295">
          <cell r="C16295" t="str">
            <v>1178406|Ishan Kishan</v>
          </cell>
          <cell r="D16295">
            <v>112.56660979250636</v>
          </cell>
          <cell r="E16295">
            <v>112.43284818629647</v>
          </cell>
          <cell r="F16295">
            <v>112.77763953066544</v>
          </cell>
          <cell r="G16295">
            <v>112.59313304782152</v>
          </cell>
          <cell r="H16295" t="str">
            <v>A</v>
          </cell>
          <cell r="I16295" t="str">
            <v>A</v>
          </cell>
          <cell r="J16295" t="str">
            <v>A</v>
          </cell>
          <cell r="K16295" t="str">
            <v>A</v>
          </cell>
        </row>
        <row r="16296">
          <cell r="C16296" t="str">
            <v>598057|MS Bisla</v>
          </cell>
          <cell r="D16296">
            <v>112.56699064048711</v>
          </cell>
          <cell r="E16296">
            <v>112.16560856282571</v>
          </cell>
          <cell r="F16296">
            <v>112.7430202476263</v>
          </cell>
          <cell r="G16296">
            <v>112.48771387821616</v>
          </cell>
          <cell r="H16296" t="str">
            <v>A</v>
          </cell>
          <cell r="I16296" t="str">
            <v>A</v>
          </cell>
          <cell r="J16296" t="str">
            <v>A</v>
          </cell>
          <cell r="K16296" t="str">
            <v>A</v>
          </cell>
        </row>
        <row r="16297">
          <cell r="C16297" t="str">
            <v>501224|DB Ravi Teja</v>
          </cell>
          <cell r="D16297">
            <v>112.56805589460429</v>
          </cell>
          <cell r="E16297">
            <v>111.53255240119152</v>
          </cell>
          <cell r="F16297">
            <v>112.63474141049949</v>
          </cell>
          <cell r="G16297">
            <v>112.20069891810014</v>
          </cell>
          <cell r="H16297" t="str">
            <v>A</v>
          </cell>
          <cell r="I16297" t="str">
            <v>A</v>
          </cell>
          <cell r="J16297" t="str">
            <v>A</v>
          </cell>
          <cell r="K16297" t="str">
            <v>A</v>
          </cell>
        </row>
        <row r="16298">
          <cell r="C16298" t="str">
            <v>419118|MK Tiwary</v>
          </cell>
          <cell r="D16298">
            <v>112.56961789002895</v>
          </cell>
          <cell r="E16298">
            <v>111.71659417697099</v>
          </cell>
          <cell r="F16298">
            <v>112.40947471615216</v>
          </cell>
          <cell r="G16298">
            <v>112.5108295719096</v>
          </cell>
          <cell r="H16298" t="str">
            <v>A</v>
          </cell>
          <cell r="I16298" t="str">
            <v>A</v>
          </cell>
          <cell r="J16298" t="str">
            <v>A</v>
          </cell>
          <cell r="K16298" t="str">
            <v>A</v>
          </cell>
        </row>
        <row r="16299">
          <cell r="C16299" t="str">
            <v>1136567|BCJ Cutting</v>
          </cell>
          <cell r="D16299">
            <v>112.57051724137931</v>
          </cell>
          <cell r="E16299">
            <v>112.28153721119239</v>
          </cell>
          <cell r="F16299">
            <v>111.9193295019157</v>
          </cell>
          <cell r="G16299">
            <v>112.17183424281124</v>
          </cell>
          <cell r="H16299" t="str">
            <v>A</v>
          </cell>
          <cell r="I16299" t="str">
            <v>A</v>
          </cell>
          <cell r="J16299" t="str">
            <v>A</v>
          </cell>
          <cell r="K16299" t="str">
            <v>A</v>
          </cell>
        </row>
        <row r="16300">
          <cell r="C16300" t="str">
            <v>598063|STR Binny</v>
          </cell>
          <cell r="D16300">
            <v>112.57125592372718</v>
          </cell>
          <cell r="E16300">
            <v>113.01119883628503</v>
          </cell>
          <cell r="F16300">
            <v>111.67560162504287</v>
          </cell>
          <cell r="G16300">
            <v>112.47325782664193</v>
          </cell>
          <cell r="H16300" t="str">
            <v>A</v>
          </cell>
          <cell r="I16300" t="str">
            <v>A</v>
          </cell>
          <cell r="J16300" t="str">
            <v>A</v>
          </cell>
          <cell r="K16300" t="str">
            <v>A</v>
          </cell>
        </row>
        <row r="16301">
          <cell r="C16301" t="str">
            <v>598000|MR Marsh</v>
          </cell>
          <cell r="D16301">
            <v>112.57187878787879</v>
          </cell>
          <cell r="E16301">
            <v>111.47656565656565</v>
          </cell>
          <cell r="F16301">
            <v>111.38340404040405</v>
          </cell>
          <cell r="G16301">
            <v>111.05114814814816</v>
          </cell>
          <cell r="H16301" t="str">
            <v>A</v>
          </cell>
          <cell r="I16301" t="str">
            <v>A</v>
          </cell>
          <cell r="J16301" t="str">
            <v>A</v>
          </cell>
          <cell r="K16301" t="str">
            <v>A</v>
          </cell>
        </row>
        <row r="16302">
          <cell r="C16302" t="str">
            <v>392222|IK Pathan</v>
          </cell>
          <cell r="D16302">
            <v>112.57281573258584</v>
          </cell>
          <cell r="E16302">
            <v>111.74898332560763</v>
          </cell>
          <cell r="F16302">
            <v>112.36157369939343</v>
          </cell>
          <cell r="G16302">
            <v>112.26041700344773</v>
          </cell>
          <cell r="H16302" t="str">
            <v>A</v>
          </cell>
          <cell r="I16302" t="str">
            <v>A</v>
          </cell>
          <cell r="J16302" t="str">
            <v>A</v>
          </cell>
          <cell r="K16302" t="str">
            <v>A</v>
          </cell>
        </row>
        <row r="16303">
          <cell r="C16303" t="str">
            <v>1082609|M Vohra</v>
          </cell>
          <cell r="D16303">
            <v>112.57334138039984</v>
          </cell>
          <cell r="E16303">
            <v>114.32698981156021</v>
          </cell>
          <cell r="F16303">
            <v>112.80923832860326</v>
          </cell>
          <cell r="G16303">
            <v>113.26386605206714</v>
          </cell>
          <cell r="H16303" t="str">
            <v>A</v>
          </cell>
          <cell r="I16303" t="str">
            <v>A</v>
          </cell>
          <cell r="J16303" t="str">
            <v>A</v>
          </cell>
          <cell r="K16303" t="str">
            <v>A</v>
          </cell>
        </row>
        <row r="16304">
          <cell r="C16304" t="str">
            <v>1254072|MM Ali</v>
          </cell>
          <cell r="D16304">
            <v>112.57407400197751</v>
          </cell>
          <cell r="E16304">
            <v>113.20959428759764</v>
          </cell>
          <cell r="F16304">
            <v>112.37794724010884</v>
          </cell>
          <cell r="G16304">
            <v>112.82204929342782</v>
          </cell>
          <cell r="H16304" t="str">
            <v>A</v>
          </cell>
          <cell r="I16304" t="str">
            <v>A</v>
          </cell>
          <cell r="J16304" t="str">
            <v>A</v>
          </cell>
          <cell r="K16304" t="str">
            <v>A</v>
          </cell>
        </row>
        <row r="16305">
          <cell r="C16305" t="str">
            <v>1181768|Ishan Kishan</v>
          </cell>
          <cell r="D16305">
            <v>112.57557168047471</v>
          </cell>
          <cell r="E16305">
            <v>112.580857387127</v>
          </cell>
          <cell r="F16305">
            <v>112.52500988642585</v>
          </cell>
          <cell r="G16305">
            <v>112.52975908463274</v>
          </cell>
          <cell r="H16305" t="str">
            <v>A</v>
          </cell>
          <cell r="I16305" t="str">
            <v>A</v>
          </cell>
          <cell r="J16305" t="str">
            <v>A</v>
          </cell>
          <cell r="K16305" t="str">
            <v>A</v>
          </cell>
        </row>
        <row r="16306">
          <cell r="C16306" t="str">
            <v>392192|DB Ravi Teja</v>
          </cell>
          <cell r="D16306">
            <v>112.57940548843774</v>
          </cell>
          <cell r="E16306">
            <v>112.13197980238303</v>
          </cell>
          <cell r="F16306">
            <v>111.33395985847601</v>
          </cell>
          <cell r="G16306">
            <v>112.46023056466605</v>
          </cell>
          <cell r="H16306" t="str">
            <v>A</v>
          </cell>
          <cell r="I16306" t="str">
            <v>A</v>
          </cell>
          <cell r="J16306" t="str">
            <v>A</v>
          </cell>
          <cell r="K16306" t="str">
            <v>A</v>
          </cell>
        </row>
        <row r="16307">
          <cell r="C16307" t="str">
            <v>1254078|MA Agarwal</v>
          </cell>
          <cell r="D16307">
            <v>112.58004292305749</v>
          </cell>
          <cell r="E16307">
            <v>112.71959300257369</v>
          </cell>
          <cell r="F16307">
            <v>112.57451014037883</v>
          </cell>
          <cell r="G16307">
            <v>112.62686629409568</v>
          </cell>
          <cell r="H16307" t="str">
            <v>A</v>
          </cell>
          <cell r="I16307" t="str">
            <v>A</v>
          </cell>
          <cell r="J16307" t="str">
            <v>A</v>
          </cell>
          <cell r="K16307" t="str">
            <v>A</v>
          </cell>
        </row>
        <row r="16308">
          <cell r="C16308" t="str">
            <v>1216495|Ishan Kishan</v>
          </cell>
          <cell r="D16308">
            <v>112.580857387127</v>
          </cell>
          <cell r="E16308">
            <v>113.17983058003342</v>
          </cell>
          <cell r="F16308">
            <v>112.52975908463274</v>
          </cell>
          <cell r="G16308">
            <v>112.77875321587838</v>
          </cell>
          <cell r="H16308" t="str">
            <v>A</v>
          </cell>
          <cell r="I16308" t="str">
            <v>A</v>
          </cell>
          <cell r="J16308" t="str">
            <v>A</v>
          </cell>
          <cell r="K16308" t="str">
            <v>A</v>
          </cell>
        </row>
        <row r="16309">
          <cell r="C16309" t="str">
            <v>1254074|MA Agarwal</v>
          </cell>
          <cell r="D16309">
            <v>112.58096295665585</v>
          </cell>
          <cell r="E16309">
            <v>112.58004292305749</v>
          </cell>
          <cell r="F16309">
            <v>112.4444060701926</v>
          </cell>
          <cell r="G16309">
            <v>112.57451014037883</v>
          </cell>
          <cell r="H16309" t="str">
            <v>A</v>
          </cell>
          <cell r="I16309" t="str">
            <v>A</v>
          </cell>
          <cell r="J16309" t="str">
            <v>A</v>
          </cell>
          <cell r="K16309" t="str">
            <v>A</v>
          </cell>
        </row>
        <row r="16310">
          <cell r="C16310" t="str">
            <v>980949|RA Jadeja</v>
          </cell>
          <cell r="D16310">
            <v>112.58180604446046</v>
          </cell>
          <cell r="E16310">
            <v>112.43733786341073</v>
          </cell>
          <cell r="F16310">
            <v>112.68938425911085</v>
          </cell>
          <cell r="G16310">
            <v>112.57637324679906</v>
          </cell>
          <cell r="H16310" t="str">
            <v>A</v>
          </cell>
          <cell r="I16310" t="str">
            <v>A</v>
          </cell>
          <cell r="J16310" t="str">
            <v>A</v>
          </cell>
          <cell r="K16310" t="str">
            <v>A</v>
          </cell>
        </row>
        <row r="16311">
          <cell r="C16311" t="str">
            <v>829793|EJG Morgan</v>
          </cell>
          <cell r="D16311">
            <v>112.58185054676049</v>
          </cell>
          <cell r="E16311">
            <v>112.4998656338409</v>
          </cell>
          <cell r="F16311">
            <v>111.8301992757002</v>
          </cell>
          <cell r="G16311">
            <v>112.12020947075131</v>
          </cell>
          <cell r="H16311" t="str">
            <v>A</v>
          </cell>
          <cell r="I16311" t="str">
            <v>A</v>
          </cell>
          <cell r="J16311" t="str">
            <v>A</v>
          </cell>
          <cell r="K16311" t="str">
            <v>A</v>
          </cell>
        </row>
        <row r="16312">
          <cell r="C16312" t="str">
            <v>980905|M Vohra</v>
          </cell>
          <cell r="D16312">
            <v>112.58307254156774</v>
          </cell>
          <cell r="E16312">
            <v>113.09020507914278</v>
          </cell>
          <cell r="F16312">
            <v>112.845245337734</v>
          </cell>
          <cell r="G16312">
            <v>112.85854828383674</v>
          </cell>
          <cell r="H16312" t="str">
            <v>A</v>
          </cell>
          <cell r="I16312" t="str">
            <v>A</v>
          </cell>
          <cell r="J16312" t="str">
            <v>A</v>
          </cell>
          <cell r="K16312" t="str">
            <v>A</v>
          </cell>
        </row>
        <row r="16313">
          <cell r="C16313" t="str">
            <v>1178406|PA Patel</v>
          </cell>
          <cell r="D16313">
            <v>112.5839888577395</v>
          </cell>
          <cell r="E16313">
            <v>112.69680432806457</v>
          </cell>
          <cell r="F16313">
            <v>112.58688353729401</v>
          </cell>
          <cell r="G16313">
            <v>112.61573634660932</v>
          </cell>
          <cell r="H16313" t="str">
            <v>A</v>
          </cell>
          <cell r="I16313" t="str">
            <v>A</v>
          </cell>
          <cell r="J16313" t="str">
            <v>A</v>
          </cell>
          <cell r="K16313" t="str">
            <v>A</v>
          </cell>
        </row>
        <row r="16314">
          <cell r="C16314" t="str">
            <v>1175364|HH Pandya</v>
          </cell>
          <cell r="D16314">
            <v>112.58420479943111</v>
          </cell>
          <cell r="E16314">
            <v>112.89730114895141</v>
          </cell>
          <cell r="F16314">
            <v>112.36936494002937</v>
          </cell>
          <cell r="G16314">
            <v>112.51540858118206</v>
          </cell>
          <cell r="H16314" t="str">
            <v>A</v>
          </cell>
          <cell r="I16314" t="str">
            <v>A</v>
          </cell>
          <cell r="J16314" t="str">
            <v>A</v>
          </cell>
          <cell r="K16314" t="str">
            <v>A</v>
          </cell>
        </row>
        <row r="16315">
          <cell r="C16315" t="str">
            <v>1175370|KM Jadhav</v>
          </cell>
          <cell r="D16315">
            <v>112.58575478248174</v>
          </cell>
          <cell r="E16315">
            <v>113.03867271609764</v>
          </cell>
          <cell r="F16315">
            <v>112.64893213082428</v>
          </cell>
          <cell r="G16315">
            <v>112.77446310173787</v>
          </cell>
          <cell r="H16315" t="str">
            <v>A</v>
          </cell>
          <cell r="I16315" t="str">
            <v>A</v>
          </cell>
          <cell r="J16315" t="str">
            <v>A</v>
          </cell>
          <cell r="K16315" t="str">
            <v>A</v>
          </cell>
        </row>
        <row r="16316">
          <cell r="C16316" t="str">
            <v>980947|Shakib Al Hasan</v>
          </cell>
          <cell r="D16316">
            <v>112.58596379427026</v>
          </cell>
          <cell r="E16316">
            <v>112.35463180188988</v>
          </cell>
          <cell r="F16316">
            <v>113.00560897247914</v>
          </cell>
          <cell r="G16316">
            <v>112.70333264740039</v>
          </cell>
          <cell r="H16316" t="str">
            <v>A</v>
          </cell>
          <cell r="I16316" t="str">
            <v>A</v>
          </cell>
          <cell r="J16316" t="str">
            <v>A</v>
          </cell>
          <cell r="K16316" t="str">
            <v>A</v>
          </cell>
        </row>
        <row r="16317">
          <cell r="C16317" t="str">
            <v>1304073|Lalit Yadav</v>
          </cell>
          <cell r="D16317">
            <v>112.58617424242425</v>
          </cell>
          <cell r="E16317">
            <v>110.63215488215489</v>
          </cell>
          <cell r="F16317">
            <v>114.01651936026938</v>
          </cell>
          <cell r="G16317">
            <v>112.77227132435468</v>
          </cell>
          <cell r="H16317" t="str">
            <v>A</v>
          </cell>
          <cell r="I16317" t="str">
            <v>A</v>
          </cell>
          <cell r="J16317" t="str">
            <v>A</v>
          </cell>
          <cell r="K16317" t="str">
            <v>A</v>
          </cell>
        </row>
        <row r="16318">
          <cell r="C16318" t="str">
            <v>980975|RA Jadeja</v>
          </cell>
          <cell r="D16318">
            <v>112.58655510699518</v>
          </cell>
          <cell r="E16318">
            <v>112.54175343917802</v>
          </cell>
          <cell r="F16318">
            <v>112.52440219649874</v>
          </cell>
          <cell r="G16318">
            <v>112.57193826939677</v>
          </cell>
          <cell r="H16318" t="str">
            <v>A</v>
          </cell>
          <cell r="I16318" t="str">
            <v>A</v>
          </cell>
          <cell r="J16318" t="str">
            <v>A</v>
          </cell>
          <cell r="K16318" t="str">
            <v>A</v>
          </cell>
        </row>
        <row r="16319">
          <cell r="C16319" t="str">
            <v>980967|RA Jadeja</v>
          </cell>
          <cell r="D16319">
            <v>112.5875062620171</v>
          </cell>
          <cell r="E16319">
            <v>112.58655510699518</v>
          </cell>
          <cell r="F16319">
            <v>112.47466311530393</v>
          </cell>
          <cell r="G16319">
            <v>112.52440219649874</v>
          </cell>
          <cell r="H16319" t="str">
            <v>A</v>
          </cell>
          <cell r="I16319" t="str">
            <v>A</v>
          </cell>
          <cell r="J16319" t="str">
            <v>A</v>
          </cell>
          <cell r="K16319" t="str">
            <v>A</v>
          </cell>
        </row>
        <row r="16320">
          <cell r="C16320" t="str">
            <v>392231|PA Patel</v>
          </cell>
          <cell r="D16320">
            <v>112.58757909731594</v>
          </cell>
          <cell r="E16320">
            <v>112.42486680911682</v>
          </cell>
          <cell r="F16320">
            <v>113.4152710138053</v>
          </cell>
          <cell r="G16320">
            <v>112.77024365499854</v>
          </cell>
          <cell r="H16320" t="str">
            <v>A</v>
          </cell>
          <cell r="I16320" t="str">
            <v>A</v>
          </cell>
          <cell r="J16320" t="str">
            <v>A</v>
          </cell>
          <cell r="K16320" t="str">
            <v>A</v>
          </cell>
        </row>
        <row r="16321">
          <cell r="C16321" t="str">
            <v>1082646|KM Jadhav</v>
          </cell>
          <cell r="D16321">
            <v>112.5904055071081</v>
          </cell>
          <cell r="E16321">
            <v>112.49232821750971</v>
          </cell>
          <cell r="F16321">
            <v>112.75051510342298</v>
          </cell>
          <cell r="G16321">
            <v>112.585533716679</v>
          </cell>
          <cell r="H16321" t="str">
            <v>A</v>
          </cell>
          <cell r="I16321" t="str">
            <v>A</v>
          </cell>
          <cell r="J16321" t="str">
            <v>A</v>
          </cell>
          <cell r="K16321" t="str">
            <v>A</v>
          </cell>
        </row>
        <row r="16322">
          <cell r="C16322" t="str">
            <v>419123|S Badrinath</v>
          </cell>
          <cell r="D16322">
            <v>112.59071329008482</v>
          </cell>
          <cell r="E16322">
            <v>113.12319583250701</v>
          </cell>
          <cell r="F16322">
            <v>112.75125372534386</v>
          </cell>
          <cell r="G16322">
            <v>112.83261698142667</v>
          </cell>
          <cell r="H16322" t="str">
            <v>A</v>
          </cell>
          <cell r="I16322" t="str">
            <v>A</v>
          </cell>
          <cell r="J16322" t="str">
            <v>A</v>
          </cell>
          <cell r="K16322" t="str">
            <v>A</v>
          </cell>
        </row>
        <row r="16323">
          <cell r="C16323" t="str">
            <v>598001|IK Pathan</v>
          </cell>
          <cell r="D16323">
            <v>112.59739133129948</v>
          </cell>
          <cell r="E16323">
            <v>112.40727016193392</v>
          </cell>
          <cell r="F16323">
            <v>112.74272552906966</v>
          </cell>
          <cell r="G16323">
            <v>112.5886921354731</v>
          </cell>
          <cell r="H16323" t="str">
            <v>A</v>
          </cell>
          <cell r="I16323" t="str">
            <v>A</v>
          </cell>
          <cell r="J16323" t="str">
            <v>A</v>
          </cell>
          <cell r="K16323" t="str">
            <v>A</v>
          </cell>
        </row>
        <row r="16324">
          <cell r="C16324" t="str">
            <v>419140|V Kohli</v>
          </cell>
          <cell r="D16324">
            <v>112.59763875930901</v>
          </cell>
          <cell r="E16324">
            <v>112.44316485751176</v>
          </cell>
          <cell r="F16324">
            <v>112.26824190119304</v>
          </cell>
          <cell r="G16324">
            <v>112.41458085038708</v>
          </cell>
          <cell r="H16324" t="str">
            <v>A</v>
          </cell>
          <cell r="I16324" t="str">
            <v>A</v>
          </cell>
          <cell r="J16324" t="str">
            <v>A</v>
          </cell>
          <cell r="K16324" t="str">
            <v>A</v>
          </cell>
        </row>
        <row r="16325">
          <cell r="C16325" t="str">
            <v>501213|M Manhas</v>
          </cell>
          <cell r="D16325">
            <v>112.59936736314761</v>
          </cell>
          <cell r="E16325">
            <v>112.90254183198206</v>
          </cell>
          <cell r="F16325">
            <v>112.51810624776958</v>
          </cell>
          <cell r="G16325">
            <v>112.67300405342162</v>
          </cell>
          <cell r="H16325" t="str">
            <v>A</v>
          </cell>
          <cell r="I16325" t="str">
            <v>A</v>
          </cell>
          <cell r="J16325" t="str">
            <v>A</v>
          </cell>
          <cell r="K16325" t="str">
            <v>A</v>
          </cell>
        </row>
        <row r="16326">
          <cell r="C16326" t="str">
            <v>729311|AJ Finch</v>
          </cell>
          <cell r="D16326">
            <v>112.59979424421732</v>
          </cell>
          <cell r="E16326">
            <v>113.10690063023395</v>
          </cell>
          <cell r="F16326">
            <v>111.51223022981291</v>
          </cell>
          <cell r="G16326">
            <v>112.16460474059021</v>
          </cell>
          <cell r="H16326" t="str">
            <v>A</v>
          </cell>
          <cell r="I16326" t="str">
            <v>A</v>
          </cell>
          <cell r="J16326" t="str">
            <v>A</v>
          </cell>
          <cell r="K16326" t="str">
            <v>A</v>
          </cell>
        </row>
        <row r="16327">
          <cell r="C16327" t="str">
            <v>1082608|SS Iyer</v>
          </cell>
          <cell r="D16327">
            <v>112.59984287317623</v>
          </cell>
          <cell r="E16327">
            <v>112.96272880318338</v>
          </cell>
          <cell r="F16327">
            <v>112.76809497509208</v>
          </cell>
          <cell r="G16327">
            <v>112.73496889773155</v>
          </cell>
          <cell r="H16327" t="str">
            <v>A</v>
          </cell>
          <cell r="I16327" t="str">
            <v>A</v>
          </cell>
          <cell r="J16327" t="str">
            <v>A</v>
          </cell>
          <cell r="K16327" t="str">
            <v>A</v>
          </cell>
        </row>
        <row r="16328">
          <cell r="C16328" t="str">
            <v>980975|SA Yadav</v>
          </cell>
          <cell r="D16328">
            <v>112.6028662235783</v>
          </cell>
          <cell r="E16328">
            <v>112.13180602281771</v>
          </cell>
          <cell r="F16328">
            <v>112.46959302785899</v>
          </cell>
          <cell r="G16328">
            <v>112.44702852704408</v>
          </cell>
          <cell r="H16328" t="str">
            <v>A</v>
          </cell>
          <cell r="I16328" t="str">
            <v>A</v>
          </cell>
          <cell r="J16328" t="str">
            <v>A</v>
          </cell>
          <cell r="K16328" t="str">
            <v>A</v>
          </cell>
        </row>
        <row r="16329">
          <cell r="C16329" t="str">
            <v>1216528|RA Jadeja</v>
          </cell>
          <cell r="D16329">
            <v>112.60423945405215</v>
          </cell>
          <cell r="E16329">
            <v>112.68240306717958</v>
          </cell>
          <cell r="F16329">
            <v>112.62749050804995</v>
          </cell>
          <cell r="G16329">
            <v>112.63718378242265</v>
          </cell>
          <cell r="H16329" t="str">
            <v>A</v>
          </cell>
          <cell r="I16329" t="str">
            <v>A</v>
          </cell>
          <cell r="J16329" t="str">
            <v>A</v>
          </cell>
          <cell r="K16329" t="str">
            <v>A</v>
          </cell>
        </row>
        <row r="16330">
          <cell r="C16330" t="str">
            <v>1082607|KM Jadhav</v>
          </cell>
          <cell r="D16330">
            <v>112.60537371423146</v>
          </cell>
          <cell r="E16330">
            <v>112.71546812822673</v>
          </cell>
          <cell r="F16330">
            <v>112.8276605350752</v>
          </cell>
          <cell r="G16330">
            <v>112.68891847431662</v>
          </cell>
          <cell r="H16330" t="str">
            <v>A</v>
          </cell>
          <cell r="I16330" t="str">
            <v>A</v>
          </cell>
          <cell r="J16330" t="str">
            <v>A</v>
          </cell>
          <cell r="K16330" t="str">
            <v>A</v>
          </cell>
        </row>
        <row r="16331">
          <cell r="C16331" t="str">
            <v>980959|SA Yadav</v>
          </cell>
          <cell r="D16331">
            <v>112.60641333473617</v>
          </cell>
          <cell r="E16331">
            <v>112.6028662235783</v>
          </cell>
          <cell r="F16331">
            <v>112.18220947235365</v>
          </cell>
          <cell r="G16331">
            <v>112.46959302785899</v>
          </cell>
          <cell r="H16331" t="str">
            <v>A</v>
          </cell>
          <cell r="I16331" t="str">
            <v>A</v>
          </cell>
          <cell r="J16331" t="str">
            <v>A</v>
          </cell>
          <cell r="K16331" t="str">
            <v>A</v>
          </cell>
        </row>
        <row r="16332">
          <cell r="C16332" t="str">
            <v>598071|STR Binny</v>
          </cell>
          <cell r="D16332">
            <v>112.60729578129127</v>
          </cell>
          <cell r="E16332">
            <v>111.9986584570708</v>
          </cell>
          <cell r="F16332">
            <v>112.72991684710115</v>
          </cell>
          <cell r="G16332">
            <v>112.53905102488237</v>
          </cell>
          <cell r="H16332" t="str">
            <v>A</v>
          </cell>
          <cell r="I16332" t="str">
            <v>A</v>
          </cell>
          <cell r="J16332" t="str">
            <v>A</v>
          </cell>
          <cell r="K16332" t="str">
            <v>A</v>
          </cell>
        </row>
        <row r="16333">
          <cell r="C16333" t="str">
            <v>598056|Mandeep Singh</v>
          </cell>
          <cell r="D16333">
            <v>112.60911550739678</v>
          </cell>
          <cell r="E16333">
            <v>112.05943563953217</v>
          </cell>
          <cell r="F16333">
            <v>112.9668168872812</v>
          </cell>
          <cell r="G16333">
            <v>112.5684838379773</v>
          </cell>
          <cell r="H16333" t="str">
            <v>A</v>
          </cell>
          <cell r="I16333" t="str">
            <v>A</v>
          </cell>
          <cell r="J16333" t="str">
            <v>A</v>
          </cell>
          <cell r="K16333" t="str">
            <v>A</v>
          </cell>
        </row>
        <row r="16334">
          <cell r="C16334" t="str">
            <v>1178395|PA Patel</v>
          </cell>
          <cell r="D16334">
            <v>112.6102459001186</v>
          </cell>
          <cell r="E16334">
            <v>112.56641585402392</v>
          </cell>
          <cell r="F16334">
            <v>112.53332130126876</v>
          </cell>
          <cell r="G16334">
            <v>112.60849367814025</v>
          </cell>
          <cell r="H16334" t="str">
            <v>A</v>
          </cell>
          <cell r="I16334" t="str">
            <v>A</v>
          </cell>
          <cell r="J16334" t="str">
            <v>A</v>
          </cell>
          <cell r="K16334" t="str">
            <v>A</v>
          </cell>
        </row>
        <row r="16335">
          <cell r="C16335" t="str">
            <v>1082594|DT Christian</v>
          </cell>
          <cell r="D16335">
            <v>112.61031636886982</v>
          </cell>
          <cell r="E16335">
            <v>112.81943304848417</v>
          </cell>
          <cell r="F16335">
            <v>113.09029660596576</v>
          </cell>
          <cell r="G16335">
            <v>112.8197658137566</v>
          </cell>
          <cell r="H16335" t="str">
            <v>A</v>
          </cell>
          <cell r="I16335" t="str">
            <v>A</v>
          </cell>
          <cell r="J16335" t="str">
            <v>A</v>
          </cell>
          <cell r="K16335" t="str">
            <v>A</v>
          </cell>
        </row>
        <row r="16336">
          <cell r="C16336" t="str">
            <v>1304077|SS Prabhudessai</v>
          </cell>
          <cell r="D16336">
            <v>112.61111111111111</v>
          </cell>
          <cell r="E16336">
            <v>109.04740740740742</v>
          </cell>
          <cell r="F16336">
            <v>116.72222222222223</v>
          </cell>
          <cell r="G16336">
            <v>114.16395061728394</v>
          </cell>
          <cell r="H16336" t="str">
            <v>A</v>
          </cell>
          <cell r="I16336" t="str">
            <v>A</v>
          </cell>
          <cell r="J16336" t="str">
            <v>A</v>
          </cell>
          <cell r="K16336" t="str">
            <v>A</v>
          </cell>
        </row>
        <row r="16337">
          <cell r="C16337" t="str">
            <v>336027|WP Saha</v>
          </cell>
          <cell r="D16337">
            <v>112.61845077220076</v>
          </cell>
          <cell r="E16337">
            <v>112.99862290862289</v>
          </cell>
          <cell r="F16337">
            <v>112.82772867255009</v>
          </cell>
          <cell r="G16337">
            <v>112.44129152111293</v>
          </cell>
          <cell r="H16337" t="str">
            <v>A</v>
          </cell>
          <cell r="I16337" t="str">
            <v>A</v>
          </cell>
          <cell r="J16337" t="str">
            <v>A</v>
          </cell>
          <cell r="K16337" t="str">
            <v>A</v>
          </cell>
        </row>
        <row r="16338">
          <cell r="C16338" t="str">
            <v>1136576|Shakib Al Hasan</v>
          </cell>
          <cell r="D16338">
            <v>112.62297409579668</v>
          </cell>
          <cell r="E16338">
            <v>113.0337462644882</v>
          </cell>
          <cell r="F16338">
            <v>112.60805643649348</v>
          </cell>
          <cell r="G16338">
            <v>112.73397471926357</v>
          </cell>
          <cell r="H16338" t="str">
            <v>A</v>
          </cell>
          <cell r="I16338" t="str">
            <v>A</v>
          </cell>
          <cell r="J16338" t="str">
            <v>A</v>
          </cell>
          <cell r="K16338" t="str">
            <v>A</v>
          </cell>
        </row>
        <row r="16339">
          <cell r="C16339" t="str">
            <v>1216525|RA Jadeja</v>
          </cell>
          <cell r="D16339">
            <v>112.62490882603623</v>
          </cell>
          <cell r="E16339">
            <v>112.60423945405215</v>
          </cell>
          <cell r="F16339">
            <v>112.56689528397834</v>
          </cell>
          <cell r="G16339">
            <v>112.62749050804995</v>
          </cell>
          <cell r="H16339" t="str">
            <v>A</v>
          </cell>
          <cell r="I16339" t="str">
            <v>A</v>
          </cell>
          <cell r="J16339" t="str">
            <v>A</v>
          </cell>
          <cell r="K16339" t="str">
            <v>A</v>
          </cell>
        </row>
        <row r="16340">
          <cell r="C16340" t="str">
            <v>501223|AM Nayar</v>
          </cell>
          <cell r="D16340">
            <v>112.62500755857901</v>
          </cell>
          <cell r="E16340">
            <v>112.94828316000732</v>
          </cell>
          <cell r="F16340">
            <v>113.06671724741392</v>
          </cell>
          <cell r="G16340">
            <v>112.92665507459314</v>
          </cell>
          <cell r="H16340" t="str">
            <v>A</v>
          </cell>
          <cell r="I16340" t="str">
            <v>A</v>
          </cell>
          <cell r="J16340" t="str">
            <v>A</v>
          </cell>
          <cell r="K16340" t="str">
            <v>A</v>
          </cell>
        </row>
        <row r="16341">
          <cell r="C16341" t="str">
            <v>1304091|Lalit Yadav</v>
          </cell>
          <cell r="D16341">
            <v>112.63085399449037</v>
          </cell>
          <cell r="E16341">
            <v>111.78661616161617</v>
          </cell>
          <cell r="F16341">
            <v>111.75231609019488</v>
          </cell>
          <cell r="G16341">
            <v>112.13713651668199</v>
          </cell>
          <cell r="H16341" t="str">
            <v>A</v>
          </cell>
          <cell r="I16341" t="str">
            <v>A</v>
          </cell>
          <cell r="J16341" t="str">
            <v>A</v>
          </cell>
          <cell r="K16341" t="str">
            <v>A</v>
          </cell>
        </row>
        <row r="16342">
          <cell r="C16342" t="str">
            <v>1216546|MA Agarwal</v>
          </cell>
          <cell r="D16342">
            <v>112.6342336715542</v>
          </cell>
          <cell r="E16342">
            <v>112.49406218153547</v>
          </cell>
          <cell r="F16342">
            <v>112.61740412625716</v>
          </cell>
          <cell r="G16342">
            <v>112.61497582373543</v>
          </cell>
          <cell r="H16342" t="str">
            <v>A</v>
          </cell>
          <cell r="I16342" t="str">
            <v>A</v>
          </cell>
          <cell r="J16342" t="str">
            <v>A</v>
          </cell>
          <cell r="K16342" t="str">
            <v>A</v>
          </cell>
        </row>
        <row r="16343">
          <cell r="C16343" t="str">
            <v>1178427|Mandeep Singh</v>
          </cell>
          <cell r="D16343">
            <v>112.63514691048292</v>
          </cell>
          <cell r="E16343">
            <v>112.74886463108678</v>
          </cell>
          <cell r="F16343">
            <v>112.67437687417519</v>
          </cell>
          <cell r="G16343">
            <v>112.70903259614454</v>
          </cell>
          <cell r="H16343" t="str">
            <v>A</v>
          </cell>
          <cell r="I16343" t="str">
            <v>A</v>
          </cell>
          <cell r="J16343" t="str">
            <v>A</v>
          </cell>
          <cell r="K16343" t="str">
            <v>A</v>
          </cell>
        </row>
        <row r="16344">
          <cell r="C16344" t="str">
            <v>1136599|Shakib Al Hasan</v>
          </cell>
          <cell r="D16344">
            <v>112.63934493821591</v>
          </cell>
          <cell r="E16344">
            <v>112.8587779814272</v>
          </cell>
          <cell r="F16344">
            <v>112.64078621639318</v>
          </cell>
          <cell r="G16344">
            <v>112.77072915383208</v>
          </cell>
          <cell r="H16344" t="str">
            <v>A</v>
          </cell>
          <cell r="I16344" t="str">
            <v>A</v>
          </cell>
          <cell r="J16344" t="str">
            <v>A</v>
          </cell>
          <cell r="K16344" t="str">
            <v>A</v>
          </cell>
        </row>
        <row r="16345">
          <cell r="C16345" t="str">
            <v>392208|W Jaffer</v>
          </cell>
          <cell r="D16345">
            <v>112.64021604938272</v>
          </cell>
          <cell r="E16345">
            <v>112.8344708994709</v>
          </cell>
          <cell r="F16345">
            <v>110.54418312757201</v>
          </cell>
          <cell r="G16345">
            <v>111.3393154027043</v>
          </cell>
          <cell r="H16345" t="str">
            <v>A</v>
          </cell>
          <cell r="I16345" t="str">
            <v>A</v>
          </cell>
          <cell r="J16345" t="str">
            <v>A</v>
          </cell>
          <cell r="K16345" t="str">
            <v>A</v>
          </cell>
        </row>
        <row r="16346">
          <cell r="C16346" t="str">
            <v>1178414|PA Patel</v>
          </cell>
          <cell r="D16346">
            <v>112.64028928230327</v>
          </cell>
          <cell r="E16346">
            <v>112.85483254531611</v>
          </cell>
          <cell r="F16346">
            <v>112.64036082270245</v>
          </cell>
          <cell r="G16346">
            <v>112.73064205189466</v>
          </cell>
          <cell r="H16346" t="str">
            <v>A</v>
          </cell>
          <cell r="I16346" t="str">
            <v>A</v>
          </cell>
          <cell r="J16346" t="str">
            <v>A</v>
          </cell>
          <cell r="K16346" t="str">
            <v>A</v>
          </cell>
        </row>
        <row r="16347">
          <cell r="C16347" t="str">
            <v>1175367|DJ Bravo</v>
          </cell>
          <cell r="D16347">
            <v>112.64192269165808</v>
          </cell>
          <cell r="E16347">
            <v>112.82147191002736</v>
          </cell>
          <cell r="F16347">
            <v>112.76089432259545</v>
          </cell>
          <cell r="G16347">
            <v>112.74624833840994</v>
          </cell>
          <cell r="H16347" t="str">
            <v>A</v>
          </cell>
          <cell r="I16347" t="str">
            <v>A</v>
          </cell>
          <cell r="J16347" t="str">
            <v>A</v>
          </cell>
          <cell r="K16347" t="str">
            <v>A</v>
          </cell>
        </row>
        <row r="16348">
          <cell r="C16348" t="str">
            <v>1082605|SS Iyer</v>
          </cell>
          <cell r="D16348">
            <v>112.64233501683505</v>
          </cell>
          <cell r="E16348">
            <v>112.59984287317623</v>
          </cell>
          <cell r="F16348">
            <v>113.16856323796776</v>
          </cell>
          <cell r="G16348">
            <v>112.76809497509208</v>
          </cell>
          <cell r="H16348" t="str">
            <v>A</v>
          </cell>
          <cell r="I16348" t="str">
            <v>A</v>
          </cell>
          <cell r="J16348" t="str">
            <v>A</v>
          </cell>
          <cell r="K16348" t="str">
            <v>A</v>
          </cell>
        </row>
        <row r="16349">
          <cell r="C16349" t="str">
            <v>548371|Azhar Mahmood</v>
          </cell>
          <cell r="D16349">
            <v>112.64379876349703</v>
          </cell>
          <cell r="E16349">
            <v>111.73893223421959</v>
          </cell>
          <cell r="F16349">
            <v>112.72425487082096</v>
          </cell>
          <cell r="G16349">
            <v>112.37775977942165</v>
          </cell>
          <cell r="H16349" t="str">
            <v>A</v>
          </cell>
          <cell r="I16349" t="str">
            <v>A</v>
          </cell>
          <cell r="J16349" t="str">
            <v>A</v>
          </cell>
          <cell r="K16349" t="str">
            <v>A</v>
          </cell>
        </row>
        <row r="16350">
          <cell r="C16350" t="str">
            <v>1178412|Mandeep Singh</v>
          </cell>
          <cell r="D16350">
            <v>112.64489746517869</v>
          </cell>
          <cell r="E16350">
            <v>112.74308624686395</v>
          </cell>
          <cell r="F16350">
            <v>112.79770076339911</v>
          </cell>
          <cell r="G16350">
            <v>112.75752526213557</v>
          </cell>
          <cell r="H16350" t="str">
            <v>A</v>
          </cell>
          <cell r="I16350" t="str">
            <v>A</v>
          </cell>
          <cell r="J16350" t="str">
            <v>A</v>
          </cell>
          <cell r="K16350" t="str">
            <v>A</v>
          </cell>
        </row>
        <row r="16351">
          <cell r="C16351" t="str">
            <v>1304062|OF Smith</v>
          </cell>
          <cell r="D16351">
            <v>112.64516129032258</v>
          </cell>
          <cell r="E16351">
            <v>109.40979689366786</v>
          </cell>
          <cell r="F16351">
            <v>118.54838709677419</v>
          </cell>
          <cell r="G16351">
            <v>113.35165272799681</v>
          </cell>
          <cell r="H16351" t="str">
            <v>A</v>
          </cell>
          <cell r="I16351" t="str">
            <v>A</v>
          </cell>
          <cell r="J16351" t="str">
            <v>A</v>
          </cell>
          <cell r="K16351" t="str">
            <v>A</v>
          </cell>
        </row>
        <row r="16352">
          <cell r="C16352" t="str">
            <v>980911|AJ Finch</v>
          </cell>
          <cell r="D16352">
            <v>112.64571176098332</v>
          </cell>
          <cell r="E16352">
            <v>113.29256431965852</v>
          </cell>
          <cell r="F16352">
            <v>112.15839906405557</v>
          </cell>
          <cell r="G16352">
            <v>112.56517043835954</v>
          </cell>
          <cell r="H16352" t="str">
            <v>A</v>
          </cell>
          <cell r="I16352" t="str">
            <v>A</v>
          </cell>
          <cell r="J16352" t="str">
            <v>A</v>
          </cell>
          <cell r="K16352" t="str">
            <v>A</v>
          </cell>
        </row>
        <row r="16353">
          <cell r="C16353" t="str">
            <v>829749|SV Samson</v>
          </cell>
          <cell r="D16353">
            <v>112.64726511834272</v>
          </cell>
          <cell r="E16353">
            <v>112.32975231906862</v>
          </cell>
          <cell r="F16353">
            <v>112.54637775341746</v>
          </cell>
          <cell r="G16353">
            <v>112.56176412498398</v>
          </cell>
          <cell r="H16353" t="str">
            <v>A</v>
          </cell>
          <cell r="I16353" t="str">
            <v>A</v>
          </cell>
          <cell r="J16353" t="str">
            <v>A</v>
          </cell>
          <cell r="K16353" t="str">
            <v>A</v>
          </cell>
        </row>
        <row r="16354">
          <cell r="C16354" t="str">
            <v>548367|KA Pollard</v>
          </cell>
          <cell r="D16354">
            <v>112.64807583688368</v>
          </cell>
          <cell r="E16354">
            <v>113.42479747963938</v>
          </cell>
          <cell r="F16354">
            <v>112.55006808183778</v>
          </cell>
          <cell r="G16354">
            <v>112.8579737161546</v>
          </cell>
          <cell r="H16354" t="str">
            <v>A</v>
          </cell>
          <cell r="I16354" t="str">
            <v>A</v>
          </cell>
          <cell r="J16354" t="str">
            <v>A</v>
          </cell>
          <cell r="K16354" t="str">
            <v>A</v>
          </cell>
        </row>
        <row r="16355">
          <cell r="C16355" t="str">
            <v>1082623|EJG Morgan</v>
          </cell>
          <cell r="D16355">
            <v>112.64862093681184</v>
          </cell>
          <cell r="E16355">
            <v>112.70963712764187</v>
          </cell>
          <cell r="F16355">
            <v>112.7770583384962</v>
          </cell>
          <cell r="G16355">
            <v>112.731647134841</v>
          </cell>
          <cell r="H16355" t="str">
            <v>A</v>
          </cell>
          <cell r="I16355" t="str">
            <v>A</v>
          </cell>
          <cell r="J16355" t="str">
            <v>A</v>
          </cell>
          <cell r="K16355" t="str">
            <v>A</v>
          </cell>
        </row>
        <row r="16356">
          <cell r="C16356" t="str">
            <v>1175372|PA Patel</v>
          </cell>
          <cell r="D16356">
            <v>112.64881928027826</v>
          </cell>
          <cell r="E16356">
            <v>112.6102459001186</v>
          </cell>
          <cell r="F16356">
            <v>112.46996804737682</v>
          </cell>
          <cell r="G16356">
            <v>112.53332130126876</v>
          </cell>
          <cell r="H16356" t="str">
            <v>A</v>
          </cell>
          <cell r="I16356" t="str">
            <v>A</v>
          </cell>
          <cell r="J16356" t="str">
            <v>A</v>
          </cell>
          <cell r="K16356" t="str">
            <v>A</v>
          </cell>
        </row>
        <row r="16357">
          <cell r="C16357" t="str">
            <v>419124|NV Ojha</v>
          </cell>
          <cell r="D16357">
            <v>112.6488667076167</v>
          </cell>
          <cell r="E16357">
            <v>112.52549234549234</v>
          </cell>
          <cell r="F16357">
            <v>112.82264570148659</v>
          </cell>
          <cell r="G16357">
            <v>112.6299298002707</v>
          </cell>
          <cell r="H16357" t="str">
            <v>A</v>
          </cell>
          <cell r="I16357" t="str">
            <v>A</v>
          </cell>
          <cell r="J16357" t="str">
            <v>A</v>
          </cell>
          <cell r="K16357" t="str">
            <v>A</v>
          </cell>
        </row>
        <row r="16358">
          <cell r="C16358" t="str">
            <v>1136620|Shakib Al Hasan</v>
          </cell>
          <cell r="D16358">
            <v>112.65084179084812</v>
          </cell>
          <cell r="E16358">
            <v>112.56045271401446</v>
          </cell>
          <cell r="F16358">
            <v>112.62289142782424</v>
          </cell>
          <cell r="G16358">
            <v>112.56567986439076</v>
          </cell>
          <cell r="H16358" t="str">
            <v>A</v>
          </cell>
          <cell r="I16358" t="str">
            <v>A</v>
          </cell>
          <cell r="J16358" t="str">
            <v>A</v>
          </cell>
          <cell r="K16358" t="str">
            <v>A</v>
          </cell>
        </row>
        <row r="16359">
          <cell r="C16359" t="str">
            <v>1216521|RA Jadeja</v>
          </cell>
          <cell r="D16359">
            <v>112.65332324406144</v>
          </cell>
          <cell r="E16359">
            <v>112.62490882603623</v>
          </cell>
          <cell r="F16359">
            <v>112.44321874263558</v>
          </cell>
          <cell r="G16359">
            <v>112.56689528397834</v>
          </cell>
          <cell r="H16359" t="str">
            <v>A</v>
          </cell>
          <cell r="I16359" t="str">
            <v>A</v>
          </cell>
          <cell r="J16359" t="str">
            <v>A</v>
          </cell>
          <cell r="K16359" t="str">
            <v>A</v>
          </cell>
        </row>
        <row r="16360">
          <cell r="C16360" t="str">
            <v>336026|MF Maharoof</v>
          </cell>
          <cell r="D16360">
            <v>112.65502937420179</v>
          </cell>
          <cell r="E16360">
            <v>111.71252447850149</v>
          </cell>
          <cell r="F16360">
            <v>115.50999205335604</v>
          </cell>
          <cell r="G16360">
            <v>113.42211352348518</v>
          </cell>
          <cell r="H16360" t="str">
            <v>A</v>
          </cell>
          <cell r="I16360" t="str">
            <v>A</v>
          </cell>
          <cell r="J16360" t="str">
            <v>A</v>
          </cell>
          <cell r="K16360" t="str">
            <v>A</v>
          </cell>
        </row>
        <row r="16361">
          <cell r="C16361" t="str">
            <v>981017|DJ Bravo</v>
          </cell>
          <cell r="D16361">
            <v>112.65558609540679</v>
          </cell>
          <cell r="E16361">
            <v>112.73391219299435</v>
          </cell>
          <cell r="F16361">
            <v>112.7586522299182</v>
          </cell>
          <cell r="G16361">
            <v>112.70789580789149</v>
          </cell>
          <cell r="H16361" t="str">
            <v>A</v>
          </cell>
          <cell r="I16361" t="str">
            <v>A</v>
          </cell>
          <cell r="J16361" t="str">
            <v>A</v>
          </cell>
          <cell r="K16361" t="str">
            <v>A</v>
          </cell>
        </row>
        <row r="16362">
          <cell r="C16362" t="str">
            <v>1136567|Shakib Al Hasan</v>
          </cell>
          <cell r="D16362">
            <v>112.65599141617791</v>
          </cell>
          <cell r="E16362">
            <v>112.54520379750585</v>
          </cell>
          <cell r="F16362">
            <v>112.94034668868271</v>
          </cell>
          <cell r="G16362">
            <v>112.74439545098807</v>
          </cell>
          <cell r="H16362" t="str">
            <v>A</v>
          </cell>
          <cell r="I16362" t="str">
            <v>A</v>
          </cell>
          <cell r="J16362" t="str">
            <v>A</v>
          </cell>
          <cell r="K16362" t="str">
            <v>A</v>
          </cell>
        </row>
        <row r="16363">
          <cell r="C16363" t="str">
            <v>1181767|DJ Bravo</v>
          </cell>
          <cell r="D16363">
            <v>112.6563703310856</v>
          </cell>
          <cell r="E16363">
            <v>112.46599920525819</v>
          </cell>
          <cell r="F16363">
            <v>112.72601135027499</v>
          </cell>
          <cell r="G16363">
            <v>112.63338679723718</v>
          </cell>
          <cell r="H16363" t="str">
            <v>A</v>
          </cell>
          <cell r="I16363" t="str">
            <v>A</v>
          </cell>
          <cell r="J16363" t="str">
            <v>A</v>
          </cell>
          <cell r="K16363" t="str">
            <v>A</v>
          </cell>
        </row>
        <row r="16364">
          <cell r="C16364" t="str">
            <v>1304107|RK Singh</v>
          </cell>
          <cell r="D16364">
            <v>112.66179487179487</v>
          </cell>
          <cell r="E16364">
            <v>112.1145238095238</v>
          </cell>
          <cell r="F16364">
            <v>112.83266058016056</v>
          </cell>
          <cell r="G16364">
            <v>112.42830993080993</v>
          </cell>
          <cell r="H16364" t="str">
            <v>A</v>
          </cell>
          <cell r="I16364" t="str">
            <v>A</v>
          </cell>
          <cell r="J16364" t="str">
            <v>A</v>
          </cell>
          <cell r="K16364" t="str">
            <v>A</v>
          </cell>
        </row>
        <row r="16365">
          <cell r="C16365" t="str">
            <v>1175360|KM Jadhav</v>
          </cell>
          <cell r="D16365">
            <v>112.66207980335683</v>
          </cell>
          <cell r="E16365">
            <v>112.69896180663423</v>
          </cell>
          <cell r="F16365">
            <v>112.61217456096732</v>
          </cell>
          <cell r="G16365">
            <v>112.68105242400883</v>
          </cell>
          <cell r="H16365" t="str">
            <v>A</v>
          </cell>
          <cell r="I16365" t="str">
            <v>A</v>
          </cell>
          <cell r="J16365" t="str">
            <v>A</v>
          </cell>
          <cell r="K16365" t="str">
            <v>A</v>
          </cell>
        </row>
        <row r="16366">
          <cell r="C16366" t="str">
            <v>1304060|SW Billings</v>
          </cell>
          <cell r="D16366">
            <v>112.66223223579809</v>
          </cell>
          <cell r="E16366">
            <v>112.29326239623843</v>
          </cell>
          <cell r="F16366">
            <v>112.62696112359133</v>
          </cell>
          <cell r="G16366">
            <v>112.46245232476706</v>
          </cell>
          <cell r="H16366" t="str">
            <v>A</v>
          </cell>
          <cell r="I16366" t="str">
            <v>A</v>
          </cell>
          <cell r="J16366" t="str">
            <v>A</v>
          </cell>
          <cell r="K16366" t="str">
            <v>A</v>
          </cell>
        </row>
        <row r="16367">
          <cell r="C16367" t="str">
            <v>733979|STR Binny</v>
          </cell>
          <cell r="D16367">
            <v>112.66418988528977</v>
          </cell>
          <cell r="E16367">
            <v>112.45624775331098</v>
          </cell>
          <cell r="F16367">
            <v>113.01755146235121</v>
          </cell>
          <cell r="G16367">
            <v>112.74916734345857</v>
          </cell>
          <cell r="H16367" t="str">
            <v>A</v>
          </cell>
          <cell r="I16367" t="str">
            <v>A</v>
          </cell>
          <cell r="J16367" t="str">
            <v>A</v>
          </cell>
          <cell r="K16367" t="str">
            <v>A</v>
          </cell>
        </row>
        <row r="16368">
          <cell r="C16368" t="str">
            <v>392185|A Flintoff</v>
          </cell>
          <cell r="D16368">
            <v>112.66666666666667</v>
          </cell>
          <cell r="E16368">
            <v>117.33333333333334</v>
          </cell>
          <cell r="F16368">
            <v>112.66666666666667</v>
          </cell>
          <cell r="G16368">
            <v>115</v>
          </cell>
          <cell r="H16368" t="str">
            <v>A</v>
          </cell>
          <cell r="I16368" t="str">
            <v>A</v>
          </cell>
          <cell r="J16368" t="str">
            <v>A</v>
          </cell>
          <cell r="K16368" t="str">
            <v>A</v>
          </cell>
        </row>
        <row r="16369">
          <cell r="C16369" t="str">
            <v>1178404|KM Jadhav</v>
          </cell>
          <cell r="D16369">
            <v>112.66767252705291</v>
          </cell>
          <cell r="E16369">
            <v>112.46800670262739</v>
          </cell>
          <cell r="F16369">
            <v>112.86718232125152</v>
          </cell>
          <cell r="G16369">
            <v>112.67696031676144</v>
          </cell>
          <cell r="H16369" t="str">
            <v>A</v>
          </cell>
          <cell r="I16369" t="str">
            <v>A</v>
          </cell>
          <cell r="J16369" t="str">
            <v>A</v>
          </cell>
          <cell r="K16369" t="str">
            <v>A</v>
          </cell>
        </row>
        <row r="16370">
          <cell r="C16370" t="str">
            <v>501251|KA Pollard</v>
          </cell>
          <cell r="D16370">
            <v>112.66782040482042</v>
          </cell>
          <cell r="E16370">
            <v>113.08840038554325</v>
          </cell>
          <cell r="F16370">
            <v>112.90797434504454</v>
          </cell>
          <cell r="G16370">
            <v>112.9863965458477</v>
          </cell>
          <cell r="H16370" t="str">
            <v>A</v>
          </cell>
          <cell r="I16370" t="str">
            <v>A</v>
          </cell>
          <cell r="J16370" t="str">
            <v>A</v>
          </cell>
          <cell r="K16370" t="str">
            <v>A</v>
          </cell>
        </row>
        <row r="16371">
          <cell r="C16371" t="str">
            <v>392188|DB Ravi Teja</v>
          </cell>
          <cell r="D16371">
            <v>112.66930640317737</v>
          </cell>
          <cell r="E16371">
            <v>112.57940548843774</v>
          </cell>
          <cell r="F16371">
            <v>108.73692684620103</v>
          </cell>
          <cell r="G16371">
            <v>111.33395985847601</v>
          </cell>
          <cell r="H16371" t="str">
            <v>A</v>
          </cell>
          <cell r="I16371" t="str">
            <v>A</v>
          </cell>
          <cell r="J16371" t="str">
            <v>A</v>
          </cell>
          <cell r="K16371" t="str">
            <v>A</v>
          </cell>
        </row>
        <row r="16372">
          <cell r="C16372" t="str">
            <v>829797|DJ Hooda</v>
          </cell>
          <cell r="D16372">
            <v>112.66978354978356</v>
          </cell>
          <cell r="E16372">
            <v>112.96106060606061</v>
          </cell>
          <cell r="F16372">
            <v>114.21252044252044</v>
          </cell>
          <cell r="G16372">
            <v>113.10964165464166</v>
          </cell>
          <cell r="H16372" t="str">
            <v>A</v>
          </cell>
          <cell r="I16372" t="str">
            <v>A</v>
          </cell>
          <cell r="J16372" t="str">
            <v>A</v>
          </cell>
          <cell r="K16372" t="str">
            <v>A</v>
          </cell>
        </row>
        <row r="16373">
          <cell r="C16373" t="str">
            <v>980933|JC Buttler</v>
          </cell>
          <cell r="D16373">
            <v>112.67020689655173</v>
          </cell>
          <cell r="E16373">
            <v>110.05850574712645</v>
          </cell>
          <cell r="F16373">
            <v>112.00645785440615</v>
          </cell>
          <cell r="G16373">
            <v>111.17373754789274</v>
          </cell>
          <cell r="H16373" t="str">
            <v>A</v>
          </cell>
          <cell r="I16373" t="str">
            <v>A</v>
          </cell>
          <cell r="J16373" t="str">
            <v>A</v>
          </cell>
          <cell r="K16373" t="str">
            <v>A</v>
          </cell>
        </row>
        <row r="16374">
          <cell r="C16374" t="str">
            <v>829785|M Vohra</v>
          </cell>
          <cell r="D16374">
            <v>112.67356648341129</v>
          </cell>
          <cell r="E16374">
            <v>112.48365778758064</v>
          </cell>
          <cell r="F16374">
            <v>113.50953585139946</v>
          </cell>
          <cell r="G16374">
            <v>112.86769457573813</v>
          </cell>
          <cell r="H16374" t="str">
            <v>A</v>
          </cell>
          <cell r="I16374" t="str">
            <v>A</v>
          </cell>
          <cell r="J16374" t="str">
            <v>A</v>
          </cell>
          <cell r="K16374" t="str">
            <v>A</v>
          </cell>
        </row>
        <row r="16375">
          <cell r="C16375" t="str">
            <v>1082636|KM Jadhav</v>
          </cell>
          <cell r="D16375">
            <v>112.67386742541916</v>
          </cell>
          <cell r="E16375">
            <v>112.5904055071081</v>
          </cell>
          <cell r="F16375">
            <v>112.86114517913724</v>
          </cell>
          <cell r="G16375">
            <v>112.75051510342298</v>
          </cell>
          <cell r="H16375" t="str">
            <v>A</v>
          </cell>
          <cell r="I16375" t="str">
            <v>A</v>
          </cell>
          <cell r="J16375" t="str">
            <v>A</v>
          </cell>
          <cell r="K16375" t="str">
            <v>A</v>
          </cell>
        </row>
        <row r="16376">
          <cell r="C16376" t="str">
            <v>1254110|MM Ali</v>
          </cell>
          <cell r="D16376">
            <v>112.67562164162416</v>
          </cell>
          <cell r="E16376">
            <v>112.4828990562808</v>
          </cell>
          <cell r="F16376">
            <v>113.09218846561748</v>
          </cell>
          <cell r="G16376">
            <v>112.84293166430753</v>
          </cell>
          <cell r="H16376" t="str">
            <v>A</v>
          </cell>
          <cell r="I16376" t="str">
            <v>A</v>
          </cell>
          <cell r="J16376" t="str">
            <v>A</v>
          </cell>
          <cell r="K16376" t="str">
            <v>A</v>
          </cell>
        </row>
        <row r="16377">
          <cell r="C16377" t="str">
            <v>1136574|SN Khan</v>
          </cell>
          <cell r="D16377">
            <v>112.67684890460754</v>
          </cell>
          <cell r="E16377">
            <v>111.6079999087758</v>
          </cell>
          <cell r="F16377">
            <v>113.60374211587335</v>
          </cell>
          <cell r="G16377">
            <v>112.68158948668049</v>
          </cell>
          <cell r="H16377" t="str">
            <v>A</v>
          </cell>
          <cell r="I16377" t="str">
            <v>A</v>
          </cell>
          <cell r="J16377" t="str">
            <v>A</v>
          </cell>
          <cell r="K16377" t="str">
            <v>A</v>
          </cell>
        </row>
        <row r="16378">
          <cell r="C16378" t="str">
            <v>1136614|Shakib Al Hasan</v>
          </cell>
          <cell r="D16378">
            <v>112.67929559163629</v>
          </cell>
          <cell r="E16378">
            <v>112.7320874043149</v>
          </cell>
          <cell r="F16378">
            <v>112.72580617042645</v>
          </cell>
          <cell r="G16378">
            <v>112.7567203257928</v>
          </cell>
          <cell r="H16378" t="str">
            <v>A</v>
          </cell>
          <cell r="I16378" t="str">
            <v>A</v>
          </cell>
          <cell r="J16378" t="str">
            <v>A</v>
          </cell>
          <cell r="K16378" t="str">
            <v>A</v>
          </cell>
        </row>
        <row r="16379">
          <cell r="C16379" t="str">
            <v>1175356|KM Jadhav</v>
          </cell>
          <cell r="D16379">
            <v>112.6821156620354</v>
          </cell>
          <cell r="E16379">
            <v>112.66207980335683</v>
          </cell>
          <cell r="F16379">
            <v>112.58828312888438</v>
          </cell>
          <cell r="G16379">
            <v>112.61217456096732</v>
          </cell>
          <cell r="H16379" t="str">
            <v>A</v>
          </cell>
          <cell r="I16379" t="str">
            <v>A</v>
          </cell>
          <cell r="J16379" t="str">
            <v>A</v>
          </cell>
          <cell r="K16379" t="str">
            <v>A</v>
          </cell>
        </row>
        <row r="16380">
          <cell r="C16380" t="str">
            <v>1216533|RA Jadeja</v>
          </cell>
          <cell r="D16380">
            <v>112.68240306717958</v>
          </cell>
          <cell r="E16380">
            <v>112.86760901443944</v>
          </cell>
          <cell r="F16380">
            <v>112.63718378242265</v>
          </cell>
          <cell r="G16380">
            <v>112.71808384522372</v>
          </cell>
          <cell r="H16380" t="str">
            <v>A</v>
          </cell>
          <cell r="I16380" t="str">
            <v>A</v>
          </cell>
          <cell r="J16380" t="str">
            <v>A</v>
          </cell>
          <cell r="K16380" t="str">
            <v>A</v>
          </cell>
        </row>
        <row r="16381">
          <cell r="C16381" t="str">
            <v>1254069|MM Ali</v>
          </cell>
          <cell r="D16381">
            <v>112.68247959070833</v>
          </cell>
          <cell r="E16381">
            <v>112.57407400197751</v>
          </cell>
          <cell r="F16381">
            <v>111.96831184659082</v>
          </cell>
          <cell r="G16381">
            <v>112.37794724010884</v>
          </cell>
          <cell r="H16381" t="str">
            <v>A</v>
          </cell>
          <cell r="I16381" t="str">
            <v>A</v>
          </cell>
          <cell r="J16381" t="str">
            <v>A</v>
          </cell>
          <cell r="K16381" t="str">
            <v>A</v>
          </cell>
        </row>
        <row r="16382">
          <cell r="C16382" t="str">
            <v>548366|Mandeep Singh</v>
          </cell>
          <cell r="D16382">
            <v>112.68392325339696</v>
          </cell>
          <cell r="E16382">
            <v>113.3438362861294</v>
          </cell>
          <cell r="F16382">
            <v>111.70010473389446</v>
          </cell>
          <cell r="G16382">
            <v>112.22828790480277</v>
          </cell>
          <cell r="H16382" t="str">
            <v>A</v>
          </cell>
          <cell r="I16382" t="str">
            <v>A</v>
          </cell>
          <cell r="J16382" t="str">
            <v>A</v>
          </cell>
          <cell r="K16382" t="str">
            <v>A</v>
          </cell>
        </row>
        <row r="16383">
          <cell r="C16383" t="str">
            <v>1175371|CA Ingram</v>
          </cell>
          <cell r="D16383">
            <v>112.68470759125931</v>
          </cell>
          <cell r="E16383">
            <v>111.83911914235189</v>
          </cell>
          <cell r="F16383">
            <v>110.07470535977433</v>
          </cell>
          <cell r="G16383">
            <v>111.1816248263231</v>
          </cell>
          <cell r="H16383" t="str">
            <v>A</v>
          </cell>
          <cell r="I16383" t="str">
            <v>A</v>
          </cell>
          <cell r="J16383" t="str">
            <v>A</v>
          </cell>
          <cell r="K16383" t="str">
            <v>A</v>
          </cell>
        </row>
        <row r="16384">
          <cell r="C16384" t="str">
            <v>1216515|EJG Morgan</v>
          </cell>
          <cell r="D16384">
            <v>112.68526064461767</v>
          </cell>
          <cell r="E16384">
            <v>112.97015947837502</v>
          </cell>
          <cell r="F16384">
            <v>112.5251840690233</v>
          </cell>
          <cell r="G16384">
            <v>112.69195582066141</v>
          </cell>
          <cell r="H16384" t="str">
            <v>A</v>
          </cell>
          <cell r="I16384" t="str">
            <v>A</v>
          </cell>
          <cell r="J16384" t="str">
            <v>A</v>
          </cell>
          <cell r="K16384" t="str">
            <v>A</v>
          </cell>
        </row>
        <row r="16385">
          <cell r="C16385" t="str">
            <v>1304048|Mandeep Singh</v>
          </cell>
          <cell r="D16385">
            <v>112.6853057766488</v>
          </cell>
          <cell r="E16385">
            <v>112.48133506168524</v>
          </cell>
          <cell r="F16385">
            <v>112.7694546428127</v>
          </cell>
          <cell r="G16385">
            <v>112.64670555972261</v>
          </cell>
          <cell r="H16385" t="str">
            <v>A</v>
          </cell>
          <cell r="I16385" t="str">
            <v>A</v>
          </cell>
          <cell r="J16385" t="str">
            <v>A</v>
          </cell>
          <cell r="K16385" t="str">
            <v>A</v>
          </cell>
        </row>
        <row r="16386">
          <cell r="C16386" t="str">
            <v>548306|JA Morkel</v>
          </cell>
          <cell r="D16386">
            <v>112.68696229931959</v>
          </cell>
          <cell r="E16386">
            <v>112.47816770160779</v>
          </cell>
          <cell r="F16386">
            <v>112.84075832862949</v>
          </cell>
          <cell r="G16386">
            <v>112.71868919769598</v>
          </cell>
          <cell r="H16386" t="str">
            <v>A</v>
          </cell>
          <cell r="I16386" t="str">
            <v>A</v>
          </cell>
          <cell r="J16386" t="str">
            <v>A</v>
          </cell>
          <cell r="K16386" t="str">
            <v>A</v>
          </cell>
        </row>
        <row r="16387">
          <cell r="C16387" t="str">
            <v>1082605|HM Amla</v>
          </cell>
          <cell r="D16387">
            <v>112.69079685746352</v>
          </cell>
          <cell r="E16387">
            <v>112.10227272727272</v>
          </cell>
          <cell r="F16387">
            <v>112.49543968120356</v>
          </cell>
          <cell r="G16387">
            <v>112.81680812757202</v>
          </cell>
          <cell r="H16387" t="str">
            <v>A</v>
          </cell>
          <cell r="I16387" t="str">
            <v>A</v>
          </cell>
          <cell r="J16387" t="str">
            <v>A</v>
          </cell>
          <cell r="K16387" t="str">
            <v>A</v>
          </cell>
        </row>
        <row r="16388">
          <cell r="C16388" t="str">
            <v>598021|Mandeep Singh</v>
          </cell>
          <cell r="D16388">
            <v>112.69266646443675</v>
          </cell>
          <cell r="E16388">
            <v>112.44769028118307</v>
          </cell>
          <cell r="F16388">
            <v>112.5571973966222</v>
          </cell>
          <cell r="G16388">
            <v>112.46817867426377</v>
          </cell>
          <cell r="H16388" t="str">
            <v>A</v>
          </cell>
          <cell r="I16388" t="str">
            <v>A</v>
          </cell>
          <cell r="J16388" t="str">
            <v>A</v>
          </cell>
          <cell r="K16388" t="str">
            <v>A</v>
          </cell>
        </row>
        <row r="16389">
          <cell r="C16389" t="str">
            <v>1178410|PA Patel</v>
          </cell>
          <cell r="D16389">
            <v>112.69680432806457</v>
          </cell>
          <cell r="E16389">
            <v>112.64028928230327</v>
          </cell>
          <cell r="F16389">
            <v>112.61573634660932</v>
          </cell>
          <cell r="G16389">
            <v>112.64036082270245</v>
          </cell>
          <cell r="H16389" t="str">
            <v>A</v>
          </cell>
          <cell r="I16389" t="str">
            <v>A</v>
          </cell>
          <cell r="J16389" t="str">
            <v>A</v>
          </cell>
          <cell r="K16389" t="str">
            <v>A</v>
          </cell>
        </row>
        <row r="16390">
          <cell r="C16390" t="str">
            <v>1175367|KM Jadhav</v>
          </cell>
          <cell r="D16390">
            <v>112.69896180663423</v>
          </cell>
          <cell r="E16390">
            <v>112.58575478248174</v>
          </cell>
          <cell r="F16390">
            <v>112.68105242400883</v>
          </cell>
          <cell r="G16390">
            <v>112.64893213082428</v>
          </cell>
          <cell r="H16390" t="str">
            <v>A</v>
          </cell>
          <cell r="I16390" t="str">
            <v>A</v>
          </cell>
          <cell r="J16390" t="str">
            <v>A</v>
          </cell>
          <cell r="K16390" t="str">
            <v>A</v>
          </cell>
        </row>
        <row r="16391">
          <cell r="C16391" t="str">
            <v>1254100|YBK Jaiswal</v>
          </cell>
          <cell r="D16391">
            <v>112.70535444046196</v>
          </cell>
          <cell r="E16391">
            <v>112.89577137736815</v>
          </cell>
          <cell r="F16391">
            <v>113.95530663888412</v>
          </cell>
          <cell r="G16391">
            <v>113.11609286520263</v>
          </cell>
          <cell r="H16391" t="str">
            <v>A</v>
          </cell>
          <cell r="I16391" t="str">
            <v>A</v>
          </cell>
          <cell r="J16391" t="str">
            <v>A</v>
          </cell>
          <cell r="K16391" t="str">
            <v>A</v>
          </cell>
        </row>
        <row r="16392">
          <cell r="C16392" t="str">
            <v>829723|SA Yadav</v>
          </cell>
          <cell r="D16392">
            <v>112.70619634461681</v>
          </cell>
          <cell r="E16392">
            <v>111.93575374857276</v>
          </cell>
          <cell r="F16392">
            <v>112.68361268820668</v>
          </cell>
          <cell r="G16392">
            <v>112.62399871106369</v>
          </cell>
          <cell r="H16392" t="str">
            <v>A</v>
          </cell>
          <cell r="I16392" t="str">
            <v>A</v>
          </cell>
          <cell r="J16392" t="str">
            <v>A</v>
          </cell>
          <cell r="K16392" t="str">
            <v>A</v>
          </cell>
        </row>
        <row r="16393">
          <cell r="C16393" t="str">
            <v>1082618|BA Stokes</v>
          </cell>
          <cell r="D16393">
            <v>112.70755331088664</v>
          </cell>
          <cell r="E16393">
            <v>113.09781625781625</v>
          </cell>
          <cell r="F16393">
            <v>114.0110329218107</v>
          </cell>
          <cell r="G16393">
            <v>113.01814451392228</v>
          </cell>
          <cell r="H16393" t="str">
            <v>A</v>
          </cell>
          <cell r="I16393" t="str">
            <v>A</v>
          </cell>
          <cell r="J16393" t="str">
            <v>A</v>
          </cell>
          <cell r="K16393" t="str">
            <v>A</v>
          </cell>
        </row>
        <row r="16394">
          <cell r="C16394" t="str">
            <v>829741|SV Samson</v>
          </cell>
          <cell r="D16394">
            <v>112.70827493754059</v>
          </cell>
          <cell r="E16394">
            <v>112.64726511834272</v>
          </cell>
          <cell r="F16394">
            <v>112.50780169148452</v>
          </cell>
          <cell r="G16394">
            <v>112.54637775341746</v>
          </cell>
          <cell r="H16394" t="str">
            <v>A</v>
          </cell>
          <cell r="I16394" t="str">
            <v>A</v>
          </cell>
          <cell r="J16394" t="str">
            <v>A</v>
          </cell>
          <cell r="K16394" t="str">
            <v>A</v>
          </cell>
        </row>
        <row r="16395">
          <cell r="C16395" t="str">
            <v>336024|YV Takawale</v>
          </cell>
          <cell r="D16395">
            <v>112.70833333333334</v>
          </cell>
          <cell r="E16395">
            <v>110.1388888888889</v>
          </cell>
          <cell r="F16395">
            <v>113.85416666666667</v>
          </cell>
          <cell r="G16395">
            <v>112.61574074074075</v>
          </cell>
          <cell r="H16395" t="str">
            <v>A</v>
          </cell>
          <cell r="I16395" t="str">
            <v>A</v>
          </cell>
          <cell r="J16395" t="str">
            <v>A</v>
          </cell>
          <cell r="K16395" t="str">
            <v>A</v>
          </cell>
        </row>
        <row r="16396">
          <cell r="C16396" t="str">
            <v>1082645|EJG Morgan</v>
          </cell>
          <cell r="D16396">
            <v>112.70963712764187</v>
          </cell>
          <cell r="E16396">
            <v>112.33097852480539</v>
          </cell>
          <cell r="F16396">
            <v>112.731647134841</v>
          </cell>
          <cell r="G16396">
            <v>112.56307886308637</v>
          </cell>
          <cell r="H16396" t="str">
            <v>A</v>
          </cell>
          <cell r="I16396" t="str">
            <v>A</v>
          </cell>
          <cell r="J16396" t="str">
            <v>A</v>
          </cell>
          <cell r="K16396" t="str">
            <v>A</v>
          </cell>
        </row>
        <row r="16397">
          <cell r="C16397" t="str">
            <v>980945|RA Jadeja</v>
          </cell>
          <cell r="D16397">
            <v>112.709975832526</v>
          </cell>
          <cell r="E16397">
            <v>112.58180604446046</v>
          </cell>
          <cell r="F16397">
            <v>112.75728380283876</v>
          </cell>
          <cell r="G16397">
            <v>112.68938425911085</v>
          </cell>
          <cell r="H16397" t="str">
            <v>A</v>
          </cell>
          <cell r="I16397" t="str">
            <v>A</v>
          </cell>
          <cell r="J16397" t="str">
            <v>A</v>
          </cell>
          <cell r="K16397" t="str">
            <v>A</v>
          </cell>
        </row>
        <row r="16398">
          <cell r="C16398" t="str">
            <v>336006|R Dravid</v>
          </cell>
          <cell r="D16398">
            <v>112.71036586984864</v>
          </cell>
          <cell r="E16398">
            <v>117.78840884082264</v>
          </cell>
          <cell r="F16398">
            <v>109.15806235059109</v>
          </cell>
          <cell r="G16398">
            <v>113.25781199223729</v>
          </cell>
          <cell r="H16398" t="str">
            <v>A</v>
          </cell>
          <cell r="I16398" t="str">
            <v>A</v>
          </cell>
          <cell r="J16398" t="str">
            <v>A</v>
          </cell>
          <cell r="K16398" t="str">
            <v>A</v>
          </cell>
        </row>
        <row r="16399">
          <cell r="C16399" t="str">
            <v>598039|GH Vihari</v>
          </cell>
          <cell r="D16399">
            <v>112.71110215053764</v>
          </cell>
          <cell r="E16399">
            <v>113.6320908004779</v>
          </cell>
          <cell r="F16399">
            <v>114.39676949991467</v>
          </cell>
          <cell r="G16399">
            <v>113.54709606303693</v>
          </cell>
          <cell r="H16399" t="str">
            <v>A</v>
          </cell>
          <cell r="I16399" t="str">
            <v>A</v>
          </cell>
          <cell r="J16399" t="str">
            <v>A</v>
          </cell>
          <cell r="K16399" t="str">
            <v>A</v>
          </cell>
        </row>
        <row r="16400">
          <cell r="C16400" t="str">
            <v>336016|JR Hopes</v>
          </cell>
          <cell r="D16400">
            <v>112.7115185185185</v>
          </cell>
          <cell r="E16400">
            <v>112.78737654320986</v>
          </cell>
          <cell r="F16400">
            <v>115.40966769547323</v>
          </cell>
          <cell r="G16400">
            <v>113.40720884773661</v>
          </cell>
          <cell r="H16400" t="str">
            <v>A</v>
          </cell>
          <cell r="I16400" t="str">
            <v>A</v>
          </cell>
          <cell r="J16400" t="str">
            <v>A</v>
          </cell>
          <cell r="K16400" t="str">
            <v>A</v>
          </cell>
        </row>
        <row r="16401">
          <cell r="C16401" t="str">
            <v>598014|Mandeep Singh</v>
          </cell>
          <cell r="D16401">
            <v>112.71474644825835</v>
          </cell>
          <cell r="E16401">
            <v>112.26417927717149</v>
          </cell>
          <cell r="F16401">
            <v>112.93661460314543</v>
          </cell>
          <cell r="G16401">
            <v>112.70411405486261</v>
          </cell>
          <cell r="H16401" t="str">
            <v>A</v>
          </cell>
          <cell r="I16401" t="str">
            <v>A</v>
          </cell>
          <cell r="J16401" t="str">
            <v>A</v>
          </cell>
          <cell r="K16401" t="str">
            <v>A</v>
          </cell>
        </row>
        <row r="16402">
          <cell r="C16402" t="str">
            <v>392237|HH Gibbs</v>
          </cell>
          <cell r="D16402">
            <v>112.71494059922631</v>
          </cell>
          <cell r="E16402">
            <v>112.17998629680447</v>
          </cell>
          <cell r="F16402">
            <v>111.88498284661317</v>
          </cell>
          <cell r="G16402">
            <v>112.07631595285056</v>
          </cell>
          <cell r="H16402" t="str">
            <v>A</v>
          </cell>
          <cell r="I16402" t="str">
            <v>A</v>
          </cell>
          <cell r="J16402" t="str">
            <v>A</v>
          </cell>
          <cell r="K16402" t="str">
            <v>A</v>
          </cell>
        </row>
        <row r="16403">
          <cell r="C16403" t="str">
            <v>419118|NV Ojha</v>
          </cell>
          <cell r="D16403">
            <v>112.71543034770306</v>
          </cell>
          <cell r="E16403">
            <v>112.6488667076167</v>
          </cell>
          <cell r="F16403">
            <v>112.44636938729361</v>
          </cell>
          <cell r="G16403">
            <v>112.82264570148659</v>
          </cell>
          <cell r="H16403" t="str">
            <v>A</v>
          </cell>
          <cell r="I16403" t="str">
            <v>A</v>
          </cell>
          <cell r="J16403" t="str">
            <v>A</v>
          </cell>
          <cell r="K16403" t="str">
            <v>A</v>
          </cell>
        </row>
        <row r="16404">
          <cell r="C16404" t="str">
            <v>1082610|KM Jadhav</v>
          </cell>
          <cell r="D16404">
            <v>112.71546812822673</v>
          </cell>
          <cell r="E16404">
            <v>113.16115876566221</v>
          </cell>
          <cell r="F16404">
            <v>112.68891847431662</v>
          </cell>
          <cell r="G16404">
            <v>112.82733353604014</v>
          </cell>
          <cell r="H16404" t="str">
            <v>A</v>
          </cell>
          <cell r="I16404" t="str">
            <v>A</v>
          </cell>
          <cell r="J16404" t="str">
            <v>A</v>
          </cell>
          <cell r="K16404" t="str">
            <v>A</v>
          </cell>
        </row>
        <row r="16405">
          <cell r="C16405" t="str">
            <v>336016|R Vinay Kumar</v>
          </cell>
          <cell r="D16405">
            <v>112.7155172413793</v>
          </cell>
          <cell r="E16405">
            <v>107.45680947405084</v>
          </cell>
          <cell r="F16405">
            <v>106.85775862068965</v>
          </cell>
          <cell r="G16405">
            <v>107.05744223847671</v>
          </cell>
          <cell r="H16405" t="str">
            <v>A</v>
          </cell>
          <cell r="I16405" t="str">
            <v>A</v>
          </cell>
          <cell r="J16405" t="str">
            <v>A</v>
          </cell>
          <cell r="K16405" t="str">
            <v>A</v>
          </cell>
        </row>
        <row r="16406">
          <cell r="C16406" t="str">
            <v>1216542|MA Agarwal</v>
          </cell>
          <cell r="D16406">
            <v>112.71663161811661</v>
          </cell>
          <cell r="E16406">
            <v>112.6342336715542</v>
          </cell>
          <cell r="F16406">
            <v>112.30693284809372</v>
          </cell>
          <cell r="G16406">
            <v>112.61740412625716</v>
          </cell>
          <cell r="H16406" t="str">
            <v>A</v>
          </cell>
          <cell r="I16406" t="str">
            <v>A</v>
          </cell>
          <cell r="J16406" t="str">
            <v>A</v>
          </cell>
          <cell r="K16406" t="str">
            <v>A</v>
          </cell>
        </row>
        <row r="16407">
          <cell r="C16407" t="str">
            <v>1254086|MA Agarwal</v>
          </cell>
          <cell r="D16407">
            <v>112.71959300257369</v>
          </cell>
          <cell r="E16407">
            <v>113.67456048773028</v>
          </cell>
          <cell r="F16407">
            <v>112.62686629409568</v>
          </cell>
          <cell r="G16407">
            <v>112.99139880445381</v>
          </cell>
          <cell r="H16407" t="str">
            <v>A</v>
          </cell>
          <cell r="I16407" t="str">
            <v>A</v>
          </cell>
          <cell r="J16407" t="str">
            <v>A</v>
          </cell>
          <cell r="K16407" t="str">
            <v>A</v>
          </cell>
        </row>
        <row r="16408">
          <cell r="C16408" t="str">
            <v>1216498|Mandeep Singh</v>
          </cell>
          <cell r="D16408">
            <v>112.72176987649537</v>
          </cell>
          <cell r="E16408">
            <v>112.75389166367995</v>
          </cell>
          <cell r="F16408">
            <v>112.70192713935501</v>
          </cell>
          <cell r="G16408">
            <v>112.74150872375405</v>
          </cell>
          <cell r="H16408" t="str">
            <v>A</v>
          </cell>
          <cell r="I16408" t="str">
            <v>A</v>
          </cell>
          <cell r="J16408" t="str">
            <v>A</v>
          </cell>
          <cell r="K16408" t="str">
            <v>A</v>
          </cell>
        </row>
        <row r="16409">
          <cell r="C16409" t="str">
            <v>598041|LA Pomersbach</v>
          </cell>
          <cell r="D16409">
            <v>112.72354312354312</v>
          </cell>
          <cell r="E16409">
            <v>112.10936147186148</v>
          </cell>
          <cell r="F16409">
            <v>113.55718961173505</v>
          </cell>
          <cell r="G16409">
            <v>112.81891432641434</v>
          </cell>
          <cell r="H16409" t="str">
            <v>A</v>
          </cell>
          <cell r="I16409" t="str">
            <v>A</v>
          </cell>
          <cell r="J16409" t="str">
            <v>A</v>
          </cell>
          <cell r="K16409" t="str">
            <v>A</v>
          </cell>
        </row>
        <row r="16410">
          <cell r="C16410" t="str">
            <v>1216513|Mandeep Singh</v>
          </cell>
          <cell r="D16410">
            <v>112.72737529116607</v>
          </cell>
          <cell r="E16410">
            <v>112.75875378691909</v>
          </cell>
          <cell r="F16410">
            <v>112.73434561044714</v>
          </cell>
          <cell r="G16410">
            <v>112.74667358058836</v>
          </cell>
          <cell r="H16410" t="str">
            <v>A</v>
          </cell>
          <cell r="I16410" t="str">
            <v>A</v>
          </cell>
          <cell r="J16410" t="str">
            <v>A</v>
          </cell>
          <cell r="K16410" t="str">
            <v>A</v>
          </cell>
        </row>
        <row r="16411">
          <cell r="C16411" t="str">
            <v>598016|Azhar Mahmood</v>
          </cell>
          <cell r="D16411">
            <v>112.72808806455357</v>
          </cell>
          <cell r="E16411">
            <v>111.72438898266485</v>
          </cell>
          <cell r="F16411">
            <v>112.51802387687393</v>
          </cell>
          <cell r="G16411">
            <v>112.24891831194077</v>
          </cell>
          <cell r="H16411" t="str">
            <v>A</v>
          </cell>
          <cell r="I16411" t="str">
            <v>A</v>
          </cell>
          <cell r="J16411" t="str">
            <v>A</v>
          </cell>
          <cell r="K16411" t="str">
            <v>A</v>
          </cell>
        </row>
        <row r="16412">
          <cell r="C16412" t="str">
            <v>1175361|Mandeep Singh</v>
          </cell>
          <cell r="D16412">
            <v>112.73025252500553</v>
          </cell>
          <cell r="E16412">
            <v>112.97367372329312</v>
          </cell>
          <cell r="F16412">
            <v>112.79294960986812</v>
          </cell>
          <cell r="G16412">
            <v>112.81951617572582</v>
          </cell>
          <cell r="H16412" t="str">
            <v>A</v>
          </cell>
          <cell r="I16412" t="str">
            <v>A</v>
          </cell>
          <cell r="J16412" t="str">
            <v>A</v>
          </cell>
          <cell r="K16412" t="str">
            <v>A</v>
          </cell>
        </row>
        <row r="16413">
          <cell r="C16413" t="str">
            <v>598053|MS Bisla</v>
          </cell>
          <cell r="D16413">
            <v>112.73054243133565</v>
          </cell>
          <cell r="E16413">
            <v>112.56699064048711</v>
          </cell>
          <cell r="F16413">
            <v>112.94479030601291</v>
          </cell>
          <cell r="G16413">
            <v>112.7430202476263</v>
          </cell>
          <cell r="H16413" t="str">
            <v>A</v>
          </cell>
          <cell r="I16413" t="str">
            <v>A</v>
          </cell>
          <cell r="J16413" t="str">
            <v>A</v>
          </cell>
          <cell r="K16413" t="str">
            <v>A</v>
          </cell>
        </row>
        <row r="16414">
          <cell r="C16414" t="str">
            <v>548323|P Dogra</v>
          </cell>
          <cell r="D16414">
            <v>112.73205387205388</v>
          </cell>
          <cell r="E16414">
            <v>112.0218256640479</v>
          </cell>
          <cell r="F16414">
            <v>112.74471754582866</v>
          </cell>
          <cell r="G16414">
            <v>112.58067589474997</v>
          </cell>
          <cell r="H16414" t="str">
            <v>A</v>
          </cell>
          <cell r="I16414" t="str">
            <v>A</v>
          </cell>
          <cell r="J16414" t="str">
            <v>A</v>
          </cell>
          <cell r="K16414" t="str">
            <v>A</v>
          </cell>
        </row>
        <row r="16415">
          <cell r="C16415" t="str">
            <v>1136617|Shakib Al Hasan</v>
          </cell>
          <cell r="D16415">
            <v>112.7320874043149</v>
          </cell>
          <cell r="E16415">
            <v>112.48574508830971</v>
          </cell>
          <cell r="F16415">
            <v>112.7567203257928</v>
          </cell>
          <cell r="G16415">
            <v>112.63237602808697</v>
          </cell>
          <cell r="H16415" t="str">
            <v>A</v>
          </cell>
          <cell r="I16415" t="str">
            <v>A</v>
          </cell>
          <cell r="J16415" t="str">
            <v>A</v>
          </cell>
          <cell r="K16415" t="str">
            <v>A</v>
          </cell>
        </row>
        <row r="16416">
          <cell r="C16416" t="str">
            <v>1136561|DJ Bravo</v>
          </cell>
          <cell r="D16416">
            <v>112.73391219299435</v>
          </cell>
          <cell r="E16416">
            <v>113.22398643454321</v>
          </cell>
          <cell r="F16416">
            <v>112.70789580789149</v>
          </cell>
          <cell r="G16416">
            <v>112.87116157431478</v>
          </cell>
          <cell r="H16416" t="str">
            <v>A</v>
          </cell>
          <cell r="I16416" t="str">
            <v>A</v>
          </cell>
          <cell r="J16416" t="str">
            <v>A</v>
          </cell>
          <cell r="K16416" t="str">
            <v>A</v>
          </cell>
        </row>
        <row r="16417">
          <cell r="C16417" t="str">
            <v>981013|DJ Bravo</v>
          </cell>
          <cell r="D16417">
            <v>112.73418913527337</v>
          </cell>
          <cell r="E16417">
            <v>112.65558609540679</v>
          </cell>
          <cell r="F16417">
            <v>112.82780962296937</v>
          </cell>
          <cell r="G16417">
            <v>112.7586522299182</v>
          </cell>
          <cell r="H16417" t="str">
            <v>A</v>
          </cell>
          <cell r="I16417" t="str">
            <v>A</v>
          </cell>
          <cell r="J16417" t="str">
            <v>A</v>
          </cell>
          <cell r="K16417" t="str">
            <v>A</v>
          </cell>
        </row>
        <row r="16418">
          <cell r="C16418" t="str">
            <v>733989|AJ Finch</v>
          </cell>
          <cell r="D16418">
            <v>112.73481552929827</v>
          </cell>
          <cell r="E16418">
            <v>112.47722780858986</v>
          </cell>
          <cell r="F16418">
            <v>112.91909963670498</v>
          </cell>
          <cell r="G16418">
            <v>112.70920869615696</v>
          </cell>
          <cell r="H16418" t="str">
            <v>A</v>
          </cell>
          <cell r="I16418" t="str">
            <v>A</v>
          </cell>
          <cell r="J16418" t="str">
            <v>A</v>
          </cell>
          <cell r="K16418" t="str">
            <v>A</v>
          </cell>
        </row>
        <row r="16419">
          <cell r="C16419" t="str">
            <v>548313|DJ Hussey</v>
          </cell>
          <cell r="D16419">
            <v>112.74042200037351</v>
          </cell>
          <cell r="E16419">
            <v>112.77859103066523</v>
          </cell>
          <cell r="F16419">
            <v>112.98845025271557</v>
          </cell>
          <cell r="G16419">
            <v>112.77271944058229</v>
          </cell>
          <cell r="H16419" t="str">
            <v>A</v>
          </cell>
          <cell r="I16419" t="str">
            <v>A</v>
          </cell>
          <cell r="J16419" t="str">
            <v>A</v>
          </cell>
          <cell r="K16419" t="str">
            <v>A</v>
          </cell>
        </row>
        <row r="16420">
          <cell r="C16420" t="str">
            <v>419129|P Dogra</v>
          </cell>
          <cell r="D16420">
            <v>112.74074074074073</v>
          </cell>
          <cell r="E16420">
            <v>112.51395061728395</v>
          </cell>
          <cell r="F16420">
            <v>116.47222222222221</v>
          </cell>
          <cell r="G16420">
            <v>113.64353909465019</v>
          </cell>
          <cell r="H16420" t="str">
            <v>A</v>
          </cell>
          <cell r="I16420" t="str">
            <v>A</v>
          </cell>
          <cell r="J16420" t="str">
            <v>A</v>
          </cell>
          <cell r="K16420" t="str">
            <v>A</v>
          </cell>
        </row>
        <row r="16421">
          <cell r="C16421" t="str">
            <v>1304058|N Pooran</v>
          </cell>
          <cell r="D16421">
            <v>112.74224676344704</v>
          </cell>
          <cell r="E16421">
            <v>112.98467655208933</v>
          </cell>
          <cell r="F16421">
            <v>113.03210719238287</v>
          </cell>
          <cell r="G16421">
            <v>113.0319772799284</v>
          </cell>
          <cell r="H16421" t="str">
            <v>A</v>
          </cell>
          <cell r="I16421" t="str">
            <v>A</v>
          </cell>
          <cell r="J16421" t="str">
            <v>A</v>
          </cell>
          <cell r="K16421" t="str">
            <v>A</v>
          </cell>
        </row>
        <row r="16422">
          <cell r="C16422" t="str">
            <v>1178417|Mandeep Singh</v>
          </cell>
          <cell r="D16422">
            <v>112.74308624686395</v>
          </cell>
          <cell r="E16422">
            <v>112.63514691048292</v>
          </cell>
          <cell r="F16422">
            <v>112.75752526213557</v>
          </cell>
          <cell r="G16422">
            <v>112.67437687417519</v>
          </cell>
          <cell r="H16422" t="str">
            <v>A</v>
          </cell>
          <cell r="I16422" t="str">
            <v>A</v>
          </cell>
          <cell r="J16422" t="str">
            <v>A</v>
          </cell>
          <cell r="K16422" t="str">
            <v>A</v>
          </cell>
        </row>
        <row r="16423">
          <cell r="C16423" t="str">
            <v>980981|JC Buttler</v>
          </cell>
          <cell r="D16423">
            <v>112.7437471264368</v>
          </cell>
          <cell r="E16423">
            <v>113.67613375130618</v>
          </cell>
          <cell r="F16423">
            <v>112.65048169433804</v>
          </cell>
          <cell r="G16423">
            <v>113.23789984132515</v>
          </cell>
          <cell r="H16423" t="str">
            <v>A</v>
          </cell>
          <cell r="I16423" t="str">
            <v>A</v>
          </cell>
          <cell r="J16423" t="str">
            <v>A</v>
          </cell>
          <cell r="K16423" t="str">
            <v>A</v>
          </cell>
        </row>
        <row r="16424">
          <cell r="C16424" t="str">
            <v>1178419|DJ Bravo</v>
          </cell>
          <cell r="D16424">
            <v>112.74387286437161</v>
          </cell>
          <cell r="E16424">
            <v>112.77779085536774</v>
          </cell>
          <cell r="F16424">
            <v>112.78358273371917</v>
          </cell>
          <cell r="G16424">
            <v>112.76902238216597</v>
          </cell>
          <cell r="H16424" t="str">
            <v>A</v>
          </cell>
          <cell r="I16424" t="str">
            <v>A</v>
          </cell>
          <cell r="J16424" t="str">
            <v>A</v>
          </cell>
          <cell r="K16424" t="str">
            <v>A</v>
          </cell>
        </row>
        <row r="16425">
          <cell r="C16425" t="str">
            <v>336001|PA Patel</v>
          </cell>
          <cell r="D16425">
            <v>112.74481481481482</v>
          </cell>
          <cell r="E16425">
            <v>111.82918518518518</v>
          </cell>
          <cell r="F16425">
            <v>111.67584362139917</v>
          </cell>
          <cell r="G16425">
            <v>111.98458436213991</v>
          </cell>
          <cell r="H16425" t="str">
            <v>A</v>
          </cell>
          <cell r="I16425" t="str">
            <v>A</v>
          </cell>
          <cell r="J16425" t="str">
            <v>A</v>
          </cell>
          <cell r="K16425" t="str">
            <v>A</v>
          </cell>
        </row>
        <row r="16426">
          <cell r="C16426" t="str">
            <v>1082602|KM Jadhav</v>
          </cell>
          <cell r="D16426">
            <v>112.7459135804917</v>
          </cell>
          <cell r="E16426">
            <v>112.60537371423146</v>
          </cell>
          <cell r="F16426">
            <v>112.60160711144083</v>
          </cell>
          <cell r="G16426">
            <v>112.8276605350752</v>
          </cell>
          <cell r="H16426" t="str">
            <v>A</v>
          </cell>
          <cell r="I16426" t="str">
            <v>A</v>
          </cell>
          <cell r="J16426" t="str">
            <v>A</v>
          </cell>
          <cell r="K16426" t="str">
            <v>A</v>
          </cell>
        </row>
        <row r="16427">
          <cell r="C16427" t="str">
            <v>1082594|M Vohra</v>
          </cell>
          <cell r="D16427">
            <v>112.74845705624158</v>
          </cell>
          <cell r="E16427">
            <v>112.44178664039588</v>
          </cell>
          <cell r="F16427">
            <v>113.23031224628055</v>
          </cell>
          <cell r="G16427">
            <v>112.84869011177948</v>
          </cell>
          <cell r="H16427" t="str">
            <v>A</v>
          </cell>
          <cell r="I16427" t="str">
            <v>A</v>
          </cell>
          <cell r="J16427" t="str">
            <v>A</v>
          </cell>
          <cell r="K16427" t="str">
            <v>A</v>
          </cell>
        </row>
        <row r="16428">
          <cell r="C16428" t="str">
            <v>1178430|Mandeep Singh</v>
          </cell>
          <cell r="D16428">
            <v>112.74886463108678</v>
          </cell>
          <cell r="E16428">
            <v>112.72176987649537</v>
          </cell>
          <cell r="F16428">
            <v>112.70903259614454</v>
          </cell>
          <cell r="G16428">
            <v>112.70192713935501</v>
          </cell>
          <cell r="H16428" t="str">
            <v>A</v>
          </cell>
          <cell r="I16428" t="str">
            <v>A</v>
          </cell>
          <cell r="J16428" t="str">
            <v>A</v>
          </cell>
          <cell r="K16428" t="str">
            <v>A</v>
          </cell>
        </row>
        <row r="16429">
          <cell r="C16429" t="str">
            <v>501230|NV Ojha</v>
          </cell>
          <cell r="D16429">
            <v>112.74892189963619</v>
          </cell>
          <cell r="E16429">
            <v>112.33903041914932</v>
          </cell>
          <cell r="F16429">
            <v>113.06318575428804</v>
          </cell>
          <cell r="G16429">
            <v>112.73973580087772</v>
          </cell>
          <cell r="H16429" t="str">
            <v>A</v>
          </cell>
          <cell r="I16429" t="str">
            <v>A</v>
          </cell>
          <cell r="J16429" t="str">
            <v>A</v>
          </cell>
          <cell r="K16429" t="str">
            <v>A</v>
          </cell>
        </row>
        <row r="16430">
          <cell r="C16430" t="str">
            <v>548369|Azhar Mahmood</v>
          </cell>
          <cell r="D16430">
            <v>112.75054834054833</v>
          </cell>
          <cell r="E16430">
            <v>112.64379876349703</v>
          </cell>
          <cell r="F16430">
            <v>112.4926272246272</v>
          </cell>
          <cell r="G16430">
            <v>112.72425487082096</v>
          </cell>
          <cell r="H16430" t="str">
            <v>A</v>
          </cell>
          <cell r="I16430" t="str">
            <v>A</v>
          </cell>
          <cell r="J16430" t="str">
            <v>A</v>
          </cell>
          <cell r="K16430" t="str">
            <v>A</v>
          </cell>
        </row>
        <row r="16431">
          <cell r="C16431" t="str">
            <v>419127|MS Bisla</v>
          </cell>
          <cell r="D16431">
            <v>112.75185185185185</v>
          </cell>
          <cell r="E16431">
            <v>111.55015432098764</v>
          </cell>
          <cell r="F16431">
            <v>109.59963991769547</v>
          </cell>
          <cell r="G16431">
            <v>110.72644032921811</v>
          </cell>
          <cell r="H16431" t="str">
            <v>A</v>
          </cell>
          <cell r="I16431" t="str">
            <v>A</v>
          </cell>
          <cell r="J16431" t="str">
            <v>A</v>
          </cell>
          <cell r="K16431" t="str">
            <v>A</v>
          </cell>
        </row>
        <row r="16432">
          <cell r="C16432" t="str">
            <v>548357|IK Pathan</v>
          </cell>
          <cell r="D16432">
            <v>112.7523759819148</v>
          </cell>
          <cell r="E16432">
            <v>113.15255548161113</v>
          </cell>
          <cell r="F16432">
            <v>112.91835607643911</v>
          </cell>
          <cell r="G16432">
            <v>112.92584848169764</v>
          </cell>
          <cell r="H16432" t="str">
            <v>A</v>
          </cell>
          <cell r="I16432" t="str">
            <v>A</v>
          </cell>
          <cell r="J16432" t="str">
            <v>A</v>
          </cell>
          <cell r="K16432" t="str">
            <v>A</v>
          </cell>
        </row>
        <row r="16433">
          <cell r="C16433" t="str">
            <v>1216506|Mandeep Singh</v>
          </cell>
          <cell r="D16433">
            <v>112.75389166367995</v>
          </cell>
          <cell r="E16433">
            <v>112.72737529116607</v>
          </cell>
          <cell r="F16433">
            <v>112.74150872375405</v>
          </cell>
          <cell r="G16433">
            <v>112.73434561044714</v>
          </cell>
          <cell r="H16433" t="str">
            <v>A</v>
          </cell>
          <cell r="I16433" t="str">
            <v>A</v>
          </cell>
          <cell r="J16433" t="str">
            <v>A</v>
          </cell>
          <cell r="K16433" t="str">
            <v>A</v>
          </cell>
        </row>
        <row r="16434">
          <cell r="C16434" t="str">
            <v>1175359|Mandeep Singh</v>
          </cell>
          <cell r="D16434">
            <v>112.75462227887884</v>
          </cell>
          <cell r="E16434">
            <v>112.73025252500553</v>
          </cell>
          <cell r="F16434">
            <v>112.89084734730334</v>
          </cell>
          <cell r="G16434">
            <v>112.79294960986812</v>
          </cell>
          <cell r="H16434" t="str">
            <v>A</v>
          </cell>
          <cell r="I16434" t="str">
            <v>A</v>
          </cell>
          <cell r="J16434" t="str">
            <v>A</v>
          </cell>
          <cell r="K16434" t="str">
            <v>A</v>
          </cell>
        </row>
        <row r="16435">
          <cell r="C16435" t="str">
            <v>1216520|Mandeep Singh</v>
          </cell>
          <cell r="D16435">
            <v>112.75875378691909</v>
          </cell>
          <cell r="E16435">
            <v>113.15233132959817</v>
          </cell>
          <cell r="F16435">
            <v>112.74667358058836</v>
          </cell>
          <cell r="G16435">
            <v>112.87948680256112</v>
          </cell>
          <cell r="H16435" t="str">
            <v>A</v>
          </cell>
          <cell r="I16435" t="str">
            <v>A</v>
          </cell>
          <cell r="J16435" t="str">
            <v>A</v>
          </cell>
          <cell r="K16435" t="str">
            <v>A</v>
          </cell>
        </row>
        <row r="16436">
          <cell r="C16436" t="str">
            <v>597998|IK Pathan</v>
          </cell>
          <cell r="D16436">
            <v>112.76141491318592</v>
          </cell>
          <cell r="E16436">
            <v>112.59739133129948</v>
          </cell>
          <cell r="F16436">
            <v>112.92765052318605</v>
          </cell>
          <cell r="G16436">
            <v>112.74272552906966</v>
          </cell>
          <cell r="H16436" t="str">
            <v>A</v>
          </cell>
          <cell r="I16436" t="str">
            <v>A</v>
          </cell>
          <cell r="J16436" t="str">
            <v>A</v>
          </cell>
          <cell r="K16436" t="str">
            <v>A</v>
          </cell>
        </row>
        <row r="16437">
          <cell r="C16437" t="str">
            <v>729299|YV Takawale</v>
          </cell>
          <cell r="D16437">
            <v>112.76666666666668</v>
          </cell>
          <cell r="E16437">
            <v>116.03044871794873</v>
          </cell>
          <cell r="F16437">
            <v>112.00324074074075</v>
          </cell>
          <cell r="G16437">
            <v>113.96709401709403</v>
          </cell>
          <cell r="H16437" t="str">
            <v>A</v>
          </cell>
          <cell r="I16437" t="str">
            <v>A</v>
          </cell>
          <cell r="J16437" t="str">
            <v>A</v>
          </cell>
          <cell r="K16437" t="str">
            <v>A</v>
          </cell>
        </row>
        <row r="16438">
          <cell r="C16438" t="str">
            <v>392219|KD Karthik</v>
          </cell>
          <cell r="D16438">
            <v>112.76731675433287</v>
          </cell>
          <cell r="E16438">
            <v>112.91616230404401</v>
          </cell>
          <cell r="F16438">
            <v>113.13964460585873</v>
          </cell>
          <cell r="G16438">
            <v>113.17635031588613</v>
          </cell>
          <cell r="H16438" t="str">
            <v>A</v>
          </cell>
          <cell r="I16438" t="str">
            <v>A</v>
          </cell>
          <cell r="J16438" t="str">
            <v>A</v>
          </cell>
          <cell r="K16438" t="str">
            <v>A</v>
          </cell>
        </row>
        <row r="16439">
          <cell r="C16439" t="str">
            <v>1304063|MM Ali</v>
          </cell>
          <cell r="D16439">
            <v>112.76804313445697</v>
          </cell>
          <cell r="E16439">
            <v>113.25616048883347</v>
          </cell>
          <cell r="F16439">
            <v>113.02876208051639</v>
          </cell>
          <cell r="G16439">
            <v>113.09063426465381</v>
          </cell>
          <cell r="H16439" t="str">
            <v>A</v>
          </cell>
          <cell r="I16439" t="str">
            <v>A</v>
          </cell>
          <cell r="J16439" t="str">
            <v>A</v>
          </cell>
          <cell r="K16439" t="str">
            <v>A</v>
          </cell>
        </row>
        <row r="16440">
          <cell r="C16440" t="str">
            <v>598020|IK Pathan</v>
          </cell>
          <cell r="D16440">
            <v>112.77099187309327</v>
          </cell>
          <cell r="E16440">
            <v>112.51297661350722</v>
          </cell>
          <cell r="F16440">
            <v>112.55623222743202</v>
          </cell>
          <cell r="G16440">
            <v>112.60441002398836</v>
          </cell>
          <cell r="H16440" t="str">
            <v>A</v>
          </cell>
          <cell r="I16440" t="str">
            <v>A</v>
          </cell>
          <cell r="J16440" t="str">
            <v>A</v>
          </cell>
          <cell r="K16440" t="str">
            <v>A</v>
          </cell>
        </row>
        <row r="16441">
          <cell r="C16441" t="str">
            <v>1304073|Shahbaz Ahmed</v>
          </cell>
          <cell r="D16441">
            <v>112.77133761861032</v>
          </cell>
          <cell r="E16441">
            <v>113.66539281705946</v>
          </cell>
          <cell r="F16441">
            <v>109.92085165912772</v>
          </cell>
          <cell r="G16441">
            <v>112.16173393871371</v>
          </cell>
          <cell r="H16441" t="str">
            <v>A</v>
          </cell>
          <cell r="I16441" t="str">
            <v>A</v>
          </cell>
          <cell r="J16441" t="str">
            <v>A</v>
          </cell>
          <cell r="K16441" t="str">
            <v>A</v>
          </cell>
        </row>
        <row r="16442">
          <cell r="C16442" t="str">
            <v>419125|PA Patel</v>
          </cell>
          <cell r="D16442">
            <v>112.77342678062682</v>
          </cell>
          <cell r="E16442">
            <v>112.23173320981017</v>
          </cell>
          <cell r="F16442">
            <v>112.68624882254983</v>
          </cell>
          <cell r="G16442">
            <v>112.74360429564109</v>
          </cell>
          <cell r="H16442" t="str">
            <v>A</v>
          </cell>
          <cell r="I16442" t="str">
            <v>A</v>
          </cell>
          <cell r="J16442" t="str">
            <v>A</v>
          </cell>
          <cell r="K16442" t="str">
            <v>A</v>
          </cell>
        </row>
        <row r="16443">
          <cell r="C16443" t="str">
            <v>1254099|Mandeep Singh</v>
          </cell>
          <cell r="D16443">
            <v>112.7734758408338</v>
          </cell>
          <cell r="E16443">
            <v>112.6853057766488</v>
          </cell>
          <cell r="F16443">
            <v>112.87409826906251</v>
          </cell>
          <cell r="G16443">
            <v>112.7694546428127</v>
          </cell>
          <cell r="H16443" t="str">
            <v>A</v>
          </cell>
          <cell r="I16443" t="str">
            <v>A</v>
          </cell>
          <cell r="J16443" t="str">
            <v>A</v>
          </cell>
          <cell r="K16443" t="str">
            <v>A</v>
          </cell>
        </row>
        <row r="16444">
          <cell r="C16444" t="str">
            <v>419135|SC Ganguly</v>
          </cell>
          <cell r="D16444">
            <v>112.7738496383936</v>
          </cell>
          <cell r="E16444">
            <v>114.3448230871938</v>
          </cell>
          <cell r="F16444">
            <v>112.7414253540323</v>
          </cell>
          <cell r="G16444">
            <v>113.42832800619804</v>
          </cell>
          <cell r="H16444" t="str">
            <v>A</v>
          </cell>
          <cell r="I16444" t="str">
            <v>A</v>
          </cell>
          <cell r="J16444" t="str">
            <v>A</v>
          </cell>
          <cell r="K16444" t="str">
            <v>A</v>
          </cell>
        </row>
        <row r="16445">
          <cell r="C16445" t="str">
            <v>1175360|DJ Bravo</v>
          </cell>
          <cell r="D16445">
            <v>112.77535041354443</v>
          </cell>
          <cell r="E16445">
            <v>112.64192269165808</v>
          </cell>
          <cell r="F16445">
            <v>112.88042903448672</v>
          </cell>
          <cell r="G16445">
            <v>112.76089432259545</v>
          </cell>
          <cell r="H16445" t="str">
            <v>A</v>
          </cell>
          <cell r="I16445" t="str">
            <v>A</v>
          </cell>
          <cell r="J16445" t="str">
            <v>A</v>
          </cell>
          <cell r="K16445" t="str">
            <v>A</v>
          </cell>
        </row>
        <row r="16446">
          <cell r="C16446" t="str">
            <v>1136601|Ishan Kishan</v>
          </cell>
          <cell r="D16446">
            <v>112.77633483402599</v>
          </cell>
          <cell r="E16446">
            <v>114.17840112952183</v>
          </cell>
          <cell r="F16446">
            <v>113.13282574040862</v>
          </cell>
          <cell r="G16446">
            <v>113.31697724910994</v>
          </cell>
          <cell r="H16446" t="str">
            <v>A</v>
          </cell>
          <cell r="I16446" t="str">
            <v>A</v>
          </cell>
          <cell r="J16446" t="str">
            <v>A</v>
          </cell>
          <cell r="K16446" t="str">
            <v>A</v>
          </cell>
        </row>
        <row r="16447">
          <cell r="C16447" t="str">
            <v>980937|RA Jadeja</v>
          </cell>
          <cell r="D16447">
            <v>112.77637090034607</v>
          </cell>
          <cell r="E16447">
            <v>112.709975832526</v>
          </cell>
          <cell r="F16447">
            <v>112.82724383259107</v>
          </cell>
          <cell r="G16447">
            <v>112.75728380283876</v>
          </cell>
          <cell r="H16447" t="str">
            <v>A</v>
          </cell>
          <cell r="I16447" t="str">
            <v>A</v>
          </cell>
          <cell r="J16447" t="str">
            <v>A</v>
          </cell>
          <cell r="K16447" t="str">
            <v>A</v>
          </cell>
        </row>
        <row r="16448">
          <cell r="C16448" t="str">
            <v>1178430|DJ Bravo</v>
          </cell>
          <cell r="D16448">
            <v>112.77779085536774</v>
          </cell>
          <cell r="E16448">
            <v>112.6563703310856</v>
          </cell>
          <cell r="F16448">
            <v>112.76902238216597</v>
          </cell>
          <cell r="G16448">
            <v>112.72601135027499</v>
          </cell>
          <cell r="H16448" t="str">
            <v>A</v>
          </cell>
          <cell r="I16448" t="str">
            <v>A</v>
          </cell>
          <cell r="J16448" t="str">
            <v>A</v>
          </cell>
          <cell r="K16448" t="str">
            <v>A</v>
          </cell>
        </row>
        <row r="16449">
          <cell r="C16449" t="str">
            <v>548366|Azhar Mahmood</v>
          </cell>
          <cell r="D16449">
            <v>112.77841750841749</v>
          </cell>
          <cell r="E16449">
            <v>112.75054834054833</v>
          </cell>
          <cell r="F16449">
            <v>112.58921492704826</v>
          </cell>
          <cell r="G16449">
            <v>112.4926272246272</v>
          </cell>
          <cell r="H16449" t="str">
            <v>A</v>
          </cell>
          <cell r="I16449" t="str">
            <v>A</v>
          </cell>
          <cell r="J16449" t="str">
            <v>A</v>
          </cell>
          <cell r="K16449" t="str">
            <v>A</v>
          </cell>
        </row>
        <row r="16450">
          <cell r="C16450" t="str">
            <v>548323|DJ Hussey</v>
          </cell>
          <cell r="D16450">
            <v>112.77859103066523</v>
          </cell>
          <cell r="E16450">
            <v>113.2042207062339</v>
          </cell>
          <cell r="F16450">
            <v>112.77271944058229</v>
          </cell>
          <cell r="G16450">
            <v>112.90774457909087</v>
          </cell>
          <cell r="H16450" t="str">
            <v>A</v>
          </cell>
          <cell r="I16450" t="str">
            <v>A</v>
          </cell>
          <cell r="J16450" t="str">
            <v>A</v>
          </cell>
          <cell r="K16450" t="str">
            <v>A</v>
          </cell>
        </row>
        <row r="16451">
          <cell r="C16451" t="str">
            <v>1178402|Ishan Kishan</v>
          </cell>
          <cell r="D16451">
            <v>112.77994116466174</v>
          </cell>
          <cell r="E16451">
            <v>112.56660979250636</v>
          </cell>
          <cell r="F16451">
            <v>113.02953042833029</v>
          </cell>
          <cell r="G16451">
            <v>112.77763953066544</v>
          </cell>
          <cell r="H16451" t="str">
            <v>A</v>
          </cell>
          <cell r="I16451" t="str">
            <v>A</v>
          </cell>
          <cell r="J16451" t="str">
            <v>A</v>
          </cell>
          <cell r="K16451" t="str">
            <v>A</v>
          </cell>
        </row>
        <row r="16452">
          <cell r="C16452" t="str">
            <v>1304114|YBK Jaiswal</v>
          </cell>
          <cell r="D16452">
            <v>112.78020945183935</v>
          </cell>
          <cell r="E16452">
            <v>113.95369897924738</v>
          </cell>
          <cell r="F16452">
            <v>112.3857662066841</v>
          </cell>
          <cell r="G16452">
            <v>112.96045058045387</v>
          </cell>
          <cell r="H16452" t="str">
            <v>A</v>
          </cell>
          <cell r="I16452" t="str">
            <v>A</v>
          </cell>
          <cell r="J16452" t="str">
            <v>A</v>
          </cell>
          <cell r="K16452" t="str">
            <v>A</v>
          </cell>
        </row>
        <row r="16453">
          <cell r="C16453" t="str">
            <v>419121|S Badrinath</v>
          </cell>
          <cell r="D16453">
            <v>112.7839418216882</v>
          </cell>
          <cell r="E16453">
            <v>112.59071329008482</v>
          </cell>
          <cell r="F16453">
            <v>112.45432821621711</v>
          </cell>
          <cell r="G16453">
            <v>112.75125372534386</v>
          </cell>
          <cell r="H16453" t="str">
            <v>A</v>
          </cell>
          <cell r="I16453" t="str">
            <v>A</v>
          </cell>
          <cell r="J16453" t="str">
            <v>A</v>
          </cell>
          <cell r="K16453" t="str">
            <v>A</v>
          </cell>
        </row>
        <row r="16454">
          <cell r="C16454" t="str">
            <v>1178414|DJ Bravo</v>
          </cell>
          <cell r="D16454">
            <v>112.78540342675853</v>
          </cell>
          <cell r="E16454">
            <v>112.74387286437161</v>
          </cell>
          <cell r="F16454">
            <v>112.74959934281465</v>
          </cell>
          <cell r="G16454">
            <v>112.78358273371917</v>
          </cell>
          <cell r="H16454" t="str">
            <v>A</v>
          </cell>
          <cell r="I16454" t="str">
            <v>A</v>
          </cell>
          <cell r="J16454" t="str">
            <v>A</v>
          </cell>
          <cell r="K16454" t="str">
            <v>A</v>
          </cell>
        </row>
        <row r="16455">
          <cell r="C16455" t="str">
            <v>980929|RA Jadeja</v>
          </cell>
          <cell r="D16455">
            <v>112.78550467564425</v>
          </cell>
          <cell r="E16455">
            <v>112.77637090034607</v>
          </cell>
          <cell r="F16455">
            <v>112.88679850207313</v>
          </cell>
          <cell r="G16455">
            <v>112.82724383259107</v>
          </cell>
          <cell r="H16455" t="str">
            <v>A</v>
          </cell>
          <cell r="I16455" t="str">
            <v>A</v>
          </cell>
          <cell r="J16455" t="str">
            <v>A</v>
          </cell>
          <cell r="K16455" t="str">
            <v>A</v>
          </cell>
        </row>
        <row r="16456">
          <cell r="C16456" t="str">
            <v>548314|DB Ravi Teja</v>
          </cell>
          <cell r="D16456">
            <v>112.78589343742573</v>
          </cell>
          <cell r="E16456">
            <v>112.46779793882882</v>
          </cell>
          <cell r="F16456">
            <v>112.73321133775168</v>
          </cell>
          <cell r="G16456">
            <v>112.97907445482133</v>
          </cell>
          <cell r="H16456" t="str">
            <v>A</v>
          </cell>
          <cell r="I16456" t="str">
            <v>A</v>
          </cell>
          <cell r="J16456" t="str">
            <v>A</v>
          </cell>
          <cell r="K16456" t="str">
            <v>A</v>
          </cell>
        </row>
        <row r="16457">
          <cell r="C16457" t="str">
            <v>1304052|SW Billings</v>
          </cell>
          <cell r="D16457">
            <v>112.78678879271122</v>
          </cell>
          <cell r="E16457">
            <v>112.43186234226467</v>
          </cell>
          <cell r="F16457">
            <v>112.89261742077343</v>
          </cell>
          <cell r="G16457">
            <v>112.5770201301538</v>
          </cell>
          <cell r="H16457" t="str">
            <v>A</v>
          </cell>
          <cell r="I16457" t="str">
            <v>A</v>
          </cell>
          <cell r="J16457" t="str">
            <v>A</v>
          </cell>
          <cell r="K16457" t="str">
            <v>A</v>
          </cell>
        </row>
        <row r="16458">
          <cell r="C16458" t="str">
            <v>336019|JR Hopes</v>
          </cell>
          <cell r="D16458">
            <v>112.78737654320986</v>
          </cell>
          <cell r="E16458">
            <v>113.47251322751322</v>
          </cell>
          <cell r="F16458">
            <v>113.40720884773661</v>
          </cell>
          <cell r="G16458">
            <v>112.99046942974719</v>
          </cell>
          <cell r="H16458" t="str">
            <v>A</v>
          </cell>
          <cell r="I16458" t="str">
            <v>A</v>
          </cell>
          <cell r="J16458" t="str">
            <v>A</v>
          </cell>
          <cell r="K16458" t="str">
            <v>A</v>
          </cell>
        </row>
        <row r="16459">
          <cell r="C16459" t="str">
            <v>598051|GH Vihari</v>
          </cell>
          <cell r="D16459">
            <v>112.78989247311829</v>
          </cell>
          <cell r="E16459">
            <v>111.55740143369177</v>
          </cell>
          <cell r="F16459">
            <v>113.29695499800876</v>
          </cell>
          <cell r="G16459">
            <v>112.60539187574672</v>
          </cell>
          <cell r="H16459" t="str">
            <v>A</v>
          </cell>
          <cell r="I16459" t="str">
            <v>A</v>
          </cell>
          <cell r="J16459" t="str">
            <v>A</v>
          </cell>
          <cell r="K16459" t="str">
            <v>A</v>
          </cell>
        </row>
        <row r="16460">
          <cell r="C16460" t="str">
            <v>1304075|MM Ali</v>
          </cell>
          <cell r="D16460">
            <v>112.79071158636587</v>
          </cell>
          <cell r="E16460">
            <v>112.45256476725542</v>
          </cell>
          <cell r="F16460">
            <v>112.93830506988543</v>
          </cell>
          <cell r="G16460">
            <v>112.83314561415159</v>
          </cell>
          <cell r="H16460" t="str">
            <v>A</v>
          </cell>
          <cell r="I16460" t="str">
            <v>A</v>
          </cell>
          <cell r="J16460" t="str">
            <v>A</v>
          </cell>
          <cell r="K16460" t="str">
            <v>A</v>
          </cell>
        </row>
        <row r="16461">
          <cell r="C16461" t="str">
            <v>336039|S Vidyut</v>
          </cell>
          <cell r="D16461">
            <v>112.79305555555555</v>
          </cell>
          <cell r="E16461">
            <v>110.87023809523809</v>
          </cell>
          <cell r="F16461">
            <v>115.96899074074075</v>
          </cell>
          <cell r="G16461">
            <v>113.21032010582012</v>
          </cell>
          <cell r="H16461" t="str">
            <v>A</v>
          </cell>
          <cell r="I16461" t="str">
            <v>A</v>
          </cell>
          <cell r="J16461" t="str">
            <v>A</v>
          </cell>
          <cell r="K16461" t="str">
            <v>A</v>
          </cell>
        </row>
        <row r="16462">
          <cell r="C16462" t="str">
            <v>1082606|JC Buttler</v>
          </cell>
          <cell r="D16462">
            <v>112.7932181005457</v>
          </cell>
          <cell r="E16462">
            <v>112.50804872683277</v>
          </cell>
          <cell r="F16462">
            <v>113.58467791434175</v>
          </cell>
          <cell r="G16462">
            <v>112.90155807598542</v>
          </cell>
          <cell r="H16462" t="str">
            <v>A</v>
          </cell>
          <cell r="I16462" t="str">
            <v>A</v>
          </cell>
          <cell r="J16462" t="str">
            <v>A</v>
          </cell>
          <cell r="K16462" t="str">
            <v>A</v>
          </cell>
        </row>
        <row r="16463">
          <cell r="C16463" t="str">
            <v>1254106|R Tewatia</v>
          </cell>
          <cell r="D16463">
            <v>112.79561841424936</v>
          </cell>
          <cell r="E16463">
            <v>113.37878149260544</v>
          </cell>
          <cell r="F16463">
            <v>113.20890762360811</v>
          </cell>
          <cell r="G16463">
            <v>113.10694824052128</v>
          </cell>
          <cell r="H16463" t="str">
            <v>A</v>
          </cell>
          <cell r="I16463" t="str">
            <v>A</v>
          </cell>
          <cell r="J16463" t="str">
            <v>A</v>
          </cell>
          <cell r="K16463" t="str">
            <v>A</v>
          </cell>
        </row>
        <row r="16464">
          <cell r="C16464" t="str">
            <v>392204|JH Kallis</v>
          </cell>
          <cell r="D16464">
            <v>112.7972595262414</v>
          </cell>
          <cell r="E16464">
            <v>113.31408739724681</v>
          </cell>
          <cell r="F16464">
            <v>112.30346006946608</v>
          </cell>
          <cell r="G16464">
            <v>112.58169680604857</v>
          </cell>
          <cell r="H16464" t="str">
            <v>A</v>
          </cell>
          <cell r="I16464" t="str">
            <v>A</v>
          </cell>
          <cell r="J16464" t="str">
            <v>A</v>
          </cell>
          <cell r="K16464" t="str">
            <v>A</v>
          </cell>
        </row>
        <row r="16465">
          <cell r="C16465" t="str">
            <v>548309|DJ Hussey</v>
          </cell>
          <cell r="D16465">
            <v>112.79914529070814</v>
          </cell>
          <cell r="E16465">
            <v>112.74042200037351</v>
          </cell>
          <cell r="F16465">
            <v>113.33674066652156</v>
          </cell>
          <cell r="G16465">
            <v>112.98845025271557</v>
          </cell>
          <cell r="H16465" t="str">
            <v>A</v>
          </cell>
          <cell r="I16465" t="str">
            <v>A</v>
          </cell>
          <cell r="J16465" t="str">
            <v>A</v>
          </cell>
          <cell r="K16465" t="str">
            <v>A</v>
          </cell>
        </row>
        <row r="16466">
          <cell r="C16466" t="str">
            <v>1304053|S Dube</v>
          </cell>
          <cell r="D16466">
            <v>112.80046365706038</v>
          </cell>
          <cell r="E16466">
            <v>113.72023600468286</v>
          </cell>
          <cell r="F16466">
            <v>113.25837298001632</v>
          </cell>
          <cell r="G16466">
            <v>113.30962154830274</v>
          </cell>
          <cell r="H16466" t="str">
            <v>A</v>
          </cell>
          <cell r="I16466" t="str">
            <v>A</v>
          </cell>
          <cell r="J16466" t="str">
            <v>A</v>
          </cell>
          <cell r="K16466" t="str">
            <v>A</v>
          </cell>
        </row>
        <row r="16467">
          <cell r="C16467" t="str">
            <v>501246|IK Pathan</v>
          </cell>
          <cell r="D16467">
            <v>112.80071055192921</v>
          </cell>
          <cell r="E16467">
            <v>112.83712573831733</v>
          </cell>
          <cell r="F16467">
            <v>112.87518285732733</v>
          </cell>
          <cell r="G16467">
            <v>112.819056005934</v>
          </cell>
          <cell r="H16467" t="str">
            <v>A</v>
          </cell>
          <cell r="I16467" t="str">
            <v>A</v>
          </cell>
          <cell r="J16467" t="str">
            <v>A</v>
          </cell>
          <cell r="K16467" t="str">
            <v>A</v>
          </cell>
        </row>
        <row r="16468">
          <cell r="C16468" t="str">
            <v>1216503|Ishan Kishan</v>
          </cell>
          <cell r="D16468">
            <v>112.80088303965151</v>
          </cell>
          <cell r="E16468">
            <v>112.89669184410565</v>
          </cell>
          <cell r="F16468">
            <v>112.85385700227066</v>
          </cell>
          <cell r="G16468">
            <v>112.95913515459686</v>
          </cell>
          <cell r="H16468" t="str">
            <v>A</v>
          </cell>
          <cell r="I16468" t="str">
            <v>A</v>
          </cell>
          <cell r="J16468" t="str">
            <v>A</v>
          </cell>
          <cell r="K16468" t="str">
            <v>A</v>
          </cell>
        </row>
        <row r="16469">
          <cell r="C16469" t="str">
            <v>1082630|CH Morris</v>
          </cell>
          <cell r="D16469">
            <v>112.80109650294835</v>
          </cell>
          <cell r="E16469">
            <v>112.87962877070019</v>
          </cell>
          <cell r="F16469">
            <v>113.22097569819299</v>
          </cell>
          <cell r="G16469">
            <v>113.01805721403163</v>
          </cell>
          <cell r="H16469" t="str">
            <v>A</v>
          </cell>
          <cell r="I16469" t="str">
            <v>A</v>
          </cell>
          <cell r="J16469" t="str">
            <v>A</v>
          </cell>
          <cell r="K16469" t="str">
            <v>A</v>
          </cell>
        </row>
        <row r="16470">
          <cell r="C16470" t="str">
            <v>548342|AC Blizzard</v>
          </cell>
          <cell r="D16470">
            <v>112.80154320987653</v>
          </cell>
          <cell r="E16470">
            <v>110.81846560846559</v>
          </cell>
          <cell r="F16470">
            <v>112.82829218106995</v>
          </cell>
          <cell r="G16470">
            <v>112.9439535567313</v>
          </cell>
          <cell r="H16470" t="str">
            <v>A</v>
          </cell>
          <cell r="I16470" t="str">
            <v>A</v>
          </cell>
          <cell r="J16470" t="str">
            <v>A</v>
          </cell>
          <cell r="K16470" t="str">
            <v>A</v>
          </cell>
        </row>
        <row r="16471">
          <cell r="C16471" t="str">
            <v>501230|JR Hopes</v>
          </cell>
          <cell r="D16471">
            <v>112.8022940287226</v>
          </cell>
          <cell r="E16471">
            <v>113.07680776014109</v>
          </cell>
          <cell r="F16471">
            <v>111.52778300256473</v>
          </cell>
          <cell r="G16471">
            <v>112.18244717070114</v>
          </cell>
          <cell r="H16471" t="str">
            <v>A</v>
          </cell>
          <cell r="I16471" t="str">
            <v>A</v>
          </cell>
          <cell r="J16471" t="str">
            <v>A</v>
          </cell>
          <cell r="K16471" t="str">
            <v>A</v>
          </cell>
        </row>
        <row r="16472">
          <cell r="C16472" t="str">
            <v>392233|SA Asnodkar</v>
          </cell>
          <cell r="D16472">
            <v>112.80476133461048</v>
          </cell>
          <cell r="E16472">
            <v>111.68408909924123</v>
          </cell>
          <cell r="F16472">
            <v>112.75707946897364</v>
          </cell>
          <cell r="G16472">
            <v>112.29548668498903</v>
          </cell>
          <cell r="H16472" t="str">
            <v>A</v>
          </cell>
          <cell r="I16472" t="str">
            <v>A</v>
          </cell>
          <cell r="J16472" t="str">
            <v>A</v>
          </cell>
          <cell r="K16472" t="str">
            <v>A</v>
          </cell>
        </row>
        <row r="16473">
          <cell r="C16473" t="str">
            <v>392206|KD Karthik</v>
          </cell>
          <cell r="D16473">
            <v>112.80604517396182</v>
          </cell>
          <cell r="E16473">
            <v>113.84557188928154</v>
          </cell>
          <cell r="F16473">
            <v>111.94178288780056</v>
          </cell>
          <cell r="G16473">
            <v>112.60122211464299</v>
          </cell>
          <cell r="H16473" t="str">
            <v>A</v>
          </cell>
          <cell r="I16473" t="str">
            <v>A</v>
          </cell>
          <cell r="J16473" t="str">
            <v>A</v>
          </cell>
          <cell r="K16473" t="str">
            <v>A</v>
          </cell>
        </row>
        <row r="16474">
          <cell r="C16474" t="str">
            <v>335997|DJ Hussey</v>
          </cell>
          <cell r="D16474">
            <v>112.81034482758621</v>
          </cell>
          <cell r="E16474">
            <v>111.85775862068965</v>
          </cell>
          <cell r="F16474">
            <v>113.18678160919541</v>
          </cell>
          <cell r="G16474">
            <v>115.63936781609196</v>
          </cell>
          <cell r="H16474" t="str">
            <v>A</v>
          </cell>
          <cell r="I16474" t="str">
            <v>A</v>
          </cell>
          <cell r="J16474" t="str">
            <v>A</v>
          </cell>
          <cell r="K16474" t="str">
            <v>A</v>
          </cell>
        </row>
        <row r="16475">
          <cell r="C16475" t="str">
            <v>392192|DR Smith</v>
          </cell>
          <cell r="D16475">
            <v>112.81034482758621</v>
          </cell>
          <cell r="E16475">
            <v>116.79525862068965</v>
          </cell>
          <cell r="F16475">
            <v>112.85344827586208</v>
          </cell>
          <cell r="G16475">
            <v>114.95186781609196</v>
          </cell>
          <cell r="H16475" t="str">
            <v>A</v>
          </cell>
          <cell r="I16475" t="str">
            <v>A</v>
          </cell>
          <cell r="J16475" t="str">
            <v>A</v>
          </cell>
          <cell r="K16475" t="str">
            <v>A</v>
          </cell>
        </row>
        <row r="16476">
          <cell r="C16476" t="str">
            <v>501268|LA Pomersbach</v>
          </cell>
          <cell r="D16476">
            <v>112.81266666666666</v>
          </cell>
          <cell r="E16476">
            <v>114.32418732782368</v>
          </cell>
          <cell r="F16476">
            <v>113.49272530864197</v>
          </cell>
          <cell r="G16476">
            <v>113.60425997347208</v>
          </cell>
          <cell r="H16476" t="str">
            <v>A</v>
          </cell>
          <cell r="I16476" t="str">
            <v>A</v>
          </cell>
          <cell r="J16476" t="str">
            <v>A</v>
          </cell>
          <cell r="K16476" t="str">
            <v>A</v>
          </cell>
        </row>
        <row r="16477">
          <cell r="C16477" t="str">
            <v>1304093|R Parag</v>
          </cell>
          <cell r="D16477">
            <v>112.81292508314237</v>
          </cell>
          <cell r="E16477">
            <v>112.84605653207328</v>
          </cell>
          <cell r="F16477">
            <v>112.48532720019914</v>
          </cell>
          <cell r="G16477">
            <v>112.86296803833937</v>
          </cell>
          <cell r="H16477" t="str">
            <v>A</v>
          </cell>
          <cell r="I16477" t="str">
            <v>A</v>
          </cell>
          <cell r="J16477" t="str">
            <v>A</v>
          </cell>
          <cell r="K16477" t="str">
            <v>A</v>
          </cell>
        </row>
        <row r="16478">
          <cell r="C16478" t="str">
            <v>1136588|Shakib Al Hasan</v>
          </cell>
          <cell r="D16478">
            <v>112.81406454185317</v>
          </cell>
          <cell r="E16478">
            <v>112.63934493821591</v>
          </cell>
          <cell r="F16478">
            <v>112.70870011899795</v>
          </cell>
          <cell r="G16478">
            <v>112.64078621639318</v>
          </cell>
          <cell r="H16478" t="str">
            <v>A</v>
          </cell>
          <cell r="I16478" t="str">
            <v>A</v>
          </cell>
          <cell r="J16478" t="str">
            <v>A</v>
          </cell>
          <cell r="K16478" t="str">
            <v>A</v>
          </cell>
        </row>
        <row r="16479">
          <cell r="C16479" t="str">
            <v>829791|J Botha</v>
          </cell>
          <cell r="D16479">
            <v>112.81418961909385</v>
          </cell>
          <cell r="E16479">
            <v>112.35368284698336</v>
          </cell>
          <cell r="F16479">
            <v>112.59202731640725</v>
          </cell>
          <cell r="G16479">
            <v>112.56933858838651</v>
          </cell>
          <cell r="H16479" t="str">
            <v>A</v>
          </cell>
          <cell r="I16479" t="str">
            <v>A</v>
          </cell>
          <cell r="J16479" t="str">
            <v>A</v>
          </cell>
          <cell r="K16479" t="str">
            <v>A</v>
          </cell>
        </row>
        <row r="16480">
          <cell r="C16480" t="str">
            <v>829705|AJ Finch</v>
          </cell>
          <cell r="D16480">
            <v>112.81868833899006</v>
          </cell>
          <cell r="E16480">
            <v>112.31457964514347</v>
          </cell>
          <cell r="F16480">
            <v>113.0320338816385</v>
          </cell>
          <cell r="G16480">
            <v>112.71559199665062</v>
          </cell>
          <cell r="H16480" t="str">
            <v>A</v>
          </cell>
          <cell r="I16480" t="str">
            <v>A</v>
          </cell>
          <cell r="J16480" t="str">
            <v>A</v>
          </cell>
          <cell r="K16480" t="str">
            <v>A</v>
          </cell>
        </row>
        <row r="16481">
          <cell r="C16481" t="str">
            <v>501243|IK Pathan</v>
          </cell>
          <cell r="D16481">
            <v>112.81933172755548</v>
          </cell>
          <cell r="E16481">
            <v>112.80071055192921</v>
          </cell>
          <cell r="F16481">
            <v>113.01395357539606</v>
          </cell>
          <cell r="G16481">
            <v>112.87518285732733</v>
          </cell>
          <cell r="H16481" t="str">
            <v>A</v>
          </cell>
          <cell r="I16481" t="str">
            <v>A</v>
          </cell>
          <cell r="J16481" t="str">
            <v>A</v>
          </cell>
          <cell r="K16481" t="str">
            <v>A</v>
          </cell>
        </row>
        <row r="16482">
          <cell r="C16482" t="str">
            <v>1082607|DT Christian</v>
          </cell>
          <cell r="D16482">
            <v>112.81943304848417</v>
          </cell>
          <cell r="E16482">
            <v>112.156956671464</v>
          </cell>
          <cell r="F16482">
            <v>112.8197658137566</v>
          </cell>
          <cell r="G16482">
            <v>112.528902029606</v>
          </cell>
          <cell r="H16482" t="str">
            <v>A</v>
          </cell>
          <cell r="I16482" t="str">
            <v>A</v>
          </cell>
          <cell r="J16482" t="str">
            <v>A</v>
          </cell>
          <cell r="K16482" t="str">
            <v>A</v>
          </cell>
        </row>
        <row r="16483">
          <cell r="C16483" t="str">
            <v>1175370|DJ Bravo</v>
          </cell>
          <cell r="D16483">
            <v>112.82147191002736</v>
          </cell>
          <cell r="E16483">
            <v>112.78540342675853</v>
          </cell>
          <cell r="F16483">
            <v>112.74624833840994</v>
          </cell>
          <cell r="G16483">
            <v>112.74959934281465</v>
          </cell>
          <cell r="H16483" t="str">
            <v>A</v>
          </cell>
          <cell r="I16483" t="str">
            <v>A</v>
          </cell>
          <cell r="J16483" t="str">
            <v>A</v>
          </cell>
          <cell r="K16483" t="str">
            <v>A</v>
          </cell>
        </row>
        <row r="16484">
          <cell r="C16484" t="str">
            <v>1237178|PK Garg</v>
          </cell>
          <cell r="D16484">
            <v>112.82218318239869</v>
          </cell>
          <cell r="E16484">
            <v>111.50860727324329</v>
          </cell>
          <cell r="F16484">
            <v>114.36468727366714</v>
          </cell>
          <cell r="G16484">
            <v>113.00901404499903</v>
          </cell>
          <cell r="H16484" t="str">
            <v>A</v>
          </cell>
          <cell r="I16484" t="str">
            <v>A</v>
          </cell>
          <cell r="J16484" t="str">
            <v>A</v>
          </cell>
          <cell r="K16484" t="str">
            <v>A</v>
          </cell>
        </row>
        <row r="16485">
          <cell r="C16485" t="str">
            <v>1216544|MM Ali</v>
          </cell>
          <cell r="D16485">
            <v>112.82319019761326</v>
          </cell>
          <cell r="E16485">
            <v>112.07424081026242</v>
          </cell>
          <cell r="F16485">
            <v>113.58097554212269</v>
          </cell>
          <cell r="G16485">
            <v>112.75385445415378</v>
          </cell>
          <cell r="H16485" t="str">
            <v>A</v>
          </cell>
          <cell r="I16485" t="str">
            <v>A</v>
          </cell>
          <cell r="J16485" t="str">
            <v>A</v>
          </cell>
          <cell r="K16485" t="str">
            <v>A</v>
          </cell>
        </row>
        <row r="16486">
          <cell r="C16486" t="str">
            <v>1304105|MM Ali</v>
          </cell>
          <cell r="D16486">
            <v>112.82380076209702</v>
          </cell>
          <cell r="E16486">
            <v>112.3512057430446</v>
          </cell>
          <cell r="F16486">
            <v>112.72079052488751</v>
          </cell>
          <cell r="G16486">
            <v>112.68700418348391</v>
          </cell>
          <cell r="H16486" t="str">
            <v>A</v>
          </cell>
          <cell r="I16486" t="str">
            <v>A</v>
          </cell>
          <cell r="J16486" t="str">
            <v>A</v>
          </cell>
          <cell r="K16486" t="str">
            <v>A</v>
          </cell>
        </row>
        <row r="16487">
          <cell r="C16487" t="str">
            <v>548365|STR Binny</v>
          </cell>
          <cell r="D16487">
            <v>112.82528842060451</v>
          </cell>
          <cell r="E16487">
            <v>111.85024721766101</v>
          </cell>
          <cell r="F16487">
            <v>112.30884422449269</v>
          </cell>
          <cell r="G16487">
            <v>111.78551613655253</v>
          </cell>
          <cell r="H16487" t="str">
            <v>A</v>
          </cell>
          <cell r="I16487" t="str">
            <v>A</v>
          </cell>
          <cell r="J16487" t="str">
            <v>A</v>
          </cell>
          <cell r="K16487" t="str">
            <v>A</v>
          </cell>
        </row>
        <row r="16488">
          <cell r="C16488" t="str">
            <v>734049|SA Yadav</v>
          </cell>
          <cell r="D16488">
            <v>112.82605524800185</v>
          </cell>
          <cell r="E16488">
            <v>112.11459568000168</v>
          </cell>
          <cell r="F16488">
            <v>112.57307290923531</v>
          </cell>
          <cell r="G16488">
            <v>112.49287007085672</v>
          </cell>
          <cell r="H16488" t="str">
            <v>A</v>
          </cell>
          <cell r="I16488" t="str">
            <v>A</v>
          </cell>
          <cell r="J16488" t="str">
            <v>A</v>
          </cell>
          <cell r="K16488" t="str">
            <v>A</v>
          </cell>
        </row>
        <row r="16489">
          <cell r="C16489" t="str">
            <v>981005|HM Amla</v>
          </cell>
          <cell r="D16489">
            <v>112.82676767676767</v>
          </cell>
          <cell r="E16489">
            <v>111.71675084175082</v>
          </cell>
          <cell r="F16489">
            <v>109.74297138047137</v>
          </cell>
          <cell r="G16489">
            <v>113.12751122334457</v>
          </cell>
          <cell r="H16489" t="str">
            <v>A</v>
          </cell>
          <cell r="I16489" t="str">
            <v>A</v>
          </cell>
          <cell r="J16489" t="str">
            <v>A</v>
          </cell>
          <cell r="K16489" t="str">
            <v>A</v>
          </cell>
        </row>
        <row r="16490">
          <cell r="C16490" t="str">
            <v>392190|RA Jadeja</v>
          </cell>
          <cell r="D16490">
            <v>112.82853500522465</v>
          </cell>
          <cell r="E16490">
            <v>113.88957727747696</v>
          </cell>
          <cell r="F16490">
            <v>114.46290847169007</v>
          </cell>
          <cell r="G16490">
            <v>113.69438372579856</v>
          </cell>
          <cell r="H16490" t="str">
            <v>A</v>
          </cell>
          <cell r="I16490" t="str">
            <v>A</v>
          </cell>
          <cell r="J16490" t="str">
            <v>A</v>
          </cell>
          <cell r="K16490" t="str">
            <v>A</v>
          </cell>
        </row>
        <row r="16491">
          <cell r="C16491" t="str">
            <v>980955|WP Saha</v>
          </cell>
          <cell r="D16491">
            <v>112.82948798326063</v>
          </cell>
          <cell r="E16491">
            <v>113.25732985020629</v>
          </cell>
          <cell r="F16491">
            <v>112.9612384794397</v>
          </cell>
          <cell r="G16491">
            <v>113.0118116399624</v>
          </cell>
          <cell r="H16491" t="str">
            <v>A</v>
          </cell>
          <cell r="I16491" t="str">
            <v>A</v>
          </cell>
          <cell r="J16491" t="str">
            <v>A</v>
          </cell>
          <cell r="K16491" t="str">
            <v>A</v>
          </cell>
        </row>
        <row r="16492">
          <cell r="C16492" t="str">
            <v>392189|KD Karthik</v>
          </cell>
          <cell r="D16492">
            <v>112.83406776094274</v>
          </cell>
          <cell r="E16492">
            <v>112.85250467639355</v>
          </cell>
          <cell r="F16492">
            <v>111.94354941611886</v>
          </cell>
          <cell r="G16492">
            <v>113.16961345153474</v>
          </cell>
          <cell r="H16492" t="str">
            <v>A</v>
          </cell>
          <cell r="I16492" t="str">
            <v>A</v>
          </cell>
          <cell r="J16492" t="str">
            <v>A</v>
          </cell>
          <cell r="K16492" t="str">
            <v>A</v>
          </cell>
        </row>
        <row r="16493">
          <cell r="C16493" t="str">
            <v>392213|W Jaffer</v>
          </cell>
          <cell r="D16493">
            <v>112.8344708994709</v>
          </cell>
          <cell r="E16493">
            <v>111.35516203703703</v>
          </cell>
          <cell r="F16493">
            <v>111.3393154027043</v>
          </cell>
          <cell r="G16493">
            <v>112.27661632863021</v>
          </cell>
          <cell r="H16493" t="str">
            <v>A</v>
          </cell>
          <cell r="I16493" t="str">
            <v>A</v>
          </cell>
          <cell r="J16493" t="str">
            <v>A</v>
          </cell>
          <cell r="K16493" t="str">
            <v>A</v>
          </cell>
        </row>
        <row r="16494">
          <cell r="C16494" t="str">
            <v>501203|DB Ravi Teja</v>
          </cell>
          <cell r="D16494">
            <v>112.83467987838957</v>
          </cell>
          <cell r="E16494">
            <v>112.5014884585046</v>
          </cell>
          <cell r="F16494">
            <v>112.85374249390379</v>
          </cell>
          <cell r="G16494">
            <v>112.62527384616095</v>
          </cell>
          <cell r="H16494" t="str">
            <v>A</v>
          </cell>
          <cell r="I16494" t="str">
            <v>A</v>
          </cell>
          <cell r="J16494" t="str">
            <v>A</v>
          </cell>
          <cell r="K16494" t="str">
            <v>A</v>
          </cell>
        </row>
        <row r="16495">
          <cell r="C16495" t="str">
            <v>1082609|EJG Morgan</v>
          </cell>
          <cell r="D16495">
            <v>112.83668334006927</v>
          </cell>
          <cell r="E16495">
            <v>112.64862093681184</v>
          </cell>
          <cell r="F16495">
            <v>112.84635719524984</v>
          </cell>
          <cell r="G16495">
            <v>112.7770583384962</v>
          </cell>
          <cell r="H16495" t="str">
            <v>A</v>
          </cell>
          <cell r="I16495" t="str">
            <v>A</v>
          </cell>
          <cell r="J16495" t="str">
            <v>A</v>
          </cell>
          <cell r="K16495" t="str">
            <v>A</v>
          </cell>
        </row>
        <row r="16496">
          <cell r="C16496" t="str">
            <v>1304091|MR Marsh</v>
          </cell>
          <cell r="D16496">
            <v>112.83686369148843</v>
          </cell>
          <cell r="E16496">
            <v>113.22092681973908</v>
          </cell>
          <cell r="F16496">
            <v>113.13893210838653</v>
          </cell>
          <cell r="G16496">
            <v>113.0751666167002</v>
          </cell>
          <cell r="H16496" t="str">
            <v>A</v>
          </cell>
          <cell r="I16496" t="str">
            <v>A</v>
          </cell>
          <cell r="J16496" t="str">
            <v>A</v>
          </cell>
          <cell r="K16496" t="str">
            <v>A</v>
          </cell>
        </row>
        <row r="16497">
          <cell r="C16497" t="str">
            <v>501253|IK Pathan</v>
          </cell>
          <cell r="D16497">
            <v>112.83712573831733</v>
          </cell>
          <cell r="E16497">
            <v>113.39501430922347</v>
          </cell>
          <cell r="F16497">
            <v>112.819056005934</v>
          </cell>
          <cell r="G16497">
            <v>113.01095019982334</v>
          </cell>
          <cell r="H16497" t="str">
            <v>A</v>
          </cell>
          <cell r="I16497" t="str">
            <v>A</v>
          </cell>
          <cell r="J16497" t="str">
            <v>A</v>
          </cell>
          <cell r="K16497" t="str">
            <v>A</v>
          </cell>
        </row>
        <row r="16498">
          <cell r="C16498" t="str">
            <v>829715|SV Samson</v>
          </cell>
          <cell r="D16498">
            <v>112.8384065269554</v>
          </cell>
          <cell r="E16498">
            <v>112.53153693254384</v>
          </cell>
          <cell r="F16498">
            <v>112.58756329715716</v>
          </cell>
          <cell r="G16498">
            <v>112.85696313355669</v>
          </cell>
          <cell r="H16498" t="str">
            <v>A</v>
          </cell>
          <cell r="I16498" t="str">
            <v>A</v>
          </cell>
          <cell r="J16498" t="str">
            <v>A</v>
          </cell>
          <cell r="K16498" t="str">
            <v>A</v>
          </cell>
        </row>
        <row r="16499">
          <cell r="C16499" t="str">
            <v>336028|JR Hopes</v>
          </cell>
          <cell r="D16499">
            <v>112.84094907407406</v>
          </cell>
          <cell r="E16499">
            <v>111.37862139917694</v>
          </cell>
          <cell r="F16499">
            <v>113.03361294826571</v>
          </cell>
          <cell r="G16499">
            <v>112.56402790025474</v>
          </cell>
          <cell r="H16499" t="str">
            <v>A</v>
          </cell>
          <cell r="I16499" t="str">
            <v>A</v>
          </cell>
          <cell r="J16499" t="str">
            <v>A</v>
          </cell>
          <cell r="K16499" t="str">
            <v>A</v>
          </cell>
        </row>
        <row r="16500">
          <cell r="C16500" t="str">
            <v>419149|DL Vettori</v>
          </cell>
          <cell r="D16500">
            <v>112.843</v>
          </cell>
          <cell r="E16500">
            <v>110.60906565656565</v>
          </cell>
          <cell r="F16500">
            <v>111.07280555555555</v>
          </cell>
          <cell r="G16500">
            <v>111.58527188552189</v>
          </cell>
          <cell r="H16500" t="str">
            <v>A</v>
          </cell>
          <cell r="I16500" t="str">
            <v>A</v>
          </cell>
          <cell r="J16500" t="str">
            <v>A</v>
          </cell>
          <cell r="K16500" t="str">
            <v>A</v>
          </cell>
        </row>
        <row r="16501">
          <cell r="C16501" t="str">
            <v>1136583|Shakib Al Hasan</v>
          </cell>
          <cell r="D16501">
            <v>112.8430866460302</v>
          </cell>
          <cell r="E16501">
            <v>112.46894916911047</v>
          </cell>
          <cell r="F16501">
            <v>112.83326900210504</v>
          </cell>
          <cell r="G16501">
            <v>112.78192735987629</v>
          </cell>
          <cell r="H16501" t="str">
            <v>A</v>
          </cell>
          <cell r="I16501" t="str">
            <v>A</v>
          </cell>
          <cell r="J16501" t="str">
            <v>A</v>
          </cell>
          <cell r="K16501" t="str">
            <v>A</v>
          </cell>
        </row>
        <row r="16502">
          <cell r="C16502" t="str">
            <v>501268|JA Morkel</v>
          </cell>
          <cell r="D16502">
            <v>112.84437509440835</v>
          </cell>
          <cell r="E16502">
            <v>112.99093759216053</v>
          </cell>
          <cell r="F16502">
            <v>113.08535813633881</v>
          </cell>
          <cell r="G16502">
            <v>112.97593238611249</v>
          </cell>
          <cell r="H16502" t="str">
            <v>A</v>
          </cell>
          <cell r="I16502" t="str">
            <v>A</v>
          </cell>
          <cell r="J16502" t="str">
            <v>A</v>
          </cell>
          <cell r="K16502" t="str">
            <v>A</v>
          </cell>
        </row>
        <row r="16503">
          <cell r="C16503" t="str">
            <v>1304076|PJ Cummins</v>
          </cell>
          <cell r="D16503">
            <v>112.84584206483068</v>
          </cell>
          <cell r="E16503">
            <v>112.37840398242871</v>
          </cell>
          <cell r="F16503">
            <v>113.16587238889285</v>
          </cell>
          <cell r="G16503">
            <v>112.79156675709289</v>
          </cell>
          <cell r="H16503" t="str">
            <v>A</v>
          </cell>
          <cell r="I16503" t="str">
            <v>A</v>
          </cell>
          <cell r="J16503" t="str">
            <v>A</v>
          </cell>
          <cell r="K16503" t="str">
            <v>A</v>
          </cell>
        </row>
        <row r="16504">
          <cell r="C16504" t="str">
            <v>1082605|EJG Morgan</v>
          </cell>
          <cell r="D16504">
            <v>112.84587073860754</v>
          </cell>
          <cell r="E16504">
            <v>112.83668334006927</v>
          </cell>
          <cell r="F16504">
            <v>113.01481916123453</v>
          </cell>
          <cell r="G16504">
            <v>112.84635719524984</v>
          </cell>
          <cell r="H16504" t="str">
            <v>A</v>
          </cell>
          <cell r="I16504" t="str">
            <v>A</v>
          </cell>
          <cell r="J16504" t="str">
            <v>A</v>
          </cell>
          <cell r="K16504" t="str">
            <v>A</v>
          </cell>
        </row>
        <row r="16505">
          <cell r="C16505" t="str">
            <v>1304098|R Parag</v>
          </cell>
          <cell r="D16505">
            <v>112.84605653207328</v>
          </cell>
          <cell r="E16505">
            <v>112.25711726544598</v>
          </cell>
          <cell r="F16505">
            <v>112.86296803833937</v>
          </cell>
          <cell r="G16505">
            <v>112.63869962688722</v>
          </cell>
          <cell r="H16505" t="str">
            <v>A</v>
          </cell>
          <cell r="I16505" t="str">
            <v>A</v>
          </cell>
          <cell r="J16505" t="str">
            <v>A</v>
          </cell>
          <cell r="K16505" t="str">
            <v>A</v>
          </cell>
        </row>
        <row r="16506">
          <cell r="C16506" t="str">
            <v>829739|NM Coulter-Nile</v>
          </cell>
          <cell r="D16506">
            <v>112.84848484848484</v>
          </cell>
          <cell r="E16506">
            <v>109.23232323232322</v>
          </cell>
          <cell r="F16506">
            <v>114.83333333333333</v>
          </cell>
          <cell r="G16506">
            <v>112.96632996632997</v>
          </cell>
          <cell r="H16506" t="str">
            <v>A</v>
          </cell>
          <cell r="I16506" t="str">
            <v>A</v>
          </cell>
          <cell r="J16506" t="str">
            <v>A</v>
          </cell>
          <cell r="K16506" t="str">
            <v>A</v>
          </cell>
        </row>
        <row r="16507">
          <cell r="C16507" t="str">
            <v>1178399|Mandeep Singh</v>
          </cell>
          <cell r="D16507">
            <v>112.84866028684735</v>
          </cell>
          <cell r="E16507">
            <v>112.86361275065453</v>
          </cell>
          <cell r="F16507">
            <v>113.00430712794366</v>
          </cell>
          <cell r="G16507">
            <v>112.90443848716905</v>
          </cell>
          <cell r="H16507" t="str">
            <v>A</v>
          </cell>
          <cell r="I16507" t="str">
            <v>A</v>
          </cell>
          <cell r="J16507" t="str">
            <v>A</v>
          </cell>
          <cell r="K16507" t="str">
            <v>A</v>
          </cell>
        </row>
        <row r="16508">
          <cell r="C16508" t="str">
            <v>1216542|Mandeep Singh</v>
          </cell>
          <cell r="D16508">
            <v>112.84958231095553</v>
          </cell>
          <cell r="E16508">
            <v>112.7734758408338</v>
          </cell>
          <cell r="F16508">
            <v>113.00038343198396</v>
          </cell>
          <cell r="G16508">
            <v>112.87409826906251</v>
          </cell>
          <cell r="H16508" t="str">
            <v>A</v>
          </cell>
          <cell r="I16508" t="str">
            <v>A</v>
          </cell>
          <cell r="J16508" t="str">
            <v>A</v>
          </cell>
          <cell r="K16508" t="str">
            <v>A</v>
          </cell>
        </row>
        <row r="16509">
          <cell r="C16509" t="str">
            <v>1304111|TH David</v>
          </cell>
          <cell r="D16509">
            <v>112.85208273208274</v>
          </cell>
          <cell r="E16509">
            <v>117.2880723905724</v>
          </cell>
          <cell r="F16509">
            <v>113.75540206295761</v>
          </cell>
          <cell r="G16509">
            <v>114.6373431403987</v>
          </cell>
          <cell r="H16509" t="str">
            <v>A</v>
          </cell>
          <cell r="I16509" t="str">
            <v>A</v>
          </cell>
          <cell r="J16509" t="str">
            <v>A</v>
          </cell>
          <cell r="K16509" t="str">
            <v>A</v>
          </cell>
        </row>
        <row r="16510">
          <cell r="C16510" t="str">
            <v>598064|Gurkeerat Singh</v>
          </cell>
          <cell r="D16510">
            <v>112.85237642601278</v>
          </cell>
          <cell r="E16510">
            <v>113.30912283495616</v>
          </cell>
          <cell r="F16510">
            <v>114.31385389399192</v>
          </cell>
          <cell r="G16510">
            <v>113.44370444319433</v>
          </cell>
          <cell r="H16510" t="str">
            <v>A</v>
          </cell>
          <cell r="I16510" t="str">
            <v>A</v>
          </cell>
          <cell r="J16510" t="str">
            <v>A</v>
          </cell>
          <cell r="K16510" t="str">
            <v>A</v>
          </cell>
        </row>
        <row r="16511">
          <cell r="C16511" t="str">
            <v>392194|KD Karthik</v>
          </cell>
          <cell r="D16511">
            <v>112.85250467639355</v>
          </cell>
          <cell r="E16511">
            <v>111.86725420875419</v>
          </cell>
          <cell r="F16511">
            <v>113.16961345153474</v>
          </cell>
          <cell r="G16511">
            <v>112.5179422153635</v>
          </cell>
          <cell r="H16511" t="str">
            <v>A</v>
          </cell>
          <cell r="I16511" t="str">
            <v>A</v>
          </cell>
          <cell r="J16511" t="str">
            <v>A</v>
          </cell>
          <cell r="K16511" t="str">
            <v>A</v>
          </cell>
        </row>
        <row r="16512">
          <cell r="C16512" t="str">
            <v>501241|KA Pollard</v>
          </cell>
          <cell r="D16512">
            <v>112.8531337831338</v>
          </cell>
          <cell r="E16512">
            <v>113.20296884717939</v>
          </cell>
          <cell r="F16512">
            <v>112.83450227474738</v>
          </cell>
          <cell r="G16512">
            <v>112.84098338846535</v>
          </cell>
          <cell r="H16512" t="str">
            <v>A</v>
          </cell>
          <cell r="I16512" t="str">
            <v>A</v>
          </cell>
          <cell r="J16512" t="str">
            <v>A</v>
          </cell>
          <cell r="K16512" t="str">
            <v>A</v>
          </cell>
        </row>
        <row r="16513">
          <cell r="C16513" t="str">
            <v>829805|Shakib Al Hasan</v>
          </cell>
          <cell r="D16513">
            <v>112.85341175686484</v>
          </cell>
          <cell r="E16513">
            <v>113.20761124569681</v>
          </cell>
          <cell r="F16513">
            <v>113.4427224941074</v>
          </cell>
          <cell r="G16513">
            <v>113.27200859848922</v>
          </cell>
          <cell r="H16513" t="str">
            <v>A</v>
          </cell>
          <cell r="I16513" t="str">
            <v>A</v>
          </cell>
          <cell r="J16513" t="str">
            <v>A</v>
          </cell>
          <cell r="K16513" t="str">
            <v>A</v>
          </cell>
        </row>
        <row r="16514">
          <cell r="C16514" t="str">
            <v>1216529|Ishan Kishan</v>
          </cell>
          <cell r="D16514">
            <v>112.85369845438811</v>
          </cell>
          <cell r="E16514">
            <v>112.93035599302841</v>
          </cell>
          <cell r="F16514">
            <v>112.58247226314722</v>
          </cell>
          <cell r="G16514">
            <v>112.71276294201431</v>
          </cell>
          <cell r="H16514" t="str">
            <v>A</v>
          </cell>
          <cell r="I16514" t="str">
            <v>A</v>
          </cell>
          <cell r="J16514" t="str">
            <v>A</v>
          </cell>
          <cell r="K16514" t="str">
            <v>A</v>
          </cell>
        </row>
        <row r="16515">
          <cell r="C16515" t="str">
            <v>1178417|PA Patel</v>
          </cell>
          <cell r="D16515">
            <v>112.85483254531611</v>
          </cell>
          <cell r="E16515">
            <v>112.94552302743153</v>
          </cell>
          <cell r="F16515">
            <v>112.73064205189466</v>
          </cell>
          <cell r="G16515">
            <v>112.81354828501698</v>
          </cell>
          <cell r="H16515" t="str">
            <v>A</v>
          </cell>
          <cell r="I16515" t="str">
            <v>A</v>
          </cell>
          <cell r="J16515" t="str">
            <v>A</v>
          </cell>
          <cell r="K16515" t="str">
            <v>A</v>
          </cell>
        </row>
        <row r="16516">
          <cell r="C16516" t="str">
            <v>981007|MJ Guptill</v>
          </cell>
          <cell r="D16516">
            <v>112.85583333333332</v>
          </cell>
          <cell r="E16516">
            <v>109.58758064516128</v>
          </cell>
          <cell r="F16516">
            <v>106.63791666666665</v>
          </cell>
          <cell r="G16516">
            <v>107.62113799283155</v>
          </cell>
          <cell r="H16516" t="str">
            <v>A</v>
          </cell>
          <cell r="I16516" t="str">
            <v>A</v>
          </cell>
          <cell r="J16516" t="str">
            <v>A</v>
          </cell>
          <cell r="K16516" t="str">
            <v>A</v>
          </cell>
        </row>
        <row r="16517">
          <cell r="C16517" t="str">
            <v>981003|EJG Morgan</v>
          </cell>
          <cell r="D16517">
            <v>112.85651750707272</v>
          </cell>
          <cell r="E16517">
            <v>112.84587073860754</v>
          </cell>
          <cell r="F16517">
            <v>113.08339470698735</v>
          </cell>
          <cell r="G16517">
            <v>113.01481916123453</v>
          </cell>
          <cell r="H16517" t="str">
            <v>A</v>
          </cell>
          <cell r="I16517" t="str">
            <v>A</v>
          </cell>
          <cell r="J16517" t="str">
            <v>A</v>
          </cell>
          <cell r="K16517" t="str">
            <v>A</v>
          </cell>
        </row>
        <row r="16518">
          <cell r="C16518" t="str">
            <v>1136606|Shakib Al Hasan</v>
          </cell>
          <cell r="D16518">
            <v>112.8587779814272</v>
          </cell>
          <cell r="E16518">
            <v>112.67929559163629</v>
          </cell>
          <cell r="F16518">
            <v>112.77072915383208</v>
          </cell>
          <cell r="G16518">
            <v>112.72580617042645</v>
          </cell>
          <cell r="H16518" t="str">
            <v>A</v>
          </cell>
          <cell r="I16518" t="str">
            <v>A</v>
          </cell>
          <cell r="J16518" t="str">
            <v>A</v>
          </cell>
          <cell r="K16518" t="str">
            <v>A</v>
          </cell>
        </row>
        <row r="16519">
          <cell r="C16519" t="str">
            <v>598016|DA Miller</v>
          </cell>
          <cell r="D16519">
            <v>112.86166666666668</v>
          </cell>
          <cell r="E16519">
            <v>113.23857142857143</v>
          </cell>
          <cell r="F16519">
            <v>114.30022222222225</v>
          </cell>
          <cell r="G16519">
            <v>113.84474603174606</v>
          </cell>
          <cell r="H16519" t="str">
            <v>A</v>
          </cell>
          <cell r="I16519" t="str">
            <v>A</v>
          </cell>
          <cell r="J16519" t="str">
            <v>A</v>
          </cell>
          <cell r="K16519" t="str">
            <v>A</v>
          </cell>
        </row>
        <row r="16520">
          <cell r="C16520" t="str">
            <v>980967|DJ Bravo</v>
          </cell>
          <cell r="D16520">
            <v>112.86305827456029</v>
          </cell>
          <cell r="E16520">
            <v>112.88618145907446</v>
          </cell>
          <cell r="F16520">
            <v>112.95399437522804</v>
          </cell>
          <cell r="G16520">
            <v>112.92813124172631</v>
          </cell>
          <cell r="H16520" t="str">
            <v>A</v>
          </cell>
          <cell r="I16520" t="str">
            <v>A</v>
          </cell>
          <cell r="J16520" t="str">
            <v>A</v>
          </cell>
          <cell r="K16520" t="str">
            <v>A</v>
          </cell>
        </row>
        <row r="16521">
          <cell r="C16521" t="str">
            <v>1178403|Mandeep Singh</v>
          </cell>
          <cell r="D16521">
            <v>112.86361275065453</v>
          </cell>
          <cell r="E16521">
            <v>112.88459207436408</v>
          </cell>
          <cell r="F16521">
            <v>112.90443848716905</v>
          </cell>
          <cell r="G16521">
            <v>112.86562170395531</v>
          </cell>
          <cell r="H16521" t="str">
            <v>A</v>
          </cell>
          <cell r="I16521" t="str">
            <v>A</v>
          </cell>
          <cell r="J16521" t="str">
            <v>A</v>
          </cell>
          <cell r="K16521" t="str">
            <v>A</v>
          </cell>
        </row>
        <row r="16522">
          <cell r="C16522" t="str">
            <v>1136617|DJ Bravo</v>
          </cell>
          <cell r="D16522">
            <v>112.86540986258382</v>
          </cell>
          <cell r="E16522">
            <v>112.77535041354443</v>
          </cell>
          <cell r="F16522">
            <v>113.00094438009519</v>
          </cell>
          <cell r="G16522">
            <v>112.88042903448672</v>
          </cell>
          <cell r="H16522" t="str">
            <v>A</v>
          </cell>
          <cell r="I16522" t="str">
            <v>A</v>
          </cell>
          <cell r="J16522" t="str">
            <v>A</v>
          </cell>
          <cell r="K16522" t="str">
            <v>A</v>
          </cell>
        </row>
        <row r="16523">
          <cell r="C16523" t="str">
            <v>598068|MC Henriques</v>
          </cell>
          <cell r="D16523">
            <v>112.86745689655173</v>
          </cell>
          <cell r="E16523">
            <v>111.99303713527851</v>
          </cell>
          <cell r="F16523">
            <v>113.24399817136886</v>
          </cell>
          <cell r="G16523">
            <v>112.67802779117433</v>
          </cell>
          <cell r="H16523" t="str">
            <v>A</v>
          </cell>
          <cell r="I16523" t="str">
            <v>A</v>
          </cell>
          <cell r="J16523" t="str">
            <v>A</v>
          </cell>
          <cell r="K16523" t="str">
            <v>A</v>
          </cell>
        </row>
        <row r="16524">
          <cell r="C16524" t="str">
            <v>1216536|RA Jadeja</v>
          </cell>
          <cell r="D16524">
            <v>112.86760901443944</v>
          </cell>
          <cell r="E16524">
            <v>112.99081191062876</v>
          </cell>
          <cell r="F16524">
            <v>112.71808384522372</v>
          </cell>
          <cell r="G16524">
            <v>112.84694133074926</v>
          </cell>
          <cell r="H16524" t="str">
            <v>A</v>
          </cell>
          <cell r="I16524" t="str">
            <v>A</v>
          </cell>
          <cell r="J16524" t="str">
            <v>A</v>
          </cell>
          <cell r="K16524" t="str">
            <v>A</v>
          </cell>
        </row>
        <row r="16525">
          <cell r="C16525" t="str">
            <v>548378|IK Pathan</v>
          </cell>
          <cell r="D16525">
            <v>112.8693703427236</v>
          </cell>
          <cell r="E16525">
            <v>112.76141491318592</v>
          </cell>
          <cell r="F16525">
            <v>113.10085743311811</v>
          </cell>
          <cell r="G16525">
            <v>112.92765052318605</v>
          </cell>
          <cell r="H16525" t="str">
            <v>A</v>
          </cell>
          <cell r="I16525" t="str">
            <v>A</v>
          </cell>
          <cell r="J16525" t="str">
            <v>A</v>
          </cell>
          <cell r="K16525" t="str">
            <v>A</v>
          </cell>
        </row>
        <row r="16526">
          <cell r="C16526" t="str">
            <v>419106|MK Tiwary</v>
          </cell>
          <cell r="D16526">
            <v>112.87135387542715</v>
          </cell>
          <cell r="E16526">
            <v>111.41252960969868</v>
          </cell>
          <cell r="F16526">
            <v>114.53709696457541</v>
          </cell>
          <cell r="G16526">
            <v>112.66795147221616</v>
          </cell>
          <cell r="H16526" t="str">
            <v>A</v>
          </cell>
          <cell r="I16526" t="str">
            <v>A</v>
          </cell>
          <cell r="J16526" t="str">
            <v>A</v>
          </cell>
          <cell r="K16526" t="str">
            <v>A</v>
          </cell>
        </row>
        <row r="16527">
          <cell r="C16527" t="str">
            <v>548345|IK Pathan</v>
          </cell>
          <cell r="D16527">
            <v>112.872613981567</v>
          </cell>
          <cell r="E16527">
            <v>112.7523759819148</v>
          </cell>
          <cell r="F16527">
            <v>113.08512402618493</v>
          </cell>
          <cell r="G16527">
            <v>112.91835607643911</v>
          </cell>
          <cell r="H16527" t="str">
            <v>A</v>
          </cell>
          <cell r="I16527" t="str">
            <v>A</v>
          </cell>
          <cell r="J16527" t="str">
            <v>A</v>
          </cell>
          <cell r="K16527" t="str">
            <v>A</v>
          </cell>
        </row>
        <row r="16528">
          <cell r="C16528" t="str">
            <v>419140|KP Pietersen</v>
          </cell>
          <cell r="D16528">
            <v>112.87353294853295</v>
          </cell>
          <cell r="E16528">
            <v>111.22091817647373</v>
          </cell>
          <cell r="F16528">
            <v>109.44076040068104</v>
          </cell>
          <cell r="G16528">
            <v>110.95949626015765</v>
          </cell>
          <cell r="H16528" t="str">
            <v>A</v>
          </cell>
          <cell r="I16528" t="str">
            <v>A</v>
          </cell>
          <cell r="J16528" t="str">
            <v>A</v>
          </cell>
          <cell r="K16528" t="str">
            <v>A</v>
          </cell>
        </row>
        <row r="16529">
          <cell r="C16529" t="str">
            <v>548314|TL Suman</v>
          </cell>
          <cell r="D16529">
            <v>112.87444746524385</v>
          </cell>
          <cell r="E16529">
            <v>112.48585590344634</v>
          </cell>
          <cell r="F16529">
            <v>113.38530140794484</v>
          </cell>
          <cell r="G16529">
            <v>112.92636261631397</v>
          </cell>
          <cell r="H16529" t="str">
            <v>A</v>
          </cell>
          <cell r="I16529" t="str">
            <v>A</v>
          </cell>
          <cell r="J16529" t="str">
            <v>A</v>
          </cell>
          <cell r="K16529" t="str">
            <v>A</v>
          </cell>
        </row>
        <row r="16530">
          <cell r="C16530" t="str">
            <v>419116|S Badrinath</v>
          </cell>
          <cell r="D16530">
            <v>112.87910606425855</v>
          </cell>
          <cell r="E16530">
            <v>112.7839418216882</v>
          </cell>
          <cell r="F16530">
            <v>112.34981042023325</v>
          </cell>
          <cell r="G16530">
            <v>112.45432821621711</v>
          </cell>
          <cell r="H16530" t="str">
            <v>A</v>
          </cell>
          <cell r="I16530" t="str">
            <v>A</v>
          </cell>
          <cell r="J16530" t="str">
            <v>A</v>
          </cell>
          <cell r="K16530" t="str">
            <v>A</v>
          </cell>
        </row>
        <row r="16531">
          <cell r="C16531" t="str">
            <v>1136562|CH Morris</v>
          </cell>
          <cell r="D16531">
            <v>112.87962877070019</v>
          </cell>
          <cell r="E16531">
            <v>113.22860708895192</v>
          </cell>
          <cell r="F16531">
            <v>113.01805721403163</v>
          </cell>
          <cell r="G16531">
            <v>112.96977745420016</v>
          </cell>
          <cell r="H16531" t="str">
            <v>A</v>
          </cell>
          <cell r="I16531" t="str">
            <v>A</v>
          </cell>
          <cell r="J16531" t="str">
            <v>A</v>
          </cell>
          <cell r="K16531" t="str">
            <v>A</v>
          </cell>
        </row>
        <row r="16532">
          <cell r="C16532" t="str">
            <v>419123|GJ Bailey</v>
          </cell>
          <cell r="D16532">
            <v>112.87962962962963</v>
          </cell>
          <cell r="E16532">
            <v>110.51753086419752</v>
          </cell>
          <cell r="F16532">
            <v>116.9814814814815</v>
          </cell>
          <cell r="G16532">
            <v>114.82683127572017</v>
          </cell>
          <cell r="H16532" t="str">
            <v>A</v>
          </cell>
          <cell r="I16532" t="str">
            <v>A</v>
          </cell>
          <cell r="J16532" t="str">
            <v>A</v>
          </cell>
          <cell r="K16532" t="str">
            <v>A</v>
          </cell>
        </row>
        <row r="16533">
          <cell r="C16533" t="str">
            <v>1178407|Mandeep Singh</v>
          </cell>
          <cell r="D16533">
            <v>112.88459207436408</v>
          </cell>
          <cell r="E16533">
            <v>112.64489746517869</v>
          </cell>
          <cell r="F16533">
            <v>112.86562170395531</v>
          </cell>
          <cell r="G16533">
            <v>112.79770076339911</v>
          </cell>
          <cell r="H16533" t="str">
            <v>A</v>
          </cell>
          <cell r="I16533" t="str">
            <v>A</v>
          </cell>
          <cell r="J16533" t="str">
            <v>A</v>
          </cell>
          <cell r="K16533" t="str">
            <v>A</v>
          </cell>
        </row>
        <row r="16534">
          <cell r="C16534" t="str">
            <v>1304101|MM Ali</v>
          </cell>
          <cell r="D16534">
            <v>112.88600604531011</v>
          </cell>
          <cell r="E16534">
            <v>112.82380076209702</v>
          </cell>
          <cell r="F16534">
            <v>112.7097607996438</v>
          </cell>
          <cell r="G16534">
            <v>112.72079052488751</v>
          </cell>
          <cell r="H16534" t="str">
            <v>A</v>
          </cell>
          <cell r="I16534" t="str">
            <v>A</v>
          </cell>
          <cell r="J16534" t="str">
            <v>A</v>
          </cell>
          <cell r="K16534" t="str">
            <v>A</v>
          </cell>
        </row>
        <row r="16535">
          <cell r="C16535" t="str">
            <v>980987|DJ Bravo</v>
          </cell>
          <cell r="D16535">
            <v>112.88618145907446</v>
          </cell>
          <cell r="E16535">
            <v>112.73418913527337</v>
          </cell>
          <cell r="F16535">
            <v>112.92813124172631</v>
          </cell>
          <cell r="G16535">
            <v>112.82780962296937</v>
          </cell>
          <cell r="H16535" t="str">
            <v>A</v>
          </cell>
          <cell r="I16535" t="str">
            <v>A</v>
          </cell>
          <cell r="J16535" t="str">
            <v>A</v>
          </cell>
          <cell r="K16535" t="str">
            <v>A</v>
          </cell>
        </row>
        <row r="16536">
          <cell r="C16536" t="str">
            <v>598059|LA Pomersbach</v>
          </cell>
          <cell r="D16536">
            <v>112.88742424242425</v>
          </cell>
          <cell r="E16536">
            <v>113.27548701298701</v>
          </cell>
          <cell r="F16536">
            <v>112.57344294594294</v>
          </cell>
          <cell r="G16536">
            <v>112.75742424242424</v>
          </cell>
          <cell r="H16536" t="str">
            <v>A</v>
          </cell>
          <cell r="I16536" t="str">
            <v>A</v>
          </cell>
          <cell r="J16536" t="str">
            <v>A</v>
          </cell>
          <cell r="K16536" t="str">
            <v>A</v>
          </cell>
        </row>
        <row r="16537">
          <cell r="C16537" t="str">
            <v>392190|SC Ganguly</v>
          </cell>
          <cell r="D16537">
            <v>112.88975556053143</v>
          </cell>
          <cell r="E16537">
            <v>114.09710518982934</v>
          </cell>
          <cell r="F16537">
            <v>112.92799069863726</v>
          </cell>
          <cell r="G16537">
            <v>113.75091711800333</v>
          </cell>
          <cell r="H16537" t="str">
            <v>A</v>
          </cell>
          <cell r="I16537" t="str">
            <v>A</v>
          </cell>
          <cell r="J16537" t="str">
            <v>A</v>
          </cell>
          <cell r="K16537" t="str">
            <v>A</v>
          </cell>
        </row>
        <row r="16538">
          <cell r="C16538" t="str">
            <v>1082605|M Vohra</v>
          </cell>
          <cell r="D16538">
            <v>112.89126696424138</v>
          </cell>
          <cell r="E16538">
            <v>112.57334138039984</v>
          </cell>
          <cell r="F16538">
            <v>112.76538674860194</v>
          </cell>
          <cell r="G16538">
            <v>112.80923832860326</v>
          </cell>
          <cell r="H16538" t="str">
            <v>A</v>
          </cell>
          <cell r="I16538" t="str">
            <v>A</v>
          </cell>
          <cell r="J16538" t="str">
            <v>A</v>
          </cell>
          <cell r="K16538" t="str">
            <v>A</v>
          </cell>
        </row>
        <row r="16539">
          <cell r="C16539" t="str">
            <v>419142|R Sathish</v>
          </cell>
          <cell r="D16539">
            <v>112.89323232323233</v>
          </cell>
          <cell r="E16539">
            <v>111.62277056277057</v>
          </cell>
          <cell r="F16539">
            <v>113.19165319865321</v>
          </cell>
          <cell r="G16539">
            <v>112.19596055796056</v>
          </cell>
          <cell r="H16539" t="str">
            <v>A</v>
          </cell>
          <cell r="I16539" t="str">
            <v>A</v>
          </cell>
          <cell r="J16539" t="str">
            <v>A</v>
          </cell>
          <cell r="K16539" t="str">
            <v>A</v>
          </cell>
        </row>
        <row r="16540">
          <cell r="C16540" t="str">
            <v>548336|STR Binny</v>
          </cell>
          <cell r="D16540">
            <v>112.89364197530864</v>
          </cell>
          <cell r="E16540">
            <v>113.42023148148148</v>
          </cell>
          <cell r="F16540">
            <v>113.47001028806585</v>
          </cell>
          <cell r="G16540">
            <v>114.80144547325104</v>
          </cell>
          <cell r="H16540" t="str">
            <v>A</v>
          </cell>
          <cell r="I16540" t="str">
            <v>A</v>
          </cell>
          <cell r="J16540" t="str">
            <v>A</v>
          </cell>
          <cell r="K16540" t="str">
            <v>A</v>
          </cell>
        </row>
        <row r="16541">
          <cell r="C16541" t="str">
            <v>1136613|Mandeep Singh</v>
          </cell>
          <cell r="D16541">
            <v>112.89397402571997</v>
          </cell>
          <cell r="E16541">
            <v>112.75462227887884</v>
          </cell>
          <cell r="F16541">
            <v>112.96603333215974</v>
          </cell>
          <cell r="G16541">
            <v>112.89084734730334</v>
          </cell>
          <cell r="H16541" t="str">
            <v>A</v>
          </cell>
          <cell r="I16541" t="str">
            <v>A</v>
          </cell>
          <cell r="J16541" t="str">
            <v>A</v>
          </cell>
          <cell r="K16541" t="str">
            <v>A</v>
          </cell>
        </row>
        <row r="16542">
          <cell r="C16542" t="str">
            <v>1178400|KM Jadhav</v>
          </cell>
          <cell r="D16542">
            <v>112.89520172060402</v>
          </cell>
          <cell r="E16542">
            <v>112.66767252705291</v>
          </cell>
          <cell r="F16542">
            <v>112.83987640639447</v>
          </cell>
          <cell r="G16542">
            <v>112.86718232125152</v>
          </cell>
          <cell r="H16542" t="str">
            <v>A</v>
          </cell>
          <cell r="I16542" t="str">
            <v>A</v>
          </cell>
          <cell r="J16542" t="str">
            <v>A</v>
          </cell>
          <cell r="K16542" t="str">
            <v>A</v>
          </cell>
        </row>
        <row r="16543">
          <cell r="C16543" t="str">
            <v>1216516|Abdul Samad</v>
          </cell>
          <cell r="D16543">
            <v>112.89560975609757</v>
          </cell>
          <cell r="E16543">
            <v>110.59707317073172</v>
          </cell>
          <cell r="F16543">
            <v>110.11780487804879</v>
          </cell>
          <cell r="G16543">
            <v>110.27756097560977</v>
          </cell>
          <cell r="H16543" t="str">
            <v>A</v>
          </cell>
          <cell r="I16543" t="str">
            <v>A</v>
          </cell>
          <cell r="J16543" t="str">
            <v>A</v>
          </cell>
          <cell r="K16543" t="str">
            <v>A</v>
          </cell>
        </row>
        <row r="16544">
          <cell r="C16544" t="str">
            <v>1254103|YBK Jaiswal</v>
          </cell>
          <cell r="D16544">
            <v>112.89577137736815</v>
          </cell>
          <cell r="E16544">
            <v>112.48888307033468</v>
          </cell>
          <cell r="F16544">
            <v>113.11609286520263</v>
          </cell>
          <cell r="G16544">
            <v>112.69666962938827</v>
          </cell>
          <cell r="H16544" t="str">
            <v>A</v>
          </cell>
          <cell r="I16544" t="str">
            <v>A</v>
          </cell>
          <cell r="J16544" t="str">
            <v>A</v>
          </cell>
          <cell r="K16544" t="str">
            <v>A</v>
          </cell>
        </row>
        <row r="16545">
          <cell r="C16545" t="str">
            <v>1216511|Ishan Kishan</v>
          </cell>
          <cell r="D16545">
            <v>112.89669184410565</v>
          </cell>
          <cell r="E16545">
            <v>112.53948395642712</v>
          </cell>
          <cell r="F16545">
            <v>112.95913515459686</v>
          </cell>
          <cell r="G16545">
            <v>112.74568628006142</v>
          </cell>
          <cell r="H16545" t="str">
            <v>A</v>
          </cell>
          <cell r="I16545" t="str">
            <v>A</v>
          </cell>
          <cell r="J16545" t="str">
            <v>A</v>
          </cell>
          <cell r="K16545" t="str">
            <v>A</v>
          </cell>
        </row>
        <row r="16546">
          <cell r="C16546" t="str">
            <v>1175370|HH Pandya</v>
          </cell>
          <cell r="D16546">
            <v>112.89730114895141</v>
          </cell>
          <cell r="E16546">
            <v>113.11935512597238</v>
          </cell>
          <cell r="F16546">
            <v>112.51540858118206</v>
          </cell>
          <cell r="G16546">
            <v>112.86695369145163</v>
          </cell>
          <cell r="H16546" t="str">
            <v>A</v>
          </cell>
          <cell r="I16546" t="str">
            <v>A</v>
          </cell>
          <cell r="J16546" t="str">
            <v>A</v>
          </cell>
          <cell r="K16546" t="str">
            <v>A</v>
          </cell>
        </row>
        <row r="16547">
          <cell r="C16547" t="str">
            <v>392228|SC Ganguly</v>
          </cell>
          <cell r="D16547">
            <v>112.89968632687025</v>
          </cell>
          <cell r="E16547">
            <v>113.55197331201252</v>
          </cell>
          <cell r="F16547">
            <v>112.95366424495681</v>
          </cell>
          <cell r="G16547">
            <v>113.35011009403217</v>
          </cell>
          <cell r="H16547" t="str">
            <v>A</v>
          </cell>
          <cell r="I16547" t="str">
            <v>A</v>
          </cell>
          <cell r="J16547" t="str">
            <v>A</v>
          </cell>
          <cell r="K16547" t="str">
            <v>A</v>
          </cell>
        </row>
        <row r="16548">
          <cell r="C16548" t="str">
            <v>1136613|SN Khan</v>
          </cell>
          <cell r="D16548">
            <v>112.90199992017882</v>
          </cell>
          <cell r="E16548">
            <v>112.15776463075655</v>
          </cell>
          <cell r="F16548">
            <v>112.11293324793735</v>
          </cell>
          <cell r="G16548">
            <v>112.29618815526426</v>
          </cell>
          <cell r="H16548" t="str">
            <v>A</v>
          </cell>
          <cell r="I16548" t="str">
            <v>A</v>
          </cell>
          <cell r="J16548" t="str">
            <v>A</v>
          </cell>
          <cell r="K16548" t="str">
            <v>A</v>
          </cell>
        </row>
        <row r="16549">
          <cell r="C16549" t="str">
            <v>1136569|SA Yadav</v>
          </cell>
          <cell r="D16549">
            <v>112.9020300009246</v>
          </cell>
          <cell r="E16549">
            <v>113.30934179214985</v>
          </cell>
          <cell r="F16549">
            <v>112.5769684480979</v>
          </cell>
          <cell r="G16549">
            <v>112.92463803986732</v>
          </cell>
          <cell r="H16549" t="str">
            <v>A</v>
          </cell>
          <cell r="I16549" t="str">
            <v>A</v>
          </cell>
          <cell r="J16549" t="str">
            <v>A</v>
          </cell>
          <cell r="K16549" t="str">
            <v>A</v>
          </cell>
        </row>
        <row r="16550">
          <cell r="C16550" t="str">
            <v>829809|M Vohra</v>
          </cell>
          <cell r="D16550">
            <v>112.90236723079973</v>
          </cell>
          <cell r="E16550">
            <v>112.58307254156774</v>
          </cell>
          <cell r="F16550">
            <v>113.0270011603305</v>
          </cell>
          <cell r="G16550">
            <v>112.845245337734</v>
          </cell>
          <cell r="H16550" t="str">
            <v>A</v>
          </cell>
          <cell r="I16550" t="str">
            <v>A</v>
          </cell>
          <cell r="J16550" t="str">
            <v>A</v>
          </cell>
          <cell r="K16550" t="str">
            <v>A</v>
          </cell>
        </row>
        <row r="16551">
          <cell r="C16551" t="str">
            <v>501218|M Manhas</v>
          </cell>
          <cell r="D16551">
            <v>112.90254183198206</v>
          </cell>
          <cell r="E16551">
            <v>112.16795617464973</v>
          </cell>
          <cell r="F16551">
            <v>112.67300405342162</v>
          </cell>
          <cell r="G16551">
            <v>112.55662178992647</v>
          </cell>
          <cell r="H16551" t="str">
            <v>A</v>
          </cell>
          <cell r="I16551" t="str">
            <v>A</v>
          </cell>
          <cell r="J16551" t="str">
            <v>A</v>
          </cell>
          <cell r="K16551" t="str">
            <v>A</v>
          </cell>
        </row>
        <row r="16552">
          <cell r="C16552" t="str">
            <v>734007|GJ Bailey</v>
          </cell>
          <cell r="D16552">
            <v>112.90296296296296</v>
          </cell>
          <cell r="E16552">
            <v>114.16104938271604</v>
          </cell>
          <cell r="F16552">
            <v>113.69994787379972</v>
          </cell>
          <cell r="G16552">
            <v>113.38575720164609</v>
          </cell>
          <cell r="H16552" t="str">
            <v>A</v>
          </cell>
          <cell r="I16552" t="str">
            <v>A</v>
          </cell>
          <cell r="J16552" t="str">
            <v>A</v>
          </cell>
          <cell r="K16552" t="str">
            <v>A</v>
          </cell>
        </row>
        <row r="16553">
          <cell r="C16553" t="str">
            <v>1254078|M Shahrukh Khan</v>
          </cell>
          <cell r="D16553">
            <v>112.90984195402298</v>
          </cell>
          <cell r="E16553">
            <v>111.92787356321837</v>
          </cell>
          <cell r="F16553">
            <v>114.08337324393358</v>
          </cell>
          <cell r="G16553">
            <v>113.35794220945081</v>
          </cell>
          <cell r="H16553" t="str">
            <v>A</v>
          </cell>
          <cell r="I16553" t="str">
            <v>A</v>
          </cell>
          <cell r="J16553" t="str">
            <v>A</v>
          </cell>
          <cell r="K16553" t="str">
            <v>A</v>
          </cell>
        </row>
        <row r="16554">
          <cell r="C16554" t="str">
            <v>1178430|N Pooran</v>
          </cell>
          <cell r="D16554">
            <v>112.90992592592593</v>
          </cell>
          <cell r="E16554">
            <v>115.35788846317583</v>
          </cell>
          <cell r="F16554">
            <v>111.06707407407407</v>
          </cell>
          <cell r="G16554">
            <v>112.67674059883639</v>
          </cell>
          <cell r="H16554" t="str">
            <v>A</v>
          </cell>
          <cell r="I16554" t="str">
            <v>A</v>
          </cell>
          <cell r="J16554" t="str">
            <v>A</v>
          </cell>
          <cell r="K16554" t="str">
            <v>A</v>
          </cell>
        </row>
        <row r="16555">
          <cell r="C16555" t="str">
            <v>1136581|Ishan Kishan</v>
          </cell>
          <cell r="D16555">
            <v>112.91064663574645</v>
          </cell>
          <cell r="E16555">
            <v>114.61094763729245</v>
          </cell>
          <cell r="F16555">
            <v>112.85154981676976</v>
          </cell>
          <cell r="G16555">
            <v>113.72098902289457</v>
          </cell>
          <cell r="H16555" t="str">
            <v>A</v>
          </cell>
          <cell r="I16555" t="str">
            <v>A</v>
          </cell>
          <cell r="J16555" t="str">
            <v>A</v>
          </cell>
          <cell r="K16555" t="str">
            <v>A</v>
          </cell>
        </row>
        <row r="16556">
          <cell r="C16556" t="str">
            <v>733977|AJ Finch</v>
          </cell>
          <cell r="D16556">
            <v>112.91558275058274</v>
          </cell>
          <cell r="E16556">
            <v>112.73481552929827</v>
          </cell>
          <cell r="F16556">
            <v>112.87409254167801</v>
          </cell>
          <cell r="G16556">
            <v>112.91909963670498</v>
          </cell>
          <cell r="H16556" t="str">
            <v>A</v>
          </cell>
          <cell r="I16556" t="str">
            <v>A</v>
          </cell>
          <cell r="J16556" t="str">
            <v>A</v>
          </cell>
          <cell r="K16556" t="str">
            <v>A</v>
          </cell>
        </row>
        <row r="16557">
          <cell r="C16557" t="str">
            <v>392223|KD Karthik</v>
          </cell>
          <cell r="D16557">
            <v>112.91616230404401</v>
          </cell>
          <cell r="E16557">
            <v>114.32765216004125</v>
          </cell>
          <cell r="F16557">
            <v>113.17635031588613</v>
          </cell>
          <cell r="G16557">
            <v>113.33704373947272</v>
          </cell>
          <cell r="H16557" t="str">
            <v>A</v>
          </cell>
          <cell r="I16557" t="str">
            <v>A</v>
          </cell>
          <cell r="J16557" t="str">
            <v>A</v>
          </cell>
          <cell r="K16557" t="str">
            <v>A</v>
          </cell>
        </row>
        <row r="16558">
          <cell r="C16558" t="str">
            <v>980911|RA Jadeja</v>
          </cell>
          <cell r="D16558">
            <v>112.91985592178287</v>
          </cell>
          <cell r="E16558">
            <v>112.78550467564425</v>
          </cell>
          <cell r="F16558">
            <v>112.9766623802314</v>
          </cell>
          <cell r="G16558">
            <v>112.88679850207313</v>
          </cell>
          <cell r="H16558" t="str">
            <v>A</v>
          </cell>
          <cell r="I16558" t="str">
            <v>A</v>
          </cell>
          <cell r="J16558" t="str">
            <v>A</v>
          </cell>
          <cell r="K16558" t="str">
            <v>A</v>
          </cell>
        </row>
        <row r="16559">
          <cell r="C16559" t="str">
            <v>548346|DT Christian</v>
          </cell>
          <cell r="D16559">
            <v>112.92103209054528</v>
          </cell>
          <cell r="E16559">
            <v>112.48097475218165</v>
          </cell>
          <cell r="F16559">
            <v>112.27768279645586</v>
          </cell>
          <cell r="G16559">
            <v>112.51228447964377</v>
          </cell>
          <cell r="H16559" t="str">
            <v>A</v>
          </cell>
          <cell r="I16559" t="str">
            <v>A</v>
          </cell>
          <cell r="J16559" t="str">
            <v>A</v>
          </cell>
          <cell r="K16559" t="str">
            <v>A</v>
          </cell>
        </row>
        <row r="16560">
          <cell r="C16560" t="str">
            <v>1082628|KM Jadhav</v>
          </cell>
          <cell r="D16560">
            <v>112.92229573425084</v>
          </cell>
          <cell r="E16560">
            <v>112.98727237774173</v>
          </cell>
          <cell r="F16560">
            <v>113.13089982828581</v>
          </cell>
          <cell r="G16560">
            <v>113.058552664993</v>
          </cell>
          <cell r="H16560" t="str">
            <v>A</v>
          </cell>
          <cell r="I16560" t="str">
            <v>A</v>
          </cell>
          <cell r="J16560" t="str">
            <v>A</v>
          </cell>
          <cell r="K16560" t="str">
            <v>A</v>
          </cell>
        </row>
        <row r="16561">
          <cell r="C16561" t="str">
            <v>392203|SC Ganguly</v>
          </cell>
          <cell r="D16561">
            <v>112.92391634396706</v>
          </cell>
          <cell r="E16561">
            <v>112.19245297805644</v>
          </cell>
          <cell r="F16561">
            <v>113.68839421642046</v>
          </cell>
          <cell r="G16561">
            <v>113.05351014582949</v>
          </cell>
          <cell r="H16561" t="str">
            <v>A</v>
          </cell>
          <cell r="I16561" t="str">
            <v>A</v>
          </cell>
          <cell r="J16561" t="str">
            <v>A</v>
          </cell>
          <cell r="K16561" t="str">
            <v>A</v>
          </cell>
        </row>
        <row r="16562">
          <cell r="C16562" t="str">
            <v>1136613|RA Tripathi</v>
          </cell>
          <cell r="D16562">
            <v>112.92449194324195</v>
          </cell>
          <cell r="E16562">
            <v>114.41417893217893</v>
          </cell>
          <cell r="F16562">
            <v>113.04775640446753</v>
          </cell>
          <cell r="G16562">
            <v>113.46706140249979</v>
          </cell>
          <cell r="H16562" t="str">
            <v>A</v>
          </cell>
          <cell r="I16562" t="str">
            <v>A</v>
          </cell>
          <cell r="J16562" t="str">
            <v>A</v>
          </cell>
          <cell r="K16562" t="str">
            <v>A</v>
          </cell>
        </row>
        <row r="16563">
          <cell r="C16563" t="str">
            <v>1304050|R Tewatia</v>
          </cell>
          <cell r="D16563">
            <v>112.92478371761284</v>
          </cell>
          <cell r="E16563">
            <v>113.4555041828239</v>
          </cell>
          <cell r="F16563">
            <v>113.03306120815587</v>
          </cell>
          <cell r="G16563">
            <v>113.25302313101406</v>
          </cell>
          <cell r="H16563" t="str">
            <v>A</v>
          </cell>
          <cell r="I16563" t="str">
            <v>A</v>
          </cell>
          <cell r="J16563" t="str">
            <v>A</v>
          </cell>
          <cell r="K16563" t="str">
            <v>A</v>
          </cell>
        </row>
        <row r="16564">
          <cell r="C16564" t="str">
            <v>1136589|Mandeep Singh</v>
          </cell>
          <cell r="D16564">
            <v>112.92658158424551</v>
          </cell>
          <cell r="E16564">
            <v>113.11126547499187</v>
          </cell>
          <cell r="F16564">
            <v>112.60807137242081</v>
          </cell>
          <cell r="G16564">
            <v>112.82902426520458</v>
          </cell>
          <cell r="H16564" t="str">
            <v>A</v>
          </cell>
          <cell r="I16564" t="str">
            <v>A</v>
          </cell>
          <cell r="J16564" t="str">
            <v>A</v>
          </cell>
          <cell r="K16564" t="str">
            <v>A</v>
          </cell>
        </row>
        <row r="16565">
          <cell r="C16565" t="str">
            <v>598002|KA Pollard</v>
          </cell>
          <cell r="D16565">
            <v>112.92862925756258</v>
          </cell>
          <cell r="E16565">
            <v>113.70610030224046</v>
          </cell>
          <cell r="F16565">
            <v>113.11460253542343</v>
          </cell>
          <cell r="G16565">
            <v>113.25471086036117</v>
          </cell>
          <cell r="H16565" t="str">
            <v>A</v>
          </cell>
          <cell r="I16565" t="str">
            <v>A</v>
          </cell>
          <cell r="J16565" t="str">
            <v>A</v>
          </cell>
          <cell r="K16565" t="str">
            <v>A</v>
          </cell>
        </row>
        <row r="16566">
          <cell r="C16566" t="str">
            <v>829739|SS Iyer</v>
          </cell>
          <cell r="D16566">
            <v>112.92875000000001</v>
          </cell>
          <cell r="E16566">
            <v>113.90587878787878</v>
          </cell>
          <cell r="F16566">
            <v>110.29375</v>
          </cell>
          <cell r="G16566">
            <v>111.86654292929292</v>
          </cell>
          <cell r="H16566" t="str">
            <v>A</v>
          </cell>
          <cell r="I16566" t="str">
            <v>A</v>
          </cell>
          <cell r="J16566" t="str">
            <v>A</v>
          </cell>
          <cell r="K16566" t="str">
            <v>A</v>
          </cell>
        </row>
        <row r="16567">
          <cell r="C16567" t="str">
            <v>1304090|R Parag</v>
          </cell>
          <cell r="D16567">
            <v>112.92992249980246</v>
          </cell>
          <cell r="E16567">
            <v>112.81292508314237</v>
          </cell>
          <cell r="F16567">
            <v>112.12852195636491</v>
          </cell>
          <cell r="G16567">
            <v>112.48532720019914</v>
          </cell>
          <cell r="H16567" t="str">
            <v>A</v>
          </cell>
          <cell r="I16567" t="str">
            <v>A</v>
          </cell>
          <cell r="J16567" t="str">
            <v>A</v>
          </cell>
          <cell r="K16567" t="str">
            <v>A</v>
          </cell>
        </row>
        <row r="16568">
          <cell r="C16568" t="str">
            <v>1216535|Ishan Kishan</v>
          </cell>
          <cell r="D16568">
            <v>112.93035599302841</v>
          </cell>
          <cell r="E16568">
            <v>113.93408714766998</v>
          </cell>
          <cell r="F16568">
            <v>112.71276294201431</v>
          </cell>
          <cell r="G16568">
            <v>113.23938053169552</v>
          </cell>
          <cell r="H16568" t="str">
            <v>A</v>
          </cell>
          <cell r="I16568" t="str">
            <v>A</v>
          </cell>
          <cell r="J16568" t="str">
            <v>A</v>
          </cell>
          <cell r="K16568" t="str">
            <v>A</v>
          </cell>
        </row>
        <row r="16569">
          <cell r="C16569" t="str">
            <v>598050|MS Bisla</v>
          </cell>
          <cell r="D16569">
            <v>112.93152767105616</v>
          </cell>
          <cell r="E16569">
            <v>112.73054243133565</v>
          </cell>
          <cell r="F16569">
            <v>113.26081346327031</v>
          </cell>
          <cell r="G16569">
            <v>112.94479030601291</v>
          </cell>
          <cell r="H16569" t="str">
            <v>A</v>
          </cell>
          <cell r="I16569" t="str">
            <v>A</v>
          </cell>
          <cell r="J16569" t="str">
            <v>A</v>
          </cell>
          <cell r="K16569" t="str">
            <v>A</v>
          </cell>
        </row>
        <row r="16570">
          <cell r="C16570" t="str">
            <v>1254117|EJG Morgan</v>
          </cell>
          <cell r="D16570">
            <v>112.93623315569117</v>
          </cell>
          <cell r="E16570">
            <v>112.73439216710075</v>
          </cell>
          <cell r="F16570">
            <v>113.14593299887979</v>
          </cell>
          <cell r="G16570">
            <v>112.95690115586611</v>
          </cell>
          <cell r="H16570" t="str">
            <v>A</v>
          </cell>
          <cell r="I16570" t="str">
            <v>A</v>
          </cell>
          <cell r="J16570" t="str">
            <v>A</v>
          </cell>
          <cell r="K16570" t="str">
            <v>A</v>
          </cell>
        </row>
        <row r="16571">
          <cell r="C16571" t="str">
            <v>1175368|CH Morris</v>
          </cell>
          <cell r="D16571">
            <v>112.93770966190321</v>
          </cell>
          <cell r="E16571">
            <v>112.52340623496873</v>
          </cell>
          <cell r="F16571">
            <v>113.16243453450288</v>
          </cell>
          <cell r="G16571">
            <v>112.92736758317515</v>
          </cell>
          <cell r="H16571" t="str">
            <v>A</v>
          </cell>
          <cell r="I16571" t="str">
            <v>A</v>
          </cell>
          <cell r="J16571" t="str">
            <v>A</v>
          </cell>
          <cell r="K16571" t="str">
            <v>A</v>
          </cell>
        </row>
        <row r="16572">
          <cell r="C16572" t="str">
            <v>392186|PP Chawla</v>
          </cell>
          <cell r="D16572">
            <v>112.93980793980793</v>
          </cell>
          <cell r="E16572">
            <v>111.07233194733195</v>
          </cell>
          <cell r="F16572">
            <v>114.66433576433576</v>
          </cell>
          <cell r="G16572">
            <v>112.70286082786083</v>
          </cell>
          <cell r="H16572" t="str">
            <v>A</v>
          </cell>
          <cell r="I16572" t="str">
            <v>A</v>
          </cell>
          <cell r="J16572" t="str">
            <v>A</v>
          </cell>
          <cell r="K16572" t="str">
            <v>A</v>
          </cell>
        </row>
        <row r="16573">
          <cell r="C16573" t="str">
            <v>1178421|PA Patel</v>
          </cell>
          <cell r="D16573">
            <v>112.94552302743153</v>
          </cell>
          <cell r="E16573">
            <v>113.04544449737607</v>
          </cell>
          <cell r="F16573">
            <v>112.81354828501698</v>
          </cell>
          <cell r="G16573">
            <v>112.94860002337458</v>
          </cell>
          <cell r="H16573" t="str">
            <v>A</v>
          </cell>
          <cell r="I16573" t="str">
            <v>A</v>
          </cell>
          <cell r="J16573" t="str">
            <v>A</v>
          </cell>
          <cell r="K16573" t="str">
            <v>A</v>
          </cell>
        </row>
        <row r="16574">
          <cell r="C16574" t="str">
            <v>501234|AM Nayar</v>
          </cell>
          <cell r="D16574">
            <v>112.94828316000732</v>
          </cell>
          <cell r="E16574">
            <v>112.31667372134042</v>
          </cell>
          <cell r="F16574">
            <v>112.92665507459314</v>
          </cell>
          <cell r="G16574">
            <v>112.62998814664225</v>
          </cell>
          <cell r="H16574" t="str">
            <v>A</v>
          </cell>
          <cell r="I16574" t="str">
            <v>A</v>
          </cell>
          <cell r="J16574" t="str">
            <v>A</v>
          </cell>
          <cell r="K16574" t="str">
            <v>A</v>
          </cell>
        </row>
        <row r="16575">
          <cell r="C16575" t="str">
            <v>980925|WP Saha</v>
          </cell>
          <cell r="D16575">
            <v>112.9486170864203</v>
          </cell>
          <cell r="E16575">
            <v>112.82948798326063</v>
          </cell>
          <cell r="F16575">
            <v>113.13771743152172</v>
          </cell>
          <cell r="G16575">
            <v>112.9612384794397</v>
          </cell>
          <cell r="H16575" t="str">
            <v>A</v>
          </cell>
          <cell r="I16575" t="str">
            <v>A</v>
          </cell>
          <cell r="J16575" t="str">
            <v>A</v>
          </cell>
          <cell r="K16575" t="str">
            <v>A</v>
          </cell>
        </row>
        <row r="16576">
          <cell r="C16576" t="str">
            <v>1178396|Shubman Gill</v>
          </cell>
          <cell r="D16576">
            <v>112.94970407131697</v>
          </cell>
          <cell r="E16576">
            <v>112.4413918757467</v>
          </cell>
          <cell r="F16576">
            <v>113.9733395321657</v>
          </cell>
          <cell r="G16576">
            <v>113.05664734144123</v>
          </cell>
          <cell r="H16576" t="str">
            <v>A</v>
          </cell>
          <cell r="I16576" t="str">
            <v>A</v>
          </cell>
          <cell r="J16576" t="str">
            <v>A</v>
          </cell>
          <cell r="K16576" t="str">
            <v>A</v>
          </cell>
        </row>
        <row r="16577">
          <cell r="C16577" t="str">
            <v>1136599|Mandeep Singh</v>
          </cell>
          <cell r="D16577">
            <v>112.95003366976823</v>
          </cell>
          <cell r="E16577">
            <v>112.98018023344811</v>
          </cell>
          <cell r="F16577">
            <v>113.03887878499312</v>
          </cell>
          <cell r="G16577">
            <v>112.99518370447852</v>
          </cell>
          <cell r="H16577" t="str">
            <v>A</v>
          </cell>
          <cell r="I16577" t="str">
            <v>A</v>
          </cell>
          <cell r="J16577" t="str">
            <v>A</v>
          </cell>
          <cell r="K16577" t="str">
            <v>A</v>
          </cell>
        </row>
        <row r="16578">
          <cell r="C16578" t="str">
            <v>501199|J Botha</v>
          </cell>
          <cell r="D16578">
            <v>112.95482938730065</v>
          </cell>
          <cell r="E16578">
            <v>124.84112204047548</v>
          </cell>
          <cell r="F16578">
            <v>108.63466109419176</v>
          </cell>
          <cell r="G16578">
            <v>117.88055234906288</v>
          </cell>
          <cell r="H16578" t="str">
            <v>A</v>
          </cell>
          <cell r="I16578" t="str">
            <v>A</v>
          </cell>
          <cell r="J16578" t="str">
            <v>A</v>
          </cell>
          <cell r="K16578" t="str">
            <v>A</v>
          </cell>
        </row>
        <row r="16579">
          <cell r="C16579" t="str">
            <v>980905|RA Jadeja</v>
          </cell>
          <cell r="D16579">
            <v>112.9550349087923</v>
          </cell>
          <cell r="E16579">
            <v>112.91985592178287</v>
          </cell>
          <cell r="F16579">
            <v>112.99332726815464</v>
          </cell>
          <cell r="G16579">
            <v>112.9766623802314</v>
          </cell>
          <cell r="H16579" t="str">
            <v>A</v>
          </cell>
          <cell r="I16579" t="str">
            <v>A</v>
          </cell>
          <cell r="J16579" t="str">
            <v>A</v>
          </cell>
          <cell r="K16579" t="str">
            <v>A</v>
          </cell>
        </row>
        <row r="16580">
          <cell r="C16580" t="str">
            <v>419124|DPMD Jayawardene</v>
          </cell>
          <cell r="D16580">
            <v>112.95813402629587</v>
          </cell>
          <cell r="E16580">
            <v>113.05227721050713</v>
          </cell>
          <cell r="F16580">
            <v>113.08122826493178</v>
          </cell>
          <cell r="G16580">
            <v>113.04493736931808</v>
          </cell>
          <cell r="H16580" t="str">
            <v>A</v>
          </cell>
          <cell r="I16580" t="str">
            <v>A</v>
          </cell>
          <cell r="J16580" t="str">
            <v>A</v>
          </cell>
          <cell r="K16580" t="str">
            <v>A</v>
          </cell>
        </row>
        <row r="16581">
          <cell r="C16581" t="str">
            <v>419117|Anirudh Singh</v>
          </cell>
          <cell r="D16581">
            <v>112.96</v>
          </cell>
          <cell r="E16581">
            <v>106.34206896551723</v>
          </cell>
          <cell r="F16581">
            <v>112.96</v>
          </cell>
          <cell r="G16581">
            <v>109.6510344827586</v>
          </cell>
          <cell r="H16581" t="str">
            <v>A</v>
          </cell>
          <cell r="I16581" t="str">
            <v>A</v>
          </cell>
          <cell r="J16581" t="str">
            <v>A</v>
          </cell>
          <cell r="K16581" t="str">
            <v>A</v>
          </cell>
        </row>
        <row r="16582">
          <cell r="C16582" t="str">
            <v>829819|DJ Hooda</v>
          </cell>
          <cell r="D16582">
            <v>112.96106060606061</v>
          </cell>
          <cell r="E16582">
            <v>112.40983164983166</v>
          </cell>
          <cell r="F16582">
            <v>113.10964165464166</v>
          </cell>
          <cell r="G16582">
            <v>112.68022526855862</v>
          </cell>
          <cell r="H16582" t="str">
            <v>A</v>
          </cell>
          <cell r="I16582" t="str">
            <v>A</v>
          </cell>
          <cell r="J16582" t="str">
            <v>A</v>
          </cell>
          <cell r="K16582" t="str">
            <v>A</v>
          </cell>
        </row>
        <row r="16583">
          <cell r="C16583" t="str">
            <v>598003|Mandeep Singh</v>
          </cell>
          <cell r="D16583">
            <v>112.96168092201995</v>
          </cell>
          <cell r="E16583">
            <v>113.13341643915801</v>
          </cell>
          <cell r="F16583">
            <v>113.47835194231205</v>
          </cell>
          <cell r="G16583">
            <v>113.2192252677046</v>
          </cell>
          <cell r="H16583" t="str">
            <v>A</v>
          </cell>
          <cell r="I16583" t="str">
            <v>A</v>
          </cell>
          <cell r="J16583" t="str">
            <v>A</v>
          </cell>
          <cell r="K16583" t="str">
            <v>A</v>
          </cell>
        </row>
        <row r="16584">
          <cell r="C16584" t="str">
            <v>1181766|SE Rutherford</v>
          </cell>
          <cell r="D16584">
            <v>112.96220689655172</v>
          </cell>
          <cell r="E16584">
            <v>110.6351724137931</v>
          </cell>
          <cell r="F16584">
            <v>113.25165517241379</v>
          </cell>
          <cell r="G16584">
            <v>111.69004597701149</v>
          </cell>
          <cell r="H16584" t="str">
            <v>A</v>
          </cell>
          <cell r="I16584" t="str">
            <v>A</v>
          </cell>
          <cell r="J16584" t="str">
            <v>A</v>
          </cell>
          <cell r="K16584" t="str">
            <v>A</v>
          </cell>
        </row>
        <row r="16585">
          <cell r="C16585" t="str">
            <v>1082611|SS Iyer</v>
          </cell>
          <cell r="D16585">
            <v>112.96272880318338</v>
          </cell>
          <cell r="E16585">
            <v>114.79043624652323</v>
          </cell>
          <cell r="F16585">
            <v>112.73496889773155</v>
          </cell>
          <cell r="G16585">
            <v>113.45100264096095</v>
          </cell>
          <cell r="H16585" t="str">
            <v>A</v>
          </cell>
          <cell r="I16585" t="str">
            <v>A</v>
          </cell>
          <cell r="J16585" t="str">
            <v>A</v>
          </cell>
          <cell r="K16585" t="str">
            <v>A</v>
          </cell>
        </row>
        <row r="16586">
          <cell r="C16586" t="str">
            <v>1082601|M Vohra</v>
          </cell>
          <cell r="D16586">
            <v>112.96310664116855</v>
          </cell>
          <cell r="E16586">
            <v>112.89126696424138</v>
          </cell>
          <cell r="F16586">
            <v>112.71778344593532</v>
          </cell>
          <cell r="G16586">
            <v>112.76538674860194</v>
          </cell>
          <cell r="H16586" t="str">
            <v>A</v>
          </cell>
          <cell r="I16586" t="str">
            <v>A</v>
          </cell>
          <cell r="J16586" t="str">
            <v>A</v>
          </cell>
          <cell r="K16586" t="str">
            <v>A</v>
          </cell>
        </row>
        <row r="16587">
          <cell r="C16587" t="str">
            <v>980949|DJ Bravo</v>
          </cell>
          <cell r="D16587">
            <v>112.9637708595796</v>
          </cell>
          <cell r="E16587">
            <v>113.03515399154419</v>
          </cell>
          <cell r="F16587">
            <v>113.02683351291584</v>
          </cell>
          <cell r="G16587">
            <v>113.01442906960193</v>
          </cell>
          <cell r="H16587" t="str">
            <v>A</v>
          </cell>
          <cell r="I16587" t="str">
            <v>A</v>
          </cell>
          <cell r="J16587" t="str">
            <v>A</v>
          </cell>
          <cell r="K16587" t="str">
            <v>A</v>
          </cell>
        </row>
        <row r="16588">
          <cell r="C16588" t="str">
            <v>501270|KA Pollard</v>
          </cell>
          <cell r="D16588">
            <v>112.96387509218479</v>
          </cell>
          <cell r="E16588">
            <v>112.53953506874532</v>
          </cell>
          <cell r="F16588">
            <v>113.19713814556258</v>
          </cell>
          <cell r="G16588">
            <v>112.96165732260484</v>
          </cell>
          <cell r="H16588" t="str">
            <v>A</v>
          </cell>
          <cell r="I16588" t="str">
            <v>A</v>
          </cell>
          <cell r="J16588" t="str">
            <v>A</v>
          </cell>
          <cell r="K16588" t="str">
            <v>A</v>
          </cell>
        </row>
        <row r="16589">
          <cell r="C16589" t="str">
            <v>392191|LRPL Taylor</v>
          </cell>
          <cell r="D16589">
            <v>112.96681818181817</v>
          </cell>
          <cell r="E16589">
            <v>115.44980146290492</v>
          </cell>
          <cell r="F16589">
            <v>116.7626111111111</v>
          </cell>
          <cell r="G16589">
            <v>114.99226715430162</v>
          </cell>
          <cell r="H16589" t="str">
            <v>A</v>
          </cell>
          <cell r="I16589" t="str">
            <v>A</v>
          </cell>
          <cell r="J16589" t="str">
            <v>A</v>
          </cell>
          <cell r="K16589" t="str">
            <v>A</v>
          </cell>
        </row>
        <row r="16590">
          <cell r="C16590" t="str">
            <v>829817|RA Jadeja</v>
          </cell>
          <cell r="D16590">
            <v>112.96985058555262</v>
          </cell>
          <cell r="E16590">
            <v>113.05509631011904</v>
          </cell>
          <cell r="F16590">
            <v>113.09552538987474</v>
          </cell>
          <cell r="G16590">
            <v>113.03980687118123</v>
          </cell>
          <cell r="H16590" t="str">
            <v>A</v>
          </cell>
          <cell r="I16590" t="str">
            <v>A</v>
          </cell>
          <cell r="J16590" t="str">
            <v>A</v>
          </cell>
          <cell r="K16590" t="str">
            <v>A</v>
          </cell>
        </row>
        <row r="16591">
          <cell r="C16591" t="str">
            <v>1304067|N Pooran</v>
          </cell>
          <cell r="D16591">
            <v>112.96998938384419</v>
          </cell>
          <cell r="E16591">
            <v>113.28704851961348</v>
          </cell>
          <cell r="F16591">
            <v>112.89897089979353</v>
          </cell>
          <cell r="G16591">
            <v>113.08057148518235</v>
          </cell>
          <cell r="H16591" t="str">
            <v>A</v>
          </cell>
          <cell r="I16591" t="str">
            <v>A</v>
          </cell>
          <cell r="J16591" t="str">
            <v>A</v>
          </cell>
          <cell r="K16591" t="str">
            <v>A</v>
          </cell>
        </row>
        <row r="16592">
          <cell r="C16592" t="str">
            <v>1216520|EJG Morgan</v>
          </cell>
          <cell r="D16592">
            <v>112.97015947837502</v>
          </cell>
          <cell r="E16592">
            <v>113.32292376494658</v>
          </cell>
          <cell r="F16592">
            <v>112.69195582066141</v>
          </cell>
          <cell r="G16592">
            <v>112.99278129597975</v>
          </cell>
          <cell r="H16592" t="str">
            <v>A</v>
          </cell>
          <cell r="I16592" t="str">
            <v>A</v>
          </cell>
          <cell r="J16592" t="str">
            <v>A</v>
          </cell>
          <cell r="K16592" t="str">
            <v>A</v>
          </cell>
        </row>
        <row r="16593">
          <cell r="C16593" t="str">
            <v>419129|MJ Lumb</v>
          </cell>
          <cell r="D16593">
            <v>112.97038461538462</v>
          </cell>
          <cell r="E16593">
            <v>113.91864102564102</v>
          </cell>
          <cell r="F16593">
            <v>105.92944444444443</v>
          </cell>
          <cell r="G16593">
            <v>111.00540170940171</v>
          </cell>
          <cell r="H16593" t="str">
            <v>A</v>
          </cell>
          <cell r="I16593" t="str">
            <v>A</v>
          </cell>
          <cell r="J16593" t="str">
            <v>A</v>
          </cell>
          <cell r="K16593" t="str">
            <v>A</v>
          </cell>
        </row>
        <row r="16594">
          <cell r="C16594" t="str">
            <v>1175368|Mandeep Singh</v>
          </cell>
          <cell r="D16594">
            <v>112.97367372329312</v>
          </cell>
          <cell r="E16594">
            <v>113.16321867297835</v>
          </cell>
          <cell r="F16594">
            <v>112.81951617572582</v>
          </cell>
          <cell r="G16594">
            <v>112.95571497375899</v>
          </cell>
          <cell r="H16594" t="str">
            <v>A</v>
          </cell>
          <cell r="I16594" t="str">
            <v>A</v>
          </cell>
          <cell r="J16594" t="str">
            <v>A</v>
          </cell>
          <cell r="K16594" t="str">
            <v>A</v>
          </cell>
        </row>
        <row r="16595">
          <cell r="C16595" t="str">
            <v>1178399|HH Pandya</v>
          </cell>
          <cell r="D16595">
            <v>112.9797599274239</v>
          </cell>
          <cell r="E16595">
            <v>113.27668762112729</v>
          </cell>
          <cell r="F16595">
            <v>112.99880540078256</v>
          </cell>
          <cell r="G16595">
            <v>113.12526755817453</v>
          </cell>
          <cell r="H16595" t="str">
            <v>A</v>
          </cell>
          <cell r="I16595" t="str">
            <v>A</v>
          </cell>
          <cell r="J16595" t="str">
            <v>A</v>
          </cell>
          <cell r="K16595" t="str">
            <v>A</v>
          </cell>
        </row>
        <row r="16596">
          <cell r="C16596" t="str">
            <v>1254059|RA Jadeja</v>
          </cell>
          <cell r="D16596">
            <v>112.97985005834474</v>
          </cell>
          <cell r="E16596">
            <v>113.07152998492617</v>
          </cell>
          <cell r="F16596">
            <v>112.94609032780431</v>
          </cell>
          <cell r="G16596">
            <v>113.01406398463321</v>
          </cell>
          <cell r="H16596" t="str">
            <v>A</v>
          </cell>
          <cell r="I16596" t="str">
            <v>A</v>
          </cell>
          <cell r="J16596" t="str">
            <v>A</v>
          </cell>
          <cell r="K16596" t="str">
            <v>A</v>
          </cell>
        </row>
        <row r="16597">
          <cell r="C16597" t="str">
            <v>1136605|Mandeep Singh</v>
          </cell>
          <cell r="D16597">
            <v>112.98018023344811</v>
          </cell>
          <cell r="E16597">
            <v>113.02394573731118</v>
          </cell>
          <cell r="F16597">
            <v>112.99518370447852</v>
          </cell>
          <cell r="G16597">
            <v>112.98471988017583</v>
          </cell>
          <cell r="H16597" t="str">
            <v>A</v>
          </cell>
          <cell r="I16597" t="str">
            <v>A</v>
          </cell>
          <cell r="J16597" t="str">
            <v>A</v>
          </cell>
          <cell r="K16597" t="str">
            <v>A</v>
          </cell>
        </row>
        <row r="16598">
          <cell r="C16598" t="str">
            <v>1178429|PA Patel</v>
          </cell>
          <cell r="D16598">
            <v>112.98067028573568</v>
          </cell>
          <cell r="E16598">
            <v>112.89198888657586</v>
          </cell>
          <cell r="F16598">
            <v>112.99054593684775</v>
          </cell>
          <cell r="G16598">
            <v>112.97270122322921</v>
          </cell>
          <cell r="H16598" t="str">
            <v>A</v>
          </cell>
          <cell r="I16598" t="str">
            <v>A</v>
          </cell>
          <cell r="J16598" t="str">
            <v>A</v>
          </cell>
          <cell r="K16598" t="str">
            <v>A</v>
          </cell>
        </row>
        <row r="16599">
          <cell r="C16599" t="str">
            <v>598063|MG Johnson</v>
          </cell>
          <cell r="D16599">
            <v>112.98095238095237</v>
          </cell>
          <cell r="E16599">
            <v>108.73571428571428</v>
          </cell>
          <cell r="F16599">
            <v>111.54841269841269</v>
          </cell>
          <cell r="G16599">
            <v>111.31269841269841</v>
          </cell>
          <cell r="H16599" t="str">
            <v>A</v>
          </cell>
          <cell r="I16599" t="str">
            <v>A</v>
          </cell>
          <cell r="J16599" t="str">
            <v>A</v>
          </cell>
          <cell r="K16599" t="str">
            <v>A</v>
          </cell>
        </row>
        <row r="16600">
          <cell r="C16600" t="str">
            <v>1304089|Shahbaz Ahmed</v>
          </cell>
          <cell r="D16600">
            <v>112.98275869809201</v>
          </cell>
          <cell r="E16600">
            <v>112.29633627946126</v>
          </cell>
          <cell r="F16600">
            <v>113.55874729385839</v>
          </cell>
          <cell r="G16600">
            <v>112.88441373389982</v>
          </cell>
          <cell r="H16600" t="str">
            <v>A</v>
          </cell>
          <cell r="I16600" t="str">
            <v>A</v>
          </cell>
          <cell r="J16600" t="str">
            <v>A</v>
          </cell>
          <cell r="K16600" t="str">
            <v>A</v>
          </cell>
        </row>
        <row r="16601">
          <cell r="C16601" t="str">
            <v>1304063|N Pooran</v>
          </cell>
          <cell r="D16601">
            <v>112.98467655208933</v>
          </cell>
          <cell r="E16601">
            <v>112.96998938384419</v>
          </cell>
          <cell r="F16601">
            <v>113.0319772799284</v>
          </cell>
          <cell r="G16601">
            <v>112.89897089979353</v>
          </cell>
          <cell r="H16601" t="str">
            <v>A</v>
          </cell>
          <cell r="I16601" t="str">
            <v>A</v>
          </cell>
          <cell r="J16601" t="str">
            <v>A</v>
          </cell>
          <cell r="K16601" t="str">
            <v>A</v>
          </cell>
        </row>
        <row r="16602">
          <cell r="C16602" t="str">
            <v>1254111|N Pooran</v>
          </cell>
          <cell r="D16602">
            <v>112.98506628945279</v>
          </cell>
          <cell r="E16602">
            <v>113.36900852424881</v>
          </cell>
          <cell r="F16602">
            <v>113.08430552053686</v>
          </cell>
          <cell r="G16602">
            <v>113.16137013395058</v>
          </cell>
          <cell r="H16602" t="str">
            <v>A</v>
          </cell>
          <cell r="I16602" t="str">
            <v>A</v>
          </cell>
          <cell r="J16602" t="str">
            <v>A</v>
          </cell>
          <cell r="K16602" t="str">
            <v>A</v>
          </cell>
        </row>
        <row r="16603">
          <cell r="C16603" t="str">
            <v>336008|ST Jayasuriya</v>
          </cell>
          <cell r="D16603">
            <v>112.98532153365487</v>
          </cell>
          <cell r="E16603">
            <v>113.05884702884703</v>
          </cell>
          <cell r="F16603">
            <v>111.4129998205276</v>
          </cell>
          <cell r="G16603">
            <v>112.2303161140939</v>
          </cell>
          <cell r="H16603" t="str">
            <v>A</v>
          </cell>
          <cell r="I16603" t="str">
            <v>A</v>
          </cell>
          <cell r="J16603" t="str">
            <v>A</v>
          </cell>
          <cell r="K16603" t="str">
            <v>A</v>
          </cell>
        </row>
        <row r="16604">
          <cell r="C16604" t="str">
            <v>1178399|Ishan Kishan</v>
          </cell>
          <cell r="D16604">
            <v>112.98636763482823</v>
          </cell>
          <cell r="E16604">
            <v>112.77994116466174</v>
          </cell>
          <cell r="F16604">
            <v>113.39392987483437</v>
          </cell>
          <cell r="G16604">
            <v>113.02953042833029</v>
          </cell>
          <cell r="H16604" t="str">
            <v>A</v>
          </cell>
          <cell r="I16604" t="str">
            <v>A</v>
          </cell>
          <cell r="J16604" t="str">
            <v>A</v>
          </cell>
          <cell r="K16604" t="str">
            <v>A</v>
          </cell>
        </row>
        <row r="16605">
          <cell r="C16605" t="str">
            <v>501225|KM Jadhav</v>
          </cell>
          <cell r="D16605">
            <v>112.98666666666666</v>
          </cell>
          <cell r="E16605">
            <v>111.55014778325122</v>
          </cell>
          <cell r="F16605">
            <v>114.03188888888889</v>
          </cell>
          <cell r="G16605">
            <v>112.67360481663928</v>
          </cell>
          <cell r="H16605" t="str">
            <v>A</v>
          </cell>
          <cell r="I16605" t="str">
            <v>A</v>
          </cell>
          <cell r="J16605" t="str">
            <v>A</v>
          </cell>
          <cell r="K16605" t="str">
            <v>A</v>
          </cell>
        </row>
        <row r="16606">
          <cell r="C16606" t="str">
            <v>1304047|SP Jackson</v>
          </cell>
          <cell r="D16606">
            <v>112.98666666666666</v>
          </cell>
          <cell r="E16606">
            <v>110.36499999999999</v>
          </cell>
          <cell r="F16606">
            <v>112.74555555555555</v>
          </cell>
          <cell r="G16606">
            <v>111.70055555555557</v>
          </cell>
          <cell r="H16606" t="str">
            <v>A</v>
          </cell>
          <cell r="I16606" t="str">
            <v>A</v>
          </cell>
          <cell r="J16606" t="str">
            <v>A</v>
          </cell>
          <cell r="K16606" t="str">
            <v>A</v>
          </cell>
        </row>
        <row r="16607">
          <cell r="C16607" t="str">
            <v>1082633|KM Jadhav</v>
          </cell>
          <cell r="D16607">
            <v>112.98727237774173</v>
          </cell>
          <cell r="E16607">
            <v>112.67386742541916</v>
          </cell>
          <cell r="F16607">
            <v>113.058552664993</v>
          </cell>
          <cell r="G16607">
            <v>112.86114517913724</v>
          </cell>
          <cell r="H16607" t="str">
            <v>A</v>
          </cell>
          <cell r="I16607" t="str">
            <v>A</v>
          </cell>
          <cell r="J16607" t="str">
            <v>A</v>
          </cell>
          <cell r="K16607" t="str">
            <v>A</v>
          </cell>
        </row>
        <row r="16608">
          <cell r="C16608" t="str">
            <v>419158|P Dogra</v>
          </cell>
          <cell r="D16608">
            <v>112.98814814814816</v>
          </cell>
          <cell r="E16608">
            <v>112.73205387205388</v>
          </cell>
          <cell r="F16608">
            <v>112.74761316872427</v>
          </cell>
          <cell r="G16608">
            <v>112.74471754582866</v>
          </cell>
          <cell r="H16608" t="str">
            <v>A</v>
          </cell>
          <cell r="I16608" t="str">
            <v>A</v>
          </cell>
          <cell r="J16608" t="str">
            <v>A</v>
          </cell>
          <cell r="K16608" t="str">
            <v>A</v>
          </cell>
        </row>
        <row r="16609">
          <cell r="C16609" t="str">
            <v>548311|DJ Bravo</v>
          </cell>
          <cell r="D16609">
            <v>112.98832585894046</v>
          </cell>
          <cell r="E16609">
            <v>113.66114220863216</v>
          </cell>
          <cell r="F16609">
            <v>113.08516397324018</v>
          </cell>
          <cell r="G16609">
            <v>113.26646619598512</v>
          </cell>
          <cell r="H16609" t="str">
            <v>A</v>
          </cell>
          <cell r="I16609" t="str">
            <v>A</v>
          </cell>
          <cell r="J16609" t="str">
            <v>A</v>
          </cell>
          <cell r="K16609" t="str">
            <v>A</v>
          </cell>
        </row>
        <row r="16610">
          <cell r="C16610" t="str">
            <v>1216539|RA Jadeja</v>
          </cell>
          <cell r="D16610">
            <v>112.99081191062876</v>
          </cell>
          <cell r="E16610">
            <v>112.97985005834474</v>
          </cell>
          <cell r="F16610">
            <v>112.84694133074926</v>
          </cell>
          <cell r="G16610">
            <v>112.94609032780431</v>
          </cell>
          <cell r="H16610" t="str">
            <v>A</v>
          </cell>
          <cell r="I16610" t="str">
            <v>A</v>
          </cell>
          <cell r="J16610" t="str">
            <v>A</v>
          </cell>
          <cell r="K16610" t="str">
            <v>A</v>
          </cell>
        </row>
        <row r="16611">
          <cell r="C16611" t="str">
            <v>501271|JA Morkel</v>
          </cell>
          <cell r="D16611">
            <v>112.99093759216053</v>
          </cell>
          <cell r="E16611">
            <v>112.68696229931959</v>
          </cell>
          <cell r="F16611">
            <v>112.97593238611249</v>
          </cell>
          <cell r="G16611">
            <v>112.84075832862949</v>
          </cell>
          <cell r="H16611" t="str">
            <v>A</v>
          </cell>
          <cell r="I16611" t="str">
            <v>A</v>
          </cell>
          <cell r="J16611" t="str">
            <v>A</v>
          </cell>
          <cell r="K16611" t="str">
            <v>A</v>
          </cell>
        </row>
        <row r="16612">
          <cell r="C16612" t="str">
            <v>829725|WP Saha</v>
          </cell>
          <cell r="D16612">
            <v>112.99290706465126</v>
          </cell>
          <cell r="E16612">
            <v>113.34723493439402</v>
          </cell>
          <cell r="F16612">
            <v>112.62394412565698</v>
          </cell>
          <cell r="G16612">
            <v>113.20053972045191</v>
          </cell>
          <cell r="H16612" t="str">
            <v>A</v>
          </cell>
          <cell r="I16612" t="str">
            <v>A</v>
          </cell>
          <cell r="J16612" t="str">
            <v>A</v>
          </cell>
          <cell r="K16612" t="str">
            <v>A</v>
          </cell>
        </row>
        <row r="16613">
          <cell r="C16613" t="str">
            <v>1136594|Ishan Kishan</v>
          </cell>
          <cell r="D16613">
            <v>112.996195783782</v>
          </cell>
          <cell r="E16613">
            <v>112.77633483402599</v>
          </cell>
          <cell r="F16613">
            <v>113.74436334149743</v>
          </cell>
          <cell r="G16613">
            <v>113.13282574040862</v>
          </cell>
          <cell r="H16613" t="str">
            <v>A</v>
          </cell>
          <cell r="I16613" t="str">
            <v>A</v>
          </cell>
          <cell r="J16613" t="str">
            <v>A</v>
          </cell>
          <cell r="K16613" t="str">
            <v>A</v>
          </cell>
        </row>
        <row r="16614">
          <cell r="C16614" t="str">
            <v>548377|DR Smith</v>
          </cell>
          <cell r="D16614">
            <v>112.99797288705335</v>
          </cell>
          <cell r="E16614">
            <v>115.12965852457685</v>
          </cell>
          <cell r="F16614">
            <v>113.68172122572084</v>
          </cell>
          <cell r="G16614">
            <v>113.96815039621761</v>
          </cell>
          <cell r="H16614" t="str">
            <v>A</v>
          </cell>
          <cell r="I16614" t="str">
            <v>A</v>
          </cell>
          <cell r="J16614" t="str">
            <v>A</v>
          </cell>
          <cell r="K16614" t="str">
            <v>A</v>
          </cell>
        </row>
        <row r="16615">
          <cell r="C16615" t="str">
            <v>336035|WP Saha</v>
          </cell>
          <cell r="D16615">
            <v>112.99862290862289</v>
          </cell>
          <cell r="E16615">
            <v>111.8987606177606</v>
          </cell>
          <cell r="F16615">
            <v>112.44129152111293</v>
          </cell>
          <cell r="G16615">
            <v>112.50527809952808</v>
          </cell>
          <cell r="H16615" t="str">
            <v>A</v>
          </cell>
          <cell r="I16615" t="str">
            <v>A</v>
          </cell>
          <cell r="J16615" t="str">
            <v>A</v>
          </cell>
          <cell r="K16615" t="str">
            <v>A</v>
          </cell>
        </row>
        <row r="16616">
          <cell r="C16616" t="str">
            <v>1216537|Mandeep Singh</v>
          </cell>
          <cell r="D16616">
            <v>112.99923665539819</v>
          </cell>
          <cell r="E16616">
            <v>112.84958231095553</v>
          </cell>
          <cell r="F16616">
            <v>112.97010725730514</v>
          </cell>
          <cell r="G16616">
            <v>113.00038343198396</v>
          </cell>
          <cell r="H16616" t="str">
            <v>A</v>
          </cell>
          <cell r="I16616" t="str">
            <v>A</v>
          </cell>
          <cell r="J16616" t="str">
            <v>A</v>
          </cell>
          <cell r="K16616" t="str">
            <v>A</v>
          </cell>
        </row>
        <row r="16617">
          <cell r="C16617" t="str">
            <v>598015|CH Morris</v>
          </cell>
          <cell r="D16617">
            <v>113</v>
          </cell>
          <cell r="E16617">
            <v>109</v>
          </cell>
          <cell r="F16617">
            <v>113</v>
          </cell>
          <cell r="G16617">
            <v>111</v>
          </cell>
          <cell r="H16617" t="str">
            <v>A</v>
          </cell>
          <cell r="I16617" t="str">
            <v>A</v>
          </cell>
          <cell r="J16617" t="str">
            <v>A</v>
          </cell>
          <cell r="K16617" t="str">
            <v>A</v>
          </cell>
        </row>
        <row r="16618">
          <cell r="C16618" t="str">
            <v>598053|K Upadhyay</v>
          </cell>
          <cell r="D16618">
            <v>113</v>
          </cell>
          <cell r="E16618">
            <v>107</v>
          </cell>
          <cell r="F16618">
            <v>113</v>
          </cell>
          <cell r="G16618">
            <v>110</v>
          </cell>
          <cell r="H16618" t="str">
            <v>A</v>
          </cell>
          <cell r="I16618" t="str">
            <v>A</v>
          </cell>
          <cell r="J16618" t="str">
            <v>A</v>
          </cell>
          <cell r="K16618" t="str">
            <v>A</v>
          </cell>
        </row>
        <row r="16619">
          <cell r="C16619" t="str">
            <v>598045|KL Rahul</v>
          </cell>
          <cell r="D16619">
            <v>113</v>
          </cell>
          <cell r="E16619">
            <v>109.75</v>
          </cell>
          <cell r="F16619">
            <v>113</v>
          </cell>
          <cell r="G16619">
            <v>111.375</v>
          </cell>
          <cell r="H16619" t="str">
            <v>A</v>
          </cell>
          <cell r="I16619" t="str">
            <v>A</v>
          </cell>
          <cell r="J16619" t="str">
            <v>A</v>
          </cell>
          <cell r="K16619" t="str">
            <v>A</v>
          </cell>
        </row>
        <row r="16620">
          <cell r="C16620" t="str">
            <v>1304105|M Theekshana</v>
          </cell>
          <cell r="D16620">
            <v>113</v>
          </cell>
          <cell r="E16620">
            <v>103.46000000000001</v>
          </cell>
          <cell r="F16620">
            <v>113</v>
          </cell>
          <cell r="G16620">
            <v>108.23</v>
          </cell>
          <cell r="H16620" t="str">
            <v>A</v>
          </cell>
          <cell r="I16620" t="str">
            <v>A</v>
          </cell>
          <cell r="J16620" t="str">
            <v>A</v>
          </cell>
          <cell r="K16620" t="str">
            <v>A</v>
          </cell>
        </row>
        <row r="16621">
          <cell r="C16621" t="str">
            <v>335986|Mohammad Hafeez</v>
          </cell>
          <cell r="D16621">
            <v>113</v>
          </cell>
          <cell r="E16621">
            <v>104.47999999999999</v>
          </cell>
          <cell r="F16621">
            <v>113</v>
          </cell>
          <cell r="G16621">
            <v>108.74</v>
          </cell>
          <cell r="H16621" t="str">
            <v>A</v>
          </cell>
          <cell r="I16621" t="str">
            <v>A</v>
          </cell>
          <cell r="J16621" t="str">
            <v>A</v>
          </cell>
          <cell r="K16621" t="str">
            <v>A</v>
          </cell>
        </row>
        <row r="16622">
          <cell r="C16622" t="str">
            <v>1136586|PP Shaw</v>
          </cell>
          <cell r="D16622">
            <v>113</v>
          </cell>
          <cell r="E16622">
            <v>130.91666666666666</v>
          </cell>
          <cell r="F16622">
            <v>113</v>
          </cell>
          <cell r="G16622">
            <v>121.95833333333333</v>
          </cell>
          <cell r="H16622" t="str">
            <v>A</v>
          </cell>
          <cell r="I16622" t="str">
            <v>A</v>
          </cell>
          <cell r="J16622" t="str">
            <v>A</v>
          </cell>
          <cell r="K16622" t="str">
            <v>A</v>
          </cell>
        </row>
        <row r="16623">
          <cell r="C16623" t="str">
            <v>1136612|DJ Bravo</v>
          </cell>
          <cell r="D16623">
            <v>113.00052682733194</v>
          </cell>
          <cell r="E16623">
            <v>112.86540986258382</v>
          </cell>
          <cell r="F16623">
            <v>113.11495292257699</v>
          </cell>
          <cell r="G16623">
            <v>113.00094438009519</v>
          </cell>
          <cell r="H16623" t="str">
            <v>A</v>
          </cell>
          <cell r="I16623" t="str">
            <v>A</v>
          </cell>
          <cell r="J16623" t="str">
            <v>A</v>
          </cell>
          <cell r="K16623" t="str">
            <v>A</v>
          </cell>
        </row>
        <row r="16624">
          <cell r="C16624" t="str">
            <v>548337|JD Ryder</v>
          </cell>
          <cell r="D16624">
            <v>113.00086023594088</v>
          </cell>
          <cell r="E16624">
            <v>112.438401584079</v>
          </cell>
          <cell r="F16624">
            <v>112.01363482709853</v>
          </cell>
          <cell r="G16624">
            <v>112.22763769357061</v>
          </cell>
          <cell r="H16624" t="str">
            <v>A</v>
          </cell>
          <cell r="I16624" t="str">
            <v>A</v>
          </cell>
          <cell r="J16624" t="str">
            <v>A</v>
          </cell>
          <cell r="K16624" t="str">
            <v>A</v>
          </cell>
        </row>
        <row r="16625">
          <cell r="C16625" t="str">
            <v>1178397|Mandeep Singh</v>
          </cell>
          <cell r="D16625">
            <v>113.00104242400531</v>
          </cell>
          <cell r="E16625">
            <v>112.84866028684735</v>
          </cell>
          <cell r="F16625">
            <v>113.04597827342559</v>
          </cell>
          <cell r="G16625">
            <v>113.00430712794366</v>
          </cell>
          <cell r="H16625" t="str">
            <v>A</v>
          </cell>
          <cell r="I16625" t="str">
            <v>A</v>
          </cell>
          <cell r="J16625" t="str">
            <v>A</v>
          </cell>
          <cell r="K16625" t="str">
            <v>A</v>
          </cell>
        </row>
        <row r="16626">
          <cell r="C16626" t="str">
            <v>548339|KA Pollard</v>
          </cell>
          <cell r="D16626">
            <v>113.00369607916274</v>
          </cell>
          <cell r="E16626">
            <v>112.50108057668891</v>
          </cell>
          <cell r="F16626">
            <v>113.32428188416101</v>
          </cell>
          <cell r="G16626">
            <v>112.90286531255104</v>
          </cell>
          <cell r="H16626" t="str">
            <v>A</v>
          </cell>
          <cell r="I16626" t="str">
            <v>A</v>
          </cell>
          <cell r="J16626" t="str">
            <v>A</v>
          </cell>
          <cell r="K16626" t="str">
            <v>A</v>
          </cell>
        </row>
        <row r="16627">
          <cell r="C16627" t="str">
            <v>501238|IK Pathan</v>
          </cell>
          <cell r="D16627">
            <v>113.00550629249727</v>
          </cell>
          <cell r="E16627">
            <v>112.81933172755548</v>
          </cell>
          <cell r="F16627">
            <v>113.22810970809111</v>
          </cell>
          <cell r="G16627">
            <v>113.01395357539606</v>
          </cell>
          <cell r="H16627" t="str">
            <v>A</v>
          </cell>
          <cell r="I16627" t="str">
            <v>A</v>
          </cell>
          <cell r="J16627" t="str">
            <v>A</v>
          </cell>
          <cell r="K16627" t="str">
            <v>A</v>
          </cell>
        </row>
        <row r="16628">
          <cell r="C16628" t="str">
            <v>548366|DT Christian</v>
          </cell>
          <cell r="D16628">
            <v>113.00829187048787</v>
          </cell>
          <cell r="E16628">
            <v>113.63102542511163</v>
          </cell>
          <cell r="F16628">
            <v>112.80343290440493</v>
          </cell>
          <cell r="G16628">
            <v>113.04009734926039</v>
          </cell>
          <cell r="H16628" t="str">
            <v>A</v>
          </cell>
          <cell r="I16628" t="str">
            <v>A</v>
          </cell>
          <cell r="J16628" t="str">
            <v>A</v>
          </cell>
          <cell r="K16628" t="str">
            <v>A</v>
          </cell>
        </row>
        <row r="16629">
          <cell r="C16629" t="str">
            <v>598065|STR Binny</v>
          </cell>
          <cell r="D16629">
            <v>113.01119883628503</v>
          </cell>
          <cell r="E16629">
            <v>112.60729578129127</v>
          </cell>
          <cell r="F16629">
            <v>112.47325782664193</v>
          </cell>
          <cell r="G16629">
            <v>112.72991684710115</v>
          </cell>
          <cell r="H16629" t="str">
            <v>A</v>
          </cell>
          <cell r="I16629" t="str">
            <v>A</v>
          </cell>
          <cell r="J16629" t="str">
            <v>A</v>
          </cell>
          <cell r="K16629" t="str">
            <v>A</v>
          </cell>
        </row>
        <row r="16630">
          <cell r="C16630" t="str">
            <v>734029|AJ Finch</v>
          </cell>
          <cell r="D16630">
            <v>113.01350800581834</v>
          </cell>
          <cell r="E16630">
            <v>112.81868833899006</v>
          </cell>
          <cell r="F16630">
            <v>113.22391332625436</v>
          </cell>
          <cell r="G16630">
            <v>113.0320338816385</v>
          </cell>
          <cell r="H16630" t="str">
            <v>A</v>
          </cell>
          <cell r="I16630" t="str">
            <v>A</v>
          </cell>
          <cell r="J16630" t="str">
            <v>A</v>
          </cell>
          <cell r="K16630" t="str">
            <v>A</v>
          </cell>
        </row>
        <row r="16631">
          <cell r="C16631" t="str">
            <v>1136581|SA Yadav</v>
          </cell>
          <cell r="D16631">
            <v>113.01554896612207</v>
          </cell>
          <cell r="E16631">
            <v>113.86982806613366</v>
          </cell>
          <cell r="F16631">
            <v>113.0756402530655</v>
          </cell>
          <cell r="G16631">
            <v>113.3982396081352</v>
          </cell>
          <cell r="H16631" t="str">
            <v>A</v>
          </cell>
          <cell r="I16631" t="str">
            <v>A</v>
          </cell>
          <cell r="J16631" t="str">
            <v>A</v>
          </cell>
          <cell r="K16631" t="str">
            <v>A</v>
          </cell>
        </row>
        <row r="16632">
          <cell r="C16632" t="str">
            <v>392238|S Badrinath</v>
          </cell>
          <cell r="D16632">
            <v>113.01659740677167</v>
          </cell>
          <cell r="E16632">
            <v>112.4703884337366</v>
          </cell>
          <cell r="F16632">
            <v>113.32721078133267</v>
          </cell>
          <cell r="G16632">
            <v>113.00280437253952</v>
          </cell>
          <cell r="H16632" t="str">
            <v>A</v>
          </cell>
          <cell r="I16632" t="str">
            <v>A</v>
          </cell>
          <cell r="J16632" t="str">
            <v>A</v>
          </cell>
          <cell r="K16632" t="str">
            <v>A</v>
          </cell>
        </row>
        <row r="16633">
          <cell r="C16633" t="str">
            <v>598059|J Botha</v>
          </cell>
          <cell r="D16633">
            <v>113.01972720765825</v>
          </cell>
          <cell r="E16633">
            <v>112.51223857400583</v>
          </cell>
          <cell r="F16633">
            <v>113.7305224951747</v>
          </cell>
          <cell r="G16633">
            <v>113.12359049958712</v>
          </cell>
          <cell r="H16633" t="str">
            <v>A</v>
          </cell>
          <cell r="I16633" t="str">
            <v>A</v>
          </cell>
          <cell r="J16633" t="str">
            <v>A</v>
          </cell>
          <cell r="K16633" t="str">
            <v>A</v>
          </cell>
        </row>
        <row r="16634">
          <cell r="C16634" t="str">
            <v>392233|SC Ganguly</v>
          </cell>
          <cell r="D16634">
            <v>113.02072809554821</v>
          </cell>
          <cell r="E16634">
            <v>112.22511133848063</v>
          </cell>
          <cell r="F16634">
            <v>113.15746257814367</v>
          </cell>
          <cell r="G16634">
            <v>112.93260424868045</v>
          </cell>
          <cell r="H16634" t="str">
            <v>A</v>
          </cell>
          <cell r="I16634" t="str">
            <v>A</v>
          </cell>
          <cell r="J16634" t="str">
            <v>A</v>
          </cell>
          <cell r="K16634" t="str">
            <v>A</v>
          </cell>
        </row>
        <row r="16635">
          <cell r="C16635" t="str">
            <v>1136611|Mandeep Singh</v>
          </cell>
          <cell r="D16635">
            <v>113.02394573731118</v>
          </cell>
          <cell r="E16635">
            <v>112.89397402571997</v>
          </cell>
          <cell r="F16635">
            <v>112.98471988017583</v>
          </cell>
          <cell r="G16635">
            <v>112.96603333215974</v>
          </cell>
          <cell r="H16635" t="str">
            <v>A</v>
          </cell>
          <cell r="I16635" t="str">
            <v>A</v>
          </cell>
          <cell r="J16635" t="str">
            <v>A</v>
          </cell>
          <cell r="K16635" t="str">
            <v>A</v>
          </cell>
        </row>
        <row r="16636">
          <cell r="C16636" t="str">
            <v>336029|SK Raina</v>
          </cell>
          <cell r="D16636">
            <v>113.02425925925927</v>
          </cell>
          <cell r="E16636">
            <v>113.77183333333332</v>
          </cell>
          <cell r="F16636">
            <v>114.04527888007055</v>
          </cell>
          <cell r="G16636">
            <v>113.89946141975308</v>
          </cell>
          <cell r="H16636" t="str">
            <v>A</v>
          </cell>
          <cell r="I16636" t="str">
            <v>A</v>
          </cell>
          <cell r="J16636" t="str">
            <v>A</v>
          </cell>
          <cell r="K16636" t="str">
            <v>A</v>
          </cell>
        </row>
        <row r="16637">
          <cell r="C16637" t="str">
            <v>336031|SB Styris</v>
          </cell>
          <cell r="D16637">
            <v>113.02727272727275</v>
          </cell>
          <cell r="E16637">
            <v>110.35606060606062</v>
          </cell>
          <cell r="F16637">
            <v>111.80875420875422</v>
          </cell>
          <cell r="G16637">
            <v>111.09747474747478</v>
          </cell>
          <cell r="H16637" t="str">
            <v>A</v>
          </cell>
          <cell r="I16637" t="str">
            <v>A</v>
          </cell>
          <cell r="J16637" t="str">
            <v>A</v>
          </cell>
          <cell r="K16637" t="str">
            <v>A</v>
          </cell>
        </row>
        <row r="16638">
          <cell r="C16638" t="str">
            <v>501226|S Anirudha</v>
          </cell>
          <cell r="D16638">
            <v>113.02763992280121</v>
          </cell>
          <cell r="E16638">
            <v>112.45226279097247</v>
          </cell>
          <cell r="F16638">
            <v>116.15951658854885</v>
          </cell>
          <cell r="G16638">
            <v>113.73769020704505</v>
          </cell>
          <cell r="H16638" t="str">
            <v>A</v>
          </cell>
          <cell r="I16638" t="str">
            <v>A</v>
          </cell>
          <cell r="J16638" t="str">
            <v>A</v>
          </cell>
          <cell r="K16638" t="str">
            <v>A</v>
          </cell>
        </row>
        <row r="16639">
          <cell r="C16639" t="str">
            <v>598012|DT Christian</v>
          </cell>
          <cell r="D16639">
            <v>113.02954802391584</v>
          </cell>
          <cell r="E16639">
            <v>112.61031636886982</v>
          </cell>
          <cell r="F16639">
            <v>113.22295510650513</v>
          </cell>
          <cell r="G16639">
            <v>113.09029660596576</v>
          </cell>
          <cell r="H16639" t="str">
            <v>A</v>
          </cell>
          <cell r="I16639" t="str">
            <v>A</v>
          </cell>
          <cell r="J16639" t="str">
            <v>A</v>
          </cell>
          <cell r="K16639" t="str">
            <v>A</v>
          </cell>
        </row>
        <row r="16640">
          <cell r="C16640" t="str">
            <v>1254072|RA Jadeja</v>
          </cell>
          <cell r="D16640">
            <v>113.0302870140209</v>
          </cell>
          <cell r="E16640">
            <v>113.03726336643801</v>
          </cell>
          <cell r="F16640">
            <v>113.02722235243061</v>
          </cell>
          <cell r="G16640">
            <v>113.04636012179503</v>
          </cell>
          <cell r="H16640" t="str">
            <v>A</v>
          </cell>
          <cell r="I16640" t="str">
            <v>A</v>
          </cell>
          <cell r="J16640" t="str">
            <v>A</v>
          </cell>
          <cell r="K16640" t="str">
            <v>A</v>
          </cell>
        </row>
        <row r="16641">
          <cell r="C16641" t="str">
            <v>1082613|Shakib Al Hasan</v>
          </cell>
          <cell r="D16641">
            <v>113.03199113928042</v>
          </cell>
          <cell r="E16641">
            <v>112.65599141617791</v>
          </cell>
          <cell r="F16641">
            <v>113.28480616280378</v>
          </cell>
          <cell r="G16641">
            <v>112.94034668868271</v>
          </cell>
          <cell r="H16641" t="str">
            <v>A</v>
          </cell>
          <cell r="I16641" t="str">
            <v>A</v>
          </cell>
          <cell r="J16641" t="str">
            <v>A</v>
          </cell>
          <cell r="K16641" t="str">
            <v>A</v>
          </cell>
        </row>
        <row r="16642">
          <cell r="C16642" t="str">
            <v>1136613|C de Grandhomme</v>
          </cell>
          <cell r="D16642">
            <v>113.03221175419451</v>
          </cell>
          <cell r="E16642">
            <v>112.34914047453601</v>
          </cell>
          <cell r="F16642">
            <v>111.77652495607475</v>
          </cell>
          <cell r="G16642">
            <v>112.08301492217932</v>
          </cell>
          <cell r="H16642" t="str">
            <v>A</v>
          </cell>
          <cell r="I16642" t="str">
            <v>A</v>
          </cell>
          <cell r="J16642" t="str">
            <v>A</v>
          </cell>
          <cell r="K16642" t="str">
            <v>A</v>
          </cell>
        </row>
        <row r="16643">
          <cell r="C16643" t="str">
            <v>1136580|Shakib Al Hasan</v>
          </cell>
          <cell r="D16643">
            <v>113.0337462644882</v>
          </cell>
          <cell r="E16643">
            <v>112.8430866460302</v>
          </cell>
          <cell r="F16643">
            <v>112.73397471926357</v>
          </cell>
          <cell r="G16643">
            <v>112.83326900210504</v>
          </cell>
          <cell r="H16643" t="str">
            <v>A</v>
          </cell>
          <cell r="I16643" t="str">
            <v>A</v>
          </cell>
          <cell r="J16643" t="str">
            <v>A</v>
          </cell>
          <cell r="K16643" t="str">
            <v>A</v>
          </cell>
        </row>
        <row r="16644">
          <cell r="C16644" t="str">
            <v>598021|GH Vihari</v>
          </cell>
          <cell r="D16644">
            <v>113.03400000000002</v>
          </cell>
          <cell r="E16644">
            <v>116.18111111111112</v>
          </cell>
          <cell r="F16644">
            <v>117.70105555555557</v>
          </cell>
          <cell r="G16644">
            <v>115.50253703703704</v>
          </cell>
          <cell r="H16644" t="str">
            <v>A</v>
          </cell>
          <cell r="I16644" t="str">
            <v>A</v>
          </cell>
          <cell r="J16644" t="str">
            <v>A</v>
          </cell>
          <cell r="K16644" t="str">
            <v>A</v>
          </cell>
        </row>
        <row r="16645">
          <cell r="C16645" t="str">
            <v>980955|DJ Bravo</v>
          </cell>
          <cell r="D16645">
            <v>113.03515399154419</v>
          </cell>
          <cell r="E16645">
            <v>112.86305827456029</v>
          </cell>
          <cell r="F16645">
            <v>113.01442906960193</v>
          </cell>
          <cell r="G16645">
            <v>112.95399437522804</v>
          </cell>
          <cell r="H16645" t="str">
            <v>A</v>
          </cell>
          <cell r="I16645" t="str">
            <v>A</v>
          </cell>
          <cell r="J16645" t="str">
            <v>A</v>
          </cell>
          <cell r="K16645" t="str">
            <v>A</v>
          </cell>
        </row>
        <row r="16646">
          <cell r="C16646" t="str">
            <v>598052|Mandeep Singh</v>
          </cell>
          <cell r="D16646">
            <v>113.03690036700293</v>
          </cell>
          <cell r="E16646">
            <v>112.60911550739678</v>
          </cell>
          <cell r="F16646">
            <v>113.21947258937961</v>
          </cell>
          <cell r="G16646">
            <v>112.9668168872812</v>
          </cell>
          <cell r="H16646" t="str">
            <v>A</v>
          </cell>
          <cell r="I16646" t="str">
            <v>A</v>
          </cell>
          <cell r="J16646" t="str">
            <v>A</v>
          </cell>
          <cell r="K16646" t="str">
            <v>A</v>
          </cell>
        </row>
        <row r="16647">
          <cell r="C16647" t="str">
            <v>1254076|RA Jadeja</v>
          </cell>
          <cell r="D16647">
            <v>113.03726336643801</v>
          </cell>
          <cell r="E16647">
            <v>113.30842577096345</v>
          </cell>
          <cell r="F16647">
            <v>113.04636012179503</v>
          </cell>
          <cell r="G16647">
            <v>113.12532538380746</v>
          </cell>
          <cell r="H16647" t="str">
            <v>A</v>
          </cell>
          <cell r="I16647" t="str">
            <v>A</v>
          </cell>
          <cell r="J16647" t="str">
            <v>A</v>
          </cell>
          <cell r="K16647" t="str">
            <v>A</v>
          </cell>
        </row>
        <row r="16648">
          <cell r="C16648" t="str">
            <v>1178398|KM Jadhav</v>
          </cell>
          <cell r="D16648">
            <v>113.03867271609764</v>
          </cell>
          <cell r="E16648">
            <v>112.89520172060402</v>
          </cell>
          <cell r="F16648">
            <v>112.77446310173787</v>
          </cell>
          <cell r="G16648">
            <v>112.83987640639447</v>
          </cell>
          <cell r="H16648" t="str">
            <v>A</v>
          </cell>
          <cell r="I16648" t="str">
            <v>A</v>
          </cell>
          <cell r="J16648" t="str">
            <v>A</v>
          </cell>
          <cell r="K16648" t="str">
            <v>A</v>
          </cell>
        </row>
        <row r="16649">
          <cell r="C16649" t="str">
            <v>1136583|E Lewis</v>
          </cell>
          <cell r="D16649">
            <v>113.04008658008657</v>
          </cell>
          <cell r="E16649">
            <v>110.52007215007212</v>
          </cell>
          <cell r="F16649">
            <v>113.83095478595476</v>
          </cell>
          <cell r="G16649">
            <v>113.30695767195766</v>
          </cell>
          <cell r="H16649" t="str">
            <v>A</v>
          </cell>
          <cell r="I16649" t="str">
            <v>A</v>
          </cell>
          <cell r="J16649" t="str">
            <v>A</v>
          </cell>
          <cell r="K16649" t="str">
            <v>A</v>
          </cell>
        </row>
        <row r="16650">
          <cell r="C16650" t="str">
            <v>548354|Azhar Mahmood</v>
          </cell>
          <cell r="D16650">
            <v>113.04031144781145</v>
          </cell>
          <cell r="E16650">
            <v>111.94891582491582</v>
          </cell>
          <cell r="F16650">
            <v>118.03499532360644</v>
          </cell>
          <cell r="G16650">
            <v>114.66765862326973</v>
          </cell>
          <cell r="H16650" t="str">
            <v>A</v>
          </cell>
          <cell r="I16650" t="str">
            <v>A</v>
          </cell>
          <cell r="J16650" t="str">
            <v>A</v>
          </cell>
          <cell r="K16650" t="str">
            <v>A</v>
          </cell>
        </row>
        <row r="16651">
          <cell r="C16651" t="str">
            <v>980945|DJ Bravo</v>
          </cell>
          <cell r="D16651">
            <v>113.04436235768203</v>
          </cell>
          <cell r="E16651">
            <v>112.9637708595796</v>
          </cell>
          <cell r="F16651">
            <v>113.08454363630851</v>
          </cell>
          <cell r="G16651">
            <v>113.02683351291584</v>
          </cell>
          <cell r="H16651" t="str">
            <v>A</v>
          </cell>
          <cell r="I16651" t="str">
            <v>A</v>
          </cell>
          <cell r="J16651" t="str">
            <v>A</v>
          </cell>
          <cell r="K16651" t="str">
            <v>A</v>
          </cell>
        </row>
        <row r="16652">
          <cell r="C16652" t="str">
            <v>1178424|PA Patel</v>
          </cell>
          <cell r="D16652">
            <v>113.04544449737607</v>
          </cell>
          <cell r="E16652">
            <v>112.98067028573568</v>
          </cell>
          <cell r="F16652">
            <v>112.94860002337458</v>
          </cell>
          <cell r="G16652">
            <v>112.99054593684775</v>
          </cell>
          <cell r="H16652" t="str">
            <v>A</v>
          </cell>
          <cell r="I16652" t="str">
            <v>A</v>
          </cell>
          <cell r="J16652" t="str">
            <v>A</v>
          </cell>
          <cell r="K16652" t="str">
            <v>A</v>
          </cell>
        </row>
        <row r="16653">
          <cell r="C16653" t="str">
            <v>1216494|Gurkeerat Singh</v>
          </cell>
          <cell r="D16653">
            <v>113.04996275355153</v>
          </cell>
          <cell r="E16653">
            <v>113.17317836949611</v>
          </cell>
          <cell r="F16653">
            <v>112.08778002726824</v>
          </cell>
          <cell r="G16653">
            <v>112.56817090015124</v>
          </cell>
          <cell r="H16653" t="str">
            <v>A</v>
          </cell>
          <cell r="I16653" t="str">
            <v>A</v>
          </cell>
          <cell r="J16653" t="str">
            <v>A</v>
          </cell>
          <cell r="K16653" t="str">
            <v>A</v>
          </cell>
        </row>
        <row r="16654">
          <cell r="C16654" t="str">
            <v>829803|M Vohra</v>
          </cell>
          <cell r="D16654">
            <v>113.0502962408345</v>
          </cell>
          <cell r="E16654">
            <v>112.90236723079973</v>
          </cell>
          <cell r="F16654">
            <v>112.88743134592414</v>
          </cell>
          <cell r="G16654">
            <v>113.0270011603305</v>
          </cell>
          <cell r="H16654" t="str">
            <v>A</v>
          </cell>
          <cell r="I16654" t="str">
            <v>A</v>
          </cell>
          <cell r="J16654" t="str">
            <v>A</v>
          </cell>
          <cell r="K16654" t="str">
            <v>A</v>
          </cell>
        </row>
        <row r="16655">
          <cell r="C16655" t="str">
            <v>980935|EJG Morgan</v>
          </cell>
          <cell r="D16655">
            <v>113.05159737586602</v>
          </cell>
          <cell r="E16655">
            <v>113.34206923802331</v>
          </cell>
          <cell r="F16655">
            <v>112.84186907540187</v>
          </cell>
          <cell r="G16655">
            <v>113.16690418916049</v>
          </cell>
          <cell r="H16655" t="str">
            <v>A</v>
          </cell>
          <cell r="I16655" t="str">
            <v>A</v>
          </cell>
          <cell r="J16655" t="str">
            <v>A</v>
          </cell>
          <cell r="K16655" t="str">
            <v>A</v>
          </cell>
        </row>
        <row r="16656">
          <cell r="C16656" t="str">
            <v>419127|DPMD Jayawardene</v>
          </cell>
          <cell r="D16656">
            <v>113.05227721050713</v>
          </cell>
          <cell r="E16656">
            <v>113.19326731013187</v>
          </cell>
          <cell r="F16656">
            <v>113.04493736931808</v>
          </cell>
          <cell r="G16656">
            <v>113.06789284897827</v>
          </cell>
          <cell r="H16656" t="str">
            <v>A</v>
          </cell>
          <cell r="I16656" t="str">
            <v>A</v>
          </cell>
          <cell r="J16656" t="str">
            <v>A</v>
          </cell>
          <cell r="K16656" t="str">
            <v>A</v>
          </cell>
        </row>
        <row r="16657">
          <cell r="C16657" t="str">
            <v>829823|RA Jadeja</v>
          </cell>
          <cell r="D16657">
            <v>113.05509631011904</v>
          </cell>
          <cell r="E16657">
            <v>112.9550349087923</v>
          </cell>
          <cell r="F16657">
            <v>113.03980687118123</v>
          </cell>
          <cell r="G16657">
            <v>112.99332726815464</v>
          </cell>
          <cell r="H16657" t="str">
            <v>A</v>
          </cell>
          <cell r="I16657" t="str">
            <v>A</v>
          </cell>
          <cell r="J16657" t="str">
            <v>A</v>
          </cell>
          <cell r="K16657" t="str">
            <v>A</v>
          </cell>
        </row>
        <row r="16658">
          <cell r="C16658" t="str">
            <v>548307|IK Pathan</v>
          </cell>
          <cell r="D16658">
            <v>113.05512038775063</v>
          </cell>
          <cell r="E16658">
            <v>113.2015414907836</v>
          </cell>
          <cell r="F16658">
            <v>113.09575347843047</v>
          </cell>
          <cell r="G16658">
            <v>113.21722539591923</v>
          </cell>
          <cell r="H16658" t="str">
            <v>A</v>
          </cell>
          <cell r="I16658" t="str">
            <v>A</v>
          </cell>
          <cell r="J16658" t="str">
            <v>A</v>
          </cell>
          <cell r="K16658" t="str">
            <v>A</v>
          </cell>
        </row>
        <row r="16659">
          <cell r="C16659" t="str">
            <v>1136595|Mandeep Singh</v>
          </cell>
          <cell r="D16659">
            <v>113.05533721021926</v>
          </cell>
          <cell r="E16659">
            <v>112.95003366976823</v>
          </cell>
          <cell r="F16659">
            <v>113.03106142315221</v>
          </cell>
          <cell r="G16659">
            <v>113.03887878499312</v>
          </cell>
          <cell r="H16659" t="str">
            <v>A</v>
          </cell>
          <cell r="I16659" t="str">
            <v>A</v>
          </cell>
          <cell r="J16659" t="str">
            <v>A</v>
          </cell>
          <cell r="K16659" t="str">
            <v>A</v>
          </cell>
        </row>
        <row r="16660">
          <cell r="C16660" t="str">
            <v>1136572|AJ Tye</v>
          </cell>
          <cell r="D16660">
            <v>113.05535714285715</v>
          </cell>
          <cell r="E16660">
            <v>111.04428571428571</v>
          </cell>
          <cell r="F16660">
            <v>114.37162698412699</v>
          </cell>
          <cell r="G16660">
            <v>113.05781746031745</v>
          </cell>
          <cell r="H16660" t="str">
            <v>A</v>
          </cell>
          <cell r="I16660" t="str">
            <v>A</v>
          </cell>
          <cell r="J16660" t="str">
            <v>A</v>
          </cell>
          <cell r="K16660" t="str">
            <v>A</v>
          </cell>
        </row>
        <row r="16661">
          <cell r="C16661" t="str">
            <v>336012|ST Jayasuriya</v>
          </cell>
          <cell r="D16661">
            <v>113.05884702884703</v>
          </cell>
          <cell r="E16661">
            <v>114.74940781690782</v>
          </cell>
          <cell r="F16661">
            <v>112.2303161140939</v>
          </cell>
          <cell r="G16661">
            <v>113.59785879313658</v>
          </cell>
          <cell r="H16661" t="str">
            <v>A</v>
          </cell>
          <cell r="I16661" t="str">
            <v>A</v>
          </cell>
          <cell r="J16661" t="str">
            <v>A</v>
          </cell>
          <cell r="K16661" t="str">
            <v>A</v>
          </cell>
        </row>
        <row r="16662">
          <cell r="C16662" t="str">
            <v>733989|KL Rahul</v>
          </cell>
          <cell r="D16662">
            <v>113.05952380952382</v>
          </cell>
          <cell r="E16662">
            <v>112.27083333333334</v>
          </cell>
          <cell r="F16662">
            <v>113.13743386243387</v>
          </cell>
          <cell r="G16662">
            <v>113.46660052910055</v>
          </cell>
          <cell r="H16662" t="str">
            <v>A</v>
          </cell>
          <cell r="I16662" t="str">
            <v>A</v>
          </cell>
          <cell r="J16662" t="str">
            <v>A</v>
          </cell>
          <cell r="K16662" t="str">
            <v>A</v>
          </cell>
        </row>
        <row r="16663">
          <cell r="C16663" t="str">
            <v>980997|SS Iyer</v>
          </cell>
          <cell r="D16663">
            <v>113.06210703526497</v>
          </cell>
          <cell r="E16663">
            <v>112.64233501683505</v>
          </cell>
          <cell r="F16663">
            <v>113.55260433521472</v>
          </cell>
          <cell r="G16663">
            <v>113.16856323796776</v>
          </cell>
          <cell r="H16663" t="str">
            <v>A</v>
          </cell>
          <cell r="I16663" t="str">
            <v>A</v>
          </cell>
          <cell r="J16663" t="str">
            <v>A</v>
          </cell>
          <cell r="K16663" t="str">
            <v>A</v>
          </cell>
        </row>
        <row r="16664">
          <cell r="C16664" t="str">
            <v>1136609|RA Tripathi</v>
          </cell>
          <cell r="D16664">
            <v>113.06251333207855</v>
          </cell>
          <cell r="E16664">
            <v>112.92449194324195</v>
          </cell>
          <cell r="F16664">
            <v>113.22273221128859</v>
          </cell>
          <cell r="G16664">
            <v>113.04775640446753</v>
          </cell>
          <cell r="H16664" t="str">
            <v>A</v>
          </cell>
          <cell r="I16664" t="str">
            <v>A</v>
          </cell>
          <cell r="J16664" t="str">
            <v>A</v>
          </cell>
          <cell r="K16664" t="str">
            <v>A</v>
          </cell>
        </row>
        <row r="16665">
          <cell r="C16665" t="str">
            <v>829791|WP Saha</v>
          </cell>
          <cell r="D16665">
            <v>113.06656050602298</v>
          </cell>
          <cell r="E16665">
            <v>113.44885637986765</v>
          </cell>
          <cell r="F16665">
            <v>113.29920234485256</v>
          </cell>
          <cell r="G16665">
            <v>113.30554731178914</v>
          </cell>
          <cell r="H16665" t="str">
            <v>A</v>
          </cell>
          <cell r="I16665" t="str">
            <v>A</v>
          </cell>
          <cell r="J16665" t="str">
            <v>A</v>
          </cell>
          <cell r="K16665" t="str">
            <v>A</v>
          </cell>
        </row>
        <row r="16666">
          <cell r="C16666" t="str">
            <v>598055|MK Pandey</v>
          </cell>
          <cell r="D16666">
            <v>113.0686384771345</v>
          </cell>
          <cell r="E16666">
            <v>113.18406771974242</v>
          </cell>
          <cell r="F16666">
            <v>113.28181539567701</v>
          </cell>
          <cell r="G16666">
            <v>113.1951868786466</v>
          </cell>
          <cell r="H16666" t="str">
            <v>A</v>
          </cell>
          <cell r="I16666" t="str">
            <v>A</v>
          </cell>
          <cell r="J16666" t="str">
            <v>A</v>
          </cell>
          <cell r="K16666" t="str">
            <v>A</v>
          </cell>
        </row>
        <row r="16667">
          <cell r="C16667" t="str">
            <v>392217|SA Asnodkar</v>
          </cell>
          <cell r="D16667">
            <v>113.06886745119505</v>
          </cell>
          <cell r="E16667">
            <v>112.39760962111538</v>
          </cell>
          <cell r="F16667">
            <v>114.36906039238893</v>
          </cell>
          <cell r="G16667">
            <v>113.33611144248118</v>
          </cell>
          <cell r="H16667" t="str">
            <v>A</v>
          </cell>
          <cell r="I16667" t="str">
            <v>A</v>
          </cell>
          <cell r="J16667" t="str">
            <v>A</v>
          </cell>
          <cell r="K16667" t="str">
            <v>A</v>
          </cell>
        </row>
        <row r="16668">
          <cell r="C16668" t="str">
            <v>1304053|MM Ali</v>
          </cell>
          <cell r="D16668">
            <v>113.07054393642115</v>
          </cell>
          <cell r="E16668">
            <v>113.24769917067101</v>
          </cell>
          <cell r="F16668">
            <v>112.61791193241304</v>
          </cell>
          <cell r="G16668">
            <v>112.89021084894624</v>
          </cell>
          <cell r="H16668" t="str">
            <v>A</v>
          </cell>
          <cell r="I16668" t="str">
            <v>A</v>
          </cell>
          <cell r="J16668" t="str">
            <v>A</v>
          </cell>
          <cell r="K16668" t="str">
            <v>A</v>
          </cell>
        </row>
        <row r="16669">
          <cell r="C16669" t="str">
            <v>1254069|RA Jadeja</v>
          </cell>
          <cell r="D16669">
            <v>113.07152998492617</v>
          </cell>
          <cell r="E16669">
            <v>113.0302870140209</v>
          </cell>
          <cell r="F16669">
            <v>113.01406398463321</v>
          </cell>
          <cell r="G16669">
            <v>113.02722235243061</v>
          </cell>
          <cell r="H16669" t="str">
            <v>A</v>
          </cell>
          <cell r="I16669" t="str">
            <v>A</v>
          </cell>
          <cell r="J16669" t="str">
            <v>A</v>
          </cell>
          <cell r="K16669" t="str">
            <v>A</v>
          </cell>
        </row>
        <row r="16670">
          <cell r="C16670" t="str">
            <v>980937|DJ Bravo</v>
          </cell>
          <cell r="D16670">
            <v>113.07236732148588</v>
          </cell>
          <cell r="E16670">
            <v>113.04436235768203</v>
          </cell>
          <cell r="F16670">
            <v>113.19584486235131</v>
          </cell>
          <cell r="G16670">
            <v>113.08454363630851</v>
          </cell>
          <cell r="H16670" t="str">
            <v>A</v>
          </cell>
          <cell r="I16670" t="str">
            <v>A</v>
          </cell>
          <cell r="J16670" t="str">
            <v>A</v>
          </cell>
          <cell r="K16670" t="str">
            <v>A</v>
          </cell>
        </row>
        <row r="16671">
          <cell r="C16671" t="str">
            <v>336029|JH Kallis</v>
          </cell>
          <cell r="D16671">
            <v>113.07359587511917</v>
          </cell>
          <cell r="E16671">
            <v>111.79123628760726</v>
          </cell>
          <cell r="F16671">
            <v>112.29653094206559</v>
          </cell>
          <cell r="G16671">
            <v>112.11756714898888</v>
          </cell>
          <cell r="H16671" t="str">
            <v>A</v>
          </cell>
          <cell r="I16671" t="str">
            <v>A</v>
          </cell>
          <cell r="J16671" t="str">
            <v>A</v>
          </cell>
          <cell r="K16671" t="str">
            <v>A</v>
          </cell>
        </row>
        <row r="16672">
          <cell r="C16672" t="str">
            <v>501243|JR Hopes</v>
          </cell>
          <cell r="D16672">
            <v>113.07680776014109</v>
          </cell>
          <cell r="E16672">
            <v>113.47825727513228</v>
          </cell>
          <cell r="F16672">
            <v>112.18244717070114</v>
          </cell>
          <cell r="G16672">
            <v>113.11911968799866</v>
          </cell>
          <cell r="H16672" t="str">
            <v>A</v>
          </cell>
          <cell r="I16672" t="str">
            <v>A</v>
          </cell>
          <cell r="J16672" t="str">
            <v>A</v>
          </cell>
          <cell r="K16672" t="str">
            <v>A</v>
          </cell>
        </row>
        <row r="16673">
          <cell r="C16673" t="str">
            <v>1136618|Shubman Gill</v>
          </cell>
          <cell r="D16673">
            <v>113.0780376344086</v>
          </cell>
          <cell r="E16673">
            <v>113.58381123058543</v>
          </cell>
          <cell r="F16673">
            <v>113.01822793992149</v>
          </cell>
          <cell r="G16673">
            <v>113.05986872048699</v>
          </cell>
          <cell r="H16673" t="str">
            <v>A</v>
          </cell>
          <cell r="I16673" t="str">
            <v>A</v>
          </cell>
          <cell r="J16673" t="str">
            <v>A</v>
          </cell>
          <cell r="K16673" t="str">
            <v>A</v>
          </cell>
        </row>
        <row r="16674">
          <cell r="C16674" t="str">
            <v>336018|S Badrinath</v>
          </cell>
          <cell r="D16674">
            <v>113.08009487319832</v>
          </cell>
          <cell r="E16674">
            <v>116.8829996807152</v>
          </cell>
          <cell r="F16674">
            <v>108.79244612702468</v>
          </cell>
          <cell r="G16674">
            <v>112.1994017464372</v>
          </cell>
          <cell r="H16674" t="str">
            <v>A</v>
          </cell>
          <cell r="I16674" t="str">
            <v>A</v>
          </cell>
          <cell r="J16674" t="str">
            <v>A</v>
          </cell>
          <cell r="K16674" t="str">
            <v>A</v>
          </cell>
        </row>
        <row r="16675">
          <cell r="C16675" t="str">
            <v>729291|STR Binny</v>
          </cell>
          <cell r="D16675">
            <v>113.08530011421921</v>
          </cell>
          <cell r="E16675">
            <v>113.26140010998887</v>
          </cell>
          <cell r="F16675">
            <v>112.37089023002598</v>
          </cell>
          <cell r="G16675">
            <v>112.79180411433201</v>
          </cell>
          <cell r="H16675" t="str">
            <v>A</v>
          </cell>
          <cell r="I16675" t="str">
            <v>A</v>
          </cell>
          <cell r="J16675" t="str">
            <v>A</v>
          </cell>
          <cell r="K16675" t="str">
            <v>A</v>
          </cell>
        </row>
        <row r="16676">
          <cell r="C16676" t="str">
            <v>501256|KA Pollard</v>
          </cell>
          <cell r="D16676">
            <v>113.08840038554325</v>
          </cell>
          <cell r="E16676">
            <v>113.17382500144964</v>
          </cell>
          <cell r="F16676">
            <v>112.9863965458477</v>
          </cell>
          <cell r="G16676">
            <v>112.97668193060444</v>
          </cell>
          <cell r="H16676" t="str">
            <v>A</v>
          </cell>
          <cell r="I16676" t="str">
            <v>A</v>
          </cell>
          <cell r="J16676" t="str">
            <v>A</v>
          </cell>
          <cell r="K16676" t="str">
            <v>A</v>
          </cell>
        </row>
        <row r="16677">
          <cell r="C16677" t="str">
            <v>980913|M Vohra</v>
          </cell>
          <cell r="D16677">
            <v>113.09020507914278</v>
          </cell>
          <cell r="E16677">
            <v>113.09130859473008</v>
          </cell>
          <cell r="F16677">
            <v>112.85854828383674</v>
          </cell>
          <cell r="G16677">
            <v>112.92152873848021</v>
          </cell>
          <cell r="H16677" t="str">
            <v>A</v>
          </cell>
          <cell r="I16677" t="str">
            <v>A</v>
          </cell>
          <cell r="J16677" t="str">
            <v>A</v>
          </cell>
          <cell r="K16677" t="str">
            <v>A</v>
          </cell>
        </row>
        <row r="16678">
          <cell r="C16678" t="str">
            <v>980919|M Vohra</v>
          </cell>
          <cell r="D16678">
            <v>113.09130859473008</v>
          </cell>
          <cell r="E16678">
            <v>114.18030947825163</v>
          </cell>
          <cell r="F16678">
            <v>112.92152873848021</v>
          </cell>
          <cell r="G16678">
            <v>113.45394105070817</v>
          </cell>
          <cell r="H16678" t="str">
            <v>A</v>
          </cell>
          <cell r="I16678" t="str">
            <v>A</v>
          </cell>
          <cell r="J16678" t="str">
            <v>A</v>
          </cell>
          <cell r="K16678" t="str">
            <v>A</v>
          </cell>
        </row>
        <row r="16679">
          <cell r="C16679" t="str">
            <v>1304096|R Powell</v>
          </cell>
          <cell r="D16679">
            <v>113.0924230813886</v>
          </cell>
          <cell r="E16679">
            <v>117.41548718345653</v>
          </cell>
          <cell r="F16679">
            <v>111.48235704979</v>
          </cell>
          <cell r="G16679">
            <v>113.98557406455235</v>
          </cell>
          <cell r="H16679" t="str">
            <v>A</v>
          </cell>
          <cell r="I16679" t="str">
            <v>A</v>
          </cell>
          <cell r="J16679" t="str">
            <v>A</v>
          </cell>
          <cell r="K16679" t="str">
            <v>A</v>
          </cell>
        </row>
        <row r="16680">
          <cell r="C16680" t="str">
            <v>501266|JA Morkel</v>
          </cell>
          <cell r="D16680">
            <v>113.09248447176856</v>
          </cell>
          <cell r="E16680">
            <v>112.84437509440835</v>
          </cell>
          <cell r="F16680">
            <v>113.3122276563671</v>
          </cell>
          <cell r="G16680">
            <v>113.08535813633881</v>
          </cell>
          <cell r="H16680" t="str">
            <v>A</v>
          </cell>
          <cell r="I16680" t="str">
            <v>A</v>
          </cell>
          <cell r="J16680" t="str">
            <v>A</v>
          </cell>
          <cell r="K16680" t="str">
            <v>A</v>
          </cell>
        </row>
        <row r="16681">
          <cell r="C16681" t="str">
            <v>733997|GJ Bailey</v>
          </cell>
          <cell r="D16681">
            <v>113.09325925925926</v>
          </cell>
          <cell r="E16681">
            <v>112.90296296296296</v>
          </cell>
          <cell r="F16681">
            <v>113.14615157750343</v>
          </cell>
          <cell r="G16681">
            <v>113.69994787379972</v>
          </cell>
          <cell r="H16681" t="str">
            <v>A</v>
          </cell>
          <cell r="I16681" t="str">
            <v>A</v>
          </cell>
          <cell r="J16681" t="str">
            <v>A</v>
          </cell>
          <cell r="K16681" t="str">
            <v>A</v>
          </cell>
        </row>
        <row r="16682">
          <cell r="C16682" t="str">
            <v>829801|RA Jadeja</v>
          </cell>
          <cell r="D16682">
            <v>113.09447371787203</v>
          </cell>
          <cell r="E16682">
            <v>112.96985058555262</v>
          </cell>
          <cell r="F16682">
            <v>113.17847219225359</v>
          </cell>
          <cell r="G16682">
            <v>113.09552538987474</v>
          </cell>
          <cell r="H16682" t="str">
            <v>A</v>
          </cell>
          <cell r="I16682" t="str">
            <v>A</v>
          </cell>
          <cell r="J16682" t="str">
            <v>A</v>
          </cell>
          <cell r="K16682" t="str">
            <v>A</v>
          </cell>
        </row>
        <row r="16683">
          <cell r="C16683" t="str">
            <v>1082629|BA Stokes</v>
          </cell>
          <cell r="D16683">
            <v>113.09781625781625</v>
          </cell>
          <cell r="E16683">
            <v>119.53350589225589</v>
          </cell>
          <cell r="F16683">
            <v>113.01814451392228</v>
          </cell>
          <cell r="G16683">
            <v>115.11295848698626</v>
          </cell>
          <cell r="H16683" t="str">
            <v>A</v>
          </cell>
          <cell r="I16683" t="str">
            <v>A</v>
          </cell>
          <cell r="J16683" t="str">
            <v>A</v>
          </cell>
          <cell r="K16683" t="str">
            <v>A</v>
          </cell>
        </row>
        <row r="16684">
          <cell r="C16684" t="str">
            <v>419108|DPMD Jayawardene</v>
          </cell>
          <cell r="D16684">
            <v>113.09835881057515</v>
          </cell>
          <cell r="E16684">
            <v>112.51598250158075</v>
          </cell>
          <cell r="F16684">
            <v>111.82056905892621</v>
          </cell>
          <cell r="G16684">
            <v>112.56060944002002</v>
          </cell>
          <cell r="H16684" t="str">
            <v>A</v>
          </cell>
          <cell r="I16684" t="str">
            <v>A</v>
          </cell>
          <cell r="J16684" t="str">
            <v>A</v>
          </cell>
          <cell r="K16684" t="str">
            <v>A</v>
          </cell>
        </row>
        <row r="16685">
          <cell r="C16685" t="str">
            <v>392228|BJ Hodge</v>
          </cell>
          <cell r="D16685">
            <v>113.09939393939395</v>
          </cell>
          <cell r="E16685">
            <v>114.83533799533801</v>
          </cell>
          <cell r="F16685">
            <v>114.13685032139578</v>
          </cell>
          <cell r="G16685">
            <v>114.12287207741754</v>
          </cell>
          <cell r="H16685" t="str">
            <v>A</v>
          </cell>
          <cell r="I16685" t="str">
            <v>A</v>
          </cell>
          <cell r="J16685" t="str">
            <v>A</v>
          </cell>
          <cell r="K16685" t="str">
            <v>A</v>
          </cell>
        </row>
        <row r="16686">
          <cell r="C16686" t="str">
            <v>1304071|Abhishek Sharma</v>
          </cell>
          <cell r="D16686">
            <v>113.10277452484929</v>
          </cell>
          <cell r="E16686">
            <v>112.54533021052198</v>
          </cell>
          <cell r="F16686">
            <v>111.83506723522902</v>
          </cell>
          <cell r="G16686">
            <v>112.65818353879115</v>
          </cell>
          <cell r="H16686" t="str">
            <v>A</v>
          </cell>
          <cell r="I16686" t="str">
            <v>A</v>
          </cell>
          <cell r="J16686" t="str">
            <v>A</v>
          </cell>
          <cell r="K16686" t="str">
            <v>A</v>
          </cell>
        </row>
        <row r="16687">
          <cell r="C16687" t="str">
            <v>501236|S Dhawan</v>
          </cell>
          <cell r="D16687">
            <v>113.10278198721547</v>
          </cell>
          <cell r="E16687">
            <v>113.17052878386689</v>
          </cell>
          <cell r="F16687">
            <v>113.26781369483137</v>
          </cell>
          <cell r="G16687">
            <v>113.19414969708505</v>
          </cell>
          <cell r="H16687" t="str">
            <v>A</v>
          </cell>
          <cell r="I16687" t="str">
            <v>A</v>
          </cell>
          <cell r="J16687" t="str">
            <v>A</v>
          </cell>
          <cell r="K16687" t="str">
            <v>A</v>
          </cell>
        </row>
        <row r="16688">
          <cell r="C16688" t="str">
            <v>419115|NV Ojha</v>
          </cell>
          <cell r="D16688">
            <v>113.10364004914004</v>
          </cell>
          <cell r="E16688">
            <v>112.71543034770306</v>
          </cell>
          <cell r="F16688">
            <v>112.22582343328178</v>
          </cell>
          <cell r="G16688">
            <v>112.44636938729361</v>
          </cell>
          <cell r="H16688" t="str">
            <v>A</v>
          </cell>
          <cell r="I16688" t="str">
            <v>A</v>
          </cell>
          <cell r="J16688" t="str">
            <v>A</v>
          </cell>
          <cell r="K16688" t="str">
            <v>A</v>
          </cell>
        </row>
        <row r="16689">
          <cell r="C16689" t="str">
            <v>392225|YV Takawale</v>
          </cell>
          <cell r="D16689">
            <v>113.10416666666667</v>
          </cell>
          <cell r="E16689">
            <v>112.76666666666668</v>
          </cell>
          <cell r="F16689">
            <v>111.9837962962963</v>
          </cell>
          <cell r="G16689">
            <v>112.00324074074075</v>
          </cell>
          <cell r="H16689" t="str">
            <v>A</v>
          </cell>
          <cell r="I16689" t="str">
            <v>A</v>
          </cell>
          <cell r="J16689" t="str">
            <v>A</v>
          </cell>
          <cell r="K16689" t="str">
            <v>A</v>
          </cell>
        </row>
        <row r="16690">
          <cell r="C16690" t="str">
            <v>980919|WP Saha</v>
          </cell>
          <cell r="D16690">
            <v>113.1056103686382</v>
          </cell>
          <cell r="E16690">
            <v>112.9486170864203</v>
          </cell>
          <cell r="F16690">
            <v>113.24332865127484</v>
          </cell>
          <cell r="G16690">
            <v>113.13771743152172</v>
          </cell>
          <cell r="H16690" t="str">
            <v>A</v>
          </cell>
          <cell r="I16690" t="str">
            <v>A</v>
          </cell>
          <cell r="J16690" t="str">
            <v>A</v>
          </cell>
          <cell r="K16690" t="str">
            <v>A</v>
          </cell>
        </row>
        <row r="16691">
          <cell r="C16691" t="str">
            <v>729317|AJ Finch</v>
          </cell>
          <cell r="D16691">
            <v>113.10690063023395</v>
          </cell>
          <cell r="E16691">
            <v>112.91558275058274</v>
          </cell>
          <cell r="F16691">
            <v>112.16460474059021</v>
          </cell>
          <cell r="G16691">
            <v>112.87409254167801</v>
          </cell>
          <cell r="H16691" t="str">
            <v>A</v>
          </cell>
          <cell r="I16691" t="str">
            <v>A</v>
          </cell>
          <cell r="J16691" t="str">
            <v>A</v>
          </cell>
          <cell r="K16691" t="str">
            <v>A</v>
          </cell>
        </row>
        <row r="16692">
          <cell r="C16692" t="str">
            <v>980923|EJG Morgan</v>
          </cell>
          <cell r="D16692">
            <v>113.10704595359213</v>
          </cell>
          <cell r="E16692">
            <v>113.05159737586602</v>
          </cell>
          <cell r="F16692">
            <v>112.53620042899804</v>
          </cell>
          <cell r="G16692">
            <v>112.84186907540187</v>
          </cell>
          <cell r="H16692" t="str">
            <v>A</v>
          </cell>
          <cell r="I16692" t="str">
            <v>A</v>
          </cell>
          <cell r="J16692" t="str">
            <v>A</v>
          </cell>
          <cell r="K16692" t="str">
            <v>A</v>
          </cell>
        </row>
        <row r="16693">
          <cell r="C16693" t="str">
            <v>1304074|N Pooran</v>
          </cell>
          <cell r="D16693">
            <v>113.10741856191024</v>
          </cell>
          <cell r="E16693">
            <v>113.79887915741273</v>
          </cell>
          <cell r="F16693">
            <v>113.12148548845596</v>
          </cell>
          <cell r="G16693">
            <v>113.39778207964548</v>
          </cell>
          <cell r="H16693" t="str">
            <v>A</v>
          </cell>
          <cell r="I16693" t="str">
            <v>A</v>
          </cell>
          <cell r="J16693" t="str">
            <v>A</v>
          </cell>
          <cell r="K16693" t="str">
            <v>A</v>
          </cell>
        </row>
        <row r="16694">
          <cell r="C16694" t="str">
            <v>1136591|M Vohra</v>
          </cell>
          <cell r="D16694">
            <v>113.10972434505237</v>
          </cell>
          <cell r="E16694">
            <v>113.47138350249952</v>
          </cell>
          <cell r="F16694">
            <v>113.42066480193863</v>
          </cell>
          <cell r="G16694">
            <v>113.32287158167917</v>
          </cell>
          <cell r="H16694" t="str">
            <v>A</v>
          </cell>
          <cell r="I16694" t="str">
            <v>A</v>
          </cell>
          <cell r="J16694" t="str">
            <v>A</v>
          </cell>
          <cell r="K16694" t="str">
            <v>A</v>
          </cell>
        </row>
        <row r="16695">
          <cell r="C16695" t="str">
            <v>598047|MR Marsh</v>
          </cell>
          <cell r="D16695">
            <v>113.11057766800714</v>
          </cell>
          <cell r="E16695">
            <v>115.46636286233986</v>
          </cell>
          <cell r="F16695">
            <v>112.96504712123753</v>
          </cell>
          <cell r="G16695">
            <v>113.64952532171829</v>
          </cell>
          <cell r="H16695" t="str">
            <v>A</v>
          </cell>
          <cell r="I16695" t="str">
            <v>A</v>
          </cell>
          <cell r="J16695" t="str">
            <v>A</v>
          </cell>
          <cell r="K16695" t="str">
            <v>A</v>
          </cell>
        </row>
        <row r="16696">
          <cell r="C16696" t="str">
            <v>1136591|Mandeep Singh</v>
          </cell>
          <cell r="D16696">
            <v>113.11126547499187</v>
          </cell>
          <cell r="E16696">
            <v>113.05533721021926</v>
          </cell>
          <cell r="F16696">
            <v>112.82902426520458</v>
          </cell>
          <cell r="G16696">
            <v>113.03106142315221</v>
          </cell>
          <cell r="H16696" t="str">
            <v>A</v>
          </cell>
          <cell r="I16696" t="str">
            <v>A</v>
          </cell>
          <cell r="J16696" t="str">
            <v>A</v>
          </cell>
          <cell r="K16696" t="str">
            <v>A</v>
          </cell>
        </row>
        <row r="16697">
          <cell r="C16697" t="str">
            <v>548369|IK Pathan</v>
          </cell>
          <cell r="D16697">
            <v>113.1134181092182</v>
          </cell>
          <cell r="E16697">
            <v>113.28103564298216</v>
          </cell>
          <cell r="F16697">
            <v>113.00611652424804</v>
          </cell>
          <cell r="G16697">
            <v>113.18233641127051</v>
          </cell>
          <cell r="H16697" t="str">
            <v>A</v>
          </cell>
          <cell r="I16697" t="str">
            <v>A</v>
          </cell>
          <cell r="J16697" t="str">
            <v>A</v>
          </cell>
          <cell r="K16697" t="str">
            <v>A</v>
          </cell>
        </row>
        <row r="16698">
          <cell r="C16698" t="str">
            <v>501271|DJ Bravo</v>
          </cell>
          <cell r="D16698">
            <v>113.11723554039742</v>
          </cell>
          <cell r="E16698">
            <v>113.1499305203827</v>
          </cell>
          <cell r="F16698">
            <v>113.65733300150264</v>
          </cell>
          <cell r="G16698">
            <v>113.30969700759779</v>
          </cell>
          <cell r="H16698" t="str">
            <v>A</v>
          </cell>
          <cell r="I16698" t="str">
            <v>A</v>
          </cell>
          <cell r="J16698" t="str">
            <v>A</v>
          </cell>
          <cell r="K16698" t="str">
            <v>A</v>
          </cell>
        </row>
        <row r="16699">
          <cell r="C16699" t="str">
            <v>1178394|HH Pandya</v>
          </cell>
          <cell r="D16699">
            <v>113.11935512597238</v>
          </cell>
          <cell r="E16699">
            <v>112.9797599274239</v>
          </cell>
          <cell r="F16699">
            <v>112.86695369145163</v>
          </cell>
          <cell r="G16699">
            <v>112.99880540078256</v>
          </cell>
          <cell r="H16699" t="str">
            <v>A</v>
          </cell>
          <cell r="I16699" t="str">
            <v>A</v>
          </cell>
          <cell r="J16699" t="str">
            <v>A</v>
          </cell>
          <cell r="K16699" t="str">
            <v>A</v>
          </cell>
        </row>
        <row r="16700">
          <cell r="C16700" t="str">
            <v>392181|S Badrinath</v>
          </cell>
          <cell r="D16700">
            <v>113.12272212651523</v>
          </cell>
          <cell r="E16700">
            <v>111.52249528263896</v>
          </cell>
          <cell r="F16700">
            <v>113.69182931788168</v>
          </cell>
          <cell r="G16700">
            <v>112.64340391610698</v>
          </cell>
          <cell r="H16700" t="str">
            <v>A</v>
          </cell>
          <cell r="I16700" t="str">
            <v>A</v>
          </cell>
          <cell r="J16700" t="str">
            <v>A</v>
          </cell>
          <cell r="K16700" t="str">
            <v>A</v>
          </cell>
        </row>
        <row r="16701">
          <cell r="C16701" t="str">
            <v>1178415|CA Ingram</v>
          </cell>
          <cell r="D16701">
            <v>113.12282257971911</v>
          </cell>
          <cell r="E16701">
            <v>112.11258736474252</v>
          </cell>
          <cell r="F16701">
            <v>112.37135854992175</v>
          </cell>
          <cell r="G16701">
            <v>112.35779064166995</v>
          </cell>
          <cell r="H16701" t="str">
            <v>A</v>
          </cell>
          <cell r="I16701" t="str">
            <v>A</v>
          </cell>
          <cell r="J16701" t="str">
            <v>A</v>
          </cell>
          <cell r="K16701" t="str">
            <v>A</v>
          </cell>
        </row>
        <row r="16702">
          <cell r="C16702" t="str">
            <v>419125|S Badrinath</v>
          </cell>
          <cell r="D16702">
            <v>113.12319583250701</v>
          </cell>
          <cell r="E16702">
            <v>114.19915312420319</v>
          </cell>
          <cell r="F16702">
            <v>112.83261698142667</v>
          </cell>
          <cell r="G16702">
            <v>113.30435408226499</v>
          </cell>
          <cell r="H16702" t="str">
            <v>A</v>
          </cell>
          <cell r="I16702" t="str">
            <v>A</v>
          </cell>
          <cell r="J16702" t="str">
            <v>A</v>
          </cell>
          <cell r="K16702" t="str">
            <v>A</v>
          </cell>
        </row>
        <row r="16703">
          <cell r="C16703" t="str">
            <v>1136577|DJ Bravo</v>
          </cell>
          <cell r="D16703">
            <v>113.12341532895884</v>
          </cell>
          <cell r="E16703">
            <v>113.26313985450051</v>
          </cell>
          <cell r="F16703">
            <v>113.20562744579604</v>
          </cell>
          <cell r="G16703">
            <v>113.2186785857818</v>
          </cell>
          <cell r="H16703" t="str">
            <v>A</v>
          </cell>
          <cell r="I16703" t="str">
            <v>A</v>
          </cell>
          <cell r="J16703" t="str">
            <v>A</v>
          </cell>
          <cell r="K16703" t="str">
            <v>A</v>
          </cell>
        </row>
        <row r="16704">
          <cell r="C16704" t="str">
            <v>419121|DPMD Jayawardene</v>
          </cell>
          <cell r="D16704">
            <v>113.12440087115125</v>
          </cell>
          <cell r="E16704">
            <v>112.95813402629587</v>
          </cell>
          <cell r="F16704">
            <v>112.93384442336007</v>
          </cell>
          <cell r="G16704">
            <v>113.08122826493178</v>
          </cell>
          <cell r="H16704" t="str">
            <v>A</v>
          </cell>
          <cell r="I16704" t="str">
            <v>A</v>
          </cell>
          <cell r="J16704" t="str">
            <v>A</v>
          </cell>
          <cell r="K16704" t="str">
            <v>A</v>
          </cell>
        </row>
        <row r="16705">
          <cell r="C16705" t="str">
            <v>734013|AN Ahmed</v>
          </cell>
          <cell r="D16705">
            <v>113.125</v>
          </cell>
          <cell r="E16705">
            <v>112.41666666666667</v>
          </cell>
          <cell r="F16705">
            <v>110.0625</v>
          </cell>
          <cell r="G16705">
            <v>110.84722222222223</v>
          </cell>
          <cell r="H16705" t="str">
            <v>A</v>
          </cell>
          <cell r="I16705" t="str">
            <v>A</v>
          </cell>
          <cell r="J16705" t="str">
            <v>A</v>
          </cell>
          <cell r="K16705" t="str">
            <v>A</v>
          </cell>
        </row>
        <row r="16706">
          <cell r="C16706" t="str">
            <v>1082635|K Rabada</v>
          </cell>
          <cell r="D16706">
            <v>113.125</v>
          </cell>
          <cell r="E16706">
            <v>106.72333333333334</v>
          </cell>
          <cell r="F16706">
            <v>118.4375</v>
          </cell>
          <cell r="G16706">
            <v>114.53277777777778</v>
          </cell>
          <cell r="H16706" t="str">
            <v>A</v>
          </cell>
          <cell r="I16706" t="str">
            <v>A</v>
          </cell>
          <cell r="J16706" t="str">
            <v>A</v>
          </cell>
          <cell r="K16706" t="str">
            <v>A</v>
          </cell>
        </row>
        <row r="16707">
          <cell r="C16707" t="str">
            <v>729315|STR Binny</v>
          </cell>
          <cell r="D16707">
            <v>113.12706439177498</v>
          </cell>
          <cell r="E16707">
            <v>112.66418988528977</v>
          </cell>
          <cell r="F16707">
            <v>113.15792153866101</v>
          </cell>
          <cell r="G16707">
            <v>113.01755146235121</v>
          </cell>
          <cell r="H16707" t="str">
            <v>A</v>
          </cell>
          <cell r="I16707" t="str">
            <v>A</v>
          </cell>
          <cell r="J16707" t="str">
            <v>A</v>
          </cell>
          <cell r="K16707" t="str">
            <v>A</v>
          </cell>
        </row>
        <row r="16708">
          <cell r="C16708" t="str">
            <v>392230|NV Ojha</v>
          </cell>
          <cell r="D16708">
            <v>113.12727886977888</v>
          </cell>
          <cell r="E16708">
            <v>111.20433426933427</v>
          </cell>
          <cell r="F16708">
            <v>115.85836616161616</v>
          </cell>
          <cell r="G16708">
            <v>113.49478259428258</v>
          </cell>
          <cell r="H16708" t="str">
            <v>A</v>
          </cell>
          <cell r="I16708" t="str">
            <v>A</v>
          </cell>
          <cell r="J16708" t="str">
            <v>A</v>
          </cell>
          <cell r="K16708" t="str">
            <v>A</v>
          </cell>
        </row>
        <row r="16709">
          <cell r="C16709" t="str">
            <v>829799|M Vohra</v>
          </cell>
          <cell r="D16709">
            <v>113.12834000935727</v>
          </cell>
          <cell r="E16709">
            <v>113.0502962408345</v>
          </cell>
          <cell r="F16709">
            <v>112.76185476011641</v>
          </cell>
          <cell r="G16709">
            <v>112.88743134592414</v>
          </cell>
          <cell r="H16709" t="str">
            <v>A</v>
          </cell>
          <cell r="I16709" t="str">
            <v>A</v>
          </cell>
          <cell r="J16709" t="str">
            <v>A</v>
          </cell>
          <cell r="K16709" t="str">
            <v>A</v>
          </cell>
        </row>
        <row r="16710">
          <cell r="C16710" t="str">
            <v>597999|KA Pollard</v>
          </cell>
          <cell r="D16710">
            <v>113.1294030212805</v>
          </cell>
          <cell r="E16710">
            <v>112.92862925756258</v>
          </cell>
          <cell r="F16710">
            <v>113.27999194278236</v>
          </cell>
          <cell r="G16710">
            <v>113.11460253542343</v>
          </cell>
          <cell r="H16710" t="str">
            <v>A</v>
          </cell>
          <cell r="I16710" t="str">
            <v>A</v>
          </cell>
          <cell r="J16710" t="str">
            <v>A</v>
          </cell>
          <cell r="K16710" t="str">
            <v>A</v>
          </cell>
        </row>
        <row r="16711">
          <cell r="C16711" t="str">
            <v>1254107|N Pooran</v>
          </cell>
          <cell r="D16711">
            <v>113.13003558815016</v>
          </cell>
          <cell r="E16711">
            <v>112.98506628945279</v>
          </cell>
          <cell r="F16711">
            <v>113.28520140519117</v>
          </cell>
          <cell r="G16711">
            <v>113.08430552053686</v>
          </cell>
          <cell r="H16711" t="str">
            <v>A</v>
          </cell>
          <cell r="I16711" t="str">
            <v>A</v>
          </cell>
          <cell r="J16711" t="str">
            <v>A</v>
          </cell>
          <cell r="K16711" t="str">
            <v>A</v>
          </cell>
        </row>
        <row r="16712">
          <cell r="C16712" t="str">
            <v>548342|IK Pathan</v>
          </cell>
          <cell r="D16712">
            <v>113.13007826583555</v>
          </cell>
          <cell r="E16712">
            <v>112.872613981567</v>
          </cell>
          <cell r="F16712">
            <v>113.22427985244907</v>
          </cell>
          <cell r="G16712">
            <v>113.08512402618493</v>
          </cell>
          <cell r="H16712" t="str">
            <v>A</v>
          </cell>
          <cell r="I16712" t="str">
            <v>A</v>
          </cell>
          <cell r="J16712" t="str">
            <v>A</v>
          </cell>
          <cell r="K16712" t="str">
            <v>A</v>
          </cell>
        </row>
        <row r="16713">
          <cell r="C16713" t="str">
            <v>501227|NV Ojha</v>
          </cell>
          <cell r="D16713">
            <v>113.13125508384766</v>
          </cell>
          <cell r="E16713">
            <v>112.74892189963619</v>
          </cell>
          <cell r="F16713">
            <v>113.42822552268971</v>
          </cell>
          <cell r="G16713">
            <v>113.06318575428804</v>
          </cell>
          <cell r="H16713" t="str">
            <v>A</v>
          </cell>
          <cell r="I16713" t="str">
            <v>A</v>
          </cell>
          <cell r="J16713" t="str">
            <v>A</v>
          </cell>
          <cell r="K16713" t="str">
            <v>A</v>
          </cell>
        </row>
        <row r="16714">
          <cell r="C16714" t="str">
            <v>1082598|KM Jadhav</v>
          </cell>
          <cell r="D16714">
            <v>113.1316943105024</v>
          </cell>
          <cell r="E16714">
            <v>112.7459135804917</v>
          </cell>
          <cell r="F16714">
            <v>112.203506381929</v>
          </cell>
          <cell r="G16714">
            <v>112.60160711144083</v>
          </cell>
          <cell r="H16714" t="str">
            <v>A</v>
          </cell>
          <cell r="I16714" t="str">
            <v>A</v>
          </cell>
          <cell r="J16714" t="str">
            <v>A</v>
          </cell>
          <cell r="K16714" t="str">
            <v>A</v>
          </cell>
        </row>
        <row r="16715">
          <cell r="C16715" t="str">
            <v>981009|Shakib Al Hasan</v>
          </cell>
          <cell r="D16715">
            <v>113.13305751058978</v>
          </cell>
          <cell r="E16715">
            <v>113.03199113928042</v>
          </cell>
          <cell r="F16715">
            <v>113.52404394158761</v>
          </cell>
          <cell r="G16715">
            <v>113.28480616280378</v>
          </cell>
          <cell r="H16715" t="str">
            <v>A</v>
          </cell>
          <cell r="I16715" t="str">
            <v>A</v>
          </cell>
          <cell r="J16715" t="str">
            <v>A</v>
          </cell>
          <cell r="K16715" t="str">
            <v>A</v>
          </cell>
        </row>
        <row r="16716">
          <cell r="C16716" t="str">
            <v>598007|Mandeep Singh</v>
          </cell>
          <cell r="D16716">
            <v>113.13341643915801</v>
          </cell>
          <cell r="E16716">
            <v>112.71474644825835</v>
          </cell>
          <cell r="F16716">
            <v>113.2192252677046</v>
          </cell>
          <cell r="G16716">
            <v>112.93661460314543</v>
          </cell>
          <cell r="H16716" t="str">
            <v>A</v>
          </cell>
          <cell r="I16716" t="str">
            <v>A</v>
          </cell>
          <cell r="J16716" t="str">
            <v>A</v>
          </cell>
          <cell r="K16716" t="str">
            <v>A</v>
          </cell>
        </row>
        <row r="16717">
          <cell r="C16717" t="str">
            <v>419132|SS Tiwary</v>
          </cell>
          <cell r="D16717">
            <v>113.1340314700973</v>
          </cell>
          <cell r="E16717">
            <v>114.45332195103747</v>
          </cell>
          <cell r="F16717">
            <v>114.09980310418712</v>
          </cell>
          <cell r="G16717">
            <v>113.83492934608061</v>
          </cell>
          <cell r="H16717" t="str">
            <v>A</v>
          </cell>
          <cell r="I16717" t="str">
            <v>A</v>
          </cell>
          <cell r="J16717" t="str">
            <v>A</v>
          </cell>
          <cell r="K16717" t="str">
            <v>A</v>
          </cell>
        </row>
        <row r="16718">
          <cell r="C16718" t="str">
            <v>1136603|DJ Bravo</v>
          </cell>
          <cell r="D16718">
            <v>113.1368964503698</v>
          </cell>
          <cell r="E16718">
            <v>113.00052682733194</v>
          </cell>
          <cell r="F16718">
            <v>113.23635439731341</v>
          </cell>
          <cell r="G16718">
            <v>113.11495292257699</v>
          </cell>
          <cell r="H16718" t="str">
            <v>A</v>
          </cell>
          <cell r="I16718" t="str">
            <v>A</v>
          </cell>
          <cell r="J16718" t="str">
            <v>A</v>
          </cell>
          <cell r="K16718" t="str">
            <v>A</v>
          </cell>
        </row>
        <row r="16719">
          <cell r="C16719" t="str">
            <v>980929|DJ Bravo</v>
          </cell>
          <cell r="D16719">
            <v>113.13690122975757</v>
          </cell>
          <cell r="E16719">
            <v>113.07236732148588</v>
          </cell>
          <cell r="F16719">
            <v>113.24723141491575</v>
          </cell>
          <cell r="G16719">
            <v>113.19584486235131</v>
          </cell>
          <cell r="H16719" t="str">
            <v>A</v>
          </cell>
          <cell r="I16719" t="str">
            <v>A</v>
          </cell>
          <cell r="J16719" t="str">
            <v>A</v>
          </cell>
          <cell r="K16719" t="str">
            <v>A</v>
          </cell>
        </row>
        <row r="16720">
          <cell r="C16720" t="str">
            <v>1254102|N Pooran</v>
          </cell>
          <cell r="D16720">
            <v>113.13781468400758</v>
          </cell>
          <cell r="E16720">
            <v>113.13003558815016</v>
          </cell>
          <cell r="F16720">
            <v>113.6333442428586</v>
          </cell>
          <cell r="G16720">
            <v>113.28520140519117</v>
          </cell>
          <cell r="H16720" t="str">
            <v>A</v>
          </cell>
          <cell r="I16720" t="str">
            <v>A</v>
          </cell>
          <cell r="J16720" t="str">
            <v>A</v>
          </cell>
          <cell r="K16720" t="str">
            <v>A</v>
          </cell>
        </row>
        <row r="16721">
          <cell r="C16721" t="str">
            <v>1254103|R Tewatia</v>
          </cell>
          <cell r="D16721">
            <v>113.14644481470901</v>
          </cell>
          <cell r="E16721">
            <v>112.79561841424936</v>
          </cell>
          <cell r="F16721">
            <v>113.5591013620305</v>
          </cell>
          <cell r="G16721">
            <v>113.20890762360811</v>
          </cell>
          <cell r="H16721" t="str">
            <v>A</v>
          </cell>
          <cell r="I16721" t="str">
            <v>A</v>
          </cell>
          <cell r="J16721" t="str">
            <v>A</v>
          </cell>
          <cell r="K16721" t="str">
            <v>A</v>
          </cell>
        </row>
        <row r="16722">
          <cell r="C16722" t="str">
            <v>980971|WP Saha</v>
          </cell>
          <cell r="D16722">
            <v>113.14860313135044</v>
          </cell>
          <cell r="E16722">
            <v>113.7577654464362</v>
          </cell>
          <cell r="F16722">
            <v>113.07847365493912</v>
          </cell>
          <cell r="G16722">
            <v>113.38789947599764</v>
          </cell>
          <cell r="H16722" t="str">
            <v>A</v>
          </cell>
          <cell r="I16722" t="str">
            <v>A</v>
          </cell>
          <cell r="J16722" t="str">
            <v>A</v>
          </cell>
          <cell r="K16722" t="str">
            <v>A</v>
          </cell>
        </row>
        <row r="16723">
          <cell r="C16723" t="str">
            <v>548306|DJ Bravo</v>
          </cell>
          <cell r="D16723">
            <v>113.1499305203827</v>
          </cell>
          <cell r="E16723">
            <v>112.98832585894046</v>
          </cell>
          <cell r="F16723">
            <v>113.30969700759779</v>
          </cell>
          <cell r="G16723">
            <v>113.08516397324018</v>
          </cell>
          <cell r="H16723" t="str">
            <v>A</v>
          </cell>
          <cell r="I16723" t="str">
            <v>A</v>
          </cell>
          <cell r="J16723" t="str">
            <v>A</v>
          </cell>
          <cell r="K16723" t="str">
            <v>A</v>
          </cell>
        </row>
        <row r="16724">
          <cell r="C16724" t="str">
            <v>1304071|PJ Cummins</v>
          </cell>
          <cell r="D16724">
            <v>113.15045422401931</v>
          </cell>
          <cell r="E16724">
            <v>112.84584206483068</v>
          </cell>
          <cell r="F16724">
            <v>112.90174478319533</v>
          </cell>
          <cell r="G16724">
            <v>113.16587238889285</v>
          </cell>
          <cell r="H16724" t="str">
            <v>A</v>
          </cell>
          <cell r="I16724" t="str">
            <v>A</v>
          </cell>
          <cell r="J16724" t="str">
            <v>A</v>
          </cell>
          <cell r="K16724" t="str">
            <v>A</v>
          </cell>
        </row>
        <row r="16725">
          <cell r="C16725" t="str">
            <v>501208|S Dhawan</v>
          </cell>
          <cell r="D16725">
            <v>113.15182885930584</v>
          </cell>
          <cell r="E16725">
            <v>113.20905779693875</v>
          </cell>
          <cell r="F16725">
            <v>113.38274659954953</v>
          </cell>
          <cell r="G16725">
            <v>113.28040895184216</v>
          </cell>
          <cell r="H16725" t="str">
            <v>A</v>
          </cell>
          <cell r="I16725" t="str">
            <v>A</v>
          </cell>
          <cell r="J16725" t="str">
            <v>A</v>
          </cell>
          <cell r="K16725" t="str">
            <v>A</v>
          </cell>
        </row>
        <row r="16726">
          <cell r="C16726" t="str">
            <v>548374|IK Pathan</v>
          </cell>
          <cell r="D16726">
            <v>113.15216631364858</v>
          </cell>
          <cell r="E16726">
            <v>112.8693703427236</v>
          </cell>
          <cell r="F16726">
            <v>113.18220668861632</v>
          </cell>
          <cell r="G16726">
            <v>113.10085743311811</v>
          </cell>
          <cell r="H16726" t="str">
            <v>A</v>
          </cell>
          <cell r="I16726" t="str">
            <v>A</v>
          </cell>
          <cell r="J16726" t="str">
            <v>A</v>
          </cell>
          <cell r="K16726" t="str">
            <v>A</v>
          </cell>
        </row>
        <row r="16727">
          <cell r="C16727" t="str">
            <v>1216523|Mandeep Singh</v>
          </cell>
          <cell r="D16727">
            <v>113.15233132959817</v>
          </cell>
          <cell r="E16727">
            <v>112.99923665539819</v>
          </cell>
          <cell r="F16727">
            <v>112.87948680256112</v>
          </cell>
          <cell r="G16727">
            <v>112.97010725730514</v>
          </cell>
          <cell r="H16727" t="str">
            <v>A</v>
          </cell>
          <cell r="I16727" t="str">
            <v>A</v>
          </cell>
          <cell r="J16727" t="str">
            <v>A</v>
          </cell>
          <cell r="K16727" t="str">
            <v>A</v>
          </cell>
        </row>
        <row r="16728">
          <cell r="C16728" t="str">
            <v>548364|IK Pathan</v>
          </cell>
          <cell r="D16728">
            <v>113.15255548161113</v>
          </cell>
          <cell r="E16728">
            <v>113.1134181092182</v>
          </cell>
          <cell r="F16728">
            <v>112.92584848169764</v>
          </cell>
          <cell r="G16728">
            <v>113.00611652424804</v>
          </cell>
          <cell r="H16728" t="str">
            <v>A</v>
          </cell>
          <cell r="I16728" t="str">
            <v>A</v>
          </cell>
          <cell r="J16728" t="str">
            <v>A</v>
          </cell>
          <cell r="K16728" t="str">
            <v>A</v>
          </cell>
        </row>
        <row r="16729">
          <cell r="C16729" t="str">
            <v>1136598|RA Tripathi</v>
          </cell>
          <cell r="D16729">
            <v>113.15626393808212</v>
          </cell>
          <cell r="E16729">
            <v>113.06251333207855</v>
          </cell>
          <cell r="F16729">
            <v>113.57863565567028</v>
          </cell>
          <cell r="G16729">
            <v>113.22273221128859</v>
          </cell>
          <cell r="H16729" t="str">
            <v>A</v>
          </cell>
          <cell r="I16729" t="str">
            <v>A</v>
          </cell>
          <cell r="J16729" t="str">
            <v>A</v>
          </cell>
          <cell r="K16729" t="str">
            <v>A</v>
          </cell>
        </row>
        <row r="16730">
          <cell r="C16730" t="str">
            <v>419117|DPMD Jayawardene</v>
          </cell>
          <cell r="D16730">
            <v>113.16114989734821</v>
          </cell>
          <cell r="E16730">
            <v>113.12440087115125</v>
          </cell>
          <cell r="F16730">
            <v>112.92516373650137</v>
          </cell>
          <cell r="G16730">
            <v>112.93384442336007</v>
          </cell>
          <cell r="H16730" t="str">
            <v>A</v>
          </cell>
          <cell r="I16730" t="str">
            <v>A</v>
          </cell>
          <cell r="J16730" t="str">
            <v>A</v>
          </cell>
          <cell r="K16730" t="str">
            <v>A</v>
          </cell>
        </row>
        <row r="16731">
          <cell r="C16731" t="str">
            <v>1082617|KM Jadhav</v>
          </cell>
          <cell r="D16731">
            <v>113.16115876566221</v>
          </cell>
          <cell r="E16731">
            <v>113.20431386762014</v>
          </cell>
          <cell r="F16731">
            <v>112.82733353604014</v>
          </cell>
          <cell r="G16731">
            <v>113.02698025383637</v>
          </cell>
          <cell r="H16731" t="str">
            <v>A</v>
          </cell>
          <cell r="I16731" t="str">
            <v>A</v>
          </cell>
          <cell r="J16731" t="str">
            <v>A</v>
          </cell>
          <cell r="K16731" t="str">
            <v>A</v>
          </cell>
        </row>
        <row r="16732">
          <cell r="C16732" t="str">
            <v>1178393|Mandeep Singh</v>
          </cell>
          <cell r="D16732">
            <v>113.16321867297835</v>
          </cell>
          <cell r="E16732">
            <v>113.00104242400531</v>
          </cell>
          <cell r="F16732">
            <v>112.95571497375899</v>
          </cell>
          <cell r="G16732">
            <v>113.04597827342559</v>
          </cell>
          <cell r="H16732" t="str">
            <v>A</v>
          </cell>
          <cell r="I16732" t="str">
            <v>A</v>
          </cell>
          <cell r="J16732" t="str">
            <v>A</v>
          </cell>
          <cell r="K16732" t="str">
            <v>A</v>
          </cell>
        </row>
        <row r="16733">
          <cell r="C16733" t="str">
            <v>829753|RA Jadeja</v>
          </cell>
          <cell r="D16733">
            <v>113.16523549249688</v>
          </cell>
          <cell r="E16733">
            <v>113.20205061597093</v>
          </cell>
          <cell r="F16733">
            <v>113.26035637840194</v>
          </cell>
          <cell r="G16733">
            <v>113.22046380251044</v>
          </cell>
          <cell r="H16733" t="str">
            <v>A</v>
          </cell>
          <cell r="I16733" t="str">
            <v>A</v>
          </cell>
          <cell r="J16733" t="str">
            <v>A</v>
          </cell>
          <cell r="K16733" t="str">
            <v>A</v>
          </cell>
        </row>
        <row r="16734">
          <cell r="C16734" t="str">
            <v>1304062|LS Livingstone</v>
          </cell>
          <cell r="D16734">
            <v>113.165265682349</v>
          </cell>
          <cell r="E16734">
            <v>115.61765265265264</v>
          </cell>
          <cell r="F16734">
            <v>110.71072578892021</v>
          </cell>
          <cell r="G16734">
            <v>112.77561484464259</v>
          </cell>
          <cell r="H16734" t="str">
            <v>A</v>
          </cell>
          <cell r="I16734" t="str">
            <v>A</v>
          </cell>
          <cell r="J16734" t="str">
            <v>A</v>
          </cell>
          <cell r="K16734" t="str">
            <v>A</v>
          </cell>
        </row>
        <row r="16735">
          <cell r="C16735" t="str">
            <v>419131|SC Ganguly</v>
          </cell>
          <cell r="D16735">
            <v>113.16631129300671</v>
          </cell>
          <cell r="E16735">
            <v>112.7738496383936</v>
          </cell>
          <cell r="F16735">
            <v>112.46648347603843</v>
          </cell>
          <cell r="G16735">
            <v>112.7414253540323</v>
          </cell>
          <cell r="H16735" t="str">
            <v>A</v>
          </cell>
          <cell r="I16735" t="str">
            <v>A</v>
          </cell>
          <cell r="J16735" t="str">
            <v>A</v>
          </cell>
          <cell r="K16735" t="str">
            <v>A</v>
          </cell>
        </row>
        <row r="16736">
          <cell r="C16736" t="str">
            <v>1304087|MR Marsh</v>
          </cell>
          <cell r="D16736">
            <v>113.16770933887312</v>
          </cell>
          <cell r="E16736">
            <v>112.83686369148843</v>
          </cell>
          <cell r="F16736">
            <v>113.65662543719837</v>
          </cell>
          <cell r="G16736">
            <v>113.13893210838653</v>
          </cell>
          <cell r="H16736" t="str">
            <v>A</v>
          </cell>
          <cell r="I16736" t="str">
            <v>A</v>
          </cell>
          <cell r="J16736" t="str">
            <v>A</v>
          </cell>
          <cell r="K16736" t="str">
            <v>A</v>
          </cell>
        </row>
        <row r="16737">
          <cell r="C16737" t="str">
            <v>980939|Shakib Al Hasan</v>
          </cell>
          <cell r="D16737">
            <v>113.16940234604107</v>
          </cell>
          <cell r="E16737">
            <v>112.58596379427026</v>
          </cell>
          <cell r="F16737">
            <v>113.21282478962132</v>
          </cell>
          <cell r="G16737">
            <v>113.00560897247914</v>
          </cell>
          <cell r="H16737" t="str">
            <v>A</v>
          </cell>
          <cell r="I16737" t="str">
            <v>A</v>
          </cell>
          <cell r="J16737" t="str">
            <v>A</v>
          </cell>
          <cell r="K16737" t="str">
            <v>A</v>
          </cell>
        </row>
        <row r="16738">
          <cell r="C16738" t="str">
            <v>501239|S Dhawan</v>
          </cell>
          <cell r="D16738">
            <v>113.17052878386689</v>
          </cell>
          <cell r="E16738">
            <v>114.08483881673534</v>
          </cell>
          <cell r="F16738">
            <v>113.19414969708505</v>
          </cell>
          <cell r="G16738">
            <v>113.45271652927256</v>
          </cell>
          <cell r="H16738" t="str">
            <v>A</v>
          </cell>
          <cell r="I16738" t="str">
            <v>A</v>
          </cell>
          <cell r="J16738" t="str">
            <v>A</v>
          </cell>
          <cell r="K16738" t="str">
            <v>A</v>
          </cell>
        </row>
        <row r="16739">
          <cell r="C16739" t="str">
            <v>598043|MS Bisla</v>
          </cell>
          <cell r="D16739">
            <v>113.17230081564691</v>
          </cell>
          <cell r="E16739">
            <v>112.93152767105616</v>
          </cell>
          <cell r="F16739">
            <v>112.73665041248329</v>
          </cell>
          <cell r="G16739">
            <v>113.26081346327031</v>
          </cell>
          <cell r="H16739" t="str">
            <v>A</v>
          </cell>
          <cell r="I16739" t="str">
            <v>A</v>
          </cell>
          <cell r="J16739" t="str">
            <v>A</v>
          </cell>
          <cell r="K16739" t="str">
            <v>A</v>
          </cell>
        </row>
        <row r="16740">
          <cell r="C16740" t="str">
            <v>1216499|Gurkeerat Singh</v>
          </cell>
          <cell r="D16740">
            <v>113.17317836949611</v>
          </cell>
          <cell r="E16740">
            <v>113.3741032533066</v>
          </cell>
          <cell r="F16740">
            <v>112.56817090015124</v>
          </cell>
          <cell r="G16740">
            <v>113.19908145878475</v>
          </cell>
          <cell r="H16740" t="str">
            <v>A</v>
          </cell>
          <cell r="I16740" t="str">
            <v>A</v>
          </cell>
          <cell r="J16740" t="str">
            <v>A</v>
          </cell>
          <cell r="K16740" t="str">
            <v>A</v>
          </cell>
        </row>
        <row r="16741">
          <cell r="C16741" t="str">
            <v>598064|MC Henriques</v>
          </cell>
          <cell r="D16741">
            <v>113.17358934169279</v>
          </cell>
          <cell r="E16741">
            <v>112.86745689655173</v>
          </cell>
          <cell r="F16741">
            <v>113.58575264135608</v>
          </cell>
          <cell r="G16741">
            <v>113.24399817136886</v>
          </cell>
          <cell r="H16741" t="str">
            <v>A</v>
          </cell>
          <cell r="I16741" t="str">
            <v>A</v>
          </cell>
          <cell r="J16741" t="str">
            <v>A</v>
          </cell>
          <cell r="K16741" t="str">
            <v>A</v>
          </cell>
        </row>
        <row r="16742">
          <cell r="C16742" t="str">
            <v>501263|KA Pollard</v>
          </cell>
          <cell r="D16742">
            <v>113.17382500144964</v>
          </cell>
          <cell r="E16742">
            <v>113.24597753761851</v>
          </cell>
          <cell r="F16742">
            <v>112.97668193060444</v>
          </cell>
          <cell r="G16742">
            <v>113.16940097487047</v>
          </cell>
          <cell r="H16742" t="str">
            <v>A</v>
          </cell>
          <cell r="I16742" t="str">
            <v>A</v>
          </cell>
          <cell r="J16742" t="str">
            <v>A</v>
          </cell>
          <cell r="K16742" t="str">
            <v>A</v>
          </cell>
        </row>
        <row r="16743">
          <cell r="C16743" t="str">
            <v>1216499|Ishan Kishan</v>
          </cell>
          <cell r="D16743">
            <v>113.17983058003342</v>
          </cell>
          <cell r="E16743">
            <v>112.80088303965151</v>
          </cell>
          <cell r="F16743">
            <v>112.77875321587838</v>
          </cell>
          <cell r="G16743">
            <v>112.85385700227066</v>
          </cell>
          <cell r="H16743" t="str">
            <v>A</v>
          </cell>
          <cell r="I16743" t="str">
            <v>A</v>
          </cell>
          <cell r="J16743" t="str">
            <v>A</v>
          </cell>
          <cell r="K16743" t="str">
            <v>A</v>
          </cell>
        </row>
        <row r="16744">
          <cell r="C16744" t="str">
            <v>598021|PC Valthaty</v>
          </cell>
          <cell r="D16744">
            <v>113.1824034458517</v>
          </cell>
          <cell r="E16744">
            <v>112.58751633951033</v>
          </cell>
          <cell r="F16744">
            <v>114.03205345667932</v>
          </cell>
          <cell r="G16744">
            <v>113.2568443063705</v>
          </cell>
          <cell r="H16744" t="str">
            <v>A</v>
          </cell>
          <cell r="I16744" t="str">
            <v>A</v>
          </cell>
          <cell r="J16744" t="str">
            <v>A</v>
          </cell>
          <cell r="K16744" t="str">
            <v>A</v>
          </cell>
        </row>
        <row r="16745">
          <cell r="C16745" t="str">
            <v>1175368|SN Khan</v>
          </cell>
          <cell r="D16745">
            <v>113.18291221348392</v>
          </cell>
          <cell r="E16745">
            <v>113.62376660280972</v>
          </cell>
          <cell r="F16745">
            <v>113.13544781331832</v>
          </cell>
          <cell r="G16745">
            <v>113.62411513733605</v>
          </cell>
          <cell r="H16745" t="str">
            <v>A</v>
          </cell>
          <cell r="I16745" t="str">
            <v>A</v>
          </cell>
          <cell r="J16745" t="str">
            <v>A</v>
          </cell>
          <cell r="K16745" t="str">
            <v>A</v>
          </cell>
        </row>
        <row r="16746">
          <cell r="C16746" t="str">
            <v>501231|KA Pollard</v>
          </cell>
          <cell r="D16746">
            <v>113.18352550602552</v>
          </cell>
          <cell r="E16746">
            <v>112.46684753508283</v>
          </cell>
          <cell r="F16746">
            <v>114.26186696993841</v>
          </cell>
          <cell r="G16746">
            <v>113.24471119362296</v>
          </cell>
          <cell r="H16746" t="str">
            <v>A</v>
          </cell>
          <cell r="I16746" t="str">
            <v>A</v>
          </cell>
          <cell r="J16746" t="str">
            <v>A</v>
          </cell>
          <cell r="K16746" t="str">
            <v>A</v>
          </cell>
        </row>
        <row r="16747">
          <cell r="C16747" t="str">
            <v>598061|MK Pandey</v>
          </cell>
          <cell r="D16747">
            <v>113.18406771974242</v>
          </cell>
          <cell r="E16747">
            <v>114.26419706648397</v>
          </cell>
          <cell r="F16747">
            <v>113.1951868786466</v>
          </cell>
          <cell r="G16747">
            <v>113.50563442112029</v>
          </cell>
          <cell r="H16747" t="str">
            <v>A</v>
          </cell>
          <cell r="I16747" t="str">
            <v>A</v>
          </cell>
          <cell r="J16747" t="str">
            <v>A</v>
          </cell>
          <cell r="K16747" t="str">
            <v>A</v>
          </cell>
        </row>
        <row r="16748">
          <cell r="C16748" t="str">
            <v>1254100|R Parag</v>
          </cell>
          <cell r="D16748">
            <v>113.18500831436873</v>
          </cell>
          <cell r="E16748">
            <v>112.54191268035116</v>
          </cell>
          <cell r="F16748">
            <v>113.66001851476312</v>
          </cell>
          <cell r="G16748">
            <v>113.27213447696583</v>
          </cell>
          <cell r="H16748" t="str">
            <v>A</v>
          </cell>
          <cell r="I16748" t="str">
            <v>A</v>
          </cell>
          <cell r="J16748" t="str">
            <v>A</v>
          </cell>
          <cell r="K16748" t="str">
            <v>A</v>
          </cell>
        </row>
        <row r="16749">
          <cell r="C16749" t="str">
            <v>392229|DB Ravi Teja</v>
          </cell>
          <cell r="D16749">
            <v>113.18689440173311</v>
          </cell>
          <cell r="E16749">
            <v>112.53965320158869</v>
          </cell>
          <cell r="F16749">
            <v>112.15141268932666</v>
          </cell>
          <cell r="G16749">
            <v>112.47737714840942</v>
          </cell>
          <cell r="H16749" t="str">
            <v>A</v>
          </cell>
          <cell r="I16749" t="str">
            <v>A</v>
          </cell>
          <cell r="J16749" t="str">
            <v>A</v>
          </cell>
          <cell r="K16749" t="str">
            <v>A</v>
          </cell>
        </row>
        <row r="16750">
          <cell r="C16750" t="str">
            <v>829759|WP Saha</v>
          </cell>
          <cell r="D16750">
            <v>113.19144753368158</v>
          </cell>
          <cell r="E16750">
            <v>113.69572053764942</v>
          </cell>
          <cell r="F16750">
            <v>113.23422084310322</v>
          </cell>
          <cell r="G16750">
            <v>113.38628815481349</v>
          </cell>
          <cell r="H16750" t="str">
            <v>A</v>
          </cell>
          <cell r="I16750" t="str">
            <v>A</v>
          </cell>
          <cell r="J16750" t="str">
            <v>A</v>
          </cell>
          <cell r="K16750" t="str">
            <v>A</v>
          </cell>
        </row>
        <row r="16751">
          <cell r="C16751" t="str">
            <v>419132|DPMD Jayawardene</v>
          </cell>
          <cell r="D16751">
            <v>113.19326731013187</v>
          </cell>
          <cell r="E16751">
            <v>113.27993625346065</v>
          </cell>
          <cell r="F16751">
            <v>113.06789284897827</v>
          </cell>
          <cell r="G16751">
            <v>113.1751602580332</v>
          </cell>
          <cell r="H16751" t="str">
            <v>A</v>
          </cell>
          <cell r="I16751" t="str">
            <v>A</v>
          </cell>
          <cell r="J16751" t="str">
            <v>A</v>
          </cell>
          <cell r="K16751" t="str">
            <v>A</v>
          </cell>
        </row>
        <row r="16752">
          <cell r="C16752" t="str">
            <v>1254116|EJG Morgan</v>
          </cell>
          <cell r="D16752">
            <v>113.20007814480641</v>
          </cell>
          <cell r="E16752">
            <v>112.93623315569117</v>
          </cell>
          <cell r="F16752">
            <v>113.32150112044015</v>
          </cell>
          <cell r="G16752">
            <v>113.14593299887979</v>
          </cell>
          <cell r="H16752" t="str">
            <v>A</v>
          </cell>
          <cell r="I16752" t="str">
            <v>A</v>
          </cell>
          <cell r="J16752" t="str">
            <v>A</v>
          </cell>
          <cell r="K16752" t="str">
            <v>A</v>
          </cell>
        </row>
        <row r="16753">
          <cell r="C16753" t="str">
            <v>829709|SV Samson</v>
          </cell>
          <cell r="D16753">
            <v>113.20094594117084</v>
          </cell>
          <cell r="E16753">
            <v>112.8384065269554</v>
          </cell>
          <cell r="F16753">
            <v>111.90724932225028</v>
          </cell>
          <cell r="G16753">
            <v>112.58756329715716</v>
          </cell>
          <cell r="H16753" t="str">
            <v>A</v>
          </cell>
          <cell r="I16753" t="str">
            <v>A</v>
          </cell>
          <cell r="J16753" t="str">
            <v>A</v>
          </cell>
          <cell r="K16753" t="str">
            <v>A</v>
          </cell>
        </row>
        <row r="16754">
          <cell r="C16754" t="str">
            <v>548310|IK Pathan</v>
          </cell>
          <cell r="D16754">
            <v>113.2015414907836</v>
          </cell>
          <cell r="E16754">
            <v>113.29008146035945</v>
          </cell>
          <cell r="F16754">
            <v>113.21722539591923</v>
          </cell>
          <cell r="G16754">
            <v>113.18224777963121</v>
          </cell>
          <cell r="H16754" t="str">
            <v>A</v>
          </cell>
          <cell r="I16754" t="str">
            <v>A</v>
          </cell>
          <cell r="J16754" t="str">
            <v>A</v>
          </cell>
          <cell r="K16754" t="str">
            <v>A</v>
          </cell>
        </row>
        <row r="16755">
          <cell r="C16755" t="str">
            <v>829765|RA Jadeja</v>
          </cell>
          <cell r="D16755">
            <v>113.20205061597093</v>
          </cell>
          <cell r="E16755">
            <v>113.21869099268926</v>
          </cell>
          <cell r="F16755">
            <v>113.22046380251044</v>
          </cell>
          <cell r="G16755">
            <v>113.19532570038569</v>
          </cell>
          <cell r="H16755" t="str">
            <v>A</v>
          </cell>
          <cell r="I16755" t="str">
            <v>A</v>
          </cell>
          <cell r="J16755" t="str">
            <v>A</v>
          </cell>
          <cell r="K16755" t="str">
            <v>A</v>
          </cell>
        </row>
        <row r="16756">
          <cell r="C16756" t="str">
            <v>501246|KA Pollard</v>
          </cell>
          <cell r="D16756">
            <v>113.20296884717939</v>
          </cell>
          <cell r="E16756">
            <v>112.66782040482042</v>
          </cell>
          <cell r="F16756">
            <v>112.84098338846535</v>
          </cell>
          <cell r="G16756">
            <v>112.90797434504454</v>
          </cell>
          <cell r="H16756" t="str">
            <v>A</v>
          </cell>
          <cell r="I16756" t="str">
            <v>A</v>
          </cell>
          <cell r="J16756" t="str">
            <v>A</v>
          </cell>
          <cell r="K16756" t="str">
            <v>A</v>
          </cell>
        </row>
        <row r="16757">
          <cell r="C16757" t="str">
            <v>548334|KA Pollard</v>
          </cell>
          <cell r="D16757">
            <v>113.2038192818015</v>
          </cell>
          <cell r="E16757">
            <v>113.00369607916274</v>
          </cell>
          <cell r="F16757">
            <v>113.06147737905174</v>
          </cell>
          <cell r="G16757">
            <v>113.32428188416101</v>
          </cell>
          <cell r="H16757" t="str">
            <v>A</v>
          </cell>
          <cell r="I16757" t="str">
            <v>A</v>
          </cell>
          <cell r="J16757" t="str">
            <v>A</v>
          </cell>
          <cell r="K16757" t="str">
            <v>A</v>
          </cell>
        </row>
        <row r="16758">
          <cell r="C16758" t="str">
            <v>548328|DJ Hussey</v>
          </cell>
          <cell r="D16758">
            <v>113.2042207062339</v>
          </cell>
          <cell r="E16758">
            <v>113.2698144003415</v>
          </cell>
          <cell r="F16758">
            <v>112.90774457909087</v>
          </cell>
          <cell r="G16758">
            <v>113.08420871241354</v>
          </cell>
          <cell r="H16758" t="str">
            <v>A</v>
          </cell>
          <cell r="I16758" t="str">
            <v>A</v>
          </cell>
          <cell r="J16758" t="str">
            <v>A</v>
          </cell>
          <cell r="K16758" t="str">
            <v>A</v>
          </cell>
        </row>
        <row r="16759">
          <cell r="C16759" t="str">
            <v>1082621|KM Jadhav</v>
          </cell>
          <cell r="D16759">
            <v>113.20431386762014</v>
          </cell>
          <cell r="E16759">
            <v>113.26608988298644</v>
          </cell>
          <cell r="F16759">
            <v>113.02698025383637</v>
          </cell>
          <cell r="G16759">
            <v>113.21052083875627</v>
          </cell>
          <cell r="H16759" t="str">
            <v>A</v>
          </cell>
          <cell r="I16759" t="str">
            <v>A</v>
          </cell>
          <cell r="J16759" t="str">
            <v>A</v>
          </cell>
          <cell r="K16759" t="str">
            <v>A</v>
          </cell>
        </row>
        <row r="16760">
          <cell r="C16760" t="str">
            <v>501220|AM Nayar</v>
          </cell>
          <cell r="D16760">
            <v>113.20667450519305</v>
          </cell>
          <cell r="E16760">
            <v>112.62500755857901</v>
          </cell>
          <cell r="F16760">
            <v>113.49583183547138</v>
          </cell>
          <cell r="G16760">
            <v>113.06671724741392</v>
          </cell>
          <cell r="H16760" t="str">
            <v>A</v>
          </cell>
          <cell r="I16760" t="str">
            <v>A</v>
          </cell>
          <cell r="J16760" t="str">
            <v>A</v>
          </cell>
          <cell r="K16760" t="str">
            <v>A</v>
          </cell>
        </row>
        <row r="16761">
          <cell r="C16761" t="str">
            <v>1136595|DJ Bravo</v>
          </cell>
          <cell r="D16761">
            <v>113.20743549002923</v>
          </cell>
          <cell r="E16761">
            <v>113.1368964503698</v>
          </cell>
          <cell r="F16761">
            <v>113.27843553202365</v>
          </cell>
          <cell r="G16761">
            <v>113.23635439731341</v>
          </cell>
          <cell r="H16761" t="str">
            <v>A</v>
          </cell>
          <cell r="I16761" t="str">
            <v>A</v>
          </cell>
          <cell r="J16761" t="str">
            <v>A</v>
          </cell>
          <cell r="K16761" t="str">
            <v>A</v>
          </cell>
        </row>
        <row r="16762">
          <cell r="C16762" t="str">
            <v>829811|Shakib Al Hasan</v>
          </cell>
          <cell r="D16762">
            <v>113.20761124569681</v>
          </cell>
          <cell r="E16762">
            <v>113.2614607771261</v>
          </cell>
          <cell r="F16762">
            <v>113.27200859848922</v>
          </cell>
          <cell r="G16762">
            <v>113.10749459322925</v>
          </cell>
          <cell r="H16762" t="str">
            <v>A</v>
          </cell>
          <cell r="I16762" t="str">
            <v>A</v>
          </cell>
          <cell r="J16762" t="str">
            <v>A</v>
          </cell>
          <cell r="K16762" t="str">
            <v>A</v>
          </cell>
        </row>
        <row r="16763">
          <cell r="C16763" t="str">
            <v>501212|S Dhawan</v>
          </cell>
          <cell r="D16763">
            <v>113.20905779693875</v>
          </cell>
          <cell r="E16763">
            <v>113.61658724078441</v>
          </cell>
          <cell r="F16763">
            <v>113.28040895184216</v>
          </cell>
          <cell r="G16763">
            <v>113.32582463234301</v>
          </cell>
          <cell r="H16763" t="str">
            <v>A</v>
          </cell>
          <cell r="I16763" t="str">
            <v>A</v>
          </cell>
          <cell r="J16763" t="str">
            <v>A</v>
          </cell>
          <cell r="K16763" t="str">
            <v>A</v>
          </cell>
        </row>
        <row r="16764">
          <cell r="C16764" t="str">
            <v>1254080|MM Ali</v>
          </cell>
          <cell r="D16764">
            <v>113.20959428759764</v>
          </cell>
          <cell r="E16764">
            <v>113.40279454725228</v>
          </cell>
          <cell r="F16764">
            <v>112.82204929342782</v>
          </cell>
          <cell r="G16764">
            <v>113.06215427894249</v>
          </cell>
          <cell r="H16764" t="str">
            <v>A</v>
          </cell>
          <cell r="I16764" t="str">
            <v>A</v>
          </cell>
          <cell r="J16764" t="str">
            <v>A</v>
          </cell>
          <cell r="K16764" t="str">
            <v>A</v>
          </cell>
        </row>
        <row r="16765">
          <cell r="C16765" t="str">
            <v>336008|SK Warne</v>
          </cell>
          <cell r="D16765">
            <v>113.21211153682418</v>
          </cell>
          <cell r="E16765">
            <v>109.97158365261814</v>
          </cell>
          <cell r="F16765">
            <v>112.46267915425004</v>
          </cell>
          <cell r="G16765">
            <v>113.45320703845607</v>
          </cell>
          <cell r="H16765" t="str">
            <v>A</v>
          </cell>
          <cell r="I16765" t="str">
            <v>A</v>
          </cell>
          <cell r="J16765" t="str">
            <v>A</v>
          </cell>
          <cell r="K16765" t="str">
            <v>A</v>
          </cell>
        </row>
        <row r="16766">
          <cell r="C16766" t="str">
            <v>1216532|Abhishek Sharma</v>
          </cell>
          <cell r="D16766">
            <v>113.21369412515963</v>
          </cell>
          <cell r="E16766">
            <v>111.8566170001419</v>
          </cell>
          <cell r="F16766">
            <v>110.86264028259238</v>
          </cell>
          <cell r="G16766">
            <v>111.74357448627244</v>
          </cell>
          <cell r="H16766" t="str">
            <v>A</v>
          </cell>
          <cell r="I16766" t="str">
            <v>A</v>
          </cell>
          <cell r="J16766" t="str">
            <v>A</v>
          </cell>
          <cell r="K16766" t="str">
            <v>A</v>
          </cell>
        </row>
        <row r="16767">
          <cell r="C16767" t="str">
            <v>392214|S Badrinath</v>
          </cell>
          <cell r="D16767">
            <v>113.21478812864589</v>
          </cell>
          <cell r="E16767">
            <v>112.42226738483561</v>
          </cell>
          <cell r="F16767">
            <v>111.99645587096403</v>
          </cell>
          <cell r="G16767">
            <v>112.49983206134571</v>
          </cell>
          <cell r="H16767" t="str">
            <v>A</v>
          </cell>
          <cell r="I16767" t="str">
            <v>A</v>
          </cell>
          <cell r="J16767" t="str">
            <v>A</v>
          </cell>
          <cell r="K16767" t="str">
            <v>A</v>
          </cell>
        </row>
        <row r="16768">
          <cell r="C16768" t="str">
            <v>501233|IK Pathan</v>
          </cell>
          <cell r="D16768">
            <v>113.21702270613542</v>
          </cell>
          <cell r="E16768">
            <v>113.00550629249727</v>
          </cell>
          <cell r="F16768">
            <v>113.4696247475632</v>
          </cell>
          <cell r="G16768">
            <v>113.22810970809111</v>
          </cell>
          <cell r="H16768" t="str">
            <v>A</v>
          </cell>
          <cell r="I16768" t="str">
            <v>A</v>
          </cell>
          <cell r="J16768" t="str">
            <v>A</v>
          </cell>
          <cell r="K16768" t="str">
            <v>A</v>
          </cell>
        </row>
        <row r="16769">
          <cell r="C16769" t="str">
            <v>829773|RA Jadeja</v>
          </cell>
          <cell r="D16769">
            <v>113.21869099268926</v>
          </cell>
          <cell r="E16769">
            <v>113.22225186619953</v>
          </cell>
          <cell r="F16769">
            <v>113.19532570038569</v>
          </cell>
          <cell r="G16769">
            <v>113.21433115828658</v>
          </cell>
          <cell r="H16769" t="str">
            <v>A</v>
          </cell>
          <cell r="I16769" t="str">
            <v>A</v>
          </cell>
          <cell r="J16769" t="str">
            <v>A</v>
          </cell>
          <cell r="K16769" t="str">
            <v>A</v>
          </cell>
        </row>
        <row r="16770">
          <cell r="C16770" t="str">
            <v>1304096|MR Marsh</v>
          </cell>
          <cell r="D16770">
            <v>113.22092681973908</v>
          </cell>
          <cell r="E16770">
            <v>113.46660903390485</v>
          </cell>
          <cell r="F16770">
            <v>113.0751666167002</v>
          </cell>
          <cell r="G16770">
            <v>113.17479984837745</v>
          </cell>
          <cell r="H16770" t="str">
            <v>A</v>
          </cell>
          <cell r="I16770" t="str">
            <v>A</v>
          </cell>
          <cell r="J16770" t="str">
            <v>A</v>
          </cell>
          <cell r="K16770" t="str">
            <v>A</v>
          </cell>
        </row>
        <row r="16771">
          <cell r="C16771" t="str">
            <v>829779|RA Jadeja</v>
          </cell>
          <cell r="D16771">
            <v>113.22225186619953</v>
          </cell>
          <cell r="E16771">
            <v>113.09447371787203</v>
          </cell>
          <cell r="F16771">
            <v>113.21433115828658</v>
          </cell>
          <cell r="G16771">
            <v>113.17847219225359</v>
          </cell>
          <cell r="H16771" t="str">
            <v>A</v>
          </cell>
          <cell r="I16771" t="str">
            <v>A</v>
          </cell>
          <cell r="J16771" t="str">
            <v>A</v>
          </cell>
          <cell r="K16771" t="str">
            <v>A</v>
          </cell>
        </row>
        <row r="16772">
          <cell r="C16772" t="str">
            <v>1136565|DJ Bravo</v>
          </cell>
          <cell r="D16772">
            <v>113.22398643454321</v>
          </cell>
          <cell r="E16772">
            <v>113.26948057388606</v>
          </cell>
          <cell r="F16772">
            <v>112.87116157431478</v>
          </cell>
          <cell r="G16772">
            <v>113.07579306714121</v>
          </cell>
          <cell r="H16772" t="str">
            <v>A</v>
          </cell>
          <cell r="I16772" t="str">
            <v>A</v>
          </cell>
          <cell r="J16772" t="str">
            <v>A</v>
          </cell>
          <cell r="K16772" t="str">
            <v>A</v>
          </cell>
        </row>
        <row r="16773">
          <cell r="C16773" t="str">
            <v>419123|PA Patel</v>
          </cell>
          <cell r="D16773">
            <v>113.22565289648627</v>
          </cell>
          <cell r="E16773">
            <v>112.77342678062682</v>
          </cell>
          <cell r="F16773">
            <v>112.60327327217426</v>
          </cell>
          <cell r="G16773">
            <v>112.68624882254983</v>
          </cell>
          <cell r="H16773" t="str">
            <v>A</v>
          </cell>
          <cell r="I16773" t="str">
            <v>A</v>
          </cell>
          <cell r="J16773" t="str">
            <v>A</v>
          </cell>
          <cell r="K16773" t="str">
            <v>A</v>
          </cell>
        </row>
        <row r="16774">
          <cell r="C16774" t="str">
            <v>980911|DJ Bravo</v>
          </cell>
          <cell r="D16774">
            <v>113.22652697917921</v>
          </cell>
          <cell r="E16774">
            <v>113.37826603581048</v>
          </cell>
          <cell r="F16774">
            <v>113.36219794804187</v>
          </cell>
          <cell r="G16774">
            <v>113.33134109457409</v>
          </cell>
          <cell r="H16774" t="str">
            <v>A</v>
          </cell>
          <cell r="I16774" t="str">
            <v>A</v>
          </cell>
          <cell r="J16774" t="str">
            <v>A</v>
          </cell>
          <cell r="K16774" t="str">
            <v>A</v>
          </cell>
        </row>
        <row r="16775">
          <cell r="C16775" t="str">
            <v>1304086|Abhishek Sharma</v>
          </cell>
          <cell r="D16775">
            <v>113.22728105912529</v>
          </cell>
          <cell r="E16775">
            <v>114.418568640347</v>
          </cell>
          <cell r="F16775">
            <v>112.77527113171639</v>
          </cell>
          <cell r="G16775">
            <v>113.39968394165807</v>
          </cell>
          <cell r="H16775" t="str">
            <v>A</v>
          </cell>
          <cell r="I16775" t="str">
            <v>A</v>
          </cell>
          <cell r="J16775" t="str">
            <v>A</v>
          </cell>
          <cell r="K16775" t="str">
            <v>A</v>
          </cell>
        </row>
        <row r="16776">
          <cell r="C16776" t="str">
            <v>1304059|SO Hetmyer</v>
          </cell>
          <cell r="D16776">
            <v>113.22748485890438</v>
          </cell>
          <cell r="E16776">
            <v>113.97821115377843</v>
          </cell>
          <cell r="F16776">
            <v>112.48341362973548</v>
          </cell>
          <cell r="G16776">
            <v>113.21597390959693</v>
          </cell>
          <cell r="H16776" t="str">
            <v>A</v>
          </cell>
          <cell r="I16776" t="str">
            <v>A</v>
          </cell>
          <cell r="J16776" t="str">
            <v>A</v>
          </cell>
          <cell r="K16776" t="str">
            <v>A</v>
          </cell>
        </row>
        <row r="16777">
          <cell r="C16777" t="str">
            <v>1136566|CH Morris</v>
          </cell>
          <cell r="D16777">
            <v>113.22860708895192</v>
          </cell>
          <cell r="E16777">
            <v>113.32098685265352</v>
          </cell>
          <cell r="F16777">
            <v>112.96977745420016</v>
          </cell>
          <cell r="G16777">
            <v>113.14307423743521</v>
          </cell>
          <cell r="H16777" t="str">
            <v>A</v>
          </cell>
          <cell r="I16777" t="str">
            <v>A</v>
          </cell>
          <cell r="J16777" t="str">
            <v>A</v>
          </cell>
          <cell r="K16777" t="str">
            <v>A</v>
          </cell>
        </row>
        <row r="16778">
          <cell r="C16778" t="str">
            <v>829713|SA Yadav</v>
          </cell>
          <cell r="D16778">
            <v>113.23004604000154</v>
          </cell>
          <cell r="E16778">
            <v>112.70619634461681</v>
          </cell>
          <cell r="F16778">
            <v>112.7235656560017</v>
          </cell>
          <cell r="G16778">
            <v>112.68361268820668</v>
          </cell>
          <cell r="H16778" t="str">
            <v>A</v>
          </cell>
          <cell r="I16778" t="str">
            <v>A</v>
          </cell>
          <cell r="J16778" t="str">
            <v>A</v>
          </cell>
          <cell r="K16778" t="str">
            <v>A</v>
          </cell>
        </row>
        <row r="16779">
          <cell r="C16779" t="str">
            <v>1254098|MM Ali</v>
          </cell>
          <cell r="D16779">
            <v>113.23066946021063</v>
          </cell>
          <cell r="E16779">
            <v>113.37027429501765</v>
          </cell>
          <cell r="F16779">
            <v>113.7177245544802</v>
          </cell>
          <cell r="G16779">
            <v>113.53460098560343</v>
          </cell>
          <cell r="H16779" t="str">
            <v>A</v>
          </cell>
          <cell r="I16779" t="str">
            <v>A</v>
          </cell>
          <cell r="J16779" t="str">
            <v>A</v>
          </cell>
          <cell r="K16779" t="str">
            <v>A</v>
          </cell>
        </row>
        <row r="16780">
          <cell r="C16780" t="str">
            <v>598025|DA Miller</v>
          </cell>
          <cell r="D16780">
            <v>113.23857142857143</v>
          </cell>
          <cell r="E16780">
            <v>119.74000000000001</v>
          </cell>
          <cell r="F16780">
            <v>113.84474603174606</v>
          </cell>
          <cell r="G16780">
            <v>115.28007936507937</v>
          </cell>
          <cell r="H16780" t="str">
            <v>A</v>
          </cell>
          <cell r="I16780" t="str">
            <v>A</v>
          </cell>
          <cell r="J16780" t="str">
            <v>A</v>
          </cell>
          <cell r="K16780" t="str">
            <v>A</v>
          </cell>
        </row>
        <row r="16781">
          <cell r="C16781" t="str">
            <v>829741|WP Saha</v>
          </cell>
          <cell r="D16781">
            <v>113.2395186025186</v>
          </cell>
          <cell r="E16781">
            <v>113.27169639310944</v>
          </cell>
          <cell r="F16781">
            <v>113.1932202005213</v>
          </cell>
          <cell r="G16781">
            <v>113.28614997667403</v>
          </cell>
          <cell r="H16781" t="str">
            <v>A</v>
          </cell>
          <cell r="I16781" t="str">
            <v>A</v>
          </cell>
          <cell r="J16781" t="str">
            <v>A</v>
          </cell>
          <cell r="K16781" t="str">
            <v>A</v>
          </cell>
        </row>
        <row r="16782">
          <cell r="C16782" t="str">
            <v>1254081|KH Pandya</v>
          </cell>
          <cell r="D16782">
            <v>113.23970404002782</v>
          </cell>
          <cell r="E16782">
            <v>113.42541340350982</v>
          </cell>
          <cell r="F16782">
            <v>113.43271917074594</v>
          </cell>
          <cell r="G16782">
            <v>113.3470700247952</v>
          </cell>
          <cell r="H16782" t="str">
            <v>A</v>
          </cell>
          <cell r="I16782" t="str">
            <v>A</v>
          </cell>
          <cell r="J16782" t="str">
            <v>A</v>
          </cell>
          <cell r="K16782" t="str">
            <v>A</v>
          </cell>
        </row>
        <row r="16783">
          <cell r="C16783" t="str">
            <v>1082591|MC Henriques</v>
          </cell>
          <cell r="D16783">
            <v>113.24119769545057</v>
          </cell>
          <cell r="E16783">
            <v>113.88933441973097</v>
          </cell>
          <cell r="F16783">
            <v>113.5019860642476</v>
          </cell>
          <cell r="G16783">
            <v>113.5492713201708</v>
          </cell>
          <cell r="H16783" t="str">
            <v>A</v>
          </cell>
          <cell r="I16783" t="str">
            <v>A</v>
          </cell>
          <cell r="J16783" t="str">
            <v>A</v>
          </cell>
          <cell r="K16783" t="str">
            <v>A</v>
          </cell>
        </row>
        <row r="16784">
          <cell r="C16784" t="str">
            <v>501267|KA Pollard</v>
          </cell>
          <cell r="D16784">
            <v>113.24597753761851</v>
          </cell>
          <cell r="E16784">
            <v>113.38156180688441</v>
          </cell>
          <cell r="F16784">
            <v>113.16940097487047</v>
          </cell>
          <cell r="G16784">
            <v>113.26712144865085</v>
          </cell>
          <cell r="H16784" t="str">
            <v>A</v>
          </cell>
          <cell r="I16784" t="str">
            <v>A</v>
          </cell>
          <cell r="J16784" t="str">
            <v>A</v>
          </cell>
          <cell r="K16784" t="str">
            <v>A</v>
          </cell>
        </row>
        <row r="16785">
          <cell r="C16785" t="str">
            <v>419113|MK Tiwary</v>
          </cell>
          <cell r="D16785">
            <v>113.24627664872882</v>
          </cell>
          <cell r="E16785">
            <v>112.56961789002895</v>
          </cell>
          <cell r="F16785">
            <v>112.51005337795154</v>
          </cell>
          <cell r="G16785">
            <v>112.40947471615216</v>
          </cell>
          <cell r="H16785" t="str">
            <v>A</v>
          </cell>
          <cell r="I16785" t="str">
            <v>A</v>
          </cell>
          <cell r="J16785" t="str">
            <v>A</v>
          </cell>
          <cell r="K16785" t="str">
            <v>A</v>
          </cell>
        </row>
        <row r="16786">
          <cell r="C16786" t="str">
            <v>1304057|MM Ali</v>
          </cell>
          <cell r="D16786">
            <v>113.24769917067101</v>
          </cell>
          <cell r="E16786">
            <v>112.76804313445697</v>
          </cell>
          <cell r="F16786">
            <v>112.89021084894624</v>
          </cell>
          <cell r="G16786">
            <v>113.02876208051639</v>
          </cell>
          <cell r="H16786" t="str">
            <v>A</v>
          </cell>
          <cell r="I16786" t="str">
            <v>A</v>
          </cell>
          <cell r="J16786" t="str">
            <v>A</v>
          </cell>
          <cell r="K16786" t="str">
            <v>A</v>
          </cell>
        </row>
        <row r="16787">
          <cell r="C16787" t="str">
            <v>501224|B Chipli</v>
          </cell>
          <cell r="D16787">
            <v>113.24833032708032</v>
          </cell>
          <cell r="E16787">
            <v>112.12814547592325</v>
          </cell>
          <cell r="F16787">
            <v>113.89694830962689</v>
          </cell>
          <cell r="G16787">
            <v>113.07723682084132</v>
          </cell>
          <cell r="H16787" t="str">
            <v>A</v>
          </cell>
          <cell r="I16787" t="str">
            <v>A</v>
          </cell>
          <cell r="J16787" t="str">
            <v>A</v>
          </cell>
          <cell r="K16787" t="str">
            <v>A</v>
          </cell>
        </row>
        <row r="16788">
          <cell r="C16788" t="str">
            <v>1082615|BA Stokes</v>
          </cell>
          <cell r="D16788">
            <v>113.24906397306397</v>
          </cell>
          <cell r="E16788">
            <v>112.70755331088664</v>
          </cell>
          <cell r="F16788">
            <v>115.33695136550692</v>
          </cell>
          <cell r="G16788">
            <v>114.0110329218107</v>
          </cell>
          <cell r="H16788" t="str">
            <v>A</v>
          </cell>
          <cell r="I16788" t="str">
            <v>A</v>
          </cell>
          <cell r="J16788" t="str">
            <v>A</v>
          </cell>
          <cell r="K16788" t="str">
            <v>A</v>
          </cell>
        </row>
        <row r="16789">
          <cell r="C16789" t="str">
            <v>980953|KL Rahul</v>
          </cell>
          <cell r="D16789">
            <v>113.25053239739134</v>
          </cell>
          <cell r="E16789">
            <v>114.05164456114629</v>
          </cell>
          <cell r="F16789">
            <v>112.26536258287037</v>
          </cell>
          <cell r="G16789">
            <v>112.98632865859952</v>
          </cell>
          <cell r="H16789" t="str">
            <v>A</v>
          </cell>
          <cell r="I16789" t="str">
            <v>A</v>
          </cell>
          <cell r="J16789" t="str">
            <v>A</v>
          </cell>
          <cell r="K16789" t="str">
            <v>A</v>
          </cell>
        </row>
        <row r="16790">
          <cell r="C16790" t="str">
            <v>1136584|CJ Anderson</v>
          </cell>
          <cell r="D16790">
            <v>113.25097501050087</v>
          </cell>
          <cell r="E16790">
            <v>112.65611380324222</v>
          </cell>
          <cell r="F16790">
            <v>113.56969200995009</v>
          </cell>
          <cell r="G16790">
            <v>113.12368763290232</v>
          </cell>
          <cell r="H16790" t="str">
            <v>A</v>
          </cell>
          <cell r="I16790" t="str">
            <v>A</v>
          </cell>
          <cell r="J16790" t="str">
            <v>A</v>
          </cell>
          <cell r="K16790" t="str">
            <v>A</v>
          </cell>
        </row>
        <row r="16791">
          <cell r="C16791" t="str">
            <v>1304081|R Tewatia</v>
          </cell>
          <cell r="D16791">
            <v>113.25203366834626</v>
          </cell>
          <cell r="E16791">
            <v>113.28081347179889</v>
          </cell>
          <cell r="F16791">
            <v>113.38209052100702</v>
          </cell>
          <cell r="G16791">
            <v>113.32377927828379</v>
          </cell>
          <cell r="H16791" t="str">
            <v>A</v>
          </cell>
          <cell r="I16791" t="str">
            <v>A</v>
          </cell>
          <cell r="J16791" t="str">
            <v>A</v>
          </cell>
          <cell r="K16791" t="str">
            <v>A</v>
          </cell>
        </row>
        <row r="16792">
          <cell r="C16792" t="str">
            <v>548333|IK Pathan</v>
          </cell>
          <cell r="D16792">
            <v>113.25267983115225</v>
          </cell>
          <cell r="E16792">
            <v>113.13007826583555</v>
          </cell>
          <cell r="F16792">
            <v>113.24810092743176</v>
          </cell>
          <cell r="G16792">
            <v>113.22427985244907</v>
          </cell>
          <cell r="H16792" t="str">
            <v>A</v>
          </cell>
          <cell r="I16792" t="str">
            <v>A</v>
          </cell>
          <cell r="J16792" t="str">
            <v>A</v>
          </cell>
          <cell r="K16792" t="str">
            <v>A</v>
          </cell>
        </row>
        <row r="16793">
          <cell r="C16793" t="str">
            <v>501205|MA Agarwal</v>
          </cell>
          <cell r="D16793">
            <v>113.25333333333334</v>
          </cell>
          <cell r="E16793">
            <v>106.52410256410258</v>
          </cell>
          <cell r="F16793">
            <v>113.25333333333334</v>
          </cell>
          <cell r="G16793">
            <v>109.88871794871795</v>
          </cell>
          <cell r="H16793" t="str">
            <v>A</v>
          </cell>
          <cell r="I16793" t="str">
            <v>A</v>
          </cell>
          <cell r="J16793" t="str">
            <v>A</v>
          </cell>
          <cell r="K16793" t="str">
            <v>A</v>
          </cell>
        </row>
        <row r="16794">
          <cell r="C16794" t="str">
            <v>336038|MF Maharoof</v>
          </cell>
          <cell r="D16794">
            <v>113.25359241014414</v>
          </cell>
          <cell r="E16794">
            <v>111.65939335887612</v>
          </cell>
          <cell r="F16794">
            <v>112.5403820876158</v>
          </cell>
          <cell r="G16794">
            <v>112.20850341584058</v>
          </cell>
          <cell r="H16794" t="str">
            <v>A</v>
          </cell>
          <cell r="I16794" t="str">
            <v>A</v>
          </cell>
          <cell r="J16794" t="str">
            <v>A</v>
          </cell>
          <cell r="K16794" t="str">
            <v>A</v>
          </cell>
        </row>
        <row r="16795">
          <cell r="C16795" t="str">
            <v>598041|Mandeep Singh</v>
          </cell>
          <cell r="D16795">
            <v>113.25443478744388</v>
          </cell>
          <cell r="E16795">
            <v>113.03690036700293</v>
          </cell>
          <cell r="F16795">
            <v>113.53420688704291</v>
          </cell>
          <cell r="G16795">
            <v>113.21947258937961</v>
          </cell>
          <cell r="H16795" t="str">
            <v>A</v>
          </cell>
          <cell r="I16795" t="str">
            <v>A</v>
          </cell>
          <cell r="J16795" t="str">
            <v>A</v>
          </cell>
          <cell r="K16795" t="str">
            <v>A</v>
          </cell>
        </row>
        <row r="16796">
          <cell r="C16796" t="str">
            <v>501236|JA Morkel</v>
          </cell>
          <cell r="D16796">
            <v>113.25553830196506</v>
          </cell>
          <cell r="E16796">
            <v>113.30268591542547</v>
          </cell>
          <cell r="F16796">
            <v>113.71071697851863</v>
          </cell>
          <cell r="G16796">
            <v>113.45540215694677</v>
          </cell>
          <cell r="H16796" t="str">
            <v>A</v>
          </cell>
          <cell r="I16796" t="str">
            <v>A</v>
          </cell>
          <cell r="J16796" t="str">
            <v>A</v>
          </cell>
          <cell r="K16796" t="str">
            <v>A</v>
          </cell>
        </row>
        <row r="16797">
          <cell r="C16797" t="str">
            <v>1304068|MM Ali</v>
          </cell>
          <cell r="D16797">
            <v>113.25616048883347</v>
          </cell>
          <cell r="E16797">
            <v>112.79071158636587</v>
          </cell>
          <cell r="F16797">
            <v>113.09063426465381</v>
          </cell>
          <cell r="G16797">
            <v>112.93830506988543</v>
          </cell>
          <cell r="H16797" t="str">
            <v>A</v>
          </cell>
          <cell r="I16797" t="str">
            <v>A</v>
          </cell>
          <cell r="J16797" t="str">
            <v>A</v>
          </cell>
          <cell r="K16797" t="str">
            <v>A</v>
          </cell>
        </row>
        <row r="16798">
          <cell r="C16798" t="str">
            <v>980963|WP Saha</v>
          </cell>
          <cell r="D16798">
            <v>113.25732985020629</v>
          </cell>
          <cell r="E16798">
            <v>113.14860313135044</v>
          </cell>
          <cell r="F16798">
            <v>113.0118116399624</v>
          </cell>
          <cell r="G16798">
            <v>113.07847365493912</v>
          </cell>
          <cell r="H16798" t="str">
            <v>A</v>
          </cell>
          <cell r="I16798" t="str">
            <v>A</v>
          </cell>
          <cell r="J16798" t="str">
            <v>A</v>
          </cell>
          <cell r="K16798" t="str">
            <v>A</v>
          </cell>
        </row>
        <row r="16799">
          <cell r="C16799" t="str">
            <v>829803|WP Saha</v>
          </cell>
          <cell r="D16799">
            <v>113.26114210854939</v>
          </cell>
          <cell r="E16799">
            <v>113.44920737814417</v>
          </cell>
          <cell r="F16799">
            <v>113.25885299814668</v>
          </cell>
          <cell r="G16799">
            <v>113.3864019555204</v>
          </cell>
          <cell r="H16799" t="str">
            <v>A</v>
          </cell>
          <cell r="I16799" t="str">
            <v>A</v>
          </cell>
          <cell r="J16799" t="str">
            <v>A</v>
          </cell>
          <cell r="K16799" t="str">
            <v>A</v>
          </cell>
        </row>
        <row r="16800">
          <cell r="C16800" t="str">
            <v>729297|STR Binny</v>
          </cell>
          <cell r="D16800">
            <v>113.26140010998887</v>
          </cell>
          <cell r="E16800">
            <v>113.12706439177498</v>
          </cell>
          <cell r="F16800">
            <v>112.79180411433201</v>
          </cell>
          <cell r="G16800">
            <v>113.15792153866101</v>
          </cell>
          <cell r="H16800" t="str">
            <v>A</v>
          </cell>
          <cell r="I16800" t="str">
            <v>A</v>
          </cell>
          <cell r="J16800" t="str">
            <v>A</v>
          </cell>
          <cell r="K16800" t="str">
            <v>A</v>
          </cell>
        </row>
        <row r="16801">
          <cell r="C16801" t="str">
            <v>980925|Shakib Al Hasan</v>
          </cell>
          <cell r="D16801">
            <v>113.2614607771261</v>
          </cell>
          <cell r="E16801">
            <v>113.16940234604107</v>
          </cell>
          <cell r="F16801">
            <v>113.10749459322925</v>
          </cell>
          <cell r="G16801">
            <v>113.21282478962132</v>
          </cell>
          <cell r="H16801" t="str">
            <v>A</v>
          </cell>
          <cell r="I16801" t="str">
            <v>A</v>
          </cell>
          <cell r="J16801" t="str">
            <v>A</v>
          </cell>
          <cell r="K16801" t="str">
            <v>A</v>
          </cell>
        </row>
        <row r="16802">
          <cell r="C16802" t="str">
            <v>829709|WP Saha</v>
          </cell>
          <cell r="D16802">
            <v>113.26147716231051</v>
          </cell>
          <cell r="E16802">
            <v>112.99290706465126</v>
          </cell>
          <cell r="F16802">
            <v>112.14750445659423</v>
          </cell>
          <cell r="G16802">
            <v>112.62394412565698</v>
          </cell>
          <cell r="H16802" t="str">
            <v>A</v>
          </cell>
          <cell r="I16802" t="str">
            <v>A</v>
          </cell>
          <cell r="J16802" t="str">
            <v>A</v>
          </cell>
          <cell r="K16802" t="str">
            <v>A</v>
          </cell>
        </row>
        <row r="16803">
          <cell r="C16803" t="str">
            <v>501216|DT Christian</v>
          </cell>
          <cell r="D16803">
            <v>113.26203789996893</v>
          </cell>
          <cell r="E16803">
            <v>112.40963031997515</v>
          </cell>
          <cell r="F16803">
            <v>113.54416485450967</v>
          </cell>
          <cell r="G16803">
            <v>112.19220254737496</v>
          </cell>
          <cell r="H16803" t="str">
            <v>A</v>
          </cell>
          <cell r="I16803" t="str">
            <v>A</v>
          </cell>
          <cell r="J16803" t="str">
            <v>A</v>
          </cell>
          <cell r="K16803" t="str">
            <v>A</v>
          </cell>
        </row>
        <row r="16804">
          <cell r="C16804" t="str">
            <v>1136584|DJ Bravo</v>
          </cell>
          <cell r="D16804">
            <v>113.26313985450051</v>
          </cell>
          <cell r="E16804">
            <v>113.3647312515412</v>
          </cell>
          <cell r="F16804">
            <v>113.2186785857818</v>
          </cell>
          <cell r="G16804">
            <v>113.25042881166685</v>
          </cell>
          <cell r="H16804" t="str">
            <v>A</v>
          </cell>
          <cell r="I16804" t="str">
            <v>A</v>
          </cell>
          <cell r="J16804" t="str">
            <v>A</v>
          </cell>
          <cell r="K16804" t="str">
            <v>A</v>
          </cell>
        </row>
        <row r="16805">
          <cell r="C16805" t="str">
            <v>734021|AJ Finch</v>
          </cell>
          <cell r="D16805">
            <v>113.26390530010711</v>
          </cell>
          <cell r="E16805">
            <v>113.01350800581834</v>
          </cell>
          <cell r="F16805">
            <v>113.41398822921396</v>
          </cell>
          <cell r="G16805">
            <v>113.22391332625436</v>
          </cell>
          <cell r="H16805" t="str">
            <v>A</v>
          </cell>
          <cell r="I16805" t="str">
            <v>A</v>
          </cell>
          <cell r="J16805" t="str">
            <v>A</v>
          </cell>
          <cell r="K16805" t="str">
            <v>A</v>
          </cell>
        </row>
        <row r="16806">
          <cell r="C16806" t="str">
            <v>980905|WP Saha</v>
          </cell>
          <cell r="D16806">
            <v>113.26545074567959</v>
          </cell>
          <cell r="E16806">
            <v>113.35892483950673</v>
          </cell>
          <cell r="F16806">
            <v>113.32526674412439</v>
          </cell>
          <cell r="G16806">
            <v>113.35786098777685</v>
          </cell>
          <cell r="H16806" t="str">
            <v>A</v>
          </cell>
          <cell r="I16806" t="str">
            <v>A</v>
          </cell>
          <cell r="J16806" t="str">
            <v>A</v>
          </cell>
          <cell r="K16806" t="str">
            <v>A</v>
          </cell>
        </row>
        <row r="16807">
          <cell r="C16807" t="str">
            <v>1082624|KM Jadhav</v>
          </cell>
          <cell r="D16807">
            <v>113.26608988298644</v>
          </cell>
          <cell r="E16807">
            <v>112.92229573425084</v>
          </cell>
          <cell r="F16807">
            <v>113.21052083875627</v>
          </cell>
          <cell r="G16807">
            <v>113.13089982828581</v>
          </cell>
          <cell r="H16807" t="str">
            <v>A</v>
          </cell>
          <cell r="I16807" t="str">
            <v>A</v>
          </cell>
          <cell r="J16807" t="str">
            <v>A</v>
          </cell>
          <cell r="K16807" t="str">
            <v>A</v>
          </cell>
        </row>
        <row r="16808">
          <cell r="C16808" t="str">
            <v>1136572|DJ Bravo</v>
          </cell>
          <cell r="D16808">
            <v>113.26948057388606</v>
          </cell>
          <cell r="E16808">
            <v>113.12341532895884</v>
          </cell>
          <cell r="F16808">
            <v>113.07579306714121</v>
          </cell>
          <cell r="G16808">
            <v>113.20562744579604</v>
          </cell>
          <cell r="H16808" t="str">
            <v>A</v>
          </cell>
          <cell r="I16808" t="str">
            <v>A</v>
          </cell>
          <cell r="J16808" t="str">
            <v>A</v>
          </cell>
          <cell r="K16808" t="str">
            <v>A</v>
          </cell>
        </row>
        <row r="16809">
          <cell r="C16809" t="str">
            <v>548331|DJ Hussey</v>
          </cell>
          <cell r="D16809">
            <v>113.2698144003415</v>
          </cell>
          <cell r="E16809">
            <v>113.76615553472354</v>
          </cell>
          <cell r="F16809">
            <v>113.08420871241354</v>
          </cell>
          <cell r="G16809">
            <v>113.41339688043298</v>
          </cell>
          <cell r="H16809" t="str">
            <v>A</v>
          </cell>
          <cell r="I16809" t="str">
            <v>A</v>
          </cell>
          <cell r="J16809" t="str">
            <v>A</v>
          </cell>
          <cell r="K16809" t="str">
            <v>A</v>
          </cell>
        </row>
        <row r="16810">
          <cell r="C16810" t="str">
            <v>1216511|YBK Jaiswal</v>
          </cell>
          <cell r="D16810">
            <v>113.27166666666666</v>
          </cell>
          <cell r="E16810">
            <v>108.48777777777777</v>
          </cell>
          <cell r="F16810">
            <v>109.24083333333333</v>
          </cell>
          <cell r="G16810">
            <v>108.98981481481481</v>
          </cell>
          <cell r="H16810" t="str">
            <v>A</v>
          </cell>
          <cell r="I16810" t="str">
            <v>A</v>
          </cell>
          <cell r="J16810" t="str">
            <v>A</v>
          </cell>
          <cell r="K16810" t="str">
            <v>A</v>
          </cell>
        </row>
        <row r="16811">
          <cell r="C16811" t="str">
            <v>829753|WP Saha</v>
          </cell>
          <cell r="D16811">
            <v>113.27169639310944</v>
          </cell>
          <cell r="E16811">
            <v>113.19144753368158</v>
          </cell>
          <cell r="F16811">
            <v>113.28614997667403</v>
          </cell>
          <cell r="G16811">
            <v>113.23422084310322</v>
          </cell>
          <cell r="H16811" t="str">
            <v>A</v>
          </cell>
          <cell r="I16811" t="str">
            <v>A</v>
          </cell>
          <cell r="J16811" t="str">
            <v>A</v>
          </cell>
          <cell r="K16811" t="str">
            <v>A</v>
          </cell>
        </row>
        <row r="16812">
          <cell r="C16812" t="str">
            <v>1178402|HH Pandya</v>
          </cell>
          <cell r="D16812">
            <v>113.27668762112729</v>
          </cell>
          <cell r="E16812">
            <v>113.63939162827583</v>
          </cell>
          <cell r="F16812">
            <v>113.12526755817453</v>
          </cell>
          <cell r="G16812">
            <v>113.29861305894235</v>
          </cell>
          <cell r="H16812" t="str">
            <v>A</v>
          </cell>
          <cell r="I16812" t="str">
            <v>A</v>
          </cell>
          <cell r="J16812" t="str">
            <v>A</v>
          </cell>
          <cell r="K16812" t="str">
            <v>A</v>
          </cell>
        </row>
        <row r="16813">
          <cell r="C16813" t="str">
            <v>419139|DPMD Jayawardene</v>
          </cell>
          <cell r="D16813">
            <v>113.27993625346065</v>
          </cell>
          <cell r="E16813">
            <v>115.71782726723418</v>
          </cell>
          <cell r="F16813">
            <v>113.1751602580332</v>
          </cell>
          <cell r="G16813">
            <v>114.06367694360891</v>
          </cell>
          <cell r="H16813" t="str">
            <v>A</v>
          </cell>
          <cell r="I16813" t="str">
            <v>A</v>
          </cell>
          <cell r="J16813" t="str">
            <v>A</v>
          </cell>
          <cell r="K16813" t="str">
            <v>A</v>
          </cell>
        </row>
        <row r="16814">
          <cell r="C16814" t="str">
            <v>1304086|R Tewatia</v>
          </cell>
          <cell r="D16814">
            <v>113.28081347179889</v>
          </cell>
          <cell r="E16814">
            <v>113.61542777736477</v>
          </cell>
          <cell r="F16814">
            <v>113.32377927828379</v>
          </cell>
          <cell r="G16814">
            <v>113.38275830583665</v>
          </cell>
          <cell r="H16814" t="str">
            <v>A</v>
          </cell>
          <cell r="I16814" t="str">
            <v>A</v>
          </cell>
          <cell r="J16814" t="str">
            <v>A</v>
          </cell>
          <cell r="K16814" t="str">
            <v>A</v>
          </cell>
        </row>
        <row r="16815">
          <cell r="C16815" t="str">
            <v>548372|IK Pathan</v>
          </cell>
          <cell r="D16815">
            <v>113.28103564298216</v>
          </cell>
          <cell r="E16815">
            <v>113.15216631364858</v>
          </cell>
          <cell r="F16815">
            <v>113.18233641127051</v>
          </cell>
          <cell r="G16815">
            <v>113.18220668861632</v>
          </cell>
          <cell r="H16815" t="str">
            <v>A</v>
          </cell>
          <cell r="I16815" t="str">
            <v>A</v>
          </cell>
          <cell r="J16815" t="str">
            <v>A</v>
          </cell>
          <cell r="K16815" t="str">
            <v>A</v>
          </cell>
        </row>
        <row r="16816">
          <cell r="C16816" t="str">
            <v>1254084|RA Jadeja</v>
          </cell>
          <cell r="D16816">
            <v>113.28496175840344</v>
          </cell>
          <cell r="E16816">
            <v>113.30760287278088</v>
          </cell>
          <cell r="F16816">
            <v>113.21021696526832</v>
          </cell>
          <cell r="G16816">
            <v>113.30033013404925</v>
          </cell>
          <cell r="H16816" t="str">
            <v>A</v>
          </cell>
          <cell r="I16816" t="str">
            <v>A</v>
          </cell>
          <cell r="J16816" t="str">
            <v>A</v>
          </cell>
          <cell r="K16816" t="str">
            <v>A</v>
          </cell>
        </row>
        <row r="16817">
          <cell r="C16817" t="str">
            <v>336040|S Badrinath</v>
          </cell>
          <cell r="D16817">
            <v>113.28499433916674</v>
          </cell>
          <cell r="E16817">
            <v>113.12272212651523</v>
          </cell>
          <cell r="F16817">
            <v>114.94525516928167</v>
          </cell>
          <cell r="G16817">
            <v>113.69182931788168</v>
          </cell>
          <cell r="H16817" t="str">
            <v>A</v>
          </cell>
          <cell r="I16817" t="str">
            <v>A</v>
          </cell>
          <cell r="J16817" t="str">
            <v>A</v>
          </cell>
          <cell r="K16817" t="str">
            <v>A</v>
          </cell>
        </row>
        <row r="16818">
          <cell r="C16818" t="str">
            <v>548379|KA Pollard</v>
          </cell>
          <cell r="D16818">
            <v>113.28577532742719</v>
          </cell>
          <cell r="E16818">
            <v>113.1294030212805</v>
          </cell>
          <cell r="F16818">
            <v>113.11954954798341</v>
          </cell>
          <cell r="G16818">
            <v>113.27999194278236</v>
          </cell>
          <cell r="H16818" t="str">
            <v>A</v>
          </cell>
          <cell r="I16818" t="str">
            <v>A</v>
          </cell>
          <cell r="J16818" t="str">
            <v>A</v>
          </cell>
          <cell r="K16818" t="str">
            <v>A</v>
          </cell>
        </row>
        <row r="16819">
          <cell r="C16819" t="str">
            <v>980993|JC Buttler</v>
          </cell>
          <cell r="D16819">
            <v>113.28645593869733</v>
          </cell>
          <cell r="E16819">
            <v>113.918267020336</v>
          </cell>
          <cell r="F16819">
            <v>113.23544560548009</v>
          </cell>
          <cell r="G16819">
            <v>113.62695223677984</v>
          </cell>
          <cell r="H16819" t="str">
            <v>A</v>
          </cell>
          <cell r="I16819" t="str">
            <v>A</v>
          </cell>
          <cell r="J16819" t="str">
            <v>A</v>
          </cell>
          <cell r="K16819" t="str">
            <v>A</v>
          </cell>
        </row>
        <row r="16820">
          <cell r="C16820" t="str">
            <v>1304071|N Pooran</v>
          </cell>
          <cell r="D16820">
            <v>113.28704851961348</v>
          </cell>
          <cell r="E16820">
            <v>113.10741856191024</v>
          </cell>
          <cell r="F16820">
            <v>113.08057148518235</v>
          </cell>
          <cell r="G16820">
            <v>113.12148548845596</v>
          </cell>
          <cell r="H16820" t="str">
            <v>A</v>
          </cell>
          <cell r="I16820" t="str">
            <v>A</v>
          </cell>
          <cell r="J16820" t="str">
            <v>A</v>
          </cell>
          <cell r="K16820" t="str">
            <v>A</v>
          </cell>
        </row>
        <row r="16821">
          <cell r="C16821" t="str">
            <v>1304091|KH Pandya</v>
          </cell>
          <cell r="D16821">
            <v>113.28927658135548</v>
          </cell>
          <cell r="E16821">
            <v>113.37531149697912</v>
          </cell>
          <cell r="F16821">
            <v>113.40862077924832</v>
          </cell>
          <cell r="G16821">
            <v>113.3497499592886</v>
          </cell>
          <cell r="H16821" t="str">
            <v>A</v>
          </cell>
          <cell r="I16821" t="str">
            <v>A</v>
          </cell>
          <cell r="J16821" t="str">
            <v>A</v>
          </cell>
          <cell r="K16821" t="str">
            <v>A</v>
          </cell>
        </row>
        <row r="16822">
          <cell r="C16822" t="str">
            <v>548321|IK Pathan</v>
          </cell>
          <cell r="D16822">
            <v>113.29008146035945</v>
          </cell>
          <cell r="E16822">
            <v>113.25267983115225</v>
          </cell>
          <cell r="F16822">
            <v>113.18224777963121</v>
          </cell>
          <cell r="G16822">
            <v>113.24810092743176</v>
          </cell>
          <cell r="H16822" t="str">
            <v>A</v>
          </cell>
          <cell r="I16822" t="str">
            <v>A</v>
          </cell>
          <cell r="J16822" t="str">
            <v>A</v>
          </cell>
          <cell r="K16822" t="str">
            <v>A</v>
          </cell>
        </row>
        <row r="16823">
          <cell r="C16823" t="str">
            <v>1216530|R Tewatia</v>
          </cell>
          <cell r="D16823">
            <v>113.29028632560652</v>
          </cell>
          <cell r="E16823">
            <v>114.07254603807895</v>
          </cell>
          <cell r="F16823">
            <v>111.24977452594266</v>
          </cell>
          <cell r="G16823">
            <v>112.65702709381146</v>
          </cell>
          <cell r="H16823" t="str">
            <v>A</v>
          </cell>
          <cell r="I16823" t="str">
            <v>A</v>
          </cell>
          <cell r="J16823" t="str">
            <v>A</v>
          </cell>
          <cell r="K16823" t="str">
            <v>A</v>
          </cell>
        </row>
        <row r="16824">
          <cell r="C16824" t="str">
            <v>980917|AJ Finch</v>
          </cell>
          <cell r="D16824">
            <v>113.29256431965852</v>
          </cell>
          <cell r="E16824">
            <v>114.09313818506349</v>
          </cell>
          <cell r="F16824">
            <v>112.56517043835954</v>
          </cell>
          <cell r="G16824">
            <v>113.34380475523511</v>
          </cell>
          <cell r="H16824" t="str">
            <v>A</v>
          </cell>
          <cell r="I16824" t="str">
            <v>A</v>
          </cell>
          <cell r="J16824" t="str">
            <v>A</v>
          </cell>
          <cell r="K16824" t="str">
            <v>A</v>
          </cell>
        </row>
        <row r="16825">
          <cell r="C16825" t="str">
            <v>980979|KS Williamson</v>
          </cell>
          <cell r="D16825">
            <v>113.29366666666667</v>
          </cell>
          <cell r="E16825">
            <v>114.86972222222222</v>
          </cell>
          <cell r="F16825">
            <v>117.10228703703704</v>
          </cell>
          <cell r="G16825">
            <v>115.10015740740742</v>
          </cell>
          <cell r="H16825" t="str">
            <v>A</v>
          </cell>
          <cell r="I16825" t="str">
            <v>A</v>
          </cell>
          <cell r="J16825" t="str">
            <v>A</v>
          </cell>
          <cell r="K16825" t="str">
            <v>A</v>
          </cell>
        </row>
        <row r="16826">
          <cell r="C16826" t="str">
            <v>980973|JC Buttler</v>
          </cell>
          <cell r="D16826">
            <v>113.29381864623245</v>
          </cell>
          <cell r="E16826">
            <v>112.7437471264368</v>
          </cell>
          <cell r="F16826">
            <v>112.18118667518094</v>
          </cell>
          <cell r="G16826">
            <v>112.65048169433804</v>
          </cell>
          <cell r="H16826" t="str">
            <v>A</v>
          </cell>
          <cell r="I16826" t="str">
            <v>A</v>
          </cell>
          <cell r="J16826" t="str">
            <v>A</v>
          </cell>
          <cell r="K16826" t="str">
            <v>A</v>
          </cell>
        </row>
        <row r="16827">
          <cell r="C16827" t="str">
            <v>829745|RA Jadeja</v>
          </cell>
          <cell r="D16827">
            <v>113.2941052990635</v>
          </cell>
          <cell r="E16827">
            <v>113.16523549249688</v>
          </cell>
          <cell r="F16827">
            <v>113.37481165912106</v>
          </cell>
          <cell r="G16827">
            <v>113.26035637840194</v>
          </cell>
          <cell r="H16827" t="str">
            <v>A</v>
          </cell>
          <cell r="I16827" t="str">
            <v>A</v>
          </cell>
          <cell r="J16827" t="str">
            <v>A</v>
          </cell>
          <cell r="K16827" t="str">
            <v>A</v>
          </cell>
        </row>
        <row r="16828">
          <cell r="C16828" t="str">
            <v>1304095|RA Jadeja</v>
          </cell>
          <cell r="D16828">
            <v>113.29578182587974</v>
          </cell>
          <cell r="E16828">
            <v>113.23924818367668</v>
          </cell>
          <cell r="F16828">
            <v>113.33757407231469</v>
          </cell>
          <cell r="G16828">
            <v>113.30337982003975</v>
          </cell>
          <cell r="H16828" t="str">
            <v>A</v>
          </cell>
          <cell r="I16828" t="str">
            <v>A</v>
          </cell>
          <cell r="J16828" t="str">
            <v>A</v>
          </cell>
          <cell r="K16828" t="str">
            <v>A</v>
          </cell>
        </row>
        <row r="16829">
          <cell r="C16829" t="str">
            <v>419127|IK Pathan</v>
          </cell>
          <cell r="D16829">
            <v>113.29584692942929</v>
          </cell>
          <cell r="E16829">
            <v>113.37456668194967</v>
          </cell>
          <cell r="F16829">
            <v>113.48359746630076</v>
          </cell>
          <cell r="G16829">
            <v>113.47972591013389</v>
          </cell>
          <cell r="H16829" t="str">
            <v>A</v>
          </cell>
          <cell r="I16829" t="str">
            <v>A</v>
          </cell>
          <cell r="J16829" t="str">
            <v>A</v>
          </cell>
          <cell r="K16829" t="str">
            <v>A</v>
          </cell>
        </row>
        <row r="16830">
          <cell r="C16830" t="str">
            <v>392227|PA Patel</v>
          </cell>
          <cell r="D16830">
            <v>113.29828505856284</v>
          </cell>
          <cell r="E16830">
            <v>112.58757909731594</v>
          </cell>
          <cell r="F16830">
            <v>114.32772654499439</v>
          </cell>
          <cell r="G16830">
            <v>113.4152710138053</v>
          </cell>
          <cell r="H16830" t="str">
            <v>A</v>
          </cell>
          <cell r="I16830" t="str">
            <v>A</v>
          </cell>
          <cell r="J16830" t="str">
            <v>A</v>
          </cell>
          <cell r="K16830" t="str">
            <v>A</v>
          </cell>
        </row>
        <row r="16831">
          <cell r="C16831" t="str">
            <v>1254115|EJG Morgan</v>
          </cell>
          <cell r="D16831">
            <v>113.30148769614172</v>
          </cell>
          <cell r="E16831">
            <v>113.20007814480641</v>
          </cell>
          <cell r="F16831">
            <v>113.41135732543735</v>
          </cell>
          <cell r="G16831">
            <v>113.32150112044015</v>
          </cell>
          <cell r="H16831" t="str">
            <v>A</v>
          </cell>
          <cell r="I16831" t="str">
            <v>A</v>
          </cell>
          <cell r="J16831" t="str">
            <v>A</v>
          </cell>
          <cell r="K16831" t="str">
            <v>A</v>
          </cell>
        </row>
        <row r="16832">
          <cell r="C16832" t="str">
            <v>501245|JA Morkel</v>
          </cell>
          <cell r="D16832">
            <v>113.30268591542547</v>
          </cell>
          <cell r="E16832">
            <v>113.52498365449321</v>
          </cell>
          <cell r="F16832">
            <v>113.45540215694677</v>
          </cell>
          <cell r="G16832">
            <v>113.3610692906279</v>
          </cell>
          <cell r="H16832" t="str">
            <v>A</v>
          </cell>
          <cell r="I16832" t="str">
            <v>A</v>
          </cell>
          <cell r="J16832" t="str">
            <v>A</v>
          </cell>
          <cell r="K16832" t="str">
            <v>A</v>
          </cell>
        </row>
        <row r="16833">
          <cell r="C16833" t="str">
            <v>598024|KA Pollard</v>
          </cell>
          <cell r="D16833">
            <v>113.30447409017567</v>
          </cell>
          <cell r="E16833">
            <v>113.55320725086926</v>
          </cell>
          <cell r="F16833">
            <v>113.60628218753368</v>
          </cell>
          <cell r="G16833">
            <v>113.53620200626195</v>
          </cell>
          <cell r="H16833" t="str">
            <v>A</v>
          </cell>
          <cell r="I16833" t="str">
            <v>A</v>
          </cell>
          <cell r="J16833" t="str">
            <v>A</v>
          </cell>
          <cell r="K16833" t="str">
            <v>A</v>
          </cell>
        </row>
        <row r="16834">
          <cell r="C16834" t="str">
            <v>501247|TM Dilshan</v>
          </cell>
          <cell r="D16834">
            <v>113.30499333531786</v>
          </cell>
          <cell r="E16834">
            <v>114.24627924002307</v>
          </cell>
          <cell r="F16834">
            <v>113.52737791450382</v>
          </cell>
          <cell r="G16834">
            <v>113.68244210491979</v>
          </cell>
          <cell r="H16834" t="str">
            <v>A</v>
          </cell>
          <cell r="I16834" t="str">
            <v>A</v>
          </cell>
          <cell r="J16834" t="str">
            <v>A</v>
          </cell>
          <cell r="K16834" t="str">
            <v>A</v>
          </cell>
        </row>
        <row r="16835">
          <cell r="C16835" t="str">
            <v>729279|CM Gautam</v>
          </cell>
          <cell r="D16835">
            <v>113.30666666666667</v>
          </cell>
          <cell r="E16835">
            <v>110.355</v>
          </cell>
          <cell r="F16835">
            <v>108.67222222222222</v>
          </cell>
          <cell r="G16835">
            <v>109.62388888888889</v>
          </cell>
          <cell r="H16835" t="str">
            <v>A</v>
          </cell>
          <cell r="I16835" t="str">
            <v>A</v>
          </cell>
          <cell r="J16835" t="str">
            <v>A</v>
          </cell>
          <cell r="K16835" t="str">
            <v>A</v>
          </cell>
        </row>
        <row r="16836">
          <cell r="C16836" t="str">
            <v>1254089|RA Jadeja</v>
          </cell>
          <cell r="D16836">
            <v>113.30760287278088</v>
          </cell>
          <cell r="E16836">
            <v>113.49426299255164</v>
          </cell>
          <cell r="F16836">
            <v>113.30033013404925</v>
          </cell>
          <cell r="G16836">
            <v>113.36227587457864</v>
          </cell>
          <cell r="H16836" t="str">
            <v>A</v>
          </cell>
          <cell r="I16836" t="str">
            <v>A</v>
          </cell>
          <cell r="J16836" t="str">
            <v>A</v>
          </cell>
          <cell r="K16836" t="str">
            <v>A</v>
          </cell>
        </row>
        <row r="16837">
          <cell r="C16837" t="str">
            <v>1254080|RA Jadeja</v>
          </cell>
          <cell r="D16837">
            <v>113.30842577096345</v>
          </cell>
          <cell r="E16837">
            <v>113.28496175840344</v>
          </cell>
          <cell r="F16837">
            <v>113.12532538380746</v>
          </cell>
          <cell r="G16837">
            <v>113.21021696526832</v>
          </cell>
          <cell r="H16837" t="str">
            <v>A</v>
          </cell>
          <cell r="I16837" t="str">
            <v>A</v>
          </cell>
          <cell r="J16837" t="str">
            <v>A</v>
          </cell>
          <cell r="K16837" t="str">
            <v>A</v>
          </cell>
        </row>
        <row r="16838">
          <cell r="C16838" t="str">
            <v>598066|Gurkeerat Singh</v>
          </cell>
          <cell r="D16838">
            <v>113.30912283495616</v>
          </cell>
          <cell r="E16838">
            <v>112.26776173776172</v>
          </cell>
          <cell r="F16838">
            <v>113.44370444319433</v>
          </cell>
          <cell r="G16838">
            <v>112.80975366624354</v>
          </cell>
          <cell r="H16838" t="str">
            <v>A</v>
          </cell>
          <cell r="I16838" t="str">
            <v>A</v>
          </cell>
          <cell r="J16838" t="str">
            <v>A</v>
          </cell>
          <cell r="K16838" t="str">
            <v>A</v>
          </cell>
        </row>
        <row r="16839">
          <cell r="C16839" t="str">
            <v>501229|S Dhawan</v>
          </cell>
          <cell r="D16839">
            <v>113.30913832017279</v>
          </cell>
          <cell r="E16839">
            <v>113.10278198721547</v>
          </cell>
          <cell r="F16839">
            <v>113.4390821126877</v>
          </cell>
          <cell r="G16839">
            <v>113.26781369483137</v>
          </cell>
          <cell r="H16839" t="str">
            <v>A</v>
          </cell>
          <cell r="I16839" t="str">
            <v>A</v>
          </cell>
          <cell r="J16839" t="str">
            <v>A</v>
          </cell>
          <cell r="K16839" t="str">
            <v>A</v>
          </cell>
        </row>
        <row r="16840">
          <cell r="C16840" t="str">
            <v>1136574|SA Yadav</v>
          </cell>
          <cell r="D16840">
            <v>113.30934179214985</v>
          </cell>
          <cell r="E16840">
            <v>113.01554896612207</v>
          </cell>
          <cell r="F16840">
            <v>112.92463803986732</v>
          </cell>
          <cell r="G16840">
            <v>113.0756402530655</v>
          </cell>
          <cell r="H16840" t="str">
            <v>A</v>
          </cell>
          <cell r="I16840" t="str">
            <v>A</v>
          </cell>
          <cell r="J16840" t="str">
            <v>A</v>
          </cell>
          <cell r="K16840" t="str">
            <v>A</v>
          </cell>
        </row>
        <row r="16841">
          <cell r="C16841" t="str">
            <v>501223|NV Ojha</v>
          </cell>
          <cell r="D16841">
            <v>113.30938027938026</v>
          </cell>
          <cell r="E16841">
            <v>113.13125508384766</v>
          </cell>
          <cell r="F16841">
            <v>113.84763628345848</v>
          </cell>
          <cell r="G16841">
            <v>113.42822552268971</v>
          </cell>
          <cell r="H16841" t="str">
            <v>A</v>
          </cell>
          <cell r="I16841" t="str">
            <v>A</v>
          </cell>
          <cell r="J16841" t="str">
            <v>A</v>
          </cell>
          <cell r="K16841" t="str">
            <v>A</v>
          </cell>
        </row>
        <row r="16842">
          <cell r="C16842" t="str">
            <v>1178426|Mohammad Nabi</v>
          </cell>
          <cell r="D16842">
            <v>113.30985374985376</v>
          </cell>
          <cell r="E16842">
            <v>115.72677518427518</v>
          </cell>
          <cell r="F16842">
            <v>111.66838168038169</v>
          </cell>
          <cell r="G16842">
            <v>113.46604165854166</v>
          </cell>
          <cell r="H16842" t="str">
            <v>A</v>
          </cell>
          <cell r="I16842" t="str">
            <v>A</v>
          </cell>
          <cell r="J16842" t="str">
            <v>A</v>
          </cell>
          <cell r="K16842" t="str">
            <v>A</v>
          </cell>
        </row>
        <row r="16843">
          <cell r="C16843" t="str">
            <v>419157|V Kohli</v>
          </cell>
          <cell r="D16843">
            <v>113.31278795066152</v>
          </cell>
          <cell r="E16843">
            <v>113.85730719523822</v>
          </cell>
          <cell r="F16843">
            <v>113.45936776771158</v>
          </cell>
          <cell r="G16843">
            <v>113.51670186981242</v>
          </cell>
          <cell r="H16843" t="str">
            <v>A</v>
          </cell>
          <cell r="I16843" t="str">
            <v>A</v>
          </cell>
          <cell r="J16843" t="str">
            <v>A</v>
          </cell>
          <cell r="K16843" t="str">
            <v>A</v>
          </cell>
        </row>
        <row r="16844">
          <cell r="C16844" t="str">
            <v>392208|JH Kallis</v>
          </cell>
          <cell r="D16844">
            <v>113.31408739724681</v>
          </cell>
          <cell r="E16844">
            <v>115.20173068999235</v>
          </cell>
          <cell r="F16844">
            <v>112.58169680604857</v>
          </cell>
          <cell r="G16844">
            <v>113.77102587116019</v>
          </cell>
          <cell r="H16844" t="str">
            <v>A</v>
          </cell>
          <cell r="I16844" t="str">
            <v>A</v>
          </cell>
          <cell r="J16844" t="str">
            <v>A</v>
          </cell>
          <cell r="K16844" t="str">
            <v>A</v>
          </cell>
        </row>
        <row r="16845">
          <cell r="C16845" t="str">
            <v>501261|JA Morkel</v>
          </cell>
          <cell r="D16845">
            <v>113.31921484283954</v>
          </cell>
          <cell r="E16845">
            <v>113.09248447176856</v>
          </cell>
          <cell r="F16845">
            <v>113.38229480425274</v>
          </cell>
          <cell r="G16845">
            <v>113.3122276563671</v>
          </cell>
          <cell r="H16845" t="str">
            <v>A</v>
          </cell>
          <cell r="I16845" t="str">
            <v>A</v>
          </cell>
          <cell r="J16845" t="str">
            <v>A</v>
          </cell>
          <cell r="K16845" t="str">
            <v>A</v>
          </cell>
        </row>
        <row r="16846">
          <cell r="C16846" t="str">
            <v>1312198|M Vohra</v>
          </cell>
          <cell r="D16846">
            <v>113.3192393053435</v>
          </cell>
          <cell r="E16846">
            <v>113.38137303775515</v>
          </cell>
          <cell r="F16846">
            <v>113.40312853876181</v>
          </cell>
          <cell r="G16846">
            <v>113.3491119335456</v>
          </cell>
          <cell r="H16846" t="str">
            <v>A</v>
          </cell>
          <cell r="I16846" t="str">
            <v>A</v>
          </cell>
          <cell r="J16846" t="str">
            <v>A</v>
          </cell>
          <cell r="K16846" t="str">
            <v>A</v>
          </cell>
        </row>
        <row r="16847">
          <cell r="C16847" t="str">
            <v>1136573|CH Morris</v>
          </cell>
          <cell r="D16847">
            <v>113.32098685265352</v>
          </cell>
          <cell r="E16847">
            <v>112.93770966190321</v>
          </cell>
          <cell r="F16847">
            <v>113.14307423743521</v>
          </cell>
          <cell r="G16847">
            <v>113.16243453450288</v>
          </cell>
          <cell r="H16847" t="str">
            <v>A</v>
          </cell>
          <cell r="I16847" t="str">
            <v>A</v>
          </cell>
          <cell r="J16847" t="str">
            <v>A</v>
          </cell>
          <cell r="K16847" t="str">
            <v>A</v>
          </cell>
        </row>
        <row r="16848">
          <cell r="C16848" t="str">
            <v>829723|RA Jadeja</v>
          </cell>
          <cell r="D16848">
            <v>113.32172834364543</v>
          </cell>
          <cell r="E16848">
            <v>113.2941052990635</v>
          </cell>
          <cell r="F16848">
            <v>113.50537793642287</v>
          </cell>
          <cell r="G16848">
            <v>113.37481165912106</v>
          </cell>
          <cell r="H16848" t="str">
            <v>A</v>
          </cell>
          <cell r="I16848" t="str">
            <v>A</v>
          </cell>
          <cell r="J16848" t="str">
            <v>A</v>
          </cell>
          <cell r="K16848" t="str">
            <v>A</v>
          </cell>
        </row>
        <row r="16849">
          <cell r="C16849" t="str">
            <v>1178394|Ishan Kishan</v>
          </cell>
          <cell r="D16849">
            <v>113.32228248550089</v>
          </cell>
          <cell r="E16849">
            <v>112.98636763482823</v>
          </cell>
          <cell r="F16849">
            <v>113.76889569133863</v>
          </cell>
          <cell r="G16849">
            <v>113.39392987483437</v>
          </cell>
          <cell r="H16849" t="str">
            <v>A</v>
          </cell>
          <cell r="I16849" t="str">
            <v>A</v>
          </cell>
          <cell r="J16849" t="str">
            <v>A</v>
          </cell>
          <cell r="K16849" t="str">
            <v>A</v>
          </cell>
        </row>
        <row r="16850">
          <cell r="C16850" t="str">
            <v>1216523|EJG Morgan</v>
          </cell>
          <cell r="D16850">
            <v>113.32292376494658</v>
          </cell>
          <cell r="E16850">
            <v>113.40027702855868</v>
          </cell>
          <cell r="F16850">
            <v>112.99278129597975</v>
          </cell>
          <cell r="G16850">
            <v>113.23112009062676</v>
          </cell>
          <cell r="H16850" t="str">
            <v>A</v>
          </cell>
          <cell r="I16850" t="str">
            <v>A</v>
          </cell>
          <cell r="J16850" t="str">
            <v>A</v>
          </cell>
          <cell r="K16850" t="str">
            <v>A</v>
          </cell>
        </row>
        <row r="16851">
          <cell r="C16851" t="str">
            <v>1304089|RM Patidar</v>
          </cell>
          <cell r="D16851">
            <v>113.32575757575758</v>
          </cell>
          <cell r="E16851">
            <v>118.56313131313131</v>
          </cell>
          <cell r="F16851">
            <v>113.34890572390573</v>
          </cell>
          <cell r="G16851">
            <v>115.49452861952862</v>
          </cell>
          <cell r="H16851" t="str">
            <v>A</v>
          </cell>
          <cell r="I16851" t="str">
            <v>A</v>
          </cell>
          <cell r="J16851" t="str">
            <v>A</v>
          </cell>
          <cell r="K16851" t="str">
            <v>A</v>
          </cell>
        </row>
        <row r="16852">
          <cell r="C16852" t="str">
            <v>1304099|RK Singh</v>
          </cell>
          <cell r="D16852">
            <v>113.32757575757574</v>
          </cell>
          <cell r="E16852">
            <v>112.50861111111111</v>
          </cell>
          <cell r="F16852">
            <v>111.60646352413018</v>
          </cell>
          <cell r="G16852">
            <v>112.39884006734007</v>
          </cell>
          <cell r="H16852" t="str">
            <v>A</v>
          </cell>
          <cell r="I16852" t="str">
            <v>A</v>
          </cell>
          <cell r="J16852" t="str">
            <v>A</v>
          </cell>
          <cell r="K16852" t="str">
            <v>A</v>
          </cell>
        </row>
        <row r="16853">
          <cell r="C16853" t="str">
            <v>598018|MK Pandey</v>
          </cell>
          <cell r="D16853">
            <v>113.33285443906286</v>
          </cell>
          <cell r="E16853">
            <v>113.0686384771345</v>
          </cell>
          <cell r="F16853">
            <v>113.57801295262448</v>
          </cell>
          <cell r="G16853">
            <v>113.28181539567701</v>
          </cell>
          <cell r="H16853" t="str">
            <v>A</v>
          </cell>
          <cell r="I16853" t="str">
            <v>A</v>
          </cell>
          <cell r="J16853" t="str">
            <v>A</v>
          </cell>
          <cell r="K16853" t="str">
            <v>A</v>
          </cell>
        </row>
        <row r="16854">
          <cell r="C16854" t="str">
            <v>1304050|KH Pandya</v>
          </cell>
          <cell r="D16854">
            <v>113.33288977665897</v>
          </cell>
          <cell r="E16854">
            <v>113.48527706556384</v>
          </cell>
          <cell r="F16854">
            <v>113.43734528125241</v>
          </cell>
          <cell r="G16854">
            <v>113.40492519539519</v>
          </cell>
          <cell r="H16854" t="str">
            <v>A</v>
          </cell>
          <cell r="I16854" t="str">
            <v>A</v>
          </cell>
          <cell r="J16854" t="str">
            <v>A</v>
          </cell>
          <cell r="K16854" t="str">
            <v>A</v>
          </cell>
        </row>
        <row r="16855">
          <cell r="C16855" t="str">
            <v>1216542|N Pooran</v>
          </cell>
          <cell r="D16855">
            <v>113.33478436988017</v>
          </cell>
          <cell r="E16855">
            <v>115.6504974732198</v>
          </cell>
          <cell r="F16855">
            <v>113.68250400038754</v>
          </cell>
          <cell r="G16855">
            <v>114.21129235275573</v>
          </cell>
          <cell r="H16855" t="str">
            <v>A</v>
          </cell>
          <cell r="I16855" t="str">
            <v>A</v>
          </cell>
          <cell r="J16855" t="str">
            <v>A</v>
          </cell>
          <cell r="K16855" t="str">
            <v>A</v>
          </cell>
        </row>
        <row r="16856">
          <cell r="C16856" t="str">
            <v>1304084|RA Jadeja</v>
          </cell>
          <cell r="D16856">
            <v>113.34183094050155</v>
          </cell>
          <cell r="E16856">
            <v>113.37510945056283</v>
          </cell>
          <cell r="F16856">
            <v>113.396579228696</v>
          </cell>
          <cell r="G16856">
            <v>113.3863482454686</v>
          </cell>
          <cell r="H16856" t="str">
            <v>A</v>
          </cell>
          <cell r="I16856" t="str">
            <v>A</v>
          </cell>
          <cell r="J16856" t="str">
            <v>A</v>
          </cell>
          <cell r="K16856" t="str">
            <v>A</v>
          </cell>
        </row>
        <row r="16857">
          <cell r="C16857" t="str">
            <v>980943|EJG Morgan</v>
          </cell>
          <cell r="D16857">
            <v>113.34206923802331</v>
          </cell>
          <cell r="E16857">
            <v>112.85651750707272</v>
          </cell>
          <cell r="F16857">
            <v>113.16690418916049</v>
          </cell>
          <cell r="G16857">
            <v>113.08339470698735</v>
          </cell>
          <cell r="H16857" t="str">
            <v>A</v>
          </cell>
          <cell r="I16857" t="str">
            <v>A</v>
          </cell>
          <cell r="J16857" t="str">
            <v>A</v>
          </cell>
          <cell r="K16857" t="str">
            <v>A</v>
          </cell>
        </row>
        <row r="16858">
          <cell r="C16858" t="str">
            <v>733971|AD Russell</v>
          </cell>
          <cell r="D16858">
            <v>113.34296796796797</v>
          </cell>
          <cell r="E16858">
            <v>109.57437437437439</v>
          </cell>
          <cell r="F16858">
            <v>116.37152430207986</v>
          </cell>
          <cell r="G16858">
            <v>112.408661439217</v>
          </cell>
          <cell r="H16858" t="str">
            <v>A</v>
          </cell>
          <cell r="I16858" t="str">
            <v>A</v>
          </cell>
          <cell r="J16858" t="str">
            <v>A</v>
          </cell>
          <cell r="K16858" t="str">
            <v>A</v>
          </cell>
        </row>
        <row r="16859">
          <cell r="C16859" t="str">
            <v>548369|Mandeep Singh</v>
          </cell>
          <cell r="D16859">
            <v>113.3438362861294</v>
          </cell>
          <cell r="E16859">
            <v>113.91079646298039</v>
          </cell>
          <cell r="F16859">
            <v>112.22828790480277</v>
          </cell>
          <cell r="G16859">
            <v>113.31285200083558</v>
          </cell>
          <cell r="H16859" t="str">
            <v>A</v>
          </cell>
          <cell r="I16859" t="str">
            <v>A</v>
          </cell>
          <cell r="J16859" t="str">
            <v>A</v>
          </cell>
          <cell r="K16859" t="str">
            <v>A</v>
          </cell>
        </row>
        <row r="16860">
          <cell r="C16860" t="str">
            <v>1254073|M Vohra</v>
          </cell>
          <cell r="D16860">
            <v>113.34672345753815</v>
          </cell>
          <cell r="E16860">
            <v>113.3192393053435</v>
          </cell>
          <cell r="F16860">
            <v>113.53643191603847</v>
          </cell>
          <cell r="G16860">
            <v>113.40312853876181</v>
          </cell>
          <cell r="H16860" t="str">
            <v>A</v>
          </cell>
          <cell r="I16860" t="str">
            <v>A</v>
          </cell>
          <cell r="J16860" t="str">
            <v>A</v>
          </cell>
          <cell r="K16860" t="str">
            <v>A</v>
          </cell>
        </row>
        <row r="16861">
          <cell r="C16861" t="str">
            <v>829733|WP Saha</v>
          </cell>
          <cell r="D16861">
            <v>113.34723493439402</v>
          </cell>
          <cell r="E16861">
            <v>113.2395186025186</v>
          </cell>
          <cell r="F16861">
            <v>113.20053972045191</v>
          </cell>
          <cell r="G16861">
            <v>113.1932202005213</v>
          </cell>
          <cell r="H16861" t="str">
            <v>A</v>
          </cell>
          <cell r="I16861" t="str">
            <v>A</v>
          </cell>
          <cell r="J16861" t="str">
            <v>A</v>
          </cell>
          <cell r="K16861" t="str">
            <v>A</v>
          </cell>
        </row>
        <row r="16862">
          <cell r="C16862" t="str">
            <v>829727|KL Rahul</v>
          </cell>
          <cell r="D16862">
            <v>113.35258838383839</v>
          </cell>
          <cell r="E16862">
            <v>112.08460335960338</v>
          </cell>
          <cell r="F16862">
            <v>111.90546564126112</v>
          </cell>
          <cell r="G16862">
            <v>112.10727787224</v>
          </cell>
          <cell r="H16862" t="str">
            <v>A</v>
          </cell>
          <cell r="I16862" t="str">
            <v>A</v>
          </cell>
          <cell r="J16862" t="str">
            <v>A</v>
          </cell>
          <cell r="K16862" t="str">
            <v>A</v>
          </cell>
        </row>
        <row r="16863">
          <cell r="C16863" t="str">
            <v>980963|M Vohra</v>
          </cell>
          <cell r="D16863">
            <v>113.35582663870098</v>
          </cell>
          <cell r="E16863">
            <v>112.74845705624158</v>
          </cell>
          <cell r="F16863">
            <v>113.59164561814987</v>
          </cell>
          <cell r="G16863">
            <v>113.23031224628055</v>
          </cell>
          <cell r="H16863" t="str">
            <v>A</v>
          </cell>
          <cell r="I16863" t="str">
            <v>A</v>
          </cell>
          <cell r="J16863" t="str">
            <v>A</v>
          </cell>
          <cell r="K16863" t="str">
            <v>A</v>
          </cell>
        </row>
        <row r="16864">
          <cell r="C16864" t="str">
            <v>1312200|YBK Jaiswal</v>
          </cell>
          <cell r="D16864">
            <v>113.3560563111003</v>
          </cell>
          <cell r="E16864">
            <v>113.27187994974813</v>
          </cell>
          <cell r="F16864">
            <v>113.59119852934786</v>
          </cell>
          <cell r="G16864">
            <v>113.36392551951478</v>
          </cell>
          <cell r="H16864" t="str">
            <v>A</v>
          </cell>
          <cell r="I16864" t="str">
            <v>A</v>
          </cell>
          <cell r="J16864" t="str">
            <v>A</v>
          </cell>
          <cell r="K16864" t="str">
            <v>A</v>
          </cell>
        </row>
        <row r="16865">
          <cell r="C16865" t="str">
            <v>598051|DJG Sammy</v>
          </cell>
          <cell r="D16865">
            <v>113.35648148148148</v>
          </cell>
          <cell r="E16865">
            <v>112.26918518518519</v>
          </cell>
          <cell r="F16865">
            <v>114.58899176954732</v>
          </cell>
          <cell r="G16865">
            <v>112.66328806584363</v>
          </cell>
          <cell r="H16865" t="str">
            <v>A</v>
          </cell>
          <cell r="I16865" t="str">
            <v>A</v>
          </cell>
          <cell r="J16865" t="str">
            <v>A</v>
          </cell>
          <cell r="K16865" t="str">
            <v>A</v>
          </cell>
        </row>
        <row r="16866">
          <cell r="C16866" t="str">
            <v>392233|NK Patel</v>
          </cell>
          <cell r="D16866">
            <v>113.35862068965517</v>
          </cell>
          <cell r="E16866">
            <v>113.04885057471263</v>
          </cell>
          <cell r="F16866">
            <v>116.80153256704982</v>
          </cell>
          <cell r="G16866">
            <v>114.11858237547892</v>
          </cell>
          <cell r="H16866" t="str">
            <v>A</v>
          </cell>
          <cell r="I16866" t="str">
            <v>A</v>
          </cell>
          <cell r="J16866" t="str">
            <v>A</v>
          </cell>
          <cell r="K16866" t="str">
            <v>A</v>
          </cell>
        </row>
        <row r="16867">
          <cell r="C16867" t="str">
            <v>980913|WP Saha</v>
          </cell>
          <cell r="D16867">
            <v>113.35892483950673</v>
          </cell>
          <cell r="E16867">
            <v>113.1056103686382</v>
          </cell>
          <cell r="F16867">
            <v>113.35786098777685</v>
          </cell>
          <cell r="G16867">
            <v>113.24332865127484</v>
          </cell>
          <cell r="H16867" t="str">
            <v>A</v>
          </cell>
          <cell r="I16867" t="str">
            <v>A</v>
          </cell>
          <cell r="J16867" t="str">
            <v>A</v>
          </cell>
          <cell r="K16867" t="str">
            <v>A</v>
          </cell>
        </row>
        <row r="16868">
          <cell r="C16868" t="str">
            <v>1216522|Gurkeerat Singh</v>
          </cell>
          <cell r="D16868">
            <v>113.36163314486303</v>
          </cell>
          <cell r="E16868">
            <v>113.57577401115778</v>
          </cell>
          <cell r="F16868">
            <v>113.30297158922191</v>
          </cell>
          <cell r="G16868">
            <v>113.43717013644248</v>
          </cell>
          <cell r="H16868" t="str">
            <v>A</v>
          </cell>
          <cell r="I16868" t="str">
            <v>A</v>
          </cell>
          <cell r="J16868" t="str">
            <v>A</v>
          </cell>
          <cell r="K16868" t="str">
            <v>A</v>
          </cell>
        </row>
        <row r="16869">
          <cell r="C16869" t="str">
            <v>1216519|MM Ali</v>
          </cell>
          <cell r="D16869">
            <v>113.36413235458564</v>
          </cell>
          <cell r="E16869">
            <v>112.82319019761326</v>
          </cell>
          <cell r="F16869">
            <v>113.87165805859046</v>
          </cell>
          <cell r="G16869">
            <v>113.58097554212269</v>
          </cell>
          <cell r="H16869" t="str">
            <v>A</v>
          </cell>
          <cell r="I16869" t="str">
            <v>A</v>
          </cell>
          <cell r="J16869" t="str">
            <v>A</v>
          </cell>
          <cell r="K16869" t="str">
            <v>A</v>
          </cell>
        </row>
        <row r="16870">
          <cell r="C16870" t="str">
            <v>1136587|DJ Bravo</v>
          </cell>
          <cell r="D16870">
            <v>113.3647312515412</v>
          </cell>
          <cell r="E16870">
            <v>113.20743549002923</v>
          </cell>
          <cell r="F16870">
            <v>113.25042881166685</v>
          </cell>
          <cell r="G16870">
            <v>113.27843553202365</v>
          </cell>
          <cell r="H16870" t="str">
            <v>A</v>
          </cell>
          <cell r="I16870" t="str">
            <v>A</v>
          </cell>
          <cell r="J16870" t="str">
            <v>A</v>
          </cell>
          <cell r="K16870" t="str">
            <v>A</v>
          </cell>
        </row>
        <row r="16871">
          <cell r="C16871" t="str">
            <v>598037|Mandeep Singh</v>
          </cell>
          <cell r="D16871">
            <v>113.36708261369201</v>
          </cell>
          <cell r="E16871">
            <v>113.25443478744388</v>
          </cell>
          <cell r="F16871">
            <v>113.26529205162262</v>
          </cell>
          <cell r="G16871">
            <v>113.53420688704291</v>
          </cell>
          <cell r="H16871" t="str">
            <v>A</v>
          </cell>
          <cell r="I16871" t="str">
            <v>A</v>
          </cell>
          <cell r="J16871" t="str">
            <v>A</v>
          </cell>
          <cell r="K16871" t="str">
            <v>A</v>
          </cell>
        </row>
        <row r="16872">
          <cell r="C16872" t="str">
            <v>336010|MV Boucher</v>
          </cell>
          <cell r="D16872">
            <v>113.36733333333333</v>
          </cell>
          <cell r="E16872">
            <v>118.24361111111112</v>
          </cell>
          <cell r="F16872">
            <v>111.66901851851851</v>
          </cell>
          <cell r="G16872">
            <v>113.81503703703704</v>
          </cell>
          <cell r="H16872" t="str">
            <v>A</v>
          </cell>
          <cell r="I16872" t="str">
            <v>A</v>
          </cell>
          <cell r="J16872" t="str">
            <v>A</v>
          </cell>
          <cell r="K16872" t="str">
            <v>A</v>
          </cell>
        </row>
        <row r="16873">
          <cell r="C16873" t="str">
            <v>501212|AM Nayar</v>
          </cell>
          <cell r="D16873">
            <v>113.36846967846971</v>
          </cell>
          <cell r="E16873">
            <v>113.20667450519305</v>
          </cell>
          <cell r="F16873">
            <v>113.95090491339938</v>
          </cell>
          <cell r="G16873">
            <v>113.49583183547138</v>
          </cell>
          <cell r="H16873" t="str">
            <v>A</v>
          </cell>
          <cell r="I16873" t="str">
            <v>A</v>
          </cell>
          <cell r="J16873" t="str">
            <v>A</v>
          </cell>
          <cell r="K16873" t="str">
            <v>A</v>
          </cell>
        </row>
        <row r="16874">
          <cell r="C16874" t="str">
            <v>1304051|N Pooran</v>
          </cell>
          <cell r="D16874">
            <v>113.36900852424881</v>
          </cell>
          <cell r="E16874">
            <v>112.74224676344704</v>
          </cell>
          <cell r="F16874">
            <v>113.16137013395058</v>
          </cell>
          <cell r="G16874">
            <v>113.03210719238287</v>
          </cell>
          <cell r="H16874" t="str">
            <v>A</v>
          </cell>
          <cell r="I16874" t="str">
            <v>A</v>
          </cell>
          <cell r="J16874" t="str">
            <v>A</v>
          </cell>
          <cell r="K16874" t="str">
            <v>A</v>
          </cell>
        </row>
        <row r="16875">
          <cell r="C16875" t="str">
            <v>1254104|MM Ali</v>
          </cell>
          <cell r="D16875">
            <v>113.37027429501765</v>
          </cell>
          <cell r="E16875">
            <v>112.67562164162416</v>
          </cell>
          <cell r="F16875">
            <v>113.53460098560343</v>
          </cell>
          <cell r="G16875">
            <v>113.09218846561748</v>
          </cell>
          <cell r="H16875" t="str">
            <v>A</v>
          </cell>
          <cell r="I16875" t="str">
            <v>A</v>
          </cell>
          <cell r="J16875" t="str">
            <v>A</v>
          </cell>
          <cell r="K16875" t="str">
            <v>A</v>
          </cell>
        </row>
        <row r="16876">
          <cell r="C16876" t="str">
            <v>501208|V Kohli</v>
          </cell>
          <cell r="D16876">
            <v>113.37097113614354</v>
          </cell>
          <cell r="E16876">
            <v>114.49779979004116</v>
          </cell>
          <cell r="F16876">
            <v>113.52962295466041</v>
          </cell>
          <cell r="G16876">
            <v>113.80886819003088</v>
          </cell>
          <cell r="H16876" t="str">
            <v>A</v>
          </cell>
          <cell r="I16876" t="str">
            <v>A</v>
          </cell>
          <cell r="J16876" t="str">
            <v>A</v>
          </cell>
          <cell r="K16876" t="str">
            <v>A</v>
          </cell>
        </row>
        <row r="16877">
          <cell r="C16877" t="str">
            <v>1082626|CH Morris</v>
          </cell>
          <cell r="D16877">
            <v>113.37344636844637</v>
          </cell>
          <cell r="E16877">
            <v>112.80109650294835</v>
          </cell>
          <cell r="F16877">
            <v>113.09921583026028</v>
          </cell>
          <cell r="G16877">
            <v>113.22097569819299</v>
          </cell>
          <cell r="H16877" t="str">
            <v>A</v>
          </cell>
          <cell r="I16877" t="str">
            <v>A</v>
          </cell>
          <cell r="J16877" t="str">
            <v>A</v>
          </cell>
          <cell r="K16877" t="str">
            <v>A</v>
          </cell>
        </row>
        <row r="16878">
          <cell r="C16878" t="str">
            <v>1216502|Gurkeerat Singh</v>
          </cell>
          <cell r="D16878">
            <v>113.3741032533066</v>
          </cell>
          <cell r="E16878">
            <v>113.36163314486303</v>
          </cell>
          <cell r="F16878">
            <v>113.19908145878475</v>
          </cell>
          <cell r="G16878">
            <v>113.30297158922191</v>
          </cell>
          <cell r="H16878" t="str">
            <v>A</v>
          </cell>
          <cell r="I16878" t="str">
            <v>A</v>
          </cell>
          <cell r="J16878" t="str">
            <v>A</v>
          </cell>
          <cell r="K16878" t="str">
            <v>A</v>
          </cell>
        </row>
        <row r="16879">
          <cell r="C16879" t="str">
            <v>1304085|Shahbaz Ahmed</v>
          </cell>
          <cell r="D16879">
            <v>113.3741462241462</v>
          </cell>
          <cell r="E16879">
            <v>112.98275869809201</v>
          </cell>
          <cell r="F16879">
            <v>113.78629200018086</v>
          </cell>
          <cell r="G16879">
            <v>113.55874729385839</v>
          </cell>
          <cell r="H16879" t="str">
            <v>A</v>
          </cell>
          <cell r="I16879" t="str">
            <v>A</v>
          </cell>
          <cell r="J16879" t="str">
            <v>A</v>
          </cell>
          <cell r="K16879" t="str">
            <v>A</v>
          </cell>
        </row>
        <row r="16880">
          <cell r="C16880" t="str">
            <v>419132|IK Pathan</v>
          </cell>
          <cell r="D16880">
            <v>113.37456668194967</v>
          </cell>
          <cell r="E16880">
            <v>113.598891968779</v>
          </cell>
          <cell r="F16880">
            <v>113.47972591013389</v>
          </cell>
          <cell r="G16880">
            <v>113.42310186005265</v>
          </cell>
          <cell r="H16880" t="str">
            <v>A</v>
          </cell>
          <cell r="I16880" t="str">
            <v>A</v>
          </cell>
          <cell r="J16880" t="str">
            <v>A</v>
          </cell>
          <cell r="K16880" t="str">
            <v>A</v>
          </cell>
        </row>
        <row r="16881">
          <cell r="C16881" t="str">
            <v>598004|MC Henriques</v>
          </cell>
          <cell r="D16881">
            <v>113.375</v>
          </cell>
          <cell r="E16881">
            <v>118.6</v>
          </cell>
          <cell r="F16881">
            <v>114.93055555555556</v>
          </cell>
          <cell r="G16881">
            <v>114.71388888888889</v>
          </cell>
          <cell r="H16881" t="str">
            <v>A</v>
          </cell>
          <cell r="I16881" t="str">
            <v>A</v>
          </cell>
          <cell r="J16881" t="str">
            <v>A</v>
          </cell>
          <cell r="K16881" t="str">
            <v>A</v>
          </cell>
        </row>
        <row r="16882">
          <cell r="C16882" t="str">
            <v>1304092|RA Jadeja</v>
          </cell>
          <cell r="D16882">
            <v>113.37510945056283</v>
          </cell>
          <cell r="E16882">
            <v>113.29578182587974</v>
          </cell>
          <cell r="F16882">
            <v>113.3863482454686</v>
          </cell>
          <cell r="G16882">
            <v>113.33757407231469</v>
          </cell>
          <cell r="H16882" t="str">
            <v>A</v>
          </cell>
          <cell r="I16882" t="str">
            <v>A</v>
          </cell>
          <cell r="J16882" t="str">
            <v>A</v>
          </cell>
          <cell r="K16882" t="str">
            <v>A</v>
          </cell>
        </row>
        <row r="16883">
          <cell r="C16883" t="str">
            <v>1304099|KH Pandya</v>
          </cell>
          <cell r="D16883">
            <v>113.37531149697912</v>
          </cell>
          <cell r="E16883">
            <v>113.55410502233381</v>
          </cell>
          <cell r="F16883">
            <v>113.3497499592886</v>
          </cell>
          <cell r="G16883">
            <v>113.40623103355614</v>
          </cell>
          <cell r="H16883" t="str">
            <v>A</v>
          </cell>
          <cell r="I16883" t="str">
            <v>A</v>
          </cell>
          <cell r="J16883" t="str">
            <v>A</v>
          </cell>
          <cell r="K16883" t="str">
            <v>A</v>
          </cell>
        </row>
        <row r="16884">
          <cell r="C16884" t="str">
            <v>1254074|KH Pandya</v>
          </cell>
          <cell r="D16884">
            <v>113.37609263084795</v>
          </cell>
          <cell r="E16884">
            <v>113.23970404002782</v>
          </cell>
          <cell r="F16884">
            <v>113.64062375899501</v>
          </cell>
          <cell r="G16884">
            <v>113.43271917074594</v>
          </cell>
          <cell r="H16884" t="str">
            <v>A</v>
          </cell>
          <cell r="I16884" t="str">
            <v>A</v>
          </cell>
          <cell r="J16884" t="str">
            <v>A</v>
          </cell>
          <cell r="K16884" t="str">
            <v>A</v>
          </cell>
        </row>
        <row r="16885">
          <cell r="C16885" t="str">
            <v>980917|DJ Bravo</v>
          </cell>
          <cell r="D16885">
            <v>113.37826603581048</v>
          </cell>
          <cell r="E16885">
            <v>113.13690122975757</v>
          </cell>
          <cell r="F16885">
            <v>113.33134109457409</v>
          </cell>
          <cell r="G16885">
            <v>113.24723141491575</v>
          </cell>
          <cell r="H16885" t="str">
            <v>A</v>
          </cell>
          <cell r="I16885" t="str">
            <v>A</v>
          </cell>
          <cell r="J16885" t="str">
            <v>A</v>
          </cell>
          <cell r="K16885" t="str">
            <v>A</v>
          </cell>
        </row>
        <row r="16886">
          <cell r="C16886" t="str">
            <v>501256|AC Blizzard</v>
          </cell>
          <cell r="D16886">
            <v>113.37864197530864</v>
          </cell>
          <cell r="E16886">
            <v>110.47148148148148</v>
          </cell>
          <cell r="F16886">
            <v>111.18954732510288</v>
          </cell>
          <cell r="G16886">
            <v>113.33226337448559</v>
          </cell>
          <cell r="H16886" t="str">
            <v>A</v>
          </cell>
          <cell r="I16886" t="str">
            <v>A</v>
          </cell>
          <cell r="J16886" t="str">
            <v>A</v>
          </cell>
          <cell r="K16886" t="str">
            <v>A</v>
          </cell>
        </row>
        <row r="16887">
          <cell r="C16887" t="str">
            <v>1178408|SW Billings</v>
          </cell>
          <cell r="D16887">
            <v>113.37865421412357</v>
          </cell>
          <cell r="E16887">
            <v>112.51240925548549</v>
          </cell>
          <cell r="F16887">
            <v>114.31239528116545</v>
          </cell>
          <cell r="G16887">
            <v>113.35698586431378</v>
          </cell>
          <cell r="H16887" t="str">
            <v>A</v>
          </cell>
          <cell r="I16887" t="str">
            <v>A</v>
          </cell>
          <cell r="J16887" t="str">
            <v>A</v>
          </cell>
          <cell r="K16887" t="str">
            <v>A</v>
          </cell>
        </row>
        <row r="16888">
          <cell r="C16888" t="str">
            <v>1254111|R Tewatia</v>
          </cell>
          <cell r="D16888">
            <v>113.37878149260544</v>
          </cell>
          <cell r="E16888">
            <v>112.92478371761284</v>
          </cell>
          <cell r="F16888">
            <v>113.10694824052128</v>
          </cell>
          <cell r="G16888">
            <v>113.03306120815587</v>
          </cell>
          <cell r="H16888" t="str">
            <v>A</v>
          </cell>
          <cell r="I16888" t="str">
            <v>A</v>
          </cell>
          <cell r="J16888" t="str">
            <v>A</v>
          </cell>
          <cell r="K16888" t="str">
            <v>A</v>
          </cell>
        </row>
        <row r="16889">
          <cell r="C16889" t="str">
            <v>419154|V Kohli</v>
          </cell>
          <cell r="D16889">
            <v>113.38001046353754</v>
          </cell>
          <cell r="E16889">
            <v>113.31278795066152</v>
          </cell>
          <cell r="F16889">
            <v>113.16949340332833</v>
          </cell>
          <cell r="G16889">
            <v>113.45936776771158</v>
          </cell>
          <cell r="H16889" t="str">
            <v>A</v>
          </cell>
          <cell r="I16889" t="str">
            <v>A</v>
          </cell>
          <cell r="J16889" t="str">
            <v>A</v>
          </cell>
          <cell r="K16889" t="str">
            <v>A</v>
          </cell>
        </row>
        <row r="16890">
          <cell r="C16890" t="str">
            <v>1312198|KH Pandya</v>
          </cell>
          <cell r="D16890">
            <v>113.38095839626797</v>
          </cell>
          <cell r="E16890">
            <v>113.21462884855582</v>
          </cell>
          <cell r="F16890">
            <v>113.44408070938549</v>
          </cell>
          <cell r="G16890">
            <v>113.33092198479282</v>
          </cell>
          <cell r="H16890" t="str">
            <v>A</v>
          </cell>
          <cell r="I16890" t="str">
            <v>A</v>
          </cell>
          <cell r="J16890" t="str">
            <v>A</v>
          </cell>
          <cell r="K16890" t="str">
            <v>A</v>
          </cell>
        </row>
        <row r="16891">
          <cell r="C16891" t="str">
            <v>501269|KA Pollard</v>
          </cell>
          <cell r="D16891">
            <v>113.38156180688441</v>
          </cell>
          <cell r="E16891">
            <v>112.96387509218479</v>
          </cell>
          <cell r="F16891">
            <v>113.26712144865085</v>
          </cell>
          <cell r="G16891">
            <v>113.19713814556258</v>
          </cell>
          <cell r="H16891" t="str">
            <v>A</v>
          </cell>
          <cell r="I16891" t="str">
            <v>A</v>
          </cell>
          <cell r="J16891" t="str">
            <v>A</v>
          </cell>
          <cell r="K16891" t="str">
            <v>A</v>
          </cell>
        </row>
        <row r="16892">
          <cell r="C16892" t="str">
            <v>1304088|KH Pandya</v>
          </cell>
          <cell r="D16892">
            <v>113.3846617995312</v>
          </cell>
          <cell r="E16892">
            <v>113.28927658135548</v>
          </cell>
          <cell r="F16892">
            <v>113.4513170426934</v>
          </cell>
          <cell r="G16892">
            <v>113.40862077924832</v>
          </cell>
          <cell r="H16892" t="str">
            <v>A</v>
          </cell>
          <cell r="I16892" t="str">
            <v>A</v>
          </cell>
          <cell r="J16892" t="str">
            <v>A</v>
          </cell>
          <cell r="K16892" t="str">
            <v>A</v>
          </cell>
        </row>
        <row r="16893">
          <cell r="C16893" t="str">
            <v>1304081|LH Ferguson</v>
          </cell>
          <cell r="D16893">
            <v>113.38500000000001</v>
          </cell>
          <cell r="E16893">
            <v>110.64400000000001</v>
          </cell>
          <cell r="F16893">
            <v>111.52833333333335</v>
          </cell>
          <cell r="G16893">
            <v>111.90300000000001</v>
          </cell>
          <cell r="H16893" t="str">
            <v>A</v>
          </cell>
          <cell r="I16893" t="str">
            <v>A</v>
          </cell>
          <cell r="J16893" t="str">
            <v>A</v>
          </cell>
          <cell r="K16893" t="str">
            <v>A</v>
          </cell>
        </row>
        <row r="16894">
          <cell r="C16894" t="str">
            <v>419121|IK Pathan</v>
          </cell>
          <cell r="D16894">
            <v>113.3861813504503</v>
          </cell>
          <cell r="E16894">
            <v>113.76876411902273</v>
          </cell>
          <cell r="F16894">
            <v>112.58797414989594</v>
          </cell>
          <cell r="G16894">
            <v>113.09198923650848</v>
          </cell>
          <cell r="H16894" t="str">
            <v>A</v>
          </cell>
          <cell r="I16894" t="str">
            <v>A</v>
          </cell>
          <cell r="J16894" t="str">
            <v>A</v>
          </cell>
          <cell r="K16894" t="str">
            <v>A</v>
          </cell>
        </row>
        <row r="16895">
          <cell r="C16895" t="str">
            <v>980961|Q de Kock</v>
          </cell>
          <cell r="D16895">
            <v>113.38657828406028</v>
          </cell>
          <cell r="E16895">
            <v>113.8630827031906</v>
          </cell>
          <cell r="F16895">
            <v>113.95133716102673</v>
          </cell>
          <cell r="G16895">
            <v>113.75775713273447</v>
          </cell>
          <cell r="H16895" t="str">
            <v>A</v>
          </cell>
          <cell r="I16895" t="str">
            <v>A</v>
          </cell>
          <cell r="J16895" t="str">
            <v>A</v>
          </cell>
          <cell r="K16895" t="str">
            <v>A</v>
          </cell>
        </row>
        <row r="16896">
          <cell r="C16896" t="str">
            <v>1136589|M Vohra</v>
          </cell>
          <cell r="D16896">
            <v>113.38750689748559</v>
          </cell>
          <cell r="E16896">
            <v>113.10972434505237</v>
          </cell>
          <cell r="F16896">
            <v>113.5544118788189</v>
          </cell>
          <cell r="G16896">
            <v>113.42066480193863</v>
          </cell>
          <cell r="H16896" t="str">
            <v>A</v>
          </cell>
          <cell r="I16896" t="str">
            <v>A</v>
          </cell>
          <cell r="J16896" t="str">
            <v>A</v>
          </cell>
          <cell r="K16896" t="str">
            <v>A</v>
          </cell>
        </row>
        <row r="16897">
          <cell r="C16897" t="str">
            <v>392209|HH Gibbs</v>
          </cell>
          <cell r="D16897">
            <v>113.38763155363155</v>
          </cell>
          <cell r="E16897">
            <v>112.48502620315121</v>
          </cell>
          <cell r="F16897">
            <v>114.14895010809296</v>
          </cell>
          <cell r="G16897">
            <v>113.21305591824044</v>
          </cell>
          <cell r="H16897" t="str">
            <v>A</v>
          </cell>
          <cell r="I16897" t="str">
            <v>A</v>
          </cell>
          <cell r="J16897" t="str">
            <v>A</v>
          </cell>
          <cell r="K16897" t="str">
            <v>A</v>
          </cell>
        </row>
        <row r="16898">
          <cell r="C16898" t="str">
            <v>980905|DJ Bravo</v>
          </cell>
          <cell r="D16898">
            <v>113.38923026873253</v>
          </cell>
          <cell r="E16898">
            <v>113.22652697917921</v>
          </cell>
          <cell r="F16898">
            <v>113.51179074588322</v>
          </cell>
          <cell r="G16898">
            <v>113.36219794804187</v>
          </cell>
          <cell r="H16898" t="str">
            <v>A</v>
          </cell>
          <cell r="I16898" t="str">
            <v>A</v>
          </cell>
          <cell r="J16898" t="str">
            <v>A</v>
          </cell>
          <cell r="K16898" t="str">
            <v>A</v>
          </cell>
        </row>
        <row r="16899">
          <cell r="C16899" t="str">
            <v>501224|S Dhawan</v>
          </cell>
          <cell r="D16899">
            <v>113.39152077710591</v>
          </cell>
          <cell r="E16899">
            <v>113.30913832017279</v>
          </cell>
          <cell r="F16899">
            <v>113.40572193827636</v>
          </cell>
          <cell r="G16899">
            <v>113.4390821126877</v>
          </cell>
          <cell r="H16899" t="str">
            <v>A</v>
          </cell>
          <cell r="I16899" t="str">
            <v>A</v>
          </cell>
          <cell r="J16899" t="str">
            <v>A</v>
          </cell>
          <cell r="K16899" t="str">
            <v>A</v>
          </cell>
        </row>
        <row r="16900">
          <cell r="C16900" t="str">
            <v>734015|AJ Finch</v>
          </cell>
          <cell r="D16900">
            <v>113.39432667283764</v>
          </cell>
          <cell r="E16900">
            <v>113.26390530010711</v>
          </cell>
          <cell r="F16900">
            <v>113.06002818513139</v>
          </cell>
          <cell r="G16900">
            <v>113.41398822921396</v>
          </cell>
          <cell r="H16900" t="str">
            <v>A</v>
          </cell>
          <cell r="I16900" t="str">
            <v>A</v>
          </cell>
          <cell r="J16900" t="str">
            <v>A</v>
          </cell>
          <cell r="K16900" t="str">
            <v>A</v>
          </cell>
        </row>
        <row r="16901">
          <cell r="C16901" t="str">
            <v>501257|IK Pathan</v>
          </cell>
          <cell r="D16901">
            <v>113.39501430922347</v>
          </cell>
          <cell r="E16901">
            <v>113.05512038775063</v>
          </cell>
          <cell r="F16901">
            <v>113.01095019982334</v>
          </cell>
          <cell r="G16901">
            <v>113.09575347843047</v>
          </cell>
          <cell r="H16901" t="str">
            <v>A</v>
          </cell>
          <cell r="I16901" t="str">
            <v>A</v>
          </cell>
          <cell r="J16901" t="str">
            <v>A</v>
          </cell>
          <cell r="K16901" t="str">
            <v>A</v>
          </cell>
        </row>
        <row r="16902">
          <cell r="C16902" t="str">
            <v>1254112|KH Pandya</v>
          </cell>
          <cell r="D16902">
            <v>113.39660874396277</v>
          </cell>
          <cell r="E16902">
            <v>113.33288977665897</v>
          </cell>
          <cell r="F16902">
            <v>113.57148303575029</v>
          </cell>
          <cell r="G16902">
            <v>113.43734528125241</v>
          </cell>
          <cell r="H16902" t="str">
            <v>A</v>
          </cell>
          <cell r="I16902" t="str">
            <v>A</v>
          </cell>
          <cell r="J16902" t="str">
            <v>A</v>
          </cell>
          <cell r="K16902" t="str">
            <v>A</v>
          </cell>
        </row>
        <row r="16903">
          <cell r="C16903" t="str">
            <v>1304109|KH Pandya</v>
          </cell>
          <cell r="D16903">
            <v>113.39717870955465</v>
          </cell>
          <cell r="E16903">
            <v>113.38095839626797</v>
          </cell>
          <cell r="F16903">
            <v>113.44219840962252</v>
          </cell>
          <cell r="G16903">
            <v>113.44408070938549</v>
          </cell>
          <cell r="H16903" t="str">
            <v>A</v>
          </cell>
          <cell r="I16903" t="str">
            <v>A</v>
          </cell>
          <cell r="J16903" t="str">
            <v>A</v>
          </cell>
          <cell r="K16903" t="str">
            <v>A</v>
          </cell>
        </row>
        <row r="16904">
          <cell r="C16904" t="str">
            <v>1304104|MR Marsh</v>
          </cell>
          <cell r="D16904">
            <v>113.39761191554294</v>
          </cell>
          <cell r="E16904">
            <v>114.72391611004089</v>
          </cell>
          <cell r="F16904">
            <v>113.36171592306228</v>
          </cell>
          <cell r="G16904">
            <v>113.86271235316288</v>
          </cell>
          <cell r="H16904" t="str">
            <v>A</v>
          </cell>
          <cell r="I16904" t="str">
            <v>A</v>
          </cell>
          <cell r="J16904" t="str">
            <v>A</v>
          </cell>
          <cell r="K16904" t="str">
            <v>A</v>
          </cell>
        </row>
        <row r="16905">
          <cell r="C16905" t="str">
            <v>980967|AJ Finch</v>
          </cell>
          <cell r="D16905">
            <v>113.39911812981956</v>
          </cell>
          <cell r="E16905">
            <v>114.0939525417495</v>
          </cell>
          <cell r="F16905">
            <v>113.7443272810235</v>
          </cell>
          <cell r="G16905">
            <v>113.74459873325218</v>
          </cell>
          <cell r="H16905" t="str">
            <v>A</v>
          </cell>
          <cell r="I16905" t="str">
            <v>A</v>
          </cell>
          <cell r="J16905" t="str">
            <v>A</v>
          </cell>
          <cell r="K16905" t="str">
            <v>A</v>
          </cell>
        </row>
        <row r="16906">
          <cell r="C16906" t="str">
            <v>1216526|EJG Morgan</v>
          </cell>
          <cell r="D16906">
            <v>113.40027702855868</v>
          </cell>
          <cell r="E16906">
            <v>113.73390835531215</v>
          </cell>
          <cell r="F16906">
            <v>113.23112009062676</v>
          </cell>
          <cell r="G16906">
            <v>113.48570304960579</v>
          </cell>
          <cell r="H16906" t="str">
            <v>A</v>
          </cell>
          <cell r="I16906" t="str">
            <v>A</v>
          </cell>
          <cell r="J16906" t="str">
            <v>A</v>
          </cell>
          <cell r="K16906" t="str">
            <v>A</v>
          </cell>
        </row>
        <row r="16907">
          <cell r="C16907" t="str">
            <v>829785|WP Saha</v>
          </cell>
          <cell r="D16907">
            <v>113.40122504947678</v>
          </cell>
          <cell r="E16907">
            <v>113.06656050602298</v>
          </cell>
          <cell r="F16907">
            <v>113.50892235539472</v>
          </cell>
          <cell r="G16907">
            <v>113.29920234485256</v>
          </cell>
          <cell r="H16907" t="str">
            <v>A</v>
          </cell>
          <cell r="I16907" t="str">
            <v>A</v>
          </cell>
          <cell r="J16907" t="str">
            <v>A</v>
          </cell>
          <cell r="K16907" t="str">
            <v>A</v>
          </cell>
        </row>
        <row r="16908">
          <cell r="C16908" t="str">
            <v>1082633|WP Saha</v>
          </cell>
          <cell r="D16908">
            <v>113.40250811311853</v>
          </cell>
          <cell r="E16908">
            <v>113.45047467161028</v>
          </cell>
          <cell r="F16908">
            <v>113.53317621607691</v>
          </cell>
          <cell r="G16908">
            <v>113.47997237313507</v>
          </cell>
          <cell r="H16908" t="str">
            <v>A</v>
          </cell>
          <cell r="I16908" t="str">
            <v>A</v>
          </cell>
          <cell r="J16908" t="str">
            <v>A</v>
          </cell>
          <cell r="K16908" t="str">
            <v>A</v>
          </cell>
        </row>
        <row r="16909">
          <cell r="C16909" t="str">
            <v>501254|DJ Hussey</v>
          </cell>
          <cell r="D16909">
            <v>113.40262514328401</v>
          </cell>
          <cell r="E16909">
            <v>113.78529324179146</v>
          </cell>
          <cell r="F16909">
            <v>114.00678714892338</v>
          </cell>
          <cell r="G16909">
            <v>113.77057118427446</v>
          </cell>
          <cell r="H16909" t="str">
            <v>A</v>
          </cell>
          <cell r="I16909" t="str">
            <v>A</v>
          </cell>
          <cell r="J16909" t="str">
            <v>A</v>
          </cell>
          <cell r="K16909" t="str">
            <v>A</v>
          </cell>
        </row>
        <row r="16910">
          <cell r="C16910" t="str">
            <v>1254084|MM Ali</v>
          </cell>
          <cell r="D16910">
            <v>113.40279454725228</v>
          </cell>
          <cell r="E16910">
            <v>113.76397739302392</v>
          </cell>
          <cell r="F16910">
            <v>113.06215427894249</v>
          </cell>
          <cell r="G16910">
            <v>113.45878874262462</v>
          </cell>
          <cell r="H16910" t="str">
            <v>A</v>
          </cell>
          <cell r="I16910" t="str">
            <v>A</v>
          </cell>
          <cell r="J16910" t="str">
            <v>A</v>
          </cell>
          <cell r="K16910" t="str">
            <v>A</v>
          </cell>
        </row>
        <row r="16911">
          <cell r="C16911" t="str">
            <v>1082602|JC Buttler</v>
          </cell>
          <cell r="D16911">
            <v>113.40340740057779</v>
          </cell>
          <cell r="E16911">
            <v>112.7932181005457</v>
          </cell>
          <cell r="F16911">
            <v>114.25128976077544</v>
          </cell>
          <cell r="G16911">
            <v>113.58467791434175</v>
          </cell>
          <cell r="H16911" t="str">
            <v>A</v>
          </cell>
          <cell r="I16911" t="str">
            <v>A</v>
          </cell>
          <cell r="J16911" t="str">
            <v>A</v>
          </cell>
          <cell r="K16911" t="str">
            <v>A</v>
          </cell>
        </row>
        <row r="16912">
          <cell r="C16912" t="str">
            <v>1304075|RA Jadeja</v>
          </cell>
          <cell r="D16912">
            <v>113.40580240024501</v>
          </cell>
          <cell r="E16912">
            <v>113.44210434534143</v>
          </cell>
          <cell r="F16912">
            <v>113.45417241768298</v>
          </cell>
          <cell r="G16912">
            <v>113.44820283315848</v>
          </cell>
          <cell r="H16912" t="str">
            <v>A</v>
          </cell>
          <cell r="I16912" t="str">
            <v>A</v>
          </cell>
          <cell r="J16912" t="str">
            <v>A</v>
          </cell>
          <cell r="K16912" t="str">
            <v>A</v>
          </cell>
        </row>
        <row r="16913">
          <cell r="C16913" t="str">
            <v>733979|SA Yadav</v>
          </cell>
          <cell r="D16913">
            <v>113.40594765158565</v>
          </cell>
          <cell r="E16913">
            <v>112.35520419513745</v>
          </cell>
          <cell r="F16913">
            <v>113.47055768692348</v>
          </cell>
          <cell r="G16913">
            <v>113.41158581341324</v>
          </cell>
          <cell r="H16913" t="str">
            <v>A</v>
          </cell>
          <cell r="I16913" t="str">
            <v>A</v>
          </cell>
          <cell r="J16913" t="str">
            <v>A</v>
          </cell>
          <cell r="K16913" t="str">
            <v>A</v>
          </cell>
        </row>
        <row r="16914">
          <cell r="C16914" t="str">
            <v>1304047|S Dube</v>
          </cell>
          <cell r="D16914">
            <v>113.40816498316499</v>
          </cell>
          <cell r="E16914">
            <v>112.80046365706038</v>
          </cell>
          <cell r="F16914">
            <v>113.74815669926782</v>
          </cell>
          <cell r="G16914">
            <v>113.25837298001632</v>
          </cell>
          <cell r="H16914" t="str">
            <v>A</v>
          </cell>
          <cell r="I16914" t="str">
            <v>A</v>
          </cell>
          <cell r="J16914" t="str">
            <v>A</v>
          </cell>
          <cell r="K16914" t="str">
            <v>A</v>
          </cell>
        </row>
        <row r="16915">
          <cell r="C16915" t="str">
            <v>1304073|MR Marsh</v>
          </cell>
          <cell r="D16915">
            <v>113.412223294798</v>
          </cell>
          <cell r="E16915">
            <v>113.16770933887312</v>
          </cell>
          <cell r="F16915">
            <v>114.17806474342217</v>
          </cell>
          <cell r="G16915">
            <v>113.65662543719837</v>
          </cell>
          <cell r="H16915" t="str">
            <v>A</v>
          </cell>
          <cell r="I16915" t="str">
            <v>A</v>
          </cell>
          <cell r="J16915" t="str">
            <v>A</v>
          </cell>
          <cell r="K16915" t="str">
            <v>A</v>
          </cell>
        </row>
        <row r="16916">
          <cell r="C16916" t="str">
            <v>598018|MR Marsh</v>
          </cell>
          <cell r="D16916">
            <v>113.41292826089762</v>
          </cell>
          <cell r="E16916">
            <v>112.37163543480786</v>
          </cell>
          <cell r="F16916">
            <v>113.59245317309814</v>
          </cell>
          <cell r="G16916">
            <v>113.62778908282485</v>
          </cell>
          <cell r="H16916" t="str">
            <v>A</v>
          </cell>
          <cell r="I16916" t="str">
            <v>A</v>
          </cell>
          <cell r="J16916" t="str">
            <v>A</v>
          </cell>
          <cell r="K16916" t="str">
            <v>A</v>
          </cell>
        </row>
        <row r="16917">
          <cell r="C16917" t="str">
            <v>548348|CL White</v>
          </cell>
          <cell r="D16917">
            <v>113.41348080808081</v>
          </cell>
          <cell r="E16917">
            <v>115.06430846930847</v>
          </cell>
          <cell r="F16917">
            <v>113.15850412864556</v>
          </cell>
          <cell r="G16917">
            <v>114.23441717963107</v>
          </cell>
          <cell r="H16917" t="str">
            <v>A</v>
          </cell>
          <cell r="I16917" t="str">
            <v>A</v>
          </cell>
          <cell r="J16917" t="str">
            <v>A</v>
          </cell>
          <cell r="K16917" t="str">
            <v>A</v>
          </cell>
        </row>
        <row r="16918">
          <cell r="C16918" t="str">
            <v>1304077|KH Pandya</v>
          </cell>
          <cell r="D16918">
            <v>113.41736537169069</v>
          </cell>
          <cell r="E16918">
            <v>113.55192395685827</v>
          </cell>
          <cell r="F16918">
            <v>113.49669893314267</v>
          </cell>
          <cell r="G16918">
            <v>113.5189185319141</v>
          </cell>
          <cell r="H16918" t="str">
            <v>A</v>
          </cell>
          <cell r="I16918" t="str">
            <v>A</v>
          </cell>
          <cell r="J16918" t="str">
            <v>A</v>
          </cell>
          <cell r="K16918" t="str">
            <v>A</v>
          </cell>
        </row>
        <row r="16919">
          <cell r="C16919" t="str">
            <v>501269|TL Suman</v>
          </cell>
          <cell r="D16919">
            <v>113.41878448025172</v>
          </cell>
          <cell r="E16919">
            <v>112.87444746524385</v>
          </cell>
          <cell r="F16919">
            <v>113.81129211895745</v>
          </cell>
          <cell r="G16919">
            <v>113.38530140794484</v>
          </cell>
          <cell r="H16919" t="str">
            <v>A</v>
          </cell>
          <cell r="I16919" t="str">
            <v>A</v>
          </cell>
          <cell r="J16919" t="str">
            <v>A</v>
          </cell>
          <cell r="K16919" t="str">
            <v>A</v>
          </cell>
        </row>
        <row r="16920">
          <cell r="C16920" t="str">
            <v>548354|STR Binny</v>
          </cell>
          <cell r="D16920">
            <v>113.42023148148148</v>
          </cell>
          <cell r="E16920">
            <v>110.68101277139208</v>
          </cell>
          <cell r="F16920">
            <v>114.80144547325104</v>
          </cell>
          <cell r="G16920">
            <v>112.33162874272739</v>
          </cell>
          <cell r="H16920" t="str">
            <v>A</v>
          </cell>
          <cell r="I16920" t="str">
            <v>A</v>
          </cell>
          <cell r="J16920" t="str">
            <v>A</v>
          </cell>
          <cell r="K16920" t="str">
            <v>A</v>
          </cell>
        </row>
        <row r="16921">
          <cell r="C16921" t="str">
            <v>1304061|KH Pandya</v>
          </cell>
          <cell r="D16921">
            <v>113.42167734590375</v>
          </cell>
          <cell r="E16921">
            <v>113.48526516054397</v>
          </cell>
          <cell r="F16921">
            <v>113.41328139604218</v>
          </cell>
          <cell r="G16921">
            <v>113.4640731906705</v>
          </cell>
          <cell r="H16921" t="str">
            <v>A</v>
          </cell>
          <cell r="I16921" t="str">
            <v>A</v>
          </cell>
          <cell r="J16921" t="str">
            <v>A</v>
          </cell>
          <cell r="K16921" t="str">
            <v>A</v>
          </cell>
        </row>
        <row r="16922">
          <cell r="C16922" t="str">
            <v>548370|KA Pollard</v>
          </cell>
          <cell r="D16922">
            <v>113.42479747963938</v>
          </cell>
          <cell r="E16922">
            <v>113.28577532742719</v>
          </cell>
          <cell r="F16922">
            <v>112.8579737161546</v>
          </cell>
          <cell r="G16922">
            <v>113.11954954798341</v>
          </cell>
          <cell r="H16922" t="str">
            <v>A</v>
          </cell>
          <cell r="I16922" t="str">
            <v>A</v>
          </cell>
          <cell r="J16922" t="str">
            <v>A</v>
          </cell>
          <cell r="K16922" t="str">
            <v>A</v>
          </cell>
        </row>
        <row r="16923">
          <cell r="C16923" t="str">
            <v>1254084|KH Pandya</v>
          </cell>
          <cell r="D16923">
            <v>113.42541340350982</v>
          </cell>
          <cell r="E16923">
            <v>113.77506366756482</v>
          </cell>
          <cell r="F16923">
            <v>113.3470700247952</v>
          </cell>
          <cell r="G16923">
            <v>113.48006037036748</v>
          </cell>
          <cell r="H16923" t="str">
            <v>A</v>
          </cell>
          <cell r="I16923" t="str">
            <v>A</v>
          </cell>
          <cell r="J16923" t="str">
            <v>A</v>
          </cell>
          <cell r="K16923" t="str">
            <v>A</v>
          </cell>
        </row>
        <row r="16924">
          <cell r="C16924" t="str">
            <v>501260|DJ Hussey</v>
          </cell>
          <cell r="D16924">
            <v>113.42578346706507</v>
          </cell>
          <cell r="E16924">
            <v>112.79914529070814</v>
          </cell>
          <cell r="F16924">
            <v>113.53790061738017</v>
          </cell>
          <cell r="G16924">
            <v>113.33674066652156</v>
          </cell>
          <cell r="H16924" t="str">
            <v>A</v>
          </cell>
          <cell r="I16924" t="str">
            <v>A</v>
          </cell>
          <cell r="J16924" t="str">
            <v>A</v>
          </cell>
          <cell r="K16924" t="str">
            <v>A</v>
          </cell>
        </row>
        <row r="16925">
          <cell r="C16925" t="str">
            <v>829775|WP Saha</v>
          </cell>
          <cell r="D16925">
            <v>113.42982147905794</v>
          </cell>
          <cell r="E16925">
            <v>113.40122504947678</v>
          </cell>
          <cell r="F16925">
            <v>113.43899651679631</v>
          </cell>
          <cell r="G16925">
            <v>113.50892235539472</v>
          </cell>
          <cell r="H16925" t="str">
            <v>A</v>
          </cell>
          <cell r="I16925" t="str">
            <v>A</v>
          </cell>
          <cell r="J16925" t="str">
            <v>A</v>
          </cell>
          <cell r="K16925" t="str">
            <v>A</v>
          </cell>
        </row>
        <row r="16926">
          <cell r="C16926" t="str">
            <v>419116|DA Warner</v>
          </cell>
          <cell r="D16926">
            <v>113.43280472590818</v>
          </cell>
          <cell r="E16926">
            <v>112.19120413516966</v>
          </cell>
          <cell r="F16926">
            <v>115.62925476105555</v>
          </cell>
          <cell r="G16926">
            <v>113.77721680355781</v>
          </cell>
          <cell r="H16926" t="str">
            <v>A</v>
          </cell>
          <cell r="I16926" t="str">
            <v>A</v>
          </cell>
          <cell r="J16926" t="str">
            <v>A</v>
          </cell>
          <cell r="K16926" t="str">
            <v>A</v>
          </cell>
        </row>
        <row r="16927">
          <cell r="C16927" t="str">
            <v>1304075|R Tewatia</v>
          </cell>
          <cell r="D16927">
            <v>113.43849069470623</v>
          </cell>
          <cell r="E16927">
            <v>113.25203366834626</v>
          </cell>
          <cell r="F16927">
            <v>113.4727334315475</v>
          </cell>
          <cell r="G16927">
            <v>113.38209052100702</v>
          </cell>
          <cell r="H16927" t="str">
            <v>A</v>
          </cell>
          <cell r="I16927" t="str">
            <v>A</v>
          </cell>
          <cell r="J16927" t="str">
            <v>A</v>
          </cell>
          <cell r="K16927" t="str">
            <v>A</v>
          </cell>
        </row>
        <row r="16928">
          <cell r="C16928" t="str">
            <v>1304079|RA Jadeja</v>
          </cell>
          <cell r="D16928">
            <v>113.44210434534143</v>
          </cell>
          <cell r="E16928">
            <v>113.34183094050155</v>
          </cell>
          <cell r="F16928">
            <v>113.44820283315848</v>
          </cell>
          <cell r="G16928">
            <v>113.396579228696</v>
          </cell>
          <cell r="H16928" t="str">
            <v>A</v>
          </cell>
          <cell r="I16928" t="str">
            <v>A</v>
          </cell>
          <cell r="J16928" t="str">
            <v>A</v>
          </cell>
          <cell r="K16928" t="str">
            <v>A</v>
          </cell>
        </row>
        <row r="16929">
          <cell r="C16929" t="str">
            <v>392227|S Badrinath</v>
          </cell>
          <cell r="D16929">
            <v>113.44360766011606</v>
          </cell>
          <cell r="E16929">
            <v>113.52142727711025</v>
          </cell>
          <cell r="F16929">
            <v>113.42619067317287</v>
          </cell>
          <cell r="G16929">
            <v>113.79257730393108</v>
          </cell>
          <cell r="H16929" t="str">
            <v>A</v>
          </cell>
          <cell r="I16929" t="str">
            <v>A</v>
          </cell>
          <cell r="J16929" t="str">
            <v>A</v>
          </cell>
          <cell r="K16929" t="str">
            <v>A</v>
          </cell>
        </row>
        <row r="16930">
          <cell r="C16930" t="str">
            <v>598015|MK Pandey</v>
          </cell>
          <cell r="D16930">
            <v>113.4439532708337</v>
          </cell>
          <cell r="E16930">
            <v>113.33285443906286</v>
          </cell>
          <cell r="F16930">
            <v>113.83229976383582</v>
          </cell>
          <cell r="G16930">
            <v>113.57801295262448</v>
          </cell>
          <cell r="H16930" t="str">
            <v>A</v>
          </cell>
          <cell r="I16930" t="str">
            <v>A</v>
          </cell>
          <cell r="J16930" t="str">
            <v>A</v>
          </cell>
          <cell r="K16930" t="str">
            <v>A</v>
          </cell>
        </row>
        <row r="16931">
          <cell r="C16931" t="str">
            <v>829767|M Vohra</v>
          </cell>
          <cell r="D16931">
            <v>113.44585945622241</v>
          </cell>
          <cell r="E16931">
            <v>112.67356648341129</v>
          </cell>
          <cell r="F16931">
            <v>113.30606471762509</v>
          </cell>
          <cell r="G16931">
            <v>113.50953585139946</v>
          </cell>
          <cell r="H16931" t="str">
            <v>A</v>
          </cell>
          <cell r="I16931" t="str">
            <v>A</v>
          </cell>
          <cell r="J16931" t="str">
            <v>A</v>
          </cell>
          <cell r="K16931" t="str">
            <v>A</v>
          </cell>
        </row>
        <row r="16932">
          <cell r="C16932" t="str">
            <v>1216546|GJ Maxwell</v>
          </cell>
          <cell r="D16932">
            <v>113.44861080546116</v>
          </cell>
          <cell r="E16932">
            <v>113.60264096132657</v>
          </cell>
          <cell r="F16932">
            <v>113.59135435241085</v>
          </cell>
          <cell r="G16932">
            <v>113.54613230831744</v>
          </cell>
          <cell r="H16932" t="str">
            <v>A</v>
          </cell>
          <cell r="I16932" t="str">
            <v>A</v>
          </cell>
          <cell r="J16932" t="str">
            <v>A</v>
          </cell>
          <cell r="K16932" t="str">
            <v>A</v>
          </cell>
        </row>
        <row r="16933">
          <cell r="C16933" t="str">
            <v>829799|WP Saha</v>
          </cell>
          <cell r="D16933">
            <v>113.44885637986765</v>
          </cell>
          <cell r="E16933">
            <v>113.26114210854939</v>
          </cell>
          <cell r="F16933">
            <v>113.30554731178914</v>
          </cell>
          <cell r="G16933">
            <v>113.25885299814668</v>
          </cell>
          <cell r="H16933" t="str">
            <v>A</v>
          </cell>
          <cell r="I16933" t="str">
            <v>A</v>
          </cell>
          <cell r="J16933" t="str">
            <v>A</v>
          </cell>
          <cell r="K16933" t="str">
            <v>A</v>
          </cell>
        </row>
        <row r="16934">
          <cell r="C16934" t="str">
            <v>829809|WP Saha</v>
          </cell>
          <cell r="D16934">
            <v>113.44920737814417</v>
          </cell>
          <cell r="E16934">
            <v>113.26545074567959</v>
          </cell>
          <cell r="F16934">
            <v>113.3864019555204</v>
          </cell>
          <cell r="G16934">
            <v>113.32526674412439</v>
          </cell>
          <cell r="H16934" t="str">
            <v>A</v>
          </cell>
          <cell r="I16934" t="str">
            <v>A</v>
          </cell>
          <cell r="J16934" t="str">
            <v>A</v>
          </cell>
          <cell r="K16934" t="str">
            <v>A</v>
          </cell>
        </row>
        <row r="16935">
          <cell r="C16935" t="str">
            <v>1136592|RA Tripathi</v>
          </cell>
          <cell r="D16935">
            <v>113.44941936370508</v>
          </cell>
          <cell r="E16935">
            <v>113.15626393808212</v>
          </cell>
          <cell r="F16935">
            <v>114.14460861147579</v>
          </cell>
          <cell r="G16935">
            <v>113.57863565567028</v>
          </cell>
          <cell r="H16935" t="str">
            <v>A</v>
          </cell>
          <cell r="I16935" t="str">
            <v>A</v>
          </cell>
          <cell r="J16935" t="str">
            <v>A</v>
          </cell>
          <cell r="K16935" t="str">
            <v>A</v>
          </cell>
        </row>
        <row r="16936">
          <cell r="C16936" t="str">
            <v>1082639|WP Saha</v>
          </cell>
          <cell r="D16936">
            <v>113.45047467161028</v>
          </cell>
          <cell r="E16936">
            <v>113.75375789961541</v>
          </cell>
          <cell r="F16936">
            <v>113.47997237313507</v>
          </cell>
          <cell r="G16936">
            <v>113.53558022811474</v>
          </cell>
          <cell r="H16936" t="str">
            <v>A</v>
          </cell>
          <cell r="I16936" t="str">
            <v>A</v>
          </cell>
          <cell r="J16936" t="str">
            <v>A</v>
          </cell>
          <cell r="K16936" t="str">
            <v>A</v>
          </cell>
        </row>
        <row r="16937">
          <cell r="C16937" t="str">
            <v>1254069|R Tewatia</v>
          </cell>
          <cell r="D16937">
            <v>113.45064051350948</v>
          </cell>
          <cell r="E16937">
            <v>113.51023126298989</v>
          </cell>
          <cell r="F16937">
            <v>113.66662208141962</v>
          </cell>
          <cell r="G16937">
            <v>113.4802352149128</v>
          </cell>
          <cell r="H16937" t="str">
            <v>A</v>
          </cell>
          <cell r="I16937" t="str">
            <v>A</v>
          </cell>
          <cell r="J16937" t="str">
            <v>A</v>
          </cell>
          <cell r="K16937" t="str">
            <v>A</v>
          </cell>
        </row>
        <row r="16938">
          <cell r="C16938" t="str">
            <v>733989|KK Nair</v>
          </cell>
          <cell r="D16938">
            <v>113.45065148481814</v>
          </cell>
          <cell r="E16938">
            <v>112.41627270127269</v>
          </cell>
          <cell r="F16938">
            <v>108.37872016460904</v>
          </cell>
          <cell r="G16938">
            <v>112.39670445842667</v>
          </cell>
          <cell r="H16938" t="str">
            <v>A</v>
          </cell>
          <cell r="I16938" t="str">
            <v>A</v>
          </cell>
          <cell r="J16938" t="str">
            <v>A</v>
          </cell>
          <cell r="K16938" t="str">
            <v>A</v>
          </cell>
        </row>
        <row r="16939">
          <cell r="C16939" t="str">
            <v>1175367|RA Tripathi</v>
          </cell>
          <cell r="D16939">
            <v>113.45448666559777</v>
          </cell>
          <cell r="E16939">
            <v>114.32825499896929</v>
          </cell>
          <cell r="F16939">
            <v>114.01098007068377</v>
          </cell>
          <cell r="G16939">
            <v>113.98233875961388</v>
          </cell>
          <cell r="H16939" t="str">
            <v>A</v>
          </cell>
          <cell r="I16939" t="str">
            <v>A</v>
          </cell>
          <cell r="J16939" t="str">
            <v>A</v>
          </cell>
          <cell r="K16939" t="str">
            <v>A</v>
          </cell>
        </row>
        <row r="16940">
          <cell r="C16940" t="str">
            <v>1304056|R Tewatia</v>
          </cell>
          <cell r="D16940">
            <v>113.4555041828239</v>
          </cell>
          <cell r="E16940">
            <v>113.52396239996769</v>
          </cell>
          <cell r="F16940">
            <v>113.25302313101406</v>
          </cell>
          <cell r="G16940">
            <v>113.30141676680148</v>
          </cell>
          <cell r="H16940" t="str">
            <v>A</v>
          </cell>
          <cell r="I16940" t="str">
            <v>A</v>
          </cell>
          <cell r="J16940" t="str">
            <v>A</v>
          </cell>
          <cell r="K16940" t="str">
            <v>A</v>
          </cell>
        </row>
        <row r="16941">
          <cell r="C16941" t="str">
            <v>1304067|R Tewatia</v>
          </cell>
          <cell r="D16941">
            <v>113.45574719996856</v>
          </cell>
          <cell r="E16941">
            <v>113.43849069470623</v>
          </cell>
          <cell r="F16941">
            <v>113.47840459425339</v>
          </cell>
          <cell r="G16941">
            <v>113.4727334315475</v>
          </cell>
          <cell r="H16941" t="str">
            <v>A</v>
          </cell>
          <cell r="I16941" t="str">
            <v>A</v>
          </cell>
          <cell r="J16941" t="str">
            <v>A</v>
          </cell>
          <cell r="K16941" t="str">
            <v>A</v>
          </cell>
        </row>
        <row r="16942">
          <cell r="C16942" t="str">
            <v>419134|FY Fazal</v>
          </cell>
          <cell r="D16942">
            <v>113.45791666666666</v>
          </cell>
          <cell r="E16942">
            <v>109.55421212121212</v>
          </cell>
          <cell r="F16942">
            <v>116.77254629629628</v>
          </cell>
          <cell r="G16942">
            <v>112.56867255892256</v>
          </cell>
          <cell r="H16942" t="str">
            <v>A</v>
          </cell>
          <cell r="I16942" t="str">
            <v>A</v>
          </cell>
          <cell r="J16942" t="str">
            <v>A</v>
          </cell>
          <cell r="K16942" t="str">
            <v>A</v>
          </cell>
        </row>
        <row r="16943">
          <cell r="C16943" t="str">
            <v>734037|Y Venugopal Rao</v>
          </cell>
          <cell r="D16943">
            <v>113.45851971884568</v>
          </cell>
          <cell r="E16943">
            <v>113.65559946784225</v>
          </cell>
          <cell r="F16943">
            <v>113.57563800974474</v>
          </cell>
          <cell r="G16943">
            <v>113.57726976663685</v>
          </cell>
          <cell r="H16943" t="str">
            <v>A</v>
          </cell>
          <cell r="I16943" t="str">
            <v>A</v>
          </cell>
          <cell r="J16943" t="str">
            <v>A</v>
          </cell>
          <cell r="K16943" t="str">
            <v>A</v>
          </cell>
        </row>
        <row r="16944">
          <cell r="C16944" t="str">
            <v>1136597|Shubman Gill</v>
          </cell>
          <cell r="D16944">
            <v>113.45888888888889</v>
          </cell>
          <cell r="E16944">
            <v>112.51775729646697</v>
          </cell>
          <cell r="F16944">
            <v>109.60762962962963</v>
          </cell>
          <cell r="G16944">
            <v>111.17577095067418</v>
          </cell>
          <cell r="H16944" t="str">
            <v>A</v>
          </cell>
          <cell r="I16944" t="str">
            <v>A</v>
          </cell>
          <cell r="J16944" t="str">
            <v>A</v>
          </cell>
          <cell r="K16944" t="str">
            <v>A</v>
          </cell>
        </row>
        <row r="16945">
          <cell r="C16945" t="str">
            <v>1304063|RA Jadeja</v>
          </cell>
          <cell r="D16945">
            <v>113.46001309891493</v>
          </cell>
          <cell r="E16945">
            <v>113.49670175388901</v>
          </cell>
          <cell r="F16945">
            <v>113.55102048087024</v>
          </cell>
          <cell r="G16945">
            <v>113.51591293952043</v>
          </cell>
          <cell r="H16945" t="str">
            <v>A</v>
          </cell>
          <cell r="I16945" t="str">
            <v>A</v>
          </cell>
          <cell r="J16945" t="str">
            <v>A</v>
          </cell>
          <cell r="K16945" t="str">
            <v>A</v>
          </cell>
        </row>
        <row r="16946">
          <cell r="C16946" t="str">
            <v>501230|IK Pathan</v>
          </cell>
          <cell r="D16946">
            <v>113.46180012564066</v>
          </cell>
          <cell r="E16946">
            <v>113.21702270613542</v>
          </cell>
          <cell r="F16946">
            <v>113.71791546854986</v>
          </cell>
          <cell r="G16946">
            <v>113.4696247475632</v>
          </cell>
          <cell r="H16946" t="str">
            <v>A</v>
          </cell>
          <cell r="I16946" t="str">
            <v>A</v>
          </cell>
          <cell r="J16946" t="str">
            <v>A</v>
          </cell>
          <cell r="K16946" t="str">
            <v>A</v>
          </cell>
        </row>
        <row r="16947">
          <cell r="C16947" t="str">
            <v>1254109|EJG Morgan</v>
          </cell>
          <cell r="D16947">
            <v>113.46293752037231</v>
          </cell>
          <cell r="E16947">
            <v>113.30148769614172</v>
          </cell>
          <cell r="F16947">
            <v>113.49511360617383</v>
          </cell>
          <cell r="G16947">
            <v>113.41135732543735</v>
          </cell>
          <cell r="H16947" t="str">
            <v>A</v>
          </cell>
          <cell r="I16947" t="str">
            <v>A</v>
          </cell>
          <cell r="J16947" t="str">
            <v>A</v>
          </cell>
          <cell r="K16947" t="str">
            <v>A</v>
          </cell>
        </row>
        <row r="16948">
          <cell r="C16948" t="str">
            <v>1312199|YBK Jaiswal</v>
          </cell>
          <cell r="D16948">
            <v>113.46384029769591</v>
          </cell>
          <cell r="E16948">
            <v>113.3560563111003</v>
          </cell>
          <cell r="F16948">
            <v>113.39924957626089</v>
          </cell>
          <cell r="G16948">
            <v>113.59119852934786</v>
          </cell>
          <cell r="H16948" t="str">
            <v>A</v>
          </cell>
          <cell r="I16948" t="str">
            <v>A</v>
          </cell>
          <cell r="J16948" t="str">
            <v>A</v>
          </cell>
          <cell r="K16948" t="str">
            <v>A</v>
          </cell>
        </row>
        <row r="16949">
          <cell r="C16949" t="str">
            <v>1136579|CJ Anderson</v>
          </cell>
          <cell r="D16949">
            <v>113.46397408496387</v>
          </cell>
          <cell r="E16949">
            <v>113.25097501050087</v>
          </cell>
          <cell r="F16949">
            <v>114.05066434370347</v>
          </cell>
          <cell r="G16949">
            <v>113.56969200995009</v>
          </cell>
          <cell r="H16949" t="str">
            <v>A</v>
          </cell>
          <cell r="I16949" t="str">
            <v>A</v>
          </cell>
          <cell r="J16949" t="str">
            <v>A</v>
          </cell>
          <cell r="K16949" t="str">
            <v>A</v>
          </cell>
        </row>
        <row r="16950">
          <cell r="C16950" t="str">
            <v>1304101|MR Marsh</v>
          </cell>
          <cell r="D16950">
            <v>113.46660903390485</v>
          </cell>
          <cell r="E16950">
            <v>113.39761191554294</v>
          </cell>
          <cell r="F16950">
            <v>113.17479984837745</v>
          </cell>
          <cell r="G16950">
            <v>113.36171592306228</v>
          </cell>
          <cell r="H16950" t="str">
            <v>A</v>
          </cell>
          <cell r="I16950" t="str">
            <v>A</v>
          </cell>
          <cell r="J16950" t="str">
            <v>A</v>
          </cell>
          <cell r="K16950" t="str">
            <v>A</v>
          </cell>
        </row>
        <row r="16951">
          <cell r="C16951" t="str">
            <v>598048|GH Vihari</v>
          </cell>
          <cell r="D16951">
            <v>113.46888172043012</v>
          </cell>
          <cell r="E16951">
            <v>112.78989247311829</v>
          </cell>
          <cell r="F16951">
            <v>113.27069155714855</v>
          </cell>
          <cell r="G16951">
            <v>113.29695499800876</v>
          </cell>
          <cell r="H16951" t="str">
            <v>A</v>
          </cell>
          <cell r="I16951" t="str">
            <v>A</v>
          </cell>
          <cell r="J16951" t="str">
            <v>A</v>
          </cell>
          <cell r="K16951" t="str">
            <v>A</v>
          </cell>
        </row>
        <row r="16952">
          <cell r="C16952" t="str">
            <v>1254106|EJG Morgan</v>
          </cell>
          <cell r="D16952">
            <v>113.469646759798</v>
          </cell>
          <cell r="E16952">
            <v>113.46293752037231</v>
          </cell>
          <cell r="F16952">
            <v>113.57792308287537</v>
          </cell>
          <cell r="G16952">
            <v>113.49511360617383</v>
          </cell>
          <cell r="H16952" t="str">
            <v>A</v>
          </cell>
          <cell r="I16952" t="str">
            <v>A</v>
          </cell>
          <cell r="J16952" t="str">
            <v>A</v>
          </cell>
          <cell r="K16952" t="str">
            <v>A</v>
          </cell>
        </row>
        <row r="16953">
          <cell r="C16953" t="str">
            <v>1254098|RA Jadeja</v>
          </cell>
          <cell r="D16953">
            <v>113.46999727732559</v>
          </cell>
          <cell r="E16953">
            <v>113.51158350299922</v>
          </cell>
          <cell r="F16953">
            <v>113.42395438088603</v>
          </cell>
          <cell r="G16953">
            <v>113.49194792429215</v>
          </cell>
          <cell r="H16953" t="str">
            <v>A</v>
          </cell>
          <cell r="I16953" t="str">
            <v>A</v>
          </cell>
          <cell r="J16953" t="str">
            <v>A</v>
          </cell>
          <cell r="K16953" t="str">
            <v>A</v>
          </cell>
        </row>
        <row r="16954">
          <cell r="C16954" t="str">
            <v>501235|MK Pandey</v>
          </cell>
          <cell r="D16954">
            <v>113.47061548999737</v>
          </cell>
          <cell r="E16954">
            <v>113.71050591382773</v>
          </cell>
          <cell r="F16954">
            <v>113.70041958553695</v>
          </cell>
          <cell r="G16954">
            <v>113.6751125438138</v>
          </cell>
          <cell r="H16954" t="str">
            <v>A</v>
          </cell>
          <cell r="I16954" t="str">
            <v>A</v>
          </cell>
          <cell r="J16954" t="str">
            <v>A</v>
          </cell>
          <cell r="K16954" t="str">
            <v>A</v>
          </cell>
        </row>
        <row r="16955">
          <cell r="C16955" t="str">
            <v>829823|DJ Bravo</v>
          </cell>
          <cell r="D16955">
            <v>113.47083659621389</v>
          </cell>
          <cell r="E16955">
            <v>113.38923026873253</v>
          </cell>
          <cell r="F16955">
            <v>113.63454964605882</v>
          </cell>
          <cell r="G16955">
            <v>113.51179074588322</v>
          </cell>
          <cell r="H16955" t="str">
            <v>A</v>
          </cell>
          <cell r="I16955" t="str">
            <v>A</v>
          </cell>
          <cell r="J16955" t="str">
            <v>A</v>
          </cell>
          <cell r="K16955" t="str">
            <v>A</v>
          </cell>
        </row>
        <row r="16956">
          <cell r="C16956" t="str">
            <v>1136599|M Vohra</v>
          </cell>
          <cell r="D16956">
            <v>113.47138350249952</v>
          </cell>
          <cell r="E16956">
            <v>113.4720194246662</v>
          </cell>
          <cell r="F16956">
            <v>113.32287158167917</v>
          </cell>
          <cell r="G16956">
            <v>113.3510424240727</v>
          </cell>
          <cell r="H16956" t="str">
            <v>A</v>
          </cell>
          <cell r="I16956" t="str">
            <v>A</v>
          </cell>
          <cell r="J16956" t="str">
            <v>A</v>
          </cell>
          <cell r="K16956" t="str">
            <v>A</v>
          </cell>
        </row>
        <row r="16957">
          <cell r="C16957" t="str">
            <v>1254061|M Vohra</v>
          </cell>
          <cell r="D16957">
            <v>113.4720194246662</v>
          </cell>
          <cell r="E16957">
            <v>113.71914943717346</v>
          </cell>
          <cell r="F16957">
            <v>113.3510424240727</v>
          </cell>
          <cell r="G16957">
            <v>113.55418412144638</v>
          </cell>
          <cell r="H16957" t="str">
            <v>A</v>
          </cell>
          <cell r="I16957" t="str">
            <v>A</v>
          </cell>
          <cell r="J16957" t="str">
            <v>A</v>
          </cell>
          <cell r="K16957" t="str">
            <v>A</v>
          </cell>
        </row>
        <row r="16958">
          <cell r="C16958" t="str">
            <v>336022|JR Hopes</v>
          </cell>
          <cell r="D16958">
            <v>113.47251322751322</v>
          </cell>
          <cell r="E16958">
            <v>112.84094907407406</v>
          </cell>
          <cell r="F16958">
            <v>112.99046942974719</v>
          </cell>
          <cell r="G16958">
            <v>113.03361294826571</v>
          </cell>
          <cell r="H16958" t="str">
            <v>A</v>
          </cell>
          <cell r="I16958" t="str">
            <v>A</v>
          </cell>
          <cell r="J16958" t="str">
            <v>A</v>
          </cell>
          <cell r="K16958" t="str">
            <v>A</v>
          </cell>
        </row>
        <row r="16959">
          <cell r="C16959" t="str">
            <v>1304059|SE Rutherford</v>
          </cell>
          <cell r="D16959">
            <v>113.47637931034483</v>
          </cell>
          <cell r="E16959">
            <v>112.09011494252873</v>
          </cell>
          <cell r="F16959">
            <v>111.55199507389163</v>
          </cell>
          <cell r="G16959">
            <v>112.0369759168035</v>
          </cell>
          <cell r="H16959" t="str">
            <v>A</v>
          </cell>
          <cell r="I16959" t="str">
            <v>A</v>
          </cell>
          <cell r="J16959" t="str">
            <v>A</v>
          </cell>
          <cell r="K16959" t="str">
            <v>A</v>
          </cell>
        </row>
        <row r="16960">
          <cell r="C16960" t="str">
            <v>501248|AA Jhunjhunwala</v>
          </cell>
          <cell r="D16960">
            <v>113.47815209868503</v>
          </cell>
          <cell r="E16960">
            <v>111.84830609046128</v>
          </cell>
          <cell r="F16960">
            <v>114.82035485496355</v>
          </cell>
          <cell r="G16960">
            <v>113.60764183256661</v>
          </cell>
          <cell r="H16960" t="str">
            <v>A</v>
          </cell>
          <cell r="I16960" t="str">
            <v>A</v>
          </cell>
          <cell r="J16960" t="str">
            <v>A</v>
          </cell>
          <cell r="K16960" t="str">
            <v>A</v>
          </cell>
        </row>
        <row r="16961">
          <cell r="C16961" t="str">
            <v>501246|JR Hopes</v>
          </cell>
          <cell r="D16961">
            <v>113.47825727513228</v>
          </cell>
          <cell r="E16961">
            <v>114.83747743541862</v>
          </cell>
          <cell r="F16961">
            <v>113.11911968799866</v>
          </cell>
          <cell r="G16961">
            <v>113.79751415689732</v>
          </cell>
          <cell r="H16961" t="str">
            <v>A</v>
          </cell>
          <cell r="I16961" t="str">
            <v>A</v>
          </cell>
          <cell r="J16961" t="str">
            <v>A</v>
          </cell>
          <cell r="K16961" t="str">
            <v>A</v>
          </cell>
        </row>
        <row r="16962">
          <cell r="C16962" t="str">
            <v>1254064|R Tewatia</v>
          </cell>
          <cell r="D16962">
            <v>113.47983386823904</v>
          </cell>
          <cell r="E16962">
            <v>113.45064051350948</v>
          </cell>
          <cell r="F16962">
            <v>113.87392392294277</v>
          </cell>
          <cell r="G16962">
            <v>113.66662208141962</v>
          </cell>
          <cell r="H16962" t="str">
            <v>A</v>
          </cell>
          <cell r="I16962" t="str">
            <v>A</v>
          </cell>
          <cell r="J16962" t="str">
            <v>A</v>
          </cell>
          <cell r="K16962" t="str">
            <v>A</v>
          </cell>
        </row>
        <row r="16963">
          <cell r="C16963" t="str">
            <v>501203|S Dhawan</v>
          </cell>
          <cell r="D16963">
            <v>113.4803401992819</v>
          </cell>
          <cell r="E16963">
            <v>113.15182885930584</v>
          </cell>
          <cell r="F16963">
            <v>113.68435896399949</v>
          </cell>
          <cell r="G16963">
            <v>113.38274659954953</v>
          </cell>
          <cell r="H16963" t="str">
            <v>A</v>
          </cell>
          <cell r="I16963" t="str">
            <v>A</v>
          </cell>
          <cell r="J16963" t="str">
            <v>A</v>
          </cell>
          <cell r="K16963" t="str">
            <v>A</v>
          </cell>
        </row>
        <row r="16964">
          <cell r="C16964" t="str">
            <v>829723|DJ Bravo</v>
          </cell>
          <cell r="D16964">
            <v>113.4829320462769</v>
          </cell>
          <cell r="E16964">
            <v>113.66210563168592</v>
          </cell>
          <cell r="F16964">
            <v>113.72095985195391</v>
          </cell>
          <cell r="G16964">
            <v>113.64113001585896</v>
          </cell>
          <cell r="H16964" t="str">
            <v>A</v>
          </cell>
          <cell r="I16964" t="str">
            <v>A</v>
          </cell>
          <cell r="J16964" t="str">
            <v>A</v>
          </cell>
          <cell r="K16964" t="str">
            <v>A</v>
          </cell>
        </row>
        <row r="16965">
          <cell r="C16965" t="str">
            <v>501219|KM Jadhav</v>
          </cell>
          <cell r="D16965">
            <v>113.48399999999999</v>
          </cell>
          <cell r="E16965">
            <v>112.98666666666666</v>
          </cell>
          <cell r="F16965">
            <v>116.09188888888889</v>
          </cell>
          <cell r="G16965">
            <v>114.03188888888889</v>
          </cell>
          <cell r="H16965" t="str">
            <v>A</v>
          </cell>
          <cell r="I16965" t="str">
            <v>A</v>
          </cell>
          <cell r="J16965" t="str">
            <v>A</v>
          </cell>
          <cell r="K16965" t="str">
            <v>A</v>
          </cell>
        </row>
        <row r="16966">
          <cell r="C16966" t="str">
            <v>1304047|RA Jadeja</v>
          </cell>
          <cell r="D16966">
            <v>113.48421501996521</v>
          </cell>
          <cell r="E16966">
            <v>113.60202437793841</v>
          </cell>
          <cell r="F16966">
            <v>113.52412372668424</v>
          </cell>
          <cell r="G16966">
            <v>113.55427068499729</v>
          </cell>
          <cell r="H16966" t="str">
            <v>A</v>
          </cell>
          <cell r="I16966" t="str">
            <v>A</v>
          </cell>
          <cell r="J16966" t="str">
            <v>A</v>
          </cell>
          <cell r="K16966" t="str">
            <v>A</v>
          </cell>
        </row>
        <row r="16967">
          <cell r="C16967" t="str">
            <v>1304066|KH Pandya</v>
          </cell>
          <cell r="D16967">
            <v>113.48526516054397</v>
          </cell>
          <cell r="E16967">
            <v>113.58746626719331</v>
          </cell>
          <cell r="F16967">
            <v>113.4640731906705</v>
          </cell>
          <cell r="G16967">
            <v>113.49813625788033</v>
          </cell>
          <cell r="H16967" t="str">
            <v>A</v>
          </cell>
          <cell r="I16967" t="str">
            <v>A</v>
          </cell>
          <cell r="J16967" t="str">
            <v>A</v>
          </cell>
          <cell r="K16967" t="str">
            <v>A</v>
          </cell>
        </row>
        <row r="16968">
          <cell r="C16968" t="str">
            <v>1304058|KH Pandya</v>
          </cell>
          <cell r="D16968">
            <v>113.48527706556384</v>
          </cell>
          <cell r="E16968">
            <v>113.42167734590375</v>
          </cell>
          <cell r="F16968">
            <v>113.40492519539519</v>
          </cell>
          <cell r="G16968">
            <v>113.41328139604218</v>
          </cell>
          <cell r="H16968" t="str">
            <v>A</v>
          </cell>
          <cell r="I16968" t="str">
            <v>A</v>
          </cell>
          <cell r="J16968" t="str">
            <v>A</v>
          </cell>
          <cell r="K16968" t="str">
            <v>A</v>
          </cell>
        </row>
        <row r="16969">
          <cell r="C16969" t="str">
            <v>1082622|CH Morris</v>
          </cell>
          <cell r="D16969">
            <v>113.48838422318423</v>
          </cell>
          <cell r="E16969">
            <v>113.37344636844637</v>
          </cell>
          <cell r="F16969">
            <v>112.70661204917822</v>
          </cell>
          <cell r="G16969">
            <v>113.09921583026028</v>
          </cell>
          <cell r="H16969" t="str">
            <v>A</v>
          </cell>
          <cell r="I16969" t="str">
            <v>A</v>
          </cell>
          <cell r="J16969" t="str">
            <v>A</v>
          </cell>
          <cell r="K16969" t="str">
            <v>A</v>
          </cell>
        </row>
        <row r="16970">
          <cell r="C16970" t="str">
            <v>1254094|RA Jadeja</v>
          </cell>
          <cell r="D16970">
            <v>113.49426299255164</v>
          </cell>
          <cell r="E16970">
            <v>113.46999727732559</v>
          </cell>
          <cell r="F16970">
            <v>113.36227587457864</v>
          </cell>
          <cell r="G16970">
            <v>113.42395438088603</v>
          </cell>
          <cell r="H16970" t="str">
            <v>A</v>
          </cell>
          <cell r="I16970" t="str">
            <v>A</v>
          </cell>
          <cell r="J16970" t="str">
            <v>A</v>
          </cell>
          <cell r="K16970" t="str">
            <v>A</v>
          </cell>
        </row>
        <row r="16971">
          <cell r="C16971" t="str">
            <v>981015|MC Henriques</v>
          </cell>
          <cell r="D16971">
            <v>113.49490861451589</v>
          </cell>
          <cell r="E16971">
            <v>113.7474786519614</v>
          </cell>
          <cell r="F16971">
            <v>113.52183779170815</v>
          </cell>
          <cell r="G16971">
            <v>113.60285966142169</v>
          </cell>
          <cell r="H16971" t="str">
            <v>A</v>
          </cell>
          <cell r="I16971" t="str">
            <v>A</v>
          </cell>
          <cell r="J16971" t="str">
            <v>A</v>
          </cell>
          <cell r="K16971" t="str">
            <v>A</v>
          </cell>
        </row>
        <row r="16972">
          <cell r="C16972" t="str">
            <v>501244|TM Dilshan</v>
          </cell>
          <cell r="D16972">
            <v>113.4960537394184</v>
          </cell>
          <cell r="E16972">
            <v>113.30499333531786</v>
          </cell>
          <cell r="F16972">
            <v>113.83658432549491</v>
          </cell>
          <cell r="G16972">
            <v>113.52737791450382</v>
          </cell>
          <cell r="H16972" t="str">
            <v>A</v>
          </cell>
          <cell r="I16972" t="str">
            <v>A</v>
          </cell>
          <cell r="J16972" t="str">
            <v>A</v>
          </cell>
          <cell r="K16972" t="str">
            <v>A</v>
          </cell>
        </row>
        <row r="16973">
          <cell r="C16973" t="str">
            <v>1304068|RA Jadeja</v>
          </cell>
          <cell r="D16973">
            <v>113.49670175388901</v>
          </cell>
          <cell r="E16973">
            <v>113.40580240024501</v>
          </cell>
          <cell r="F16973">
            <v>113.51591293952043</v>
          </cell>
          <cell r="G16973">
            <v>113.45417241768298</v>
          </cell>
          <cell r="H16973" t="str">
            <v>A</v>
          </cell>
          <cell r="I16973" t="str">
            <v>A</v>
          </cell>
          <cell r="J16973" t="str">
            <v>A</v>
          </cell>
          <cell r="K16973" t="str">
            <v>A</v>
          </cell>
        </row>
        <row r="16974">
          <cell r="C16974" t="str">
            <v>419152|AB McDonald</v>
          </cell>
          <cell r="D16974">
            <v>113.5</v>
          </cell>
          <cell r="E16974">
            <v>119.375</v>
          </cell>
          <cell r="F16974">
            <v>108.75</v>
          </cell>
          <cell r="G16974">
            <v>114.20833333333333</v>
          </cell>
          <cell r="H16974" t="str">
            <v>A</v>
          </cell>
          <cell r="I16974" t="str">
            <v>A</v>
          </cell>
          <cell r="J16974" t="str">
            <v>A</v>
          </cell>
          <cell r="K16974" t="str">
            <v>A</v>
          </cell>
        </row>
        <row r="16975">
          <cell r="C16975" t="str">
            <v>501271|J Syed Mohammad</v>
          </cell>
          <cell r="D16975">
            <v>113.5</v>
          </cell>
          <cell r="E16975">
            <v>107.75</v>
          </cell>
          <cell r="F16975">
            <v>113.5</v>
          </cell>
          <cell r="G16975">
            <v>110.625</v>
          </cell>
          <cell r="H16975" t="str">
            <v>A</v>
          </cell>
          <cell r="I16975" t="str">
            <v>A</v>
          </cell>
          <cell r="J16975" t="str">
            <v>A</v>
          </cell>
          <cell r="K16975" t="str">
            <v>A</v>
          </cell>
        </row>
        <row r="16976">
          <cell r="C16976" t="str">
            <v>1304058|R Shepherd</v>
          </cell>
          <cell r="D16976">
            <v>113.5</v>
          </cell>
          <cell r="E16976">
            <v>107.75</v>
          </cell>
          <cell r="F16976">
            <v>113.5</v>
          </cell>
          <cell r="G16976">
            <v>110.625</v>
          </cell>
          <cell r="H16976" t="str">
            <v>A</v>
          </cell>
          <cell r="I16976" t="str">
            <v>A</v>
          </cell>
          <cell r="J16976" t="str">
            <v>A</v>
          </cell>
          <cell r="K16976" t="str">
            <v>A</v>
          </cell>
        </row>
        <row r="16977">
          <cell r="C16977" t="str">
            <v>335986|SC Ganguly</v>
          </cell>
          <cell r="D16977">
            <v>113.5</v>
          </cell>
          <cell r="E16977">
            <v>111.96969696969697</v>
          </cell>
          <cell r="F16977">
            <v>113.5</v>
          </cell>
          <cell r="G16977">
            <v>112.73484848484848</v>
          </cell>
          <cell r="H16977" t="str">
            <v>A</v>
          </cell>
          <cell r="I16977" t="str">
            <v>A</v>
          </cell>
          <cell r="J16977" t="str">
            <v>A</v>
          </cell>
          <cell r="K16977" t="str">
            <v>A</v>
          </cell>
        </row>
        <row r="16978">
          <cell r="C16978" t="str">
            <v>1082627|SP Jackson</v>
          </cell>
          <cell r="D16978">
            <v>113.5</v>
          </cell>
          <cell r="E16978">
            <v>111.75</v>
          </cell>
          <cell r="F16978">
            <v>113.5</v>
          </cell>
          <cell r="G16978">
            <v>112.625</v>
          </cell>
          <cell r="H16978" t="str">
            <v>A</v>
          </cell>
          <cell r="I16978" t="str">
            <v>A</v>
          </cell>
          <cell r="J16978" t="str">
            <v>A</v>
          </cell>
          <cell r="K16978" t="str">
            <v>A</v>
          </cell>
        </row>
        <row r="16979">
          <cell r="C16979" t="str">
            <v>1304065|PJ Cummins</v>
          </cell>
          <cell r="D16979">
            <v>113.50132087782856</v>
          </cell>
          <cell r="E16979">
            <v>113.15045422401931</v>
          </cell>
          <cell r="F16979">
            <v>112.60207195411228</v>
          </cell>
          <cell r="G16979">
            <v>112.90174478319533</v>
          </cell>
          <cell r="H16979" t="str">
            <v>A</v>
          </cell>
          <cell r="I16979" t="str">
            <v>A</v>
          </cell>
          <cell r="J16979" t="str">
            <v>A</v>
          </cell>
          <cell r="K16979" t="str">
            <v>A</v>
          </cell>
        </row>
        <row r="16980">
          <cell r="C16980" t="str">
            <v>981003|MC Henriques</v>
          </cell>
          <cell r="D16980">
            <v>113.50441304282076</v>
          </cell>
          <cell r="E16980">
            <v>113.56619171778777</v>
          </cell>
          <cell r="F16980">
            <v>113.85986300592761</v>
          </cell>
          <cell r="G16980">
            <v>113.66372294933899</v>
          </cell>
          <cell r="H16980" t="str">
            <v>A</v>
          </cell>
          <cell r="I16980" t="str">
            <v>A</v>
          </cell>
          <cell r="J16980" t="str">
            <v>A</v>
          </cell>
          <cell r="K16980" t="str">
            <v>A</v>
          </cell>
        </row>
        <row r="16981">
          <cell r="C16981" t="str">
            <v>548324|AM Rahane</v>
          </cell>
          <cell r="D16981">
            <v>113.50464369889369</v>
          </cell>
          <cell r="E16981">
            <v>117.0163273322797</v>
          </cell>
          <cell r="F16981">
            <v>113.78875752723559</v>
          </cell>
          <cell r="G16981">
            <v>114.86826883456435</v>
          </cell>
          <cell r="H16981" t="str">
            <v>A</v>
          </cell>
          <cell r="I16981" t="str">
            <v>A</v>
          </cell>
          <cell r="J16981" t="str">
            <v>A</v>
          </cell>
          <cell r="K16981" t="str">
            <v>A</v>
          </cell>
        </row>
        <row r="16982">
          <cell r="C16982" t="str">
            <v>1304092|N Pooran</v>
          </cell>
          <cell r="D16982">
            <v>113.50515362566534</v>
          </cell>
          <cell r="E16982">
            <v>114.26817589867414</v>
          </cell>
          <cell r="F16982">
            <v>113.47048378166278</v>
          </cell>
          <cell r="G16982">
            <v>113.85740289391741</v>
          </cell>
          <cell r="H16982" t="str">
            <v>A</v>
          </cell>
          <cell r="I16982" t="str">
            <v>A</v>
          </cell>
          <cell r="J16982" t="str">
            <v>A</v>
          </cell>
          <cell r="K16982" t="str">
            <v>A</v>
          </cell>
        </row>
        <row r="16983">
          <cell r="C16983" t="str">
            <v>829711|RA Jadeja</v>
          </cell>
          <cell r="D16983">
            <v>113.50860133465427</v>
          </cell>
          <cell r="E16983">
            <v>113.32172834364543</v>
          </cell>
          <cell r="F16983">
            <v>113.58846957193587</v>
          </cell>
          <cell r="G16983">
            <v>113.50537793642287</v>
          </cell>
          <cell r="H16983" t="str">
            <v>A</v>
          </cell>
          <cell r="I16983" t="str">
            <v>A</v>
          </cell>
          <cell r="J16983" t="str">
            <v>A</v>
          </cell>
          <cell r="K16983" t="str">
            <v>A</v>
          </cell>
        </row>
        <row r="16984">
          <cell r="C16984" t="str">
            <v>1254073|R Tewatia</v>
          </cell>
          <cell r="D16984">
            <v>113.51023126298989</v>
          </cell>
          <cell r="E16984">
            <v>114.41606499160078</v>
          </cell>
          <cell r="F16984">
            <v>113.4802352149128</v>
          </cell>
          <cell r="G16984">
            <v>113.79231225603338</v>
          </cell>
          <cell r="H16984" t="str">
            <v>A</v>
          </cell>
          <cell r="I16984" t="str">
            <v>A</v>
          </cell>
          <cell r="J16984" t="str">
            <v>A</v>
          </cell>
          <cell r="K16984" t="str">
            <v>A</v>
          </cell>
        </row>
        <row r="16985">
          <cell r="C16985" t="str">
            <v>1082639|M Vohra</v>
          </cell>
          <cell r="D16985">
            <v>113.51096557569319</v>
          </cell>
          <cell r="E16985">
            <v>113.76476316327792</v>
          </cell>
          <cell r="F16985">
            <v>113.68954752353704</v>
          </cell>
          <cell r="G16985">
            <v>113.62486077362622</v>
          </cell>
          <cell r="H16985" t="str">
            <v>A</v>
          </cell>
          <cell r="I16985" t="str">
            <v>A</v>
          </cell>
          <cell r="J16985" t="str">
            <v>A</v>
          </cell>
          <cell r="K16985" t="str">
            <v>A</v>
          </cell>
        </row>
        <row r="16986">
          <cell r="C16986" t="str">
            <v>1254104|RA Jadeja</v>
          </cell>
          <cell r="D16986">
            <v>113.51158350299922</v>
          </cell>
          <cell r="E16986">
            <v>113.57657265708826</v>
          </cell>
          <cell r="F16986">
            <v>113.49194792429215</v>
          </cell>
          <cell r="G16986">
            <v>113.51938447913768</v>
          </cell>
          <cell r="H16986" t="str">
            <v>A</v>
          </cell>
          <cell r="I16986" t="str">
            <v>A</v>
          </cell>
          <cell r="J16986" t="str">
            <v>A</v>
          </cell>
          <cell r="K16986" t="str">
            <v>A</v>
          </cell>
        </row>
        <row r="16987">
          <cell r="C16987" t="str">
            <v>729313|YV Takawale</v>
          </cell>
          <cell r="D16987">
            <v>113.51467032967034</v>
          </cell>
          <cell r="E16987">
            <v>111.44033653846154</v>
          </cell>
          <cell r="F16987">
            <v>114.10392857142858</v>
          </cell>
          <cell r="G16987">
            <v>113.66181852869353</v>
          </cell>
          <cell r="H16987" t="str">
            <v>A</v>
          </cell>
          <cell r="I16987" t="str">
            <v>A</v>
          </cell>
          <cell r="J16987" t="str">
            <v>A</v>
          </cell>
          <cell r="K16987" t="str">
            <v>A</v>
          </cell>
        </row>
        <row r="16988">
          <cell r="C16988" t="str">
            <v>501269|SP Goswami</v>
          </cell>
          <cell r="D16988">
            <v>113.51468710089399</v>
          </cell>
          <cell r="E16988">
            <v>111.55581098339719</v>
          </cell>
          <cell r="F16988">
            <v>115.65722875995864</v>
          </cell>
          <cell r="G16988">
            <v>113.66789591315454</v>
          </cell>
          <cell r="H16988" t="str">
            <v>A</v>
          </cell>
          <cell r="I16988" t="str">
            <v>A</v>
          </cell>
          <cell r="J16988" t="str">
            <v>A</v>
          </cell>
          <cell r="K16988" t="str">
            <v>A</v>
          </cell>
        </row>
        <row r="16989">
          <cell r="C16989" t="str">
            <v>501199|S Dhawan</v>
          </cell>
          <cell r="D16989">
            <v>113.51607074006085</v>
          </cell>
          <cell r="E16989">
            <v>113.4803401992819</v>
          </cell>
          <cell r="F16989">
            <v>113.86864702648292</v>
          </cell>
          <cell r="G16989">
            <v>113.68435896399949</v>
          </cell>
          <cell r="H16989" t="str">
            <v>A</v>
          </cell>
          <cell r="I16989" t="str">
            <v>A</v>
          </cell>
          <cell r="J16989" t="str">
            <v>A</v>
          </cell>
          <cell r="K16989" t="str">
            <v>A</v>
          </cell>
        </row>
        <row r="16990">
          <cell r="C16990" t="str">
            <v>829765|RN ten Doeschate</v>
          </cell>
          <cell r="D16990">
            <v>113.51614161663228</v>
          </cell>
          <cell r="E16990">
            <v>114.1226604789148</v>
          </cell>
          <cell r="F16990">
            <v>114.14663519078339</v>
          </cell>
          <cell r="G16990">
            <v>113.88529773968003</v>
          </cell>
          <cell r="H16990" t="str">
            <v>A</v>
          </cell>
          <cell r="I16990" t="str">
            <v>A</v>
          </cell>
          <cell r="J16990" t="str">
            <v>A</v>
          </cell>
          <cell r="K16990" t="str">
            <v>A</v>
          </cell>
        </row>
        <row r="16991">
          <cell r="C16991" t="str">
            <v>981019|MC Henriques</v>
          </cell>
          <cell r="D16991">
            <v>113.51728184533084</v>
          </cell>
          <cell r="E16991">
            <v>113.24119769545057</v>
          </cell>
          <cell r="F16991">
            <v>113.58655637060271</v>
          </cell>
          <cell r="G16991">
            <v>113.5019860642476</v>
          </cell>
          <cell r="H16991" t="str">
            <v>A</v>
          </cell>
          <cell r="I16991" t="str">
            <v>A</v>
          </cell>
          <cell r="J16991" t="str">
            <v>A</v>
          </cell>
          <cell r="K16991" t="str">
            <v>A</v>
          </cell>
        </row>
        <row r="16992">
          <cell r="C16992" t="str">
            <v>1312200|SO Hetmyer</v>
          </cell>
          <cell r="D16992">
            <v>113.52095388115501</v>
          </cell>
          <cell r="E16992">
            <v>113.48478093604396</v>
          </cell>
          <cell r="F16992">
            <v>113.79500598959015</v>
          </cell>
          <cell r="G16992">
            <v>113.59443244320056</v>
          </cell>
          <cell r="H16992" t="str">
            <v>A</v>
          </cell>
          <cell r="I16992" t="str">
            <v>A</v>
          </cell>
          <cell r="J16992" t="str">
            <v>A</v>
          </cell>
          <cell r="K16992" t="str">
            <v>A</v>
          </cell>
        </row>
        <row r="16993">
          <cell r="C16993" t="str">
            <v>392234|S Badrinath</v>
          </cell>
          <cell r="D16993">
            <v>113.52142727711025</v>
          </cell>
          <cell r="E16993">
            <v>113.01659740677167</v>
          </cell>
          <cell r="F16993">
            <v>113.79257730393108</v>
          </cell>
          <cell r="G16993">
            <v>113.32721078133267</v>
          </cell>
          <cell r="H16993" t="str">
            <v>A</v>
          </cell>
          <cell r="I16993" t="str">
            <v>A</v>
          </cell>
          <cell r="J16993" t="str">
            <v>A</v>
          </cell>
          <cell r="K16993" t="str">
            <v>A</v>
          </cell>
        </row>
        <row r="16994">
          <cell r="C16994" t="str">
            <v>1304062|R Tewatia</v>
          </cell>
          <cell r="D16994">
            <v>113.52396239996769</v>
          </cell>
          <cell r="E16994">
            <v>113.45574719996856</v>
          </cell>
          <cell r="F16994">
            <v>113.30141676680148</v>
          </cell>
          <cell r="G16994">
            <v>113.47840459425339</v>
          </cell>
          <cell r="H16994" t="str">
            <v>A</v>
          </cell>
          <cell r="I16994" t="str">
            <v>A</v>
          </cell>
          <cell r="J16994" t="str">
            <v>A</v>
          </cell>
          <cell r="K16994" t="str">
            <v>A</v>
          </cell>
        </row>
        <row r="16995">
          <cell r="C16995" t="str">
            <v>501249|JA Morkel</v>
          </cell>
          <cell r="D16995">
            <v>113.52498365449321</v>
          </cell>
          <cell r="E16995">
            <v>113.31921484283954</v>
          </cell>
          <cell r="F16995">
            <v>113.3610692906279</v>
          </cell>
          <cell r="G16995">
            <v>113.38229480425274</v>
          </cell>
          <cell r="H16995" t="str">
            <v>A</v>
          </cell>
          <cell r="I16995" t="str">
            <v>A</v>
          </cell>
          <cell r="J16995" t="str">
            <v>A</v>
          </cell>
          <cell r="K16995" t="str">
            <v>A</v>
          </cell>
        </row>
        <row r="16996">
          <cell r="C16996" t="str">
            <v>419145|TL Suman</v>
          </cell>
          <cell r="D16996">
            <v>113.52804545454546</v>
          </cell>
          <cell r="E16996">
            <v>115.8521067821068</v>
          </cell>
          <cell r="F16996">
            <v>113.69254891015419</v>
          </cell>
          <cell r="G16996">
            <v>114.33971581732108</v>
          </cell>
          <cell r="H16996" t="str">
            <v>A</v>
          </cell>
          <cell r="I16996" t="str">
            <v>A</v>
          </cell>
          <cell r="J16996" t="str">
            <v>A</v>
          </cell>
          <cell r="K16996" t="str">
            <v>A</v>
          </cell>
        </row>
        <row r="16997">
          <cell r="C16997" t="str">
            <v>1082628|JC Buttler</v>
          </cell>
          <cell r="D16997">
            <v>113.53744604970244</v>
          </cell>
          <cell r="E16997">
            <v>114.00463579763151</v>
          </cell>
          <cell r="F16997">
            <v>114.03433204770435</v>
          </cell>
          <cell r="G16997">
            <v>113.87934939067429</v>
          </cell>
          <cell r="H16997" t="str">
            <v>A</v>
          </cell>
          <cell r="I16997" t="str">
            <v>A</v>
          </cell>
          <cell r="J16997" t="str">
            <v>A</v>
          </cell>
          <cell r="K16997" t="str">
            <v>A</v>
          </cell>
        </row>
        <row r="16998">
          <cell r="C16998" t="str">
            <v>1254069|M Vohra</v>
          </cell>
          <cell r="D16998">
            <v>113.54342285340381</v>
          </cell>
          <cell r="E16998">
            <v>113.34672345753815</v>
          </cell>
          <cell r="F16998">
            <v>113.57819723841449</v>
          </cell>
          <cell r="G16998">
            <v>113.53643191603847</v>
          </cell>
          <cell r="H16998" t="str">
            <v>A</v>
          </cell>
          <cell r="I16998" t="str">
            <v>A</v>
          </cell>
          <cell r="J16998" t="str">
            <v>A</v>
          </cell>
          <cell r="K16998" t="str">
            <v>A</v>
          </cell>
        </row>
        <row r="16999">
          <cell r="C16999" t="str">
            <v>501201|Y Venugopal Rao</v>
          </cell>
          <cell r="D16999">
            <v>113.54570940381562</v>
          </cell>
          <cell r="E16999">
            <v>113.83931175822885</v>
          </cell>
          <cell r="F16999">
            <v>113.70791264226879</v>
          </cell>
          <cell r="G16999">
            <v>113.68529742511537</v>
          </cell>
          <cell r="H16999" t="str">
            <v>A</v>
          </cell>
          <cell r="I16999" t="str">
            <v>A</v>
          </cell>
          <cell r="J16999" t="str">
            <v>A</v>
          </cell>
          <cell r="K16999" t="str">
            <v>A</v>
          </cell>
        </row>
        <row r="17000">
          <cell r="C17000" t="str">
            <v>734043|Shakib Al Hasan</v>
          </cell>
          <cell r="D17000">
            <v>113.54921361321192</v>
          </cell>
          <cell r="E17000">
            <v>113.71975293255132</v>
          </cell>
          <cell r="F17000">
            <v>113.42405927933419</v>
          </cell>
          <cell r="G17000">
            <v>113.94956400879194</v>
          </cell>
          <cell r="H17000" t="str">
            <v>A</v>
          </cell>
          <cell r="I17000" t="str">
            <v>A</v>
          </cell>
          <cell r="J17000" t="str">
            <v>A</v>
          </cell>
          <cell r="K17000" t="str">
            <v>A</v>
          </cell>
        </row>
        <row r="17001">
          <cell r="C17001" t="str">
            <v>1304083|KH Pandya</v>
          </cell>
          <cell r="D17001">
            <v>113.55192395685827</v>
          </cell>
          <cell r="E17001">
            <v>113.3846617995312</v>
          </cell>
          <cell r="F17001">
            <v>113.5189185319141</v>
          </cell>
          <cell r="G17001">
            <v>113.4513170426934</v>
          </cell>
          <cell r="H17001" t="str">
            <v>A</v>
          </cell>
          <cell r="I17001" t="str">
            <v>A</v>
          </cell>
          <cell r="J17001" t="str">
            <v>A</v>
          </cell>
          <cell r="K17001" t="str">
            <v>A</v>
          </cell>
        </row>
        <row r="17002">
          <cell r="C17002" t="str">
            <v>392231|SC Ganguly</v>
          </cell>
          <cell r="D17002">
            <v>113.55197331201252</v>
          </cell>
          <cell r="E17002">
            <v>113.02072809554821</v>
          </cell>
          <cell r="F17002">
            <v>113.35011009403217</v>
          </cell>
          <cell r="G17002">
            <v>113.15746257814367</v>
          </cell>
          <cell r="H17002" t="str">
            <v>A</v>
          </cell>
          <cell r="I17002" t="str">
            <v>A</v>
          </cell>
          <cell r="J17002" t="str">
            <v>A</v>
          </cell>
          <cell r="K17002" t="str">
            <v>A</v>
          </cell>
        </row>
        <row r="17003">
          <cell r="C17003" t="str">
            <v>1254102|EJG Morgan</v>
          </cell>
          <cell r="D17003">
            <v>113.55275653835118</v>
          </cell>
          <cell r="E17003">
            <v>113.469646759798</v>
          </cell>
          <cell r="F17003">
            <v>113.75552324719497</v>
          </cell>
          <cell r="G17003">
            <v>113.57792308287537</v>
          </cell>
          <cell r="H17003" t="str">
            <v>A</v>
          </cell>
          <cell r="I17003" t="str">
            <v>A</v>
          </cell>
          <cell r="J17003" t="str">
            <v>A</v>
          </cell>
          <cell r="K17003" t="str">
            <v>A</v>
          </cell>
        </row>
        <row r="17004">
          <cell r="C17004" t="str">
            <v>598029|KA Pollard</v>
          </cell>
          <cell r="D17004">
            <v>113.55320725086926</v>
          </cell>
          <cell r="E17004">
            <v>113.84177072244042</v>
          </cell>
          <cell r="F17004">
            <v>113.53620200626195</v>
          </cell>
          <cell r="G17004">
            <v>113.56648402116178</v>
          </cell>
          <cell r="H17004" t="str">
            <v>A</v>
          </cell>
          <cell r="I17004" t="str">
            <v>A</v>
          </cell>
          <cell r="J17004" t="str">
            <v>A</v>
          </cell>
          <cell r="K17004" t="str">
            <v>A</v>
          </cell>
        </row>
        <row r="17005">
          <cell r="C17005" t="str">
            <v>1304103|KH Pandya</v>
          </cell>
          <cell r="D17005">
            <v>113.55410502233381</v>
          </cell>
          <cell r="E17005">
            <v>113.39717870955465</v>
          </cell>
          <cell r="F17005">
            <v>113.40623103355614</v>
          </cell>
          <cell r="G17005">
            <v>113.44219840962252</v>
          </cell>
          <cell r="H17005" t="str">
            <v>A</v>
          </cell>
          <cell r="I17005" t="str">
            <v>A</v>
          </cell>
          <cell r="J17005" t="str">
            <v>A</v>
          </cell>
          <cell r="K17005" t="str">
            <v>A</v>
          </cell>
        </row>
        <row r="17006">
          <cell r="C17006" t="str">
            <v>501205|V Kohli</v>
          </cell>
          <cell r="D17006">
            <v>113.55783364390791</v>
          </cell>
          <cell r="E17006">
            <v>113.37097113614354</v>
          </cell>
          <cell r="F17006">
            <v>113.69173497435862</v>
          </cell>
          <cell r="G17006">
            <v>113.52962295466041</v>
          </cell>
          <cell r="H17006" t="str">
            <v>A</v>
          </cell>
          <cell r="I17006" t="str">
            <v>A</v>
          </cell>
          <cell r="J17006" t="str">
            <v>A</v>
          </cell>
          <cell r="K17006" t="str">
            <v>A</v>
          </cell>
        </row>
        <row r="17007">
          <cell r="C17007" t="str">
            <v>1304103|A Badoni</v>
          </cell>
          <cell r="D17007">
            <v>113.56080601674471</v>
          </cell>
          <cell r="E17007">
            <v>112.35472541507025</v>
          </cell>
          <cell r="F17007">
            <v>114.23610519842958</v>
          </cell>
          <cell r="G17007">
            <v>113.34881273355091</v>
          </cell>
          <cell r="H17007" t="str">
            <v>A</v>
          </cell>
          <cell r="I17007" t="str">
            <v>A</v>
          </cell>
          <cell r="J17007" t="str">
            <v>A</v>
          </cell>
          <cell r="K17007" t="str">
            <v>A</v>
          </cell>
        </row>
        <row r="17008">
          <cell r="C17008" t="str">
            <v>1254103|E Lewis</v>
          </cell>
          <cell r="D17008">
            <v>113.56230377840733</v>
          </cell>
          <cell r="E17008">
            <v>114.88210525615364</v>
          </cell>
          <cell r="F17008">
            <v>114.17209042152145</v>
          </cell>
          <cell r="G17008">
            <v>114.2210586420352</v>
          </cell>
          <cell r="H17008" t="str">
            <v>A</v>
          </cell>
          <cell r="I17008" t="str">
            <v>A</v>
          </cell>
          <cell r="J17008" t="str">
            <v>A</v>
          </cell>
          <cell r="K17008" t="str">
            <v>A</v>
          </cell>
        </row>
        <row r="17009">
          <cell r="C17009" t="str">
            <v>336022|LA Pomersbach</v>
          </cell>
          <cell r="D17009">
            <v>113.5625</v>
          </cell>
          <cell r="E17009">
            <v>116.81944444444444</v>
          </cell>
          <cell r="F17009">
            <v>119.84375</v>
          </cell>
          <cell r="G17009">
            <v>118.83564814814815</v>
          </cell>
          <cell r="H17009" t="str">
            <v>A</v>
          </cell>
          <cell r="I17009" t="str">
            <v>A</v>
          </cell>
          <cell r="J17009" t="str">
            <v>A</v>
          </cell>
          <cell r="K17009" t="str">
            <v>A</v>
          </cell>
        </row>
        <row r="17010">
          <cell r="C17010" t="str">
            <v>548374|Mandeep Singh</v>
          </cell>
          <cell r="D17010">
            <v>113.56257844193583</v>
          </cell>
          <cell r="E17010">
            <v>112.96168092201995</v>
          </cell>
          <cell r="F17010">
            <v>113.60573706368189</v>
          </cell>
          <cell r="G17010">
            <v>113.47835194231205</v>
          </cell>
          <cell r="H17010" t="str">
            <v>A</v>
          </cell>
          <cell r="I17010" t="str">
            <v>A</v>
          </cell>
          <cell r="J17010" t="str">
            <v>A</v>
          </cell>
          <cell r="K17010" t="str">
            <v>A</v>
          </cell>
        </row>
        <row r="17011">
          <cell r="C17011" t="str">
            <v>981009|MC Henriques</v>
          </cell>
          <cell r="D17011">
            <v>113.56619171778777</v>
          </cell>
          <cell r="E17011">
            <v>113.49490861451589</v>
          </cell>
          <cell r="F17011">
            <v>113.66372294933899</v>
          </cell>
          <cell r="G17011">
            <v>113.52183779170815</v>
          </cell>
          <cell r="H17011" t="str">
            <v>A</v>
          </cell>
          <cell r="I17011" t="str">
            <v>A</v>
          </cell>
          <cell r="J17011" t="str">
            <v>A</v>
          </cell>
          <cell r="K17011" t="str">
            <v>A</v>
          </cell>
        </row>
        <row r="17012">
          <cell r="C17012" t="str">
            <v>1254106|S Dube</v>
          </cell>
          <cell r="D17012">
            <v>113.56649029982364</v>
          </cell>
          <cell r="E17012">
            <v>113.40816498316499</v>
          </cell>
          <cell r="F17012">
            <v>113.3851361428262</v>
          </cell>
          <cell r="G17012">
            <v>113.74815669926782</v>
          </cell>
          <cell r="H17012" t="str">
            <v>A</v>
          </cell>
          <cell r="I17012" t="str">
            <v>A</v>
          </cell>
          <cell r="J17012" t="str">
            <v>A</v>
          </cell>
          <cell r="K17012" t="str">
            <v>A</v>
          </cell>
        </row>
        <row r="17013">
          <cell r="C17013" t="str">
            <v>1136598|DJM Short</v>
          </cell>
          <cell r="D17013">
            <v>113.56918518518519</v>
          </cell>
          <cell r="E17013">
            <v>111.9372839506173</v>
          </cell>
          <cell r="F17013">
            <v>107.82926028806584</v>
          </cell>
          <cell r="G17013">
            <v>111.85362242798355</v>
          </cell>
          <cell r="H17013" t="str">
            <v>A</v>
          </cell>
          <cell r="I17013" t="str">
            <v>A</v>
          </cell>
          <cell r="J17013" t="str">
            <v>A</v>
          </cell>
          <cell r="K17013" t="str">
            <v>A</v>
          </cell>
        </row>
        <row r="17014">
          <cell r="C17014" t="str">
            <v>548337|MK Pandey</v>
          </cell>
          <cell r="D17014">
            <v>113.56949241344246</v>
          </cell>
          <cell r="E17014">
            <v>115.06233607768158</v>
          </cell>
          <cell r="F17014">
            <v>113.92781020389766</v>
          </cell>
          <cell r="G17014">
            <v>114.13595455686385</v>
          </cell>
          <cell r="H17014" t="str">
            <v>A</v>
          </cell>
          <cell r="I17014" t="str">
            <v>A</v>
          </cell>
          <cell r="J17014" t="str">
            <v>A</v>
          </cell>
          <cell r="K17014" t="str">
            <v>A</v>
          </cell>
        </row>
        <row r="17015">
          <cell r="C17015" t="str">
            <v>734047|RA Jadeja</v>
          </cell>
          <cell r="D17015">
            <v>113.57100325018443</v>
          </cell>
          <cell r="E17015">
            <v>113.68580413096892</v>
          </cell>
          <cell r="F17015">
            <v>113.64652703757496</v>
          </cell>
          <cell r="G17015">
            <v>113.63579879735157</v>
          </cell>
          <cell r="H17015" t="str">
            <v>A</v>
          </cell>
          <cell r="I17015" t="str">
            <v>A</v>
          </cell>
          <cell r="J17015" t="str">
            <v>A</v>
          </cell>
          <cell r="K17015" t="str">
            <v>A</v>
          </cell>
        </row>
        <row r="17016">
          <cell r="C17016" t="str">
            <v>734025|GJ Bailey</v>
          </cell>
          <cell r="D17016">
            <v>113.57173789173788</v>
          </cell>
          <cell r="E17016">
            <v>115.34089947089946</v>
          </cell>
          <cell r="F17016">
            <v>113.54525007913897</v>
          </cell>
          <cell r="G17016">
            <v>114.35789558178446</v>
          </cell>
          <cell r="H17016" t="str">
            <v>A</v>
          </cell>
          <cell r="I17016" t="str">
            <v>A</v>
          </cell>
          <cell r="J17016" t="str">
            <v>A</v>
          </cell>
          <cell r="K17016" t="str">
            <v>A</v>
          </cell>
        </row>
        <row r="17017">
          <cell r="C17017" t="str">
            <v>1216544|Gurkeerat Singh</v>
          </cell>
          <cell r="D17017">
            <v>113.57577401115778</v>
          </cell>
          <cell r="E17017">
            <v>113.2140310733091</v>
          </cell>
          <cell r="F17017">
            <v>113.43717013644248</v>
          </cell>
          <cell r="G17017">
            <v>113.38381274310997</v>
          </cell>
          <cell r="H17017" t="str">
            <v>A</v>
          </cell>
          <cell r="I17017" t="str">
            <v>A</v>
          </cell>
          <cell r="J17017" t="str">
            <v>A</v>
          </cell>
          <cell r="K17017" t="str">
            <v>A</v>
          </cell>
        </row>
        <row r="17018">
          <cell r="C17018" t="str">
            <v>1254110|RA Jadeja</v>
          </cell>
          <cell r="D17018">
            <v>113.57657265708826</v>
          </cell>
          <cell r="E17018">
            <v>113.48421501996521</v>
          </cell>
          <cell r="F17018">
            <v>113.51938447913768</v>
          </cell>
          <cell r="G17018">
            <v>113.52412372668424</v>
          </cell>
          <cell r="H17018" t="str">
            <v>A</v>
          </cell>
          <cell r="I17018" t="str">
            <v>A</v>
          </cell>
          <cell r="J17018" t="str">
            <v>A</v>
          </cell>
          <cell r="K17018" t="str">
            <v>A</v>
          </cell>
        </row>
        <row r="17019">
          <cell r="C17019" t="str">
            <v>1136597|E Lewis</v>
          </cell>
          <cell r="D17019">
            <v>113.5775541125541</v>
          </cell>
          <cell r="E17019">
            <v>114.71708513708512</v>
          </cell>
          <cell r="F17019">
            <v>112.77637222565791</v>
          </cell>
          <cell r="G17019">
            <v>114.17537655466225</v>
          </cell>
          <cell r="H17019" t="str">
            <v>A</v>
          </cell>
          <cell r="I17019" t="str">
            <v>A</v>
          </cell>
          <cell r="J17019" t="str">
            <v>A</v>
          </cell>
          <cell r="K17019" t="str">
            <v>A</v>
          </cell>
        </row>
        <row r="17020">
          <cell r="C17020" t="str">
            <v>1254108|KH Pandya</v>
          </cell>
          <cell r="D17020">
            <v>113.58253732313544</v>
          </cell>
          <cell r="E17020">
            <v>113.39660874396277</v>
          </cell>
          <cell r="F17020">
            <v>113.68302371417333</v>
          </cell>
          <cell r="G17020">
            <v>113.57148303575029</v>
          </cell>
          <cell r="H17020" t="str">
            <v>A</v>
          </cell>
          <cell r="I17020" t="str">
            <v>A</v>
          </cell>
          <cell r="J17020" t="str">
            <v>A</v>
          </cell>
          <cell r="K17020" t="str">
            <v>A</v>
          </cell>
        </row>
        <row r="17021">
          <cell r="C17021" t="str">
            <v>734007|AJ Finch</v>
          </cell>
          <cell r="D17021">
            <v>113.58373271469713</v>
          </cell>
          <cell r="E17021">
            <v>113.39432667283764</v>
          </cell>
          <cell r="F17021">
            <v>112.75432856371548</v>
          </cell>
          <cell r="G17021">
            <v>113.06002818513139</v>
          </cell>
          <cell r="H17021" t="str">
            <v>A</v>
          </cell>
          <cell r="I17021" t="str">
            <v>A</v>
          </cell>
          <cell r="J17021" t="str">
            <v>A</v>
          </cell>
          <cell r="K17021" t="str">
            <v>A</v>
          </cell>
        </row>
        <row r="17022">
          <cell r="C17022" t="str">
            <v>1136619|Shubman Gill</v>
          </cell>
          <cell r="D17022">
            <v>113.58381123058543</v>
          </cell>
          <cell r="E17022">
            <v>115.21061529271205</v>
          </cell>
          <cell r="F17022">
            <v>113.05986872048699</v>
          </cell>
          <cell r="G17022">
            <v>113.95748805256869</v>
          </cell>
          <cell r="H17022" t="str">
            <v>A</v>
          </cell>
          <cell r="I17022" t="str">
            <v>A</v>
          </cell>
          <cell r="J17022" t="str">
            <v>A</v>
          </cell>
          <cell r="K17022" t="str">
            <v>A</v>
          </cell>
        </row>
        <row r="17023">
          <cell r="C17023" t="str">
            <v>980941|M Vohra</v>
          </cell>
          <cell r="D17023">
            <v>113.58665304389906</v>
          </cell>
          <cell r="E17023">
            <v>113.35582663870098</v>
          </cell>
          <cell r="F17023">
            <v>113.86647323133343</v>
          </cell>
          <cell r="G17023">
            <v>113.59164561814987</v>
          </cell>
          <cell r="H17023" t="str">
            <v>A</v>
          </cell>
          <cell r="I17023" t="str">
            <v>A</v>
          </cell>
          <cell r="J17023" t="str">
            <v>A</v>
          </cell>
          <cell r="K17023" t="str">
            <v>A</v>
          </cell>
        </row>
        <row r="17024">
          <cell r="C17024" t="str">
            <v>1082623|WP Saha</v>
          </cell>
          <cell r="D17024">
            <v>113.5869343346764</v>
          </cell>
          <cell r="E17024">
            <v>113.40250811311853</v>
          </cell>
          <cell r="F17024">
            <v>113.61462283767298</v>
          </cell>
          <cell r="G17024">
            <v>113.53317621607691</v>
          </cell>
          <cell r="H17024" t="str">
            <v>A</v>
          </cell>
          <cell r="I17024" t="str">
            <v>A</v>
          </cell>
          <cell r="J17024" t="str">
            <v>A</v>
          </cell>
          <cell r="K17024" t="str">
            <v>A</v>
          </cell>
        </row>
        <row r="17025">
          <cell r="C17025" t="str">
            <v>1216542|GJ Maxwell</v>
          </cell>
          <cell r="D17025">
            <v>113.58714515816459</v>
          </cell>
          <cell r="E17025">
            <v>113.44861080546116</v>
          </cell>
          <cell r="F17025">
            <v>113.71602026419635</v>
          </cell>
          <cell r="G17025">
            <v>113.59135435241085</v>
          </cell>
          <cell r="H17025" t="str">
            <v>A</v>
          </cell>
          <cell r="I17025" t="str">
            <v>A</v>
          </cell>
          <cell r="J17025" t="str">
            <v>A</v>
          </cell>
          <cell r="K17025" t="str">
            <v>A</v>
          </cell>
        </row>
        <row r="17026">
          <cell r="C17026" t="str">
            <v>1304072|KH Pandya</v>
          </cell>
          <cell r="D17026">
            <v>113.58746626719331</v>
          </cell>
          <cell r="E17026">
            <v>113.41736537169069</v>
          </cell>
          <cell r="F17026">
            <v>113.49813625788033</v>
          </cell>
          <cell r="G17026">
            <v>113.49669893314267</v>
          </cell>
          <cell r="H17026" t="str">
            <v>A</v>
          </cell>
          <cell r="I17026" t="str">
            <v>A</v>
          </cell>
          <cell r="J17026" t="str">
            <v>A</v>
          </cell>
          <cell r="K17026" t="str">
            <v>A</v>
          </cell>
        </row>
        <row r="17027">
          <cell r="C17027" t="str">
            <v>1254099|N Pooran</v>
          </cell>
          <cell r="D17027">
            <v>113.58775394341579</v>
          </cell>
          <cell r="E17027">
            <v>113.13781468400758</v>
          </cell>
          <cell r="F17027">
            <v>114.26020604997844</v>
          </cell>
          <cell r="G17027">
            <v>113.6333442428586</v>
          </cell>
          <cell r="H17027" t="str">
            <v>A</v>
          </cell>
          <cell r="I17027" t="str">
            <v>A</v>
          </cell>
          <cell r="J17027" t="str">
            <v>A</v>
          </cell>
          <cell r="K17027" t="str">
            <v>A</v>
          </cell>
        </row>
        <row r="17028">
          <cell r="C17028" t="str">
            <v>1304057|RA Jadeja</v>
          </cell>
          <cell r="D17028">
            <v>113.59102396575737</v>
          </cell>
          <cell r="E17028">
            <v>113.46001309891493</v>
          </cell>
          <cell r="F17028">
            <v>113.55908778788699</v>
          </cell>
          <cell r="G17028">
            <v>113.55102048087024</v>
          </cell>
          <cell r="H17028" t="str">
            <v>A</v>
          </cell>
          <cell r="I17028" t="str">
            <v>A</v>
          </cell>
          <cell r="J17028" t="str">
            <v>A</v>
          </cell>
          <cell r="K17028" t="str">
            <v>A</v>
          </cell>
        </row>
        <row r="17029">
          <cell r="C17029" t="str">
            <v>392221|SC Ganguly</v>
          </cell>
          <cell r="D17029">
            <v>113.59867064321377</v>
          </cell>
          <cell r="E17029">
            <v>112.89968632687025</v>
          </cell>
          <cell r="F17029">
            <v>112.7179197953522</v>
          </cell>
          <cell r="G17029">
            <v>112.95366424495681</v>
          </cell>
          <cell r="H17029" t="str">
            <v>A</v>
          </cell>
          <cell r="I17029" t="str">
            <v>A</v>
          </cell>
          <cell r="J17029" t="str">
            <v>A</v>
          </cell>
          <cell r="K17029" t="str">
            <v>A</v>
          </cell>
        </row>
        <row r="17030">
          <cell r="C17030" t="str">
            <v>1082633|M Vohra</v>
          </cell>
          <cell r="D17030">
            <v>113.59885358190756</v>
          </cell>
          <cell r="E17030">
            <v>113.51096557569319</v>
          </cell>
          <cell r="F17030">
            <v>113.96155560215938</v>
          </cell>
          <cell r="G17030">
            <v>113.68954752353704</v>
          </cell>
          <cell r="H17030" t="str">
            <v>A</v>
          </cell>
          <cell r="I17030" t="str">
            <v>A</v>
          </cell>
          <cell r="J17030" t="str">
            <v>A</v>
          </cell>
          <cell r="K17030" t="str">
            <v>A</v>
          </cell>
        </row>
        <row r="17031">
          <cell r="C17031" t="str">
            <v>419136|IK Pathan</v>
          </cell>
          <cell r="D17031">
            <v>113.598891968779</v>
          </cell>
          <cell r="E17031">
            <v>113.7275955698197</v>
          </cell>
          <cell r="F17031">
            <v>113.42310186005265</v>
          </cell>
          <cell r="G17031">
            <v>113.56701807351612</v>
          </cell>
          <cell r="H17031" t="str">
            <v>A</v>
          </cell>
          <cell r="I17031" t="str">
            <v>A</v>
          </cell>
          <cell r="J17031" t="str">
            <v>A</v>
          </cell>
          <cell r="K17031" t="str">
            <v>A</v>
          </cell>
        </row>
        <row r="17032">
          <cell r="C17032" t="str">
            <v>1304053|RA Jadeja</v>
          </cell>
          <cell r="D17032">
            <v>113.60202437793841</v>
          </cell>
          <cell r="E17032">
            <v>113.59102396575737</v>
          </cell>
          <cell r="F17032">
            <v>113.55427068499729</v>
          </cell>
          <cell r="G17032">
            <v>113.55908778788699</v>
          </cell>
          <cell r="H17032" t="str">
            <v>A</v>
          </cell>
          <cell r="I17032" t="str">
            <v>A</v>
          </cell>
          <cell r="J17032" t="str">
            <v>A</v>
          </cell>
          <cell r="K17032" t="str">
            <v>A</v>
          </cell>
        </row>
        <row r="17033">
          <cell r="C17033" t="str">
            <v>1254058|GJ Maxwell</v>
          </cell>
          <cell r="D17033">
            <v>113.60264096132657</v>
          </cell>
          <cell r="E17033">
            <v>113.76167926139415</v>
          </cell>
          <cell r="F17033">
            <v>113.54613230831744</v>
          </cell>
          <cell r="G17033">
            <v>113.60431034272729</v>
          </cell>
          <cell r="H17033" t="str">
            <v>A</v>
          </cell>
          <cell r="I17033" t="str">
            <v>A</v>
          </cell>
          <cell r="J17033" t="str">
            <v>A</v>
          </cell>
          <cell r="K17033" t="str">
            <v>A</v>
          </cell>
        </row>
        <row r="17034">
          <cell r="C17034" t="str">
            <v>980983|RR Pant</v>
          </cell>
          <cell r="D17034">
            <v>113.60689655172413</v>
          </cell>
          <cell r="E17034">
            <v>115.50574712643679</v>
          </cell>
          <cell r="F17034">
            <v>116.29233716475096</v>
          </cell>
          <cell r="G17034">
            <v>114.7904214559387</v>
          </cell>
          <cell r="H17034" t="str">
            <v>A</v>
          </cell>
          <cell r="I17034" t="str">
            <v>A</v>
          </cell>
          <cell r="J17034" t="str">
            <v>A</v>
          </cell>
          <cell r="K17034" t="str">
            <v>A</v>
          </cell>
        </row>
        <row r="17035">
          <cell r="C17035" t="str">
            <v>1082616|WP Saha</v>
          </cell>
          <cell r="D17035">
            <v>113.6100862004358</v>
          </cell>
          <cell r="E17035">
            <v>113.5869343346764</v>
          </cell>
          <cell r="F17035">
            <v>113.71413686558333</v>
          </cell>
          <cell r="G17035">
            <v>113.61462283767298</v>
          </cell>
          <cell r="H17035" t="str">
            <v>A</v>
          </cell>
          <cell r="I17035" t="str">
            <v>A</v>
          </cell>
          <cell r="J17035" t="str">
            <v>A</v>
          </cell>
          <cell r="K17035" t="str">
            <v>A</v>
          </cell>
        </row>
        <row r="17036">
          <cell r="C17036" t="str">
            <v>1304089|R Tewatia</v>
          </cell>
          <cell r="D17036">
            <v>113.61542777736477</v>
          </cell>
          <cell r="E17036">
            <v>114.31506044933228</v>
          </cell>
          <cell r="F17036">
            <v>113.38275830583665</v>
          </cell>
          <cell r="G17036">
            <v>113.73710056616532</v>
          </cell>
          <cell r="H17036" t="str">
            <v>A</v>
          </cell>
          <cell r="I17036" t="str">
            <v>A</v>
          </cell>
          <cell r="J17036" t="str">
            <v>A</v>
          </cell>
          <cell r="K17036" t="str">
            <v>A</v>
          </cell>
        </row>
        <row r="17037">
          <cell r="C17037" t="str">
            <v>501216|S Dhawan</v>
          </cell>
          <cell r="D17037">
            <v>113.61658724078441</v>
          </cell>
          <cell r="E17037">
            <v>113.39152077710591</v>
          </cell>
          <cell r="F17037">
            <v>113.32582463234301</v>
          </cell>
          <cell r="G17037">
            <v>113.40572193827636</v>
          </cell>
          <cell r="H17037" t="str">
            <v>A</v>
          </cell>
          <cell r="I17037" t="str">
            <v>A</v>
          </cell>
          <cell r="J17037" t="str">
            <v>A</v>
          </cell>
          <cell r="K17037" t="str">
            <v>A</v>
          </cell>
        </row>
        <row r="17038">
          <cell r="C17038" t="str">
            <v>734029|Y Venugopal Rao</v>
          </cell>
          <cell r="D17038">
            <v>113.61769011322259</v>
          </cell>
          <cell r="E17038">
            <v>113.45851971884568</v>
          </cell>
          <cell r="F17038">
            <v>113.75401415708602</v>
          </cell>
          <cell r="G17038">
            <v>113.57563800974474</v>
          </cell>
          <cell r="H17038" t="str">
            <v>A</v>
          </cell>
          <cell r="I17038" t="str">
            <v>A</v>
          </cell>
          <cell r="J17038" t="str">
            <v>A</v>
          </cell>
          <cell r="K17038" t="str">
            <v>A</v>
          </cell>
        </row>
        <row r="17039">
          <cell r="C17039" t="str">
            <v>501257|TR Birt</v>
          </cell>
          <cell r="D17039">
            <v>113.62218390804597</v>
          </cell>
          <cell r="E17039">
            <v>114.16574712643678</v>
          </cell>
          <cell r="F17039">
            <v>115.59982120051086</v>
          </cell>
          <cell r="G17039">
            <v>114.98361430395913</v>
          </cell>
          <cell r="H17039" t="str">
            <v>A</v>
          </cell>
          <cell r="I17039" t="str">
            <v>A</v>
          </cell>
          <cell r="J17039" t="str">
            <v>A</v>
          </cell>
          <cell r="K17039" t="str">
            <v>A</v>
          </cell>
        </row>
        <row r="17040">
          <cell r="C17040" t="str">
            <v>1178393|SN Khan</v>
          </cell>
          <cell r="D17040">
            <v>113.62376660280972</v>
          </cell>
          <cell r="E17040">
            <v>115.47104755823148</v>
          </cell>
          <cell r="F17040">
            <v>113.62411513733605</v>
          </cell>
          <cell r="G17040">
            <v>114.09257545817503</v>
          </cell>
          <cell r="H17040" t="str">
            <v>A</v>
          </cell>
          <cell r="I17040" t="str">
            <v>A</v>
          </cell>
          <cell r="J17040" t="str">
            <v>A</v>
          </cell>
          <cell r="K17040" t="str">
            <v>A</v>
          </cell>
        </row>
        <row r="17041">
          <cell r="C17041" t="str">
            <v>501271|LA Pomersbach</v>
          </cell>
          <cell r="D17041">
            <v>113.62383838383839</v>
          </cell>
          <cell r="E17041">
            <v>112.72354312354312</v>
          </cell>
          <cell r="F17041">
            <v>113.58689745944291</v>
          </cell>
          <cell r="G17041">
            <v>113.55718961173505</v>
          </cell>
          <cell r="H17041" t="str">
            <v>A</v>
          </cell>
          <cell r="I17041" t="str">
            <v>A</v>
          </cell>
          <cell r="J17041" t="str">
            <v>A</v>
          </cell>
          <cell r="K17041" t="str">
            <v>A</v>
          </cell>
        </row>
        <row r="17042">
          <cell r="C17042" t="str">
            <v>829717|GJ Bailey</v>
          </cell>
          <cell r="D17042">
            <v>113.62399254257875</v>
          </cell>
          <cell r="E17042">
            <v>115.25300877070993</v>
          </cell>
          <cell r="F17042">
            <v>114.08953084699699</v>
          </cell>
          <cell r="G17042">
            <v>114.27882238252737</v>
          </cell>
          <cell r="H17042" t="str">
            <v>A</v>
          </cell>
          <cell r="I17042" t="str">
            <v>A</v>
          </cell>
          <cell r="J17042" t="str">
            <v>A</v>
          </cell>
          <cell r="K17042" t="str">
            <v>A</v>
          </cell>
        </row>
        <row r="17043">
          <cell r="C17043" t="str">
            <v>1136591|Ishan Kishan</v>
          </cell>
          <cell r="D17043">
            <v>113.62594660341786</v>
          </cell>
          <cell r="E17043">
            <v>112.996195783782</v>
          </cell>
          <cell r="F17043">
            <v>113.71584695881893</v>
          </cell>
          <cell r="G17043">
            <v>113.74436334149743</v>
          </cell>
          <cell r="H17043" t="str">
            <v>A</v>
          </cell>
          <cell r="I17043" t="str">
            <v>A</v>
          </cell>
          <cell r="J17043" t="str">
            <v>A</v>
          </cell>
          <cell r="K17043" t="str">
            <v>A</v>
          </cell>
        </row>
        <row r="17044">
          <cell r="C17044" t="str">
            <v>597999|DT Christian</v>
          </cell>
          <cell r="D17044">
            <v>113.63102542511163</v>
          </cell>
          <cell r="E17044">
            <v>113.02954802391584</v>
          </cell>
          <cell r="F17044">
            <v>113.04009734926039</v>
          </cell>
          <cell r="G17044">
            <v>113.22295510650513</v>
          </cell>
          <cell r="H17044" t="str">
            <v>A</v>
          </cell>
          <cell r="I17044" t="str">
            <v>A</v>
          </cell>
          <cell r="J17044" t="str">
            <v>A</v>
          </cell>
          <cell r="K17044" t="str">
            <v>A</v>
          </cell>
        </row>
        <row r="17045">
          <cell r="C17045" t="str">
            <v>598044|GH Vihari</v>
          </cell>
          <cell r="D17045">
            <v>113.6320908004779</v>
          </cell>
          <cell r="E17045">
            <v>113.46888172043012</v>
          </cell>
          <cell r="F17045">
            <v>113.54709606303693</v>
          </cell>
          <cell r="G17045">
            <v>113.27069155714855</v>
          </cell>
          <cell r="H17045" t="str">
            <v>A</v>
          </cell>
          <cell r="I17045" t="str">
            <v>A</v>
          </cell>
          <cell r="J17045" t="str">
            <v>A</v>
          </cell>
          <cell r="K17045" t="str">
            <v>A</v>
          </cell>
        </row>
        <row r="17046">
          <cell r="C17046" t="str">
            <v>392210|AS Raut</v>
          </cell>
          <cell r="D17046">
            <v>113.6388888888889</v>
          </cell>
          <cell r="E17046">
            <v>110.47916666666667</v>
          </cell>
          <cell r="F17046">
            <v>111.37962962962963</v>
          </cell>
          <cell r="G17046">
            <v>109.87268518518518</v>
          </cell>
          <cell r="H17046" t="str">
            <v>A</v>
          </cell>
          <cell r="I17046" t="str">
            <v>A</v>
          </cell>
          <cell r="J17046" t="str">
            <v>A</v>
          </cell>
          <cell r="K17046" t="str">
            <v>A</v>
          </cell>
        </row>
        <row r="17047">
          <cell r="C17047" t="str">
            <v>419138|TL Suman</v>
          </cell>
          <cell r="D17047">
            <v>113.63899521531101</v>
          </cell>
          <cell r="E17047">
            <v>113.52804545454546</v>
          </cell>
          <cell r="F17047">
            <v>114.00459079963726</v>
          </cell>
          <cell r="G17047">
            <v>113.69254891015419</v>
          </cell>
          <cell r="H17047" t="str">
            <v>A</v>
          </cell>
          <cell r="I17047" t="str">
            <v>A</v>
          </cell>
          <cell r="J17047" t="str">
            <v>A</v>
          </cell>
          <cell r="K17047" t="str">
            <v>A</v>
          </cell>
        </row>
        <row r="17048">
          <cell r="C17048" t="str">
            <v>1178406|HH Pandya</v>
          </cell>
          <cell r="D17048">
            <v>113.63939162827583</v>
          </cell>
          <cell r="E17048">
            <v>114.11829178330775</v>
          </cell>
          <cell r="F17048">
            <v>113.29861305894235</v>
          </cell>
          <cell r="G17048">
            <v>113.67812367757028</v>
          </cell>
          <cell r="H17048" t="str">
            <v>A</v>
          </cell>
          <cell r="I17048" t="str">
            <v>A</v>
          </cell>
          <cell r="J17048" t="str">
            <v>A</v>
          </cell>
          <cell r="K17048" t="str">
            <v>A</v>
          </cell>
        </row>
        <row r="17049">
          <cell r="C17049" t="str">
            <v>829797|P Negi</v>
          </cell>
          <cell r="D17049">
            <v>113.63988117427773</v>
          </cell>
          <cell r="E17049">
            <v>112.33889820855339</v>
          </cell>
          <cell r="F17049">
            <v>111.17398929717898</v>
          </cell>
          <cell r="G17049">
            <v>112.14145262257334</v>
          </cell>
          <cell r="H17049" t="str">
            <v>A</v>
          </cell>
          <cell r="I17049" t="str">
            <v>A</v>
          </cell>
          <cell r="J17049" t="str">
            <v>A</v>
          </cell>
          <cell r="K17049" t="str">
            <v>A</v>
          </cell>
        </row>
        <row r="17050">
          <cell r="C17050" t="str">
            <v>598021|PA Reddy</v>
          </cell>
          <cell r="D17050">
            <v>113.64098765432099</v>
          </cell>
          <cell r="E17050">
            <v>112.54346560846561</v>
          </cell>
          <cell r="F17050">
            <v>116.17805144032923</v>
          </cell>
          <cell r="G17050">
            <v>114.18454614932394</v>
          </cell>
          <cell r="H17050" t="str">
            <v>A</v>
          </cell>
          <cell r="I17050" t="str">
            <v>A</v>
          </cell>
          <cell r="J17050" t="str">
            <v>A</v>
          </cell>
          <cell r="K17050" t="str">
            <v>A</v>
          </cell>
        </row>
        <row r="17051">
          <cell r="C17051" t="str">
            <v>1136574|Ishan Kishan</v>
          </cell>
          <cell r="D17051">
            <v>113.64137279564483</v>
          </cell>
          <cell r="E17051">
            <v>112.91064663574645</v>
          </cell>
          <cell r="F17051">
            <v>112.70865462544332</v>
          </cell>
          <cell r="G17051">
            <v>112.85154981676976</v>
          </cell>
          <cell r="H17051" t="str">
            <v>A</v>
          </cell>
          <cell r="I17051" t="str">
            <v>A</v>
          </cell>
          <cell r="J17051" t="str">
            <v>A</v>
          </cell>
          <cell r="K17051" t="str">
            <v>A</v>
          </cell>
        </row>
        <row r="17052">
          <cell r="C17052" t="str">
            <v>829781|RN ten Doeschate</v>
          </cell>
          <cell r="D17052">
            <v>113.64396998370469</v>
          </cell>
          <cell r="E17052">
            <v>113.46756160064227</v>
          </cell>
          <cell r="F17052">
            <v>113.76092402641727</v>
          </cell>
          <cell r="G17052">
            <v>113.74473068775391</v>
          </cell>
          <cell r="H17052" t="str">
            <v>A</v>
          </cell>
          <cell r="I17052" t="str">
            <v>A</v>
          </cell>
          <cell r="J17052" t="str">
            <v>A</v>
          </cell>
          <cell r="K17052" t="str">
            <v>A</v>
          </cell>
        </row>
        <row r="17053">
          <cell r="C17053" t="str">
            <v>1082612|WP Saha</v>
          </cell>
          <cell r="D17053">
            <v>113.64684797790673</v>
          </cell>
          <cell r="E17053">
            <v>113.6100862004358</v>
          </cell>
          <cell r="F17053">
            <v>113.84620160692849</v>
          </cell>
          <cell r="G17053">
            <v>113.71413686558333</v>
          </cell>
          <cell r="H17053" t="str">
            <v>A</v>
          </cell>
          <cell r="I17053" t="str">
            <v>A</v>
          </cell>
          <cell r="J17053" t="str">
            <v>A</v>
          </cell>
          <cell r="K17053" t="str">
            <v>A</v>
          </cell>
        </row>
        <row r="17054">
          <cell r="C17054" t="str">
            <v>1216537|N Pooran</v>
          </cell>
          <cell r="D17054">
            <v>113.64859521516723</v>
          </cell>
          <cell r="E17054">
            <v>113.33478436988017</v>
          </cell>
          <cell r="F17054">
            <v>113.86037851393509</v>
          </cell>
          <cell r="G17054">
            <v>113.68250400038754</v>
          </cell>
          <cell r="H17054" t="str">
            <v>A</v>
          </cell>
          <cell r="I17054" t="str">
            <v>A</v>
          </cell>
          <cell r="J17054" t="str">
            <v>A</v>
          </cell>
          <cell r="K17054" t="str">
            <v>A</v>
          </cell>
        </row>
        <row r="17055">
          <cell r="C17055" t="str">
            <v>1216495|WP Saha</v>
          </cell>
          <cell r="D17055">
            <v>113.64874802406281</v>
          </cell>
          <cell r="E17055">
            <v>113.85505566919689</v>
          </cell>
          <cell r="F17055">
            <v>113.69218271535988</v>
          </cell>
          <cell r="G17055">
            <v>113.74704168847005</v>
          </cell>
          <cell r="H17055" t="str">
            <v>A</v>
          </cell>
          <cell r="I17055" t="str">
            <v>A</v>
          </cell>
          <cell r="J17055" t="str">
            <v>A</v>
          </cell>
          <cell r="K17055" t="str">
            <v>A</v>
          </cell>
        </row>
        <row r="17056">
          <cell r="C17056" t="str">
            <v>1136605|JJ Roy</v>
          </cell>
          <cell r="D17056">
            <v>113.65013227513226</v>
          </cell>
          <cell r="E17056">
            <v>111.8917824074074</v>
          </cell>
          <cell r="F17056">
            <v>115.90487948265725</v>
          </cell>
          <cell r="G17056">
            <v>113.80152300117577</v>
          </cell>
          <cell r="H17056" t="str">
            <v>A</v>
          </cell>
          <cell r="I17056" t="str">
            <v>A</v>
          </cell>
          <cell r="J17056" t="str">
            <v>A</v>
          </cell>
          <cell r="K17056" t="str">
            <v>A</v>
          </cell>
        </row>
        <row r="17057">
          <cell r="C17057" t="str">
            <v>734023|RA Jadeja</v>
          </cell>
          <cell r="D17057">
            <v>113.65058901090136</v>
          </cell>
          <cell r="E17057">
            <v>113.57100325018443</v>
          </cell>
          <cell r="F17057">
            <v>113.71374767360707</v>
          </cell>
          <cell r="G17057">
            <v>113.64652703757496</v>
          </cell>
          <cell r="H17057" t="str">
            <v>A</v>
          </cell>
          <cell r="I17057" t="str">
            <v>A</v>
          </cell>
          <cell r="J17057" t="str">
            <v>A</v>
          </cell>
          <cell r="K17057" t="str">
            <v>A</v>
          </cell>
        </row>
        <row r="17058">
          <cell r="C17058" t="str">
            <v>729311|Y Venugopal Rao</v>
          </cell>
          <cell r="D17058">
            <v>113.65070419716592</v>
          </cell>
          <cell r="E17058">
            <v>113.61769011322259</v>
          </cell>
          <cell r="F17058">
            <v>113.88992675566949</v>
          </cell>
          <cell r="G17058">
            <v>113.75401415708602</v>
          </cell>
          <cell r="H17058" t="str">
            <v>A</v>
          </cell>
          <cell r="I17058" t="str">
            <v>A</v>
          </cell>
          <cell r="J17058" t="str">
            <v>A</v>
          </cell>
          <cell r="K17058" t="str">
            <v>A</v>
          </cell>
        </row>
        <row r="17059">
          <cell r="C17059" t="str">
            <v>1082595|CR Brathwaite</v>
          </cell>
          <cell r="D17059">
            <v>113.65534158792224</v>
          </cell>
          <cell r="E17059">
            <v>110.99029278964763</v>
          </cell>
          <cell r="F17059">
            <v>116.30331635349916</v>
          </cell>
          <cell r="G17059">
            <v>113.62055797090206</v>
          </cell>
          <cell r="H17059" t="str">
            <v>A</v>
          </cell>
          <cell r="I17059" t="str">
            <v>A</v>
          </cell>
          <cell r="J17059" t="str">
            <v>A</v>
          </cell>
          <cell r="K17059" t="str">
            <v>A</v>
          </cell>
        </row>
        <row r="17060">
          <cell r="C17060" t="str">
            <v>1082601|HM Amla</v>
          </cell>
          <cell r="D17060">
            <v>113.65735479797979</v>
          </cell>
          <cell r="E17060">
            <v>112.69079685746352</v>
          </cell>
          <cell r="F17060">
            <v>112.170757675966</v>
          </cell>
          <cell r="G17060">
            <v>112.49543968120356</v>
          </cell>
          <cell r="H17060" t="str">
            <v>A</v>
          </cell>
          <cell r="I17060" t="str">
            <v>A</v>
          </cell>
          <cell r="J17060" t="str">
            <v>A</v>
          </cell>
          <cell r="K17060" t="str">
            <v>A</v>
          </cell>
        </row>
        <row r="17061">
          <cell r="C17061" t="str">
            <v>501200|V Kohli</v>
          </cell>
          <cell r="D17061">
            <v>113.66006408392978</v>
          </cell>
          <cell r="E17061">
            <v>113.55783364390791</v>
          </cell>
          <cell r="F17061">
            <v>113.61005307660984</v>
          </cell>
          <cell r="G17061">
            <v>113.69173497435862</v>
          </cell>
          <cell r="H17061" t="str">
            <v>A</v>
          </cell>
          <cell r="I17061" t="str">
            <v>A</v>
          </cell>
          <cell r="J17061" t="str">
            <v>A</v>
          </cell>
          <cell r="K17061" t="str">
            <v>A</v>
          </cell>
        </row>
        <row r="17062">
          <cell r="C17062" t="str">
            <v>548316|DJ Bravo</v>
          </cell>
          <cell r="D17062">
            <v>113.66114220863216</v>
          </cell>
          <cell r="E17062">
            <v>113.98910413501109</v>
          </cell>
          <cell r="F17062">
            <v>113.26646619598512</v>
          </cell>
          <cell r="G17062">
            <v>113.54619073419457</v>
          </cell>
          <cell r="H17062" t="str">
            <v>A</v>
          </cell>
          <cell r="I17062" t="str">
            <v>A</v>
          </cell>
          <cell r="J17062" t="str">
            <v>A</v>
          </cell>
          <cell r="K17062" t="str">
            <v>A</v>
          </cell>
        </row>
        <row r="17063">
          <cell r="C17063" t="str">
            <v>336039|PA Patel</v>
          </cell>
          <cell r="D17063">
            <v>113.66158767158767</v>
          </cell>
          <cell r="E17063">
            <v>115.6793720322887</v>
          </cell>
          <cell r="F17063">
            <v>111.73326437211621</v>
          </cell>
          <cell r="G17063">
            <v>113.82290204754094</v>
          </cell>
          <cell r="H17063" t="str">
            <v>A</v>
          </cell>
          <cell r="I17063" t="str">
            <v>A</v>
          </cell>
          <cell r="J17063" t="str">
            <v>A</v>
          </cell>
          <cell r="K17063" t="str">
            <v>A</v>
          </cell>
        </row>
        <row r="17064">
          <cell r="C17064" t="str">
            <v>501266|DJ Bravo</v>
          </cell>
          <cell r="D17064">
            <v>113.6619249620133</v>
          </cell>
          <cell r="E17064">
            <v>113.11723554039742</v>
          </cell>
          <cell r="F17064">
            <v>114.20822730036048</v>
          </cell>
          <cell r="G17064">
            <v>113.65733300150264</v>
          </cell>
          <cell r="H17064" t="str">
            <v>A</v>
          </cell>
          <cell r="I17064" t="str">
            <v>A</v>
          </cell>
          <cell r="J17064" t="str">
            <v>A</v>
          </cell>
          <cell r="K17064" t="str">
            <v>A</v>
          </cell>
        </row>
        <row r="17065">
          <cell r="C17065" t="str">
            <v>829729|DJ Bravo</v>
          </cell>
          <cell r="D17065">
            <v>113.66210563168592</v>
          </cell>
          <cell r="E17065">
            <v>113.76952757013191</v>
          </cell>
          <cell r="F17065">
            <v>113.64113001585896</v>
          </cell>
          <cell r="G17065">
            <v>113.63818841603158</v>
          </cell>
          <cell r="H17065" t="str">
            <v>A</v>
          </cell>
          <cell r="I17065" t="str">
            <v>A</v>
          </cell>
          <cell r="J17065" t="str">
            <v>A</v>
          </cell>
          <cell r="K17065" t="str">
            <v>A</v>
          </cell>
        </row>
        <row r="17066">
          <cell r="C17066" t="str">
            <v>392215|AM Nayar</v>
          </cell>
          <cell r="D17066">
            <v>113.66348583877998</v>
          </cell>
          <cell r="E17066">
            <v>113.82106995884776</v>
          </cell>
          <cell r="F17066">
            <v>114.19151894214478</v>
          </cell>
          <cell r="G17066">
            <v>114.04233650044382</v>
          </cell>
          <cell r="H17066" t="str">
            <v>A</v>
          </cell>
          <cell r="I17066" t="str">
            <v>A</v>
          </cell>
          <cell r="J17066" t="str">
            <v>A</v>
          </cell>
          <cell r="K17066" t="str">
            <v>A</v>
          </cell>
        </row>
        <row r="17067">
          <cell r="C17067" t="str">
            <v>1304077|Shahbaz Ahmed</v>
          </cell>
          <cell r="D17067">
            <v>113.66539281705946</v>
          </cell>
          <cell r="E17067">
            <v>114.31933695933694</v>
          </cell>
          <cell r="F17067">
            <v>112.16173393871371</v>
          </cell>
          <cell r="G17067">
            <v>113.58535579833557</v>
          </cell>
          <cell r="H17067" t="str">
            <v>A</v>
          </cell>
          <cell r="I17067" t="str">
            <v>A</v>
          </cell>
          <cell r="J17067" t="str">
            <v>A</v>
          </cell>
          <cell r="K17067" t="str">
            <v>A</v>
          </cell>
        </row>
        <row r="17068">
          <cell r="C17068" t="str">
            <v>598072|SV Samson</v>
          </cell>
          <cell r="D17068">
            <v>113.66689945431325</v>
          </cell>
          <cell r="E17068">
            <v>111.99331295715778</v>
          </cell>
          <cell r="F17068">
            <v>114.7517076588269</v>
          </cell>
          <cell r="G17068">
            <v>113.38935001838307</v>
          </cell>
          <cell r="H17068" t="str">
            <v>A</v>
          </cell>
          <cell r="I17068" t="str">
            <v>A</v>
          </cell>
          <cell r="J17068" t="str">
            <v>A</v>
          </cell>
          <cell r="K17068" t="str">
            <v>A</v>
          </cell>
        </row>
        <row r="17069">
          <cell r="C17069" t="str">
            <v>729307|CA Lynn</v>
          </cell>
          <cell r="D17069">
            <v>113.66833333333334</v>
          </cell>
          <cell r="E17069">
            <v>109.69555555555557</v>
          </cell>
          <cell r="F17069">
            <v>107.29416666666667</v>
          </cell>
          <cell r="G17069">
            <v>108.09462962962964</v>
          </cell>
          <cell r="H17069" t="str">
            <v>A</v>
          </cell>
          <cell r="I17069" t="str">
            <v>A</v>
          </cell>
          <cell r="J17069" t="str">
            <v>A</v>
          </cell>
          <cell r="K17069" t="str">
            <v>A</v>
          </cell>
        </row>
        <row r="17070">
          <cell r="C17070" t="str">
            <v>548314|RE Levi</v>
          </cell>
          <cell r="D17070">
            <v>113.66999999999999</v>
          </cell>
          <cell r="E17070">
            <v>108.27999999999999</v>
          </cell>
          <cell r="F17070">
            <v>121.04499999999999</v>
          </cell>
          <cell r="G17070">
            <v>116.79</v>
          </cell>
          <cell r="H17070" t="str">
            <v>A</v>
          </cell>
          <cell r="I17070" t="str">
            <v>A</v>
          </cell>
          <cell r="J17070" t="str">
            <v>A</v>
          </cell>
          <cell r="K17070" t="str">
            <v>A</v>
          </cell>
        </row>
        <row r="17071">
          <cell r="C17071" t="str">
            <v>419164|Y Venugopal Rao</v>
          </cell>
          <cell r="D17071">
            <v>113.67087111330159</v>
          </cell>
          <cell r="E17071">
            <v>113.54570940381562</v>
          </cell>
          <cell r="F17071">
            <v>113.95848404896475</v>
          </cell>
          <cell r="G17071">
            <v>113.70791264226879</v>
          </cell>
          <cell r="H17071" t="str">
            <v>A</v>
          </cell>
          <cell r="I17071" t="str">
            <v>A</v>
          </cell>
          <cell r="J17071" t="str">
            <v>A</v>
          </cell>
          <cell r="K17071" t="str">
            <v>A</v>
          </cell>
        </row>
        <row r="17072">
          <cell r="C17072" t="str">
            <v>548339|DJ Hussey</v>
          </cell>
          <cell r="D17072">
            <v>113.67112430405534</v>
          </cell>
          <cell r="E17072">
            <v>114.74556840131704</v>
          </cell>
          <cell r="F17072">
            <v>113.56903141304012</v>
          </cell>
          <cell r="G17072">
            <v>114.06094941336532</v>
          </cell>
          <cell r="H17072" t="str">
            <v>A</v>
          </cell>
          <cell r="I17072" t="str">
            <v>A</v>
          </cell>
          <cell r="J17072" t="str">
            <v>A</v>
          </cell>
          <cell r="K17072" t="str">
            <v>A</v>
          </cell>
        </row>
        <row r="17073">
          <cell r="C17073" t="str">
            <v>1254090|MA Agarwal</v>
          </cell>
          <cell r="D17073">
            <v>113.67456048773028</v>
          </cell>
          <cell r="E17073">
            <v>113.91943711240724</v>
          </cell>
          <cell r="F17073">
            <v>112.99139880445381</v>
          </cell>
          <cell r="G17073">
            <v>113.43786353423707</v>
          </cell>
          <cell r="H17073" t="str">
            <v>A</v>
          </cell>
          <cell r="I17073" t="str">
            <v>A</v>
          </cell>
          <cell r="J17073" t="str">
            <v>A</v>
          </cell>
          <cell r="K17073" t="str">
            <v>A</v>
          </cell>
        </row>
        <row r="17074">
          <cell r="C17074" t="str">
            <v>829821|DJ Bravo</v>
          </cell>
          <cell r="D17074">
            <v>113.67530537270324</v>
          </cell>
          <cell r="E17074">
            <v>113.47083659621389</v>
          </cell>
          <cell r="F17074">
            <v>113.78527313948042</v>
          </cell>
          <cell r="G17074">
            <v>113.63454964605882</v>
          </cell>
          <cell r="H17074" t="str">
            <v>A</v>
          </cell>
          <cell r="I17074" t="str">
            <v>A</v>
          </cell>
          <cell r="J17074" t="str">
            <v>A</v>
          </cell>
          <cell r="K17074" t="str">
            <v>A</v>
          </cell>
        </row>
        <row r="17075">
          <cell r="C17075" t="str">
            <v>501255|LA Pomersbach</v>
          </cell>
          <cell r="D17075">
            <v>113.67592592592592</v>
          </cell>
          <cell r="E17075">
            <v>112.81266666666666</v>
          </cell>
          <cell r="F17075">
            <v>114.69405864197529</v>
          </cell>
          <cell r="G17075">
            <v>113.49272530864197</v>
          </cell>
          <cell r="H17075" t="str">
            <v>A</v>
          </cell>
          <cell r="I17075" t="str">
            <v>A</v>
          </cell>
          <cell r="J17075" t="str">
            <v>A</v>
          </cell>
          <cell r="K17075" t="str">
            <v>A</v>
          </cell>
        </row>
        <row r="17076">
          <cell r="C17076" t="str">
            <v>980985|JC Buttler</v>
          </cell>
          <cell r="D17076">
            <v>113.67613375130618</v>
          </cell>
          <cell r="E17076">
            <v>113.28645593869733</v>
          </cell>
          <cell r="F17076">
            <v>113.23789984132515</v>
          </cell>
          <cell r="G17076">
            <v>113.23544560548009</v>
          </cell>
          <cell r="H17076" t="str">
            <v>A</v>
          </cell>
          <cell r="I17076" t="str">
            <v>A</v>
          </cell>
          <cell r="J17076" t="str">
            <v>A</v>
          </cell>
          <cell r="K17076" t="str">
            <v>A</v>
          </cell>
        </row>
        <row r="17077">
          <cell r="C17077" t="str">
            <v>1082630|RR Pant</v>
          </cell>
          <cell r="D17077">
            <v>113.67790700749512</v>
          </cell>
          <cell r="E17077">
            <v>114.57444459721228</v>
          </cell>
          <cell r="F17077">
            <v>114.34513244430316</v>
          </cell>
          <cell r="G17077">
            <v>114.22652763677537</v>
          </cell>
          <cell r="H17077" t="str">
            <v>A</v>
          </cell>
          <cell r="I17077" t="str">
            <v>A</v>
          </cell>
          <cell r="J17077" t="str">
            <v>A</v>
          </cell>
          <cell r="K17077" t="str">
            <v>A</v>
          </cell>
        </row>
        <row r="17078">
          <cell r="C17078" t="str">
            <v>598040|MS Bisla</v>
          </cell>
          <cell r="D17078">
            <v>113.67861190310786</v>
          </cell>
          <cell r="E17078">
            <v>113.17230081564691</v>
          </cell>
          <cell r="F17078">
            <v>111.89592148039679</v>
          </cell>
          <cell r="G17078">
            <v>112.73665041248329</v>
          </cell>
          <cell r="H17078" t="str">
            <v>A</v>
          </cell>
          <cell r="I17078" t="str">
            <v>A</v>
          </cell>
          <cell r="J17078" t="str">
            <v>A</v>
          </cell>
          <cell r="K17078" t="str">
            <v>A</v>
          </cell>
        </row>
        <row r="17079">
          <cell r="C17079" t="str">
            <v>336022|TM Dilshan</v>
          </cell>
          <cell r="D17079">
            <v>113.68055555555556</v>
          </cell>
          <cell r="E17079">
            <v>113.74041666666668</v>
          </cell>
          <cell r="F17079">
            <v>112.2337962962963</v>
          </cell>
          <cell r="G17079">
            <v>113.31393518518519</v>
          </cell>
          <cell r="H17079" t="str">
            <v>A</v>
          </cell>
          <cell r="I17079" t="str">
            <v>A</v>
          </cell>
          <cell r="J17079" t="str">
            <v>A</v>
          </cell>
          <cell r="K17079" t="str">
            <v>A</v>
          </cell>
        </row>
        <row r="17080">
          <cell r="C17080" t="str">
            <v>1254070|KH Pandya</v>
          </cell>
          <cell r="D17080">
            <v>113.68236084136207</v>
          </cell>
          <cell r="E17080">
            <v>113.37609263084795</v>
          </cell>
          <cell r="F17080">
            <v>113.81580609329619</v>
          </cell>
          <cell r="G17080">
            <v>113.64062375899501</v>
          </cell>
          <cell r="H17080" t="str">
            <v>A</v>
          </cell>
          <cell r="I17080" t="str">
            <v>A</v>
          </cell>
          <cell r="J17080" t="str">
            <v>A</v>
          </cell>
          <cell r="K17080" t="str">
            <v>A</v>
          </cell>
        </row>
        <row r="17081">
          <cell r="C17081" t="str">
            <v>729293|RA Jadeja</v>
          </cell>
          <cell r="D17081">
            <v>113.68286240334854</v>
          </cell>
          <cell r="E17081">
            <v>113.70267465857727</v>
          </cell>
          <cell r="F17081">
            <v>113.92130178455848</v>
          </cell>
          <cell r="G17081">
            <v>113.79746027204963</v>
          </cell>
          <cell r="H17081" t="str">
            <v>A</v>
          </cell>
          <cell r="I17081" t="str">
            <v>A</v>
          </cell>
          <cell r="J17081" t="str">
            <v>A</v>
          </cell>
          <cell r="K17081" t="str">
            <v>A</v>
          </cell>
        </row>
        <row r="17082">
          <cell r="C17082" t="str">
            <v>548311|DB Ravi Teja</v>
          </cell>
          <cell r="D17082">
            <v>113.68353198820944</v>
          </cell>
          <cell r="E17082">
            <v>112.78589343742573</v>
          </cell>
          <cell r="F17082">
            <v>112.15143700631268</v>
          </cell>
          <cell r="G17082">
            <v>112.73321133775168</v>
          </cell>
          <cell r="H17082" t="str">
            <v>A</v>
          </cell>
          <cell r="I17082" t="str">
            <v>A</v>
          </cell>
          <cell r="J17082" t="str">
            <v>A</v>
          </cell>
          <cell r="K17082" t="str">
            <v>A</v>
          </cell>
        </row>
        <row r="17083">
          <cell r="C17083" t="str">
            <v>1304115|SN Khan</v>
          </cell>
          <cell r="D17083">
            <v>113.68391181863267</v>
          </cell>
          <cell r="E17083">
            <v>113.3631645743004</v>
          </cell>
          <cell r="F17083">
            <v>113.95404731124925</v>
          </cell>
          <cell r="G17083">
            <v>113.6151506462845</v>
          </cell>
          <cell r="H17083" t="str">
            <v>A</v>
          </cell>
          <cell r="I17083" t="str">
            <v>A</v>
          </cell>
          <cell r="J17083" t="str">
            <v>A</v>
          </cell>
          <cell r="K17083" t="str">
            <v>A</v>
          </cell>
        </row>
        <row r="17084">
          <cell r="C17084" t="str">
            <v>1254100|R Tewatia</v>
          </cell>
          <cell r="D17084">
            <v>113.68465964186598</v>
          </cell>
          <cell r="E17084">
            <v>113.14644481470901</v>
          </cell>
          <cell r="F17084">
            <v>113.83814105779392</v>
          </cell>
          <cell r="G17084">
            <v>113.5591013620305</v>
          </cell>
          <cell r="H17084" t="str">
            <v>A</v>
          </cell>
          <cell r="I17084" t="str">
            <v>A</v>
          </cell>
          <cell r="J17084" t="str">
            <v>A</v>
          </cell>
          <cell r="K17084" t="str">
            <v>A</v>
          </cell>
        </row>
        <row r="17085">
          <cell r="C17085" t="str">
            <v>419151|V Kohli</v>
          </cell>
          <cell r="D17085">
            <v>113.68530488893572</v>
          </cell>
          <cell r="E17085">
            <v>113.38001046353754</v>
          </cell>
          <cell r="F17085">
            <v>112.90870283525216</v>
          </cell>
          <cell r="G17085">
            <v>113.16949340332833</v>
          </cell>
          <cell r="H17085" t="str">
            <v>A</v>
          </cell>
          <cell r="I17085" t="str">
            <v>A</v>
          </cell>
          <cell r="J17085" t="str">
            <v>A</v>
          </cell>
          <cell r="K17085" t="str">
            <v>A</v>
          </cell>
        </row>
        <row r="17086">
          <cell r="C17086" t="str">
            <v>829707|RA Jadeja</v>
          </cell>
          <cell r="D17086">
            <v>113.68580413096892</v>
          </cell>
          <cell r="E17086">
            <v>113.50860133465427</v>
          </cell>
          <cell r="F17086">
            <v>113.63579879735157</v>
          </cell>
          <cell r="G17086">
            <v>113.58846957193587</v>
          </cell>
          <cell r="H17086" t="str">
            <v>A</v>
          </cell>
          <cell r="I17086" t="str">
            <v>A</v>
          </cell>
          <cell r="J17086" t="str">
            <v>A</v>
          </cell>
          <cell r="K17086" t="str">
            <v>A</v>
          </cell>
        </row>
        <row r="17087">
          <cell r="C17087" t="str">
            <v>980985|WP Saha</v>
          </cell>
          <cell r="D17087">
            <v>113.68626652400599</v>
          </cell>
          <cell r="E17087">
            <v>114.37038262471991</v>
          </cell>
          <cell r="F17087">
            <v>113.53087836726421</v>
          </cell>
          <cell r="G17087">
            <v>113.93813819838738</v>
          </cell>
          <cell r="H17087" t="str">
            <v>A</v>
          </cell>
          <cell r="I17087" t="str">
            <v>A</v>
          </cell>
          <cell r="J17087" t="str">
            <v>A</v>
          </cell>
          <cell r="K17087" t="str">
            <v>A</v>
          </cell>
        </row>
        <row r="17088">
          <cell r="C17088" t="str">
            <v>1304107|Abhishek Sharma</v>
          </cell>
          <cell r="D17088">
            <v>113.68808580500425</v>
          </cell>
          <cell r="E17088">
            <v>114.11449979026453</v>
          </cell>
          <cell r="F17088">
            <v>114.10901989499133</v>
          </cell>
          <cell r="G17088">
            <v>113.98513758067664</v>
          </cell>
          <cell r="H17088" t="str">
            <v>A</v>
          </cell>
          <cell r="I17088" t="str">
            <v>A</v>
          </cell>
          <cell r="J17088" t="str">
            <v>A</v>
          </cell>
          <cell r="K17088" t="str">
            <v>A</v>
          </cell>
        </row>
        <row r="17089">
          <cell r="C17089" t="str">
            <v>981001|Shakib Al Hasan</v>
          </cell>
          <cell r="D17089">
            <v>113.68936983854114</v>
          </cell>
          <cell r="E17089">
            <v>113.13305751058978</v>
          </cell>
          <cell r="F17089">
            <v>113.26456870535431</v>
          </cell>
          <cell r="G17089">
            <v>113.52404394158761</v>
          </cell>
          <cell r="H17089" t="str">
            <v>A</v>
          </cell>
          <cell r="I17089" t="str">
            <v>A</v>
          </cell>
          <cell r="J17089" t="str">
            <v>A</v>
          </cell>
          <cell r="K17089" t="str">
            <v>A</v>
          </cell>
        </row>
        <row r="17090">
          <cell r="C17090" t="str">
            <v>1178429|WP Saha</v>
          </cell>
          <cell r="D17090">
            <v>113.69047874986639</v>
          </cell>
          <cell r="E17090">
            <v>113.73732137215045</v>
          </cell>
          <cell r="F17090">
            <v>113.73221502501247</v>
          </cell>
          <cell r="G17090">
            <v>113.72323095862426</v>
          </cell>
          <cell r="H17090" t="str">
            <v>A</v>
          </cell>
          <cell r="I17090" t="str">
            <v>A</v>
          </cell>
          <cell r="J17090" t="str">
            <v>A</v>
          </cell>
          <cell r="K17090" t="str">
            <v>A</v>
          </cell>
        </row>
        <row r="17091">
          <cell r="C17091" t="str">
            <v>598057|MC Henriques</v>
          </cell>
          <cell r="D17091">
            <v>113.69094827586207</v>
          </cell>
          <cell r="E17091">
            <v>113.17358934169279</v>
          </cell>
          <cell r="F17091">
            <v>114.38349297573434</v>
          </cell>
          <cell r="G17091">
            <v>113.58575264135608</v>
          </cell>
          <cell r="H17091" t="str">
            <v>A</v>
          </cell>
          <cell r="I17091" t="str">
            <v>A</v>
          </cell>
          <cell r="J17091" t="str">
            <v>A</v>
          </cell>
          <cell r="K17091" t="str">
            <v>A</v>
          </cell>
        </row>
        <row r="17092">
          <cell r="C17092" t="str">
            <v>980913|SV Samson</v>
          </cell>
          <cell r="D17092">
            <v>113.69249888936098</v>
          </cell>
          <cell r="E17092">
            <v>114.18020725354538</v>
          </cell>
          <cell r="F17092">
            <v>113.85484615803119</v>
          </cell>
          <cell r="G17092">
            <v>113.88146539202403</v>
          </cell>
          <cell r="H17092" t="str">
            <v>A</v>
          </cell>
          <cell r="I17092" t="str">
            <v>A</v>
          </cell>
          <cell r="J17092" t="str">
            <v>A</v>
          </cell>
          <cell r="K17092" t="str">
            <v>A</v>
          </cell>
        </row>
        <row r="17093">
          <cell r="C17093" t="str">
            <v>1178414|MM Ali</v>
          </cell>
          <cell r="D17093">
            <v>113.69523774701656</v>
          </cell>
          <cell r="E17093">
            <v>114.55560407416914</v>
          </cell>
          <cell r="F17093">
            <v>111.59123049824241</v>
          </cell>
          <cell r="G17093">
            <v>113.24289231304772</v>
          </cell>
          <cell r="H17093" t="str">
            <v>A</v>
          </cell>
          <cell r="I17093" t="str">
            <v>A</v>
          </cell>
          <cell r="J17093" t="str">
            <v>A</v>
          </cell>
          <cell r="K17093" t="str">
            <v>A</v>
          </cell>
        </row>
        <row r="17094">
          <cell r="C17094" t="str">
            <v>829767|WP Saha</v>
          </cell>
          <cell r="D17094">
            <v>113.69572053764942</v>
          </cell>
          <cell r="E17094">
            <v>113.42982147905794</v>
          </cell>
          <cell r="F17094">
            <v>113.38628815481349</v>
          </cell>
          <cell r="G17094">
            <v>113.43899651679631</v>
          </cell>
          <cell r="H17094" t="str">
            <v>A</v>
          </cell>
          <cell r="I17094" t="str">
            <v>A</v>
          </cell>
          <cell r="J17094" t="str">
            <v>A</v>
          </cell>
          <cell r="K17094" t="str">
            <v>A</v>
          </cell>
        </row>
        <row r="17095">
          <cell r="C17095" t="str">
            <v>829787|DJ Hooda</v>
          </cell>
          <cell r="D17095">
            <v>113.69808080808082</v>
          </cell>
          <cell r="E17095">
            <v>112.66978354978356</v>
          </cell>
          <cell r="F17095">
            <v>116.77335016835018</v>
          </cell>
          <cell r="G17095">
            <v>114.21252044252044</v>
          </cell>
          <cell r="H17095" t="str">
            <v>A</v>
          </cell>
          <cell r="I17095" t="str">
            <v>A</v>
          </cell>
          <cell r="J17095" t="str">
            <v>A</v>
          </cell>
          <cell r="K17095" t="str">
            <v>A</v>
          </cell>
        </row>
        <row r="17096">
          <cell r="C17096" t="str">
            <v>1136619|WP Saha</v>
          </cell>
          <cell r="D17096">
            <v>113.70065666041648</v>
          </cell>
          <cell r="E17096">
            <v>113.86386758917088</v>
          </cell>
          <cell r="F17096">
            <v>113.77358470441878</v>
          </cell>
          <cell r="G17096">
            <v>113.79286925959225</v>
          </cell>
          <cell r="H17096" t="str">
            <v>A</v>
          </cell>
          <cell r="I17096" t="str">
            <v>A</v>
          </cell>
          <cell r="J17096" t="str">
            <v>A</v>
          </cell>
          <cell r="K17096" t="str">
            <v>A</v>
          </cell>
        </row>
        <row r="17097">
          <cell r="C17097" t="str">
            <v>729297|RA Jadeja</v>
          </cell>
          <cell r="D17097">
            <v>113.70267465857727</v>
          </cell>
          <cell r="E17097">
            <v>114.043257867037</v>
          </cell>
          <cell r="F17097">
            <v>113.79746027204963</v>
          </cell>
          <cell r="G17097">
            <v>113.80959830965428</v>
          </cell>
          <cell r="H17097" t="str">
            <v>A</v>
          </cell>
          <cell r="I17097" t="str">
            <v>A</v>
          </cell>
          <cell r="J17097" t="str">
            <v>A</v>
          </cell>
          <cell r="K17097" t="str">
            <v>A</v>
          </cell>
        </row>
        <row r="17098">
          <cell r="C17098" t="str">
            <v>1304115|R Powell</v>
          </cell>
          <cell r="D17098">
            <v>113.70358042282807</v>
          </cell>
          <cell r="E17098">
            <v>114.47377754975457</v>
          </cell>
          <cell r="F17098">
            <v>115.54766869046517</v>
          </cell>
          <cell r="G17098">
            <v>114.5670988125645</v>
          </cell>
          <cell r="H17098" t="str">
            <v>A</v>
          </cell>
          <cell r="I17098" t="str">
            <v>A</v>
          </cell>
          <cell r="J17098" t="str">
            <v>A</v>
          </cell>
          <cell r="K17098" t="str">
            <v>A</v>
          </cell>
        </row>
        <row r="17099">
          <cell r="C17099" t="str">
            <v>1304061|SN Khan</v>
          </cell>
          <cell r="D17099">
            <v>113.70428824098684</v>
          </cell>
          <cell r="E17099">
            <v>114.67913508952303</v>
          </cell>
          <cell r="F17099">
            <v>114.32886865953947</v>
          </cell>
          <cell r="G17099">
            <v>114.24442037307567</v>
          </cell>
          <cell r="H17099" t="str">
            <v>A</v>
          </cell>
          <cell r="I17099" t="str">
            <v>A</v>
          </cell>
          <cell r="J17099" t="str">
            <v>A</v>
          </cell>
          <cell r="K17099" t="str">
            <v>A</v>
          </cell>
        </row>
        <row r="17100">
          <cell r="C17100" t="str">
            <v>1254085|R Parag</v>
          </cell>
          <cell r="D17100">
            <v>113.70556479374302</v>
          </cell>
          <cell r="E17100">
            <v>114.0894824361776</v>
          </cell>
          <cell r="F17100">
            <v>113.7798089600263</v>
          </cell>
          <cell r="G17100">
            <v>113.90619547443185</v>
          </cell>
          <cell r="H17100" t="str">
            <v>A</v>
          </cell>
          <cell r="I17100" t="str">
            <v>A</v>
          </cell>
          <cell r="J17100" t="str">
            <v>A</v>
          </cell>
          <cell r="K17100" t="str">
            <v>A</v>
          </cell>
        </row>
        <row r="17101">
          <cell r="C17101" t="str">
            <v>598006|KA Pollard</v>
          </cell>
          <cell r="D17101">
            <v>113.70610030224046</v>
          </cell>
          <cell r="E17101">
            <v>113.76344779468445</v>
          </cell>
          <cell r="F17101">
            <v>113.25471086036117</v>
          </cell>
          <cell r="G17101">
            <v>113.46605911816249</v>
          </cell>
          <cell r="H17101" t="str">
            <v>A</v>
          </cell>
          <cell r="I17101" t="str">
            <v>A</v>
          </cell>
          <cell r="J17101" t="str">
            <v>A</v>
          </cell>
          <cell r="K17101" t="str">
            <v>A</v>
          </cell>
        </row>
        <row r="17102">
          <cell r="C17102" t="str">
            <v>501235|AL Menaria</v>
          </cell>
          <cell r="D17102">
            <v>113.70759897828862</v>
          </cell>
          <cell r="E17102">
            <v>114.75633248190718</v>
          </cell>
          <cell r="F17102">
            <v>114.31269866609904</v>
          </cell>
          <cell r="G17102">
            <v>115.28281006101885</v>
          </cell>
          <cell r="H17102" t="str">
            <v>A</v>
          </cell>
          <cell r="I17102" t="str">
            <v>A</v>
          </cell>
          <cell r="J17102" t="str">
            <v>A</v>
          </cell>
          <cell r="K17102" t="str">
            <v>A</v>
          </cell>
        </row>
        <row r="17103">
          <cell r="C17103" t="str">
            <v>1254073|R Parag</v>
          </cell>
          <cell r="D17103">
            <v>113.7103228929609</v>
          </cell>
          <cell r="E17103">
            <v>113.92353919337496</v>
          </cell>
          <cell r="F17103">
            <v>114.76710734897722</v>
          </cell>
          <cell r="G17103">
            <v>114.11006883516472</v>
          </cell>
          <cell r="H17103" t="str">
            <v>A</v>
          </cell>
          <cell r="I17103" t="str">
            <v>A</v>
          </cell>
          <cell r="J17103" t="str">
            <v>A</v>
          </cell>
          <cell r="K17103" t="str">
            <v>A</v>
          </cell>
        </row>
        <row r="17104">
          <cell r="C17104" t="str">
            <v>501241|MK Pandey</v>
          </cell>
          <cell r="D17104">
            <v>113.71050591382773</v>
          </cell>
          <cell r="E17104">
            <v>114.66701261186267</v>
          </cell>
          <cell r="F17104">
            <v>113.6751125438138</v>
          </cell>
          <cell r="G17104">
            <v>113.94937800522926</v>
          </cell>
          <cell r="H17104" t="str">
            <v>A</v>
          </cell>
          <cell r="I17104" t="str">
            <v>A</v>
          </cell>
          <cell r="J17104" t="str">
            <v>A</v>
          </cell>
          <cell r="K17104" t="str">
            <v>A</v>
          </cell>
        </row>
        <row r="17105">
          <cell r="C17105" t="str">
            <v>392194|TM Dilshan</v>
          </cell>
          <cell r="D17105">
            <v>113.71053030303031</v>
          </cell>
          <cell r="E17105">
            <v>116.81213804713805</v>
          </cell>
          <cell r="F17105">
            <v>111.35501924001925</v>
          </cell>
          <cell r="G17105">
            <v>113.86355178771846</v>
          </cell>
          <cell r="H17105" t="str">
            <v>A</v>
          </cell>
          <cell r="I17105" t="str">
            <v>A</v>
          </cell>
          <cell r="J17105" t="str">
            <v>A</v>
          </cell>
          <cell r="K17105" t="str">
            <v>A</v>
          </cell>
        </row>
        <row r="17106">
          <cell r="C17106" t="str">
            <v>1254098|EJG Morgan</v>
          </cell>
          <cell r="D17106">
            <v>113.71136595047692</v>
          </cell>
          <cell r="E17106">
            <v>113.55275653835118</v>
          </cell>
          <cell r="F17106">
            <v>113.99302244560077</v>
          </cell>
          <cell r="G17106">
            <v>113.75552324719497</v>
          </cell>
          <cell r="H17106" t="str">
            <v>A</v>
          </cell>
          <cell r="I17106" t="str">
            <v>A</v>
          </cell>
          <cell r="J17106" t="str">
            <v>A</v>
          </cell>
          <cell r="K17106" t="str">
            <v>A</v>
          </cell>
        </row>
        <row r="17107">
          <cell r="C17107" t="str">
            <v>734013|RA Jadeja</v>
          </cell>
          <cell r="D17107">
            <v>113.71798885163906</v>
          </cell>
          <cell r="E17107">
            <v>113.65058901090136</v>
          </cell>
          <cell r="F17107">
            <v>113.79310969864541</v>
          </cell>
          <cell r="G17107">
            <v>113.71374767360707</v>
          </cell>
          <cell r="H17107" t="str">
            <v>A</v>
          </cell>
          <cell r="I17107" t="str">
            <v>A</v>
          </cell>
          <cell r="J17107" t="str">
            <v>A</v>
          </cell>
          <cell r="K17107" t="str">
            <v>A</v>
          </cell>
        </row>
        <row r="17108">
          <cell r="C17108" t="str">
            <v>1254064|M Vohra</v>
          </cell>
          <cell r="D17108">
            <v>113.71914943717346</v>
          </cell>
          <cell r="E17108">
            <v>113.54342285340381</v>
          </cell>
          <cell r="F17108">
            <v>113.55418412144638</v>
          </cell>
          <cell r="G17108">
            <v>113.57819723841449</v>
          </cell>
          <cell r="H17108" t="str">
            <v>A</v>
          </cell>
          <cell r="I17108" t="str">
            <v>A</v>
          </cell>
          <cell r="J17108" t="str">
            <v>A</v>
          </cell>
          <cell r="K17108" t="str">
            <v>A</v>
          </cell>
        </row>
        <row r="17109">
          <cell r="C17109" t="str">
            <v>734049|Shakib Al Hasan</v>
          </cell>
          <cell r="D17109">
            <v>113.71975293255132</v>
          </cell>
          <cell r="E17109">
            <v>113.75500279290603</v>
          </cell>
          <cell r="F17109">
            <v>113.94956400879194</v>
          </cell>
          <cell r="G17109">
            <v>113.67465644622308</v>
          </cell>
          <cell r="H17109" t="str">
            <v>A</v>
          </cell>
          <cell r="I17109" t="str">
            <v>A</v>
          </cell>
          <cell r="J17109" t="str">
            <v>A</v>
          </cell>
          <cell r="K17109" t="str">
            <v>A</v>
          </cell>
        </row>
        <row r="17110">
          <cell r="C17110" t="str">
            <v>392189|MK Tiwary</v>
          </cell>
          <cell r="D17110">
            <v>113.71997093152265</v>
          </cell>
          <cell r="E17110">
            <v>112.87135387542715</v>
          </cell>
          <cell r="F17110">
            <v>115.11852099636582</v>
          </cell>
          <cell r="G17110">
            <v>114.53709696457541</v>
          </cell>
          <cell r="H17110" t="str">
            <v>A</v>
          </cell>
          <cell r="I17110" t="str">
            <v>A</v>
          </cell>
          <cell r="J17110" t="str">
            <v>A</v>
          </cell>
          <cell r="K17110" t="str">
            <v>A</v>
          </cell>
        </row>
        <row r="17111">
          <cell r="C17111" t="str">
            <v>1304057|S Dube</v>
          </cell>
          <cell r="D17111">
            <v>113.72023600468286</v>
          </cell>
          <cell r="E17111">
            <v>114.06475989782888</v>
          </cell>
          <cell r="F17111">
            <v>113.30962154830274</v>
          </cell>
          <cell r="G17111">
            <v>113.52848651985738</v>
          </cell>
          <cell r="H17111" t="str">
            <v>A</v>
          </cell>
          <cell r="I17111" t="str">
            <v>A</v>
          </cell>
          <cell r="J17111" t="str">
            <v>A</v>
          </cell>
          <cell r="K17111" t="str">
            <v>A</v>
          </cell>
        </row>
        <row r="17112">
          <cell r="C17112" t="str">
            <v>1136566|JC Buttler</v>
          </cell>
          <cell r="D17112">
            <v>113.722026123302</v>
          </cell>
          <cell r="E17112">
            <v>113.73038642392092</v>
          </cell>
          <cell r="F17112">
            <v>113.75470265687865</v>
          </cell>
          <cell r="G17112">
            <v>113.81901611495148</v>
          </cell>
          <cell r="H17112" t="str">
            <v>A</v>
          </cell>
          <cell r="I17112" t="str">
            <v>A</v>
          </cell>
          <cell r="J17112" t="str">
            <v>A</v>
          </cell>
          <cell r="K17112" t="str">
            <v>A</v>
          </cell>
        </row>
        <row r="17113">
          <cell r="C17113" t="str">
            <v>980907|SN Khan</v>
          </cell>
          <cell r="D17113">
            <v>113.72659277504106</v>
          </cell>
          <cell r="E17113">
            <v>115.63576867816093</v>
          </cell>
          <cell r="F17113">
            <v>113.57130103995621</v>
          </cell>
          <cell r="G17113">
            <v>113.89159174876848</v>
          </cell>
          <cell r="H17113" t="str">
            <v>A</v>
          </cell>
          <cell r="I17113" t="str">
            <v>A</v>
          </cell>
          <cell r="J17113" t="str">
            <v>A</v>
          </cell>
          <cell r="K17113" t="str">
            <v>A</v>
          </cell>
        </row>
        <row r="17114">
          <cell r="C17114" t="str">
            <v>419143|IK Pathan</v>
          </cell>
          <cell r="D17114">
            <v>113.7275955698197</v>
          </cell>
          <cell r="E17114">
            <v>114.13960861595454</v>
          </cell>
          <cell r="F17114">
            <v>113.56701807351612</v>
          </cell>
          <cell r="G17114">
            <v>113.82203205151775</v>
          </cell>
          <cell r="H17114" t="str">
            <v>A</v>
          </cell>
          <cell r="I17114" t="str">
            <v>A</v>
          </cell>
          <cell r="J17114" t="str">
            <v>A</v>
          </cell>
          <cell r="K17114" t="str">
            <v>A</v>
          </cell>
        </row>
        <row r="17115">
          <cell r="C17115" t="str">
            <v>829823|HH Pandya</v>
          </cell>
          <cell r="D17115">
            <v>113.72828042328042</v>
          </cell>
          <cell r="E17115">
            <v>111.25224537037036</v>
          </cell>
          <cell r="F17115">
            <v>112.41873339212226</v>
          </cell>
          <cell r="G17115">
            <v>113.61895098471486</v>
          </cell>
          <cell r="H17115" t="str">
            <v>A</v>
          </cell>
          <cell r="I17115" t="str">
            <v>A</v>
          </cell>
          <cell r="J17115" t="str">
            <v>A</v>
          </cell>
          <cell r="K17115" t="str">
            <v>A</v>
          </cell>
        </row>
        <row r="17116">
          <cell r="C17116" t="str">
            <v>419110|TL Suman</v>
          </cell>
          <cell r="D17116">
            <v>113.72878787878788</v>
          </cell>
          <cell r="E17116">
            <v>113.89101731601731</v>
          </cell>
          <cell r="F17116">
            <v>114.27804943373125</v>
          </cell>
          <cell r="G17116">
            <v>113.96977513227513</v>
          </cell>
          <cell r="H17116" t="str">
            <v>A</v>
          </cell>
          <cell r="I17116" t="str">
            <v>A</v>
          </cell>
          <cell r="J17116" t="str">
            <v>A</v>
          </cell>
          <cell r="K17116" t="str">
            <v>A</v>
          </cell>
        </row>
        <row r="17117">
          <cell r="C17117" t="str">
            <v>501227|IK Pathan</v>
          </cell>
          <cell r="D17117">
            <v>113.7300514109135</v>
          </cell>
          <cell r="E17117">
            <v>113.46180012564066</v>
          </cell>
          <cell r="F17117">
            <v>113.88276892539902</v>
          </cell>
          <cell r="G17117">
            <v>113.71791546854986</v>
          </cell>
          <cell r="H17117" t="str">
            <v>A</v>
          </cell>
          <cell r="I17117" t="str">
            <v>A</v>
          </cell>
          <cell r="J17117" t="str">
            <v>A</v>
          </cell>
          <cell r="K17117" t="str">
            <v>A</v>
          </cell>
        </row>
        <row r="17118">
          <cell r="C17118" t="str">
            <v>1136571|JC Buttler</v>
          </cell>
          <cell r="D17118">
            <v>113.73038642392092</v>
          </cell>
          <cell r="E17118">
            <v>113.8950360351063</v>
          </cell>
          <cell r="F17118">
            <v>113.81901611495148</v>
          </cell>
          <cell r="G17118">
            <v>113.7824828607764</v>
          </cell>
          <cell r="H17118" t="str">
            <v>A</v>
          </cell>
          <cell r="I17118" t="str">
            <v>A</v>
          </cell>
          <cell r="J17118" t="str">
            <v>A</v>
          </cell>
          <cell r="K17118" t="str">
            <v>A</v>
          </cell>
        </row>
        <row r="17119">
          <cell r="C17119" t="str">
            <v>1254096|KH Pandya</v>
          </cell>
          <cell r="D17119">
            <v>113.73123077923192</v>
          </cell>
          <cell r="E17119">
            <v>113.73530304015264</v>
          </cell>
          <cell r="F17119">
            <v>113.64390261676886</v>
          </cell>
          <cell r="G17119">
            <v>113.74719916231646</v>
          </cell>
          <cell r="H17119" t="str">
            <v>A</v>
          </cell>
          <cell r="I17119" t="str">
            <v>A</v>
          </cell>
          <cell r="J17119" t="str">
            <v>A</v>
          </cell>
          <cell r="K17119" t="str">
            <v>A</v>
          </cell>
        </row>
        <row r="17120">
          <cell r="C17120" t="str">
            <v>1216530|EJG Morgan</v>
          </cell>
          <cell r="D17120">
            <v>113.73390835531215</v>
          </cell>
          <cell r="E17120">
            <v>114.2833028489673</v>
          </cell>
          <cell r="F17120">
            <v>113.48570304960579</v>
          </cell>
          <cell r="G17120">
            <v>113.80582941094605</v>
          </cell>
          <cell r="H17120" t="str">
            <v>A</v>
          </cell>
          <cell r="I17120" t="str">
            <v>A</v>
          </cell>
          <cell r="J17120" t="str">
            <v>A</v>
          </cell>
          <cell r="K17120" t="str">
            <v>A</v>
          </cell>
        </row>
        <row r="17121">
          <cell r="C17121" t="str">
            <v>1254104|KH Pandya</v>
          </cell>
          <cell r="D17121">
            <v>113.73530304015264</v>
          </cell>
          <cell r="E17121">
            <v>113.58253732313544</v>
          </cell>
          <cell r="F17121">
            <v>113.74719916231646</v>
          </cell>
          <cell r="G17121">
            <v>113.68302371417333</v>
          </cell>
          <cell r="H17121" t="str">
            <v>A</v>
          </cell>
          <cell r="I17121" t="str">
            <v>A</v>
          </cell>
          <cell r="J17121" t="str">
            <v>A</v>
          </cell>
          <cell r="K17121" t="str">
            <v>A</v>
          </cell>
        </row>
        <row r="17122">
          <cell r="C17122" t="str">
            <v>1181766|WP Saha</v>
          </cell>
          <cell r="D17122">
            <v>113.73732137215045</v>
          </cell>
          <cell r="E17122">
            <v>113.64874802406281</v>
          </cell>
          <cell r="F17122">
            <v>113.72323095862426</v>
          </cell>
          <cell r="G17122">
            <v>113.69218271535988</v>
          </cell>
          <cell r="H17122" t="str">
            <v>A</v>
          </cell>
          <cell r="I17122" t="str">
            <v>A</v>
          </cell>
          <cell r="J17122" t="str">
            <v>A</v>
          </cell>
          <cell r="K17122" t="str">
            <v>A</v>
          </cell>
        </row>
        <row r="17123">
          <cell r="C17123" t="str">
            <v>1216537|GJ Maxwell</v>
          </cell>
          <cell r="D17123">
            <v>113.73830709360678</v>
          </cell>
          <cell r="E17123">
            <v>113.58714515816459</v>
          </cell>
          <cell r="F17123">
            <v>113.80054736681961</v>
          </cell>
          <cell r="G17123">
            <v>113.71602026419635</v>
          </cell>
          <cell r="H17123" t="str">
            <v>A</v>
          </cell>
          <cell r="I17123" t="str">
            <v>A</v>
          </cell>
          <cell r="J17123" t="str">
            <v>A</v>
          </cell>
          <cell r="K17123" t="str">
            <v>A</v>
          </cell>
        </row>
        <row r="17124">
          <cell r="C17124" t="str">
            <v>336026|TM Dilshan</v>
          </cell>
          <cell r="D17124">
            <v>113.74041666666668</v>
          </cell>
          <cell r="E17124">
            <v>111.19233333333334</v>
          </cell>
          <cell r="F17124">
            <v>113.31393518518519</v>
          </cell>
          <cell r="G17124">
            <v>112.87110185185185</v>
          </cell>
          <cell r="H17124" t="str">
            <v>A</v>
          </cell>
          <cell r="I17124" t="str">
            <v>A</v>
          </cell>
          <cell r="J17124" t="str">
            <v>A</v>
          </cell>
          <cell r="K17124" t="str">
            <v>A</v>
          </cell>
        </row>
        <row r="17125">
          <cell r="C17125" t="str">
            <v>980961|AJ Finch</v>
          </cell>
          <cell r="D17125">
            <v>113.74072552818745</v>
          </cell>
          <cell r="E17125">
            <v>113.39911812981956</v>
          </cell>
          <cell r="F17125">
            <v>113.70880934430316</v>
          </cell>
          <cell r="G17125">
            <v>113.7443272810235</v>
          </cell>
          <cell r="H17125" t="str">
            <v>A</v>
          </cell>
          <cell r="I17125" t="str">
            <v>A</v>
          </cell>
          <cell r="J17125" t="str">
            <v>A</v>
          </cell>
          <cell r="K17125" t="str">
            <v>A</v>
          </cell>
        </row>
        <row r="17126">
          <cell r="C17126" t="str">
            <v>1178426|WP Saha</v>
          </cell>
          <cell r="D17126">
            <v>113.74189275385598</v>
          </cell>
          <cell r="E17126">
            <v>113.69047874986639</v>
          </cell>
          <cell r="F17126">
            <v>113.79001130478063</v>
          </cell>
          <cell r="G17126">
            <v>113.73221502501247</v>
          </cell>
          <cell r="H17126" t="str">
            <v>A</v>
          </cell>
          <cell r="I17126" t="str">
            <v>A</v>
          </cell>
          <cell r="J17126" t="str">
            <v>A</v>
          </cell>
          <cell r="K17126" t="str">
            <v>A</v>
          </cell>
        </row>
        <row r="17127">
          <cell r="C17127" t="str">
            <v>1136592|JC Buttler</v>
          </cell>
          <cell r="D17127">
            <v>113.74391796189801</v>
          </cell>
          <cell r="E17127">
            <v>114.60087885892202</v>
          </cell>
          <cell r="F17127">
            <v>113.94016650542632</v>
          </cell>
          <cell r="G17127">
            <v>114.08228179381598</v>
          </cell>
          <cell r="H17127" t="str">
            <v>A</v>
          </cell>
          <cell r="I17127" t="str">
            <v>A</v>
          </cell>
          <cell r="J17127" t="str">
            <v>A</v>
          </cell>
          <cell r="K17127" t="str">
            <v>A</v>
          </cell>
        </row>
        <row r="17128">
          <cell r="C17128" t="str">
            <v>980989|MK Pandey</v>
          </cell>
          <cell r="D17128">
            <v>113.7452434157053</v>
          </cell>
          <cell r="E17128">
            <v>113.75374244419848</v>
          </cell>
          <cell r="F17128">
            <v>113.94354312459775</v>
          </cell>
          <cell r="G17128">
            <v>113.83389998977317</v>
          </cell>
          <cell r="H17128" t="str">
            <v>A</v>
          </cell>
          <cell r="I17128" t="str">
            <v>A</v>
          </cell>
          <cell r="J17128" t="str">
            <v>A</v>
          </cell>
          <cell r="K17128" t="str">
            <v>A</v>
          </cell>
        </row>
        <row r="17129">
          <cell r="C17129" t="str">
            <v>1254097|YBK Jaiswal</v>
          </cell>
          <cell r="D17129">
            <v>113.74715277777777</v>
          </cell>
          <cell r="E17129">
            <v>112.70535444046196</v>
          </cell>
          <cell r="F17129">
            <v>112.86475639329807</v>
          </cell>
          <cell r="G17129">
            <v>113.95530663888412</v>
          </cell>
          <cell r="H17129" t="str">
            <v>A</v>
          </cell>
          <cell r="I17129" t="str">
            <v>A</v>
          </cell>
          <cell r="J17129" t="str">
            <v>A</v>
          </cell>
          <cell r="K17129" t="str">
            <v>A</v>
          </cell>
        </row>
        <row r="17130">
          <cell r="C17130" t="str">
            <v>981017|MC Henriques</v>
          </cell>
          <cell r="D17130">
            <v>113.7474786519614</v>
          </cell>
          <cell r="E17130">
            <v>113.51728184533084</v>
          </cell>
          <cell r="F17130">
            <v>113.60285966142169</v>
          </cell>
          <cell r="G17130">
            <v>113.58655637060271</v>
          </cell>
          <cell r="H17130" t="str">
            <v>A</v>
          </cell>
          <cell r="I17130" t="str">
            <v>A</v>
          </cell>
          <cell r="J17130" t="str">
            <v>A</v>
          </cell>
          <cell r="K17130" t="str">
            <v>A</v>
          </cell>
        </row>
        <row r="17131">
          <cell r="C17131" t="str">
            <v>980995|Shakib Al Hasan</v>
          </cell>
          <cell r="D17131">
            <v>113.7497044756319</v>
          </cell>
          <cell r="E17131">
            <v>113.68936983854114</v>
          </cell>
          <cell r="F17131">
            <v>112.89676669059735</v>
          </cell>
          <cell r="G17131">
            <v>113.26456870535431</v>
          </cell>
          <cell r="H17131" t="str">
            <v>A</v>
          </cell>
          <cell r="I17131" t="str">
            <v>A</v>
          </cell>
          <cell r="J17131" t="str">
            <v>A</v>
          </cell>
          <cell r="K17131" t="str">
            <v>A</v>
          </cell>
        </row>
        <row r="17132">
          <cell r="C17132" t="str">
            <v>598019|KA Pollard</v>
          </cell>
          <cell r="D17132">
            <v>113.75092467774093</v>
          </cell>
          <cell r="E17132">
            <v>113.30447409017567</v>
          </cell>
          <cell r="F17132">
            <v>113.74015759155527</v>
          </cell>
          <cell r="G17132">
            <v>113.60628218753368</v>
          </cell>
          <cell r="H17132" t="str">
            <v>A</v>
          </cell>
          <cell r="I17132" t="str">
            <v>A</v>
          </cell>
          <cell r="J17132" t="str">
            <v>A</v>
          </cell>
          <cell r="K17132" t="str">
            <v>A</v>
          </cell>
        </row>
        <row r="17133">
          <cell r="C17133" t="str">
            <v>1304068|S Dube</v>
          </cell>
          <cell r="D17133">
            <v>113.75149990175854</v>
          </cell>
          <cell r="E17133">
            <v>115.75453076959465</v>
          </cell>
          <cell r="F17133">
            <v>113.84549860142342</v>
          </cell>
          <cell r="G17133">
            <v>114.52359685639402</v>
          </cell>
          <cell r="H17133" t="str">
            <v>A</v>
          </cell>
          <cell r="I17133" t="str">
            <v>A</v>
          </cell>
          <cell r="J17133" t="str">
            <v>A</v>
          </cell>
          <cell r="K17133" t="str">
            <v>A</v>
          </cell>
        </row>
        <row r="17134">
          <cell r="C17134" t="str">
            <v>980995|MK Pandey</v>
          </cell>
          <cell r="D17134">
            <v>113.75374244419848</v>
          </cell>
          <cell r="E17134">
            <v>113.98442483031268</v>
          </cell>
          <cell r="F17134">
            <v>113.83389998977317</v>
          </cell>
          <cell r="G17134">
            <v>113.8278035634055</v>
          </cell>
          <cell r="H17134" t="str">
            <v>A</v>
          </cell>
          <cell r="I17134" t="str">
            <v>A</v>
          </cell>
          <cell r="J17134" t="str">
            <v>A</v>
          </cell>
          <cell r="K17134" t="str">
            <v>A</v>
          </cell>
        </row>
        <row r="17135">
          <cell r="C17135" t="str">
            <v>1082641|WP Saha</v>
          </cell>
          <cell r="D17135">
            <v>113.75375789961541</v>
          </cell>
          <cell r="E17135">
            <v>114.65955325156845</v>
          </cell>
          <cell r="F17135">
            <v>113.53558022811474</v>
          </cell>
          <cell r="G17135">
            <v>113.9545952742647</v>
          </cell>
          <cell r="H17135" t="str">
            <v>A</v>
          </cell>
          <cell r="I17135" t="str">
            <v>A</v>
          </cell>
          <cell r="J17135" t="str">
            <v>A</v>
          </cell>
          <cell r="K17135" t="str">
            <v>A</v>
          </cell>
        </row>
        <row r="17136">
          <cell r="C17136" t="str">
            <v>392232|JH Kallis</v>
          </cell>
          <cell r="D17136">
            <v>113.7538956938814</v>
          </cell>
          <cell r="E17136">
            <v>115.40952341733585</v>
          </cell>
          <cell r="F17136">
            <v>114.10785722802477</v>
          </cell>
          <cell r="G17136">
            <v>114.51295693791678</v>
          </cell>
          <cell r="H17136" t="str">
            <v>A</v>
          </cell>
          <cell r="I17136" t="str">
            <v>A</v>
          </cell>
          <cell r="J17136" t="str">
            <v>A</v>
          </cell>
          <cell r="K17136" t="str">
            <v>A</v>
          </cell>
        </row>
        <row r="17137">
          <cell r="C17137" t="str">
            <v>829713|Shakib Al Hasan</v>
          </cell>
          <cell r="D17137">
            <v>113.75500279290603</v>
          </cell>
          <cell r="E17137">
            <v>112.85341175686484</v>
          </cell>
          <cell r="F17137">
            <v>113.67465644622308</v>
          </cell>
          <cell r="G17137">
            <v>113.4427224941074</v>
          </cell>
          <cell r="H17137" t="str">
            <v>A</v>
          </cell>
          <cell r="I17137" t="str">
            <v>A</v>
          </cell>
          <cell r="J17137" t="str">
            <v>A</v>
          </cell>
          <cell r="K17137" t="str">
            <v>A</v>
          </cell>
        </row>
        <row r="17138">
          <cell r="C17138" t="str">
            <v>829817|DJ Bravo</v>
          </cell>
          <cell r="D17138">
            <v>113.75750696925934</v>
          </cell>
          <cell r="E17138">
            <v>113.67530537270324</v>
          </cell>
          <cell r="F17138">
            <v>113.83098103592891</v>
          </cell>
          <cell r="G17138">
            <v>113.78527313948042</v>
          </cell>
          <cell r="H17138" t="str">
            <v>A</v>
          </cell>
          <cell r="I17138" t="str">
            <v>A</v>
          </cell>
          <cell r="J17138" t="str">
            <v>A</v>
          </cell>
          <cell r="K17138" t="str">
            <v>A</v>
          </cell>
        </row>
        <row r="17139">
          <cell r="C17139" t="str">
            <v>980977|WP Saha</v>
          </cell>
          <cell r="D17139">
            <v>113.7577654464362</v>
          </cell>
          <cell r="E17139">
            <v>113.68626652400599</v>
          </cell>
          <cell r="F17139">
            <v>113.38789947599764</v>
          </cell>
          <cell r="G17139">
            <v>113.53087836726421</v>
          </cell>
          <cell r="H17139" t="str">
            <v>A</v>
          </cell>
          <cell r="I17139" t="str">
            <v>A</v>
          </cell>
          <cell r="J17139" t="str">
            <v>A</v>
          </cell>
          <cell r="K17139" t="str">
            <v>A</v>
          </cell>
        </row>
        <row r="17140">
          <cell r="C17140" t="str">
            <v>1216513|N Pooran</v>
          </cell>
          <cell r="D17140">
            <v>113.75788406531355</v>
          </cell>
          <cell r="E17140">
            <v>114.98639372653741</v>
          </cell>
          <cell r="F17140">
            <v>114.53928642788425</v>
          </cell>
          <cell r="G17140">
            <v>114.22598342123194</v>
          </cell>
          <cell r="H17140" t="str">
            <v>A</v>
          </cell>
          <cell r="I17140" t="str">
            <v>A</v>
          </cell>
          <cell r="J17140" t="str">
            <v>A</v>
          </cell>
          <cell r="K17140" t="str">
            <v>A</v>
          </cell>
        </row>
        <row r="17141">
          <cell r="C17141" t="str">
            <v>1136568|SN Khan</v>
          </cell>
          <cell r="D17141">
            <v>113.75991964665816</v>
          </cell>
          <cell r="E17141">
            <v>112.67684890460754</v>
          </cell>
          <cell r="F17141">
            <v>114.38209367300078</v>
          </cell>
          <cell r="G17141">
            <v>113.60374211587335</v>
          </cell>
          <cell r="H17141" t="str">
            <v>A</v>
          </cell>
          <cell r="I17141" t="str">
            <v>A</v>
          </cell>
          <cell r="J17141" t="str">
            <v>A</v>
          </cell>
          <cell r="K17141" t="str">
            <v>A</v>
          </cell>
        </row>
        <row r="17142">
          <cell r="C17142" t="str">
            <v>1254063|GJ Maxwell</v>
          </cell>
          <cell r="D17142">
            <v>113.76167926139415</v>
          </cell>
          <cell r="E17142">
            <v>114.24174160396005</v>
          </cell>
          <cell r="F17142">
            <v>113.60431034272729</v>
          </cell>
          <cell r="G17142">
            <v>113.86868727556026</v>
          </cell>
          <cell r="H17142" t="str">
            <v>A</v>
          </cell>
          <cell r="I17142" t="str">
            <v>A</v>
          </cell>
          <cell r="J17142" t="str">
            <v>A</v>
          </cell>
          <cell r="K17142" t="str">
            <v>A</v>
          </cell>
        </row>
        <row r="17143">
          <cell r="C17143" t="str">
            <v>598011|KA Pollard</v>
          </cell>
          <cell r="D17143">
            <v>113.76344779468445</v>
          </cell>
          <cell r="E17143">
            <v>113.75092467774093</v>
          </cell>
          <cell r="F17143">
            <v>113.46605911816249</v>
          </cell>
          <cell r="G17143">
            <v>113.74015759155527</v>
          </cell>
          <cell r="H17143" t="str">
            <v>A</v>
          </cell>
          <cell r="I17143" t="str">
            <v>A</v>
          </cell>
          <cell r="J17143" t="str">
            <v>A</v>
          </cell>
          <cell r="K17143" t="str">
            <v>A</v>
          </cell>
        </row>
        <row r="17144">
          <cell r="C17144" t="str">
            <v>1254089|MM Ali</v>
          </cell>
          <cell r="D17144">
            <v>113.76397739302392</v>
          </cell>
          <cell r="E17144">
            <v>113.91964500164794</v>
          </cell>
          <cell r="F17144">
            <v>113.45878874262462</v>
          </cell>
          <cell r="G17144">
            <v>113.69547231397472</v>
          </cell>
          <cell r="H17144" t="str">
            <v>A</v>
          </cell>
          <cell r="I17144" t="str">
            <v>A</v>
          </cell>
          <cell r="J17144" t="str">
            <v>A</v>
          </cell>
          <cell r="K17144" t="str">
            <v>A</v>
          </cell>
        </row>
        <row r="17145">
          <cell r="C17145" t="str">
            <v>1178423|WP Saha</v>
          </cell>
          <cell r="D17145">
            <v>113.76427357131503</v>
          </cell>
          <cell r="E17145">
            <v>113.74189275385598</v>
          </cell>
          <cell r="F17145">
            <v>113.7762659403008</v>
          </cell>
          <cell r="G17145">
            <v>113.79001130478063</v>
          </cell>
          <cell r="H17145" t="str">
            <v>A</v>
          </cell>
          <cell r="I17145" t="str">
            <v>A</v>
          </cell>
          <cell r="J17145" t="str">
            <v>A</v>
          </cell>
          <cell r="K17145" t="str">
            <v>A</v>
          </cell>
        </row>
        <row r="17146">
          <cell r="C17146" t="str">
            <v>1136579|M Vohra</v>
          </cell>
          <cell r="D17146">
            <v>113.76476316327792</v>
          </cell>
          <cell r="E17146">
            <v>113.38750689748559</v>
          </cell>
          <cell r="F17146">
            <v>113.62486077362622</v>
          </cell>
          <cell r="G17146">
            <v>113.5544118788189</v>
          </cell>
          <cell r="H17146" t="str">
            <v>A</v>
          </cell>
          <cell r="I17146" t="str">
            <v>A</v>
          </cell>
          <cell r="J17146" t="str">
            <v>A</v>
          </cell>
          <cell r="K17146" t="str">
            <v>A</v>
          </cell>
        </row>
        <row r="17147">
          <cell r="C17147" t="str">
            <v>548325|KA Pollard</v>
          </cell>
          <cell r="D17147">
            <v>113.76533029151879</v>
          </cell>
          <cell r="E17147">
            <v>113.2038192818015</v>
          </cell>
          <cell r="F17147">
            <v>112.78400566520901</v>
          </cell>
          <cell r="G17147">
            <v>113.06147737905174</v>
          </cell>
          <cell r="H17147" t="str">
            <v>A</v>
          </cell>
          <cell r="I17147" t="str">
            <v>A</v>
          </cell>
          <cell r="J17147" t="str">
            <v>A</v>
          </cell>
          <cell r="K17147" t="str">
            <v>A</v>
          </cell>
        </row>
        <row r="17148">
          <cell r="C17148" t="str">
            <v>548334|DJ Hussey</v>
          </cell>
          <cell r="D17148">
            <v>113.76615553472354</v>
          </cell>
          <cell r="E17148">
            <v>113.67112430405534</v>
          </cell>
          <cell r="F17148">
            <v>113.41339688043298</v>
          </cell>
          <cell r="G17148">
            <v>113.56903141304012</v>
          </cell>
          <cell r="H17148" t="str">
            <v>A</v>
          </cell>
          <cell r="I17148" t="str">
            <v>A</v>
          </cell>
          <cell r="J17148" t="str">
            <v>A</v>
          </cell>
          <cell r="K17148" t="str">
            <v>A</v>
          </cell>
        </row>
        <row r="17149">
          <cell r="C17149" t="str">
            <v>392205|HH Gibbs</v>
          </cell>
          <cell r="D17149">
            <v>113.76650999793857</v>
          </cell>
          <cell r="E17149">
            <v>113.38763155363155</v>
          </cell>
          <cell r="F17149">
            <v>113.5606251655458</v>
          </cell>
          <cell r="G17149">
            <v>114.14895010809296</v>
          </cell>
          <cell r="H17149" t="str">
            <v>A</v>
          </cell>
          <cell r="I17149" t="str">
            <v>A</v>
          </cell>
          <cell r="J17149" t="str">
            <v>A</v>
          </cell>
          <cell r="K17149" t="str">
            <v>A</v>
          </cell>
        </row>
        <row r="17150">
          <cell r="C17150" t="str">
            <v>419124|IK Pathan</v>
          </cell>
          <cell r="D17150">
            <v>113.76876411902273</v>
          </cell>
          <cell r="E17150">
            <v>113.29584692942929</v>
          </cell>
          <cell r="F17150">
            <v>113.09198923650848</v>
          </cell>
          <cell r="G17150">
            <v>113.48359746630076</v>
          </cell>
          <cell r="H17150" t="str">
            <v>A</v>
          </cell>
          <cell r="I17150" t="str">
            <v>A</v>
          </cell>
          <cell r="J17150" t="str">
            <v>A</v>
          </cell>
          <cell r="K17150" t="str">
            <v>A</v>
          </cell>
        </row>
        <row r="17151">
          <cell r="C17151" t="str">
            <v>419159|IK Pathan</v>
          </cell>
          <cell r="D17151">
            <v>113.76944707140954</v>
          </cell>
          <cell r="E17151">
            <v>114.44746286936928</v>
          </cell>
          <cell r="F17151">
            <v>114.10369764369432</v>
          </cell>
          <cell r="G17151">
            <v>114.12443665124874</v>
          </cell>
          <cell r="H17151" t="str">
            <v>A</v>
          </cell>
          <cell r="I17151" t="str">
            <v>A</v>
          </cell>
          <cell r="J17151" t="str">
            <v>A</v>
          </cell>
          <cell r="K17151" t="str">
            <v>A</v>
          </cell>
        </row>
        <row r="17152">
          <cell r="C17152" t="str">
            <v>829735|DJ Bravo</v>
          </cell>
          <cell r="D17152">
            <v>113.76952757013191</v>
          </cell>
          <cell r="E17152">
            <v>114.2455909995186</v>
          </cell>
          <cell r="F17152">
            <v>113.63818841603158</v>
          </cell>
          <cell r="G17152">
            <v>113.89240806711213</v>
          </cell>
          <cell r="H17152" t="str">
            <v>A</v>
          </cell>
          <cell r="I17152" t="str">
            <v>A</v>
          </cell>
          <cell r="J17152" t="str">
            <v>A</v>
          </cell>
          <cell r="K17152" t="str">
            <v>A</v>
          </cell>
        </row>
        <row r="17153">
          <cell r="C17153" t="str">
            <v>419157|KA Pollard</v>
          </cell>
          <cell r="D17153">
            <v>113.76967346330984</v>
          </cell>
          <cell r="E17153">
            <v>113.95553400803402</v>
          </cell>
          <cell r="F17153">
            <v>111.97888530443078</v>
          </cell>
          <cell r="G17153">
            <v>113.07950498255046</v>
          </cell>
          <cell r="H17153" t="str">
            <v>A</v>
          </cell>
          <cell r="I17153" t="str">
            <v>A</v>
          </cell>
          <cell r="J17153" t="str">
            <v>A</v>
          </cell>
          <cell r="K17153" t="str">
            <v>A</v>
          </cell>
        </row>
        <row r="17154">
          <cell r="C17154" t="str">
            <v>980903|SV Samson</v>
          </cell>
          <cell r="D17154">
            <v>113.77169003316571</v>
          </cell>
          <cell r="E17154">
            <v>113.69249888936098</v>
          </cell>
          <cell r="F17154">
            <v>114.04434168659533</v>
          </cell>
          <cell r="G17154">
            <v>113.85484615803119</v>
          </cell>
          <cell r="H17154" t="str">
            <v>A</v>
          </cell>
          <cell r="I17154" t="str">
            <v>A</v>
          </cell>
          <cell r="J17154" t="str">
            <v>A</v>
          </cell>
          <cell r="K17154" t="str">
            <v>A</v>
          </cell>
        </row>
        <row r="17155">
          <cell r="C17155" t="str">
            <v>336033|SK Raina</v>
          </cell>
          <cell r="D17155">
            <v>113.77183333333332</v>
          </cell>
          <cell r="E17155">
            <v>115.2092424242424</v>
          </cell>
          <cell r="F17155">
            <v>113.89946141975308</v>
          </cell>
          <cell r="G17155">
            <v>114.00177833894499</v>
          </cell>
          <cell r="H17155" t="str">
            <v>A</v>
          </cell>
          <cell r="I17155" t="str">
            <v>A</v>
          </cell>
          <cell r="J17155" t="str">
            <v>A</v>
          </cell>
          <cell r="K17155" t="str">
            <v>A</v>
          </cell>
        </row>
        <row r="17156">
          <cell r="C17156" t="str">
            <v>1304105|TH David</v>
          </cell>
          <cell r="D17156">
            <v>113.77187429854096</v>
          </cell>
          <cell r="E17156">
            <v>112.85208273208274</v>
          </cell>
          <cell r="F17156">
            <v>112.36397830153385</v>
          </cell>
          <cell r="G17156">
            <v>113.75540206295761</v>
          </cell>
          <cell r="H17156" t="str">
            <v>A</v>
          </cell>
          <cell r="I17156" t="str">
            <v>A</v>
          </cell>
          <cell r="J17156" t="str">
            <v>A</v>
          </cell>
          <cell r="K17156" t="str">
            <v>A</v>
          </cell>
        </row>
        <row r="17157">
          <cell r="C17157" t="str">
            <v>734003|RA Jadeja</v>
          </cell>
          <cell r="D17157">
            <v>113.7726651582808</v>
          </cell>
          <cell r="E17157">
            <v>113.71798885163906</v>
          </cell>
          <cell r="F17157">
            <v>113.84439235801368</v>
          </cell>
          <cell r="G17157">
            <v>113.79310969864541</v>
          </cell>
          <cell r="H17157" t="str">
            <v>A</v>
          </cell>
          <cell r="I17157" t="str">
            <v>A</v>
          </cell>
          <cell r="J17157" t="str">
            <v>A</v>
          </cell>
          <cell r="K17157" t="str">
            <v>A</v>
          </cell>
        </row>
        <row r="17158">
          <cell r="C17158" t="str">
            <v>1254088|KH Pandya</v>
          </cell>
          <cell r="D17158">
            <v>113.77506366756482</v>
          </cell>
          <cell r="E17158">
            <v>113.73123077923192</v>
          </cell>
          <cell r="F17158">
            <v>113.48006037036748</v>
          </cell>
          <cell r="G17158">
            <v>113.64390261676886</v>
          </cell>
          <cell r="H17158" t="str">
            <v>A</v>
          </cell>
          <cell r="I17158" t="str">
            <v>A</v>
          </cell>
          <cell r="J17158" t="str">
            <v>A</v>
          </cell>
          <cell r="K17158" t="str">
            <v>A</v>
          </cell>
        </row>
        <row r="17159">
          <cell r="C17159" t="str">
            <v>419139|MK Tiwary</v>
          </cell>
          <cell r="D17159">
            <v>113.77522729352874</v>
          </cell>
          <cell r="E17159">
            <v>115.07052558768319</v>
          </cell>
          <cell r="F17159">
            <v>114.88656626017972</v>
          </cell>
          <cell r="G17159">
            <v>114.49727658110868</v>
          </cell>
          <cell r="H17159" t="str">
            <v>A</v>
          </cell>
          <cell r="I17159" t="str">
            <v>A</v>
          </cell>
          <cell r="J17159" t="str">
            <v>A</v>
          </cell>
          <cell r="K17159" t="str">
            <v>A</v>
          </cell>
        </row>
        <row r="17160">
          <cell r="C17160" t="str">
            <v>548330|MK Pandey</v>
          </cell>
          <cell r="D17160">
            <v>113.77603517946748</v>
          </cell>
          <cell r="E17160">
            <v>113.56949241344246</v>
          </cell>
          <cell r="F17160">
            <v>114.15909538290526</v>
          </cell>
          <cell r="G17160">
            <v>113.92781020389766</v>
          </cell>
          <cell r="H17160" t="str">
            <v>A</v>
          </cell>
          <cell r="I17160" t="str">
            <v>A</v>
          </cell>
          <cell r="J17160" t="str">
            <v>A</v>
          </cell>
          <cell r="K17160" t="str">
            <v>A</v>
          </cell>
        </row>
        <row r="17161">
          <cell r="C17161" t="str">
            <v>501226|MK Pandey</v>
          </cell>
          <cell r="D17161">
            <v>113.7767812531708</v>
          </cell>
          <cell r="E17161">
            <v>113.78642703899712</v>
          </cell>
          <cell r="F17161">
            <v>114.13707522505332</v>
          </cell>
          <cell r="G17161">
            <v>113.99010293678721</v>
          </cell>
          <cell r="H17161" t="str">
            <v>A</v>
          </cell>
          <cell r="I17161" t="str">
            <v>A</v>
          </cell>
          <cell r="J17161" t="str">
            <v>A</v>
          </cell>
          <cell r="K17161" t="str">
            <v>A</v>
          </cell>
        </row>
        <row r="17162">
          <cell r="C17162" t="str">
            <v>548370|DR Smith</v>
          </cell>
          <cell r="D17162">
            <v>113.77681977702262</v>
          </cell>
          <cell r="E17162">
            <v>112.99797288705335</v>
          </cell>
          <cell r="F17162">
            <v>114.39141773468937</v>
          </cell>
          <cell r="G17162">
            <v>113.68172122572084</v>
          </cell>
          <cell r="H17162" t="str">
            <v>A</v>
          </cell>
          <cell r="I17162" t="str">
            <v>A</v>
          </cell>
          <cell r="J17162" t="str">
            <v>A</v>
          </cell>
          <cell r="K17162" t="str">
            <v>A</v>
          </cell>
        </row>
        <row r="17163">
          <cell r="C17163" t="str">
            <v>1312199|SO Hetmyer</v>
          </cell>
          <cell r="D17163">
            <v>113.7775625124027</v>
          </cell>
          <cell r="E17163">
            <v>113.52095388115501</v>
          </cell>
          <cell r="F17163">
            <v>114.08925679644558</v>
          </cell>
          <cell r="G17163">
            <v>113.79500598959015</v>
          </cell>
          <cell r="H17163" t="str">
            <v>A</v>
          </cell>
          <cell r="I17163" t="str">
            <v>A</v>
          </cell>
          <cell r="J17163" t="str">
            <v>A</v>
          </cell>
          <cell r="K17163" t="str">
            <v>A</v>
          </cell>
        </row>
        <row r="17164">
          <cell r="C17164" t="str">
            <v>548317|AM Rahane</v>
          </cell>
          <cell r="D17164">
            <v>113.7777934102934</v>
          </cell>
          <cell r="E17164">
            <v>114.08383547251967</v>
          </cell>
          <cell r="F17164">
            <v>113.3694028549972</v>
          </cell>
          <cell r="G17164">
            <v>114.26760730182555</v>
          </cell>
          <cell r="H17164" t="str">
            <v>A</v>
          </cell>
          <cell r="I17164" t="str">
            <v>A</v>
          </cell>
          <cell r="J17164" t="str">
            <v>A</v>
          </cell>
          <cell r="K17164" t="str">
            <v>A</v>
          </cell>
        </row>
        <row r="17165">
          <cell r="C17165" t="str">
            <v>829707|DJ Bravo</v>
          </cell>
          <cell r="D17165">
            <v>113.7783523696141</v>
          </cell>
          <cell r="E17165">
            <v>113.4829320462769</v>
          </cell>
          <cell r="F17165">
            <v>113.93038003013972</v>
          </cell>
          <cell r="G17165">
            <v>113.72095985195391</v>
          </cell>
          <cell r="H17165" t="str">
            <v>A</v>
          </cell>
          <cell r="I17165" t="str">
            <v>A</v>
          </cell>
          <cell r="J17165" t="str">
            <v>A</v>
          </cell>
          <cell r="K17165" t="str">
            <v>A</v>
          </cell>
        </row>
        <row r="17166">
          <cell r="C17166" t="str">
            <v>1175372|Shubman Gill</v>
          </cell>
          <cell r="D17166">
            <v>113.77884607726004</v>
          </cell>
          <cell r="E17166">
            <v>112.94970407131697</v>
          </cell>
          <cell r="F17166">
            <v>114.72697660596403</v>
          </cell>
          <cell r="G17166">
            <v>113.9733395321657</v>
          </cell>
          <cell r="H17166" t="str">
            <v>A</v>
          </cell>
          <cell r="I17166" t="str">
            <v>A</v>
          </cell>
          <cell r="J17166" t="str">
            <v>A</v>
          </cell>
          <cell r="K17166" t="str">
            <v>A</v>
          </cell>
        </row>
        <row r="17167">
          <cell r="C17167" t="str">
            <v>501232|TM Dilshan</v>
          </cell>
          <cell r="D17167">
            <v>113.78108666877523</v>
          </cell>
          <cell r="E17167">
            <v>113.4960537394184</v>
          </cell>
          <cell r="F17167">
            <v>114.07867000069274</v>
          </cell>
          <cell r="G17167">
            <v>113.83658432549491</v>
          </cell>
          <cell r="H17167" t="str">
            <v>A</v>
          </cell>
          <cell r="I17167" t="str">
            <v>A</v>
          </cell>
          <cell r="J17167" t="str">
            <v>A</v>
          </cell>
          <cell r="K17167" t="str">
            <v>A</v>
          </cell>
        </row>
        <row r="17168">
          <cell r="C17168" t="str">
            <v>501257|DJ Hussey</v>
          </cell>
          <cell r="D17168">
            <v>113.78529324179146</v>
          </cell>
          <cell r="E17168">
            <v>113.42578346706507</v>
          </cell>
          <cell r="F17168">
            <v>113.77057118427446</v>
          </cell>
          <cell r="G17168">
            <v>113.53790061738017</v>
          </cell>
          <cell r="H17168" t="str">
            <v>A</v>
          </cell>
          <cell r="I17168" t="str">
            <v>A</v>
          </cell>
          <cell r="J17168" t="str">
            <v>A</v>
          </cell>
          <cell r="K17168" t="str">
            <v>A</v>
          </cell>
        </row>
        <row r="17169">
          <cell r="C17169" t="str">
            <v>501228|MK Pandey</v>
          </cell>
          <cell r="D17169">
            <v>113.78642703899712</v>
          </cell>
          <cell r="E17169">
            <v>113.8442162276163</v>
          </cell>
          <cell r="F17169">
            <v>113.99010293678721</v>
          </cell>
          <cell r="G17169">
            <v>113.80247483992808</v>
          </cell>
          <cell r="H17169" t="str">
            <v>A</v>
          </cell>
          <cell r="I17169" t="str">
            <v>A</v>
          </cell>
          <cell r="J17169" t="str">
            <v>A</v>
          </cell>
          <cell r="K17169" t="str">
            <v>A</v>
          </cell>
        </row>
        <row r="17170">
          <cell r="C17170" t="str">
            <v>734035|YV Takawale</v>
          </cell>
          <cell r="D17170">
            <v>113.78955840455839</v>
          </cell>
          <cell r="E17170">
            <v>113.61893589743588</v>
          </cell>
          <cell r="F17170">
            <v>112.91485509089675</v>
          </cell>
          <cell r="G17170">
            <v>112.94961028015193</v>
          </cell>
          <cell r="H17170" t="str">
            <v>A</v>
          </cell>
          <cell r="I17170" t="str">
            <v>A</v>
          </cell>
          <cell r="J17170" t="str">
            <v>A</v>
          </cell>
          <cell r="K17170" t="str">
            <v>A</v>
          </cell>
        </row>
        <row r="17171">
          <cell r="C17171" t="str">
            <v>1178422|Shubman Gill</v>
          </cell>
          <cell r="D17171">
            <v>113.79030764635601</v>
          </cell>
          <cell r="E17171">
            <v>116.07426125049778</v>
          </cell>
          <cell r="F17171">
            <v>114.00059734245342</v>
          </cell>
          <cell r="G17171">
            <v>114.55671863100601</v>
          </cell>
          <cell r="H17171" t="str">
            <v>A</v>
          </cell>
          <cell r="I17171" t="str">
            <v>A</v>
          </cell>
          <cell r="J17171" t="str">
            <v>A</v>
          </cell>
          <cell r="K17171" t="str">
            <v>A</v>
          </cell>
        </row>
        <row r="17172">
          <cell r="C17172" t="str">
            <v>1254111|MA Agarwal</v>
          </cell>
          <cell r="D17172">
            <v>113.79346216910348</v>
          </cell>
          <cell r="E17172">
            <v>114.16581169013045</v>
          </cell>
          <cell r="F17172">
            <v>113.87735388185907</v>
          </cell>
          <cell r="G17172">
            <v>113.96522549392289</v>
          </cell>
          <cell r="H17172" t="str">
            <v>A</v>
          </cell>
          <cell r="I17172" t="str">
            <v>A</v>
          </cell>
          <cell r="J17172" t="str">
            <v>A</v>
          </cell>
          <cell r="K17172" t="str">
            <v>A</v>
          </cell>
        </row>
        <row r="17173">
          <cell r="C17173" t="str">
            <v>980933|SS Iyer</v>
          </cell>
          <cell r="D17173">
            <v>113.79445830857598</v>
          </cell>
          <cell r="E17173">
            <v>113.80124766180325</v>
          </cell>
          <cell r="F17173">
            <v>114.81735787614711</v>
          </cell>
          <cell r="G17173">
            <v>114.21064918429029</v>
          </cell>
          <cell r="H17173" t="str">
            <v>A</v>
          </cell>
          <cell r="I17173" t="str">
            <v>A</v>
          </cell>
          <cell r="J17173" t="str">
            <v>A</v>
          </cell>
          <cell r="K17173" t="str">
            <v>A</v>
          </cell>
        </row>
        <row r="17174">
          <cell r="C17174" t="str">
            <v>1254091|JJ Roy</v>
          </cell>
          <cell r="D17174">
            <v>113.79783950617285</v>
          </cell>
          <cell r="E17174">
            <v>112.51805555555556</v>
          </cell>
          <cell r="F17174">
            <v>113.1132513962375</v>
          </cell>
          <cell r="G17174">
            <v>112.73589248971194</v>
          </cell>
          <cell r="H17174" t="str">
            <v>A</v>
          </cell>
          <cell r="I17174" t="str">
            <v>A</v>
          </cell>
          <cell r="J17174" t="str">
            <v>A</v>
          </cell>
          <cell r="K17174" t="str">
            <v>A</v>
          </cell>
        </row>
        <row r="17175">
          <cell r="C17175" t="str">
            <v>1304110|SN Khan</v>
          </cell>
          <cell r="D17175">
            <v>113.79837554592042</v>
          </cell>
          <cell r="E17175">
            <v>113.68391181863267</v>
          </cell>
          <cell r="F17175">
            <v>114.28578840154603</v>
          </cell>
          <cell r="G17175">
            <v>113.95404731124925</v>
          </cell>
          <cell r="H17175" t="str">
            <v>A</v>
          </cell>
          <cell r="I17175" t="str">
            <v>A</v>
          </cell>
          <cell r="J17175" t="str">
            <v>A</v>
          </cell>
          <cell r="K17175" t="str">
            <v>A</v>
          </cell>
        </row>
        <row r="17176">
          <cell r="C17176" t="str">
            <v>1304086|N Pooran</v>
          </cell>
          <cell r="D17176">
            <v>113.79887915741273</v>
          </cell>
          <cell r="E17176">
            <v>113.50515362566534</v>
          </cell>
          <cell r="F17176">
            <v>113.39778207964548</v>
          </cell>
          <cell r="G17176">
            <v>113.47048378166278</v>
          </cell>
          <cell r="H17176" t="str">
            <v>A</v>
          </cell>
          <cell r="I17176" t="str">
            <v>A</v>
          </cell>
          <cell r="J17176" t="str">
            <v>A</v>
          </cell>
          <cell r="K17176" t="str">
            <v>A</v>
          </cell>
        </row>
        <row r="17177">
          <cell r="C17177" t="str">
            <v>980951|SS Iyer</v>
          </cell>
          <cell r="D17177">
            <v>113.80124766180325</v>
          </cell>
          <cell r="E17177">
            <v>113.06210703526497</v>
          </cell>
          <cell r="F17177">
            <v>114.21064918429029</v>
          </cell>
          <cell r="G17177">
            <v>113.55260433521472</v>
          </cell>
          <cell r="H17177" t="str">
            <v>A</v>
          </cell>
          <cell r="I17177" t="str">
            <v>A</v>
          </cell>
          <cell r="J17177" t="str">
            <v>A</v>
          </cell>
          <cell r="K17177" t="str">
            <v>A</v>
          </cell>
        </row>
        <row r="17178">
          <cell r="C17178" t="str">
            <v>1178418|Shubman Gill</v>
          </cell>
          <cell r="D17178">
            <v>113.80558699616422</v>
          </cell>
          <cell r="E17178">
            <v>113.79030764635601</v>
          </cell>
          <cell r="F17178">
            <v>114.32159583145476</v>
          </cell>
          <cell r="G17178">
            <v>114.00059734245342</v>
          </cell>
          <cell r="H17178" t="str">
            <v>A</v>
          </cell>
          <cell r="I17178" t="str">
            <v>A</v>
          </cell>
          <cell r="J17178" t="str">
            <v>A</v>
          </cell>
          <cell r="K17178" t="str">
            <v>A</v>
          </cell>
        </row>
        <row r="17179">
          <cell r="C17179" t="str">
            <v>1136588|WP Saha</v>
          </cell>
          <cell r="D17179">
            <v>113.80601392365044</v>
          </cell>
          <cell r="E17179">
            <v>113.81408352918939</v>
          </cell>
          <cell r="F17179">
            <v>113.98863105119221</v>
          </cell>
          <cell r="G17179">
            <v>113.85979498042093</v>
          </cell>
          <cell r="H17179" t="str">
            <v>A</v>
          </cell>
          <cell r="I17179" t="str">
            <v>A</v>
          </cell>
          <cell r="J17179" t="str">
            <v>A</v>
          </cell>
          <cell r="K17179" t="str">
            <v>A</v>
          </cell>
        </row>
        <row r="17180">
          <cell r="C17180" t="str">
            <v>729281|LRPL Taylor</v>
          </cell>
          <cell r="D17180">
            <v>113.80759491134664</v>
          </cell>
          <cell r="E17180">
            <v>114.21332834445749</v>
          </cell>
          <cell r="F17180">
            <v>114.07765946969745</v>
          </cell>
          <cell r="G17180">
            <v>114.0095577217805</v>
          </cell>
          <cell r="H17180" t="str">
            <v>A</v>
          </cell>
          <cell r="I17180" t="str">
            <v>A</v>
          </cell>
          <cell r="J17180" t="str">
            <v>A</v>
          </cell>
          <cell r="K17180" t="str">
            <v>A</v>
          </cell>
        </row>
        <row r="17181">
          <cell r="C17181" t="str">
            <v>501226|JA Morkel</v>
          </cell>
          <cell r="D17181">
            <v>113.80798225344978</v>
          </cell>
          <cell r="E17181">
            <v>113.25553830196506</v>
          </cell>
          <cell r="F17181">
            <v>114.09102676599288</v>
          </cell>
          <cell r="G17181">
            <v>113.71071697851863</v>
          </cell>
          <cell r="H17181" t="str">
            <v>A</v>
          </cell>
          <cell r="I17181" t="str">
            <v>A</v>
          </cell>
          <cell r="J17181" t="str">
            <v>A</v>
          </cell>
          <cell r="K17181" t="str">
            <v>A</v>
          </cell>
        </row>
        <row r="17182">
          <cell r="C17182" t="str">
            <v>829797|DJ Bravo</v>
          </cell>
          <cell r="D17182">
            <v>113.81242906204869</v>
          </cell>
          <cell r="E17182">
            <v>113.92300707647871</v>
          </cell>
          <cell r="F17182">
            <v>113.89258238716093</v>
          </cell>
          <cell r="G17182">
            <v>113.91221130528224</v>
          </cell>
          <cell r="H17182" t="str">
            <v>A</v>
          </cell>
          <cell r="I17182" t="str">
            <v>A</v>
          </cell>
          <cell r="J17182" t="str">
            <v>A</v>
          </cell>
          <cell r="K17182" t="str">
            <v>A</v>
          </cell>
        </row>
        <row r="17183">
          <cell r="C17183" t="str">
            <v>980971|SV Samson</v>
          </cell>
          <cell r="D17183">
            <v>113.8131935189119</v>
          </cell>
          <cell r="E17183">
            <v>114.26628893233945</v>
          </cell>
          <cell r="F17183">
            <v>113.96150848015321</v>
          </cell>
          <cell r="G17183">
            <v>114.03926483709165</v>
          </cell>
          <cell r="H17183" t="str">
            <v>A</v>
          </cell>
          <cell r="I17183" t="str">
            <v>A</v>
          </cell>
          <cell r="J17183" t="str">
            <v>A</v>
          </cell>
          <cell r="K17183" t="str">
            <v>A</v>
          </cell>
        </row>
        <row r="17184">
          <cell r="C17184" t="str">
            <v>1136599|WP Saha</v>
          </cell>
          <cell r="D17184">
            <v>113.81408352918939</v>
          </cell>
          <cell r="E17184">
            <v>113.70065666041648</v>
          </cell>
          <cell r="F17184">
            <v>113.85979498042093</v>
          </cell>
          <cell r="G17184">
            <v>113.77358470441878</v>
          </cell>
          <cell r="H17184" t="str">
            <v>A</v>
          </cell>
          <cell r="I17184" t="str">
            <v>A</v>
          </cell>
          <cell r="J17184" t="str">
            <v>A</v>
          </cell>
          <cell r="K17184" t="str">
            <v>A</v>
          </cell>
        </row>
        <row r="17185">
          <cell r="C17185" t="str">
            <v>981009|MK Pandey</v>
          </cell>
          <cell r="D17185">
            <v>113.81490518220183</v>
          </cell>
          <cell r="E17185">
            <v>114.09155267997986</v>
          </cell>
          <cell r="F17185">
            <v>113.85102415223766</v>
          </cell>
          <cell r="G17185">
            <v>113.96362756416478</v>
          </cell>
          <cell r="H17185" t="str">
            <v>A</v>
          </cell>
          <cell r="I17185" t="str">
            <v>A</v>
          </cell>
          <cell r="J17185" t="str">
            <v>A</v>
          </cell>
          <cell r="K17185" t="str">
            <v>A</v>
          </cell>
        </row>
        <row r="17186">
          <cell r="C17186" t="str">
            <v>336032|SR Tendulkar</v>
          </cell>
          <cell r="D17186">
            <v>113.81733333333334</v>
          </cell>
          <cell r="E17186">
            <v>112.28527777777778</v>
          </cell>
          <cell r="F17186">
            <v>110.45017592592592</v>
          </cell>
          <cell r="G17186">
            <v>111.35045370370371</v>
          </cell>
          <cell r="H17186" t="str">
            <v>A</v>
          </cell>
          <cell r="I17186" t="str">
            <v>A</v>
          </cell>
          <cell r="J17186" t="str">
            <v>A</v>
          </cell>
          <cell r="K17186" t="str">
            <v>A</v>
          </cell>
        </row>
        <row r="17187">
          <cell r="C17187" t="str">
            <v>392225|AM Nayar</v>
          </cell>
          <cell r="D17187">
            <v>113.82106995884776</v>
          </cell>
          <cell r="E17187">
            <v>114.90522417153998</v>
          </cell>
          <cell r="F17187">
            <v>114.04233650044382</v>
          </cell>
          <cell r="G17187">
            <v>114.12992665638923</v>
          </cell>
          <cell r="H17187" t="str">
            <v>A</v>
          </cell>
          <cell r="I17187" t="str">
            <v>A</v>
          </cell>
          <cell r="J17187" t="str">
            <v>A</v>
          </cell>
          <cell r="K17187" t="str">
            <v>A</v>
          </cell>
        </row>
        <row r="17188">
          <cell r="C17188" t="str">
            <v>336038|KD Karthik</v>
          </cell>
          <cell r="D17188">
            <v>113.82226791726791</v>
          </cell>
          <cell r="E17188">
            <v>112.83406776094274</v>
          </cell>
          <cell r="F17188">
            <v>110.84759753620864</v>
          </cell>
          <cell r="G17188">
            <v>111.94354941611886</v>
          </cell>
          <cell r="H17188" t="str">
            <v>A</v>
          </cell>
          <cell r="I17188" t="str">
            <v>A</v>
          </cell>
          <cell r="J17188" t="str">
            <v>A</v>
          </cell>
          <cell r="K17188" t="str">
            <v>A</v>
          </cell>
        </row>
        <row r="17189">
          <cell r="C17189" t="str">
            <v>1216527|GJ Maxwell</v>
          </cell>
          <cell r="D17189">
            <v>113.82260854081768</v>
          </cell>
          <cell r="E17189">
            <v>113.73830709360678</v>
          </cell>
          <cell r="F17189">
            <v>113.9269127431197</v>
          </cell>
          <cell r="G17189">
            <v>113.80054736681961</v>
          </cell>
          <cell r="H17189" t="str">
            <v>A</v>
          </cell>
          <cell r="I17189" t="str">
            <v>A</v>
          </cell>
          <cell r="J17189" t="str">
            <v>A</v>
          </cell>
          <cell r="K17189" t="str">
            <v>A</v>
          </cell>
        </row>
        <row r="17190">
          <cell r="C17190" t="str">
            <v>419109|RV Uthappa</v>
          </cell>
          <cell r="D17190">
            <v>113.82616890627253</v>
          </cell>
          <cell r="E17190">
            <v>113.9740027753835</v>
          </cell>
          <cell r="F17190">
            <v>114.03212531949457</v>
          </cell>
          <cell r="G17190">
            <v>113.88603877169764</v>
          </cell>
          <cell r="H17190" t="str">
            <v>A</v>
          </cell>
          <cell r="I17190" t="str">
            <v>A</v>
          </cell>
          <cell r="J17190" t="str">
            <v>A</v>
          </cell>
          <cell r="K17190" t="str">
            <v>A</v>
          </cell>
        </row>
        <row r="17191">
          <cell r="C17191" t="str">
            <v>598046|RA Jadeja</v>
          </cell>
          <cell r="D17191">
            <v>113.8261869267011</v>
          </cell>
          <cell r="E17191">
            <v>113.94652546958297</v>
          </cell>
          <cell r="F17191">
            <v>114.00721887462242</v>
          </cell>
          <cell r="G17191">
            <v>113.9167615132781</v>
          </cell>
          <cell r="H17191" t="str">
            <v>A</v>
          </cell>
          <cell r="I17191" t="str">
            <v>A</v>
          </cell>
          <cell r="J17191" t="str">
            <v>A</v>
          </cell>
          <cell r="K17191" t="str">
            <v>A</v>
          </cell>
        </row>
        <row r="17192">
          <cell r="C17192" t="str">
            <v>1216523|N Pooran</v>
          </cell>
          <cell r="D17192">
            <v>113.82762319417493</v>
          </cell>
          <cell r="E17192">
            <v>113.86840791052286</v>
          </cell>
          <cell r="F17192">
            <v>114.56843447917204</v>
          </cell>
          <cell r="G17192">
            <v>114.19577254050053</v>
          </cell>
          <cell r="H17192" t="str">
            <v>A</v>
          </cell>
          <cell r="I17192" t="str">
            <v>A</v>
          </cell>
          <cell r="J17192" t="str">
            <v>A</v>
          </cell>
          <cell r="K17192" t="str">
            <v>A</v>
          </cell>
        </row>
        <row r="17193">
          <cell r="C17193" t="str">
            <v>1304116|Abhishek Sharma</v>
          </cell>
          <cell r="D17193">
            <v>113.83072706934742</v>
          </cell>
          <cell r="E17193">
            <v>113.91536254769996</v>
          </cell>
          <cell r="F17193">
            <v>113.8777708882054</v>
          </cell>
          <cell r="G17193">
            <v>113.9535298024373</v>
          </cell>
          <cell r="H17193" t="str">
            <v>A</v>
          </cell>
          <cell r="I17193" t="str">
            <v>A</v>
          </cell>
          <cell r="J17193" t="str">
            <v>A</v>
          </cell>
          <cell r="K17193" t="str">
            <v>A</v>
          </cell>
        </row>
        <row r="17194">
          <cell r="C17194" t="str">
            <v>980935|M Vohra</v>
          </cell>
          <cell r="D17194">
            <v>113.8324571718496</v>
          </cell>
          <cell r="E17194">
            <v>113.58665304389906</v>
          </cell>
          <cell r="F17194">
            <v>113.70135841494378</v>
          </cell>
          <cell r="G17194">
            <v>113.86647323133343</v>
          </cell>
          <cell r="H17194" t="str">
            <v>A</v>
          </cell>
          <cell r="I17194" t="str">
            <v>A</v>
          </cell>
          <cell r="J17194" t="str">
            <v>A</v>
          </cell>
          <cell r="K17194" t="str">
            <v>A</v>
          </cell>
        </row>
        <row r="17195">
          <cell r="C17195" t="str">
            <v>598044|J Botha</v>
          </cell>
          <cell r="D17195">
            <v>113.83880571709727</v>
          </cell>
          <cell r="E17195">
            <v>113.01972720765825</v>
          </cell>
          <cell r="F17195">
            <v>114.37485228990106</v>
          </cell>
          <cell r="G17195">
            <v>113.7305224951747</v>
          </cell>
          <cell r="H17195" t="str">
            <v>A</v>
          </cell>
          <cell r="I17195" t="str">
            <v>A</v>
          </cell>
          <cell r="J17195" t="str">
            <v>A</v>
          </cell>
          <cell r="K17195" t="str">
            <v>A</v>
          </cell>
        </row>
        <row r="17196">
          <cell r="C17196" t="str">
            <v>501204|Y Venugopal Rao</v>
          </cell>
          <cell r="D17196">
            <v>113.83931175822885</v>
          </cell>
          <cell r="E17196">
            <v>115.34219348114925</v>
          </cell>
          <cell r="F17196">
            <v>113.68529742511537</v>
          </cell>
          <cell r="G17196">
            <v>114.24240488106459</v>
          </cell>
          <cell r="H17196" t="str">
            <v>A</v>
          </cell>
          <cell r="I17196" t="str">
            <v>A</v>
          </cell>
          <cell r="J17196" t="str">
            <v>A</v>
          </cell>
          <cell r="K17196" t="str">
            <v>A</v>
          </cell>
        </row>
        <row r="17197">
          <cell r="C17197" t="str">
            <v>1082595|RR Pant</v>
          </cell>
          <cell r="D17197">
            <v>113.83998850574713</v>
          </cell>
          <cell r="E17197">
            <v>116.77120167189132</v>
          </cell>
          <cell r="F17197">
            <v>114.54917613878246</v>
          </cell>
          <cell r="G17197">
            <v>115.29772324780372</v>
          </cell>
          <cell r="H17197" t="str">
            <v>A</v>
          </cell>
          <cell r="I17197" t="str">
            <v>A</v>
          </cell>
          <cell r="J17197" t="str">
            <v>A</v>
          </cell>
          <cell r="K17197" t="str">
            <v>A</v>
          </cell>
        </row>
        <row r="17198">
          <cell r="C17198" t="str">
            <v>1216523|GJ Maxwell</v>
          </cell>
          <cell r="D17198">
            <v>113.84072646603437</v>
          </cell>
          <cell r="E17198">
            <v>113.82260854081768</v>
          </cell>
          <cell r="F17198">
            <v>114.02338140801385</v>
          </cell>
          <cell r="G17198">
            <v>113.9269127431197</v>
          </cell>
          <cell r="H17198" t="str">
            <v>A</v>
          </cell>
          <cell r="I17198" t="str">
            <v>A</v>
          </cell>
          <cell r="J17198" t="str">
            <v>A</v>
          </cell>
          <cell r="K17198" t="str">
            <v>A</v>
          </cell>
        </row>
        <row r="17199">
          <cell r="C17199" t="str">
            <v>598033|KA Pollard</v>
          </cell>
          <cell r="D17199">
            <v>113.84177072244042</v>
          </cell>
          <cell r="E17199">
            <v>114.21750915083062</v>
          </cell>
          <cell r="F17199">
            <v>113.56648402116178</v>
          </cell>
          <cell r="G17199">
            <v>113.87082904138011</v>
          </cell>
          <cell r="H17199" t="str">
            <v>A</v>
          </cell>
          <cell r="I17199" t="str">
            <v>A</v>
          </cell>
          <cell r="J17199" t="str">
            <v>A</v>
          </cell>
          <cell r="K17199" t="str">
            <v>A</v>
          </cell>
        </row>
        <row r="17200">
          <cell r="C17200" t="str">
            <v>1082611|MC Henriques</v>
          </cell>
          <cell r="D17200">
            <v>113.84194774728664</v>
          </cell>
          <cell r="E17200">
            <v>113.9364489348483</v>
          </cell>
          <cell r="F17200">
            <v>114.14714767435778</v>
          </cell>
          <cell r="G17200">
            <v>113.98580103104781</v>
          </cell>
          <cell r="H17200" t="str">
            <v>A</v>
          </cell>
          <cell r="I17200" t="str">
            <v>A</v>
          </cell>
          <cell r="J17200" t="str">
            <v>A</v>
          </cell>
          <cell r="K17200" t="str">
            <v>A</v>
          </cell>
        </row>
        <row r="17201">
          <cell r="C17201" t="str">
            <v>501216|NV Ojha</v>
          </cell>
          <cell r="D17201">
            <v>113.84404120484119</v>
          </cell>
          <cell r="E17201">
            <v>113.30938027938026</v>
          </cell>
          <cell r="F17201">
            <v>114.50433121624037</v>
          </cell>
          <cell r="G17201">
            <v>113.84763628345848</v>
          </cell>
          <cell r="H17201" t="str">
            <v>A</v>
          </cell>
          <cell r="I17201" t="str">
            <v>A</v>
          </cell>
          <cell r="J17201" t="str">
            <v>A</v>
          </cell>
          <cell r="K17201" t="str">
            <v>A</v>
          </cell>
        </row>
        <row r="17202">
          <cell r="C17202" t="str">
            <v>501232|MK Pandey</v>
          </cell>
          <cell r="D17202">
            <v>113.8442162276163</v>
          </cell>
          <cell r="E17202">
            <v>113.47061548999737</v>
          </cell>
          <cell r="F17202">
            <v>113.80247483992808</v>
          </cell>
          <cell r="G17202">
            <v>113.70041958553695</v>
          </cell>
          <cell r="H17202" t="str">
            <v>A</v>
          </cell>
          <cell r="I17202" t="str">
            <v>A</v>
          </cell>
          <cell r="J17202" t="str">
            <v>A</v>
          </cell>
          <cell r="K17202" t="str">
            <v>A</v>
          </cell>
        </row>
        <row r="17203">
          <cell r="C17203" t="str">
            <v>1304093|SO Hetmyer</v>
          </cell>
          <cell r="D17203">
            <v>113.84444718289544</v>
          </cell>
          <cell r="E17203">
            <v>114.13801436229292</v>
          </cell>
          <cell r="F17203">
            <v>114.24662597881338</v>
          </cell>
          <cell r="G17203">
            <v>114.07049223512881</v>
          </cell>
          <cell r="H17203" t="str">
            <v>A</v>
          </cell>
          <cell r="I17203" t="str">
            <v>A</v>
          </cell>
          <cell r="J17203" t="str">
            <v>A</v>
          </cell>
          <cell r="K17203" t="str">
            <v>A</v>
          </cell>
        </row>
        <row r="17204">
          <cell r="C17204" t="str">
            <v>392215|KD Karthik</v>
          </cell>
          <cell r="D17204">
            <v>113.84557188928154</v>
          </cell>
          <cell r="E17204">
            <v>112.76731675433287</v>
          </cell>
          <cell r="F17204">
            <v>112.60122211464299</v>
          </cell>
          <cell r="G17204">
            <v>113.13964460585873</v>
          </cell>
          <cell r="H17204" t="str">
            <v>A</v>
          </cell>
          <cell r="I17204" t="str">
            <v>A</v>
          </cell>
          <cell r="J17204" t="str">
            <v>A</v>
          </cell>
          <cell r="K17204" t="str">
            <v>A</v>
          </cell>
        </row>
        <row r="17205">
          <cell r="C17205" t="str">
            <v>1254097|R Tewatia</v>
          </cell>
          <cell r="D17205">
            <v>113.84619962951653</v>
          </cell>
          <cell r="E17205">
            <v>113.68465964186598</v>
          </cell>
          <cell r="F17205">
            <v>114.08194284103887</v>
          </cell>
          <cell r="G17205">
            <v>113.83814105779392</v>
          </cell>
          <cell r="H17205" t="str">
            <v>A</v>
          </cell>
          <cell r="I17205" t="str">
            <v>A</v>
          </cell>
          <cell r="J17205" t="str">
            <v>A</v>
          </cell>
          <cell r="K17205" t="str">
            <v>A</v>
          </cell>
        </row>
        <row r="17206">
          <cell r="C17206" t="str">
            <v>336002|W Jaffer</v>
          </cell>
          <cell r="D17206">
            <v>113.84876543209877</v>
          </cell>
          <cell r="E17206">
            <v>110.44907407407408</v>
          </cell>
          <cell r="F17206">
            <v>113.95730452674896</v>
          </cell>
          <cell r="G17206">
            <v>114.69032921810701</v>
          </cell>
          <cell r="H17206" t="str">
            <v>A</v>
          </cell>
          <cell r="I17206" t="str">
            <v>A</v>
          </cell>
          <cell r="J17206" t="str">
            <v>A</v>
          </cell>
          <cell r="K17206" t="str">
            <v>A</v>
          </cell>
        </row>
        <row r="17207">
          <cell r="C17207" t="str">
            <v>1082639|R Tewatia</v>
          </cell>
          <cell r="D17207">
            <v>113.85185185185185</v>
          </cell>
          <cell r="E17207">
            <v>116.67592592592592</v>
          </cell>
          <cell r="F17207">
            <v>113.85185185185185</v>
          </cell>
          <cell r="G17207">
            <v>115.26388888888889</v>
          </cell>
          <cell r="H17207" t="str">
            <v>A</v>
          </cell>
          <cell r="I17207" t="str">
            <v>A</v>
          </cell>
          <cell r="J17207" t="str">
            <v>A</v>
          </cell>
          <cell r="K17207" t="str">
            <v>A</v>
          </cell>
        </row>
        <row r="17208">
          <cell r="C17208" t="str">
            <v>1216502|WP Saha</v>
          </cell>
          <cell r="D17208">
            <v>113.85505566919689</v>
          </cell>
          <cell r="E17208">
            <v>113.99956385513516</v>
          </cell>
          <cell r="F17208">
            <v>113.74704168847005</v>
          </cell>
          <cell r="G17208">
            <v>113.83445584946496</v>
          </cell>
          <cell r="H17208" t="str">
            <v>A</v>
          </cell>
          <cell r="I17208" t="str">
            <v>A</v>
          </cell>
          <cell r="J17208" t="str">
            <v>A</v>
          </cell>
          <cell r="K17208" t="str">
            <v>A</v>
          </cell>
        </row>
        <row r="17209">
          <cell r="C17209" t="str">
            <v>501216|B Chipli</v>
          </cell>
          <cell r="D17209">
            <v>113.85523465952038</v>
          </cell>
          <cell r="E17209">
            <v>113.24833032708032</v>
          </cell>
          <cell r="F17209">
            <v>112.08797239973431</v>
          </cell>
          <cell r="G17209">
            <v>113.89694830962689</v>
          </cell>
          <cell r="H17209" t="str">
            <v>A</v>
          </cell>
          <cell r="I17209" t="str">
            <v>A</v>
          </cell>
          <cell r="J17209" t="str">
            <v>A</v>
          </cell>
          <cell r="K17209" t="str">
            <v>A</v>
          </cell>
        </row>
        <row r="17210">
          <cell r="C17210" t="str">
            <v>419162|V Kohli</v>
          </cell>
          <cell r="D17210">
            <v>113.85730719523822</v>
          </cell>
          <cell r="E17210">
            <v>113.66006408392978</v>
          </cell>
          <cell r="F17210">
            <v>113.51670186981242</v>
          </cell>
          <cell r="G17210">
            <v>113.61005307660984</v>
          </cell>
          <cell r="H17210" t="str">
            <v>A</v>
          </cell>
          <cell r="I17210" t="str">
            <v>A</v>
          </cell>
          <cell r="J17210" t="str">
            <v>A</v>
          </cell>
          <cell r="K17210" t="str">
            <v>A</v>
          </cell>
        </row>
        <row r="17211">
          <cell r="C17211" t="str">
            <v>392239|RV Uthappa</v>
          </cell>
          <cell r="D17211">
            <v>113.85794463343686</v>
          </cell>
          <cell r="E17211">
            <v>113.82616890627253</v>
          </cell>
          <cell r="F17211">
            <v>114.37768117880474</v>
          </cell>
          <cell r="G17211">
            <v>114.03212531949457</v>
          </cell>
          <cell r="H17211" t="str">
            <v>A</v>
          </cell>
          <cell r="I17211" t="str">
            <v>A</v>
          </cell>
          <cell r="J17211" t="str">
            <v>A</v>
          </cell>
          <cell r="K17211" t="str">
            <v>A</v>
          </cell>
        </row>
        <row r="17212">
          <cell r="C17212" t="str">
            <v>501267|TL Suman</v>
          </cell>
          <cell r="D17212">
            <v>113.86267227833896</v>
          </cell>
          <cell r="E17212">
            <v>113.41878448025172</v>
          </cell>
          <cell r="F17212">
            <v>114.16567636868596</v>
          </cell>
          <cell r="G17212">
            <v>113.81129211895745</v>
          </cell>
          <cell r="H17212" t="str">
            <v>A</v>
          </cell>
          <cell r="I17212" t="str">
            <v>A</v>
          </cell>
          <cell r="J17212" t="str">
            <v>A</v>
          </cell>
          <cell r="K17212" t="str">
            <v>A</v>
          </cell>
        </row>
        <row r="17213">
          <cell r="C17213" t="str">
            <v>980971|Q de Kock</v>
          </cell>
          <cell r="D17213">
            <v>113.8630827031906</v>
          </cell>
          <cell r="E17213">
            <v>115.35571368557835</v>
          </cell>
          <cell r="F17213">
            <v>113.75775713273447</v>
          </cell>
          <cell r="G17213">
            <v>114.20179155760975</v>
          </cell>
          <cell r="H17213" t="str">
            <v>A</v>
          </cell>
          <cell r="I17213" t="str">
            <v>A</v>
          </cell>
          <cell r="J17213" t="str">
            <v>A</v>
          </cell>
          <cell r="K17213" t="str">
            <v>A</v>
          </cell>
        </row>
        <row r="17214">
          <cell r="C17214" t="str">
            <v>1254066|KH Pandya</v>
          </cell>
          <cell r="D17214">
            <v>113.863417804775</v>
          </cell>
          <cell r="E17214">
            <v>113.68236084136207</v>
          </cell>
          <cell r="F17214">
            <v>113.95597858637916</v>
          </cell>
          <cell r="G17214">
            <v>113.81580609329619</v>
          </cell>
          <cell r="H17214" t="str">
            <v>A</v>
          </cell>
          <cell r="I17214" t="str">
            <v>A</v>
          </cell>
          <cell r="J17214" t="str">
            <v>A</v>
          </cell>
          <cell r="K17214" t="str">
            <v>A</v>
          </cell>
        </row>
        <row r="17215">
          <cell r="C17215" t="str">
            <v>1178420|WP Saha</v>
          </cell>
          <cell r="D17215">
            <v>113.86386758917088</v>
          </cell>
          <cell r="E17215">
            <v>113.76427357131503</v>
          </cell>
          <cell r="F17215">
            <v>113.79286925959225</v>
          </cell>
          <cell r="G17215">
            <v>113.7762659403008</v>
          </cell>
          <cell r="H17215" t="str">
            <v>A</v>
          </cell>
          <cell r="I17215" t="str">
            <v>A</v>
          </cell>
          <cell r="J17215" t="str">
            <v>A</v>
          </cell>
          <cell r="K17215" t="str">
            <v>A</v>
          </cell>
        </row>
        <row r="17216">
          <cell r="C17216" t="str">
            <v>829773|DJ Bravo</v>
          </cell>
          <cell r="D17216">
            <v>113.86412032211477</v>
          </cell>
          <cell r="E17216">
            <v>114.00119777731931</v>
          </cell>
          <cell r="F17216">
            <v>114.05884071361066</v>
          </cell>
          <cell r="G17216">
            <v>113.9773763062109</v>
          </cell>
          <cell r="H17216" t="str">
            <v>A</v>
          </cell>
          <cell r="I17216" t="str">
            <v>A</v>
          </cell>
          <cell r="J17216" t="str">
            <v>A</v>
          </cell>
          <cell r="K17216" t="str">
            <v>A</v>
          </cell>
        </row>
        <row r="17217">
          <cell r="C17217" t="str">
            <v>1216527|N Pooran</v>
          </cell>
          <cell r="D17217">
            <v>113.86840791052286</v>
          </cell>
          <cell r="E17217">
            <v>114.06413241611519</v>
          </cell>
          <cell r="F17217">
            <v>114.19577254050053</v>
          </cell>
          <cell r="G17217">
            <v>113.92005450693766</v>
          </cell>
          <cell r="H17217" t="str">
            <v>A</v>
          </cell>
          <cell r="I17217" t="str">
            <v>A</v>
          </cell>
          <cell r="J17217" t="str">
            <v>A</v>
          </cell>
          <cell r="K17217" t="str">
            <v>A</v>
          </cell>
        </row>
        <row r="17218">
          <cell r="C17218" t="str">
            <v>598060|KA Pollard</v>
          </cell>
          <cell r="D17218">
            <v>113.86914105688527</v>
          </cell>
          <cell r="E17218">
            <v>114.76175823574756</v>
          </cell>
          <cell r="F17218">
            <v>114.08745180912145</v>
          </cell>
          <cell r="G17218">
            <v>114.21521581828995</v>
          </cell>
          <cell r="H17218" t="str">
            <v>A</v>
          </cell>
          <cell r="I17218" t="str">
            <v>A</v>
          </cell>
          <cell r="J17218" t="str">
            <v>A</v>
          </cell>
          <cell r="K17218" t="str">
            <v>A</v>
          </cell>
        </row>
        <row r="17219">
          <cell r="C17219" t="str">
            <v>1136583|SA Yadav</v>
          </cell>
          <cell r="D17219">
            <v>113.86982806613366</v>
          </cell>
          <cell r="E17219">
            <v>114.10344275920032</v>
          </cell>
          <cell r="F17219">
            <v>113.3982396081352</v>
          </cell>
          <cell r="G17219">
            <v>113.66293993048536</v>
          </cell>
          <cell r="H17219" t="str">
            <v>A</v>
          </cell>
          <cell r="I17219" t="str">
            <v>A</v>
          </cell>
          <cell r="J17219" t="str">
            <v>A</v>
          </cell>
          <cell r="K17219" t="str">
            <v>A</v>
          </cell>
        </row>
        <row r="17220">
          <cell r="C17220" t="str">
            <v>733987|RA Jadeja</v>
          </cell>
          <cell r="D17220">
            <v>113.87183682974387</v>
          </cell>
          <cell r="E17220">
            <v>113.88867508601635</v>
          </cell>
          <cell r="F17220">
            <v>113.93943103959241</v>
          </cell>
          <cell r="G17220">
            <v>113.88790344591887</v>
          </cell>
          <cell r="H17220" t="str">
            <v>A</v>
          </cell>
          <cell r="I17220" t="str">
            <v>A</v>
          </cell>
          <cell r="J17220" t="str">
            <v>A</v>
          </cell>
          <cell r="K17220" t="str">
            <v>A</v>
          </cell>
        </row>
        <row r="17221">
          <cell r="C17221" t="str">
            <v>734011|LRPL Taylor</v>
          </cell>
          <cell r="D17221">
            <v>113.87252639634877</v>
          </cell>
          <cell r="E17221">
            <v>113.68044257419416</v>
          </cell>
          <cell r="F17221">
            <v>113.99195758054775</v>
          </cell>
          <cell r="G17221">
            <v>113.81432899045997</v>
          </cell>
          <cell r="H17221" t="str">
            <v>A</v>
          </cell>
          <cell r="I17221" t="str">
            <v>A</v>
          </cell>
          <cell r="J17221" t="str">
            <v>A</v>
          </cell>
          <cell r="K17221" t="str">
            <v>A</v>
          </cell>
        </row>
        <row r="17222">
          <cell r="C17222" t="str">
            <v>1136615|Ishan Kishan</v>
          </cell>
          <cell r="D17222">
            <v>113.87313950417401</v>
          </cell>
          <cell r="E17222">
            <v>113.32228248550089</v>
          </cell>
          <cell r="F17222">
            <v>114.05426857267894</v>
          </cell>
          <cell r="G17222">
            <v>113.76889569133863</v>
          </cell>
          <cell r="H17222" t="str">
            <v>A</v>
          </cell>
          <cell r="I17222" t="str">
            <v>A</v>
          </cell>
          <cell r="J17222" t="str">
            <v>A</v>
          </cell>
          <cell r="K17222" t="str">
            <v>A</v>
          </cell>
        </row>
        <row r="17223">
          <cell r="C17223" t="str">
            <v>729301|MK Tiwary</v>
          </cell>
          <cell r="D17223">
            <v>113.87601527067639</v>
          </cell>
          <cell r="E17223">
            <v>113.93641501616511</v>
          </cell>
          <cell r="F17223">
            <v>114.16705650259041</v>
          </cell>
          <cell r="G17223">
            <v>114.01083826210755</v>
          </cell>
          <cell r="H17223" t="str">
            <v>A</v>
          </cell>
          <cell r="I17223" t="str">
            <v>A</v>
          </cell>
          <cell r="J17223" t="str">
            <v>A</v>
          </cell>
          <cell r="K17223" t="str">
            <v>A</v>
          </cell>
        </row>
        <row r="17224">
          <cell r="C17224" t="str">
            <v>829741|KK Nair</v>
          </cell>
          <cell r="D17224">
            <v>113.87809643868468</v>
          </cell>
          <cell r="E17224">
            <v>114.30153552542441</v>
          </cell>
          <cell r="F17224">
            <v>114.85208328954326</v>
          </cell>
          <cell r="G17224">
            <v>114.2875364767372</v>
          </cell>
          <cell r="H17224" t="str">
            <v>A</v>
          </cell>
          <cell r="I17224" t="str">
            <v>A</v>
          </cell>
          <cell r="J17224" t="str">
            <v>A</v>
          </cell>
          <cell r="K17224" t="str">
            <v>A</v>
          </cell>
        </row>
        <row r="17225">
          <cell r="C17225" t="str">
            <v>1082609|WP Saha</v>
          </cell>
          <cell r="D17225">
            <v>113.88547641840744</v>
          </cell>
          <cell r="E17225">
            <v>113.64684797790673</v>
          </cell>
          <cell r="F17225">
            <v>113.96900128862812</v>
          </cell>
          <cell r="G17225">
            <v>113.84620160692849</v>
          </cell>
          <cell r="H17225" t="str">
            <v>A</v>
          </cell>
          <cell r="I17225" t="str">
            <v>A</v>
          </cell>
          <cell r="J17225" t="str">
            <v>A</v>
          </cell>
          <cell r="K17225" t="str">
            <v>A</v>
          </cell>
        </row>
        <row r="17226">
          <cell r="C17226" t="str">
            <v>733995|RA Jadeja</v>
          </cell>
          <cell r="D17226">
            <v>113.88867508601635</v>
          </cell>
          <cell r="E17226">
            <v>113.7726651582808</v>
          </cell>
          <cell r="F17226">
            <v>113.88790344591887</v>
          </cell>
          <cell r="G17226">
            <v>113.84439235801368</v>
          </cell>
          <cell r="H17226" t="str">
            <v>A</v>
          </cell>
          <cell r="I17226" t="str">
            <v>A</v>
          </cell>
          <cell r="J17226" t="str">
            <v>A</v>
          </cell>
          <cell r="K17226" t="str">
            <v>A</v>
          </cell>
        </row>
        <row r="17227">
          <cell r="C17227" t="str">
            <v>1082596|MC Henriques</v>
          </cell>
          <cell r="D17227">
            <v>113.88933441973097</v>
          </cell>
          <cell r="E17227">
            <v>114.42048886477819</v>
          </cell>
          <cell r="F17227">
            <v>113.5492713201708</v>
          </cell>
          <cell r="G17227">
            <v>113.85034032665324</v>
          </cell>
          <cell r="H17227" t="str">
            <v>A</v>
          </cell>
          <cell r="I17227" t="str">
            <v>A</v>
          </cell>
          <cell r="J17227" t="str">
            <v>A</v>
          </cell>
          <cell r="K17227" t="str">
            <v>A</v>
          </cell>
        </row>
        <row r="17228">
          <cell r="C17228" t="str">
            <v>392195|RA Jadeja</v>
          </cell>
          <cell r="D17228">
            <v>113.88957727747696</v>
          </cell>
          <cell r="E17228">
            <v>114.96127917102054</v>
          </cell>
          <cell r="F17228">
            <v>113.69438372579856</v>
          </cell>
          <cell r="G17228">
            <v>113.89313048457404</v>
          </cell>
          <cell r="H17228" t="str">
            <v>A</v>
          </cell>
          <cell r="I17228" t="str">
            <v>A</v>
          </cell>
          <cell r="J17228" t="str">
            <v>A</v>
          </cell>
          <cell r="K17228" t="str">
            <v>A</v>
          </cell>
        </row>
        <row r="17229">
          <cell r="C17229" t="str">
            <v>829811|Azhar Mahmood</v>
          </cell>
          <cell r="D17229">
            <v>113.88995540283472</v>
          </cell>
          <cell r="E17229">
            <v>113.65710038365212</v>
          </cell>
          <cell r="F17229">
            <v>111.72526161065674</v>
          </cell>
          <cell r="G17229">
            <v>113.054558502923</v>
          </cell>
          <cell r="H17229" t="str">
            <v>A</v>
          </cell>
          <cell r="I17229" t="str">
            <v>A</v>
          </cell>
          <cell r="J17229" t="str">
            <v>A</v>
          </cell>
          <cell r="K17229" t="str">
            <v>A</v>
          </cell>
        </row>
        <row r="17230">
          <cell r="C17230" t="str">
            <v>729293|LRPL Taylor</v>
          </cell>
          <cell r="D17230">
            <v>113.89001800083696</v>
          </cell>
          <cell r="E17230">
            <v>113.87252639634877</v>
          </cell>
          <cell r="F17230">
            <v>113.9703137522137</v>
          </cell>
          <cell r="G17230">
            <v>113.99195758054775</v>
          </cell>
          <cell r="H17230" t="str">
            <v>A</v>
          </cell>
          <cell r="I17230" t="str">
            <v>A</v>
          </cell>
          <cell r="J17230" t="str">
            <v>A</v>
          </cell>
          <cell r="K17230" t="str">
            <v>A</v>
          </cell>
        </row>
        <row r="17231">
          <cell r="C17231" t="str">
            <v>419117|TL Suman</v>
          </cell>
          <cell r="D17231">
            <v>113.89101731601731</v>
          </cell>
          <cell r="E17231">
            <v>114.63161616161617</v>
          </cell>
          <cell r="F17231">
            <v>113.96977513227513</v>
          </cell>
          <cell r="G17231">
            <v>114.08380711880712</v>
          </cell>
          <cell r="H17231" t="str">
            <v>A</v>
          </cell>
          <cell r="I17231" t="str">
            <v>A</v>
          </cell>
          <cell r="J17231" t="str">
            <v>A</v>
          </cell>
          <cell r="K17231" t="str">
            <v>A</v>
          </cell>
        </row>
        <row r="17232">
          <cell r="C17232" t="str">
            <v>1082599|SV Samson</v>
          </cell>
          <cell r="D17232">
            <v>113.89109709028429</v>
          </cell>
          <cell r="E17232">
            <v>114.95372969393314</v>
          </cell>
          <cell r="F17232">
            <v>113.93907092064934</v>
          </cell>
          <cell r="G17232">
            <v>114.25496835462756</v>
          </cell>
          <cell r="H17232" t="str">
            <v>A</v>
          </cell>
          <cell r="I17232" t="str">
            <v>A</v>
          </cell>
          <cell r="J17232" t="str">
            <v>A</v>
          </cell>
          <cell r="K17232" t="str">
            <v>A</v>
          </cell>
        </row>
        <row r="17233">
          <cell r="C17233" t="str">
            <v>598054|MC Henriques</v>
          </cell>
          <cell r="D17233">
            <v>113.89272030651341</v>
          </cell>
          <cell r="E17233">
            <v>113.69094827586207</v>
          </cell>
          <cell r="F17233">
            <v>115.89291415800035</v>
          </cell>
          <cell r="G17233">
            <v>114.38349297573434</v>
          </cell>
          <cell r="H17233" t="str">
            <v>A</v>
          </cell>
          <cell r="I17233" t="str">
            <v>A</v>
          </cell>
          <cell r="J17233" t="str">
            <v>A</v>
          </cell>
          <cell r="K17233" t="str">
            <v>A</v>
          </cell>
        </row>
        <row r="17234">
          <cell r="C17234" t="str">
            <v>1136575|JC Buttler</v>
          </cell>
          <cell r="D17234">
            <v>113.8950360351063</v>
          </cell>
          <cell r="E17234">
            <v>114.27235617670965</v>
          </cell>
          <cell r="F17234">
            <v>113.7824828607764</v>
          </cell>
          <cell r="G17234">
            <v>113.96592621191229</v>
          </cell>
          <cell r="H17234" t="str">
            <v>A</v>
          </cell>
          <cell r="I17234" t="str">
            <v>A</v>
          </cell>
          <cell r="J17234" t="str">
            <v>A</v>
          </cell>
          <cell r="K17234" t="str">
            <v>A</v>
          </cell>
        </row>
        <row r="17235">
          <cell r="C17235" t="str">
            <v>392184|VVS Laxman</v>
          </cell>
          <cell r="D17235">
            <v>113.89737654320987</v>
          </cell>
          <cell r="E17235">
            <v>111.81679894179895</v>
          </cell>
          <cell r="F17235">
            <v>109.18662551440327</v>
          </cell>
          <cell r="G17235">
            <v>111.18034244562023</v>
          </cell>
          <cell r="H17235" t="str">
            <v>A</v>
          </cell>
          <cell r="I17235" t="str">
            <v>A</v>
          </cell>
          <cell r="J17235" t="str">
            <v>A</v>
          </cell>
          <cell r="K17235" t="str">
            <v>A</v>
          </cell>
        </row>
        <row r="17236">
          <cell r="C17236" t="str">
            <v>981017|AJ Finch</v>
          </cell>
          <cell r="D17236">
            <v>113.90121852359063</v>
          </cell>
          <cell r="E17236">
            <v>114.30942398331821</v>
          </cell>
          <cell r="F17236">
            <v>114.20067753529685</v>
          </cell>
          <cell r="G17236">
            <v>114.13405770810978</v>
          </cell>
          <cell r="H17236" t="str">
            <v>A</v>
          </cell>
          <cell r="I17236" t="str">
            <v>A</v>
          </cell>
          <cell r="J17236" t="str">
            <v>A</v>
          </cell>
          <cell r="K17236" t="str">
            <v>A</v>
          </cell>
        </row>
        <row r="17237">
          <cell r="C17237" t="str">
            <v>729283|DJ Bravo</v>
          </cell>
          <cell r="D17237">
            <v>113.90159513997071</v>
          </cell>
          <cell r="E17237">
            <v>113.7783523696141</v>
          </cell>
          <cell r="F17237">
            <v>114.08062943146042</v>
          </cell>
          <cell r="G17237">
            <v>113.93038003013972</v>
          </cell>
          <cell r="H17237" t="str">
            <v>A</v>
          </cell>
          <cell r="I17237" t="str">
            <v>A</v>
          </cell>
          <cell r="J17237" t="str">
            <v>A</v>
          </cell>
          <cell r="K17237" t="str">
            <v>A</v>
          </cell>
        </row>
        <row r="17238">
          <cell r="C17238" t="str">
            <v>1254062|KH Pandya</v>
          </cell>
          <cell r="D17238">
            <v>113.9016396337515</v>
          </cell>
          <cell r="E17238">
            <v>113.863417804775</v>
          </cell>
          <cell r="F17238">
            <v>114.11379208166147</v>
          </cell>
          <cell r="G17238">
            <v>113.95597858637916</v>
          </cell>
          <cell r="H17238" t="str">
            <v>A</v>
          </cell>
          <cell r="I17238" t="str">
            <v>A</v>
          </cell>
          <cell r="J17238" t="str">
            <v>A</v>
          </cell>
          <cell r="K17238" t="str">
            <v>A</v>
          </cell>
        </row>
        <row r="17239">
          <cell r="C17239" t="str">
            <v>1136588|JC Buttler</v>
          </cell>
          <cell r="D17239">
            <v>113.90204856062793</v>
          </cell>
          <cell r="E17239">
            <v>113.74391796189801</v>
          </cell>
          <cell r="F17239">
            <v>114.1163125770302</v>
          </cell>
          <cell r="G17239">
            <v>113.94016650542632</v>
          </cell>
          <cell r="H17239" t="str">
            <v>A</v>
          </cell>
          <cell r="I17239" t="str">
            <v>A</v>
          </cell>
          <cell r="J17239" t="str">
            <v>A</v>
          </cell>
          <cell r="K17239" t="str">
            <v>A</v>
          </cell>
        </row>
        <row r="17240">
          <cell r="C17240" t="str">
            <v>1254102|MA Agarwal</v>
          </cell>
          <cell r="D17240">
            <v>113.90219685393905</v>
          </cell>
          <cell r="E17240">
            <v>113.9364026225347</v>
          </cell>
          <cell r="F17240">
            <v>113.83206481802551</v>
          </cell>
          <cell r="G17240">
            <v>113.91934552962699</v>
          </cell>
          <cell r="H17240" t="str">
            <v>A</v>
          </cell>
          <cell r="I17240" t="str">
            <v>A</v>
          </cell>
          <cell r="J17240" t="str">
            <v>A</v>
          </cell>
          <cell r="K17240" t="str">
            <v>A</v>
          </cell>
        </row>
        <row r="17241">
          <cell r="C17241" t="str">
            <v>733971|RA Jadeja</v>
          </cell>
          <cell r="D17241">
            <v>113.90319842199634</v>
          </cell>
          <cell r="E17241">
            <v>113.87183682974387</v>
          </cell>
          <cell r="F17241">
            <v>113.88304364920354</v>
          </cell>
          <cell r="G17241">
            <v>113.93943103959241</v>
          </cell>
          <cell r="H17241" t="str">
            <v>A</v>
          </cell>
          <cell r="I17241" t="str">
            <v>A</v>
          </cell>
          <cell r="J17241" t="str">
            <v>A</v>
          </cell>
          <cell r="K17241" t="str">
            <v>A</v>
          </cell>
        </row>
        <row r="17242">
          <cell r="C17242" t="str">
            <v>1304116|MA Agarwal</v>
          </cell>
          <cell r="D17242">
            <v>113.90400285188286</v>
          </cell>
          <cell r="E17242">
            <v>113.75536731121106</v>
          </cell>
          <cell r="F17242">
            <v>113.99434239895727</v>
          </cell>
          <cell r="G17242">
            <v>113.9035516682065</v>
          </cell>
          <cell r="H17242" t="str">
            <v>A</v>
          </cell>
          <cell r="I17242" t="str">
            <v>A</v>
          </cell>
          <cell r="J17242" t="str">
            <v>A</v>
          </cell>
          <cell r="K17242" t="str">
            <v>A</v>
          </cell>
        </row>
        <row r="17243">
          <cell r="C17243" t="str">
            <v>1304103|R Tewatia</v>
          </cell>
          <cell r="D17243">
            <v>113.90573951981717</v>
          </cell>
          <cell r="E17243">
            <v>114.03005641937679</v>
          </cell>
          <cell r="F17243">
            <v>114.14129408949908</v>
          </cell>
          <cell r="G17243">
            <v>114.04629274618058</v>
          </cell>
          <cell r="H17243" t="str">
            <v>A</v>
          </cell>
          <cell r="I17243" t="str">
            <v>A</v>
          </cell>
          <cell r="J17243" t="str">
            <v>A</v>
          </cell>
          <cell r="K17243" t="str">
            <v>A</v>
          </cell>
        </row>
        <row r="17244">
          <cell r="C17244" t="str">
            <v>829747|SS Iyer</v>
          </cell>
          <cell r="D17244">
            <v>113.90587878787878</v>
          </cell>
          <cell r="E17244">
            <v>120.97396464646465</v>
          </cell>
          <cell r="F17244">
            <v>111.86654292929292</v>
          </cell>
          <cell r="G17244">
            <v>115.93619781144781</v>
          </cell>
          <cell r="H17244" t="str">
            <v>A</v>
          </cell>
          <cell r="I17244" t="str">
            <v>A</v>
          </cell>
          <cell r="J17244" t="str">
            <v>A</v>
          </cell>
          <cell r="K17244" t="str">
            <v>A</v>
          </cell>
        </row>
        <row r="17245">
          <cell r="C17245" t="str">
            <v>419130|Y Venugopal Rao</v>
          </cell>
          <cell r="D17245">
            <v>113.90715740968915</v>
          </cell>
          <cell r="E17245">
            <v>113.67087111330159</v>
          </cell>
          <cell r="F17245">
            <v>114.42759888013363</v>
          </cell>
          <cell r="G17245">
            <v>113.95848404896475</v>
          </cell>
          <cell r="H17245" t="str">
            <v>A</v>
          </cell>
          <cell r="I17245" t="str">
            <v>A</v>
          </cell>
          <cell r="J17245" t="str">
            <v>A</v>
          </cell>
          <cell r="K17245" t="str">
            <v>A</v>
          </cell>
        </row>
        <row r="17246">
          <cell r="C17246" t="str">
            <v>419119|SS Tiwary</v>
          </cell>
          <cell r="D17246">
            <v>113.90735557545902</v>
          </cell>
          <cell r="E17246">
            <v>113.91893612852664</v>
          </cell>
          <cell r="F17246">
            <v>109.13985607304573</v>
          </cell>
          <cell r="G17246">
            <v>112.33662440289595</v>
          </cell>
          <cell r="H17246" t="str">
            <v>A</v>
          </cell>
          <cell r="I17246" t="str">
            <v>A</v>
          </cell>
          <cell r="J17246" t="str">
            <v>A</v>
          </cell>
          <cell r="K17246" t="str">
            <v>A</v>
          </cell>
        </row>
        <row r="17247">
          <cell r="C17247" t="str">
            <v>419135|TL Suman</v>
          </cell>
          <cell r="D17247">
            <v>113.91060606060607</v>
          </cell>
          <cell r="E17247">
            <v>113.63899521531101</v>
          </cell>
          <cell r="F17247">
            <v>114.45251411170528</v>
          </cell>
          <cell r="G17247">
            <v>114.00459079963726</v>
          </cell>
          <cell r="H17247" t="str">
            <v>A</v>
          </cell>
          <cell r="I17247" t="str">
            <v>A</v>
          </cell>
          <cell r="J17247" t="str">
            <v>A</v>
          </cell>
          <cell r="K17247" t="str">
            <v>A</v>
          </cell>
        </row>
        <row r="17248">
          <cell r="C17248" t="str">
            <v>548371|Mandeep Singh</v>
          </cell>
          <cell r="D17248">
            <v>113.91079646298039</v>
          </cell>
          <cell r="E17248">
            <v>113.56257844193583</v>
          </cell>
          <cell r="F17248">
            <v>113.31285200083558</v>
          </cell>
          <cell r="G17248">
            <v>113.60573706368189</v>
          </cell>
          <cell r="H17248" t="str">
            <v>A</v>
          </cell>
          <cell r="I17248" t="str">
            <v>A</v>
          </cell>
          <cell r="J17248" t="str">
            <v>A</v>
          </cell>
          <cell r="K17248" t="str">
            <v>A</v>
          </cell>
        </row>
        <row r="17249">
          <cell r="C17249" t="str">
            <v>501206|AM Nayar</v>
          </cell>
          <cell r="D17249">
            <v>113.91235132275135</v>
          </cell>
          <cell r="E17249">
            <v>113.36846967846971</v>
          </cell>
          <cell r="F17249">
            <v>114.35550366408508</v>
          </cell>
          <cell r="G17249">
            <v>113.95090491339938</v>
          </cell>
          <cell r="H17249" t="str">
            <v>A</v>
          </cell>
          <cell r="I17249" t="str">
            <v>A</v>
          </cell>
          <cell r="J17249" t="str">
            <v>A</v>
          </cell>
          <cell r="K17249" t="str">
            <v>A</v>
          </cell>
        </row>
        <row r="17250">
          <cell r="C17250" t="str">
            <v>1304069|MA Agarwal</v>
          </cell>
          <cell r="D17250">
            <v>113.91301046957896</v>
          </cell>
          <cell r="E17250">
            <v>114.16596369821652</v>
          </cell>
          <cell r="F17250">
            <v>114.04346175807621</v>
          </cell>
          <cell r="G17250">
            <v>114.04150196940935</v>
          </cell>
          <cell r="H17250" t="str">
            <v>A</v>
          </cell>
          <cell r="I17250" t="str">
            <v>A</v>
          </cell>
          <cell r="J17250" t="str">
            <v>A</v>
          </cell>
          <cell r="K17250" t="str">
            <v>A</v>
          </cell>
        </row>
        <row r="17251">
          <cell r="C17251" t="str">
            <v>419130|SS Tiwary</v>
          </cell>
          <cell r="D17251">
            <v>113.91743461710703</v>
          </cell>
          <cell r="E17251">
            <v>113.1340314700973</v>
          </cell>
          <cell r="F17251">
            <v>114.36143799033023</v>
          </cell>
          <cell r="G17251">
            <v>114.09980310418712</v>
          </cell>
          <cell r="H17251" t="str">
            <v>A</v>
          </cell>
          <cell r="I17251" t="str">
            <v>A</v>
          </cell>
          <cell r="J17251" t="str">
            <v>A</v>
          </cell>
          <cell r="K17251" t="str">
            <v>A</v>
          </cell>
        </row>
        <row r="17252">
          <cell r="C17252" t="str">
            <v>981007|JC Buttler</v>
          </cell>
          <cell r="D17252">
            <v>113.918267020336</v>
          </cell>
          <cell r="E17252">
            <v>114.94196223316915</v>
          </cell>
          <cell r="F17252">
            <v>113.62695223677984</v>
          </cell>
          <cell r="G17252">
            <v>114.04889506406749</v>
          </cell>
          <cell r="H17252" t="str">
            <v>A</v>
          </cell>
          <cell r="I17252" t="str">
            <v>A</v>
          </cell>
          <cell r="J17252" t="str">
            <v>A</v>
          </cell>
          <cell r="K17252" t="str">
            <v>A</v>
          </cell>
        </row>
        <row r="17253">
          <cell r="C17253" t="str">
            <v>419134|MJ Lumb</v>
          </cell>
          <cell r="D17253">
            <v>113.91864102564102</v>
          </cell>
          <cell r="E17253">
            <v>111.41886752136752</v>
          </cell>
          <cell r="F17253">
            <v>111.00540170940171</v>
          </cell>
          <cell r="G17253">
            <v>112.76929772079772</v>
          </cell>
          <cell r="H17253" t="str">
            <v>A</v>
          </cell>
          <cell r="I17253" t="str">
            <v>A</v>
          </cell>
          <cell r="J17253" t="str">
            <v>A</v>
          </cell>
          <cell r="K17253" t="str">
            <v>A</v>
          </cell>
        </row>
        <row r="17254">
          <cell r="C17254" t="str">
            <v>419122|SS Tiwary</v>
          </cell>
          <cell r="D17254">
            <v>113.91893612852664</v>
          </cell>
          <cell r="E17254">
            <v>115.24794322535702</v>
          </cell>
          <cell r="F17254">
            <v>112.33662440289595</v>
          </cell>
          <cell r="G17254">
            <v>114.35807830978088</v>
          </cell>
          <cell r="H17254" t="str">
            <v>A</v>
          </cell>
          <cell r="I17254" t="str">
            <v>A</v>
          </cell>
          <cell r="J17254" t="str">
            <v>A</v>
          </cell>
          <cell r="K17254" t="str">
            <v>A</v>
          </cell>
        </row>
        <row r="17255">
          <cell r="C17255" t="str">
            <v>1254094|MA Agarwal</v>
          </cell>
          <cell r="D17255">
            <v>113.91943711240724</v>
          </cell>
          <cell r="E17255">
            <v>113.90219685393905</v>
          </cell>
          <cell r="F17255">
            <v>113.43786353423707</v>
          </cell>
          <cell r="G17255">
            <v>113.83206481802551</v>
          </cell>
          <cell r="H17255" t="str">
            <v>A</v>
          </cell>
          <cell r="I17255" t="str">
            <v>A</v>
          </cell>
          <cell r="J17255" t="str">
            <v>A</v>
          </cell>
          <cell r="K17255" t="str">
            <v>A</v>
          </cell>
        </row>
        <row r="17256">
          <cell r="C17256" t="str">
            <v>1254091|MM Ali</v>
          </cell>
          <cell r="D17256">
            <v>113.91964500164794</v>
          </cell>
          <cell r="E17256">
            <v>114.00285920158201</v>
          </cell>
          <cell r="F17256">
            <v>113.69547231397472</v>
          </cell>
          <cell r="G17256">
            <v>113.89549386541796</v>
          </cell>
          <cell r="H17256" t="str">
            <v>A</v>
          </cell>
          <cell r="I17256" t="str">
            <v>A</v>
          </cell>
          <cell r="J17256" t="str">
            <v>A</v>
          </cell>
          <cell r="K17256" t="str">
            <v>A</v>
          </cell>
        </row>
        <row r="17257">
          <cell r="C17257" t="str">
            <v>501256|MJ Lumb</v>
          </cell>
          <cell r="D17257">
            <v>113.92003233325812</v>
          </cell>
          <cell r="E17257">
            <v>112.67164580043611</v>
          </cell>
          <cell r="F17257">
            <v>114.9547765468303</v>
          </cell>
          <cell r="G17257">
            <v>113.87346012231495</v>
          </cell>
          <cell r="H17257" t="str">
            <v>A</v>
          </cell>
          <cell r="I17257" t="str">
            <v>A</v>
          </cell>
          <cell r="J17257" t="str">
            <v>A</v>
          </cell>
          <cell r="K17257" t="str">
            <v>A</v>
          </cell>
        </row>
        <row r="17258">
          <cell r="C17258" t="str">
            <v>1082595|SV Samson</v>
          </cell>
          <cell r="D17258">
            <v>113.92007827966522</v>
          </cell>
          <cell r="E17258">
            <v>113.89109709028429</v>
          </cell>
          <cell r="F17258">
            <v>114.057138248699</v>
          </cell>
          <cell r="G17258">
            <v>113.93907092064934</v>
          </cell>
          <cell r="H17258" t="str">
            <v>A</v>
          </cell>
          <cell r="I17258" t="str">
            <v>A</v>
          </cell>
          <cell r="J17258" t="str">
            <v>A</v>
          </cell>
          <cell r="K17258" t="str">
            <v>A</v>
          </cell>
        </row>
        <row r="17259">
          <cell r="C17259" t="str">
            <v>980983|MC Henriques</v>
          </cell>
          <cell r="D17259">
            <v>113.92056408740839</v>
          </cell>
          <cell r="E17259">
            <v>113.50441304282076</v>
          </cell>
          <cell r="F17259">
            <v>114.22879608199509</v>
          </cell>
          <cell r="G17259">
            <v>113.85986300592761</v>
          </cell>
          <cell r="H17259" t="str">
            <v>A</v>
          </cell>
          <cell r="I17259" t="str">
            <v>A</v>
          </cell>
          <cell r="J17259" t="str">
            <v>A</v>
          </cell>
          <cell r="K17259" t="str">
            <v>A</v>
          </cell>
        </row>
        <row r="17260">
          <cell r="C17260" t="str">
            <v>829801|DJ Bravo</v>
          </cell>
          <cell r="D17260">
            <v>113.92300707647871</v>
          </cell>
          <cell r="E17260">
            <v>113.75750696925934</v>
          </cell>
          <cell r="F17260">
            <v>113.91221130528224</v>
          </cell>
          <cell r="G17260">
            <v>113.83098103592891</v>
          </cell>
          <cell r="H17260" t="str">
            <v>A</v>
          </cell>
          <cell r="I17260" t="str">
            <v>A</v>
          </cell>
          <cell r="J17260" t="str">
            <v>A</v>
          </cell>
          <cell r="K17260" t="str">
            <v>A</v>
          </cell>
        </row>
        <row r="17261">
          <cell r="C17261" t="str">
            <v>1254081|R Parag</v>
          </cell>
          <cell r="D17261">
            <v>113.92353919337496</v>
          </cell>
          <cell r="E17261">
            <v>113.70556479374302</v>
          </cell>
          <cell r="F17261">
            <v>114.11006883516472</v>
          </cell>
          <cell r="G17261">
            <v>113.7798089600263</v>
          </cell>
          <cell r="H17261" t="str">
            <v>A</v>
          </cell>
          <cell r="I17261" t="str">
            <v>A</v>
          </cell>
          <cell r="J17261" t="str">
            <v>A</v>
          </cell>
          <cell r="K17261" t="str">
            <v>A</v>
          </cell>
        </row>
        <row r="17262">
          <cell r="C17262" t="str">
            <v>1136607|E Lewis</v>
          </cell>
          <cell r="D17262">
            <v>113.92870995670994</v>
          </cell>
          <cell r="E17262">
            <v>116.68603262057808</v>
          </cell>
          <cell r="F17262">
            <v>114.07444973544972</v>
          </cell>
          <cell r="G17262">
            <v>115.11060923812438</v>
          </cell>
          <cell r="H17262" t="str">
            <v>A</v>
          </cell>
          <cell r="I17262" t="str">
            <v>A</v>
          </cell>
          <cell r="J17262" t="str">
            <v>A</v>
          </cell>
          <cell r="K17262" t="str">
            <v>A</v>
          </cell>
        </row>
        <row r="17263">
          <cell r="C17263" t="str">
            <v>548372|LRPL Taylor</v>
          </cell>
          <cell r="D17263">
            <v>113.92959711668252</v>
          </cell>
          <cell r="E17263">
            <v>114.28588555582944</v>
          </cell>
          <cell r="F17263">
            <v>114.26308838805078</v>
          </cell>
          <cell r="G17263">
            <v>114.21094986984468</v>
          </cell>
          <cell r="H17263" t="str">
            <v>A</v>
          </cell>
          <cell r="I17263" t="str">
            <v>A</v>
          </cell>
          <cell r="J17263" t="str">
            <v>A</v>
          </cell>
          <cell r="K17263" t="str">
            <v>A</v>
          </cell>
        </row>
        <row r="17264">
          <cell r="C17264" t="str">
            <v>598062|RA Jadeja</v>
          </cell>
          <cell r="D17264">
            <v>113.93138901298694</v>
          </cell>
          <cell r="E17264">
            <v>114.07419919610382</v>
          </cell>
          <cell r="F17264">
            <v>113.9762700675591</v>
          </cell>
          <cell r="G17264">
            <v>114.01882797639939</v>
          </cell>
          <cell r="H17264" t="str">
            <v>A</v>
          </cell>
          <cell r="I17264" t="str">
            <v>A</v>
          </cell>
          <cell r="J17264" t="str">
            <v>A</v>
          </cell>
          <cell r="K17264" t="str">
            <v>A</v>
          </cell>
        </row>
        <row r="17265">
          <cell r="C17265" t="str">
            <v>1216510|N Pooran</v>
          </cell>
          <cell r="D17265">
            <v>113.9336724718449</v>
          </cell>
          <cell r="E17265">
            <v>113.75788406531355</v>
          </cell>
          <cell r="F17265">
            <v>114.95693860271513</v>
          </cell>
          <cell r="G17265">
            <v>114.53928642788425</v>
          </cell>
          <cell r="H17265" t="str">
            <v>A</v>
          </cell>
          <cell r="I17265" t="str">
            <v>A</v>
          </cell>
          <cell r="J17265" t="str">
            <v>A</v>
          </cell>
          <cell r="K17265" t="str">
            <v>A</v>
          </cell>
        </row>
        <row r="17266">
          <cell r="C17266" t="str">
            <v>1216538|Ishan Kishan</v>
          </cell>
          <cell r="D17266">
            <v>113.93408714766998</v>
          </cell>
          <cell r="E17266">
            <v>113.95351364415403</v>
          </cell>
          <cell r="F17266">
            <v>113.23938053169552</v>
          </cell>
          <cell r="G17266">
            <v>113.60598559495081</v>
          </cell>
          <cell r="H17266" t="str">
            <v>A</v>
          </cell>
          <cell r="I17266" t="str">
            <v>A</v>
          </cell>
          <cell r="J17266" t="str">
            <v>A</v>
          </cell>
          <cell r="K17266" t="str">
            <v>A</v>
          </cell>
        </row>
        <row r="17267">
          <cell r="C17267" t="str">
            <v>1254107|MA Agarwal</v>
          </cell>
          <cell r="D17267">
            <v>113.9364026225347</v>
          </cell>
          <cell r="E17267">
            <v>113.79346216910348</v>
          </cell>
          <cell r="F17267">
            <v>113.91934552962699</v>
          </cell>
          <cell r="G17267">
            <v>113.87735388185907</v>
          </cell>
          <cell r="H17267" t="str">
            <v>A</v>
          </cell>
          <cell r="I17267" t="str">
            <v>A</v>
          </cell>
          <cell r="J17267" t="str">
            <v>A</v>
          </cell>
          <cell r="K17267" t="str">
            <v>A</v>
          </cell>
        </row>
        <row r="17268">
          <cell r="C17268" t="str">
            <v>734011|MK Tiwary</v>
          </cell>
          <cell r="D17268">
            <v>113.93641501616511</v>
          </cell>
          <cell r="E17268">
            <v>114.36307973660442</v>
          </cell>
          <cell r="F17268">
            <v>114.01083826210755</v>
          </cell>
          <cell r="G17268">
            <v>114.05850334114864</v>
          </cell>
          <cell r="H17268" t="str">
            <v>A</v>
          </cell>
          <cell r="I17268" t="str">
            <v>A</v>
          </cell>
          <cell r="J17268" t="str">
            <v>A</v>
          </cell>
          <cell r="K17268" t="str">
            <v>A</v>
          </cell>
        </row>
        <row r="17269">
          <cell r="C17269" t="str">
            <v>1082615|MC Henriques</v>
          </cell>
          <cell r="D17269">
            <v>113.9364489348483</v>
          </cell>
          <cell r="E17269">
            <v>114.74897229185167</v>
          </cell>
          <cell r="F17269">
            <v>113.98580103104781</v>
          </cell>
          <cell r="G17269">
            <v>114.17578965799555</v>
          </cell>
          <cell r="H17269" t="str">
            <v>A</v>
          </cell>
          <cell r="I17269" t="str">
            <v>A</v>
          </cell>
          <cell r="J17269" t="str">
            <v>A</v>
          </cell>
          <cell r="K17269" t="str">
            <v>A</v>
          </cell>
        </row>
        <row r="17270">
          <cell r="C17270" t="str">
            <v>980927|SN Khan</v>
          </cell>
          <cell r="D17270">
            <v>113.93755569745993</v>
          </cell>
          <cell r="E17270">
            <v>115.01190357598981</v>
          </cell>
          <cell r="F17270">
            <v>114.43330571688732</v>
          </cell>
          <cell r="G17270">
            <v>114.8617426505369</v>
          </cell>
          <cell r="H17270" t="str">
            <v>A</v>
          </cell>
          <cell r="I17270" t="str">
            <v>A</v>
          </cell>
          <cell r="J17270" t="str">
            <v>A</v>
          </cell>
          <cell r="K17270" t="str">
            <v>A</v>
          </cell>
        </row>
        <row r="17271">
          <cell r="C17271" t="str">
            <v>598051|RA Jadeja</v>
          </cell>
          <cell r="D17271">
            <v>113.94652546958297</v>
          </cell>
          <cell r="E17271">
            <v>114.05089572010741</v>
          </cell>
          <cell r="F17271">
            <v>113.9167615132781</v>
          </cell>
          <cell r="G17271">
            <v>113.94120270546382</v>
          </cell>
          <cell r="H17271" t="str">
            <v>A</v>
          </cell>
          <cell r="I17271" t="str">
            <v>A</v>
          </cell>
          <cell r="J17271" t="str">
            <v>A</v>
          </cell>
          <cell r="K17271" t="str">
            <v>A</v>
          </cell>
        </row>
        <row r="17272">
          <cell r="C17272" t="str">
            <v>1082603|AJ Finch</v>
          </cell>
          <cell r="D17272">
            <v>113.94754749223816</v>
          </cell>
          <cell r="E17272">
            <v>114.2633336497893</v>
          </cell>
          <cell r="F17272">
            <v>114.13873807614205</v>
          </cell>
          <cell r="G17272">
            <v>114.12337463163242</v>
          </cell>
          <cell r="H17272" t="str">
            <v>A</v>
          </cell>
          <cell r="I17272" t="str">
            <v>A</v>
          </cell>
          <cell r="J17272" t="str">
            <v>A</v>
          </cell>
          <cell r="K17272" t="str">
            <v>A</v>
          </cell>
        </row>
        <row r="17273">
          <cell r="C17273" t="str">
            <v>1216541|Ishan Kishan</v>
          </cell>
          <cell r="D17273">
            <v>113.95351364415403</v>
          </cell>
          <cell r="E17273">
            <v>114.14548619506517</v>
          </cell>
          <cell r="F17273">
            <v>113.60598559495081</v>
          </cell>
          <cell r="G17273">
            <v>114.01102899562973</v>
          </cell>
          <cell r="H17273" t="str">
            <v>A</v>
          </cell>
          <cell r="I17273" t="str">
            <v>A</v>
          </cell>
          <cell r="J17273" t="str">
            <v>A</v>
          </cell>
          <cell r="K17273" t="str">
            <v>A</v>
          </cell>
        </row>
        <row r="17274">
          <cell r="C17274" t="str">
            <v>1312197|YBK Jaiswal</v>
          </cell>
          <cell r="D17274">
            <v>113.95369897924738</v>
          </cell>
          <cell r="E17274">
            <v>113.46384029769591</v>
          </cell>
          <cell r="F17274">
            <v>112.96045058045387</v>
          </cell>
          <cell r="G17274">
            <v>113.39924957626089</v>
          </cell>
          <cell r="H17274" t="str">
            <v>A</v>
          </cell>
          <cell r="I17274" t="str">
            <v>A</v>
          </cell>
          <cell r="J17274" t="str">
            <v>A</v>
          </cell>
          <cell r="K17274" t="str">
            <v>A</v>
          </cell>
        </row>
        <row r="17275">
          <cell r="C17275" t="str">
            <v>419162|KA Pollard</v>
          </cell>
          <cell r="D17275">
            <v>113.95553400803402</v>
          </cell>
          <cell r="E17275">
            <v>114.95895446895449</v>
          </cell>
          <cell r="F17275">
            <v>113.07950498255046</v>
          </cell>
          <cell r="G17275">
            <v>114.22805398009945</v>
          </cell>
          <cell r="H17275" t="str">
            <v>A</v>
          </cell>
          <cell r="I17275" t="str">
            <v>A</v>
          </cell>
          <cell r="J17275" t="str">
            <v>A</v>
          </cell>
          <cell r="K17275" t="str">
            <v>A</v>
          </cell>
        </row>
        <row r="17276">
          <cell r="C17276" t="str">
            <v>501213|IK Pathan</v>
          </cell>
          <cell r="D17276">
            <v>113.9563604961881</v>
          </cell>
          <cell r="E17276">
            <v>113.96189486909543</v>
          </cell>
          <cell r="F17276">
            <v>114.14743499554652</v>
          </cell>
          <cell r="G17276">
            <v>113.98557899545524</v>
          </cell>
          <cell r="H17276" t="str">
            <v>A</v>
          </cell>
          <cell r="I17276" t="str">
            <v>A</v>
          </cell>
          <cell r="J17276" t="str">
            <v>A</v>
          </cell>
          <cell r="K17276" t="str">
            <v>A</v>
          </cell>
        </row>
        <row r="17277">
          <cell r="C17277" t="str">
            <v>598003|MK Pandey</v>
          </cell>
          <cell r="D17277">
            <v>113.95723114797686</v>
          </cell>
          <cell r="E17277">
            <v>113.4439532708337</v>
          </cell>
          <cell r="F17277">
            <v>114.19451956569121</v>
          </cell>
          <cell r="G17277">
            <v>113.83229976383582</v>
          </cell>
          <cell r="H17277" t="str">
            <v>A</v>
          </cell>
          <cell r="I17277" t="str">
            <v>A</v>
          </cell>
          <cell r="J17277" t="str">
            <v>A</v>
          </cell>
          <cell r="K17277" t="str">
            <v>A</v>
          </cell>
        </row>
        <row r="17278">
          <cell r="C17278" t="str">
            <v>335999|Y Venugopal Rao</v>
          </cell>
          <cell r="D17278">
            <v>113.95833333333333</v>
          </cell>
          <cell r="E17278">
            <v>109.59587813620071</v>
          </cell>
          <cell r="F17278">
            <v>116.4375</v>
          </cell>
          <cell r="G17278">
            <v>114.15695937873356</v>
          </cell>
          <cell r="H17278" t="str">
            <v>A</v>
          </cell>
          <cell r="I17278" t="str">
            <v>A</v>
          </cell>
          <cell r="J17278" t="str">
            <v>A</v>
          </cell>
          <cell r="K17278" t="str">
            <v>A</v>
          </cell>
        </row>
        <row r="17279">
          <cell r="C17279" t="str">
            <v>1082623|M Vohra</v>
          </cell>
          <cell r="D17279">
            <v>113.95882341301039</v>
          </cell>
          <cell r="E17279">
            <v>113.59885358190756</v>
          </cell>
          <cell r="F17279">
            <v>113.61971820165682</v>
          </cell>
          <cell r="G17279">
            <v>113.96155560215938</v>
          </cell>
          <cell r="H17279" t="str">
            <v>A</v>
          </cell>
          <cell r="I17279" t="str">
            <v>A</v>
          </cell>
          <cell r="J17279" t="str">
            <v>A</v>
          </cell>
          <cell r="K17279" t="str">
            <v>A</v>
          </cell>
        </row>
        <row r="17280">
          <cell r="C17280" t="str">
            <v>1136585|WP Saha</v>
          </cell>
          <cell r="D17280">
            <v>113.95928748842296</v>
          </cell>
          <cell r="E17280">
            <v>113.80601392365044</v>
          </cell>
          <cell r="F17280">
            <v>114.15349272926308</v>
          </cell>
          <cell r="G17280">
            <v>113.98863105119221</v>
          </cell>
          <cell r="H17280" t="str">
            <v>A</v>
          </cell>
          <cell r="I17280" t="str">
            <v>A</v>
          </cell>
          <cell r="J17280" t="str">
            <v>A</v>
          </cell>
          <cell r="K17280" t="str">
            <v>A</v>
          </cell>
        </row>
        <row r="17281">
          <cell r="C17281" t="str">
            <v>829709|GJ Bailey</v>
          </cell>
          <cell r="D17281">
            <v>113.95946583429343</v>
          </cell>
          <cell r="E17281">
            <v>113.62399254257875</v>
          </cell>
          <cell r="F17281">
            <v>114.71395739310509</v>
          </cell>
          <cell r="G17281">
            <v>114.08953084699699</v>
          </cell>
          <cell r="H17281" t="str">
            <v>A</v>
          </cell>
          <cell r="I17281" t="str">
            <v>A</v>
          </cell>
          <cell r="J17281" t="str">
            <v>A</v>
          </cell>
          <cell r="K17281" t="str">
            <v>A</v>
          </cell>
        </row>
        <row r="17282">
          <cell r="C17282" t="str">
            <v>501216|IK Pathan</v>
          </cell>
          <cell r="D17282">
            <v>113.96189486909543</v>
          </cell>
          <cell r="E17282">
            <v>113.7300514109135</v>
          </cell>
          <cell r="F17282">
            <v>113.98557899545524</v>
          </cell>
          <cell r="G17282">
            <v>113.88276892539902</v>
          </cell>
          <cell r="H17282" t="str">
            <v>A</v>
          </cell>
          <cell r="I17282" t="str">
            <v>A</v>
          </cell>
          <cell r="J17282" t="str">
            <v>A</v>
          </cell>
          <cell r="K17282" t="str">
            <v>A</v>
          </cell>
        </row>
        <row r="17283">
          <cell r="C17283" t="str">
            <v>1304108|N Jagadeesan</v>
          </cell>
          <cell r="D17283">
            <v>113.965</v>
          </cell>
          <cell r="E17283">
            <v>117.22666666666667</v>
          </cell>
          <cell r="F17283">
            <v>106.82250000000001</v>
          </cell>
          <cell r="G17283">
            <v>110.29055555555556</v>
          </cell>
          <cell r="H17283" t="str">
            <v>A</v>
          </cell>
          <cell r="I17283" t="str">
            <v>A</v>
          </cell>
          <cell r="J17283" t="str">
            <v>A</v>
          </cell>
          <cell r="K17283" t="str">
            <v>A</v>
          </cell>
        </row>
        <row r="17284">
          <cell r="C17284" t="str">
            <v>829777|KK Nair</v>
          </cell>
          <cell r="D17284">
            <v>113.9679336970199</v>
          </cell>
          <cell r="E17284">
            <v>116.16406383843166</v>
          </cell>
          <cell r="F17284">
            <v>114.14995709972072</v>
          </cell>
          <cell r="G17284">
            <v>114.77079987072314</v>
          </cell>
          <cell r="H17284" t="str">
            <v>A</v>
          </cell>
          <cell r="I17284" t="str">
            <v>A</v>
          </cell>
          <cell r="J17284" t="str">
            <v>A</v>
          </cell>
          <cell r="K17284" t="str">
            <v>A</v>
          </cell>
        </row>
        <row r="17285">
          <cell r="C17285" t="str">
            <v>419112|RV Uthappa</v>
          </cell>
          <cell r="D17285">
            <v>113.9740027753835</v>
          </cell>
          <cell r="E17285">
            <v>114.73351992105992</v>
          </cell>
          <cell r="F17285">
            <v>113.88603877169764</v>
          </cell>
          <cell r="G17285">
            <v>114.17789720090532</v>
          </cell>
          <cell r="H17285" t="str">
            <v>A</v>
          </cell>
          <cell r="I17285" t="str">
            <v>A</v>
          </cell>
          <cell r="J17285" t="str">
            <v>A</v>
          </cell>
          <cell r="K17285" t="str">
            <v>A</v>
          </cell>
        </row>
        <row r="17286">
          <cell r="C17286" t="str">
            <v>1216547|AJ Finch</v>
          </cell>
          <cell r="D17286">
            <v>113.97410867560826</v>
          </cell>
          <cell r="E17286">
            <v>114.20610341359705</v>
          </cell>
          <cell r="F17286">
            <v>114.1045463883263</v>
          </cell>
          <cell r="G17286">
            <v>114.12755451784683</v>
          </cell>
          <cell r="H17286" t="str">
            <v>A</v>
          </cell>
          <cell r="I17286" t="str">
            <v>A</v>
          </cell>
          <cell r="J17286" t="str">
            <v>A</v>
          </cell>
          <cell r="K17286" t="str">
            <v>A</v>
          </cell>
        </row>
        <row r="17287">
          <cell r="C17287" t="str">
            <v>598009|STR Binny</v>
          </cell>
          <cell r="D17287">
            <v>113.97579834597076</v>
          </cell>
          <cell r="E17287">
            <v>112.39448181713986</v>
          </cell>
          <cell r="F17287">
            <v>113.96353604106029</v>
          </cell>
          <cell r="G17287">
            <v>113.95792884960223</v>
          </cell>
          <cell r="H17287" t="str">
            <v>A</v>
          </cell>
          <cell r="I17287" t="str">
            <v>A</v>
          </cell>
          <cell r="J17287" t="str">
            <v>A</v>
          </cell>
          <cell r="K17287" t="str">
            <v>A</v>
          </cell>
        </row>
        <row r="17288">
          <cell r="C17288" t="str">
            <v>980909|MK Pandey</v>
          </cell>
          <cell r="D17288">
            <v>113.97648028080943</v>
          </cell>
          <cell r="E17288">
            <v>114.29436568242012</v>
          </cell>
          <cell r="F17288">
            <v>114.06411351374983</v>
          </cell>
          <cell r="G17288">
            <v>114.11474060116488</v>
          </cell>
          <cell r="H17288" t="str">
            <v>A</v>
          </cell>
          <cell r="I17288" t="str">
            <v>A</v>
          </cell>
          <cell r="J17288" t="str">
            <v>A</v>
          </cell>
          <cell r="K17288" t="str">
            <v>A</v>
          </cell>
        </row>
        <row r="17289">
          <cell r="C17289" t="str">
            <v>598041|RA Jadeja</v>
          </cell>
          <cell r="D17289">
            <v>113.9775721435502</v>
          </cell>
          <cell r="E17289">
            <v>113.8261869267011</v>
          </cell>
          <cell r="F17289">
            <v>114.25865636380547</v>
          </cell>
          <cell r="G17289">
            <v>114.00721887462242</v>
          </cell>
          <cell r="H17289" t="str">
            <v>A</v>
          </cell>
          <cell r="I17289" t="str">
            <v>A</v>
          </cell>
          <cell r="J17289" t="str">
            <v>A</v>
          </cell>
          <cell r="K17289" t="str">
            <v>A</v>
          </cell>
        </row>
        <row r="17290">
          <cell r="C17290" t="str">
            <v>1304066|SO Hetmyer</v>
          </cell>
          <cell r="D17290">
            <v>113.97821115377843</v>
          </cell>
          <cell r="E17290">
            <v>114.80701705522286</v>
          </cell>
          <cell r="F17290">
            <v>113.21597390959693</v>
          </cell>
          <cell r="G17290">
            <v>114.00423768930189</v>
          </cell>
          <cell r="H17290" t="str">
            <v>A</v>
          </cell>
          <cell r="I17290" t="str">
            <v>A</v>
          </cell>
          <cell r="J17290" t="str">
            <v>A</v>
          </cell>
          <cell r="K17290" t="str">
            <v>A</v>
          </cell>
        </row>
        <row r="17291">
          <cell r="C17291" t="str">
            <v>598031|Mandeep Singh</v>
          </cell>
          <cell r="D17291">
            <v>113.98110325999284</v>
          </cell>
          <cell r="E17291">
            <v>113.36708261369201</v>
          </cell>
          <cell r="F17291">
            <v>113.04048666853755</v>
          </cell>
          <cell r="G17291">
            <v>113.26529205162262</v>
          </cell>
          <cell r="H17291" t="str">
            <v>A</v>
          </cell>
          <cell r="I17291" t="str">
            <v>A</v>
          </cell>
          <cell r="J17291" t="str">
            <v>A</v>
          </cell>
          <cell r="K17291" t="str">
            <v>A</v>
          </cell>
        </row>
        <row r="17292">
          <cell r="C17292" t="str">
            <v>598067|LJ Wright</v>
          </cell>
          <cell r="D17292">
            <v>113.98275862068965</v>
          </cell>
          <cell r="E17292">
            <v>120.38620689655173</v>
          </cell>
          <cell r="F17292">
            <v>118.80842911877393</v>
          </cell>
          <cell r="G17292">
            <v>117.78199233716475</v>
          </cell>
          <cell r="H17292" t="str">
            <v>A</v>
          </cell>
          <cell r="I17292" t="str">
            <v>A</v>
          </cell>
          <cell r="J17292" t="str">
            <v>A</v>
          </cell>
          <cell r="K17292" t="str">
            <v>A</v>
          </cell>
        </row>
        <row r="17293">
          <cell r="C17293" t="str">
            <v>1254093|R Tewatia</v>
          </cell>
          <cell r="D17293">
            <v>113.98356390199926</v>
          </cell>
          <cell r="E17293">
            <v>113.84619962951653</v>
          </cell>
          <cell r="F17293">
            <v>113.96995338552999</v>
          </cell>
          <cell r="G17293">
            <v>114.08194284103887</v>
          </cell>
          <cell r="H17293" t="str">
            <v>A</v>
          </cell>
          <cell r="I17293" t="str">
            <v>A</v>
          </cell>
          <cell r="J17293" t="str">
            <v>A</v>
          </cell>
          <cell r="K17293" t="str">
            <v>A</v>
          </cell>
        </row>
        <row r="17294">
          <cell r="C17294" t="str">
            <v>981001|MK Pandey</v>
          </cell>
          <cell r="D17294">
            <v>113.98442483031268</v>
          </cell>
          <cell r="E17294">
            <v>113.81490518220183</v>
          </cell>
          <cell r="F17294">
            <v>113.8278035634055</v>
          </cell>
          <cell r="G17294">
            <v>113.85102415223766</v>
          </cell>
          <cell r="H17294" t="str">
            <v>A</v>
          </cell>
          <cell r="I17294" t="str">
            <v>A</v>
          </cell>
          <cell r="J17294" t="str">
            <v>A</v>
          </cell>
          <cell r="K17294" t="str">
            <v>A</v>
          </cell>
        </row>
        <row r="17295">
          <cell r="C17295" t="str">
            <v>548318|DJ Bravo</v>
          </cell>
          <cell r="D17295">
            <v>113.98910413501109</v>
          </cell>
          <cell r="E17295">
            <v>114.37655238872041</v>
          </cell>
          <cell r="F17295">
            <v>113.54619073419457</v>
          </cell>
          <cell r="G17295">
            <v>114.00893291078789</v>
          </cell>
          <cell r="H17295" t="str">
            <v>A</v>
          </cell>
          <cell r="I17295" t="str">
            <v>A</v>
          </cell>
          <cell r="J17295" t="str">
            <v>A</v>
          </cell>
          <cell r="K17295" t="str">
            <v>A</v>
          </cell>
        </row>
        <row r="17296">
          <cell r="C17296" t="str">
            <v>392234|LA Pomersbach</v>
          </cell>
          <cell r="D17296">
            <v>113.98958333333333</v>
          </cell>
          <cell r="E17296">
            <v>113.67592592592592</v>
          </cell>
          <cell r="F17296">
            <v>116.23958333333333</v>
          </cell>
          <cell r="G17296">
            <v>114.69405864197529</v>
          </cell>
          <cell r="H17296" t="str">
            <v>A</v>
          </cell>
          <cell r="I17296" t="str">
            <v>A</v>
          </cell>
          <cell r="J17296" t="str">
            <v>A</v>
          </cell>
          <cell r="K17296" t="str">
            <v>A</v>
          </cell>
        </row>
        <row r="17297">
          <cell r="C17297" t="str">
            <v>729295|Y Venugopal Rao</v>
          </cell>
          <cell r="D17297">
            <v>113.9936481608695</v>
          </cell>
          <cell r="E17297">
            <v>113.65070419716592</v>
          </cell>
          <cell r="F17297">
            <v>114.05849718068475</v>
          </cell>
          <cell r="G17297">
            <v>113.88992675566949</v>
          </cell>
          <cell r="H17297" t="str">
            <v>A</v>
          </cell>
          <cell r="I17297" t="str">
            <v>A</v>
          </cell>
          <cell r="J17297" t="str">
            <v>A</v>
          </cell>
          <cell r="K17297" t="str">
            <v>A</v>
          </cell>
        </row>
        <row r="17298">
          <cell r="C17298" t="str">
            <v>1136574|CJ Anderson</v>
          </cell>
          <cell r="D17298">
            <v>113.99412693438556</v>
          </cell>
          <cell r="E17298">
            <v>113.46397408496387</v>
          </cell>
          <cell r="F17298">
            <v>114.6241632639103</v>
          </cell>
          <cell r="G17298">
            <v>114.05066434370347</v>
          </cell>
          <cell r="H17298" t="str">
            <v>A</v>
          </cell>
          <cell r="I17298" t="str">
            <v>A</v>
          </cell>
          <cell r="J17298" t="str">
            <v>A</v>
          </cell>
          <cell r="K17298" t="str">
            <v>A</v>
          </cell>
        </row>
        <row r="17299">
          <cell r="C17299" t="str">
            <v>419106|HH Gibbs</v>
          </cell>
          <cell r="D17299">
            <v>113.9982477621608</v>
          </cell>
          <cell r="E17299">
            <v>114.19623743873744</v>
          </cell>
          <cell r="F17299">
            <v>112.96439155273053</v>
          </cell>
          <cell r="G17299">
            <v>113.4581571659009</v>
          </cell>
          <cell r="H17299" t="str">
            <v>A</v>
          </cell>
          <cell r="I17299" t="str">
            <v>A</v>
          </cell>
          <cell r="J17299" t="str">
            <v>A</v>
          </cell>
          <cell r="K17299" t="str">
            <v>A</v>
          </cell>
        </row>
        <row r="17300">
          <cell r="C17300" t="str">
            <v>1216524|WP Saha</v>
          </cell>
          <cell r="D17300">
            <v>113.99956385513516</v>
          </cell>
          <cell r="E17300">
            <v>114.5981100649775</v>
          </cell>
          <cell r="F17300">
            <v>113.83445584946496</v>
          </cell>
          <cell r="G17300">
            <v>114.15090986310319</v>
          </cell>
          <cell r="H17300" t="str">
            <v>A</v>
          </cell>
          <cell r="I17300" t="str">
            <v>A</v>
          </cell>
          <cell r="J17300" t="str">
            <v>A</v>
          </cell>
          <cell r="K17300" t="str">
            <v>A</v>
          </cell>
        </row>
        <row r="17301">
          <cell r="C17301" t="str">
            <v>980969|UT Khawaja</v>
          </cell>
          <cell r="D17301">
            <v>113.99999999999999</v>
          </cell>
          <cell r="E17301">
            <v>111.66666666666666</v>
          </cell>
          <cell r="F17301">
            <v>113.99999999999999</v>
          </cell>
          <cell r="G17301">
            <v>112.83333333333331</v>
          </cell>
          <cell r="H17301" t="str">
            <v>A</v>
          </cell>
          <cell r="I17301" t="str">
            <v>A</v>
          </cell>
          <cell r="J17301" t="str">
            <v>A</v>
          </cell>
          <cell r="K17301" t="str">
            <v>A</v>
          </cell>
        </row>
        <row r="17302">
          <cell r="C17302" t="str">
            <v>1304090|DJ Mitchell</v>
          </cell>
          <cell r="D17302">
            <v>114</v>
          </cell>
          <cell r="E17302">
            <v>111.875</v>
          </cell>
          <cell r="F17302">
            <v>114</v>
          </cell>
          <cell r="G17302">
            <v>112.9375</v>
          </cell>
          <cell r="H17302" t="str">
            <v>A</v>
          </cell>
          <cell r="I17302" t="str">
            <v>A</v>
          </cell>
          <cell r="J17302" t="str">
            <v>A</v>
          </cell>
          <cell r="K17302" t="str">
            <v>A</v>
          </cell>
        </row>
        <row r="17303">
          <cell r="C17303" t="str">
            <v>501203|DT Christian</v>
          </cell>
          <cell r="D17303">
            <v>114</v>
          </cell>
          <cell r="E17303">
            <v>116.4655172413793</v>
          </cell>
          <cell r="F17303">
            <v>114</v>
          </cell>
          <cell r="G17303">
            <v>115.23275862068965</v>
          </cell>
          <cell r="H17303" t="str">
            <v>A</v>
          </cell>
          <cell r="I17303" t="str">
            <v>A</v>
          </cell>
          <cell r="J17303" t="str">
            <v>A</v>
          </cell>
          <cell r="K17303" t="str">
            <v>A</v>
          </cell>
        </row>
        <row r="17304">
          <cell r="C17304" t="str">
            <v>1136618|JPR Scantlebury-Searles</v>
          </cell>
          <cell r="D17304">
            <v>114</v>
          </cell>
          <cell r="E17304">
            <v>105.96296296296296</v>
          </cell>
          <cell r="F17304">
            <v>114</v>
          </cell>
          <cell r="G17304">
            <v>109.98148148148148</v>
          </cell>
          <cell r="H17304" t="str">
            <v>A</v>
          </cell>
          <cell r="I17304" t="str">
            <v>A</v>
          </cell>
          <cell r="J17304" t="str">
            <v>A</v>
          </cell>
          <cell r="K17304" t="str">
            <v>A</v>
          </cell>
        </row>
        <row r="17305">
          <cell r="C17305" t="str">
            <v>1178419|MJ Santner</v>
          </cell>
          <cell r="D17305">
            <v>114</v>
          </cell>
          <cell r="E17305">
            <v>111.0905172413793</v>
          </cell>
          <cell r="F17305">
            <v>114</v>
          </cell>
          <cell r="G17305">
            <v>112.54525862068965</v>
          </cell>
          <cell r="H17305" t="str">
            <v>A</v>
          </cell>
          <cell r="I17305" t="str">
            <v>A</v>
          </cell>
          <cell r="J17305" t="str">
            <v>A</v>
          </cell>
          <cell r="K17305" t="str">
            <v>A</v>
          </cell>
        </row>
        <row r="17306">
          <cell r="C17306" t="str">
            <v>1136595|Mohammed Siraj</v>
          </cell>
          <cell r="D17306">
            <v>114</v>
          </cell>
          <cell r="E17306">
            <v>104.77000000000001</v>
          </cell>
          <cell r="F17306">
            <v>114</v>
          </cell>
          <cell r="G17306">
            <v>109.38500000000001</v>
          </cell>
          <cell r="H17306" t="str">
            <v>A</v>
          </cell>
          <cell r="I17306" t="str">
            <v>A</v>
          </cell>
          <cell r="J17306" t="str">
            <v>A</v>
          </cell>
          <cell r="K17306" t="str">
            <v>A</v>
          </cell>
        </row>
        <row r="17307">
          <cell r="C17307" t="str">
            <v>1178407|RA Tripathi</v>
          </cell>
          <cell r="D17307">
            <v>114.00018608706108</v>
          </cell>
          <cell r="E17307">
            <v>114.97745317533196</v>
          </cell>
          <cell r="F17307">
            <v>114.32696110684417</v>
          </cell>
          <cell r="G17307">
            <v>114.46732172116437</v>
          </cell>
          <cell r="H17307" t="str">
            <v>A</v>
          </cell>
          <cell r="I17307" t="str">
            <v>A</v>
          </cell>
          <cell r="J17307" t="str">
            <v>A</v>
          </cell>
          <cell r="K17307" t="str">
            <v>A</v>
          </cell>
        </row>
        <row r="17308">
          <cell r="C17308" t="str">
            <v>548374|PC Valthaty</v>
          </cell>
          <cell r="D17308">
            <v>114.00061313374941</v>
          </cell>
          <cell r="E17308">
            <v>113.1824034458517</v>
          </cell>
          <cell r="F17308">
            <v>114.81212147429726</v>
          </cell>
          <cell r="G17308">
            <v>114.03205345667932</v>
          </cell>
          <cell r="H17308" t="str">
            <v>A</v>
          </cell>
          <cell r="I17308" t="str">
            <v>A</v>
          </cell>
          <cell r="J17308" t="str">
            <v>A</v>
          </cell>
          <cell r="K17308" t="str">
            <v>A</v>
          </cell>
        </row>
        <row r="17309">
          <cell r="C17309" t="str">
            <v>829779|DJ Bravo</v>
          </cell>
          <cell r="D17309">
            <v>114.00119777731931</v>
          </cell>
          <cell r="E17309">
            <v>113.81242906204869</v>
          </cell>
          <cell r="F17309">
            <v>113.9773763062109</v>
          </cell>
          <cell r="G17309">
            <v>113.89258238716093</v>
          </cell>
          <cell r="H17309" t="str">
            <v>A</v>
          </cell>
          <cell r="I17309" t="str">
            <v>A</v>
          </cell>
          <cell r="J17309" t="str">
            <v>A</v>
          </cell>
          <cell r="K17309" t="str">
            <v>A</v>
          </cell>
        </row>
        <row r="17310">
          <cell r="C17310" t="str">
            <v>598014|M Vohra</v>
          </cell>
          <cell r="D17310">
            <v>114.00166666666667</v>
          </cell>
          <cell r="E17310">
            <v>108.72333333333334</v>
          </cell>
          <cell r="F17310">
            <v>121.62583333333333</v>
          </cell>
          <cell r="G17310">
            <v>117.325</v>
          </cell>
          <cell r="H17310" t="str">
            <v>A</v>
          </cell>
          <cell r="I17310" t="str">
            <v>A</v>
          </cell>
          <cell r="J17310" t="str">
            <v>A</v>
          </cell>
          <cell r="K17310" t="str">
            <v>A</v>
          </cell>
        </row>
        <row r="17311">
          <cell r="C17311" t="str">
            <v>1254096|EJG Morgan</v>
          </cell>
          <cell r="D17311">
            <v>114.00244725275687</v>
          </cell>
          <cell r="E17311">
            <v>113.71136595047692</v>
          </cell>
          <cell r="F17311">
            <v>114.26799170524363</v>
          </cell>
          <cell r="G17311">
            <v>113.99302244560077</v>
          </cell>
          <cell r="H17311" t="str">
            <v>A</v>
          </cell>
          <cell r="I17311" t="str">
            <v>A</v>
          </cell>
          <cell r="J17311" t="str">
            <v>A</v>
          </cell>
          <cell r="K17311" t="str">
            <v>A</v>
          </cell>
        </row>
        <row r="17312">
          <cell r="C17312" t="str">
            <v>980975|MK Pandey</v>
          </cell>
          <cell r="D17312">
            <v>114.00271410941576</v>
          </cell>
          <cell r="E17312">
            <v>113.7452434157053</v>
          </cell>
          <cell r="F17312">
            <v>114.08749781046971</v>
          </cell>
          <cell r="G17312">
            <v>113.94354312459775</v>
          </cell>
          <cell r="H17312" t="str">
            <v>A</v>
          </cell>
          <cell r="I17312" t="str">
            <v>A</v>
          </cell>
          <cell r="J17312" t="str">
            <v>A</v>
          </cell>
          <cell r="K17312" t="str">
            <v>A</v>
          </cell>
        </row>
        <row r="17313">
          <cell r="C17313" t="str">
            <v>1254094|MM Ali</v>
          </cell>
          <cell r="D17313">
            <v>114.00285920158201</v>
          </cell>
          <cell r="E17313">
            <v>113.23066946021063</v>
          </cell>
          <cell r="F17313">
            <v>113.89549386541796</v>
          </cell>
          <cell r="G17313">
            <v>113.7177245544802</v>
          </cell>
          <cell r="H17313" t="str">
            <v>A</v>
          </cell>
          <cell r="I17313" t="str">
            <v>A</v>
          </cell>
          <cell r="J17313" t="str">
            <v>A</v>
          </cell>
          <cell r="K17313" t="str">
            <v>A</v>
          </cell>
        </row>
        <row r="17314">
          <cell r="C17314" t="str">
            <v>1136564|JC Buttler</v>
          </cell>
          <cell r="D17314">
            <v>114.00463579763151</v>
          </cell>
          <cell r="E17314">
            <v>113.722026123302</v>
          </cell>
          <cell r="F17314">
            <v>113.87934939067429</v>
          </cell>
          <cell r="G17314">
            <v>113.75470265687865</v>
          </cell>
          <cell r="H17314" t="str">
            <v>A</v>
          </cell>
          <cell r="I17314" t="str">
            <v>A</v>
          </cell>
          <cell r="J17314" t="str">
            <v>A</v>
          </cell>
          <cell r="K17314" t="str">
            <v>A</v>
          </cell>
        </row>
        <row r="17315">
          <cell r="C17315" t="str">
            <v>981011|SV Samson</v>
          </cell>
          <cell r="D17315">
            <v>114.00603739199852</v>
          </cell>
          <cell r="E17315">
            <v>113.92007827966522</v>
          </cell>
          <cell r="F17315">
            <v>114.15131282775327</v>
          </cell>
          <cell r="G17315">
            <v>114.057138248699</v>
          </cell>
          <cell r="H17315" t="str">
            <v>A</v>
          </cell>
          <cell r="I17315" t="str">
            <v>A</v>
          </cell>
          <cell r="J17315" t="str">
            <v>A</v>
          </cell>
          <cell r="K17315" t="str">
            <v>A</v>
          </cell>
        </row>
        <row r="17316">
          <cell r="C17316" t="str">
            <v>1082605|WP Saha</v>
          </cell>
          <cell r="D17316">
            <v>114.00628042447131</v>
          </cell>
          <cell r="E17316">
            <v>113.88547641840744</v>
          </cell>
          <cell r="F17316">
            <v>114.05613527661389</v>
          </cell>
          <cell r="G17316">
            <v>113.96900128862812</v>
          </cell>
          <cell r="H17316" t="str">
            <v>A</v>
          </cell>
          <cell r="I17316" t="str">
            <v>A</v>
          </cell>
          <cell r="J17316" t="str">
            <v>A</v>
          </cell>
          <cell r="K17316" t="str">
            <v>A</v>
          </cell>
        </row>
        <row r="17317">
          <cell r="C17317" t="str">
            <v>598073|RA Jadeja</v>
          </cell>
          <cell r="D17317">
            <v>114.0068437542231</v>
          </cell>
          <cell r="E17317">
            <v>113.68286240334854</v>
          </cell>
          <cell r="F17317">
            <v>114.00414398777129</v>
          </cell>
          <cell r="G17317">
            <v>113.92130178455848</v>
          </cell>
          <cell r="H17317" t="str">
            <v>A</v>
          </cell>
          <cell r="I17317" t="str">
            <v>A</v>
          </cell>
          <cell r="J17317" t="str">
            <v>A</v>
          </cell>
          <cell r="K17317" t="str">
            <v>A</v>
          </cell>
        </row>
        <row r="17318">
          <cell r="C17318" t="str">
            <v>598015|LRPL Taylor</v>
          </cell>
          <cell r="D17318">
            <v>114.0077499095374</v>
          </cell>
          <cell r="E17318">
            <v>113.80759491134664</v>
          </cell>
          <cell r="F17318">
            <v>114.25559884133366</v>
          </cell>
          <cell r="G17318">
            <v>114.07765946969745</v>
          </cell>
          <cell r="H17318" t="str">
            <v>A</v>
          </cell>
          <cell r="I17318" t="str">
            <v>A</v>
          </cell>
          <cell r="J17318" t="str">
            <v>A</v>
          </cell>
          <cell r="K17318" t="str">
            <v>A</v>
          </cell>
        </row>
        <row r="17319">
          <cell r="C17319" t="str">
            <v>598050|KA Pollard</v>
          </cell>
          <cell r="D17319">
            <v>114.01474816223704</v>
          </cell>
          <cell r="E17319">
            <v>113.86914105688527</v>
          </cell>
          <cell r="F17319">
            <v>114.22373748427115</v>
          </cell>
          <cell r="G17319">
            <v>114.08745180912145</v>
          </cell>
          <cell r="H17319" t="str">
            <v>A</v>
          </cell>
          <cell r="I17319" t="str">
            <v>A</v>
          </cell>
          <cell r="J17319" t="str">
            <v>A</v>
          </cell>
          <cell r="K17319" t="str">
            <v>A</v>
          </cell>
        </row>
        <row r="17320">
          <cell r="C17320" t="str">
            <v>1082601|WP Saha</v>
          </cell>
          <cell r="D17320">
            <v>114.01524702300563</v>
          </cell>
          <cell r="E17320">
            <v>114.00628042447131</v>
          </cell>
          <cell r="F17320">
            <v>114.16182388067112</v>
          </cell>
          <cell r="G17320">
            <v>114.05613527661389</v>
          </cell>
          <cell r="H17320" t="str">
            <v>A</v>
          </cell>
          <cell r="I17320" t="str">
            <v>A</v>
          </cell>
          <cell r="J17320" t="str">
            <v>A</v>
          </cell>
          <cell r="K17320" t="str">
            <v>A</v>
          </cell>
        </row>
        <row r="17321">
          <cell r="C17321" t="str">
            <v>829739|RN ten Doeschate</v>
          </cell>
          <cell r="D17321">
            <v>114.017091123493</v>
          </cell>
          <cell r="E17321">
            <v>113.51614161663228</v>
          </cell>
          <cell r="F17321">
            <v>114.88968085432153</v>
          </cell>
          <cell r="G17321">
            <v>114.14663519078339</v>
          </cell>
          <cell r="H17321" t="str">
            <v>A</v>
          </cell>
          <cell r="I17321" t="str">
            <v>A</v>
          </cell>
          <cell r="J17321" t="str">
            <v>A</v>
          </cell>
          <cell r="K17321" t="str">
            <v>A</v>
          </cell>
        </row>
        <row r="17322">
          <cell r="C17322" t="str">
            <v>980951|Q de Kock</v>
          </cell>
          <cell r="D17322">
            <v>114.02361041095251</v>
          </cell>
          <cell r="E17322">
            <v>113.38657828406028</v>
          </cell>
          <cell r="F17322">
            <v>114.56813719266937</v>
          </cell>
          <cell r="G17322">
            <v>113.95133716102673</v>
          </cell>
          <cell r="H17322" t="str">
            <v>A</v>
          </cell>
          <cell r="I17322" t="str">
            <v>A</v>
          </cell>
          <cell r="J17322" t="str">
            <v>A</v>
          </cell>
          <cell r="K17322" t="str">
            <v>A</v>
          </cell>
        </row>
        <row r="17323">
          <cell r="C17323" t="str">
            <v>729285|Y Venugopal Rao</v>
          </cell>
          <cell r="D17323">
            <v>114.0254279089731</v>
          </cell>
          <cell r="E17323">
            <v>113.9936481608695</v>
          </cell>
          <cell r="F17323">
            <v>114.14043010277815</v>
          </cell>
          <cell r="G17323">
            <v>114.05849718068475</v>
          </cell>
          <cell r="H17323" t="str">
            <v>A</v>
          </cell>
          <cell r="I17323" t="str">
            <v>A</v>
          </cell>
          <cell r="J17323" t="str">
            <v>A</v>
          </cell>
          <cell r="K17323" t="str">
            <v>A</v>
          </cell>
        </row>
        <row r="17324">
          <cell r="C17324" t="str">
            <v>1304106|MA Agarwal</v>
          </cell>
          <cell r="D17324">
            <v>114.02773950346335</v>
          </cell>
          <cell r="E17324">
            <v>114.05128484152561</v>
          </cell>
          <cell r="F17324">
            <v>114.10072711044022</v>
          </cell>
          <cell r="G17324">
            <v>114.05994956600017</v>
          </cell>
          <cell r="H17324" t="str">
            <v>A</v>
          </cell>
          <cell r="I17324" t="str">
            <v>A</v>
          </cell>
          <cell r="J17324" t="str">
            <v>A</v>
          </cell>
          <cell r="K17324" t="str">
            <v>A</v>
          </cell>
        </row>
        <row r="17325">
          <cell r="C17325" t="str">
            <v>1304113|R Tewatia</v>
          </cell>
          <cell r="D17325">
            <v>114.03005641937679</v>
          </cell>
          <cell r="E17325">
            <v>113.76679432330339</v>
          </cell>
          <cell r="F17325">
            <v>114.04629274618058</v>
          </cell>
          <cell r="G17325">
            <v>113.90086342083247</v>
          </cell>
          <cell r="H17325" t="str">
            <v>A</v>
          </cell>
          <cell r="I17325" t="str">
            <v>A</v>
          </cell>
          <cell r="J17325" t="str">
            <v>A</v>
          </cell>
          <cell r="K17325" t="str">
            <v>A</v>
          </cell>
        </row>
        <row r="17326">
          <cell r="C17326" t="str">
            <v>829787|SV Samson</v>
          </cell>
          <cell r="D17326">
            <v>114.03276057509967</v>
          </cell>
          <cell r="E17326">
            <v>114.09456565166799</v>
          </cell>
          <cell r="F17326">
            <v>113.00325933750366</v>
          </cell>
          <cell r="G17326">
            <v>113.48569284861209</v>
          </cell>
          <cell r="H17326" t="str">
            <v>A</v>
          </cell>
          <cell r="I17326" t="str">
            <v>A</v>
          </cell>
          <cell r="J17326" t="str">
            <v>A</v>
          </cell>
          <cell r="K17326" t="str">
            <v>A</v>
          </cell>
        </row>
        <row r="17327">
          <cell r="C17327" t="str">
            <v>980961|SV Samson</v>
          </cell>
          <cell r="D17327">
            <v>114.03301986152417</v>
          </cell>
          <cell r="E17327">
            <v>114.03831206002357</v>
          </cell>
          <cell r="F17327">
            <v>114.27920489014996</v>
          </cell>
          <cell r="G17327">
            <v>114.07388381254697</v>
          </cell>
          <cell r="H17327" t="str">
            <v>A</v>
          </cell>
          <cell r="I17327" t="str">
            <v>A</v>
          </cell>
          <cell r="J17327" t="str">
            <v>A</v>
          </cell>
          <cell r="K17327" t="str">
            <v>A</v>
          </cell>
        </row>
        <row r="17328">
          <cell r="C17328" t="str">
            <v>419162|S Dhawan</v>
          </cell>
          <cell r="D17328">
            <v>114.03320438673221</v>
          </cell>
          <cell r="E17328">
            <v>114.05666595265569</v>
          </cell>
          <cell r="F17328">
            <v>114.2789391140842</v>
          </cell>
          <cell r="G17328">
            <v>114.08257874497424</v>
          </cell>
          <cell r="H17328" t="str">
            <v>A</v>
          </cell>
          <cell r="I17328" t="str">
            <v>A</v>
          </cell>
          <cell r="J17328" t="str">
            <v>A</v>
          </cell>
          <cell r="K17328" t="str">
            <v>A</v>
          </cell>
        </row>
        <row r="17329">
          <cell r="C17329" t="str">
            <v>980965|SV Samson</v>
          </cell>
          <cell r="D17329">
            <v>114.03831206002357</v>
          </cell>
          <cell r="E17329">
            <v>113.8131935189119</v>
          </cell>
          <cell r="F17329">
            <v>114.07388381254697</v>
          </cell>
          <cell r="G17329">
            <v>113.96150848015321</v>
          </cell>
          <cell r="H17329" t="str">
            <v>A</v>
          </cell>
          <cell r="I17329" t="str">
            <v>A</v>
          </cell>
          <cell r="J17329" t="str">
            <v>A</v>
          </cell>
          <cell r="K17329" t="str">
            <v>A</v>
          </cell>
        </row>
        <row r="17330">
          <cell r="C17330" t="str">
            <v>501204|IK Pathan</v>
          </cell>
          <cell r="D17330">
            <v>114.03848162108221</v>
          </cell>
          <cell r="E17330">
            <v>113.9563604961881</v>
          </cell>
          <cell r="F17330">
            <v>114.08513052062034</v>
          </cell>
          <cell r="G17330">
            <v>114.14743499554652</v>
          </cell>
          <cell r="H17330" t="str">
            <v>A</v>
          </cell>
          <cell r="I17330" t="str">
            <v>A</v>
          </cell>
          <cell r="J17330" t="str">
            <v>A</v>
          </cell>
          <cell r="K17330" t="str">
            <v>A</v>
          </cell>
        </row>
        <row r="17331">
          <cell r="C17331" t="str">
            <v>1082622|SS Iyer</v>
          </cell>
          <cell r="D17331">
            <v>114.03875140291809</v>
          </cell>
          <cell r="E17331">
            <v>115.20939182299186</v>
          </cell>
          <cell r="F17331">
            <v>113.93063881754158</v>
          </cell>
          <cell r="G17331">
            <v>114.67952649081106</v>
          </cell>
          <cell r="H17331" t="str">
            <v>A</v>
          </cell>
          <cell r="I17331" t="str">
            <v>A</v>
          </cell>
          <cell r="J17331" t="str">
            <v>A</v>
          </cell>
          <cell r="K17331" t="str">
            <v>A</v>
          </cell>
        </row>
        <row r="17332">
          <cell r="C17332" t="str">
            <v>729311|RA Jadeja</v>
          </cell>
          <cell r="D17332">
            <v>114.043257867037</v>
          </cell>
          <cell r="E17332">
            <v>113.90319842199634</v>
          </cell>
          <cell r="F17332">
            <v>113.80959830965428</v>
          </cell>
          <cell r="G17332">
            <v>113.88304364920354</v>
          </cell>
          <cell r="H17332" t="str">
            <v>A</v>
          </cell>
          <cell r="I17332" t="str">
            <v>A</v>
          </cell>
          <cell r="J17332" t="str">
            <v>A</v>
          </cell>
          <cell r="K17332" t="str">
            <v>A</v>
          </cell>
        </row>
        <row r="17333">
          <cell r="C17333" t="str">
            <v>392199|SC Ganguly</v>
          </cell>
          <cell r="D17333">
            <v>114.044161115465</v>
          </cell>
          <cell r="E17333">
            <v>112.92391634396706</v>
          </cell>
          <cell r="F17333">
            <v>113.67700728860859</v>
          </cell>
          <cell r="G17333">
            <v>113.68839421642046</v>
          </cell>
          <cell r="H17333" t="str">
            <v>A</v>
          </cell>
          <cell r="I17333" t="str">
            <v>A</v>
          </cell>
          <cell r="J17333" t="str">
            <v>A</v>
          </cell>
          <cell r="K17333" t="str">
            <v>A</v>
          </cell>
        </row>
        <row r="17334">
          <cell r="C17334" t="str">
            <v>1304062|MA Agarwal</v>
          </cell>
          <cell r="D17334">
            <v>114.04553174043257</v>
          </cell>
          <cell r="E17334">
            <v>113.91301046957896</v>
          </cell>
          <cell r="F17334">
            <v>114.17894707803968</v>
          </cell>
          <cell r="G17334">
            <v>114.04346175807621</v>
          </cell>
          <cell r="H17334" t="str">
            <v>A</v>
          </cell>
          <cell r="I17334" t="str">
            <v>A</v>
          </cell>
          <cell r="J17334" t="str">
            <v>A</v>
          </cell>
          <cell r="K17334" t="str">
            <v>A</v>
          </cell>
        </row>
        <row r="17335">
          <cell r="C17335" t="str">
            <v>548332|DJ Bravo</v>
          </cell>
          <cell r="D17335">
            <v>114.04621139097529</v>
          </cell>
          <cell r="E17335">
            <v>114.22132282065249</v>
          </cell>
          <cell r="F17335">
            <v>114.24168296875621</v>
          </cell>
          <cell r="G17335">
            <v>114.18993977940022</v>
          </cell>
          <cell r="H17335" t="str">
            <v>A</v>
          </cell>
          <cell r="I17335" t="str">
            <v>A</v>
          </cell>
          <cell r="J17335" t="str">
            <v>A</v>
          </cell>
          <cell r="K17335" t="str">
            <v>A</v>
          </cell>
        </row>
        <row r="17336">
          <cell r="C17336" t="str">
            <v>598058|RA Jadeja</v>
          </cell>
          <cell r="D17336">
            <v>114.05089572010741</v>
          </cell>
          <cell r="E17336">
            <v>113.93138901298694</v>
          </cell>
          <cell r="F17336">
            <v>113.94120270546382</v>
          </cell>
          <cell r="G17336">
            <v>113.9762700675591</v>
          </cell>
          <cell r="H17336" t="str">
            <v>A</v>
          </cell>
          <cell r="I17336" t="str">
            <v>A</v>
          </cell>
          <cell r="J17336" t="str">
            <v>A</v>
          </cell>
          <cell r="K17336" t="str">
            <v>A</v>
          </cell>
        </row>
        <row r="17337">
          <cell r="C17337" t="str">
            <v>1304110|MA Agarwal</v>
          </cell>
          <cell r="D17337">
            <v>114.05128484152561</v>
          </cell>
          <cell r="E17337">
            <v>113.90400285188286</v>
          </cell>
          <cell r="F17337">
            <v>114.05994956600017</v>
          </cell>
          <cell r="G17337">
            <v>113.99434239895727</v>
          </cell>
          <cell r="H17337" t="str">
            <v>A</v>
          </cell>
          <cell r="I17337" t="str">
            <v>A</v>
          </cell>
          <cell r="J17337" t="str">
            <v>A</v>
          </cell>
          <cell r="K17337" t="str">
            <v>A</v>
          </cell>
        </row>
        <row r="17338">
          <cell r="C17338" t="str">
            <v>980959|KL Rahul</v>
          </cell>
          <cell r="D17338">
            <v>114.05164456114629</v>
          </cell>
          <cell r="E17338">
            <v>115.46606581211094</v>
          </cell>
          <cell r="F17338">
            <v>112.98632865859952</v>
          </cell>
          <cell r="G17338">
            <v>114.25608092354952</v>
          </cell>
          <cell r="H17338" t="str">
            <v>A</v>
          </cell>
          <cell r="I17338" t="str">
            <v>A</v>
          </cell>
          <cell r="J17338" t="str">
            <v>A</v>
          </cell>
          <cell r="K17338" t="str">
            <v>A</v>
          </cell>
        </row>
        <row r="17339">
          <cell r="C17339" t="str">
            <v>419165|S Dhawan</v>
          </cell>
          <cell r="D17339">
            <v>114.05666595265569</v>
          </cell>
          <cell r="E17339">
            <v>113.51607074006085</v>
          </cell>
          <cell r="F17339">
            <v>114.08257874497424</v>
          </cell>
          <cell r="G17339">
            <v>113.86864702648292</v>
          </cell>
          <cell r="H17339" t="str">
            <v>A</v>
          </cell>
          <cell r="I17339" t="str">
            <v>A</v>
          </cell>
          <cell r="J17339" t="str">
            <v>A</v>
          </cell>
          <cell r="K17339" t="str">
            <v>A</v>
          </cell>
        </row>
        <row r="17340">
          <cell r="C17340" t="str">
            <v>336014|LR Shukla</v>
          </cell>
          <cell r="D17340">
            <v>114.06265932599267</v>
          </cell>
          <cell r="E17340">
            <v>115.19656513656514</v>
          </cell>
          <cell r="F17340">
            <v>116.01444199755311</v>
          </cell>
          <cell r="G17340">
            <v>114.91687728998841</v>
          </cell>
          <cell r="H17340" t="str">
            <v>A</v>
          </cell>
          <cell r="I17340" t="str">
            <v>A</v>
          </cell>
          <cell r="J17340" t="str">
            <v>A</v>
          </cell>
          <cell r="K17340" t="str">
            <v>A</v>
          </cell>
        </row>
        <row r="17341">
          <cell r="C17341" t="str">
            <v>1216531|N Pooran</v>
          </cell>
          <cell r="D17341">
            <v>114.06413241611519</v>
          </cell>
          <cell r="E17341">
            <v>113.64859521516723</v>
          </cell>
          <cell r="F17341">
            <v>113.92005450693766</v>
          </cell>
          <cell r="G17341">
            <v>113.86037851393509</v>
          </cell>
          <cell r="H17341" t="str">
            <v>A</v>
          </cell>
          <cell r="I17341" t="str">
            <v>A</v>
          </cell>
          <cell r="J17341" t="str">
            <v>A</v>
          </cell>
          <cell r="K17341" t="str">
            <v>A</v>
          </cell>
        </row>
        <row r="17342">
          <cell r="C17342" t="str">
            <v>1304063|S Dube</v>
          </cell>
          <cell r="D17342">
            <v>114.06475989782888</v>
          </cell>
          <cell r="E17342">
            <v>113.75149990175854</v>
          </cell>
          <cell r="F17342">
            <v>113.52848651985738</v>
          </cell>
          <cell r="G17342">
            <v>113.84549860142342</v>
          </cell>
          <cell r="H17342" t="str">
            <v>A</v>
          </cell>
          <cell r="I17342" t="str">
            <v>A</v>
          </cell>
          <cell r="J17342" t="str">
            <v>A</v>
          </cell>
          <cell r="K17342" t="str">
            <v>A</v>
          </cell>
        </row>
        <row r="17343">
          <cell r="C17343" t="str">
            <v>1175361|SN Khan</v>
          </cell>
          <cell r="D17343">
            <v>114.0656665957145</v>
          </cell>
          <cell r="E17343">
            <v>113.18291221348392</v>
          </cell>
          <cell r="F17343">
            <v>113.04181038221662</v>
          </cell>
          <cell r="G17343">
            <v>113.13544781331832</v>
          </cell>
          <cell r="H17343" t="str">
            <v>A</v>
          </cell>
          <cell r="I17343" t="str">
            <v>A</v>
          </cell>
          <cell r="J17343" t="str">
            <v>A</v>
          </cell>
          <cell r="K17343" t="str">
            <v>A</v>
          </cell>
        </row>
        <row r="17344">
          <cell r="C17344" t="str">
            <v>829765|DJ Bravo</v>
          </cell>
          <cell r="D17344">
            <v>114.06681081919862</v>
          </cell>
          <cell r="E17344">
            <v>113.86412032211477</v>
          </cell>
          <cell r="F17344">
            <v>114.02730979628303</v>
          </cell>
          <cell r="G17344">
            <v>114.05884071361066</v>
          </cell>
          <cell r="H17344" t="str">
            <v>A</v>
          </cell>
          <cell r="I17344" t="str">
            <v>A</v>
          </cell>
          <cell r="J17344" t="str">
            <v>A</v>
          </cell>
          <cell r="K17344" t="str">
            <v>A</v>
          </cell>
        </row>
        <row r="17345">
          <cell r="C17345" t="str">
            <v>1216534|AJ Finch</v>
          </cell>
          <cell r="D17345">
            <v>114.06691751284833</v>
          </cell>
          <cell r="E17345">
            <v>114.1370790250354</v>
          </cell>
          <cell r="F17345">
            <v>114.26476511515686</v>
          </cell>
          <cell r="G17345">
            <v>114.15979390104519</v>
          </cell>
          <cell r="H17345" t="str">
            <v>A</v>
          </cell>
          <cell r="I17345" t="str">
            <v>A</v>
          </cell>
          <cell r="J17345" t="str">
            <v>A</v>
          </cell>
          <cell r="K17345" t="str">
            <v>A</v>
          </cell>
        </row>
        <row r="17346">
          <cell r="C17346" t="str">
            <v>501221|JA Morkel</v>
          </cell>
          <cell r="D17346">
            <v>114.06863038014107</v>
          </cell>
          <cell r="E17346">
            <v>113.80798225344978</v>
          </cell>
          <cell r="F17346">
            <v>114.34340177447625</v>
          </cell>
          <cell r="G17346">
            <v>114.09102676599288</v>
          </cell>
          <cell r="H17346" t="str">
            <v>A</v>
          </cell>
          <cell r="I17346" t="str">
            <v>A</v>
          </cell>
          <cell r="J17346" t="str">
            <v>A</v>
          </cell>
          <cell r="K17346" t="str">
            <v>A</v>
          </cell>
        </row>
        <row r="17347">
          <cell r="C17347" t="str">
            <v>501264|S Dhawan</v>
          </cell>
          <cell r="D17347">
            <v>114.06865761329595</v>
          </cell>
          <cell r="E17347">
            <v>115.03726100345557</v>
          </cell>
          <cell r="F17347">
            <v>114.11223031756566</v>
          </cell>
          <cell r="G17347">
            <v>114.42751422345997</v>
          </cell>
          <cell r="H17347" t="str">
            <v>A</v>
          </cell>
          <cell r="I17347" t="str">
            <v>A</v>
          </cell>
          <cell r="J17347" t="str">
            <v>A</v>
          </cell>
          <cell r="K17347" t="str">
            <v>A</v>
          </cell>
        </row>
        <row r="17348">
          <cell r="C17348" t="str">
            <v>1254061|R Tewatia</v>
          </cell>
          <cell r="D17348">
            <v>114.0693918625103</v>
          </cell>
          <cell r="E17348">
            <v>113.47983386823904</v>
          </cell>
          <cell r="F17348">
            <v>113.81074140873193</v>
          </cell>
          <cell r="G17348">
            <v>113.87392392294277</v>
          </cell>
          <cell r="H17348" t="str">
            <v>A</v>
          </cell>
          <cell r="I17348" t="str">
            <v>A</v>
          </cell>
          <cell r="J17348" t="str">
            <v>A</v>
          </cell>
          <cell r="K17348" t="str">
            <v>A</v>
          </cell>
        </row>
        <row r="17349">
          <cell r="C17349" t="str">
            <v>1254094|MC Henriques</v>
          </cell>
          <cell r="D17349">
            <v>114.07029044047106</v>
          </cell>
          <cell r="E17349">
            <v>113.86528506194381</v>
          </cell>
          <cell r="F17349">
            <v>114.19026229523149</v>
          </cell>
          <cell r="G17349">
            <v>114.02211149708084</v>
          </cell>
          <cell r="H17349" t="str">
            <v>A</v>
          </cell>
          <cell r="I17349" t="str">
            <v>A</v>
          </cell>
          <cell r="J17349" t="str">
            <v>A</v>
          </cell>
          <cell r="K17349" t="str">
            <v>A</v>
          </cell>
        </row>
        <row r="17350">
          <cell r="C17350" t="str">
            <v>1216543|R Tewatia</v>
          </cell>
          <cell r="D17350">
            <v>114.07254603807895</v>
          </cell>
          <cell r="E17350">
            <v>114.0693918625103</v>
          </cell>
          <cell r="F17350">
            <v>112.65702709381146</v>
          </cell>
          <cell r="G17350">
            <v>113.81074140873193</v>
          </cell>
          <cell r="H17350" t="str">
            <v>A</v>
          </cell>
          <cell r="I17350" t="str">
            <v>A</v>
          </cell>
          <cell r="J17350" t="str">
            <v>A</v>
          </cell>
          <cell r="K17350" t="str">
            <v>A</v>
          </cell>
        </row>
        <row r="17351">
          <cell r="C17351" t="str">
            <v>980903|MK Pandey</v>
          </cell>
          <cell r="D17351">
            <v>114.07337584026511</v>
          </cell>
          <cell r="E17351">
            <v>113.97648028080943</v>
          </cell>
          <cell r="F17351">
            <v>114.18203148601538</v>
          </cell>
          <cell r="G17351">
            <v>114.06411351374983</v>
          </cell>
          <cell r="H17351" t="str">
            <v>A</v>
          </cell>
          <cell r="I17351" t="str">
            <v>A</v>
          </cell>
          <cell r="J17351" t="str">
            <v>A</v>
          </cell>
          <cell r="K17351" t="str">
            <v>A</v>
          </cell>
        </row>
        <row r="17352">
          <cell r="C17352" t="str">
            <v>598068|RA Jadeja</v>
          </cell>
          <cell r="D17352">
            <v>114.07419919610382</v>
          </cell>
          <cell r="E17352">
            <v>114.0068437542231</v>
          </cell>
          <cell r="F17352">
            <v>114.01882797639939</v>
          </cell>
          <cell r="G17352">
            <v>114.00414398777129</v>
          </cell>
          <cell r="H17352" t="str">
            <v>A</v>
          </cell>
          <cell r="I17352" t="str">
            <v>A</v>
          </cell>
          <cell r="J17352" t="str">
            <v>A</v>
          </cell>
          <cell r="K17352" t="str">
            <v>A</v>
          </cell>
        </row>
        <row r="17353">
          <cell r="C17353" t="str">
            <v>980933|SV Samson</v>
          </cell>
          <cell r="D17353">
            <v>114.08074219263875</v>
          </cell>
          <cell r="E17353">
            <v>114.65427529283247</v>
          </cell>
          <cell r="F17353">
            <v>113.98448277851503</v>
          </cell>
          <cell r="G17353">
            <v>114.30507491300553</v>
          </cell>
          <cell r="H17353" t="str">
            <v>A</v>
          </cell>
          <cell r="I17353" t="str">
            <v>A</v>
          </cell>
          <cell r="J17353" t="str">
            <v>A</v>
          </cell>
          <cell r="K17353" t="str">
            <v>A</v>
          </cell>
        </row>
        <row r="17354">
          <cell r="C17354" t="str">
            <v>598058|DJ Bravo</v>
          </cell>
          <cell r="D17354">
            <v>114.08122216469684</v>
          </cell>
          <cell r="E17354">
            <v>114.23350635383729</v>
          </cell>
          <cell r="F17354">
            <v>114.31373038726463</v>
          </cell>
          <cell r="G17354">
            <v>114.20301886933548</v>
          </cell>
          <cell r="H17354" t="str">
            <v>A</v>
          </cell>
          <cell r="I17354" t="str">
            <v>A</v>
          </cell>
          <cell r="J17354" t="str">
            <v>A</v>
          </cell>
          <cell r="K17354" t="str">
            <v>A</v>
          </cell>
        </row>
        <row r="17355">
          <cell r="C17355" t="str">
            <v>980959|MK Pandey</v>
          </cell>
          <cell r="D17355">
            <v>114.08267184867222</v>
          </cell>
          <cell r="E17355">
            <v>114.00271410941576</v>
          </cell>
          <cell r="F17355">
            <v>114.18471500147116</v>
          </cell>
          <cell r="G17355">
            <v>114.08749781046971</v>
          </cell>
          <cell r="H17355" t="str">
            <v>A</v>
          </cell>
          <cell r="I17355" t="str">
            <v>A</v>
          </cell>
          <cell r="J17355" t="str">
            <v>A</v>
          </cell>
          <cell r="K17355" t="str">
            <v>A</v>
          </cell>
        </row>
        <row r="17356">
          <cell r="C17356" t="str">
            <v>501224|KA Pollard</v>
          </cell>
          <cell r="D17356">
            <v>114.08376053976055</v>
          </cell>
          <cell r="E17356">
            <v>113.18352550602552</v>
          </cell>
          <cell r="F17356">
            <v>114.85367662424807</v>
          </cell>
          <cell r="G17356">
            <v>114.26186696993841</v>
          </cell>
          <cell r="H17356" t="str">
            <v>A</v>
          </cell>
          <cell r="I17356" t="str">
            <v>A</v>
          </cell>
          <cell r="J17356" t="str">
            <v>A</v>
          </cell>
          <cell r="K17356" t="str">
            <v>A</v>
          </cell>
        </row>
        <row r="17357">
          <cell r="C17357" t="str">
            <v>548320|AM Rahane</v>
          </cell>
          <cell r="D17357">
            <v>114.08383547251967</v>
          </cell>
          <cell r="E17357">
            <v>113.50464369889369</v>
          </cell>
          <cell r="F17357">
            <v>114.26760730182555</v>
          </cell>
          <cell r="G17357">
            <v>113.78875752723559</v>
          </cell>
          <cell r="H17357" t="str">
            <v>A</v>
          </cell>
          <cell r="I17357" t="str">
            <v>A</v>
          </cell>
          <cell r="J17357" t="str">
            <v>A</v>
          </cell>
          <cell r="K17357" t="str">
            <v>A</v>
          </cell>
        </row>
        <row r="17358">
          <cell r="C17358" t="str">
            <v>501243|S Dhawan</v>
          </cell>
          <cell r="D17358">
            <v>114.08483881673534</v>
          </cell>
          <cell r="E17358">
            <v>114.11355163539827</v>
          </cell>
          <cell r="F17358">
            <v>113.45271652927256</v>
          </cell>
          <cell r="G17358">
            <v>113.78963974533349</v>
          </cell>
          <cell r="H17358" t="str">
            <v>A</v>
          </cell>
          <cell r="I17358" t="str">
            <v>A</v>
          </cell>
          <cell r="J17358" t="str">
            <v>A</v>
          </cell>
          <cell r="K17358" t="str">
            <v>A</v>
          </cell>
        </row>
        <row r="17359">
          <cell r="C17359" t="str">
            <v>1312197|SO Hetmyer</v>
          </cell>
          <cell r="D17359">
            <v>114.08650157521276</v>
          </cell>
          <cell r="E17359">
            <v>113.7775625124027</v>
          </cell>
          <cell r="F17359">
            <v>114.20940741307567</v>
          </cell>
          <cell r="G17359">
            <v>114.08925679644558</v>
          </cell>
          <cell r="H17359" t="str">
            <v>A</v>
          </cell>
          <cell r="I17359" t="str">
            <v>A</v>
          </cell>
          <cell r="J17359" t="str">
            <v>A</v>
          </cell>
          <cell r="K17359" t="str">
            <v>A</v>
          </cell>
        </row>
        <row r="17360">
          <cell r="C17360" t="str">
            <v>1254097|R Parag</v>
          </cell>
          <cell r="D17360">
            <v>114.0894824361776</v>
          </cell>
          <cell r="E17360">
            <v>113.18500831436873</v>
          </cell>
          <cell r="F17360">
            <v>113.90619547443185</v>
          </cell>
          <cell r="G17360">
            <v>113.66001851476312</v>
          </cell>
          <cell r="H17360" t="str">
            <v>A</v>
          </cell>
          <cell r="I17360" t="str">
            <v>A</v>
          </cell>
          <cell r="J17360" t="str">
            <v>A</v>
          </cell>
          <cell r="K17360" t="str">
            <v>A</v>
          </cell>
        </row>
        <row r="17361">
          <cell r="C17361" t="str">
            <v>501256|S Dhawan</v>
          </cell>
          <cell r="D17361">
            <v>114.09140928577267</v>
          </cell>
          <cell r="E17361">
            <v>114.17662405362834</v>
          </cell>
          <cell r="F17361">
            <v>114.09659991263543</v>
          </cell>
          <cell r="G17361">
            <v>114.12719499159977</v>
          </cell>
          <cell r="H17361" t="str">
            <v>A</v>
          </cell>
          <cell r="I17361" t="str">
            <v>A</v>
          </cell>
          <cell r="J17361" t="str">
            <v>A</v>
          </cell>
          <cell r="K17361" t="str">
            <v>A</v>
          </cell>
        </row>
        <row r="17362">
          <cell r="C17362" t="str">
            <v>981015|MK Pandey</v>
          </cell>
          <cell r="D17362">
            <v>114.09155267997986</v>
          </cell>
          <cell r="E17362">
            <v>114.28489408008718</v>
          </cell>
          <cell r="F17362">
            <v>113.96362756416478</v>
          </cell>
          <cell r="G17362">
            <v>114.06378398075628</v>
          </cell>
          <cell r="H17362" t="str">
            <v>A</v>
          </cell>
          <cell r="I17362" t="str">
            <v>A</v>
          </cell>
          <cell r="J17362" t="str">
            <v>A</v>
          </cell>
          <cell r="K17362" t="str">
            <v>A</v>
          </cell>
        </row>
        <row r="17363">
          <cell r="C17363" t="str">
            <v>980929|AJ Finch</v>
          </cell>
          <cell r="D17363">
            <v>114.09313818506349</v>
          </cell>
          <cell r="E17363">
            <v>113.74072552818745</v>
          </cell>
          <cell r="F17363">
            <v>113.34380475523511</v>
          </cell>
          <cell r="G17363">
            <v>113.70880934430316</v>
          </cell>
          <cell r="H17363" t="str">
            <v>A</v>
          </cell>
          <cell r="I17363" t="str">
            <v>A</v>
          </cell>
          <cell r="J17363" t="str">
            <v>A</v>
          </cell>
          <cell r="K17363" t="str">
            <v>A</v>
          </cell>
        </row>
        <row r="17364">
          <cell r="C17364" t="str">
            <v>980975|AJ Finch</v>
          </cell>
          <cell r="D17364">
            <v>114.0939525417495</v>
          </cell>
          <cell r="E17364">
            <v>114.28756226910278</v>
          </cell>
          <cell r="F17364">
            <v>113.74459873325218</v>
          </cell>
          <cell r="G17364">
            <v>113.9268776468906</v>
          </cell>
          <cell r="H17364" t="str">
            <v>A</v>
          </cell>
          <cell r="I17364" t="str">
            <v>A</v>
          </cell>
          <cell r="J17364" t="str">
            <v>A</v>
          </cell>
          <cell r="K17364" t="str">
            <v>A</v>
          </cell>
        </row>
        <row r="17365">
          <cell r="C17365" t="str">
            <v>829797|SV Samson</v>
          </cell>
          <cell r="D17365">
            <v>114.09456565166799</v>
          </cell>
          <cell r="E17365">
            <v>114.26098547505337</v>
          </cell>
          <cell r="F17365">
            <v>113.48569284861209</v>
          </cell>
          <cell r="G17365">
            <v>114.12943723394035</v>
          </cell>
          <cell r="H17365" t="str">
            <v>A</v>
          </cell>
          <cell r="I17365" t="str">
            <v>A</v>
          </cell>
          <cell r="J17365" t="str">
            <v>A</v>
          </cell>
          <cell r="K17365" t="str">
            <v>A</v>
          </cell>
        </row>
        <row r="17366">
          <cell r="C17366" t="str">
            <v>598000|MK Pandey</v>
          </cell>
          <cell r="D17366">
            <v>114.09571487269696</v>
          </cell>
          <cell r="E17366">
            <v>113.95723114797686</v>
          </cell>
          <cell r="F17366">
            <v>114.38117638636935</v>
          </cell>
          <cell r="G17366">
            <v>114.19451956569121</v>
          </cell>
          <cell r="H17366" t="str">
            <v>A</v>
          </cell>
          <cell r="I17366" t="str">
            <v>A</v>
          </cell>
          <cell r="J17366" t="str">
            <v>A</v>
          </cell>
          <cell r="K17366" t="str">
            <v>A</v>
          </cell>
        </row>
        <row r="17367">
          <cell r="C17367" t="str">
            <v>548380|LRPL Taylor</v>
          </cell>
          <cell r="D17367">
            <v>114.09575179319695</v>
          </cell>
          <cell r="E17367">
            <v>114.2417721237185</v>
          </cell>
          <cell r="F17367">
            <v>114.10374482190298</v>
          </cell>
          <cell r="G17367">
            <v>114.20780315758164</v>
          </cell>
          <cell r="H17367" t="str">
            <v>A</v>
          </cell>
          <cell r="I17367" t="str">
            <v>A</v>
          </cell>
          <cell r="J17367" t="str">
            <v>A</v>
          </cell>
          <cell r="K17367" t="str">
            <v>A</v>
          </cell>
        </row>
        <row r="17368">
          <cell r="C17368" t="str">
            <v>1082625|JC Buttler</v>
          </cell>
          <cell r="D17368">
            <v>114.09596632468892</v>
          </cell>
          <cell r="E17368">
            <v>113.53744604970244</v>
          </cell>
          <cell r="F17368">
            <v>114.41398212796726</v>
          </cell>
          <cell r="G17368">
            <v>114.03433204770435</v>
          </cell>
          <cell r="H17368" t="str">
            <v>A</v>
          </cell>
          <cell r="I17368" t="str">
            <v>A</v>
          </cell>
          <cell r="J17368" t="str">
            <v>A</v>
          </cell>
          <cell r="K17368" t="str">
            <v>A</v>
          </cell>
        </row>
        <row r="17369">
          <cell r="C17369" t="str">
            <v>336039|PP Chawla</v>
          </cell>
          <cell r="D17369">
            <v>114.0964425964426</v>
          </cell>
          <cell r="E17369">
            <v>112.93980793980793</v>
          </cell>
          <cell r="F17369">
            <v>116.41638176638178</v>
          </cell>
          <cell r="G17369">
            <v>114.66433576433576</v>
          </cell>
          <cell r="H17369" t="str">
            <v>A</v>
          </cell>
          <cell r="I17369" t="str">
            <v>A</v>
          </cell>
          <cell r="J17369" t="str">
            <v>A</v>
          </cell>
          <cell r="K17369" t="str">
            <v>A</v>
          </cell>
        </row>
        <row r="17370">
          <cell r="C17370" t="str">
            <v>392197|SC Ganguly</v>
          </cell>
          <cell r="D17370">
            <v>114.09710518982934</v>
          </cell>
          <cell r="E17370">
            <v>114.044161115465</v>
          </cell>
          <cell r="F17370">
            <v>113.75091711800333</v>
          </cell>
          <cell r="G17370">
            <v>113.67700728860859</v>
          </cell>
          <cell r="H17370" t="str">
            <v>A</v>
          </cell>
          <cell r="I17370" t="str">
            <v>A</v>
          </cell>
          <cell r="J17370" t="str">
            <v>A</v>
          </cell>
          <cell r="K17370" t="str">
            <v>A</v>
          </cell>
        </row>
        <row r="17371">
          <cell r="C17371" t="str">
            <v>336021|LR Shukla</v>
          </cell>
          <cell r="D17371">
            <v>114.09949449449449</v>
          </cell>
          <cell r="E17371">
            <v>112.47163043385265</v>
          </cell>
          <cell r="F17371">
            <v>114.45290631901743</v>
          </cell>
          <cell r="G17371">
            <v>113.92256335497076</v>
          </cell>
          <cell r="H17371" t="str">
            <v>A</v>
          </cell>
          <cell r="I17371" t="str">
            <v>A</v>
          </cell>
          <cell r="J17371" t="str">
            <v>A</v>
          </cell>
          <cell r="K17371" t="str">
            <v>A</v>
          </cell>
        </row>
        <row r="17372">
          <cell r="C17372" t="str">
            <v>829819|SV Samson</v>
          </cell>
          <cell r="D17372">
            <v>114.10034955156691</v>
          </cell>
          <cell r="E17372">
            <v>113.77169003316571</v>
          </cell>
          <cell r="F17372">
            <v>114.15196689276276</v>
          </cell>
          <cell r="G17372">
            <v>114.04434168659533</v>
          </cell>
          <cell r="H17372" t="str">
            <v>A</v>
          </cell>
          <cell r="I17372" t="str">
            <v>A</v>
          </cell>
          <cell r="J17372" t="str">
            <v>A</v>
          </cell>
          <cell r="K17372" t="str">
            <v>A</v>
          </cell>
        </row>
        <row r="17373">
          <cell r="C17373" t="str">
            <v>1136590|V Shankar</v>
          </cell>
          <cell r="D17373">
            <v>114.10038961038958</v>
          </cell>
          <cell r="E17373">
            <v>117.27534090909089</v>
          </cell>
          <cell r="F17373">
            <v>116.41542616642614</v>
          </cell>
          <cell r="G17373">
            <v>115.91765091390089</v>
          </cell>
          <cell r="H17373" t="str">
            <v>A</v>
          </cell>
          <cell r="I17373" t="str">
            <v>A</v>
          </cell>
          <cell r="J17373" t="str">
            <v>A</v>
          </cell>
          <cell r="K17373" t="str">
            <v>A</v>
          </cell>
        </row>
        <row r="17374">
          <cell r="C17374" t="str">
            <v>1304098|MA Agarwal</v>
          </cell>
          <cell r="D17374">
            <v>114.10082435301155</v>
          </cell>
          <cell r="E17374">
            <v>114.02773950346335</v>
          </cell>
          <cell r="F17374">
            <v>114.16450255351326</v>
          </cell>
          <cell r="G17374">
            <v>114.10072711044022</v>
          </cell>
          <cell r="H17374" t="str">
            <v>A</v>
          </cell>
          <cell r="I17374" t="str">
            <v>A</v>
          </cell>
          <cell r="J17374" t="str">
            <v>A</v>
          </cell>
          <cell r="K17374" t="str">
            <v>A</v>
          </cell>
        </row>
        <row r="17375">
          <cell r="C17375" t="str">
            <v>1254058|KH Pandya</v>
          </cell>
          <cell r="D17375">
            <v>114.10287832061101</v>
          </cell>
          <cell r="E17375">
            <v>113.9016396337515</v>
          </cell>
          <cell r="F17375">
            <v>114.26432784255559</v>
          </cell>
          <cell r="G17375">
            <v>114.11379208166147</v>
          </cell>
          <cell r="H17375" t="str">
            <v>A</v>
          </cell>
          <cell r="I17375" t="str">
            <v>A</v>
          </cell>
          <cell r="J17375" t="str">
            <v>A</v>
          </cell>
          <cell r="K17375" t="str">
            <v>A</v>
          </cell>
        </row>
        <row r="17376">
          <cell r="C17376" t="str">
            <v>1136587|SA Yadav</v>
          </cell>
          <cell r="D17376">
            <v>114.10344275920032</v>
          </cell>
          <cell r="E17376">
            <v>114.38201195459078</v>
          </cell>
          <cell r="F17376">
            <v>113.66293993048536</v>
          </cell>
          <cell r="G17376">
            <v>114.11842759330825</v>
          </cell>
          <cell r="H17376" t="str">
            <v>A</v>
          </cell>
          <cell r="I17376" t="str">
            <v>A</v>
          </cell>
          <cell r="J17376" t="str">
            <v>A</v>
          </cell>
          <cell r="K17376" t="str">
            <v>A</v>
          </cell>
        </row>
        <row r="17377">
          <cell r="C17377" t="str">
            <v>1254068|M Shahrukh Khan</v>
          </cell>
          <cell r="D17377">
            <v>114.10416666666666</v>
          </cell>
          <cell r="E17377">
            <v>115.2361111111111</v>
          </cell>
          <cell r="F17377">
            <v>108.30208333333333</v>
          </cell>
          <cell r="G17377">
            <v>110.61342592592592</v>
          </cell>
          <cell r="H17377" t="str">
            <v>A</v>
          </cell>
          <cell r="I17377" t="str">
            <v>A</v>
          </cell>
          <cell r="J17377" t="str">
            <v>A</v>
          </cell>
          <cell r="K17377" t="str">
            <v>A</v>
          </cell>
        </row>
        <row r="17378">
          <cell r="C17378" t="str">
            <v>598073|DJ Bravo</v>
          </cell>
          <cell r="D17378">
            <v>114.11119258083437</v>
          </cell>
          <cell r="E17378">
            <v>113.90159513997071</v>
          </cell>
          <cell r="F17378">
            <v>114.19126650274929</v>
          </cell>
          <cell r="G17378">
            <v>114.08062943146042</v>
          </cell>
          <cell r="H17378" t="str">
            <v>A</v>
          </cell>
          <cell r="I17378" t="str">
            <v>A</v>
          </cell>
          <cell r="J17378" t="str">
            <v>A</v>
          </cell>
          <cell r="K17378" t="str">
            <v>A</v>
          </cell>
        </row>
        <row r="17379">
          <cell r="C17379" t="str">
            <v>1136610|Ishan Kishan</v>
          </cell>
          <cell r="D17379">
            <v>114.11126508434096</v>
          </cell>
          <cell r="E17379">
            <v>113.87313950417401</v>
          </cell>
          <cell r="F17379">
            <v>113.68866701596293</v>
          </cell>
          <cell r="G17379">
            <v>114.05426857267894</v>
          </cell>
          <cell r="H17379" t="str">
            <v>A</v>
          </cell>
          <cell r="I17379" t="str">
            <v>A</v>
          </cell>
          <cell r="J17379" t="str">
            <v>A</v>
          </cell>
          <cell r="K17379" t="str">
            <v>A</v>
          </cell>
        </row>
        <row r="17380">
          <cell r="C17380" t="str">
            <v>1216513|GJ Maxwell</v>
          </cell>
          <cell r="D17380">
            <v>114.11201453550012</v>
          </cell>
          <cell r="E17380">
            <v>114.11740322250706</v>
          </cell>
          <cell r="F17380">
            <v>114.23129756089139</v>
          </cell>
          <cell r="G17380">
            <v>114.16196321467147</v>
          </cell>
          <cell r="H17380" t="str">
            <v>A</v>
          </cell>
          <cell r="I17380" t="str">
            <v>A</v>
          </cell>
          <cell r="J17380" t="str">
            <v>A</v>
          </cell>
          <cell r="K17380" t="str">
            <v>A</v>
          </cell>
        </row>
        <row r="17381">
          <cell r="C17381" t="str">
            <v>1304081|WP Saha</v>
          </cell>
          <cell r="D17381">
            <v>114.11267991842533</v>
          </cell>
          <cell r="E17381">
            <v>114.20385880806953</v>
          </cell>
          <cell r="F17381">
            <v>114.17783830276375</v>
          </cell>
          <cell r="G17381">
            <v>114.15286118327033</v>
          </cell>
          <cell r="H17381" t="str">
            <v>A</v>
          </cell>
          <cell r="I17381" t="str">
            <v>A</v>
          </cell>
          <cell r="J17381" t="str">
            <v>A</v>
          </cell>
          <cell r="K17381" t="str">
            <v>A</v>
          </cell>
        </row>
        <row r="17382">
          <cell r="C17382" t="str">
            <v>501205|TM Dilshan</v>
          </cell>
          <cell r="D17382">
            <v>114.11353908850715</v>
          </cell>
          <cell r="E17382">
            <v>115.17198412106048</v>
          </cell>
          <cell r="F17382">
            <v>114.5325950764465</v>
          </cell>
          <cell r="G17382">
            <v>114.60349348938185</v>
          </cell>
          <cell r="H17382" t="str">
            <v>A</v>
          </cell>
          <cell r="I17382" t="str">
            <v>A</v>
          </cell>
          <cell r="J17382" t="str">
            <v>A</v>
          </cell>
          <cell r="K17382" t="str">
            <v>A</v>
          </cell>
        </row>
        <row r="17383">
          <cell r="C17383" t="str">
            <v>501250|S Dhawan</v>
          </cell>
          <cell r="D17383">
            <v>114.11355163539827</v>
          </cell>
          <cell r="E17383">
            <v>114.09140928577267</v>
          </cell>
          <cell r="F17383">
            <v>113.78963974533349</v>
          </cell>
          <cell r="G17383">
            <v>114.09659991263543</v>
          </cell>
          <cell r="H17383" t="str">
            <v>A</v>
          </cell>
          <cell r="I17383" t="str">
            <v>A</v>
          </cell>
          <cell r="J17383" t="str">
            <v>A</v>
          </cell>
          <cell r="K17383" t="str">
            <v>A</v>
          </cell>
        </row>
        <row r="17384">
          <cell r="C17384" t="str">
            <v>1304109|MP Stoinis</v>
          </cell>
          <cell r="D17384">
            <v>114.11366137750905</v>
          </cell>
          <cell r="E17384">
            <v>114.30859825031061</v>
          </cell>
          <cell r="F17384">
            <v>114.18762906690775</v>
          </cell>
          <cell r="G17384">
            <v>114.25074546235663</v>
          </cell>
          <cell r="H17384" t="str">
            <v>A</v>
          </cell>
          <cell r="I17384" t="str">
            <v>A</v>
          </cell>
          <cell r="J17384" t="str">
            <v>A</v>
          </cell>
          <cell r="K17384" t="str">
            <v>A</v>
          </cell>
        </row>
        <row r="17385">
          <cell r="C17385" t="str">
            <v>1304111|Abhishek Sharma</v>
          </cell>
          <cell r="D17385">
            <v>114.11449979026453</v>
          </cell>
          <cell r="E17385">
            <v>113.83072706934742</v>
          </cell>
          <cell r="F17385">
            <v>113.98513758067664</v>
          </cell>
          <cell r="G17385">
            <v>113.8777708882054</v>
          </cell>
          <cell r="H17385" t="str">
            <v>A</v>
          </cell>
          <cell r="I17385" t="str">
            <v>A</v>
          </cell>
          <cell r="J17385" t="str">
            <v>A</v>
          </cell>
          <cell r="K17385" t="str">
            <v>A</v>
          </cell>
        </row>
        <row r="17386">
          <cell r="C17386" t="str">
            <v>1216517|GJ Maxwell</v>
          </cell>
          <cell r="D17386">
            <v>114.11740322250706</v>
          </cell>
          <cell r="E17386">
            <v>113.84072646603437</v>
          </cell>
          <cell r="F17386">
            <v>114.16196321467147</v>
          </cell>
          <cell r="G17386">
            <v>114.02338140801385</v>
          </cell>
          <cell r="H17386" t="str">
            <v>A</v>
          </cell>
          <cell r="I17386" t="str">
            <v>A</v>
          </cell>
          <cell r="J17386" t="str">
            <v>A</v>
          </cell>
          <cell r="K17386" t="str">
            <v>A</v>
          </cell>
        </row>
        <row r="17387">
          <cell r="C17387" t="str">
            <v>1178409|HH Pandya</v>
          </cell>
          <cell r="D17387">
            <v>114.11829178330775</v>
          </cell>
          <cell r="E17387">
            <v>114.28741375088399</v>
          </cell>
          <cell r="F17387">
            <v>113.67812367757028</v>
          </cell>
          <cell r="G17387">
            <v>114.01503238748917</v>
          </cell>
          <cell r="H17387" t="str">
            <v>A</v>
          </cell>
          <cell r="I17387" t="str">
            <v>A</v>
          </cell>
          <cell r="J17387" t="str">
            <v>A</v>
          </cell>
          <cell r="K17387" t="str">
            <v>A</v>
          </cell>
        </row>
        <row r="17388">
          <cell r="C17388" t="str">
            <v>336017|SC Ganguly</v>
          </cell>
          <cell r="D17388">
            <v>114.11832223092999</v>
          </cell>
          <cell r="E17388">
            <v>112.32739753860443</v>
          </cell>
          <cell r="F17388">
            <v>111.92546332578661</v>
          </cell>
          <cell r="G17388">
            <v>112.35237855083402</v>
          </cell>
          <cell r="H17388" t="str">
            <v>A</v>
          </cell>
          <cell r="I17388" t="str">
            <v>A</v>
          </cell>
          <cell r="J17388" t="str">
            <v>A</v>
          </cell>
          <cell r="K17388" t="str">
            <v>A</v>
          </cell>
        </row>
        <row r="17389">
          <cell r="C17389" t="str">
            <v>1304099|MP Stoinis</v>
          </cell>
          <cell r="D17389">
            <v>114.11924906396392</v>
          </cell>
          <cell r="E17389">
            <v>114.32997675925027</v>
          </cell>
          <cell r="F17389">
            <v>114.28774418384491</v>
          </cell>
          <cell r="G17389">
            <v>114.21183267266407</v>
          </cell>
          <cell r="H17389" t="str">
            <v>A</v>
          </cell>
          <cell r="I17389" t="str">
            <v>A</v>
          </cell>
          <cell r="J17389" t="str">
            <v>A</v>
          </cell>
          <cell r="K17389" t="str">
            <v>A</v>
          </cell>
        </row>
        <row r="17390">
          <cell r="C17390" t="str">
            <v>829771|RN ten Doeschate</v>
          </cell>
          <cell r="D17390">
            <v>114.1226604789148</v>
          </cell>
          <cell r="E17390">
            <v>113.64396998370469</v>
          </cell>
          <cell r="F17390">
            <v>113.88529773968003</v>
          </cell>
          <cell r="G17390">
            <v>113.76092402641727</v>
          </cell>
          <cell r="H17390" t="str">
            <v>A</v>
          </cell>
          <cell r="I17390" t="str">
            <v>A</v>
          </cell>
          <cell r="J17390" t="str">
            <v>A</v>
          </cell>
          <cell r="K17390" t="str">
            <v>A</v>
          </cell>
        </row>
        <row r="17391">
          <cell r="C17391" t="str">
            <v>501251|DJ Hussey</v>
          </cell>
          <cell r="D17391">
            <v>114.12379516774791</v>
          </cell>
          <cell r="E17391">
            <v>113.40262514328401</v>
          </cell>
          <cell r="F17391">
            <v>114.59047836155129</v>
          </cell>
          <cell r="G17391">
            <v>114.00678714892338</v>
          </cell>
          <cell r="H17391" t="str">
            <v>A</v>
          </cell>
          <cell r="I17391" t="str">
            <v>A</v>
          </cell>
          <cell r="J17391" t="str">
            <v>A</v>
          </cell>
          <cell r="K17391" t="str">
            <v>A</v>
          </cell>
        </row>
        <row r="17392">
          <cell r="C17392" t="str">
            <v>1304076|AJ Finch</v>
          </cell>
          <cell r="D17392">
            <v>114.12431947233652</v>
          </cell>
          <cell r="E17392">
            <v>114.63407578046564</v>
          </cell>
          <cell r="F17392">
            <v>114.20450443939808</v>
          </cell>
          <cell r="G17392">
            <v>114.34716189502092</v>
          </cell>
          <cell r="H17392" t="str">
            <v>A</v>
          </cell>
          <cell r="I17392" t="str">
            <v>A</v>
          </cell>
          <cell r="J17392" t="str">
            <v>A</v>
          </cell>
          <cell r="K17392" t="str">
            <v>A</v>
          </cell>
        </row>
        <row r="17393">
          <cell r="C17393" t="str">
            <v>1216499|D Padikkal</v>
          </cell>
          <cell r="D17393">
            <v>114.125</v>
          </cell>
          <cell r="E17393">
            <v>131.89583333333334</v>
          </cell>
          <cell r="F17393">
            <v>114.125</v>
          </cell>
          <cell r="G17393">
            <v>123.01041666666667</v>
          </cell>
          <cell r="H17393" t="str">
            <v>A</v>
          </cell>
          <cell r="I17393" t="str">
            <v>A</v>
          </cell>
          <cell r="J17393" t="str">
            <v>A</v>
          </cell>
          <cell r="K17393" t="str">
            <v>A</v>
          </cell>
        </row>
        <row r="17394">
          <cell r="C17394" t="str">
            <v>336024|PR Shah</v>
          </cell>
          <cell r="D17394">
            <v>114.125</v>
          </cell>
          <cell r="E17394">
            <v>118.79967948717949</v>
          </cell>
          <cell r="F17394">
            <v>114.125</v>
          </cell>
          <cell r="G17394">
            <v>116.46233974358975</v>
          </cell>
          <cell r="H17394" t="str">
            <v>A</v>
          </cell>
          <cell r="I17394" t="str">
            <v>A</v>
          </cell>
          <cell r="J17394" t="str">
            <v>A</v>
          </cell>
          <cell r="K17394" t="str">
            <v>A</v>
          </cell>
        </row>
        <row r="17395">
          <cell r="C17395" t="str">
            <v>1136588|RA Tripathi</v>
          </cell>
          <cell r="D17395">
            <v>114.13022366522367</v>
          </cell>
          <cell r="E17395">
            <v>113.44941936370508</v>
          </cell>
          <cell r="F17395">
            <v>114.82312573661989</v>
          </cell>
          <cell r="G17395">
            <v>114.14460861147579</v>
          </cell>
          <cell r="H17395" t="str">
            <v>A</v>
          </cell>
          <cell r="I17395" t="str">
            <v>A</v>
          </cell>
          <cell r="J17395" t="str">
            <v>A</v>
          </cell>
          <cell r="K17395" t="str">
            <v>A</v>
          </cell>
        </row>
        <row r="17396">
          <cell r="C17396" t="str">
            <v>1254090|MC Henriques</v>
          </cell>
          <cell r="D17396">
            <v>114.13075898882768</v>
          </cell>
          <cell r="E17396">
            <v>114.07029044047106</v>
          </cell>
          <cell r="F17396">
            <v>114.31254288358235</v>
          </cell>
          <cell r="G17396">
            <v>114.19026229523149</v>
          </cell>
          <cell r="H17396" t="str">
            <v>A</v>
          </cell>
          <cell r="I17396" t="str">
            <v>A</v>
          </cell>
          <cell r="J17396" t="str">
            <v>A</v>
          </cell>
          <cell r="K17396" t="str">
            <v>A</v>
          </cell>
        </row>
        <row r="17397">
          <cell r="C17397" t="str">
            <v>1304099|A Badoni</v>
          </cell>
          <cell r="D17397">
            <v>114.13090676883779</v>
          </cell>
          <cell r="E17397">
            <v>113.56080601674471</v>
          </cell>
          <cell r="F17397">
            <v>114.86941251596421</v>
          </cell>
          <cell r="G17397">
            <v>114.23610519842958</v>
          </cell>
          <cell r="H17397" t="str">
            <v>A</v>
          </cell>
          <cell r="I17397" t="str">
            <v>A</v>
          </cell>
          <cell r="J17397" t="str">
            <v>A</v>
          </cell>
          <cell r="K17397" t="str">
            <v>A</v>
          </cell>
        </row>
        <row r="17398">
          <cell r="C17398" t="str">
            <v>1254063|Abdul Samad</v>
          </cell>
          <cell r="D17398">
            <v>114.13333792289536</v>
          </cell>
          <cell r="E17398">
            <v>111.88863754065795</v>
          </cell>
          <cell r="F17398">
            <v>113.43672489478352</v>
          </cell>
          <cell r="G17398">
            <v>113.55812055371599</v>
          </cell>
          <cell r="H17398" t="str">
            <v>A</v>
          </cell>
          <cell r="I17398" t="str">
            <v>A</v>
          </cell>
          <cell r="J17398" t="str">
            <v>A</v>
          </cell>
          <cell r="K17398" t="str">
            <v>A</v>
          </cell>
        </row>
        <row r="17399">
          <cell r="C17399" t="str">
            <v>419137|S Badrinath</v>
          </cell>
          <cell r="D17399">
            <v>114.13465402703409</v>
          </cell>
          <cell r="E17399">
            <v>114.32385873583945</v>
          </cell>
          <cell r="F17399">
            <v>114.24528768042417</v>
          </cell>
          <cell r="G17399">
            <v>114.28685621763627</v>
          </cell>
          <cell r="H17399" t="str">
            <v>A</v>
          </cell>
          <cell r="I17399" t="str">
            <v>A</v>
          </cell>
          <cell r="J17399" t="str">
            <v>A</v>
          </cell>
          <cell r="K17399" t="str">
            <v>A</v>
          </cell>
        </row>
        <row r="17400">
          <cell r="C17400" t="str">
            <v>1216540|AJ Finch</v>
          </cell>
          <cell r="D17400">
            <v>114.1370790250354</v>
          </cell>
          <cell r="E17400">
            <v>114.2024514643352</v>
          </cell>
          <cell r="F17400">
            <v>114.15979390104519</v>
          </cell>
          <cell r="G17400">
            <v>114.13548266740629</v>
          </cell>
          <cell r="H17400" t="str">
            <v>A</v>
          </cell>
          <cell r="I17400" t="str">
            <v>A</v>
          </cell>
          <cell r="J17400" t="str">
            <v>A</v>
          </cell>
          <cell r="K17400" t="str">
            <v>A</v>
          </cell>
        </row>
        <row r="17401">
          <cell r="C17401" t="str">
            <v>980921|KK Nair</v>
          </cell>
          <cell r="D17401">
            <v>114.13751310027172</v>
          </cell>
          <cell r="E17401">
            <v>114.8793336027308</v>
          </cell>
          <cell r="F17401">
            <v>114.70663863883846</v>
          </cell>
          <cell r="G17401">
            <v>114.61328677576171</v>
          </cell>
          <cell r="H17401" t="str">
            <v>A</v>
          </cell>
          <cell r="I17401" t="str">
            <v>A</v>
          </cell>
          <cell r="J17401" t="str">
            <v>A</v>
          </cell>
          <cell r="K17401" t="str">
            <v>A</v>
          </cell>
        </row>
        <row r="17402">
          <cell r="C17402" t="str">
            <v>1304098|SO Hetmyer</v>
          </cell>
          <cell r="D17402">
            <v>114.13801436229292</v>
          </cell>
          <cell r="E17402">
            <v>114.40370630172131</v>
          </cell>
          <cell r="F17402">
            <v>114.07049223512881</v>
          </cell>
          <cell r="G17402">
            <v>114.12872261563655</v>
          </cell>
          <cell r="H17402" t="str">
            <v>A</v>
          </cell>
          <cell r="I17402" t="str">
            <v>A</v>
          </cell>
          <cell r="J17402" t="str">
            <v>A</v>
          </cell>
          <cell r="K17402" t="str">
            <v>A</v>
          </cell>
        </row>
        <row r="17403">
          <cell r="C17403" t="str">
            <v>419146|IK Pathan</v>
          </cell>
          <cell r="D17403">
            <v>114.13960861595454</v>
          </cell>
          <cell r="E17403">
            <v>114.38524584670597</v>
          </cell>
          <cell r="F17403">
            <v>113.82203205151775</v>
          </cell>
          <cell r="G17403">
            <v>114.08415001082675</v>
          </cell>
          <cell r="H17403" t="str">
            <v>A</v>
          </cell>
          <cell r="I17403" t="str">
            <v>A</v>
          </cell>
          <cell r="J17403" t="str">
            <v>A</v>
          </cell>
          <cell r="K17403" t="str">
            <v>A</v>
          </cell>
        </row>
        <row r="17404">
          <cell r="C17404" t="str">
            <v>1304075|WP Saha</v>
          </cell>
          <cell r="D17404">
            <v>114.14204482331613</v>
          </cell>
          <cell r="E17404">
            <v>114.11267991842533</v>
          </cell>
          <cell r="F17404">
            <v>114.19310835395443</v>
          </cell>
          <cell r="G17404">
            <v>114.17783830276375</v>
          </cell>
          <cell r="H17404" t="str">
            <v>A</v>
          </cell>
          <cell r="I17404" t="str">
            <v>A</v>
          </cell>
          <cell r="J17404" t="str">
            <v>A</v>
          </cell>
          <cell r="K17404" t="str">
            <v>A</v>
          </cell>
        </row>
        <row r="17405">
          <cell r="C17405" t="str">
            <v>829811|MK Pandey</v>
          </cell>
          <cell r="D17405">
            <v>114.14248442017497</v>
          </cell>
          <cell r="E17405">
            <v>114.07337584026511</v>
          </cell>
          <cell r="F17405">
            <v>114.23938620278528</v>
          </cell>
          <cell r="G17405">
            <v>114.18203148601538</v>
          </cell>
          <cell r="H17405" t="str">
            <v>A</v>
          </cell>
          <cell r="I17405" t="str">
            <v>A</v>
          </cell>
          <cell r="J17405" t="str">
            <v>A</v>
          </cell>
          <cell r="K17405" t="str">
            <v>A</v>
          </cell>
        </row>
        <row r="17406">
          <cell r="C17406" t="str">
            <v>336034|Misbah-ul-Haq</v>
          </cell>
          <cell r="D17406">
            <v>114.14400208986414</v>
          </cell>
          <cell r="E17406">
            <v>112.74385897148828</v>
          </cell>
          <cell r="F17406">
            <v>113.26757030070821</v>
          </cell>
          <cell r="G17406">
            <v>114.24528783317577</v>
          </cell>
          <cell r="H17406" t="str">
            <v>A</v>
          </cell>
          <cell r="I17406" t="str">
            <v>A</v>
          </cell>
          <cell r="J17406" t="str">
            <v>A</v>
          </cell>
          <cell r="K17406" t="str">
            <v>A</v>
          </cell>
        </row>
        <row r="17407">
          <cell r="C17407" t="str">
            <v>1216547|Ishan Kishan</v>
          </cell>
          <cell r="D17407">
            <v>114.14548619506517</v>
          </cell>
          <cell r="E17407">
            <v>115.19542043137261</v>
          </cell>
          <cell r="F17407">
            <v>114.01102899562973</v>
          </cell>
          <cell r="G17407">
            <v>114.43147342353062</v>
          </cell>
          <cell r="H17407" t="str">
            <v>A</v>
          </cell>
          <cell r="I17407" t="str">
            <v>A</v>
          </cell>
          <cell r="J17407" t="str">
            <v>A</v>
          </cell>
          <cell r="K17407" t="str">
            <v>A</v>
          </cell>
        </row>
        <row r="17408">
          <cell r="C17408" t="str">
            <v>980951|KK Nair</v>
          </cell>
          <cell r="D17408">
            <v>114.14558249417941</v>
          </cell>
          <cell r="E17408">
            <v>115.14438053802424</v>
          </cell>
          <cell r="F17408">
            <v>114.41694037286369</v>
          </cell>
          <cell r="G17408">
            <v>114.50528935129485</v>
          </cell>
          <cell r="H17408" t="str">
            <v>A</v>
          </cell>
          <cell r="I17408" t="str">
            <v>A</v>
          </cell>
          <cell r="J17408" t="str">
            <v>A</v>
          </cell>
          <cell r="K17408" t="str">
            <v>A</v>
          </cell>
        </row>
        <row r="17409">
          <cell r="C17409" t="str">
            <v>1082594|WP Saha</v>
          </cell>
          <cell r="D17409">
            <v>114.14687838236473</v>
          </cell>
          <cell r="E17409">
            <v>114.01524702300563</v>
          </cell>
          <cell r="F17409">
            <v>114.26334575154313</v>
          </cell>
          <cell r="G17409">
            <v>114.16182388067112</v>
          </cell>
          <cell r="H17409" t="str">
            <v>A</v>
          </cell>
          <cell r="I17409" t="str">
            <v>A</v>
          </cell>
          <cell r="J17409" t="str">
            <v>A</v>
          </cell>
          <cell r="K17409" t="str">
            <v>A</v>
          </cell>
        </row>
        <row r="17410">
          <cell r="C17410" t="str">
            <v>392237|TL Suman</v>
          </cell>
          <cell r="D17410">
            <v>114.14742424242425</v>
          </cell>
          <cell r="E17410">
            <v>114.81584022038568</v>
          </cell>
          <cell r="F17410">
            <v>115.25706088664423</v>
          </cell>
          <cell r="G17410">
            <v>114.61025762677279</v>
          </cell>
          <cell r="H17410" t="str">
            <v>A</v>
          </cell>
          <cell r="I17410" t="str">
            <v>A</v>
          </cell>
          <cell r="J17410" t="str">
            <v>A</v>
          </cell>
          <cell r="K17410" t="str">
            <v>A</v>
          </cell>
        </row>
        <row r="17411">
          <cell r="C17411" t="str">
            <v>980951|SV Samson</v>
          </cell>
          <cell r="D17411">
            <v>114.15031951609318</v>
          </cell>
          <cell r="E17411">
            <v>114.03301986152417</v>
          </cell>
          <cell r="F17411">
            <v>114.29511233385479</v>
          </cell>
          <cell r="G17411">
            <v>114.27920489014996</v>
          </cell>
          <cell r="H17411" t="str">
            <v>A</v>
          </cell>
          <cell r="I17411" t="str">
            <v>A</v>
          </cell>
          <cell r="J17411" t="str">
            <v>A</v>
          </cell>
          <cell r="K17411" t="str">
            <v>A</v>
          </cell>
        </row>
        <row r="17412">
          <cell r="C17412" t="str">
            <v>501263|TL Suman</v>
          </cell>
          <cell r="D17412">
            <v>114.15241959828168</v>
          </cell>
          <cell r="E17412">
            <v>113.86267227833896</v>
          </cell>
          <cell r="F17412">
            <v>114.5735211124196</v>
          </cell>
          <cell r="G17412">
            <v>114.16567636868596</v>
          </cell>
          <cell r="H17412" t="str">
            <v>A</v>
          </cell>
          <cell r="I17412" t="str">
            <v>A</v>
          </cell>
          <cell r="J17412" t="str">
            <v>A</v>
          </cell>
          <cell r="K17412" t="str">
            <v>A</v>
          </cell>
        </row>
        <row r="17413">
          <cell r="C17413" t="str">
            <v>598012|RA Jadeja</v>
          </cell>
          <cell r="D17413">
            <v>114.15274319618797</v>
          </cell>
          <cell r="E17413">
            <v>114.73968833226421</v>
          </cell>
          <cell r="F17413">
            <v>114.33109807559886</v>
          </cell>
          <cell r="G17413">
            <v>114.38824197405991</v>
          </cell>
          <cell r="H17413" t="str">
            <v>A</v>
          </cell>
          <cell r="I17413" t="str">
            <v>A</v>
          </cell>
          <cell r="J17413" t="str">
            <v>A</v>
          </cell>
          <cell r="K17413" t="str">
            <v>A</v>
          </cell>
        </row>
        <row r="17414">
          <cell r="C17414" t="str">
            <v>1304100|Abhishek Sharma</v>
          </cell>
          <cell r="D17414">
            <v>114.15282714676114</v>
          </cell>
          <cell r="E17414">
            <v>113.68808580500425</v>
          </cell>
          <cell r="F17414">
            <v>114.35251417343892</v>
          </cell>
          <cell r="G17414">
            <v>114.10901989499133</v>
          </cell>
          <cell r="H17414" t="str">
            <v>A</v>
          </cell>
          <cell r="I17414" t="str">
            <v>A</v>
          </cell>
          <cell r="J17414" t="str">
            <v>A</v>
          </cell>
          <cell r="K17414" t="str">
            <v>A</v>
          </cell>
        </row>
        <row r="17415">
          <cell r="C17415" t="str">
            <v>548374|Y Venugopal Rao</v>
          </cell>
          <cell r="D17415">
            <v>114.15397981185764</v>
          </cell>
          <cell r="E17415">
            <v>114.23944692714969</v>
          </cell>
          <cell r="F17415">
            <v>114.27110588154154</v>
          </cell>
          <cell r="G17415">
            <v>114.18875867369348</v>
          </cell>
          <cell r="H17415" t="str">
            <v>A</v>
          </cell>
          <cell r="I17415" t="str">
            <v>A</v>
          </cell>
          <cell r="J17415" t="str">
            <v>A</v>
          </cell>
          <cell r="K17415" t="str">
            <v>A</v>
          </cell>
        </row>
        <row r="17416">
          <cell r="C17416" t="str">
            <v>980979|MC Henriques</v>
          </cell>
          <cell r="D17416">
            <v>114.1546118875537</v>
          </cell>
          <cell r="E17416">
            <v>113.92056408740839</v>
          </cell>
          <cell r="F17416">
            <v>114.51302561287805</v>
          </cell>
          <cell r="G17416">
            <v>114.22879608199509</v>
          </cell>
          <cell r="H17416" t="str">
            <v>A</v>
          </cell>
          <cell r="I17416" t="str">
            <v>A</v>
          </cell>
          <cell r="J17416" t="str">
            <v>A</v>
          </cell>
          <cell r="K17416" t="str">
            <v>A</v>
          </cell>
        </row>
        <row r="17417">
          <cell r="C17417" t="str">
            <v>1216501|RA Tripathi</v>
          </cell>
          <cell r="D17417">
            <v>114.15493204150346</v>
          </cell>
          <cell r="E17417">
            <v>115.2756283736839</v>
          </cell>
          <cell r="F17417">
            <v>114.56787959632378</v>
          </cell>
          <cell r="G17417">
            <v>114.66727132910775</v>
          </cell>
          <cell r="H17417" t="str">
            <v>A</v>
          </cell>
          <cell r="I17417" t="str">
            <v>A</v>
          </cell>
          <cell r="J17417" t="str">
            <v>A</v>
          </cell>
          <cell r="K17417" t="str">
            <v>A</v>
          </cell>
        </row>
        <row r="17418">
          <cell r="C17418" t="str">
            <v>419156|IK Pathan</v>
          </cell>
          <cell r="D17418">
            <v>114.15640001296741</v>
          </cell>
          <cell r="E17418">
            <v>113.76944707140954</v>
          </cell>
          <cell r="F17418">
            <v>114.22708482520932</v>
          </cell>
          <cell r="G17418">
            <v>114.10369764369432</v>
          </cell>
          <cell r="H17418" t="str">
            <v>A</v>
          </cell>
          <cell r="I17418" t="str">
            <v>A</v>
          </cell>
          <cell r="J17418" t="str">
            <v>A</v>
          </cell>
          <cell r="K17418" t="str">
            <v>A</v>
          </cell>
        </row>
        <row r="17419">
          <cell r="C17419" t="str">
            <v>548380|Y Venugopal Rao</v>
          </cell>
          <cell r="D17419">
            <v>114.15641547221165</v>
          </cell>
          <cell r="E17419">
            <v>114.0254279089731</v>
          </cell>
          <cell r="F17419">
            <v>114.18328073707299</v>
          </cell>
          <cell r="G17419">
            <v>114.14043010277815</v>
          </cell>
          <cell r="H17419" t="str">
            <v>A</v>
          </cell>
          <cell r="I17419" t="str">
            <v>A</v>
          </cell>
          <cell r="J17419" t="str">
            <v>A</v>
          </cell>
          <cell r="K17419" t="str">
            <v>A</v>
          </cell>
        </row>
        <row r="17420">
          <cell r="C17420" t="str">
            <v>1136594|SA Yadav</v>
          </cell>
          <cell r="D17420">
            <v>114.15713362026086</v>
          </cell>
          <cell r="E17420">
            <v>114.19163426822961</v>
          </cell>
          <cell r="F17420">
            <v>114.21419611135066</v>
          </cell>
          <cell r="G17420">
            <v>114.24359328102707</v>
          </cell>
          <cell r="H17420" t="str">
            <v>A</v>
          </cell>
          <cell r="I17420" t="str">
            <v>A</v>
          </cell>
          <cell r="J17420" t="str">
            <v>A</v>
          </cell>
          <cell r="K17420" t="str">
            <v>A</v>
          </cell>
        </row>
        <row r="17421">
          <cell r="C17421" t="str">
            <v>419161|S Dhawan</v>
          </cell>
          <cell r="D17421">
            <v>114.15786589553483</v>
          </cell>
          <cell r="E17421">
            <v>114.03320438673221</v>
          </cell>
          <cell r="F17421">
            <v>114.6229134408206</v>
          </cell>
          <cell r="G17421">
            <v>114.2789391140842</v>
          </cell>
          <cell r="H17421" t="str">
            <v>A</v>
          </cell>
          <cell r="I17421" t="str">
            <v>A</v>
          </cell>
          <cell r="J17421" t="str">
            <v>A</v>
          </cell>
          <cell r="K17421" t="str">
            <v>A</v>
          </cell>
        </row>
        <row r="17422">
          <cell r="C17422" t="str">
            <v>336021|WP Saha</v>
          </cell>
          <cell r="D17422">
            <v>114.15793436293434</v>
          </cell>
          <cell r="E17422">
            <v>111.70680088251515</v>
          </cell>
          <cell r="F17422">
            <v>115.87811904761902</v>
          </cell>
          <cell r="G17422">
            <v>113.95141882699022</v>
          </cell>
          <cell r="H17422" t="str">
            <v>A</v>
          </cell>
          <cell r="I17422" t="str">
            <v>A</v>
          </cell>
          <cell r="J17422" t="str">
            <v>A</v>
          </cell>
          <cell r="K17422" t="str">
            <v>A</v>
          </cell>
        </row>
        <row r="17423">
          <cell r="C17423" t="str">
            <v>1254107|WP Saha</v>
          </cell>
          <cell r="D17423">
            <v>114.15849007199736</v>
          </cell>
          <cell r="E17423">
            <v>114.27879016654977</v>
          </cell>
          <cell r="F17423">
            <v>114.24374167753912</v>
          </cell>
          <cell r="G17423">
            <v>114.23847734215128</v>
          </cell>
          <cell r="H17423" t="str">
            <v>A</v>
          </cell>
          <cell r="I17423" t="str">
            <v>A</v>
          </cell>
          <cell r="J17423" t="str">
            <v>A</v>
          </cell>
          <cell r="K17423" t="str">
            <v>A</v>
          </cell>
        </row>
        <row r="17424">
          <cell r="C17424" t="str">
            <v>1082596|AJ Finch</v>
          </cell>
          <cell r="D17424">
            <v>114.15924275286979</v>
          </cell>
          <cell r="E17424">
            <v>113.94754749223816</v>
          </cell>
          <cell r="F17424">
            <v>114.12329508659288</v>
          </cell>
          <cell r="G17424">
            <v>114.13873807614205</v>
          </cell>
          <cell r="H17424" t="str">
            <v>A</v>
          </cell>
          <cell r="I17424" t="str">
            <v>A</v>
          </cell>
          <cell r="J17424" t="str">
            <v>A</v>
          </cell>
          <cell r="K17424" t="str">
            <v>A</v>
          </cell>
        </row>
        <row r="17425">
          <cell r="C17425" t="str">
            <v>734019|GJ Bailey</v>
          </cell>
          <cell r="D17425">
            <v>114.16104938271604</v>
          </cell>
          <cell r="E17425">
            <v>113.57173789173788</v>
          </cell>
          <cell r="F17425">
            <v>113.38575720164609</v>
          </cell>
          <cell r="G17425">
            <v>113.54525007913897</v>
          </cell>
          <cell r="H17425" t="str">
            <v>A</v>
          </cell>
          <cell r="I17425" t="str">
            <v>A</v>
          </cell>
          <cell r="J17425" t="str">
            <v>A</v>
          </cell>
          <cell r="K17425" t="str">
            <v>A</v>
          </cell>
        </row>
        <row r="17426">
          <cell r="C17426" t="str">
            <v>1082621|AJ Finch</v>
          </cell>
          <cell r="D17426">
            <v>114.16330439336764</v>
          </cell>
          <cell r="E17426">
            <v>114.79267270842453</v>
          </cell>
          <cell r="F17426">
            <v>114.2718835961482</v>
          </cell>
          <cell r="G17426">
            <v>114.43954207215666</v>
          </cell>
          <cell r="H17426" t="str">
            <v>A</v>
          </cell>
          <cell r="I17426" t="str">
            <v>A</v>
          </cell>
          <cell r="J17426" t="str">
            <v>A</v>
          </cell>
          <cell r="K17426" t="str">
            <v>A</v>
          </cell>
        </row>
        <row r="17427">
          <cell r="C17427" t="str">
            <v>1175359|RA Tripathi</v>
          </cell>
          <cell r="D17427">
            <v>114.1642746142746</v>
          </cell>
          <cell r="E17427">
            <v>113.45448666559777</v>
          </cell>
          <cell r="F17427">
            <v>113.83431516323184</v>
          </cell>
          <cell r="G17427">
            <v>114.01098007068377</v>
          </cell>
          <cell r="H17427" t="str">
            <v>A</v>
          </cell>
          <cell r="I17427" t="str">
            <v>A</v>
          </cell>
          <cell r="J17427" t="str">
            <v>A</v>
          </cell>
          <cell r="K17427" t="str">
            <v>A</v>
          </cell>
        </row>
        <row r="17428">
          <cell r="C17428" t="str">
            <v>829781|MK Pandey</v>
          </cell>
          <cell r="D17428">
            <v>114.16444155906368</v>
          </cell>
          <cell r="E17428">
            <v>114.24543999057484</v>
          </cell>
          <cell r="F17428">
            <v>114.32831072172105</v>
          </cell>
          <cell r="G17428">
            <v>114.26274008213322</v>
          </cell>
          <cell r="H17428" t="str">
            <v>A</v>
          </cell>
          <cell r="I17428" t="str">
            <v>A</v>
          </cell>
          <cell r="J17428" t="str">
            <v>A</v>
          </cell>
          <cell r="K17428" t="str">
            <v>A</v>
          </cell>
        </row>
        <row r="17429">
          <cell r="C17429" t="str">
            <v>1304049|MA Agarwal</v>
          </cell>
          <cell r="D17429">
            <v>114.16581169013045</v>
          </cell>
          <cell r="E17429">
            <v>114.31946642946936</v>
          </cell>
          <cell r="F17429">
            <v>113.96522549392289</v>
          </cell>
          <cell r="G17429">
            <v>114.09291342956776</v>
          </cell>
          <cell r="H17429" t="str">
            <v>A</v>
          </cell>
          <cell r="I17429" t="str">
            <v>A</v>
          </cell>
          <cell r="J17429" t="str">
            <v>A</v>
          </cell>
          <cell r="K17429" t="str">
            <v>A</v>
          </cell>
        </row>
        <row r="17430">
          <cell r="C17430" t="str">
            <v>1304078|MA Agarwal</v>
          </cell>
          <cell r="D17430">
            <v>114.16596369821652</v>
          </cell>
          <cell r="E17430">
            <v>114.21906583268247</v>
          </cell>
          <cell r="F17430">
            <v>114.04150196940935</v>
          </cell>
          <cell r="G17430">
            <v>114.09934666682598</v>
          </cell>
          <cell r="H17430" t="str">
            <v>A</v>
          </cell>
          <cell r="I17430" t="str">
            <v>A</v>
          </cell>
          <cell r="J17430" t="str">
            <v>A</v>
          </cell>
          <cell r="K17430" t="str">
            <v>A</v>
          </cell>
        </row>
        <row r="17431">
          <cell r="C17431" t="str">
            <v>336014|HH Gibbs</v>
          </cell>
          <cell r="D17431">
            <v>114.16824074074073</v>
          </cell>
          <cell r="E17431">
            <v>110.63459259259257</v>
          </cell>
          <cell r="F17431">
            <v>114.81089506172839</v>
          </cell>
          <cell r="G17431">
            <v>112.38353703703702</v>
          </cell>
          <cell r="H17431" t="str">
            <v>A</v>
          </cell>
          <cell r="I17431" t="str">
            <v>A</v>
          </cell>
          <cell r="J17431" t="str">
            <v>A</v>
          </cell>
          <cell r="K17431" t="str">
            <v>A</v>
          </cell>
        </row>
        <row r="17432">
          <cell r="C17432" t="str">
            <v>598041|Gurkeerat Singh</v>
          </cell>
          <cell r="D17432">
            <v>114.16961406861405</v>
          </cell>
          <cell r="E17432">
            <v>112.85237642601278</v>
          </cell>
          <cell r="F17432">
            <v>115.25998428057686</v>
          </cell>
          <cell r="G17432">
            <v>114.31385389399192</v>
          </cell>
          <cell r="H17432" t="str">
            <v>A</v>
          </cell>
          <cell r="I17432" t="str">
            <v>A</v>
          </cell>
          <cell r="J17432" t="str">
            <v>A</v>
          </cell>
          <cell r="K17432" t="str">
            <v>A</v>
          </cell>
        </row>
        <row r="17433">
          <cell r="C17433" t="str">
            <v>1304057|MA Agarwal</v>
          </cell>
          <cell r="D17433">
            <v>114.1718430642171</v>
          </cell>
          <cell r="E17433">
            <v>114.04553174043257</v>
          </cell>
          <cell r="F17433">
            <v>114.21904039460564</v>
          </cell>
          <cell r="G17433">
            <v>114.17894707803968</v>
          </cell>
          <cell r="H17433" t="str">
            <v>A</v>
          </cell>
          <cell r="I17433" t="str">
            <v>A</v>
          </cell>
          <cell r="J17433" t="str">
            <v>A</v>
          </cell>
          <cell r="K17433" t="str">
            <v>A</v>
          </cell>
        </row>
        <row r="17434">
          <cell r="C17434" t="str">
            <v>548372|Y Venugopal Rao</v>
          </cell>
          <cell r="D17434">
            <v>114.1728492820731</v>
          </cell>
          <cell r="E17434">
            <v>114.15397981185764</v>
          </cell>
          <cell r="F17434">
            <v>114.44145287484491</v>
          </cell>
          <cell r="G17434">
            <v>114.27110588154154</v>
          </cell>
          <cell r="H17434" t="str">
            <v>A</v>
          </cell>
          <cell r="I17434" t="str">
            <v>A</v>
          </cell>
          <cell r="J17434" t="str">
            <v>A</v>
          </cell>
          <cell r="K17434" t="str">
            <v>A</v>
          </cell>
        </row>
        <row r="17435">
          <cell r="C17435" t="str">
            <v>1304088|MA Agarwal</v>
          </cell>
          <cell r="D17435">
            <v>114.17361747484573</v>
          </cell>
          <cell r="E17435">
            <v>114.10082435301155</v>
          </cell>
          <cell r="F17435">
            <v>114.18621566858157</v>
          </cell>
          <cell r="G17435">
            <v>114.16450255351326</v>
          </cell>
          <cell r="H17435" t="str">
            <v>A</v>
          </cell>
          <cell r="I17435" t="str">
            <v>A</v>
          </cell>
          <cell r="J17435" t="str">
            <v>A</v>
          </cell>
          <cell r="K17435" t="str">
            <v>A</v>
          </cell>
        </row>
        <row r="17436">
          <cell r="C17436" t="str">
            <v>1254090|N Pooran</v>
          </cell>
          <cell r="D17436">
            <v>114.17446410115242</v>
          </cell>
          <cell r="E17436">
            <v>113.58775394341579</v>
          </cell>
          <cell r="F17436">
            <v>114.78324849196269</v>
          </cell>
          <cell r="G17436">
            <v>114.26020604997844</v>
          </cell>
          <cell r="H17436" t="str">
            <v>A</v>
          </cell>
          <cell r="I17436" t="str">
            <v>A</v>
          </cell>
          <cell r="J17436" t="str">
            <v>A</v>
          </cell>
          <cell r="K17436" t="str">
            <v>A</v>
          </cell>
        </row>
        <row r="17437">
          <cell r="C17437" t="str">
            <v>1136581|JC Buttler</v>
          </cell>
          <cell r="D17437">
            <v>114.17453299375303</v>
          </cell>
          <cell r="E17437">
            <v>113.90204856062793</v>
          </cell>
          <cell r="F17437">
            <v>114.11397506852298</v>
          </cell>
          <cell r="G17437">
            <v>114.1163125770302</v>
          </cell>
          <cell r="H17437" t="str">
            <v>A</v>
          </cell>
          <cell r="I17437" t="str">
            <v>A</v>
          </cell>
          <cell r="J17437" t="str">
            <v>A</v>
          </cell>
          <cell r="K17437" t="str">
            <v>A</v>
          </cell>
        </row>
        <row r="17438">
          <cell r="C17438" t="str">
            <v>501259|S Dhawan</v>
          </cell>
          <cell r="D17438">
            <v>114.17662405362834</v>
          </cell>
          <cell r="E17438">
            <v>114.06865761329595</v>
          </cell>
          <cell r="F17438">
            <v>114.12719499159977</v>
          </cell>
          <cell r="G17438">
            <v>114.11223031756566</v>
          </cell>
          <cell r="H17438" t="str">
            <v>A</v>
          </cell>
          <cell r="I17438" t="str">
            <v>A</v>
          </cell>
          <cell r="J17438" t="str">
            <v>A</v>
          </cell>
          <cell r="K17438" t="str">
            <v>A</v>
          </cell>
        </row>
        <row r="17439">
          <cell r="C17439" t="str">
            <v>980925|MK Pandey</v>
          </cell>
          <cell r="D17439">
            <v>114.17710747332119</v>
          </cell>
          <cell r="E17439">
            <v>114.08267184867222</v>
          </cell>
          <cell r="F17439">
            <v>114.14931781218358</v>
          </cell>
          <cell r="G17439">
            <v>114.18471500147116</v>
          </cell>
          <cell r="H17439" t="str">
            <v>A</v>
          </cell>
          <cell r="I17439" t="str">
            <v>A</v>
          </cell>
          <cell r="J17439" t="str">
            <v>A</v>
          </cell>
          <cell r="K17439" t="str">
            <v>A</v>
          </cell>
        </row>
        <row r="17440">
          <cell r="C17440" t="str">
            <v>1136607|Ishan Kishan</v>
          </cell>
          <cell r="D17440">
            <v>114.17840112952183</v>
          </cell>
          <cell r="E17440">
            <v>114.11126508434096</v>
          </cell>
          <cell r="F17440">
            <v>113.31697724910994</v>
          </cell>
          <cell r="G17440">
            <v>113.68866701596293</v>
          </cell>
          <cell r="H17440" t="str">
            <v>A</v>
          </cell>
          <cell r="I17440" t="str">
            <v>A</v>
          </cell>
          <cell r="J17440" t="str">
            <v>A</v>
          </cell>
          <cell r="K17440" t="str">
            <v>A</v>
          </cell>
        </row>
        <row r="17441">
          <cell r="C17441" t="str">
            <v>1082609|MC Henriques</v>
          </cell>
          <cell r="D17441">
            <v>114.17900641100852</v>
          </cell>
          <cell r="E17441">
            <v>113.84194774728664</v>
          </cell>
          <cell r="F17441">
            <v>114.16294323183922</v>
          </cell>
          <cell r="G17441">
            <v>114.14714767435778</v>
          </cell>
          <cell r="H17441" t="str">
            <v>A</v>
          </cell>
          <cell r="I17441" t="str">
            <v>A</v>
          </cell>
          <cell r="J17441" t="str">
            <v>A</v>
          </cell>
          <cell r="K17441" t="str">
            <v>A</v>
          </cell>
        </row>
        <row r="17442">
          <cell r="C17442" t="str">
            <v>1136616|SW Billings</v>
          </cell>
          <cell r="D17442">
            <v>114.17989412333226</v>
          </cell>
          <cell r="E17442">
            <v>113.37865421412357</v>
          </cell>
          <cell r="F17442">
            <v>114.90969276749422</v>
          </cell>
          <cell r="G17442">
            <v>114.31239528116545</v>
          </cell>
          <cell r="H17442" t="str">
            <v>A</v>
          </cell>
          <cell r="I17442" t="str">
            <v>A</v>
          </cell>
          <cell r="J17442" t="str">
            <v>A</v>
          </cell>
          <cell r="K17442" t="str">
            <v>A</v>
          </cell>
        </row>
        <row r="17443">
          <cell r="C17443" t="str">
            <v>548342|LRPL Taylor</v>
          </cell>
          <cell r="D17443">
            <v>114.18016172464448</v>
          </cell>
          <cell r="E17443">
            <v>114.3054046776642</v>
          </cell>
          <cell r="F17443">
            <v>114.27937757787903</v>
          </cell>
          <cell r="G17443">
            <v>114.25135531754592</v>
          </cell>
          <cell r="H17443" t="str">
            <v>A</v>
          </cell>
          <cell r="I17443" t="str">
            <v>A</v>
          </cell>
          <cell r="J17443" t="str">
            <v>A</v>
          </cell>
          <cell r="K17443" t="str">
            <v>A</v>
          </cell>
        </row>
        <row r="17444">
          <cell r="C17444" t="str">
            <v>980921|SV Samson</v>
          </cell>
          <cell r="D17444">
            <v>114.18020725354538</v>
          </cell>
          <cell r="E17444">
            <v>114.08074219263875</v>
          </cell>
          <cell r="F17444">
            <v>113.88146539202403</v>
          </cell>
          <cell r="G17444">
            <v>113.98448277851503</v>
          </cell>
          <cell r="H17444" t="str">
            <v>A</v>
          </cell>
          <cell r="I17444" t="str">
            <v>A</v>
          </cell>
          <cell r="J17444" t="str">
            <v>A</v>
          </cell>
          <cell r="K17444" t="str">
            <v>A</v>
          </cell>
        </row>
        <row r="17445">
          <cell r="C17445" t="str">
            <v>980925|M Vohra</v>
          </cell>
          <cell r="D17445">
            <v>114.18030947825163</v>
          </cell>
          <cell r="E17445">
            <v>113.8324571718496</v>
          </cell>
          <cell r="F17445">
            <v>113.45394105070817</v>
          </cell>
          <cell r="G17445">
            <v>113.70135841494378</v>
          </cell>
          <cell r="H17445" t="str">
            <v>A</v>
          </cell>
          <cell r="I17445" t="str">
            <v>A</v>
          </cell>
          <cell r="J17445" t="str">
            <v>A</v>
          </cell>
          <cell r="K17445" t="str">
            <v>A</v>
          </cell>
        </row>
        <row r="17446">
          <cell r="C17446" t="str">
            <v>829769|KK Nair</v>
          </cell>
          <cell r="D17446">
            <v>114.18040207671787</v>
          </cell>
          <cell r="E17446">
            <v>113.9679336970199</v>
          </cell>
          <cell r="F17446">
            <v>114.12001134694232</v>
          </cell>
          <cell r="G17446">
            <v>114.14995709972072</v>
          </cell>
          <cell r="H17446" t="str">
            <v>A</v>
          </cell>
          <cell r="I17446" t="str">
            <v>A</v>
          </cell>
          <cell r="J17446" t="str">
            <v>A</v>
          </cell>
          <cell r="K17446" t="str">
            <v>A</v>
          </cell>
        </row>
        <row r="17447">
          <cell r="C17447" t="str">
            <v>1304091|MP Stoinis</v>
          </cell>
          <cell r="D17447">
            <v>114.18627219477806</v>
          </cell>
          <cell r="E17447">
            <v>114.11924906396392</v>
          </cell>
          <cell r="F17447">
            <v>114.56619128122883</v>
          </cell>
          <cell r="G17447">
            <v>114.28774418384491</v>
          </cell>
          <cell r="H17447" t="str">
            <v>A</v>
          </cell>
          <cell r="I17447" t="str">
            <v>A</v>
          </cell>
          <cell r="J17447" t="str">
            <v>A</v>
          </cell>
          <cell r="K17447" t="str">
            <v>A</v>
          </cell>
        </row>
        <row r="17448">
          <cell r="C17448" t="str">
            <v>981013|AJ Finch</v>
          </cell>
          <cell r="D17448">
            <v>114.19153061742053</v>
          </cell>
          <cell r="E17448">
            <v>113.90121852359063</v>
          </cell>
          <cell r="F17448">
            <v>114.41761608639935</v>
          </cell>
          <cell r="G17448">
            <v>114.20067753529685</v>
          </cell>
          <cell r="H17448" t="str">
            <v>A</v>
          </cell>
          <cell r="I17448" t="str">
            <v>A</v>
          </cell>
          <cell r="J17448" t="str">
            <v>A</v>
          </cell>
          <cell r="K17448" t="str">
            <v>A</v>
          </cell>
        </row>
        <row r="17449">
          <cell r="C17449" t="str">
            <v>1136597|SA Yadav</v>
          </cell>
          <cell r="D17449">
            <v>114.19163426822961</v>
          </cell>
          <cell r="E17449">
            <v>114.72961566050725</v>
          </cell>
          <cell r="F17449">
            <v>114.24359328102707</v>
          </cell>
          <cell r="G17449">
            <v>114.35946118299925</v>
          </cell>
          <cell r="H17449" t="str">
            <v>A</v>
          </cell>
          <cell r="I17449" t="str">
            <v>A</v>
          </cell>
          <cell r="J17449" t="str">
            <v>A</v>
          </cell>
          <cell r="K17449" t="str">
            <v>A</v>
          </cell>
        </row>
        <row r="17450">
          <cell r="C17450" t="str">
            <v>419161|DJ Bravo</v>
          </cell>
          <cell r="D17450">
            <v>114.19283850209719</v>
          </cell>
          <cell r="E17450">
            <v>113.6619249620133</v>
          </cell>
          <cell r="F17450">
            <v>114.8619511622702</v>
          </cell>
          <cell r="G17450">
            <v>114.20822730036048</v>
          </cell>
          <cell r="H17450" t="str">
            <v>A</v>
          </cell>
          <cell r="I17450" t="str">
            <v>A</v>
          </cell>
          <cell r="J17450" t="str">
            <v>A</v>
          </cell>
          <cell r="K17450" t="str">
            <v>A</v>
          </cell>
        </row>
        <row r="17451">
          <cell r="C17451" t="str">
            <v>392221|JH Kallis</v>
          </cell>
          <cell r="D17451">
            <v>114.19422428765979</v>
          </cell>
          <cell r="E17451">
            <v>114.37545170253313</v>
          </cell>
          <cell r="F17451">
            <v>114.64890579523836</v>
          </cell>
          <cell r="G17451">
            <v>114.3734794660853</v>
          </cell>
          <cell r="H17451" t="str">
            <v>A</v>
          </cell>
          <cell r="I17451" t="str">
            <v>A</v>
          </cell>
          <cell r="J17451" t="str">
            <v>A</v>
          </cell>
          <cell r="K17451" t="str">
            <v>A</v>
          </cell>
        </row>
        <row r="17452">
          <cell r="C17452" t="str">
            <v>419110|HH Gibbs</v>
          </cell>
          <cell r="D17452">
            <v>114.19623743873744</v>
          </cell>
          <cell r="E17452">
            <v>114.84397933903739</v>
          </cell>
          <cell r="F17452">
            <v>113.4581571659009</v>
          </cell>
          <cell r="G17452">
            <v>114.34615484664522</v>
          </cell>
          <cell r="H17452" t="str">
            <v>A</v>
          </cell>
          <cell r="I17452" t="str">
            <v>A</v>
          </cell>
          <cell r="J17452" t="str">
            <v>A</v>
          </cell>
          <cell r="K17452" t="str">
            <v>A</v>
          </cell>
        </row>
        <row r="17453">
          <cell r="C17453" t="str">
            <v>548355|DJ Bravo</v>
          </cell>
          <cell r="D17453">
            <v>114.19887322258155</v>
          </cell>
          <cell r="E17453">
            <v>114.49113345105998</v>
          </cell>
          <cell r="F17453">
            <v>114.35370905189802</v>
          </cell>
          <cell r="G17453">
            <v>114.29813471746864</v>
          </cell>
          <cell r="H17453" t="str">
            <v>A</v>
          </cell>
          <cell r="I17453" t="str">
            <v>A</v>
          </cell>
          <cell r="J17453" t="str">
            <v>A</v>
          </cell>
          <cell r="K17453" t="str">
            <v>A</v>
          </cell>
        </row>
        <row r="17454">
          <cell r="C17454" t="str">
            <v>419129|S Badrinath</v>
          </cell>
          <cell r="D17454">
            <v>114.19915312420319</v>
          </cell>
          <cell r="E17454">
            <v>114.40205589003527</v>
          </cell>
          <cell r="F17454">
            <v>113.30435408226499</v>
          </cell>
          <cell r="G17454">
            <v>113.90813494891516</v>
          </cell>
          <cell r="H17454" t="str">
            <v>A</v>
          </cell>
          <cell r="I17454" t="str">
            <v>A</v>
          </cell>
          <cell r="J17454" t="str">
            <v>A</v>
          </cell>
          <cell r="K17454" t="str">
            <v>A</v>
          </cell>
        </row>
        <row r="17455">
          <cell r="C17455" t="str">
            <v>1136583|WP Saha</v>
          </cell>
          <cell r="D17455">
            <v>114.20059174150325</v>
          </cell>
          <cell r="E17455">
            <v>113.95928748842296</v>
          </cell>
          <cell r="F17455">
            <v>114.27068256882198</v>
          </cell>
          <cell r="G17455">
            <v>114.15349272926308</v>
          </cell>
          <cell r="H17455" t="str">
            <v>A</v>
          </cell>
          <cell r="I17455" t="str">
            <v>A</v>
          </cell>
          <cell r="J17455" t="str">
            <v>A</v>
          </cell>
          <cell r="K17455" t="str">
            <v>A</v>
          </cell>
        </row>
        <row r="17456">
          <cell r="C17456" t="str">
            <v>1216544|AJ Finch</v>
          </cell>
          <cell r="D17456">
            <v>114.2024514643352</v>
          </cell>
          <cell r="E17456">
            <v>113.97410867560826</v>
          </cell>
          <cell r="F17456">
            <v>114.13548266740629</v>
          </cell>
          <cell r="G17456">
            <v>114.1045463883263</v>
          </cell>
          <cell r="H17456" t="str">
            <v>A</v>
          </cell>
          <cell r="I17456" t="str">
            <v>A</v>
          </cell>
          <cell r="J17456" t="str">
            <v>A</v>
          </cell>
          <cell r="K17456" t="str">
            <v>A</v>
          </cell>
        </row>
        <row r="17457">
          <cell r="C17457" t="str">
            <v>980997|SV Samson</v>
          </cell>
          <cell r="D17457">
            <v>114.20260201682807</v>
          </cell>
          <cell r="E17457">
            <v>114.24529907443326</v>
          </cell>
          <cell r="F17457">
            <v>114.32637595343915</v>
          </cell>
          <cell r="G17457">
            <v>114.31937933413708</v>
          </cell>
          <cell r="H17457" t="str">
            <v>A</v>
          </cell>
          <cell r="I17457" t="str">
            <v>A</v>
          </cell>
          <cell r="J17457" t="str">
            <v>A</v>
          </cell>
          <cell r="K17457" t="str">
            <v>A</v>
          </cell>
        </row>
        <row r="17458">
          <cell r="C17458" t="str">
            <v>1304097|R Tewatia</v>
          </cell>
          <cell r="D17458">
            <v>114.2030822993478</v>
          </cell>
          <cell r="E17458">
            <v>113.90573951981717</v>
          </cell>
          <cell r="F17458">
            <v>114.04452350868162</v>
          </cell>
          <cell r="G17458">
            <v>114.14129408949908</v>
          </cell>
          <cell r="H17458" t="str">
            <v>A</v>
          </cell>
          <cell r="I17458" t="str">
            <v>A</v>
          </cell>
          <cell r="J17458" t="str">
            <v>A</v>
          </cell>
          <cell r="K17458" t="str">
            <v>A</v>
          </cell>
        </row>
        <row r="17459">
          <cell r="C17459" t="str">
            <v>1304086|WP Saha</v>
          </cell>
          <cell r="D17459">
            <v>114.20385880806953</v>
          </cell>
          <cell r="E17459">
            <v>114.64808946120651</v>
          </cell>
          <cell r="F17459">
            <v>114.15286118327033</v>
          </cell>
          <cell r="G17459">
            <v>114.32154272923378</v>
          </cell>
          <cell r="H17459" t="str">
            <v>A</v>
          </cell>
          <cell r="I17459" t="str">
            <v>A</v>
          </cell>
          <cell r="J17459" t="str">
            <v>A</v>
          </cell>
          <cell r="K17459" t="str">
            <v>A</v>
          </cell>
        </row>
        <row r="17460">
          <cell r="C17460" t="str">
            <v>548352|DJ Bravo</v>
          </cell>
          <cell r="D17460">
            <v>114.20439747876438</v>
          </cell>
          <cell r="E17460">
            <v>114.19887322258155</v>
          </cell>
          <cell r="F17460">
            <v>114.36119225125499</v>
          </cell>
          <cell r="G17460">
            <v>114.35370905189802</v>
          </cell>
          <cell r="H17460" t="str">
            <v>A</v>
          </cell>
          <cell r="I17460" t="str">
            <v>A</v>
          </cell>
          <cell r="J17460" t="str">
            <v>A</v>
          </cell>
          <cell r="K17460" t="str">
            <v>A</v>
          </cell>
        </row>
        <row r="17461">
          <cell r="C17461" t="str">
            <v>1237178|AJ Finch</v>
          </cell>
          <cell r="D17461">
            <v>114.20610341359705</v>
          </cell>
          <cell r="E17461">
            <v>114.28309043226062</v>
          </cell>
          <cell r="F17461">
            <v>114.12755451784683</v>
          </cell>
          <cell r="G17461">
            <v>114.15443417382198</v>
          </cell>
          <cell r="H17461" t="str">
            <v>A</v>
          </cell>
          <cell r="I17461" t="str">
            <v>A</v>
          </cell>
          <cell r="J17461" t="str">
            <v>A</v>
          </cell>
          <cell r="K17461" t="str">
            <v>A</v>
          </cell>
        </row>
        <row r="17462">
          <cell r="C17462" t="str">
            <v>1175362|SA Yadav</v>
          </cell>
          <cell r="D17462">
            <v>114.20874294174931</v>
          </cell>
          <cell r="E17462">
            <v>114.65054622436281</v>
          </cell>
          <cell r="F17462">
            <v>114.46006257428236</v>
          </cell>
          <cell r="G17462">
            <v>114.46439607727375</v>
          </cell>
          <cell r="H17462" t="str">
            <v>A</v>
          </cell>
          <cell r="I17462" t="str">
            <v>A</v>
          </cell>
          <cell r="J17462" t="str">
            <v>A</v>
          </cell>
          <cell r="K17462" t="str">
            <v>A</v>
          </cell>
        </row>
        <row r="17463">
          <cell r="C17463" t="str">
            <v>336013|SK Raina</v>
          </cell>
          <cell r="D17463">
            <v>114.20928571428571</v>
          </cell>
          <cell r="E17463">
            <v>114.90229166666667</v>
          </cell>
          <cell r="F17463">
            <v>115.18503968253968</v>
          </cell>
          <cell r="G17463">
            <v>115.21080357142857</v>
          </cell>
          <cell r="H17463" t="str">
            <v>A</v>
          </cell>
          <cell r="I17463" t="str">
            <v>A</v>
          </cell>
          <cell r="J17463" t="str">
            <v>A</v>
          </cell>
          <cell r="K17463" t="str">
            <v>A</v>
          </cell>
        </row>
        <row r="17464">
          <cell r="C17464" t="str">
            <v>980917|JC Buttler</v>
          </cell>
          <cell r="D17464">
            <v>114.21000000000001</v>
          </cell>
          <cell r="E17464">
            <v>112.55666666666667</v>
          </cell>
          <cell r="F17464">
            <v>104.065</v>
          </cell>
          <cell r="G17464">
            <v>106.89555555555556</v>
          </cell>
          <cell r="H17464" t="str">
            <v>A</v>
          </cell>
          <cell r="I17464" t="str">
            <v>A</v>
          </cell>
          <cell r="J17464" t="str">
            <v>A</v>
          </cell>
          <cell r="K17464" t="str">
            <v>A</v>
          </cell>
        </row>
        <row r="17465">
          <cell r="C17465" t="str">
            <v>729289|LRPL Taylor</v>
          </cell>
          <cell r="D17465">
            <v>114.21332834445749</v>
          </cell>
          <cell r="E17465">
            <v>113.89001800083696</v>
          </cell>
          <cell r="F17465">
            <v>114.0095577217805</v>
          </cell>
          <cell r="G17465">
            <v>113.9703137522137</v>
          </cell>
          <cell r="H17465" t="str">
            <v>A</v>
          </cell>
          <cell r="I17465" t="str">
            <v>A</v>
          </cell>
          <cell r="J17465" t="str">
            <v>A</v>
          </cell>
          <cell r="K17465" t="str">
            <v>A</v>
          </cell>
        </row>
        <row r="17466">
          <cell r="C17466" t="str">
            <v>598037|KA Pollard</v>
          </cell>
          <cell r="D17466">
            <v>114.21750915083062</v>
          </cell>
          <cell r="E17466">
            <v>114.27799808233431</v>
          </cell>
          <cell r="F17466">
            <v>113.87082904138011</v>
          </cell>
          <cell r="G17466">
            <v>114.11242598520177</v>
          </cell>
          <cell r="H17466" t="str">
            <v>A</v>
          </cell>
          <cell r="I17466" t="str">
            <v>A</v>
          </cell>
          <cell r="J17466" t="str">
            <v>A</v>
          </cell>
          <cell r="K17466" t="str">
            <v>A</v>
          </cell>
        </row>
        <row r="17467">
          <cell r="C17467" t="str">
            <v>598034|RA Jadeja</v>
          </cell>
          <cell r="D17467">
            <v>114.21789755361596</v>
          </cell>
          <cell r="E17467">
            <v>113.9775721435502</v>
          </cell>
          <cell r="F17467">
            <v>114.59188712330503</v>
          </cell>
          <cell r="G17467">
            <v>114.25865636380547</v>
          </cell>
          <cell r="H17467" t="str">
            <v>A</v>
          </cell>
          <cell r="I17467" t="str">
            <v>A</v>
          </cell>
          <cell r="J17467" t="str">
            <v>A</v>
          </cell>
          <cell r="K17467" t="str">
            <v>A</v>
          </cell>
        </row>
        <row r="17468">
          <cell r="C17468" t="str">
            <v>1254100|E Lewis</v>
          </cell>
          <cell r="D17468">
            <v>114.21876689154465</v>
          </cell>
          <cell r="E17468">
            <v>113.56230377840733</v>
          </cell>
          <cell r="F17468">
            <v>114.67212270597754</v>
          </cell>
          <cell r="G17468">
            <v>114.17209042152145</v>
          </cell>
          <cell r="H17468" t="str">
            <v>A</v>
          </cell>
          <cell r="I17468" t="str">
            <v>A</v>
          </cell>
          <cell r="J17468" t="str">
            <v>A</v>
          </cell>
          <cell r="K17468" t="str">
            <v>A</v>
          </cell>
        </row>
        <row r="17469">
          <cell r="C17469" t="str">
            <v>1304084|MA Agarwal</v>
          </cell>
          <cell r="D17469">
            <v>114.21906583268247</v>
          </cell>
          <cell r="E17469">
            <v>114.17361747484573</v>
          </cell>
          <cell r="F17469">
            <v>114.09934666682598</v>
          </cell>
          <cell r="G17469">
            <v>114.18621566858157</v>
          </cell>
          <cell r="H17469" t="str">
            <v>A</v>
          </cell>
          <cell r="I17469" t="str">
            <v>A</v>
          </cell>
          <cell r="J17469" t="str">
            <v>A</v>
          </cell>
          <cell r="K17469" t="str">
            <v>A</v>
          </cell>
        </row>
        <row r="17470">
          <cell r="C17470" t="str">
            <v>729293|MK Tiwary</v>
          </cell>
          <cell r="D17470">
            <v>114.22008449948116</v>
          </cell>
          <cell r="E17470">
            <v>113.87601527067639</v>
          </cell>
          <cell r="F17470">
            <v>114.44739362172812</v>
          </cell>
          <cell r="G17470">
            <v>114.16705650259041</v>
          </cell>
          <cell r="H17470" t="str">
            <v>A</v>
          </cell>
          <cell r="I17470" t="str">
            <v>A</v>
          </cell>
          <cell r="J17470" t="str">
            <v>A</v>
          </cell>
          <cell r="K17470" t="str">
            <v>A</v>
          </cell>
        </row>
        <row r="17471">
          <cell r="C17471" t="str">
            <v>548343|DJ Bravo</v>
          </cell>
          <cell r="D17471">
            <v>114.22132282065249</v>
          </cell>
          <cell r="E17471">
            <v>114.65785645434812</v>
          </cell>
          <cell r="F17471">
            <v>114.18993977940022</v>
          </cell>
          <cell r="G17471">
            <v>114.3084635553253</v>
          </cell>
          <cell r="H17471" t="str">
            <v>A</v>
          </cell>
          <cell r="I17471" t="str">
            <v>A</v>
          </cell>
          <cell r="J17471" t="str">
            <v>A</v>
          </cell>
          <cell r="K17471" t="str">
            <v>A</v>
          </cell>
        </row>
        <row r="17472">
          <cell r="C17472" t="str">
            <v>501222|TM Dilshan</v>
          </cell>
          <cell r="D17472">
            <v>114.2223107650119</v>
          </cell>
          <cell r="E17472">
            <v>114.23261256829109</v>
          </cell>
          <cell r="F17472">
            <v>114.70551421511978</v>
          </cell>
          <cell r="G17472">
            <v>114.39239036419666</v>
          </cell>
          <cell r="H17472" t="str">
            <v>A</v>
          </cell>
          <cell r="I17472" t="str">
            <v>A</v>
          </cell>
          <cell r="J17472" t="str">
            <v>A</v>
          </cell>
          <cell r="K17472" t="str">
            <v>A</v>
          </cell>
        </row>
        <row r="17473">
          <cell r="C17473" t="str">
            <v>548346|CL White</v>
          </cell>
          <cell r="D17473">
            <v>114.22546226150392</v>
          </cell>
          <cell r="E17473">
            <v>113.41348080808081</v>
          </cell>
          <cell r="F17473">
            <v>112.71372407558972</v>
          </cell>
          <cell r="G17473">
            <v>113.15850412864556</v>
          </cell>
          <cell r="H17473" t="str">
            <v>A</v>
          </cell>
          <cell r="I17473" t="str">
            <v>A</v>
          </cell>
          <cell r="J17473" t="str">
            <v>A</v>
          </cell>
          <cell r="K17473" t="str">
            <v>A</v>
          </cell>
        </row>
        <row r="17474">
          <cell r="C17474" t="str">
            <v>980945|KK Nair</v>
          </cell>
          <cell r="D17474">
            <v>114.22590502168089</v>
          </cell>
          <cell r="E17474">
            <v>114.14558249417941</v>
          </cell>
          <cell r="F17474">
            <v>114.41425057489448</v>
          </cell>
          <cell r="G17474">
            <v>114.41694037286369</v>
          </cell>
          <cell r="H17474" t="str">
            <v>A</v>
          </cell>
          <cell r="I17474" t="str">
            <v>A</v>
          </cell>
          <cell r="J17474" t="str">
            <v>A</v>
          </cell>
          <cell r="K17474" t="str">
            <v>A</v>
          </cell>
        </row>
        <row r="17475">
          <cell r="C17475" t="str">
            <v>1216545|EJG Morgan</v>
          </cell>
          <cell r="D17475">
            <v>114.22724902436443</v>
          </cell>
          <cell r="E17475">
            <v>114.68949904090061</v>
          </cell>
          <cell r="F17475">
            <v>114.28272758083085</v>
          </cell>
          <cell r="G17475">
            <v>114.41812631147529</v>
          </cell>
          <cell r="H17475" t="str">
            <v>A</v>
          </cell>
          <cell r="I17475" t="str">
            <v>A</v>
          </cell>
          <cell r="J17475" t="str">
            <v>A</v>
          </cell>
          <cell r="K17475" t="str">
            <v>A</v>
          </cell>
        </row>
        <row r="17476">
          <cell r="C17476" t="str">
            <v>419157|MK Pandey</v>
          </cell>
          <cell r="D17476">
            <v>114.2273439037955</v>
          </cell>
          <cell r="E17476">
            <v>114.4071005181937</v>
          </cell>
          <cell r="F17476">
            <v>115.14525713861467</v>
          </cell>
          <cell r="G17476">
            <v>114.5756572607125</v>
          </cell>
          <cell r="H17476" t="str">
            <v>A</v>
          </cell>
          <cell r="I17476" t="str">
            <v>A</v>
          </cell>
          <cell r="J17476" t="str">
            <v>A</v>
          </cell>
          <cell r="K17476" t="str">
            <v>A</v>
          </cell>
        </row>
        <row r="17477">
          <cell r="C17477" t="str">
            <v>501235|LRPL Taylor</v>
          </cell>
          <cell r="D17477">
            <v>114.22867245011122</v>
          </cell>
          <cell r="E17477">
            <v>114.86271670177418</v>
          </cell>
          <cell r="F17477">
            <v>114.33536548951123</v>
          </cell>
          <cell r="G17477">
            <v>114.45464758697638</v>
          </cell>
          <cell r="H17477" t="str">
            <v>A</v>
          </cell>
          <cell r="I17477" t="str">
            <v>A</v>
          </cell>
          <cell r="J17477" t="str">
            <v>A</v>
          </cell>
          <cell r="K17477" t="str">
            <v>A</v>
          </cell>
        </row>
        <row r="17478">
          <cell r="C17478" t="str">
            <v>1304090|SO Hetmyer</v>
          </cell>
          <cell r="D17478">
            <v>114.22901516019809</v>
          </cell>
          <cell r="E17478">
            <v>113.84444718289544</v>
          </cell>
          <cell r="F17478">
            <v>114.6545999155652</v>
          </cell>
          <cell r="G17478">
            <v>114.24662597881338</v>
          </cell>
          <cell r="H17478" t="str">
            <v>A</v>
          </cell>
          <cell r="I17478" t="str">
            <v>A</v>
          </cell>
          <cell r="J17478" t="str">
            <v>A</v>
          </cell>
          <cell r="K17478" t="str">
            <v>A</v>
          </cell>
        </row>
        <row r="17479">
          <cell r="C17479" t="str">
            <v>598068|DJ Bravo</v>
          </cell>
          <cell r="D17479">
            <v>114.2291005735762</v>
          </cell>
          <cell r="E17479">
            <v>114.11119258083437</v>
          </cell>
          <cell r="F17479">
            <v>114.18127636403678</v>
          </cell>
          <cell r="G17479">
            <v>114.19126650274929</v>
          </cell>
          <cell r="H17479" t="str">
            <v>A</v>
          </cell>
          <cell r="I17479" t="str">
            <v>A</v>
          </cell>
          <cell r="J17479" t="str">
            <v>A</v>
          </cell>
          <cell r="K17479" t="str">
            <v>A</v>
          </cell>
        </row>
        <row r="17480">
          <cell r="C17480" t="str">
            <v>501220|Sunny Singh</v>
          </cell>
          <cell r="D17480">
            <v>114.22999999999999</v>
          </cell>
          <cell r="E17480">
            <v>109.32</v>
          </cell>
          <cell r="F17480">
            <v>116.595</v>
          </cell>
          <cell r="G17480">
            <v>114.17</v>
          </cell>
          <cell r="H17480" t="str">
            <v>A</v>
          </cell>
          <cell r="I17480" t="str">
            <v>A</v>
          </cell>
          <cell r="J17480" t="str">
            <v>A</v>
          </cell>
          <cell r="K17480" t="str">
            <v>A</v>
          </cell>
        </row>
        <row r="17481">
          <cell r="C17481" t="str">
            <v>1136594|E Lewis</v>
          </cell>
          <cell r="D17481">
            <v>114.23149041434753</v>
          </cell>
          <cell r="E17481">
            <v>113.5775541125541</v>
          </cell>
          <cell r="F17481">
            <v>112.59721638150207</v>
          </cell>
          <cell r="G17481">
            <v>112.77637222565791</v>
          </cell>
          <cell r="H17481" t="str">
            <v>A</v>
          </cell>
          <cell r="I17481" t="str">
            <v>A</v>
          </cell>
          <cell r="J17481" t="str">
            <v>A</v>
          </cell>
          <cell r="K17481" t="str">
            <v>A</v>
          </cell>
        </row>
        <row r="17482">
          <cell r="C17482" t="str">
            <v>981013|Sachin Baby</v>
          </cell>
          <cell r="D17482">
            <v>114.23193759276519</v>
          </cell>
          <cell r="E17482">
            <v>110.84845374109743</v>
          </cell>
          <cell r="F17482">
            <v>110.86842043959668</v>
          </cell>
          <cell r="G17482">
            <v>112.41510444160637</v>
          </cell>
          <cell r="H17482" t="str">
            <v>A</v>
          </cell>
          <cell r="I17482" t="str">
            <v>A</v>
          </cell>
          <cell r="J17482" t="str">
            <v>A</v>
          </cell>
          <cell r="K17482" t="str">
            <v>A</v>
          </cell>
        </row>
        <row r="17483">
          <cell r="C17483" t="str">
            <v>501227|TM Dilshan</v>
          </cell>
          <cell r="D17483">
            <v>114.23261256829109</v>
          </cell>
          <cell r="E17483">
            <v>113.78108666877523</v>
          </cell>
          <cell r="F17483">
            <v>114.39239036419666</v>
          </cell>
          <cell r="G17483">
            <v>114.07867000069274</v>
          </cell>
          <cell r="H17483" t="str">
            <v>A</v>
          </cell>
          <cell r="I17483" t="str">
            <v>A</v>
          </cell>
          <cell r="J17483" t="str">
            <v>A</v>
          </cell>
          <cell r="K17483" t="str">
            <v>A</v>
          </cell>
        </row>
        <row r="17484">
          <cell r="C17484" t="str">
            <v>598062|DJ Bravo</v>
          </cell>
          <cell r="D17484">
            <v>114.23350635383729</v>
          </cell>
          <cell r="E17484">
            <v>114.2291005735762</v>
          </cell>
          <cell r="F17484">
            <v>114.20301886933548</v>
          </cell>
          <cell r="G17484">
            <v>114.18127636403678</v>
          </cell>
          <cell r="H17484" t="str">
            <v>A</v>
          </cell>
          <cell r="I17484" t="str">
            <v>A</v>
          </cell>
          <cell r="J17484" t="str">
            <v>A</v>
          </cell>
          <cell r="K17484" t="str">
            <v>A</v>
          </cell>
        </row>
        <row r="17485">
          <cell r="C17485" t="str">
            <v>1254091|WP Saha</v>
          </cell>
          <cell r="D17485">
            <v>114.23408594727869</v>
          </cell>
          <cell r="E17485">
            <v>114.34315440324623</v>
          </cell>
          <cell r="F17485">
            <v>114.38611240343847</v>
          </cell>
          <cell r="G17485">
            <v>114.32198472560238</v>
          </cell>
          <cell r="H17485" t="str">
            <v>A</v>
          </cell>
          <cell r="I17485" t="str">
            <v>A</v>
          </cell>
          <cell r="J17485" t="str">
            <v>A</v>
          </cell>
          <cell r="K17485" t="str">
            <v>A</v>
          </cell>
        </row>
        <row r="17486">
          <cell r="C17486" t="str">
            <v>336003|DJ Hussey</v>
          </cell>
          <cell r="D17486">
            <v>114.23620689655172</v>
          </cell>
          <cell r="E17486">
            <v>121.30795019157087</v>
          </cell>
          <cell r="F17486">
            <v>112.96810344827587</v>
          </cell>
          <cell r="G17486">
            <v>115.80063856960408</v>
          </cell>
          <cell r="H17486" t="str">
            <v>A</v>
          </cell>
          <cell r="I17486" t="str">
            <v>A</v>
          </cell>
          <cell r="J17486" t="str">
            <v>A</v>
          </cell>
          <cell r="K17486" t="str">
            <v>A</v>
          </cell>
        </row>
        <row r="17487">
          <cell r="C17487" t="str">
            <v>548378|Y Venugopal Rao</v>
          </cell>
          <cell r="D17487">
            <v>114.23944692714969</v>
          </cell>
          <cell r="E17487">
            <v>114.15641547221165</v>
          </cell>
          <cell r="F17487">
            <v>114.18875867369348</v>
          </cell>
          <cell r="G17487">
            <v>114.18328073707299</v>
          </cell>
          <cell r="H17487" t="str">
            <v>A</v>
          </cell>
          <cell r="I17487" t="str">
            <v>A</v>
          </cell>
          <cell r="J17487" t="str">
            <v>A</v>
          </cell>
          <cell r="K17487" t="str">
            <v>A</v>
          </cell>
        </row>
        <row r="17488">
          <cell r="C17488" t="str">
            <v>1254067|GJ Maxwell</v>
          </cell>
          <cell r="D17488">
            <v>114.24174160396005</v>
          </cell>
          <cell r="E17488">
            <v>114.59472421790294</v>
          </cell>
          <cell r="F17488">
            <v>113.86868727556026</v>
          </cell>
          <cell r="G17488">
            <v>114.19938169441905</v>
          </cell>
          <cell r="H17488" t="str">
            <v>A</v>
          </cell>
          <cell r="I17488" t="str">
            <v>A</v>
          </cell>
          <cell r="J17488" t="str">
            <v>A</v>
          </cell>
          <cell r="K17488" t="str">
            <v>A</v>
          </cell>
        </row>
        <row r="17489">
          <cell r="C17489" t="str">
            <v>598000|LRPL Taylor</v>
          </cell>
          <cell r="D17489">
            <v>114.2417721237185</v>
          </cell>
          <cell r="E17489">
            <v>114.352458236971</v>
          </cell>
          <cell r="F17489">
            <v>114.20780315758164</v>
          </cell>
          <cell r="G17489">
            <v>114.22999405129548</v>
          </cell>
          <cell r="H17489" t="str">
            <v>A</v>
          </cell>
          <cell r="I17489" t="str">
            <v>A</v>
          </cell>
          <cell r="J17489" t="str">
            <v>A</v>
          </cell>
          <cell r="K17489" t="str">
            <v>A</v>
          </cell>
        </row>
        <row r="17490">
          <cell r="C17490" t="str">
            <v>981003|SV Samson</v>
          </cell>
          <cell r="D17490">
            <v>114.24529907443326</v>
          </cell>
          <cell r="E17490">
            <v>114.00603739199852</v>
          </cell>
          <cell r="F17490">
            <v>114.31937933413708</v>
          </cell>
          <cell r="G17490">
            <v>114.15131282775327</v>
          </cell>
          <cell r="H17490" t="str">
            <v>A</v>
          </cell>
          <cell r="I17490" t="str">
            <v>A</v>
          </cell>
          <cell r="J17490" t="str">
            <v>A</v>
          </cell>
          <cell r="K17490" t="str">
            <v>A</v>
          </cell>
        </row>
        <row r="17491">
          <cell r="C17491" t="str">
            <v>829791|MK Pandey</v>
          </cell>
          <cell r="D17491">
            <v>114.24543999057484</v>
          </cell>
          <cell r="E17491">
            <v>114.33023419760603</v>
          </cell>
          <cell r="F17491">
            <v>114.26274008213322</v>
          </cell>
          <cell r="G17491">
            <v>114.24670524908151</v>
          </cell>
          <cell r="H17491" t="str">
            <v>A</v>
          </cell>
          <cell r="I17491" t="str">
            <v>A</v>
          </cell>
          <cell r="J17491" t="str">
            <v>A</v>
          </cell>
          <cell r="K17491" t="str">
            <v>A</v>
          </cell>
        </row>
        <row r="17492">
          <cell r="C17492" t="str">
            <v>829745|DJ Bravo</v>
          </cell>
          <cell r="D17492">
            <v>114.2455909995186</v>
          </cell>
          <cell r="E17492">
            <v>114.06681081919862</v>
          </cell>
          <cell r="F17492">
            <v>113.89240806711213</v>
          </cell>
          <cell r="G17492">
            <v>114.02730979628303</v>
          </cell>
          <cell r="H17492" t="str">
            <v>A</v>
          </cell>
          <cell r="I17492" t="str">
            <v>A</v>
          </cell>
          <cell r="J17492" t="str">
            <v>A</v>
          </cell>
          <cell r="K17492" t="str">
            <v>A</v>
          </cell>
        </row>
        <row r="17493">
          <cell r="C17493" t="str">
            <v>501252|TM Dilshan</v>
          </cell>
          <cell r="D17493">
            <v>114.24627924002307</v>
          </cell>
          <cell r="E17493">
            <v>114.61212333520763</v>
          </cell>
          <cell r="F17493">
            <v>113.68244210491979</v>
          </cell>
          <cell r="G17493">
            <v>114.05446530351618</v>
          </cell>
          <cell r="H17493" t="str">
            <v>A</v>
          </cell>
          <cell r="I17493" t="str">
            <v>A</v>
          </cell>
          <cell r="J17493" t="str">
            <v>A</v>
          </cell>
          <cell r="K17493" t="str">
            <v>A</v>
          </cell>
        </row>
        <row r="17494">
          <cell r="C17494" t="str">
            <v>1216510|GJ Maxwell</v>
          </cell>
          <cell r="D17494">
            <v>114.25647188600726</v>
          </cell>
          <cell r="E17494">
            <v>114.11201453550012</v>
          </cell>
          <cell r="F17494">
            <v>114.31382718641345</v>
          </cell>
          <cell r="G17494">
            <v>114.23129756089139</v>
          </cell>
          <cell r="H17494" t="str">
            <v>A</v>
          </cell>
          <cell r="I17494" t="str">
            <v>A</v>
          </cell>
          <cell r="J17494" t="str">
            <v>A</v>
          </cell>
          <cell r="K17494" t="str">
            <v>A</v>
          </cell>
        </row>
        <row r="17495">
          <cell r="C17495" t="str">
            <v>729279|MK Pandey</v>
          </cell>
          <cell r="D17495">
            <v>114.25819258770025</v>
          </cell>
          <cell r="E17495">
            <v>114.79782534501062</v>
          </cell>
          <cell r="F17495">
            <v>113.90215245797555</v>
          </cell>
          <cell r="G17495">
            <v>114.44007166639828</v>
          </cell>
          <cell r="H17495" t="str">
            <v>A</v>
          </cell>
          <cell r="I17495" t="str">
            <v>A</v>
          </cell>
          <cell r="J17495" t="str">
            <v>A</v>
          </cell>
          <cell r="K17495" t="str">
            <v>A</v>
          </cell>
        </row>
        <row r="17496">
          <cell r="C17496" t="str">
            <v>829811|SV Samson</v>
          </cell>
          <cell r="D17496">
            <v>114.26098547505337</v>
          </cell>
          <cell r="E17496">
            <v>114.10034955156691</v>
          </cell>
          <cell r="F17496">
            <v>114.12943723394035</v>
          </cell>
          <cell r="G17496">
            <v>114.15196689276276</v>
          </cell>
          <cell r="H17496" t="str">
            <v>A</v>
          </cell>
          <cell r="I17496" t="str">
            <v>A</v>
          </cell>
          <cell r="J17496" t="str">
            <v>A</v>
          </cell>
          <cell r="K17496" t="str">
            <v>A</v>
          </cell>
        </row>
        <row r="17497">
          <cell r="C17497" t="str">
            <v>1082610|AJ Finch</v>
          </cell>
          <cell r="D17497">
            <v>114.2633336497893</v>
          </cell>
          <cell r="E17497">
            <v>114.2896972803992</v>
          </cell>
          <cell r="F17497">
            <v>114.12337463163242</v>
          </cell>
          <cell r="G17497">
            <v>114.16685947414221</v>
          </cell>
          <cell r="H17497" t="str">
            <v>A</v>
          </cell>
          <cell r="I17497" t="str">
            <v>A</v>
          </cell>
          <cell r="J17497" t="str">
            <v>A</v>
          </cell>
          <cell r="K17497" t="str">
            <v>A</v>
          </cell>
        </row>
        <row r="17498">
          <cell r="C17498" t="str">
            <v>548313|MK Pandey</v>
          </cell>
          <cell r="D17498">
            <v>114.26334795046525</v>
          </cell>
          <cell r="E17498">
            <v>114.43790301878308</v>
          </cell>
          <cell r="F17498">
            <v>114.70714184224448</v>
          </cell>
          <cell r="G17498">
            <v>114.50396099717919</v>
          </cell>
          <cell r="H17498" t="str">
            <v>A</v>
          </cell>
          <cell r="I17498" t="str">
            <v>A</v>
          </cell>
          <cell r="J17498" t="str">
            <v>A</v>
          </cell>
          <cell r="K17498" t="str">
            <v>A</v>
          </cell>
        </row>
        <row r="17499">
          <cell r="C17499" t="str">
            <v>598067|MK Pandey</v>
          </cell>
          <cell r="D17499">
            <v>114.26419706648397</v>
          </cell>
          <cell r="E17499">
            <v>114.25819258770025</v>
          </cell>
          <cell r="F17499">
            <v>113.50563442112029</v>
          </cell>
          <cell r="G17499">
            <v>113.90215245797555</v>
          </cell>
          <cell r="H17499" t="str">
            <v>A</v>
          </cell>
          <cell r="I17499" t="str">
            <v>A</v>
          </cell>
          <cell r="J17499" t="str">
            <v>A</v>
          </cell>
          <cell r="K17499" t="str">
            <v>A</v>
          </cell>
        </row>
        <row r="17500">
          <cell r="C17500" t="str">
            <v>1254092|EJG Morgan</v>
          </cell>
          <cell r="D17500">
            <v>114.26525413356852</v>
          </cell>
          <cell r="E17500">
            <v>114.00244725275687</v>
          </cell>
          <cell r="F17500">
            <v>114.35970603553432</v>
          </cell>
          <cell r="G17500">
            <v>114.26799170524363</v>
          </cell>
          <cell r="H17500" t="str">
            <v>A</v>
          </cell>
          <cell r="I17500" t="str">
            <v>A</v>
          </cell>
          <cell r="J17500" t="str">
            <v>A</v>
          </cell>
          <cell r="K17500" t="str">
            <v>A</v>
          </cell>
        </row>
        <row r="17501">
          <cell r="C17501" t="str">
            <v>980953|MC Henriques</v>
          </cell>
          <cell r="D17501">
            <v>114.26543380695581</v>
          </cell>
          <cell r="E17501">
            <v>114.77325268005728</v>
          </cell>
          <cell r="F17501">
            <v>114.86519272591505</v>
          </cell>
          <cell r="G17501">
            <v>114.66405716712006</v>
          </cell>
          <cell r="H17501" t="str">
            <v>A</v>
          </cell>
          <cell r="I17501" t="str">
            <v>A</v>
          </cell>
          <cell r="J17501" t="str">
            <v>A</v>
          </cell>
          <cell r="K17501" t="str">
            <v>A</v>
          </cell>
        </row>
        <row r="17502">
          <cell r="C17502" t="str">
            <v>392184|SC Ganguly</v>
          </cell>
          <cell r="D17502">
            <v>114.26589060364924</v>
          </cell>
          <cell r="E17502">
            <v>112.88975556053143</v>
          </cell>
          <cell r="F17502">
            <v>112.34978665868557</v>
          </cell>
          <cell r="G17502">
            <v>112.92799069863726</v>
          </cell>
          <cell r="H17502" t="str">
            <v>A</v>
          </cell>
          <cell r="I17502" t="str">
            <v>A</v>
          </cell>
          <cell r="J17502" t="str">
            <v>A</v>
          </cell>
          <cell r="K17502" t="str">
            <v>A</v>
          </cell>
        </row>
        <row r="17503">
          <cell r="C17503" t="str">
            <v>980983|SV Samson</v>
          </cell>
          <cell r="D17503">
            <v>114.26628893233945</v>
          </cell>
          <cell r="E17503">
            <v>114.51023691114992</v>
          </cell>
          <cell r="F17503">
            <v>114.03926483709165</v>
          </cell>
          <cell r="G17503">
            <v>114.19657312080044</v>
          </cell>
          <cell r="H17503" t="str">
            <v>A</v>
          </cell>
          <cell r="I17503" t="str">
            <v>A</v>
          </cell>
          <cell r="J17503" t="str">
            <v>A</v>
          </cell>
          <cell r="K17503" t="str">
            <v>A</v>
          </cell>
        </row>
        <row r="17504">
          <cell r="C17504" t="str">
            <v>1304096|N Pooran</v>
          </cell>
          <cell r="D17504">
            <v>114.26817589867414</v>
          </cell>
          <cell r="E17504">
            <v>115.00299000193702</v>
          </cell>
          <cell r="F17504">
            <v>113.85740289391741</v>
          </cell>
          <cell r="G17504">
            <v>114.2587731754255</v>
          </cell>
          <cell r="H17504" t="str">
            <v>A</v>
          </cell>
          <cell r="I17504" t="str">
            <v>A</v>
          </cell>
          <cell r="J17504" t="str">
            <v>A</v>
          </cell>
          <cell r="K17504" t="str">
            <v>A</v>
          </cell>
        </row>
        <row r="17505">
          <cell r="C17505" t="str">
            <v>548337|LRPL Taylor</v>
          </cell>
          <cell r="D17505">
            <v>114.26849955032905</v>
          </cell>
          <cell r="E17505">
            <v>114.18016172464448</v>
          </cell>
          <cell r="F17505">
            <v>114.33662596757165</v>
          </cell>
          <cell r="G17505">
            <v>114.27937757787903</v>
          </cell>
          <cell r="H17505" t="str">
            <v>A</v>
          </cell>
          <cell r="I17505" t="str">
            <v>A</v>
          </cell>
          <cell r="J17505" t="str">
            <v>A</v>
          </cell>
          <cell r="K17505" t="str">
            <v>A</v>
          </cell>
        </row>
        <row r="17506">
          <cell r="C17506" t="str">
            <v>392208|AM Nayar</v>
          </cell>
          <cell r="D17506">
            <v>114.26861728395063</v>
          </cell>
          <cell r="E17506">
            <v>114.64245370370372</v>
          </cell>
          <cell r="F17506">
            <v>114.73430099941213</v>
          </cell>
          <cell r="G17506">
            <v>114.58018062904175</v>
          </cell>
          <cell r="H17506" t="str">
            <v>A</v>
          </cell>
          <cell r="I17506" t="str">
            <v>A</v>
          </cell>
          <cell r="J17506" t="str">
            <v>A</v>
          </cell>
          <cell r="K17506" t="str">
            <v>A</v>
          </cell>
        </row>
        <row r="17507">
          <cell r="C17507" t="str">
            <v>1254093|S Dube</v>
          </cell>
          <cell r="D17507">
            <v>114.26981481481482</v>
          </cell>
          <cell r="E17507">
            <v>113.56649029982364</v>
          </cell>
          <cell r="F17507">
            <v>112.57710165331024</v>
          </cell>
          <cell r="G17507">
            <v>113.3851361428262</v>
          </cell>
          <cell r="H17507" t="str">
            <v>A</v>
          </cell>
          <cell r="I17507" t="str">
            <v>A</v>
          </cell>
          <cell r="J17507" t="str">
            <v>A</v>
          </cell>
          <cell r="K17507" t="str">
            <v>A</v>
          </cell>
        </row>
        <row r="17508">
          <cell r="C17508" t="str">
            <v>548367|DR Smith</v>
          </cell>
          <cell r="D17508">
            <v>114.27037101308655</v>
          </cell>
          <cell r="E17508">
            <v>113.77681977702262</v>
          </cell>
          <cell r="F17508">
            <v>114.79690486161958</v>
          </cell>
          <cell r="G17508">
            <v>114.39141773468937</v>
          </cell>
          <cell r="H17508" t="str">
            <v>A</v>
          </cell>
          <cell r="I17508" t="str">
            <v>A</v>
          </cell>
          <cell r="J17508" t="str">
            <v>A</v>
          </cell>
          <cell r="K17508" t="str">
            <v>A</v>
          </cell>
        </row>
        <row r="17509">
          <cell r="C17509" t="str">
            <v>598002|RA Jadeja</v>
          </cell>
          <cell r="D17509">
            <v>114.27229439372759</v>
          </cell>
          <cell r="E17509">
            <v>114.15274319618797</v>
          </cell>
          <cell r="F17509">
            <v>114.53531456044495</v>
          </cell>
          <cell r="G17509">
            <v>114.33109807559886</v>
          </cell>
          <cell r="H17509" t="str">
            <v>A</v>
          </cell>
          <cell r="I17509" t="str">
            <v>A</v>
          </cell>
          <cell r="J17509" t="str">
            <v>A</v>
          </cell>
          <cell r="K17509" t="str">
            <v>A</v>
          </cell>
        </row>
        <row r="17510">
          <cell r="C17510" t="str">
            <v>1136577|JC Buttler</v>
          </cell>
          <cell r="D17510">
            <v>114.27235617670965</v>
          </cell>
          <cell r="E17510">
            <v>114.17453299375303</v>
          </cell>
          <cell r="F17510">
            <v>113.96592621191229</v>
          </cell>
          <cell r="G17510">
            <v>114.11397506852298</v>
          </cell>
          <cell r="H17510" t="str">
            <v>A</v>
          </cell>
          <cell r="I17510" t="str">
            <v>A</v>
          </cell>
          <cell r="J17510" t="str">
            <v>A</v>
          </cell>
          <cell r="K17510" t="str">
            <v>A</v>
          </cell>
        </row>
        <row r="17511">
          <cell r="C17511" t="str">
            <v>501231|LRPL Taylor</v>
          </cell>
          <cell r="D17511">
            <v>114.27255360904375</v>
          </cell>
          <cell r="E17511">
            <v>114.22867245011122</v>
          </cell>
          <cell r="F17511">
            <v>114.6910914306771</v>
          </cell>
          <cell r="G17511">
            <v>114.33536548951123</v>
          </cell>
          <cell r="H17511" t="str">
            <v>A</v>
          </cell>
          <cell r="I17511" t="str">
            <v>A</v>
          </cell>
          <cell r="J17511" t="str">
            <v>A</v>
          </cell>
          <cell r="K17511" t="str">
            <v>A</v>
          </cell>
        </row>
        <row r="17512">
          <cell r="C17512" t="str">
            <v>1216531|AJ Finch</v>
          </cell>
          <cell r="D17512">
            <v>114.27538516525182</v>
          </cell>
          <cell r="E17512">
            <v>114.06691751284833</v>
          </cell>
          <cell r="F17512">
            <v>114.45132837445949</v>
          </cell>
          <cell r="G17512">
            <v>114.26476511515686</v>
          </cell>
          <cell r="H17512" t="str">
            <v>A</v>
          </cell>
          <cell r="I17512" t="str">
            <v>A</v>
          </cell>
          <cell r="J17512" t="str">
            <v>A</v>
          </cell>
          <cell r="K17512" t="str">
            <v>A</v>
          </cell>
        </row>
        <row r="17513">
          <cell r="C17513" t="str">
            <v>1254078|EJG Morgan</v>
          </cell>
          <cell r="D17513">
            <v>114.27759024362889</v>
          </cell>
          <cell r="E17513">
            <v>114.53627372940552</v>
          </cell>
          <cell r="F17513">
            <v>114.2936119197268</v>
          </cell>
          <cell r="G17513">
            <v>114.37892478355521</v>
          </cell>
          <cell r="H17513" t="str">
            <v>A</v>
          </cell>
          <cell r="I17513" t="str">
            <v>A</v>
          </cell>
          <cell r="J17513" t="str">
            <v>A</v>
          </cell>
          <cell r="K17513" t="str">
            <v>A</v>
          </cell>
        </row>
        <row r="17514">
          <cell r="C17514" t="str">
            <v>598039|KA Pollard</v>
          </cell>
          <cell r="D17514">
            <v>114.27799808233431</v>
          </cell>
          <cell r="E17514">
            <v>114.37846620824209</v>
          </cell>
          <cell r="F17514">
            <v>114.11242598520177</v>
          </cell>
          <cell r="G17514">
            <v>114.29132448046902</v>
          </cell>
          <cell r="H17514" t="str">
            <v>A</v>
          </cell>
          <cell r="I17514" t="str">
            <v>A</v>
          </cell>
          <cell r="J17514" t="str">
            <v>A</v>
          </cell>
          <cell r="K17514" t="str">
            <v>A</v>
          </cell>
        </row>
        <row r="17515">
          <cell r="C17515" t="str">
            <v>1254105|WP Saha</v>
          </cell>
          <cell r="D17515">
            <v>114.27815178790671</v>
          </cell>
          <cell r="E17515">
            <v>114.15849007199736</v>
          </cell>
          <cell r="F17515">
            <v>114.30529645462208</v>
          </cell>
          <cell r="G17515">
            <v>114.24374167753912</v>
          </cell>
          <cell r="H17515" t="str">
            <v>A</v>
          </cell>
          <cell r="I17515" t="str">
            <v>A</v>
          </cell>
          <cell r="J17515" t="str">
            <v>A</v>
          </cell>
          <cell r="K17515" t="str">
            <v>A</v>
          </cell>
        </row>
        <row r="17516">
          <cell r="C17516" t="str">
            <v>1136604|AJ Finch</v>
          </cell>
          <cell r="D17516">
            <v>114.27853233852463</v>
          </cell>
          <cell r="E17516">
            <v>114.52243690300072</v>
          </cell>
          <cell r="F17516">
            <v>114.43746430111757</v>
          </cell>
          <cell r="G17516">
            <v>114.40325803814669</v>
          </cell>
          <cell r="H17516" t="str">
            <v>A</v>
          </cell>
          <cell r="I17516" t="str">
            <v>A</v>
          </cell>
          <cell r="J17516" t="str">
            <v>A</v>
          </cell>
          <cell r="K17516" t="str">
            <v>A</v>
          </cell>
        </row>
        <row r="17517">
          <cell r="C17517" t="str">
            <v>1254109|WP Saha</v>
          </cell>
          <cell r="D17517">
            <v>114.27879016654977</v>
          </cell>
          <cell r="E17517">
            <v>114.14204482331613</v>
          </cell>
          <cell r="F17517">
            <v>114.23847734215128</v>
          </cell>
          <cell r="G17517">
            <v>114.19310835395443</v>
          </cell>
          <cell r="H17517" t="str">
            <v>A</v>
          </cell>
          <cell r="I17517" t="str">
            <v>A</v>
          </cell>
          <cell r="J17517" t="str">
            <v>A</v>
          </cell>
          <cell r="K17517" t="str">
            <v>A</v>
          </cell>
        </row>
        <row r="17518">
          <cell r="C17518" t="str">
            <v>1254067|EJG Morgan</v>
          </cell>
          <cell r="D17518">
            <v>114.28033513792028</v>
          </cell>
          <cell r="E17518">
            <v>114.32291037763123</v>
          </cell>
          <cell r="F17518">
            <v>114.48216941190218</v>
          </cell>
          <cell r="G17518">
            <v>114.35997319081237</v>
          </cell>
          <cell r="H17518" t="str">
            <v>A</v>
          </cell>
          <cell r="I17518" t="str">
            <v>A</v>
          </cell>
          <cell r="J17518" t="str">
            <v>A</v>
          </cell>
          <cell r="K17518" t="str">
            <v>A</v>
          </cell>
        </row>
        <row r="17519">
          <cell r="C17519" t="str">
            <v>548360|KD Karthik</v>
          </cell>
          <cell r="D17519">
            <v>114.28052369974696</v>
          </cell>
          <cell r="E17519">
            <v>114.70797245059872</v>
          </cell>
          <cell r="F17519">
            <v>114.31220010653281</v>
          </cell>
          <cell r="G17519">
            <v>114.43652022330603</v>
          </cell>
          <cell r="H17519" t="str">
            <v>A</v>
          </cell>
          <cell r="I17519" t="str">
            <v>A</v>
          </cell>
          <cell r="J17519" t="str">
            <v>A</v>
          </cell>
          <cell r="K17519" t="str">
            <v>A</v>
          </cell>
        </row>
        <row r="17520">
          <cell r="C17520" t="str">
            <v>1304071|AJ Finch</v>
          </cell>
          <cell r="D17520">
            <v>114.28309043226062</v>
          </cell>
          <cell r="E17520">
            <v>114.12431947233652</v>
          </cell>
          <cell r="F17520">
            <v>114.15443417382198</v>
          </cell>
          <cell r="G17520">
            <v>114.20450443939808</v>
          </cell>
          <cell r="H17520" t="str">
            <v>A</v>
          </cell>
          <cell r="I17520" t="str">
            <v>A</v>
          </cell>
          <cell r="J17520" t="str">
            <v>A</v>
          </cell>
          <cell r="K17520" t="str">
            <v>A</v>
          </cell>
        </row>
        <row r="17521">
          <cell r="C17521" t="str">
            <v>1216536|EJG Morgan</v>
          </cell>
          <cell r="D17521">
            <v>114.2833028489673</v>
          </cell>
          <cell r="E17521">
            <v>114.33763086916085</v>
          </cell>
          <cell r="F17521">
            <v>113.80582941094605</v>
          </cell>
          <cell r="G17521">
            <v>114.11828069114677</v>
          </cell>
          <cell r="H17521" t="str">
            <v>A</v>
          </cell>
          <cell r="I17521" t="str">
            <v>A</v>
          </cell>
          <cell r="J17521" t="str">
            <v>A</v>
          </cell>
          <cell r="K17521" t="str">
            <v>A</v>
          </cell>
        </row>
        <row r="17522">
          <cell r="C17522" t="str">
            <v>548363|HH Gibbs</v>
          </cell>
          <cell r="D17522">
            <v>114.28401654012112</v>
          </cell>
          <cell r="E17522">
            <v>115.07223173992148</v>
          </cell>
          <cell r="F17522">
            <v>114.57743991636706</v>
          </cell>
          <cell r="G17522">
            <v>114.65187118377607</v>
          </cell>
          <cell r="H17522" t="str">
            <v>A</v>
          </cell>
          <cell r="I17522" t="str">
            <v>A</v>
          </cell>
          <cell r="J17522" t="str">
            <v>A</v>
          </cell>
          <cell r="K17522" t="str">
            <v>A</v>
          </cell>
        </row>
        <row r="17523">
          <cell r="C17523" t="str">
            <v>419109|JH Kallis</v>
          </cell>
          <cell r="D17523">
            <v>114.2843769424418</v>
          </cell>
          <cell r="E17523">
            <v>115.52384446309209</v>
          </cell>
          <cell r="F17523">
            <v>114.43152169822366</v>
          </cell>
          <cell r="G17523">
            <v>114.71837209427207</v>
          </cell>
          <cell r="H17523" t="str">
            <v>A</v>
          </cell>
          <cell r="I17523" t="str">
            <v>A</v>
          </cell>
          <cell r="J17523" t="str">
            <v>A</v>
          </cell>
          <cell r="K17523" t="str">
            <v>A</v>
          </cell>
        </row>
        <row r="17524">
          <cell r="C17524" t="str">
            <v>1082597|MK Pandey</v>
          </cell>
          <cell r="D17524">
            <v>114.28489408008718</v>
          </cell>
          <cell r="E17524">
            <v>115.05431994421312</v>
          </cell>
          <cell r="F17524">
            <v>114.06378398075628</v>
          </cell>
          <cell r="G17524">
            <v>114.47692223476004</v>
          </cell>
          <cell r="H17524" t="str">
            <v>A</v>
          </cell>
          <cell r="I17524" t="str">
            <v>A</v>
          </cell>
          <cell r="J17524" t="str">
            <v>A</v>
          </cell>
          <cell r="K17524" t="str">
            <v>A</v>
          </cell>
        </row>
        <row r="17525">
          <cell r="C17525" t="str">
            <v>1254096|RA Tripathi</v>
          </cell>
          <cell r="D17525">
            <v>114.28531737229315</v>
          </cell>
          <cell r="E17525">
            <v>115.022858553948</v>
          </cell>
          <cell r="F17525">
            <v>114.48029733768037</v>
          </cell>
          <cell r="G17525">
            <v>114.60601400172686</v>
          </cell>
          <cell r="H17525" t="str">
            <v>A</v>
          </cell>
          <cell r="I17525" t="str">
            <v>A</v>
          </cell>
          <cell r="J17525" t="str">
            <v>A</v>
          </cell>
          <cell r="K17525" t="str">
            <v>A</v>
          </cell>
        </row>
        <row r="17526">
          <cell r="C17526" t="str">
            <v>548378|LRPL Taylor</v>
          </cell>
          <cell r="D17526">
            <v>114.28588555582944</v>
          </cell>
          <cell r="E17526">
            <v>114.09575179319695</v>
          </cell>
          <cell r="F17526">
            <v>114.21094986984468</v>
          </cell>
          <cell r="G17526">
            <v>114.10374482190298</v>
          </cell>
          <cell r="H17526" t="str">
            <v>A</v>
          </cell>
          <cell r="I17526" t="str">
            <v>A</v>
          </cell>
          <cell r="J17526" t="str">
            <v>A</v>
          </cell>
          <cell r="K17526" t="str">
            <v>A</v>
          </cell>
        </row>
        <row r="17527">
          <cell r="C17527" t="str">
            <v>1254090|GJ Maxwell</v>
          </cell>
          <cell r="D17527">
            <v>114.28613820881442</v>
          </cell>
          <cell r="E17527">
            <v>114.75912454316499</v>
          </cell>
          <cell r="F17527">
            <v>114.3472543657707</v>
          </cell>
          <cell r="G17527">
            <v>114.44517628958771</v>
          </cell>
          <cell r="H17527" t="str">
            <v>A</v>
          </cell>
          <cell r="I17527" t="str">
            <v>A</v>
          </cell>
          <cell r="J17527" t="str">
            <v>A</v>
          </cell>
          <cell r="K17527" t="str">
            <v>A</v>
          </cell>
        </row>
        <row r="17528">
          <cell r="C17528" t="str">
            <v>419153|MK Tiwary</v>
          </cell>
          <cell r="D17528">
            <v>114.28713385571839</v>
          </cell>
          <cell r="E17528">
            <v>114.48693382822445</v>
          </cell>
          <cell r="F17528">
            <v>114.88879646942662</v>
          </cell>
          <cell r="G17528">
            <v>114.69426588294039</v>
          </cell>
          <cell r="H17528" t="str">
            <v>A</v>
          </cell>
          <cell r="I17528" t="str">
            <v>A</v>
          </cell>
          <cell r="J17528" t="str">
            <v>A</v>
          </cell>
          <cell r="K17528" t="str">
            <v>A</v>
          </cell>
        </row>
        <row r="17529">
          <cell r="C17529" t="str">
            <v>1178411|HH Pandya</v>
          </cell>
          <cell r="D17529">
            <v>114.28741375088399</v>
          </cell>
          <cell r="E17529">
            <v>114.35370993390391</v>
          </cell>
          <cell r="F17529">
            <v>114.01503238748917</v>
          </cell>
          <cell r="G17529">
            <v>114.25313848936521</v>
          </cell>
          <cell r="H17529" t="str">
            <v>A</v>
          </cell>
          <cell r="I17529" t="str">
            <v>A</v>
          </cell>
          <cell r="J17529" t="str">
            <v>A</v>
          </cell>
          <cell r="K17529" t="str">
            <v>A</v>
          </cell>
        </row>
        <row r="17530">
          <cell r="C17530" t="str">
            <v>980987|AJ Finch</v>
          </cell>
          <cell r="D17530">
            <v>114.28756226910278</v>
          </cell>
          <cell r="E17530">
            <v>114.55203417689812</v>
          </cell>
          <cell r="F17530">
            <v>113.9268776468906</v>
          </cell>
          <cell r="G17530">
            <v>114.31118299591679</v>
          </cell>
          <cell r="H17530" t="str">
            <v>A</v>
          </cell>
          <cell r="I17530" t="str">
            <v>A</v>
          </cell>
          <cell r="J17530" t="str">
            <v>A</v>
          </cell>
          <cell r="K17530" t="str">
            <v>A</v>
          </cell>
        </row>
        <row r="17531">
          <cell r="C17531" t="str">
            <v>419106|TL Suman</v>
          </cell>
          <cell r="D17531">
            <v>114.2895202020202</v>
          </cell>
          <cell r="E17531">
            <v>113.72878787878788</v>
          </cell>
          <cell r="F17531">
            <v>114.41759488827671</v>
          </cell>
          <cell r="G17531">
            <v>114.27804943373125</v>
          </cell>
          <cell r="H17531" t="str">
            <v>A</v>
          </cell>
          <cell r="I17531" t="str">
            <v>A</v>
          </cell>
          <cell r="J17531" t="str">
            <v>A</v>
          </cell>
          <cell r="K17531" t="str">
            <v>A</v>
          </cell>
        </row>
        <row r="17532">
          <cell r="C17532" t="str">
            <v>1082613|AJ Finch</v>
          </cell>
          <cell r="D17532">
            <v>114.2896972803992</v>
          </cell>
          <cell r="E17532">
            <v>114.36264911467778</v>
          </cell>
          <cell r="F17532">
            <v>114.16685947414221</v>
          </cell>
          <cell r="G17532">
            <v>114.30522668162207</v>
          </cell>
          <cell r="H17532" t="str">
            <v>A</v>
          </cell>
          <cell r="I17532" t="str">
            <v>A</v>
          </cell>
          <cell r="J17532" t="str">
            <v>A</v>
          </cell>
          <cell r="K17532" t="str">
            <v>A</v>
          </cell>
        </row>
        <row r="17533">
          <cell r="C17533" t="str">
            <v>1254087|GJ Maxwell</v>
          </cell>
          <cell r="D17533">
            <v>114.29026611678371</v>
          </cell>
          <cell r="E17533">
            <v>114.28613820881442</v>
          </cell>
          <cell r="F17533">
            <v>114.45017652974174</v>
          </cell>
          <cell r="G17533">
            <v>114.3472543657707</v>
          </cell>
          <cell r="H17533" t="str">
            <v>A</v>
          </cell>
          <cell r="I17533" t="str">
            <v>A</v>
          </cell>
          <cell r="J17533" t="str">
            <v>A</v>
          </cell>
          <cell r="K17533" t="str">
            <v>A</v>
          </cell>
        </row>
        <row r="17534">
          <cell r="C17534" t="str">
            <v>419124|FY Fazal</v>
          </cell>
          <cell r="D17534">
            <v>114.29166666666667</v>
          </cell>
          <cell r="E17534">
            <v>122.16583333333332</v>
          </cell>
          <cell r="F17534">
            <v>114.29166666666667</v>
          </cell>
          <cell r="G17534">
            <v>118.22874999999999</v>
          </cell>
          <cell r="H17534" t="str">
            <v>A</v>
          </cell>
          <cell r="I17534" t="str">
            <v>A</v>
          </cell>
          <cell r="J17534" t="str">
            <v>A</v>
          </cell>
          <cell r="K17534" t="str">
            <v>A</v>
          </cell>
        </row>
        <row r="17535">
          <cell r="C17535" t="str">
            <v>829743|MK Pandey</v>
          </cell>
          <cell r="D17535">
            <v>114.29254398999483</v>
          </cell>
          <cell r="E17535">
            <v>114.44215190933834</v>
          </cell>
          <cell r="F17535">
            <v>114.48728571470457</v>
          </cell>
          <cell r="G17535">
            <v>114.43289529639056</v>
          </cell>
          <cell r="H17535" t="str">
            <v>A</v>
          </cell>
          <cell r="I17535" t="str">
            <v>A</v>
          </cell>
          <cell r="J17535" t="str">
            <v>A</v>
          </cell>
          <cell r="K17535" t="str">
            <v>A</v>
          </cell>
        </row>
        <row r="17536">
          <cell r="C17536" t="str">
            <v>734031|MK Tiwary</v>
          </cell>
          <cell r="D17536">
            <v>114.29270748278822</v>
          </cell>
          <cell r="E17536">
            <v>114.55790260210904</v>
          </cell>
          <cell r="F17536">
            <v>114.19740074518592</v>
          </cell>
          <cell r="G17536">
            <v>114.4045632738339</v>
          </cell>
          <cell r="H17536" t="str">
            <v>A</v>
          </cell>
          <cell r="I17536" t="str">
            <v>A</v>
          </cell>
          <cell r="J17536" t="str">
            <v>A</v>
          </cell>
          <cell r="K17536" t="str">
            <v>A</v>
          </cell>
        </row>
        <row r="17537">
          <cell r="C17537" t="str">
            <v>598046|DJ Bravo</v>
          </cell>
          <cell r="D17537">
            <v>114.29432808947226</v>
          </cell>
          <cell r="E17537">
            <v>114.08122216469684</v>
          </cell>
          <cell r="F17537">
            <v>114.51038136343243</v>
          </cell>
          <cell r="G17537">
            <v>114.31373038726463</v>
          </cell>
          <cell r="H17537" t="str">
            <v>A</v>
          </cell>
          <cell r="I17537" t="str">
            <v>A</v>
          </cell>
          <cell r="J17537" t="str">
            <v>A</v>
          </cell>
          <cell r="K17537" t="str">
            <v>A</v>
          </cell>
        </row>
        <row r="17538">
          <cell r="C17538" t="str">
            <v>980915|MK Pandey</v>
          </cell>
          <cell r="D17538">
            <v>114.29436568242012</v>
          </cell>
          <cell r="E17538">
            <v>114.17710747332119</v>
          </cell>
          <cell r="F17538">
            <v>114.11474060116488</v>
          </cell>
          <cell r="G17538">
            <v>114.14931781218358</v>
          </cell>
          <cell r="H17538" t="str">
            <v>A</v>
          </cell>
          <cell r="I17538" t="str">
            <v>A</v>
          </cell>
          <cell r="J17538" t="str">
            <v>A</v>
          </cell>
          <cell r="K17538" t="str">
            <v>A</v>
          </cell>
        </row>
        <row r="17539">
          <cell r="C17539" t="str">
            <v>1254100|WP Saha</v>
          </cell>
          <cell r="D17539">
            <v>114.29458317271332</v>
          </cell>
          <cell r="E17539">
            <v>114.27815178790671</v>
          </cell>
          <cell r="F17539">
            <v>114.29060784107941</v>
          </cell>
          <cell r="G17539">
            <v>114.30529645462208</v>
          </cell>
          <cell r="H17539" t="str">
            <v>A</v>
          </cell>
          <cell r="I17539" t="str">
            <v>A</v>
          </cell>
          <cell r="J17539" t="str">
            <v>A</v>
          </cell>
          <cell r="K17539" t="str">
            <v>A</v>
          </cell>
        </row>
        <row r="17540">
          <cell r="C17540" t="str">
            <v>419126|Y Venugopal Rao</v>
          </cell>
          <cell r="D17540">
            <v>114.29742362390353</v>
          </cell>
          <cell r="E17540">
            <v>113.90715740968915</v>
          </cell>
          <cell r="F17540">
            <v>115.15362115415824</v>
          </cell>
          <cell r="G17540">
            <v>114.42759888013363</v>
          </cell>
          <cell r="H17540" t="str">
            <v>A</v>
          </cell>
          <cell r="I17540" t="str">
            <v>A</v>
          </cell>
          <cell r="J17540" t="str">
            <v>A</v>
          </cell>
          <cell r="K17540" t="str">
            <v>A</v>
          </cell>
        </row>
        <row r="17541">
          <cell r="C17541" t="str">
            <v>598032|GH Vihari</v>
          </cell>
          <cell r="D17541">
            <v>114.29809523809524</v>
          </cell>
          <cell r="E17541">
            <v>112.71110215053764</v>
          </cell>
          <cell r="F17541">
            <v>114.50440211640212</v>
          </cell>
          <cell r="G17541">
            <v>114.39676949991467</v>
          </cell>
          <cell r="H17541" t="str">
            <v>A</v>
          </cell>
          <cell r="I17541" t="str">
            <v>A</v>
          </cell>
          <cell r="J17541" t="str">
            <v>A</v>
          </cell>
          <cell r="K17541" t="str">
            <v>A</v>
          </cell>
        </row>
        <row r="17542">
          <cell r="C17542" t="str">
            <v>1136580|WP Saha</v>
          </cell>
          <cell r="D17542">
            <v>114.30059895786303</v>
          </cell>
          <cell r="E17542">
            <v>114.20059174150325</v>
          </cell>
          <cell r="F17542">
            <v>114.31230032319911</v>
          </cell>
          <cell r="G17542">
            <v>114.27068256882198</v>
          </cell>
          <cell r="H17542" t="str">
            <v>A</v>
          </cell>
          <cell r="I17542" t="str">
            <v>A</v>
          </cell>
          <cell r="J17542" t="str">
            <v>A</v>
          </cell>
          <cell r="K17542" t="str">
            <v>A</v>
          </cell>
        </row>
        <row r="17543">
          <cell r="C17543" t="str">
            <v>829749|KK Nair</v>
          </cell>
          <cell r="D17543">
            <v>114.30153552542441</v>
          </cell>
          <cell r="E17543">
            <v>114.18040207671787</v>
          </cell>
          <cell r="F17543">
            <v>114.2875364767372</v>
          </cell>
          <cell r="G17543">
            <v>114.12001134694232</v>
          </cell>
          <cell r="H17543" t="str">
            <v>A</v>
          </cell>
          <cell r="I17543" t="str">
            <v>A</v>
          </cell>
          <cell r="J17543" t="str">
            <v>A</v>
          </cell>
          <cell r="K17543" t="str">
            <v>A</v>
          </cell>
        </row>
        <row r="17544">
          <cell r="C17544" t="str">
            <v>548330|DJ Bravo</v>
          </cell>
          <cell r="D17544">
            <v>114.3022851265729</v>
          </cell>
          <cell r="E17544">
            <v>114.04621139097529</v>
          </cell>
          <cell r="F17544">
            <v>114.22264721676812</v>
          </cell>
          <cell r="G17544">
            <v>114.24168296875621</v>
          </cell>
          <cell r="H17544" t="str">
            <v>A</v>
          </cell>
          <cell r="I17544" t="str">
            <v>A</v>
          </cell>
          <cell r="J17544" t="str">
            <v>A</v>
          </cell>
          <cell r="K17544" t="str">
            <v>A</v>
          </cell>
        </row>
        <row r="17545">
          <cell r="C17545" t="str">
            <v>548345|LRPL Taylor</v>
          </cell>
          <cell r="D17545">
            <v>114.3054046776642</v>
          </cell>
          <cell r="E17545">
            <v>114.59671908763863</v>
          </cell>
          <cell r="F17545">
            <v>114.25135531754592</v>
          </cell>
          <cell r="G17545">
            <v>114.36076182998244</v>
          </cell>
          <cell r="H17545" t="str">
            <v>A</v>
          </cell>
          <cell r="I17545" t="str">
            <v>A</v>
          </cell>
          <cell r="J17545" t="str">
            <v>A</v>
          </cell>
          <cell r="K17545" t="str">
            <v>A</v>
          </cell>
        </row>
        <row r="17546">
          <cell r="C17546" t="str">
            <v>1312198|MP Stoinis</v>
          </cell>
          <cell r="D17546">
            <v>114.30859825031061</v>
          </cell>
          <cell r="E17546">
            <v>114.24404573759348</v>
          </cell>
          <cell r="F17546">
            <v>114.25074546235663</v>
          </cell>
          <cell r="G17546">
            <v>114.22210178847105</v>
          </cell>
          <cell r="H17546" t="str">
            <v>A</v>
          </cell>
          <cell r="I17546" t="str">
            <v>A</v>
          </cell>
          <cell r="J17546" t="str">
            <v>A</v>
          </cell>
          <cell r="K17546" t="str">
            <v>A</v>
          </cell>
        </row>
        <row r="17547">
          <cell r="C17547" t="str">
            <v>598001|AD Russell</v>
          </cell>
          <cell r="D17547">
            <v>114.30864197530865</v>
          </cell>
          <cell r="E17547">
            <v>113.34296796796797</v>
          </cell>
          <cell r="F17547">
            <v>120.09053497942386</v>
          </cell>
          <cell r="G17547">
            <v>116.37152430207986</v>
          </cell>
          <cell r="H17547" t="str">
            <v>A</v>
          </cell>
          <cell r="I17547" t="str">
            <v>A</v>
          </cell>
          <cell r="J17547" t="str">
            <v>A</v>
          </cell>
          <cell r="K17547" t="str">
            <v>A</v>
          </cell>
        </row>
        <row r="17548">
          <cell r="C17548" t="str">
            <v>1082593|AJ Finch</v>
          </cell>
          <cell r="D17548">
            <v>114.30942398331821</v>
          </cell>
          <cell r="E17548">
            <v>114.15924275286979</v>
          </cell>
          <cell r="F17548">
            <v>114.13405770810978</v>
          </cell>
          <cell r="G17548">
            <v>114.12329508659288</v>
          </cell>
          <cell r="H17548" t="str">
            <v>A</v>
          </cell>
          <cell r="I17548" t="str">
            <v>A</v>
          </cell>
          <cell r="J17548" t="str">
            <v>A</v>
          </cell>
          <cell r="K17548" t="str">
            <v>A</v>
          </cell>
        </row>
        <row r="17549">
          <cell r="C17549" t="str">
            <v>1216538|KH Pandya</v>
          </cell>
          <cell r="D17549">
            <v>114.30997321516718</v>
          </cell>
          <cell r="E17549">
            <v>114.56349222970111</v>
          </cell>
          <cell r="F17549">
            <v>114.37173530436831</v>
          </cell>
          <cell r="G17549">
            <v>114.41569733036545</v>
          </cell>
          <cell r="H17549" t="str">
            <v>A</v>
          </cell>
          <cell r="I17549" t="str">
            <v>A</v>
          </cell>
          <cell r="J17549" t="str">
            <v>A</v>
          </cell>
          <cell r="K17549" t="str">
            <v>A</v>
          </cell>
        </row>
        <row r="17550">
          <cell r="C17550" t="str">
            <v>1082630|CJ Anderson</v>
          </cell>
          <cell r="D17550">
            <v>114.31069834803456</v>
          </cell>
          <cell r="E17550">
            <v>115.81971271241387</v>
          </cell>
          <cell r="F17550">
            <v>114.63734537360052</v>
          </cell>
          <cell r="G17550">
            <v>114.82500193758851</v>
          </cell>
          <cell r="H17550" t="str">
            <v>A</v>
          </cell>
          <cell r="I17550" t="str">
            <v>A</v>
          </cell>
          <cell r="J17550" t="str">
            <v>A</v>
          </cell>
          <cell r="K17550" t="str">
            <v>A</v>
          </cell>
        </row>
        <row r="17551">
          <cell r="C17551" t="str">
            <v>1136576|WP Saha</v>
          </cell>
          <cell r="D17551">
            <v>114.31085700709967</v>
          </cell>
          <cell r="E17551">
            <v>114.30059895786303</v>
          </cell>
          <cell r="F17551">
            <v>114.31668126285983</v>
          </cell>
          <cell r="G17551">
            <v>114.31230032319911</v>
          </cell>
          <cell r="H17551" t="str">
            <v>A</v>
          </cell>
          <cell r="I17551" t="str">
            <v>A</v>
          </cell>
          <cell r="J17551" t="str">
            <v>A</v>
          </cell>
          <cell r="K17551" t="str">
            <v>A</v>
          </cell>
        </row>
        <row r="17552">
          <cell r="C17552" t="str">
            <v>548336|TM Dilshan</v>
          </cell>
          <cell r="D17552">
            <v>114.3117956774993</v>
          </cell>
          <cell r="E17552">
            <v>115.56016947545986</v>
          </cell>
          <cell r="F17552">
            <v>114.39006608424334</v>
          </cell>
          <cell r="G17552">
            <v>114.82802949605559</v>
          </cell>
          <cell r="H17552" t="str">
            <v>A</v>
          </cell>
          <cell r="I17552" t="str">
            <v>A</v>
          </cell>
          <cell r="J17552" t="str">
            <v>A</v>
          </cell>
          <cell r="K17552" t="str">
            <v>A</v>
          </cell>
        </row>
        <row r="17553">
          <cell r="C17553" t="str">
            <v>1136567|WP Saha</v>
          </cell>
          <cell r="D17553">
            <v>114.31374177684521</v>
          </cell>
          <cell r="E17553">
            <v>114.32544500463464</v>
          </cell>
          <cell r="F17553">
            <v>114.49374335863406</v>
          </cell>
          <cell r="G17553">
            <v>114.38237394298945</v>
          </cell>
          <cell r="H17553" t="str">
            <v>A</v>
          </cell>
          <cell r="I17553" t="str">
            <v>A</v>
          </cell>
          <cell r="J17553" t="str">
            <v>A</v>
          </cell>
          <cell r="K17553" t="str">
            <v>A</v>
          </cell>
        </row>
        <row r="17554">
          <cell r="C17554" t="str">
            <v>1304094|R Tewatia</v>
          </cell>
          <cell r="D17554">
            <v>114.31506044933228</v>
          </cell>
          <cell r="E17554">
            <v>114.2030822993478</v>
          </cell>
          <cell r="F17554">
            <v>113.73710056616532</v>
          </cell>
          <cell r="G17554">
            <v>114.04452350868162</v>
          </cell>
          <cell r="H17554" t="str">
            <v>A</v>
          </cell>
          <cell r="I17554" t="str">
            <v>A</v>
          </cell>
          <cell r="J17554" t="str">
            <v>A</v>
          </cell>
          <cell r="K17554" t="str">
            <v>A</v>
          </cell>
        </row>
        <row r="17555">
          <cell r="C17555" t="str">
            <v>729309|KA Pollard</v>
          </cell>
          <cell r="D17555">
            <v>114.31581516557708</v>
          </cell>
          <cell r="E17555">
            <v>114.53571660344865</v>
          </cell>
          <cell r="F17555">
            <v>114.47608548493257</v>
          </cell>
          <cell r="G17555">
            <v>114.42312625987097</v>
          </cell>
          <cell r="H17555" t="str">
            <v>A</v>
          </cell>
          <cell r="I17555" t="str">
            <v>A</v>
          </cell>
          <cell r="J17555" t="str">
            <v>A</v>
          </cell>
          <cell r="K17555" t="str">
            <v>A</v>
          </cell>
        </row>
        <row r="17556">
          <cell r="C17556" t="str">
            <v>1304082|Shahbaz Ahmed</v>
          </cell>
          <cell r="D17556">
            <v>114.31933695933694</v>
          </cell>
          <cell r="E17556">
            <v>113.3741462241462</v>
          </cell>
          <cell r="F17556">
            <v>113.58535579833557</v>
          </cell>
          <cell r="G17556">
            <v>113.78629200018086</v>
          </cell>
          <cell r="H17556" t="str">
            <v>A</v>
          </cell>
          <cell r="I17556" t="str">
            <v>A</v>
          </cell>
          <cell r="J17556" t="str">
            <v>A</v>
          </cell>
          <cell r="K17556" t="str">
            <v>A</v>
          </cell>
        </row>
        <row r="17557">
          <cell r="C17557" t="str">
            <v>1304054|MA Agarwal</v>
          </cell>
          <cell r="D17557">
            <v>114.31946642946936</v>
          </cell>
          <cell r="E17557">
            <v>114.1718430642171</v>
          </cell>
          <cell r="F17557">
            <v>114.09291342956776</v>
          </cell>
          <cell r="G17557">
            <v>114.21904039460564</v>
          </cell>
          <cell r="H17557" t="str">
            <v>A</v>
          </cell>
          <cell r="I17557" t="str">
            <v>A</v>
          </cell>
          <cell r="J17557" t="str">
            <v>A</v>
          </cell>
          <cell r="K17557" t="str">
            <v>A</v>
          </cell>
        </row>
        <row r="17558">
          <cell r="C17558" t="str">
            <v>980999|WP Saha</v>
          </cell>
          <cell r="D17558">
            <v>114.31981263562164</v>
          </cell>
          <cell r="E17558">
            <v>114.32334623664299</v>
          </cell>
          <cell r="F17558">
            <v>114.12548726144918</v>
          </cell>
          <cell r="G17558">
            <v>114.33784716566151</v>
          </cell>
          <cell r="H17558" t="str">
            <v>A</v>
          </cell>
          <cell r="I17558" t="str">
            <v>A</v>
          </cell>
          <cell r="J17558" t="str">
            <v>A</v>
          </cell>
          <cell r="K17558" t="str">
            <v>A</v>
          </cell>
        </row>
        <row r="17559">
          <cell r="C17559" t="str">
            <v>548355|KD Karthik</v>
          </cell>
          <cell r="D17559">
            <v>114.3210645195724</v>
          </cell>
          <cell r="E17559">
            <v>114.28052369974696</v>
          </cell>
          <cell r="F17559">
            <v>114.4414841921664</v>
          </cell>
          <cell r="G17559">
            <v>114.31220010653281</v>
          </cell>
          <cell r="H17559" t="str">
            <v>A</v>
          </cell>
          <cell r="I17559" t="str">
            <v>A</v>
          </cell>
          <cell r="J17559" t="str">
            <v>A</v>
          </cell>
          <cell r="K17559" t="str">
            <v>A</v>
          </cell>
        </row>
        <row r="17560">
          <cell r="C17560" t="str">
            <v>829733|AD Russell</v>
          </cell>
          <cell r="D17560">
            <v>114.32132372757373</v>
          </cell>
          <cell r="E17560">
            <v>119.00784331339885</v>
          </cell>
          <cell r="F17560">
            <v>111.30288304941082</v>
          </cell>
          <cell r="G17560">
            <v>115.14879805273324</v>
          </cell>
          <cell r="H17560" t="str">
            <v>A</v>
          </cell>
          <cell r="I17560" t="str">
            <v>A</v>
          </cell>
          <cell r="J17560" t="str">
            <v>A</v>
          </cell>
          <cell r="K17560" t="str">
            <v>A</v>
          </cell>
        </row>
        <row r="17561">
          <cell r="C17561" t="str">
            <v>1254072|EJG Morgan</v>
          </cell>
          <cell r="D17561">
            <v>114.32291037763123</v>
          </cell>
          <cell r="E17561">
            <v>114.27759024362889</v>
          </cell>
          <cell r="F17561">
            <v>114.35997319081237</v>
          </cell>
          <cell r="G17561">
            <v>114.2936119197268</v>
          </cell>
          <cell r="H17561" t="str">
            <v>A</v>
          </cell>
          <cell r="I17561" t="str">
            <v>A</v>
          </cell>
          <cell r="J17561" t="str">
            <v>A</v>
          </cell>
          <cell r="K17561" t="str">
            <v>A</v>
          </cell>
        </row>
        <row r="17562">
          <cell r="C17562" t="str">
            <v>981005|WP Saha</v>
          </cell>
          <cell r="D17562">
            <v>114.32334623664299</v>
          </cell>
          <cell r="E17562">
            <v>114.14687838236473</v>
          </cell>
          <cell r="F17562">
            <v>114.33784716566151</v>
          </cell>
          <cell r="G17562">
            <v>114.26334575154313</v>
          </cell>
          <cell r="H17562" t="str">
            <v>A</v>
          </cell>
          <cell r="I17562" t="str">
            <v>A</v>
          </cell>
          <cell r="J17562" t="str">
            <v>A</v>
          </cell>
          <cell r="K17562" t="str">
            <v>A</v>
          </cell>
        </row>
        <row r="17563">
          <cell r="C17563" t="str">
            <v>419142|S Badrinath</v>
          </cell>
          <cell r="D17563">
            <v>114.32385873583945</v>
          </cell>
          <cell r="E17563">
            <v>114.87623815034446</v>
          </cell>
          <cell r="F17563">
            <v>114.28685621763627</v>
          </cell>
          <cell r="G17563">
            <v>114.44491697107269</v>
          </cell>
          <cell r="H17563" t="str">
            <v>A</v>
          </cell>
          <cell r="I17563" t="str">
            <v>A</v>
          </cell>
          <cell r="J17563" t="str">
            <v>A</v>
          </cell>
          <cell r="K17563" t="str">
            <v>A</v>
          </cell>
        </row>
        <row r="17564">
          <cell r="C17564" t="str">
            <v>501270|LA Pomersbach</v>
          </cell>
          <cell r="D17564">
            <v>114.32418732782368</v>
          </cell>
          <cell r="E17564">
            <v>113.62383838383839</v>
          </cell>
          <cell r="F17564">
            <v>113.60425997347208</v>
          </cell>
          <cell r="G17564">
            <v>113.58689745944291</v>
          </cell>
          <cell r="H17564" t="str">
            <v>A</v>
          </cell>
          <cell r="I17564" t="str">
            <v>A</v>
          </cell>
          <cell r="J17564" t="str">
            <v>A</v>
          </cell>
          <cell r="K17564" t="str">
            <v>A</v>
          </cell>
        </row>
        <row r="17565">
          <cell r="C17565" t="str">
            <v>1216503|GJ Maxwell</v>
          </cell>
          <cell r="D17565">
            <v>114.32540626116679</v>
          </cell>
          <cell r="E17565">
            <v>114.25647188600726</v>
          </cell>
          <cell r="F17565">
            <v>114.44452079665236</v>
          </cell>
          <cell r="G17565">
            <v>114.31382718641345</v>
          </cell>
          <cell r="H17565" t="str">
            <v>A</v>
          </cell>
          <cell r="I17565" t="str">
            <v>A</v>
          </cell>
          <cell r="J17565" t="str">
            <v>A</v>
          </cell>
          <cell r="K17565" t="str">
            <v>A</v>
          </cell>
        </row>
        <row r="17566">
          <cell r="C17566" t="str">
            <v>1136570|WP Saha</v>
          </cell>
          <cell r="D17566">
            <v>114.32544500463464</v>
          </cell>
          <cell r="E17566">
            <v>114.31085700709967</v>
          </cell>
          <cell r="F17566">
            <v>114.38237394298945</v>
          </cell>
          <cell r="G17566">
            <v>114.31668126285983</v>
          </cell>
          <cell r="H17566" t="str">
            <v>A</v>
          </cell>
          <cell r="I17566" t="str">
            <v>A</v>
          </cell>
          <cell r="J17566" t="str">
            <v>A</v>
          </cell>
          <cell r="K17566" t="str">
            <v>A</v>
          </cell>
        </row>
        <row r="17567">
          <cell r="C17567" t="str">
            <v>1082616|M Vohra</v>
          </cell>
          <cell r="D17567">
            <v>114.32698981156021</v>
          </cell>
          <cell r="E17567">
            <v>113.95882341301039</v>
          </cell>
          <cell r="F17567">
            <v>113.26386605206714</v>
          </cell>
          <cell r="G17567">
            <v>113.61971820165682</v>
          </cell>
          <cell r="H17567" t="str">
            <v>A</v>
          </cell>
          <cell r="I17567" t="str">
            <v>A</v>
          </cell>
          <cell r="J17567" t="str">
            <v>A</v>
          </cell>
          <cell r="K17567" t="str">
            <v>A</v>
          </cell>
        </row>
        <row r="17568">
          <cell r="C17568" t="str">
            <v>392226|KD Karthik</v>
          </cell>
          <cell r="D17568">
            <v>114.32765216004125</v>
          </cell>
          <cell r="E17568">
            <v>114.84759418984275</v>
          </cell>
          <cell r="F17568">
            <v>113.33704373947272</v>
          </cell>
          <cell r="G17568">
            <v>114.03046955130934</v>
          </cell>
          <cell r="H17568" t="str">
            <v>A</v>
          </cell>
          <cell r="I17568" t="str">
            <v>A</v>
          </cell>
          <cell r="J17568" t="str">
            <v>A</v>
          </cell>
          <cell r="K17568" t="str">
            <v>A</v>
          </cell>
        </row>
        <row r="17569">
          <cell r="C17569" t="str">
            <v>1175369|RA Tripathi</v>
          </cell>
          <cell r="D17569">
            <v>114.32825499896929</v>
          </cell>
          <cell r="E17569">
            <v>114.86865999900482</v>
          </cell>
          <cell r="F17569">
            <v>113.98233875961388</v>
          </cell>
          <cell r="G17569">
            <v>114.21713388785729</v>
          </cell>
          <cell r="H17569" t="str">
            <v>A</v>
          </cell>
          <cell r="I17569" t="str">
            <v>A</v>
          </cell>
          <cell r="J17569" t="str">
            <v>A</v>
          </cell>
          <cell r="K17569" t="str">
            <v>A</v>
          </cell>
        </row>
        <row r="17570">
          <cell r="C17570" t="str">
            <v>1304103|MP Stoinis</v>
          </cell>
          <cell r="D17570">
            <v>114.32997675925027</v>
          </cell>
          <cell r="E17570">
            <v>114.11366137750905</v>
          </cell>
          <cell r="F17570">
            <v>114.21183267266407</v>
          </cell>
          <cell r="G17570">
            <v>114.18762906690775</v>
          </cell>
          <cell r="H17570" t="str">
            <v>A</v>
          </cell>
          <cell r="I17570" t="str">
            <v>A</v>
          </cell>
          <cell r="J17570" t="str">
            <v>A</v>
          </cell>
          <cell r="K17570" t="str">
            <v>A</v>
          </cell>
        </row>
        <row r="17571">
          <cell r="C17571" t="str">
            <v>829805|MK Pandey</v>
          </cell>
          <cell r="D17571">
            <v>114.33023419760603</v>
          </cell>
          <cell r="E17571">
            <v>114.14248442017497</v>
          </cell>
          <cell r="F17571">
            <v>114.24670524908151</v>
          </cell>
          <cell r="G17571">
            <v>114.23938620278528</v>
          </cell>
          <cell r="H17571" t="str">
            <v>A</v>
          </cell>
          <cell r="I17571" t="str">
            <v>A</v>
          </cell>
          <cell r="J17571" t="str">
            <v>A</v>
          </cell>
          <cell r="K17571" t="str">
            <v>A</v>
          </cell>
        </row>
        <row r="17572">
          <cell r="C17572" t="str">
            <v>548334|KD Karthik</v>
          </cell>
          <cell r="D17572">
            <v>114.33030149260821</v>
          </cell>
          <cell r="E17572">
            <v>114.62199391727599</v>
          </cell>
          <cell r="F17572">
            <v>114.58400305312948</v>
          </cell>
          <cell r="G17572">
            <v>114.50485453280862</v>
          </cell>
          <cell r="H17572" t="str">
            <v>A</v>
          </cell>
          <cell r="I17572" t="str">
            <v>A</v>
          </cell>
          <cell r="J17572" t="str">
            <v>A</v>
          </cell>
          <cell r="K17572" t="str">
            <v>A</v>
          </cell>
        </row>
        <row r="17573">
          <cell r="C17573" t="str">
            <v>598010|J Botha</v>
          </cell>
          <cell r="D17573">
            <v>114.33303456076857</v>
          </cell>
          <cell r="E17573">
            <v>113.83880571709727</v>
          </cell>
          <cell r="F17573">
            <v>114.98170900456257</v>
          </cell>
          <cell r="G17573">
            <v>114.37485228990106</v>
          </cell>
          <cell r="H17573" t="str">
            <v>A</v>
          </cell>
          <cell r="I17573" t="str">
            <v>A</v>
          </cell>
          <cell r="J17573" t="str">
            <v>A</v>
          </cell>
          <cell r="K17573" t="str">
            <v>A</v>
          </cell>
        </row>
        <row r="17574">
          <cell r="C17574" t="str">
            <v>335988|A Symonds</v>
          </cell>
          <cell r="D17574">
            <v>114.33333333333333</v>
          </cell>
          <cell r="E17574">
            <v>108.66666666666666</v>
          </cell>
          <cell r="F17574">
            <v>114.33333333333333</v>
          </cell>
          <cell r="G17574">
            <v>111.5</v>
          </cell>
          <cell r="H17574" t="str">
            <v>A</v>
          </cell>
          <cell r="I17574" t="str">
            <v>A</v>
          </cell>
          <cell r="J17574" t="str">
            <v>A</v>
          </cell>
          <cell r="K17574" t="str">
            <v>A</v>
          </cell>
        </row>
        <row r="17575">
          <cell r="C17575" t="str">
            <v>419120|KD Karthik</v>
          </cell>
          <cell r="D17575">
            <v>114.33488256761159</v>
          </cell>
          <cell r="E17575">
            <v>115.30134719820202</v>
          </cell>
          <cell r="F17575">
            <v>114.61931895788962</v>
          </cell>
          <cell r="G17575">
            <v>114.78321636902523</v>
          </cell>
          <cell r="H17575" t="str">
            <v>A</v>
          </cell>
          <cell r="I17575" t="str">
            <v>A</v>
          </cell>
          <cell r="J17575" t="str">
            <v>A</v>
          </cell>
          <cell r="K17575" t="str">
            <v>A</v>
          </cell>
        </row>
        <row r="17576">
          <cell r="C17576" t="str">
            <v>548351|KD Karthik</v>
          </cell>
          <cell r="D17576">
            <v>114.33501210027906</v>
          </cell>
          <cell r="E17576">
            <v>114.3210645195724</v>
          </cell>
          <cell r="F17576">
            <v>114.4633866215412</v>
          </cell>
          <cell r="G17576">
            <v>114.4414841921664</v>
          </cell>
          <cell r="H17576" t="str">
            <v>A</v>
          </cell>
          <cell r="I17576" t="str">
            <v>A</v>
          </cell>
          <cell r="J17576" t="str">
            <v>A</v>
          </cell>
          <cell r="K17576" t="str">
            <v>A</v>
          </cell>
        </row>
        <row r="17577">
          <cell r="C17577" t="str">
            <v>598061|YK Pathan</v>
          </cell>
          <cell r="D17577">
            <v>114.33591655454855</v>
          </cell>
          <cell r="E17577">
            <v>114.68211596064518</v>
          </cell>
          <cell r="F17577">
            <v>114.48102978462639</v>
          </cell>
          <cell r="G17577">
            <v>114.50417238593529</v>
          </cell>
          <cell r="H17577" t="str">
            <v>A</v>
          </cell>
          <cell r="I17577" t="str">
            <v>A</v>
          </cell>
          <cell r="J17577" t="str">
            <v>A</v>
          </cell>
          <cell r="K17577" t="str">
            <v>A</v>
          </cell>
        </row>
        <row r="17578">
          <cell r="C17578" t="str">
            <v>1237181|KH Pandya</v>
          </cell>
          <cell r="D17578">
            <v>114.33685829062192</v>
          </cell>
          <cell r="E17578">
            <v>114.10287832061101</v>
          </cell>
          <cell r="F17578">
            <v>114.41786581225229</v>
          </cell>
          <cell r="G17578">
            <v>114.26432784255559</v>
          </cell>
          <cell r="H17578" t="str">
            <v>A</v>
          </cell>
          <cell r="I17578" t="str">
            <v>A</v>
          </cell>
          <cell r="J17578" t="str">
            <v>A</v>
          </cell>
          <cell r="K17578" t="str">
            <v>A</v>
          </cell>
        </row>
        <row r="17579">
          <cell r="C17579" t="str">
            <v>1216540|EJG Morgan</v>
          </cell>
          <cell r="D17579">
            <v>114.33763086916085</v>
          </cell>
          <cell r="E17579">
            <v>114.22724902436443</v>
          </cell>
          <cell r="F17579">
            <v>114.11828069114677</v>
          </cell>
          <cell r="G17579">
            <v>114.28272758083085</v>
          </cell>
          <cell r="H17579" t="str">
            <v>A</v>
          </cell>
          <cell r="I17579" t="str">
            <v>A</v>
          </cell>
          <cell r="J17579" t="str">
            <v>A</v>
          </cell>
          <cell r="K17579" t="str">
            <v>A</v>
          </cell>
        </row>
        <row r="17580">
          <cell r="C17580" t="str">
            <v>598009|LRPL Taylor</v>
          </cell>
          <cell r="D17580">
            <v>114.3414130262553</v>
          </cell>
          <cell r="E17580">
            <v>114.41763358820832</v>
          </cell>
          <cell r="F17580">
            <v>114.3118811289816</v>
          </cell>
          <cell r="G17580">
            <v>114.37050161714488</v>
          </cell>
          <cell r="H17580" t="str">
            <v>A</v>
          </cell>
          <cell r="I17580" t="str">
            <v>A</v>
          </cell>
          <cell r="J17580" t="str">
            <v>A</v>
          </cell>
          <cell r="K17580" t="str">
            <v>A</v>
          </cell>
        </row>
        <row r="17581">
          <cell r="C17581" t="str">
            <v>1254095|WP Saha</v>
          </cell>
          <cell r="D17581">
            <v>114.34315440324623</v>
          </cell>
          <cell r="E17581">
            <v>114.29458317271332</v>
          </cell>
          <cell r="F17581">
            <v>114.32198472560238</v>
          </cell>
          <cell r="G17581">
            <v>114.29060784107941</v>
          </cell>
          <cell r="H17581" t="str">
            <v>A</v>
          </cell>
          <cell r="I17581" t="str">
            <v>A</v>
          </cell>
          <cell r="J17581" t="str">
            <v>A</v>
          </cell>
          <cell r="K17581" t="str">
            <v>A</v>
          </cell>
        </row>
        <row r="17582">
          <cell r="C17582" t="str">
            <v>1082626|CJ Anderson</v>
          </cell>
          <cell r="D17582">
            <v>114.34459475231709</v>
          </cell>
          <cell r="E17582">
            <v>114.31069834803456</v>
          </cell>
          <cell r="F17582">
            <v>115.37055236390573</v>
          </cell>
          <cell r="G17582">
            <v>114.63734537360052</v>
          </cell>
          <cell r="H17582" t="str">
            <v>A</v>
          </cell>
          <cell r="I17582" t="str">
            <v>A</v>
          </cell>
          <cell r="J17582" t="str">
            <v>A</v>
          </cell>
          <cell r="K17582" t="str">
            <v>A</v>
          </cell>
        </row>
        <row r="17583">
          <cell r="C17583" t="str">
            <v>336012|Misbah-ul-Haq</v>
          </cell>
          <cell r="D17583">
            <v>114.34469696969697</v>
          </cell>
          <cell r="E17583">
            <v>109.45646464646465</v>
          </cell>
          <cell r="F17583">
            <v>116.54734848484848</v>
          </cell>
          <cell r="G17583">
            <v>114.18372053872054</v>
          </cell>
          <cell r="H17583" t="str">
            <v>A</v>
          </cell>
          <cell r="I17583" t="str">
            <v>A</v>
          </cell>
          <cell r="J17583" t="str">
            <v>A</v>
          </cell>
          <cell r="K17583" t="str">
            <v>A</v>
          </cell>
        </row>
        <row r="17584">
          <cell r="C17584" t="str">
            <v>419139|SC Ganguly</v>
          </cell>
          <cell r="D17584">
            <v>114.3448230871938</v>
          </cell>
          <cell r="E17584">
            <v>114.4025557209152</v>
          </cell>
          <cell r="F17584">
            <v>113.42832800619804</v>
          </cell>
          <cell r="G17584">
            <v>113.84040948216754</v>
          </cell>
          <cell r="H17584" t="str">
            <v>A</v>
          </cell>
          <cell r="I17584" t="str">
            <v>A</v>
          </cell>
          <cell r="J17584" t="str">
            <v>A</v>
          </cell>
          <cell r="K17584" t="str">
            <v>A</v>
          </cell>
        </row>
        <row r="17585">
          <cell r="C17585" t="str">
            <v>392239|JH Kallis</v>
          </cell>
          <cell r="D17585">
            <v>114.34689487728232</v>
          </cell>
          <cell r="E17585">
            <v>114.2843769424418</v>
          </cell>
          <cell r="F17585">
            <v>114.80657052318834</v>
          </cell>
          <cell r="G17585">
            <v>114.43152169822366</v>
          </cell>
          <cell r="H17585" t="str">
            <v>A</v>
          </cell>
          <cell r="I17585" t="str">
            <v>A</v>
          </cell>
          <cell r="J17585" t="str">
            <v>A</v>
          </cell>
          <cell r="K17585" t="str">
            <v>A</v>
          </cell>
        </row>
        <row r="17586">
          <cell r="C17586" t="str">
            <v>1254094|SN Khan</v>
          </cell>
          <cell r="D17586">
            <v>114.34983778871711</v>
          </cell>
          <cell r="E17586">
            <v>113.70428824098684</v>
          </cell>
          <cell r="F17586">
            <v>114.70955033925026</v>
          </cell>
          <cell r="G17586">
            <v>114.32886865953947</v>
          </cell>
          <cell r="H17586" t="str">
            <v>A</v>
          </cell>
          <cell r="I17586" t="str">
            <v>A</v>
          </cell>
          <cell r="J17586" t="str">
            <v>A</v>
          </cell>
          <cell r="K17586" t="str">
            <v>A</v>
          </cell>
        </row>
        <row r="17587">
          <cell r="C17587" t="str">
            <v>548325|LRPL Taylor</v>
          </cell>
          <cell r="D17587">
            <v>114.35190689372232</v>
          </cell>
          <cell r="E17587">
            <v>114.38947145866358</v>
          </cell>
          <cell r="F17587">
            <v>114.6432800657293</v>
          </cell>
          <cell r="G17587">
            <v>114.50350491597938</v>
          </cell>
          <cell r="H17587" t="str">
            <v>A</v>
          </cell>
          <cell r="I17587" t="str">
            <v>A</v>
          </cell>
          <cell r="J17587" t="str">
            <v>A</v>
          </cell>
          <cell r="K17587" t="str">
            <v>A</v>
          </cell>
        </row>
        <row r="17588">
          <cell r="C17588" t="str">
            <v>598003|LRPL Taylor</v>
          </cell>
          <cell r="D17588">
            <v>114.352458236971</v>
          </cell>
          <cell r="E17588">
            <v>114.3414130262553</v>
          </cell>
          <cell r="F17588">
            <v>114.22999405129548</v>
          </cell>
          <cell r="G17588">
            <v>114.3118811289816</v>
          </cell>
          <cell r="H17588" t="str">
            <v>A</v>
          </cell>
          <cell r="I17588" t="str">
            <v>A</v>
          </cell>
          <cell r="J17588" t="str">
            <v>A</v>
          </cell>
          <cell r="K17588" t="str">
            <v>A</v>
          </cell>
        </row>
        <row r="17589">
          <cell r="C17589" t="str">
            <v>1237177|KH Pandya</v>
          </cell>
          <cell r="D17589">
            <v>114.35324691643382</v>
          </cell>
          <cell r="E17589">
            <v>114.33685829062192</v>
          </cell>
          <cell r="F17589">
            <v>114.40890412043404</v>
          </cell>
          <cell r="G17589">
            <v>114.41786581225229</v>
          </cell>
          <cell r="H17589" t="str">
            <v>A</v>
          </cell>
          <cell r="I17589" t="str">
            <v>A</v>
          </cell>
          <cell r="J17589" t="str">
            <v>A</v>
          </cell>
          <cell r="K17589" t="str">
            <v>A</v>
          </cell>
        </row>
        <row r="17590">
          <cell r="C17590" t="str">
            <v>1178419|HH Pandya</v>
          </cell>
          <cell r="D17590">
            <v>114.35370993390391</v>
          </cell>
          <cell r="E17590">
            <v>114.48785537365998</v>
          </cell>
          <cell r="F17590">
            <v>114.25313848936521</v>
          </cell>
          <cell r="G17590">
            <v>114.37632635281595</v>
          </cell>
          <cell r="H17590" t="str">
            <v>A</v>
          </cell>
          <cell r="I17590" t="str">
            <v>A</v>
          </cell>
          <cell r="J17590" t="str">
            <v>A</v>
          </cell>
          <cell r="K17590" t="str">
            <v>A</v>
          </cell>
        </row>
        <row r="17591">
          <cell r="C17591" t="str">
            <v>392220|LA Carseldine</v>
          </cell>
          <cell r="D17591">
            <v>114.35416666666667</v>
          </cell>
          <cell r="E17591">
            <v>111.83333333333334</v>
          </cell>
          <cell r="F17591">
            <v>116.81712962962963</v>
          </cell>
          <cell r="G17591">
            <v>114.1087962962963</v>
          </cell>
          <cell r="H17591" t="str">
            <v>A</v>
          </cell>
          <cell r="I17591" t="str">
            <v>A</v>
          </cell>
          <cell r="J17591" t="str">
            <v>A</v>
          </cell>
          <cell r="K17591" t="str">
            <v>A</v>
          </cell>
        </row>
        <row r="17592">
          <cell r="C17592" t="str">
            <v>1304099|AJ Finch</v>
          </cell>
          <cell r="D17592">
            <v>114.35462649841182</v>
          </cell>
          <cell r="E17592">
            <v>114.34513064842946</v>
          </cell>
          <cell r="F17592">
            <v>114.49665280071088</v>
          </cell>
          <cell r="G17592">
            <v>114.40033775669883</v>
          </cell>
          <cell r="H17592" t="str">
            <v>A</v>
          </cell>
          <cell r="I17592" t="str">
            <v>A</v>
          </cell>
          <cell r="J17592" t="str">
            <v>A</v>
          </cell>
          <cell r="K17592" t="str">
            <v>A</v>
          </cell>
        </row>
        <row r="17593">
          <cell r="C17593" t="str">
            <v>1216498|GJ Maxwell</v>
          </cell>
          <cell r="D17593">
            <v>114.35960341206631</v>
          </cell>
          <cell r="E17593">
            <v>114.32540626116679</v>
          </cell>
          <cell r="F17593">
            <v>114.60508006388739</v>
          </cell>
          <cell r="G17593">
            <v>114.44452079665236</v>
          </cell>
          <cell r="H17593" t="str">
            <v>A</v>
          </cell>
          <cell r="I17593" t="str">
            <v>A</v>
          </cell>
          <cell r="J17593" t="str">
            <v>A</v>
          </cell>
          <cell r="K17593" t="str">
            <v>A</v>
          </cell>
        </row>
        <row r="17594">
          <cell r="C17594" t="str">
            <v>392202|PA Patel</v>
          </cell>
          <cell r="D17594">
            <v>114.35994888553714</v>
          </cell>
          <cell r="E17594">
            <v>113.29828505856284</v>
          </cell>
          <cell r="F17594">
            <v>115.14013073408375</v>
          </cell>
          <cell r="G17594">
            <v>114.32772654499439</v>
          </cell>
          <cell r="H17594" t="str">
            <v>A</v>
          </cell>
          <cell r="I17594" t="str">
            <v>A</v>
          </cell>
          <cell r="J17594" t="str">
            <v>A</v>
          </cell>
          <cell r="K17594" t="str">
            <v>A</v>
          </cell>
        </row>
        <row r="17595">
          <cell r="C17595" t="str">
            <v>1082616|AJ Finch</v>
          </cell>
          <cell r="D17595">
            <v>114.36264911467778</v>
          </cell>
          <cell r="E17595">
            <v>114.16330439336764</v>
          </cell>
          <cell r="F17595">
            <v>114.30522668162207</v>
          </cell>
          <cell r="G17595">
            <v>114.2718835961482</v>
          </cell>
          <cell r="H17595" t="str">
            <v>A</v>
          </cell>
          <cell r="I17595" t="str">
            <v>A</v>
          </cell>
          <cell r="J17595" t="str">
            <v>A</v>
          </cell>
          <cell r="K17595" t="str">
            <v>A</v>
          </cell>
        </row>
        <row r="17596">
          <cell r="C17596" t="str">
            <v>734019|MK Tiwary</v>
          </cell>
          <cell r="D17596">
            <v>114.36307973660442</v>
          </cell>
          <cell r="E17596">
            <v>114.29270748278822</v>
          </cell>
          <cell r="F17596">
            <v>114.05850334114864</v>
          </cell>
          <cell r="G17596">
            <v>114.19740074518592</v>
          </cell>
          <cell r="H17596" t="str">
            <v>A</v>
          </cell>
          <cell r="I17596" t="str">
            <v>A</v>
          </cell>
          <cell r="J17596" t="str">
            <v>A</v>
          </cell>
          <cell r="K17596" t="str">
            <v>A</v>
          </cell>
        </row>
        <row r="17597">
          <cell r="C17597" t="str">
            <v>1304056|Lalit Yadav</v>
          </cell>
          <cell r="D17597">
            <v>114.364898989899</v>
          </cell>
          <cell r="E17597">
            <v>115.09848484848486</v>
          </cell>
          <cell r="F17597">
            <v>110.15837542087543</v>
          </cell>
          <cell r="G17597">
            <v>112.63375420875423</v>
          </cell>
          <cell r="H17597" t="str">
            <v>A</v>
          </cell>
          <cell r="I17597" t="str">
            <v>A</v>
          </cell>
          <cell r="J17597" t="str">
            <v>A</v>
          </cell>
          <cell r="K17597" t="str">
            <v>A</v>
          </cell>
        </row>
        <row r="17598">
          <cell r="C17598" t="str">
            <v>392182|RA Jadeja</v>
          </cell>
          <cell r="D17598">
            <v>114.36503889469405</v>
          </cell>
          <cell r="E17598">
            <v>112.82853500522465</v>
          </cell>
          <cell r="F17598">
            <v>115.65345452333958</v>
          </cell>
          <cell r="G17598">
            <v>114.46290847169007</v>
          </cell>
          <cell r="H17598" t="str">
            <v>A</v>
          </cell>
          <cell r="I17598" t="str">
            <v>A</v>
          </cell>
          <cell r="J17598" t="str">
            <v>A</v>
          </cell>
          <cell r="K17598" t="str">
            <v>A</v>
          </cell>
        </row>
        <row r="17599">
          <cell r="C17599" t="str">
            <v>1254078|MC Henriques</v>
          </cell>
          <cell r="D17599">
            <v>114.36973745639574</v>
          </cell>
          <cell r="E17599">
            <v>114.13075898882768</v>
          </cell>
          <cell r="F17599">
            <v>114.49444369870906</v>
          </cell>
          <cell r="G17599">
            <v>114.31254288358235</v>
          </cell>
          <cell r="H17599" t="str">
            <v>A</v>
          </cell>
          <cell r="I17599" t="str">
            <v>A</v>
          </cell>
          <cell r="J17599" t="str">
            <v>A</v>
          </cell>
          <cell r="K17599" t="str">
            <v>A</v>
          </cell>
        </row>
        <row r="17600">
          <cell r="C17600" t="str">
            <v>980991|WP Saha</v>
          </cell>
          <cell r="D17600">
            <v>114.37038262471991</v>
          </cell>
          <cell r="E17600">
            <v>114.31981263562164</v>
          </cell>
          <cell r="F17600">
            <v>113.93813819838738</v>
          </cell>
          <cell r="G17600">
            <v>114.12548726144918</v>
          </cell>
          <cell r="H17600" t="str">
            <v>A</v>
          </cell>
          <cell r="I17600" t="str">
            <v>A</v>
          </cell>
          <cell r="J17600" t="str">
            <v>A</v>
          </cell>
          <cell r="K17600" t="str">
            <v>A</v>
          </cell>
        </row>
        <row r="17601">
          <cell r="C17601" t="str">
            <v>1216529|KH Pandya</v>
          </cell>
          <cell r="D17601">
            <v>114.37362654622808</v>
          </cell>
          <cell r="E17601">
            <v>114.30997321516718</v>
          </cell>
          <cell r="F17601">
            <v>114.48182365756054</v>
          </cell>
          <cell r="G17601">
            <v>114.37173530436831</v>
          </cell>
          <cell r="H17601" t="str">
            <v>A</v>
          </cell>
          <cell r="I17601" t="str">
            <v>A</v>
          </cell>
          <cell r="J17601" t="str">
            <v>A</v>
          </cell>
          <cell r="K17601" t="str">
            <v>A</v>
          </cell>
        </row>
        <row r="17602">
          <cell r="C17602" t="str">
            <v>1136563|SN Khan</v>
          </cell>
          <cell r="D17602">
            <v>114.37445779635436</v>
          </cell>
          <cell r="E17602">
            <v>113.75991964665816</v>
          </cell>
          <cell r="F17602">
            <v>114.44130568993471</v>
          </cell>
          <cell r="G17602">
            <v>114.38209367300078</v>
          </cell>
          <cell r="H17602" t="str">
            <v>A</v>
          </cell>
          <cell r="I17602" t="str">
            <v>A</v>
          </cell>
          <cell r="J17602" t="str">
            <v>A</v>
          </cell>
          <cell r="K17602" t="str">
            <v>A</v>
          </cell>
        </row>
        <row r="17603">
          <cell r="C17603" t="str">
            <v>392224|JH Kallis</v>
          </cell>
          <cell r="D17603">
            <v>114.37545170253313</v>
          </cell>
          <cell r="E17603">
            <v>113.7538956938814</v>
          </cell>
          <cell r="F17603">
            <v>114.3734794660853</v>
          </cell>
          <cell r="G17603">
            <v>114.10785722802477</v>
          </cell>
          <cell r="H17603" t="str">
            <v>A</v>
          </cell>
          <cell r="I17603" t="str">
            <v>A</v>
          </cell>
          <cell r="J17603" t="str">
            <v>A</v>
          </cell>
          <cell r="K17603" t="str">
            <v>A</v>
          </cell>
        </row>
        <row r="17604">
          <cell r="C17604" t="str">
            <v>548322|DJ Bravo</v>
          </cell>
          <cell r="D17604">
            <v>114.37655238872041</v>
          </cell>
          <cell r="E17604">
            <v>114.3022851265729</v>
          </cell>
          <cell r="F17604">
            <v>114.00893291078789</v>
          </cell>
          <cell r="G17604">
            <v>114.22264721676812</v>
          </cell>
          <cell r="H17604" t="str">
            <v>A</v>
          </cell>
          <cell r="I17604" t="str">
            <v>A</v>
          </cell>
          <cell r="J17604" t="str">
            <v>A</v>
          </cell>
          <cell r="K17604" t="str">
            <v>A</v>
          </cell>
        </row>
        <row r="17605">
          <cell r="C17605" t="str">
            <v>829765|MK Pandey</v>
          </cell>
          <cell r="D17605">
            <v>114.37833869676115</v>
          </cell>
          <cell r="E17605">
            <v>114.16444155906368</v>
          </cell>
          <cell r="F17605">
            <v>114.37101153203145</v>
          </cell>
          <cell r="G17605">
            <v>114.32831072172105</v>
          </cell>
          <cell r="H17605" t="str">
            <v>A</v>
          </cell>
          <cell r="I17605" t="str">
            <v>A</v>
          </cell>
          <cell r="J17605" t="str">
            <v>A</v>
          </cell>
          <cell r="K17605" t="str">
            <v>A</v>
          </cell>
        </row>
        <row r="17606">
          <cell r="C17606" t="str">
            <v>598046|KA Pollard</v>
          </cell>
          <cell r="D17606">
            <v>114.37846620824209</v>
          </cell>
          <cell r="E17606">
            <v>114.01474816223704</v>
          </cell>
          <cell r="F17606">
            <v>114.29132448046902</v>
          </cell>
          <cell r="G17606">
            <v>114.22373748427115</v>
          </cell>
          <cell r="H17606" t="str">
            <v>A</v>
          </cell>
          <cell r="I17606" t="str">
            <v>A</v>
          </cell>
          <cell r="J17606" t="str">
            <v>A</v>
          </cell>
          <cell r="K17606" t="str">
            <v>A</v>
          </cell>
        </row>
        <row r="17607">
          <cell r="C17607" t="str">
            <v>1304080|SN Khan</v>
          </cell>
          <cell r="D17607">
            <v>114.37985456919465</v>
          </cell>
          <cell r="E17607">
            <v>113.79837554592042</v>
          </cell>
          <cell r="F17607">
            <v>114.25442596656818</v>
          </cell>
          <cell r="G17607">
            <v>114.28578840154603</v>
          </cell>
          <cell r="H17607" t="str">
            <v>A</v>
          </cell>
          <cell r="I17607" t="str">
            <v>A</v>
          </cell>
          <cell r="J17607" t="str">
            <v>A</v>
          </cell>
          <cell r="K17607" t="str">
            <v>A</v>
          </cell>
        </row>
        <row r="17608">
          <cell r="C17608" t="str">
            <v>598043|YK Pathan</v>
          </cell>
          <cell r="D17608">
            <v>114.37997742891989</v>
          </cell>
          <cell r="E17608">
            <v>114.71481104439172</v>
          </cell>
          <cell r="F17608">
            <v>114.46374281580735</v>
          </cell>
          <cell r="G17608">
            <v>114.50765277803863</v>
          </cell>
          <cell r="H17608" t="str">
            <v>A</v>
          </cell>
          <cell r="I17608" t="str">
            <v>A</v>
          </cell>
          <cell r="J17608" t="str">
            <v>A</v>
          </cell>
          <cell r="K17608" t="str">
            <v>A</v>
          </cell>
        </row>
        <row r="17609">
          <cell r="C17609" t="str">
            <v>1136610|AJ Finch</v>
          </cell>
          <cell r="D17609">
            <v>114.38010211093969</v>
          </cell>
          <cell r="E17609">
            <v>114.91648958162108</v>
          </cell>
          <cell r="F17609">
            <v>114.39369045082168</v>
          </cell>
          <cell r="G17609">
            <v>114.60634286518716</v>
          </cell>
          <cell r="H17609" t="str">
            <v>A</v>
          </cell>
          <cell r="I17609" t="str">
            <v>A</v>
          </cell>
          <cell r="J17609" t="str">
            <v>A</v>
          </cell>
          <cell r="K17609" t="str">
            <v>A</v>
          </cell>
        </row>
        <row r="17610">
          <cell r="C17610" t="str">
            <v>1136591|SA Yadav</v>
          </cell>
          <cell r="D17610">
            <v>114.38201195459078</v>
          </cell>
          <cell r="E17610">
            <v>114.15713362026086</v>
          </cell>
          <cell r="F17610">
            <v>114.11842759330825</v>
          </cell>
          <cell r="G17610">
            <v>114.21419611135066</v>
          </cell>
          <cell r="H17610" t="str">
            <v>A</v>
          </cell>
          <cell r="I17610" t="str">
            <v>A</v>
          </cell>
          <cell r="J17610" t="str">
            <v>A</v>
          </cell>
          <cell r="K17610" t="str">
            <v>A</v>
          </cell>
        </row>
        <row r="17611">
          <cell r="C17611" t="str">
            <v>419149|IK Pathan</v>
          </cell>
          <cell r="D17611">
            <v>114.38524584670597</v>
          </cell>
          <cell r="E17611">
            <v>114.15640001296741</v>
          </cell>
          <cell r="F17611">
            <v>114.08415001082675</v>
          </cell>
          <cell r="G17611">
            <v>114.22708482520932</v>
          </cell>
          <cell r="H17611" t="str">
            <v>A</v>
          </cell>
          <cell r="I17611" t="str">
            <v>A</v>
          </cell>
          <cell r="J17611" t="str">
            <v>A</v>
          </cell>
          <cell r="K17611" t="str">
            <v>A</v>
          </cell>
        </row>
        <row r="17612">
          <cell r="C17612" t="str">
            <v>548342|KD Karthik</v>
          </cell>
          <cell r="D17612">
            <v>114.3867718076968</v>
          </cell>
          <cell r="E17612">
            <v>114.66837595664776</v>
          </cell>
          <cell r="F17612">
            <v>114.44635573919368</v>
          </cell>
          <cell r="G17612">
            <v>114.55904722720685</v>
          </cell>
          <cell r="H17612" t="str">
            <v>A</v>
          </cell>
          <cell r="I17612" t="str">
            <v>A</v>
          </cell>
          <cell r="J17612" t="str">
            <v>A</v>
          </cell>
          <cell r="K17612" t="str">
            <v>A</v>
          </cell>
        </row>
        <row r="17613">
          <cell r="C17613" t="str">
            <v>548366|DJ Hussey</v>
          </cell>
          <cell r="D17613">
            <v>114.38731150288132</v>
          </cell>
          <cell r="E17613">
            <v>114.81144379351198</v>
          </cell>
          <cell r="F17613">
            <v>114.54516661764592</v>
          </cell>
          <cell r="G17613">
            <v>114.53996788839952</v>
          </cell>
          <cell r="H17613" t="str">
            <v>A</v>
          </cell>
          <cell r="I17613" t="str">
            <v>A</v>
          </cell>
          <cell r="J17613" t="str">
            <v>A</v>
          </cell>
          <cell r="K17613" t="str">
            <v>A</v>
          </cell>
        </row>
        <row r="17614">
          <cell r="C17614" t="str">
            <v>1254088|WP Saha</v>
          </cell>
          <cell r="D17614">
            <v>114.38871382628226</v>
          </cell>
          <cell r="E17614">
            <v>114.23408594727869</v>
          </cell>
          <cell r="F17614">
            <v>114.52773518471618</v>
          </cell>
          <cell r="G17614">
            <v>114.38611240343847</v>
          </cell>
          <cell r="H17614" t="str">
            <v>A</v>
          </cell>
          <cell r="I17614" t="str">
            <v>A</v>
          </cell>
          <cell r="J17614" t="str">
            <v>A</v>
          </cell>
          <cell r="K17614" t="str">
            <v>A</v>
          </cell>
        </row>
        <row r="17615">
          <cell r="C17615" t="str">
            <v>548333|LRPL Taylor</v>
          </cell>
          <cell r="D17615">
            <v>114.38947145866358</v>
          </cell>
          <cell r="E17615">
            <v>114.26849955032905</v>
          </cell>
          <cell r="F17615">
            <v>114.50350491597938</v>
          </cell>
          <cell r="G17615">
            <v>114.33662596757165</v>
          </cell>
          <cell r="H17615" t="str">
            <v>A</v>
          </cell>
          <cell r="I17615" t="str">
            <v>A</v>
          </cell>
          <cell r="J17615" t="str">
            <v>A</v>
          </cell>
          <cell r="K17615" t="str">
            <v>A</v>
          </cell>
        </row>
        <row r="17616">
          <cell r="C17616" t="str">
            <v>501213|NV Ojha</v>
          </cell>
          <cell r="D17616">
            <v>114.38948736615403</v>
          </cell>
          <cell r="E17616">
            <v>113.84404120484119</v>
          </cell>
          <cell r="F17616">
            <v>115.06847955383417</v>
          </cell>
          <cell r="G17616">
            <v>114.50433121624037</v>
          </cell>
          <cell r="H17616" t="str">
            <v>A</v>
          </cell>
          <cell r="I17616" t="str">
            <v>A</v>
          </cell>
          <cell r="J17616" t="str">
            <v>A</v>
          </cell>
          <cell r="K17616" t="str">
            <v>A</v>
          </cell>
        </row>
        <row r="17617">
          <cell r="C17617" t="str">
            <v>1216534|MR Marsh</v>
          </cell>
          <cell r="D17617">
            <v>114.38994367792397</v>
          </cell>
          <cell r="E17617">
            <v>113.412223294798</v>
          </cell>
          <cell r="F17617">
            <v>114.86277793260278</v>
          </cell>
          <cell r="G17617">
            <v>114.17806474342217</v>
          </cell>
          <cell r="H17617" t="str">
            <v>A</v>
          </cell>
          <cell r="I17617" t="str">
            <v>A</v>
          </cell>
          <cell r="J17617" t="str">
            <v>A</v>
          </cell>
          <cell r="K17617" t="str">
            <v>A</v>
          </cell>
        </row>
        <row r="17618">
          <cell r="C17618" t="str">
            <v>419111|KD Karthik</v>
          </cell>
          <cell r="D17618">
            <v>114.39191200864953</v>
          </cell>
          <cell r="E17618">
            <v>114.8096549647952</v>
          </cell>
          <cell r="F17618">
            <v>114.78204459837555</v>
          </cell>
          <cell r="G17618">
            <v>114.64511123285183</v>
          </cell>
          <cell r="H17618" t="str">
            <v>A</v>
          </cell>
          <cell r="I17618" t="str">
            <v>A</v>
          </cell>
          <cell r="J17618" t="str">
            <v>A</v>
          </cell>
          <cell r="K17618" t="str">
            <v>A</v>
          </cell>
        </row>
        <row r="17619">
          <cell r="C17619" t="str">
            <v>1254060|Mohammad Nabi</v>
          </cell>
          <cell r="D17619">
            <v>114.39418666600486</v>
          </cell>
          <cell r="E17619">
            <v>114.52133777717113</v>
          </cell>
          <cell r="F17619">
            <v>114.89226597457575</v>
          </cell>
          <cell r="G17619">
            <v>114.70804325859376</v>
          </cell>
          <cell r="H17619" t="str">
            <v>A</v>
          </cell>
          <cell r="I17619" t="str">
            <v>A</v>
          </cell>
          <cell r="J17619" t="str">
            <v>A</v>
          </cell>
          <cell r="K17619" t="str">
            <v>A</v>
          </cell>
        </row>
        <row r="17620">
          <cell r="C17620" t="str">
            <v>501215|JA Morkel</v>
          </cell>
          <cell r="D17620">
            <v>114.39646766438777</v>
          </cell>
          <cell r="E17620">
            <v>114.06863038014107</v>
          </cell>
          <cell r="F17620">
            <v>114.54454038888939</v>
          </cell>
          <cell r="G17620">
            <v>114.34340177447625</v>
          </cell>
          <cell r="H17620" t="str">
            <v>A</v>
          </cell>
          <cell r="I17620" t="str">
            <v>A</v>
          </cell>
          <cell r="J17620" t="str">
            <v>A</v>
          </cell>
          <cell r="K17620" t="str">
            <v>A</v>
          </cell>
        </row>
        <row r="17621">
          <cell r="C17621" t="str">
            <v>548368|DJ Bravo</v>
          </cell>
          <cell r="D17621">
            <v>114.39956592667383</v>
          </cell>
          <cell r="E17621">
            <v>114.46457677850699</v>
          </cell>
          <cell r="F17621">
            <v>114.36319086677179</v>
          </cell>
          <cell r="G17621">
            <v>114.45175871874693</v>
          </cell>
          <cell r="H17621" t="str">
            <v>A</v>
          </cell>
          <cell r="I17621" t="str">
            <v>A</v>
          </cell>
          <cell r="J17621" t="str">
            <v>A</v>
          </cell>
          <cell r="K17621" t="str">
            <v>A</v>
          </cell>
        </row>
        <row r="17622">
          <cell r="C17622" t="str">
            <v>419133|S Badrinath</v>
          </cell>
          <cell r="D17622">
            <v>114.40205589003527</v>
          </cell>
          <cell r="E17622">
            <v>114.13465402703409</v>
          </cell>
          <cell r="F17622">
            <v>113.90813494891516</v>
          </cell>
          <cell r="G17622">
            <v>114.24528768042417</v>
          </cell>
          <cell r="H17622" t="str">
            <v>A</v>
          </cell>
          <cell r="I17622" t="str">
            <v>A</v>
          </cell>
          <cell r="J17622" t="str">
            <v>A</v>
          </cell>
          <cell r="K17622" t="str">
            <v>A</v>
          </cell>
        </row>
        <row r="17623">
          <cell r="C17623" t="str">
            <v>419144|SC Ganguly</v>
          </cell>
          <cell r="D17623">
            <v>114.4025557209152</v>
          </cell>
          <cell r="E17623">
            <v>114.79390212128044</v>
          </cell>
          <cell r="F17623">
            <v>113.84040948216754</v>
          </cell>
          <cell r="G17623">
            <v>114.51376030979647</v>
          </cell>
          <cell r="H17623" t="str">
            <v>A</v>
          </cell>
          <cell r="I17623" t="str">
            <v>A</v>
          </cell>
          <cell r="J17623" t="str">
            <v>A</v>
          </cell>
          <cell r="K17623" t="str">
            <v>A</v>
          </cell>
        </row>
        <row r="17624">
          <cell r="C17624" t="str">
            <v>1304114|SO Hetmyer</v>
          </cell>
          <cell r="D17624">
            <v>114.40370630172131</v>
          </cell>
          <cell r="E17624">
            <v>114.08650157521276</v>
          </cell>
          <cell r="F17624">
            <v>114.12872261563655</v>
          </cell>
          <cell r="G17624">
            <v>114.20940741307567</v>
          </cell>
          <cell r="H17624" t="str">
            <v>A</v>
          </cell>
          <cell r="I17624" t="str">
            <v>A</v>
          </cell>
          <cell r="J17624" t="str">
            <v>A</v>
          </cell>
          <cell r="K17624" t="str">
            <v>A</v>
          </cell>
        </row>
        <row r="17625">
          <cell r="C17625" t="str">
            <v>729289|MK Tiwary</v>
          </cell>
          <cell r="D17625">
            <v>114.4050697376137</v>
          </cell>
          <cell r="E17625">
            <v>114.22008449948116</v>
          </cell>
          <cell r="F17625">
            <v>114.7208658506713</v>
          </cell>
          <cell r="G17625">
            <v>114.44739362172812</v>
          </cell>
          <cell r="H17625" t="str">
            <v>A</v>
          </cell>
          <cell r="I17625" t="str">
            <v>A</v>
          </cell>
          <cell r="J17625" t="str">
            <v>A</v>
          </cell>
          <cell r="K17625" t="str">
            <v>A</v>
          </cell>
        </row>
        <row r="17626">
          <cell r="C17626" t="str">
            <v>1178413|Shubman Gill</v>
          </cell>
          <cell r="D17626">
            <v>114.40589738484002</v>
          </cell>
          <cell r="E17626">
            <v>113.80558699616422</v>
          </cell>
          <cell r="F17626">
            <v>114.67402835204837</v>
          </cell>
          <cell r="G17626">
            <v>114.32159583145476</v>
          </cell>
          <cell r="H17626" t="str">
            <v>A</v>
          </cell>
          <cell r="I17626" t="str">
            <v>A</v>
          </cell>
          <cell r="J17626" t="str">
            <v>A</v>
          </cell>
          <cell r="K17626" t="str">
            <v>A</v>
          </cell>
        </row>
        <row r="17627">
          <cell r="C17627" t="str">
            <v>980921|D Wiese</v>
          </cell>
          <cell r="D17627">
            <v>114.40613756613756</v>
          </cell>
          <cell r="E17627">
            <v>113.23037037037037</v>
          </cell>
          <cell r="F17627">
            <v>116.03840799529688</v>
          </cell>
          <cell r="G17627">
            <v>114.42566725455613</v>
          </cell>
          <cell r="H17627" t="str">
            <v>A</v>
          </cell>
          <cell r="I17627" t="str">
            <v>A</v>
          </cell>
          <cell r="J17627" t="str">
            <v>A</v>
          </cell>
          <cell r="K17627" t="str">
            <v>A</v>
          </cell>
        </row>
        <row r="17628">
          <cell r="C17628" t="str">
            <v>419162|MK Pandey</v>
          </cell>
          <cell r="D17628">
            <v>114.4071005181937</v>
          </cell>
          <cell r="E17628">
            <v>113.7767812531708</v>
          </cell>
          <cell r="F17628">
            <v>114.5756572607125</v>
          </cell>
          <cell r="G17628">
            <v>114.13707522505332</v>
          </cell>
          <cell r="H17628" t="str">
            <v>A</v>
          </cell>
          <cell r="I17628" t="str">
            <v>A</v>
          </cell>
          <cell r="J17628" t="str">
            <v>A</v>
          </cell>
          <cell r="K17628" t="str">
            <v>A</v>
          </cell>
        </row>
        <row r="17629">
          <cell r="C17629" t="str">
            <v>733971|YK Pathan</v>
          </cell>
          <cell r="D17629">
            <v>114.40842687389267</v>
          </cell>
          <cell r="E17629">
            <v>114.6149999086272</v>
          </cell>
          <cell r="F17629">
            <v>114.57431255520753</v>
          </cell>
          <cell r="G17629">
            <v>114.52072785870757</v>
          </cell>
          <cell r="H17629" t="str">
            <v>A</v>
          </cell>
          <cell r="I17629" t="str">
            <v>A</v>
          </cell>
          <cell r="J17629" t="str">
            <v>A</v>
          </cell>
          <cell r="K17629" t="str">
            <v>A</v>
          </cell>
        </row>
        <row r="17630">
          <cell r="C17630" t="str">
            <v>1237177|MP Stoinis</v>
          </cell>
          <cell r="D17630">
            <v>114.40846824442673</v>
          </cell>
          <cell r="E17630">
            <v>115.23263153831606</v>
          </cell>
          <cell r="F17630">
            <v>114.51282028606262</v>
          </cell>
          <cell r="G17630">
            <v>114.73063204628833</v>
          </cell>
          <cell r="H17630" t="str">
            <v>A</v>
          </cell>
          <cell r="I17630" t="str">
            <v>A</v>
          </cell>
          <cell r="J17630" t="str">
            <v>A</v>
          </cell>
          <cell r="K17630" t="str">
            <v>A</v>
          </cell>
        </row>
        <row r="17631">
          <cell r="C17631" t="str">
            <v>1136585|AJ Finch</v>
          </cell>
          <cell r="D17631">
            <v>114.40880487291469</v>
          </cell>
          <cell r="E17631">
            <v>114.27853233852463</v>
          </cell>
          <cell r="F17631">
            <v>114.52582590220634</v>
          </cell>
          <cell r="G17631">
            <v>114.43746430111757</v>
          </cell>
          <cell r="H17631" t="str">
            <v>A</v>
          </cell>
          <cell r="I17631" t="str">
            <v>A</v>
          </cell>
          <cell r="J17631" t="str">
            <v>A</v>
          </cell>
          <cell r="K17631" t="str">
            <v>A</v>
          </cell>
        </row>
        <row r="17632">
          <cell r="C17632" t="str">
            <v>829759|M Vohra</v>
          </cell>
          <cell r="D17632">
            <v>114.40918161456473</v>
          </cell>
          <cell r="E17632">
            <v>113.44585945622241</v>
          </cell>
          <cell r="F17632">
            <v>112.8438741154572</v>
          </cell>
          <cell r="G17632">
            <v>113.30606471762509</v>
          </cell>
          <cell r="H17632" t="str">
            <v>A</v>
          </cell>
          <cell r="I17632" t="str">
            <v>A</v>
          </cell>
          <cell r="J17632" t="str">
            <v>A</v>
          </cell>
          <cell r="K17632" t="str">
            <v>A</v>
          </cell>
        </row>
        <row r="17633">
          <cell r="C17633" t="str">
            <v>392232|RV Uthappa</v>
          </cell>
          <cell r="D17633">
            <v>114.41226241877433</v>
          </cell>
          <cell r="E17633">
            <v>113.85794463343686</v>
          </cell>
          <cell r="F17633">
            <v>114.82659928100513</v>
          </cell>
          <cell r="G17633">
            <v>114.37768117880474</v>
          </cell>
          <cell r="H17633" t="str">
            <v>A</v>
          </cell>
          <cell r="I17633" t="str">
            <v>A</v>
          </cell>
          <cell r="J17633" t="str">
            <v>A</v>
          </cell>
          <cell r="K17633" t="str">
            <v>A</v>
          </cell>
        </row>
        <row r="17634">
          <cell r="C17634" t="str">
            <v>392224|S Badrinath</v>
          </cell>
          <cell r="D17634">
            <v>114.41269697456694</v>
          </cell>
          <cell r="E17634">
            <v>113.44360766011606</v>
          </cell>
          <cell r="F17634">
            <v>113.34991749601613</v>
          </cell>
          <cell r="G17634">
            <v>113.42619067317287</v>
          </cell>
          <cell r="H17634" t="str">
            <v>A</v>
          </cell>
          <cell r="I17634" t="str">
            <v>A</v>
          </cell>
          <cell r="J17634" t="str">
            <v>A</v>
          </cell>
          <cell r="K17634" t="str">
            <v>A</v>
          </cell>
        </row>
        <row r="17635">
          <cell r="C17635" t="str">
            <v>419137|JA Morkel</v>
          </cell>
          <cell r="D17635">
            <v>114.41333716377423</v>
          </cell>
          <cell r="E17635">
            <v>115.68197899721469</v>
          </cell>
          <cell r="F17635">
            <v>114.90517418993477</v>
          </cell>
          <cell r="G17635">
            <v>115.06920368457945</v>
          </cell>
          <cell r="H17635" t="str">
            <v>A</v>
          </cell>
          <cell r="I17635" t="str">
            <v>A</v>
          </cell>
          <cell r="J17635" t="str">
            <v>A</v>
          </cell>
          <cell r="K17635" t="str">
            <v>A</v>
          </cell>
        </row>
        <row r="17636">
          <cell r="C17636" t="str">
            <v>1136618|RA Tripathi</v>
          </cell>
          <cell r="D17636">
            <v>114.41417893217893</v>
          </cell>
          <cell r="E17636">
            <v>114.1642746142746</v>
          </cell>
          <cell r="F17636">
            <v>113.46706140249979</v>
          </cell>
          <cell r="G17636">
            <v>113.83431516323184</v>
          </cell>
          <cell r="H17636" t="str">
            <v>A</v>
          </cell>
          <cell r="I17636" t="str">
            <v>A</v>
          </cell>
          <cell r="J17636" t="str">
            <v>A</v>
          </cell>
          <cell r="K17636" t="str">
            <v>A</v>
          </cell>
        </row>
        <row r="17637">
          <cell r="C17637" t="str">
            <v>1254075|R Tewatia</v>
          </cell>
          <cell r="D17637">
            <v>114.41606499160078</v>
          </cell>
          <cell r="E17637">
            <v>113.98356390199926</v>
          </cell>
          <cell r="F17637">
            <v>113.79231225603338</v>
          </cell>
          <cell r="G17637">
            <v>113.96995338552999</v>
          </cell>
          <cell r="H17637" t="str">
            <v>A</v>
          </cell>
          <cell r="I17637" t="str">
            <v>A</v>
          </cell>
          <cell r="J17637" t="str">
            <v>A</v>
          </cell>
          <cell r="K17637" t="str">
            <v>A</v>
          </cell>
        </row>
        <row r="17638">
          <cell r="C17638" t="str">
            <v>336009|AB de Villiers</v>
          </cell>
          <cell r="D17638">
            <v>114.41666666666666</v>
          </cell>
          <cell r="E17638">
            <v>109.53492063492062</v>
          </cell>
          <cell r="F17638">
            <v>120.70833333333333</v>
          </cell>
          <cell r="G17638">
            <v>116.98386243386243</v>
          </cell>
          <cell r="H17638" t="str">
            <v>A</v>
          </cell>
          <cell r="I17638" t="str">
            <v>A</v>
          </cell>
          <cell r="J17638" t="str">
            <v>A</v>
          </cell>
          <cell r="K17638" t="str">
            <v>A</v>
          </cell>
        </row>
        <row r="17639">
          <cell r="C17639" t="str">
            <v>548369|LRPL Taylor</v>
          </cell>
          <cell r="D17639">
            <v>114.41736693702212</v>
          </cell>
          <cell r="E17639">
            <v>113.92959711668252</v>
          </cell>
          <cell r="F17639">
            <v>114.48546237836949</v>
          </cell>
          <cell r="G17639">
            <v>114.26308838805078</v>
          </cell>
          <cell r="H17639" t="str">
            <v>A</v>
          </cell>
          <cell r="I17639" t="str">
            <v>A</v>
          </cell>
          <cell r="J17639" t="str">
            <v>A</v>
          </cell>
          <cell r="K17639" t="str">
            <v>A</v>
          </cell>
        </row>
        <row r="17640">
          <cell r="C17640" t="str">
            <v>598011|LRPL Taylor</v>
          </cell>
          <cell r="D17640">
            <v>114.41763358820832</v>
          </cell>
          <cell r="E17640">
            <v>114.0077499095374</v>
          </cell>
          <cell r="F17640">
            <v>114.37050161714488</v>
          </cell>
          <cell r="G17640">
            <v>114.25559884133366</v>
          </cell>
          <cell r="H17640" t="str">
            <v>A</v>
          </cell>
          <cell r="I17640" t="str">
            <v>A</v>
          </cell>
          <cell r="J17640" t="str">
            <v>A</v>
          </cell>
          <cell r="K17640" t="str">
            <v>A</v>
          </cell>
        </row>
        <row r="17641">
          <cell r="C17641" t="str">
            <v>729303|KA Pollard</v>
          </cell>
          <cell r="D17641">
            <v>114.4178470105872</v>
          </cell>
          <cell r="E17641">
            <v>114.31581516557708</v>
          </cell>
          <cell r="F17641">
            <v>114.65503970006426</v>
          </cell>
          <cell r="G17641">
            <v>114.47608548493257</v>
          </cell>
          <cell r="H17641" t="str">
            <v>A</v>
          </cell>
          <cell r="I17641" t="str">
            <v>A</v>
          </cell>
          <cell r="J17641" t="str">
            <v>A</v>
          </cell>
          <cell r="K17641" t="str">
            <v>A</v>
          </cell>
        </row>
        <row r="17642">
          <cell r="C17642" t="str">
            <v>501254|KD Karthik</v>
          </cell>
          <cell r="D17642">
            <v>114.41806811117812</v>
          </cell>
          <cell r="E17642">
            <v>115.0231101087612</v>
          </cell>
          <cell r="F17642">
            <v>114.46226301179433</v>
          </cell>
          <cell r="G17642">
            <v>114.65563539543626</v>
          </cell>
          <cell r="H17642" t="str">
            <v>A</v>
          </cell>
          <cell r="I17642" t="str">
            <v>A</v>
          </cell>
          <cell r="J17642" t="str">
            <v>A</v>
          </cell>
          <cell r="K17642" t="str">
            <v>A</v>
          </cell>
        </row>
        <row r="17643">
          <cell r="C17643" t="str">
            <v>1304092|Abhishek Sharma</v>
          </cell>
          <cell r="D17643">
            <v>114.418568640347</v>
          </cell>
          <cell r="E17643">
            <v>114.4861467332086</v>
          </cell>
          <cell r="F17643">
            <v>113.39968394165807</v>
          </cell>
          <cell r="G17643">
            <v>114.04399881089364</v>
          </cell>
          <cell r="H17643" t="str">
            <v>A</v>
          </cell>
          <cell r="I17643" t="str">
            <v>A</v>
          </cell>
          <cell r="J17643" t="str">
            <v>A</v>
          </cell>
          <cell r="K17643" t="str">
            <v>A</v>
          </cell>
        </row>
        <row r="17644">
          <cell r="C17644" t="str">
            <v>1082604|MC Henriques</v>
          </cell>
          <cell r="D17644">
            <v>114.42048886477819</v>
          </cell>
          <cell r="E17644">
            <v>114.17900641100852</v>
          </cell>
          <cell r="F17644">
            <v>113.85034032665324</v>
          </cell>
          <cell r="G17644">
            <v>114.16294323183922</v>
          </cell>
          <cell r="H17644" t="str">
            <v>A</v>
          </cell>
          <cell r="I17644" t="str">
            <v>A</v>
          </cell>
          <cell r="J17644" t="str">
            <v>A</v>
          </cell>
          <cell r="K17644" t="str">
            <v>A</v>
          </cell>
        </row>
        <row r="17645">
          <cell r="C17645" t="str">
            <v>548359|DJ Hussey</v>
          </cell>
          <cell r="D17645">
            <v>114.42114836880525</v>
          </cell>
          <cell r="E17645">
            <v>114.38731150288132</v>
          </cell>
          <cell r="F17645">
            <v>114.60017901625854</v>
          </cell>
          <cell r="G17645">
            <v>114.54516661764592</v>
          </cell>
          <cell r="H17645" t="str">
            <v>A</v>
          </cell>
          <cell r="I17645" t="str">
            <v>A</v>
          </cell>
          <cell r="J17645" t="str">
            <v>A</v>
          </cell>
          <cell r="K17645" t="str">
            <v>A</v>
          </cell>
        </row>
        <row r="17646">
          <cell r="C17646" t="str">
            <v>1178402|RA Tripathi</v>
          </cell>
          <cell r="D17646">
            <v>114.42432590110009</v>
          </cell>
          <cell r="E17646">
            <v>114.00018608706108</v>
          </cell>
          <cell r="F17646">
            <v>114.6164524108254</v>
          </cell>
          <cell r="G17646">
            <v>114.32696110684417</v>
          </cell>
          <cell r="H17646" t="str">
            <v>A</v>
          </cell>
          <cell r="I17646" t="str">
            <v>A</v>
          </cell>
          <cell r="J17646" t="str">
            <v>A</v>
          </cell>
          <cell r="K17646" t="str">
            <v>A</v>
          </cell>
        </row>
        <row r="17647">
          <cell r="C17647" t="str">
            <v>597999|KD Karthik</v>
          </cell>
          <cell r="D17647">
            <v>114.42566681173</v>
          </cell>
          <cell r="E17647">
            <v>115.00503600401882</v>
          </cell>
          <cell r="F17647">
            <v>114.59489124369362</v>
          </cell>
          <cell r="G17647">
            <v>114.68534560844809</v>
          </cell>
          <cell r="H17647" t="str">
            <v>A</v>
          </cell>
          <cell r="I17647" t="str">
            <v>A</v>
          </cell>
          <cell r="J17647" t="str">
            <v>A</v>
          </cell>
          <cell r="K17647" t="str">
            <v>A</v>
          </cell>
        </row>
        <row r="17648">
          <cell r="C17648" t="str">
            <v>1082626|RR Pant</v>
          </cell>
          <cell r="D17648">
            <v>114.42723130561872</v>
          </cell>
          <cell r="E17648">
            <v>113.67790700749512</v>
          </cell>
          <cell r="F17648">
            <v>115.11836664884324</v>
          </cell>
          <cell r="G17648">
            <v>114.34513244430316</v>
          </cell>
          <cell r="H17648" t="str">
            <v>A</v>
          </cell>
          <cell r="I17648" t="str">
            <v>A</v>
          </cell>
          <cell r="J17648" t="str">
            <v>A</v>
          </cell>
          <cell r="K17648" t="str">
            <v>A</v>
          </cell>
        </row>
        <row r="17649">
          <cell r="C17649" t="str">
            <v>1082632|AJ Finch</v>
          </cell>
          <cell r="D17649">
            <v>114.42774018380028</v>
          </cell>
          <cell r="E17649">
            <v>114.60868734867863</v>
          </cell>
          <cell r="F17649">
            <v>114.57016255180383</v>
          </cell>
          <cell r="G17649">
            <v>114.50883409855521</v>
          </cell>
          <cell r="H17649" t="str">
            <v>A</v>
          </cell>
          <cell r="I17649" t="str">
            <v>A</v>
          </cell>
          <cell r="J17649" t="str">
            <v>A</v>
          </cell>
          <cell r="K17649" t="str">
            <v>A</v>
          </cell>
        </row>
        <row r="17650">
          <cell r="C17650" t="str">
            <v>598040|YK Pathan</v>
          </cell>
          <cell r="D17650">
            <v>114.4281698608043</v>
          </cell>
          <cell r="E17650">
            <v>114.37997742891989</v>
          </cell>
          <cell r="F17650">
            <v>114.59680844977588</v>
          </cell>
          <cell r="G17650">
            <v>114.46374281580735</v>
          </cell>
          <cell r="H17650" t="str">
            <v>A</v>
          </cell>
          <cell r="I17650" t="str">
            <v>A</v>
          </cell>
          <cell r="J17650" t="str">
            <v>A</v>
          </cell>
          <cell r="K17650" t="str">
            <v>A</v>
          </cell>
        </row>
        <row r="17651">
          <cell r="C17651" t="str">
            <v>419150|SS Tiwary</v>
          </cell>
          <cell r="D17651">
            <v>114.42932422749664</v>
          </cell>
          <cell r="E17651">
            <v>115.25755611845051</v>
          </cell>
          <cell r="F17651">
            <v>115.14837604677753</v>
          </cell>
          <cell r="G17651">
            <v>114.9537187679931</v>
          </cell>
          <cell r="H17651" t="str">
            <v>A</v>
          </cell>
          <cell r="I17651" t="str">
            <v>A</v>
          </cell>
          <cell r="J17651" t="str">
            <v>A</v>
          </cell>
          <cell r="K17651" t="str">
            <v>A</v>
          </cell>
        </row>
        <row r="17652">
          <cell r="C17652" t="str">
            <v>598010|MC Juneja</v>
          </cell>
          <cell r="D17652">
            <v>114.43111111111109</v>
          </cell>
          <cell r="E17652">
            <v>115.97</v>
          </cell>
          <cell r="F17652">
            <v>107.45703703703703</v>
          </cell>
          <cell r="G17652">
            <v>111.62703703703703</v>
          </cell>
          <cell r="H17652" t="str">
            <v>A</v>
          </cell>
          <cell r="I17652" t="str">
            <v>A</v>
          </cell>
          <cell r="J17652" t="str">
            <v>A</v>
          </cell>
          <cell r="K17652" t="str">
            <v>A</v>
          </cell>
        </row>
        <row r="17653">
          <cell r="C17653" t="str">
            <v>1216517|KH Pandya</v>
          </cell>
          <cell r="D17653">
            <v>114.43160615170967</v>
          </cell>
          <cell r="E17653">
            <v>114.37362654622808</v>
          </cell>
          <cell r="F17653">
            <v>114.70770265737018</v>
          </cell>
          <cell r="G17653">
            <v>114.48182365756054</v>
          </cell>
          <cell r="H17653" t="str">
            <v>A</v>
          </cell>
          <cell r="I17653" t="str">
            <v>A</v>
          </cell>
          <cell r="J17653" t="str">
            <v>A</v>
          </cell>
          <cell r="K17653" t="str">
            <v>A</v>
          </cell>
        </row>
        <row r="17654">
          <cell r="C17654" t="str">
            <v>734043|MK Pandey</v>
          </cell>
          <cell r="D17654">
            <v>114.43259240258041</v>
          </cell>
          <cell r="E17654">
            <v>114.45633377428808</v>
          </cell>
          <cell r="F17654">
            <v>114.77236534623525</v>
          </cell>
          <cell r="G17654">
            <v>114.5541470843928</v>
          </cell>
          <cell r="H17654" t="str">
            <v>A</v>
          </cell>
          <cell r="I17654" t="str">
            <v>A</v>
          </cell>
          <cell r="J17654" t="str">
            <v>A</v>
          </cell>
          <cell r="K17654" t="str">
            <v>A</v>
          </cell>
        </row>
        <row r="17655">
          <cell r="C17655" t="str">
            <v>392219|BJ Hodge</v>
          </cell>
          <cell r="D17655">
            <v>114.43388429752066</v>
          </cell>
          <cell r="E17655">
            <v>113.09939393939395</v>
          </cell>
          <cell r="F17655">
            <v>113.25270890725436</v>
          </cell>
          <cell r="G17655">
            <v>114.13685032139578</v>
          </cell>
          <cell r="H17655" t="str">
            <v>A</v>
          </cell>
          <cell r="I17655" t="str">
            <v>A</v>
          </cell>
          <cell r="J17655" t="str">
            <v>A</v>
          </cell>
          <cell r="K17655" t="str">
            <v>A</v>
          </cell>
        </row>
        <row r="17656">
          <cell r="C17656" t="str">
            <v>1254071|MC Henriques</v>
          </cell>
          <cell r="D17656">
            <v>114.43713220552365</v>
          </cell>
          <cell r="E17656">
            <v>114.36973745639574</v>
          </cell>
          <cell r="F17656">
            <v>114.56666045127287</v>
          </cell>
          <cell r="G17656">
            <v>114.49444369870906</v>
          </cell>
          <cell r="H17656" t="str">
            <v>A</v>
          </cell>
          <cell r="I17656" t="str">
            <v>A</v>
          </cell>
          <cell r="J17656" t="str">
            <v>A</v>
          </cell>
          <cell r="K17656" t="str">
            <v>A</v>
          </cell>
        </row>
        <row r="17657">
          <cell r="C17657" t="str">
            <v>501260|AC Gilchrist</v>
          </cell>
          <cell r="D17657">
            <v>114.43728109724495</v>
          </cell>
          <cell r="E17657">
            <v>115.3854062763877</v>
          </cell>
          <cell r="F17657">
            <v>114.57385772491118</v>
          </cell>
          <cell r="G17657">
            <v>114.79120166045186</v>
          </cell>
          <cell r="H17657" t="str">
            <v>A</v>
          </cell>
          <cell r="I17657" t="str">
            <v>A</v>
          </cell>
          <cell r="J17657" t="str">
            <v>A</v>
          </cell>
          <cell r="K17657" t="str">
            <v>A</v>
          </cell>
        </row>
        <row r="17658">
          <cell r="C17658" t="str">
            <v>548319|MK Pandey</v>
          </cell>
          <cell r="D17658">
            <v>114.43790301878308</v>
          </cell>
          <cell r="E17658">
            <v>113.77603517946748</v>
          </cell>
          <cell r="F17658">
            <v>114.50396099717919</v>
          </cell>
          <cell r="G17658">
            <v>114.15909538290526</v>
          </cell>
          <cell r="H17658" t="str">
            <v>A</v>
          </cell>
          <cell r="I17658" t="str">
            <v>A</v>
          </cell>
          <cell r="J17658" t="str">
            <v>A</v>
          </cell>
          <cell r="K17658" t="str">
            <v>A</v>
          </cell>
        </row>
        <row r="17659">
          <cell r="C17659" t="str">
            <v>419155|S Badrinath</v>
          </cell>
          <cell r="D17659">
            <v>114.440594570031</v>
          </cell>
          <cell r="E17659">
            <v>114.89838641330596</v>
          </cell>
          <cell r="F17659">
            <v>114.54689715207162</v>
          </cell>
          <cell r="G17659">
            <v>114.73840637789381</v>
          </cell>
          <cell r="H17659" t="str">
            <v>A</v>
          </cell>
          <cell r="I17659" t="str">
            <v>A</v>
          </cell>
          <cell r="J17659" t="str">
            <v>A</v>
          </cell>
          <cell r="K17659" t="str">
            <v>A</v>
          </cell>
        </row>
        <row r="17660">
          <cell r="C17660" t="str">
            <v>829761|MK Pandey</v>
          </cell>
          <cell r="D17660">
            <v>114.44215190933834</v>
          </cell>
          <cell r="E17660">
            <v>114.37833869676115</v>
          </cell>
          <cell r="F17660">
            <v>114.43289529639056</v>
          </cell>
          <cell r="G17660">
            <v>114.37101153203145</v>
          </cell>
          <cell r="H17660" t="str">
            <v>A</v>
          </cell>
          <cell r="I17660" t="str">
            <v>A</v>
          </cell>
          <cell r="J17660" t="str">
            <v>A</v>
          </cell>
          <cell r="K17660" t="str">
            <v>A</v>
          </cell>
        </row>
        <row r="17661">
          <cell r="C17661" t="str">
            <v>548357|LRPL Taylor</v>
          </cell>
          <cell r="D17661">
            <v>114.44230111044767</v>
          </cell>
          <cell r="E17661">
            <v>114.41736693702212</v>
          </cell>
          <cell r="F17661">
            <v>114.44814162525017</v>
          </cell>
          <cell r="G17661">
            <v>114.48546237836949</v>
          </cell>
          <cell r="H17661" t="str">
            <v>A</v>
          </cell>
          <cell r="I17661" t="str">
            <v>A</v>
          </cell>
          <cell r="J17661" t="str">
            <v>A</v>
          </cell>
          <cell r="K17661" t="str">
            <v>A</v>
          </cell>
        </row>
        <row r="17662">
          <cell r="C17662" t="str">
            <v>501248|KD Karthik</v>
          </cell>
          <cell r="D17662">
            <v>114.44299295783543</v>
          </cell>
          <cell r="E17662">
            <v>114.52572796636946</v>
          </cell>
          <cell r="F17662">
            <v>114.73042650322584</v>
          </cell>
          <cell r="G17662">
            <v>114.55808182013384</v>
          </cell>
          <cell r="H17662" t="str">
            <v>A</v>
          </cell>
          <cell r="I17662" t="str">
            <v>A</v>
          </cell>
          <cell r="J17662" t="str">
            <v>A</v>
          </cell>
          <cell r="K17662" t="str">
            <v>A</v>
          </cell>
        </row>
        <row r="17663">
          <cell r="C17663" t="str">
            <v>980945|Q de Kock</v>
          </cell>
          <cell r="D17663">
            <v>114.44382278806737</v>
          </cell>
          <cell r="E17663">
            <v>114.02361041095251</v>
          </cell>
          <cell r="F17663">
            <v>113.64534908014851</v>
          </cell>
          <cell r="G17663">
            <v>114.56813719266937</v>
          </cell>
          <cell r="H17663" t="str">
            <v>A</v>
          </cell>
          <cell r="I17663" t="str">
            <v>A</v>
          </cell>
          <cell r="J17663" t="str">
            <v>A</v>
          </cell>
          <cell r="K17663" t="str">
            <v>A</v>
          </cell>
        </row>
        <row r="17664">
          <cell r="C17664" t="str">
            <v>392220|RA Jadeja</v>
          </cell>
          <cell r="D17664">
            <v>114.44694331565978</v>
          </cell>
          <cell r="E17664">
            <v>114.6602620885198</v>
          </cell>
          <cell r="F17664">
            <v>114.93909670509974</v>
          </cell>
          <cell r="G17664">
            <v>114.59053865790058</v>
          </cell>
          <cell r="H17664" t="str">
            <v>A</v>
          </cell>
          <cell r="I17664" t="str">
            <v>A</v>
          </cell>
          <cell r="J17664" t="str">
            <v>A</v>
          </cell>
          <cell r="K17664" t="str">
            <v>A</v>
          </cell>
        </row>
        <row r="17665">
          <cell r="C17665" t="str">
            <v>501201|IK Pathan</v>
          </cell>
          <cell r="D17665">
            <v>114.44746286936928</v>
          </cell>
          <cell r="E17665">
            <v>114.03848162108221</v>
          </cell>
          <cell r="F17665">
            <v>114.12443665124874</v>
          </cell>
          <cell r="G17665">
            <v>114.08513052062034</v>
          </cell>
          <cell r="H17665" t="str">
            <v>A</v>
          </cell>
          <cell r="I17665" t="str">
            <v>A</v>
          </cell>
          <cell r="J17665" t="str">
            <v>A</v>
          </cell>
          <cell r="K17665" t="str">
            <v>A</v>
          </cell>
        </row>
        <row r="17666">
          <cell r="C17666" t="str">
            <v>734009|YK Pathan</v>
          </cell>
          <cell r="D17666">
            <v>114.45087903051042</v>
          </cell>
          <cell r="E17666">
            <v>114.52749991061356</v>
          </cell>
          <cell r="F17666">
            <v>114.4914352710101</v>
          </cell>
          <cell r="G17666">
            <v>114.53112628325039</v>
          </cell>
          <cell r="H17666" t="str">
            <v>A</v>
          </cell>
          <cell r="I17666" t="str">
            <v>A</v>
          </cell>
          <cell r="J17666" t="str">
            <v>A</v>
          </cell>
          <cell r="K17666" t="str">
            <v>A</v>
          </cell>
        </row>
        <row r="17667">
          <cell r="C17667" t="str">
            <v>1216525|AJ Finch</v>
          </cell>
          <cell r="D17667">
            <v>114.45199266737043</v>
          </cell>
          <cell r="E17667">
            <v>114.27538516525182</v>
          </cell>
          <cell r="F17667">
            <v>114.59636999213092</v>
          </cell>
          <cell r="G17667">
            <v>114.45132837445949</v>
          </cell>
          <cell r="H17667" t="str">
            <v>A</v>
          </cell>
          <cell r="I17667" t="str">
            <v>A</v>
          </cell>
          <cell r="J17667" t="str">
            <v>A</v>
          </cell>
          <cell r="K17667" t="str">
            <v>A</v>
          </cell>
        </row>
        <row r="17668">
          <cell r="C17668" t="str">
            <v>419138|SS Tiwary</v>
          </cell>
          <cell r="D17668">
            <v>114.45332195103747</v>
          </cell>
          <cell r="E17668">
            <v>115.84152795480381</v>
          </cell>
          <cell r="F17668">
            <v>113.83492934608061</v>
          </cell>
          <cell r="G17668">
            <v>114.47629379197951</v>
          </cell>
          <cell r="H17668" t="str">
            <v>A</v>
          </cell>
          <cell r="I17668" t="str">
            <v>A</v>
          </cell>
          <cell r="J17668" t="str">
            <v>A</v>
          </cell>
          <cell r="K17668" t="str">
            <v>A</v>
          </cell>
        </row>
        <row r="17669">
          <cell r="C17669" t="str">
            <v>734049|MK Pandey</v>
          </cell>
          <cell r="D17669">
            <v>114.45633377428808</v>
          </cell>
          <cell r="E17669">
            <v>115.00636710027217</v>
          </cell>
          <cell r="F17669">
            <v>114.5541470843928</v>
          </cell>
          <cell r="G17669">
            <v>114.63176442571357</v>
          </cell>
          <cell r="H17669" t="str">
            <v>A</v>
          </cell>
          <cell r="I17669" t="str">
            <v>A</v>
          </cell>
          <cell r="J17669" t="str">
            <v>A</v>
          </cell>
          <cell r="K17669" t="str">
            <v>A</v>
          </cell>
        </row>
        <row r="17670">
          <cell r="C17670" t="str">
            <v>1304053|E Lewis</v>
          </cell>
          <cell r="D17670">
            <v>114.46305023286695</v>
          </cell>
          <cell r="E17670">
            <v>116.26900457056838</v>
          </cell>
          <cell r="F17670">
            <v>114.81111699035722</v>
          </cell>
          <cell r="G17670">
            <v>115.2734167618288</v>
          </cell>
          <cell r="H17670" t="str">
            <v>A</v>
          </cell>
          <cell r="I17670" t="str">
            <v>A</v>
          </cell>
          <cell r="J17670" t="str">
            <v>A</v>
          </cell>
          <cell r="K17670" t="str">
            <v>A</v>
          </cell>
        </row>
        <row r="17671">
          <cell r="C17671" t="str">
            <v>419130|TL Suman</v>
          </cell>
          <cell r="D17671">
            <v>114.46417112299466</v>
          </cell>
          <cell r="E17671">
            <v>113.91060606060607</v>
          </cell>
          <cell r="F17671">
            <v>114.69285081204198</v>
          </cell>
          <cell r="G17671">
            <v>114.45251411170528</v>
          </cell>
          <cell r="H17671" t="str">
            <v>A</v>
          </cell>
          <cell r="I17671" t="str">
            <v>A</v>
          </cell>
          <cell r="J17671" t="str">
            <v>A</v>
          </cell>
          <cell r="K17671" t="str">
            <v>A</v>
          </cell>
        </row>
        <row r="17672">
          <cell r="C17672" t="str">
            <v>548371|DJ Bravo</v>
          </cell>
          <cell r="D17672">
            <v>114.46457677850699</v>
          </cell>
          <cell r="E17672">
            <v>114.80283913350274</v>
          </cell>
          <cell r="F17672">
            <v>114.45175871874693</v>
          </cell>
          <cell r="G17672">
            <v>114.55566061289453</v>
          </cell>
          <cell r="H17672" t="str">
            <v>A</v>
          </cell>
          <cell r="I17672" t="str">
            <v>A</v>
          </cell>
          <cell r="J17672" t="str">
            <v>A</v>
          </cell>
          <cell r="K17672" t="str">
            <v>A</v>
          </cell>
        </row>
        <row r="17673">
          <cell r="C17673" t="str">
            <v>1304058|RA Tripathi</v>
          </cell>
          <cell r="D17673">
            <v>114.46505331356911</v>
          </cell>
          <cell r="E17673">
            <v>114.56513309883412</v>
          </cell>
          <cell r="F17673">
            <v>114.76607991188958</v>
          </cell>
          <cell r="G17673">
            <v>114.61255242706618</v>
          </cell>
          <cell r="H17673" t="str">
            <v>A</v>
          </cell>
          <cell r="I17673" t="str">
            <v>A</v>
          </cell>
          <cell r="J17673" t="str">
            <v>A</v>
          </cell>
          <cell r="K17673" t="str">
            <v>A</v>
          </cell>
        </row>
        <row r="17674">
          <cell r="C17674" t="str">
            <v>1254083|GJ Maxwell</v>
          </cell>
          <cell r="D17674">
            <v>114.46535877171392</v>
          </cell>
          <cell r="E17674">
            <v>114.29026611678371</v>
          </cell>
          <cell r="F17674">
            <v>114.55166256344815</v>
          </cell>
          <cell r="G17674">
            <v>114.45017652974174</v>
          </cell>
          <cell r="H17674" t="str">
            <v>A</v>
          </cell>
          <cell r="I17674" t="str">
            <v>A</v>
          </cell>
          <cell r="J17674" t="str">
            <v>A</v>
          </cell>
          <cell r="K17674" t="str">
            <v>A</v>
          </cell>
        </row>
        <row r="17675">
          <cell r="C17675" t="str">
            <v>1082618|JC Buttler</v>
          </cell>
          <cell r="D17675">
            <v>114.46958376872172</v>
          </cell>
          <cell r="E17675">
            <v>114.09596632468892</v>
          </cell>
          <cell r="F17675">
            <v>113.8846762620152</v>
          </cell>
          <cell r="G17675">
            <v>114.41398212796726</v>
          </cell>
          <cell r="H17675" t="str">
            <v>A</v>
          </cell>
          <cell r="I17675" t="str">
            <v>A</v>
          </cell>
          <cell r="J17675" t="str">
            <v>A</v>
          </cell>
          <cell r="K17675" t="str">
            <v>A</v>
          </cell>
        </row>
        <row r="17676">
          <cell r="C17676" t="str">
            <v>1082640|SS Iyer</v>
          </cell>
          <cell r="D17676">
            <v>114.47085501982056</v>
          </cell>
          <cell r="E17676">
            <v>115.98947731281068</v>
          </cell>
          <cell r="F17676">
            <v>114.9836332238087</v>
          </cell>
          <cell r="G17676">
            <v>115.15623929629133</v>
          </cell>
          <cell r="H17676" t="str">
            <v>A</v>
          </cell>
          <cell r="I17676" t="str">
            <v>A</v>
          </cell>
          <cell r="J17676" t="str">
            <v>A</v>
          </cell>
          <cell r="K17676" t="str">
            <v>A</v>
          </cell>
        </row>
        <row r="17677">
          <cell r="C17677" t="str">
            <v>419162|AM Nayar</v>
          </cell>
          <cell r="D17677">
            <v>114.47236892736895</v>
          </cell>
          <cell r="E17677">
            <v>114.58226593052682</v>
          </cell>
          <cell r="F17677">
            <v>114.79259660474742</v>
          </cell>
          <cell r="G17677">
            <v>114.59586426060203</v>
          </cell>
          <cell r="H17677" t="str">
            <v>A</v>
          </cell>
          <cell r="I17677" t="str">
            <v>A</v>
          </cell>
          <cell r="J17677" t="str">
            <v>A</v>
          </cell>
          <cell r="K17677" t="str">
            <v>A</v>
          </cell>
        </row>
        <row r="17678">
          <cell r="C17678" t="str">
            <v>733971|SA Yadav</v>
          </cell>
          <cell r="D17678">
            <v>114.4736055935166</v>
          </cell>
          <cell r="E17678">
            <v>113.40594765158565</v>
          </cell>
          <cell r="F17678">
            <v>111.80964656496634</v>
          </cell>
          <cell r="G17678">
            <v>113.47055768692348</v>
          </cell>
          <cell r="H17678" t="str">
            <v>A</v>
          </cell>
          <cell r="I17678" t="str">
            <v>A</v>
          </cell>
          <cell r="J17678" t="str">
            <v>A</v>
          </cell>
          <cell r="K17678" t="str">
            <v>A</v>
          </cell>
        </row>
        <row r="17679">
          <cell r="C17679" t="str">
            <v>1216534|JR Philippe</v>
          </cell>
          <cell r="D17679">
            <v>114.47484848484849</v>
          </cell>
          <cell r="E17679">
            <v>110.9798787878788</v>
          </cell>
          <cell r="F17679">
            <v>121.2999494949495</v>
          </cell>
          <cell r="G17679">
            <v>115.59157575757577</v>
          </cell>
          <cell r="H17679" t="str">
            <v>A</v>
          </cell>
          <cell r="I17679" t="str">
            <v>A</v>
          </cell>
          <cell r="J17679" t="str">
            <v>A</v>
          </cell>
          <cell r="K17679" t="str">
            <v>A</v>
          </cell>
        </row>
        <row r="17680">
          <cell r="C17680" t="str">
            <v>1254062|EJG Morgan</v>
          </cell>
          <cell r="D17680">
            <v>114.47667405688561</v>
          </cell>
          <cell r="E17680">
            <v>114.28033513792028</v>
          </cell>
          <cell r="F17680">
            <v>114.46447404071688</v>
          </cell>
          <cell r="G17680">
            <v>114.48216941190218</v>
          </cell>
          <cell r="H17680" t="str">
            <v>A</v>
          </cell>
          <cell r="I17680" t="str">
            <v>A</v>
          </cell>
          <cell r="J17680" t="str">
            <v>A</v>
          </cell>
          <cell r="K17680" t="str">
            <v>A</v>
          </cell>
        </row>
        <row r="17681">
          <cell r="C17681" t="str">
            <v>501256|TL Suman</v>
          </cell>
          <cell r="D17681">
            <v>114.48193722943724</v>
          </cell>
          <cell r="E17681">
            <v>114.15241959828168</v>
          </cell>
          <cell r="F17681">
            <v>114.78225614920059</v>
          </cell>
          <cell r="G17681">
            <v>114.5735211124196</v>
          </cell>
          <cell r="H17681" t="str">
            <v>A</v>
          </cell>
          <cell r="I17681" t="str">
            <v>A</v>
          </cell>
          <cell r="J17681" t="str">
            <v>A</v>
          </cell>
          <cell r="K17681" t="str">
            <v>A</v>
          </cell>
        </row>
        <row r="17682">
          <cell r="C17682" t="str">
            <v>1304096|Abhishek Sharma</v>
          </cell>
          <cell r="D17682">
            <v>114.4861467332086</v>
          </cell>
          <cell r="E17682">
            <v>114.15282714676114</v>
          </cell>
          <cell r="F17682">
            <v>114.04399881089364</v>
          </cell>
          <cell r="G17682">
            <v>114.35251417343892</v>
          </cell>
          <cell r="H17682" t="str">
            <v>A</v>
          </cell>
          <cell r="I17682" t="str">
            <v>A</v>
          </cell>
          <cell r="J17682" t="str">
            <v>A</v>
          </cell>
          <cell r="K17682" t="str">
            <v>A</v>
          </cell>
        </row>
        <row r="17683">
          <cell r="C17683" t="str">
            <v>548369|Y Venugopal Rao</v>
          </cell>
          <cell r="D17683">
            <v>114.48648855069389</v>
          </cell>
          <cell r="E17683">
            <v>114.1728492820731</v>
          </cell>
          <cell r="F17683">
            <v>114.61938521800785</v>
          </cell>
          <cell r="G17683">
            <v>114.44145287484491</v>
          </cell>
          <cell r="H17683" t="str">
            <v>A</v>
          </cell>
          <cell r="I17683" t="str">
            <v>A</v>
          </cell>
          <cell r="J17683" t="str">
            <v>A</v>
          </cell>
          <cell r="K17683" t="str">
            <v>A</v>
          </cell>
        </row>
        <row r="17684">
          <cell r="C17684" t="str">
            <v>501198|MK Tiwary</v>
          </cell>
          <cell r="D17684">
            <v>114.48693382822445</v>
          </cell>
          <cell r="E17684">
            <v>114.63758713681322</v>
          </cell>
          <cell r="F17684">
            <v>114.69426588294039</v>
          </cell>
          <cell r="G17684">
            <v>114.4705516069187</v>
          </cell>
          <cell r="H17684" t="str">
            <v>A</v>
          </cell>
          <cell r="I17684" t="str">
            <v>A</v>
          </cell>
          <cell r="J17684" t="str">
            <v>A</v>
          </cell>
          <cell r="K17684" t="str">
            <v>A</v>
          </cell>
        </row>
        <row r="17685">
          <cell r="C17685" t="str">
            <v>1178422|HH Pandya</v>
          </cell>
          <cell r="D17685">
            <v>114.48785537365998</v>
          </cell>
          <cell r="E17685">
            <v>115.56708775227504</v>
          </cell>
          <cell r="F17685">
            <v>114.37632635281595</v>
          </cell>
          <cell r="G17685">
            <v>114.80288435327965</v>
          </cell>
          <cell r="H17685" t="str">
            <v>A</v>
          </cell>
          <cell r="I17685" t="str">
            <v>A</v>
          </cell>
          <cell r="J17685" t="str">
            <v>A</v>
          </cell>
          <cell r="K17685" t="str">
            <v>A</v>
          </cell>
        </row>
        <row r="17686">
          <cell r="C17686" t="str">
            <v>419125|S Dhawan</v>
          </cell>
          <cell r="D17686">
            <v>114.48898444635283</v>
          </cell>
          <cell r="E17686">
            <v>115.34858694817312</v>
          </cell>
          <cell r="F17686">
            <v>115.03474252832065</v>
          </cell>
          <cell r="G17686">
            <v>114.89259857250936</v>
          </cell>
          <cell r="H17686" t="str">
            <v>A</v>
          </cell>
          <cell r="I17686" t="str">
            <v>A</v>
          </cell>
          <cell r="J17686" t="str">
            <v>A</v>
          </cell>
          <cell r="K17686" t="str">
            <v>A</v>
          </cell>
        </row>
        <row r="17687">
          <cell r="C17687" t="str">
            <v>1082629|AJ Finch</v>
          </cell>
          <cell r="D17687">
            <v>114.49007476318673</v>
          </cell>
          <cell r="E17687">
            <v>114.42774018380028</v>
          </cell>
          <cell r="F17687">
            <v>114.4820172883263</v>
          </cell>
          <cell r="G17687">
            <v>114.57016255180383</v>
          </cell>
          <cell r="H17687" t="str">
            <v>A</v>
          </cell>
          <cell r="I17687" t="str">
            <v>A</v>
          </cell>
          <cell r="J17687" t="str">
            <v>A</v>
          </cell>
          <cell r="K17687" t="str">
            <v>A</v>
          </cell>
        </row>
        <row r="17688">
          <cell r="C17688" t="str">
            <v>548361|DJ Bravo</v>
          </cell>
          <cell r="D17688">
            <v>114.49113345105998</v>
          </cell>
          <cell r="E17688">
            <v>114.39956592667383</v>
          </cell>
          <cell r="F17688">
            <v>114.29813471746864</v>
          </cell>
          <cell r="G17688">
            <v>114.36319086677179</v>
          </cell>
          <cell r="H17688" t="str">
            <v>A</v>
          </cell>
          <cell r="I17688" t="str">
            <v>A</v>
          </cell>
          <cell r="J17688" t="str">
            <v>A</v>
          </cell>
          <cell r="K17688" t="str">
            <v>A</v>
          </cell>
        </row>
        <row r="17689">
          <cell r="C17689" t="str">
            <v>501248|DJ Hussey</v>
          </cell>
          <cell r="D17689">
            <v>114.49394113573823</v>
          </cell>
          <cell r="E17689">
            <v>114.12379516774791</v>
          </cell>
          <cell r="F17689">
            <v>114.98452538242968</v>
          </cell>
          <cell r="G17689">
            <v>114.59047836155129</v>
          </cell>
          <cell r="H17689" t="str">
            <v>A</v>
          </cell>
          <cell r="I17689" t="str">
            <v>A</v>
          </cell>
          <cell r="J17689" t="str">
            <v>A</v>
          </cell>
          <cell r="K17689" t="str">
            <v>A</v>
          </cell>
        </row>
        <row r="17690">
          <cell r="C17690" t="str">
            <v>598057|YK Pathan</v>
          </cell>
          <cell r="D17690">
            <v>114.49448464261214</v>
          </cell>
          <cell r="E17690">
            <v>114.33591655454855</v>
          </cell>
          <cell r="F17690">
            <v>114.60732794790745</v>
          </cell>
          <cell r="G17690">
            <v>114.48102978462639</v>
          </cell>
          <cell r="H17690" t="str">
            <v>A</v>
          </cell>
          <cell r="I17690" t="str">
            <v>A</v>
          </cell>
          <cell r="J17690" t="str">
            <v>A</v>
          </cell>
          <cell r="K17690" t="str">
            <v>A</v>
          </cell>
        </row>
        <row r="17691">
          <cell r="C17691" t="str">
            <v>1304108|WP Saha</v>
          </cell>
          <cell r="D17691">
            <v>114.4951793786728</v>
          </cell>
          <cell r="E17691">
            <v>114.74924213266107</v>
          </cell>
          <cell r="F17691">
            <v>114.54513268265147</v>
          </cell>
          <cell r="G17691">
            <v>114.62522960037525</v>
          </cell>
          <cell r="H17691" t="str">
            <v>A</v>
          </cell>
          <cell r="I17691" t="str">
            <v>A</v>
          </cell>
          <cell r="J17691" t="str">
            <v>A</v>
          </cell>
          <cell r="K17691" t="str">
            <v>A</v>
          </cell>
        </row>
        <row r="17692">
          <cell r="C17692" t="str">
            <v>501211|V Kohli</v>
          </cell>
          <cell r="D17692">
            <v>114.49779979004116</v>
          </cell>
          <cell r="E17692">
            <v>114.82721725535764</v>
          </cell>
          <cell r="F17692">
            <v>113.80886819003088</v>
          </cell>
          <cell r="G17692">
            <v>114.23199606051412</v>
          </cell>
          <cell r="H17692" t="str">
            <v>A</v>
          </cell>
          <cell r="I17692" t="str">
            <v>A</v>
          </cell>
          <cell r="J17692" t="str">
            <v>A</v>
          </cell>
          <cell r="K17692" t="str">
            <v>A</v>
          </cell>
        </row>
        <row r="17693">
          <cell r="C17693" t="str">
            <v>1082640|AJ Finch</v>
          </cell>
          <cell r="D17693">
            <v>114.4982246495064</v>
          </cell>
          <cell r="E17693">
            <v>115.16491949633962</v>
          </cell>
          <cell r="F17693">
            <v>114.51155072732843</v>
          </cell>
          <cell r="G17693">
            <v>114.75727716484154</v>
          </cell>
          <cell r="H17693" t="str">
            <v>A</v>
          </cell>
          <cell r="I17693" t="str">
            <v>A</v>
          </cell>
          <cell r="J17693" t="str">
            <v>A</v>
          </cell>
          <cell r="K17693" t="str">
            <v>A</v>
          </cell>
        </row>
        <row r="17694">
          <cell r="C17694" t="str">
            <v>1304071|N Rana</v>
          </cell>
          <cell r="D17694">
            <v>114.49914247951591</v>
          </cell>
          <cell r="E17694">
            <v>114.79597030520364</v>
          </cell>
          <cell r="F17694">
            <v>114.60431289905368</v>
          </cell>
          <cell r="G17694">
            <v>114.60651616337573</v>
          </cell>
          <cell r="H17694" t="str">
            <v>A</v>
          </cell>
          <cell r="I17694" t="str">
            <v>A</v>
          </cell>
          <cell r="J17694" t="str">
            <v>A</v>
          </cell>
          <cell r="K17694" t="str">
            <v>A</v>
          </cell>
        </row>
        <row r="17695">
          <cell r="C17695" t="str">
            <v>1082603|RA Tripathi</v>
          </cell>
          <cell r="D17695">
            <v>114.5</v>
          </cell>
          <cell r="E17695">
            <v>118.04166666666666</v>
          </cell>
          <cell r="F17695">
            <v>114.5</v>
          </cell>
          <cell r="G17695">
            <v>116.27083333333333</v>
          </cell>
          <cell r="H17695" t="str">
            <v>A</v>
          </cell>
          <cell r="I17695" t="str">
            <v>A</v>
          </cell>
          <cell r="J17695" t="str">
            <v>A</v>
          </cell>
          <cell r="K17695" t="str">
            <v>A</v>
          </cell>
        </row>
        <row r="17696">
          <cell r="C17696" t="str">
            <v>335987|Yuvraj Singh</v>
          </cell>
          <cell r="D17696">
            <v>114.5</v>
          </cell>
          <cell r="E17696">
            <v>128.51602564102564</v>
          </cell>
          <cell r="F17696">
            <v>114.5</v>
          </cell>
          <cell r="G17696">
            <v>121.50801282051282</v>
          </cell>
          <cell r="H17696" t="str">
            <v>A</v>
          </cell>
          <cell r="I17696" t="str">
            <v>A</v>
          </cell>
          <cell r="J17696" t="str">
            <v>A</v>
          </cell>
          <cell r="K17696" t="str">
            <v>A</v>
          </cell>
        </row>
        <row r="17697">
          <cell r="C17697" t="str">
            <v>1304093|AJ Finch</v>
          </cell>
          <cell r="D17697">
            <v>114.50125612325519</v>
          </cell>
          <cell r="E17697">
            <v>114.35462649841182</v>
          </cell>
          <cell r="F17697">
            <v>114.41988379201912</v>
          </cell>
          <cell r="G17697">
            <v>114.49665280071088</v>
          </cell>
          <cell r="H17697" t="str">
            <v>A</v>
          </cell>
          <cell r="I17697" t="str">
            <v>A</v>
          </cell>
          <cell r="J17697" t="str">
            <v>A</v>
          </cell>
          <cell r="K17697" t="str">
            <v>A</v>
          </cell>
        </row>
        <row r="17698">
          <cell r="C17698" t="str">
            <v>733985|MK Pandey</v>
          </cell>
          <cell r="D17698">
            <v>114.50207520666943</v>
          </cell>
          <cell r="E17698">
            <v>114.50684299115656</v>
          </cell>
          <cell r="F17698">
            <v>114.79444810717241</v>
          </cell>
          <cell r="G17698">
            <v>114.60247830287626</v>
          </cell>
          <cell r="H17698" t="str">
            <v>A</v>
          </cell>
          <cell r="I17698" t="str">
            <v>A</v>
          </cell>
          <cell r="J17698" t="str">
            <v>A</v>
          </cell>
          <cell r="K17698" t="str">
            <v>A</v>
          </cell>
        </row>
        <row r="17699">
          <cell r="C17699" t="str">
            <v>501225|LRPL Taylor</v>
          </cell>
          <cell r="D17699">
            <v>114.50487040937871</v>
          </cell>
          <cell r="E17699">
            <v>114.27255360904375</v>
          </cell>
          <cell r="F17699">
            <v>115.19712264350126</v>
          </cell>
          <cell r="G17699">
            <v>114.6910914306771</v>
          </cell>
          <cell r="H17699" t="str">
            <v>A</v>
          </cell>
          <cell r="I17699" t="str">
            <v>A</v>
          </cell>
          <cell r="J17699" t="str">
            <v>A</v>
          </cell>
          <cell r="K17699" t="str">
            <v>A</v>
          </cell>
        </row>
        <row r="17700">
          <cell r="C17700" t="str">
            <v>829739|MK Tiwary</v>
          </cell>
          <cell r="D17700">
            <v>114.50491454061776</v>
          </cell>
          <cell r="E17700">
            <v>114.53304406050569</v>
          </cell>
          <cell r="F17700">
            <v>114.45184154183835</v>
          </cell>
          <cell r="G17700">
            <v>114.53195373441083</v>
          </cell>
          <cell r="H17700" t="str">
            <v>A</v>
          </cell>
          <cell r="I17700" t="str">
            <v>A</v>
          </cell>
          <cell r="J17700" t="str">
            <v>A</v>
          </cell>
          <cell r="K17700" t="str">
            <v>A</v>
          </cell>
        </row>
        <row r="17701">
          <cell r="C17701" t="str">
            <v>733997|MK Pandey</v>
          </cell>
          <cell r="D17701">
            <v>114.50684299115656</v>
          </cell>
          <cell r="E17701">
            <v>114.91709123660644</v>
          </cell>
          <cell r="F17701">
            <v>114.60247830287626</v>
          </cell>
          <cell r="G17701">
            <v>114.64200314481081</v>
          </cell>
          <cell r="H17701" t="str">
            <v>A</v>
          </cell>
          <cell r="I17701" t="str">
            <v>A</v>
          </cell>
          <cell r="J17701" t="str">
            <v>A</v>
          </cell>
          <cell r="K17701" t="str">
            <v>A</v>
          </cell>
        </row>
        <row r="17702">
          <cell r="C17702" t="str">
            <v>598071|SV Samson</v>
          </cell>
          <cell r="D17702">
            <v>114.50783764367816</v>
          </cell>
          <cell r="E17702">
            <v>113.66689945431325</v>
          </cell>
          <cell r="F17702">
            <v>116.39844679346834</v>
          </cell>
          <cell r="G17702">
            <v>114.7517076588269</v>
          </cell>
          <cell r="H17702" t="str">
            <v>A</v>
          </cell>
          <cell r="I17702" t="str">
            <v>A</v>
          </cell>
          <cell r="J17702" t="str">
            <v>A</v>
          </cell>
          <cell r="K17702" t="str">
            <v>A</v>
          </cell>
        </row>
        <row r="17703">
          <cell r="C17703" t="str">
            <v>1136564|WP Saha</v>
          </cell>
          <cell r="D17703">
            <v>114.50793504748853</v>
          </cell>
          <cell r="E17703">
            <v>114.31374177684521</v>
          </cell>
          <cell r="F17703">
            <v>114.30708206622414</v>
          </cell>
          <cell r="G17703">
            <v>114.49374335863406</v>
          </cell>
          <cell r="H17703" t="str">
            <v>A</v>
          </cell>
          <cell r="I17703" t="str">
            <v>A</v>
          </cell>
          <cell r="J17703" t="str">
            <v>A</v>
          </cell>
          <cell r="K17703" t="str">
            <v>A</v>
          </cell>
        </row>
        <row r="17704">
          <cell r="C17704" t="str">
            <v>1304097|WP Saha</v>
          </cell>
          <cell r="D17704">
            <v>114.50895137948972</v>
          </cell>
          <cell r="E17704">
            <v>114.63126728979191</v>
          </cell>
          <cell r="F17704">
            <v>114.59116033459019</v>
          </cell>
          <cell r="G17704">
            <v>114.58555294411865</v>
          </cell>
          <cell r="H17704" t="str">
            <v>A</v>
          </cell>
          <cell r="I17704" t="str">
            <v>A</v>
          </cell>
          <cell r="J17704" t="str">
            <v>A</v>
          </cell>
          <cell r="K17704" t="str">
            <v>A</v>
          </cell>
        </row>
        <row r="17705">
          <cell r="C17705" t="str">
            <v>981007|AJ Finch</v>
          </cell>
          <cell r="D17705">
            <v>114.5092834648794</v>
          </cell>
          <cell r="E17705">
            <v>114.19153061742053</v>
          </cell>
          <cell r="F17705">
            <v>114.4496266369601</v>
          </cell>
          <cell r="G17705">
            <v>114.41761608639935</v>
          </cell>
          <cell r="H17705" t="str">
            <v>A</v>
          </cell>
          <cell r="I17705" t="str">
            <v>A</v>
          </cell>
          <cell r="J17705" t="str">
            <v>A</v>
          </cell>
          <cell r="K17705" t="str">
            <v>A</v>
          </cell>
        </row>
        <row r="17706">
          <cell r="C17706" t="str">
            <v>1254092|RA Tripathi</v>
          </cell>
          <cell r="D17706">
            <v>114.50986607893942</v>
          </cell>
          <cell r="E17706">
            <v>114.28531737229315</v>
          </cell>
          <cell r="F17706">
            <v>114.59260942508216</v>
          </cell>
          <cell r="G17706">
            <v>114.48029733768037</v>
          </cell>
          <cell r="H17706" t="str">
            <v>A</v>
          </cell>
          <cell r="I17706" t="str">
            <v>A</v>
          </cell>
          <cell r="J17706" t="str">
            <v>A</v>
          </cell>
          <cell r="K17706" t="str">
            <v>A</v>
          </cell>
        </row>
        <row r="17707">
          <cell r="C17707" t="str">
            <v>980993|SV Samson</v>
          </cell>
          <cell r="D17707">
            <v>114.51023691114992</v>
          </cell>
          <cell r="E17707">
            <v>114.20260201682807</v>
          </cell>
          <cell r="F17707">
            <v>114.19657312080044</v>
          </cell>
          <cell r="G17707">
            <v>114.32637595343915</v>
          </cell>
          <cell r="H17707" t="str">
            <v>A</v>
          </cell>
          <cell r="I17707" t="str">
            <v>A</v>
          </cell>
          <cell r="J17707" t="str">
            <v>A</v>
          </cell>
          <cell r="K17707" t="str">
            <v>A</v>
          </cell>
        </row>
        <row r="17708">
          <cell r="C17708" t="str">
            <v>548353|MK Pandey</v>
          </cell>
          <cell r="D17708">
            <v>114.51720161001124</v>
          </cell>
          <cell r="E17708">
            <v>114.53061267639981</v>
          </cell>
          <cell r="F17708">
            <v>114.84376864949097</v>
          </cell>
          <cell r="G17708">
            <v>114.66652751573038</v>
          </cell>
          <cell r="H17708" t="str">
            <v>A</v>
          </cell>
          <cell r="I17708" t="str">
            <v>A</v>
          </cell>
          <cell r="J17708" t="str">
            <v>A</v>
          </cell>
          <cell r="K17708" t="str">
            <v>A</v>
          </cell>
        </row>
        <row r="17709">
          <cell r="C17709" t="str">
            <v>1254085|Mohammad Nabi</v>
          </cell>
          <cell r="D17709">
            <v>114.52133777717113</v>
          </cell>
          <cell r="E17709">
            <v>114.74476763476764</v>
          </cell>
          <cell r="F17709">
            <v>114.70804325859376</v>
          </cell>
          <cell r="G17709">
            <v>114.55343069264786</v>
          </cell>
          <cell r="H17709" t="str">
            <v>A</v>
          </cell>
          <cell r="I17709" t="str">
            <v>A</v>
          </cell>
          <cell r="J17709" t="str">
            <v>A</v>
          </cell>
          <cell r="K17709" t="str">
            <v>A</v>
          </cell>
        </row>
        <row r="17710">
          <cell r="C17710" t="str">
            <v>1136608|AJ Finch</v>
          </cell>
          <cell r="D17710">
            <v>114.52243690300072</v>
          </cell>
          <cell r="E17710">
            <v>114.38010211093969</v>
          </cell>
          <cell r="F17710">
            <v>114.40325803814669</v>
          </cell>
          <cell r="G17710">
            <v>114.39369045082168</v>
          </cell>
          <cell r="H17710" t="str">
            <v>A</v>
          </cell>
          <cell r="I17710" t="str">
            <v>A</v>
          </cell>
          <cell r="J17710" t="str">
            <v>A</v>
          </cell>
          <cell r="K17710" t="str">
            <v>A</v>
          </cell>
        </row>
        <row r="17711">
          <cell r="C17711" t="str">
            <v>1304065|N Rana</v>
          </cell>
          <cell r="D17711">
            <v>114.52443570540767</v>
          </cell>
          <cell r="E17711">
            <v>114.49914247951591</v>
          </cell>
          <cell r="F17711">
            <v>114.79618377277679</v>
          </cell>
          <cell r="G17711">
            <v>114.60431289905368</v>
          </cell>
          <cell r="H17711" t="str">
            <v>A</v>
          </cell>
          <cell r="I17711" t="str">
            <v>A</v>
          </cell>
          <cell r="J17711" t="str">
            <v>A</v>
          </cell>
          <cell r="K17711" t="str">
            <v>A</v>
          </cell>
        </row>
        <row r="17712">
          <cell r="C17712" t="str">
            <v>501200|TM Dilshan</v>
          </cell>
          <cell r="D17712">
            <v>114.52495725857794</v>
          </cell>
          <cell r="E17712">
            <v>114.11353908850715</v>
          </cell>
          <cell r="F17712">
            <v>115.01007418829927</v>
          </cell>
          <cell r="G17712">
            <v>114.5325950764465</v>
          </cell>
          <cell r="H17712" t="str">
            <v>A</v>
          </cell>
          <cell r="I17712" t="str">
            <v>A</v>
          </cell>
          <cell r="J17712" t="str">
            <v>A</v>
          </cell>
          <cell r="K17712" t="str">
            <v>A</v>
          </cell>
        </row>
        <row r="17713">
          <cell r="C17713" t="str">
            <v>1175370|SA Yadav</v>
          </cell>
          <cell r="D17713">
            <v>114.5251132375092</v>
          </cell>
          <cell r="E17713">
            <v>115.11991073293343</v>
          </cell>
          <cell r="F17713">
            <v>114.46146746787377</v>
          </cell>
          <cell r="G17713">
            <v>114.76519006493515</v>
          </cell>
          <cell r="H17713" t="str">
            <v>A</v>
          </cell>
          <cell r="I17713" t="str">
            <v>A</v>
          </cell>
          <cell r="J17713" t="str">
            <v>A</v>
          </cell>
          <cell r="K17713" t="str">
            <v>A</v>
          </cell>
        </row>
        <row r="17714">
          <cell r="C17714" t="str">
            <v>981003|RR Pant</v>
          </cell>
          <cell r="D17714">
            <v>114.52556034482758</v>
          </cell>
          <cell r="E17714">
            <v>115.28197956577267</v>
          </cell>
          <cell r="F17714">
            <v>115.40493500273674</v>
          </cell>
          <cell r="G17714">
            <v>115.3303458158487</v>
          </cell>
          <cell r="H17714" t="str">
            <v>A</v>
          </cell>
          <cell r="I17714" t="str">
            <v>A</v>
          </cell>
          <cell r="J17714" t="str">
            <v>A</v>
          </cell>
          <cell r="K17714" t="str">
            <v>A</v>
          </cell>
        </row>
        <row r="17715">
          <cell r="C17715" t="str">
            <v>501251|KD Karthik</v>
          </cell>
          <cell r="D17715">
            <v>114.52572796636946</v>
          </cell>
          <cell r="E17715">
            <v>114.41806811117812</v>
          </cell>
          <cell r="F17715">
            <v>114.55808182013384</v>
          </cell>
          <cell r="G17715">
            <v>114.46226301179433</v>
          </cell>
          <cell r="H17715" t="str">
            <v>A</v>
          </cell>
          <cell r="I17715" t="str">
            <v>A</v>
          </cell>
          <cell r="J17715" t="str">
            <v>A</v>
          </cell>
          <cell r="K17715" t="str">
            <v>A</v>
          </cell>
        </row>
        <row r="17716">
          <cell r="C17716" t="str">
            <v>598020|MC Juneja</v>
          </cell>
          <cell r="D17716">
            <v>114.526</v>
          </cell>
          <cell r="E17716">
            <v>112.42823232323231</v>
          </cell>
          <cell r="F17716">
            <v>114.97570370370369</v>
          </cell>
          <cell r="G17716">
            <v>114.30807744107744</v>
          </cell>
          <cell r="H17716" t="str">
            <v>A</v>
          </cell>
          <cell r="I17716" t="str">
            <v>A</v>
          </cell>
          <cell r="J17716" t="str">
            <v>A</v>
          </cell>
          <cell r="K17716" t="str">
            <v>A</v>
          </cell>
        </row>
        <row r="17717">
          <cell r="C17717" t="str">
            <v>829799|MC Henriques</v>
          </cell>
          <cell r="D17717">
            <v>114.52624521072796</v>
          </cell>
          <cell r="E17717">
            <v>114.97959770114943</v>
          </cell>
          <cell r="F17717">
            <v>113.09631696578612</v>
          </cell>
          <cell r="G17717">
            <v>113.92780012771391</v>
          </cell>
          <cell r="H17717" t="str">
            <v>A</v>
          </cell>
          <cell r="I17717" t="str">
            <v>A</v>
          </cell>
          <cell r="J17717" t="str">
            <v>A</v>
          </cell>
          <cell r="K17717" t="str">
            <v>A</v>
          </cell>
        </row>
        <row r="17718">
          <cell r="C17718" t="str">
            <v>734015|YK Pathan</v>
          </cell>
          <cell r="D17718">
            <v>114.52749991061356</v>
          </cell>
          <cell r="E17718">
            <v>114.61322571802631</v>
          </cell>
          <cell r="F17718">
            <v>114.53112628325039</v>
          </cell>
          <cell r="G17718">
            <v>114.53053488638342</v>
          </cell>
          <cell r="H17718" t="str">
            <v>A</v>
          </cell>
          <cell r="I17718" t="str">
            <v>A</v>
          </cell>
          <cell r="J17718" t="str">
            <v>A</v>
          </cell>
          <cell r="K17718" t="str">
            <v>A</v>
          </cell>
        </row>
        <row r="17719">
          <cell r="C17719" t="str">
            <v>548362|MK Pandey</v>
          </cell>
          <cell r="D17719">
            <v>114.53061267639981</v>
          </cell>
          <cell r="E17719">
            <v>114.09571487269696</v>
          </cell>
          <cell r="F17719">
            <v>114.66652751573038</v>
          </cell>
          <cell r="G17719">
            <v>114.38117638636935</v>
          </cell>
          <cell r="H17719" t="str">
            <v>A</v>
          </cell>
          <cell r="I17719" t="str">
            <v>A</v>
          </cell>
          <cell r="J17719" t="str">
            <v>A</v>
          </cell>
          <cell r="K17719" t="str">
            <v>A</v>
          </cell>
        </row>
        <row r="17720">
          <cell r="C17720" t="str">
            <v>829761|MK Tiwary</v>
          </cell>
          <cell r="D17720">
            <v>114.53304406050569</v>
          </cell>
          <cell r="E17720">
            <v>114.60830096867984</v>
          </cell>
          <cell r="F17720">
            <v>114.53195373441083</v>
          </cell>
          <cell r="G17720">
            <v>114.54875318993443</v>
          </cell>
          <cell r="H17720" t="str">
            <v>A</v>
          </cell>
          <cell r="I17720" t="str">
            <v>A</v>
          </cell>
          <cell r="J17720" t="str">
            <v>A</v>
          </cell>
          <cell r="K17720" t="str">
            <v>A</v>
          </cell>
        </row>
        <row r="17721">
          <cell r="C17721" t="str">
            <v>1254060|RA Tripathi</v>
          </cell>
          <cell r="D17721">
            <v>114.53348195155012</v>
          </cell>
          <cell r="E17721">
            <v>115.12913708513705</v>
          </cell>
          <cell r="F17721">
            <v>114.60966978650737</v>
          </cell>
          <cell r="G17721">
            <v>114.73229321275777</v>
          </cell>
          <cell r="H17721" t="str">
            <v>A</v>
          </cell>
          <cell r="I17721" t="str">
            <v>A</v>
          </cell>
          <cell r="J17721" t="str">
            <v>A</v>
          </cell>
          <cell r="K17721" t="str">
            <v>A</v>
          </cell>
        </row>
        <row r="17722">
          <cell r="C17722" t="str">
            <v>1175358|SA Yadav</v>
          </cell>
          <cell r="D17722">
            <v>114.53389906570911</v>
          </cell>
          <cell r="E17722">
            <v>114.20874294174931</v>
          </cell>
          <cell r="F17722">
            <v>114.61156192917072</v>
          </cell>
          <cell r="G17722">
            <v>114.46006257428236</v>
          </cell>
          <cell r="H17722" t="str">
            <v>A</v>
          </cell>
          <cell r="I17722" t="str">
            <v>A</v>
          </cell>
          <cell r="J17722" t="str">
            <v>A</v>
          </cell>
          <cell r="K17722" t="str">
            <v>A</v>
          </cell>
        </row>
        <row r="17723">
          <cell r="C17723" t="str">
            <v>1216540|RA Tripathi</v>
          </cell>
          <cell r="D17723">
            <v>114.53426060158615</v>
          </cell>
          <cell r="E17723">
            <v>114.53348195155012</v>
          </cell>
          <cell r="F17723">
            <v>114.64029671757498</v>
          </cell>
          <cell r="G17723">
            <v>114.60966978650737</v>
          </cell>
          <cell r="H17723" t="str">
            <v>A</v>
          </cell>
          <cell r="I17723" t="str">
            <v>A</v>
          </cell>
          <cell r="J17723" t="str">
            <v>A</v>
          </cell>
          <cell r="K17723" t="str">
            <v>A</v>
          </cell>
        </row>
        <row r="17724">
          <cell r="C17724" t="str">
            <v>981005|GJ Bailey</v>
          </cell>
          <cell r="D17724">
            <v>114.53487611111748</v>
          </cell>
          <cell r="E17724">
            <v>114.27696288580867</v>
          </cell>
          <cell r="F17724">
            <v>114.70043537648375</v>
          </cell>
          <cell r="G17724">
            <v>114.56199205671179</v>
          </cell>
          <cell r="H17724" t="str">
            <v>A</v>
          </cell>
          <cell r="I17724" t="str">
            <v>A</v>
          </cell>
          <cell r="J17724" t="str">
            <v>A</v>
          </cell>
          <cell r="K17724" t="str">
            <v>A</v>
          </cell>
        </row>
        <row r="17725">
          <cell r="C17725" t="str">
            <v>1304111|N Pooran</v>
          </cell>
          <cell r="D17725">
            <v>114.53544577420026</v>
          </cell>
          <cell r="E17725">
            <v>114.89174468433835</v>
          </cell>
          <cell r="F17725">
            <v>114.72558923156419</v>
          </cell>
          <cell r="G17725">
            <v>114.6885074590313</v>
          </cell>
          <cell r="H17725" t="str">
            <v>A</v>
          </cell>
          <cell r="I17725" t="str">
            <v>A</v>
          </cell>
          <cell r="J17725" t="str">
            <v>A</v>
          </cell>
          <cell r="K17725" t="str">
            <v>A</v>
          </cell>
        </row>
        <row r="17726">
          <cell r="C17726" t="str">
            <v>1254063|WP Saha</v>
          </cell>
          <cell r="D17726">
            <v>114.53553743675452</v>
          </cell>
          <cell r="E17726">
            <v>114.38871382628226</v>
          </cell>
          <cell r="F17726">
            <v>114.59753393094793</v>
          </cell>
          <cell r="G17726">
            <v>114.52773518471618</v>
          </cell>
          <cell r="H17726" t="str">
            <v>A</v>
          </cell>
          <cell r="I17726" t="str">
            <v>A</v>
          </cell>
          <cell r="J17726" t="str">
            <v>A</v>
          </cell>
          <cell r="K17726" t="str">
            <v>A</v>
          </cell>
        </row>
        <row r="17727">
          <cell r="C17727" t="str">
            <v>729317|KA Pollard</v>
          </cell>
          <cell r="D17727">
            <v>114.53571660344865</v>
          </cell>
          <cell r="E17727">
            <v>115.3253991045023</v>
          </cell>
          <cell r="F17727">
            <v>114.42312625987097</v>
          </cell>
          <cell r="G17727">
            <v>114.72564362450935</v>
          </cell>
          <cell r="H17727" t="str">
            <v>A</v>
          </cell>
          <cell r="I17727" t="str">
            <v>A</v>
          </cell>
          <cell r="J17727" t="str">
            <v>A</v>
          </cell>
          <cell r="K17727" t="str">
            <v>A</v>
          </cell>
        </row>
        <row r="17728">
          <cell r="C17728" t="str">
            <v>1254082|EJG Morgan</v>
          </cell>
          <cell r="D17728">
            <v>114.53627372940552</v>
          </cell>
          <cell r="E17728">
            <v>114.26525413356852</v>
          </cell>
          <cell r="F17728">
            <v>114.37892478355521</v>
          </cell>
          <cell r="G17728">
            <v>114.35970603553432</v>
          </cell>
          <cell r="H17728" t="str">
            <v>A</v>
          </cell>
          <cell r="I17728" t="str">
            <v>A</v>
          </cell>
          <cell r="J17728" t="str">
            <v>A</v>
          </cell>
          <cell r="K17728" t="str">
            <v>A</v>
          </cell>
        </row>
        <row r="17729">
          <cell r="C17729" t="str">
            <v>419135|HH Gibbs</v>
          </cell>
          <cell r="D17729">
            <v>114.53823250811014</v>
          </cell>
          <cell r="E17729">
            <v>115.28001364672869</v>
          </cell>
          <cell r="F17729">
            <v>114.79466139064125</v>
          </cell>
          <cell r="G17729">
            <v>114.92175050569153</v>
          </cell>
          <cell r="H17729" t="str">
            <v>A</v>
          </cell>
          <cell r="I17729" t="str">
            <v>A</v>
          </cell>
          <cell r="J17729" t="str">
            <v>A</v>
          </cell>
          <cell r="K17729" t="str">
            <v>A</v>
          </cell>
        </row>
        <row r="17730">
          <cell r="C17730" t="str">
            <v>729307|YK Pathan</v>
          </cell>
          <cell r="D17730">
            <v>114.53875679360289</v>
          </cell>
          <cell r="E17730">
            <v>114.40842687389267</v>
          </cell>
          <cell r="F17730">
            <v>114.69610724334484</v>
          </cell>
          <cell r="G17730">
            <v>114.57431255520753</v>
          </cell>
          <cell r="H17730" t="str">
            <v>A</v>
          </cell>
          <cell r="I17730" t="str">
            <v>A</v>
          </cell>
          <cell r="J17730" t="str">
            <v>A</v>
          </cell>
          <cell r="K17730" t="str">
            <v>A</v>
          </cell>
        </row>
        <row r="17731">
          <cell r="C17731" t="str">
            <v>1216536|N Rana</v>
          </cell>
          <cell r="D17731">
            <v>114.54052096964499</v>
          </cell>
          <cell r="E17731">
            <v>115.4572092532366</v>
          </cell>
          <cell r="F17731">
            <v>114.86918387897201</v>
          </cell>
          <cell r="G17731">
            <v>114.94292283566972</v>
          </cell>
          <cell r="H17731" t="str">
            <v>A</v>
          </cell>
          <cell r="I17731" t="str">
            <v>A</v>
          </cell>
          <cell r="J17731" t="str">
            <v>A</v>
          </cell>
          <cell r="K17731" t="str">
            <v>A</v>
          </cell>
        </row>
        <row r="17732">
          <cell r="C17732" t="str">
            <v>392205|SA Asnodkar</v>
          </cell>
          <cell r="D17732">
            <v>114.54185725513312</v>
          </cell>
          <cell r="E17732">
            <v>113.06886745119505</v>
          </cell>
          <cell r="F17732">
            <v>115.71835137280061</v>
          </cell>
          <cell r="G17732">
            <v>114.36906039238893</v>
          </cell>
          <cell r="H17732" t="str">
            <v>A</v>
          </cell>
          <cell r="I17732" t="str">
            <v>A</v>
          </cell>
          <cell r="J17732" t="str">
            <v>A</v>
          </cell>
          <cell r="K17732" t="str">
            <v>A</v>
          </cell>
        </row>
        <row r="17733">
          <cell r="C17733" t="str">
            <v>1082646|RR Pant</v>
          </cell>
          <cell r="D17733">
            <v>114.54292932468273</v>
          </cell>
          <cell r="E17733">
            <v>115.40919615837652</v>
          </cell>
          <cell r="F17733">
            <v>114.76145057568857</v>
          </cell>
          <cell r="G17733">
            <v>114.83963055418921</v>
          </cell>
          <cell r="H17733" t="str">
            <v>A</v>
          </cell>
          <cell r="I17733" t="str">
            <v>A</v>
          </cell>
          <cell r="J17733" t="str">
            <v>A</v>
          </cell>
          <cell r="K17733" t="str">
            <v>A</v>
          </cell>
        </row>
        <row r="17734">
          <cell r="C17734" t="str">
            <v>1136576|AJ Finch</v>
          </cell>
          <cell r="D17734">
            <v>114.54361714179089</v>
          </cell>
          <cell r="E17734">
            <v>114.62505569191342</v>
          </cell>
          <cell r="F17734">
            <v>114.77324891924685</v>
          </cell>
          <cell r="G17734">
            <v>114.64651813834642</v>
          </cell>
          <cell r="H17734" t="str">
            <v>A</v>
          </cell>
          <cell r="I17734" t="str">
            <v>A</v>
          </cell>
          <cell r="J17734" t="str">
            <v>A</v>
          </cell>
          <cell r="K17734" t="str">
            <v>A</v>
          </cell>
        </row>
        <row r="17735">
          <cell r="C17735" t="str">
            <v>392218|JH Kallis</v>
          </cell>
          <cell r="D17735">
            <v>114.55076240806294</v>
          </cell>
          <cell r="E17735">
            <v>114.19422428765979</v>
          </cell>
          <cell r="F17735">
            <v>114.35552683176736</v>
          </cell>
          <cell r="G17735">
            <v>114.64890579523836</v>
          </cell>
          <cell r="H17735" t="str">
            <v>A</v>
          </cell>
          <cell r="I17735" t="str">
            <v>A</v>
          </cell>
          <cell r="J17735" t="str">
            <v>A</v>
          </cell>
          <cell r="K17735" t="str">
            <v>A</v>
          </cell>
        </row>
        <row r="17736">
          <cell r="C17736" t="str">
            <v>1216546|MP Stoinis</v>
          </cell>
          <cell r="D17736">
            <v>114.55079635612216</v>
          </cell>
          <cell r="E17736">
            <v>114.40846824442673</v>
          </cell>
          <cell r="F17736">
            <v>114.67231477433374</v>
          </cell>
          <cell r="G17736">
            <v>114.51282028606262</v>
          </cell>
          <cell r="H17736" t="str">
            <v>A</v>
          </cell>
          <cell r="I17736" t="str">
            <v>A</v>
          </cell>
          <cell r="J17736" t="str">
            <v>A</v>
          </cell>
          <cell r="K17736" t="str">
            <v>A</v>
          </cell>
        </row>
        <row r="17737">
          <cell r="C17737" t="str">
            <v>501257|AC Gilchrist</v>
          </cell>
          <cell r="D17737">
            <v>114.55091760772292</v>
          </cell>
          <cell r="E17737">
            <v>114.43728109724495</v>
          </cell>
          <cell r="F17737">
            <v>114.72851536102269</v>
          </cell>
          <cell r="G17737">
            <v>114.57385772491118</v>
          </cell>
          <cell r="H17737" t="str">
            <v>A</v>
          </cell>
          <cell r="I17737" t="str">
            <v>A</v>
          </cell>
          <cell r="J17737" t="str">
            <v>A</v>
          </cell>
          <cell r="K17737" t="str">
            <v>A</v>
          </cell>
        </row>
        <row r="17738">
          <cell r="C17738" t="str">
            <v>981001|AJ Finch</v>
          </cell>
          <cell r="D17738">
            <v>114.55203417689812</v>
          </cell>
          <cell r="E17738">
            <v>114.5092834648794</v>
          </cell>
          <cell r="F17738">
            <v>114.31118299591679</v>
          </cell>
          <cell r="G17738">
            <v>114.4496266369601</v>
          </cell>
          <cell r="H17738" t="str">
            <v>A</v>
          </cell>
          <cell r="I17738" t="str">
            <v>A</v>
          </cell>
          <cell r="J17738" t="str">
            <v>A</v>
          </cell>
          <cell r="K17738" t="str">
            <v>A</v>
          </cell>
        </row>
        <row r="17739">
          <cell r="C17739" t="str">
            <v>548350|DJ Hussey</v>
          </cell>
          <cell r="D17739">
            <v>114.55234869871917</v>
          </cell>
          <cell r="E17739">
            <v>114.82703998125119</v>
          </cell>
          <cell r="F17739">
            <v>114.32301380136386</v>
          </cell>
          <cell r="G17739">
            <v>114.7083190270958</v>
          </cell>
          <cell r="H17739" t="str">
            <v>A</v>
          </cell>
          <cell r="I17739" t="str">
            <v>A</v>
          </cell>
          <cell r="J17739" t="str">
            <v>A</v>
          </cell>
          <cell r="K17739" t="str">
            <v>A</v>
          </cell>
        </row>
        <row r="17740">
          <cell r="C17740" t="str">
            <v>980979|GJ Bailey</v>
          </cell>
          <cell r="D17740">
            <v>114.55246866320142</v>
          </cell>
          <cell r="E17740">
            <v>114.69229284512461</v>
          </cell>
          <cell r="F17740">
            <v>115.07058121286677</v>
          </cell>
          <cell r="G17740">
            <v>114.8208125752451</v>
          </cell>
          <cell r="H17740" t="str">
            <v>A</v>
          </cell>
          <cell r="I17740" t="str">
            <v>A</v>
          </cell>
          <cell r="J17740" t="str">
            <v>A</v>
          </cell>
          <cell r="K17740" t="str">
            <v>A</v>
          </cell>
        </row>
        <row r="17741">
          <cell r="C17741" t="str">
            <v>501234|KD Karthik</v>
          </cell>
          <cell r="D17741">
            <v>114.55424773270337</v>
          </cell>
          <cell r="E17741">
            <v>115.04276201564556</v>
          </cell>
          <cell r="F17741">
            <v>114.75987138025029</v>
          </cell>
          <cell r="G17741">
            <v>114.84430161960465</v>
          </cell>
          <cell r="H17741" t="str">
            <v>A</v>
          </cell>
          <cell r="I17741" t="str">
            <v>A</v>
          </cell>
          <cell r="J17741" t="str">
            <v>A</v>
          </cell>
          <cell r="K17741" t="str">
            <v>A</v>
          </cell>
        </row>
        <row r="17742">
          <cell r="C17742" t="str">
            <v>392202|RA Jadeja</v>
          </cell>
          <cell r="D17742">
            <v>114.55425769632666</v>
          </cell>
          <cell r="E17742">
            <v>115.96419167039856</v>
          </cell>
          <cell r="F17742">
            <v>114.46837138160805</v>
          </cell>
          <cell r="G17742">
            <v>115.15990951258192</v>
          </cell>
          <cell r="H17742" t="str">
            <v>A</v>
          </cell>
          <cell r="I17742" t="str">
            <v>A</v>
          </cell>
          <cell r="J17742" t="str">
            <v>A</v>
          </cell>
          <cell r="K17742" t="str">
            <v>A</v>
          </cell>
        </row>
        <row r="17743">
          <cell r="C17743" t="str">
            <v>1178417|MM Ali</v>
          </cell>
          <cell r="D17743">
            <v>114.55560407416914</v>
          </cell>
          <cell r="E17743">
            <v>113.36413235458564</v>
          </cell>
          <cell r="F17743">
            <v>113.24289231304772</v>
          </cell>
          <cell r="G17743">
            <v>113.87165805859046</v>
          </cell>
          <cell r="H17743" t="str">
            <v>A</v>
          </cell>
          <cell r="I17743" t="str">
            <v>A</v>
          </cell>
          <cell r="J17743" t="str">
            <v>A</v>
          </cell>
          <cell r="K17743" t="str">
            <v>A</v>
          </cell>
        </row>
        <row r="17744">
          <cell r="C17744" t="str">
            <v>1178400|RA Tripathi</v>
          </cell>
          <cell r="D17744">
            <v>114.55637133237133</v>
          </cell>
          <cell r="E17744">
            <v>114.42432590110009</v>
          </cell>
          <cell r="F17744">
            <v>114.58442877678181</v>
          </cell>
          <cell r="G17744">
            <v>114.6164524108254</v>
          </cell>
          <cell r="H17744" t="str">
            <v>A</v>
          </cell>
          <cell r="I17744" t="str">
            <v>A</v>
          </cell>
          <cell r="J17744" t="str">
            <v>A</v>
          </cell>
          <cell r="K17744" t="str">
            <v>A</v>
          </cell>
        </row>
        <row r="17745">
          <cell r="C17745" t="str">
            <v>1082600|JC Buttler</v>
          </cell>
          <cell r="D17745">
            <v>114.55740824190178</v>
          </cell>
          <cell r="E17745">
            <v>113.40340740057779</v>
          </cell>
          <cell r="F17745">
            <v>114.76414137163921</v>
          </cell>
          <cell r="G17745">
            <v>114.25128976077544</v>
          </cell>
          <cell r="H17745" t="str">
            <v>A</v>
          </cell>
          <cell r="I17745" t="str">
            <v>A</v>
          </cell>
          <cell r="J17745" t="str">
            <v>A</v>
          </cell>
          <cell r="K17745" t="str">
            <v>A</v>
          </cell>
        </row>
        <row r="17746">
          <cell r="C17746" t="str">
            <v>1304088|MP Stoinis</v>
          </cell>
          <cell r="D17746">
            <v>114.55771129279275</v>
          </cell>
          <cell r="E17746">
            <v>114.18627219477806</v>
          </cell>
          <cell r="F17746">
            <v>114.80928193899608</v>
          </cell>
          <cell r="G17746">
            <v>114.56619128122883</v>
          </cell>
          <cell r="H17746" t="str">
            <v>A</v>
          </cell>
          <cell r="I17746" t="str">
            <v>A</v>
          </cell>
          <cell r="J17746" t="str">
            <v>A</v>
          </cell>
          <cell r="K17746" t="str">
            <v>A</v>
          </cell>
        </row>
        <row r="17747">
          <cell r="C17747" t="str">
            <v>734039|MK Tiwary</v>
          </cell>
          <cell r="D17747">
            <v>114.55790260210904</v>
          </cell>
          <cell r="E17747">
            <v>114.50491454061776</v>
          </cell>
          <cell r="F17747">
            <v>114.4045632738339</v>
          </cell>
          <cell r="G17747">
            <v>114.45184154183835</v>
          </cell>
          <cell r="H17747" t="str">
            <v>A</v>
          </cell>
          <cell r="I17747" t="str">
            <v>A</v>
          </cell>
          <cell r="J17747" t="str">
            <v>A</v>
          </cell>
          <cell r="K17747" t="str">
            <v>A</v>
          </cell>
        </row>
        <row r="17748">
          <cell r="C17748" t="str">
            <v>1254075|RA Tripathi</v>
          </cell>
          <cell r="D17748">
            <v>114.56049502966165</v>
          </cell>
          <cell r="E17748">
            <v>114.62225363449851</v>
          </cell>
          <cell r="F17748">
            <v>114.78337776976353</v>
          </cell>
          <cell r="G17748">
            <v>114.69143935205169</v>
          </cell>
          <cell r="H17748" t="str">
            <v>A</v>
          </cell>
          <cell r="I17748" t="str">
            <v>A</v>
          </cell>
          <cell r="J17748" t="str">
            <v>A</v>
          </cell>
          <cell r="K17748" t="str">
            <v>A</v>
          </cell>
        </row>
        <row r="17749">
          <cell r="C17749" t="str">
            <v>548325|KD Karthik</v>
          </cell>
          <cell r="D17749">
            <v>114.56226818854171</v>
          </cell>
          <cell r="E17749">
            <v>114.33030149260821</v>
          </cell>
          <cell r="F17749">
            <v>114.83802519481772</v>
          </cell>
          <cell r="G17749">
            <v>114.58400305312948</v>
          </cell>
          <cell r="H17749" t="str">
            <v>A</v>
          </cell>
          <cell r="I17749" t="str">
            <v>A</v>
          </cell>
          <cell r="J17749" t="str">
            <v>A</v>
          </cell>
          <cell r="K17749" t="str">
            <v>A</v>
          </cell>
        </row>
        <row r="17750">
          <cell r="C17750" t="str">
            <v>1216541|KH Pandya</v>
          </cell>
          <cell r="D17750">
            <v>114.56349222970111</v>
          </cell>
          <cell r="E17750">
            <v>114.35324691643382</v>
          </cell>
          <cell r="F17750">
            <v>114.41569733036545</v>
          </cell>
          <cell r="G17750">
            <v>114.40890412043404</v>
          </cell>
          <cell r="H17750" t="str">
            <v>A</v>
          </cell>
          <cell r="I17750" t="str">
            <v>A</v>
          </cell>
          <cell r="J17750" t="str">
            <v>A</v>
          </cell>
          <cell r="K17750" t="str">
            <v>A</v>
          </cell>
        </row>
        <row r="17751">
          <cell r="C17751" t="str">
            <v>829739|MK Pandey</v>
          </cell>
          <cell r="D17751">
            <v>114.56398998983849</v>
          </cell>
          <cell r="E17751">
            <v>114.29254398999483</v>
          </cell>
          <cell r="F17751">
            <v>114.68888588658621</v>
          </cell>
          <cell r="G17751">
            <v>114.48728571470457</v>
          </cell>
          <cell r="H17751" t="str">
            <v>A</v>
          </cell>
          <cell r="I17751" t="str">
            <v>A</v>
          </cell>
          <cell r="J17751" t="str">
            <v>A</v>
          </cell>
          <cell r="K17751" t="str">
            <v>A</v>
          </cell>
        </row>
        <row r="17752">
          <cell r="C17752" t="str">
            <v>501211|JA Morkel</v>
          </cell>
          <cell r="D17752">
            <v>114.56510727889989</v>
          </cell>
          <cell r="E17752">
            <v>114.39646766438777</v>
          </cell>
          <cell r="F17752">
            <v>114.63275597770233</v>
          </cell>
          <cell r="G17752">
            <v>114.54454038888939</v>
          </cell>
          <cell r="H17752" t="str">
            <v>A</v>
          </cell>
          <cell r="I17752" t="str">
            <v>A</v>
          </cell>
          <cell r="J17752" t="str">
            <v>A</v>
          </cell>
          <cell r="K17752" t="str">
            <v>A</v>
          </cell>
        </row>
        <row r="17753">
          <cell r="C17753" t="str">
            <v>1304063|RA Tripathi</v>
          </cell>
          <cell r="D17753">
            <v>114.56513309883412</v>
          </cell>
          <cell r="E17753">
            <v>114.82600400202723</v>
          </cell>
          <cell r="F17753">
            <v>114.61255242706618</v>
          </cell>
          <cell r="G17753">
            <v>114.61873013814348</v>
          </cell>
          <cell r="H17753" t="str">
            <v>A</v>
          </cell>
          <cell r="I17753" t="str">
            <v>A</v>
          </cell>
          <cell r="J17753" t="str">
            <v>A</v>
          </cell>
          <cell r="K17753" t="str">
            <v>A</v>
          </cell>
        </row>
        <row r="17754">
          <cell r="C17754" t="str">
            <v>598073|KA Pollard</v>
          </cell>
          <cell r="D17754">
            <v>114.56522740006427</v>
          </cell>
          <cell r="E17754">
            <v>114.8526778109722</v>
          </cell>
          <cell r="F17754">
            <v>114.71661964747886</v>
          </cell>
          <cell r="G17754">
            <v>114.73797435506333</v>
          </cell>
          <cell r="H17754" t="str">
            <v>A</v>
          </cell>
          <cell r="I17754" t="str">
            <v>A</v>
          </cell>
          <cell r="J17754" t="str">
            <v>A</v>
          </cell>
          <cell r="K17754" t="str">
            <v>A</v>
          </cell>
        </row>
        <row r="17755">
          <cell r="C17755" t="str">
            <v>598030|DJ Bravo</v>
          </cell>
          <cell r="D17755">
            <v>114.56564090762475</v>
          </cell>
          <cell r="E17755">
            <v>114.29432808947226</v>
          </cell>
          <cell r="F17755">
            <v>114.64784933696728</v>
          </cell>
          <cell r="G17755">
            <v>114.51038136343243</v>
          </cell>
          <cell r="H17755" t="str">
            <v>A</v>
          </cell>
          <cell r="I17755" t="str">
            <v>A</v>
          </cell>
          <cell r="J17755" t="str">
            <v>A</v>
          </cell>
          <cell r="K17755" t="str">
            <v>A</v>
          </cell>
        </row>
        <row r="17756">
          <cell r="C17756" t="str">
            <v>1082642|RR Pant</v>
          </cell>
          <cell r="D17756">
            <v>114.56676617950838</v>
          </cell>
          <cell r="E17756">
            <v>114.54292932468273</v>
          </cell>
          <cell r="F17756">
            <v>115.32627047880044</v>
          </cell>
          <cell r="G17756">
            <v>114.76145057568857</v>
          </cell>
          <cell r="H17756" t="str">
            <v>A</v>
          </cell>
          <cell r="I17756" t="str">
            <v>A</v>
          </cell>
          <cell r="J17756" t="str">
            <v>A</v>
          </cell>
          <cell r="K17756" t="str">
            <v>A</v>
          </cell>
        </row>
        <row r="17757">
          <cell r="C17757" t="str">
            <v>548379|RA Jadeja</v>
          </cell>
          <cell r="D17757">
            <v>114.568256636881</v>
          </cell>
          <cell r="E17757">
            <v>114.27229439372759</v>
          </cell>
          <cell r="F17757">
            <v>114.77201688796839</v>
          </cell>
          <cell r="G17757">
            <v>114.53531456044495</v>
          </cell>
          <cell r="H17757" t="str">
            <v>A</v>
          </cell>
          <cell r="I17757" t="str">
            <v>A</v>
          </cell>
          <cell r="J17757" t="str">
            <v>A</v>
          </cell>
          <cell r="K17757" t="str">
            <v>A</v>
          </cell>
        </row>
        <row r="17758">
          <cell r="C17758" t="str">
            <v>501261|BJ Hodge</v>
          </cell>
          <cell r="D17758">
            <v>114.5690641778142</v>
          </cell>
          <cell r="E17758">
            <v>115.26394102091074</v>
          </cell>
          <cell r="F17758">
            <v>114.92939891055933</v>
          </cell>
          <cell r="G17758">
            <v>114.91971198764008</v>
          </cell>
          <cell r="H17758" t="str">
            <v>A</v>
          </cell>
          <cell r="I17758" t="str">
            <v>A</v>
          </cell>
          <cell r="J17758" t="str">
            <v>A</v>
          </cell>
          <cell r="K17758" t="str">
            <v>A</v>
          </cell>
        </row>
        <row r="17759">
          <cell r="C17759" t="str">
            <v>501271|SS Tiwary</v>
          </cell>
          <cell r="D17759">
            <v>114.56978710804681</v>
          </cell>
          <cell r="E17759">
            <v>115.06514709467164</v>
          </cell>
          <cell r="F17759">
            <v>114.79681951447702</v>
          </cell>
          <cell r="G17759">
            <v>114.82705535206203</v>
          </cell>
          <cell r="H17759" t="str">
            <v>A</v>
          </cell>
          <cell r="I17759" t="str">
            <v>A</v>
          </cell>
          <cell r="J17759" t="str">
            <v>A</v>
          </cell>
          <cell r="K17759" t="str">
            <v>A</v>
          </cell>
        </row>
        <row r="17760">
          <cell r="C17760" t="str">
            <v>1216497|RA Tripathi</v>
          </cell>
          <cell r="D17760">
            <v>114.57125357213592</v>
          </cell>
          <cell r="E17760">
            <v>114.15493204150346</v>
          </cell>
          <cell r="F17760">
            <v>114.51629761150964</v>
          </cell>
          <cell r="G17760">
            <v>114.56787959632378</v>
          </cell>
          <cell r="H17760" t="str">
            <v>A</v>
          </cell>
          <cell r="I17760" t="str">
            <v>A</v>
          </cell>
          <cell r="J17760" t="str">
            <v>A</v>
          </cell>
          <cell r="K17760" t="str">
            <v>A</v>
          </cell>
        </row>
        <row r="17761">
          <cell r="C17761" t="str">
            <v>501202|AM Nayar</v>
          </cell>
          <cell r="D17761">
            <v>114.5718937389771</v>
          </cell>
          <cell r="E17761">
            <v>113.91235132275135</v>
          </cell>
          <cell r="F17761">
            <v>114.54217619895762</v>
          </cell>
          <cell r="G17761">
            <v>114.35550366408508</v>
          </cell>
          <cell r="H17761" t="str">
            <v>A</v>
          </cell>
          <cell r="I17761" t="str">
            <v>A</v>
          </cell>
          <cell r="J17761" t="str">
            <v>A</v>
          </cell>
          <cell r="K17761" t="str">
            <v>A</v>
          </cell>
        </row>
        <row r="17762">
          <cell r="C17762" t="str">
            <v>1082632|RR Pant</v>
          </cell>
          <cell r="D17762">
            <v>114.57444459721228</v>
          </cell>
          <cell r="E17762">
            <v>116.23738903401834</v>
          </cell>
          <cell r="F17762">
            <v>114.22652763677537</v>
          </cell>
          <cell r="G17762">
            <v>114.82991354624191</v>
          </cell>
          <cell r="H17762" t="str">
            <v>A</v>
          </cell>
          <cell r="I17762" t="str">
            <v>A</v>
          </cell>
          <cell r="J17762" t="str">
            <v>A</v>
          </cell>
          <cell r="K17762" t="str">
            <v>A</v>
          </cell>
        </row>
        <row r="17763">
          <cell r="C17763" t="str">
            <v>1254116|MP Stoinis</v>
          </cell>
          <cell r="D17763">
            <v>114.57693234525145</v>
          </cell>
          <cell r="E17763">
            <v>114.64679086881775</v>
          </cell>
          <cell r="F17763">
            <v>114.65485547464152</v>
          </cell>
          <cell r="G17763">
            <v>114.65750172789591</v>
          </cell>
          <cell r="H17763" t="str">
            <v>A</v>
          </cell>
          <cell r="I17763" t="str">
            <v>A</v>
          </cell>
          <cell r="J17763" t="str">
            <v>A</v>
          </cell>
          <cell r="K17763" t="str">
            <v>A</v>
          </cell>
        </row>
        <row r="17764">
          <cell r="C17764" t="str">
            <v>1216543|MP Stoinis</v>
          </cell>
          <cell r="D17764">
            <v>114.57919625763898</v>
          </cell>
          <cell r="E17764">
            <v>114.55079635612216</v>
          </cell>
          <cell r="F17764">
            <v>114.90786133688961</v>
          </cell>
          <cell r="G17764">
            <v>114.67231477433374</v>
          </cell>
          <cell r="H17764" t="str">
            <v>A</v>
          </cell>
          <cell r="I17764" t="str">
            <v>A</v>
          </cell>
          <cell r="J17764" t="str">
            <v>A</v>
          </cell>
          <cell r="K17764" t="str">
            <v>A</v>
          </cell>
        </row>
        <row r="17765">
          <cell r="C17765" t="str">
            <v>734037|Shakib Al Hasan</v>
          </cell>
          <cell r="D17765">
            <v>114.57972548061258</v>
          </cell>
          <cell r="E17765">
            <v>113.54921361321192</v>
          </cell>
          <cell r="F17765">
            <v>112.6172392968266</v>
          </cell>
          <cell r="G17765">
            <v>113.42405927933419</v>
          </cell>
          <cell r="H17765" t="str">
            <v>A</v>
          </cell>
          <cell r="I17765" t="str">
            <v>A</v>
          </cell>
          <cell r="J17765" t="str">
            <v>A</v>
          </cell>
          <cell r="K17765" t="str">
            <v>A</v>
          </cell>
        </row>
        <row r="17766">
          <cell r="C17766" t="str">
            <v>598030|RA Jadeja</v>
          </cell>
          <cell r="D17766">
            <v>114.58049939425021</v>
          </cell>
          <cell r="E17766">
            <v>114.21789755361596</v>
          </cell>
          <cell r="F17766">
            <v>114.79039458329719</v>
          </cell>
          <cell r="G17766">
            <v>114.59188712330503</v>
          </cell>
          <cell r="H17766" t="str">
            <v>A</v>
          </cell>
          <cell r="I17766" t="str">
            <v>A</v>
          </cell>
          <cell r="J17766" t="str">
            <v>A</v>
          </cell>
          <cell r="K17766" t="str">
            <v>A</v>
          </cell>
        </row>
        <row r="17767">
          <cell r="C17767" t="str">
            <v>1082630|MC Henriques</v>
          </cell>
          <cell r="D17767">
            <v>114.58051637246359</v>
          </cell>
          <cell r="E17767">
            <v>114.79156921560266</v>
          </cell>
          <cell r="F17767">
            <v>114.42197919972118</v>
          </cell>
          <cell r="G17767">
            <v>114.70701929330598</v>
          </cell>
          <cell r="H17767" t="str">
            <v>A</v>
          </cell>
          <cell r="I17767" t="str">
            <v>A</v>
          </cell>
          <cell r="J17767" t="str">
            <v>A</v>
          </cell>
          <cell r="K17767" t="str">
            <v>A</v>
          </cell>
        </row>
        <row r="17768">
          <cell r="C17768" t="str">
            <v>419165|AM Nayar</v>
          </cell>
          <cell r="D17768">
            <v>114.58226593052682</v>
          </cell>
          <cell r="E17768">
            <v>114.5718937389771</v>
          </cell>
          <cell r="F17768">
            <v>114.59586426060203</v>
          </cell>
          <cell r="G17768">
            <v>114.54217619895762</v>
          </cell>
          <cell r="H17768" t="str">
            <v>A</v>
          </cell>
          <cell r="I17768" t="str">
            <v>A</v>
          </cell>
          <cell r="J17768" t="str">
            <v>A</v>
          </cell>
          <cell r="K17768" t="str">
            <v>A</v>
          </cell>
        </row>
        <row r="17769">
          <cell r="C17769" t="str">
            <v>598034|YK Pathan</v>
          </cell>
          <cell r="D17769">
            <v>114.58308115769786</v>
          </cell>
          <cell r="E17769">
            <v>114.4281698608043</v>
          </cell>
          <cell r="F17769">
            <v>114.70912478866067</v>
          </cell>
          <cell r="G17769">
            <v>114.59680844977588</v>
          </cell>
          <cell r="H17769" t="str">
            <v>A</v>
          </cell>
          <cell r="I17769" t="str">
            <v>A</v>
          </cell>
          <cell r="J17769" t="str">
            <v>A</v>
          </cell>
          <cell r="K17769" t="str">
            <v>A</v>
          </cell>
        </row>
        <row r="17770">
          <cell r="C17770" t="str">
            <v>1082638|MC Henriques</v>
          </cell>
          <cell r="D17770">
            <v>114.58638771408714</v>
          </cell>
          <cell r="E17770">
            <v>114.67646143420781</v>
          </cell>
          <cell r="F17770">
            <v>114.65282443405113</v>
          </cell>
          <cell r="G17770">
            <v>114.68480612129922</v>
          </cell>
          <cell r="H17770" t="str">
            <v>A</v>
          </cell>
          <cell r="I17770" t="str">
            <v>A</v>
          </cell>
          <cell r="J17770" t="str">
            <v>A</v>
          </cell>
          <cell r="K17770" t="str">
            <v>A</v>
          </cell>
        </row>
        <row r="17771">
          <cell r="C17771" t="str">
            <v>501212|B Chipli</v>
          </cell>
          <cell r="D17771">
            <v>114.58727994227995</v>
          </cell>
          <cell r="E17771">
            <v>113.85523465952038</v>
          </cell>
          <cell r="F17771">
            <v>108.01986748436748</v>
          </cell>
          <cell r="G17771">
            <v>112.08797239973431</v>
          </cell>
          <cell r="H17771" t="str">
            <v>A</v>
          </cell>
          <cell r="I17771" t="str">
            <v>A</v>
          </cell>
          <cell r="J17771" t="str">
            <v>A</v>
          </cell>
          <cell r="K17771" t="str">
            <v>A</v>
          </cell>
        </row>
        <row r="17772">
          <cell r="C17772" t="str">
            <v>1312200|WP Saha</v>
          </cell>
          <cell r="D17772">
            <v>114.58944198094851</v>
          </cell>
          <cell r="E17772">
            <v>114.47115615205152</v>
          </cell>
          <cell r="F17772">
            <v>114.68812737059459</v>
          </cell>
          <cell r="G17772">
            <v>114.59543204372473</v>
          </cell>
          <cell r="H17772" t="str">
            <v>A</v>
          </cell>
          <cell r="I17772" t="str">
            <v>A</v>
          </cell>
          <cell r="J17772" t="str">
            <v>A</v>
          </cell>
          <cell r="K17772" t="str">
            <v>A</v>
          </cell>
        </row>
        <row r="17773">
          <cell r="C17773" t="str">
            <v>1178417|MP Stoinis</v>
          </cell>
          <cell r="D17773">
            <v>114.59400959744067</v>
          </cell>
          <cell r="E17773">
            <v>115.3507917888563</v>
          </cell>
          <cell r="F17773">
            <v>114.77601641890203</v>
          </cell>
          <cell r="G17773">
            <v>114.96681016279256</v>
          </cell>
          <cell r="H17773" t="str">
            <v>A</v>
          </cell>
          <cell r="I17773" t="str">
            <v>A</v>
          </cell>
          <cell r="J17773" t="str">
            <v>A</v>
          </cell>
          <cell r="K17773" t="str">
            <v>A</v>
          </cell>
        </row>
        <row r="17774">
          <cell r="C17774" t="str">
            <v>1304085|RM Patidar</v>
          </cell>
          <cell r="D17774">
            <v>114.59469696969697</v>
          </cell>
          <cell r="E17774">
            <v>113.32575757575758</v>
          </cell>
          <cell r="F17774">
            <v>109.88678451178451</v>
          </cell>
          <cell r="G17774">
            <v>113.34890572390573</v>
          </cell>
          <cell r="H17774" t="str">
            <v>A</v>
          </cell>
          <cell r="I17774" t="str">
            <v>A</v>
          </cell>
          <cell r="J17774" t="str">
            <v>A</v>
          </cell>
          <cell r="K17774" t="str">
            <v>A</v>
          </cell>
        </row>
        <row r="17775">
          <cell r="C17775" t="str">
            <v>1254076|GJ Maxwell</v>
          </cell>
          <cell r="D17775">
            <v>114.59472421790294</v>
          </cell>
          <cell r="E17775">
            <v>114.59490470072758</v>
          </cell>
          <cell r="F17775">
            <v>114.19938169441905</v>
          </cell>
          <cell r="G17775">
            <v>114.47712350753018</v>
          </cell>
          <cell r="H17775" t="str">
            <v>A</v>
          </cell>
          <cell r="I17775" t="str">
            <v>A</v>
          </cell>
          <cell r="J17775" t="str">
            <v>A</v>
          </cell>
          <cell r="K17775" t="str">
            <v>A</v>
          </cell>
        </row>
        <row r="17776">
          <cell r="C17776" t="str">
            <v>1254079|GJ Maxwell</v>
          </cell>
          <cell r="D17776">
            <v>114.59490470072758</v>
          </cell>
          <cell r="E17776">
            <v>114.46535877171392</v>
          </cell>
          <cell r="F17776">
            <v>114.47712350753018</v>
          </cell>
          <cell r="G17776">
            <v>114.55166256344815</v>
          </cell>
          <cell r="H17776" t="str">
            <v>A</v>
          </cell>
          <cell r="I17776" t="str">
            <v>A</v>
          </cell>
          <cell r="J17776" t="str">
            <v>A</v>
          </cell>
          <cell r="K17776" t="str">
            <v>A</v>
          </cell>
        </row>
        <row r="17777">
          <cell r="C17777" t="str">
            <v>734037|YK Pathan</v>
          </cell>
          <cell r="D17777">
            <v>114.59616224506071</v>
          </cell>
          <cell r="E17777">
            <v>115.01647833170418</v>
          </cell>
          <cell r="F17777">
            <v>114.57896262456684</v>
          </cell>
          <cell r="G17777">
            <v>114.74195543159708</v>
          </cell>
          <cell r="H17777" t="str">
            <v>A</v>
          </cell>
          <cell r="I17777" t="str">
            <v>A</v>
          </cell>
          <cell r="J17777" t="str">
            <v>A</v>
          </cell>
          <cell r="K17777" t="str">
            <v>A</v>
          </cell>
        </row>
        <row r="17778">
          <cell r="C17778" t="str">
            <v>548349|LRPL Taylor</v>
          </cell>
          <cell r="D17778">
            <v>114.59671908763863</v>
          </cell>
          <cell r="E17778">
            <v>114.44230111044767</v>
          </cell>
          <cell r="F17778">
            <v>114.36076182998244</v>
          </cell>
          <cell r="G17778">
            <v>114.44814162525017</v>
          </cell>
          <cell r="H17778" t="str">
            <v>A</v>
          </cell>
          <cell r="I17778" t="str">
            <v>A</v>
          </cell>
          <cell r="J17778" t="str">
            <v>A</v>
          </cell>
          <cell r="K17778" t="str">
            <v>A</v>
          </cell>
        </row>
        <row r="17779">
          <cell r="C17779" t="str">
            <v>419132|S Dhawan</v>
          </cell>
          <cell r="D17779">
            <v>114.59712362411045</v>
          </cell>
          <cell r="E17779">
            <v>114.93172406543877</v>
          </cell>
          <cell r="F17779">
            <v>114.81156500621215</v>
          </cell>
          <cell r="G17779">
            <v>114.95914487924078</v>
          </cell>
          <cell r="H17779" t="str">
            <v>A</v>
          </cell>
          <cell r="I17779" t="str">
            <v>A</v>
          </cell>
          <cell r="J17779" t="str">
            <v>A</v>
          </cell>
          <cell r="K17779" t="str">
            <v>A</v>
          </cell>
        </row>
        <row r="17780">
          <cell r="C17780" t="str">
            <v>1216545|WP Saha</v>
          </cell>
          <cell r="D17780">
            <v>114.5981100649775</v>
          </cell>
          <cell r="E17780">
            <v>114.65895429111175</v>
          </cell>
          <cell r="F17780">
            <v>114.15090986310319</v>
          </cell>
          <cell r="G17780">
            <v>114.41887607040815</v>
          </cell>
          <cell r="H17780" t="str">
            <v>A</v>
          </cell>
          <cell r="I17780" t="str">
            <v>A</v>
          </cell>
          <cell r="J17780" t="str">
            <v>A</v>
          </cell>
          <cell r="K17780" t="str">
            <v>A</v>
          </cell>
        </row>
        <row r="17781">
          <cell r="C17781" t="str">
            <v>419163|HH Gibbs</v>
          </cell>
          <cell r="D17781">
            <v>114.59936527128562</v>
          </cell>
          <cell r="E17781">
            <v>114.28401654012112</v>
          </cell>
          <cell r="F17781">
            <v>114.90943895190291</v>
          </cell>
          <cell r="G17781">
            <v>114.57743991636706</v>
          </cell>
          <cell r="H17781" t="str">
            <v>A</v>
          </cell>
          <cell r="I17781" t="str">
            <v>A</v>
          </cell>
          <cell r="J17781" t="str">
            <v>A</v>
          </cell>
          <cell r="K17781" t="str">
            <v>A</v>
          </cell>
        </row>
        <row r="17782">
          <cell r="C17782" t="str">
            <v>1136598|JC Buttler</v>
          </cell>
          <cell r="D17782">
            <v>114.60087885892202</v>
          </cell>
          <cell r="E17782">
            <v>115.31373101471226</v>
          </cell>
          <cell r="F17782">
            <v>114.08228179381598</v>
          </cell>
          <cell r="G17782">
            <v>114.55284261184408</v>
          </cell>
          <cell r="H17782" t="str">
            <v>A</v>
          </cell>
          <cell r="I17782" t="str">
            <v>A</v>
          </cell>
          <cell r="J17782" t="str">
            <v>A</v>
          </cell>
          <cell r="K17782" t="str">
            <v>A</v>
          </cell>
        </row>
        <row r="17783">
          <cell r="C17783" t="str">
            <v>548359|DA Miller</v>
          </cell>
          <cell r="D17783">
            <v>114.605</v>
          </cell>
          <cell r="E17783">
            <v>115.43400000000001</v>
          </cell>
          <cell r="F17783">
            <v>111.75722222222221</v>
          </cell>
          <cell r="G17783">
            <v>114.90188888888889</v>
          </cell>
          <cell r="H17783" t="str">
            <v>A</v>
          </cell>
          <cell r="I17783" t="str">
            <v>A</v>
          </cell>
          <cell r="J17783" t="str">
            <v>A</v>
          </cell>
          <cell r="K17783" t="str">
            <v>A</v>
          </cell>
        </row>
        <row r="17784">
          <cell r="C17784" t="str">
            <v>829733|MK Pandey</v>
          </cell>
          <cell r="D17784">
            <v>114.60532316428036</v>
          </cell>
          <cell r="E17784">
            <v>114.56398998983849</v>
          </cell>
          <cell r="F17784">
            <v>114.81583654215733</v>
          </cell>
          <cell r="G17784">
            <v>114.68888588658621</v>
          </cell>
          <cell r="H17784" t="str">
            <v>A</v>
          </cell>
          <cell r="I17784" t="str">
            <v>A</v>
          </cell>
          <cell r="J17784" t="str">
            <v>A</v>
          </cell>
          <cell r="K17784" t="str">
            <v>A</v>
          </cell>
        </row>
        <row r="17785">
          <cell r="C17785" t="str">
            <v>1082594|MK Tiwary</v>
          </cell>
          <cell r="D17785">
            <v>114.60830096867984</v>
          </cell>
          <cell r="E17785">
            <v>114.94996811840105</v>
          </cell>
          <cell r="F17785">
            <v>114.54875318993443</v>
          </cell>
          <cell r="G17785">
            <v>114.69710438252885</v>
          </cell>
          <cell r="H17785" t="str">
            <v>A</v>
          </cell>
          <cell r="I17785" t="str">
            <v>A</v>
          </cell>
          <cell r="J17785" t="str">
            <v>A</v>
          </cell>
          <cell r="K17785" t="str">
            <v>A</v>
          </cell>
        </row>
        <row r="17786">
          <cell r="C17786" t="str">
            <v>1082637|AJ Finch</v>
          </cell>
          <cell r="D17786">
            <v>114.60868734867863</v>
          </cell>
          <cell r="E17786">
            <v>114.4982246495064</v>
          </cell>
          <cell r="F17786">
            <v>114.50883409855521</v>
          </cell>
          <cell r="G17786">
            <v>114.51155072732843</v>
          </cell>
          <cell r="H17786" t="str">
            <v>A</v>
          </cell>
          <cell r="I17786" t="str">
            <v>A</v>
          </cell>
          <cell r="J17786" t="str">
            <v>A</v>
          </cell>
          <cell r="K17786" t="str">
            <v>A</v>
          </cell>
        </row>
        <row r="17787">
          <cell r="C17787" t="str">
            <v>419123|RV Uthappa</v>
          </cell>
          <cell r="D17787">
            <v>114.6090692570246</v>
          </cell>
          <cell r="E17787">
            <v>115.63243261432488</v>
          </cell>
          <cell r="F17787">
            <v>114.43886398448933</v>
          </cell>
          <cell r="G17787">
            <v>114.99167393080313</v>
          </cell>
          <cell r="H17787" t="str">
            <v>A</v>
          </cell>
          <cell r="I17787" t="str">
            <v>A</v>
          </cell>
          <cell r="J17787" t="str">
            <v>A</v>
          </cell>
          <cell r="K17787" t="str">
            <v>A</v>
          </cell>
        </row>
        <row r="17788">
          <cell r="C17788" t="str">
            <v>419130|R Sathish</v>
          </cell>
          <cell r="D17788">
            <v>114.60984848484848</v>
          </cell>
          <cell r="E17788">
            <v>112.07187878787879</v>
          </cell>
          <cell r="F17788">
            <v>116.67550505050504</v>
          </cell>
          <cell r="G17788">
            <v>114.94946464646465</v>
          </cell>
          <cell r="H17788" t="str">
            <v>A</v>
          </cell>
          <cell r="I17788" t="str">
            <v>A</v>
          </cell>
          <cell r="J17788" t="str">
            <v>A</v>
          </cell>
          <cell r="K17788" t="str">
            <v>A</v>
          </cell>
        </row>
        <row r="17789">
          <cell r="C17789" t="str">
            <v>1136583|Ishan Kishan</v>
          </cell>
          <cell r="D17789">
            <v>114.61094763729245</v>
          </cell>
          <cell r="E17789">
            <v>113.62594660341786</v>
          </cell>
          <cell r="F17789">
            <v>113.72098902289457</v>
          </cell>
          <cell r="G17789">
            <v>113.71584695881893</v>
          </cell>
          <cell r="H17789" t="str">
            <v>A</v>
          </cell>
          <cell r="I17789" t="str">
            <v>A</v>
          </cell>
          <cell r="J17789" t="str">
            <v>A</v>
          </cell>
          <cell r="K17789" t="str">
            <v>A</v>
          </cell>
        </row>
        <row r="17790">
          <cell r="C17790" t="str">
            <v>980973|MC Henriques</v>
          </cell>
          <cell r="D17790">
            <v>114.61121227102318</v>
          </cell>
          <cell r="E17790">
            <v>114.1546118875537</v>
          </cell>
          <cell r="F17790">
            <v>114.54996625267876</v>
          </cell>
          <cell r="G17790">
            <v>114.51302561287805</v>
          </cell>
          <cell r="H17790" t="str">
            <v>A</v>
          </cell>
          <cell r="I17790" t="str">
            <v>A</v>
          </cell>
          <cell r="J17790" t="str">
            <v>A</v>
          </cell>
          <cell r="K17790" t="str">
            <v>A</v>
          </cell>
        </row>
        <row r="17791">
          <cell r="C17791" t="str">
            <v>548327|TM Dilshan</v>
          </cell>
          <cell r="D17791">
            <v>114.61212333520763</v>
          </cell>
          <cell r="E17791">
            <v>114.3117956774993</v>
          </cell>
          <cell r="F17791">
            <v>114.05446530351618</v>
          </cell>
          <cell r="G17791">
            <v>114.39006608424334</v>
          </cell>
          <cell r="H17791" t="str">
            <v>A</v>
          </cell>
          <cell r="I17791" t="str">
            <v>A</v>
          </cell>
          <cell r="J17791" t="str">
            <v>A</v>
          </cell>
          <cell r="K17791" t="str">
            <v>A</v>
          </cell>
        </row>
        <row r="17792">
          <cell r="C17792" t="str">
            <v>598053|YK Pathan</v>
          </cell>
          <cell r="D17792">
            <v>114.61268815671846</v>
          </cell>
          <cell r="E17792">
            <v>114.49448464261214</v>
          </cell>
          <cell r="F17792">
            <v>114.5691588766767</v>
          </cell>
          <cell r="G17792">
            <v>114.60732794790745</v>
          </cell>
          <cell r="H17792" t="str">
            <v>A</v>
          </cell>
          <cell r="I17792" t="str">
            <v>A</v>
          </cell>
          <cell r="J17792" t="str">
            <v>A</v>
          </cell>
          <cell r="K17792" t="str">
            <v>A</v>
          </cell>
        </row>
        <row r="17793">
          <cell r="C17793" t="str">
            <v>734027|YK Pathan</v>
          </cell>
          <cell r="D17793">
            <v>114.61322571802631</v>
          </cell>
          <cell r="E17793">
            <v>114.59616224506071</v>
          </cell>
          <cell r="F17793">
            <v>114.53053488638342</v>
          </cell>
          <cell r="G17793">
            <v>114.57896262456684</v>
          </cell>
          <cell r="H17793" t="str">
            <v>A</v>
          </cell>
          <cell r="I17793" t="str">
            <v>A</v>
          </cell>
          <cell r="J17793" t="str">
            <v>A</v>
          </cell>
          <cell r="K17793" t="str">
            <v>A</v>
          </cell>
        </row>
        <row r="17794">
          <cell r="C17794" t="str">
            <v>733979|YK Pathan</v>
          </cell>
          <cell r="D17794">
            <v>114.6149999086272</v>
          </cell>
          <cell r="E17794">
            <v>114.45087903051042</v>
          </cell>
          <cell r="F17794">
            <v>114.52072785870757</v>
          </cell>
          <cell r="G17794">
            <v>114.4914352710101</v>
          </cell>
          <cell r="H17794" t="str">
            <v>A</v>
          </cell>
          <cell r="I17794" t="str">
            <v>A</v>
          </cell>
          <cell r="J17794" t="str">
            <v>A</v>
          </cell>
          <cell r="K17794" t="str">
            <v>A</v>
          </cell>
        </row>
        <row r="17795">
          <cell r="C17795" t="str">
            <v>1175369|MP Stoinis</v>
          </cell>
          <cell r="D17795">
            <v>114.61543629846855</v>
          </cell>
          <cell r="E17795">
            <v>115.73322152981427</v>
          </cell>
          <cell r="F17795">
            <v>115.62166591950462</v>
          </cell>
          <cell r="G17795">
            <v>115.31601795411876</v>
          </cell>
          <cell r="H17795" t="str">
            <v>A</v>
          </cell>
          <cell r="I17795" t="str">
            <v>A</v>
          </cell>
          <cell r="J17795" t="str">
            <v>A</v>
          </cell>
          <cell r="K17795" t="str">
            <v>A</v>
          </cell>
        </row>
        <row r="17796">
          <cell r="C17796" t="str">
            <v>336032|MK Tiwary</v>
          </cell>
          <cell r="D17796">
            <v>114.61562597079838</v>
          </cell>
          <cell r="E17796">
            <v>117.01996608677644</v>
          </cell>
          <cell r="F17796">
            <v>116.37455472714093</v>
          </cell>
          <cell r="G17796">
            <v>115.71837484035758</v>
          </cell>
          <cell r="H17796" t="str">
            <v>A</v>
          </cell>
          <cell r="I17796" t="str">
            <v>A</v>
          </cell>
          <cell r="J17796" t="str">
            <v>A</v>
          </cell>
          <cell r="K17796" t="str">
            <v>A</v>
          </cell>
        </row>
        <row r="17797">
          <cell r="C17797" t="str">
            <v>548370|HH Gibbs</v>
          </cell>
          <cell r="D17797">
            <v>114.61574620721625</v>
          </cell>
          <cell r="E17797">
            <v>114.34169770146023</v>
          </cell>
          <cell r="F17797">
            <v>114.65733149575294</v>
          </cell>
          <cell r="G17797">
            <v>114.67655854953266</v>
          </cell>
          <cell r="H17797" t="str">
            <v>A</v>
          </cell>
          <cell r="I17797" t="str">
            <v>A</v>
          </cell>
          <cell r="J17797" t="str">
            <v>A</v>
          </cell>
          <cell r="K17797" t="str">
            <v>A</v>
          </cell>
        </row>
        <row r="17798">
          <cell r="C17798" t="str">
            <v>1304094|WP Saha</v>
          </cell>
          <cell r="D17798">
            <v>114.61644016307432</v>
          </cell>
          <cell r="E17798">
            <v>114.50895137948972</v>
          </cell>
          <cell r="F17798">
            <v>114.48946281078345</v>
          </cell>
          <cell r="G17798">
            <v>114.59116033459019</v>
          </cell>
          <cell r="H17798" t="str">
            <v>A</v>
          </cell>
          <cell r="I17798" t="str">
            <v>A</v>
          </cell>
          <cell r="J17798" t="str">
            <v>A</v>
          </cell>
          <cell r="K17798" t="str">
            <v>A</v>
          </cell>
        </row>
        <row r="17799">
          <cell r="C17799" t="str">
            <v>548315|SS Tiwary</v>
          </cell>
          <cell r="D17799">
            <v>114.62054623743771</v>
          </cell>
          <cell r="E17799">
            <v>114.85995920208235</v>
          </cell>
          <cell r="F17799">
            <v>114.75182681338538</v>
          </cell>
          <cell r="G17799">
            <v>114.84855084473058</v>
          </cell>
          <cell r="H17799" t="str">
            <v>A</v>
          </cell>
          <cell r="I17799" t="str">
            <v>A</v>
          </cell>
          <cell r="J17799" t="str">
            <v>A</v>
          </cell>
          <cell r="K17799" t="str">
            <v>A</v>
          </cell>
        </row>
        <row r="17800">
          <cell r="C17800" t="str">
            <v>548339|KD Karthik</v>
          </cell>
          <cell r="D17800">
            <v>114.62199391727599</v>
          </cell>
          <cell r="E17800">
            <v>114.3867718076968</v>
          </cell>
          <cell r="F17800">
            <v>114.50485453280862</v>
          </cell>
          <cell r="G17800">
            <v>114.44635573919368</v>
          </cell>
          <cell r="H17800" t="str">
            <v>A</v>
          </cell>
          <cell r="I17800" t="str">
            <v>A</v>
          </cell>
          <cell r="J17800" t="str">
            <v>A</v>
          </cell>
          <cell r="K17800" t="str">
            <v>A</v>
          </cell>
        </row>
        <row r="17801">
          <cell r="C17801" t="str">
            <v>1254078|RA Tripathi</v>
          </cell>
          <cell r="D17801">
            <v>114.62225363449851</v>
          </cell>
          <cell r="E17801">
            <v>114.64570856180853</v>
          </cell>
          <cell r="F17801">
            <v>114.69143935205169</v>
          </cell>
          <cell r="G17801">
            <v>114.60948574198956</v>
          </cell>
          <cell r="H17801" t="str">
            <v>A</v>
          </cell>
          <cell r="I17801" t="str">
            <v>A</v>
          </cell>
          <cell r="J17801" t="str">
            <v>A</v>
          </cell>
          <cell r="K17801" t="str">
            <v>A</v>
          </cell>
        </row>
        <row r="17802">
          <cell r="C17802" t="str">
            <v>1216515|PP Shaw</v>
          </cell>
          <cell r="D17802">
            <v>114.62477668658252</v>
          </cell>
          <cell r="E17802">
            <v>115.45117301925198</v>
          </cell>
          <cell r="F17802">
            <v>115.12159984642591</v>
          </cell>
          <cell r="G17802">
            <v>115.08720375802689</v>
          </cell>
          <cell r="H17802" t="str">
            <v>A</v>
          </cell>
          <cell r="I17802" t="str">
            <v>A</v>
          </cell>
          <cell r="J17802" t="str">
            <v>A</v>
          </cell>
          <cell r="K17802" t="str">
            <v>A</v>
          </cell>
        </row>
        <row r="17803">
          <cell r="C17803" t="str">
            <v>335988|AC Gilchrist</v>
          </cell>
          <cell r="D17803">
            <v>114.625</v>
          </cell>
          <cell r="E17803">
            <v>108.22916666666667</v>
          </cell>
          <cell r="F17803">
            <v>114.625</v>
          </cell>
          <cell r="G17803">
            <v>111.42708333333334</v>
          </cell>
          <cell r="H17803" t="str">
            <v>A</v>
          </cell>
          <cell r="I17803" t="str">
            <v>A</v>
          </cell>
          <cell r="J17803" t="str">
            <v>A</v>
          </cell>
          <cell r="K17803" t="str">
            <v>A</v>
          </cell>
        </row>
        <row r="17804">
          <cell r="C17804" t="str">
            <v>1136582|AJ Finch</v>
          </cell>
          <cell r="D17804">
            <v>114.62505569191342</v>
          </cell>
          <cell r="E17804">
            <v>114.40880487291469</v>
          </cell>
          <cell r="F17804">
            <v>114.64651813834642</v>
          </cell>
          <cell r="G17804">
            <v>114.52582590220634</v>
          </cell>
          <cell r="H17804" t="str">
            <v>A</v>
          </cell>
          <cell r="I17804" t="str">
            <v>A</v>
          </cell>
          <cell r="J17804" t="str">
            <v>A</v>
          </cell>
          <cell r="K17804" t="str">
            <v>A</v>
          </cell>
        </row>
        <row r="17805">
          <cell r="C17805" t="str">
            <v>548379|KD Karthik</v>
          </cell>
          <cell r="D17805">
            <v>114.62533400959548</v>
          </cell>
          <cell r="E17805">
            <v>114.42566681173</v>
          </cell>
          <cell r="F17805">
            <v>114.68899312331654</v>
          </cell>
          <cell r="G17805">
            <v>114.59489124369362</v>
          </cell>
          <cell r="H17805" t="str">
            <v>A</v>
          </cell>
          <cell r="I17805" t="str">
            <v>A</v>
          </cell>
          <cell r="J17805" t="str">
            <v>A</v>
          </cell>
          <cell r="K17805" t="str">
            <v>A</v>
          </cell>
        </row>
        <row r="17806">
          <cell r="C17806" t="str">
            <v>1216530|RA Tripathi</v>
          </cell>
          <cell r="D17806">
            <v>114.62536274475298</v>
          </cell>
          <cell r="E17806">
            <v>114.76126680638583</v>
          </cell>
          <cell r="F17806">
            <v>114.78680297719693</v>
          </cell>
          <cell r="G17806">
            <v>114.70329212150352</v>
          </cell>
          <cell r="H17806" t="str">
            <v>A</v>
          </cell>
          <cell r="I17806" t="str">
            <v>A</v>
          </cell>
          <cell r="J17806" t="str">
            <v>A</v>
          </cell>
          <cell r="K17806" t="str">
            <v>A</v>
          </cell>
        </row>
        <row r="17807">
          <cell r="C17807" t="str">
            <v>1216522|AJ Finch</v>
          </cell>
          <cell r="D17807">
            <v>114.6266072907562</v>
          </cell>
          <cell r="E17807">
            <v>114.45199266737043</v>
          </cell>
          <cell r="F17807">
            <v>114.72717173620437</v>
          </cell>
          <cell r="G17807">
            <v>114.59636999213092</v>
          </cell>
          <cell r="H17807" t="str">
            <v>A</v>
          </cell>
          <cell r="I17807" t="str">
            <v>A</v>
          </cell>
          <cell r="J17807" t="str">
            <v>A</v>
          </cell>
          <cell r="K17807" t="str">
            <v>A</v>
          </cell>
        </row>
        <row r="17808">
          <cell r="C17808" t="str">
            <v>1312199|MK Lomror</v>
          </cell>
          <cell r="D17808">
            <v>114.62743112570699</v>
          </cell>
          <cell r="E17808">
            <v>114.15226905065987</v>
          </cell>
          <cell r="F17808">
            <v>115.22796328263762</v>
          </cell>
          <cell r="G17808">
            <v>114.52564456545299</v>
          </cell>
          <cell r="H17808" t="str">
            <v>A</v>
          </cell>
          <cell r="I17808" t="str">
            <v>A</v>
          </cell>
          <cell r="J17808" t="str">
            <v>A</v>
          </cell>
          <cell r="K17808" t="str">
            <v>A</v>
          </cell>
        </row>
        <row r="17809">
          <cell r="C17809" t="str">
            <v>1082611|AD Mathews</v>
          </cell>
          <cell r="D17809">
            <v>114.62800534410796</v>
          </cell>
          <cell r="E17809">
            <v>115.02732228693461</v>
          </cell>
          <cell r="F17809">
            <v>115.07916337827722</v>
          </cell>
          <cell r="G17809">
            <v>114.91177770405965</v>
          </cell>
          <cell r="H17809" t="str">
            <v>A</v>
          </cell>
          <cell r="I17809" t="str">
            <v>A</v>
          </cell>
          <cell r="J17809" t="str">
            <v>A</v>
          </cell>
          <cell r="K17809" t="str">
            <v>A</v>
          </cell>
        </row>
        <row r="17810">
          <cell r="C17810" t="str">
            <v>548348|SC Ganguly</v>
          </cell>
          <cell r="D17810">
            <v>114.63082010913739</v>
          </cell>
          <cell r="E17810">
            <v>114.9093007605922</v>
          </cell>
          <cell r="F17810">
            <v>114.91431638690581</v>
          </cell>
          <cell r="G17810">
            <v>114.80220132476386</v>
          </cell>
          <cell r="H17810" t="str">
            <v>A</v>
          </cell>
          <cell r="I17810" t="str">
            <v>A</v>
          </cell>
          <cell r="J17810" t="str">
            <v>A</v>
          </cell>
          <cell r="K17810" t="str">
            <v>A</v>
          </cell>
        </row>
        <row r="17811">
          <cell r="C17811" t="str">
            <v>1304103|WP Saha</v>
          </cell>
          <cell r="D17811">
            <v>114.63126728979191</v>
          </cell>
          <cell r="E17811">
            <v>114.4951793786728</v>
          </cell>
          <cell r="F17811">
            <v>114.58555294411865</v>
          </cell>
          <cell r="G17811">
            <v>114.54513268265147</v>
          </cell>
          <cell r="H17811" t="str">
            <v>A</v>
          </cell>
          <cell r="I17811" t="str">
            <v>A</v>
          </cell>
          <cell r="J17811" t="str">
            <v>A</v>
          </cell>
          <cell r="K17811" t="str">
            <v>A</v>
          </cell>
        </row>
        <row r="17812">
          <cell r="C17812" t="str">
            <v>548362|SS Tiwary</v>
          </cell>
          <cell r="D17812">
            <v>114.63137968205675</v>
          </cell>
          <cell r="E17812">
            <v>115.03301349915063</v>
          </cell>
          <cell r="F17812">
            <v>114.88460556776779</v>
          </cell>
          <cell r="G17812">
            <v>114.87885245177183</v>
          </cell>
          <cell r="H17812" t="str">
            <v>A</v>
          </cell>
          <cell r="I17812" t="str">
            <v>A</v>
          </cell>
          <cell r="J17812" t="str">
            <v>A</v>
          </cell>
          <cell r="K17812" t="str">
            <v>A</v>
          </cell>
        </row>
        <row r="17813">
          <cell r="C17813" t="str">
            <v>1082611|KS Williamson</v>
          </cell>
          <cell r="D17813">
            <v>114.63145833333334</v>
          </cell>
          <cell r="E17813">
            <v>121.40388888888889</v>
          </cell>
          <cell r="F17813">
            <v>115.02666335978836</v>
          </cell>
          <cell r="G17813">
            <v>117.20471891534392</v>
          </cell>
          <cell r="H17813" t="str">
            <v>A</v>
          </cell>
          <cell r="I17813" t="str">
            <v>A</v>
          </cell>
          <cell r="J17813" t="str">
            <v>A</v>
          </cell>
          <cell r="K17813" t="str">
            <v>A</v>
          </cell>
        </row>
        <row r="17814">
          <cell r="C17814" t="str">
            <v>419120|TL Suman</v>
          </cell>
          <cell r="D17814">
            <v>114.63161616161617</v>
          </cell>
          <cell r="E17814">
            <v>114.98276515151515</v>
          </cell>
          <cell r="F17814">
            <v>114.08380711880712</v>
          </cell>
          <cell r="G17814">
            <v>114.50179954304956</v>
          </cell>
          <cell r="H17814" t="str">
            <v>A</v>
          </cell>
          <cell r="I17814" t="str">
            <v>A</v>
          </cell>
          <cell r="J17814" t="str">
            <v>A</v>
          </cell>
          <cell r="K17814" t="str">
            <v>A</v>
          </cell>
        </row>
        <row r="17815">
          <cell r="C17815" t="str">
            <v>1304087|AJ Finch</v>
          </cell>
          <cell r="D17815">
            <v>114.63407578046564</v>
          </cell>
          <cell r="E17815">
            <v>114.50125612325519</v>
          </cell>
          <cell r="F17815">
            <v>114.34716189502092</v>
          </cell>
          <cell r="G17815">
            <v>114.41988379201912</v>
          </cell>
          <cell r="H17815" t="str">
            <v>A</v>
          </cell>
          <cell r="I17815" t="str">
            <v>A</v>
          </cell>
          <cell r="J17815" t="str">
            <v>A</v>
          </cell>
          <cell r="K17815" t="str">
            <v>A</v>
          </cell>
        </row>
        <row r="17816">
          <cell r="C17816" t="str">
            <v>1304087|N Rana</v>
          </cell>
          <cell r="D17816">
            <v>114.63556599367951</v>
          </cell>
          <cell r="E17816">
            <v>114.83074641875851</v>
          </cell>
          <cell r="F17816">
            <v>114.76867326843404</v>
          </cell>
          <cell r="G17816">
            <v>114.78026530628567</v>
          </cell>
          <cell r="H17816" t="str">
            <v>A</v>
          </cell>
          <cell r="I17816" t="str">
            <v>A</v>
          </cell>
          <cell r="J17816" t="str">
            <v>A</v>
          </cell>
          <cell r="K17816" t="str">
            <v>A</v>
          </cell>
        </row>
        <row r="17817">
          <cell r="C17817" t="str">
            <v>548327|SS Tiwary</v>
          </cell>
          <cell r="D17817">
            <v>114.63593531231463</v>
          </cell>
          <cell r="E17817">
            <v>115.29025280409583</v>
          </cell>
          <cell r="F17817">
            <v>114.7581648988327</v>
          </cell>
          <cell r="G17817">
            <v>114.90159609950388</v>
          </cell>
          <cell r="H17817" t="str">
            <v>A</v>
          </cell>
          <cell r="I17817" t="str">
            <v>A</v>
          </cell>
          <cell r="J17817" t="str">
            <v>A</v>
          </cell>
          <cell r="K17817" t="str">
            <v>A</v>
          </cell>
        </row>
        <row r="17818">
          <cell r="C17818" t="str">
            <v>1136615|SA Yadav</v>
          </cell>
          <cell r="D17818">
            <v>114.63754571538868</v>
          </cell>
          <cell r="E17818">
            <v>114.53389906570911</v>
          </cell>
          <cell r="F17818">
            <v>114.67797721552584</v>
          </cell>
          <cell r="G17818">
            <v>114.61156192917072</v>
          </cell>
          <cell r="H17818" t="str">
            <v>A</v>
          </cell>
          <cell r="I17818" t="str">
            <v>A</v>
          </cell>
          <cell r="J17818" t="str">
            <v>A</v>
          </cell>
          <cell r="K17818" t="str">
            <v>A</v>
          </cell>
        </row>
        <row r="17819">
          <cell r="C17819" t="str">
            <v>501203|MK Tiwary</v>
          </cell>
          <cell r="D17819">
            <v>114.63758713681322</v>
          </cell>
          <cell r="E17819">
            <v>114.90484489220307</v>
          </cell>
          <cell r="F17819">
            <v>114.4705516069187</v>
          </cell>
          <cell r="G17819">
            <v>114.67645528574691</v>
          </cell>
          <cell r="H17819" t="str">
            <v>A</v>
          </cell>
          <cell r="I17819" t="str">
            <v>A</v>
          </cell>
          <cell r="J17819" t="str">
            <v>A</v>
          </cell>
          <cell r="K17819" t="str">
            <v>A</v>
          </cell>
        </row>
        <row r="17820">
          <cell r="C17820" t="str">
            <v>1304107|N Pooran</v>
          </cell>
          <cell r="D17820">
            <v>114.63833191855527</v>
          </cell>
          <cell r="E17820">
            <v>114.53544577420026</v>
          </cell>
          <cell r="F17820">
            <v>114.63649927305546</v>
          </cell>
          <cell r="G17820">
            <v>114.72558923156419</v>
          </cell>
          <cell r="H17820" t="str">
            <v>A</v>
          </cell>
          <cell r="I17820" t="str">
            <v>A</v>
          </cell>
          <cell r="J17820" t="str">
            <v>A</v>
          </cell>
          <cell r="K17820" t="str">
            <v>A</v>
          </cell>
        </row>
        <row r="17821">
          <cell r="C17821" t="str">
            <v>1254079|MP Stoinis</v>
          </cell>
          <cell r="D17821">
            <v>114.63885210905464</v>
          </cell>
          <cell r="E17821">
            <v>114.74878196961849</v>
          </cell>
          <cell r="F17821">
            <v>114.74972857077405</v>
          </cell>
          <cell r="G17821">
            <v>114.769116522643</v>
          </cell>
          <cell r="H17821" t="str">
            <v>A</v>
          </cell>
          <cell r="I17821" t="str">
            <v>A</v>
          </cell>
          <cell r="J17821" t="str">
            <v>A</v>
          </cell>
          <cell r="K17821" t="str">
            <v>A</v>
          </cell>
        </row>
        <row r="17822">
          <cell r="C17822" t="str">
            <v>1216511|KH Pandya</v>
          </cell>
          <cell r="D17822">
            <v>114.64023827474387</v>
          </cell>
          <cell r="E17822">
            <v>114.43160615170967</v>
          </cell>
          <cell r="F17822">
            <v>114.94933334108634</v>
          </cell>
          <cell r="G17822">
            <v>114.70770265737018</v>
          </cell>
          <cell r="H17822" t="str">
            <v>A</v>
          </cell>
          <cell r="I17822" t="str">
            <v>A</v>
          </cell>
          <cell r="J17822" t="str">
            <v>A</v>
          </cell>
          <cell r="K17822" t="str">
            <v>A</v>
          </cell>
        </row>
        <row r="17823">
          <cell r="C17823" t="str">
            <v>1304074|LS Livingstone</v>
          </cell>
          <cell r="D17823">
            <v>114.64063417313416</v>
          </cell>
          <cell r="E17823">
            <v>117.52895971101718</v>
          </cell>
          <cell r="F17823">
            <v>114.47451750271193</v>
          </cell>
          <cell r="G17823">
            <v>115.92908217893466</v>
          </cell>
          <cell r="H17823" t="str">
            <v>A</v>
          </cell>
          <cell r="I17823" t="str">
            <v>A</v>
          </cell>
          <cell r="J17823" t="str">
            <v>A</v>
          </cell>
          <cell r="K17823" t="str">
            <v>A</v>
          </cell>
        </row>
        <row r="17824">
          <cell r="C17824" t="str">
            <v>419158|SC Ganguly</v>
          </cell>
          <cell r="D17824">
            <v>114.64100015157968</v>
          </cell>
          <cell r="E17824">
            <v>115.39394609342887</v>
          </cell>
          <cell r="F17824">
            <v>114.78458017466959</v>
          </cell>
          <cell r="G17824">
            <v>114.98459483205238</v>
          </cell>
          <cell r="H17824" t="str">
            <v>A</v>
          </cell>
          <cell r="I17824" t="str">
            <v>A</v>
          </cell>
          <cell r="J17824" t="str">
            <v>A</v>
          </cell>
          <cell r="K17824" t="str">
            <v>A</v>
          </cell>
        </row>
        <row r="17825">
          <cell r="C17825" t="str">
            <v>1304102|TH David</v>
          </cell>
          <cell r="D17825">
            <v>114.64224915824916</v>
          </cell>
          <cell r="E17825">
            <v>113.77187429854096</v>
          </cell>
          <cell r="F17825">
            <v>109.29682528993641</v>
          </cell>
          <cell r="G17825">
            <v>112.36397830153385</v>
          </cell>
          <cell r="H17825" t="str">
            <v>A</v>
          </cell>
          <cell r="I17825" t="str">
            <v>A</v>
          </cell>
          <cell r="J17825" t="str">
            <v>A</v>
          </cell>
          <cell r="K17825" t="str">
            <v>A</v>
          </cell>
        </row>
        <row r="17826">
          <cell r="C17826" t="str">
            <v>392212|AM Nayar</v>
          </cell>
          <cell r="D17826">
            <v>114.64245370370372</v>
          </cell>
          <cell r="E17826">
            <v>113.66348583877998</v>
          </cell>
          <cell r="F17826">
            <v>114.58018062904175</v>
          </cell>
          <cell r="G17826">
            <v>114.19151894214478</v>
          </cell>
          <cell r="H17826" t="str">
            <v>A</v>
          </cell>
          <cell r="I17826" t="str">
            <v>A</v>
          </cell>
          <cell r="J17826" t="str">
            <v>A</v>
          </cell>
          <cell r="K17826" t="str">
            <v>A</v>
          </cell>
        </row>
        <row r="17827">
          <cell r="C17827" t="str">
            <v>1254082|RA Tripathi</v>
          </cell>
          <cell r="D17827">
            <v>114.64570856180853</v>
          </cell>
          <cell r="E17827">
            <v>114.50986607893942</v>
          </cell>
          <cell r="F17827">
            <v>114.60948574198956</v>
          </cell>
          <cell r="G17827">
            <v>114.59260942508216</v>
          </cell>
          <cell r="H17827" t="str">
            <v>A</v>
          </cell>
          <cell r="I17827" t="str">
            <v>A</v>
          </cell>
          <cell r="J17827" t="str">
            <v>A</v>
          </cell>
          <cell r="K17827" t="str">
            <v>A</v>
          </cell>
        </row>
        <row r="17828">
          <cell r="C17828" t="str">
            <v>419146|S Dhawan</v>
          </cell>
          <cell r="D17828">
            <v>114.64574705998554</v>
          </cell>
          <cell r="E17828">
            <v>114.15786589553483</v>
          </cell>
          <cell r="F17828">
            <v>114.88086616412193</v>
          </cell>
          <cell r="G17828">
            <v>114.6229134408206</v>
          </cell>
          <cell r="H17828" t="str">
            <v>A</v>
          </cell>
          <cell r="I17828" t="str">
            <v>A</v>
          </cell>
          <cell r="J17828" t="str">
            <v>A</v>
          </cell>
          <cell r="K17828" t="str">
            <v>A</v>
          </cell>
        </row>
        <row r="17829">
          <cell r="C17829" t="str">
            <v>419135|MK Tiwary</v>
          </cell>
          <cell r="D17829">
            <v>114.64607686211413</v>
          </cell>
          <cell r="E17829">
            <v>113.77522729352874</v>
          </cell>
          <cell r="F17829">
            <v>114.20035522132713</v>
          </cell>
          <cell r="G17829">
            <v>114.88656626017972</v>
          </cell>
          <cell r="H17829" t="str">
            <v>A</v>
          </cell>
          <cell r="I17829" t="str">
            <v>A</v>
          </cell>
          <cell r="J17829" t="str">
            <v>A</v>
          </cell>
          <cell r="K17829" t="str">
            <v>A</v>
          </cell>
        </row>
        <row r="17830">
          <cell r="C17830" t="str">
            <v>1304066|MP Stoinis</v>
          </cell>
          <cell r="D17830">
            <v>114.64679086881775</v>
          </cell>
          <cell r="E17830">
            <v>114.99385505144139</v>
          </cell>
          <cell r="F17830">
            <v>114.65750172789591</v>
          </cell>
          <cell r="G17830">
            <v>114.73919275517021</v>
          </cell>
          <cell r="H17830" t="str">
            <v>A</v>
          </cell>
          <cell r="I17830" t="str">
            <v>A</v>
          </cell>
          <cell r="J17830" t="str">
            <v>A</v>
          </cell>
          <cell r="K17830" t="str">
            <v>A</v>
          </cell>
        </row>
        <row r="17831">
          <cell r="C17831" t="str">
            <v>1304089|WP Saha</v>
          </cell>
          <cell r="D17831">
            <v>114.64808946120651</v>
          </cell>
          <cell r="E17831">
            <v>114.61644016307432</v>
          </cell>
          <cell r="F17831">
            <v>114.32154272923378</v>
          </cell>
          <cell r="G17831">
            <v>114.48946281078345</v>
          </cell>
          <cell r="H17831" t="str">
            <v>A</v>
          </cell>
          <cell r="I17831" t="str">
            <v>A</v>
          </cell>
          <cell r="J17831" t="str">
            <v>A</v>
          </cell>
          <cell r="K17831" t="str">
            <v>A</v>
          </cell>
        </row>
        <row r="17832">
          <cell r="C17832" t="str">
            <v>1216493|GJ Maxwell</v>
          </cell>
          <cell r="D17832">
            <v>114.64855271672401</v>
          </cell>
          <cell r="E17832">
            <v>114.35960341206631</v>
          </cell>
          <cell r="F17832">
            <v>114.80709712217062</v>
          </cell>
          <cell r="G17832">
            <v>114.60508006388739</v>
          </cell>
          <cell r="H17832" t="str">
            <v>A</v>
          </cell>
          <cell r="I17832" t="str">
            <v>A</v>
          </cell>
          <cell r="J17832" t="str">
            <v>A</v>
          </cell>
          <cell r="K17832" t="str">
            <v>A</v>
          </cell>
        </row>
        <row r="17833">
          <cell r="C17833" t="str">
            <v>1175364|SA Yadav</v>
          </cell>
          <cell r="D17833">
            <v>114.65054622436281</v>
          </cell>
          <cell r="E17833">
            <v>114.5251132375092</v>
          </cell>
          <cell r="F17833">
            <v>114.46439607727375</v>
          </cell>
          <cell r="G17833">
            <v>114.46146746787377</v>
          </cell>
          <cell r="H17833" t="str">
            <v>A</v>
          </cell>
          <cell r="I17833" t="str">
            <v>A</v>
          </cell>
          <cell r="J17833" t="str">
            <v>A</v>
          </cell>
          <cell r="K17833" t="str">
            <v>A</v>
          </cell>
        </row>
        <row r="17834">
          <cell r="C17834" t="str">
            <v>1254060|Abdul Samad</v>
          </cell>
          <cell r="D17834">
            <v>114.65238619759471</v>
          </cell>
          <cell r="E17834">
            <v>114.13333792289536</v>
          </cell>
          <cell r="F17834">
            <v>112.83969355463141</v>
          </cell>
          <cell r="G17834">
            <v>113.43672489478352</v>
          </cell>
          <cell r="H17834" t="str">
            <v>A</v>
          </cell>
          <cell r="I17834" t="str">
            <v>A</v>
          </cell>
          <cell r="J17834" t="str">
            <v>A</v>
          </cell>
          <cell r="K17834" t="str">
            <v>A</v>
          </cell>
        </row>
        <row r="17835">
          <cell r="C17835" t="str">
            <v>980945|SV Samson</v>
          </cell>
          <cell r="D17835">
            <v>114.65427529283247</v>
          </cell>
          <cell r="E17835">
            <v>114.15031951609318</v>
          </cell>
          <cell r="F17835">
            <v>114.30507491300553</v>
          </cell>
          <cell r="G17835">
            <v>114.29511233385479</v>
          </cell>
          <cell r="H17835" t="str">
            <v>A</v>
          </cell>
          <cell r="I17835" t="str">
            <v>A</v>
          </cell>
          <cell r="J17835" t="str">
            <v>A</v>
          </cell>
          <cell r="K17835" t="str">
            <v>A</v>
          </cell>
        </row>
        <row r="17836">
          <cell r="C17836" t="str">
            <v>1304075|V Shankar</v>
          </cell>
          <cell r="D17836">
            <v>114.65499461047739</v>
          </cell>
          <cell r="E17836">
            <v>114.25901913217307</v>
          </cell>
          <cell r="F17836">
            <v>115.08762604880742</v>
          </cell>
          <cell r="G17836">
            <v>114.68244718275611</v>
          </cell>
          <cell r="H17836" t="str">
            <v>A</v>
          </cell>
          <cell r="I17836" t="str">
            <v>A</v>
          </cell>
          <cell r="J17836" t="str">
            <v>A</v>
          </cell>
          <cell r="K17836" t="str">
            <v>A</v>
          </cell>
        </row>
        <row r="17837">
          <cell r="C17837" t="str">
            <v>548347|DJ Bravo</v>
          </cell>
          <cell r="D17837">
            <v>114.65785645434812</v>
          </cell>
          <cell r="E17837">
            <v>114.20439747876438</v>
          </cell>
          <cell r="F17837">
            <v>114.3084635553253</v>
          </cell>
          <cell r="G17837">
            <v>114.36119225125499</v>
          </cell>
          <cell r="H17837" t="str">
            <v>A</v>
          </cell>
          <cell r="I17837" t="str">
            <v>A</v>
          </cell>
          <cell r="J17837" t="str">
            <v>A</v>
          </cell>
          <cell r="K17837" t="str">
            <v>A</v>
          </cell>
        </row>
        <row r="17838">
          <cell r="C17838" t="str">
            <v>1254060|WP Saha</v>
          </cell>
          <cell r="D17838">
            <v>114.65895429111175</v>
          </cell>
          <cell r="E17838">
            <v>114.53553743675452</v>
          </cell>
          <cell r="F17838">
            <v>114.41887607040815</v>
          </cell>
          <cell r="G17838">
            <v>114.59753393094793</v>
          </cell>
          <cell r="H17838" t="str">
            <v>A</v>
          </cell>
          <cell r="I17838" t="str">
            <v>A</v>
          </cell>
          <cell r="J17838" t="str">
            <v>A</v>
          </cell>
          <cell r="K17838" t="str">
            <v>A</v>
          </cell>
        </row>
        <row r="17839">
          <cell r="C17839" t="str">
            <v>1082645|WP Saha</v>
          </cell>
          <cell r="D17839">
            <v>114.65955325156845</v>
          </cell>
          <cell r="E17839">
            <v>114.50793504748853</v>
          </cell>
          <cell r="F17839">
            <v>113.9545952742647</v>
          </cell>
          <cell r="G17839">
            <v>114.30708206622414</v>
          </cell>
          <cell r="H17839" t="str">
            <v>A</v>
          </cell>
          <cell r="I17839" t="str">
            <v>A</v>
          </cell>
          <cell r="J17839" t="str">
            <v>A</v>
          </cell>
          <cell r="K17839" t="str">
            <v>A</v>
          </cell>
        </row>
        <row r="17840">
          <cell r="C17840" t="str">
            <v>392225|RA Jadeja</v>
          </cell>
          <cell r="D17840">
            <v>114.6602620885198</v>
          </cell>
          <cell r="E17840">
            <v>115.28974898409381</v>
          </cell>
          <cell r="F17840">
            <v>114.59053865790058</v>
          </cell>
          <cell r="G17840">
            <v>114.79898479609113</v>
          </cell>
          <cell r="H17840" t="str">
            <v>A</v>
          </cell>
          <cell r="I17840" t="str">
            <v>A</v>
          </cell>
          <cell r="J17840" t="str">
            <v>A</v>
          </cell>
          <cell r="K17840" t="str">
            <v>A</v>
          </cell>
        </row>
        <row r="17841">
          <cell r="C17841" t="str">
            <v>419165|JA Morkel</v>
          </cell>
          <cell r="D17841">
            <v>114.66111443082654</v>
          </cell>
          <cell r="E17841">
            <v>114.67204622338053</v>
          </cell>
          <cell r="F17841">
            <v>114.85566116360614</v>
          </cell>
          <cell r="G17841">
            <v>114.76523094134255</v>
          </cell>
          <cell r="H17841" t="str">
            <v>A</v>
          </cell>
          <cell r="I17841" t="str">
            <v>A</v>
          </cell>
          <cell r="J17841" t="str">
            <v>A</v>
          </cell>
          <cell r="K17841" t="str">
            <v>A</v>
          </cell>
        </row>
        <row r="17842">
          <cell r="C17842" t="str">
            <v>1136610|SA Yadav</v>
          </cell>
          <cell r="D17842">
            <v>114.6632410064144</v>
          </cell>
          <cell r="E17842">
            <v>114.63754571538868</v>
          </cell>
          <cell r="F17842">
            <v>114.70866719723203</v>
          </cell>
          <cell r="G17842">
            <v>114.67797721552584</v>
          </cell>
          <cell r="H17842" t="str">
            <v>A</v>
          </cell>
          <cell r="I17842" t="str">
            <v>A</v>
          </cell>
          <cell r="J17842" t="str">
            <v>A</v>
          </cell>
          <cell r="K17842" t="str">
            <v>A</v>
          </cell>
        </row>
        <row r="17843">
          <cell r="C17843" t="str">
            <v>392238|JH Kallis</v>
          </cell>
          <cell r="D17843">
            <v>114.66329327494685</v>
          </cell>
          <cell r="E17843">
            <v>114.34689487728232</v>
          </cell>
          <cell r="F17843">
            <v>114.60890412872136</v>
          </cell>
          <cell r="G17843">
            <v>114.80657052318834</v>
          </cell>
          <cell r="H17843" t="str">
            <v>A</v>
          </cell>
          <cell r="I17843" t="str">
            <v>A</v>
          </cell>
          <cell r="J17843" t="str">
            <v>A</v>
          </cell>
          <cell r="K17843" t="str">
            <v>A</v>
          </cell>
        </row>
        <row r="17844">
          <cell r="C17844" t="str">
            <v>392217|RA Jadeja</v>
          </cell>
          <cell r="D17844">
            <v>114.66441056952213</v>
          </cell>
          <cell r="E17844">
            <v>114.44694331565978</v>
          </cell>
          <cell r="F17844">
            <v>115.09749374918897</v>
          </cell>
          <cell r="G17844">
            <v>114.93909670509974</v>
          </cell>
          <cell r="H17844" t="str">
            <v>A</v>
          </cell>
          <cell r="I17844" t="str">
            <v>A</v>
          </cell>
          <cell r="J17844" t="str">
            <v>A</v>
          </cell>
          <cell r="K17844" t="str">
            <v>A</v>
          </cell>
        </row>
        <row r="17845">
          <cell r="C17845" t="str">
            <v>548364|Y Venugopal Rao</v>
          </cell>
          <cell r="D17845">
            <v>114.66502079176773</v>
          </cell>
          <cell r="E17845">
            <v>114.48648855069389</v>
          </cell>
          <cell r="F17845">
            <v>114.86975102130198</v>
          </cell>
          <cell r="G17845">
            <v>114.61938521800785</v>
          </cell>
          <cell r="H17845" t="str">
            <v>A</v>
          </cell>
          <cell r="I17845" t="str">
            <v>A</v>
          </cell>
          <cell r="J17845" t="str">
            <v>A</v>
          </cell>
          <cell r="K17845" t="str">
            <v>A</v>
          </cell>
        </row>
        <row r="17846">
          <cell r="C17846" t="str">
            <v>1304085|SO Hetmyer</v>
          </cell>
          <cell r="D17846">
            <v>114.66641559334661</v>
          </cell>
          <cell r="E17846">
            <v>114.22901516019809</v>
          </cell>
          <cell r="F17846">
            <v>114.90729734466213</v>
          </cell>
          <cell r="G17846">
            <v>114.6545999155652</v>
          </cell>
          <cell r="H17846" t="str">
            <v>A</v>
          </cell>
          <cell r="I17846" t="str">
            <v>A</v>
          </cell>
          <cell r="J17846" t="str">
            <v>A</v>
          </cell>
          <cell r="K17846" t="str">
            <v>A</v>
          </cell>
        </row>
        <row r="17847">
          <cell r="C17847" t="str">
            <v>548343|DA Miller</v>
          </cell>
          <cell r="D17847">
            <v>114.66666666666667</v>
          </cell>
          <cell r="E17847">
            <v>114.605</v>
          </cell>
          <cell r="F17847">
            <v>109.22222222222223</v>
          </cell>
          <cell r="G17847">
            <v>111.75722222222221</v>
          </cell>
          <cell r="H17847" t="str">
            <v>A</v>
          </cell>
          <cell r="I17847" t="str">
            <v>A</v>
          </cell>
          <cell r="J17847" t="str">
            <v>A</v>
          </cell>
          <cell r="K17847" t="str">
            <v>A</v>
          </cell>
        </row>
        <row r="17848">
          <cell r="C17848" t="str">
            <v>501248|MK Pandey</v>
          </cell>
          <cell r="D17848">
            <v>114.66701261186267</v>
          </cell>
          <cell r="E17848">
            <v>115.17699877405482</v>
          </cell>
          <cell r="F17848">
            <v>113.94937800522926</v>
          </cell>
          <cell r="G17848">
            <v>114.51817243324841</v>
          </cell>
          <cell r="H17848" t="str">
            <v>A</v>
          </cell>
          <cell r="I17848" t="str">
            <v>A</v>
          </cell>
          <cell r="J17848" t="str">
            <v>A</v>
          </cell>
          <cell r="K17848" t="str">
            <v>A</v>
          </cell>
        </row>
        <row r="17849">
          <cell r="C17849" t="str">
            <v>336033|S Badrinath</v>
          </cell>
          <cell r="D17849">
            <v>114.66777148796307</v>
          </cell>
          <cell r="E17849">
            <v>113.28499433916674</v>
          </cell>
          <cell r="F17849">
            <v>114.8769553472922</v>
          </cell>
          <cell r="G17849">
            <v>114.94525516928167</v>
          </cell>
          <cell r="H17849" t="str">
            <v>A</v>
          </cell>
          <cell r="I17849" t="str">
            <v>A</v>
          </cell>
          <cell r="J17849" t="str">
            <v>A</v>
          </cell>
          <cell r="K17849" t="str">
            <v>A</v>
          </cell>
        </row>
        <row r="17850">
          <cell r="C17850" t="str">
            <v>548346|KD Karthik</v>
          </cell>
          <cell r="D17850">
            <v>114.66837595664776</v>
          </cell>
          <cell r="E17850">
            <v>114.33501210027906</v>
          </cell>
          <cell r="F17850">
            <v>114.55904722720685</v>
          </cell>
          <cell r="G17850">
            <v>114.4633866215412</v>
          </cell>
          <cell r="H17850" t="str">
            <v>A</v>
          </cell>
          <cell r="I17850" t="str">
            <v>A</v>
          </cell>
          <cell r="J17850" t="str">
            <v>A</v>
          </cell>
          <cell r="K17850" t="str">
            <v>A</v>
          </cell>
        </row>
        <row r="17851">
          <cell r="C17851" t="str">
            <v>598026|DJ Bravo</v>
          </cell>
          <cell r="D17851">
            <v>114.67117509320026</v>
          </cell>
          <cell r="E17851">
            <v>114.56564090762475</v>
          </cell>
          <cell r="F17851">
            <v>114.74434877698813</v>
          </cell>
          <cell r="G17851">
            <v>114.64784933696728</v>
          </cell>
          <cell r="H17851" t="str">
            <v>A</v>
          </cell>
          <cell r="I17851" t="str">
            <v>A</v>
          </cell>
          <cell r="J17851" t="str">
            <v>A</v>
          </cell>
          <cell r="K17851" t="str">
            <v>A</v>
          </cell>
        </row>
        <row r="17852">
          <cell r="C17852" t="str">
            <v>501198|JA Morkel</v>
          </cell>
          <cell r="D17852">
            <v>114.67204622338053</v>
          </cell>
          <cell r="E17852">
            <v>114.56510727889989</v>
          </cell>
          <cell r="F17852">
            <v>114.76523094134255</v>
          </cell>
          <cell r="G17852">
            <v>114.63275597770233</v>
          </cell>
          <cell r="H17852" t="str">
            <v>A</v>
          </cell>
          <cell r="I17852" t="str">
            <v>A</v>
          </cell>
          <cell r="J17852" t="str">
            <v>A</v>
          </cell>
          <cell r="K17852" t="str">
            <v>A</v>
          </cell>
        </row>
        <row r="17853">
          <cell r="C17853" t="str">
            <v>829821|KD Karthik</v>
          </cell>
          <cell r="D17853">
            <v>114.67300129218567</v>
          </cell>
          <cell r="E17853">
            <v>114.73944012189504</v>
          </cell>
          <cell r="F17853">
            <v>114.78598372316246</v>
          </cell>
          <cell r="G17853">
            <v>114.73095847033296</v>
          </cell>
          <cell r="H17853" t="str">
            <v>A</v>
          </cell>
          <cell r="I17853" t="str">
            <v>A</v>
          </cell>
          <cell r="J17853" t="str">
            <v>A</v>
          </cell>
          <cell r="K17853" t="str">
            <v>A</v>
          </cell>
        </row>
        <row r="17854">
          <cell r="C17854" t="str">
            <v>829819|SN Khan</v>
          </cell>
          <cell r="D17854">
            <v>114.67489655172415</v>
          </cell>
          <cell r="E17854">
            <v>112.31241379310346</v>
          </cell>
          <cell r="F17854">
            <v>116.73000383141765</v>
          </cell>
          <cell r="G17854">
            <v>114.78364367816094</v>
          </cell>
          <cell r="H17854" t="str">
            <v>A</v>
          </cell>
          <cell r="I17854" t="str">
            <v>A</v>
          </cell>
          <cell r="J17854" t="str">
            <v>A</v>
          </cell>
          <cell r="K17854" t="str">
            <v>A</v>
          </cell>
        </row>
        <row r="17855">
          <cell r="C17855" t="str">
            <v>501257|JR Hopes</v>
          </cell>
          <cell r="D17855">
            <v>114.67572457378014</v>
          </cell>
          <cell r="E17855">
            <v>114.27173906989698</v>
          </cell>
          <cell r="F17855">
            <v>114.33048642811036</v>
          </cell>
          <cell r="G17855">
            <v>114.59498035969858</v>
          </cell>
          <cell r="H17855" t="str">
            <v>A</v>
          </cell>
          <cell r="I17855" t="str">
            <v>A</v>
          </cell>
          <cell r="J17855" t="str">
            <v>A</v>
          </cell>
          <cell r="K17855" t="str">
            <v>A</v>
          </cell>
        </row>
        <row r="17856">
          <cell r="C17856" t="str">
            <v>1082614|JC Buttler</v>
          </cell>
          <cell r="D17856">
            <v>114.67639629049113</v>
          </cell>
          <cell r="E17856">
            <v>114.46958376872172</v>
          </cell>
          <cell r="F17856">
            <v>113.32588770595653</v>
          </cell>
          <cell r="G17856">
            <v>113.8846762620152</v>
          </cell>
          <cell r="H17856" t="str">
            <v>A</v>
          </cell>
          <cell r="I17856" t="str">
            <v>A</v>
          </cell>
          <cell r="J17856" t="str">
            <v>A</v>
          </cell>
          <cell r="K17856" t="str">
            <v>A</v>
          </cell>
        </row>
        <row r="17857">
          <cell r="C17857" t="str">
            <v>1082643|MC Henriques</v>
          </cell>
          <cell r="D17857">
            <v>114.67646143420781</v>
          </cell>
          <cell r="E17857">
            <v>114.43713220552365</v>
          </cell>
          <cell r="F17857">
            <v>114.68480612129922</v>
          </cell>
          <cell r="G17857">
            <v>114.56666045127287</v>
          </cell>
          <cell r="H17857" t="str">
            <v>A</v>
          </cell>
          <cell r="I17857" t="str">
            <v>A</v>
          </cell>
          <cell r="J17857" t="str">
            <v>A</v>
          </cell>
          <cell r="K17857" t="str">
            <v>A</v>
          </cell>
        </row>
        <row r="17858">
          <cell r="C17858" t="str">
            <v>1304078|SN Khan</v>
          </cell>
          <cell r="D17858">
            <v>114.67913508952303</v>
          </cell>
          <cell r="E17858">
            <v>114.37985456919465</v>
          </cell>
          <cell r="F17858">
            <v>114.24442037307567</v>
          </cell>
          <cell r="G17858">
            <v>114.25442596656818</v>
          </cell>
          <cell r="H17858" t="str">
            <v>A</v>
          </cell>
          <cell r="I17858" t="str">
            <v>A</v>
          </cell>
          <cell r="J17858" t="str">
            <v>A</v>
          </cell>
          <cell r="K17858" t="str">
            <v>A</v>
          </cell>
        </row>
        <row r="17859">
          <cell r="C17859" t="str">
            <v>980941|GJ Maxwell</v>
          </cell>
          <cell r="D17859">
            <v>114.68115321466824</v>
          </cell>
          <cell r="E17859">
            <v>115.44392988445767</v>
          </cell>
          <cell r="F17859">
            <v>114.97219114958081</v>
          </cell>
          <cell r="G17859">
            <v>115.06357093065979</v>
          </cell>
          <cell r="H17859" t="str">
            <v>A</v>
          </cell>
          <cell r="I17859" t="str">
            <v>A</v>
          </cell>
          <cell r="J17859" t="str">
            <v>A</v>
          </cell>
          <cell r="K17859" t="str">
            <v>A</v>
          </cell>
        </row>
        <row r="17860">
          <cell r="C17860" t="str">
            <v>598007|DJ Hussey</v>
          </cell>
          <cell r="D17860">
            <v>114.68162661568314</v>
          </cell>
          <cell r="E17860">
            <v>115.08148856118974</v>
          </cell>
          <cell r="F17860">
            <v>114.89596723728407</v>
          </cell>
          <cell r="G17860">
            <v>114.87420108024101</v>
          </cell>
          <cell r="H17860" t="str">
            <v>A</v>
          </cell>
          <cell r="I17860" t="str">
            <v>A</v>
          </cell>
          <cell r="J17860" t="str">
            <v>A</v>
          </cell>
          <cell r="K17860" t="str">
            <v>A</v>
          </cell>
        </row>
        <row r="17861">
          <cell r="C17861" t="str">
            <v>1304089|MK Lomror</v>
          </cell>
          <cell r="D17861">
            <v>114.68173690932312</v>
          </cell>
          <cell r="E17861">
            <v>114.79794264483921</v>
          </cell>
          <cell r="F17861">
            <v>112.70361264840831</v>
          </cell>
          <cell r="G17861">
            <v>113.56053648447006</v>
          </cell>
          <cell r="H17861" t="str">
            <v>A</v>
          </cell>
          <cell r="I17861" t="str">
            <v>A</v>
          </cell>
          <cell r="J17861" t="str">
            <v>A</v>
          </cell>
          <cell r="K17861" t="str">
            <v>A</v>
          </cell>
        </row>
        <row r="17862">
          <cell r="C17862" t="str">
            <v>734011|KK Nair</v>
          </cell>
          <cell r="D17862">
            <v>114.68187576465354</v>
          </cell>
          <cell r="E17862">
            <v>114.94399121849122</v>
          </cell>
          <cell r="F17862">
            <v>114.20508623372048</v>
          </cell>
          <cell r="G17862">
            <v>115.04765907279334</v>
          </cell>
          <cell r="H17862" t="str">
            <v>A</v>
          </cell>
          <cell r="I17862" t="str">
            <v>A</v>
          </cell>
          <cell r="J17862" t="str">
            <v>A</v>
          </cell>
          <cell r="K17862" t="str">
            <v>A</v>
          </cell>
        </row>
        <row r="17863">
          <cell r="C17863" t="str">
            <v>598069|YK Pathan</v>
          </cell>
          <cell r="D17863">
            <v>114.68211596064518</v>
          </cell>
          <cell r="E17863">
            <v>114.90056165522583</v>
          </cell>
          <cell r="F17863">
            <v>114.50417238593529</v>
          </cell>
          <cell r="G17863">
            <v>114.63953139013985</v>
          </cell>
          <cell r="H17863" t="str">
            <v>A</v>
          </cell>
          <cell r="I17863" t="str">
            <v>A</v>
          </cell>
          <cell r="J17863" t="str">
            <v>A</v>
          </cell>
          <cell r="K17863" t="str">
            <v>A</v>
          </cell>
        </row>
        <row r="17864">
          <cell r="C17864" t="str">
            <v>829735|KK Nair</v>
          </cell>
          <cell r="D17864">
            <v>114.68297746610247</v>
          </cell>
          <cell r="E17864">
            <v>113.87809643868468</v>
          </cell>
          <cell r="F17864">
            <v>115.70932827325883</v>
          </cell>
          <cell r="G17864">
            <v>114.85208328954326</v>
          </cell>
          <cell r="H17864" t="str">
            <v>A</v>
          </cell>
          <cell r="I17864" t="str">
            <v>A</v>
          </cell>
          <cell r="J17864" t="str">
            <v>A</v>
          </cell>
          <cell r="K17864" t="str">
            <v>A</v>
          </cell>
        </row>
        <row r="17865">
          <cell r="C17865" t="str">
            <v>734049|GJ Bailey</v>
          </cell>
          <cell r="D17865">
            <v>114.68513416411884</v>
          </cell>
          <cell r="E17865">
            <v>113.95946583429343</v>
          </cell>
          <cell r="F17865">
            <v>114.96752279401962</v>
          </cell>
          <cell r="G17865">
            <v>114.71395739310509</v>
          </cell>
          <cell r="H17865" t="str">
            <v>A</v>
          </cell>
          <cell r="I17865" t="str">
            <v>A</v>
          </cell>
          <cell r="J17865" t="str">
            <v>A</v>
          </cell>
          <cell r="K17865" t="str">
            <v>A</v>
          </cell>
        </row>
        <row r="17866">
          <cell r="C17866" t="str">
            <v>336025|SP Fleming</v>
          </cell>
          <cell r="D17866">
            <v>114.68813131313131</v>
          </cell>
          <cell r="E17866">
            <v>114.92316017316018</v>
          </cell>
          <cell r="F17866">
            <v>116.6449074074074</v>
          </cell>
          <cell r="G17866">
            <v>115.14770322270323</v>
          </cell>
          <cell r="H17866" t="str">
            <v>A</v>
          </cell>
          <cell r="I17866" t="str">
            <v>A</v>
          </cell>
          <cell r="J17866" t="str">
            <v>A</v>
          </cell>
          <cell r="K17866" t="str">
            <v>A</v>
          </cell>
        </row>
        <row r="17867">
          <cell r="C17867" t="str">
            <v>980919|GJ Maxwell</v>
          </cell>
          <cell r="D17867">
            <v>114.68949026302133</v>
          </cell>
          <cell r="E17867">
            <v>115.16979054122072</v>
          </cell>
          <cell r="F17867">
            <v>115.25850835280949</v>
          </cell>
          <cell r="G17867">
            <v>115.05922678395702</v>
          </cell>
          <cell r="H17867" t="str">
            <v>A</v>
          </cell>
          <cell r="I17867" t="str">
            <v>A</v>
          </cell>
          <cell r="J17867" t="str">
            <v>A</v>
          </cell>
          <cell r="K17867" t="str">
            <v>A</v>
          </cell>
        </row>
        <row r="17868">
          <cell r="C17868" t="str">
            <v>1254060|EJG Morgan</v>
          </cell>
          <cell r="D17868">
            <v>114.68949904090061</v>
          </cell>
          <cell r="E17868">
            <v>114.47667405688561</v>
          </cell>
          <cell r="F17868">
            <v>114.41812631147529</v>
          </cell>
          <cell r="G17868">
            <v>114.46447404071688</v>
          </cell>
          <cell r="H17868" t="str">
            <v>A</v>
          </cell>
          <cell r="I17868" t="str">
            <v>A</v>
          </cell>
          <cell r="J17868" t="str">
            <v>A</v>
          </cell>
          <cell r="K17868" t="str">
            <v>A</v>
          </cell>
        </row>
        <row r="17869">
          <cell r="C17869" t="str">
            <v>1254068|MP Stoinis</v>
          </cell>
          <cell r="D17869">
            <v>114.69061811401167</v>
          </cell>
          <cell r="E17869">
            <v>114.91971548925586</v>
          </cell>
          <cell r="F17869">
            <v>115.01862459584879</v>
          </cell>
          <cell r="G17869">
            <v>114.92799644927921</v>
          </cell>
          <cell r="H17869" t="str">
            <v>A</v>
          </cell>
          <cell r="I17869" t="str">
            <v>A</v>
          </cell>
          <cell r="J17869" t="str">
            <v>A</v>
          </cell>
          <cell r="K17869" t="str">
            <v>A</v>
          </cell>
        </row>
        <row r="17870">
          <cell r="C17870" t="str">
            <v>1304111|RA Tripathi</v>
          </cell>
          <cell r="D17870">
            <v>114.69104924112223</v>
          </cell>
          <cell r="E17870">
            <v>115.23751888622101</v>
          </cell>
          <cell r="F17870">
            <v>114.78672424741865</v>
          </cell>
          <cell r="G17870">
            <v>114.94041728827308</v>
          </cell>
          <cell r="H17870" t="str">
            <v>A</v>
          </cell>
          <cell r="I17870" t="str">
            <v>A</v>
          </cell>
          <cell r="J17870" t="str">
            <v>A</v>
          </cell>
          <cell r="K17870" t="str">
            <v>A</v>
          </cell>
        </row>
        <row r="17871">
          <cell r="C17871" t="str">
            <v>980989|GJ Bailey</v>
          </cell>
          <cell r="D17871">
            <v>114.69229284512461</v>
          </cell>
          <cell r="E17871">
            <v>114.87413717320918</v>
          </cell>
          <cell r="F17871">
            <v>114.8208125752451</v>
          </cell>
          <cell r="G17871">
            <v>114.70629956051174</v>
          </cell>
          <cell r="H17871" t="str">
            <v>A</v>
          </cell>
          <cell r="I17871" t="str">
            <v>A</v>
          </cell>
          <cell r="J17871" t="str">
            <v>A</v>
          </cell>
          <cell r="K17871" t="str">
            <v>A</v>
          </cell>
        </row>
        <row r="17872">
          <cell r="C17872" t="str">
            <v>419129|FY Fazal</v>
          </cell>
          <cell r="D17872">
            <v>114.69388888888888</v>
          </cell>
          <cell r="E17872">
            <v>113.45791666666666</v>
          </cell>
          <cell r="F17872">
            <v>117.05046296296297</v>
          </cell>
          <cell r="G17872">
            <v>116.77254629629628</v>
          </cell>
          <cell r="H17872" t="str">
            <v>A</v>
          </cell>
          <cell r="I17872" t="str">
            <v>A</v>
          </cell>
          <cell r="J17872" t="str">
            <v>A</v>
          </cell>
          <cell r="K17872" t="str">
            <v>A</v>
          </cell>
        </row>
        <row r="17873">
          <cell r="C17873" t="str">
            <v>1082646|CJ Anderson</v>
          </cell>
          <cell r="D17873">
            <v>114.69389201176098</v>
          </cell>
          <cell r="E17873">
            <v>113.99412693438556</v>
          </cell>
          <cell r="F17873">
            <v>115.14013979728936</v>
          </cell>
          <cell r="G17873">
            <v>114.6241632639103</v>
          </cell>
          <cell r="H17873" t="str">
            <v>A</v>
          </cell>
          <cell r="I17873" t="str">
            <v>A</v>
          </cell>
          <cell r="J17873" t="str">
            <v>A</v>
          </cell>
          <cell r="K17873" t="str">
            <v>A</v>
          </cell>
        </row>
        <row r="17874">
          <cell r="C17874" t="str">
            <v>729287|KA Pollard</v>
          </cell>
          <cell r="D17874">
            <v>114.6945942786334</v>
          </cell>
          <cell r="E17874">
            <v>114.4178470105872</v>
          </cell>
          <cell r="F17874">
            <v>114.70416649655662</v>
          </cell>
          <cell r="G17874">
            <v>114.65503970006426</v>
          </cell>
          <cell r="H17874" t="str">
            <v>A</v>
          </cell>
          <cell r="I17874" t="str">
            <v>A</v>
          </cell>
          <cell r="J17874" t="str">
            <v>A</v>
          </cell>
          <cell r="K17874" t="str">
            <v>A</v>
          </cell>
        </row>
        <row r="17875">
          <cell r="C17875" t="str">
            <v>1216542|PK Garg</v>
          </cell>
          <cell r="D17875">
            <v>114.69625167935511</v>
          </cell>
          <cell r="E17875">
            <v>112.82218318239869</v>
          </cell>
          <cell r="F17875">
            <v>115.4875436632333</v>
          </cell>
          <cell r="G17875">
            <v>114.36468727366714</v>
          </cell>
          <cell r="H17875" t="str">
            <v>A</v>
          </cell>
          <cell r="I17875" t="str">
            <v>A</v>
          </cell>
          <cell r="J17875" t="str">
            <v>A</v>
          </cell>
          <cell r="K17875" t="str">
            <v>A</v>
          </cell>
        </row>
        <row r="17876">
          <cell r="C17876" t="str">
            <v>1254069|R Parag</v>
          </cell>
          <cell r="D17876">
            <v>114.69634441915829</v>
          </cell>
          <cell r="E17876">
            <v>113.7103228929609</v>
          </cell>
          <cell r="F17876">
            <v>115.28738859715368</v>
          </cell>
          <cell r="G17876">
            <v>114.76710734897722</v>
          </cell>
          <cell r="H17876" t="str">
            <v>A</v>
          </cell>
          <cell r="I17876" t="str">
            <v>A</v>
          </cell>
          <cell r="J17876" t="str">
            <v>A</v>
          </cell>
          <cell r="K17876" t="str">
            <v>A</v>
          </cell>
        </row>
        <row r="17877">
          <cell r="C17877" t="str">
            <v>419134|KD Karthik</v>
          </cell>
          <cell r="D17877">
            <v>114.69973581824388</v>
          </cell>
          <cell r="E17877">
            <v>116.48319320382168</v>
          </cell>
          <cell r="F17877">
            <v>115.08474405675668</v>
          </cell>
          <cell r="G17877">
            <v>115.47869272529658</v>
          </cell>
          <cell r="H17877" t="str">
            <v>A</v>
          </cell>
          <cell r="I17877" t="str">
            <v>A</v>
          </cell>
          <cell r="J17877" t="str">
            <v>A</v>
          </cell>
          <cell r="K17877" t="str">
            <v>A</v>
          </cell>
        </row>
        <row r="17878">
          <cell r="C17878" t="str">
            <v>501244|KD Karthik</v>
          </cell>
          <cell r="D17878">
            <v>114.70552453619658</v>
          </cell>
          <cell r="E17878">
            <v>114.44299295783543</v>
          </cell>
          <cell r="F17878">
            <v>114.76751142818183</v>
          </cell>
          <cell r="G17878">
            <v>114.73042650322584</v>
          </cell>
          <cell r="H17878" t="str">
            <v>A</v>
          </cell>
          <cell r="I17878" t="str">
            <v>A</v>
          </cell>
          <cell r="J17878" t="str">
            <v>A</v>
          </cell>
          <cell r="K17878" t="str">
            <v>A</v>
          </cell>
        </row>
        <row r="17879">
          <cell r="C17879" t="str">
            <v>548310|Y Venugopal Rao</v>
          </cell>
          <cell r="D17879">
            <v>114.70664631156191</v>
          </cell>
          <cell r="E17879">
            <v>114.66502079176773</v>
          </cell>
          <cell r="F17879">
            <v>115.02830420003272</v>
          </cell>
          <cell r="G17879">
            <v>114.86975102130198</v>
          </cell>
          <cell r="H17879" t="str">
            <v>A</v>
          </cell>
          <cell r="I17879" t="str">
            <v>A</v>
          </cell>
          <cell r="J17879" t="str">
            <v>A</v>
          </cell>
          <cell r="K17879" t="str">
            <v>A</v>
          </cell>
        </row>
        <row r="17880">
          <cell r="C17880" t="str">
            <v>598022|DJ Bravo</v>
          </cell>
          <cell r="D17880">
            <v>114.70673201007686</v>
          </cell>
          <cell r="E17880">
            <v>114.67117509320026</v>
          </cell>
          <cell r="F17880">
            <v>114.95274526054072</v>
          </cell>
          <cell r="G17880">
            <v>114.74434877698813</v>
          </cell>
          <cell r="H17880" t="str">
            <v>A</v>
          </cell>
          <cell r="I17880" t="str">
            <v>A</v>
          </cell>
          <cell r="J17880" t="str">
            <v>A</v>
          </cell>
          <cell r="K17880" t="str">
            <v>A</v>
          </cell>
        </row>
        <row r="17881">
          <cell r="C17881" t="str">
            <v>548367|KD Karthik</v>
          </cell>
          <cell r="D17881">
            <v>114.70797245059872</v>
          </cell>
          <cell r="E17881">
            <v>114.7336729097554</v>
          </cell>
          <cell r="F17881">
            <v>114.43652022330603</v>
          </cell>
          <cell r="G17881">
            <v>114.57405635336704</v>
          </cell>
          <cell r="H17881" t="str">
            <v>A</v>
          </cell>
          <cell r="I17881" t="str">
            <v>A</v>
          </cell>
          <cell r="J17881" t="str">
            <v>A</v>
          </cell>
          <cell r="K17881" t="str">
            <v>A</v>
          </cell>
        </row>
        <row r="17882">
          <cell r="C17882" t="str">
            <v>1216519|AJ Finch</v>
          </cell>
          <cell r="D17882">
            <v>114.71051001826615</v>
          </cell>
          <cell r="E17882">
            <v>114.6266072907562</v>
          </cell>
          <cell r="F17882">
            <v>114.77204066842667</v>
          </cell>
          <cell r="G17882">
            <v>114.72717173620437</v>
          </cell>
          <cell r="H17882" t="str">
            <v>A</v>
          </cell>
          <cell r="I17882" t="str">
            <v>A</v>
          </cell>
          <cell r="J17882" t="str">
            <v>A</v>
          </cell>
          <cell r="K17882" t="str">
            <v>A</v>
          </cell>
        </row>
        <row r="17883">
          <cell r="C17883" t="str">
            <v>548375|SC Ganguly</v>
          </cell>
          <cell r="D17883">
            <v>114.71216979618549</v>
          </cell>
          <cell r="E17883">
            <v>114.57337022731421</v>
          </cell>
          <cell r="F17883">
            <v>114.89420675602544</v>
          </cell>
          <cell r="G17883">
            <v>114.74178086456288</v>
          </cell>
          <cell r="H17883" t="str">
            <v>A</v>
          </cell>
          <cell r="I17883" t="str">
            <v>A</v>
          </cell>
          <cell r="J17883" t="str">
            <v>A</v>
          </cell>
          <cell r="K17883" t="str">
            <v>A</v>
          </cell>
        </row>
        <row r="17884">
          <cell r="C17884" t="str">
            <v>419116|KD Karthik</v>
          </cell>
          <cell r="D17884">
            <v>114.71341934126207</v>
          </cell>
          <cell r="E17884">
            <v>114.33488256761159</v>
          </cell>
          <cell r="F17884">
            <v>114.63832877156892</v>
          </cell>
          <cell r="G17884">
            <v>114.61931895788962</v>
          </cell>
          <cell r="H17884" t="str">
            <v>A</v>
          </cell>
          <cell r="I17884" t="str">
            <v>A</v>
          </cell>
          <cell r="J17884" t="str">
            <v>A</v>
          </cell>
          <cell r="K17884" t="str">
            <v>A</v>
          </cell>
        </row>
        <row r="17885">
          <cell r="C17885" t="str">
            <v>598050|YK Pathan</v>
          </cell>
          <cell r="D17885">
            <v>114.71481104439172</v>
          </cell>
          <cell r="E17885">
            <v>114.61268815671846</v>
          </cell>
          <cell r="F17885">
            <v>114.50765277803863</v>
          </cell>
          <cell r="G17885">
            <v>114.5691588766767</v>
          </cell>
          <cell r="H17885" t="str">
            <v>A</v>
          </cell>
          <cell r="I17885" t="str">
            <v>A</v>
          </cell>
          <cell r="J17885" t="str">
            <v>A</v>
          </cell>
          <cell r="K17885" t="str">
            <v>A</v>
          </cell>
        </row>
        <row r="17886">
          <cell r="C17886" t="str">
            <v>419137|M Vijay</v>
          </cell>
          <cell r="D17886">
            <v>114.71647382920111</v>
          </cell>
          <cell r="E17886">
            <v>120.41101150392818</v>
          </cell>
          <cell r="F17886">
            <v>111.50811978369553</v>
          </cell>
          <cell r="G17886">
            <v>115.51075773730572</v>
          </cell>
          <cell r="H17886" t="str">
            <v>A</v>
          </cell>
          <cell r="I17886" t="str">
            <v>A</v>
          </cell>
          <cell r="J17886" t="str">
            <v>A</v>
          </cell>
          <cell r="K17886" t="str">
            <v>A</v>
          </cell>
        </row>
        <row r="17887">
          <cell r="C17887" t="str">
            <v>729281|MK Tiwary</v>
          </cell>
          <cell r="D17887">
            <v>114.71702662808953</v>
          </cell>
          <cell r="E17887">
            <v>114.4050697376137</v>
          </cell>
          <cell r="F17887">
            <v>114.90514856311542</v>
          </cell>
          <cell r="G17887">
            <v>114.7208658506713</v>
          </cell>
          <cell r="H17887" t="str">
            <v>A</v>
          </cell>
          <cell r="I17887" t="str">
            <v>A</v>
          </cell>
          <cell r="J17887" t="str">
            <v>A</v>
          </cell>
          <cell r="K17887" t="str">
            <v>A</v>
          </cell>
        </row>
        <row r="17888">
          <cell r="C17888" t="str">
            <v>1136601|E Lewis</v>
          </cell>
          <cell r="D17888">
            <v>114.71708513708512</v>
          </cell>
          <cell r="E17888">
            <v>113.92870995670994</v>
          </cell>
          <cell r="F17888">
            <v>114.17537655466225</v>
          </cell>
          <cell r="G17888">
            <v>114.07444973544972</v>
          </cell>
          <cell r="H17888" t="str">
            <v>A</v>
          </cell>
          <cell r="I17888" t="str">
            <v>A</v>
          </cell>
          <cell r="J17888" t="str">
            <v>A</v>
          </cell>
          <cell r="K17888" t="str">
            <v>A</v>
          </cell>
        </row>
        <row r="17889">
          <cell r="C17889" t="str">
            <v>598029|MK Tiwary</v>
          </cell>
          <cell r="D17889">
            <v>114.71911984449527</v>
          </cell>
          <cell r="E17889">
            <v>114.9288219857941</v>
          </cell>
          <cell r="F17889">
            <v>114.91268928454276</v>
          </cell>
          <cell r="G17889">
            <v>114.82966840038243</v>
          </cell>
          <cell r="H17889" t="str">
            <v>A</v>
          </cell>
          <cell r="I17889" t="str">
            <v>A</v>
          </cell>
          <cell r="J17889" t="str">
            <v>A</v>
          </cell>
          <cell r="K17889" t="str">
            <v>A</v>
          </cell>
        </row>
        <row r="17890">
          <cell r="C17890" t="str">
            <v>734043|GJ Bailey</v>
          </cell>
          <cell r="D17890">
            <v>114.72016203703703</v>
          </cell>
          <cell r="E17890">
            <v>115.497272180903</v>
          </cell>
          <cell r="F17890">
            <v>115.23196700470311</v>
          </cell>
          <cell r="G17890">
            <v>115.28409124137094</v>
          </cell>
          <cell r="H17890" t="str">
            <v>A</v>
          </cell>
          <cell r="I17890" t="str">
            <v>A</v>
          </cell>
          <cell r="J17890" t="str">
            <v>A</v>
          </cell>
          <cell r="K17890" t="str">
            <v>A</v>
          </cell>
        </row>
        <row r="17891">
          <cell r="C17891" t="str">
            <v>419120|HH Gibbs</v>
          </cell>
          <cell r="D17891">
            <v>114.72177500548467</v>
          </cell>
          <cell r="E17891">
            <v>114.89874630157783</v>
          </cell>
          <cell r="F17891">
            <v>114.58733059441984</v>
          </cell>
          <cell r="G17891">
            <v>114.82150021536664</v>
          </cell>
          <cell r="H17891" t="str">
            <v>A</v>
          </cell>
          <cell r="I17891" t="str">
            <v>A</v>
          </cell>
          <cell r="J17891" t="str">
            <v>A</v>
          </cell>
          <cell r="K17891" t="str">
            <v>A</v>
          </cell>
        </row>
        <row r="17892">
          <cell r="C17892" t="str">
            <v>501223|Y Nagar</v>
          </cell>
          <cell r="D17892">
            <v>114.72222222222223</v>
          </cell>
          <cell r="E17892">
            <v>111.08564814814815</v>
          </cell>
          <cell r="F17892">
            <v>115.6574074074074</v>
          </cell>
          <cell r="G17892">
            <v>112.6304012345679</v>
          </cell>
          <cell r="H17892" t="str">
            <v>A</v>
          </cell>
          <cell r="I17892" t="str">
            <v>A</v>
          </cell>
          <cell r="J17892" t="str">
            <v>A</v>
          </cell>
          <cell r="K17892" t="str">
            <v>A</v>
          </cell>
        </row>
        <row r="17893">
          <cell r="C17893" t="str">
            <v>501211|TM Dilshan</v>
          </cell>
          <cell r="D17893">
            <v>114.72224775928699</v>
          </cell>
          <cell r="E17893">
            <v>114.2223107650119</v>
          </cell>
          <cell r="F17893">
            <v>114.66925698961821</v>
          </cell>
          <cell r="G17893">
            <v>114.70551421511978</v>
          </cell>
          <cell r="H17893" t="str">
            <v>A</v>
          </cell>
          <cell r="I17893" t="str">
            <v>A</v>
          </cell>
          <cell r="J17893" t="str">
            <v>A</v>
          </cell>
          <cell r="K17893" t="str">
            <v>A</v>
          </cell>
        </row>
        <row r="17894">
          <cell r="C17894" t="str">
            <v>336013|JR Hopes</v>
          </cell>
          <cell r="D17894">
            <v>114.72273148148147</v>
          </cell>
          <cell r="E17894">
            <v>112.7115185185185</v>
          </cell>
          <cell r="F17894">
            <v>119.49193930041152</v>
          </cell>
          <cell r="G17894">
            <v>115.40966769547323</v>
          </cell>
          <cell r="H17894" t="str">
            <v>A</v>
          </cell>
          <cell r="I17894" t="str">
            <v>A</v>
          </cell>
          <cell r="J17894" t="str">
            <v>A</v>
          </cell>
          <cell r="K17894" t="str">
            <v>A</v>
          </cell>
        </row>
        <row r="17895">
          <cell r="C17895" t="str">
            <v>1216526|RA Tripathi</v>
          </cell>
          <cell r="D17895">
            <v>114.72324681337179</v>
          </cell>
          <cell r="E17895">
            <v>114.62536274475298</v>
          </cell>
          <cell r="F17895">
            <v>115.0319467602194</v>
          </cell>
          <cell r="G17895">
            <v>114.78680297719693</v>
          </cell>
          <cell r="H17895" t="str">
            <v>A</v>
          </cell>
          <cell r="I17895" t="str">
            <v>A</v>
          </cell>
          <cell r="J17895" t="str">
            <v>A</v>
          </cell>
          <cell r="K17895" t="str">
            <v>A</v>
          </cell>
        </row>
        <row r="17896">
          <cell r="C17896" t="str">
            <v>1304110|MR Marsh</v>
          </cell>
          <cell r="D17896">
            <v>114.72391611004089</v>
          </cell>
          <cell r="E17896">
            <v>116.39555628685721</v>
          </cell>
          <cell r="F17896">
            <v>113.86271235316288</v>
          </cell>
          <cell r="G17896">
            <v>114.83902810414702</v>
          </cell>
          <cell r="H17896" t="str">
            <v>A</v>
          </cell>
          <cell r="I17896" t="str">
            <v>A</v>
          </cell>
          <cell r="J17896" t="str">
            <v>A</v>
          </cell>
          <cell r="K17896" t="str">
            <v>A</v>
          </cell>
        </row>
        <row r="17897">
          <cell r="C17897" t="str">
            <v>1312197|WP Saha</v>
          </cell>
          <cell r="D17897">
            <v>114.72569799817416</v>
          </cell>
          <cell r="E17897">
            <v>114.58944198094851</v>
          </cell>
          <cell r="F17897">
            <v>114.65670650316935</v>
          </cell>
          <cell r="G17897">
            <v>114.68812737059459</v>
          </cell>
          <cell r="H17897" t="str">
            <v>A</v>
          </cell>
          <cell r="I17897" t="str">
            <v>A</v>
          </cell>
          <cell r="J17897" t="str">
            <v>A</v>
          </cell>
          <cell r="K17897" t="str">
            <v>A</v>
          </cell>
        </row>
        <row r="17898">
          <cell r="C17898" t="str">
            <v>1136601|SA Yadav</v>
          </cell>
          <cell r="D17898">
            <v>114.72961566050725</v>
          </cell>
          <cell r="E17898">
            <v>114.73314492477442</v>
          </cell>
          <cell r="F17898">
            <v>114.35946118299925</v>
          </cell>
          <cell r="G17898">
            <v>114.55146495117043</v>
          </cell>
          <cell r="H17898" t="str">
            <v>A</v>
          </cell>
          <cell r="I17898" t="str">
            <v>A</v>
          </cell>
          <cell r="J17898" t="str">
            <v>A</v>
          </cell>
          <cell r="K17898" t="str">
            <v>A</v>
          </cell>
        </row>
        <row r="17899">
          <cell r="C17899" t="str">
            <v>980911|MR Marsh</v>
          </cell>
          <cell r="D17899">
            <v>114.7320272575445</v>
          </cell>
          <cell r="E17899">
            <v>114.38994367792397</v>
          </cell>
          <cell r="F17899">
            <v>114.43632259596383</v>
          </cell>
          <cell r="G17899">
            <v>114.86277793260278</v>
          </cell>
          <cell r="H17899" t="str">
            <v>A</v>
          </cell>
          <cell r="I17899" t="str">
            <v>A</v>
          </cell>
          <cell r="J17899" t="str">
            <v>A</v>
          </cell>
          <cell r="K17899" t="str">
            <v>A</v>
          </cell>
        </row>
        <row r="17900">
          <cell r="C17900" t="str">
            <v>1254101|GJ Maxwell</v>
          </cell>
          <cell r="D17900">
            <v>114.73219973998684</v>
          </cell>
          <cell r="E17900">
            <v>115.06478837930517</v>
          </cell>
          <cell r="F17900">
            <v>114.59248749732207</v>
          </cell>
          <cell r="G17900">
            <v>114.85203755415233</v>
          </cell>
          <cell r="H17900" t="str">
            <v>A</v>
          </cell>
          <cell r="I17900" t="str">
            <v>A</v>
          </cell>
          <cell r="J17900" t="str">
            <v>A</v>
          </cell>
          <cell r="K17900" t="str">
            <v>A</v>
          </cell>
        </row>
        <row r="17901">
          <cell r="C17901" t="str">
            <v>419157|AM Nayar</v>
          </cell>
          <cell r="D17901">
            <v>114.73295792391032</v>
          </cell>
          <cell r="E17901">
            <v>114.47236892736895</v>
          </cell>
          <cell r="F17901">
            <v>114.93688168613777</v>
          </cell>
          <cell r="G17901">
            <v>114.79259660474742</v>
          </cell>
          <cell r="H17901" t="str">
            <v>A</v>
          </cell>
          <cell r="I17901" t="str">
            <v>A</v>
          </cell>
          <cell r="J17901" t="str">
            <v>A</v>
          </cell>
          <cell r="K17901" t="str">
            <v>A</v>
          </cell>
        </row>
        <row r="17902">
          <cell r="C17902" t="str">
            <v>1136607|SA Yadav</v>
          </cell>
          <cell r="D17902">
            <v>114.73314492477442</v>
          </cell>
          <cell r="E17902">
            <v>114.6632410064144</v>
          </cell>
          <cell r="F17902">
            <v>114.55146495117043</v>
          </cell>
          <cell r="G17902">
            <v>114.70866719723203</v>
          </cell>
          <cell r="H17902" t="str">
            <v>A</v>
          </cell>
          <cell r="I17902" t="str">
            <v>A</v>
          </cell>
          <cell r="J17902" t="str">
            <v>A</v>
          </cell>
          <cell r="K17902" t="str">
            <v>A</v>
          </cell>
        </row>
        <row r="17903">
          <cell r="C17903" t="str">
            <v>501254|AC Gilchrist</v>
          </cell>
          <cell r="D17903">
            <v>114.73337446976561</v>
          </cell>
          <cell r="E17903">
            <v>114.55091760772292</v>
          </cell>
          <cell r="F17903">
            <v>114.93419078997228</v>
          </cell>
          <cell r="G17903">
            <v>114.72851536102269</v>
          </cell>
          <cell r="H17903" t="str">
            <v>A</v>
          </cell>
          <cell r="I17903" t="str">
            <v>A</v>
          </cell>
          <cell r="J17903" t="str">
            <v>A</v>
          </cell>
          <cell r="K17903" t="str">
            <v>A</v>
          </cell>
        </row>
        <row r="17904">
          <cell r="C17904" t="str">
            <v>419119|RV Uthappa</v>
          </cell>
          <cell r="D17904">
            <v>114.73351992105992</v>
          </cell>
          <cell r="E17904">
            <v>114.6090692570246</v>
          </cell>
          <cell r="F17904">
            <v>114.17789720090532</v>
          </cell>
          <cell r="G17904">
            <v>114.43886398448933</v>
          </cell>
          <cell r="H17904" t="str">
            <v>A</v>
          </cell>
          <cell r="I17904" t="str">
            <v>A</v>
          </cell>
          <cell r="J17904" t="str">
            <v>A</v>
          </cell>
          <cell r="K17904" t="str">
            <v>A</v>
          </cell>
        </row>
        <row r="17905">
          <cell r="C17905" t="str">
            <v>548370|KD Karthik</v>
          </cell>
          <cell r="D17905">
            <v>114.7336729097554</v>
          </cell>
          <cell r="E17905">
            <v>114.62533400959548</v>
          </cell>
          <cell r="F17905">
            <v>114.57405635336704</v>
          </cell>
          <cell r="G17905">
            <v>114.68899312331654</v>
          </cell>
          <cell r="H17905" t="str">
            <v>A</v>
          </cell>
          <cell r="I17905" t="str">
            <v>A</v>
          </cell>
          <cell r="J17905" t="str">
            <v>A</v>
          </cell>
          <cell r="K17905" t="str">
            <v>A</v>
          </cell>
        </row>
        <row r="17906">
          <cell r="C17906" t="str">
            <v>419108|KD Karthik</v>
          </cell>
          <cell r="D17906">
            <v>114.73376672511078</v>
          </cell>
          <cell r="E17906">
            <v>114.39191200864953</v>
          </cell>
          <cell r="F17906">
            <v>115.43051430123494</v>
          </cell>
          <cell r="G17906">
            <v>114.78204459837555</v>
          </cell>
          <cell r="H17906" t="str">
            <v>A</v>
          </cell>
          <cell r="I17906" t="str">
            <v>A</v>
          </cell>
          <cell r="J17906" t="str">
            <v>A</v>
          </cell>
          <cell r="K17906" t="str">
            <v>A</v>
          </cell>
        </row>
        <row r="17907">
          <cell r="C17907" t="str">
            <v>1254093|E Lewis</v>
          </cell>
          <cell r="D17907">
            <v>114.73520059461235</v>
          </cell>
          <cell r="E17907">
            <v>114.21876689154465</v>
          </cell>
          <cell r="F17907">
            <v>115.31027618898287</v>
          </cell>
          <cell r="G17907">
            <v>114.67212270597754</v>
          </cell>
          <cell r="H17907" t="str">
            <v>A</v>
          </cell>
          <cell r="I17907" t="str">
            <v>A</v>
          </cell>
          <cell r="J17907" t="str">
            <v>A</v>
          </cell>
          <cell r="K17907" t="str">
            <v>A</v>
          </cell>
        </row>
        <row r="17908">
          <cell r="C17908" t="str">
            <v>980905|KD Karthik</v>
          </cell>
          <cell r="D17908">
            <v>114.73944012189504</v>
          </cell>
          <cell r="E17908">
            <v>114.95528647589602</v>
          </cell>
          <cell r="F17908">
            <v>114.73095847033296</v>
          </cell>
          <cell r="G17908">
            <v>114.78924262999224</v>
          </cell>
          <cell r="H17908" t="str">
            <v>A</v>
          </cell>
          <cell r="I17908" t="str">
            <v>A</v>
          </cell>
          <cell r="J17908" t="str">
            <v>A</v>
          </cell>
          <cell r="K17908" t="str">
            <v>A</v>
          </cell>
        </row>
        <row r="17909">
          <cell r="C17909" t="str">
            <v>598015|RA Jadeja</v>
          </cell>
          <cell r="D17909">
            <v>114.73968833226421</v>
          </cell>
          <cell r="E17909">
            <v>114.81341993359237</v>
          </cell>
          <cell r="F17909">
            <v>114.38824197405991</v>
          </cell>
          <cell r="G17909">
            <v>114.56861715401483</v>
          </cell>
          <cell r="H17909" t="str">
            <v>A</v>
          </cell>
          <cell r="I17909" t="str">
            <v>A</v>
          </cell>
          <cell r="J17909" t="str">
            <v>A</v>
          </cell>
          <cell r="K17909" t="str">
            <v>A</v>
          </cell>
        </row>
        <row r="17910">
          <cell r="C17910" t="str">
            <v>1304102|VR Iyer</v>
          </cell>
          <cell r="D17910">
            <v>114.74243134730429</v>
          </cell>
          <cell r="E17910">
            <v>116.0096431132724</v>
          </cell>
          <cell r="F17910">
            <v>115.34738653402229</v>
          </cell>
          <cell r="G17910">
            <v>115.45636177572521</v>
          </cell>
          <cell r="H17910" t="str">
            <v>A</v>
          </cell>
          <cell r="I17910" t="str">
            <v>A</v>
          </cell>
          <cell r="J17910" t="str">
            <v>A</v>
          </cell>
          <cell r="K17910" t="str">
            <v>A</v>
          </cell>
        </row>
        <row r="17911">
          <cell r="C17911" t="str">
            <v>1254088|Mohammad Nabi</v>
          </cell>
          <cell r="D17911">
            <v>114.74476763476764</v>
          </cell>
          <cell r="E17911">
            <v>113.87014137514139</v>
          </cell>
          <cell r="F17911">
            <v>114.55343069264786</v>
          </cell>
          <cell r="G17911">
            <v>114.37874892902671</v>
          </cell>
          <cell r="H17911" t="str">
            <v>A</v>
          </cell>
          <cell r="I17911" t="str">
            <v>A</v>
          </cell>
          <cell r="J17911" t="str">
            <v>A</v>
          </cell>
          <cell r="K17911" t="str">
            <v>A</v>
          </cell>
        </row>
        <row r="17912">
          <cell r="C17912" t="str">
            <v>548343|DJ Hussey</v>
          </cell>
          <cell r="D17912">
            <v>114.74556840131704</v>
          </cell>
          <cell r="E17912">
            <v>114.55234869871917</v>
          </cell>
          <cell r="F17912">
            <v>114.06094941336532</v>
          </cell>
          <cell r="G17912">
            <v>114.32301380136386</v>
          </cell>
          <cell r="H17912" t="str">
            <v>A</v>
          </cell>
          <cell r="I17912" t="str">
            <v>A</v>
          </cell>
          <cell r="J17912" t="str">
            <v>A</v>
          </cell>
          <cell r="K17912" t="str">
            <v>A</v>
          </cell>
        </row>
        <row r="17913">
          <cell r="C17913" t="str">
            <v>1254082|MP Stoinis</v>
          </cell>
          <cell r="D17913">
            <v>114.74878196961849</v>
          </cell>
          <cell r="E17913">
            <v>114.57693234525145</v>
          </cell>
          <cell r="F17913">
            <v>114.769116522643</v>
          </cell>
          <cell r="G17913">
            <v>114.65485547464152</v>
          </cell>
          <cell r="H17913" t="str">
            <v>A</v>
          </cell>
          <cell r="I17913" t="str">
            <v>A</v>
          </cell>
          <cell r="J17913" t="str">
            <v>A</v>
          </cell>
          <cell r="K17913" t="str">
            <v>A</v>
          </cell>
        </row>
        <row r="17914">
          <cell r="C17914" t="str">
            <v>1082623|MC Henriques</v>
          </cell>
          <cell r="D17914">
            <v>114.74897229185167</v>
          </cell>
          <cell r="E17914">
            <v>114.58051637246359</v>
          </cell>
          <cell r="F17914">
            <v>114.17578965799555</v>
          </cell>
          <cell r="G17914">
            <v>114.42197919972118</v>
          </cell>
          <cell r="H17914" t="str">
            <v>A</v>
          </cell>
          <cell r="I17914" t="str">
            <v>A</v>
          </cell>
          <cell r="J17914" t="str">
            <v>A</v>
          </cell>
          <cell r="K17914" t="str">
            <v>A</v>
          </cell>
        </row>
        <row r="17915">
          <cell r="C17915" t="str">
            <v>1304113|WP Saha</v>
          </cell>
          <cell r="D17915">
            <v>114.74924213266107</v>
          </cell>
          <cell r="E17915">
            <v>114.72569799817416</v>
          </cell>
          <cell r="F17915">
            <v>114.62522960037525</v>
          </cell>
          <cell r="G17915">
            <v>114.65670650316935</v>
          </cell>
          <cell r="H17915" t="str">
            <v>A</v>
          </cell>
          <cell r="I17915" t="str">
            <v>A</v>
          </cell>
          <cell r="J17915" t="str">
            <v>A</v>
          </cell>
          <cell r="K17915" t="str">
            <v>A</v>
          </cell>
        </row>
        <row r="17916">
          <cell r="C17916" t="str">
            <v>336018|ST Jayasuriya</v>
          </cell>
          <cell r="D17916">
            <v>114.74940781690782</v>
          </cell>
          <cell r="E17916">
            <v>121.85132546688104</v>
          </cell>
          <cell r="F17916">
            <v>113.59785879313658</v>
          </cell>
          <cell r="G17916">
            <v>116.55319343754529</v>
          </cell>
          <cell r="H17916" t="str">
            <v>A</v>
          </cell>
          <cell r="I17916" t="str">
            <v>A</v>
          </cell>
          <cell r="J17916" t="str">
            <v>A</v>
          </cell>
          <cell r="K17916" t="str">
            <v>A</v>
          </cell>
        </row>
        <row r="17917">
          <cell r="C17917" t="str">
            <v>336026|SP Goswami</v>
          </cell>
          <cell r="D17917">
            <v>114.75</v>
          </cell>
          <cell r="E17917">
            <v>132.75</v>
          </cell>
          <cell r="F17917">
            <v>114.75</v>
          </cell>
          <cell r="G17917">
            <v>123.75</v>
          </cell>
          <cell r="H17917" t="str">
            <v>A</v>
          </cell>
          <cell r="I17917" t="str">
            <v>A</v>
          </cell>
          <cell r="J17917" t="str">
            <v>A</v>
          </cell>
          <cell r="K17917" t="str">
            <v>A</v>
          </cell>
        </row>
        <row r="17918">
          <cell r="C17918" t="str">
            <v>1178410|Shubman Gill</v>
          </cell>
          <cell r="D17918">
            <v>114.75330311336002</v>
          </cell>
          <cell r="E17918">
            <v>114.40589738484002</v>
          </cell>
          <cell r="F17918">
            <v>113.99456965918584</v>
          </cell>
          <cell r="G17918">
            <v>114.67402835204837</v>
          </cell>
          <cell r="H17918" t="str">
            <v>A</v>
          </cell>
          <cell r="I17918" t="str">
            <v>A</v>
          </cell>
          <cell r="J17918" t="str">
            <v>A</v>
          </cell>
          <cell r="K17918" t="str">
            <v>A</v>
          </cell>
        </row>
        <row r="17919">
          <cell r="C17919" t="str">
            <v>501240|AL Menaria</v>
          </cell>
          <cell r="D17919">
            <v>114.75633248190718</v>
          </cell>
          <cell r="E17919">
            <v>112.0768564130633</v>
          </cell>
          <cell r="F17919">
            <v>115.28281006101885</v>
          </cell>
          <cell r="G17919">
            <v>113.51359595775303</v>
          </cell>
          <cell r="H17919" t="str">
            <v>A</v>
          </cell>
          <cell r="I17919" t="str">
            <v>A</v>
          </cell>
          <cell r="J17919" t="str">
            <v>A</v>
          </cell>
          <cell r="K17919" t="str">
            <v>A</v>
          </cell>
        </row>
        <row r="17920">
          <cell r="C17920" t="str">
            <v>1254095|GJ Maxwell</v>
          </cell>
          <cell r="D17920">
            <v>114.75912454316499</v>
          </cell>
          <cell r="E17920">
            <v>114.73219973998684</v>
          </cell>
          <cell r="F17920">
            <v>114.44517628958771</v>
          </cell>
          <cell r="G17920">
            <v>114.59248749732207</v>
          </cell>
          <cell r="H17920" t="str">
            <v>A</v>
          </cell>
          <cell r="I17920" t="str">
            <v>A</v>
          </cell>
          <cell r="J17920" t="str">
            <v>A</v>
          </cell>
          <cell r="K17920" t="str">
            <v>A</v>
          </cell>
        </row>
        <row r="17921">
          <cell r="C17921" t="str">
            <v>335989|PA Patel</v>
          </cell>
          <cell r="D17921">
            <v>114.75925925925925</v>
          </cell>
          <cell r="E17921">
            <v>110.90296296296296</v>
          </cell>
          <cell r="F17921">
            <v>114.75925925925925</v>
          </cell>
          <cell r="G17921">
            <v>112.83111111111111</v>
          </cell>
          <cell r="H17921" t="str">
            <v>A</v>
          </cell>
          <cell r="I17921" t="str">
            <v>A</v>
          </cell>
          <cell r="J17921" t="str">
            <v>A</v>
          </cell>
          <cell r="K17921" t="str">
            <v>A</v>
          </cell>
        </row>
        <row r="17922">
          <cell r="C17922" t="str">
            <v>1216510|AJ Finch</v>
          </cell>
          <cell r="D17922">
            <v>114.7612140874231</v>
          </cell>
          <cell r="E17922">
            <v>114.84439789959079</v>
          </cell>
          <cell r="F17922">
            <v>114.81454586138295</v>
          </cell>
          <cell r="G17922">
            <v>114.7905153007062</v>
          </cell>
          <cell r="H17922" t="str">
            <v>A</v>
          </cell>
          <cell r="I17922" t="str">
            <v>A</v>
          </cell>
          <cell r="J17922" t="str">
            <v>A</v>
          </cell>
          <cell r="K17922" t="str">
            <v>A</v>
          </cell>
        </row>
        <row r="17923">
          <cell r="C17923" t="str">
            <v>1216536|RA Tripathi</v>
          </cell>
          <cell r="D17923">
            <v>114.76126680638583</v>
          </cell>
          <cell r="E17923">
            <v>114.53426060158615</v>
          </cell>
          <cell r="F17923">
            <v>114.70329212150352</v>
          </cell>
          <cell r="G17923">
            <v>114.64029671757498</v>
          </cell>
          <cell r="H17923" t="str">
            <v>A</v>
          </cell>
          <cell r="I17923" t="str">
            <v>A</v>
          </cell>
          <cell r="J17923" t="str">
            <v>A</v>
          </cell>
          <cell r="K17923" t="str">
            <v>A</v>
          </cell>
        </row>
        <row r="17924">
          <cell r="C17924" t="str">
            <v>598063|KA Pollard</v>
          </cell>
          <cell r="D17924">
            <v>114.76175823574756</v>
          </cell>
          <cell r="E17924">
            <v>114.8040767017133</v>
          </cell>
          <cell r="F17924">
            <v>114.21521581828995</v>
          </cell>
          <cell r="G17924">
            <v>114.47832533144872</v>
          </cell>
          <cell r="H17924" t="str">
            <v>A</v>
          </cell>
          <cell r="I17924" t="str">
            <v>A</v>
          </cell>
          <cell r="J17924" t="str">
            <v>A</v>
          </cell>
          <cell r="K17924" t="str">
            <v>A</v>
          </cell>
        </row>
        <row r="17925">
          <cell r="C17925" t="str">
            <v>598029|YK Pathan</v>
          </cell>
          <cell r="D17925">
            <v>114.76511887745869</v>
          </cell>
          <cell r="E17925">
            <v>114.77917433082547</v>
          </cell>
          <cell r="F17925">
            <v>114.85743599901356</v>
          </cell>
          <cell r="G17925">
            <v>114.79577303253348</v>
          </cell>
          <cell r="H17925" t="str">
            <v>A</v>
          </cell>
          <cell r="I17925" t="str">
            <v>A</v>
          </cell>
          <cell r="J17925" t="str">
            <v>A</v>
          </cell>
          <cell r="K17925" t="str">
            <v>A</v>
          </cell>
        </row>
        <row r="17926">
          <cell r="C17926" t="str">
            <v>548371|RA Jadeja</v>
          </cell>
          <cell r="D17926">
            <v>114.76539265072624</v>
          </cell>
          <cell r="E17926">
            <v>114.568256636881</v>
          </cell>
          <cell r="F17926">
            <v>114.99796211456419</v>
          </cell>
          <cell r="G17926">
            <v>114.77201688796839</v>
          </cell>
          <cell r="H17926" t="str">
            <v>A</v>
          </cell>
          <cell r="I17926" t="str">
            <v>A</v>
          </cell>
          <cell r="J17926" t="str">
            <v>A</v>
          </cell>
          <cell r="K17926" t="str">
            <v>A</v>
          </cell>
        </row>
        <row r="17927">
          <cell r="C17927" t="str">
            <v>1216494|AJ Finch</v>
          </cell>
          <cell r="D17927">
            <v>114.7659339151047</v>
          </cell>
          <cell r="E17927">
            <v>114.7612140874231</v>
          </cell>
          <cell r="F17927">
            <v>114.68750853588848</v>
          </cell>
          <cell r="G17927">
            <v>114.81454586138295</v>
          </cell>
          <cell r="H17927" t="str">
            <v>A</v>
          </cell>
          <cell r="I17927" t="str">
            <v>A</v>
          </cell>
          <cell r="J17927" t="str">
            <v>A</v>
          </cell>
          <cell r="K17927" t="str">
            <v>A</v>
          </cell>
        </row>
        <row r="17928">
          <cell r="C17928" t="str">
            <v>733981|KD Karthik</v>
          </cell>
          <cell r="D17928">
            <v>114.76789911748949</v>
          </cell>
          <cell r="E17928">
            <v>115.13750632448772</v>
          </cell>
          <cell r="F17928">
            <v>114.83984259416826</v>
          </cell>
          <cell r="G17928">
            <v>114.9018298109753</v>
          </cell>
          <cell r="H17928" t="str">
            <v>A</v>
          </cell>
          <cell r="I17928" t="str">
            <v>A</v>
          </cell>
          <cell r="J17928" t="str">
            <v>A</v>
          </cell>
          <cell r="K17928" t="str">
            <v>A</v>
          </cell>
        </row>
        <row r="17929">
          <cell r="C17929" t="str">
            <v>1304071|RA Tripathi</v>
          </cell>
          <cell r="D17929">
            <v>114.76827861054819</v>
          </cell>
          <cell r="E17929">
            <v>115.1898435550013</v>
          </cell>
          <cell r="F17929">
            <v>114.71980523713653</v>
          </cell>
          <cell r="G17929">
            <v>114.92804205585891</v>
          </cell>
          <cell r="H17929" t="str">
            <v>A</v>
          </cell>
          <cell r="I17929" t="str">
            <v>A</v>
          </cell>
          <cell r="J17929" t="str">
            <v>A</v>
          </cell>
          <cell r="K17929" t="str">
            <v>A</v>
          </cell>
        </row>
        <row r="17930">
          <cell r="C17930" t="str">
            <v>548321|LRPL Taylor</v>
          </cell>
          <cell r="D17930">
            <v>114.76913639555228</v>
          </cell>
          <cell r="E17930">
            <v>114.35190689372232</v>
          </cell>
          <cell r="F17930">
            <v>114.87416595118987</v>
          </cell>
          <cell r="G17930">
            <v>114.6432800657293</v>
          </cell>
          <cell r="H17930" t="str">
            <v>A</v>
          </cell>
          <cell r="I17930" t="str">
            <v>A</v>
          </cell>
          <cell r="J17930" t="str">
            <v>A</v>
          </cell>
          <cell r="K17930" t="str">
            <v>A</v>
          </cell>
        </row>
        <row r="17931">
          <cell r="C17931" t="str">
            <v>419142|DJ Bravo</v>
          </cell>
          <cell r="D17931">
            <v>114.76991843697098</v>
          </cell>
          <cell r="E17931">
            <v>114.19283850209719</v>
          </cell>
          <cell r="F17931">
            <v>115.50065775760815</v>
          </cell>
          <cell r="G17931">
            <v>114.8619511622702</v>
          </cell>
          <cell r="H17931" t="str">
            <v>A</v>
          </cell>
          <cell r="I17931" t="str">
            <v>A</v>
          </cell>
          <cell r="J17931" t="str">
            <v>A</v>
          </cell>
          <cell r="K17931" t="str">
            <v>A</v>
          </cell>
        </row>
        <row r="17932">
          <cell r="C17932" t="str">
            <v>1136572|AJ Finch</v>
          </cell>
          <cell r="D17932">
            <v>114.77088158133493</v>
          </cell>
          <cell r="E17932">
            <v>114.54361714179089</v>
          </cell>
          <cell r="F17932">
            <v>114.98034970409644</v>
          </cell>
          <cell r="G17932">
            <v>114.77324891924685</v>
          </cell>
          <cell r="H17932" t="str">
            <v>A</v>
          </cell>
          <cell r="I17932" t="str">
            <v>A</v>
          </cell>
          <cell r="J17932" t="str">
            <v>A</v>
          </cell>
          <cell r="K17932" t="str">
            <v>A</v>
          </cell>
        </row>
        <row r="17933">
          <cell r="C17933" t="str">
            <v>734015|MK Pandey</v>
          </cell>
          <cell r="D17933">
            <v>114.77096344474687</v>
          </cell>
          <cell r="E17933">
            <v>115.01755198817571</v>
          </cell>
          <cell r="F17933">
            <v>114.7316325575033</v>
          </cell>
          <cell r="G17933">
            <v>114.901868889843</v>
          </cell>
          <cell r="H17933" t="str">
            <v>A</v>
          </cell>
          <cell r="I17933" t="str">
            <v>A</v>
          </cell>
          <cell r="J17933" t="str">
            <v>A</v>
          </cell>
          <cell r="K17933" t="str">
            <v>A</v>
          </cell>
        </row>
        <row r="17934">
          <cell r="C17934" t="str">
            <v>419162|KP Pietersen</v>
          </cell>
          <cell r="D17934">
            <v>114.77166032620579</v>
          </cell>
          <cell r="E17934">
            <v>114.83929974346641</v>
          </cell>
          <cell r="F17934">
            <v>113.67213495383528</v>
          </cell>
          <cell r="G17934">
            <v>114.87826214283287</v>
          </cell>
          <cell r="H17934" t="str">
            <v>A</v>
          </cell>
          <cell r="I17934" t="str">
            <v>A</v>
          </cell>
          <cell r="J17934" t="str">
            <v>A</v>
          </cell>
          <cell r="K17934" t="str">
            <v>A</v>
          </cell>
        </row>
        <row r="17935">
          <cell r="C17935" t="str">
            <v>980967|MC Henriques</v>
          </cell>
          <cell r="D17935">
            <v>114.77325268005728</v>
          </cell>
          <cell r="E17935">
            <v>114.61121227102318</v>
          </cell>
          <cell r="F17935">
            <v>114.66405716712006</v>
          </cell>
          <cell r="G17935">
            <v>114.54996625267876</v>
          </cell>
          <cell r="H17935" t="str">
            <v>A</v>
          </cell>
          <cell r="I17935" t="str">
            <v>A</v>
          </cell>
          <cell r="J17935" t="str">
            <v>A</v>
          </cell>
          <cell r="K17935" t="str">
            <v>A</v>
          </cell>
        </row>
        <row r="17936">
          <cell r="C17936" t="str">
            <v>734037|MK Pandey</v>
          </cell>
          <cell r="D17936">
            <v>114.77351507630989</v>
          </cell>
          <cell r="E17936">
            <v>114.43259240258041</v>
          </cell>
          <cell r="F17936">
            <v>114.96735187476702</v>
          </cell>
          <cell r="G17936">
            <v>114.77236534623525</v>
          </cell>
          <cell r="H17936" t="str">
            <v>A</v>
          </cell>
          <cell r="I17936" t="str">
            <v>A</v>
          </cell>
          <cell r="J17936" t="str">
            <v>A</v>
          </cell>
          <cell r="K17936" t="str">
            <v>A</v>
          </cell>
        </row>
        <row r="17937">
          <cell r="C17937" t="str">
            <v>729289|YK Pathan</v>
          </cell>
          <cell r="D17937">
            <v>114.77381093830459</v>
          </cell>
          <cell r="E17937">
            <v>114.77575399812704</v>
          </cell>
          <cell r="F17937">
            <v>114.7854961847252</v>
          </cell>
          <cell r="G17937">
            <v>114.81670886388582</v>
          </cell>
          <cell r="H17937" t="str">
            <v>A</v>
          </cell>
          <cell r="I17937" t="str">
            <v>A</v>
          </cell>
          <cell r="J17937" t="str">
            <v>A</v>
          </cell>
          <cell r="K17937" t="str">
            <v>A</v>
          </cell>
        </row>
        <row r="17938">
          <cell r="C17938" t="str">
            <v>729299|YK Pathan</v>
          </cell>
          <cell r="D17938">
            <v>114.77575399812704</v>
          </cell>
          <cell r="E17938">
            <v>114.53875679360289</v>
          </cell>
          <cell r="F17938">
            <v>114.81670886388582</v>
          </cell>
          <cell r="G17938">
            <v>114.69610724334484</v>
          </cell>
          <cell r="H17938" t="str">
            <v>A</v>
          </cell>
          <cell r="I17938" t="str">
            <v>A</v>
          </cell>
          <cell r="J17938" t="str">
            <v>A</v>
          </cell>
          <cell r="K17938" t="str">
            <v>A</v>
          </cell>
        </row>
        <row r="17939">
          <cell r="C17939" t="str">
            <v>1304100|RA Tripathi</v>
          </cell>
          <cell r="D17939">
            <v>114.77643976365768</v>
          </cell>
          <cell r="E17939">
            <v>114.89268373747605</v>
          </cell>
          <cell r="F17939">
            <v>114.92694013719989</v>
          </cell>
          <cell r="G17939">
            <v>114.85315767327342</v>
          </cell>
          <cell r="H17939" t="str">
            <v>A</v>
          </cell>
          <cell r="I17939" t="str">
            <v>A</v>
          </cell>
          <cell r="J17939" t="str">
            <v>A</v>
          </cell>
          <cell r="K17939" t="str">
            <v>A</v>
          </cell>
        </row>
        <row r="17940">
          <cell r="C17940" t="str">
            <v>1178410|MP Stoinis</v>
          </cell>
          <cell r="D17940">
            <v>114.77841055718474</v>
          </cell>
          <cell r="E17940">
            <v>114.95562910208071</v>
          </cell>
          <cell r="F17940">
            <v>115.34749859279458</v>
          </cell>
          <cell r="G17940">
            <v>115.20342043280243</v>
          </cell>
          <cell r="H17940" t="str">
            <v>A</v>
          </cell>
          <cell r="I17940" t="str">
            <v>A</v>
          </cell>
          <cell r="J17940" t="str">
            <v>A</v>
          </cell>
          <cell r="K17940" t="str">
            <v>A</v>
          </cell>
        </row>
        <row r="17941">
          <cell r="C17941" t="str">
            <v>548324|SS Tiwary</v>
          </cell>
          <cell r="D17941">
            <v>114.77860018210114</v>
          </cell>
          <cell r="E17941">
            <v>114.63593531231463</v>
          </cell>
          <cell r="F17941">
            <v>114.75303520720706</v>
          </cell>
          <cell r="G17941">
            <v>114.7581648988327</v>
          </cell>
          <cell r="H17941" t="str">
            <v>A</v>
          </cell>
          <cell r="I17941" t="str">
            <v>A</v>
          </cell>
          <cell r="J17941" t="str">
            <v>A</v>
          </cell>
          <cell r="K17941" t="str">
            <v>A</v>
          </cell>
        </row>
        <row r="17942">
          <cell r="C17942" t="str">
            <v>501241|TL Suman</v>
          </cell>
          <cell r="D17942">
            <v>114.77862470862472</v>
          </cell>
          <cell r="E17942">
            <v>115.08620650953986</v>
          </cell>
          <cell r="F17942">
            <v>115.25512742812744</v>
          </cell>
          <cell r="G17942">
            <v>114.99926697171144</v>
          </cell>
          <cell r="H17942" t="str">
            <v>A</v>
          </cell>
          <cell r="I17942" t="str">
            <v>A</v>
          </cell>
          <cell r="J17942" t="str">
            <v>A</v>
          </cell>
          <cell r="K17942" t="str">
            <v>A</v>
          </cell>
        </row>
        <row r="17943">
          <cell r="C17943" t="str">
            <v>980957|SS Tiwary</v>
          </cell>
          <cell r="D17943">
            <v>114.77867182872026</v>
          </cell>
          <cell r="E17943">
            <v>115.24082116500668</v>
          </cell>
          <cell r="F17943">
            <v>115.00032098406616</v>
          </cell>
          <cell r="G17943">
            <v>115.02068989217717</v>
          </cell>
          <cell r="H17943" t="str">
            <v>A</v>
          </cell>
          <cell r="I17943" t="str">
            <v>A</v>
          </cell>
          <cell r="J17943" t="str">
            <v>A</v>
          </cell>
          <cell r="K17943" t="str">
            <v>A</v>
          </cell>
        </row>
        <row r="17944">
          <cell r="C17944" t="str">
            <v>598031|YK Pathan</v>
          </cell>
          <cell r="D17944">
            <v>114.77917433082547</v>
          </cell>
          <cell r="E17944">
            <v>114.58308115769786</v>
          </cell>
          <cell r="F17944">
            <v>114.79577303253348</v>
          </cell>
          <cell r="G17944">
            <v>114.70912478866067</v>
          </cell>
          <cell r="H17944" t="str">
            <v>A</v>
          </cell>
          <cell r="I17944" t="str">
            <v>A</v>
          </cell>
          <cell r="J17944" t="str">
            <v>A</v>
          </cell>
          <cell r="K17944" t="str">
            <v>A</v>
          </cell>
        </row>
        <row r="17945">
          <cell r="C17945" t="str">
            <v>1178406|SA Yadav</v>
          </cell>
          <cell r="D17945">
            <v>114.7799053637365</v>
          </cell>
          <cell r="E17945">
            <v>114.84980267576145</v>
          </cell>
          <cell r="F17945">
            <v>114.84479493166755</v>
          </cell>
          <cell r="G17945">
            <v>114.83191689475741</v>
          </cell>
          <cell r="H17945" t="str">
            <v>A</v>
          </cell>
          <cell r="I17945" t="str">
            <v>A</v>
          </cell>
          <cell r="J17945" t="str">
            <v>A</v>
          </cell>
          <cell r="K17945" t="str">
            <v>A</v>
          </cell>
        </row>
        <row r="17946">
          <cell r="C17946" t="str">
            <v>829819|KD Karthik</v>
          </cell>
          <cell r="D17946">
            <v>114.78043399691822</v>
          </cell>
          <cell r="E17946">
            <v>114.67300129218567</v>
          </cell>
          <cell r="F17946">
            <v>114.90556894522335</v>
          </cell>
          <cell r="G17946">
            <v>114.78598372316246</v>
          </cell>
          <cell r="H17946" t="str">
            <v>A</v>
          </cell>
          <cell r="I17946" t="str">
            <v>A</v>
          </cell>
          <cell r="J17946" t="str">
            <v>A</v>
          </cell>
          <cell r="K17946" t="str">
            <v>A</v>
          </cell>
        </row>
        <row r="17947">
          <cell r="C17947" t="str">
            <v>598017|AB McDonald</v>
          </cell>
          <cell r="D17947">
            <v>114.7824074074074</v>
          </cell>
          <cell r="E17947">
            <v>112.46436213991768</v>
          </cell>
          <cell r="F17947">
            <v>115.2796149323927</v>
          </cell>
          <cell r="G17947">
            <v>114.14222124240642</v>
          </cell>
          <cell r="H17947" t="str">
            <v>A</v>
          </cell>
          <cell r="I17947" t="str">
            <v>A</v>
          </cell>
          <cell r="J17947" t="str">
            <v>A</v>
          </cell>
          <cell r="K17947" t="str">
            <v>A</v>
          </cell>
        </row>
        <row r="17948">
          <cell r="C17948" t="str">
            <v>501206|S Badrinath</v>
          </cell>
          <cell r="D17948">
            <v>114.78426299040527</v>
          </cell>
          <cell r="E17948">
            <v>115.34476484153495</v>
          </cell>
          <cell r="F17948">
            <v>114.92670357221284</v>
          </cell>
          <cell r="G17948">
            <v>115.06932228397146</v>
          </cell>
          <cell r="H17948" t="str">
            <v>A</v>
          </cell>
          <cell r="I17948" t="str">
            <v>A</v>
          </cell>
          <cell r="J17948" t="str">
            <v>A</v>
          </cell>
          <cell r="K17948" t="str">
            <v>A</v>
          </cell>
        </row>
        <row r="17949">
          <cell r="C17949" t="str">
            <v>1082608|SV Samson</v>
          </cell>
          <cell r="D17949">
            <v>114.78470231431353</v>
          </cell>
          <cell r="E17949">
            <v>115.03243239801265</v>
          </cell>
          <cell r="F17949">
            <v>114.54317636617698</v>
          </cell>
          <cell r="G17949">
            <v>114.9236214687531</v>
          </cell>
          <cell r="H17949" t="str">
            <v>A</v>
          </cell>
          <cell r="I17949" t="str">
            <v>A</v>
          </cell>
          <cell r="J17949" t="str">
            <v>A</v>
          </cell>
          <cell r="K17949" t="str">
            <v>A</v>
          </cell>
        </row>
        <row r="17950">
          <cell r="C17950" t="str">
            <v>1312198|E Lewis</v>
          </cell>
          <cell r="D17950">
            <v>114.78748420492292</v>
          </cell>
          <cell r="E17950">
            <v>114.18027327396433</v>
          </cell>
          <cell r="F17950">
            <v>115.52142827409533</v>
          </cell>
          <cell r="G17950">
            <v>114.82518450856065</v>
          </cell>
          <cell r="H17950" t="str">
            <v>A</v>
          </cell>
          <cell r="I17950" t="str">
            <v>A</v>
          </cell>
          <cell r="J17950" t="str">
            <v>A</v>
          </cell>
          <cell r="K17950" t="str">
            <v>A</v>
          </cell>
        </row>
        <row r="17951">
          <cell r="C17951" t="str">
            <v>598070|KA Pollard</v>
          </cell>
          <cell r="D17951">
            <v>114.78861368821882</v>
          </cell>
          <cell r="E17951">
            <v>114.79601785415353</v>
          </cell>
          <cell r="F17951">
            <v>114.78481620855989</v>
          </cell>
          <cell r="G17951">
            <v>114.79623608136188</v>
          </cell>
          <cell r="H17951" t="str">
            <v>A</v>
          </cell>
          <cell r="I17951" t="str">
            <v>A</v>
          </cell>
          <cell r="J17951" t="str">
            <v>A</v>
          </cell>
          <cell r="K17951" t="str">
            <v>A</v>
          </cell>
        </row>
        <row r="17952">
          <cell r="C17952" t="str">
            <v>1304060|N Rana</v>
          </cell>
          <cell r="D17952">
            <v>114.78936051223749</v>
          </cell>
          <cell r="E17952">
            <v>114.52443570540767</v>
          </cell>
          <cell r="F17952">
            <v>115.02395114111322</v>
          </cell>
          <cell r="G17952">
            <v>114.79618377277679</v>
          </cell>
          <cell r="H17952" t="str">
            <v>A</v>
          </cell>
          <cell r="I17952" t="str">
            <v>A</v>
          </cell>
          <cell r="J17952" t="str">
            <v>A</v>
          </cell>
          <cell r="K17952" t="str">
            <v>A</v>
          </cell>
        </row>
        <row r="17953">
          <cell r="C17953" t="str">
            <v>501220|KD Karthik</v>
          </cell>
          <cell r="D17953">
            <v>114.78947129758251</v>
          </cell>
          <cell r="E17953">
            <v>114.935895110465</v>
          </cell>
          <cell r="F17953">
            <v>114.96867346042887</v>
          </cell>
          <cell r="G17953">
            <v>114.92647267032335</v>
          </cell>
          <cell r="H17953" t="str">
            <v>A</v>
          </cell>
          <cell r="I17953" t="str">
            <v>A</v>
          </cell>
          <cell r="J17953" t="str">
            <v>A</v>
          </cell>
          <cell r="K17953" t="str">
            <v>A</v>
          </cell>
        </row>
        <row r="17954">
          <cell r="C17954" t="str">
            <v>1082630|KK Nair</v>
          </cell>
          <cell r="D17954">
            <v>114.79029236254947</v>
          </cell>
          <cell r="E17954">
            <v>115.14680438412243</v>
          </cell>
          <cell r="F17954">
            <v>114.95774174529949</v>
          </cell>
          <cell r="G17954">
            <v>114.97210354567751</v>
          </cell>
          <cell r="H17954" t="str">
            <v>A</v>
          </cell>
          <cell r="I17954" t="str">
            <v>A</v>
          </cell>
          <cell r="J17954" t="str">
            <v>A</v>
          </cell>
          <cell r="K17954" t="str">
            <v>A</v>
          </cell>
        </row>
        <row r="17955">
          <cell r="C17955" t="str">
            <v>1082614|SS Iyer</v>
          </cell>
          <cell r="D17955">
            <v>114.79043624652323</v>
          </cell>
          <cell r="E17955">
            <v>114.03875140291809</v>
          </cell>
          <cell r="F17955">
            <v>113.45100264096095</v>
          </cell>
          <cell r="G17955">
            <v>113.93063881754158</v>
          </cell>
          <cell r="H17955" t="str">
            <v>A</v>
          </cell>
          <cell r="I17955" t="str">
            <v>A</v>
          </cell>
          <cell r="J17955" t="str">
            <v>A</v>
          </cell>
          <cell r="K17955" t="str">
            <v>A</v>
          </cell>
        </row>
        <row r="17956">
          <cell r="C17956" t="str">
            <v>1082634|MC Henriques</v>
          </cell>
          <cell r="D17956">
            <v>114.79156921560266</v>
          </cell>
          <cell r="E17956">
            <v>114.58638771408714</v>
          </cell>
          <cell r="F17956">
            <v>114.70701929330598</v>
          </cell>
          <cell r="G17956">
            <v>114.65282443405113</v>
          </cell>
          <cell r="H17956" t="str">
            <v>A</v>
          </cell>
          <cell r="I17956" t="str">
            <v>A</v>
          </cell>
          <cell r="J17956" t="str">
            <v>A</v>
          </cell>
          <cell r="K17956" t="str">
            <v>A</v>
          </cell>
        </row>
        <row r="17957">
          <cell r="C17957" t="str">
            <v>1082625|AJ Finch</v>
          </cell>
          <cell r="D17957">
            <v>114.79267270842453</v>
          </cell>
          <cell r="E17957">
            <v>114.49007476318673</v>
          </cell>
          <cell r="F17957">
            <v>114.43954207215666</v>
          </cell>
          <cell r="G17957">
            <v>114.4820172883263</v>
          </cell>
          <cell r="H17957" t="str">
            <v>A</v>
          </cell>
          <cell r="I17957" t="str">
            <v>A</v>
          </cell>
          <cell r="J17957" t="str">
            <v>A</v>
          </cell>
          <cell r="K17957" t="str">
            <v>A</v>
          </cell>
        </row>
        <row r="17958">
          <cell r="C17958" t="str">
            <v>1082597|JC Buttler</v>
          </cell>
          <cell r="D17958">
            <v>114.79305363984675</v>
          </cell>
          <cell r="E17958">
            <v>114.55740824190178</v>
          </cell>
          <cell r="F17958">
            <v>114.55109429778396</v>
          </cell>
          <cell r="G17958">
            <v>114.76414137163921</v>
          </cell>
          <cell r="H17958" t="str">
            <v>A</v>
          </cell>
          <cell r="I17958" t="str">
            <v>A</v>
          </cell>
          <cell r="J17958" t="str">
            <v>A</v>
          </cell>
          <cell r="K17958" t="str">
            <v>A</v>
          </cell>
        </row>
        <row r="17959">
          <cell r="C17959" t="str">
            <v>419148|SC Ganguly</v>
          </cell>
          <cell r="D17959">
            <v>114.79390212128044</v>
          </cell>
          <cell r="E17959">
            <v>114.91883825114861</v>
          </cell>
          <cell r="F17959">
            <v>114.51376030979647</v>
          </cell>
          <cell r="G17959">
            <v>114.70509869778141</v>
          </cell>
          <cell r="H17959" t="str">
            <v>A</v>
          </cell>
          <cell r="I17959" t="str">
            <v>A</v>
          </cell>
          <cell r="J17959" t="str">
            <v>A</v>
          </cell>
          <cell r="K17959" t="str">
            <v>A</v>
          </cell>
        </row>
        <row r="17960">
          <cell r="C17960" t="str">
            <v>1304076|N Rana</v>
          </cell>
          <cell r="D17960">
            <v>114.79597030520364</v>
          </cell>
          <cell r="E17960">
            <v>114.87448350641898</v>
          </cell>
          <cell r="F17960">
            <v>114.60651616337573</v>
          </cell>
          <cell r="G17960">
            <v>114.72319876371284</v>
          </cell>
          <cell r="H17960" t="str">
            <v>A</v>
          </cell>
          <cell r="I17960" t="str">
            <v>A</v>
          </cell>
          <cell r="J17960" t="str">
            <v>A</v>
          </cell>
          <cell r="K17960" t="str">
            <v>A</v>
          </cell>
        </row>
        <row r="17961">
          <cell r="C17961" t="str">
            <v>598072|KA Pollard</v>
          </cell>
          <cell r="D17961">
            <v>114.79601785415353</v>
          </cell>
          <cell r="E17961">
            <v>114.56522740006427</v>
          </cell>
          <cell r="F17961">
            <v>114.79623608136188</v>
          </cell>
          <cell r="G17961">
            <v>114.71661964747886</v>
          </cell>
          <cell r="H17961" t="str">
            <v>A</v>
          </cell>
          <cell r="I17961" t="str">
            <v>A</v>
          </cell>
          <cell r="J17961" t="str">
            <v>A</v>
          </cell>
          <cell r="K17961" t="str">
            <v>A</v>
          </cell>
        </row>
        <row r="17962">
          <cell r="C17962" t="str">
            <v>1312198|MK Lomror</v>
          </cell>
          <cell r="D17962">
            <v>114.79723351999215</v>
          </cell>
          <cell r="E17962">
            <v>114.62743112570699</v>
          </cell>
          <cell r="F17962">
            <v>115.28480045568169</v>
          </cell>
          <cell r="G17962">
            <v>115.22796328263762</v>
          </cell>
          <cell r="H17962" t="str">
            <v>A</v>
          </cell>
          <cell r="I17962" t="str">
            <v>A</v>
          </cell>
          <cell r="J17962" t="str">
            <v>A</v>
          </cell>
          <cell r="K17962" t="str">
            <v>A</v>
          </cell>
        </row>
        <row r="17963">
          <cell r="C17963" t="str">
            <v>729289|MK Pandey</v>
          </cell>
          <cell r="D17963">
            <v>114.79782534501062</v>
          </cell>
          <cell r="E17963">
            <v>115.5769240035183</v>
          </cell>
          <cell r="F17963">
            <v>114.44007166639828</v>
          </cell>
          <cell r="G17963">
            <v>114.87764731207638</v>
          </cell>
          <cell r="H17963" t="str">
            <v>A</v>
          </cell>
          <cell r="I17963" t="str">
            <v>A</v>
          </cell>
          <cell r="J17963" t="str">
            <v>A</v>
          </cell>
          <cell r="K17963" t="str">
            <v>A</v>
          </cell>
        </row>
        <row r="17964">
          <cell r="C17964" t="str">
            <v>1304095|MK Lomror</v>
          </cell>
          <cell r="D17964">
            <v>114.79794264483921</v>
          </cell>
          <cell r="E17964">
            <v>116.25922520221371</v>
          </cell>
          <cell r="F17964">
            <v>113.56053648447006</v>
          </cell>
          <cell r="G17964">
            <v>115.2463015854587</v>
          </cell>
          <cell r="H17964" t="str">
            <v>A</v>
          </cell>
          <cell r="I17964" t="str">
            <v>A</v>
          </cell>
          <cell r="J17964" t="str">
            <v>A</v>
          </cell>
          <cell r="K17964" t="str">
            <v>A</v>
          </cell>
        </row>
        <row r="17965">
          <cell r="C17965" t="str">
            <v>733979|MK Pandey</v>
          </cell>
          <cell r="D17965">
            <v>114.79851671080282</v>
          </cell>
          <cell r="E17965">
            <v>114.50207520666943</v>
          </cell>
          <cell r="F17965">
            <v>114.99573672459168</v>
          </cell>
          <cell r="G17965">
            <v>114.79444810717241</v>
          </cell>
          <cell r="H17965" t="str">
            <v>A</v>
          </cell>
          <cell r="I17965" t="str">
            <v>A</v>
          </cell>
          <cell r="J17965" t="str">
            <v>A</v>
          </cell>
          <cell r="K17965" t="str">
            <v>A</v>
          </cell>
        </row>
        <row r="17966">
          <cell r="C17966" t="str">
            <v>733975|KD Karthik</v>
          </cell>
          <cell r="D17966">
            <v>114.80008399094866</v>
          </cell>
          <cell r="E17966">
            <v>114.76789911748949</v>
          </cell>
          <cell r="F17966">
            <v>114.91277025855929</v>
          </cell>
          <cell r="G17966">
            <v>114.83984259416826</v>
          </cell>
          <cell r="H17966" t="str">
            <v>A</v>
          </cell>
          <cell r="I17966" t="str">
            <v>A</v>
          </cell>
          <cell r="J17966" t="str">
            <v>A</v>
          </cell>
          <cell r="K17966" t="str">
            <v>A</v>
          </cell>
        </row>
        <row r="17967">
          <cell r="C17967" t="str">
            <v>548379|DJ Bravo</v>
          </cell>
          <cell r="D17967">
            <v>114.80283913350274</v>
          </cell>
          <cell r="E17967">
            <v>115.04562867794316</v>
          </cell>
          <cell r="F17967">
            <v>114.55566061289453</v>
          </cell>
          <cell r="G17967">
            <v>114.77101486331765</v>
          </cell>
          <cell r="H17967" t="str">
            <v>A</v>
          </cell>
          <cell r="I17967" t="str">
            <v>A</v>
          </cell>
          <cell r="J17967" t="str">
            <v>A</v>
          </cell>
          <cell r="K17967" t="str">
            <v>A</v>
          </cell>
        </row>
        <row r="17968">
          <cell r="C17968" t="str">
            <v>598066|KA Pollard</v>
          </cell>
          <cell r="D17968">
            <v>114.8040767017133</v>
          </cell>
          <cell r="E17968">
            <v>114.78861368821882</v>
          </cell>
          <cell r="F17968">
            <v>114.47832533144872</v>
          </cell>
          <cell r="G17968">
            <v>114.78481620855989</v>
          </cell>
          <cell r="H17968" t="str">
            <v>A</v>
          </cell>
          <cell r="I17968" t="str">
            <v>A</v>
          </cell>
          <cell r="J17968" t="str">
            <v>A</v>
          </cell>
          <cell r="K17968" t="str">
            <v>A</v>
          </cell>
        </row>
        <row r="17969">
          <cell r="C17969" t="str">
            <v>1304070|SO Hetmyer</v>
          </cell>
          <cell r="D17969">
            <v>114.80701705522286</v>
          </cell>
          <cell r="E17969">
            <v>114.98710744748882</v>
          </cell>
          <cell r="F17969">
            <v>114.00423768930189</v>
          </cell>
          <cell r="G17969">
            <v>114.59077855216337</v>
          </cell>
          <cell r="H17969" t="str">
            <v>A</v>
          </cell>
          <cell r="I17969" t="str">
            <v>A</v>
          </cell>
          <cell r="J17969" t="str">
            <v>A</v>
          </cell>
          <cell r="K17969" t="str">
            <v>A</v>
          </cell>
        </row>
        <row r="17970">
          <cell r="C17970" t="str">
            <v>1136615|GJ Maxwell</v>
          </cell>
          <cell r="D17970">
            <v>114.80708406287182</v>
          </cell>
          <cell r="E17970">
            <v>114.64855271672401</v>
          </cell>
          <cell r="F17970">
            <v>114.96209802987481</v>
          </cell>
          <cell r="G17970">
            <v>114.80709712217062</v>
          </cell>
          <cell r="H17970" t="str">
            <v>A</v>
          </cell>
          <cell r="I17970" t="str">
            <v>A</v>
          </cell>
          <cell r="J17970" t="str">
            <v>A</v>
          </cell>
          <cell r="K17970" t="str">
            <v>A</v>
          </cell>
        </row>
        <row r="17971">
          <cell r="C17971" t="str">
            <v>1304051|RA Tripathi</v>
          </cell>
          <cell r="D17971">
            <v>114.80747086879526</v>
          </cell>
          <cell r="E17971">
            <v>114.46505331356911</v>
          </cell>
          <cell r="F17971">
            <v>114.99047143750998</v>
          </cell>
          <cell r="G17971">
            <v>114.76607991188958</v>
          </cell>
          <cell r="H17971" t="str">
            <v>A</v>
          </cell>
          <cell r="I17971" t="str">
            <v>A</v>
          </cell>
          <cell r="J17971" t="str">
            <v>A</v>
          </cell>
          <cell r="K17971" t="str">
            <v>A</v>
          </cell>
        </row>
        <row r="17972">
          <cell r="C17972" t="str">
            <v>734045|KA Pollard</v>
          </cell>
          <cell r="D17972">
            <v>114.80812575063426</v>
          </cell>
          <cell r="E17972">
            <v>114.88886681133948</v>
          </cell>
          <cell r="F17972">
            <v>114.95649321949698</v>
          </cell>
          <cell r="G17972">
            <v>114.89168057683649</v>
          </cell>
          <cell r="H17972" t="str">
            <v>A</v>
          </cell>
          <cell r="I17972" t="str">
            <v>A</v>
          </cell>
          <cell r="J17972" t="str">
            <v>A</v>
          </cell>
          <cell r="K17972" t="str">
            <v>A</v>
          </cell>
        </row>
        <row r="17973">
          <cell r="C17973" t="str">
            <v>501252|LRPL Taylor</v>
          </cell>
          <cell r="D17973">
            <v>114.80879690791329</v>
          </cell>
          <cell r="E17973">
            <v>114.76913639555228</v>
          </cell>
          <cell r="F17973">
            <v>114.90535938659717</v>
          </cell>
          <cell r="G17973">
            <v>114.87416595118987</v>
          </cell>
          <cell r="H17973" t="str">
            <v>A</v>
          </cell>
          <cell r="I17973" t="str">
            <v>A</v>
          </cell>
          <cell r="J17973" t="str">
            <v>A</v>
          </cell>
          <cell r="K17973" t="str">
            <v>A</v>
          </cell>
        </row>
        <row r="17974">
          <cell r="C17974" t="str">
            <v>419114|KD Karthik</v>
          </cell>
          <cell r="D17974">
            <v>114.8096549647952</v>
          </cell>
          <cell r="E17974">
            <v>114.71341934126207</v>
          </cell>
          <cell r="F17974">
            <v>114.64511123285183</v>
          </cell>
          <cell r="G17974">
            <v>114.63832877156892</v>
          </cell>
          <cell r="H17974" t="str">
            <v>A</v>
          </cell>
          <cell r="I17974" t="str">
            <v>A</v>
          </cell>
          <cell r="J17974" t="str">
            <v>A</v>
          </cell>
          <cell r="K17974" t="str">
            <v>A</v>
          </cell>
        </row>
        <row r="17975">
          <cell r="C17975" t="str">
            <v>548308|MK Pandey</v>
          </cell>
          <cell r="D17975">
            <v>114.81063202228923</v>
          </cell>
          <cell r="E17975">
            <v>114.26334795046525</v>
          </cell>
          <cell r="F17975">
            <v>115.15715017444961</v>
          </cell>
          <cell r="G17975">
            <v>114.70714184224448</v>
          </cell>
          <cell r="H17975" t="str">
            <v>A</v>
          </cell>
          <cell r="I17975" t="str">
            <v>A</v>
          </cell>
          <cell r="J17975" t="str">
            <v>A</v>
          </cell>
          <cell r="K17975" t="str">
            <v>A</v>
          </cell>
        </row>
        <row r="17976">
          <cell r="C17976" t="str">
            <v>548369|DJ Hussey</v>
          </cell>
          <cell r="D17976">
            <v>114.81144379351198</v>
          </cell>
          <cell r="E17976">
            <v>115.26466855578064</v>
          </cell>
          <cell r="F17976">
            <v>114.53996788839952</v>
          </cell>
          <cell r="G17976">
            <v>114.82114128405799</v>
          </cell>
          <cell r="H17976" t="str">
            <v>A</v>
          </cell>
          <cell r="I17976" t="str">
            <v>A</v>
          </cell>
          <cell r="J17976" t="str">
            <v>A</v>
          </cell>
          <cell r="K17976" t="str">
            <v>A</v>
          </cell>
        </row>
        <row r="17977">
          <cell r="C17977" t="str">
            <v>392223|AC Gilchrist</v>
          </cell>
          <cell r="D17977">
            <v>114.8116491284502</v>
          </cell>
          <cell r="E17977">
            <v>115.88751649664553</v>
          </cell>
          <cell r="F17977">
            <v>115.34682730636057</v>
          </cell>
          <cell r="G17977">
            <v>115.33300079893729</v>
          </cell>
          <cell r="H17977" t="str">
            <v>A</v>
          </cell>
          <cell r="I17977" t="str">
            <v>A</v>
          </cell>
          <cell r="J17977" t="str">
            <v>A</v>
          </cell>
          <cell r="K17977" t="str">
            <v>A</v>
          </cell>
        </row>
        <row r="17978">
          <cell r="C17978" t="str">
            <v>729289|KD Karthik</v>
          </cell>
          <cell r="D17978">
            <v>114.81206866620725</v>
          </cell>
          <cell r="E17978">
            <v>115.01363008789951</v>
          </cell>
          <cell r="F17978">
            <v>114.99251057038532</v>
          </cell>
          <cell r="G17978">
            <v>114.94152769428661</v>
          </cell>
          <cell r="H17978" t="str">
            <v>A</v>
          </cell>
          <cell r="I17978" t="str">
            <v>A</v>
          </cell>
          <cell r="J17978" t="str">
            <v>A</v>
          </cell>
          <cell r="K17978" t="str">
            <v>A</v>
          </cell>
        </row>
        <row r="17979">
          <cell r="C17979" t="str">
            <v>598022|RA Jadeja</v>
          </cell>
          <cell r="D17979">
            <v>114.81341993359237</v>
          </cell>
          <cell r="E17979">
            <v>114.97726442204892</v>
          </cell>
          <cell r="F17979">
            <v>114.56861715401483</v>
          </cell>
          <cell r="G17979">
            <v>114.84345756263518</v>
          </cell>
          <cell r="H17979" t="str">
            <v>A</v>
          </cell>
          <cell r="I17979" t="str">
            <v>A</v>
          </cell>
          <cell r="J17979" t="str">
            <v>A</v>
          </cell>
          <cell r="K17979" t="str">
            <v>A</v>
          </cell>
        </row>
        <row r="17980">
          <cell r="C17980" t="str">
            <v>336011|YK Pathan</v>
          </cell>
          <cell r="D17980">
            <v>114.81517006802721</v>
          </cell>
          <cell r="E17980">
            <v>119.94764880952381</v>
          </cell>
          <cell r="F17980">
            <v>118.23701965230536</v>
          </cell>
          <cell r="G17980">
            <v>117.5189025888133</v>
          </cell>
          <cell r="H17980" t="str">
            <v>A</v>
          </cell>
          <cell r="I17980" t="str">
            <v>A</v>
          </cell>
          <cell r="J17980" t="str">
            <v>A</v>
          </cell>
          <cell r="K17980" t="str">
            <v>A</v>
          </cell>
        </row>
        <row r="17981">
          <cell r="C17981" t="str">
            <v>392239|TL Suman</v>
          </cell>
          <cell r="D17981">
            <v>114.81584022038568</v>
          </cell>
          <cell r="E17981">
            <v>114.2895202020202</v>
          </cell>
          <cell r="F17981">
            <v>114.61025762677279</v>
          </cell>
          <cell r="G17981">
            <v>114.41759488827671</v>
          </cell>
          <cell r="H17981" t="str">
            <v>A</v>
          </cell>
          <cell r="I17981" t="str">
            <v>A</v>
          </cell>
          <cell r="J17981" t="str">
            <v>A</v>
          </cell>
          <cell r="K17981" t="str">
            <v>A</v>
          </cell>
        </row>
        <row r="17982">
          <cell r="C17982" t="str">
            <v>598028|AC Gilchrist</v>
          </cell>
          <cell r="D17982">
            <v>114.81924961742241</v>
          </cell>
          <cell r="E17982">
            <v>115.06889939736716</v>
          </cell>
          <cell r="F17982">
            <v>114.93150964940868</v>
          </cell>
          <cell r="G17982">
            <v>114.96989154996574</v>
          </cell>
          <cell r="H17982" t="str">
            <v>A</v>
          </cell>
          <cell r="I17982" t="str">
            <v>A</v>
          </cell>
          <cell r="J17982" t="str">
            <v>A</v>
          </cell>
          <cell r="K17982" t="str">
            <v>A</v>
          </cell>
        </row>
        <row r="17983">
          <cell r="C17983" t="str">
            <v>336016|R Dravid</v>
          </cell>
          <cell r="D17983">
            <v>114.8223458853344</v>
          </cell>
          <cell r="E17983">
            <v>115.53177796346763</v>
          </cell>
          <cell r="F17983">
            <v>116.1601789014337</v>
          </cell>
          <cell r="G17983">
            <v>115.40796860898202</v>
          </cell>
          <cell r="H17983" t="str">
            <v>A</v>
          </cell>
          <cell r="I17983" t="str">
            <v>A</v>
          </cell>
          <cell r="J17983" t="str">
            <v>A</v>
          </cell>
          <cell r="K17983" t="str">
            <v>A</v>
          </cell>
        </row>
        <row r="17984">
          <cell r="C17984" t="str">
            <v>980903|KK Nair</v>
          </cell>
          <cell r="D17984">
            <v>114.82301362428259</v>
          </cell>
          <cell r="E17984">
            <v>114.13751310027172</v>
          </cell>
          <cell r="F17984">
            <v>114.94261746928504</v>
          </cell>
          <cell r="G17984">
            <v>114.70663863883846</v>
          </cell>
          <cell r="H17984" t="str">
            <v>A</v>
          </cell>
          <cell r="I17984" t="str">
            <v>A</v>
          </cell>
          <cell r="J17984" t="str">
            <v>A</v>
          </cell>
          <cell r="K17984" t="str">
            <v>A</v>
          </cell>
        </row>
        <row r="17985">
          <cell r="C17985" t="str">
            <v>336007|SK Raina</v>
          </cell>
          <cell r="D17985">
            <v>114.825</v>
          </cell>
          <cell r="E17985">
            <v>116.52083333333333</v>
          </cell>
          <cell r="F17985">
            <v>116.46134259259259</v>
          </cell>
          <cell r="G17985">
            <v>115.52847222222222</v>
          </cell>
          <cell r="H17985" t="str">
            <v>A</v>
          </cell>
          <cell r="I17985" t="str">
            <v>A</v>
          </cell>
          <cell r="J17985" t="str">
            <v>A</v>
          </cell>
          <cell r="K17985" t="str">
            <v>A</v>
          </cell>
        </row>
        <row r="17986">
          <cell r="C17986" t="str">
            <v>1304067|RA Tripathi</v>
          </cell>
          <cell r="D17986">
            <v>114.82600400202723</v>
          </cell>
          <cell r="E17986">
            <v>114.76827861054819</v>
          </cell>
          <cell r="F17986">
            <v>114.61873013814348</v>
          </cell>
          <cell r="G17986">
            <v>114.71980523713653</v>
          </cell>
          <cell r="H17986" t="str">
            <v>A</v>
          </cell>
          <cell r="I17986" t="str">
            <v>A</v>
          </cell>
          <cell r="J17986" t="str">
            <v>A</v>
          </cell>
          <cell r="K17986" t="str">
            <v>A</v>
          </cell>
        </row>
        <row r="17987">
          <cell r="C17987" t="str">
            <v>548354|DJ Hussey</v>
          </cell>
          <cell r="D17987">
            <v>114.82703998125119</v>
          </cell>
          <cell r="E17987">
            <v>114.42114836880525</v>
          </cell>
          <cell r="F17987">
            <v>114.7083190270958</v>
          </cell>
          <cell r="G17987">
            <v>114.60017901625854</v>
          </cell>
          <cell r="H17987" t="str">
            <v>A</v>
          </cell>
          <cell r="I17987" t="str">
            <v>A</v>
          </cell>
          <cell r="J17987" t="str">
            <v>A</v>
          </cell>
          <cell r="K17987" t="str">
            <v>A</v>
          </cell>
        </row>
        <row r="17988">
          <cell r="C17988" t="str">
            <v>501222|V Kohli</v>
          </cell>
          <cell r="D17988">
            <v>114.82721725535764</v>
          </cell>
          <cell r="E17988">
            <v>115.1451889470935</v>
          </cell>
          <cell r="F17988">
            <v>114.23199606051412</v>
          </cell>
          <cell r="G17988">
            <v>114.82340199749744</v>
          </cell>
          <cell r="H17988" t="str">
            <v>A</v>
          </cell>
          <cell r="I17988" t="str">
            <v>A</v>
          </cell>
          <cell r="J17988" t="str">
            <v>A</v>
          </cell>
          <cell r="K17988" t="str">
            <v>A</v>
          </cell>
        </row>
        <row r="17989">
          <cell r="C17989" t="str">
            <v>734041|KK Nair</v>
          </cell>
          <cell r="D17989">
            <v>114.82846490429823</v>
          </cell>
          <cell r="E17989">
            <v>116.95063427063427</v>
          </cell>
          <cell r="F17989">
            <v>115.25950291522008</v>
          </cell>
          <cell r="G17989">
            <v>115.92838393260109</v>
          </cell>
          <cell r="H17989" t="str">
            <v>A</v>
          </cell>
          <cell r="I17989" t="str">
            <v>A</v>
          </cell>
          <cell r="J17989" t="str">
            <v>A</v>
          </cell>
          <cell r="K17989" t="str">
            <v>A</v>
          </cell>
        </row>
        <row r="17990">
          <cell r="C17990" t="str">
            <v>392203|AM Nayar</v>
          </cell>
          <cell r="D17990">
            <v>114.82947089947092</v>
          </cell>
          <cell r="E17990">
            <v>114.26861728395063</v>
          </cell>
          <cell r="F17990">
            <v>115.29594503233393</v>
          </cell>
          <cell r="G17990">
            <v>114.73430099941213</v>
          </cell>
          <cell r="H17990" t="str">
            <v>A</v>
          </cell>
          <cell r="I17990" t="str">
            <v>A</v>
          </cell>
          <cell r="J17990" t="str">
            <v>A</v>
          </cell>
          <cell r="K17990" t="str">
            <v>A</v>
          </cell>
        </row>
        <row r="17991">
          <cell r="C17991" t="str">
            <v>1304093|N Rana</v>
          </cell>
          <cell r="D17991">
            <v>114.83074641875851</v>
          </cell>
          <cell r="E17991">
            <v>115.16616930247754</v>
          </cell>
          <cell r="F17991">
            <v>114.78026530628567</v>
          </cell>
          <cell r="G17991">
            <v>114.87749390497186</v>
          </cell>
          <cell r="H17991" t="str">
            <v>A</v>
          </cell>
          <cell r="I17991" t="str">
            <v>A</v>
          </cell>
          <cell r="J17991" t="str">
            <v>A</v>
          </cell>
          <cell r="K17991" t="str">
            <v>A</v>
          </cell>
        </row>
        <row r="17992">
          <cell r="C17992" t="str">
            <v>1216530|N Rana</v>
          </cell>
          <cell r="D17992">
            <v>114.83103828412754</v>
          </cell>
          <cell r="E17992">
            <v>114.54052096964499</v>
          </cell>
          <cell r="F17992">
            <v>115.1978511690711</v>
          </cell>
          <cell r="G17992">
            <v>114.86918387897201</v>
          </cell>
          <cell r="H17992" t="str">
            <v>A</v>
          </cell>
          <cell r="I17992" t="str">
            <v>A</v>
          </cell>
          <cell r="J17992" t="str">
            <v>A</v>
          </cell>
          <cell r="K17992" t="str">
            <v>A</v>
          </cell>
        </row>
        <row r="17993">
          <cell r="C17993" t="str">
            <v>548330|SC Ganguly</v>
          </cell>
          <cell r="D17993">
            <v>114.83241316210585</v>
          </cell>
          <cell r="E17993">
            <v>114.88385117993339</v>
          </cell>
          <cell r="F17993">
            <v>115.0303160852914</v>
          </cell>
          <cell r="G17993">
            <v>114.91868815443434</v>
          </cell>
          <cell r="H17993" t="str">
            <v>A</v>
          </cell>
          <cell r="I17993" t="str">
            <v>A</v>
          </cell>
          <cell r="J17993" t="str">
            <v>A</v>
          </cell>
          <cell r="K17993" t="str">
            <v>A</v>
          </cell>
        </row>
        <row r="17994">
          <cell r="C17994" t="str">
            <v>548363|YK Pathan</v>
          </cell>
          <cell r="D17994">
            <v>114.83368355488173</v>
          </cell>
          <cell r="E17994">
            <v>115.1917509993367</v>
          </cell>
          <cell r="F17994">
            <v>114.93942403237627</v>
          </cell>
          <cell r="G17994">
            <v>115.00322046408114</v>
          </cell>
          <cell r="H17994" t="str">
            <v>A</v>
          </cell>
          <cell r="I17994" t="str">
            <v>A</v>
          </cell>
          <cell r="J17994" t="str">
            <v>A</v>
          </cell>
          <cell r="K17994" t="str">
            <v>A</v>
          </cell>
        </row>
        <row r="17995">
          <cell r="C17995" t="str">
            <v>392231|BJ Hodge</v>
          </cell>
          <cell r="D17995">
            <v>114.83533799533801</v>
          </cell>
          <cell r="E17995">
            <v>117.4661471861472</v>
          </cell>
          <cell r="F17995">
            <v>114.12287207741754</v>
          </cell>
          <cell r="G17995">
            <v>115.13362637362638</v>
          </cell>
          <cell r="H17995" t="str">
            <v>A</v>
          </cell>
          <cell r="I17995" t="str">
            <v>A</v>
          </cell>
          <cell r="J17995" t="str">
            <v>A</v>
          </cell>
          <cell r="K17995" t="str">
            <v>A</v>
          </cell>
        </row>
        <row r="17996">
          <cell r="C17996" t="str">
            <v>501253|JR Hopes</v>
          </cell>
          <cell r="D17996">
            <v>114.83747743541862</v>
          </cell>
          <cell r="E17996">
            <v>114.67572457378014</v>
          </cell>
          <cell r="F17996">
            <v>113.79751415689732</v>
          </cell>
          <cell r="G17996">
            <v>114.33048642811036</v>
          </cell>
          <cell r="H17996" t="str">
            <v>A</v>
          </cell>
          <cell r="I17996" t="str">
            <v>A</v>
          </cell>
          <cell r="J17996" t="str">
            <v>A</v>
          </cell>
          <cell r="K17996" t="str">
            <v>A</v>
          </cell>
        </row>
        <row r="17997">
          <cell r="C17997" t="str">
            <v>980999|HM Amla</v>
          </cell>
          <cell r="D17997">
            <v>114.83901515151516</v>
          </cell>
          <cell r="E17997">
            <v>112.82676767676767</v>
          </cell>
          <cell r="F17997">
            <v>106.50904882154883</v>
          </cell>
          <cell r="G17997">
            <v>109.74297138047137</v>
          </cell>
          <cell r="H17997" t="str">
            <v>A</v>
          </cell>
          <cell r="I17997" t="str">
            <v>A</v>
          </cell>
          <cell r="J17997" t="str">
            <v>A</v>
          </cell>
          <cell r="K17997" t="str">
            <v>A</v>
          </cell>
        </row>
        <row r="17998">
          <cell r="C17998" t="str">
            <v>419164|KP Pietersen</v>
          </cell>
          <cell r="D17998">
            <v>114.83929974346641</v>
          </cell>
          <cell r="E17998">
            <v>115.33349890849891</v>
          </cell>
          <cell r="F17998">
            <v>114.87826214283287</v>
          </cell>
          <cell r="G17998">
            <v>114.98148632605704</v>
          </cell>
          <cell r="H17998" t="str">
            <v>A</v>
          </cell>
          <cell r="I17998" t="str">
            <v>A</v>
          </cell>
          <cell r="J17998" t="str">
            <v>A</v>
          </cell>
          <cell r="K17998" t="str">
            <v>A</v>
          </cell>
        </row>
        <row r="17999">
          <cell r="C17999" t="str">
            <v>419122|S Dhawan</v>
          </cell>
          <cell r="D17999">
            <v>114.84022432300208</v>
          </cell>
          <cell r="E17999">
            <v>114.48898444635283</v>
          </cell>
          <cell r="F17999">
            <v>115.5862335433972</v>
          </cell>
          <cell r="G17999">
            <v>115.03474252832065</v>
          </cell>
          <cell r="H17999" t="str">
            <v>A</v>
          </cell>
          <cell r="I17999" t="str">
            <v>A</v>
          </cell>
          <cell r="J17999" t="str">
            <v>A</v>
          </cell>
          <cell r="K17999" t="str">
            <v>A</v>
          </cell>
        </row>
        <row r="18000">
          <cell r="C18000" t="str">
            <v>598022|MK Tiwary</v>
          </cell>
          <cell r="D18000">
            <v>114.84106337085792</v>
          </cell>
          <cell r="E18000">
            <v>114.71911984449527</v>
          </cell>
          <cell r="F18000">
            <v>114.98573254667531</v>
          </cell>
          <cell r="G18000">
            <v>114.91268928454276</v>
          </cell>
          <cell r="H18000" t="str">
            <v>A</v>
          </cell>
          <cell r="I18000" t="str">
            <v>A</v>
          </cell>
          <cell r="J18000" t="str">
            <v>A</v>
          </cell>
          <cell r="K18000" t="str">
            <v>A</v>
          </cell>
        </row>
        <row r="18001">
          <cell r="C18001" t="str">
            <v>598022|YK Pathan</v>
          </cell>
          <cell r="D18001">
            <v>114.84302588931624</v>
          </cell>
          <cell r="E18001">
            <v>114.76511887745869</v>
          </cell>
          <cell r="F18001">
            <v>114.9791737612005</v>
          </cell>
          <cell r="G18001">
            <v>114.85743599901356</v>
          </cell>
          <cell r="H18001" t="str">
            <v>A</v>
          </cell>
          <cell r="I18001" t="str">
            <v>A</v>
          </cell>
          <cell r="J18001" t="str">
            <v>A</v>
          </cell>
          <cell r="K18001" t="str">
            <v>A</v>
          </cell>
        </row>
        <row r="18002">
          <cell r="C18002" t="str">
            <v>419117|HH Gibbs</v>
          </cell>
          <cell r="D18002">
            <v>114.84397933903739</v>
          </cell>
          <cell r="E18002">
            <v>114.72177500548467</v>
          </cell>
          <cell r="F18002">
            <v>114.34615484664522</v>
          </cell>
          <cell r="G18002">
            <v>114.58733059441984</v>
          </cell>
          <cell r="H18002" t="str">
            <v>A</v>
          </cell>
          <cell r="I18002" t="str">
            <v>A</v>
          </cell>
          <cell r="J18002" t="str">
            <v>A</v>
          </cell>
          <cell r="K18002" t="str">
            <v>A</v>
          </cell>
        </row>
        <row r="18003">
          <cell r="C18003" t="str">
            <v>1216514|AJ Finch</v>
          </cell>
          <cell r="D18003">
            <v>114.84439789959079</v>
          </cell>
          <cell r="E18003">
            <v>114.71051001826615</v>
          </cell>
          <cell r="F18003">
            <v>114.7905153007062</v>
          </cell>
          <cell r="G18003">
            <v>114.77204066842667</v>
          </cell>
          <cell r="H18003" t="str">
            <v>A</v>
          </cell>
          <cell r="I18003" t="str">
            <v>A</v>
          </cell>
          <cell r="J18003" t="str">
            <v>A</v>
          </cell>
          <cell r="K18003" t="str">
            <v>A</v>
          </cell>
        </row>
        <row r="18004">
          <cell r="C18004" t="str">
            <v>829811|KK Nair</v>
          </cell>
          <cell r="D18004">
            <v>114.84544959161151</v>
          </cell>
          <cell r="E18004">
            <v>115.15938919196104</v>
          </cell>
          <cell r="F18004">
            <v>115.4265853949699</v>
          </cell>
          <cell r="G18004">
            <v>115.09169384614637</v>
          </cell>
          <cell r="H18004" t="str">
            <v>A</v>
          </cell>
          <cell r="I18004" t="str">
            <v>A</v>
          </cell>
          <cell r="J18004" t="str">
            <v>A</v>
          </cell>
          <cell r="K18004" t="str">
            <v>A</v>
          </cell>
        </row>
        <row r="18005">
          <cell r="C18005" t="str">
            <v>419128|DA Warner</v>
          </cell>
          <cell r="D18005">
            <v>114.84588515718785</v>
          </cell>
          <cell r="E18005">
            <v>115.78229664146906</v>
          </cell>
          <cell r="F18005">
            <v>113.48996467275522</v>
          </cell>
          <cell r="G18005">
            <v>114.27312864460885</v>
          </cell>
          <cell r="H18005" t="str">
            <v>A</v>
          </cell>
          <cell r="I18005" t="str">
            <v>A</v>
          </cell>
          <cell r="J18005" t="str">
            <v>A</v>
          </cell>
          <cell r="K18005" t="str">
            <v>A</v>
          </cell>
        </row>
        <row r="18006">
          <cell r="C18006" t="str">
            <v>501270|SS Tiwary</v>
          </cell>
          <cell r="D18006">
            <v>114.84623185346767</v>
          </cell>
          <cell r="E18006">
            <v>114.56978710804681</v>
          </cell>
          <cell r="F18006">
            <v>114.97163975958209</v>
          </cell>
          <cell r="G18006">
            <v>114.79681951447702</v>
          </cell>
          <cell r="H18006" t="str">
            <v>A</v>
          </cell>
          <cell r="I18006" t="str">
            <v>A</v>
          </cell>
          <cell r="J18006" t="str">
            <v>A</v>
          </cell>
          <cell r="K18006" t="str">
            <v>A</v>
          </cell>
        </row>
        <row r="18007">
          <cell r="C18007" t="str">
            <v>1216513|SN Khan</v>
          </cell>
          <cell r="D18007">
            <v>114.84633328011921</v>
          </cell>
          <cell r="E18007">
            <v>114.93247994891445</v>
          </cell>
          <cell r="F18007">
            <v>115.27752607527607</v>
          </cell>
          <cell r="G18007">
            <v>115.06847395638601</v>
          </cell>
          <cell r="H18007" t="str">
            <v>A</v>
          </cell>
          <cell r="I18007" t="str">
            <v>A</v>
          </cell>
          <cell r="J18007" t="str">
            <v>A</v>
          </cell>
          <cell r="K18007" t="str">
            <v>A</v>
          </cell>
        </row>
        <row r="18008">
          <cell r="C18008" t="str">
            <v>598029|DR Smith</v>
          </cell>
          <cell r="D18008">
            <v>114.84728084698304</v>
          </cell>
          <cell r="E18008">
            <v>116.37203675218667</v>
          </cell>
          <cell r="F18008">
            <v>115.29249096273406</v>
          </cell>
          <cell r="G18008">
            <v>115.51638912512472</v>
          </cell>
          <cell r="H18008" t="str">
            <v>A</v>
          </cell>
          <cell r="I18008" t="str">
            <v>A</v>
          </cell>
          <cell r="J18008" t="str">
            <v>A</v>
          </cell>
          <cell r="K18008" t="str">
            <v>A</v>
          </cell>
        </row>
        <row r="18009">
          <cell r="C18009" t="str">
            <v>392230|KD Karthik</v>
          </cell>
          <cell r="D18009">
            <v>114.84759418984275</v>
          </cell>
          <cell r="E18009">
            <v>115.52272784596259</v>
          </cell>
          <cell r="F18009">
            <v>114.03046955130934</v>
          </cell>
          <cell r="G18009">
            <v>114.89932473194887</v>
          </cell>
          <cell r="H18009" t="str">
            <v>A</v>
          </cell>
          <cell r="I18009" t="str">
            <v>A</v>
          </cell>
          <cell r="J18009" t="str">
            <v>A</v>
          </cell>
          <cell r="K18009" t="str">
            <v>A</v>
          </cell>
        </row>
        <row r="18010">
          <cell r="C18010" t="str">
            <v>419151|HH Gibbs</v>
          </cell>
          <cell r="D18010">
            <v>114.84893793769442</v>
          </cell>
          <cell r="E18010">
            <v>114.59936527128562</v>
          </cell>
          <cell r="F18010">
            <v>114.88906136417775</v>
          </cell>
          <cell r="G18010">
            <v>114.90943895190291</v>
          </cell>
          <cell r="H18010" t="str">
            <v>A</v>
          </cell>
          <cell r="I18010" t="str">
            <v>A</v>
          </cell>
          <cell r="J18010" t="str">
            <v>A</v>
          </cell>
          <cell r="K18010" t="str">
            <v>A</v>
          </cell>
        </row>
        <row r="18011">
          <cell r="C18011" t="str">
            <v>1178409|SA Yadav</v>
          </cell>
          <cell r="D18011">
            <v>114.84980267576145</v>
          </cell>
          <cell r="E18011">
            <v>114.90980571151897</v>
          </cell>
          <cell r="F18011">
            <v>114.83191689475741</v>
          </cell>
          <cell r="G18011">
            <v>114.8465045836723</v>
          </cell>
          <cell r="H18011" t="str">
            <v>A</v>
          </cell>
          <cell r="I18011" t="str">
            <v>A</v>
          </cell>
          <cell r="J18011" t="str">
            <v>A</v>
          </cell>
          <cell r="K18011" t="str">
            <v>A</v>
          </cell>
        </row>
        <row r="18012">
          <cell r="C18012" t="str">
            <v>729279|KA Pollard</v>
          </cell>
          <cell r="D18012">
            <v>114.8526778109722</v>
          </cell>
          <cell r="E18012">
            <v>114.6945942786334</v>
          </cell>
          <cell r="F18012">
            <v>114.73797435506333</v>
          </cell>
          <cell r="G18012">
            <v>114.70416649655662</v>
          </cell>
          <cell r="H18012" t="str">
            <v>A</v>
          </cell>
          <cell r="I18012" t="str">
            <v>A</v>
          </cell>
          <cell r="J18012" t="str">
            <v>A</v>
          </cell>
          <cell r="K18012" t="str">
            <v>A</v>
          </cell>
        </row>
        <row r="18013">
          <cell r="C18013" t="str">
            <v>548376|SS Tiwary</v>
          </cell>
          <cell r="D18013">
            <v>114.85410620847271</v>
          </cell>
          <cell r="E18013">
            <v>115.14151288555287</v>
          </cell>
          <cell r="F18013">
            <v>114.83949979656002</v>
          </cell>
          <cell r="G18013">
            <v>115.0095441977254</v>
          </cell>
          <cell r="H18013" t="str">
            <v>A</v>
          </cell>
          <cell r="I18013" t="str">
            <v>A</v>
          </cell>
          <cell r="J18013" t="str">
            <v>A</v>
          </cell>
          <cell r="K18013" t="str">
            <v>A</v>
          </cell>
        </row>
        <row r="18014">
          <cell r="C18014" t="str">
            <v>1136581|RA Tripathi</v>
          </cell>
          <cell r="D18014">
            <v>114.8541828054986</v>
          </cell>
          <cell r="E18014">
            <v>114.13022366522367</v>
          </cell>
          <cell r="F18014">
            <v>115.24500163849579</v>
          </cell>
          <cell r="G18014">
            <v>114.82312573661989</v>
          </cell>
          <cell r="H18014" t="str">
            <v>A</v>
          </cell>
          <cell r="I18014" t="str">
            <v>A</v>
          </cell>
          <cell r="J18014" t="str">
            <v>A</v>
          </cell>
          <cell r="K18014" t="str">
            <v>A</v>
          </cell>
        </row>
        <row r="18015">
          <cell r="C18015" t="str">
            <v>598020|DJ Bravo</v>
          </cell>
          <cell r="D18015">
            <v>114.85513922768723</v>
          </cell>
          <cell r="E18015">
            <v>114.70673201007686</v>
          </cell>
          <cell r="F18015">
            <v>115.16668613955761</v>
          </cell>
          <cell r="G18015">
            <v>114.95274526054072</v>
          </cell>
          <cell r="H18015" t="str">
            <v>A</v>
          </cell>
          <cell r="I18015" t="str">
            <v>A</v>
          </cell>
          <cell r="J18015" t="str">
            <v>A</v>
          </cell>
          <cell r="K18015" t="str">
            <v>A</v>
          </cell>
        </row>
        <row r="18016">
          <cell r="C18016" t="str">
            <v>1082630|SS Iyer</v>
          </cell>
          <cell r="D18016">
            <v>114.85518444518448</v>
          </cell>
          <cell r="E18016">
            <v>115.47165909536282</v>
          </cell>
          <cell r="F18016">
            <v>114.70110922369814</v>
          </cell>
          <cell r="G18016">
            <v>115.17874512117972</v>
          </cell>
          <cell r="H18016" t="str">
            <v>A</v>
          </cell>
          <cell r="I18016" t="str">
            <v>A</v>
          </cell>
          <cell r="J18016" t="str">
            <v>A</v>
          </cell>
          <cell r="K18016" t="str">
            <v>A</v>
          </cell>
        </row>
        <row r="18017">
          <cell r="C18017" t="str">
            <v>1254059|PP Shaw</v>
          </cell>
          <cell r="D18017">
            <v>114.85786242236449</v>
          </cell>
          <cell r="E18017">
            <v>115.76321637734661</v>
          </cell>
          <cell r="F18017">
            <v>115.26572817139521</v>
          </cell>
          <cell r="G18017">
            <v>115.30323142017262</v>
          </cell>
          <cell r="H18017" t="str">
            <v>A</v>
          </cell>
          <cell r="I18017" t="str">
            <v>A</v>
          </cell>
          <cell r="J18017" t="str">
            <v>A</v>
          </cell>
          <cell r="K18017" t="str">
            <v>A</v>
          </cell>
        </row>
        <row r="18018">
          <cell r="C18018" t="str">
            <v>548317|KD Karthik</v>
          </cell>
          <cell r="D18018">
            <v>114.85943947823847</v>
          </cell>
          <cell r="E18018">
            <v>114.56226818854171</v>
          </cell>
          <cell r="F18018">
            <v>114.98701006691942</v>
          </cell>
          <cell r="G18018">
            <v>114.83802519481772</v>
          </cell>
          <cell r="H18018" t="str">
            <v>A</v>
          </cell>
          <cell r="I18018" t="str">
            <v>A</v>
          </cell>
          <cell r="J18018" t="str">
            <v>A</v>
          </cell>
          <cell r="K18018" t="str">
            <v>A</v>
          </cell>
        </row>
        <row r="18019">
          <cell r="C18019" t="str">
            <v>598003|DJ Hussey</v>
          </cell>
          <cell r="D18019">
            <v>114.85948806385016</v>
          </cell>
          <cell r="E18019">
            <v>114.68162661568314</v>
          </cell>
          <cell r="F18019">
            <v>115.09031455064989</v>
          </cell>
          <cell r="G18019">
            <v>114.89596723728407</v>
          </cell>
          <cell r="H18019" t="str">
            <v>A</v>
          </cell>
          <cell r="I18019" t="str">
            <v>A</v>
          </cell>
          <cell r="J18019" t="str">
            <v>A</v>
          </cell>
          <cell r="K18019" t="str">
            <v>A</v>
          </cell>
        </row>
        <row r="18020">
          <cell r="C18020" t="str">
            <v>548318|SS Tiwary</v>
          </cell>
          <cell r="D18020">
            <v>114.85995920208235</v>
          </cell>
          <cell r="E18020">
            <v>114.77860018210114</v>
          </cell>
          <cell r="F18020">
            <v>114.84855084473058</v>
          </cell>
          <cell r="G18020">
            <v>114.75303520720706</v>
          </cell>
          <cell r="H18020" t="str">
            <v>A</v>
          </cell>
          <cell r="I18020" t="str">
            <v>A</v>
          </cell>
          <cell r="J18020" t="str">
            <v>A</v>
          </cell>
          <cell r="K18020" t="str">
            <v>A</v>
          </cell>
        </row>
        <row r="18021">
          <cell r="C18021" t="str">
            <v>501240|LRPL Taylor</v>
          </cell>
          <cell r="D18021">
            <v>114.86271670177418</v>
          </cell>
          <cell r="E18021">
            <v>115.04456455010404</v>
          </cell>
          <cell r="F18021">
            <v>114.45464758697638</v>
          </cell>
          <cell r="G18021">
            <v>114.71198456732981</v>
          </cell>
          <cell r="H18021" t="str">
            <v>A</v>
          </cell>
          <cell r="I18021" t="str">
            <v>A</v>
          </cell>
          <cell r="J18021" t="str">
            <v>A</v>
          </cell>
          <cell r="K18021" t="str">
            <v>A</v>
          </cell>
        </row>
        <row r="18022">
          <cell r="C18022" t="str">
            <v>392224|RV Uthappa</v>
          </cell>
          <cell r="D18022">
            <v>114.86283648420306</v>
          </cell>
          <cell r="E18022">
            <v>114.41226241877433</v>
          </cell>
          <cell r="F18022">
            <v>115.31354325688146</v>
          </cell>
          <cell r="G18022">
            <v>114.82659928100513</v>
          </cell>
          <cell r="H18022" t="str">
            <v>A</v>
          </cell>
          <cell r="I18022" t="str">
            <v>A</v>
          </cell>
          <cell r="J18022" t="str">
            <v>A</v>
          </cell>
          <cell r="K18022" t="str">
            <v>A</v>
          </cell>
        </row>
        <row r="18023">
          <cell r="C18023" t="str">
            <v>1178404|Shubman Gill</v>
          </cell>
          <cell r="D18023">
            <v>114.86288455794502</v>
          </cell>
          <cell r="E18023">
            <v>114.75330311336002</v>
          </cell>
          <cell r="F18023">
            <v>113.22393257998141</v>
          </cell>
          <cell r="G18023">
            <v>113.99456965918584</v>
          </cell>
          <cell r="H18023" t="str">
            <v>A</v>
          </cell>
          <cell r="I18023" t="str">
            <v>A</v>
          </cell>
          <cell r="J18023" t="str">
            <v>A</v>
          </cell>
          <cell r="K18023" t="str">
            <v>A</v>
          </cell>
        </row>
        <row r="18024">
          <cell r="C18024" t="str">
            <v>980937|KD Karthik</v>
          </cell>
          <cell r="D18024">
            <v>114.86399681578781</v>
          </cell>
          <cell r="E18024">
            <v>115.15386957200793</v>
          </cell>
          <cell r="F18024">
            <v>114.90647607537879</v>
          </cell>
          <cell r="G18024">
            <v>114.97267044074943</v>
          </cell>
          <cell r="H18024" t="str">
            <v>A</v>
          </cell>
          <cell r="I18024" t="str">
            <v>A</v>
          </cell>
          <cell r="J18024" t="str">
            <v>A</v>
          </cell>
          <cell r="K18024" t="str">
            <v>A</v>
          </cell>
        </row>
        <row r="18025">
          <cell r="C18025" t="str">
            <v>1178402|SA Yadav</v>
          </cell>
          <cell r="D18025">
            <v>114.86604264477428</v>
          </cell>
          <cell r="E18025">
            <v>114.7799053637365</v>
          </cell>
          <cell r="F18025">
            <v>114.9581300547332</v>
          </cell>
          <cell r="G18025">
            <v>114.84479493166755</v>
          </cell>
          <cell r="H18025" t="str">
            <v>A</v>
          </cell>
          <cell r="I18025" t="str">
            <v>A</v>
          </cell>
          <cell r="J18025" t="str">
            <v>A</v>
          </cell>
          <cell r="K18025" t="str">
            <v>A</v>
          </cell>
        </row>
        <row r="18026">
          <cell r="C18026" t="str">
            <v>548341|SC Ganguly</v>
          </cell>
          <cell r="D18026">
            <v>114.86648310456196</v>
          </cell>
          <cell r="E18026">
            <v>114.63082010913739</v>
          </cell>
          <cell r="F18026">
            <v>114.99866007717115</v>
          </cell>
          <cell r="G18026">
            <v>114.91431638690581</v>
          </cell>
          <cell r="H18026" t="str">
            <v>A</v>
          </cell>
          <cell r="I18026" t="str">
            <v>A</v>
          </cell>
          <cell r="J18026" t="str">
            <v>A</v>
          </cell>
          <cell r="K18026" t="str">
            <v>A</v>
          </cell>
        </row>
        <row r="18027">
          <cell r="C18027" t="str">
            <v>392236|TL Suman</v>
          </cell>
          <cell r="D18027">
            <v>114.86750841750842</v>
          </cell>
          <cell r="E18027">
            <v>114.14742424242425</v>
          </cell>
          <cell r="F18027">
            <v>116.06744328202662</v>
          </cell>
          <cell r="G18027">
            <v>115.25706088664423</v>
          </cell>
          <cell r="H18027" t="str">
            <v>A</v>
          </cell>
          <cell r="I18027" t="str">
            <v>A</v>
          </cell>
          <cell r="J18027" t="str">
            <v>A</v>
          </cell>
          <cell r="K18027" t="str">
            <v>A</v>
          </cell>
        </row>
        <row r="18028">
          <cell r="C18028" t="str">
            <v>1178396|RA Tripathi</v>
          </cell>
          <cell r="D18028">
            <v>114.86865999900482</v>
          </cell>
          <cell r="E18028">
            <v>114.55637133237133</v>
          </cell>
          <cell r="F18028">
            <v>114.21713388785729</v>
          </cell>
          <cell r="G18028">
            <v>114.58442877678181</v>
          </cell>
          <cell r="H18028" t="str">
            <v>A</v>
          </cell>
          <cell r="I18028" t="str">
            <v>A</v>
          </cell>
          <cell r="J18028" t="str">
            <v>A</v>
          </cell>
          <cell r="K18028" t="str">
            <v>A</v>
          </cell>
        </row>
        <row r="18029">
          <cell r="C18029" t="str">
            <v>980983|KS Williamson</v>
          </cell>
          <cell r="D18029">
            <v>114.86972222222222</v>
          </cell>
          <cell r="E18029">
            <v>115.57880952380954</v>
          </cell>
          <cell r="F18029">
            <v>115.10015740740742</v>
          </cell>
          <cell r="G18029">
            <v>114.58073280423281</v>
          </cell>
          <cell r="H18029" t="str">
            <v>A</v>
          </cell>
          <cell r="I18029" t="str">
            <v>A</v>
          </cell>
          <cell r="J18029" t="str">
            <v>A</v>
          </cell>
          <cell r="K18029" t="str">
            <v>A</v>
          </cell>
        </row>
        <row r="18030">
          <cell r="C18030" t="str">
            <v>1254097|LS Livingstone</v>
          </cell>
          <cell r="D18030">
            <v>114.87112112112112</v>
          </cell>
          <cell r="E18030">
            <v>111.18208208208208</v>
          </cell>
          <cell r="F18030">
            <v>118.98513791569347</v>
          </cell>
          <cell r="G18030">
            <v>114.84008452897342</v>
          </cell>
          <cell r="H18030" t="str">
            <v>A</v>
          </cell>
          <cell r="I18030" t="str">
            <v>A</v>
          </cell>
          <cell r="J18030" t="str">
            <v>A</v>
          </cell>
          <cell r="K18030" t="str">
            <v>A</v>
          </cell>
        </row>
        <row r="18031">
          <cell r="C18031" t="str">
            <v>1216515|RA Tripathi</v>
          </cell>
          <cell r="D18031">
            <v>114.87136428636427</v>
          </cell>
          <cell r="E18031">
            <v>115.36079409382039</v>
          </cell>
          <cell r="F18031">
            <v>114.76730823385054</v>
          </cell>
          <cell r="G18031">
            <v>115.16926225128952</v>
          </cell>
          <cell r="H18031" t="str">
            <v>A</v>
          </cell>
          <cell r="I18031" t="str">
            <v>A</v>
          </cell>
          <cell r="J18031" t="str">
            <v>A</v>
          </cell>
          <cell r="K18031" t="str">
            <v>A</v>
          </cell>
        </row>
        <row r="18032">
          <cell r="C18032" t="str">
            <v>980997|GJ Bailey</v>
          </cell>
          <cell r="D18032">
            <v>114.87413717320918</v>
          </cell>
          <cell r="E18032">
            <v>114.53487611111748</v>
          </cell>
          <cell r="F18032">
            <v>114.70629956051174</v>
          </cell>
          <cell r="G18032">
            <v>114.70043537648375</v>
          </cell>
          <cell r="H18032" t="str">
            <v>A</v>
          </cell>
          <cell r="I18032" t="str">
            <v>A</v>
          </cell>
          <cell r="J18032" t="str">
            <v>A</v>
          </cell>
          <cell r="K18032" t="str">
            <v>A</v>
          </cell>
        </row>
        <row r="18033">
          <cell r="C18033" t="str">
            <v>1304081|N Rana</v>
          </cell>
          <cell r="D18033">
            <v>114.87448350641898</v>
          </cell>
          <cell r="E18033">
            <v>114.63556599367951</v>
          </cell>
          <cell r="F18033">
            <v>114.72319876371284</v>
          </cell>
          <cell r="G18033">
            <v>114.76867326843404</v>
          </cell>
          <cell r="H18033" t="str">
            <v>A</v>
          </cell>
          <cell r="I18033" t="str">
            <v>A</v>
          </cell>
          <cell r="J18033" t="str">
            <v>A</v>
          </cell>
          <cell r="K18033" t="str">
            <v>A</v>
          </cell>
        </row>
        <row r="18034">
          <cell r="C18034" t="str">
            <v>419147|S Badrinath</v>
          </cell>
          <cell r="D18034">
            <v>114.87623815034446</v>
          </cell>
          <cell r="E18034">
            <v>114.440594570031</v>
          </cell>
          <cell r="F18034">
            <v>114.44491697107269</v>
          </cell>
          <cell r="G18034">
            <v>114.54689715207162</v>
          </cell>
          <cell r="H18034" t="str">
            <v>A</v>
          </cell>
          <cell r="I18034" t="str">
            <v>A</v>
          </cell>
          <cell r="J18034" t="str">
            <v>A</v>
          </cell>
          <cell r="K18034" t="str">
            <v>A</v>
          </cell>
        </row>
        <row r="18035">
          <cell r="C18035" t="str">
            <v>392211|BJ Hodge</v>
          </cell>
          <cell r="D18035">
            <v>114.87727272727273</v>
          </cell>
          <cell r="E18035">
            <v>114.43388429752066</v>
          </cell>
          <cell r="F18035">
            <v>110.44069444444445</v>
          </cell>
          <cell r="G18035">
            <v>113.25270890725436</v>
          </cell>
          <cell r="H18035" t="str">
            <v>A</v>
          </cell>
          <cell r="I18035" t="str">
            <v>A</v>
          </cell>
          <cell r="J18035" t="str">
            <v>A</v>
          </cell>
          <cell r="K18035" t="str">
            <v>A</v>
          </cell>
        </row>
        <row r="18036">
          <cell r="C18036" t="str">
            <v>501204|DA Warner</v>
          </cell>
          <cell r="D18036">
            <v>114.87838064347139</v>
          </cell>
          <cell r="E18036">
            <v>116.33029494463115</v>
          </cell>
          <cell r="F18036">
            <v>115.58540250185472</v>
          </cell>
          <cell r="G18036">
            <v>115.60184160862697</v>
          </cell>
          <cell r="H18036" t="str">
            <v>A</v>
          </cell>
          <cell r="I18036" t="str">
            <v>A</v>
          </cell>
          <cell r="J18036" t="str">
            <v>A</v>
          </cell>
          <cell r="K18036" t="str">
            <v>A</v>
          </cell>
        </row>
        <row r="18037">
          <cell r="C18037" t="str">
            <v>1136579|SS Iyer</v>
          </cell>
          <cell r="D18037">
            <v>114.87891158832048</v>
          </cell>
          <cell r="E18037">
            <v>115.76894182197823</v>
          </cell>
          <cell r="F18037">
            <v>115.19696619157607</v>
          </cell>
          <cell r="G18037">
            <v>115.34030720916154</v>
          </cell>
          <cell r="H18037" t="str">
            <v>A</v>
          </cell>
          <cell r="I18037" t="str">
            <v>A</v>
          </cell>
          <cell r="J18037" t="str">
            <v>A</v>
          </cell>
          <cell r="K18037" t="str">
            <v>A</v>
          </cell>
        </row>
        <row r="18038">
          <cell r="C18038" t="str">
            <v>980933|KK Nair</v>
          </cell>
          <cell r="D18038">
            <v>114.8793336027308</v>
          </cell>
          <cell r="E18038">
            <v>114.22590502168089</v>
          </cell>
          <cell r="F18038">
            <v>114.61328677576171</v>
          </cell>
          <cell r="G18038">
            <v>114.41425057489448</v>
          </cell>
          <cell r="H18038" t="str">
            <v>A</v>
          </cell>
          <cell r="I18038" t="str">
            <v>A</v>
          </cell>
          <cell r="J18038" t="str">
            <v>A</v>
          </cell>
          <cell r="K18038" t="str">
            <v>A</v>
          </cell>
        </row>
        <row r="18039">
          <cell r="C18039" t="str">
            <v>1254111|E Lewis</v>
          </cell>
          <cell r="D18039">
            <v>114.88210525615364</v>
          </cell>
          <cell r="E18039">
            <v>115.08819548205108</v>
          </cell>
          <cell r="F18039">
            <v>114.2210586420352</v>
          </cell>
          <cell r="G18039">
            <v>114.51086817220401</v>
          </cell>
          <cell r="H18039" t="str">
            <v>A</v>
          </cell>
          <cell r="I18039" t="str">
            <v>A</v>
          </cell>
          <cell r="J18039" t="str">
            <v>A</v>
          </cell>
          <cell r="K18039" t="str">
            <v>A</v>
          </cell>
        </row>
        <row r="18040">
          <cell r="C18040" t="str">
            <v>548333|SC Ganguly</v>
          </cell>
          <cell r="D18040">
            <v>114.88385117993339</v>
          </cell>
          <cell r="E18040">
            <v>115.2456459470181</v>
          </cell>
          <cell r="F18040">
            <v>114.91868815443434</v>
          </cell>
          <cell r="G18040">
            <v>114.98730342968578</v>
          </cell>
          <cell r="H18040" t="str">
            <v>A</v>
          </cell>
          <cell r="I18040" t="str">
            <v>A</v>
          </cell>
          <cell r="J18040" t="str">
            <v>A</v>
          </cell>
          <cell r="K18040" t="str">
            <v>A</v>
          </cell>
        </row>
        <row r="18041">
          <cell r="C18041" t="str">
            <v>1216539|MP Stoinis</v>
          </cell>
          <cell r="D18041">
            <v>114.88695170924007</v>
          </cell>
          <cell r="E18041">
            <v>114.57919625763898</v>
          </cell>
          <cell r="F18041">
            <v>115.1566671685908</v>
          </cell>
          <cell r="G18041">
            <v>114.90786133688961</v>
          </cell>
          <cell r="H18041" t="str">
            <v>A</v>
          </cell>
          <cell r="I18041" t="str">
            <v>A</v>
          </cell>
          <cell r="J18041" t="str">
            <v>A</v>
          </cell>
          <cell r="K18041" t="str">
            <v>A</v>
          </cell>
        </row>
        <row r="18042">
          <cell r="C18042" t="str">
            <v>1178399|SA Yadav</v>
          </cell>
          <cell r="D18042">
            <v>114.88843678649189</v>
          </cell>
          <cell r="E18042">
            <v>114.86604264477428</v>
          </cell>
          <cell r="F18042">
            <v>114.84448691897819</v>
          </cell>
          <cell r="G18042">
            <v>114.9581300547332</v>
          </cell>
          <cell r="H18042" t="str">
            <v>A</v>
          </cell>
          <cell r="I18042" t="str">
            <v>A</v>
          </cell>
          <cell r="J18042" t="str">
            <v>A</v>
          </cell>
          <cell r="K18042" t="str">
            <v>A</v>
          </cell>
        </row>
        <row r="18043">
          <cell r="C18043" t="str">
            <v>829717|KA Pollard</v>
          </cell>
          <cell r="D18043">
            <v>114.88886681133948</v>
          </cell>
          <cell r="E18043">
            <v>114.89460525478958</v>
          </cell>
          <cell r="F18043">
            <v>114.89168057683649</v>
          </cell>
          <cell r="G18043">
            <v>114.86386593892111</v>
          </cell>
          <cell r="H18043" t="str">
            <v>A</v>
          </cell>
          <cell r="I18043" t="str">
            <v>A</v>
          </cell>
          <cell r="J18043" t="str">
            <v>A</v>
          </cell>
          <cell r="K18043" t="str">
            <v>A</v>
          </cell>
        </row>
        <row r="18044">
          <cell r="C18044" t="str">
            <v>1136564|SV Samson</v>
          </cell>
          <cell r="D18044">
            <v>114.890085953254</v>
          </cell>
          <cell r="E18044">
            <v>115.31907929791134</v>
          </cell>
          <cell r="F18044">
            <v>115.1321329153207</v>
          </cell>
          <cell r="G18044">
            <v>115.1203519640592</v>
          </cell>
          <cell r="H18044" t="str">
            <v>A</v>
          </cell>
          <cell r="I18044" t="str">
            <v>A</v>
          </cell>
          <cell r="J18044" t="str">
            <v>A</v>
          </cell>
          <cell r="K18044" t="str">
            <v>A</v>
          </cell>
        </row>
        <row r="18045">
          <cell r="C18045" t="str">
            <v>1304096|RA Tripathi</v>
          </cell>
          <cell r="D18045">
            <v>114.89034951868653</v>
          </cell>
          <cell r="E18045">
            <v>114.77643976365768</v>
          </cell>
          <cell r="F18045">
            <v>115.0504145994388</v>
          </cell>
          <cell r="G18045">
            <v>114.92694013719989</v>
          </cell>
          <cell r="H18045" t="str">
            <v>A</v>
          </cell>
          <cell r="I18045" t="str">
            <v>A</v>
          </cell>
          <cell r="J18045" t="str">
            <v>A</v>
          </cell>
          <cell r="K18045" t="str">
            <v>A</v>
          </cell>
        </row>
        <row r="18046">
          <cell r="C18046" t="str">
            <v>1216520|N Pooran</v>
          </cell>
          <cell r="D18046">
            <v>114.89128651680377</v>
          </cell>
          <cell r="E18046">
            <v>113.82762319417493</v>
          </cell>
          <cell r="F18046">
            <v>114.54518810288492</v>
          </cell>
          <cell r="G18046">
            <v>114.56843447917204</v>
          </cell>
          <cell r="H18046" t="str">
            <v>A</v>
          </cell>
          <cell r="I18046" t="str">
            <v>A</v>
          </cell>
          <cell r="J18046" t="str">
            <v>A</v>
          </cell>
          <cell r="K18046" t="str">
            <v>A</v>
          </cell>
        </row>
        <row r="18047">
          <cell r="C18047" t="str">
            <v>1082640|KK Nair</v>
          </cell>
          <cell r="D18047">
            <v>114.8914439138761</v>
          </cell>
          <cell r="E18047">
            <v>114.89370549900367</v>
          </cell>
          <cell r="F18047">
            <v>115.0301252584066</v>
          </cell>
          <cell r="G18047">
            <v>114.945758963367</v>
          </cell>
          <cell r="H18047" t="str">
            <v>A</v>
          </cell>
          <cell r="I18047" t="str">
            <v>A</v>
          </cell>
          <cell r="J18047" t="str">
            <v>A</v>
          </cell>
          <cell r="K18047" t="str">
            <v>A</v>
          </cell>
        </row>
        <row r="18048">
          <cell r="C18048" t="str">
            <v>1254072|RA Tripathi</v>
          </cell>
          <cell r="D18048">
            <v>114.89156939199488</v>
          </cell>
          <cell r="E18048">
            <v>114.56049502966165</v>
          </cell>
          <cell r="F18048">
            <v>114.97292512158867</v>
          </cell>
          <cell r="G18048">
            <v>114.78337776976353</v>
          </cell>
          <cell r="H18048" t="str">
            <v>A</v>
          </cell>
          <cell r="I18048" t="str">
            <v>A</v>
          </cell>
          <cell r="J18048" t="str">
            <v>A</v>
          </cell>
          <cell r="K18048" t="str">
            <v>A</v>
          </cell>
        </row>
        <row r="18049">
          <cell r="C18049" t="str">
            <v>1304116|N Pooran</v>
          </cell>
          <cell r="D18049">
            <v>114.89174468433835</v>
          </cell>
          <cell r="E18049">
            <v>114.58030876144676</v>
          </cell>
          <cell r="F18049">
            <v>114.6885074590313</v>
          </cell>
          <cell r="G18049">
            <v>114.66916640666177</v>
          </cell>
          <cell r="H18049" t="str">
            <v>A</v>
          </cell>
          <cell r="I18049" t="str">
            <v>A</v>
          </cell>
          <cell r="J18049" t="str">
            <v>A</v>
          </cell>
          <cell r="K18049" t="str">
            <v>A</v>
          </cell>
        </row>
        <row r="18050">
          <cell r="C18050" t="str">
            <v>1304107|RA Tripathi</v>
          </cell>
          <cell r="D18050">
            <v>114.89268373747605</v>
          </cell>
          <cell r="E18050">
            <v>114.69104924112223</v>
          </cell>
          <cell r="F18050">
            <v>114.85315767327342</v>
          </cell>
          <cell r="G18050">
            <v>114.78672424741865</v>
          </cell>
          <cell r="H18050" t="str">
            <v>A</v>
          </cell>
          <cell r="I18050" t="str">
            <v>A</v>
          </cell>
          <cell r="J18050" t="str">
            <v>A</v>
          </cell>
          <cell r="K18050" t="str">
            <v>A</v>
          </cell>
        </row>
        <row r="18051">
          <cell r="C18051" t="str">
            <v>1082642|KK Nair</v>
          </cell>
          <cell r="D18051">
            <v>114.89370549900367</v>
          </cell>
          <cell r="E18051">
            <v>115.53206525072468</v>
          </cell>
          <cell r="F18051">
            <v>114.945758963367</v>
          </cell>
          <cell r="G18051">
            <v>115.10573822120149</v>
          </cell>
          <cell r="H18051" t="str">
            <v>A</v>
          </cell>
          <cell r="I18051" t="str">
            <v>A</v>
          </cell>
          <cell r="J18051" t="str">
            <v>A</v>
          </cell>
          <cell r="K18051" t="str">
            <v>A</v>
          </cell>
        </row>
        <row r="18052">
          <cell r="C18052" t="str">
            <v>829721|KA Pollard</v>
          </cell>
          <cell r="D18052">
            <v>114.89460525478958</v>
          </cell>
          <cell r="E18052">
            <v>115.4169024040286</v>
          </cell>
          <cell r="F18052">
            <v>114.86386593892111</v>
          </cell>
          <cell r="G18052">
            <v>115.06679149005255</v>
          </cell>
          <cell r="H18052" t="str">
            <v>A</v>
          </cell>
          <cell r="I18052" t="str">
            <v>A</v>
          </cell>
          <cell r="J18052" t="str">
            <v>A</v>
          </cell>
          <cell r="K18052" t="str">
            <v>A</v>
          </cell>
        </row>
        <row r="18053">
          <cell r="C18053" t="str">
            <v>829723|MK Pandey</v>
          </cell>
          <cell r="D18053">
            <v>114.89734450563974</v>
          </cell>
          <cell r="E18053">
            <v>114.60532316428036</v>
          </cell>
          <cell r="F18053">
            <v>114.94951785415458</v>
          </cell>
          <cell r="G18053">
            <v>114.81583654215733</v>
          </cell>
          <cell r="H18053" t="str">
            <v>A</v>
          </cell>
          <cell r="I18053" t="str">
            <v>A</v>
          </cell>
          <cell r="J18053" t="str">
            <v>A</v>
          </cell>
          <cell r="K18053" t="str">
            <v>A</v>
          </cell>
        </row>
        <row r="18054">
          <cell r="C18054" t="str">
            <v>1254067|RA Tripathi</v>
          </cell>
          <cell r="D18054">
            <v>114.89806888763407</v>
          </cell>
          <cell r="E18054">
            <v>114.89156939199488</v>
          </cell>
          <cell r="F18054">
            <v>114.85356264144042</v>
          </cell>
          <cell r="G18054">
            <v>114.97292512158867</v>
          </cell>
          <cell r="H18054" t="str">
            <v>A</v>
          </cell>
          <cell r="I18054" t="str">
            <v>A</v>
          </cell>
          <cell r="J18054" t="str">
            <v>A</v>
          </cell>
          <cell r="K18054" t="str">
            <v>A</v>
          </cell>
        </row>
        <row r="18055">
          <cell r="C18055" t="str">
            <v>419159|S Badrinath</v>
          </cell>
          <cell r="D18055">
            <v>114.89838641330596</v>
          </cell>
          <cell r="E18055">
            <v>114.91690870625911</v>
          </cell>
          <cell r="F18055">
            <v>114.73840637789381</v>
          </cell>
          <cell r="G18055">
            <v>114.75196322986535</v>
          </cell>
          <cell r="H18055" t="str">
            <v>A</v>
          </cell>
          <cell r="I18055" t="str">
            <v>A</v>
          </cell>
          <cell r="J18055" t="str">
            <v>A</v>
          </cell>
          <cell r="K18055" t="str">
            <v>A</v>
          </cell>
        </row>
        <row r="18056">
          <cell r="C18056" t="str">
            <v>419126|HH Gibbs</v>
          </cell>
          <cell r="D18056">
            <v>114.89874630157783</v>
          </cell>
          <cell r="E18056">
            <v>114.94700536223577</v>
          </cell>
          <cell r="F18056">
            <v>114.82150021536664</v>
          </cell>
          <cell r="G18056">
            <v>114.85584222309943</v>
          </cell>
          <cell r="H18056" t="str">
            <v>A</v>
          </cell>
          <cell r="I18056" t="str">
            <v>A</v>
          </cell>
          <cell r="J18056" t="str">
            <v>A</v>
          </cell>
          <cell r="K18056" t="str">
            <v>A</v>
          </cell>
        </row>
        <row r="18057">
          <cell r="C18057" t="str">
            <v>980929|KD Karthik</v>
          </cell>
          <cell r="D18057">
            <v>114.90014493445253</v>
          </cell>
          <cell r="E18057">
            <v>114.86399681578781</v>
          </cell>
          <cell r="F18057">
            <v>114.86495717741452</v>
          </cell>
          <cell r="G18057">
            <v>114.90647607537879</v>
          </cell>
          <cell r="H18057" t="str">
            <v>A</v>
          </cell>
          <cell r="I18057" t="str">
            <v>A</v>
          </cell>
          <cell r="J18057" t="str">
            <v>A</v>
          </cell>
          <cell r="K18057" t="str">
            <v>A</v>
          </cell>
        </row>
        <row r="18058">
          <cell r="C18058" t="str">
            <v>729279|YK Pathan</v>
          </cell>
          <cell r="D18058">
            <v>114.90056165522583</v>
          </cell>
          <cell r="E18058">
            <v>114.77381093830459</v>
          </cell>
          <cell r="F18058">
            <v>114.63953139013985</v>
          </cell>
          <cell r="G18058">
            <v>114.7854961847252</v>
          </cell>
          <cell r="H18058" t="str">
            <v>A</v>
          </cell>
          <cell r="I18058" t="str">
            <v>A</v>
          </cell>
          <cell r="J18058" t="str">
            <v>A</v>
          </cell>
          <cell r="K18058" t="str">
            <v>A</v>
          </cell>
        </row>
        <row r="18059">
          <cell r="C18059" t="str">
            <v>501251|AC Gilchrist</v>
          </cell>
          <cell r="D18059">
            <v>114.90125400557952</v>
          </cell>
          <cell r="E18059">
            <v>114.73337446976561</v>
          </cell>
          <cell r="F18059">
            <v>115.17606618572968</v>
          </cell>
          <cell r="G18059">
            <v>114.93419078997228</v>
          </cell>
          <cell r="H18059" t="str">
            <v>A</v>
          </cell>
          <cell r="I18059" t="str">
            <v>A</v>
          </cell>
          <cell r="J18059" t="str">
            <v>A</v>
          </cell>
          <cell r="K18059" t="str">
            <v>A</v>
          </cell>
        </row>
        <row r="18060">
          <cell r="C18060" t="str">
            <v>336018|SK Raina</v>
          </cell>
          <cell r="D18060">
            <v>114.90229166666667</v>
          </cell>
          <cell r="E18060">
            <v>113.02425925925927</v>
          </cell>
          <cell r="F18060">
            <v>115.21080357142857</v>
          </cell>
          <cell r="G18060">
            <v>114.04527888007055</v>
          </cell>
          <cell r="H18060" t="str">
            <v>A</v>
          </cell>
          <cell r="I18060" t="str">
            <v>A</v>
          </cell>
          <cell r="J18060" t="str">
            <v>A</v>
          </cell>
          <cell r="K18060" t="str">
            <v>A</v>
          </cell>
        </row>
        <row r="18061">
          <cell r="C18061" t="str">
            <v>829807|KD Karthik</v>
          </cell>
          <cell r="D18061">
            <v>114.90451588038346</v>
          </cell>
          <cell r="E18061">
            <v>114.78043399691822</v>
          </cell>
          <cell r="F18061">
            <v>114.99954908425117</v>
          </cell>
          <cell r="G18061">
            <v>114.90556894522335</v>
          </cell>
          <cell r="H18061" t="str">
            <v>A</v>
          </cell>
          <cell r="I18061" t="str">
            <v>A</v>
          </cell>
          <cell r="J18061" t="str">
            <v>A</v>
          </cell>
          <cell r="K18061" t="str">
            <v>A</v>
          </cell>
        </row>
        <row r="18062">
          <cell r="C18062" t="str">
            <v>501214|MK Tiwary</v>
          </cell>
          <cell r="D18062">
            <v>114.90484489220307</v>
          </cell>
          <cell r="E18062">
            <v>115.12507921528476</v>
          </cell>
          <cell r="F18062">
            <v>114.67645528574691</v>
          </cell>
          <cell r="G18062">
            <v>114.88917041476702</v>
          </cell>
          <cell r="H18062" t="str">
            <v>A</v>
          </cell>
          <cell r="I18062" t="str">
            <v>A</v>
          </cell>
          <cell r="J18062" t="str">
            <v>A</v>
          </cell>
          <cell r="K18062" t="str">
            <v>A</v>
          </cell>
        </row>
        <row r="18063">
          <cell r="C18063" t="str">
            <v>392227|AM Nayar</v>
          </cell>
          <cell r="D18063">
            <v>114.90522417153998</v>
          </cell>
          <cell r="E18063">
            <v>115.17246296296298</v>
          </cell>
          <cell r="F18063">
            <v>114.12992665638923</v>
          </cell>
          <cell r="G18063">
            <v>114.63291903111691</v>
          </cell>
          <cell r="H18063" t="str">
            <v>A</v>
          </cell>
          <cell r="I18063" t="str">
            <v>A</v>
          </cell>
          <cell r="J18063" t="str">
            <v>A</v>
          </cell>
          <cell r="K18063" t="str">
            <v>A</v>
          </cell>
        </row>
        <row r="18064">
          <cell r="C18064" t="str">
            <v>829733|RN ten Doeschate</v>
          </cell>
          <cell r="D18064">
            <v>114.90667283222483</v>
          </cell>
          <cell r="E18064">
            <v>114.017091123493</v>
          </cell>
          <cell r="F18064">
            <v>115.3663452205072</v>
          </cell>
          <cell r="G18064">
            <v>114.88968085432153</v>
          </cell>
          <cell r="H18064" t="str">
            <v>A</v>
          </cell>
          <cell r="I18064" t="str">
            <v>A</v>
          </cell>
          <cell r="J18064" t="str">
            <v>A</v>
          </cell>
          <cell r="K18064" t="str">
            <v>A</v>
          </cell>
        </row>
        <row r="18065">
          <cell r="C18065" t="str">
            <v>548351|SC Ganguly</v>
          </cell>
          <cell r="D18065">
            <v>114.9093007605922</v>
          </cell>
          <cell r="E18065">
            <v>114.92066036135004</v>
          </cell>
          <cell r="F18065">
            <v>114.80220132476386</v>
          </cell>
          <cell r="G18065">
            <v>114.82026041035988</v>
          </cell>
          <cell r="H18065" t="str">
            <v>A</v>
          </cell>
          <cell r="I18065" t="str">
            <v>A</v>
          </cell>
          <cell r="J18065" t="str">
            <v>A</v>
          </cell>
          <cell r="K18065" t="str">
            <v>A</v>
          </cell>
        </row>
        <row r="18066">
          <cell r="C18066" t="str">
            <v>1178411|SA Yadav</v>
          </cell>
          <cell r="D18066">
            <v>114.90980571151897</v>
          </cell>
          <cell r="E18066">
            <v>115.14980865528383</v>
          </cell>
          <cell r="F18066">
            <v>114.8465045836723</v>
          </cell>
          <cell r="G18066">
            <v>114.96980568085475</v>
          </cell>
          <cell r="H18066" t="str">
            <v>A</v>
          </cell>
          <cell r="I18066" t="str">
            <v>A</v>
          </cell>
          <cell r="J18066" t="str">
            <v>A</v>
          </cell>
          <cell r="K18066" t="str">
            <v>A</v>
          </cell>
        </row>
        <row r="18067">
          <cell r="C18067" t="str">
            <v>419134|NV Ojha</v>
          </cell>
          <cell r="D18067">
            <v>114.91120447720446</v>
          </cell>
          <cell r="E18067">
            <v>115.02102503071252</v>
          </cell>
          <cell r="F18067">
            <v>113.21496403196403</v>
          </cell>
          <cell r="G18067">
            <v>114.04680826037075</v>
          </cell>
          <cell r="H18067" t="str">
            <v>A</v>
          </cell>
          <cell r="I18067" t="str">
            <v>A</v>
          </cell>
          <cell r="J18067" t="str">
            <v>A</v>
          </cell>
          <cell r="K18067" t="str">
            <v>A</v>
          </cell>
        </row>
        <row r="18068">
          <cell r="C18068" t="str">
            <v>501269|RN ten Doeschate</v>
          </cell>
          <cell r="D18068">
            <v>114.91142857142856</v>
          </cell>
          <cell r="E18068">
            <v>126.59317460317459</v>
          </cell>
          <cell r="F18068">
            <v>115.39571428571428</v>
          </cell>
          <cell r="G18068">
            <v>119.12820105820106</v>
          </cell>
          <cell r="H18068" t="str">
            <v>A</v>
          </cell>
          <cell r="I18068" t="str">
            <v>A</v>
          </cell>
          <cell r="J18068" t="str">
            <v>A</v>
          </cell>
          <cell r="K18068" t="str">
            <v>A</v>
          </cell>
        </row>
        <row r="18069">
          <cell r="C18069" t="str">
            <v>548331|PC Valthaty</v>
          </cell>
          <cell r="D18069">
            <v>114.91314379043688</v>
          </cell>
          <cell r="E18069">
            <v>114.00061313374941</v>
          </cell>
          <cell r="F18069">
            <v>115.61070729416842</v>
          </cell>
          <cell r="G18069">
            <v>114.81212147429726</v>
          </cell>
          <cell r="H18069" t="str">
            <v>A</v>
          </cell>
          <cell r="I18069" t="str">
            <v>A</v>
          </cell>
          <cell r="J18069" t="str">
            <v>A</v>
          </cell>
          <cell r="K18069" t="str">
            <v>A</v>
          </cell>
        </row>
        <row r="18070">
          <cell r="C18070" t="str">
            <v>501207|RA Jadeja</v>
          </cell>
          <cell r="D18070">
            <v>114.91549318774955</v>
          </cell>
          <cell r="E18070">
            <v>115.22470874937109</v>
          </cell>
          <cell r="F18070">
            <v>115.04332415735301</v>
          </cell>
          <cell r="G18070">
            <v>115.09304221113477</v>
          </cell>
          <cell r="H18070" t="str">
            <v>A</v>
          </cell>
          <cell r="I18070" t="str">
            <v>A</v>
          </cell>
          <cell r="J18070" t="str">
            <v>A</v>
          </cell>
          <cell r="K18070" t="str">
            <v>A</v>
          </cell>
        </row>
        <row r="18071">
          <cell r="C18071" t="str">
            <v>1304077|MP Stoinis</v>
          </cell>
          <cell r="D18071">
            <v>114.91554416807979</v>
          </cell>
          <cell r="E18071">
            <v>114.95459035611567</v>
          </cell>
          <cell r="F18071">
            <v>114.85206336277963</v>
          </cell>
          <cell r="G18071">
            <v>114.95466319187896</v>
          </cell>
          <cell r="H18071" t="str">
            <v>A</v>
          </cell>
          <cell r="I18071" t="str">
            <v>A</v>
          </cell>
          <cell r="J18071" t="str">
            <v>A</v>
          </cell>
          <cell r="K18071" t="str">
            <v>A</v>
          </cell>
        </row>
        <row r="18072">
          <cell r="C18072" t="str">
            <v>1136616|AJ Finch</v>
          </cell>
          <cell r="D18072">
            <v>114.91648958162108</v>
          </cell>
          <cell r="E18072">
            <v>114.7659339151047</v>
          </cell>
          <cell r="F18072">
            <v>114.60634286518716</v>
          </cell>
          <cell r="G18072">
            <v>114.68750853588848</v>
          </cell>
          <cell r="H18072" t="str">
            <v>A</v>
          </cell>
          <cell r="I18072" t="str">
            <v>A</v>
          </cell>
          <cell r="J18072" t="str">
            <v>A</v>
          </cell>
          <cell r="K18072" t="str">
            <v>A</v>
          </cell>
        </row>
        <row r="18073">
          <cell r="C18073" t="str">
            <v>419163|S Badrinath</v>
          </cell>
          <cell r="D18073">
            <v>114.91690870625911</v>
          </cell>
          <cell r="E18073">
            <v>115.07893901997414</v>
          </cell>
          <cell r="F18073">
            <v>114.75196322986535</v>
          </cell>
          <cell r="G18073">
            <v>114.96474471317974</v>
          </cell>
          <cell r="H18073" t="str">
            <v>A</v>
          </cell>
          <cell r="I18073" t="str">
            <v>A</v>
          </cell>
          <cell r="J18073" t="str">
            <v>A</v>
          </cell>
          <cell r="K18073" t="str">
            <v>A</v>
          </cell>
        </row>
        <row r="18074">
          <cell r="C18074" t="str">
            <v>734009|MK Pandey</v>
          </cell>
          <cell r="D18074">
            <v>114.91709123660644</v>
          </cell>
          <cell r="E18074">
            <v>114.77096344474687</v>
          </cell>
          <cell r="F18074">
            <v>114.64200314481081</v>
          </cell>
          <cell r="G18074">
            <v>114.7316325575033</v>
          </cell>
          <cell r="H18074" t="str">
            <v>A</v>
          </cell>
          <cell r="I18074" t="str">
            <v>A</v>
          </cell>
          <cell r="J18074" t="str">
            <v>A</v>
          </cell>
          <cell r="K18074" t="str">
            <v>A</v>
          </cell>
        </row>
        <row r="18075">
          <cell r="C18075" t="str">
            <v>419153|SC Ganguly</v>
          </cell>
          <cell r="D18075">
            <v>114.91883825114861</v>
          </cell>
          <cell r="E18075">
            <v>114.64100015157968</v>
          </cell>
          <cell r="F18075">
            <v>114.70509869778141</v>
          </cell>
          <cell r="G18075">
            <v>114.78458017466959</v>
          </cell>
          <cell r="H18075" t="str">
            <v>A</v>
          </cell>
          <cell r="I18075" t="str">
            <v>A</v>
          </cell>
          <cell r="J18075" t="str">
            <v>A</v>
          </cell>
          <cell r="K18075" t="str">
            <v>A</v>
          </cell>
        </row>
        <row r="18076">
          <cell r="C18076" t="str">
            <v>336040|Kamran Akmal</v>
          </cell>
          <cell r="D18076">
            <v>114.91944444444445</v>
          </cell>
          <cell r="E18076">
            <v>113.34953703703705</v>
          </cell>
          <cell r="F18076">
            <v>111.87168209876545</v>
          </cell>
          <cell r="G18076">
            <v>114.65331790123457</v>
          </cell>
          <cell r="H18076" t="str">
            <v>A</v>
          </cell>
          <cell r="I18076" t="str">
            <v>A</v>
          </cell>
          <cell r="J18076" t="str">
            <v>A</v>
          </cell>
          <cell r="K18076" t="str">
            <v>A</v>
          </cell>
        </row>
        <row r="18077">
          <cell r="C18077" t="str">
            <v>1254077|MP Stoinis</v>
          </cell>
          <cell r="D18077">
            <v>114.91971548925586</v>
          </cell>
          <cell r="E18077">
            <v>114.63885210905464</v>
          </cell>
          <cell r="F18077">
            <v>114.92799644927921</v>
          </cell>
          <cell r="G18077">
            <v>114.74972857077405</v>
          </cell>
          <cell r="H18077" t="str">
            <v>A</v>
          </cell>
          <cell r="I18077" t="str">
            <v>A</v>
          </cell>
          <cell r="J18077" t="str">
            <v>A</v>
          </cell>
          <cell r="K18077" t="str">
            <v>A</v>
          </cell>
        </row>
        <row r="18078">
          <cell r="C18078" t="str">
            <v>548353|SC Ganguly</v>
          </cell>
          <cell r="D18078">
            <v>114.92066036135004</v>
          </cell>
          <cell r="E18078">
            <v>115.03064790170193</v>
          </cell>
          <cell r="F18078">
            <v>114.82026041035988</v>
          </cell>
          <cell r="G18078">
            <v>114.95353634121473</v>
          </cell>
          <cell r="H18078" t="str">
            <v>A</v>
          </cell>
          <cell r="I18078" t="str">
            <v>A</v>
          </cell>
          <cell r="J18078" t="str">
            <v>A</v>
          </cell>
          <cell r="K18078" t="str">
            <v>A</v>
          </cell>
        </row>
        <row r="18079">
          <cell r="C18079" t="str">
            <v>829705|CJ Anderson</v>
          </cell>
          <cell r="D18079">
            <v>114.92136363636364</v>
          </cell>
          <cell r="E18079">
            <v>117.38625</v>
          </cell>
          <cell r="F18079">
            <v>113.69717676767675</v>
          </cell>
          <cell r="G18079">
            <v>116.08481565656565</v>
          </cell>
          <cell r="H18079" t="str">
            <v>A</v>
          </cell>
          <cell r="I18079" t="str">
            <v>A</v>
          </cell>
          <cell r="J18079" t="str">
            <v>A</v>
          </cell>
          <cell r="K18079" t="str">
            <v>A</v>
          </cell>
        </row>
        <row r="18080">
          <cell r="C18080" t="str">
            <v>392210|RA Jadeja</v>
          </cell>
          <cell r="D18080">
            <v>114.92213444792755</v>
          </cell>
          <cell r="E18080">
            <v>115.70593623011726</v>
          </cell>
          <cell r="F18080">
            <v>115.14686127155092</v>
          </cell>
          <cell r="G18080">
            <v>115.5307541161478</v>
          </cell>
          <cell r="H18080" t="str">
            <v>A</v>
          </cell>
          <cell r="I18080" t="str">
            <v>A</v>
          </cell>
          <cell r="J18080" t="str">
            <v>A</v>
          </cell>
          <cell r="K18080" t="str">
            <v>A</v>
          </cell>
        </row>
        <row r="18081">
          <cell r="C18081" t="str">
            <v>336029|SP Fleming</v>
          </cell>
          <cell r="D18081">
            <v>114.92316017316018</v>
          </cell>
          <cell r="E18081">
            <v>117.9535984848485</v>
          </cell>
          <cell r="F18081">
            <v>115.14770322270323</v>
          </cell>
          <cell r="G18081">
            <v>115.85496332371332</v>
          </cell>
          <cell r="H18081" t="str">
            <v>A</v>
          </cell>
          <cell r="I18081" t="str">
            <v>A</v>
          </cell>
          <cell r="J18081" t="str">
            <v>A</v>
          </cell>
          <cell r="K18081" t="str">
            <v>A</v>
          </cell>
        </row>
        <row r="18082">
          <cell r="C18082" t="str">
            <v>1254094|AK Markram</v>
          </cell>
          <cell r="D18082">
            <v>114.92592592592592</v>
          </cell>
          <cell r="E18082">
            <v>111.09737156511349</v>
          </cell>
          <cell r="F18082">
            <v>114.92592592592592</v>
          </cell>
          <cell r="G18082">
            <v>113.01164874551971</v>
          </cell>
          <cell r="H18082" t="str">
            <v>A</v>
          </cell>
          <cell r="I18082" t="str">
            <v>A</v>
          </cell>
          <cell r="J18082" t="str">
            <v>A</v>
          </cell>
          <cell r="K18082" t="str">
            <v>A</v>
          </cell>
        </row>
        <row r="18083">
          <cell r="C18083" t="str">
            <v>501258|BJ Hodge</v>
          </cell>
          <cell r="D18083">
            <v>114.92613076419531</v>
          </cell>
          <cell r="E18083">
            <v>114.5690641778142</v>
          </cell>
          <cell r="F18083">
            <v>115.28028618105867</v>
          </cell>
          <cell r="G18083">
            <v>114.92939891055933</v>
          </cell>
          <cell r="H18083" t="str">
            <v>A</v>
          </cell>
          <cell r="I18083" t="str">
            <v>A</v>
          </cell>
          <cell r="J18083" t="str">
            <v>A</v>
          </cell>
          <cell r="K18083" t="str">
            <v>A</v>
          </cell>
        </row>
        <row r="18084">
          <cell r="C18084" t="str">
            <v>829771|AD Russell</v>
          </cell>
          <cell r="D18084">
            <v>114.92616026282691</v>
          </cell>
          <cell r="E18084">
            <v>116.18184024260947</v>
          </cell>
          <cell r="F18084">
            <v>116.06066671255559</v>
          </cell>
          <cell r="G18084">
            <v>115.67581602162799</v>
          </cell>
          <cell r="H18084" t="str">
            <v>A</v>
          </cell>
          <cell r="I18084" t="str">
            <v>A</v>
          </cell>
          <cell r="J18084" t="str">
            <v>A</v>
          </cell>
          <cell r="K18084" t="str">
            <v>A</v>
          </cell>
        </row>
        <row r="18085">
          <cell r="C18085" t="str">
            <v>598053|MK Tiwary</v>
          </cell>
          <cell r="D18085">
            <v>114.9288219857941</v>
          </cell>
          <cell r="E18085">
            <v>114.95791787494606</v>
          </cell>
          <cell r="F18085">
            <v>114.82966840038243</v>
          </cell>
          <cell r="G18085">
            <v>114.86861990174515</v>
          </cell>
          <cell r="H18085" t="str">
            <v>A</v>
          </cell>
          <cell r="I18085" t="str">
            <v>A</v>
          </cell>
          <cell r="J18085" t="str">
            <v>A</v>
          </cell>
          <cell r="K18085" t="str">
            <v>A</v>
          </cell>
        </row>
        <row r="18086">
          <cell r="C18086" t="str">
            <v>1082622|RR Pant</v>
          </cell>
          <cell r="D18086">
            <v>114.93025901979566</v>
          </cell>
          <cell r="E18086">
            <v>114.42723130561872</v>
          </cell>
          <cell r="F18086">
            <v>116.03034060213058</v>
          </cell>
          <cell r="G18086">
            <v>115.11836664884324</v>
          </cell>
          <cell r="H18086" t="str">
            <v>A</v>
          </cell>
          <cell r="I18086" t="str">
            <v>A</v>
          </cell>
          <cell r="J18086" t="str">
            <v>A</v>
          </cell>
          <cell r="K18086" t="str">
            <v>A</v>
          </cell>
        </row>
        <row r="18087">
          <cell r="C18087" t="str">
            <v>419138|S Dhawan</v>
          </cell>
          <cell r="D18087">
            <v>114.93172406543877</v>
          </cell>
          <cell r="E18087">
            <v>115.06512736694144</v>
          </cell>
          <cell r="F18087">
            <v>114.95914487924078</v>
          </cell>
          <cell r="G18087">
            <v>114.86465835216354</v>
          </cell>
          <cell r="H18087" t="str">
            <v>A</v>
          </cell>
          <cell r="I18087" t="str">
            <v>A</v>
          </cell>
          <cell r="J18087" t="str">
            <v>A</v>
          </cell>
          <cell r="K18087" t="str">
            <v>A</v>
          </cell>
        </row>
        <row r="18088">
          <cell r="C18088" t="str">
            <v>1254090|SN Khan</v>
          </cell>
          <cell r="D18088">
            <v>114.93247994891445</v>
          </cell>
          <cell r="E18088">
            <v>114.34983778871711</v>
          </cell>
          <cell r="F18088">
            <v>115.06847395638601</v>
          </cell>
          <cell r="G18088">
            <v>114.70955033925026</v>
          </cell>
          <cell r="H18088" t="str">
            <v>A</v>
          </cell>
          <cell r="I18088" t="str">
            <v>A</v>
          </cell>
          <cell r="J18088" t="str">
            <v>A</v>
          </cell>
          <cell r="K18088" t="str">
            <v>A</v>
          </cell>
        </row>
        <row r="18089">
          <cell r="C18089" t="str">
            <v>1175357|N Rana</v>
          </cell>
          <cell r="D18089">
            <v>114.93520350937592</v>
          </cell>
          <cell r="E18089">
            <v>116.23836898756811</v>
          </cell>
          <cell r="F18089">
            <v>115.39320870229648</v>
          </cell>
          <cell r="G18089">
            <v>115.53311924550944</v>
          </cell>
          <cell r="H18089" t="str">
            <v>A</v>
          </cell>
          <cell r="I18089" t="str">
            <v>A</v>
          </cell>
          <cell r="J18089" t="str">
            <v>A</v>
          </cell>
          <cell r="K18089" t="str">
            <v>A</v>
          </cell>
        </row>
        <row r="18090">
          <cell r="C18090" t="str">
            <v>1216495|JL Pattinson</v>
          </cell>
          <cell r="D18090">
            <v>114.93548387096774</v>
          </cell>
          <cell r="E18090">
            <v>110.21774193548387</v>
          </cell>
          <cell r="F18090">
            <v>114.93548387096774</v>
          </cell>
          <cell r="G18090">
            <v>112.57661290322581</v>
          </cell>
          <cell r="H18090" t="str">
            <v>A</v>
          </cell>
          <cell r="I18090" t="str">
            <v>A</v>
          </cell>
          <cell r="J18090" t="str">
            <v>A</v>
          </cell>
          <cell r="K18090" t="str">
            <v>A</v>
          </cell>
        </row>
        <row r="18091">
          <cell r="C18091" t="str">
            <v>501223|KD Karthik</v>
          </cell>
          <cell r="D18091">
            <v>114.935895110465</v>
          </cell>
          <cell r="E18091">
            <v>114.55424773270337</v>
          </cell>
          <cell r="F18091">
            <v>114.92647267032335</v>
          </cell>
          <cell r="G18091">
            <v>114.75987138025029</v>
          </cell>
          <cell r="H18091" t="str">
            <v>A</v>
          </cell>
          <cell r="I18091" t="str">
            <v>A</v>
          </cell>
          <cell r="J18091" t="str">
            <v>A</v>
          </cell>
          <cell r="K18091" t="str">
            <v>A</v>
          </cell>
        </row>
        <row r="18092">
          <cell r="C18092" t="str">
            <v>598008|MK Tiwary</v>
          </cell>
          <cell r="D18092">
            <v>114.93824963089294</v>
          </cell>
          <cell r="E18092">
            <v>115.17788463827509</v>
          </cell>
          <cell r="F18092">
            <v>115.19658587457168</v>
          </cell>
          <cell r="G18092">
            <v>115.12012970023484</v>
          </cell>
          <cell r="H18092" t="str">
            <v>A</v>
          </cell>
          <cell r="I18092" t="str">
            <v>A</v>
          </cell>
          <cell r="J18092" t="str">
            <v>A</v>
          </cell>
          <cell r="K18092" t="str">
            <v>A</v>
          </cell>
        </row>
        <row r="18093">
          <cell r="C18093" t="str">
            <v>548365|SC Ganguly</v>
          </cell>
          <cell r="D18093">
            <v>114.93980257018893</v>
          </cell>
          <cell r="E18093">
            <v>114.71216979618549</v>
          </cell>
          <cell r="F18093">
            <v>114.96370361108029</v>
          </cell>
          <cell r="G18093">
            <v>114.89420675602544</v>
          </cell>
          <cell r="H18093" t="str">
            <v>A</v>
          </cell>
          <cell r="I18093" t="str">
            <v>A</v>
          </cell>
          <cell r="J18093" t="str">
            <v>A</v>
          </cell>
          <cell r="K18093" t="str">
            <v>A</v>
          </cell>
        </row>
        <row r="18094">
          <cell r="C18094" t="str">
            <v>598042|SS Tiwary</v>
          </cell>
          <cell r="D18094">
            <v>114.94069236731237</v>
          </cell>
          <cell r="E18094">
            <v>115.59071225097267</v>
          </cell>
          <cell r="F18094">
            <v>115.10733800377403</v>
          </cell>
          <cell r="G18094">
            <v>115.21013652971908</v>
          </cell>
          <cell r="H18094" t="str">
            <v>A</v>
          </cell>
          <cell r="I18094" t="str">
            <v>A</v>
          </cell>
          <cell r="J18094" t="str">
            <v>A</v>
          </cell>
          <cell r="K18094" t="str">
            <v>A</v>
          </cell>
        </row>
        <row r="18095">
          <cell r="C18095" t="str">
            <v>548312|AM Rahane</v>
          </cell>
          <cell r="D18095">
            <v>114.9411930226636</v>
          </cell>
          <cell r="E18095">
            <v>113.7777934102934</v>
          </cell>
          <cell r="F18095">
            <v>112.62697965474068</v>
          </cell>
          <cell r="G18095">
            <v>113.3694028549972</v>
          </cell>
          <cell r="H18095" t="str">
            <v>A</v>
          </cell>
          <cell r="I18095" t="str">
            <v>A</v>
          </cell>
          <cell r="J18095" t="str">
            <v>A</v>
          </cell>
          <cell r="K18095" t="str">
            <v>A</v>
          </cell>
        </row>
        <row r="18096">
          <cell r="C18096" t="str">
            <v>1082592|JC Buttler</v>
          </cell>
          <cell r="D18096">
            <v>114.94196223316915</v>
          </cell>
          <cell r="E18096">
            <v>114.79305363984675</v>
          </cell>
          <cell r="F18096">
            <v>114.04889506406749</v>
          </cell>
          <cell r="G18096">
            <v>114.55109429778396</v>
          </cell>
          <cell r="H18096" t="str">
            <v>A</v>
          </cell>
          <cell r="I18096" t="str">
            <v>A</v>
          </cell>
          <cell r="J18096" t="str">
            <v>A</v>
          </cell>
          <cell r="K18096" t="str">
            <v>A</v>
          </cell>
        </row>
        <row r="18097">
          <cell r="C18097" t="str">
            <v>419159|JA Morkel</v>
          </cell>
          <cell r="D18097">
            <v>114.9433368901713</v>
          </cell>
          <cell r="E18097">
            <v>114.96253216982056</v>
          </cell>
          <cell r="F18097">
            <v>115.01288435038673</v>
          </cell>
          <cell r="G18097">
            <v>115.19594935240218</v>
          </cell>
          <cell r="H18097" t="str">
            <v>A</v>
          </cell>
          <cell r="I18097" t="str">
            <v>A</v>
          </cell>
          <cell r="J18097" t="str">
            <v>A</v>
          </cell>
          <cell r="K18097" t="str">
            <v>A</v>
          </cell>
        </row>
        <row r="18098">
          <cell r="C18098" t="str">
            <v>734017|KK Nair</v>
          </cell>
          <cell r="D18098">
            <v>114.94399121849122</v>
          </cell>
          <cell r="E18098">
            <v>116.0060526228708</v>
          </cell>
          <cell r="F18098">
            <v>115.04765907279334</v>
          </cell>
          <cell r="G18098">
            <v>115.21063986867186</v>
          </cell>
          <cell r="H18098" t="str">
            <v>A</v>
          </cell>
          <cell r="I18098" t="str">
            <v>A</v>
          </cell>
          <cell r="J18098" t="str">
            <v>A</v>
          </cell>
          <cell r="K18098" t="str">
            <v>A</v>
          </cell>
        </row>
        <row r="18099">
          <cell r="C18099" t="str">
            <v>1175364|Q de Kock</v>
          </cell>
          <cell r="D18099">
            <v>114.94423628050315</v>
          </cell>
          <cell r="E18099">
            <v>115.55455936687306</v>
          </cell>
          <cell r="F18099">
            <v>115.00638316181288</v>
          </cell>
          <cell r="G18099">
            <v>115.16857479767884</v>
          </cell>
          <cell r="H18099" t="str">
            <v>A</v>
          </cell>
          <cell r="I18099" t="str">
            <v>A</v>
          </cell>
          <cell r="J18099" t="str">
            <v>A</v>
          </cell>
          <cell r="K18099" t="str">
            <v>A</v>
          </cell>
        </row>
        <row r="18100">
          <cell r="C18100" t="str">
            <v>829713|MK Pandey</v>
          </cell>
          <cell r="D18100">
            <v>114.94484195655185</v>
          </cell>
          <cell r="E18100">
            <v>114.89734450563974</v>
          </cell>
          <cell r="F18100">
            <v>114.80251427703736</v>
          </cell>
          <cell r="G18100">
            <v>114.94951785415458</v>
          </cell>
          <cell r="H18100" t="str">
            <v>A</v>
          </cell>
          <cell r="I18100" t="str">
            <v>A</v>
          </cell>
          <cell r="J18100" t="str">
            <v>A</v>
          </cell>
          <cell r="K18100" t="str">
            <v>A</v>
          </cell>
        </row>
        <row r="18101">
          <cell r="C18101" t="str">
            <v>419130|HH Gibbs</v>
          </cell>
          <cell r="D18101">
            <v>114.94700536223577</v>
          </cell>
          <cell r="E18101">
            <v>114.53823250811014</v>
          </cell>
          <cell r="F18101">
            <v>114.85584222309943</v>
          </cell>
          <cell r="G18101">
            <v>114.79466139064125</v>
          </cell>
          <cell r="H18101" t="str">
            <v>A</v>
          </cell>
          <cell r="I18101" t="str">
            <v>A</v>
          </cell>
          <cell r="J18101" t="str">
            <v>A</v>
          </cell>
          <cell r="K18101" t="str">
            <v>A</v>
          </cell>
        </row>
        <row r="18102">
          <cell r="C18102" t="str">
            <v>1082603|MK Tiwary</v>
          </cell>
          <cell r="D18102">
            <v>114.94996811840105</v>
          </cell>
          <cell r="E18102">
            <v>115.18599799901278</v>
          </cell>
          <cell r="F18102">
            <v>114.69710438252885</v>
          </cell>
          <cell r="G18102">
            <v>114.91475569536455</v>
          </cell>
          <cell r="H18102" t="str">
            <v>A</v>
          </cell>
          <cell r="I18102" t="str">
            <v>A</v>
          </cell>
          <cell r="J18102" t="str">
            <v>A</v>
          </cell>
          <cell r="K18102" t="str">
            <v>A</v>
          </cell>
        </row>
        <row r="18103">
          <cell r="C18103" t="str">
            <v>729309|KD Karthik</v>
          </cell>
          <cell r="D18103">
            <v>114.9515446740666</v>
          </cell>
          <cell r="E18103">
            <v>114.80008399094866</v>
          </cell>
          <cell r="F18103">
            <v>114.98395229087625</v>
          </cell>
          <cell r="G18103">
            <v>114.91277025855929</v>
          </cell>
          <cell r="H18103" t="str">
            <v>A</v>
          </cell>
          <cell r="I18103" t="str">
            <v>A</v>
          </cell>
          <cell r="J18103" t="str">
            <v>A</v>
          </cell>
          <cell r="K18103" t="str">
            <v>A</v>
          </cell>
        </row>
        <row r="18104">
          <cell r="C18104" t="str">
            <v>548348|MK Pandey</v>
          </cell>
          <cell r="D18104">
            <v>114.95176826078009</v>
          </cell>
          <cell r="E18104">
            <v>114.51720161001124</v>
          </cell>
          <cell r="F18104">
            <v>114.52786558396804</v>
          </cell>
          <cell r="G18104">
            <v>114.84376864949097</v>
          </cell>
          <cell r="H18104" t="str">
            <v>A</v>
          </cell>
          <cell r="I18104" t="str">
            <v>A</v>
          </cell>
          <cell r="J18104" t="str">
            <v>A</v>
          </cell>
          <cell r="K18104" t="str">
            <v>A</v>
          </cell>
        </row>
        <row r="18105">
          <cell r="C18105" t="str">
            <v>598001|J Botha</v>
          </cell>
          <cell r="D18105">
            <v>114.95271659183729</v>
          </cell>
          <cell r="E18105">
            <v>114.33303456076857</v>
          </cell>
          <cell r="F18105">
            <v>115.65825565764999</v>
          </cell>
          <cell r="G18105">
            <v>114.98170900456257</v>
          </cell>
          <cell r="H18105" t="str">
            <v>A</v>
          </cell>
          <cell r="I18105" t="str">
            <v>A</v>
          </cell>
          <cell r="J18105" t="str">
            <v>A</v>
          </cell>
          <cell r="K18105" t="str">
            <v>A</v>
          </cell>
        </row>
        <row r="18106">
          <cell r="C18106" t="str">
            <v>980943|MC Henriques</v>
          </cell>
          <cell r="D18106">
            <v>114.95348501434708</v>
          </cell>
          <cell r="E18106">
            <v>114.26543380695581</v>
          </cell>
          <cell r="F18106">
            <v>115.32696867005723</v>
          </cell>
          <cell r="G18106">
            <v>114.86519272591505</v>
          </cell>
          <cell r="H18106" t="str">
            <v>A</v>
          </cell>
          <cell r="I18106" t="str">
            <v>A</v>
          </cell>
          <cell r="J18106" t="str">
            <v>A</v>
          </cell>
          <cell r="K18106" t="str">
            <v>A</v>
          </cell>
        </row>
        <row r="18107">
          <cell r="C18107" t="str">
            <v>1082605|SV Samson</v>
          </cell>
          <cell r="D18107">
            <v>114.95372969393314</v>
          </cell>
          <cell r="E18107">
            <v>114.78470231431353</v>
          </cell>
          <cell r="F18107">
            <v>114.25496835462756</v>
          </cell>
          <cell r="G18107">
            <v>114.54317636617698</v>
          </cell>
          <cell r="H18107" t="str">
            <v>A</v>
          </cell>
          <cell r="I18107" t="str">
            <v>A</v>
          </cell>
          <cell r="J18107" t="str">
            <v>A</v>
          </cell>
          <cell r="K18107" t="str">
            <v>A</v>
          </cell>
        </row>
        <row r="18108">
          <cell r="C18108" t="str">
            <v>598021|AC Gilchrist</v>
          </cell>
          <cell r="D18108">
            <v>114.95375369569599</v>
          </cell>
          <cell r="E18108">
            <v>115.02152563510764</v>
          </cell>
          <cell r="F18108">
            <v>115.08428225089439</v>
          </cell>
          <cell r="G18108">
            <v>114.99069843624416</v>
          </cell>
          <cell r="H18108" t="str">
            <v>A</v>
          </cell>
          <cell r="I18108" t="str">
            <v>A</v>
          </cell>
          <cell r="J18108" t="str">
            <v>A</v>
          </cell>
          <cell r="K18108" t="str">
            <v>A</v>
          </cell>
        </row>
        <row r="18109">
          <cell r="C18109" t="str">
            <v>1304083|MP Stoinis</v>
          </cell>
          <cell r="D18109">
            <v>114.95459035611567</v>
          </cell>
          <cell r="E18109">
            <v>114.55771129279275</v>
          </cell>
          <cell r="F18109">
            <v>114.95466319187896</v>
          </cell>
          <cell r="G18109">
            <v>114.80928193899608</v>
          </cell>
          <cell r="H18109" t="str">
            <v>A</v>
          </cell>
          <cell r="I18109" t="str">
            <v>A</v>
          </cell>
          <cell r="J18109" t="str">
            <v>A</v>
          </cell>
          <cell r="K18109" t="str">
            <v>A</v>
          </cell>
        </row>
        <row r="18110">
          <cell r="C18110" t="str">
            <v>980917|KD Karthik</v>
          </cell>
          <cell r="D18110">
            <v>114.95528647589602</v>
          </cell>
          <cell r="E18110">
            <v>114.90014493445253</v>
          </cell>
          <cell r="F18110">
            <v>114.78924262999224</v>
          </cell>
          <cell r="G18110">
            <v>114.86495717741452</v>
          </cell>
          <cell r="H18110" t="str">
            <v>A</v>
          </cell>
          <cell r="I18110" t="str">
            <v>A</v>
          </cell>
          <cell r="J18110" t="str">
            <v>A</v>
          </cell>
          <cell r="K18110" t="str">
            <v>A</v>
          </cell>
        </row>
        <row r="18111">
          <cell r="C18111" t="str">
            <v>1178414|MP Stoinis</v>
          </cell>
          <cell r="D18111">
            <v>114.95562910208071</v>
          </cell>
          <cell r="E18111">
            <v>114.59400959744067</v>
          </cell>
          <cell r="F18111">
            <v>115.20342043280243</v>
          </cell>
          <cell r="G18111">
            <v>114.77601641890203</v>
          </cell>
          <cell r="H18111" t="str">
            <v>A</v>
          </cell>
          <cell r="I18111" t="str">
            <v>A</v>
          </cell>
          <cell r="J18111" t="str">
            <v>A</v>
          </cell>
          <cell r="K18111" t="str">
            <v>A</v>
          </cell>
        </row>
        <row r="18112">
          <cell r="C18112" t="str">
            <v>598057|MK Tiwary</v>
          </cell>
          <cell r="D18112">
            <v>114.95791787494606</v>
          </cell>
          <cell r="E18112">
            <v>115.04050118631068</v>
          </cell>
          <cell r="F18112">
            <v>114.86861990174515</v>
          </cell>
          <cell r="G18112">
            <v>114.97574701568362</v>
          </cell>
          <cell r="H18112" t="str">
            <v>A</v>
          </cell>
          <cell r="I18112" t="str">
            <v>A</v>
          </cell>
          <cell r="J18112" t="str">
            <v>A</v>
          </cell>
          <cell r="K18112" t="str">
            <v>A</v>
          </cell>
        </row>
        <row r="18113">
          <cell r="C18113" t="str">
            <v>419165|KA Pollard</v>
          </cell>
          <cell r="D18113">
            <v>114.95895446895449</v>
          </cell>
          <cell r="E18113">
            <v>115.51831486402916</v>
          </cell>
          <cell r="F18113">
            <v>114.22805398009945</v>
          </cell>
          <cell r="G18113">
            <v>114.81093444700589</v>
          </cell>
          <cell r="H18113" t="str">
            <v>A</v>
          </cell>
          <cell r="I18113" t="str">
            <v>A</v>
          </cell>
          <cell r="J18113" t="str">
            <v>A</v>
          </cell>
          <cell r="K18113" t="str">
            <v>A</v>
          </cell>
        </row>
        <row r="18114">
          <cell r="C18114" t="str">
            <v>419160|TM Dilshan</v>
          </cell>
          <cell r="D18114">
            <v>114.9592888822544</v>
          </cell>
          <cell r="E18114">
            <v>114.52495725857794</v>
          </cell>
          <cell r="F18114">
            <v>115.33296429308594</v>
          </cell>
          <cell r="G18114">
            <v>115.01007418829927</v>
          </cell>
          <cell r="H18114" t="str">
            <v>A</v>
          </cell>
          <cell r="I18114" t="str">
            <v>A</v>
          </cell>
          <cell r="J18114" t="str">
            <v>A</v>
          </cell>
          <cell r="K18114" t="str">
            <v>A</v>
          </cell>
        </row>
        <row r="18115">
          <cell r="C18115" t="str">
            <v>829733|YK Pathan</v>
          </cell>
          <cell r="D18115">
            <v>114.95950876199821</v>
          </cell>
          <cell r="E18115">
            <v>115.05491367437823</v>
          </cell>
          <cell r="F18115">
            <v>115.0669193822123</v>
          </cell>
          <cell r="G18115">
            <v>115.03198900068951</v>
          </cell>
          <cell r="H18115" t="str">
            <v>A</v>
          </cell>
          <cell r="I18115" t="str">
            <v>A</v>
          </cell>
          <cell r="J18115" t="str">
            <v>A</v>
          </cell>
          <cell r="K18115" t="str">
            <v>A</v>
          </cell>
        </row>
        <row r="18116">
          <cell r="C18116" t="str">
            <v>548354|N Saini</v>
          </cell>
          <cell r="D18116">
            <v>114.96110344827586</v>
          </cell>
          <cell r="E18116">
            <v>111.80091954022988</v>
          </cell>
          <cell r="F18116">
            <v>111.3157349936143</v>
          </cell>
          <cell r="G18116">
            <v>111.98085632183908</v>
          </cell>
          <cell r="H18116" t="str">
            <v>A</v>
          </cell>
          <cell r="I18116" t="str">
            <v>A</v>
          </cell>
          <cell r="J18116" t="str">
            <v>A</v>
          </cell>
          <cell r="K18116" t="str">
            <v>A</v>
          </cell>
        </row>
        <row r="18117">
          <cell r="C18117" t="str">
            <v>392198|RA Jadeja</v>
          </cell>
          <cell r="D18117">
            <v>114.96127917102054</v>
          </cell>
          <cell r="E18117">
            <v>114.55425769632666</v>
          </cell>
          <cell r="F18117">
            <v>113.89313048457404</v>
          </cell>
          <cell r="G18117">
            <v>114.46837138160805</v>
          </cell>
          <cell r="H18117" t="str">
            <v>A</v>
          </cell>
          <cell r="I18117" t="str">
            <v>A</v>
          </cell>
          <cell r="J18117" t="str">
            <v>A</v>
          </cell>
          <cell r="K18117" t="str">
            <v>A</v>
          </cell>
        </row>
        <row r="18118">
          <cell r="C18118" t="str">
            <v>548321|S Dhawan</v>
          </cell>
          <cell r="D18118">
            <v>114.96170368511667</v>
          </cell>
          <cell r="E18118">
            <v>115.10607323285483</v>
          </cell>
          <cell r="F18118">
            <v>115.00984840119179</v>
          </cell>
          <cell r="G18118">
            <v>115.03278581099154</v>
          </cell>
          <cell r="H18118" t="str">
            <v>A</v>
          </cell>
          <cell r="I18118" t="str">
            <v>A</v>
          </cell>
          <cell r="J18118" t="str">
            <v>A</v>
          </cell>
          <cell r="K18118" t="str">
            <v>A</v>
          </cell>
        </row>
        <row r="18119">
          <cell r="C18119" t="str">
            <v>1082637|GJ Maxwell</v>
          </cell>
          <cell r="D18119">
            <v>114.96201471985897</v>
          </cell>
          <cell r="E18119">
            <v>115.06851443678475</v>
          </cell>
          <cell r="F18119">
            <v>115.25384654257498</v>
          </cell>
          <cell r="G18119">
            <v>115.07112805696663</v>
          </cell>
          <cell r="H18119" t="str">
            <v>A</v>
          </cell>
          <cell r="I18119" t="str">
            <v>A</v>
          </cell>
          <cell r="J18119" t="str">
            <v>A</v>
          </cell>
          <cell r="K18119" t="str">
            <v>A</v>
          </cell>
        </row>
        <row r="18120">
          <cell r="C18120" t="str">
            <v>419163|JA Morkel</v>
          </cell>
          <cell r="D18120">
            <v>114.96253216982056</v>
          </cell>
          <cell r="E18120">
            <v>114.66111443082654</v>
          </cell>
          <cell r="F18120">
            <v>115.19594935240218</v>
          </cell>
          <cell r="G18120">
            <v>114.85566116360614</v>
          </cell>
          <cell r="H18120" t="str">
            <v>A</v>
          </cell>
          <cell r="I18120" t="str">
            <v>A</v>
          </cell>
          <cell r="J18120" t="str">
            <v>A</v>
          </cell>
          <cell r="K18120" t="str">
            <v>A</v>
          </cell>
        </row>
        <row r="18121">
          <cell r="C18121" t="str">
            <v>598016|YK Pathan</v>
          </cell>
          <cell r="D18121">
            <v>114.96416323026577</v>
          </cell>
          <cell r="E18121">
            <v>114.84302588931624</v>
          </cell>
          <cell r="F18121">
            <v>115.08259666105</v>
          </cell>
          <cell r="G18121">
            <v>114.9791737612005</v>
          </cell>
          <cell r="H18121" t="str">
            <v>A</v>
          </cell>
          <cell r="I18121" t="str">
            <v>A</v>
          </cell>
          <cell r="J18121" t="str">
            <v>A</v>
          </cell>
          <cell r="K18121" t="str">
            <v>A</v>
          </cell>
        </row>
        <row r="18122">
          <cell r="C18122" t="str">
            <v>1136612|GJ Maxwell</v>
          </cell>
          <cell r="D18122">
            <v>114.96565458691602</v>
          </cell>
          <cell r="E18122">
            <v>114.80708406287182</v>
          </cell>
          <cell r="F18122">
            <v>115.12658437302446</v>
          </cell>
          <cell r="G18122">
            <v>114.96209802987481</v>
          </cell>
          <cell r="H18122" t="str">
            <v>A</v>
          </cell>
          <cell r="I18122" t="str">
            <v>A</v>
          </cell>
          <cell r="J18122" t="str">
            <v>A</v>
          </cell>
          <cell r="K18122" t="str">
            <v>A</v>
          </cell>
        </row>
        <row r="18123">
          <cell r="C18123" t="str">
            <v>1304102|N Rana</v>
          </cell>
          <cell r="D18123">
            <v>114.96902089634976</v>
          </cell>
          <cell r="E18123">
            <v>115.15417325502827</v>
          </cell>
          <cell r="F18123">
            <v>114.98864553919528</v>
          </cell>
          <cell r="G18123">
            <v>115.09645448461852</v>
          </cell>
          <cell r="H18123" t="str">
            <v>A</v>
          </cell>
          <cell r="I18123" t="str">
            <v>A</v>
          </cell>
          <cell r="J18123" t="str">
            <v>A</v>
          </cell>
          <cell r="K18123" t="str">
            <v>A</v>
          </cell>
        </row>
        <row r="18124">
          <cell r="C18124" t="str">
            <v>548350|SS Tiwary</v>
          </cell>
          <cell r="D18124">
            <v>114.97216417410816</v>
          </cell>
          <cell r="E18124">
            <v>114.63137968205675</v>
          </cell>
          <cell r="F18124">
            <v>115.10422994178082</v>
          </cell>
          <cell r="G18124">
            <v>114.88460556776779</v>
          </cell>
          <cell r="H18124" t="str">
            <v>A</v>
          </cell>
          <cell r="I18124" t="str">
            <v>A</v>
          </cell>
          <cell r="J18124" t="str">
            <v>A</v>
          </cell>
          <cell r="K18124" t="str">
            <v>A</v>
          </cell>
        </row>
        <row r="18125">
          <cell r="C18125" t="str">
            <v>501268|SS Tiwary</v>
          </cell>
          <cell r="D18125">
            <v>114.9744395819166</v>
          </cell>
          <cell r="E18125">
            <v>114.84623185346767</v>
          </cell>
          <cell r="F18125">
            <v>115.09257661149165</v>
          </cell>
          <cell r="G18125">
            <v>114.97163975958209</v>
          </cell>
          <cell r="H18125" t="str">
            <v>A</v>
          </cell>
          <cell r="I18125" t="str">
            <v>A</v>
          </cell>
          <cell r="J18125" t="str">
            <v>A</v>
          </cell>
          <cell r="K18125" t="str">
            <v>A</v>
          </cell>
        </row>
        <row r="18126">
          <cell r="C18126" t="str">
            <v>598026|RA Jadeja</v>
          </cell>
          <cell r="D18126">
            <v>114.97726442204892</v>
          </cell>
          <cell r="E18126">
            <v>114.58049939425021</v>
          </cell>
          <cell r="F18126">
            <v>114.84345756263518</v>
          </cell>
          <cell r="G18126">
            <v>114.79039458329719</v>
          </cell>
          <cell r="H18126" t="str">
            <v>A</v>
          </cell>
          <cell r="I18126" t="str">
            <v>A</v>
          </cell>
          <cell r="J18126" t="str">
            <v>A</v>
          </cell>
          <cell r="K18126" t="str">
            <v>A</v>
          </cell>
        </row>
        <row r="18127">
          <cell r="C18127" t="str">
            <v>1216494|RA Tripathi</v>
          </cell>
          <cell r="D18127">
            <v>114.97745317533196</v>
          </cell>
          <cell r="E18127">
            <v>114.57125357213592</v>
          </cell>
          <cell r="F18127">
            <v>114.46732172116437</v>
          </cell>
          <cell r="G18127">
            <v>114.51629761150964</v>
          </cell>
          <cell r="H18127" t="str">
            <v>A</v>
          </cell>
          <cell r="I18127" t="str">
            <v>A</v>
          </cell>
          <cell r="J18127" t="str">
            <v>A</v>
          </cell>
          <cell r="K18127" t="str">
            <v>A</v>
          </cell>
        </row>
        <row r="18128">
          <cell r="C18128" t="str">
            <v>734041|KA Pollard</v>
          </cell>
          <cell r="D18128">
            <v>114.97804916853575</v>
          </cell>
          <cell r="E18128">
            <v>114.80812575063426</v>
          </cell>
          <cell r="F18128">
            <v>115.10419583562145</v>
          </cell>
          <cell r="G18128">
            <v>114.95649321949698</v>
          </cell>
          <cell r="H18128" t="str">
            <v>A</v>
          </cell>
          <cell r="I18128" t="str">
            <v>A</v>
          </cell>
          <cell r="J18128" t="str">
            <v>A</v>
          </cell>
          <cell r="K18128" t="str">
            <v>A</v>
          </cell>
        </row>
        <row r="18129">
          <cell r="C18129" t="str">
            <v>1304083|D Brevis</v>
          </cell>
          <cell r="D18129">
            <v>114.97879948914431</v>
          </cell>
          <cell r="E18129">
            <v>112.21899957428691</v>
          </cell>
          <cell r="F18129">
            <v>118.12462040584644</v>
          </cell>
          <cell r="G18129">
            <v>115.27117993472397</v>
          </cell>
          <cell r="H18129" t="str">
            <v>A</v>
          </cell>
          <cell r="I18129" t="str">
            <v>A</v>
          </cell>
          <cell r="J18129" t="str">
            <v>A</v>
          </cell>
          <cell r="K18129" t="str">
            <v>A</v>
          </cell>
        </row>
        <row r="18130">
          <cell r="C18130" t="str">
            <v>1082626|KK Nair</v>
          </cell>
          <cell r="D18130">
            <v>114.97921389036068</v>
          </cell>
          <cell r="E18130">
            <v>114.79029236254947</v>
          </cell>
          <cell r="F18130">
            <v>115.1809467080717</v>
          </cell>
          <cell r="G18130">
            <v>114.95774174529949</v>
          </cell>
          <cell r="H18130" t="str">
            <v>A</v>
          </cell>
          <cell r="I18130" t="str">
            <v>A</v>
          </cell>
          <cell r="J18130" t="str">
            <v>A</v>
          </cell>
          <cell r="K18130" t="str">
            <v>A</v>
          </cell>
        </row>
        <row r="18131">
          <cell r="C18131" t="str">
            <v>829807|MC Henriques</v>
          </cell>
          <cell r="D18131">
            <v>114.97959770114943</v>
          </cell>
          <cell r="E18131">
            <v>116.36494530512522</v>
          </cell>
          <cell r="F18131">
            <v>113.92780012771391</v>
          </cell>
          <cell r="G18131">
            <v>115.29026273900087</v>
          </cell>
          <cell r="H18131" t="str">
            <v>A</v>
          </cell>
          <cell r="I18131" t="str">
            <v>A</v>
          </cell>
          <cell r="J18131" t="str">
            <v>A</v>
          </cell>
          <cell r="K18131" t="str">
            <v>A</v>
          </cell>
        </row>
        <row r="18132">
          <cell r="C18132" t="str">
            <v>335991|Harbhajan Singh</v>
          </cell>
          <cell r="D18132">
            <v>114.97999999999999</v>
          </cell>
          <cell r="E18132">
            <v>109.90585858585858</v>
          </cell>
          <cell r="F18132">
            <v>108.49</v>
          </cell>
          <cell r="G18132">
            <v>108.96195286195285</v>
          </cell>
          <cell r="H18132" t="str">
            <v>A</v>
          </cell>
          <cell r="I18132" t="str">
            <v>A</v>
          </cell>
          <cell r="J18132" t="str">
            <v>A</v>
          </cell>
          <cell r="K18132" t="str">
            <v>A</v>
          </cell>
        </row>
        <row r="18133">
          <cell r="C18133" t="str">
            <v>980997|KK Nair</v>
          </cell>
          <cell r="D18133">
            <v>114.98179546383402</v>
          </cell>
          <cell r="E18133">
            <v>115.24183940296257</v>
          </cell>
          <cell r="F18133">
            <v>115.27267247231354</v>
          </cell>
          <cell r="G18133">
            <v>115.16967710516849</v>
          </cell>
          <cell r="H18133" t="str">
            <v>A</v>
          </cell>
          <cell r="I18133" t="str">
            <v>A</v>
          </cell>
          <cell r="J18133" t="str">
            <v>A</v>
          </cell>
          <cell r="K18133" t="str">
            <v>A</v>
          </cell>
        </row>
        <row r="18134">
          <cell r="C18134" t="str">
            <v>548368|RA Jadeja</v>
          </cell>
          <cell r="D18134">
            <v>114.98240137629794</v>
          </cell>
          <cell r="E18134">
            <v>114.76539265072624</v>
          </cell>
          <cell r="F18134">
            <v>115.21543582763907</v>
          </cell>
          <cell r="G18134">
            <v>114.99796211456419</v>
          </cell>
          <cell r="H18134" t="str">
            <v>A</v>
          </cell>
          <cell r="I18134" t="str">
            <v>A</v>
          </cell>
          <cell r="J18134" t="str">
            <v>A</v>
          </cell>
          <cell r="K18134" t="str">
            <v>A</v>
          </cell>
        </row>
        <row r="18135">
          <cell r="C18135" t="str">
            <v>419126|TL Suman</v>
          </cell>
          <cell r="D18135">
            <v>114.98276515151515</v>
          </cell>
          <cell r="E18135">
            <v>114.46417112299466</v>
          </cell>
          <cell r="F18135">
            <v>114.50179954304956</v>
          </cell>
          <cell r="G18135">
            <v>114.69285081204198</v>
          </cell>
          <cell r="H18135" t="str">
            <v>A</v>
          </cell>
          <cell r="I18135" t="str">
            <v>A</v>
          </cell>
          <cell r="J18135" t="str">
            <v>A</v>
          </cell>
          <cell r="K18135" t="str">
            <v>A</v>
          </cell>
        </row>
        <row r="18136">
          <cell r="C18136" t="str">
            <v>548357|YK Pathan</v>
          </cell>
          <cell r="D18136">
            <v>114.98422683802498</v>
          </cell>
          <cell r="E18136">
            <v>114.83368355488173</v>
          </cell>
          <cell r="F18136">
            <v>115.03387431384652</v>
          </cell>
          <cell r="G18136">
            <v>114.93942403237627</v>
          </cell>
          <cell r="H18136" t="str">
            <v>A</v>
          </cell>
          <cell r="I18136" t="str">
            <v>A</v>
          </cell>
          <cell r="J18136" t="str">
            <v>A</v>
          </cell>
          <cell r="K18136" t="str">
            <v>A</v>
          </cell>
        </row>
        <row r="18137">
          <cell r="C18137" t="str">
            <v>1216519|MP Stoinis</v>
          </cell>
          <cell r="D18137">
            <v>114.98475916967467</v>
          </cell>
          <cell r="E18137">
            <v>115.75867294562234</v>
          </cell>
          <cell r="F18137">
            <v>115.42527110787147</v>
          </cell>
          <cell r="G18137">
            <v>115.44338413103223</v>
          </cell>
          <cell r="H18137" t="str">
            <v>A</v>
          </cell>
          <cell r="I18137" t="str">
            <v>A</v>
          </cell>
          <cell r="J18137" t="str">
            <v>A</v>
          </cell>
          <cell r="K18137" t="str">
            <v>A</v>
          </cell>
        </row>
        <row r="18138">
          <cell r="C18138" t="str">
            <v>1082625|AJ Tye</v>
          </cell>
          <cell r="D18138">
            <v>114.98571428571429</v>
          </cell>
          <cell r="E18138">
            <v>115.07380952380953</v>
          </cell>
          <cell r="F18138">
            <v>110.49285714285715</v>
          </cell>
          <cell r="G18138">
            <v>112.01984126984128</v>
          </cell>
          <cell r="H18138" t="str">
            <v>A</v>
          </cell>
          <cell r="I18138" t="str">
            <v>A</v>
          </cell>
          <cell r="J18138" t="str">
            <v>A</v>
          </cell>
          <cell r="K18138" t="str">
            <v>A</v>
          </cell>
        </row>
        <row r="18139">
          <cell r="C18139" t="str">
            <v>1216517|N Pooran</v>
          </cell>
          <cell r="D18139">
            <v>114.98639372653741</v>
          </cell>
          <cell r="E18139">
            <v>114.89128651680377</v>
          </cell>
          <cell r="F18139">
            <v>114.22598342123194</v>
          </cell>
          <cell r="G18139">
            <v>114.54518810288492</v>
          </cell>
          <cell r="H18139" t="str">
            <v>A</v>
          </cell>
          <cell r="I18139" t="str">
            <v>A</v>
          </cell>
          <cell r="J18139" t="str">
            <v>A</v>
          </cell>
          <cell r="K18139" t="str">
            <v>A</v>
          </cell>
        </row>
        <row r="18140">
          <cell r="C18140" t="str">
            <v>729301|KD Karthik</v>
          </cell>
          <cell r="D18140">
            <v>114.98668211066263</v>
          </cell>
          <cell r="E18140">
            <v>114.9515446740666</v>
          </cell>
          <cell r="F18140">
            <v>114.93746028825647</v>
          </cell>
          <cell r="G18140">
            <v>114.98395229087625</v>
          </cell>
          <cell r="H18140" t="str">
            <v>A</v>
          </cell>
          <cell r="I18140" t="str">
            <v>A</v>
          </cell>
          <cell r="J18140" t="str">
            <v>A</v>
          </cell>
          <cell r="K18140" t="str">
            <v>A</v>
          </cell>
        </row>
        <row r="18141">
          <cell r="C18141" t="str">
            <v>1304076|SO Hetmyer</v>
          </cell>
          <cell r="D18141">
            <v>114.98710744748882</v>
          </cell>
          <cell r="E18141">
            <v>115.06836899315093</v>
          </cell>
          <cell r="F18141">
            <v>114.59077855216337</v>
          </cell>
          <cell r="G18141">
            <v>114.95416449862087</v>
          </cell>
          <cell r="H18141" t="str">
            <v>A</v>
          </cell>
          <cell r="I18141" t="str">
            <v>A</v>
          </cell>
          <cell r="J18141" t="str">
            <v>A</v>
          </cell>
          <cell r="K18141" t="str">
            <v>A</v>
          </cell>
        </row>
        <row r="18142">
          <cell r="C18142" t="str">
            <v>335998|S Dhawan</v>
          </cell>
          <cell r="D18142">
            <v>114.98722222222223</v>
          </cell>
          <cell r="E18142">
            <v>119.62583333333335</v>
          </cell>
          <cell r="F18142">
            <v>122.76657407407409</v>
          </cell>
          <cell r="G18142">
            <v>120.04462962962964</v>
          </cell>
          <cell r="H18142" t="str">
            <v>A</v>
          </cell>
          <cell r="I18142" t="str">
            <v>A</v>
          </cell>
          <cell r="J18142" t="str">
            <v>A</v>
          </cell>
          <cell r="K18142" t="str">
            <v>A</v>
          </cell>
        </row>
        <row r="18143">
          <cell r="C18143" t="str">
            <v>1082636|TM Head</v>
          </cell>
          <cell r="D18143">
            <v>114.98987794612796</v>
          </cell>
          <cell r="E18143">
            <v>120.71322484100263</v>
          </cell>
          <cell r="F18143">
            <v>116.11084462348352</v>
          </cell>
          <cell r="G18143">
            <v>117.04194014661608</v>
          </cell>
          <cell r="H18143" t="str">
            <v>A</v>
          </cell>
          <cell r="I18143" t="str">
            <v>A</v>
          </cell>
          <cell r="J18143" t="str">
            <v>A</v>
          </cell>
          <cell r="K18143" t="str">
            <v>A</v>
          </cell>
        </row>
        <row r="18144">
          <cell r="C18144" t="str">
            <v>548355|DR Smith</v>
          </cell>
          <cell r="D18144">
            <v>114.99328115781319</v>
          </cell>
          <cell r="E18144">
            <v>115.12706241395898</v>
          </cell>
          <cell r="F18144">
            <v>115.73312022618263</v>
          </cell>
          <cell r="G18144">
            <v>115.31975391390829</v>
          </cell>
          <cell r="H18144" t="str">
            <v>A</v>
          </cell>
          <cell r="I18144" t="str">
            <v>A</v>
          </cell>
          <cell r="J18144" t="str">
            <v>A</v>
          </cell>
          <cell r="K18144" t="str">
            <v>A</v>
          </cell>
        </row>
        <row r="18145">
          <cell r="C18145" t="str">
            <v>1304072|MP Stoinis</v>
          </cell>
          <cell r="D18145">
            <v>114.99385505144139</v>
          </cell>
          <cell r="E18145">
            <v>114.91554416807979</v>
          </cell>
          <cell r="F18145">
            <v>114.73919275517021</v>
          </cell>
          <cell r="G18145">
            <v>114.85206336277963</v>
          </cell>
          <cell r="H18145" t="str">
            <v>A</v>
          </cell>
          <cell r="I18145" t="str">
            <v>A</v>
          </cell>
          <cell r="J18145" t="str">
            <v>A</v>
          </cell>
          <cell r="K18145" t="str">
            <v>A</v>
          </cell>
        </row>
        <row r="18146">
          <cell r="C18146" t="str">
            <v>729291|GJ Maxwell</v>
          </cell>
          <cell r="D18146">
            <v>114.99550505050506</v>
          </cell>
          <cell r="E18146">
            <v>119.6151948051948</v>
          </cell>
          <cell r="F18146">
            <v>109.1890016835017</v>
          </cell>
          <cell r="G18146">
            <v>113.3593443963444</v>
          </cell>
          <cell r="H18146" t="str">
            <v>A</v>
          </cell>
          <cell r="I18146" t="str">
            <v>A</v>
          </cell>
          <cell r="J18146" t="str">
            <v>A</v>
          </cell>
          <cell r="K18146" t="str">
            <v>A</v>
          </cell>
        </row>
        <row r="18147">
          <cell r="C18147" t="str">
            <v>598016|AC Gilchrist</v>
          </cell>
          <cell r="D18147">
            <v>114.99681597792889</v>
          </cell>
          <cell r="E18147">
            <v>114.95375369569599</v>
          </cell>
          <cell r="F18147">
            <v>115.26330374925817</v>
          </cell>
          <cell r="G18147">
            <v>115.08428225089439</v>
          </cell>
          <cell r="H18147" t="str">
            <v>A</v>
          </cell>
          <cell r="I18147" t="str">
            <v>A</v>
          </cell>
          <cell r="J18147" t="str">
            <v>A</v>
          </cell>
          <cell r="K18147" t="str">
            <v>A</v>
          </cell>
        </row>
        <row r="18148">
          <cell r="C18148" t="str">
            <v>1178431|SA Yadav</v>
          </cell>
          <cell r="D18148">
            <v>114.99716722424607</v>
          </cell>
          <cell r="E18148">
            <v>115.24720827896715</v>
          </cell>
          <cell r="F18148">
            <v>115.09778485162803</v>
          </cell>
          <cell r="G18148">
            <v>115.13025139285583</v>
          </cell>
          <cell r="H18148" t="str">
            <v>A</v>
          </cell>
          <cell r="I18148" t="str">
            <v>A</v>
          </cell>
          <cell r="J18148" t="str">
            <v>A</v>
          </cell>
          <cell r="K18148" t="str">
            <v>A</v>
          </cell>
        </row>
        <row r="18149">
          <cell r="C18149" t="str">
            <v>729281|KD Karthik</v>
          </cell>
          <cell r="D18149">
            <v>114.99888432875301</v>
          </cell>
          <cell r="E18149">
            <v>114.81206866620725</v>
          </cell>
          <cell r="F18149">
            <v>115.11488556053422</v>
          </cell>
          <cell r="G18149">
            <v>114.99251057038532</v>
          </cell>
          <cell r="H18149" t="str">
            <v>A</v>
          </cell>
          <cell r="I18149" t="str">
            <v>A</v>
          </cell>
          <cell r="J18149" t="str">
            <v>A</v>
          </cell>
          <cell r="K18149" t="str">
            <v>A</v>
          </cell>
        </row>
        <row r="18150">
          <cell r="C18150" t="str">
            <v>392195|AS Raut</v>
          </cell>
          <cell r="D18150">
            <v>115</v>
          </cell>
          <cell r="E18150">
            <v>105.5</v>
          </cell>
          <cell r="F18150">
            <v>115</v>
          </cell>
          <cell r="G18150">
            <v>110.25</v>
          </cell>
          <cell r="H18150" t="str">
            <v>A</v>
          </cell>
          <cell r="I18150" t="str">
            <v>A</v>
          </cell>
          <cell r="J18150" t="str">
            <v>A</v>
          </cell>
          <cell r="K18150" t="str">
            <v>A</v>
          </cell>
        </row>
        <row r="18151">
          <cell r="C18151" t="str">
            <v>419119|R Sathish</v>
          </cell>
          <cell r="D18151">
            <v>115</v>
          </cell>
          <cell r="E18151">
            <v>117.25</v>
          </cell>
          <cell r="F18151">
            <v>115</v>
          </cell>
          <cell r="G18151">
            <v>116.125</v>
          </cell>
          <cell r="H18151" t="str">
            <v>A</v>
          </cell>
          <cell r="I18151" t="str">
            <v>A</v>
          </cell>
          <cell r="J18151" t="str">
            <v>A</v>
          </cell>
          <cell r="K18151" t="str">
            <v>A</v>
          </cell>
        </row>
        <row r="18152">
          <cell r="C18152" t="str">
            <v>336008|YV Takawale</v>
          </cell>
          <cell r="D18152">
            <v>115</v>
          </cell>
          <cell r="E18152">
            <v>112.70833333333334</v>
          </cell>
          <cell r="F18152">
            <v>115</v>
          </cell>
          <cell r="G18152">
            <v>113.85416666666667</v>
          </cell>
          <cell r="H18152" t="str">
            <v>A</v>
          </cell>
          <cell r="I18152" t="str">
            <v>A</v>
          </cell>
          <cell r="J18152" t="str">
            <v>A</v>
          </cell>
          <cell r="K18152" t="str">
            <v>A</v>
          </cell>
        </row>
        <row r="18153">
          <cell r="C18153" t="str">
            <v>548353|YK Pathan</v>
          </cell>
          <cell r="D18153">
            <v>115.00036170422212</v>
          </cell>
          <cell r="E18153">
            <v>114.98422683802498</v>
          </cell>
          <cell r="F18153">
            <v>115.14660132240061</v>
          </cell>
          <cell r="G18153">
            <v>115.03387431384652</v>
          </cell>
          <cell r="H18153" t="str">
            <v>A</v>
          </cell>
          <cell r="I18153" t="str">
            <v>A</v>
          </cell>
          <cell r="J18153" t="str">
            <v>A</v>
          </cell>
          <cell r="K18153" t="str">
            <v>A</v>
          </cell>
        </row>
        <row r="18154">
          <cell r="C18154" t="str">
            <v>1216539|PP Shaw</v>
          </cell>
          <cell r="D18154">
            <v>115.00129118396998</v>
          </cell>
          <cell r="E18154">
            <v>116.1037304834756</v>
          </cell>
          <cell r="F18154">
            <v>115.21265477909698</v>
          </cell>
          <cell r="G18154">
            <v>115.41087153482171</v>
          </cell>
          <cell r="H18154" t="str">
            <v>A</v>
          </cell>
          <cell r="I18154" t="str">
            <v>A</v>
          </cell>
          <cell r="J18154" t="str">
            <v>A</v>
          </cell>
          <cell r="K18154" t="str">
            <v>A</v>
          </cell>
        </row>
        <row r="18155">
          <cell r="C18155" t="str">
            <v>1304100|N Pooran</v>
          </cell>
          <cell r="D18155">
            <v>115.00299000193702</v>
          </cell>
          <cell r="E18155">
            <v>114.63833191855527</v>
          </cell>
          <cell r="F18155">
            <v>114.2587731754255</v>
          </cell>
          <cell r="G18155">
            <v>114.63649927305546</v>
          </cell>
          <cell r="H18155" t="str">
            <v>A</v>
          </cell>
          <cell r="I18155" t="str">
            <v>A</v>
          </cell>
          <cell r="J18155" t="str">
            <v>A</v>
          </cell>
          <cell r="K18155" t="str">
            <v>A</v>
          </cell>
        </row>
        <row r="18156">
          <cell r="C18156" t="str">
            <v>598002|KD Karthik</v>
          </cell>
          <cell r="D18156">
            <v>115.00503600401882</v>
          </cell>
          <cell r="E18156">
            <v>115.09997219740841</v>
          </cell>
          <cell r="F18156">
            <v>114.68534560844809</v>
          </cell>
          <cell r="G18156">
            <v>114.84355833771906</v>
          </cell>
          <cell r="H18156" t="str">
            <v>A</v>
          </cell>
          <cell r="I18156" t="str">
            <v>A</v>
          </cell>
          <cell r="J18156" t="str">
            <v>A</v>
          </cell>
          <cell r="K18156" t="str">
            <v>A</v>
          </cell>
        </row>
        <row r="18157">
          <cell r="C18157" t="str">
            <v>1136568|AJ Finch</v>
          </cell>
          <cell r="D18157">
            <v>115.00524803461472</v>
          </cell>
          <cell r="E18157">
            <v>114.77088158133493</v>
          </cell>
          <cell r="F18157">
            <v>114.88946406015357</v>
          </cell>
          <cell r="G18157">
            <v>114.98034970409644</v>
          </cell>
          <cell r="H18157" t="str">
            <v>A</v>
          </cell>
          <cell r="I18157" t="str">
            <v>A</v>
          </cell>
          <cell r="J18157" t="str">
            <v>A</v>
          </cell>
          <cell r="K18157" t="str">
            <v>A</v>
          </cell>
        </row>
        <row r="18158">
          <cell r="C18158" t="str">
            <v>829705|MK Pandey</v>
          </cell>
          <cell r="D18158">
            <v>115.00636710027217</v>
          </cell>
          <cell r="E18158">
            <v>114.94484195655185</v>
          </cell>
          <cell r="F18158">
            <v>114.63176442571357</v>
          </cell>
          <cell r="G18158">
            <v>114.80251427703736</v>
          </cell>
          <cell r="H18158" t="str">
            <v>A</v>
          </cell>
          <cell r="I18158" t="str">
            <v>A</v>
          </cell>
          <cell r="J18158" t="str">
            <v>A</v>
          </cell>
          <cell r="K18158" t="str">
            <v>A</v>
          </cell>
        </row>
        <row r="18159">
          <cell r="C18159" t="str">
            <v>1175362|Q de Kock</v>
          </cell>
          <cell r="D18159">
            <v>115.00692874566036</v>
          </cell>
          <cell r="E18159">
            <v>114.94423628050315</v>
          </cell>
          <cell r="F18159">
            <v>115.17458189270934</v>
          </cell>
          <cell r="G18159">
            <v>115.00638316181288</v>
          </cell>
          <cell r="H18159" t="str">
            <v>A</v>
          </cell>
          <cell r="I18159" t="str">
            <v>A</v>
          </cell>
          <cell r="J18159" t="str">
            <v>A</v>
          </cell>
          <cell r="K18159" t="str">
            <v>A</v>
          </cell>
        </row>
        <row r="18160">
          <cell r="C18160" t="str">
            <v>1082635|SS Iyer</v>
          </cell>
          <cell r="D18160">
            <v>115.00838555624273</v>
          </cell>
          <cell r="E18160">
            <v>114.47085501982056</v>
          </cell>
          <cell r="F18160">
            <v>115.11174303226335</v>
          </cell>
          <cell r="G18160">
            <v>114.9836332238087</v>
          </cell>
          <cell r="H18160" t="str">
            <v>A</v>
          </cell>
          <cell r="I18160" t="str">
            <v>A</v>
          </cell>
          <cell r="J18160" t="str">
            <v>A</v>
          </cell>
          <cell r="K18160" t="str">
            <v>A</v>
          </cell>
        </row>
        <row r="18161">
          <cell r="C18161" t="str">
            <v>548308|KD Karthik</v>
          </cell>
          <cell r="D18161">
            <v>115.00922280484677</v>
          </cell>
          <cell r="E18161">
            <v>115.09236791767302</v>
          </cell>
          <cell r="F18161">
            <v>115.08188421918832</v>
          </cell>
          <cell r="G18161">
            <v>115.10497015549225</v>
          </cell>
          <cell r="H18161" t="str">
            <v>A</v>
          </cell>
          <cell r="I18161" t="str">
            <v>A</v>
          </cell>
          <cell r="J18161" t="str">
            <v>A</v>
          </cell>
          <cell r="K18161" t="str">
            <v>A</v>
          </cell>
        </row>
        <row r="18162">
          <cell r="C18162" t="str">
            <v>1216503|N Pooran</v>
          </cell>
          <cell r="D18162">
            <v>115.01084058980612</v>
          </cell>
          <cell r="E18162">
            <v>115.92630274649433</v>
          </cell>
          <cell r="F18162">
            <v>114.22227752806297</v>
          </cell>
          <cell r="G18162">
            <v>114.41174895583582</v>
          </cell>
          <cell r="H18162" t="str">
            <v>A</v>
          </cell>
          <cell r="I18162" t="str">
            <v>A</v>
          </cell>
          <cell r="J18162" t="str">
            <v>A</v>
          </cell>
          <cell r="K18162" t="str">
            <v>A</v>
          </cell>
        </row>
        <row r="18163">
          <cell r="C18163" t="str">
            <v>1216523|RA Tripathi</v>
          </cell>
          <cell r="D18163">
            <v>115.01179937346602</v>
          </cell>
          <cell r="E18163">
            <v>114.72324681337179</v>
          </cell>
          <cell r="F18163">
            <v>115.08131925121688</v>
          </cell>
          <cell r="G18163">
            <v>115.0319467602194</v>
          </cell>
          <cell r="H18163" t="str">
            <v>A</v>
          </cell>
          <cell r="I18163" t="str">
            <v>A</v>
          </cell>
          <cell r="J18163" t="str">
            <v>A</v>
          </cell>
          <cell r="K18163" t="str">
            <v>A</v>
          </cell>
        </row>
        <row r="18164">
          <cell r="C18164" t="str">
            <v>980931|SN Khan</v>
          </cell>
          <cell r="D18164">
            <v>115.01190357598981</v>
          </cell>
          <cell r="E18164">
            <v>114.37445779635436</v>
          </cell>
          <cell r="F18164">
            <v>114.8617426505369</v>
          </cell>
          <cell r="G18164">
            <v>114.44130568993471</v>
          </cell>
          <cell r="H18164" t="str">
            <v>A</v>
          </cell>
          <cell r="I18164" t="str">
            <v>A</v>
          </cell>
          <cell r="J18164" t="str">
            <v>A</v>
          </cell>
          <cell r="K18164" t="str">
            <v>A</v>
          </cell>
        </row>
        <row r="18165">
          <cell r="C18165" t="str">
            <v>729293|KD Karthik</v>
          </cell>
          <cell r="D18165">
            <v>115.01363008789951</v>
          </cell>
          <cell r="E18165">
            <v>114.98668211066263</v>
          </cell>
          <cell r="F18165">
            <v>114.94152769428661</v>
          </cell>
          <cell r="G18165">
            <v>114.93746028825647</v>
          </cell>
          <cell r="H18165" t="str">
            <v>A</v>
          </cell>
          <cell r="I18165" t="str">
            <v>A</v>
          </cell>
          <cell r="J18165" t="str">
            <v>A</v>
          </cell>
          <cell r="K18165" t="str">
            <v>A</v>
          </cell>
        </row>
        <row r="18166">
          <cell r="C18166" t="str">
            <v>734043|YK Pathan</v>
          </cell>
          <cell r="D18166">
            <v>115.01647833170418</v>
          </cell>
          <cell r="E18166">
            <v>115.02151501574893</v>
          </cell>
          <cell r="F18166">
            <v>114.74195543159708</v>
          </cell>
          <cell r="G18166">
            <v>114.87805186417127</v>
          </cell>
          <cell r="H18166" t="str">
            <v>A</v>
          </cell>
          <cell r="I18166" t="str">
            <v>A</v>
          </cell>
          <cell r="J18166" t="str">
            <v>A</v>
          </cell>
          <cell r="K18166" t="str">
            <v>A</v>
          </cell>
        </row>
        <row r="18167">
          <cell r="C18167" t="str">
            <v>1304088|A Badoni</v>
          </cell>
          <cell r="D18167">
            <v>115.01660280970624</v>
          </cell>
          <cell r="E18167">
            <v>114.13090676883779</v>
          </cell>
          <cell r="F18167">
            <v>115.47673478075775</v>
          </cell>
          <cell r="G18167">
            <v>114.86941251596421</v>
          </cell>
          <cell r="H18167" t="str">
            <v>A</v>
          </cell>
          <cell r="I18167" t="str">
            <v>A</v>
          </cell>
          <cell r="J18167" t="str">
            <v>A</v>
          </cell>
          <cell r="K18167" t="str">
            <v>A</v>
          </cell>
        </row>
        <row r="18168">
          <cell r="C18168" t="str">
            <v>1178429|YK Pathan</v>
          </cell>
          <cell r="D18168">
            <v>115.01683256864226</v>
          </cell>
          <cell r="E18168">
            <v>114.93829117930473</v>
          </cell>
          <cell r="F18168">
            <v>115.10808625990093</v>
          </cell>
          <cell r="G18168">
            <v>115.01276431870555</v>
          </cell>
          <cell r="H18168" t="str">
            <v>A</v>
          </cell>
          <cell r="I18168" t="str">
            <v>A</v>
          </cell>
          <cell r="J18168" t="str">
            <v>A</v>
          </cell>
          <cell r="K18168" t="str">
            <v>A</v>
          </cell>
        </row>
        <row r="18169">
          <cell r="C18169" t="str">
            <v>734023|MK Pandey</v>
          </cell>
          <cell r="D18169">
            <v>115.01755198817571</v>
          </cell>
          <cell r="E18169">
            <v>115.11098855981542</v>
          </cell>
          <cell r="F18169">
            <v>114.901868889843</v>
          </cell>
          <cell r="G18169">
            <v>114.96650133091266</v>
          </cell>
          <cell r="H18169" t="str">
            <v>A</v>
          </cell>
          <cell r="I18169" t="str">
            <v>A</v>
          </cell>
          <cell r="J18169" t="str">
            <v>A</v>
          </cell>
          <cell r="K18169" t="str">
            <v>A</v>
          </cell>
        </row>
        <row r="18170">
          <cell r="C18170" t="str">
            <v>1254083|N Pooran</v>
          </cell>
          <cell r="D18170">
            <v>115.01840010536711</v>
          </cell>
          <cell r="E18170">
            <v>114.17446410115242</v>
          </cell>
          <cell r="F18170">
            <v>115.2570372642373</v>
          </cell>
          <cell r="G18170">
            <v>114.78324849196269</v>
          </cell>
          <cell r="H18170" t="str">
            <v>A</v>
          </cell>
          <cell r="I18170" t="str">
            <v>A</v>
          </cell>
          <cell r="J18170" t="str">
            <v>A</v>
          </cell>
          <cell r="K18170" t="str">
            <v>A</v>
          </cell>
        </row>
        <row r="18171">
          <cell r="C18171" t="str">
            <v>829791|AD Russell</v>
          </cell>
          <cell r="D18171">
            <v>115.02070350570349</v>
          </cell>
          <cell r="E18171">
            <v>118.68598993865659</v>
          </cell>
          <cell r="F18171">
            <v>115.37623467037996</v>
          </cell>
          <cell r="G18171">
            <v>116.62951122898987</v>
          </cell>
          <cell r="H18171" t="str">
            <v>A</v>
          </cell>
          <cell r="I18171" t="str">
            <v>A</v>
          </cell>
          <cell r="J18171" t="str">
            <v>A</v>
          </cell>
          <cell r="K18171" t="str">
            <v>A</v>
          </cell>
        </row>
        <row r="18172">
          <cell r="C18172" t="str">
            <v>419137|NV Ojha</v>
          </cell>
          <cell r="D18172">
            <v>115.02102503071252</v>
          </cell>
          <cell r="E18172">
            <v>118.28939610733727</v>
          </cell>
          <cell r="F18172">
            <v>114.04680826037075</v>
          </cell>
          <cell r="G18172">
            <v>116.07387520508475</v>
          </cell>
          <cell r="H18172" t="str">
            <v>A</v>
          </cell>
          <cell r="I18172" t="str">
            <v>A</v>
          </cell>
          <cell r="J18172" t="str">
            <v>A</v>
          </cell>
          <cell r="K18172" t="str">
            <v>A</v>
          </cell>
        </row>
        <row r="18173">
          <cell r="C18173" t="str">
            <v>734049|YK Pathan</v>
          </cell>
          <cell r="D18173">
            <v>115.02151501574893</v>
          </cell>
          <cell r="E18173">
            <v>115.15970481894662</v>
          </cell>
          <cell r="F18173">
            <v>114.87805186417127</v>
          </cell>
          <cell r="G18173">
            <v>115.06589938879991</v>
          </cell>
          <cell r="H18173" t="str">
            <v>A</v>
          </cell>
          <cell r="I18173" t="str">
            <v>A</v>
          </cell>
          <cell r="J18173" t="str">
            <v>A</v>
          </cell>
          <cell r="K18173" t="str">
            <v>A</v>
          </cell>
        </row>
        <row r="18174">
          <cell r="C18174" t="str">
            <v>598025|AC Gilchrist</v>
          </cell>
          <cell r="D18174">
            <v>115.02152563510764</v>
          </cell>
          <cell r="E18174">
            <v>114.81924961742241</v>
          </cell>
          <cell r="F18174">
            <v>114.99069843624416</v>
          </cell>
          <cell r="G18174">
            <v>114.93150964940868</v>
          </cell>
          <cell r="H18174" t="str">
            <v>A</v>
          </cell>
          <cell r="I18174" t="str">
            <v>A</v>
          </cell>
          <cell r="J18174" t="str">
            <v>A</v>
          </cell>
          <cell r="K18174" t="str">
            <v>A</v>
          </cell>
        </row>
        <row r="18175">
          <cell r="C18175" t="str">
            <v>1254098|RA Tripathi</v>
          </cell>
          <cell r="D18175">
            <v>115.022858553948</v>
          </cell>
          <cell r="E18175">
            <v>115.4082377165292</v>
          </cell>
          <cell r="F18175">
            <v>114.60601400172686</v>
          </cell>
          <cell r="G18175">
            <v>114.90547121425679</v>
          </cell>
          <cell r="H18175" t="str">
            <v>A</v>
          </cell>
          <cell r="I18175" t="str">
            <v>A</v>
          </cell>
          <cell r="J18175" t="str">
            <v>A</v>
          </cell>
          <cell r="K18175" t="str">
            <v>A</v>
          </cell>
        </row>
        <row r="18176">
          <cell r="C18176" t="str">
            <v>501257|KD Karthik</v>
          </cell>
          <cell r="D18176">
            <v>115.0231101087612</v>
          </cell>
          <cell r="E18176">
            <v>115.21331974395697</v>
          </cell>
          <cell r="F18176">
            <v>114.65563539543626</v>
          </cell>
          <cell r="G18176">
            <v>114.88483265463209</v>
          </cell>
          <cell r="H18176" t="str">
            <v>A</v>
          </cell>
          <cell r="I18176" t="str">
            <v>A</v>
          </cell>
          <cell r="J18176" t="str">
            <v>A</v>
          </cell>
          <cell r="K18176" t="str">
            <v>A</v>
          </cell>
        </row>
        <row r="18177">
          <cell r="C18177" t="str">
            <v>419157|KP Pietersen</v>
          </cell>
          <cell r="D18177">
            <v>115.02382635882637</v>
          </cell>
          <cell r="E18177">
            <v>114.77166032620579</v>
          </cell>
          <cell r="F18177">
            <v>113.03942582794434</v>
          </cell>
          <cell r="G18177">
            <v>113.67213495383528</v>
          </cell>
          <cell r="H18177" t="str">
            <v>A</v>
          </cell>
          <cell r="I18177" t="str">
            <v>A</v>
          </cell>
          <cell r="J18177" t="str">
            <v>A</v>
          </cell>
          <cell r="K18177" t="str">
            <v>A</v>
          </cell>
        </row>
        <row r="18178">
          <cell r="C18178" t="str">
            <v>1254117|RA Tripathi</v>
          </cell>
          <cell r="D18178">
            <v>115.02571555330435</v>
          </cell>
          <cell r="E18178">
            <v>114.80747086879526</v>
          </cell>
          <cell r="F18178">
            <v>115.1993321839862</v>
          </cell>
          <cell r="G18178">
            <v>114.99047143750998</v>
          </cell>
          <cell r="H18178" t="str">
            <v>A</v>
          </cell>
          <cell r="I18178" t="str">
            <v>A</v>
          </cell>
          <cell r="J18178" t="str">
            <v>A</v>
          </cell>
          <cell r="K18178" t="str">
            <v>A</v>
          </cell>
        </row>
        <row r="18179">
          <cell r="C18179" t="str">
            <v>419154|MJ Lumb</v>
          </cell>
          <cell r="D18179">
            <v>115.0287022332506</v>
          </cell>
          <cell r="E18179">
            <v>113.92003233325812</v>
          </cell>
          <cell r="F18179">
            <v>114.01922503293201</v>
          </cell>
          <cell r="G18179">
            <v>114.9547765468303</v>
          </cell>
          <cell r="H18179" t="str">
            <v>A</v>
          </cell>
          <cell r="I18179" t="str">
            <v>A</v>
          </cell>
          <cell r="J18179" t="str">
            <v>A</v>
          </cell>
          <cell r="K18179" t="str">
            <v>A</v>
          </cell>
        </row>
        <row r="18180">
          <cell r="C18180" t="str">
            <v>548314|S Dhawan</v>
          </cell>
          <cell r="D18180">
            <v>115.03058051500311</v>
          </cell>
          <cell r="E18180">
            <v>114.96170368511667</v>
          </cell>
          <cell r="F18180">
            <v>114.71216637725155</v>
          </cell>
          <cell r="G18180">
            <v>115.00984840119179</v>
          </cell>
          <cell r="H18180" t="str">
            <v>A</v>
          </cell>
          <cell r="I18180" t="str">
            <v>A</v>
          </cell>
          <cell r="J18180" t="str">
            <v>A</v>
          </cell>
          <cell r="K18180" t="str">
            <v>A</v>
          </cell>
        </row>
        <row r="18181">
          <cell r="C18181" t="str">
            <v>548358|SC Ganguly</v>
          </cell>
          <cell r="D18181">
            <v>115.03064790170193</v>
          </cell>
          <cell r="E18181">
            <v>114.93980257018893</v>
          </cell>
          <cell r="F18181">
            <v>114.95353634121473</v>
          </cell>
          <cell r="G18181">
            <v>114.96370361108029</v>
          </cell>
          <cell r="H18181" t="str">
            <v>A</v>
          </cell>
          <cell r="I18181" t="str">
            <v>A</v>
          </cell>
          <cell r="J18181" t="str">
            <v>A</v>
          </cell>
          <cell r="K18181" t="str">
            <v>A</v>
          </cell>
        </row>
        <row r="18182">
          <cell r="C18182" t="str">
            <v>829803|KD Karthik</v>
          </cell>
          <cell r="D18182">
            <v>115.03175695836833</v>
          </cell>
          <cell r="E18182">
            <v>114.90451588038346</v>
          </cell>
          <cell r="F18182">
            <v>115.08543206572618</v>
          </cell>
          <cell r="G18182">
            <v>114.99954908425117</v>
          </cell>
          <cell r="H18182" t="str">
            <v>A</v>
          </cell>
          <cell r="I18182" t="str">
            <v>A</v>
          </cell>
          <cell r="J18182" t="str">
            <v>A</v>
          </cell>
          <cell r="K18182" t="str">
            <v>A</v>
          </cell>
        </row>
        <row r="18183">
          <cell r="C18183" t="str">
            <v>1082611|SV Samson</v>
          </cell>
          <cell r="D18183">
            <v>115.03243239801265</v>
          </cell>
          <cell r="E18183">
            <v>115.29856749602358</v>
          </cell>
          <cell r="F18183">
            <v>114.9236214687531</v>
          </cell>
          <cell r="G18183">
            <v>115.03856740278324</v>
          </cell>
          <cell r="H18183" t="str">
            <v>A</v>
          </cell>
          <cell r="I18183" t="str">
            <v>A</v>
          </cell>
          <cell r="J18183" t="str">
            <v>A</v>
          </cell>
          <cell r="K18183" t="str">
            <v>A</v>
          </cell>
        </row>
        <row r="18184">
          <cell r="C18184" t="str">
            <v>548367|SS Tiwary</v>
          </cell>
          <cell r="D18184">
            <v>115.03301349915063</v>
          </cell>
          <cell r="E18184">
            <v>114.85410620847271</v>
          </cell>
          <cell r="F18184">
            <v>114.87885245177183</v>
          </cell>
          <cell r="G18184">
            <v>114.83949979656002</v>
          </cell>
          <cell r="H18184" t="str">
            <v>A</v>
          </cell>
          <cell r="I18184" t="str">
            <v>A</v>
          </cell>
          <cell r="J18184" t="str">
            <v>A</v>
          </cell>
          <cell r="K18184" t="str">
            <v>A</v>
          </cell>
        </row>
        <row r="18185">
          <cell r="C18185" t="str">
            <v>980921|SS Iyer</v>
          </cell>
          <cell r="D18185">
            <v>115.03624158249161</v>
          </cell>
          <cell r="E18185">
            <v>113.79445830857598</v>
          </cell>
          <cell r="F18185">
            <v>115.87113872855542</v>
          </cell>
          <cell r="G18185">
            <v>114.81735787614711</v>
          </cell>
          <cell r="H18185" t="str">
            <v>A</v>
          </cell>
          <cell r="I18185" t="str">
            <v>A</v>
          </cell>
          <cell r="J18185" t="str">
            <v>A</v>
          </cell>
          <cell r="K18185" t="str">
            <v>A</v>
          </cell>
        </row>
        <row r="18186">
          <cell r="C18186" t="str">
            <v>548311|S Dhawan</v>
          </cell>
          <cell r="D18186">
            <v>115.03726100345557</v>
          </cell>
          <cell r="E18186">
            <v>115.03058051500311</v>
          </cell>
          <cell r="F18186">
            <v>114.42751422345997</v>
          </cell>
          <cell r="G18186">
            <v>114.71216637725155</v>
          </cell>
          <cell r="H18186" t="str">
            <v>A</v>
          </cell>
          <cell r="I18186" t="str">
            <v>A</v>
          </cell>
          <cell r="J18186" t="str">
            <v>A</v>
          </cell>
          <cell r="K18186" t="str">
            <v>A</v>
          </cell>
        </row>
        <row r="18187">
          <cell r="C18187" t="str">
            <v>980963|GJ Maxwell</v>
          </cell>
          <cell r="D18187">
            <v>115.03972655408698</v>
          </cell>
          <cell r="E18187">
            <v>115.65956672356813</v>
          </cell>
          <cell r="F18187">
            <v>115.05493655107097</v>
          </cell>
          <cell r="G18187">
            <v>115.38107438737093</v>
          </cell>
          <cell r="H18187" t="str">
            <v>A</v>
          </cell>
          <cell r="I18187" t="str">
            <v>A</v>
          </cell>
          <cell r="J18187" t="str">
            <v>A</v>
          </cell>
          <cell r="K18187" t="str">
            <v>A</v>
          </cell>
        </row>
        <row r="18188">
          <cell r="C18188" t="str">
            <v>548327|SC Ganguly</v>
          </cell>
          <cell r="D18188">
            <v>115.03980012126377</v>
          </cell>
          <cell r="E18188">
            <v>114.83241316210585</v>
          </cell>
          <cell r="F18188">
            <v>115.23830502187785</v>
          </cell>
          <cell r="G18188">
            <v>115.0303160852914</v>
          </cell>
          <cell r="H18188" t="str">
            <v>A</v>
          </cell>
          <cell r="I18188" t="str">
            <v>A</v>
          </cell>
          <cell r="J18188" t="str">
            <v>A</v>
          </cell>
          <cell r="K18188" t="str">
            <v>A</v>
          </cell>
        </row>
        <row r="18189">
          <cell r="C18189" t="str">
            <v>598061|MK Tiwary</v>
          </cell>
          <cell r="D18189">
            <v>115.04050118631068</v>
          </cell>
          <cell r="E18189">
            <v>114.71702662808953</v>
          </cell>
          <cell r="F18189">
            <v>114.97574701568362</v>
          </cell>
          <cell r="G18189">
            <v>114.90514856311542</v>
          </cell>
          <cell r="H18189" t="str">
            <v>A</v>
          </cell>
          <cell r="I18189" t="str">
            <v>A</v>
          </cell>
          <cell r="J18189" t="str">
            <v>A</v>
          </cell>
          <cell r="K18189" t="str">
            <v>A</v>
          </cell>
        </row>
        <row r="18190">
          <cell r="C18190" t="str">
            <v>501246|Y Venugopal Rao</v>
          </cell>
          <cell r="D18190">
            <v>115.04181300130257</v>
          </cell>
          <cell r="E18190">
            <v>115.1303547348581</v>
          </cell>
          <cell r="F18190">
            <v>115.20100260507532</v>
          </cell>
          <cell r="G18190">
            <v>115.2145822744049</v>
          </cell>
          <cell r="H18190" t="str">
            <v>A</v>
          </cell>
          <cell r="I18190" t="str">
            <v>A</v>
          </cell>
          <cell r="J18190" t="str">
            <v>A</v>
          </cell>
          <cell r="K18190" t="str">
            <v>A</v>
          </cell>
        </row>
        <row r="18191">
          <cell r="C18191" t="str">
            <v>980949|SS Tiwary</v>
          </cell>
          <cell r="D18191">
            <v>115.04257668280455</v>
          </cell>
          <cell r="E18191">
            <v>114.77867182872026</v>
          </cell>
          <cell r="F18191">
            <v>115.1011605858326</v>
          </cell>
          <cell r="G18191">
            <v>115.00032098406616</v>
          </cell>
          <cell r="H18191" t="str">
            <v>A</v>
          </cell>
          <cell r="I18191" t="str">
            <v>A</v>
          </cell>
          <cell r="J18191" t="str">
            <v>A</v>
          </cell>
          <cell r="K18191" t="str">
            <v>A</v>
          </cell>
        </row>
        <row r="18192">
          <cell r="C18192" t="str">
            <v>501237|KD Karthik</v>
          </cell>
          <cell r="D18192">
            <v>115.04276201564556</v>
          </cell>
          <cell r="E18192">
            <v>114.70552453619658</v>
          </cell>
          <cell r="F18192">
            <v>114.84430161960465</v>
          </cell>
          <cell r="G18192">
            <v>114.76751142818183</v>
          </cell>
          <cell r="H18192" t="str">
            <v>A</v>
          </cell>
          <cell r="I18192" t="str">
            <v>A</v>
          </cell>
          <cell r="J18192" t="str">
            <v>A</v>
          </cell>
          <cell r="K18192" t="str">
            <v>A</v>
          </cell>
        </row>
        <row r="18193">
          <cell r="C18193" t="str">
            <v>419121|Yuvraj Singh</v>
          </cell>
          <cell r="D18193">
            <v>115.04376356813458</v>
          </cell>
          <cell r="E18193">
            <v>115.67520845663037</v>
          </cell>
          <cell r="F18193">
            <v>115.27548709527628</v>
          </cell>
          <cell r="G18193">
            <v>115.36699199589981</v>
          </cell>
          <cell r="H18193" t="str">
            <v>A</v>
          </cell>
          <cell r="I18193" t="str">
            <v>A</v>
          </cell>
          <cell r="J18193" t="str">
            <v>A</v>
          </cell>
          <cell r="K18193" t="str">
            <v>A</v>
          </cell>
        </row>
        <row r="18194">
          <cell r="C18194" t="str">
            <v>829763|KD Karthik</v>
          </cell>
          <cell r="D18194">
            <v>115.04380285334184</v>
          </cell>
          <cell r="E18194">
            <v>115.16216482480843</v>
          </cell>
          <cell r="F18194">
            <v>115.07470050521187</v>
          </cell>
          <cell r="G18194">
            <v>115.09998746578084</v>
          </cell>
          <cell r="H18194" t="str">
            <v>A</v>
          </cell>
          <cell r="I18194" t="str">
            <v>A</v>
          </cell>
          <cell r="J18194" t="str">
            <v>A</v>
          </cell>
          <cell r="K18194" t="str">
            <v>A</v>
          </cell>
        </row>
        <row r="18195">
          <cell r="C18195" t="str">
            <v>501249|LRPL Taylor</v>
          </cell>
          <cell r="D18195">
            <v>115.04456455010404</v>
          </cell>
          <cell r="E18195">
            <v>114.80879690791329</v>
          </cell>
          <cell r="F18195">
            <v>114.71198456732981</v>
          </cell>
          <cell r="G18195">
            <v>114.90535938659717</v>
          </cell>
          <cell r="H18195" t="str">
            <v>A</v>
          </cell>
          <cell r="I18195" t="str">
            <v>A</v>
          </cell>
          <cell r="J18195" t="str">
            <v>A</v>
          </cell>
          <cell r="K18195" t="str">
            <v>A</v>
          </cell>
        </row>
        <row r="18196">
          <cell r="C18196" t="str">
            <v>548380|DJ Bravo</v>
          </cell>
          <cell r="D18196">
            <v>115.04562867794316</v>
          </cell>
          <cell r="E18196">
            <v>115.56782335985146</v>
          </cell>
          <cell r="F18196">
            <v>114.77101486331765</v>
          </cell>
          <cell r="G18196">
            <v>115.13876372376579</v>
          </cell>
          <cell r="H18196" t="str">
            <v>A</v>
          </cell>
          <cell r="I18196" t="str">
            <v>A</v>
          </cell>
          <cell r="J18196" t="str">
            <v>A</v>
          </cell>
          <cell r="K18196" t="str">
            <v>A</v>
          </cell>
        </row>
        <row r="18197">
          <cell r="C18197" t="str">
            <v>501262|MK Pandey</v>
          </cell>
          <cell r="D18197">
            <v>115.04744555397895</v>
          </cell>
          <cell r="E18197">
            <v>114.81063202228923</v>
          </cell>
          <cell r="F18197">
            <v>115.27927242503817</v>
          </cell>
          <cell r="G18197">
            <v>115.15715017444961</v>
          </cell>
          <cell r="H18197" t="str">
            <v>A</v>
          </cell>
          <cell r="I18197" t="str">
            <v>A</v>
          </cell>
          <cell r="J18197" t="str">
            <v>A</v>
          </cell>
          <cell r="K18197" t="str">
            <v>A</v>
          </cell>
        </row>
        <row r="18198">
          <cell r="C18198" t="str">
            <v>548344|SS Tiwary</v>
          </cell>
          <cell r="D18198">
            <v>115.05027284713847</v>
          </cell>
          <cell r="E18198">
            <v>114.97216417410816</v>
          </cell>
          <cell r="F18198">
            <v>114.99215365451631</v>
          </cell>
          <cell r="G18198">
            <v>115.10422994178082</v>
          </cell>
          <cell r="H18198" t="str">
            <v>A</v>
          </cell>
          <cell r="I18198" t="str">
            <v>A</v>
          </cell>
          <cell r="J18198" t="str">
            <v>A</v>
          </cell>
          <cell r="K18198" t="str">
            <v>A</v>
          </cell>
        </row>
        <row r="18199">
          <cell r="C18199" t="str">
            <v>1216508|KH Pandya</v>
          </cell>
          <cell r="D18199">
            <v>115.05126354565699</v>
          </cell>
          <cell r="E18199">
            <v>114.64023827474387</v>
          </cell>
          <cell r="F18199">
            <v>115.27199141837929</v>
          </cell>
          <cell r="G18199">
            <v>114.94933334108634</v>
          </cell>
          <cell r="H18199" t="str">
            <v>A</v>
          </cell>
          <cell r="I18199" t="str">
            <v>A</v>
          </cell>
          <cell r="J18199" t="str">
            <v>A</v>
          </cell>
          <cell r="K18199" t="str">
            <v>A</v>
          </cell>
        </row>
        <row r="18200">
          <cell r="C18200" t="str">
            <v>1082635|KK Nair</v>
          </cell>
          <cell r="D18200">
            <v>115.05212747722123</v>
          </cell>
          <cell r="E18200">
            <v>114.8914439138761</v>
          </cell>
          <cell r="F18200">
            <v>114.99640807463105</v>
          </cell>
          <cell r="G18200">
            <v>115.0301252584066</v>
          </cell>
          <cell r="H18200" t="str">
            <v>A</v>
          </cell>
          <cell r="I18200" t="str">
            <v>A</v>
          </cell>
          <cell r="J18200" t="str">
            <v>A</v>
          </cell>
          <cell r="K18200" t="str">
            <v>A</v>
          </cell>
        </row>
        <row r="18201">
          <cell r="C18201" t="str">
            <v>501212|KD Karthik</v>
          </cell>
          <cell r="D18201">
            <v>115.05405160292257</v>
          </cell>
          <cell r="E18201">
            <v>114.78947129758251</v>
          </cell>
          <cell r="F18201">
            <v>115.26103930702646</v>
          </cell>
          <cell r="G18201">
            <v>114.96867346042887</v>
          </cell>
          <cell r="H18201" t="str">
            <v>A</v>
          </cell>
          <cell r="I18201" t="str">
            <v>A</v>
          </cell>
          <cell r="J18201" t="str">
            <v>A</v>
          </cell>
          <cell r="K18201" t="str">
            <v>A</v>
          </cell>
        </row>
        <row r="18202">
          <cell r="C18202" t="str">
            <v>1082601|MK Pandey</v>
          </cell>
          <cell r="D18202">
            <v>115.05431994421312</v>
          </cell>
          <cell r="E18202">
            <v>115.11838676839885</v>
          </cell>
          <cell r="F18202">
            <v>114.47692223476004</v>
          </cell>
          <cell r="G18202">
            <v>114.81920026423306</v>
          </cell>
          <cell r="H18202" t="str">
            <v>A</v>
          </cell>
          <cell r="I18202" t="str">
            <v>A</v>
          </cell>
          <cell r="J18202" t="str">
            <v>A</v>
          </cell>
          <cell r="K18202" t="str">
            <v>A</v>
          </cell>
        </row>
        <row r="18203">
          <cell r="C18203" t="str">
            <v>829739|YK Pathan</v>
          </cell>
          <cell r="D18203">
            <v>115.05491367437823</v>
          </cell>
          <cell r="E18203">
            <v>115.16823136077052</v>
          </cell>
          <cell r="F18203">
            <v>115.03198900068951</v>
          </cell>
          <cell r="G18203">
            <v>115.06088459904898</v>
          </cell>
          <cell r="H18203" t="str">
            <v>A</v>
          </cell>
          <cell r="I18203" t="str">
            <v>A</v>
          </cell>
          <cell r="J18203" t="str">
            <v>A</v>
          </cell>
          <cell r="K18203" t="str">
            <v>A</v>
          </cell>
        </row>
        <row r="18204">
          <cell r="C18204" t="str">
            <v>501238|BJ Hodge</v>
          </cell>
          <cell r="D18204">
            <v>115.0551871737057</v>
          </cell>
          <cell r="E18204">
            <v>115.12464477464479</v>
          </cell>
          <cell r="F18204">
            <v>115.33808708025992</v>
          </cell>
          <cell r="G18204">
            <v>115.0790472352201</v>
          </cell>
          <cell r="H18204" t="str">
            <v>A</v>
          </cell>
          <cell r="I18204" t="str">
            <v>A</v>
          </cell>
          <cell r="J18204" t="str">
            <v>A</v>
          </cell>
          <cell r="K18204" t="str">
            <v>A</v>
          </cell>
        </row>
        <row r="18205">
          <cell r="C18205" t="str">
            <v>548370|MK Tiwary</v>
          </cell>
          <cell r="D18205">
            <v>115.0562325434944</v>
          </cell>
          <cell r="E18205">
            <v>115.55868663512047</v>
          </cell>
          <cell r="F18205">
            <v>115.22175907829826</v>
          </cell>
          <cell r="G18205">
            <v>115.28616865576895</v>
          </cell>
          <cell r="H18205" t="str">
            <v>A</v>
          </cell>
          <cell r="I18205" t="str">
            <v>A</v>
          </cell>
          <cell r="J18205" t="str">
            <v>A</v>
          </cell>
          <cell r="K18205" t="str">
            <v>A</v>
          </cell>
        </row>
        <row r="18206">
          <cell r="C18206" t="str">
            <v>501233|BJ Hodge</v>
          </cell>
          <cell r="D18206">
            <v>115.05730975730977</v>
          </cell>
          <cell r="E18206">
            <v>115.0551871737057</v>
          </cell>
          <cell r="F18206">
            <v>115.72160867705314</v>
          </cell>
          <cell r="G18206">
            <v>115.33808708025992</v>
          </cell>
          <cell r="H18206" t="str">
            <v>A</v>
          </cell>
          <cell r="I18206" t="str">
            <v>A</v>
          </cell>
          <cell r="J18206" t="str">
            <v>A</v>
          </cell>
          <cell r="K18206" t="str">
            <v>A</v>
          </cell>
        </row>
        <row r="18207">
          <cell r="C18207" t="str">
            <v>1304101|S Dube</v>
          </cell>
          <cell r="D18207">
            <v>115.06050626406376</v>
          </cell>
          <cell r="E18207">
            <v>115.44326173702706</v>
          </cell>
          <cell r="F18207">
            <v>115.39998109229309</v>
          </cell>
          <cell r="G18207">
            <v>115.28139773345619</v>
          </cell>
          <cell r="H18207" t="str">
            <v>A</v>
          </cell>
          <cell r="I18207" t="str">
            <v>A</v>
          </cell>
          <cell r="J18207" t="str">
            <v>A</v>
          </cell>
          <cell r="K18207" t="str">
            <v>A</v>
          </cell>
        </row>
        <row r="18208">
          <cell r="C18208" t="str">
            <v>548341|MK Pandey</v>
          </cell>
          <cell r="D18208">
            <v>115.06233607768158</v>
          </cell>
          <cell r="E18208">
            <v>114.95176826078009</v>
          </cell>
          <cell r="F18208">
            <v>114.13595455686385</v>
          </cell>
          <cell r="G18208">
            <v>114.52786558396804</v>
          </cell>
          <cell r="H18208" t="str">
            <v>A</v>
          </cell>
          <cell r="I18208" t="str">
            <v>A</v>
          </cell>
          <cell r="J18208" t="str">
            <v>A</v>
          </cell>
          <cell r="K18208" t="str">
            <v>A</v>
          </cell>
        </row>
        <row r="18209">
          <cell r="C18209" t="str">
            <v>829785|KD Karthik</v>
          </cell>
          <cell r="D18209">
            <v>115.06237441400175</v>
          </cell>
          <cell r="E18209">
            <v>115.03175695836833</v>
          </cell>
          <cell r="F18209">
            <v>115.08944736405067</v>
          </cell>
          <cell r="G18209">
            <v>115.08543206572618</v>
          </cell>
          <cell r="H18209" t="str">
            <v>A</v>
          </cell>
          <cell r="I18209" t="str">
            <v>A</v>
          </cell>
          <cell r="J18209" t="str">
            <v>A</v>
          </cell>
          <cell r="K18209" t="str">
            <v>A</v>
          </cell>
        </row>
        <row r="18210">
          <cell r="C18210" t="str">
            <v>1254089|E Lewis</v>
          </cell>
          <cell r="D18210">
            <v>115.06240063177562</v>
          </cell>
          <cell r="E18210">
            <v>114.73520059461235</v>
          </cell>
          <cell r="F18210">
            <v>116.09890162828059</v>
          </cell>
          <cell r="G18210">
            <v>115.31027618898287</v>
          </cell>
          <cell r="H18210" t="str">
            <v>A</v>
          </cell>
          <cell r="I18210" t="str">
            <v>A</v>
          </cell>
          <cell r="J18210" t="str">
            <v>A</v>
          </cell>
          <cell r="K18210" t="str">
            <v>A</v>
          </cell>
        </row>
        <row r="18211">
          <cell r="C18211" t="str">
            <v>501206|KD Karthik</v>
          </cell>
          <cell r="D18211">
            <v>115.06249748078153</v>
          </cell>
          <cell r="E18211">
            <v>115.05405160292257</v>
          </cell>
          <cell r="F18211">
            <v>115.61018996320274</v>
          </cell>
          <cell r="G18211">
            <v>115.26103930702646</v>
          </cell>
          <cell r="H18211" t="str">
            <v>A</v>
          </cell>
          <cell r="I18211" t="str">
            <v>A</v>
          </cell>
          <cell r="J18211" t="str">
            <v>A</v>
          </cell>
          <cell r="K18211" t="str">
            <v>A</v>
          </cell>
        </row>
        <row r="18212">
          <cell r="C18212" t="str">
            <v>1082612|GJ Maxwell</v>
          </cell>
          <cell r="D18212">
            <v>115.06373183437132</v>
          </cell>
          <cell r="E18212">
            <v>115.54677908782192</v>
          </cell>
          <cell r="F18212">
            <v>115.44475619207002</v>
          </cell>
          <cell r="G18212">
            <v>115.3357166567851</v>
          </cell>
          <cell r="H18212" t="str">
            <v>A</v>
          </cell>
          <cell r="I18212" t="str">
            <v>A</v>
          </cell>
          <cell r="J18212" t="str">
            <v>A</v>
          </cell>
          <cell r="K18212" t="str">
            <v>A</v>
          </cell>
        </row>
        <row r="18213">
          <cell r="C18213" t="str">
            <v>548352|CL White</v>
          </cell>
          <cell r="D18213">
            <v>115.06430846930847</v>
          </cell>
          <cell r="E18213">
            <v>116.59770170844246</v>
          </cell>
          <cell r="F18213">
            <v>114.23441717963107</v>
          </cell>
          <cell r="G18213">
            <v>115.02516366194391</v>
          </cell>
          <cell r="H18213" t="str">
            <v>A</v>
          </cell>
          <cell r="I18213" t="str">
            <v>A</v>
          </cell>
          <cell r="J18213" t="str">
            <v>A</v>
          </cell>
          <cell r="K18213" t="str">
            <v>A</v>
          </cell>
        </row>
        <row r="18214">
          <cell r="C18214" t="str">
            <v>1254103|GJ Maxwell</v>
          </cell>
          <cell r="D18214">
            <v>115.06478837930517</v>
          </cell>
          <cell r="E18214">
            <v>115.37024019526804</v>
          </cell>
          <cell r="F18214">
            <v>114.85203755415233</v>
          </cell>
          <cell r="G18214">
            <v>115.05574277152</v>
          </cell>
          <cell r="H18214" t="str">
            <v>A</v>
          </cell>
          <cell r="I18214" t="str">
            <v>A</v>
          </cell>
          <cell r="J18214" t="str">
            <v>A</v>
          </cell>
          <cell r="K18214" t="str">
            <v>A</v>
          </cell>
        </row>
        <row r="18215">
          <cell r="C18215" t="str">
            <v>501223|V Sehwag</v>
          </cell>
          <cell r="D18215">
            <v>115.06503974091399</v>
          </cell>
          <cell r="E18215">
            <v>116.32689489831746</v>
          </cell>
          <cell r="F18215">
            <v>115.14984035407973</v>
          </cell>
          <cell r="G18215">
            <v>115.52784098180177</v>
          </cell>
          <cell r="H18215" t="str">
            <v>A</v>
          </cell>
          <cell r="I18215" t="str">
            <v>A</v>
          </cell>
          <cell r="J18215" t="str">
            <v>A</v>
          </cell>
          <cell r="K18215" t="str">
            <v>A</v>
          </cell>
        </row>
        <row r="18216">
          <cell r="C18216" t="str">
            <v>419142|S Dhawan</v>
          </cell>
          <cell r="D18216">
            <v>115.06512736694144</v>
          </cell>
          <cell r="E18216">
            <v>114.64574705998554</v>
          </cell>
          <cell r="F18216">
            <v>114.86465835216354</v>
          </cell>
          <cell r="G18216">
            <v>114.88086616412193</v>
          </cell>
          <cell r="H18216" t="str">
            <v>A</v>
          </cell>
          <cell r="I18216" t="str">
            <v>A</v>
          </cell>
          <cell r="J18216" t="str">
            <v>A</v>
          </cell>
          <cell r="K18216" t="str">
            <v>A</v>
          </cell>
        </row>
        <row r="18217">
          <cell r="C18217" t="str">
            <v>548310|SS Tiwary</v>
          </cell>
          <cell r="D18217">
            <v>115.06514709467164</v>
          </cell>
          <cell r="E18217">
            <v>114.62054623743771</v>
          </cell>
          <cell r="F18217">
            <v>114.82705535206203</v>
          </cell>
          <cell r="G18217">
            <v>114.75182681338538</v>
          </cell>
          <cell r="H18217" t="str">
            <v>A</v>
          </cell>
          <cell r="I18217" t="str">
            <v>A</v>
          </cell>
          <cell r="J18217" t="str">
            <v>A</v>
          </cell>
          <cell r="K18217" t="str">
            <v>A</v>
          </cell>
        </row>
        <row r="18218">
          <cell r="C18218" t="str">
            <v>980935|GJ Maxwell</v>
          </cell>
          <cell r="D18218">
            <v>115.06562969285346</v>
          </cell>
          <cell r="E18218">
            <v>114.68115321466824</v>
          </cell>
          <cell r="F18218">
            <v>114.97497016569851</v>
          </cell>
          <cell r="G18218">
            <v>114.97219114958081</v>
          </cell>
          <cell r="H18218" t="str">
            <v>A</v>
          </cell>
          <cell r="I18218" t="str">
            <v>A</v>
          </cell>
          <cell r="J18218" t="str">
            <v>A</v>
          </cell>
          <cell r="K18218" t="str">
            <v>A</v>
          </cell>
        </row>
        <row r="18219">
          <cell r="C18219" t="str">
            <v>548375|AP Majumdar</v>
          </cell>
          <cell r="D18219">
            <v>115.06691919191918</v>
          </cell>
          <cell r="E18219">
            <v>115.30018939393939</v>
          </cell>
          <cell r="F18219">
            <v>118.2199074074074</v>
          </cell>
          <cell r="G18219">
            <v>117.07249579124579</v>
          </cell>
          <cell r="H18219" t="str">
            <v>A</v>
          </cell>
          <cell r="I18219" t="str">
            <v>A</v>
          </cell>
          <cell r="J18219" t="str">
            <v>A</v>
          </cell>
          <cell r="K18219" t="str">
            <v>A</v>
          </cell>
        </row>
        <row r="18220">
          <cell r="C18220" t="str">
            <v>1175358|Q de Kock</v>
          </cell>
          <cell r="D18220">
            <v>115.06798445927512</v>
          </cell>
          <cell r="E18220">
            <v>115.00692874566036</v>
          </cell>
          <cell r="F18220">
            <v>115.38385014014916</v>
          </cell>
          <cell r="G18220">
            <v>115.17458189270934</v>
          </cell>
          <cell r="H18220" t="str">
            <v>A</v>
          </cell>
          <cell r="I18220" t="str">
            <v>A</v>
          </cell>
          <cell r="J18220" t="str">
            <v>A</v>
          </cell>
          <cell r="K18220" t="str">
            <v>A</v>
          </cell>
        </row>
        <row r="18221">
          <cell r="C18221" t="str">
            <v>1304080|SO Hetmyer</v>
          </cell>
          <cell r="D18221">
            <v>115.06836899315093</v>
          </cell>
          <cell r="E18221">
            <v>114.66641559334661</v>
          </cell>
          <cell r="F18221">
            <v>114.95416449862087</v>
          </cell>
          <cell r="G18221">
            <v>114.90729734466213</v>
          </cell>
          <cell r="H18221" t="str">
            <v>A</v>
          </cell>
          <cell r="I18221" t="str">
            <v>A</v>
          </cell>
          <cell r="J18221" t="str">
            <v>A</v>
          </cell>
          <cell r="K18221" t="str">
            <v>A</v>
          </cell>
        </row>
        <row r="18222">
          <cell r="C18222" t="str">
            <v>1082639|GJ Maxwell</v>
          </cell>
          <cell r="D18222">
            <v>115.06851443678475</v>
          </cell>
          <cell r="E18222">
            <v>115.4446430952102</v>
          </cell>
          <cell r="F18222">
            <v>115.07112805696663</v>
          </cell>
          <cell r="G18222">
            <v>115.15839075061797</v>
          </cell>
          <cell r="H18222" t="str">
            <v>A</v>
          </cell>
          <cell r="I18222" t="str">
            <v>A</v>
          </cell>
          <cell r="J18222" t="str">
            <v>A</v>
          </cell>
          <cell r="K18222" t="str">
            <v>A</v>
          </cell>
        </row>
        <row r="18223">
          <cell r="C18223" t="str">
            <v>598031|AC Gilchrist</v>
          </cell>
          <cell r="D18223">
            <v>115.06889939736716</v>
          </cell>
          <cell r="E18223">
            <v>115.18353629429114</v>
          </cell>
          <cell r="F18223">
            <v>114.96989154996574</v>
          </cell>
          <cell r="G18223">
            <v>115.02389510302692</v>
          </cell>
          <cell r="H18223" t="str">
            <v>A</v>
          </cell>
          <cell r="I18223" t="str">
            <v>A</v>
          </cell>
          <cell r="J18223" t="str">
            <v>A</v>
          </cell>
          <cell r="K18223" t="str">
            <v>A</v>
          </cell>
        </row>
        <row r="18224">
          <cell r="C18224" t="str">
            <v>733977|KL Rahul</v>
          </cell>
          <cell r="D18224">
            <v>115.06944444444446</v>
          </cell>
          <cell r="E18224">
            <v>113.05952380952382</v>
          </cell>
          <cell r="F18224">
            <v>112.52037037037037</v>
          </cell>
          <cell r="G18224">
            <v>113.13743386243387</v>
          </cell>
          <cell r="H18224" t="str">
            <v>A</v>
          </cell>
          <cell r="I18224" t="str">
            <v>A</v>
          </cell>
          <cell r="J18224" t="str">
            <v>A</v>
          </cell>
          <cell r="K18224" t="str">
            <v>A</v>
          </cell>
        </row>
        <row r="18225">
          <cell r="C18225" t="str">
            <v>419144|MK Tiwary</v>
          </cell>
          <cell r="D18225">
            <v>115.07052558768319</v>
          </cell>
          <cell r="E18225">
            <v>115.3087299648783</v>
          </cell>
          <cell r="F18225">
            <v>114.49727658110868</v>
          </cell>
          <cell r="G18225">
            <v>114.71816094869673</v>
          </cell>
          <cell r="H18225" t="str">
            <v>A</v>
          </cell>
          <cell r="I18225" t="str">
            <v>A</v>
          </cell>
          <cell r="J18225" t="str">
            <v>A</v>
          </cell>
          <cell r="K18225" t="str">
            <v>A</v>
          </cell>
        </row>
        <row r="18226">
          <cell r="C18226" t="str">
            <v>392202|JDP Oram</v>
          </cell>
          <cell r="D18226">
            <v>115.07071428571427</v>
          </cell>
          <cell r="E18226">
            <v>111.85657142857141</v>
          </cell>
          <cell r="F18226">
            <v>112.29547619047617</v>
          </cell>
          <cell r="G18226">
            <v>112.3405238095238</v>
          </cell>
          <cell r="H18226" t="str">
            <v>A</v>
          </cell>
          <cell r="I18226" t="str">
            <v>A</v>
          </cell>
          <cell r="J18226" t="str">
            <v>A</v>
          </cell>
          <cell r="K18226" t="str">
            <v>A</v>
          </cell>
        </row>
        <row r="18227">
          <cell r="C18227" t="str">
            <v>548367|HH Gibbs</v>
          </cell>
          <cell r="D18227">
            <v>115.07223173992148</v>
          </cell>
          <cell r="E18227">
            <v>114.61574620721625</v>
          </cell>
          <cell r="F18227">
            <v>114.65187118377607</v>
          </cell>
          <cell r="G18227">
            <v>114.65733149575294</v>
          </cell>
          <cell r="H18227" t="str">
            <v>A</v>
          </cell>
          <cell r="I18227" t="str">
            <v>A</v>
          </cell>
          <cell r="J18227" t="str">
            <v>A</v>
          </cell>
          <cell r="K18227" t="str">
            <v>A</v>
          </cell>
        </row>
        <row r="18228">
          <cell r="C18228" t="str">
            <v>1136568|AJ Tye</v>
          </cell>
          <cell r="D18228">
            <v>115.07380952380953</v>
          </cell>
          <cell r="E18228">
            <v>113.05535714285715</v>
          </cell>
          <cell r="F18228">
            <v>112.01984126984128</v>
          </cell>
          <cell r="G18228">
            <v>114.37162698412699</v>
          </cell>
          <cell r="H18228" t="str">
            <v>A</v>
          </cell>
          <cell r="I18228" t="str">
            <v>A</v>
          </cell>
          <cell r="J18228" t="str">
            <v>A</v>
          </cell>
          <cell r="K18228" t="str">
            <v>A</v>
          </cell>
        </row>
        <row r="18229">
          <cell r="C18229" t="str">
            <v>1181766|Mohammad Nabi</v>
          </cell>
          <cell r="D18229">
            <v>115.07400592511704</v>
          </cell>
          <cell r="E18229">
            <v>115.20860533260534</v>
          </cell>
          <cell r="F18229">
            <v>114.70354495308199</v>
          </cell>
          <cell r="G18229">
            <v>115.33646214733251</v>
          </cell>
          <cell r="H18229" t="str">
            <v>A</v>
          </cell>
          <cell r="I18229" t="str">
            <v>A</v>
          </cell>
          <cell r="J18229" t="str">
            <v>A</v>
          </cell>
          <cell r="K18229" t="str">
            <v>A</v>
          </cell>
        </row>
        <row r="18230">
          <cell r="C18230" t="str">
            <v>1304054|N Rana</v>
          </cell>
          <cell r="D18230">
            <v>115.07475510068519</v>
          </cell>
          <cell r="E18230">
            <v>114.78936051223749</v>
          </cell>
          <cell r="F18230">
            <v>115.21483936950672</v>
          </cell>
          <cell r="G18230">
            <v>115.02395114111322</v>
          </cell>
          <cell r="H18230" t="str">
            <v>A</v>
          </cell>
          <cell r="I18230" t="str">
            <v>A</v>
          </cell>
          <cell r="J18230" t="str">
            <v>A</v>
          </cell>
          <cell r="K18230" t="str">
            <v>A</v>
          </cell>
        </row>
        <row r="18231">
          <cell r="C18231" t="str">
            <v>392233|RA Jadeja</v>
          </cell>
          <cell r="D18231">
            <v>115.07555458802584</v>
          </cell>
          <cell r="E18231">
            <v>115.13892469628362</v>
          </cell>
          <cell r="F18231">
            <v>115.00852188687982</v>
          </cell>
          <cell r="G18231">
            <v>115.16807608946776</v>
          </cell>
          <cell r="H18231" t="str">
            <v>A</v>
          </cell>
          <cell r="I18231" t="str">
            <v>A</v>
          </cell>
          <cell r="J18231" t="str">
            <v>A</v>
          </cell>
          <cell r="K18231" t="str">
            <v>A</v>
          </cell>
        </row>
        <row r="18232">
          <cell r="C18232" t="str">
            <v>1082642|MK Tiwary</v>
          </cell>
          <cell r="D18232">
            <v>115.07735159288936</v>
          </cell>
          <cell r="E18232">
            <v>115.31768901808994</v>
          </cell>
          <cell r="F18232">
            <v>115.19138262933421</v>
          </cell>
          <cell r="G18232">
            <v>115.1865189639246</v>
          </cell>
          <cell r="H18232" t="str">
            <v>A</v>
          </cell>
          <cell r="I18232" t="str">
            <v>A</v>
          </cell>
          <cell r="J18232" t="str">
            <v>A</v>
          </cell>
          <cell r="K18232" t="str">
            <v>A</v>
          </cell>
        </row>
        <row r="18233">
          <cell r="C18233" t="str">
            <v>419120|Y Venugopal Rao</v>
          </cell>
          <cell r="D18233">
            <v>115.07821560680823</v>
          </cell>
          <cell r="E18233">
            <v>114.29742362390353</v>
          </cell>
          <cell r="F18233">
            <v>115.89264176064079</v>
          </cell>
          <cell r="G18233">
            <v>115.15362115415824</v>
          </cell>
          <cell r="H18233" t="str">
            <v>A</v>
          </cell>
          <cell r="I18233" t="str">
            <v>A</v>
          </cell>
          <cell r="J18233" t="str">
            <v>A</v>
          </cell>
          <cell r="K18233" t="str">
            <v>A</v>
          </cell>
        </row>
        <row r="18234">
          <cell r="C18234" t="str">
            <v>419165|S Badrinath</v>
          </cell>
          <cell r="D18234">
            <v>115.07893901997414</v>
          </cell>
          <cell r="E18234">
            <v>114.78426299040527</v>
          </cell>
          <cell r="F18234">
            <v>114.96474471317974</v>
          </cell>
          <cell r="G18234">
            <v>114.92670357221284</v>
          </cell>
          <cell r="H18234" t="str">
            <v>A</v>
          </cell>
          <cell r="I18234" t="str">
            <v>A</v>
          </cell>
          <cell r="J18234" t="str">
            <v>A</v>
          </cell>
          <cell r="K18234" t="str">
            <v>A</v>
          </cell>
        </row>
        <row r="18235">
          <cell r="C18235" t="str">
            <v>981011|Q de Kock</v>
          </cell>
          <cell r="D18235">
            <v>115.0793742085295</v>
          </cell>
          <cell r="E18235">
            <v>115.731770072304</v>
          </cell>
          <cell r="F18235">
            <v>115.57895285313835</v>
          </cell>
          <cell r="G18235">
            <v>115.44146043453577</v>
          </cell>
          <cell r="H18235" t="str">
            <v>A</v>
          </cell>
          <cell r="I18235" t="str">
            <v>A</v>
          </cell>
          <cell r="J18235" t="str">
            <v>A</v>
          </cell>
          <cell r="K18235" t="str">
            <v>A</v>
          </cell>
        </row>
        <row r="18236">
          <cell r="C18236" t="str">
            <v>1136584|Q de Kock</v>
          </cell>
          <cell r="D18236">
            <v>115.07993994458131</v>
          </cell>
          <cell r="E18236">
            <v>115.63473348797982</v>
          </cell>
          <cell r="F18236">
            <v>115.45018091806101</v>
          </cell>
          <cell r="G18236">
            <v>115.34909268065394</v>
          </cell>
          <cell r="H18236" t="str">
            <v>A</v>
          </cell>
          <cell r="I18236" t="str">
            <v>A</v>
          </cell>
          <cell r="J18236" t="str">
            <v>A</v>
          </cell>
          <cell r="K18236" t="str">
            <v>A</v>
          </cell>
        </row>
        <row r="18237">
          <cell r="C18237" t="str">
            <v>1082608|AD Mathews</v>
          </cell>
          <cell r="D18237">
            <v>115.08000548113637</v>
          </cell>
          <cell r="E18237">
            <v>114.62800534410796</v>
          </cell>
          <cell r="F18237">
            <v>115.4293029955187</v>
          </cell>
          <cell r="G18237">
            <v>115.07916337827722</v>
          </cell>
          <cell r="H18237" t="str">
            <v>A</v>
          </cell>
          <cell r="I18237" t="str">
            <v>A</v>
          </cell>
          <cell r="J18237" t="str">
            <v>A</v>
          </cell>
          <cell r="K18237" t="str">
            <v>A</v>
          </cell>
        </row>
        <row r="18238">
          <cell r="C18238" t="str">
            <v>829793|SS Tiwary</v>
          </cell>
          <cell r="D18238">
            <v>115.08119063401953</v>
          </cell>
          <cell r="E18238">
            <v>115.17971444067372</v>
          </cell>
          <cell r="F18238">
            <v>115.1271906485545</v>
          </cell>
          <cell r="G18238">
            <v>115.13655511443898</v>
          </cell>
          <cell r="H18238" t="str">
            <v>A</v>
          </cell>
          <cell r="I18238" t="str">
            <v>A</v>
          </cell>
          <cell r="J18238" t="str">
            <v>A</v>
          </cell>
          <cell r="K18238" t="str">
            <v>A</v>
          </cell>
        </row>
        <row r="18239">
          <cell r="C18239" t="str">
            <v>598014|DJ Hussey</v>
          </cell>
          <cell r="D18239">
            <v>115.08148856118974</v>
          </cell>
          <cell r="E18239">
            <v>115.59173029123347</v>
          </cell>
          <cell r="F18239">
            <v>114.87420108024101</v>
          </cell>
          <cell r="G18239">
            <v>115.11828182270212</v>
          </cell>
          <cell r="H18239" t="str">
            <v>A</v>
          </cell>
          <cell r="I18239" t="str">
            <v>A</v>
          </cell>
          <cell r="J18239" t="str">
            <v>A</v>
          </cell>
          <cell r="K18239" t="str">
            <v>A</v>
          </cell>
        </row>
        <row r="18240">
          <cell r="C18240" t="str">
            <v>829713|YK Pathan</v>
          </cell>
          <cell r="D18240">
            <v>115.08154456569207</v>
          </cell>
          <cell r="E18240">
            <v>114.95950876199821</v>
          </cell>
          <cell r="F18240">
            <v>115.08758813346255</v>
          </cell>
          <cell r="G18240">
            <v>115.0669193822123</v>
          </cell>
          <cell r="H18240" t="str">
            <v>A</v>
          </cell>
          <cell r="I18240" t="str">
            <v>A</v>
          </cell>
          <cell r="J18240" t="str">
            <v>A</v>
          </cell>
          <cell r="K18240" t="str">
            <v>A</v>
          </cell>
        </row>
        <row r="18241">
          <cell r="C18241" t="str">
            <v>733971|MK Pandey</v>
          </cell>
          <cell r="D18241">
            <v>115.082752404045</v>
          </cell>
          <cell r="E18241">
            <v>114.79851671080282</v>
          </cell>
          <cell r="F18241">
            <v>115.16397468265866</v>
          </cell>
          <cell r="G18241">
            <v>114.99573672459168</v>
          </cell>
          <cell r="H18241" t="str">
            <v>A</v>
          </cell>
          <cell r="I18241" t="str">
            <v>A</v>
          </cell>
          <cell r="J18241" t="str">
            <v>A</v>
          </cell>
          <cell r="K18241" t="str">
            <v>A</v>
          </cell>
        </row>
        <row r="18242">
          <cell r="C18242" t="str">
            <v>1178416|YK Pathan</v>
          </cell>
          <cell r="D18242">
            <v>115.08316920816969</v>
          </cell>
          <cell r="E18242">
            <v>115.01683256864226</v>
          </cell>
          <cell r="F18242">
            <v>115.1855594091312</v>
          </cell>
          <cell r="G18242">
            <v>115.10808625990093</v>
          </cell>
          <cell r="H18242" t="str">
            <v>A</v>
          </cell>
          <cell r="I18242" t="str">
            <v>A</v>
          </cell>
          <cell r="J18242" t="str">
            <v>A</v>
          </cell>
          <cell r="K18242" t="str">
            <v>A</v>
          </cell>
        </row>
        <row r="18243">
          <cell r="C18243" t="str">
            <v>734031|KA Pollard</v>
          </cell>
          <cell r="D18243">
            <v>115.08330473932097</v>
          </cell>
          <cell r="E18243">
            <v>114.97804916853575</v>
          </cell>
          <cell r="F18243">
            <v>115.20680210013263</v>
          </cell>
          <cell r="G18243">
            <v>115.10419583562145</v>
          </cell>
          <cell r="H18243" t="str">
            <v>A</v>
          </cell>
          <cell r="I18243" t="str">
            <v>A</v>
          </cell>
          <cell r="J18243" t="str">
            <v>A</v>
          </cell>
          <cell r="K18243" t="str">
            <v>A</v>
          </cell>
        </row>
        <row r="18244">
          <cell r="C18244" t="str">
            <v>501251|TL Suman</v>
          </cell>
          <cell r="D18244">
            <v>115.08620650953986</v>
          </cell>
          <cell r="E18244">
            <v>114.48193722943724</v>
          </cell>
          <cell r="F18244">
            <v>114.99926697171144</v>
          </cell>
          <cell r="G18244">
            <v>114.78225614920059</v>
          </cell>
          <cell r="H18244" t="str">
            <v>A</v>
          </cell>
          <cell r="I18244" t="str">
            <v>A</v>
          </cell>
          <cell r="J18244" t="str">
            <v>A</v>
          </cell>
          <cell r="K18244" t="str">
            <v>A</v>
          </cell>
        </row>
        <row r="18245">
          <cell r="C18245" t="str">
            <v>829737|KD Karthik</v>
          </cell>
          <cell r="D18245">
            <v>115.08630394310147</v>
          </cell>
          <cell r="E18245">
            <v>115.09399471919228</v>
          </cell>
          <cell r="F18245">
            <v>115.23288420254362</v>
          </cell>
          <cell r="G18245">
            <v>115.13893572011936</v>
          </cell>
          <cell r="H18245" t="str">
            <v>A</v>
          </cell>
          <cell r="I18245" t="str">
            <v>A</v>
          </cell>
          <cell r="J18245" t="str">
            <v>A</v>
          </cell>
          <cell r="K18245" t="str">
            <v>A</v>
          </cell>
        </row>
        <row r="18246">
          <cell r="C18246" t="str">
            <v>419148|RV Uthappa</v>
          </cell>
          <cell r="D18246">
            <v>115.08684570907862</v>
          </cell>
          <cell r="E18246">
            <v>115.6588228520765</v>
          </cell>
          <cell r="F18246">
            <v>115.44974541600976</v>
          </cell>
          <cell r="G18246">
            <v>115.41242709683104</v>
          </cell>
          <cell r="H18246" t="str">
            <v>A</v>
          </cell>
          <cell r="I18246" t="str">
            <v>A</v>
          </cell>
          <cell r="J18246" t="str">
            <v>A</v>
          </cell>
          <cell r="K18246" t="str">
            <v>A</v>
          </cell>
        </row>
        <row r="18247">
          <cell r="C18247" t="str">
            <v>1304050|E Lewis</v>
          </cell>
          <cell r="D18247">
            <v>115.08819548205108</v>
          </cell>
          <cell r="E18247">
            <v>114.46305023286695</v>
          </cell>
          <cell r="F18247">
            <v>114.51086817220401</v>
          </cell>
          <cell r="G18247">
            <v>114.81111699035722</v>
          </cell>
          <cell r="H18247" t="str">
            <v>A</v>
          </cell>
          <cell r="I18247" t="str">
            <v>A</v>
          </cell>
          <cell r="J18247" t="str">
            <v>A</v>
          </cell>
          <cell r="K18247" t="str">
            <v>A</v>
          </cell>
        </row>
        <row r="18248">
          <cell r="C18248" t="str">
            <v>501238|Y Venugopal Rao</v>
          </cell>
          <cell r="D18248">
            <v>115.08961572686937</v>
          </cell>
          <cell r="E18248">
            <v>115.47157908705405</v>
          </cell>
          <cell r="F18248">
            <v>115.557428965895</v>
          </cell>
          <cell r="G18248">
            <v>115.41986225831344</v>
          </cell>
          <cell r="H18248" t="str">
            <v>A</v>
          </cell>
          <cell r="I18248" t="str">
            <v>A</v>
          </cell>
          <cell r="J18248" t="str">
            <v>A</v>
          </cell>
          <cell r="K18248" t="str">
            <v>A</v>
          </cell>
        </row>
        <row r="18249">
          <cell r="C18249" t="str">
            <v>548314|KD Karthik</v>
          </cell>
          <cell r="D18249">
            <v>115.09236791767302</v>
          </cell>
          <cell r="E18249">
            <v>114.85943947823847</v>
          </cell>
          <cell r="F18249">
            <v>115.10497015549225</v>
          </cell>
          <cell r="G18249">
            <v>114.98701006691942</v>
          </cell>
          <cell r="H18249" t="str">
            <v>A</v>
          </cell>
          <cell r="I18249" t="str">
            <v>A</v>
          </cell>
          <cell r="J18249" t="str">
            <v>A</v>
          </cell>
          <cell r="K18249" t="str">
            <v>A</v>
          </cell>
        </row>
        <row r="18250">
          <cell r="C18250" t="str">
            <v>419154|MK Pandey</v>
          </cell>
          <cell r="D18250">
            <v>115.09252736014832</v>
          </cell>
          <cell r="E18250">
            <v>114.2273439037955</v>
          </cell>
          <cell r="F18250">
            <v>116.15848779636144</v>
          </cell>
          <cell r="G18250">
            <v>115.14525713861467</v>
          </cell>
          <cell r="H18250" t="str">
            <v>A</v>
          </cell>
          <cell r="I18250" t="str">
            <v>A</v>
          </cell>
          <cell r="J18250" t="str">
            <v>A</v>
          </cell>
          <cell r="K18250" t="str">
            <v>A</v>
          </cell>
        </row>
        <row r="18251">
          <cell r="C18251" t="str">
            <v>829745|KD Karthik</v>
          </cell>
          <cell r="D18251">
            <v>115.09399471919228</v>
          </cell>
          <cell r="E18251">
            <v>115.04380285334184</v>
          </cell>
          <cell r="F18251">
            <v>115.13893572011936</v>
          </cell>
          <cell r="G18251">
            <v>115.07470050521187</v>
          </cell>
          <cell r="H18251" t="str">
            <v>A</v>
          </cell>
          <cell r="I18251" t="str">
            <v>A</v>
          </cell>
          <cell r="J18251" t="str">
            <v>A</v>
          </cell>
          <cell r="K18251" t="str">
            <v>A</v>
          </cell>
        </row>
        <row r="18252">
          <cell r="C18252" t="str">
            <v>501266|SS Tiwary</v>
          </cell>
          <cell r="D18252">
            <v>115.094247843362</v>
          </cell>
          <cell r="E18252">
            <v>114.9744395819166</v>
          </cell>
          <cell r="F18252">
            <v>115.42027190464906</v>
          </cell>
          <cell r="G18252">
            <v>115.09257661149165</v>
          </cell>
          <cell r="H18252" t="str">
            <v>A</v>
          </cell>
          <cell r="I18252" t="str">
            <v>A</v>
          </cell>
          <cell r="J18252" t="str">
            <v>A</v>
          </cell>
          <cell r="K18252" t="str">
            <v>A</v>
          </cell>
        </row>
        <row r="18253">
          <cell r="C18253" t="str">
            <v>1304065|Lalit Yadav</v>
          </cell>
          <cell r="D18253">
            <v>115.09848484848486</v>
          </cell>
          <cell r="E18253">
            <v>112.58617424242425</v>
          </cell>
          <cell r="F18253">
            <v>112.63375420875423</v>
          </cell>
          <cell r="G18253">
            <v>114.01651936026938</v>
          </cell>
          <cell r="H18253" t="str">
            <v>A</v>
          </cell>
          <cell r="I18253" t="str">
            <v>A</v>
          </cell>
          <cell r="J18253" t="str">
            <v>A</v>
          </cell>
          <cell r="K18253" t="str">
            <v>A</v>
          </cell>
        </row>
        <row r="18254">
          <cell r="C18254" t="str">
            <v>598015|MR Marsh</v>
          </cell>
          <cell r="D18254">
            <v>115.09880355276907</v>
          </cell>
          <cell r="E18254">
            <v>113.41292826089762</v>
          </cell>
          <cell r="F18254">
            <v>112.94699897165414</v>
          </cell>
          <cell r="G18254">
            <v>113.59245317309814</v>
          </cell>
          <cell r="H18254" t="str">
            <v>A</v>
          </cell>
          <cell r="I18254" t="str">
            <v>A</v>
          </cell>
          <cell r="J18254" t="str">
            <v>A</v>
          </cell>
          <cell r="K18254" t="str">
            <v>A</v>
          </cell>
        </row>
        <row r="18255">
          <cell r="C18255" t="str">
            <v>598036|SS Tiwary</v>
          </cell>
          <cell r="D18255">
            <v>115.0990049708722</v>
          </cell>
          <cell r="E18255">
            <v>114.94069236731237</v>
          </cell>
          <cell r="F18255">
            <v>115.2769336366279</v>
          </cell>
          <cell r="G18255">
            <v>115.10733800377403</v>
          </cell>
          <cell r="H18255" t="str">
            <v>A</v>
          </cell>
          <cell r="I18255" t="str">
            <v>A</v>
          </cell>
          <cell r="J18255" t="str">
            <v>A</v>
          </cell>
          <cell r="K18255" t="str">
            <v>A</v>
          </cell>
        </row>
        <row r="18256">
          <cell r="C18256" t="str">
            <v>598006|KD Karthik</v>
          </cell>
          <cell r="D18256">
            <v>115.09997219740841</v>
          </cell>
          <cell r="E18256">
            <v>115.54781877898674</v>
          </cell>
          <cell r="F18256">
            <v>114.84355833771906</v>
          </cell>
          <cell r="G18256">
            <v>115.2176089934713</v>
          </cell>
          <cell r="H18256" t="str">
            <v>A</v>
          </cell>
          <cell r="I18256" t="str">
            <v>A</v>
          </cell>
          <cell r="J18256" t="str">
            <v>A</v>
          </cell>
          <cell r="K18256" t="str">
            <v>A</v>
          </cell>
        </row>
        <row r="18257">
          <cell r="C18257" t="str">
            <v>733991|GJ Bailey</v>
          </cell>
          <cell r="D18257">
            <v>115.10362139917694</v>
          </cell>
          <cell r="E18257">
            <v>113.09325925925926</v>
          </cell>
          <cell r="F18257">
            <v>112.73090290025475</v>
          </cell>
          <cell r="G18257">
            <v>113.14615157750343</v>
          </cell>
          <cell r="H18257" t="str">
            <v>A</v>
          </cell>
          <cell r="I18257" t="str">
            <v>A</v>
          </cell>
          <cell r="J18257" t="str">
            <v>A</v>
          </cell>
          <cell r="K18257" t="str">
            <v>A</v>
          </cell>
        </row>
        <row r="18258">
          <cell r="C18258" t="str">
            <v>1082622|KK Nair</v>
          </cell>
          <cell r="D18258">
            <v>115.10371898298833</v>
          </cell>
          <cell r="E18258">
            <v>114.97921389036068</v>
          </cell>
          <cell r="F18258">
            <v>115.30403816644183</v>
          </cell>
          <cell r="G18258">
            <v>115.1809467080717</v>
          </cell>
          <cell r="H18258" t="str">
            <v>A</v>
          </cell>
          <cell r="I18258" t="str">
            <v>A</v>
          </cell>
          <cell r="J18258" t="str">
            <v>A</v>
          </cell>
          <cell r="K18258" t="str">
            <v>A</v>
          </cell>
        </row>
        <row r="18259">
          <cell r="C18259" t="str">
            <v>392200|AM Nayar</v>
          </cell>
          <cell r="D18259">
            <v>115.10481481481483</v>
          </cell>
          <cell r="E18259">
            <v>114.82947089947092</v>
          </cell>
          <cell r="F18259">
            <v>115.98983632622522</v>
          </cell>
          <cell r="G18259">
            <v>115.29594503233393</v>
          </cell>
          <cell r="H18259" t="str">
            <v>A</v>
          </cell>
          <cell r="I18259" t="str">
            <v>A</v>
          </cell>
          <cell r="J18259" t="str">
            <v>A</v>
          </cell>
          <cell r="K18259" t="str">
            <v>A</v>
          </cell>
        </row>
        <row r="18260">
          <cell r="C18260" t="str">
            <v>1304108|S Dube</v>
          </cell>
          <cell r="D18260">
            <v>115.10524314107829</v>
          </cell>
          <cell r="E18260">
            <v>114.55417516710622</v>
          </cell>
          <cell r="F18260">
            <v>115.20300371405636</v>
          </cell>
          <cell r="G18260">
            <v>115.0342266817372</v>
          </cell>
          <cell r="H18260" t="str">
            <v>A</v>
          </cell>
          <cell r="I18260" t="str">
            <v>A</v>
          </cell>
          <cell r="J18260" t="str">
            <v>A</v>
          </cell>
          <cell r="K18260" t="str">
            <v>A</v>
          </cell>
        </row>
        <row r="18261">
          <cell r="C18261" t="str">
            <v>729315|MK Pandey</v>
          </cell>
          <cell r="D18261">
            <v>115.10594105892726</v>
          </cell>
          <cell r="E18261">
            <v>115.082752404045</v>
          </cell>
          <cell r="F18261">
            <v>115.32869854914976</v>
          </cell>
          <cell r="G18261">
            <v>115.16397468265866</v>
          </cell>
          <cell r="H18261" t="str">
            <v>A</v>
          </cell>
          <cell r="I18261" t="str">
            <v>A</v>
          </cell>
          <cell r="J18261" t="str">
            <v>A</v>
          </cell>
          <cell r="K18261" t="str">
            <v>A</v>
          </cell>
        </row>
        <row r="18262">
          <cell r="C18262" t="str">
            <v>548326|S Dhawan</v>
          </cell>
          <cell r="D18262">
            <v>115.10607323285483</v>
          </cell>
          <cell r="E18262">
            <v>115.20521656837248</v>
          </cell>
          <cell r="F18262">
            <v>115.03278581099154</v>
          </cell>
          <cell r="G18262">
            <v>115.09099782878133</v>
          </cell>
          <cell r="H18262" t="str">
            <v>A</v>
          </cell>
          <cell r="I18262" t="str">
            <v>A</v>
          </cell>
          <cell r="J18262" t="str">
            <v>A</v>
          </cell>
          <cell r="K18262" t="str">
            <v>A</v>
          </cell>
        </row>
        <row r="18263">
          <cell r="C18263" t="str">
            <v>1304086|A Manohar</v>
          </cell>
          <cell r="D18263">
            <v>115.10625880608082</v>
          </cell>
          <cell r="E18263">
            <v>112.08411033552572</v>
          </cell>
          <cell r="F18263">
            <v>117.93239661352118</v>
          </cell>
          <cell r="G18263">
            <v>115.11026097823667</v>
          </cell>
          <cell r="H18263" t="str">
            <v>A</v>
          </cell>
          <cell r="I18263" t="str">
            <v>A</v>
          </cell>
          <cell r="J18263" t="str">
            <v>A</v>
          </cell>
          <cell r="K18263" t="str">
            <v>A</v>
          </cell>
        </row>
        <row r="18264">
          <cell r="C18264" t="str">
            <v>829761|YK Pathan</v>
          </cell>
          <cell r="D18264">
            <v>115.10775850429238</v>
          </cell>
          <cell r="E18264">
            <v>115.38664758030248</v>
          </cell>
          <cell r="F18264">
            <v>115.1103011798137</v>
          </cell>
          <cell r="G18264">
            <v>115.22087914845513</v>
          </cell>
          <cell r="H18264" t="str">
            <v>A</v>
          </cell>
          <cell r="I18264" t="str">
            <v>A</v>
          </cell>
          <cell r="J18264" t="str">
            <v>A</v>
          </cell>
          <cell r="K18264" t="str">
            <v>A</v>
          </cell>
        </row>
        <row r="18265">
          <cell r="C18265" t="str">
            <v>392211|TM Dilshan</v>
          </cell>
          <cell r="D18265">
            <v>115.10910353535354</v>
          </cell>
          <cell r="E18265">
            <v>116.56224941724942</v>
          </cell>
          <cell r="F18265">
            <v>115.62927923171105</v>
          </cell>
          <cell r="G18265">
            <v>116.05638762331944</v>
          </cell>
          <cell r="H18265" t="str">
            <v>A</v>
          </cell>
          <cell r="I18265" t="str">
            <v>A</v>
          </cell>
          <cell r="J18265" t="str">
            <v>A</v>
          </cell>
          <cell r="K18265" t="str">
            <v>A</v>
          </cell>
        </row>
        <row r="18266">
          <cell r="C18266" t="str">
            <v>1254092|N Rana</v>
          </cell>
          <cell r="D18266">
            <v>115.10979826968369</v>
          </cell>
          <cell r="E18266">
            <v>115.32234115429189</v>
          </cell>
          <cell r="F18266">
            <v>115.33494978890003</v>
          </cell>
          <cell r="G18266">
            <v>115.24985024745382</v>
          </cell>
          <cell r="H18266" t="str">
            <v>A</v>
          </cell>
          <cell r="I18266" t="str">
            <v>A</v>
          </cell>
          <cell r="J18266" t="str">
            <v>A</v>
          </cell>
          <cell r="K18266" t="str">
            <v>A</v>
          </cell>
        </row>
        <row r="18267">
          <cell r="C18267" t="str">
            <v>392208|RV Uthappa</v>
          </cell>
          <cell r="D18267">
            <v>115.11040378104367</v>
          </cell>
          <cell r="E18267">
            <v>116.48213058512094</v>
          </cell>
          <cell r="F18267">
            <v>115.47193654102267</v>
          </cell>
          <cell r="G18267">
            <v>115.67046015049125</v>
          </cell>
          <cell r="H18267" t="str">
            <v>A</v>
          </cell>
          <cell r="I18267" t="str">
            <v>A</v>
          </cell>
          <cell r="J18267" t="str">
            <v>A</v>
          </cell>
          <cell r="K18267" t="str">
            <v>A</v>
          </cell>
        </row>
        <row r="18268">
          <cell r="C18268" t="str">
            <v>734027|MK Pandey</v>
          </cell>
          <cell r="D18268">
            <v>115.11098855981542</v>
          </cell>
          <cell r="E18268">
            <v>114.77351507630989</v>
          </cell>
          <cell r="F18268">
            <v>114.96650133091266</v>
          </cell>
          <cell r="G18268">
            <v>114.96735187476702</v>
          </cell>
          <cell r="H18268" t="str">
            <v>A</v>
          </cell>
          <cell r="I18268" t="str">
            <v>A</v>
          </cell>
          <cell r="J18268" t="str">
            <v>A</v>
          </cell>
          <cell r="K18268" t="str">
            <v>A</v>
          </cell>
        </row>
        <row r="18269">
          <cell r="C18269" t="str">
            <v>419133|JA Morkel</v>
          </cell>
          <cell r="D18269">
            <v>115.11229489274943</v>
          </cell>
          <cell r="E18269">
            <v>114.41333716377423</v>
          </cell>
          <cell r="F18269">
            <v>115.18919055485992</v>
          </cell>
          <cell r="G18269">
            <v>114.90517418993477</v>
          </cell>
          <cell r="H18269" t="str">
            <v>A</v>
          </cell>
          <cell r="I18269" t="str">
            <v>A</v>
          </cell>
          <cell r="J18269" t="str">
            <v>A</v>
          </cell>
          <cell r="K18269" t="str">
            <v>A</v>
          </cell>
        </row>
        <row r="18270">
          <cell r="C18270" t="str">
            <v>1136602|GJ Maxwell</v>
          </cell>
          <cell r="D18270">
            <v>115.11355543983657</v>
          </cell>
          <cell r="E18270">
            <v>114.96565458691602</v>
          </cell>
          <cell r="F18270">
            <v>115.29359313876323</v>
          </cell>
          <cell r="G18270">
            <v>115.12658437302446</v>
          </cell>
          <cell r="H18270" t="str">
            <v>A</v>
          </cell>
          <cell r="I18270" t="str">
            <v>A</v>
          </cell>
          <cell r="J18270" t="str">
            <v>A</v>
          </cell>
          <cell r="K18270" t="str">
            <v>A</v>
          </cell>
        </row>
        <row r="18271">
          <cell r="C18271" t="str">
            <v>1304092|RA Tripathi</v>
          </cell>
          <cell r="D18271">
            <v>115.11403112925545</v>
          </cell>
          <cell r="E18271">
            <v>114.89034951868653</v>
          </cell>
          <cell r="F18271">
            <v>115.16696390672047</v>
          </cell>
          <cell r="G18271">
            <v>115.0504145994388</v>
          </cell>
          <cell r="H18271" t="str">
            <v>A</v>
          </cell>
          <cell r="I18271" t="str">
            <v>A</v>
          </cell>
          <cell r="J18271" t="str">
            <v>A</v>
          </cell>
          <cell r="K18271" t="str">
            <v>A</v>
          </cell>
        </row>
        <row r="18272">
          <cell r="C18272" t="str">
            <v>548347|YK Pathan</v>
          </cell>
          <cell r="D18272">
            <v>115.11703439929248</v>
          </cell>
          <cell r="E18272">
            <v>115.00036170422212</v>
          </cell>
          <cell r="F18272">
            <v>115.35832074970385</v>
          </cell>
          <cell r="G18272">
            <v>115.14660132240061</v>
          </cell>
          <cell r="H18272" t="str">
            <v>A</v>
          </cell>
          <cell r="I18272" t="str">
            <v>A</v>
          </cell>
          <cell r="J18272" t="str">
            <v>A</v>
          </cell>
          <cell r="K18272" t="str">
            <v>A</v>
          </cell>
        </row>
        <row r="18273">
          <cell r="C18273" t="str">
            <v>1082604|MK Pandey</v>
          </cell>
          <cell r="D18273">
            <v>115.11838676839885</v>
          </cell>
          <cell r="E18273">
            <v>115.42514971295236</v>
          </cell>
          <cell r="F18273">
            <v>114.81920026423306</v>
          </cell>
          <cell r="G18273">
            <v>115.19928547518812</v>
          </cell>
          <cell r="H18273" t="str">
            <v>A</v>
          </cell>
          <cell r="I18273" t="str">
            <v>A</v>
          </cell>
          <cell r="J18273" t="str">
            <v>A</v>
          </cell>
          <cell r="K18273" t="str">
            <v>A</v>
          </cell>
        </row>
        <row r="18274">
          <cell r="C18274" t="str">
            <v>1178394|SA Yadav</v>
          </cell>
          <cell r="D18274">
            <v>115.11991073293343</v>
          </cell>
          <cell r="E18274">
            <v>114.88843678649189</v>
          </cell>
          <cell r="F18274">
            <v>114.76519006493515</v>
          </cell>
          <cell r="G18274">
            <v>114.84448691897819</v>
          </cell>
          <cell r="H18274" t="str">
            <v>A</v>
          </cell>
          <cell r="I18274" t="str">
            <v>A</v>
          </cell>
          <cell r="J18274" t="str">
            <v>A</v>
          </cell>
          <cell r="K18274" t="str">
            <v>A</v>
          </cell>
        </row>
        <row r="18275">
          <cell r="C18275" t="str">
            <v>501242|BJ Hodge</v>
          </cell>
          <cell r="D18275">
            <v>115.12464477464479</v>
          </cell>
          <cell r="E18275">
            <v>115.62172598931221</v>
          </cell>
          <cell r="F18275">
            <v>115.0790472352201</v>
          </cell>
          <cell r="G18275">
            <v>115.26718597922091</v>
          </cell>
          <cell r="H18275" t="str">
            <v>A</v>
          </cell>
          <cell r="I18275" t="str">
            <v>A</v>
          </cell>
          <cell r="J18275" t="str">
            <v>A</v>
          </cell>
          <cell r="K18275" t="str">
            <v>A</v>
          </cell>
        </row>
        <row r="18276">
          <cell r="C18276" t="str">
            <v>1216537|BA Stokes</v>
          </cell>
          <cell r="D18276">
            <v>115.12468083580852</v>
          </cell>
          <cell r="E18276">
            <v>115.45473309451532</v>
          </cell>
          <cell r="F18276">
            <v>115.36078022679169</v>
          </cell>
          <cell r="G18276">
            <v>115.36499131586613</v>
          </cell>
          <cell r="H18276" t="str">
            <v>A</v>
          </cell>
          <cell r="I18276" t="str">
            <v>A</v>
          </cell>
          <cell r="J18276" t="str">
            <v>A</v>
          </cell>
          <cell r="K18276" t="str">
            <v>A</v>
          </cell>
        </row>
        <row r="18277">
          <cell r="C18277" t="str">
            <v>501219|MK Tiwary</v>
          </cell>
          <cell r="D18277">
            <v>115.12507921528476</v>
          </cell>
          <cell r="E18277">
            <v>115.83703229288106</v>
          </cell>
          <cell r="F18277">
            <v>114.88917041476702</v>
          </cell>
          <cell r="G18277">
            <v>115.28898546678964</v>
          </cell>
          <cell r="H18277" t="str">
            <v>A</v>
          </cell>
          <cell r="I18277" t="str">
            <v>A</v>
          </cell>
          <cell r="J18277" t="str">
            <v>A</v>
          </cell>
          <cell r="K18277" t="str">
            <v>A</v>
          </cell>
        </row>
        <row r="18278">
          <cell r="C18278" t="str">
            <v>548360|DR Smith</v>
          </cell>
          <cell r="D18278">
            <v>115.12706241395898</v>
          </cell>
          <cell r="E18278">
            <v>114.27037101308655</v>
          </cell>
          <cell r="F18278">
            <v>115.31975391390829</v>
          </cell>
          <cell r="G18278">
            <v>114.79690486161958</v>
          </cell>
          <cell r="H18278" t="str">
            <v>A</v>
          </cell>
          <cell r="I18278" t="str">
            <v>A</v>
          </cell>
          <cell r="J18278" t="str">
            <v>A</v>
          </cell>
          <cell r="K18278" t="str">
            <v>A</v>
          </cell>
        </row>
        <row r="18279">
          <cell r="C18279" t="str">
            <v>1254098|N Rana</v>
          </cell>
          <cell r="D18279">
            <v>115.1272004070894</v>
          </cell>
          <cell r="E18279">
            <v>115.49447424698033</v>
          </cell>
          <cell r="F18279">
            <v>115.18644661035501</v>
          </cell>
          <cell r="G18279">
            <v>115.31467193612055</v>
          </cell>
          <cell r="H18279" t="str">
            <v>A</v>
          </cell>
          <cell r="I18279" t="str">
            <v>A</v>
          </cell>
          <cell r="J18279" t="str">
            <v>A</v>
          </cell>
          <cell r="K18279" t="str">
            <v>A</v>
          </cell>
        </row>
        <row r="18280">
          <cell r="C18280" t="str">
            <v>548328|AC Gilchrist</v>
          </cell>
          <cell r="D18280">
            <v>115.12753599437823</v>
          </cell>
          <cell r="E18280">
            <v>115.36788159446472</v>
          </cell>
          <cell r="F18280">
            <v>115.20196707763559</v>
          </cell>
          <cell r="G18280">
            <v>115.24490447127324</v>
          </cell>
          <cell r="H18280" t="str">
            <v>A</v>
          </cell>
          <cell r="I18280" t="str">
            <v>A</v>
          </cell>
          <cell r="J18280" t="str">
            <v>A</v>
          </cell>
          <cell r="K18280" t="str">
            <v>A</v>
          </cell>
        </row>
        <row r="18281">
          <cell r="C18281" t="str">
            <v>1216535|PP Shaw</v>
          </cell>
          <cell r="D18281">
            <v>115.12759293701957</v>
          </cell>
          <cell r="E18281">
            <v>115.00129118396998</v>
          </cell>
          <cell r="F18281">
            <v>115.54593611108076</v>
          </cell>
          <cell r="G18281">
            <v>115.21265477909698</v>
          </cell>
          <cell r="H18281" t="str">
            <v>A</v>
          </cell>
          <cell r="I18281" t="str">
            <v>A</v>
          </cell>
          <cell r="J18281" t="str">
            <v>A</v>
          </cell>
          <cell r="K18281" t="str">
            <v>A</v>
          </cell>
        </row>
        <row r="18282">
          <cell r="C18282" t="str">
            <v>598067|AD Mathews</v>
          </cell>
          <cell r="D18282">
            <v>115.12830729773962</v>
          </cell>
          <cell r="E18282">
            <v>115.52043463230032</v>
          </cell>
          <cell r="F18282">
            <v>115.45998088929667</v>
          </cell>
          <cell r="G18282">
            <v>115.48381032651589</v>
          </cell>
          <cell r="H18282" t="str">
            <v>A</v>
          </cell>
          <cell r="I18282" t="str">
            <v>A</v>
          </cell>
          <cell r="J18282" t="str">
            <v>A</v>
          </cell>
          <cell r="K18282" t="str">
            <v>A</v>
          </cell>
        </row>
        <row r="18283">
          <cell r="C18283" t="str">
            <v>1254062|RA Tripathi</v>
          </cell>
          <cell r="D18283">
            <v>115.12913708513705</v>
          </cell>
          <cell r="E18283">
            <v>114.89806888763407</v>
          </cell>
          <cell r="F18283">
            <v>114.73229321275777</v>
          </cell>
          <cell r="G18283">
            <v>114.85356264144042</v>
          </cell>
          <cell r="H18283" t="str">
            <v>A</v>
          </cell>
          <cell r="I18283" t="str">
            <v>A</v>
          </cell>
          <cell r="J18283" t="str">
            <v>A</v>
          </cell>
          <cell r="K18283" t="str">
            <v>A</v>
          </cell>
        </row>
        <row r="18284">
          <cell r="C18284" t="str">
            <v>548379|DR Smith</v>
          </cell>
          <cell r="D18284">
            <v>115.12965852457685</v>
          </cell>
          <cell r="E18284">
            <v>115.70034226501468</v>
          </cell>
          <cell r="F18284">
            <v>113.96815039621761</v>
          </cell>
          <cell r="G18284">
            <v>114.60932455888162</v>
          </cell>
          <cell r="H18284" t="str">
            <v>A</v>
          </cell>
          <cell r="I18284" t="str">
            <v>A</v>
          </cell>
          <cell r="J18284" t="str">
            <v>A</v>
          </cell>
          <cell r="K18284" t="str">
            <v>A</v>
          </cell>
        </row>
        <row r="18285">
          <cell r="C18285" t="str">
            <v>598013|YK Pathan</v>
          </cell>
          <cell r="D18285">
            <v>115.13033216401946</v>
          </cell>
          <cell r="E18285">
            <v>114.96416323026577</v>
          </cell>
          <cell r="F18285">
            <v>115.24675137386335</v>
          </cell>
          <cell r="G18285">
            <v>115.08259666105</v>
          </cell>
          <cell r="H18285" t="str">
            <v>A</v>
          </cell>
          <cell r="I18285" t="str">
            <v>A</v>
          </cell>
          <cell r="J18285" t="str">
            <v>A</v>
          </cell>
          <cell r="K18285" t="str">
            <v>A</v>
          </cell>
        </row>
        <row r="18286">
          <cell r="C18286" t="str">
            <v>501253|Y Venugopal Rao</v>
          </cell>
          <cell r="D18286">
            <v>115.1303547348581</v>
          </cell>
          <cell r="E18286">
            <v>115.14068032795991</v>
          </cell>
          <cell r="F18286">
            <v>115.2145822744049</v>
          </cell>
          <cell r="G18286">
            <v>115.1042826880402</v>
          </cell>
          <cell r="H18286" t="str">
            <v>A</v>
          </cell>
          <cell r="I18286" t="str">
            <v>A</v>
          </cell>
          <cell r="J18286" t="str">
            <v>A</v>
          </cell>
          <cell r="K18286" t="str">
            <v>A</v>
          </cell>
        </row>
        <row r="18287">
          <cell r="C18287" t="str">
            <v>419163|TL Suman</v>
          </cell>
          <cell r="D18287">
            <v>115.13296969696971</v>
          </cell>
          <cell r="E18287">
            <v>114.77862470862472</v>
          </cell>
          <cell r="F18287">
            <v>115.58603381642513</v>
          </cell>
          <cell r="G18287">
            <v>115.25512742812744</v>
          </cell>
          <cell r="H18287" t="str">
            <v>A</v>
          </cell>
          <cell r="I18287" t="str">
            <v>A</v>
          </cell>
          <cell r="J18287" t="str">
            <v>A</v>
          </cell>
          <cell r="K18287" t="str">
            <v>A</v>
          </cell>
        </row>
        <row r="18288">
          <cell r="C18288" t="str">
            <v>1304070|V Shankar</v>
          </cell>
          <cell r="D18288">
            <v>115.13332780561784</v>
          </cell>
          <cell r="E18288">
            <v>114.65499461047739</v>
          </cell>
          <cell r="F18288">
            <v>115.46473346525221</v>
          </cell>
          <cell r="G18288">
            <v>115.08762604880742</v>
          </cell>
          <cell r="H18288" t="str">
            <v>A</v>
          </cell>
          <cell r="I18288" t="str">
            <v>A</v>
          </cell>
          <cell r="J18288" t="str">
            <v>A</v>
          </cell>
          <cell r="K18288" t="str">
            <v>A</v>
          </cell>
        </row>
        <row r="18289">
          <cell r="C18289" t="str">
            <v>1082644|SS Tiwary</v>
          </cell>
          <cell r="D18289">
            <v>115.13514164867752</v>
          </cell>
          <cell r="E18289">
            <v>115.56011339375026</v>
          </cell>
          <cell r="F18289">
            <v>115.20979361456905</v>
          </cell>
          <cell r="G18289">
            <v>115.30261507077351</v>
          </cell>
          <cell r="H18289" t="str">
            <v>A</v>
          </cell>
          <cell r="I18289" t="str">
            <v>A</v>
          </cell>
          <cell r="J18289" t="str">
            <v>A</v>
          </cell>
          <cell r="K18289" t="str">
            <v>A</v>
          </cell>
        </row>
        <row r="18290">
          <cell r="C18290" t="str">
            <v>733985|KD Karthik</v>
          </cell>
          <cell r="D18290">
            <v>115.13750632448772</v>
          </cell>
          <cell r="E18290">
            <v>115.42206617851969</v>
          </cell>
          <cell r="F18290">
            <v>114.9018298109753</v>
          </cell>
          <cell r="G18290">
            <v>115.10915720683231</v>
          </cell>
          <cell r="H18290" t="str">
            <v>A</v>
          </cell>
          <cell r="I18290" t="str">
            <v>A</v>
          </cell>
          <cell r="J18290" t="str">
            <v>A</v>
          </cell>
          <cell r="K18290" t="str">
            <v>A</v>
          </cell>
        </row>
        <row r="18291">
          <cell r="C18291" t="str">
            <v>1254116|RA Tripathi</v>
          </cell>
          <cell r="D18291">
            <v>115.13822789043029</v>
          </cell>
          <cell r="E18291">
            <v>115.02571555330435</v>
          </cell>
          <cell r="F18291">
            <v>115.36628232000044</v>
          </cell>
          <cell r="G18291">
            <v>115.1993321839862</v>
          </cell>
          <cell r="H18291" t="str">
            <v>A</v>
          </cell>
          <cell r="I18291" t="str">
            <v>A</v>
          </cell>
          <cell r="J18291" t="str">
            <v>A</v>
          </cell>
          <cell r="K18291" t="str">
            <v>A</v>
          </cell>
        </row>
        <row r="18292">
          <cell r="C18292" t="str">
            <v>501200|RA Jadeja</v>
          </cell>
          <cell r="D18292">
            <v>115.13892469628362</v>
          </cell>
          <cell r="E18292">
            <v>114.91549318774955</v>
          </cell>
          <cell r="F18292">
            <v>115.16807608946776</v>
          </cell>
          <cell r="G18292">
            <v>115.04332415735301</v>
          </cell>
          <cell r="H18292" t="str">
            <v>A</v>
          </cell>
          <cell r="I18292" t="str">
            <v>A</v>
          </cell>
          <cell r="J18292" t="str">
            <v>A</v>
          </cell>
          <cell r="K18292" t="str">
            <v>A</v>
          </cell>
        </row>
        <row r="18293">
          <cell r="C18293" t="str">
            <v>501257|Y Venugopal Rao</v>
          </cell>
          <cell r="D18293">
            <v>115.14068032795991</v>
          </cell>
          <cell r="E18293">
            <v>115.23758596057633</v>
          </cell>
          <cell r="F18293">
            <v>115.1042826880402</v>
          </cell>
          <cell r="G18293">
            <v>115.16954034113144</v>
          </cell>
          <cell r="H18293" t="str">
            <v>A</v>
          </cell>
          <cell r="I18293" t="str">
            <v>A</v>
          </cell>
          <cell r="J18293" t="str">
            <v>A</v>
          </cell>
          <cell r="K18293" t="str">
            <v>A</v>
          </cell>
        </row>
        <row r="18294">
          <cell r="C18294" t="str">
            <v>598023|SS Tiwary</v>
          </cell>
          <cell r="D18294">
            <v>115.14151288555287</v>
          </cell>
          <cell r="E18294">
            <v>115.44947926587392</v>
          </cell>
          <cell r="F18294">
            <v>115.0095441977254</v>
          </cell>
          <cell r="G18294">
            <v>115.14836611996651</v>
          </cell>
          <cell r="H18294" t="str">
            <v>A</v>
          </cell>
          <cell r="I18294" t="str">
            <v>A</v>
          </cell>
          <cell r="J18294" t="str">
            <v>A</v>
          </cell>
          <cell r="K18294" t="str">
            <v>A</v>
          </cell>
        </row>
        <row r="18295">
          <cell r="C18295" t="str">
            <v>980949|KD Karthik</v>
          </cell>
          <cell r="D18295">
            <v>115.14347435063848</v>
          </cell>
          <cell r="E18295">
            <v>115.31977269473001</v>
          </cell>
          <cell r="F18295">
            <v>115.05378024614474</v>
          </cell>
          <cell r="G18295">
            <v>115.20570553912547</v>
          </cell>
          <cell r="H18295" t="str">
            <v>A</v>
          </cell>
          <cell r="I18295" t="str">
            <v>A</v>
          </cell>
          <cell r="J18295" t="str">
            <v>A</v>
          </cell>
          <cell r="K18295" t="str">
            <v>A</v>
          </cell>
        </row>
        <row r="18296">
          <cell r="C18296" t="str">
            <v>980965|KK Nair</v>
          </cell>
          <cell r="D18296">
            <v>115.14438053802424</v>
          </cell>
          <cell r="E18296">
            <v>115.48794890776539</v>
          </cell>
          <cell r="F18296">
            <v>114.50528935129485</v>
          </cell>
          <cell r="G18296">
            <v>114.92597064665635</v>
          </cell>
          <cell r="H18296" t="str">
            <v>A</v>
          </cell>
          <cell r="I18296" t="str">
            <v>A</v>
          </cell>
          <cell r="J18296" t="str">
            <v>A</v>
          </cell>
          <cell r="K18296" t="str">
            <v>A</v>
          </cell>
        </row>
        <row r="18297">
          <cell r="C18297" t="str">
            <v>501227|V Kohli</v>
          </cell>
          <cell r="D18297">
            <v>115.1451889470935</v>
          </cell>
          <cell r="E18297">
            <v>115.20684049699722</v>
          </cell>
          <cell r="F18297">
            <v>114.82340199749744</v>
          </cell>
          <cell r="G18297">
            <v>115.05974889981611</v>
          </cell>
          <cell r="H18297" t="str">
            <v>A</v>
          </cell>
          <cell r="I18297" t="str">
            <v>A</v>
          </cell>
          <cell r="J18297" t="str">
            <v>A</v>
          </cell>
          <cell r="K18297" t="str">
            <v>A</v>
          </cell>
        </row>
        <row r="18298">
          <cell r="C18298" t="str">
            <v>1254077|PP Shaw</v>
          </cell>
          <cell r="D18298">
            <v>115.14548663610756</v>
          </cell>
          <cell r="E18298">
            <v>115.68861485387251</v>
          </cell>
          <cell r="F18298">
            <v>115.25530866245008</v>
          </cell>
          <cell r="G18298">
            <v>115.33746829110326</v>
          </cell>
          <cell r="H18298" t="str">
            <v>A</v>
          </cell>
          <cell r="I18298" t="str">
            <v>A</v>
          </cell>
          <cell r="J18298" t="str">
            <v>A</v>
          </cell>
          <cell r="K18298" t="str">
            <v>A</v>
          </cell>
        </row>
        <row r="18299">
          <cell r="C18299" t="str">
            <v>1178426|SA Yadav</v>
          </cell>
          <cell r="D18299">
            <v>115.14637867535423</v>
          </cell>
          <cell r="E18299">
            <v>114.99716722424607</v>
          </cell>
          <cell r="F18299">
            <v>115.06866434738568</v>
          </cell>
          <cell r="G18299">
            <v>115.09778485162803</v>
          </cell>
          <cell r="H18299" t="str">
            <v>A</v>
          </cell>
          <cell r="I18299" t="str">
            <v>A</v>
          </cell>
          <cell r="J18299" t="str">
            <v>A</v>
          </cell>
          <cell r="K18299" t="str">
            <v>A</v>
          </cell>
        </row>
        <row r="18300">
          <cell r="C18300" t="str">
            <v>548374|DJ Hussey</v>
          </cell>
          <cell r="D18300">
            <v>115.14678703231885</v>
          </cell>
          <cell r="E18300">
            <v>114.85948806385016</v>
          </cell>
          <cell r="F18300">
            <v>115.07429979387048</v>
          </cell>
          <cell r="G18300">
            <v>115.09031455064989</v>
          </cell>
          <cell r="H18300" t="str">
            <v>A</v>
          </cell>
          <cell r="I18300" t="str">
            <v>A</v>
          </cell>
          <cell r="J18300" t="str">
            <v>A</v>
          </cell>
          <cell r="K18300" t="str">
            <v>A</v>
          </cell>
        </row>
        <row r="18301">
          <cell r="C18301" t="str">
            <v>1082632|KK Nair</v>
          </cell>
          <cell r="D18301">
            <v>115.14680438412243</v>
          </cell>
          <cell r="E18301">
            <v>115.05212747722123</v>
          </cell>
          <cell r="F18301">
            <v>114.97210354567751</v>
          </cell>
          <cell r="G18301">
            <v>114.99640807463105</v>
          </cell>
          <cell r="H18301" t="str">
            <v>A</v>
          </cell>
          <cell r="I18301" t="str">
            <v>A</v>
          </cell>
          <cell r="J18301" t="str">
            <v>A</v>
          </cell>
          <cell r="K18301" t="str">
            <v>A</v>
          </cell>
        </row>
        <row r="18302">
          <cell r="C18302" t="str">
            <v>1304086|RA Tripathi</v>
          </cell>
          <cell r="D18302">
            <v>115.1468631503744</v>
          </cell>
          <cell r="E18302">
            <v>115.11403112925545</v>
          </cell>
          <cell r="F18302">
            <v>115.19223471530243</v>
          </cell>
          <cell r="G18302">
            <v>115.16696390672047</v>
          </cell>
          <cell r="H18302" t="str">
            <v>A</v>
          </cell>
          <cell r="I18302" t="str">
            <v>A</v>
          </cell>
          <cell r="J18302" t="str">
            <v>A</v>
          </cell>
          <cell r="K18302" t="str">
            <v>A</v>
          </cell>
        </row>
        <row r="18303">
          <cell r="C18303" t="str">
            <v>1136569|RR Pant</v>
          </cell>
          <cell r="D18303">
            <v>115.14714260773218</v>
          </cell>
          <cell r="E18303">
            <v>115.39786572102604</v>
          </cell>
          <cell r="F18303">
            <v>115.23807791493893</v>
          </cell>
          <cell r="G18303">
            <v>115.23430110248877</v>
          </cell>
          <cell r="H18303" t="str">
            <v>A</v>
          </cell>
          <cell r="I18303" t="str">
            <v>A</v>
          </cell>
          <cell r="J18303" t="str">
            <v>A</v>
          </cell>
          <cell r="K18303" t="str">
            <v>A</v>
          </cell>
        </row>
        <row r="18304">
          <cell r="C18304" t="str">
            <v>548312|BJ Hodge</v>
          </cell>
          <cell r="D18304">
            <v>115.14787973037974</v>
          </cell>
          <cell r="E18304">
            <v>115.85079745236889</v>
          </cell>
          <cell r="F18304">
            <v>114.99362830970155</v>
          </cell>
          <cell r="G18304">
            <v>115.42087273455313</v>
          </cell>
          <cell r="H18304" t="str">
            <v>A</v>
          </cell>
          <cell r="I18304" t="str">
            <v>A</v>
          </cell>
          <cell r="J18304" t="str">
            <v>A</v>
          </cell>
          <cell r="K18304" t="str">
            <v>A</v>
          </cell>
        </row>
        <row r="18305">
          <cell r="C18305" t="str">
            <v>829783|SS Tiwary</v>
          </cell>
          <cell r="D18305">
            <v>115.14876026862368</v>
          </cell>
          <cell r="E18305">
            <v>115.08119063401953</v>
          </cell>
          <cell r="F18305">
            <v>115.25296562830651</v>
          </cell>
          <cell r="G18305">
            <v>115.1271906485545</v>
          </cell>
          <cell r="H18305" t="str">
            <v>A</v>
          </cell>
          <cell r="I18305" t="str">
            <v>A</v>
          </cell>
          <cell r="J18305" t="str">
            <v>A</v>
          </cell>
          <cell r="K18305" t="str">
            <v>A</v>
          </cell>
        </row>
        <row r="18306">
          <cell r="C18306" t="str">
            <v>1178422|SA Yadav</v>
          </cell>
          <cell r="D18306">
            <v>115.14980865528383</v>
          </cell>
          <cell r="E18306">
            <v>115.14637867535423</v>
          </cell>
          <cell r="F18306">
            <v>114.96980568085475</v>
          </cell>
          <cell r="G18306">
            <v>115.06866434738568</v>
          </cell>
          <cell r="H18306" t="str">
            <v>A</v>
          </cell>
          <cell r="I18306" t="str">
            <v>A</v>
          </cell>
          <cell r="J18306" t="str">
            <v>A</v>
          </cell>
          <cell r="K18306" t="str">
            <v>A</v>
          </cell>
        </row>
        <row r="18307">
          <cell r="C18307" t="str">
            <v>392185|PA Patel</v>
          </cell>
          <cell r="D18307">
            <v>115.15112840862841</v>
          </cell>
          <cell r="E18307">
            <v>115.73549762583096</v>
          </cell>
          <cell r="F18307">
            <v>115.7433923962236</v>
          </cell>
          <cell r="G18307">
            <v>115.76210092740435</v>
          </cell>
          <cell r="H18307" t="str">
            <v>A</v>
          </cell>
          <cell r="I18307" t="str">
            <v>A</v>
          </cell>
          <cell r="J18307" t="str">
            <v>A</v>
          </cell>
          <cell r="K18307" t="str">
            <v>A</v>
          </cell>
        </row>
        <row r="18308">
          <cell r="C18308" t="str">
            <v>829777|SS Tiwary</v>
          </cell>
          <cell r="D18308">
            <v>115.15162104302028</v>
          </cell>
          <cell r="E18308">
            <v>115.14876026862368</v>
          </cell>
          <cell r="F18308">
            <v>115.28927416701231</v>
          </cell>
          <cell r="G18308">
            <v>115.25296562830651</v>
          </cell>
          <cell r="H18308" t="str">
            <v>A</v>
          </cell>
          <cell r="I18308" t="str">
            <v>A</v>
          </cell>
          <cell r="J18308" t="str">
            <v>A</v>
          </cell>
          <cell r="K18308" t="str">
            <v>A</v>
          </cell>
        </row>
        <row r="18309">
          <cell r="C18309" t="str">
            <v>1082646|SV Samson</v>
          </cell>
          <cell r="D18309">
            <v>115.15189064101226</v>
          </cell>
          <cell r="E18309">
            <v>114.890085953254</v>
          </cell>
          <cell r="F18309">
            <v>115.37409438953925</v>
          </cell>
          <cell r="G18309">
            <v>115.1321329153207</v>
          </cell>
          <cell r="H18309" t="str">
            <v>A</v>
          </cell>
          <cell r="I18309" t="str">
            <v>A</v>
          </cell>
          <cell r="J18309" t="str">
            <v>A</v>
          </cell>
          <cell r="K18309" t="str">
            <v>A</v>
          </cell>
        </row>
        <row r="18310">
          <cell r="C18310" t="str">
            <v>1136568|Q de Kock</v>
          </cell>
          <cell r="D18310">
            <v>115.15254127675914</v>
          </cell>
          <cell r="E18310">
            <v>115.84352194544631</v>
          </cell>
          <cell r="F18310">
            <v>115.32122851919753</v>
          </cell>
          <cell r="G18310">
            <v>115.57594443150316</v>
          </cell>
          <cell r="H18310" t="str">
            <v>A</v>
          </cell>
          <cell r="I18310" t="str">
            <v>A</v>
          </cell>
          <cell r="J18310" t="str">
            <v>A</v>
          </cell>
          <cell r="K18310" t="str">
            <v>A</v>
          </cell>
        </row>
        <row r="18311">
          <cell r="C18311" t="str">
            <v>598008|YK Pathan</v>
          </cell>
          <cell r="D18311">
            <v>115.15329458886481</v>
          </cell>
          <cell r="E18311">
            <v>115.13033216401946</v>
          </cell>
          <cell r="F18311">
            <v>115.36738420715831</v>
          </cell>
          <cell r="G18311">
            <v>115.24675137386335</v>
          </cell>
          <cell r="H18311" t="str">
            <v>A</v>
          </cell>
          <cell r="I18311" t="str">
            <v>A</v>
          </cell>
          <cell r="J18311" t="str">
            <v>A</v>
          </cell>
          <cell r="K18311" t="str">
            <v>A</v>
          </cell>
        </row>
        <row r="18312">
          <cell r="C18312" t="str">
            <v>501237|DJ Hussey</v>
          </cell>
          <cell r="D18312">
            <v>115.15369878116775</v>
          </cell>
          <cell r="E18312">
            <v>114.49394113573823</v>
          </cell>
          <cell r="F18312">
            <v>115.23171230244834</v>
          </cell>
          <cell r="G18312">
            <v>114.98452538242968</v>
          </cell>
          <cell r="H18312" t="str">
            <v>A</v>
          </cell>
          <cell r="I18312" t="str">
            <v>A</v>
          </cell>
          <cell r="J18312" t="str">
            <v>A</v>
          </cell>
          <cell r="K18312" t="str">
            <v>A</v>
          </cell>
        </row>
        <row r="18313">
          <cell r="C18313" t="str">
            <v>980945|KD Karthik</v>
          </cell>
          <cell r="D18313">
            <v>115.15386957200793</v>
          </cell>
          <cell r="E18313">
            <v>115.14347435063848</v>
          </cell>
          <cell r="F18313">
            <v>114.97267044074943</v>
          </cell>
          <cell r="G18313">
            <v>115.05378024614474</v>
          </cell>
          <cell r="H18313" t="str">
            <v>A</v>
          </cell>
          <cell r="I18313" t="str">
            <v>A</v>
          </cell>
          <cell r="J18313" t="str">
            <v>A</v>
          </cell>
          <cell r="K18313" t="str">
            <v>A</v>
          </cell>
        </row>
        <row r="18314">
          <cell r="C18314" t="str">
            <v>1304107|N Rana</v>
          </cell>
          <cell r="D18314">
            <v>115.15417325502827</v>
          </cell>
          <cell r="E18314">
            <v>115.3142152537711</v>
          </cell>
          <cell r="F18314">
            <v>115.09645448461852</v>
          </cell>
          <cell r="G18314">
            <v>115.14580313504972</v>
          </cell>
          <cell r="H18314" t="str">
            <v>A</v>
          </cell>
          <cell r="I18314" t="str">
            <v>A</v>
          </cell>
          <cell r="J18314" t="str">
            <v>A</v>
          </cell>
          <cell r="K18314" t="str">
            <v>A</v>
          </cell>
        </row>
        <row r="18315">
          <cell r="C18315" t="str">
            <v>1082622|SV Samson</v>
          </cell>
          <cell r="D18315">
            <v>115.15558636103975</v>
          </cell>
          <cell r="E18315">
            <v>115.52892831700983</v>
          </cell>
          <cell r="F18315">
            <v>115.16219541835865</v>
          </cell>
          <cell r="G18315">
            <v>115.32769405802439</v>
          </cell>
          <cell r="H18315" t="str">
            <v>A</v>
          </cell>
          <cell r="I18315" t="str">
            <v>A</v>
          </cell>
          <cell r="J18315" t="str">
            <v>A</v>
          </cell>
          <cell r="K18315" t="str">
            <v>A</v>
          </cell>
        </row>
        <row r="18316">
          <cell r="C18316" t="str">
            <v>1216499|KH Pandya</v>
          </cell>
          <cell r="D18316">
            <v>115.15649820285819</v>
          </cell>
          <cell r="E18316">
            <v>115.05126354565699</v>
          </cell>
          <cell r="F18316">
            <v>115.53509188729991</v>
          </cell>
          <cell r="G18316">
            <v>115.27199141837929</v>
          </cell>
          <cell r="H18316" t="str">
            <v>A</v>
          </cell>
          <cell r="I18316" t="str">
            <v>A</v>
          </cell>
          <cell r="J18316" t="str">
            <v>A</v>
          </cell>
          <cell r="K18316" t="str">
            <v>A</v>
          </cell>
        </row>
        <row r="18317">
          <cell r="C18317" t="str">
            <v>1254078|N Pooran</v>
          </cell>
          <cell r="D18317">
            <v>115.15688126936857</v>
          </cell>
          <cell r="E18317">
            <v>115.01840010536711</v>
          </cell>
          <cell r="F18317">
            <v>115.79332905966271</v>
          </cell>
          <cell r="G18317">
            <v>115.2570372642373</v>
          </cell>
          <cell r="H18317" t="str">
            <v>A</v>
          </cell>
          <cell r="I18317" t="str">
            <v>A</v>
          </cell>
          <cell r="J18317" t="str">
            <v>A</v>
          </cell>
          <cell r="K18317" t="str">
            <v>A</v>
          </cell>
        </row>
        <row r="18318">
          <cell r="C18318" t="str">
            <v>1136566|RR Pant</v>
          </cell>
          <cell r="D18318">
            <v>115.15789497870811</v>
          </cell>
          <cell r="E18318">
            <v>115.14714260773218</v>
          </cell>
          <cell r="F18318">
            <v>115.03667348725578</v>
          </cell>
          <cell r="G18318">
            <v>115.23807791493893</v>
          </cell>
          <cell r="H18318" t="str">
            <v>A</v>
          </cell>
          <cell r="I18318" t="str">
            <v>A</v>
          </cell>
          <cell r="J18318" t="str">
            <v>A</v>
          </cell>
          <cell r="K18318" t="str">
            <v>A</v>
          </cell>
        </row>
        <row r="18319">
          <cell r="C18319" t="str">
            <v>829819|KK Nair</v>
          </cell>
          <cell r="D18319">
            <v>115.15938919196104</v>
          </cell>
          <cell r="E18319">
            <v>114.82301362428259</v>
          </cell>
          <cell r="F18319">
            <v>115.09169384614637</v>
          </cell>
          <cell r="G18319">
            <v>114.94261746928504</v>
          </cell>
          <cell r="H18319" t="str">
            <v>A</v>
          </cell>
          <cell r="I18319" t="str">
            <v>A</v>
          </cell>
          <cell r="J18319" t="str">
            <v>A</v>
          </cell>
          <cell r="K18319" t="str">
            <v>A</v>
          </cell>
        </row>
        <row r="18320">
          <cell r="C18320" t="str">
            <v>1082593|KD Karthik</v>
          </cell>
          <cell r="D18320">
            <v>115.15950281016578</v>
          </cell>
          <cell r="E18320">
            <v>115.485736393689</v>
          </cell>
          <cell r="F18320">
            <v>115.19321464986122</v>
          </cell>
          <cell r="G18320">
            <v>115.29875727379641</v>
          </cell>
          <cell r="H18320" t="str">
            <v>A</v>
          </cell>
          <cell r="I18320" t="str">
            <v>A</v>
          </cell>
          <cell r="J18320" t="str">
            <v>A</v>
          </cell>
          <cell r="K18320" t="str">
            <v>A</v>
          </cell>
        </row>
        <row r="18321">
          <cell r="C18321" t="str">
            <v>829705|YK Pathan</v>
          </cell>
          <cell r="D18321">
            <v>115.15970481894662</v>
          </cell>
          <cell r="E18321">
            <v>115.08154456569207</v>
          </cell>
          <cell r="F18321">
            <v>115.06589938879991</v>
          </cell>
          <cell r="G18321">
            <v>115.08758813346255</v>
          </cell>
          <cell r="H18321" t="str">
            <v>A</v>
          </cell>
          <cell r="I18321" t="str">
            <v>A</v>
          </cell>
          <cell r="J18321" t="str">
            <v>A</v>
          </cell>
          <cell r="K18321" t="str">
            <v>A</v>
          </cell>
        </row>
        <row r="18322">
          <cell r="C18322" t="str">
            <v>829779|KD Karthik</v>
          </cell>
          <cell r="D18322">
            <v>115.16216482480843</v>
          </cell>
          <cell r="E18322">
            <v>115.06237441400175</v>
          </cell>
          <cell r="F18322">
            <v>115.09998746578084</v>
          </cell>
          <cell r="G18322">
            <v>115.08944736405067</v>
          </cell>
          <cell r="H18322" t="str">
            <v>A</v>
          </cell>
          <cell r="I18322" t="str">
            <v>A</v>
          </cell>
          <cell r="J18322" t="str">
            <v>A</v>
          </cell>
          <cell r="K18322" t="str">
            <v>A</v>
          </cell>
        </row>
        <row r="18323">
          <cell r="C18323" t="str">
            <v>1136573|N Rana</v>
          </cell>
          <cell r="D18323">
            <v>115.16239238629085</v>
          </cell>
          <cell r="E18323">
            <v>116.02244190981939</v>
          </cell>
          <cell r="F18323">
            <v>115.94991642956846</v>
          </cell>
          <cell r="G18323">
            <v>115.76108325464919</v>
          </cell>
          <cell r="H18323" t="str">
            <v>A</v>
          </cell>
          <cell r="I18323" t="str">
            <v>A</v>
          </cell>
          <cell r="J18323" t="str">
            <v>A</v>
          </cell>
          <cell r="K18323" t="str">
            <v>A</v>
          </cell>
        </row>
        <row r="18324">
          <cell r="C18324" t="str">
            <v>1082634|MK Tiwary</v>
          </cell>
          <cell r="D18324">
            <v>115.16451628079453</v>
          </cell>
          <cell r="E18324">
            <v>115.07735159288936</v>
          </cell>
          <cell r="F18324">
            <v>115.3534653180681</v>
          </cell>
          <cell r="G18324">
            <v>115.19138262933421</v>
          </cell>
          <cell r="H18324" t="str">
            <v>A</v>
          </cell>
          <cell r="I18324" t="str">
            <v>A</v>
          </cell>
          <cell r="J18324" t="str">
            <v>A</v>
          </cell>
          <cell r="K18324" t="str">
            <v>A</v>
          </cell>
        </row>
        <row r="18325">
          <cell r="C18325" t="str">
            <v>1082643|AJ Finch</v>
          </cell>
          <cell r="D18325">
            <v>115.16491949633962</v>
          </cell>
          <cell r="E18325">
            <v>115.00524803461472</v>
          </cell>
          <cell r="F18325">
            <v>114.75727716484154</v>
          </cell>
          <cell r="G18325">
            <v>114.88946406015357</v>
          </cell>
          <cell r="H18325" t="str">
            <v>A</v>
          </cell>
          <cell r="I18325" t="str">
            <v>A</v>
          </cell>
          <cell r="J18325" t="str">
            <v>A</v>
          </cell>
          <cell r="K18325" t="str">
            <v>A</v>
          </cell>
        </row>
        <row r="18326">
          <cell r="C18326" t="str">
            <v>1304099|N Rana</v>
          </cell>
          <cell r="D18326">
            <v>115.16616930247754</v>
          </cell>
          <cell r="E18326">
            <v>114.96902089634976</v>
          </cell>
          <cell r="F18326">
            <v>114.87749390497186</v>
          </cell>
          <cell r="G18326">
            <v>114.98864553919528</v>
          </cell>
          <cell r="H18326" t="str">
            <v>A</v>
          </cell>
          <cell r="I18326" t="str">
            <v>A</v>
          </cell>
          <cell r="J18326" t="str">
            <v>A</v>
          </cell>
          <cell r="K18326" t="str">
            <v>A</v>
          </cell>
        </row>
        <row r="18327">
          <cell r="C18327" t="str">
            <v>598073|KD Karthik</v>
          </cell>
          <cell r="D18327">
            <v>115.16657871619574</v>
          </cell>
          <cell r="E18327">
            <v>114.99888432875301</v>
          </cell>
          <cell r="F18327">
            <v>115.22062624281169</v>
          </cell>
          <cell r="G18327">
            <v>115.11488556053422</v>
          </cell>
          <cell r="H18327" t="str">
            <v>A</v>
          </cell>
          <cell r="I18327" t="str">
            <v>A</v>
          </cell>
          <cell r="J18327" t="str">
            <v>A</v>
          </cell>
          <cell r="K18327" t="str">
            <v>A</v>
          </cell>
        </row>
        <row r="18328">
          <cell r="C18328" t="str">
            <v>501248|AC Gilchrist</v>
          </cell>
          <cell r="D18328">
            <v>115.16794389457174</v>
          </cell>
          <cell r="E18328">
            <v>114.90125400557952</v>
          </cell>
          <cell r="F18328">
            <v>115.49992793312374</v>
          </cell>
          <cell r="G18328">
            <v>115.17606618572968</v>
          </cell>
          <cell r="H18328" t="str">
            <v>A</v>
          </cell>
          <cell r="I18328" t="str">
            <v>A</v>
          </cell>
          <cell r="J18328" t="str">
            <v>A</v>
          </cell>
          <cell r="K18328" t="str">
            <v>A</v>
          </cell>
        </row>
        <row r="18329">
          <cell r="C18329" t="str">
            <v>829743|YK Pathan</v>
          </cell>
          <cell r="D18329">
            <v>115.16823136077052</v>
          </cell>
          <cell r="E18329">
            <v>115.10775850429238</v>
          </cell>
          <cell r="F18329">
            <v>115.06088459904898</v>
          </cell>
          <cell r="G18329">
            <v>115.1103011798137</v>
          </cell>
          <cell r="H18329" t="str">
            <v>A</v>
          </cell>
          <cell r="I18329" t="str">
            <v>A</v>
          </cell>
          <cell r="J18329" t="str">
            <v>A</v>
          </cell>
          <cell r="K18329" t="str">
            <v>A</v>
          </cell>
        </row>
        <row r="18330">
          <cell r="C18330" t="str">
            <v>981013|KD Karthik</v>
          </cell>
          <cell r="D18330">
            <v>115.16910852188347</v>
          </cell>
          <cell r="E18330">
            <v>115.25103261753445</v>
          </cell>
          <cell r="F18330">
            <v>115.24072973559339</v>
          </cell>
          <cell r="G18330">
            <v>115.23079256654081</v>
          </cell>
          <cell r="H18330" t="str">
            <v>A</v>
          </cell>
          <cell r="I18330" t="str">
            <v>A</v>
          </cell>
          <cell r="J18330" t="str">
            <v>A</v>
          </cell>
          <cell r="K18330" t="str">
            <v>A</v>
          </cell>
        </row>
        <row r="18331">
          <cell r="C18331" t="str">
            <v>980925|GJ Maxwell</v>
          </cell>
          <cell r="D18331">
            <v>115.16979054122072</v>
          </cell>
          <cell r="E18331">
            <v>115.06562969285346</v>
          </cell>
          <cell r="F18331">
            <v>115.05922678395702</v>
          </cell>
          <cell r="G18331">
            <v>114.97497016569851</v>
          </cell>
          <cell r="H18331" t="str">
            <v>A</v>
          </cell>
          <cell r="I18331" t="str">
            <v>A</v>
          </cell>
          <cell r="J18331" t="str">
            <v>A</v>
          </cell>
          <cell r="K18331" t="str">
            <v>A</v>
          </cell>
        </row>
        <row r="18332">
          <cell r="C18332" t="str">
            <v>980961|KD Karthik</v>
          </cell>
          <cell r="D18332">
            <v>115.1704194597577</v>
          </cell>
          <cell r="E18332">
            <v>115.4208517186168</v>
          </cell>
          <cell r="F18332">
            <v>115.2112221683754</v>
          </cell>
          <cell r="G18332">
            <v>115.30368129103483</v>
          </cell>
          <cell r="H18332" t="str">
            <v>A</v>
          </cell>
          <cell r="I18332" t="str">
            <v>A</v>
          </cell>
          <cell r="J18332" t="str">
            <v>A</v>
          </cell>
          <cell r="K18332" t="str">
            <v>A</v>
          </cell>
        </row>
        <row r="18333">
          <cell r="C18333" t="str">
            <v>1136603|SW Billings</v>
          </cell>
          <cell r="D18333">
            <v>115.1705466731099</v>
          </cell>
          <cell r="E18333">
            <v>115.37863750604053</v>
          </cell>
          <cell r="F18333">
            <v>116.15131421938126</v>
          </cell>
          <cell r="G18333">
            <v>115.53158996677986</v>
          </cell>
          <cell r="H18333" t="str">
            <v>A</v>
          </cell>
          <cell r="I18333" t="str">
            <v>A</v>
          </cell>
          <cell r="J18333" t="str">
            <v>A</v>
          </cell>
          <cell r="K18333" t="str">
            <v>A</v>
          </cell>
        </row>
        <row r="18334">
          <cell r="C18334" t="str">
            <v>501208|TM Dilshan</v>
          </cell>
          <cell r="D18334">
            <v>115.17198412106048</v>
          </cell>
          <cell r="E18334">
            <v>114.72224775928699</v>
          </cell>
          <cell r="F18334">
            <v>114.60349348938185</v>
          </cell>
          <cell r="G18334">
            <v>114.66925698961821</v>
          </cell>
          <cell r="H18334" t="str">
            <v>A</v>
          </cell>
          <cell r="I18334" t="str">
            <v>A</v>
          </cell>
          <cell r="J18334" t="str">
            <v>A</v>
          </cell>
          <cell r="K18334" t="str">
            <v>A</v>
          </cell>
        </row>
        <row r="18335">
          <cell r="C18335" t="str">
            <v>392235|AM Nayar</v>
          </cell>
          <cell r="D18335">
            <v>115.17246296296298</v>
          </cell>
          <cell r="E18335">
            <v>114.73295792391032</v>
          </cell>
          <cell r="F18335">
            <v>114.63291903111691</v>
          </cell>
          <cell r="G18335">
            <v>114.93688168613777</v>
          </cell>
          <cell r="H18335" t="str">
            <v>A</v>
          </cell>
          <cell r="I18335" t="str">
            <v>A</v>
          </cell>
          <cell r="J18335" t="str">
            <v>A</v>
          </cell>
          <cell r="K18335" t="str">
            <v>A</v>
          </cell>
        </row>
        <row r="18336">
          <cell r="C18336" t="str">
            <v>1216512|N Rana</v>
          </cell>
          <cell r="D18336">
            <v>115.17339612971475</v>
          </cell>
          <cell r="E18336">
            <v>115.35962016793201</v>
          </cell>
          <cell r="F18336">
            <v>115.4586629784322</v>
          </cell>
          <cell r="G18336">
            <v>115.32626139773566</v>
          </cell>
          <cell r="H18336" t="str">
            <v>A</v>
          </cell>
          <cell r="I18336" t="str">
            <v>A</v>
          </cell>
          <cell r="J18336" t="str">
            <v>A</v>
          </cell>
          <cell r="K18336" t="str">
            <v>A</v>
          </cell>
        </row>
        <row r="18337">
          <cell r="C18337" t="str">
            <v>1254064|MP Stoinis</v>
          </cell>
          <cell r="D18337">
            <v>115.17365574457008</v>
          </cell>
          <cell r="E18337">
            <v>114.69061811401167</v>
          </cell>
          <cell r="F18337">
            <v>115.31122556217532</v>
          </cell>
          <cell r="G18337">
            <v>115.01862459584879</v>
          </cell>
          <cell r="H18337" t="str">
            <v>A</v>
          </cell>
          <cell r="I18337" t="str">
            <v>A</v>
          </cell>
          <cell r="J18337" t="str">
            <v>A</v>
          </cell>
          <cell r="K18337" t="str">
            <v>A</v>
          </cell>
        </row>
        <row r="18338">
          <cell r="C18338" t="str">
            <v>419146|SS Tiwary</v>
          </cell>
          <cell r="D18338">
            <v>115.17427595803211</v>
          </cell>
          <cell r="E18338">
            <v>114.42932422749664</v>
          </cell>
          <cell r="F18338">
            <v>115.1563752879578</v>
          </cell>
          <cell r="G18338">
            <v>115.14837604677753</v>
          </cell>
          <cell r="H18338" t="str">
            <v>A</v>
          </cell>
          <cell r="I18338" t="str">
            <v>A</v>
          </cell>
          <cell r="J18338" t="str">
            <v>A</v>
          </cell>
          <cell r="K18338" t="str">
            <v>A</v>
          </cell>
        </row>
        <row r="18339">
          <cell r="C18339" t="str">
            <v>1082640|RR Pant</v>
          </cell>
          <cell r="D18339">
            <v>115.17465622287462</v>
          </cell>
          <cell r="E18339">
            <v>114.56676617950838</v>
          </cell>
          <cell r="F18339">
            <v>115.32882995136841</v>
          </cell>
          <cell r="G18339">
            <v>115.32627047880044</v>
          </cell>
          <cell r="H18339" t="str">
            <v>A</v>
          </cell>
          <cell r="I18339" t="str">
            <v>A</v>
          </cell>
          <cell r="J18339" t="str">
            <v>A</v>
          </cell>
          <cell r="K18339" t="str">
            <v>A</v>
          </cell>
        </row>
        <row r="18340">
          <cell r="C18340" t="str">
            <v>501250|MK Pandey</v>
          </cell>
          <cell r="D18340">
            <v>115.17699877405482</v>
          </cell>
          <cell r="E18340">
            <v>115.61337294708071</v>
          </cell>
          <cell r="F18340">
            <v>114.51817243324841</v>
          </cell>
          <cell r="G18340">
            <v>115.15246144433274</v>
          </cell>
          <cell r="H18340" t="str">
            <v>A</v>
          </cell>
          <cell r="I18340" t="str">
            <v>A</v>
          </cell>
          <cell r="J18340" t="str">
            <v>A</v>
          </cell>
          <cell r="K18340" t="str">
            <v>A</v>
          </cell>
        </row>
        <row r="18341">
          <cell r="C18341" t="str">
            <v>598016|MK Tiwary</v>
          </cell>
          <cell r="D18341">
            <v>115.17788463827509</v>
          </cell>
          <cell r="E18341">
            <v>114.84106337085792</v>
          </cell>
          <cell r="F18341">
            <v>115.12012970023484</v>
          </cell>
          <cell r="G18341">
            <v>114.98573254667531</v>
          </cell>
          <cell r="H18341" t="str">
            <v>A</v>
          </cell>
          <cell r="I18341" t="str">
            <v>A</v>
          </cell>
          <cell r="J18341" t="str">
            <v>A</v>
          </cell>
          <cell r="K18341" t="str">
            <v>A</v>
          </cell>
        </row>
        <row r="18342">
          <cell r="C18342" t="str">
            <v>419161|DJ Hussey</v>
          </cell>
          <cell r="D18342">
            <v>115.17802470923944</v>
          </cell>
          <cell r="E18342">
            <v>115.23550189579424</v>
          </cell>
          <cell r="F18342">
            <v>115.76657595448539</v>
          </cell>
          <cell r="G18342">
            <v>115.48689962512776</v>
          </cell>
          <cell r="H18342" t="str">
            <v>A</v>
          </cell>
          <cell r="I18342" t="str">
            <v>A</v>
          </cell>
          <cell r="J18342" t="str">
            <v>A</v>
          </cell>
          <cell r="K18342" t="str">
            <v>A</v>
          </cell>
        </row>
        <row r="18343">
          <cell r="C18343" t="str">
            <v>1254070|PP Shaw</v>
          </cell>
          <cell r="D18343">
            <v>115.17830338332971</v>
          </cell>
          <cell r="E18343">
            <v>115.14548663610756</v>
          </cell>
          <cell r="F18343">
            <v>115.46121857619642</v>
          </cell>
          <cell r="G18343">
            <v>115.25530866245008</v>
          </cell>
          <cell r="H18343" t="str">
            <v>A</v>
          </cell>
          <cell r="I18343" t="str">
            <v>A</v>
          </cell>
          <cell r="J18343" t="str">
            <v>A</v>
          </cell>
          <cell r="K18343" t="str">
            <v>A</v>
          </cell>
        </row>
        <row r="18344">
          <cell r="C18344" t="str">
            <v>598072|KD Karthik</v>
          </cell>
          <cell r="D18344">
            <v>115.17919363665392</v>
          </cell>
          <cell r="E18344">
            <v>115.16657871619574</v>
          </cell>
          <cell r="F18344">
            <v>115.36306697970632</v>
          </cell>
          <cell r="G18344">
            <v>115.22062624281169</v>
          </cell>
          <cell r="H18344" t="str">
            <v>A</v>
          </cell>
          <cell r="I18344" t="str">
            <v>A</v>
          </cell>
          <cell r="J18344" t="str">
            <v>A</v>
          </cell>
          <cell r="K18344" t="str">
            <v>A</v>
          </cell>
        </row>
        <row r="18345">
          <cell r="C18345" t="str">
            <v>829813|SS Tiwary</v>
          </cell>
          <cell r="D18345">
            <v>115.17971444067372</v>
          </cell>
          <cell r="E18345">
            <v>115.04257668280455</v>
          </cell>
          <cell r="F18345">
            <v>115.13655511443898</v>
          </cell>
          <cell r="G18345">
            <v>115.1011605858326</v>
          </cell>
          <cell r="H18345" t="str">
            <v>A</v>
          </cell>
          <cell r="I18345" t="str">
            <v>A</v>
          </cell>
          <cell r="J18345" t="str">
            <v>A</v>
          </cell>
          <cell r="K18345" t="str">
            <v>A</v>
          </cell>
        </row>
        <row r="18346">
          <cell r="C18346" t="str">
            <v>548350|AB McDonald</v>
          </cell>
          <cell r="D18346">
            <v>115.17989417989418</v>
          </cell>
          <cell r="E18346">
            <v>114.7824074074074</v>
          </cell>
          <cell r="F18346">
            <v>115.84720752498531</v>
          </cell>
          <cell r="G18346">
            <v>115.2796149323927</v>
          </cell>
          <cell r="H18346" t="str">
            <v>A</v>
          </cell>
          <cell r="I18346" t="str">
            <v>A</v>
          </cell>
          <cell r="J18346" t="str">
            <v>A</v>
          </cell>
          <cell r="K18346" t="str">
            <v>A</v>
          </cell>
        </row>
        <row r="18347">
          <cell r="C18347" t="str">
            <v>1082633|GJ Maxwell</v>
          </cell>
          <cell r="D18347">
            <v>115.18285501425615</v>
          </cell>
          <cell r="E18347">
            <v>114.96201471985897</v>
          </cell>
          <cell r="F18347">
            <v>115.44876799856263</v>
          </cell>
          <cell r="G18347">
            <v>115.25384654257498</v>
          </cell>
          <cell r="H18347" t="str">
            <v>A</v>
          </cell>
          <cell r="I18347" t="str">
            <v>A</v>
          </cell>
          <cell r="J18347" t="str">
            <v>A</v>
          </cell>
          <cell r="K18347" t="str">
            <v>A</v>
          </cell>
        </row>
        <row r="18348">
          <cell r="C18348" t="str">
            <v>598045|AC Gilchrist</v>
          </cell>
          <cell r="D18348">
            <v>115.18353629429114</v>
          </cell>
          <cell r="E18348">
            <v>115.63506871147152</v>
          </cell>
          <cell r="F18348">
            <v>115.02389510302692</v>
          </cell>
          <cell r="G18348">
            <v>115.29583480104327</v>
          </cell>
          <cell r="H18348" t="str">
            <v>A</v>
          </cell>
          <cell r="I18348" t="str">
            <v>A</v>
          </cell>
          <cell r="J18348" t="str">
            <v>A</v>
          </cell>
          <cell r="K18348" t="str">
            <v>A</v>
          </cell>
        </row>
        <row r="18349">
          <cell r="C18349" t="str">
            <v>598011|AD Mathews</v>
          </cell>
          <cell r="D18349">
            <v>115.18436754468104</v>
          </cell>
          <cell r="E18349">
            <v>115.35813567242354</v>
          </cell>
          <cell r="F18349">
            <v>115.78432848735582</v>
          </cell>
          <cell r="G18349">
            <v>115.46743894511395</v>
          </cell>
          <cell r="H18349" t="str">
            <v>A</v>
          </cell>
          <cell r="I18349" t="str">
            <v>A</v>
          </cell>
          <cell r="J18349" t="str">
            <v>A</v>
          </cell>
          <cell r="K18349" t="str">
            <v>A</v>
          </cell>
        </row>
        <row r="18350">
          <cell r="C18350" t="str">
            <v>1082642|CJ Anderson</v>
          </cell>
          <cell r="D18350">
            <v>115.18447084558436</v>
          </cell>
          <cell r="E18350">
            <v>114.69389201176098</v>
          </cell>
          <cell r="F18350">
            <v>115.61662983822801</v>
          </cell>
          <cell r="G18350">
            <v>115.14013979728936</v>
          </cell>
          <cell r="H18350" t="str">
            <v>A</v>
          </cell>
          <cell r="I18350" t="str">
            <v>A</v>
          </cell>
          <cell r="J18350" t="str">
            <v>A</v>
          </cell>
          <cell r="K18350" t="str">
            <v>A</v>
          </cell>
        </row>
        <row r="18351">
          <cell r="C18351" t="str">
            <v>1216545|N Rana</v>
          </cell>
          <cell r="D18351">
            <v>115.1848535263248</v>
          </cell>
          <cell r="E18351">
            <v>115.18763733426367</v>
          </cell>
          <cell r="F18351">
            <v>115.06086124973547</v>
          </cell>
          <cell r="G18351">
            <v>115.27656670460836</v>
          </cell>
          <cell r="H18351" t="str">
            <v>A</v>
          </cell>
          <cell r="I18351" t="str">
            <v>A</v>
          </cell>
          <cell r="J18351" t="str">
            <v>A</v>
          </cell>
          <cell r="K18351" t="str">
            <v>A</v>
          </cell>
        </row>
        <row r="18352">
          <cell r="C18352" t="str">
            <v>1216509|PP Shaw</v>
          </cell>
          <cell r="D18352">
            <v>115.18566156824618</v>
          </cell>
          <cell r="E18352">
            <v>114.62477668658252</v>
          </cell>
          <cell r="F18352">
            <v>115.47113267756667</v>
          </cell>
          <cell r="G18352">
            <v>115.12159984642591</v>
          </cell>
          <cell r="H18352" t="str">
            <v>A</v>
          </cell>
          <cell r="I18352" t="str">
            <v>A</v>
          </cell>
          <cell r="J18352" t="str">
            <v>A</v>
          </cell>
          <cell r="K18352" t="str">
            <v>A</v>
          </cell>
        </row>
        <row r="18353">
          <cell r="C18353" t="str">
            <v>1082607|MK Tiwary</v>
          </cell>
          <cell r="D18353">
            <v>115.18599799901278</v>
          </cell>
          <cell r="E18353">
            <v>115.32410697353984</v>
          </cell>
          <cell r="F18353">
            <v>114.91475569536455</v>
          </cell>
          <cell r="G18353">
            <v>115.15335769698454</v>
          </cell>
          <cell r="H18353" t="str">
            <v>A</v>
          </cell>
          <cell r="I18353" t="str">
            <v>A</v>
          </cell>
          <cell r="J18353" t="str">
            <v>A</v>
          </cell>
          <cell r="K18353" t="str">
            <v>A</v>
          </cell>
        </row>
        <row r="18354">
          <cell r="C18354" t="str">
            <v>548370|YK Pathan</v>
          </cell>
          <cell r="D18354">
            <v>115.18757021473152</v>
          </cell>
          <cell r="E18354">
            <v>115.30472824178105</v>
          </cell>
          <cell r="F18354">
            <v>115.07100158965</v>
          </cell>
          <cell r="G18354">
            <v>115.22801648528309</v>
          </cell>
          <cell r="H18354" t="str">
            <v>A</v>
          </cell>
          <cell r="I18354" t="str">
            <v>A</v>
          </cell>
          <cell r="J18354" t="str">
            <v>A</v>
          </cell>
          <cell r="K18354" t="str">
            <v>A</v>
          </cell>
        </row>
        <row r="18355">
          <cell r="C18355" t="str">
            <v>1254060|N Rana</v>
          </cell>
          <cell r="D18355">
            <v>115.18763733426367</v>
          </cell>
          <cell r="E18355">
            <v>115.49157833424705</v>
          </cell>
          <cell r="F18355">
            <v>115.27656670460836</v>
          </cell>
          <cell r="G18355">
            <v>115.28802306494516</v>
          </cell>
          <cell r="H18355" t="str">
            <v>A</v>
          </cell>
          <cell r="I18355" t="str">
            <v>A</v>
          </cell>
          <cell r="J18355" t="str">
            <v>A</v>
          </cell>
          <cell r="K18355" t="str">
            <v>A</v>
          </cell>
        </row>
        <row r="18356">
          <cell r="C18356" t="str">
            <v>1304074|RA Tripathi</v>
          </cell>
          <cell r="D18356">
            <v>115.1898435550013</v>
          </cell>
          <cell r="E18356">
            <v>115.23999744053158</v>
          </cell>
          <cell r="F18356">
            <v>114.92804205585891</v>
          </cell>
          <cell r="G18356">
            <v>115.06603986869369</v>
          </cell>
          <cell r="H18356" t="str">
            <v>A</v>
          </cell>
          <cell r="I18356" t="str">
            <v>A</v>
          </cell>
          <cell r="J18356" t="str">
            <v>A</v>
          </cell>
          <cell r="K18356" t="str">
            <v>A</v>
          </cell>
        </row>
        <row r="18357">
          <cell r="C18357" t="str">
            <v>419129|JA Morkel</v>
          </cell>
          <cell r="D18357">
            <v>115.18989051328066</v>
          </cell>
          <cell r="E18357">
            <v>115.11229489274943</v>
          </cell>
          <cell r="F18357">
            <v>115.2442420140441</v>
          </cell>
          <cell r="G18357">
            <v>115.18919055485992</v>
          </cell>
          <cell r="H18357" t="str">
            <v>A</v>
          </cell>
          <cell r="I18357" t="str">
            <v>A</v>
          </cell>
          <cell r="J18357" t="str">
            <v>A</v>
          </cell>
          <cell r="K18357" t="str">
            <v>A</v>
          </cell>
        </row>
        <row r="18358">
          <cell r="C18358" t="str">
            <v>1175365|Shubman Gill</v>
          </cell>
          <cell r="D18358">
            <v>115.19146844792004</v>
          </cell>
          <cell r="E18358">
            <v>113.77884607726004</v>
          </cell>
          <cell r="F18358">
            <v>114.66196499040585</v>
          </cell>
          <cell r="G18358">
            <v>114.72697660596403</v>
          </cell>
          <cell r="H18358" t="str">
            <v>A</v>
          </cell>
          <cell r="I18358" t="str">
            <v>A</v>
          </cell>
          <cell r="J18358" t="str">
            <v>A</v>
          </cell>
          <cell r="K18358" t="str">
            <v>A</v>
          </cell>
        </row>
        <row r="18359">
          <cell r="C18359" t="str">
            <v>501216|V Sehwag</v>
          </cell>
          <cell r="D18359">
            <v>115.19158830617384</v>
          </cell>
          <cell r="E18359">
            <v>115.06503974091399</v>
          </cell>
          <cell r="F18359">
            <v>115.30789457694028</v>
          </cell>
          <cell r="G18359">
            <v>115.14984035407973</v>
          </cell>
          <cell r="H18359" t="str">
            <v>A</v>
          </cell>
          <cell r="I18359" t="str">
            <v>A</v>
          </cell>
          <cell r="J18359" t="str">
            <v>A</v>
          </cell>
          <cell r="K18359" t="str">
            <v>A</v>
          </cell>
        </row>
        <row r="18360">
          <cell r="C18360" t="str">
            <v>1254059|MP Stoinis</v>
          </cell>
          <cell r="D18360">
            <v>115.19159992896461</v>
          </cell>
          <cell r="E18360">
            <v>115.17365574457008</v>
          </cell>
          <cell r="F18360">
            <v>115.33088416009065</v>
          </cell>
          <cell r="G18360">
            <v>115.31122556217532</v>
          </cell>
          <cell r="H18360" t="str">
            <v>A</v>
          </cell>
          <cell r="I18360" t="str">
            <v>A</v>
          </cell>
          <cell r="J18360" t="str">
            <v>A</v>
          </cell>
          <cell r="K18360" t="str">
            <v>A</v>
          </cell>
        </row>
        <row r="18361">
          <cell r="C18361" t="str">
            <v>548368|YK Pathan</v>
          </cell>
          <cell r="D18361">
            <v>115.1917509993367</v>
          </cell>
          <cell r="E18361">
            <v>115.18757021473152</v>
          </cell>
          <cell r="F18361">
            <v>115.00322046408114</v>
          </cell>
          <cell r="G18361">
            <v>115.07100158965</v>
          </cell>
          <cell r="H18361" t="str">
            <v>A</v>
          </cell>
          <cell r="I18361" t="str">
            <v>A</v>
          </cell>
          <cell r="J18361" t="str">
            <v>A</v>
          </cell>
          <cell r="K18361" t="str">
            <v>A</v>
          </cell>
        </row>
        <row r="18362">
          <cell r="C18362" t="str">
            <v>501213|V Sehwag</v>
          </cell>
          <cell r="D18362">
            <v>115.19289301515137</v>
          </cell>
          <cell r="E18362">
            <v>115.19158830617384</v>
          </cell>
          <cell r="F18362">
            <v>115.54660813055038</v>
          </cell>
          <cell r="G18362">
            <v>115.30789457694028</v>
          </cell>
          <cell r="H18362" t="str">
            <v>A</v>
          </cell>
          <cell r="I18362" t="str">
            <v>A</v>
          </cell>
          <cell r="J18362" t="str">
            <v>A</v>
          </cell>
          <cell r="K18362" t="str">
            <v>A</v>
          </cell>
        </row>
        <row r="18363">
          <cell r="C18363" t="str">
            <v>548311|RA Jadeja</v>
          </cell>
          <cell r="D18363">
            <v>115.19337757686033</v>
          </cell>
          <cell r="E18363">
            <v>115.83872614211217</v>
          </cell>
          <cell r="F18363">
            <v>115.51063032697458</v>
          </cell>
          <cell r="G18363">
            <v>115.52856662440422</v>
          </cell>
          <cell r="H18363" t="str">
            <v>A</v>
          </cell>
          <cell r="I18363" t="str">
            <v>A</v>
          </cell>
          <cell r="J18363" t="str">
            <v>A</v>
          </cell>
          <cell r="K18363" t="str">
            <v>A</v>
          </cell>
        </row>
        <row r="18364">
          <cell r="C18364" t="str">
            <v>734013|DJ Hussey</v>
          </cell>
          <cell r="D18364">
            <v>115.19351287729633</v>
          </cell>
          <cell r="E18364">
            <v>115.21603851734294</v>
          </cell>
          <cell r="F18364">
            <v>115.2125296303977</v>
          </cell>
          <cell r="G18364">
            <v>115.20663757205767</v>
          </cell>
          <cell r="H18364" t="str">
            <v>A</v>
          </cell>
          <cell r="I18364" t="str">
            <v>A</v>
          </cell>
          <cell r="J18364" t="str">
            <v>A</v>
          </cell>
          <cell r="K18364" t="str">
            <v>A</v>
          </cell>
        </row>
        <row r="18365">
          <cell r="C18365" t="str">
            <v>1237177|Ishan Kishan</v>
          </cell>
          <cell r="D18365">
            <v>115.19542043137261</v>
          </cell>
          <cell r="E18365">
            <v>115.89107775511988</v>
          </cell>
          <cell r="F18365">
            <v>114.43147342353062</v>
          </cell>
          <cell r="G18365">
            <v>115.07732812718588</v>
          </cell>
          <cell r="H18365" t="str">
            <v>A</v>
          </cell>
          <cell r="I18365" t="str">
            <v>A</v>
          </cell>
          <cell r="J18365" t="str">
            <v>A</v>
          </cell>
          <cell r="K18365" t="str">
            <v>A</v>
          </cell>
        </row>
        <row r="18366">
          <cell r="C18366" t="str">
            <v>336017|LR Shukla</v>
          </cell>
          <cell r="D18366">
            <v>115.19656513656514</v>
          </cell>
          <cell r="E18366">
            <v>114.09949449449449</v>
          </cell>
          <cell r="F18366">
            <v>114.91687728998841</v>
          </cell>
          <cell r="G18366">
            <v>114.45290631901743</v>
          </cell>
          <cell r="H18366" t="str">
            <v>A</v>
          </cell>
          <cell r="I18366" t="str">
            <v>A</v>
          </cell>
          <cell r="J18366" t="str">
            <v>A</v>
          </cell>
          <cell r="K18366" t="str">
            <v>A</v>
          </cell>
        </row>
        <row r="18367">
          <cell r="C18367" t="str">
            <v>548326|BJ Hodge</v>
          </cell>
          <cell r="D18367">
            <v>115.19670029278139</v>
          </cell>
          <cell r="E18367">
            <v>115.80994502191872</v>
          </cell>
          <cell r="F18367">
            <v>115.55544286720668</v>
          </cell>
          <cell r="G18367">
            <v>115.54182539038995</v>
          </cell>
          <cell r="H18367" t="str">
            <v>A</v>
          </cell>
          <cell r="I18367" t="str">
            <v>A</v>
          </cell>
          <cell r="J18367" t="str">
            <v>A</v>
          </cell>
          <cell r="K18367" t="str">
            <v>A</v>
          </cell>
        </row>
        <row r="18368">
          <cell r="C18368" t="str">
            <v>336032|PR Shah</v>
          </cell>
          <cell r="D18368">
            <v>115.19978632478633</v>
          </cell>
          <cell r="E18368">
            <v>111.33087422634837</v>
          </cell>
          <cell r="F18368">
            <v>116.04148860398861</v>
          </cell>
          <cell r="G18368">
            <v>115.11011334610474</v>
          </cell>
          <cell r="H18368" t="str">
            <v>A</v>
          </cell>
          <cell r="I18368" t="str">
            <v>A</v>
          </cell>
          <cell r="J18368" t="str">
            <v>A</v>
          </cell>
          <cell r="K18368" t="str">
            <v>A</v>
          </cell>
        </row>
        <row r="18369">
          <cell r="C18369" t="str">
            <v>419136|Yuvraj Singh</v>
          </cell>
          <cell r="D18369">
            <v>115.20112180585042</v>
          </cell>
          <cell r="E18369">
            <v>115.45839517132578</v>
          </cell>
          <cell r="F18369">
            <v>115.43197433071293</v>
          </cell>
          <cell r="G18369">
            <v>115.41702857355715</v>
          </cell>
          <cell r="H18369" t="str">
            <v>A</v>
          </cell>
          <cell r="I18369" t="str">
            <v>A</v>
          </cell>
          <cell r="J18369" t="str">
            <v>A</v>
          </cell>
          <cell r="K18369" t="str">
            <v>A</v>
          </cell>
        </row>
        <row r="18370">
          <cell r="C18370" t="str">
            <v>392213|JH Kallis</v>
          </cell>
          <cell r="D18370">
            <v>115.20173068999235</v>
          </cell>
          <cell r="E18370">
            <v>114.55076240806294</v>
          </cell>
          <cell r="F18370">
            <v>113.77102587116019</v>
          </cell>
          <cell r="G18370">
            <v>114.35552683176736</v>
          </cell>
          <cell r="H18370" t="str">
            <v>A</v>
          </cell>
          <cell r="I18370" t="str">
            <v>A</v>
          </cell>
          <cell r="J18370" t="str">
            <v>A</v>
          </cell>
          <cell r="K18370" t="str">
            <v>A</v>
          </cell>
        </row>
        <row r="18371">
          <cell r="C18371" t="str">
            <v>980971|MP Stoinis</v>
          </cell>
          <cell r="D18371">
            <v>115.20182795698925</v>
          </cell>
          <cell r="E18371">
            <v>121.48470430107527</v>
          </cell>
          <cell r="F18371">
            <v>122.41001792114696</v>
          </cell>
          <cell r="G18371">
            <v>120.09309139784948</v>
          </cell>
          <cell r="H18371" t="str">
            <v>A</v>
          </cell>
          <cell r="I18371" t="str">
            <v>A</v>
          </cell>
          <cell r="J18371" t="str">
            <v>A</v>
          </cell>
          <cell r="K18371" t="str">
            <v>A</v>
          </cell>
        </row>
        <row r="18372">
          <cell r="C18372" t="str">
            <v>392221|RV Uthappa</v>
          </cell>
          <cell r="D18372">
            <v>115.20469894003797</v>
          </cell>
          <cell r="E18372">
            <v>114.86283648420306</v>
          </cell>
          <cell r="F18372">
            <v>115.85330795718743</v>
          </cell>
          <cell r="G18372">
            <v>115.31354325688146</v>
          </cell>
          <cell r="H18372" t="str">
            <v>A</v>
          </cell>
          <cell r="I18372" t="str">
            <v>A</v>
          </cell>
          <cell r="J18372" t="str">
            <v>A</v>
          </cell>
          <cell r="K18372" t="str">
            <v>A</v>
          </cell>
        </row>
        <row r="18373">
          <cell r="C18373" t="str">
            <v>548329|S Dhawan</v>
          </cell>
          <cell r="D18373">
            <v>115.20521656837248</v>
          </cell>
          <cell r="E18373">
            <v>116.14141763429363</v>
          </cell>
          <cell r="F18373">
            <v>115.09099782878133</v>
          </cell>
          <cell r="G18373">
            <v>115.48423581184032</v>
          </cell>
          <cell r="H18373" t="str">
            <v>A</v>
          </cell>
          <cell r="I18373" t="str">
            <v>A</v>
          </cell>
          <cell r="J18373" t="str">
            <v>A</v>
          </cell>
          <cell r="K18373" t="str">
            <v>A</v>
          </cell>
        </row>
        <row r="18374">
          <cell r="C18374" t="str">
            <v>501206|AC Gilchrist</v>
          </cell>
          <cell r="D18374">
            <v>115.20675831667252</v>
          </cell>
          <cell r="E18374">
            <v>115.23203418507518</v>
          </cell>
          <cell r="F18374">
            <v>115.5134163891564</v>
          </cell>
          <cell r="G18374">
            <v>115.31146446350726</v>
          </cell>
          <cell r="H18374" t="str">
            <v>A</v>
          </cell>
          <cell r="I18374" t="str">
            <v>A</v>
          </cell>
          <cell r="J18374" t="str">
            <v>A</v>
          </cell>
          <cell r="K18374" t="str">
            <v>A</v>
          </cell>
        </row>
        <row r="18375">
          <cell r="C18375" t="str">
            <v>501232|V Kohli</v>
          </cell>
          <cell r="D18375">
            <v>115.20684049699722</v>
          </cell>
          <cell r="E18375">
            <v>115.97724404150838</v>
          </cell>
          <cell r="F18375">
            <v>115.05974889981611</v>
          </cell>
          <cell r="G18375">
            <v>115.44309116186638</v>
          </cell>
          <cell r="H18375" t="str">
            <v>A</v>
          </cell>
          <cell r="I18375" t="str">
            <v>A</v>
          </cell>
          <cell r="J18375" t="str">
            <v>A</v>
          </cell>
          <cell r="K18375" t="str">
            <v>A</v>
          </cell>
        </row>
        <row r="18376">
          <cell r="C18376" t="str">
            <v>1304052|N Rana</v>
          </cell>
          <cell r="D18376">
            <v>115.20773781041693</v>
          </cell>
          <cell r="E18376">
            <v>115.07475510068519</v>
          </cell>
          <cell r="F18376">
            <v>115.38527237888161</v>
          </cell>
          <cell r="G18376">
            <v>115.21483936950672</v>
          </cell>
          <cell r="H18376" t="str">
            <v>A</v>
          </cell>
          <cell r="I18376" t="str">
            <v>A</v>
          </cell>
          <cell r="J18376" t="str">
            <v>A</v>
          </cell>
          <cell r="K18376" t="str">
            <v>A</v>
          </cell>
        </row>
        <row r="18377">
          <cell r="C18377" t="str">
            <v>1216545|Mohammad Nabi</v>
          </cell>
          <cell r="D18377">
            <v>115.20860533260534</v>
          </cell>
          <cell r="E18377">
            <v>114.39418666600486</v>
          </cell>
          <cell r="F18377">
            <v>115.33646214733251</v>
          </cell>
          <cell r="G18377">
            <v>114.89226597457575</v>
          </cell>
          <cell r="H18377" t="str">
            <v>A</v>
          </cell>
          <cell r="I18377" t="str">
            <v>A</v>
          </cell>
          <cell r="J18377" t="str">
            <v>A</v>
          </cell>
          <cell r="K18377" t="str">
            <v>A</v>
          </cell>
        </row>
        <row r="18378">
          <cell r="C18378" t="str">
            <v>392181|SR Tendulkar</v>
          </cell>
          <cell r="D18378">
            <v>115.20880952380953</v>
          </cell>
          <cell r="E18378">
            <v>119.15145833333334</v>
          </cell>
          <cell r="F18378">
            <v>113.77047354497354</v>
          </cell>
          <cell r="G18378">
            <v>115.54851521164022</v>
          </cell>
          <cell r="H18378" t="str">
            <v>A</v>
          </cell>
          <cell r="I18378" t="str">
            <v>A</v>
          </cell>
          <cell r="J18378" t="str">
            <v>A</v>
          </cell>
          <cell r="K18378" t="str">
            <v>A</v>
          </cell>
        </row>
        <row r="18379">
          <cell r="C18379" t="str">
            <v>501260|SS Tiwary</v>
          </cell>
          <cell r="D18379">
            <v>115.20904240919636</v>
          </cell>
          <cell r="E18379">
            <v>115.094247843362</v>
          </cell>
          <cell r="F18379">
            <v>115.69561572008701</v>
          </cell>
          <cell r="G18379">
            <v>115.42027190464906</v>
          </cell>
          <cell r="H18379" t="str">
            <v>A</v>
          </cell>
          <cell r="I18379" t="str">
            <v>A</v>
          </cell>
          <cell r="J18379" t="str">
            <v>A</v>
          </cell>
          <cell r="K18379" t="str">
            <v>A</v>
          </cell>
        </row>
        <row r="18380">
          <cell r="C18380" t="str">
            <v>336037|SK Raina</v>
          </cell>
          <cell r="D18380">
            <v>115.2092424242424</v>
          </cell>
          <cell r="E18380">
            <v>117.78902777777778</v>
          </cell>
          <cell r="F18380">
            <v>114.00177833894499</v>
          </cell>
          <cell r="G18380">
            <v>115.59003451178451</v>
          </cell>
          <cell r="H18380" t="str">
            <v>A</v>
          </cell>
          <cell r="I18380" t="str">
            <v>A</v>
          </cell>
          <cell r="J18380" t="str">
            <v>A</v>
          </cell>
          <cell r="K18380" t="str">
            <v>A</v>
          </cell>
        </row>
        <row r="18381">
          <cell r="C18381" t="str">
            <v>1082626|SS Iyer</v>
          </cell>
          <cell r="D18381">
            <v>115.20939182299186</v>
          </cell>
          <cell r="E18381">
            <v>114.85518444518448</v>
          </cell>
          <cell r="F18381">
            <v>114.67952649081106</v>
          </cell>
          <cell r="G18381">
            <v>114.70110922369814</v>
          </cell>
          <cell r="H18381" t="str">
            <v>A</v>
          </cell>
          <cell r="I18381" t="str">
            <v>A</v>
          </cell>
          <cell r="J18381" t="str">
            <v>A</v>
          </cell>
          <cell r="K18381" t="str">
            <v>A</v>
          </cell>
        </row>
        <row r="18382">
          <cell r="C18382" t="str">
            <v>598064|DJ Hussey</v>
          </cell>
          <cell r="D18382">
            <v>115.21036132153377</v>
          </cell>
          <cell r="E18382">
            <v>115.19351287729633</v>
          </cell>
          <cell r="F18382">
            <v>115.33883676350329</v>
          </cell>
          <cell r="G18382">
            <v>115.2125296303977</v>
          </cell>
          <cell r="H18382" t="str">
            <v>A</v>
          </cell>
          <cell r="I18382" t="str">
            <v>A</v>
          </cell>
          <cell r="J18382" t="str">
            <v>A</v>
          </cell>
          <cell r="K18382" t="str">
            <v>A</v>
          </cell>
        </row>
        <row r="18383">
          <cell r="C18383" t="str">
            <v>548356|TM Dilshan</v>
          </cell>
          <cell r="D18383">
            <v>115.21042154019165</v>
          </cell>
          <cell r="E18383">
            <v>115.68357009259596</v>
          </cell>
          <cell r="F18383">
            <v>115.02746223105028</v>
          </cell>
          <cell r="G18383">
            <v>115.48472036941583</v>
          </cell>
          <cell r="H18383" t="str">
            <v>A</v>
          </cell>
          <cell r="I18383" t="str">
            <v>A</v>
          </cell>
          <cell r="J18383" t="str">
            <v>A</v>
          </cell>
          <cell r="K18383" t="str">
            <v>A</v>
          </cell>
        </row>
        <row r="18384">
          <cell r="C18384" t="str">
            <v>1175357|Shubman Gill</v>
          </cell>
          <cell r="D18384">
            <v>115.21061529271205</v>
          </cell>
          <cell r="E18384">
            <v>115.19146844792004</v>
          </cell>
          <cell r="F18384">
            <v>113.95748805256869</v>
          </cell>
          <cell r="G18384">
            <v>114.66196499040585</v>
          </cell>
          <cell r="H18384" t="str">
            <v>A</v>
          </cell>
          <cell r="I18384" t="str">
            <v>A</v>
          </cell>
          <cell r="J18384" t="str">
            <v>A</v>
          </cell>
          <cell r="K18384" t="str">
            <v>A</v>
          </cell>
        </row>
        <row r="18385">
          <cell r="C18385" t="str">
            <v>980969|SS Tiwary</v>
          </cell>
          <cell r="D18385">
            <v>115.211315721532</v>
          </cell>
          <cell r="E18385">
            <v>115.36196045950646</v>
          </cell>
          <cell r="F18385">
            <v>115.07693623841965</v>
          </cell>
          <cell r="G18385">
            <v>115.27136578201505</v>
          </cell>
          <cell r="H18385" t="str">
            <v>A</v>
          </cell>
          <cell r="I18385" t="str">
            <v>A</v>
          </cell>
          <cell r="J18385" t="str">
            <v>A</v>
          </cell>
          <cell r="K18385" t="str">
            <v>A</v>
          </cell>
        </row>
        <row r="18386">
          <cell r="C18386" t="str">
            <v>501270|AC Blizzard</v>
          </cell>
          <cell r="D18386">
            <v>115.21185185185183</v>
          </cell>
          <cell r="E18386">
            <v>112.80154320987653</v>
          </cell>
          <cell r="F18386">
            <v>113.02065843621398</v>
          </cell>
          <cell r="G18386">
            <v>112.82829218106995</v>
          </cell>
          <cell r="H18386" t="str">
            <v>A</v>
          </cell>
          <cell r="I18386" t="str">
            <v>A</v>
          </cell>
          <cell r="J18386" t="str">
            <v>A</v>
          </cell>
          <cell r="K18386" t="str">
            <v>A</v>
          </cell>
        </row>
        <row r="18387">
          <cell r="C18387" t="str">
            <v>981005|SS Tiwary</v>
          </cell>
          <cell r="D18387">
            <v>115.21259016989275</v>
          </cell>
          <cell r="E18387">
            <v>115.13514164867752</v>
          </cell>
          <cell r="F18387">
            <v>115.28539988484538</v>
          </cell>
          <cell r="G18387">
            <v>115.20979361456905</v>
          </cell>
          <cell r="H18387" t="str">
            <v>A</v>
          </cell>
          <cell r="I18387" t="str">
            <v>A</v>
          </cell>
          <cell r="J18387" t="str">
            <v>A</v>
          </cell>
          <cell r="K18387" t="str">
            <v>A</v>
          </cell>
        </row>
        <row r="18388">
          <cell r="C18388" t="str">
            <v>501264|KD Karthik</v>
          </cell>
          <cell r="D18388">
            <v>115.21331974395697</v>
          </cell>
          <cell r="E18388">
            <v>115.00922280484677</v>
          </cell>
          <cell r="F18388">
            <v>114.88483265463209</v>
          </cell>
          <cell r="G18388">
            <v>115.08188421918832</v>
          </cell>
          <cell r="H18388" t="str">
            <v>A</v>
          </cell>
          <cell r="I18388" t="str">
            <v>A</v>
          </cell>
          <cell r="J18388" t="str">
            <v>A</v>
          </cell>
          <cell r="K18388" t="str">
            <v>A</v>
          </cell>
        </row>
        <row r="18389">
          <cell r="C18389" t="str">
            <v>1136615|E Lewis</v>
          </cell>
          <cell r="D18389">
            <v>115.21486750903416</v>
          </cell>
          <cell r="E18389">
            <v>116.37808282885204</v>
          </cell>
          <cell r="F18389">
            <v>115.27653669544073</v>
          </cell>
          <cell r="G18389">
            <v>116.09299431948808</v>
          </cell>
          <cell r="H18389" t="str">
            <v>A</v>
          </cell>
          <cell r="I18389" t="str">
            <v>A</v>
          </cell>
          <cell r="J18389" t="str">
            <v>A</v>
          </cell>
          <cell r="K18389" t="str">
            <v>A</v>
          </cell>
        </row>
        <row r="18390">
          <cell r="C18390" t="str">
            <v>734019|KD Karthik</v>
          </cell>
          <cell r="D18390">
            <v>115.21554147624106</v>
          </cell>
          <cell r="E18390">
            <v>115.62182597649652</v>
          </cell>
          <cell r="F18390">
            <v>115.40297278603094</v>
          </cell>
          <cell r="G18390">
            <v>115.41769323814394</v>
          </cell>
          <cell r="H18390" t="str">
            <v>A</v>
          </cell>
          <cell r="I18390" t="str">
            <v>A</v>
          </cell>
          <cell r="J18390" t="str">
            <v>A</v>
          </cell>
          <cell r="K18390" t="str">
            <v>A</v>
          </cell>
        </row>
        <row r="18391">
          <cell r="C18391" t="str">
            <v>734029|DJ Hussey</v>
          </cell>
          <cell r="D18391">
            <v>115.21603851734294</v>
          </cell>
          <cell r="E18391">
            <v>115.53158588710549</v>
          </cell>
          <cell r="F18391">
            <v>115.20663757205767</v>
          </cell>
          <cell r="G18391">
            <v>115.31371242724826</v>
          </cell>
          <cell r="H18391" t="str">
            <v>A</v>
          </cell>
          <cell r="I18391" t="str">
            <v>A</v>
          </cell>
          <cell r="J18391" t="str">
            <v>A</v>
          </cell>
          <cell r="K18391" t="str">
            <v>A</v>
          </cell>
        </row>
        <row r="18392">
          <cell r="C18392" t="str">
            <v>980969|GJ Bailey</v>
          </cell>
          <cell r="D18392">
            <v>115.21767621740926</v>
          </cell>
          <cell r="E18392">
            <v>114.55246866320142</v>
          </cell>
          <cell r="F18392">
            <v>115.43594877111332</v>
          </cell>
          <cell r="G18392">
            <v>115.07058121286677</v>
          </cell>
          <cell r="H18392" t="str">
            <v>A</v>
          </cell>
          <cell r="I18392" t="str">
            <v>A</v>
          </cell>
          <cell r="J18392" t="str">
            <v>A</v>
          </cell>
          <cell r="K18392" t="str">
            <v>A</v>
          </cell>
        </row>
        <row r="18393">
          <cell r="C18393" t="str">
            <v>548322|SC Ganguly</v>
          </cell>
          <cell r="D18393">
            <v>115.21873497250459</v>
          </cell>
          <cell r="E18393">
            <v>115.03980012126377</v>
          </cell>
          <cell r="F18393">
            <v>115.44328703534707</v>
          </cell>
          <cell r="G18393">
            <v>115.23830502187785</v>
          </cell>
          <cell r="H18393" t="str">
            <v>A</v>
          </cell>
          <cell r="I18393" t="str">
            <v>A</v>
          </cell>
          <cell r="J18393" t="str">
            <v>A</v>
          </cell>
          <cell r="K18393" t="str">
            <v>A</v>
          </cell>
        </row>
        <row r="18394">
          <cell r="C18394" t="str">
            <v>392237|KD Karthik</v>
          </cell>
          <cell r="D18394">
            <v>115.22045506136632</v>
          </cell>
          <cell r="E18394">
            <v>114.73376672511078</v>
          </cell>
          <cell r="F18394">
            <v>115.69350134151888</v>
          </cell>
          <cell r="G18394">
            <v>115.43051430123494</v>
          </cell>
          <cell r="H18394" t="str">
            <v>A</v>
          </cell>
          <cell r="I18394" t="str">
            <v>A</v>
          </cell>
          <cell r="J18394" t="str">
            <v>A</v>
          </cell>
          <cell r="K18394" t="str">
            <v>A</v>
          </cell>
        </row>
        <row r="18395">
          <cell r="C18395" t="str">
            <v>1178394|YK Pathan</v>
          </cell>
          <cell r="D18395">
            <v>115.22425700289084</v>
          </cell>
          <cell r="E18395">
            <v>115.08316920816969</v>
          </cell>
          <cell r="F18395">
            <v>115.25499523711433</v>
          </cell>
          <cell r="G18395">
            <v>115.1855594091312</v>
          </cell>
          <cell r="H18395" t="str">
            <v>A</v>
          </cell>
          <cell r="I18395" t="str">
            <v>A</v>
          </cell>
          <cell r="J18395" t="str">
            <v>A</v>
          </cell>
          <cell r="K18395" t="str">
            <v>A</v>
          </cell>
        </row>
        <row r="18396">
          <cell r="C18396" t="str">
            <v>501210|RA Jadeja</v>
          </cell>
          <cell r="D18396">
            <v>115.22470874937109</v>
          </cell>
          <cell r="E18396">
            <v>115.77572039939625</v>
          </cell>
          <cell r="F18396">
            <v>115.09304221113477</v>
          </cell>
          <cell r="G18396">
            <v>115.30530744550565</v>
          </cell>
          <cell r="H18396" t="str">
            <v>A</v>
          </cell>
          <cell r="I18396" t="str">
            <v>A</v>
          </cell>
          <cell r="J18396" t="str">
            <v>A</v>
          </cell>
          <cell r="K18396" t="str">
            <v>A</v>
          </cell>
        </row>
        <row r="18397">
          <cell r="C18397" t="str">
            <v>548354|BJ Hodge</v>
          </cell>
          <cell r="D18397">
            <v>115.22783044225827</v>
          </cell>
          <cell r="E18397">
            <v>115.91780070462755</v>
          </cell>
          <cell r="F18397">
            <v>115.38275867942468</v>
          </cell>
          <cell r="G18397">
            <v>115.57454299069293</v>
          </cell>
          <cell r="H18397" t="str">
            <v>A</v>
          </cell>
          <cell r="I18397" t="str">
            <v>A</v>
          </cell>
          <cell r="J18397" t="str">
            <v>A</v>
          </cell>
          <cell r="K18397" t="str">
            <v>A</v>
          </cell>
        </row>
        <row r="18398">
          <cell r="C18398" t="str">
            <v>501212|AC Gilchrist</v>
          </cell>
          <cell r="D18398">
            <v>115.23203418507518</v>
          </cell>
          <cell r="E18398">
            <v>115.73920355544779</v>
          </cell>
          <cell r="F18398">
            <v>115.31146446350726</v>
          </cell>
          <cell r="G18398">
            <v>115.39266535239848</v>
          </cell>
          <cell r="H18398" t="str">
            <v>A</v>
          </cell>
          <cell r="I18398" t="str">
            <v>A</v>
          </cell>
          <cell r="J18398" t="str">
            <v>A</v>
          </cell>
          <cell r="K18398" t="str">
            <v>A</v>
          </cell>
        </row>
        <row r="18399">
          <cell r="C18399" t="str">
            <v>1237180|MP Stoinis</v>
          </cell>
          <cell r="D18399">
            <v>115.23263153831606</v>
          </cell>
          <cell r="E18399">
            <v>115.56842101299128</v>
          </cell>
          <cell r="F18399">
            <v>114.73063204628833</v>
          </cell>
          <cell r="G18399">
            <v>115.06984026524469</v>
          </cell>
          <cell r="H18399" t="str">
            <v>A</v>
          </cell>
          <cell r="I18399" t="str">
            <v>A</v>
          </cell>
          <cell r="J18399" t="str">
            <v>A</v>
          </cell>
          <cell r="K18399" t="str">
            <v>A</v>
          </cell>
        </row>
        <row r="18400">
          <cell r="C18400" t="str">
            <v>598059|DJ Hussey</v>
          </cell>
          <cell r="D18400">
            <v>115.23371469236299</v>
          </cell>
          <cell r="E18400">
            <v>115.21036132153377</v>
          </cell>
          <cell r="F18400">
            <v>115.52287639177887</v>
          </cell>
          <cell r="G18400">
            <v>115.33883676350329</v>
          </cell>
          <cell r="H18400" t="str">
            <v>A</v>
          </cell>
          <cell r="I18400" t="str">
            <v>A</v>
          </cell>
          <cell r="J18400" t="str">
            <v>A</v>
          </cell>
          <cell r="K18400" t="str">
            <v>A</v>
          </cell>
        </row>
        <row r="18401">
          <cell r="C18401" t="str">
            <v>501223|Y Venugopal Rao</v>
          </cell>
          <cell r="D18401">
            <v>115.23489782378529</v>
          </cell>
          <cell r="E18401">
            <v>115.8482882165664</v>
          </cell>
          <cell r="F18401">
            <v>115.31359290295012</v>
          </cell>
          <cell r="G18401">
            <v>115.48229114808917</v>
          </cell>
          <cell r="H18401" t="str">
            <v>A</v>
          </cell>
          <cell r="I18401" t="str">
            <v>A</v>
          </cell>
          <cell r="J18401" t="str">
            <v>A</v>
          </cell>
          <cell r="K18401" t="str">
            <v>A</v>
          </cell>
        </row>
        <row r="18402">
          <cell r="C18402" t="str">
            <v>501223|DJ Hussey</v>
          </cell>
          <cell r="D18402">
            <v>115.23550189579424</v>
          </cell>
          <cell r="E18402">
            <v>115.30593623038307</v>
          </cell>
          <cell r="F18402">
            <v>115.48689962512776</v>
          </cell>
          <cell r="G18402">
            <v>115.2398209451389</v>
          </cell>
          <cell r="H18402" t="str">
            <v>A</v>
          </cell>
          <cell r="I18402" t="str">
            <v>A</v>
          </cell>
          <cell r="J18402" t="str">
            <v>A</v>
          </cell>
          <cell r="K18402" t="str">
            <v>A</v>
          </cell>
        </row>
        <row r="18403">
          <cell r="C18403" t="str">
            <v>1216526|N Rana</v>
          </cell>
          <cell r="D18403">
            <v>115.23599238314344</v>
          </cell>
          <cell r="E18403">
            <v>114.83103828412754</v>
          </cell>
          <cell r="F18403">
            <v>115.53941813843231</v>
          </cell>
          <cell r="G18403">
            <v>115.1978511690711</v>
          </cell>
          <cell r="H18403" t="str">
            <v>A</v>
          </cell>
          <cell r="I18403" t="str">
            <v>A</v>
          </cell>
          <cell r="J18403" t="str">
            <v>A</v>
          </cell>
          <cell r="K18403" t="str">
            <v>A</v>
          </cell>
        </row>
        <row r="18404">
          <cell r="C18404" t="str">
            <v>1254071|M Shahrukh Khan</v>
          </cell>
          <cell r="D18404">
            <v>115.2361111111111</v>
          </cell>
          <cell r="E18404">
            <v>112.90984195402298</v>
          </cell>
          <cell r="F18404">
            <v>110.61342592592592</v>
          </cell>
          <cell r="G18404">
            <v>114.08337324393358</v>
          </cell>
          <cell r="H18404" t="str">
            <v>A</v>
          </cell>
          <cell r="I18404" t="str">
            <v>A</v>
          </cell>
          <cell r="J18404" t="str">
            <v>A</v>
          </cell>
          <cell r="K18404" t="str">
            <v>A</v>
          </cell>
        </row>
        <row r="18405">
          <cell r="C18405" t="str">
            <v>829719|KD Karthik</v>
          </cell>
          <cell r="D18405">
            <v>115.23650849806434</v>
          </cell>
          <cell r="E18405">
            <v>115.08630394310147</v>
          </cell>
          <cell r="F18405">
            <v>115.36486024921963</v>
          </cell>
          <cell r="G18405">
            <v>115.23288420254362</v>
          </cell>
          <cell r="H18405" t="str">
            <v>A</v>
          </cell>
          <cell r="I18405" t="str">
            <v>A</v>
          </cell>
          <cell r="J18405" t="str">
            <v>A</v>
          </cell>
          <cell r="K18405" t="str">
            <v>A</v>
          </cell>
        </row>
        <row r="18406">
          <cell r="C18406" t="str">
            <v>980933|Q de Kock</v>
          </cell>
          <cell r="D18406">
            <v>115.23697837898824</v>
          </cell>
          <cell r="E18406">
            <v>114.44382278806737</v>
          </cell>
          <cell r="F18406">
            <v>111.85047222462246</v>
          </cell>
          <cell r="G18406">
            <v>113.64534908014851</v>
          </cell>
          <cell r="H18406" t="str">
            <v>A</v>
          </cell>
          <cell r="I18406" t="str">
            <v>A</v>
          </cell>
          <cell r="J18406" t="str">
            <v>A</v>
          </cell>
          <cell r="K18406" t="str">
            <v>A</v>
          </cell>
        </row>
        <row r="18407">
          <cell r="C18407" t="str">
            <v>1304116|RA Tripathi</v>
          </cell>
          <cell r="D18407">
            <v>115.23751888622101</v>
          </cell>
          <cell r="E18407">
            <v>115.09804791028108</v>
          </cell>
          <cell r="F18407">
            <v>114.94041728827308</v>
          </cell>
          <cell r="G18407">
            <v>115.00887201254143</v>
          </cell>
          <cell r="H18407" t="str">
            <v>A</v>
          </cell>
          <cell r="I18407" t="str">
            <v>A</v>
          </cell>
          <cell r="J18407" t="str">
            <v>A</v>
          </cell>
          <cell r="K18407" t="str">
            <v>A</v>
          </cell>
        </row>
        <row r="18408">
          <cell r="C18408" t="str">
            <v>501265|Y Venugopal Rao</v>
          </cell>
          <cell r="D18408">
            <v>115.23758596057633</v>
          </cell>
          <cell r="E18408">
            <v>114.70664631156191</v>
          </cell>
          <cell r="F18408">
            <v>115.16954034113144</v>
          </cell>
          <cell r="G18408">
            <v>115.02830420003272</v>
          </cell>
          <cell r="H18408" t="str">
            <v>A</v>
          </cell>
          <cell r="I18408" t="str">
            <v>A</v>
          </cell>
          <cell r="J18408" t="str">
            <v>A</v>
          </cell>
          <cell r="K18408" t="str">
            <v>A</v>
          </cell>
        </row>
        <row r="18409">
          <cell r="C18409" t="str">
            <v>548319|AC Gilchrist</v>
          </cell>
          <cell r="D18409">
            <v>115.23906941355172</v>
          </cell>
          <cell r="E18409">
            <v>115.23929582497682</v>
          </cell>
          <cell r="F18409">
            <v>115.49851938015156</v>
          </cell>
          <cell r="G18409">
            <v>115.35566074603157</v>
          </cell>
          <cell r="H18409" t="str">
            <v>A</v>
          </cell>
          <cell r="I18409" t="str">
            <v>A</v>
          </cell>
          <cell r="J18409" t="str">
            <v>A</v>
          </cell>
          <cell r="K18409" t="str">
            <v>A</v>
          </cell>
        </row>
        <row r="18410">
          <cell r="C18410" t="str">
            <v>548323|AC Gilchrist</v>
          </cell>
          <cell r="D18410">
            <v>115.23929582497682</v>
          </cell>
          <cell r="E18410">
            <v>115.12753599437823</v>
          </cell>
          <cell r="F18410">
            <v>115.35566074603157</v>
          </cell>
          <cell r="G18410">
            <v>115.20196707763559</v>
          </cell>
          <cell r="H18410" t="str">
            <v>A</v>
          </cell>
          <cell r="I18410" t="str">
            <v>A</v>
          </cell>
          <cell r="J18410" t="str">
            <v>A</v>
          </cell>
          <cell r="K18410" t="str">
            <v>A</v>
          </cell>
        </row>
        <row r="18411">
          <cell r="C18411" t="str">
            <v>336005|SK Raina</v>
          </cell>
          <cell r="D18411">
            <v>115.23958333333333</v>
          </cell>
          <cell r="E18411">
            <v>114.825</v>
          </cell>
          <cell r="F18411">
            <v>119.92939814814815</v>
          </cell>
          <cell r="G18411">
            <v>116.46134259259259</v>
          </cell>
          <cell r="H18411" t="str">
            <v>A</v>
          </cell>
          <cell r="I18411" t="str">
            <v>A</v>
          </cell>
          <cell r="J18411" t="str">
            <v>A</v>
          </cell>
          <cell r="K18411" t="str">
            <v>A</v>
          </cell>
        </row>
        <row r="18412">
          <cell r="C18412" t="str">
            <v>1304082|RA Tripathi</v>
          </cell>
          <cell r="D18412">
            <v>115.23999744053158</v>
          </cell>
          <cell r="E18412">
            <v>115.1468631503744</v>
          </cell>
          <cell r="F18412">
            <v>115.06603986869369</v>
          </cell>
          <cell r="G18412">
            <v>115.19223471530243</v>
          </cell>
          <cell r="H18412" t="str">
            <v>A</v>
          </cell>
          <cell r="I18412" t="str">
            <v>A</v>
          </cell>
          <cell r="J18412" t="str">
            <v>A</v>
          </cell>
          <cell r="K18412" t="str">
            <v>A</v>
          </cell>
        </row>
        <row r="18413">
          <cell r="C18413" t="str">
            <v>980965|SS Tiwary</v>
          </cell>
          <cell r="D18413">
            <v>115.24082116500668</v>
          </cell>
          <cell r="E18413">
            <v>115.211315721532</v>
          </cell>
          <cell r="F18413">
            <v>115.02068989217717</v>
          </cell>
          <cell r="G18413">
            <v>115.07693623841965</v>
          </cell>
          <cell r="H18413" t="str">
            <v>A</v>
          </cell>
          <cell r="I18413" t="str">
            <v>A</v>
          </cell>
          <cell r="J18413" t="str">
            <v>A</v>
          </cell>
          <cell r="K18413" t="str">
            <v>A</v>
          </cell>
        </row>
        <row r="18414">
          <cell r="C18414" t="str">
            <v>981003|KK Nair</v>
          </cell>
          <cell r="D18414">
            <v>115.24183940296257</v>
          </cell>
          <cell r="E18414">
            <v>116.52789941954696</v>
          </cell>
          <cell r="F18414">
            <v>115.16967710516849</v>
          </cell>
          <cell r="G18414">
            <v>115.58384476211451</v>
          </cell>
          <cell r="H18414" t="str">
            <v>A</v>
          </cell>
          <cell r="I18414" t="str">
            <v>A</v>
          </cell>
          <cell r="J18414" t="str">
            <v>A</v>
          </cell>
          <cell r="K18414" t="str">
            <v>A</v>
          </cell>
        </row>
        <row r="18415">
          <cell r="C18415" t="str">
            <v>548368|MK Tiwary</v>
          </cell>
          <cell r="D18415">
            <v>115.24358678869196</v>
          </cell>
          <cell r="E18415">
            <v>115.0562325434944</v>
          </cell>
          <cell r="F18415">
            <v>115.36504117285504</v>
          </cell>
          <cell r="G18415">
            <v>115.22175907829826</v>
          </cell>
          <cell r="H18415" t="str">
            <v>A</v>
          </cell>
          <cell r="I18415" t="str">
            <v>A</v>
          </cell>
          <cell r="J18415" t="str">
            <v>A</v>
          </cell>
          <cell r="K18415" t="str">
            <v>A</v>
          </cell>
        </row>
        <row r="18416">
          <cell r="C18416" t="str">
            <v>1082594|GJ Maxwell</v>
          </cell>
          <cell r="D18416">
            <v>115.24385864005046</v>
          </cell>
          <cell r="E18416">
            <v>115.50562936935161</v>
          </cell>
          <cell r="F18416">
            <v>115.55579270561367</v>
          </cell>
          <cell r="G18416">
            <v>115.50448025420815</v>
          </cell>
          <cell r="H18416" t="str">
            <v>A</v>
          </cell>
          <cell r="I18416" t="str">
            <v>A</v>
          </cell>
          <cell r="J18416" t="str">
            <v>A</v>
          </cell>
          <cell r="K18416" t="str">
            <v>A</v>
          </cell>
        </row>
        <row r="18417">
          <cell r="C18417" t="str">
            <v>598005|MK Tiwary</v>
          </cell>
          <cell r="D18417">
            <v>115.24425483153654</v>
          </cell>
          <cell r="E18417">
            <v>114.93824963089294</v>
          </cell>
          <cell r="F18417">
            <v>115.34862511775533</v>
          </cell>
          <cell r="G18417">
            <v>115.19658587457168</v>
          </cell>
          <cell r="H18417" t="str">
            <v>A</v>
          </cell>
          <cell r="I18417" t="str">
            <v>A</v>
          </cell>
          <cell r="J18417" t="str">
            <v>A</v>
          </cell>
          <cell r="K18417" t="str">
            <v>A</v>
          </cell>
        </row>
        <row r="18418">
          <cell r="C18418" t="str">
            <v>548337|SC Ganguly</v>
          </cell>
          <cell r="D18418">
            <v>115.2456459470181</v>
          </cell>
          <cell r="E18418">
            <v>114.86648310456196</v>
          </cell>
          <cell r="F18418">
            <v>114.98730342968578</v>
          </cell>
          <cell r="G18418">
            <v>114.99866007717115</v>
          </cell>
          <cell r="H18418" t="str">
            <v>A</v>
          </cell>
          <cell r="I18418" t="str">
            <v>A</v>
          </cell>
          <cell r="J18418" t="str">
            <v>A</v>
          </cell>
          <cell r="K18418" t="str">
            <v>A</v>
          </cell>
        </row>
        <row r="18419">
          <cell r="C18419" t="str">
            <v>1216529|MP Stoinis</v>
          </cell>
          <cell r="D18419">
            <v>115.24578386646206</v>
          </cell>
          <cell r="E18419">
            <v>115.3256137527426</v>
          </cell>
          <cell r="F18419">
            <v>115.32973866058637</v>
          </cell>
          <cell r="G18419">
            <v>115.44335685494234</v>
          </cell>
          <cell r="H18419" t="str">
            <v>A</v>
          </cell>
          <cell r="I18419" t="str">
            <v>A</v>
          </cell>
          <cell r="J18419" t="str">
            <v>A</v>
          </cell>
          <cell r="K18419" t="str">
            <v>A</v>
          </cell>
        </row>
        <row r="18420">
          <cell r="C18420" t="str">
            <v>548361|RA Jadeja</v>
          </cell>
          <cell r="D18420">
            <v>115.24609231666835</v>
          </cell>
          <cell r="E18420">
            <v>114.98240137629794</v>
          </cell>
          <cell r="F18420">
            <v>115.48352478984106</v>
          </cell>
          <cell r="G18420">
            <v>115.21543582763907</v>
          </cell>
          <cell r="H18420" t="str">
            <v>A</v>
          </cell>
          <cell r="I18420" t="str">
            <v>A</v>
          </cell>
          <cell r="J18420" t="str">
            <v>A</v>
          </cell>
          <cell r="K18420" t="str">
            <v>A</v>
          </cell>
        </row>
        <row r="18421">
          <cell r="C18421" t="str">
            <v>1181764|SA Yadav</v>
          </cell>
          <cell r="D18421">
            <v>115.24720827896715</v>
          </cell>
          <cell r="E18421">
            <v>115.77581958926761</v>
          </cell>
          <cell r="F18421">
            <v>115.13025139285583</v>
          </cell>
          <cell r="G18421">
            <v>115.34006503082695</v>
          </cell>
          <cell r="H18421" t="str">
            <v>A</v>
          </cell>
          <cell r="I18421" t="str">
            <v>A</v>
          </cell>
          <cell r="J18421" t="str">
            <v>A</v>
          </cell>
          <cell r="K18421" t="str">
            <v>A</v>
          </cell>
        </row>
        <row r="18422">
          <cell r="C18422" t="str">
            <v>419125|SS Tiwary</v>
          </cell>
          <cell r="D18422">
            <v>115.24794322535702</v>
          </cell>
          <cell r="E18422">
            <v>113.91743461710703</v>
          </cell>
          <cell r="F18422">
            <v>114.35807830978088</v>
          </cell>
          <cell r="G18422">
            <v>114.36143799033023</v>
          </cell>
          <cell r="H18422" t="str">
            <v>A</v>
          </cell>
          <cell r="I18422" t="str">
            <v>A</v>
          </cell>
          <cell r="J18422" t="str">
            <v>A</v>
          </cell>
          <cell r="K18422" t="str">
            <v>A</v>
          </cell>
        </row>
        <row r="18423">
          <cell r="C18423" t="str">
            <v>829781|YK Pathan</v>
          </cell>
          <cell r="D18423">
            <v>115.24912413432848</v>
          </cell>
          <cell r="E18423">
            <v>115.41186824626877</v>
          </cell>
          <cell r="F18423">
            <v>115.33636204837428</v>
          </cell>
          <cell r="G18423">
            <v>115.3447689370297</v>
          </cell>
          <cell r="H18423" t="str">
            <v>A</v>
          </cell>
          <cell r="I18423" t="str">
            <v>A</v>
          </cell>
          <cell r="J18423" t="str">
            <v>A</v>
          </cell>
          <cell r="K18423" t="str">
            <v>A</v>
          </cell>
        </row>
        <row r="18424">
          <cell r="C18424" t="str">
            <v>1175371|YK Pathan</v>
          </cell>
          <cell r="D18424">
            <v>115.24925201633306</v>
          </cell>
          <cell r="E18424">
            <v>115.22425700289084</v>
          </cell>
          <cell r="F18424">
            <v>115.28940061355122</v>
          </cell>
          <cell r="G18424">
            <v>115.25499523711433</v>
          </cell>
          <cell r="H18424" t="str">
            <v>A</v>
          </cell>
          <cell r="I18424" t="str">
            <v>A</v>
          </cell>
          <cell r="J18424" t="str">
            <v>A</v>
          </cell>
          <cell r="K18424" t="str">
            <v>A</v>
          </cell>
        </row>
        <row r="18425">
          <cell r="C18425" t="str">
            <v>336036|DR Smith</v>
          </cell>
          <cell r="D18425">
            <v>115.25</v>
          </cell>
          <cell r="E18425">
            <v>112.81034482758621</v>
          </cell>
          <cell r="F18425">
            <v>112.875</v>
          </cell>
          <cell r="G18425">
            <v>112.85344827586208</v>
          </cell>
          <cell r="H18425" t="str">
            <v>A</v>
          </cell>
          <cell r="I18425" t="str">
            <v>A</v>
          </cell>
          <cell r="J18425" t="str">
            <v>A</v>
          </cell>
          <cell r="K18425" t="str">
            <v>A</v>
          </cell>
        </row>
        <row r="18426">
          <cell r="C18426" t="str">
            <v>981017|KD Karthik</v>
          </cell>
          <cell r="D18426">
            <v>115.25103261753445</v>
          </cell>
          <cell r="E18426">
            <v>115.15950281016578</v>
          </cell>
          <cell r="F18426">
            <v>115.23079256654081</v>
          </cell>
          <cell r="G18426">
            <v>115.19321464986122</v>
          </cell>
          <cell r="H18426" t="str">
            <v>A</v>
          </cell>
          <cell r="I18426" t="str">
            <v>A</v>
          </cell>
          <cell r="J18426" t="str">
            <v>A</v>
          </cell>
          <cell r="K18426" t="str">
            <v>A</v>
          </cell>
        </row>
        <row r="18427">
          <cell r="C18427" t="str">
            <v>734025|KA Pollard</v>
          </cell>
          <cell r="D18427">
            <v>115.25123359900765</v>
          </cell>
          <cell r="E18427">
            <v>115.08330473932097</v>
          </cell>
          <cell r="F18427">
            <v>115.30185373668452</v>
          </cell>
          <cell r="G18427">
            <v>115.20680210013263</v>
          </cell>
          <cell r="H18427" t="str">
            <v>A</v>
          </cell>
          <cell r="I18427" t="str">
            <v>A</v>
          </cell>
          <cell r="J18427" t="str">
            <v>A</v>
          </cell>
          <cell r="K18427" t="str">
            <v>A</v>
          </cell>
        </row>
        <row r="18428">
          <cell r="C18428" t="str">
            <v>829725|GJ Bailey</v>
          </cell>
          <cell r="D18428">
            <v>115.25300877070993</v>
          </cell>
          <cell r="E18428">
            <v>115.51423564476858</v>
          </cell>
          <cell r="F18428">
            <v>114.27882238252737</v>
          </cell>
          <cell r="G18428">
            <v>114.79707898601907</v>
          </cell>
          <cell r="H18428" t="str">
            <v>A</v>
          </cell>
          <cell r="I18428" t="str">
            <v>A</v>
          </cell>
          <cell r="J18428" t="str">
            <v>A</v>
          </cell>
          <cell r="K18428" t="str">
            <v>A</v>
          </cell>
        </row>
        <row r="18429">
          <cell r="C18429" t="str">
            <v>419131|KD Karthik</v>
          </cell>
          <cell r="D18429">
            <v>115.25314915382417</v>
          </cell>
          <cell r="E18429">
            <v>114.69973581824388</v>
          </cell>
          <cell r="F18429">
            <v>114.96312630654593</v>
          </cell>
          <cell r="G18429">
            <v>115.08474405675668</v>
          </cell>
          <cell r="H18429" t="str">
            <v>A</v>
          </cell>
          <cell r="I18429" t="str">
            <v>A</v>
          </cell>
          <cell r="J18429" t="str">
            <v>A</v>
          </cell>
          <cell r="K18429" t="str">
            <v>A</v>
          </cell>
        </row>
        <row r="18430">
          <cell r="C18430" t="str">
            <v>419117|MS Bisla</v>
          </cell>
          <cell r="D18430">
            <v>115.25462962962962</v>
          </cell>
          <cell r="E18430">
            <v>108.16975308641975</v>
          </cell>
          <cell r="F18430">
            <v>104.79398148148147</v>
          </cell>
          <cell r="G18430">
            <v>105.91923868312756</v>
          </cell>
          <cell r="H18430" t="str">
            <v>A</v>
          </cell>
          <cell r="I18430" t="str">
            <v>A</v>
          </cell>
          <cell r="J18430" t="str">
            <v>A</v>
          </cell>
          <cell r="K18430" t="str">
            <v>A</v>
          </cell>
        </row>
        <row r="18431">
          <cell r="C18431" t="str">
            <v>501215|S Badrinath</v>
          </cell>
          <cell r="D18431">
            <v>115.25592471739303</v>
          </cell>
          <cell r="E18431">
            <v>115.2745265994582</v>
          </cell>
          <cell r="F18431">
            <v>115.1283175164444</v>
          </cell>
          <cell r="G18431">
            <v>115.29173871946205</v>
          </cell>
          <cell r="H18431" t="str">
            <v>A</v>
          </cell>
          <cell r="I18431" t="str">
            <v>A</v>
          </cell>
          <cell r="J18431" t="str">
            <v>A</v>
          </cell>
          <cell r="K18431" t="str">
            <v>A</v>
          </cell>
        </row>
        <row r="18432">
          <cell r="C18432" t="str">
            <v>1082622|CJ Anderson</v>
          </cell>
          <cell r="D18432">
            <v>115.25674302044993</v>
          </cell>
          <cell r="E18432">
            <v>114.34459475231709</v>
          </cell>
          <cell r="F18432">
            <v>115.70031442748376</v>
          </cell>
          <cell r="G18432">
            <v>115.37055236390573</v>
          </cell>
          <cell r="H18432" t="str">
            <v>A</v>
          </cell>
          <cell r="I18432" t="str">
            <v>A</v>
          </cell>
          <cell r="J18432" t="str">
            <v>A</v>
          </cell>
          <cell r="K18432" t="str">
            <v>A</v>
          </cell>
        </row>
        <row r="18433">
          <cell r="C18433" t="str">
            <v>1216535|MP Stoinis</v>
          </cell>
          <cell r="D18433">
            <v>115.25743604378978</v>
          </cell>
          <cell r="E18433">
            <v>114.88695170924007</v>
          </cell>
          <cell r="F18433">
            <v>115.27627788766482</v>
          </cell>
          <cell r="G18433">
            <v>115.1566671685908</v>
          </cell>
          <cell r="H18433" t="str">
            <v>A</v>
          </cell>
          <cell r="I18433" t="str">
            <v>A</v>
          </cell>
          <cell r="J18433" t="str">
            <v>A</v>
          </cell>
          <cell r="K18433" t="str">
            <v>A</v>
          </cell>
        </row>
        <row r="18434">
          <cell r="C18434" t="str">
            <v>419152|SS Tiwary</v>
          </cell>
          <cell r="D18434">
            <v>115.25755611845051</v>
          </cell>
          <cell r="E18434">
            <v>116.56905459989638</v>
          </cell>
          <cell r="F18434">
            <v>114.9537187679931</v>
          </cell>
          <cell r="G18434">
            <v>115.41864498194785</v>
          </cell>
          <cell r="H18434" t="str">
            <v>A</v>
          </cell>
          <cell r="I18434" t="str">
            <v>A</v>
          </cell>
          <cell r="J18434" t="str">
            <v>A</v>
          </cell>
          <cell r="K18434" t="str">
            <v>A</v>
          </cell>
        </row>
        <row r="18435">
          <cell r="C18435" t="str">
            <v>829761|SS Tiwary</v>
          </cell>
          <cell r="D18435">
            <v>115.25768588474109</v>
          </cell>
          <cell r="E18435">
            <v>115.45851557327558</v>
          </cell>
          <cell r="F18435">
            <v>115.26303016767537</v>
          </cell>
          <cell r="G18435">
            <v>115.43563790299645</v>
          </cell>
          <cell r="H18435" t="str">
            <v>A</v>
          </cell>
          <cell r="I18435" t="str">
            <v>A</v>
          </cell>
          <cell r="J18435" t="str">
            <v>A</v>
          </cell>
          <cell r="K18435" t="str">
            <v>A</v>
          </cell>
        </row>
        <row r="18436">
          <cell r="C18436" t="str">
            <v>980971|RR Pant</v>
          </cell>
          <cell r="D18436">
            <v>115.25862068965517</v>
          </cell>
          <cell r="E18436">
            <v>113.60689655172413</v>
          </cell>
          <cell r="F18436">
            <v>113.84578544061303</v>
          </cell>
          <cell r="G18436">
            <v>116.29233716475096</v>
          </cell>
          <cell r="H18436" t="str">
            <v>A</v>
          </cell>
          <cell r="I18436" t="str">
            <v>A</v>
          </cell>
          <cell r="J18436" t="str">
            <v>A</v>
          </cell>
          <cell r="K18436" t="str">
            <v>A</v>
          </cell>
        </row>
        <row r="18437">
          <cell r="C18437" t="str">
            <v>548309|BJ Hodge</v>
          </cell>
          <cell r="D18437">
            <v>115.26394102091074</v>
          </cell>
          <cell r="E18437">
            <v>115.14787973037974</v>
          </cell>
          <cell r="F18437">
            <v>114.91971198764008</v>
          </cell>
          <cell r="G18437">
            <v>114.99362830970155</v>
          </cell>
          <cell r="H18437" t="str">
            <v>A</v>
          </cell>
          <cell r="I18437" t="str">
            <v>A</v>
          </cell>
          <cell r="J18437" t="str">
            <v>A</v>
          </cell>
          <cell r="K18437" t="str">
            <v>A</v>
          </cell>
        </row>
        <row r="18438">
          <cell r="C18438" t="str">
            <v>548371|DJ Hussey</v>
          </cell>
          <cell r="D18438">
            <v>115.26466855578064</v>
          </cell>
          <cell r="E18438">
            <v>115.14678703231885</v>
          </cell>
          <cell r="F18438">
            <v>114.82114128405799</v>
          </cell>
          <cell r="G18438">
            <v>115.07429979387048</v>
          </cell>
          <cell r="H18438" t="str">
            <v>A</v>
          </cell>
          <cell r="I18438" t="str">
            <v>A</v>
          </cell>
          <cell r="J18438" t="str">
            <v>A</v>
          </cell>
          <cell r="K18438" t="str">
            <v>A</v>
          </cell>
        </row>
        <row r="18439">
          <cell r="C18439" t="str">
            <v>419123|JA Morkel</v>
          </cell>
          <cell r="D18439">
            <v>115.26538625854968</v>
          </cell>
          <cell r="E18439">
            <v>115.18989051328066</v>
          </cell>
          <cell r="F18439">
            <v>115.61243539765917</v>
          </cell>
          <cell r="G18439">
            <v>115.2442420140441</v>
          </cell>
          <cell r="H18439" t="str">
            <v>A</v>
          </cell>
          <cell r="I18439" t="str">
            <v>A</v>
          </cell>
          <cell r="J18439" t="str">
            <v>A</v>
          </cell>
          <cell r="K18439" t="str">
            <v>A</v>
          </cell>
        </row>
        <row r="18440">
          <cell r="C18440" t="str">
            <v>1082608|KK Nair</v>
          </cell>
          <cell r="D18440">
            <v>115.26768027227801</v>
          </cell>
          <cell r="E18440">
            <v>115.34848826547106</v>
          </cell>
          <cell r="F18440">
            <v>115.71030840089939</v>
          </cell>
          <cell r="G18440">
            <v>115.45556083380093</v>
          </cell>
          <cell r="H18440" t="str">
            <v>A</v>
          </cell>
          <cell r="I18440" t="str">
            <v>A</v>
          </cell>
          <cell r="J18440" t="str">
            <v>A</v>
          </cell>
          <cell r="K18440" t="str">
            <v>A</v>
          </cell>
        </row>
        <row r="18441">
          <cell r="C18441" t="str">
            <v>1136616|MK Tiwary</v>
          </cell>
          <cell r="D18441">
            <v>115.26937464706818</v>
          </cell>
          <cell r="E18441">
            <v>115.38560708103923</v>
          </cell>
          <cell r="F18441">
            <v>115.33918887878581</v>
          </cell>
          <cell r="G18441">
            <v>115.32568823471725</v>
          </cell>
          <cell r="H18441" t="str">
            <v>A</v>
          </cell>
          <cell r="I18441" t="str">
            <v>A</v>
          </cell>
          <cell r="J18441" t="str">
            <v>A</v>
          </cell>
          <cell r="K18441" t="str">
            <v>A</v>
          </cell>
        </row>
        <row r="18442">
          <cell r="C18442" t="str">
            <v>829797|KK Nair</v>
          </cell>
          <cell r="D18442">
            <v>115.27024275486657</v>
          </cell>
          <cell r="E18442">
            <v>114.84544959161151</v>
          </cell>
          <cell r="F18442">
            <v>115.13408009677271</v>
          </cell>
          <cell r="G18442">
            <v>115.4265853949699</v>
          </cell>
          <cell r="H18442" t="str">
            <v>A</v>
          </cell>
          <cell r="I18442" t="str">
            <v>A</v>
          </cell>
          <cell r="J18442" t="str">
            <v>A</v>
          </cell>
          <cell r="K18442" t="str">
            <v>A</v>
          </cell>
        </row>
        <row r="18443">
          <cell r="C18443" t="str">
            <v>1254061|R Parag</v>
          </cell>
          <cell r="D18443">
            <v>115.27116663749032</v>
          </cell>
          <cell r="E18443">
            <v>115.89465473481245</v>
          </cell>
          <cell r="F18443">
            <v>116.88799751087555</v>
          </cell>
          <cell r="G18443">
            <v>115.98652840986132</v>
          </cell>
          <cell r="H18443" t="str">
            <v>A</v>
          </cell>
          <cell r="I18443" t="str">
            <v>A</v>
          </cell>
          <cell r="J18443" t="str">
            <v>A</v>
          </cell>
          <cell r="K18443" t="str">
            <v>A</v>
          </cell>
        </row>
        <row r="18444">
          <cell r="C18444" t="str">
            <v>1216493|MP Stoinis</v>
          </cell>
          <cell r="D18444">
            <v>115.27169396298918</v>
          </cell>
          <cell r="E18444">
            <v>116.56739804133575</v>
          </cell>
          <cell r="F18444">
            <v>115.51399818316649</v>
          </cell>
          <cell r="G18444">
            <v>115.91953360065963</v>
          </cell>
          <cell r="H18444" t="str">
            <v>A</v>
          </cell>
          <cell r="I18444" t="str">
            <v>A</v>
          </cell>
          <cell r="J18444" t="str">
            <v>A</v>
          </cell>
          <cell r="K18444" t="str">
            <v>A</v>
          </cell>
        </row>
        <row r="18445">
          <cell r="C18445" t="str">
            <v>981007|KD Karthik</v>
          </cell>
          <cell r="D18445">
            <v>115.27223656020452</v>
          </cell>
          <cell r="E18445">
            <v>115.16910852188347</v>
          </cell>
          <cell r="F18445">
            <v>115.31349460355459</v>
          </cell>
          <cell r="G18445">
            <v>115.24072973559339</v>
          </cell>
          <cell r="H18445" t="str">
            <v>A</v>
          </cell>
          <cell r="I18445" t="str">
            <v>A</v>
          </cell>
          <cell r="J18445" t="str">
            <v>A</v>
          </cell>
          <cell r="K18445" t="str">
            <v>A</v>
          </cell>
        </row>
        <row r="18446">
          <cell r="C18446" t="str">
            <v>980975|KD Karthik</v>
          </cell>
          <cell r="D18446">
            <v>115.27301822541143</v>
          </cell>
          <cell r="E18446">
            <v>115.38740312576708</v>
          </cell>
          <cell r="F18446">
            <v>115.28809646792864</v>
          </cell>
          <cell r="G18446">
            <v>115.36042435659844</v>
          </cell>
          <cell r="H18446" t="str">
            <v>A</v>
          </cell>
          <cell r="I18446" t="str">
            <v>A</v>
          </cell>
          <cell r="J18446" t="str">
            <v>A</v>
          </cell>
          <cell r="K18446" t="str">
            <v>A</v>
          </cell>
        </row>
        <row r="18447">
          <cell r="C18447" t="str">
            <v>501221|S Badrinath</v>
          </cell>
          <cell r="D18447">
            <v>115.2745265994582</v>
          </cell>
          <cell r="E18447">
            <v>116.35624546288605</v>
          </cell>
          <cell r="F18447">
            <v>115.29173871946205</v>
          </cell>
          <cell r="G18447">
            <v>115.6288989265791</v>
          </cell>
          <cell r="H18447" t="str">
            <v>A</v>
          </cell>
          <cell r="I18447" t="str">
            <v>A</v>
          </cell>
          <cell r="J18447" t="str">
            <v>A</v>
          </cell>
          <cell r="K18447" t="str">
            <v>A</v>
          </cell>
        </row>
        <row r="18448">
          <cell r="C18448" t="str">
            <v>1216512|RA Tripathi</v>
          </cell>
          <cell r="D18448">
            <v>115.2756283736839</v>
          </cell>
          <cell r="E18448">
            <v>114.87136428636427</v>
          </cell>
          <cell r="F18448">
            <v>114.66727132910775</v>
          </cell>
          <cell r="G18448">
            <v>114.76730823385054</v>
          </cell>
          <cell r="H18448" t="str">
            <v>A</v>
          </cell>
          <cell r="I18448" t="str">
            <v>A</v>
          </cell>
          <cell r="J18448" t="str">
            <v>A</v>
          </cell>
          <cell r="K18448" t="str">
            <v>A</v>
          </cell>
        </row>
        <row r="18449">
          <cell r="C18449" t="str">
            <v>419121|JA Morkel</v>
          </cell>
          <cell r="D18449">
            <v>115.27744927030194</v>
          </cell>
          <cell r="E18449">
            <v>115.26538625854968</v>
          </cell>
          <cell r="F18449">
            <v>115.69370471058664</v>
          </cell>
          <cell r="G18449">
            <v>115.61243539765917</v>
          </cell>
          <cell r="H18449" t="str">
            <v>A</v>
          </cell>
          <cell r="I18449" t="str">
            <v>A</v>
          </cell>
          <cell r="J18449" t="str">
            <v>A</v>
          </cell>
          <cell r="K18449" t="str">
            <v>A</v>
          </cell>
        </row>
        <row r="18450">
          <cell r="C18450" t="str">
            <v>501204|NV Ojha</v>
          </cell>
          <cell r="D18450">
            <v>115.27946507772594</v>
          </cell>
          <cell r="E18450">
            <v>114.38948736615403</v>
          </cell>
          <cell r="F18450">
            <v>115.52473086286328</v>
          </cell>
          <cell r="G18450">
            <v>115.06847955383417</v>
          </cell>
          <cell r="H18450" t="str">
            <v>A</v>
          </cell>
          <cell r="I18450" t="str">
            <v>A</v>
          </cell>
          <cell r="J18450" t="str">
            <v>A</v>
          </cell>
          <cell r="K18450" t="str">
            <v>A</v>
          </cell>
        </row>
        <row r="18451">
          <cell r="C18451" t="str">
            <v>1082624|MK Tiwary</v>
          </cell>
          <cell r="D18451">
            <v>115.27976076546727</v>
          </cell>
          <cell r="E18451">
            <v>115.56359965909101</v>
          </cell>
          <cell r="F18451">
            <v>115.37269653425211</v>
          </cell>
          <cell r="G18451">
            <v>115.44216603407175</v>
          </cell>
          <cell r="H18451" t="str">
            <v>A</v>
          </cell>
          <cell r="I18451" t="str">
            <v>A</v>
          </cell>
          <cell r="J18451" t="str">
            <v>A</v>
          </cell>
          <cell r="K18451" t="str">
            <v>A</v>
          </cell>
        </row>
        <row r="18452">
          <cell r="C18452" t="str">
            <v>392221|LRPL Taylor</v>
          </cell>
          <cell r="D18452">
            <v>115.27984558225938</v>
          </cell>
          <cell r="E18452">
            <v>119.62686102403345</v>
          </cell>
          <cell r="F18452">
            <v>115.80149110840203</v>
          </cell>
          <cell r="G18452">
            <v>117.19384429544488</v>
          </cell>
          <cell r="H18452" t="str">
            <v>A</v>
          </cell>
          <cell r="I18452" t="str">
            <v>A</v>
          </cell>
          <cell r="J18452" t="str">
            <v>A</v>
          </cell>
          <cell r="K18452" t="str">
            <v>A</v>
          </cell>
        </row>
        <row r="18453">
          <cell r="C18453" t="str">
            <v>419138|HH Gibbs</v>
          </cell>
          <cell r="D18453">
            <v>115.28001364672869</v>
          </cell>
          <cell r="E18453">
            <v>114.84893793769442</v>
          </cell>
          <cell r="F18453">
            <v>114.92175050569153</v>
          </cell>
          <cell r="G18453">
            <v>114.88906136417775</v>
          </cell>
          <cell r="H18453" t="str">
            <v>A</v>
          </cell>
          <cell r="I18453" t="str">
            <v>A</v>
          </cell>
          <cell r="J18453" t="str">
            <v>A</v>
          </cell>
          <cell r="K18453" t="str">
            <v>A</v>
          </cell>
        </row>
        <row r="18454">
          <cell r="C18454" t="str">
            <v>981001|KD Karthik</v>
          </cell>
          <cell r="D18454">
            <v>115.28084412469215</v>
          </cell>
          <cell r="E18454">
            <v>115.27223656020452</v>
          </cell>
          <cell r="F18454">
            <v>115.31375515862355</v>
          </cell>
          <cell r="G18454">
            <v>115.31349460355459</v>
          </cell>
          <cell r="H18454" t="str">
            <v>A</v>
          </cell>
          <cell r="I18454" t="str">
            <v>A</v>
          </cell>
          <cell r="J18454" t="str">
            <v>A</v>
          </cell>
          <cell r="K18454" t="str">
            <v>A</v>
          </cell>
        </row>
        <row r="18455">
          <cell r="C18455" t="str">
            <v>392201|TM Dilshan</v>
          </cell>
          <cell r="D18455">
            <v>115.28092424242425</v>
          </cell>
          <cell r="E18455">
            <v>116.49780991735538</v>
          </cell>
          <cell r="F18455">
            <v>115.26786419753087</v>
          </cell>
          <cell r="G18455">
            <v>116.19695740230588</v>
          </cell>
          <cell r="H18455" t="str">
            <v>A</v>
          </cell>
          <cell r="I18455" t="str">
            <v>A</v>
          </cell>
          <cell r="J18455" t="str">
            <v>A</v>
          </cell>
          <cell r="K18455" t="str">
            <v>A</v>
          </cell>
        </row>
        <row r="18456">
          <cell r="C18456" t="str">
            <v>980989|SS Tiwary</v>
          </cell>
          <cell r="D18456">
            <v>115.28164902513689</v>
          </cell>
          <cell r="E18456">
            <v>115.21259016989275</v>
          </cell>
          <cell r="F18456">
            <v>115.28497506872513</v>
          </cell>
          <cell r="G18456">
            <v>115.28539988484538</v>
          </cell>
          <cell r="H18456" t="str">
            <v>A</v>
          </cell>
          <cell r="I18456" t="str">
            <v>A</v>
          </cell>
          <cell r="J18456" t="str">
            <v>A</v>
          </cell>
          <cell r="K18456" t="str">
            <v>A</v>
          </cell>
        </row>
        <row r="18457">
          <cell r="C18457" t="str">
            <v>981011|RR Pant</v>
          </cell>
          <cell r="D18457">
            <v>115.28197956577267</v>
          </cell>
          <cell r="E18457">
            <v>113.83998850574713</v>
          </cell>
          <cell r="F18457">
            <v>115.3303458158487</v>
          </cell>
          <cell r="G18457">
            <v>114.54917613878246</v>
          </cell>
          <cell r="H18457" t="str">
            <v>A</v>
          </cell>
          <cell r="I18457" t="str">
            <v>A</v>
          </cell>
          <cell r="J18457" t="str">
            <v>A</v>
          </cell>
          <cell r="K18457" t="str">
            <v>A</v>
          </cell>
        </row>
        <row r="18458">
          <cell r="C18458" t="str">
            <v>598033|SS Tiwary</v>
          </cell>
          <cell r="D18458">
            <v>115.28231667313754</v>
          </cell>
          <cell r="E18458">
            <v>115.0990049708722</v>
          </cell>
          <cell r="F18458">
            <v>115.29110294152144</v>
          </cell>
          <cell r="G18458">
            <v>115.2769336366279</v>
          </cell>
          <cell r="H18458" t="str">
            <v>A</v>
          </cell>
          <cell r="I18458" t="str">
            <v>A</v>
          </cell>
          <cell r="J18458" t="str">
            <v>A</v>
          </cell>
          <cell r="K18458" t="str">
            <v>A</v>
          </cell>
        </row>
        <row r="18459">
          <cell r="C18459" t="str">
            <v>1216518|BA Stokes</v>
          </cell>
          <cell r="D18459">
            <v>115.2828668201918</v>
          </cell>
          <cell r="E18459">
            <v>115.78598511632994</v>
          </cell>
          <cell r="F18459">
            <v>115.71001926684892</v>
          </cell>
          <cell r="G18459">
            <v>115.60282500383708</v>
          </cell>
          <cell r="H18459" t="str">
            <v>A</v>
          </cell>
          <cell r="I18459" t="str">
            <v>A</v>
          </cell>
          <cell r="J18459" t="str">
            <v>A</v>
          </cell>
          <cell r="K18459" t="str">
            <v>A</v>
          </cell>
        </row>
        <row r="18460">
          <cell r="C18460" t="str">
            <v>980993|KK Nair</v>
          </cell>
          <cell r="D18460">
            <v>115.28539644870889</v>
          </cell>
          <cell r="E18460">
            <v>114.98179546383402</v>
          </cell>
          <cell r="F18460">
            <v>115.44139028695734</v>
          </cell>
          <cell r="G18460">
            <v>115.27267247231354</v>
          </cell>
          <cell r="H18460" t="str">
            <v>A</v>
          </cell>
          <cell r="I18460" t="str">
            <v>A</v>
          </cell>
          <cell r="J18460" t="str">
            <v>A</v>
          </cell>
          <cell r="K18460" t="str">
            <v>A</v>
          </cell>
        </row>
        <row r="18461">
          <cell r="C18461" t="str">
            <v>734017|KA Pollard</v>
          </cell>
          <cell r="D18461">
            <v>115.2858679620693</v>
          </cell>
          <cell r="E18461">
            <v>115.25123359900765</v>
          </cell>
          <cell r="F18461">
            <v>115.3904976562455</v>
          </cell>
          <cell r="G18461">
            <v>115.30185373668452</v>
          </cell>
          <cell r="H18461" t="str">
            <v>A</v>
          </cell>
          <cell r="I18461" t="str">
            <v>A</v>
          </cell>
          <cell r="J18461" t="str">
            <v>A</v>
          </cell>
          <cell r="K18461" t="str">
            <v>A</v>
          </cell>
        </row>
        <row r="18462">
          <cell r="C18462" t="str">
            <v>419162|LRPL Taylor</v>
          </cell>
          <cell r="D18462">
            <v>115.28648481847168</v>
          </cell>
          <cell r="E18462">
            <v>115.86437187217751</v>
          </cell>
          <cell r="F18462">
            <v>115.55920640118205</v>
          </cell>
          <cell r="G18462">
            <v>115.58388858334816</v>
          </cell>
          <cell r="H18462" t="str">
            <v>A</v>
          </cell>
          <cell r="I18462" t="str">
            <v>A</v>
          </cell>
          <cell r="J18462" t="str">
            <v>A</v>
          </cell>
          <cell r="K18462" t="str">
            <v>A</v>
          </cell>
        </row>
        <row r="18463">
          <cell r="C18463" t="str">
            <v>1237177|PP Shaw</v>
          </cell>
          <cell r="D18463">
            <v>115.28861546080677</v>
          </cell>
          <cell r="E18463">
            <v>114.85786242236449</v>
          </cell>
          <cell r="F18463">
            <v>115.68101752509892</v>
          </cell>
          <cell r="G18463">
            <v>115.26572817139521</v>
          </cell>
          <cell r="H18463" t="str">
            <v>A</v>
          </cell>
          <cell r="I18463" t="str">
            <v>A</v>
          </cell>
          <cell r="J18463" t="str">
            <v>A</v>
          </cell>
          <cell r="K18463" t="str">
            <v>A</v>
          </cell>
        </row>
        <row r="18464">
          <cell r="C18464" t="str">
            <v>392230|RA Jadeja</v>
          </cell>
          <cell r="D18464">
            <v>115.28974898409381</v>
          </cell>
          <cell r="E18464">
            <v>115.07555458802584</v>
          </cell>
          <cell r="F18464">
            <v>114.79898479609113</v>
          </cell>
          <cell r="G18464">
            <v>115.00852188687982</v>
          </cell>
          <cell r="H18464" t="str">
            <v>A</v>
          </cell>
          <cell r="I18464" t="str">
            <v>A</v>
          </cell>
          <cell r="J18464" t="str">
            <v>A</v>
          </cell>
          <cell r="K18464" t="str">
            <v>A</v>
          </cell>
        </row>
        <row r="18465">
          <cell r="C18465" t="str">
            <v>548331|SS Tiwary</v>
          </cell>
          <cell r="D18465">
            <v>115.29025280409583</v>
          </cell>
          <cell r="E18465">
            <v>115.05027284713847</v>
          </cell>
          <cell r="F18465">
            <v>114.90159609950388</v>
          </cell>
          <cell r="G18465">
            <v>114.99215365451631</v>
          </cell>
          <cell r="H18465" t="str">
            <v>A</v>
          </cell>
          <cell r="I18465" t="str">
            <v>A</v>
          </cell>
          <cell r="J18465" t="str">
            <v>A</v>
          </cell>
          <cell r="K18465" t="str">
            <v>A</v>
          </cell>
        </row>
        <row r="18466">
          <cell r="C18466" t="str">
            <v>1175366|YK Pathan</v>
          </cell>
          <cell r="D18466">
            <v>115.29147669211909</v>
          </cell>
          <cell r="E18466">
            <v>115.24925201633306</v>
          </cell>
          <cell r="F18466">
            <v>115.36188407485031</v>
          </cell>
          <cell r="G18466">
            <v>115.28940061355122</v>
          </cell>
          <cell r="H18466" t="str">
            <v>A</v>
          </cell>
          <cell r="I18466" t="str">
            <v>A</v>
          </cell>
          <cell r="J18466" t="str">
            <v>A</v>
          </cell>
          <cell r="K18466" t="str">
            <v>A</v>
          </cell>
        </row>
        <row r="18467">
          <cell r="C18467" t="str">
            <v>392201|HH Gibbs</v>
          </cell>
          <cell r="D18467">
            <v>115.29270877270878</v>
          </cell>
          <cell r="E18467">
            <v>113.76650999793857</v>
          </cell>
          <cell r="F18467">
            <v>112.30558286457278</v>
          </cell>
          <cell r="G18467">
            <v>113.5606251655458</v>
          </cell>
          <cell r="H18467" t="str">
            <v>A</v>
          </cell>
          <cell r="I18467" t="str">
            <v>A</v>
          </cell>
          <cell r="J18467" t="str">
            <v>A</v>
          </cell>
          <cell r="K18467" t="str">
            <v>A</v>
          </cell>
        </row>
        <row r="18468">
          <cell r="C18468" t="str">
            <v>501254|BJ Hodge</v>
          </cell>
          <cell r="D18468">
            <v>115.29300178966848</v>
          </cell>
          <cell r="E18468">
            <v>114.92613076419531</v>
          </cell>
          <cell r="F18468">
            <v>115.34645751787518</v>
          </cell>
          <cell r="G18468">
            <v>115.28028618105867</v>
          </cell>
          <cell r="H18468" t="str">
            <v>A</v>
          </cell>
          <cell r="I18468" t="str">
            <v>A</v>
          </cell>
          <cell r="J18468" t="str">
            <v>A</v>
          </cell>
          <cell r="K18468" t="str">
            <v>A</v>
          </cell>
        </row>
        <row r="18469">
          <cell r="C18469" t="str">
            <v>392197|JP Duminy</v>
          </cell>
          <cell r="D18469">
            <v>115.29333333333334</v>
          </cell>
          <cell r="E18469">
            <v>116.86222222222223</v>
          </cell>
          <cell r="F18469">
            <v>110.35666666666667</v>
          </cell>
          <cell r="G18469">
            <v>112.52518518518519</v>
          </cell>
          <cell r="H18469" t="str">
            <v>A</v>
          </cell>
          <cell r="I18469" t="str">
            <v>A</v>
          </cell>
          <cell r="J18469" t="str">
            <v>A</v>
          </cell>
          <cell r="K18469" t="str">
            <v>A</v>
          </cell>
        </row>
        <row r="18470">
          <cell r="C18470" t="str">
            <v>501220|LRPL Taylor</v>
          </cell>
          <cell r="D18470">
            <v>115.29585027360889</v>
          </cell>
          <cell r="E18470">
            <v>114.50487040937871</v>
          </cell>
          <cell r="F18470">
            <v>115.5290572457626</v>
          </cell>
          <cell r="G18470">
            <v>115.19712264350126</v>
          </cell>
          <cell r="H18470" t="str">
            <v>A</v>
          </cell>
          <cell r="I18470" t="str">
            <v>A</v>
          </cell>
          <cell r="J18470" t="str">
            <v>A</v>
          </cell>
          <cell r="K18470" t="str">
            <v>A</v>
          </cell>
        </row>
        <row r="18471">
          <cell r="C18471" t="str">
            <v>598015|DJ Bravo</v>
          </cell>
          <cell r="D18471">
            <v>115.29636454385806</v>
          </cell>
          <cell r="E18471">
            <v>114.85513922768723</v>
          </cell>
          <cell r="F18471">
            <v>115.40424751694569</v>
          </cell>
          <cell r="G18471">
            <v>115.16668613955761</v>
          </cell>
          <cell r="H18471" t="str">
            <v>A</v>
          </cell>
          <cell r="I18471" t="str">
            <v>A</v>
          </cell>
          <cell r="J18471" t="str">
            <v>A</v>
          </cell>
          <cell r="K18471" t="str">
            <v>A</v>
          </cell>
        </row>
        <row r="18472">
          <cell r="C18472" t="str">
            <v>598049|BJ Rohrer</v>
          </cell>
          <cell r="D18472">
            <v>115.29821428571428</v>
          </cell>
          <cell r="E18472">
            <v>123.77190476190476</v>
          </cell>
          <cell r="F18472">
            <v>119.97705026455026</v>
          </cell>
          <cell r="G18472">
            <v>119.61887566137567</v>
          </cell>
          <cell r="H18472" t="str">
            <v>A</v>
          </cell>
          <cell r="I18472" t="str">
            <v>A</v>
          </cell>
          <cell r="J18472" t="str">
            <v>A</v>
          </cell>
          <cell r="K18472" t="str">
            <v>A</v>
          </cell>
        </row>
        <row r="18473">
          <cell r="C18473" t="str">
            <v>1082632|SV Samson</v>
          </cell>
          <cell r="D18473">
            <v>115.29854356774503</v>
          </cell>
          <cell r="E18473">
            <v>115.88966063266895</v>
          </cell>
          <cell r="F18473">
            <v>115.38350882727269</v>
          </cell>
          <cell r="G18473">
            <v>115.50375293249239</v>
          </cell>
          <cell r="H18473" t="str">
            <v>A</v>
          </cell>
          <cell r="I18473" t="str">
            <v>A</v>
          </cell>
          <cell r="J18473" t="str">
            <v>A</v>
          </cell>
          <cell r="K18473" t="str">
            <v>A</v>
          </cell>
        </row>
        <row r="18474">
          <cell r="C18474" t="str">
            <v>1082614|SV Samson</v>
          </cell>
          <cell r="D18474">
            <v>115.29856749602358</v>
          </cell>
          <cell r="E18474">
            <v>115.15558636103975</v>
          </cell>
          <cell r="F18474">
            <v>115.03856740278324</v>
          </cell>
          <cell r="G18474">
            <v>115.16219541835865</v>
          </cell>
          <cell r="H18474" t="str">
            <v>A</v>
          </cell>
          <cell r="I18474" t="str">
            <v>A</v>
          </cell>
          <cell r="J18474" t="str">
            <v>A</v>
          </cell>
          <cell r="K18474" t="str">
            <v>A</v>
          </cell>
        </row>
        <row r="18475">
          <cell r="C18475" t="str">
            <v>392220|AC Gilchrist</v>
          </cell>
          <cell r="D18475">
            <v>115.29983677171614</v>
          </cell>
          <cell r="E18475">
            <v>114.8116491284502</v>
          </cell>
          <cell r="F18475">
            <v>115.88680001618093</v>
          </cell>
          <cell r="G18475">
            <v>115.34682730636057</v>
          </cell>
          <cell r="H18475" t="str">
            <v>A</v>
          </cell>
          <cell r="I18475" t="str">
            <v>A</v>
          </cell>
          <cell r="J18475" t="str">
            <v>A</v>
          </cell>
          <cell r="K18475" t="str">
            <v>A</v>
          </cell>
        </row>
        <row r="18476">
          <cell r="C18476" t="str">
            <v>1136596|GJ Maxwell</v>
          </cell>
          <cell r="D18476">
            <v>115.30054309232075</v>
          </cell>
          <cell r="E18476">
            <v>115.11355543983657</v>
          </cell>
          <cell r="F18476">
            <v>115.47309172934841</v>
          </cell>
          <cell r="G18476">
            <v>115.29359313876323</v>
          </cell>
          <cell r="H18476" t="str">
            <v>A</v>
          </cell>
          <cell r="I18476" t="str">
            <v>A</v>
          </cell>
          <cell r="J18476" t="str">
            <v>A</v>
          </cell>
          <cell r="K18476" t="str">
            <v>A</v>
          </cell>
        </row>
        <row r="18477">
          <cell r="C18477" t="str">
            <v>419128|KD Karthik</v>
          </cell>
          <cell r="D18477">
            <v>115.30134719820202</v>
          </cell>
          <cell r="E18477">
            <v>115.25314915382417</v>
          </cell>
          <cell r="F18477">
            <v>114.78321636902523</v>
          </cell>
          <cell r="G18477">
            <v>114.96312630654593</v>
          </cell>
          <cell r="H18477" t="str">
            <v>A</v>
          </cell>
          <cell r="I18477" t="str">
            <v>A</v>
          </cell>
          <cell r="J18477" t="str">
            <v>A</v>
          </cell>
          <cell r="K18477" t="str">
            <v>A</v>
          </cell>
        </row>
        <row r="18478">
          <cell r="C18478" t="str">
            <v>598014|AC Gilchrist</v>
          </cell>
          <cell r="D18478">
            <v>115.30227707905829</v>
          </cell>
          <cell r="E18478">
            <v>114.99681597792889</v>
          </cell>
          <cell r="F18478">
            <v>115.46895366527296</v>
          </cell>
          <cell r="G18478">
            <v>115.26330374925817</v>
          </cell>
          <cell r="H18478" t="str">
            <v>A</v>
          </cell>
          <cell r="I18478" t="str">
            <v>A</v>
          </cell>
          <cell r="J18478" t="str">
            <v>A</v>
          </cell>
          <cell r="K18478" t="str">
            <v>A</v>
          </cell>
        </row>
        <row r="18479">
          <cell r="C18479" t="str">
            <v>729307|MK Pandey</v>
          </cell>
          <cell r="D18479">
            <v>115.30323058500373</v>
          </cell>
          <cell r="E18479">
            <v>115.10594105892726</v>
          </cell>
          <cell r="F18479">
            <v>115.22599331117755</v>
          </cell>
          <cell r="G18479">
            <v>115.32869854914976</v>
          </cell>
          <cell r="H18479" t="str">
            <v>A</v>
          </cell>
          <cell r="I18479" t="str">
            <v>A</v>
          </cell>
          <cell r="J18479" t="str">
            <v>A</v>
          </cell>
          <cell r="K18479" t="str">
            <v>A</v>
          </cell>
        </row>
        <row r="18480">
          <cell r="C18480" t="str">
            <v>548375|YK Pathan</v>
          </cell>
          <cell r="D18480">
            <v>115.30472824178105</v>
          </cell>
          <cell r="E18480">
            <v>115.4046576710082</v>
          </cell>
          <cell r="F18480">
            <v>115.22801648528309</v>
          </cell>
          <cell r="G18480">
            <v>115.29898537584025</v>
          </cell>
          <cell r="H18480" t="str">
            <v>A</v>
          </cell>
          <cell r="I18480" t="str">
            <v>A</v>
          </cell>
          <cell r="J18480" t="str">
            <v>A</v>
          </cell>
          <cell r="K18480" t="str">
            <v>A</v>
          </cell>
        </row>
        <row r="18481">
          <cell r="C18481" t="str">
            <v>501234|DJ Hussey</v>
          </cell>
          <cell r="D18481">
            <v>115.30593623038307</v>
          </cell>
          <cell r="E18481">
            <v>115.15369878116775</v>
          </cell>
          <cell r="F18481">
            <v>115.2398209451389</v>
          </cell>
          <cell r="G18481">
            <v>115.23171230244834</v>
          </cell>
          <cell r="H18481" t="str">
            <v>A</v>
          </cell>
          <cell r="I18481" t="str">
            <v>A</v>
          </cell>
          <cell r="J18481" t="str">
            <v>A</v>
          </cell>
          <cell r="K18481" t="str">
            <v>A</v>
          </cell>
        </row>
        <row r="18482">
          <cell r="C18482" t="str">
            <v>419148|MK Tiwary</v>
          </cell>
          <cell r="D18482">
            <v>115.3087299648783</v>
          </cell>
          <cell r="E18482">
            <v>114.28713385571839</v>
          </cell>
          <cell r="F18482">
            <v>114.71816094869673</v>
          </cell>
          <cell r="G18482">
            <v>114.88879646942662</v>
          </cell>
          <cell r="H18482" t="str">
            <v>A</v>
          </cell>
          <cell r="I18482" t="str">
            <v>A</v>
          </cell>
          <cell r="J18482" t="str">
            <v>A</v>
          </cell>
          <cell r="K18482" t="str">
            <v>A</v>
          </cell>
        </row>
        <row r="18483">
          <cell r="C18483" t="str">
            <v>980955|M Vijay</v>
          </cell>
          <cell r="D18483">
            <v>115.31119700717186</v>
          </cell>
          <cell r="E18483">
            <v>115.63208979332579</v>
          </cell>
          <cell r="F18483">
            <v>115.40892284965747</v>
          </cell>
          <cell r="G18483">
            <v>115.44089409764479</v>
          </cell>
          <cell r="H18483" t="str">
            <v>A</v>
          </cell>
          <cell r="I18483" t="str">
            <v>A</v>
          </cell>
          <cell r="J18483" t="str">
            <v>A</v>
          </cell>
          <cell r="K18483" t="str">
            <v>A</v>
          </cell>
        </row>
        <row r="18484">
          <cell r="C18484" t="str">
            <v>1136600|JC Buttler</v>
          </cell>
          <cell r="D18484">
            <v>115.31373101471226</v>
          </cell>
          <cell r="E18484">
            <v>116.33636637702465</v>
          </cell>
          <cell r="F18484">
            <v>114.55284261184408</v>
          </cell>
          <cell r="G18484">
            <v>115.41699208355298</v>
          </cell>
          <cell r="H18484" t="str">
            <v>A</v>
          </cell>
          <cell r="I18484" t="str">
            <v>A</v>
          </cell>
          <cell r="J18484" t="str">
            <v>A</v>
          </cell>
          <cell r="K18484" t="str">
            <v>A</v>
          </cell>
        </row>
        <row r="18485">
          <cell r="C18485" t="str">
            <v>1304112|N Rana</v>
          </cell>
          <cell r="D18485">
            <v>115.3142152537711</v>
          </cell>
          <cell r="E18485">
            <v>115.65757742725614</v>
          </cell>
          <cell r="F18485">
            <v>115.14580313504972</v>
          </cell>
          <cell r="G18485">
            <v>115.37532197868518</v>
          </cell>
          <cell r="H18485" t="str">
            <v>A</v>
          </cell>
          <cell r="I18485" t="str">
            <v>A</v>
          </cell>
          <cell r="J18485" t="str">
            <v>A</v>
          </cell>
          <cell r="K18485" t="str">
            <v>A</v>
          </cell>
        </row>
        <row r="18486">
          <cell r="C18486" t="str">
            <v>980919|M Vijay</v>
          </cell>
          <cell r="D18486">
            <v>115.31474714628406</v>
          </cell>
          <cell r="E18486">
            <v>115.60855683780356</v>
          </cell>
          <cell r="F18486">
            <v>115.42823962310099</v>
          </cell>
          <cell r="G18486">
            <v>115.46945921585886</v>
          </cell>
          <cell r="H18486" t="str">
            <v>A</v>
          </cell>
          <cell r="I18486" t="str">
            <v>A</v>
          </cell>
          <cell r="J18486" t="str">
            <v>A</v>
          </cell>
          <cell r="K18486" t="str">
            <v>A</v>
          </cell>
        </row>
        <row r="18487">
          <cell r="C18487" t="str">
            <v>598070|KD Karthik</v>
          </cell>
          <cell r="D18487">
            <v>115.31610637558538</v>
          </cell>
          <cell r="E18487">
            <v>115.17919363665392</v>
          </cell>
          <cell r="F18487">
            <v>115.51504792261876</v>
          </cell>
          <cell r="G18487">
            <v>115.36306697970632</v>
          </cell>
          <cell r="H18487" t="str">
            <v>A</v>
          </cell>
          <cell r="I18487" t="str">
            <v>A</v>
          </cell>
          <cell r="J18487" t="str">
            <v>A</v>
          </cell>
          <cell r="K18487" t="str">
            <v>A</v>
          </cell>
        </row>
        <row r="18488">
          <cell r="C18488" t="str">
            <v>1254082|N Rana</v>
          </cell>
          <cell r="D18488">
            <v>115.31741131838588</v>
          </cell>
          <cell r="E18488">
            <v>115.10979826968369</v>
          </cell>
          <cell r="F18488">
            <v>115.4899231719876</v>
          </cell>
          <cell r="G18488">
            <v>115.33494978890003</v>
          </cell>
          <cell r="H18488" t="str">
            <v>A</v>
          </cell>
          <cell r="I18488" t="str">
            <v>A</v>
          </cell>
          <cell r="J18488" t="str">
            <v>A</v>
          </cell>
          <cell r="K18488" t="str">
            <v>A</v>
          </cell>
        </row>
        <row r="18489">
          <cell r="C18489" t="str">
            <v>1082647|MK Tiwary</v>
          </cell>
          <cell r="D18489">
            <v>115.31768901808994</v>
          </cell>
          <cell r="E18489">
            <v>115.77088103922553</v>
          </cell>
          <cell r="F18489">
            <v>115.1865189639246</v>
          </cell>
          <cell r="G18489">
            <v>115.38864055006827</v>
          </cell>
          <cell r="H18489" t="str">
            <v>A</v>
          </cell>
          <cell r="I18489" t="str">
            <v>A</v>
          </cell>
          <cell r="J18489" t="str">
            <v>A</v>
          </cell>
          <cell r="K18489" t="str">
            <v>A</v>
          </cell>
        </row>
        <row r="18490">
          <cell r="C18490" t="str">
            <v>980913|GJ Maxwell</v>
          </cell>
          <cell r="D18490">
            <v>115.31839954762901</v>
          </cell>
          <cell r="E18490">
            <v>114.68949026302133</v>
          </cell>
          <cell r="F18490">
            <v>115.78743447942497</v>
          </cell>
          <cell r="G18490">
            <v>115.25850835280949</v>
          </cell>
          <cell r="H18490" t="str">
            <v>A</v>
          </cell>
          <cell r="I18490" t="str">
            <v>A</v>
          </cell>
          <cell r="J18490" t="str">
            <v>A</v>
          </cell>
          <cell r="K18490" t="str">
            <v>A</v>
          </cell>
        </row>
        <row r="18491">
          <cell r="C18491" t="str">
            <v>1136566|SV Samson</v>
          </cell>
          <cell r="D18491">
            <v>115.31907929791134</v>
          </cell>
          <cell r="E18491">
            <v>115.44471124340529</v>
          </cell>
          <cell r="F18491">
            <v>115.1203519640592</v>
          </cell>
          <cell r="G18491">
            <v>115.21795883152355</v>
          </cell>
          <cell r="H18491" t="str">
            <v>A</v>
          </cell>
          <cell r="I18491" t="str">
            <v>A</v>
          </cell>
          <cell r="J18491" t="str">
            <v>A</v>
          </cell>
          <cell r="K18491" t="str">
            <v>A</v>
          </cell>
        </row>
        <row r="18492">
          <cell r="C18492" t="str">
            <v>733999|Yuvraj Singh</v>
          </cell>
          <cell r="D18492">
            <v>115.31922002322574</v>
          </cell>
          <cell r="E18492">
            <v>115.9312153104937</v>
          </cell>
          <cell r="F18492">
            <v>115.5072984187334</v>
          </cell>
          <cell r="G18492">
            <v>115.59130387464052</v>
          </cell>
          <cell r="H18492" t="str">
            <v>A</v>
          </cell>
          <cell r="I18492" t="str">
            <v>A</v>
          </cell>
          <cell r="J18492" t="str">
            <v>A</v>
          </cell>
          <cell r="K18492" t="str">
            <v>A</v>
          </cell>
        </row>
        <row r="18493">
          <cell r="C18493" t="str">
            <v>980955|KD Karthik</v>
          </cell>
          <cell r="D18493">
            <v>115.31977269473001</v>
          </cell>
          <cell r="E18493">
            <v>115.1704194597577</v>
          </cell>
          <cell r="F18493">
            <v>115.20570553912547</v>
          </cell>
          <cell r="G18493">
            <v>115.2112221683754</v>
          </cell>
          <cell r="H18493" t="str">
            <v>A</v>
          </cell>
          <cell r="I18493" t="str">
            <v>A</v>
          </cell>
          <cell r="J18493" t="str">
            <v>A</v>
          </cell>
          <cell r="K18493" t="str">
            <v>A</v>
          </cell>
        </row>
        <row r="18494">
          <cell r="C18494" t="str">
            <v>1178425|SE Rutherford</v>
          </cell>
          <cell r="D18494">
            <v>115.32</v>
          </cell>
          <cell r="E18494">
            <v>111.47275862068965</v>
          </cell>
          <cell r="F18494">
            <v>109.59999999999998</v>
          </cell>
          <cell r="G18494">
            <v>112.75758620689653</v>
          </cell>
          <cell r="H18494" t="str">
            <v>A</v>
          </cell>
          <cell r="I18494" t="str">
            <v>A</v>
          </cell>
          <cell r="J18494" t="str">
            <v>A</v>
          </cell>
          <cell r="K18494" t="str">
            <v>A</v>
          </cell>
        </row>
        <row r="18495">
          <cell r="C18495" t="str">
            <v>1136610|MK Tiwary</v>
          </cell>
          <cell r="D18495">
            <v>115.32208297604433</v>
          </cell>
          <cell r="E18495">
            <v>115.26937464706818</v>
          </cell>
          <cell r="F18495">
            <v>115.4776197814913</v>
          </cell>
          <cell r="G18495">
            <v>115.33918887878581</v>
          </cell>
          <cell r="H18495" t="str">
            <v>A</v>
          </cell>
          <cell r="I18495" t="str">
            <v>A</v>
          </cell>
          <cell r="J18495" t="str">
            <v>A</v>
          </cell>
          <cell r="K18495" t="str">
            <v>A</v>
          </cell>
        </row>
        <row r="18496">
          <cell r="C18496" t="str">
            <v>1254096|N Rana</v>
          </cell>
          <cell r="D18496">
            <v>115.32234115429189</v>
          </cell>
          <cell r="E18496">
            <v>115.1272004070894</v>
          </cell>
          <cell r="F18496">
            <v>115.24985024745382</v>
          </cell>
          <cell r="G18496">
            <v>115.18644661035501</v>
          </cell>
          <cell r="H18496" t="str">
            <v>A</v>
          </cell>
          <cell r="I18496" t="str">
            <v>A</v>
          </cell>
          <cell r="J18496" t="str">
            <v>A</v>
          </cell>
          <cell r="K18496" t="str">
            <v>A</v>
          </cell>
        </row>
        <row r="18497">
          <cell r="C18497" t="str">
            <v>548344|YK Pathan</v>
          </cell>
          <cell r="D18497">
            <v>115.32240786368727</v>
          </cell>
          <cell r="E18497">
            <v>115.11703439929248</v>
          </cell>
          <cell r="F18497">
            <v>115.65802720874818</v>
          </cell>
          <cell r="G18497">
            <v>115.35832074970385</v>
          </cell>
          <cell r="H18497" t="str">
            <v>A</v>
          </cell>
          <cell r="I18497" t="str">
            <v>A</v>
          </cell>
          <cell r="J18497" t="str">
            <v>A</v>
          </cell>
          <cell r="K18497" t="str">
            <v>A</v>
          </cell>
        </row>
        <row r="18498">
          <cell r="C18498" t="str">
            <v>1082630|SV Samson</v>
          </cell>
          <cell r="D18498">
            <v>115.32305459706322</v>
          </cell>
          <cell r="E18498">
            <v>115.29854356774503</v>
          </cell>
          <cell r="F18498">
            <v>115.3358564250376</v>
          </cell>
          <cell r="G18498">
            <v>115.38350882727269</v>
          </cell>
          <cell r="H18498" t="str">
            <v>A</v>
          </cell>
          <cell r="I18498" t="str">
            <v>A</v>
          </cell>
          <cell r="J18498" t="str">
            <v>A</v>
          </cell>
          <cell r="K18498" t="str">
            <v>A</v>
          </cell>
        </row>
        <row r="18499">
          <cell r="C18499" t="str">
            <v>1082615|MK Tiwary</v>
          </cell>
          <cell r="D18499">
            <v>115.32410697353984</v>
          </cell>
          <cell r="E18499">
            <v>115.35519115963213</v>
          </cell>
          <cell r="F18499">
            <v>115.15335769698454</v>
          </cell>
          <cell r="G18499">
            <v>115.28843204406159</v>
          </cell>
          <cell r="H18499" t="str">
            <v>A</v>
          </cell>
          <cell r="I18499" t="str">
            <v>A</v>
          </cell>
          <cell r="J18499" t="str">
            <v>A</v>
          </cell>
          <cell r="K18499" t="str">
            <v>A</v>
          </cell>
        </row>
        <row r="18500">
          <cell r="C18500" t="str">
            <v>392196|PA Patel</v>
          </cell>
          <cell r="D18500">
            <v>115.3249456908832</v>
          </cell>
          <cell r="E18500">
            <v>114.35994888553714</v>
          </cell>
          <cell r="F18500">
            <v>115.40385724178084</v>
          </cell>
          <cell r="G18500">
            <v>115.14013073408375</v>
          </cell>
          <cell r="H18500" t="str">
            <v>A</v>
          </cell>
          <cell r="I18500" t="str">
            <v>A</v>
          </cell>
          <cell r="J18500" t="str">
            <v>A</v>
          </cell>
          <cell r="K18500" t="str">
            <v>A</v>
          </cell>
        </row>
        <row r="18501">
          <cell r="C18501" t="str">
            <v>733973|KA Pollard</v>
          </cell>
          <cell r="D18501">
            <v>115.3253991045023</v>
          </cell>
          <cell r="E18501">
            <v>115.51678600442848</v>
          </cell>
          <cell r="F18501">
            <v>114.72564362450935</v>
          </cell>
          <cell r="G18501">
            <v>115.1259672374598</v>
          </cell>
          <cell r="H18501" t="str">
            <v>A</v>
          </cell>
          <cell r="I18501" t="str">
            <v>A</v>
          </cell>
          <cell r="J18501" t="str">
            <v>A</v>
          </cell>
          <cell r="K18501" t="str">
            <v>A</v>
          </cell>
        </row>
        <row r="18502">
          <cell r="C18502" t="str">
            <v>1216532|MP Stoinis</v>
          </cell>
          <cell r="D18502">
            <v>115.3256137527426</v>
          </cell>
          <cell r="E18502">
            <v>115.25743604378978</v>
          </cell>
          <cell r="F18502">
            <v>115.44335685494234</v>
          </cell>
          <cell r="G18502">
            <v>115.27627788766482</v>
          </cell>
          <cell r="H18502" t="str">
            <v>A</v>
          </cell>
          <cell r="I18502" t="str">
            <v>A</v>
          </cell>
          <cell r="J18502" t="str">
            <v>A</v>
          </cell>
          <cell r="K18502" t="str">
            <v>A</v>
          </cell>
        </row>
        <row r="18503">
          <cell r="C18503" t="str">
            <v>1175363|YK Pathan</v>
          </cell>
          <cell r="D18503">
            <v>115.32747313220153</v>
          </cell>
          <cell r="E18503">
            <v>115.29147669211909</v>
          </cell>
          <cell r="F18503">
            <v>115.38975632789941</v>
          </cell>
          <cell r="G18503">
            <v>115.36188407485031</v>
          </cell>
          <cell r="H18503" t="str">
            <v>A</v>
          </cell>
          <cell r="I18503" t="str">
            <v>A</v>
          </cell>
          <cell r="J18503" t="str">
            <v>A</v>
          </cell>
          <cell r="K18503" t="str">
            <v>A</v>
          </cell>
        </row>
        <row r="18504">
          <cell r="C18504" t="str">
            <v>598024|DR Smith</v>
          </cell>
          <cell r="D18504">
            <v>115.32984977620447</v>
          </cell>
          <cell r="E18504">
            <v>114.84728084698304</v>
          </cell>
          <cell r="F18504">
            <v>115.38661685526533</v>
          </cell>
          <cell r="G18504">
            <v>115.29249096273406</v>
          </cell>
          <cell r="H18504" t="str">
            <v>A</v>
          </cell>
          <cell r="I18504" t="str">
            <v>A</v>
          </cell>
          <cell r="J18504" t="str">
            <v>A</v>
          </cell>
          <cell r="K18504" t="str">
            <v>A</v>
          </cell>
        </row>
        <row r="18505">
          <cell r="C18505" t="str">
            <v>1082631|MK Tiwary</v>
          </cell>
          <cell r="D18505">
            <v>115.33228001431878</v>
          </cell>
          <cell r="E18505">
            <v>115.16451628079453</v>
          </cell>
          <cell r="F18505">
            <v>115.39188014629235</v>
          </cell>
          <cell r="G18505">
            <v>115.3534653180681</v>
          </cell>
          <cell r="H18505" t="str">
            <v>A</v>
          </cell>
          <cell r="I18505" t="str">
            <v>A</v>
          </cell>
          <cell r="J18505" t="str">
            <v>A</v>
          </cell>
          <cell r="K18505" t="str">
            <v>A</v>
          </cell>
        </row>
        <row r="18506">
          <cell r="C18506" t="str">
            <v>1136579|Q de Kock</v>
          </cell>
          <cell r="D18506">
            <v>115.33260460940069</v>
          </cell>
          <cell r="E18506">
            <v>115.07993994458131</v>
          </cell>
          <cell r="F18506">
            <v>115.70470825168267</v>
          </cell>
          <cell r="G18506">
            <v>115.45018091806101</v>
          </cell>
          <cell r="H18506" t="str">
            <v>A</v>
          </cell>
          <cell r="I18506" t="str">
            <v>A</v>
          </cell>
          <cell r="J18506" t="str">
            <v>A</v>
          </cell>
          <cell r="K18506" t="str">
            <v>A</v>
          </cell>
        </row>
        <row r="18507">
          <cell r="C18507" t="str">
            <v>392206|M Manhas</v>
          </cell>
          <cell r="D18507">
            <v>115.33333333333333</v>
          </cell>
          <cell r="E18507">
            <v>109.98484848484848</v>
          </cell>
          <cell r="F18507">
            <v>120.44444444444444</v>
          </cell>
          <cell r="G18507">
            <v>115.60606060606061</v>
          </cell>
          <cell r="H18507" t="str">
            <v>A</v>
          </cell>
          <cell r="I18507" t="str">
            <v>A</v>
          </cell>
          <cell r="J18507" t="str">
            <v>A</v>
          </cell>
          <cell r="K18507" t="str">
            <v>A</v>
          </cell>
        </row>
        <row r="18508">
          <cell r="C18508" t="str">
            <v>548316|KP Pietersen</v>
          </cell>
          <cell r="D18508">
            <v>115.33349890849891</v>
          </cell>
          <cell r="E18508">
            <v>115.52991565312993</v>
          </cell>
          <cell r="F18508">
            <v>114.98148632605704</v>
          </cell>
          <cell r="G18508">
            <v>115.23423810169841</v>
          </cell>
          <cell r="H18508" t="str">
            <v>A</v>
          </cell>
          <cell r="I18508" t="str">
            <v>A</v>
          </cell>
          <cell r="J18508" t="str">
            <v>A</v>
          </cell>
          <cell r="K18508" t="str">
            <v>A</v>
          </cell>
        </row>
        <row r="18509">
          <cell r="C18509" t="str">
            <v>1082605|CJ Anderson</v>
          </cell>
          <cell r="D18509">
            <v>115.33388094305121</v>
          </cell>
          <cell r="E18509">
            <v>116.51031931895015</v>
          </cell>
          <cell r="F18509">
            <v>116.45116786605797</v>
          </cell>
          <cell r="G18509">
            <v>116.11122442264089</v>
          </cell>
          <cell r="H18509" t="str">
            <v>A</v>
          </cell>
          <cell r="I18509" t="str">
            <v>A</v>
          </cell>
          <cell r="J18509" t="str">
            <v>A</v>
          </cell>
          <cell r="K18509" t="str">
            <v>A</v>
          </cell>
        </row>
        <row r="18510">
          <cell r="C18510" t="str">
            <v>1254100|JJ Roy</v>
          </cell>
          <cell r="D18510">
            <v>115.33459595959597</v>
          </cell>
          <cell r="E18510">
            <v>117.9664351851852</v>
          </cell>
          <cell r="F18510">
            <v>113.88349700710813</v>
          </cell>
          <cell r="G18510">
            <v>115.27302890011225</v>
          </cell>
          <cell r="H18510" t="str">
            <v>A</v>
          </cell>
          <cell r="I18510" t="str">
            <v>A</v>
          </cell>
          <cell r="J18510" t="str">
            <v>A</v>
          </cell>
          <cell r="K18510" t="str">
            <v>A</v>
          </cell>
        </row>
        <row r="18511">
          <cell r="C18511" t="str">
            <v>1136569|SS Iyer</v>
          </cell>
          <cell r="D18511">
            <v>115.33891876922182</v>
          </cell>
          <cell r="E18511">
            <v>115.37306821718589</v>
          </cell>
          <cell r="F18511">
            <v>115.41811812509415</v>
          </cell>
          <cell r="G18511">
            <v>115.40070732238924</v>
          </cell>
          <cell r="H18511" t="str">
            <v>A</v>
          </cell>
          <cell r="I18511" t="str">
            <v>A</v>
          </cell>
          <cell r="J18511" t="str">
            <v>A</v>
          </cell>
          <cell r="K18511" t="str">
            <v>A</v>
          </cell>
        </row>
        <row r="18512">
          <cell r="C18512" t="str">
            <v>1304084|S Dube</v>
          </cell>
          <cell r="D18512">
            <v>115.34042519927777</v>
          </cell>
          <cell r="E18512">
            <v>115.06050626406376</v>
          </cell>
          <cell r="F18512">
            <v>115.63132259413671</v>
          </cell>
          <cell r="G18512">
            <v>115.39998109229309</v>
          </cell>
          <cell r="H18512" t="str">
            <v>A</v>
          </cell>
          <cell r="I18512" t="str">
            <v>A</v>
          </cell>
          <cell r="J18512" t="str">
            <v>A</v>
          </cell>
          <cell r="K18512" t="str">
            <v>A</v>
          </cell>
        </row>
        <row r="18513">
          <cell r="C18513" t="str">
            <v>734033|GJ Bailey</v>
          </cell>
          <cell r="D18513">
            <v>115.34089947089946</v>
          </cell>
          <cell r="E18513">
            <v>115.63483950617282</v>
          </cell>
          <cell r="F18513">
            <v>114.35789558178446</v>
          </cell>
          <cell r="G18513">
            <v>114.84915895627006</v>
          </cell>
          <cell r="H18513" t="str">
            <v>A</v>
          </cell>
          <cell r="I18513" t="str">
            <v>A</v>
          </cell>
          <cell r="J18513" t="str">
            <v>A</v>
          </cell>
          <cell r="K18513" t="str">
            <v>A</v>
          </cell>
        </row>
        <row r="18514">
          <cell r="C18514" t="str">
            <v>501213|Y Venugopal Rao</v>
          </cell>
          <cell r="D18514">
            <v>115.34219348114925</v>
          </cell>
          <cell r="E18514">
            <v>115.36368740391582</v>
          </cell>
          <cell r="F18514">
            <v>114.24240488106459</v>
          </cell>
          <cell r="G18514">
            <v>114.84839754776465</v>
          </cell>
          <cell r="H18514" t="str">
            <v>A</v>
          </cell>
          <cell r="I18514" t="str">
            <v>A</v>
          </cell>
          <cell r="J18514" t="str">
            <v>A</v>
          </cell>
          <cell r="K18514" t="str">
            <v>A</v>
          </cell>
        </row>
        <row r="18515">
          <cell r="C18515" t="str">
            <v>548345|BJ Hodge</v>
          </cell>
          <cell r="D18515">
            <v>115.34244777082279</v>
          </cell>
          <cell r="E18515">
            <v>115.57799782519297</v>
          </cell>
          <cell r="F18515">
            <v>115.52753187820367</v>
          </cell>
          <cell r="G18515">
            <v>115.45021614596176</v>
          </cell>
          <cell r="H18515" t="str">
            <v>A</v>
          </cell>
          <cell r="I18515" t="str">
            <v>A</v>
          </cell>
          <cell r="J18515" t="str">
            <v>A</v>
          </cell>
          <cell r="K18515" t="str">
            <v>A</v>
          </cell>
        </row>
        <row r="18516">
          <cell r="C18516" t="str">
            <v>501211|S Badrinath</v>
          </cell>
          <cell r="D18516">
            <v>115.34476484153495</v>
          </cell>
          <cell r="E18516">
            <v>115.25592471739303</v>
          </cell>
          <cell r="F18516">
            <v>115.06932228397146</v>
          </cell>
          <cell r="G18516">
            <v>115.1283175164444</v>
          </cell>
          <cell r="H18516" t="str">
            <v>A</v>
          </cell>
          <cell r="I18516" t="str">
            <v>A</v>
          </cell>
          <cell r="J18516" t="str">
            <v>A</v>
          </cell>
          <cell r="K18516" t="str">
            <v>A</v>
          </cell>
        </row>
        <row r="18517">
          <cell r="C18517" t="str">
            <v>1082611|KK Nair</v>
          </cell>
          <cell r="D18517">
            <v>115.34848826547106</v>
          </cell>
          <cell r="E18517">
            <v>115.45990725086608</v>
          </cell>
          <cell r="F18517">
            <v>115.45556083380093</v>
          </cell>
          <cell r="G18517">
            <v>115.3586919295384</v>
          </cell>
          <cell r="H18517" t="str">
            <v>A</v>
          </cell>
          <cell r="I18517" t="str">
            <v>A</v>
          </cell>
          <cell r="J18517" t="str">
            <v>A</v>
          </cell>
          <cell r="K18517" t="str">
            <v>A</v>
          </cell>
        </row>
        <row r="18518">
          <cell r="C18518" t="str">
            <v>598012|DJ Bravo</v>
          </cell>
          <cell r="D18518">
            <v>115.34855464712756</v>
          </cell>
          <cell r="E18518">
            <v>115.29636454385806</v>
          </cell>
          <cell r="F18518">
            <v>115.32066889497406</v>
          </cell>
          <cell r="G18518">
            <v>115.40424751694569</v>
          </cell>
          <cell r="H18518" t="str">
            <v>A</v>
          </cell>
          <cell r="I18518" t="str">
            <v>A</v>
          </cell>
          <cell r="J18518" t="str">
            <v>A</v>
          </cell>
          <cell r="K18518" t="str">
            <v>A</v>
          </cell>
        </row>
        <row r="18519">
          <cell r="C18519" t="str">
            <v>419130|S Dhawan</v>
          </cell>
          <cell r="D18519">
            <v>115.34858694817312</v>
          </cell>
          <cell r="E18519">
            <v>114.59712362411045</v>
          </cell>
          <cell r="F18519">
            <v>114.89259857250936</v>
          </cell>
          <cell r="G18519">
            <v>114.81156500621215</v>
          </cell>
          <cell r="H18519" t="str">
            <v>A</v>
          </cell>
          <cell r="I18519" t="str">
            <v>A</v>
          </cell>
          <cell r="J18519" t="str">
            <v>A</v>
          </cell>
          <cell r="K18519" t="str">
            <v>A</v>
          </cell>
        </row>
        <row r="18520">
          <cell r="C18520" t="str">
            <v>1178421|MP Stoinis</v>
          </cell>
          <cell r="D18520">
            <v>115.3507917888563</v>
          </cell>
          <cell r="E18520">
            <v>115.91950879765396</v>
          </cell>
          <cell r="F18520">
            <v>114.96681016279256</v>
          </cell>
          <cell r="G18520">
            <v>115.28810339465031</v>
          </cell>
          <cell r="H18520" t="str">
            <v>A</v>
          </cell>
          <cell r="I18520" t="str">
            <v>A</v>
          </cell>
          <cell r="J18520" t="str">
            <v>A</v>
          </cell>
          <cell r="K18520" t="str">
            <v>A</v>
          </cell>
        </row>
        <row r="18521">
          <cell r="C18521" t="str">
            <v>1178394|Q de Kock</v>
          </cell>
          <cell r="D18521">
            <v>115.35259727827115</v>
          </cell>
          <cell r="E18521">
            <v>115.35958196344367</v>
          </cell>
          <cell r="F18521">
            <v>115.28379764188246</v>
          </cell>
          <cell r="G18521">
            <v>115.42224620286261</v>
          </cell>
          <cell r="H18521" t="str">
            <v>A</v>
          </cell>
          <cell r="I18521" t="str">
            <v>A</v>
          </cell>
          <cell r="J18521" t="str">
            <v>A</v>
          </cell>
          <cell r="K18521" t="str">
            <v>A</v>
          </cell>
        </row>
        <row r="18522">
          <cell r="C18522" t="str">
            <v>1136594|MP Stoinis</v>
          </cell>
          <cell r="D18522">
            <v>115.35321505376344</v>
          </cell>
          <cell r="E18522">
            <v>116.54837732160313</v>
          </cell>
          <cell r="F18522">
            <v>115.93610205097571</v>
          </cell>
          <cell r="G18522">
            <v>116.04838821910865</v>
          </cell>
          <cell r="H18522" t="str">
            <v>A</v>
          </cell>
          <cell r="I18522" t="str">
            <v>A</v>
          </cell>
          <cell r="J18522" t="str">
            <v>A</v>
          </cell>
          <cell r="K18522" t="str">
            <v>A</v>
          </cell>
        </row>
        <row r="18523">
          <cell r="C18523" t="str">
            <v>1082642|SV Samson</v>
          </cell>
          <cell r="D18523">
            <v>115.3544221516958</v>
          </cell>
          <cell r="E18523">
            <v>115.15189064101226</v>
          </cell>
          <cell r="F18523">
            <v>115.62001772009148</v>
          </cell>
          <cell r="G18523">
            <v>115.37409438953925</v>
          </cell>
          <cell r="H18523" t="str">
            <v>A</v>
          </cell>
          <cell r="I18523" t="str">
            <v>A</v>
          </cell>
          <cell r="J18523" t="str">
            <v>A</v>
          </cell>
          <cell r="K18523" t="str">
            <v>A</v>
          </cell>
        </row>
        <row r="18524">
          <cell r="C18524" t="str">
            <v>1082618|MK Tiwary</v>
          </cell>
          <cell r="D18524">
            <v>115.35519115963213</v>
          </cell>
          <cell r="E18524">
            <v>115.48313767765694</v>
          </cell>
          <cell r="F18524">
            <v>115.28843204406159</v>
          </cell>
          <cell r="G18524">
            <v>115.38747860360964</v>
          </cell>
          <cell r="H18524" t="str">
            <v>A</v>
          </cell>
          <cell r="I18524" t="str">
            <v>A</v>
          </cell>
          <cell r="J18524" t="str">
            <v>A</v>
          </cell>
          <cell r="K18524" t="str">
            <v>A</v>
          </cell>
        </row>
        <row r="18525">
          <cell r="C18525" t="str">
            <v>980983|Q de Kock</v>
          </cell>
          <cell r="D18525">
            <v>115.35571368557835</v>
          </cell>
          <cell r="E18525">
            <v>115.74106003320358</v>
          </cell>
          <cell r="F18525">
            <v>114.20179155760975</v>
          </cell>
          <cell r="G18525">
            <v>114.98661880732418</v>
          </cell>
          <cell r="H18525" t="str">
            <v>A</v>
          </cell>
          <cell r="I18525" t="str">
            <v>A</v>
          </cell>
          <cell r="J18525" t="str">
            <v>A</v>
          </cell>
          <cell r="K18525" t="str">
            <v>A</v>
          </cell>
        </row>
        <row r="18526">
          <cell r="C18526" t="str">
            <v>548312|MK Tiwary</v>
          </cell>
          <cell r="D18526">
            <v>115.35760298728547</v>
          </cell>
          <cell r="E18526">
            <v>116.39120289942414</v>
          </cell>
          <cell r="F18526">
            <v>115.83721040587807</v>
          </cell>
          <cell r="G18526">
            <v>115.8644922748302</v>
          </cell>
          <cell r="H18526" t="str">
            <v>A</v>
          </cell>
          <cell r="I18526" t="str">
            <v>A</v>
          </cell>
          <cell r="J18526" t="str">
            <v>A</v>
          </cell>
          <cell r="K18526" t="str">
            <v>A</v>
          </cell>
        </row>
        <row r="18527">
          <cell r="C18527" t="str">
            <v>1216493|N Pooran</v>
          </cell>
          <cell r="D18527">
            <v>115.35788846317583</v>
          </cell>
          <cell r="E18527">
            <v>112.29810353120699</v>
          </cell>
          <cell r="F18527">
            <v>112.67674059883639</v>
          </cell>
          <cell r="G18527">
            <v>113.5219726401029</v>
          </cell>
          <cell r="H18527" t="str">
            <v>A</v>
          </cell>
          <cell r="I18527" t="str">
            <v>A</v>
          </cell>
          <cell r="J18527" t="str">
            <v>A</v>
          </cell>
          <cell r="K18527" t="str">
            <v>A</v>
          </cell>
        </row>
        <row r="18528">
          <cell r="C18528" t="str">
            <v>598018|AD Mathews</v>
          </cell>
          <cell r="D18528">
            <v>115.35813567242354</v>
          </cell>
          <cell r="E18528">
            <v>115.46821335273923</v>
          </cell>
          <cell r="F18528">
            <v>115.46743894511395</v>
          </cell>
          <cell r="G18528">
            <v>115.33690552328126</v>
          </cell>
          <cell r="H18528" t="str">
            <v>A</v>
          </cell>
          <cell r="I18528" t="str">
            <v>A</v>
          </cell>
          <cell r="J18528" t="str">
            <v>A</v>
          </cell>
          <cell r="K18528" t="str">
            <v>A</v>
          </cell>
        </row>
        <row r="18529">
          <cell r="C18529" t="str">
            <v>1178399|Q de Kock</v>
          </cell>
          <cell r="D18529">
            <v>115.35958196344367</v>
          </cell>
          <cell r="E18529">
            <v>115.46725908102425</v>
          </cell>
          <cell r="F18529">
            <v>115.42224620286261</v>
          </cell>
          <cell r="G18529">
            <v>115.3931461075797</v>
          </cell>
          <cell r="H18529" t="str">
            <v>A</v>
          </cell>
          <cell r="I18529" t="str">
            <v>A</v>
          </cell>
          <cell r="J18529" t="str">
            <v>A</v>
          </cell>
          <cell r="K18529" t="str">
            <v>A</v>
          </cell>
        </row>
        <row r="18530">
          <cell r="C18530" t="str">
            <v>1216515|N Rana</v>
          </cell>
          <cell r="D18530">
            <v>115.35962016793201</v>
          </cell>
          <cell r="E18530">
            <v>115.8557391922112</v>
          </cell>
          <cell r="F18530">
            <v>115.32626139773566</v>
          </cell>
          <cell r="G18530">
            <v>115.46291849661934</v>
          </cell>
          <cell r="H18530" t="str">
            <v>A</v>
          </cell>
          <cell r="I18530" t="str">
            <v>A</v>
          </cell>
          <cell r="J18530" t="str">
            <v>A</v>
          </cell>
          <cell r="K18530" t="str">
            <v>A</v>
          </cell>
        </row>
        <row r="18531">
          <cell r="C18531" t="str">
            <v>1216520|RA Tripathi</v>
          </cell>
          <cell r="D18531">
            <v>115.36079409382039</v>
          </cell>
          <cell r="E18531">
            <v>115.01179937346602</v>
          </cell>
          <cell r="F18531">
            <v>115.16926225128952</v>
          </cell>
          <cell r="G18531">
            <v>115.08131925121688</v>
          </cell>
          <cell r="H18531" t="str">
            <v>A</v>
          </cell>
          <cell r="I18531" t="str">
            <v>A</v>
          </cell>
          <cell r="J18531" t="str">
            <v>A</v>
          </cell>
          <cell r="K18531" t="str">
            <v>A</v>
          </cell>
        </row>
        <row r="18532">
          <cell r="C18532" t="str">
            <v>598071|CL White</v>
          </cell>
          <cell r="D18532">
            <v>115.36135510953694</v>
          </cell>
          <cell r="E18532">
            <v>115.55984351451019</v>
          </cell>
          <cell r="F18532">
            <v>115.72806117340197</v>
          </cell>
          <cell r="G18532">
            <v>115.5472183384004</v>
          </cell>
          <cell r="H18532" t="str">
            <v>A</v>
          </cell>
          <cell r="I18532" t="str">
            <v>A</v>
          </cell>
          <cell r="J18532" t="str">
            <v>A</v>
          </cell>
          <cell r="K18532" t="str">
            <v>A</v>
          </cell>
        </row>
        <row r="18533">
          <cell r="C18533" t="str">
            <v>980979|SS Tiwary</v>
          </cell>
          <cell r="D18533">
            <v>115.36196045950646</v>
          </cell>
          <cell r="E18533">
            <v>115.28164902513689</v>
          </cell>
          <cell r="F18533">
            <v>115.27136578201505</v>
          </cell>
          <cell r="G18533">
            <v>115.28497506872513</v>
          </cell>
          <cell r="H18533" t="str">
            <v>A</v>
          </cell>
          <cell r="I18533" t="str">
            <v>A</v>
          </cell>
          <cell r="J18533" t="str">
            <v>A</v>
          </cell>
          <cell r="K18533" t="str">
            <v>A</v>
          </cell>
        </row>
        <row r="18534">
          <cell r="C18534" t="str">
            <v>1304047|N Rana</v>
          </cell>
          <cell r="D18534">
            <v>115.36202519741809</v>
          </cell>
          <cell r="E18534">
            <v>115.20773781041693</v>
          </cell>
          <cell r="F18534">
            <v>115.5190399155865</v>
          </cell>
          <cell r="G18534">
            <v>115.38527237888161</v>
          </cell>
          <cell r="H18534" t="str">
            <v>A</v>
          </cell>
          <cell r="I18534" t="str">
            <v>A</v>
          </cell>
          <cell r="J18534" t="str">
            <v>A</v>
          </cell>
          <cell r="K18534" t="str">
            <v>A</v>
          </cell>
        </row>
        <row r="18535">
          <cell r="C18535" t="str">
            <v>548326|R Dravid</v>
          </cell>
          <cell r="D18535">
            <v>115.36308286570963</v>
          </cell>
          <cell r="E18535">
            <v>115.5208752984543</v>
          </cell>
          <cell r="F18535">
            <v>115.38861206577197</v>
          </cell>
          <cell r="G18535">
            <v>115.42346702798118</v>
          </cell>
          <cell r="H18535" t="str">
            <v>A</v>
          </cell>
          <cell r="I18535" t="str">
            <v>A</v>
          </cell>
          <cell r="J18535" t="str">
            <v>A</v>
          </cell>
          <cell r="K18535" t="str">
            <v>A</v>
          </cell>
        </row>
        <row r="18536">
          <cell r="C18536" t="str">
            <v>501216|Y Venugopal Rao</v>
          </cell>
          <cell r="D18536">
            <v>115.36368740391582</v>
          </cell>
          <cell r="E18536">
            <v>115.23489782378529</v>
          </cell>
          <cell r="F18536">
            <v>114.84839754776465</v>
          </cell>
          <cell r="G18536">
            <v>115.31359290295012</v>
          </cell>
          <cell r="H18536" t="str">
            <v>A</v>
          </cell>
          <cell r="I18536" t="str">
            <v>A</v>
          </cell>
          <cell r="J18536" t="str">
            <v>A</v>
          </cell>
          <cell r="K18536" t="str">
            <v>A</v>
          </cell>
        </row>
        <row r="18537">
          <cell r="C18537" t="str">
            <v>1082616|KD Karthik</v>
          </cell>
          <cell r="D18537">
            <v>115.36511207849962</v>
          </cell>
          <cell r="E18537">
            <v>115.53022839038634</v>
          </cell>
          <cell r="F18537">
            <v>115.47490524788786</v>
          </cell>
          <cell r="G18537">
            <v>115.44778342076476</v>
          </cell>
          <cell r="H18537" t="str">
            <v>A</v>
          </cell>
          <cell r="I18537" t="str">
            <v>A</v>
          </cell>
          <cell r="J18537" t="str">
            <v>A</v>
          </cell>
          <cell r="K18537" t="str">
            <v>A</v>
          </cell>
        </row>
        <row r="18538">
          <cell r="C18538" t="str">
            <v>548380|M Vijay</v>
          </cell>
          <cell r="D18538">
            <v>115.36512522418444</v>
          </cell>
          <cell r="E18538">
            <v>116.75005163785428</v>
          </cell>
          <cell r="F18538">
            <v>115.70353882351789</v>
          </cell>
          <cell r="G18538">
            <v>115.94058310447575</v>
          </cell>
          <cell r="H18538" t="str">
            <v>A</v>
          </cell>
          <cell r="I18538" t="str">
            <v>A</v>
          </cell>
          <cell r="J18538" t="str">
            <v>A</v>
          </cell>
          <cell r="K18538" t="str">
            <v>A</v>
          </cell>
        </row>
        <row r="18539">
          <cell r="C18539" t="str">
            <v>548363|MK Tiwary</v>
          </cell>
          <cell r="D18539">
            <v>115.36545790270843</v>
          </cell>
          <cell r="E18539">
            <v>115.24358678869196</v>
          </cell>
          <cell r="F18539">
            <v>115.50825584257234</v>
          </cell>
          <cell r="G18539">
            <v>115.36504117285504</v>
          </cell>
          <cell r="H18539" t="str">
            <v>A</v>
          </cell>
          <cell r="I18539" t="str">
            <v>A</v>
          </cell>
          <cell r="J18539" t="str">
            <v>A</v>
          </cell>
          <cell r="K18539" t="str">
            <v>A</v>
          </cell>
        </row>
        <row r="18540">
          <cell r="C18540" t="str">
            <v>548371|AC Gilchrist</v>
          </cell>
          <cell r="D18540">
            <v>115.36788159446472</v>
          </cell>
          <cell r="E18540">
            <v>115.7410955097001</v>
          </cell>
          <cell r="F18540">
            <v>115.24490447127324</v>
          </cell>
          <cell r="G18540">
            <v>115.41217103284767</v>
          </cell>
          <cell r="H18540" t="str">
            <v>A</v>
          </cell>
          <cell r="I18540" t="str">
            <v>A</v>
          </cell>
          <cell r="J18540" t="str">
            <v>A</v>
          </cell>
          <cell r="K18540" t="str">
            <v>A</v>
          </cell>
        </row>
        <row r="18541">
          <cell r="C18541" t="str">
            <v>1254099|HH Pandya</v>
          </cell>
          <cell r="D18541">
            <v>115.36824461827617</v>
          </cell>
          <cell r="E18541">
            <v>115.6107958879355</v>
          </cell>
          <cell r="F18541">
            <v>115.49764766342138</v>
          </cell>
          <cell r="G18541">
            <v>115.49176271482219</v>
          </cell>
          <cell r="H18541" t="str">
            <v>A</v>
          </cell>
          <cell r="I18541" t="str">
            <v>A</v>
          </cell>
          <cell r="J18541" t="str">
            <v>A</v>
          </cell>
          <cell r="K18541" t="str">
            <v>A</v>
          </cell>
        </row>
        <row r="18542">
          <cell r="C18542" t="str">
            <v>734009|KA Pollard</v>
          </cell>
          <cell r="D18542">
            <v>115.36845964897664</v>
          </cell>
          <cell r="E18542">
            <v>115.2858679620693</v>
          </cell>
          <cell r="F18542">
            <v>115.55250553772493</v>
          </cell>
          <cell r="G18542">
            <v>115.3904976562455</v>
          </cell>
          <cell r="H18542" t="str">
            <v>A</v>
          </cell>
          <cell r="I18542" t="str">
            <v>A</v>
          </cell>
          <cell r="J18542" t="str">
            <v>A</v>
          </cell>
          <cell r="K18542" t="str">
            <v>A</v>
          </cell>
        </row>
        <row r="18543">
          <cell r="C18543" t="str">
            <v>1304062|HH Pandya</v>
          </cell>
          <cell r="D18543">
            <v>115.36969714127861</v>
          </cell>
          <cell r="E18543">
            <v>115.5700414919459</v>
          </cell>
          <cell r="F18543">
            <v>115.3989422620557</v>
          </cell>
          <cell r="G18543">
            <v>115.44534046672563</v>
          </cell>
          <cell r="H18543" t="str">
            <v>A</v>
          </cell>
          <cell r="I18543" t="str">
            <v>A</v>
          </cell>
          <cell r="J18543" t="str">
            <v>A</v>
          </cell>
          <cell r="K18543" t="str">
            <v>A</v>
          </cell>
        </row>
        <row r="18544">
          <cell r="C18544" t="str">
            <v>1254108|GJ Maxwell</v>
          </cell>
          <cell r="D18544">
            <v>115.37024019526804</v>
          </cell>
          <cell r="E18544">
            <v>115.78279308198728</v>
          </cell>
          <cell r="F18544">
            <v>115.05574277152</v>
          </cell>
          <cell r="G18544">
            <v>115.40594055218683</v>
          </cell>
          <cell r="H18544" t="str">
            <v>A</v>
          </cell>
          <cell r="I18544" t="str">
            <v>A</v>
          </cell>
          <cell r="J18544" t="str">
            <v>A</v>
          </cell>
          <cell r="K18544" t="str">
            <v>A</v>
          </cell>
        </row>
        <row r="18545">
          <cell r="C18545" t="str">
            <v>1304112|VR Iyer</v>
          </cell>
          <cell r="D18545">
            <v>115.37137727959565</v>
          </cell>
          <cell r="E18545">
            <v>114.6235874032504</v>
          </cell>
          <cell r="F18545">
            <v>115.37448391339076</v>
          </cell>
          <cell r="G18545">
            <v>115.3348692653728</v>
          </cell>
          <cell r="H18545" t="str">
            <v>A</v>
          </cell>
          <cell r="I18545" t="str">
            <v>A</v>
          </cell>
          <cell r="J18545" t="str">
            <v>A</v>
          </cell>
          <cell r="K18545" t="str">
            <v>A</v>
          </cell>
        </row>
        <row r="18546">
          <cell r="C18546" t="str">
            <v>1136573|SS Iyer</v>
          </cell>
          <cell r="D18546">
            <v>115.37306821718589</v>
          </cell>
          <cell r="E18546">
            <v>114.87891158832048</v>
          </cell>
          <cell r="F18546">
            <v>115.40070732238924</v>
          </cell>
          <cell r="G18546">
            <v>115.19696619157607</v>
          </cell>
          <cell r="H18546" t="str">
            <v>A</v>
          </cell>
          <cell r="I18546" t="str">
            <v>A</v>
          </cell>
          <cell r="J18546" t="str">
            <v>A</v>
          </cell>
          <cell r="K18546" t="str">
            <v>A</v>
          </cell>
        </row>
        <row r="18547">
          <cell r="C18547" t="str">
            <v>829771|YK Pathan</v>
          </cell>
          <cell r="D18547">
            <v>115.37331443049189</v>
          </cell>
          <cell r="E18547">
            <v>115.24912413432848</v>
          </cell>
          <cell r="F18547">
            <v>115.28924017169557</v>
          </cell>
          <cell r="G18547">
            <v>115.33636204837428</v>
          </cell>
          <cell r="H18547" t="str">
            <v>A</v>
          </cell>
          <cell r="I18547" t="str">
            <v>A</v>
          </cell>
          <cell r="J18547" t="str">
            <v>A</v>
          </cell>
          <cell r="K18547" t="str">
            <v>A</v>
          </cell>
        </row>
        <row r="18548">
          <cell r="C18548" t="str">
            <v>501255|MV Boucher</v>
          </cell>
          <cell r="D18548">
            <v>115.37447768652315</v>
          </cell>
          <cell r="E18548">
            <v>114.57558735232649</v>
          </cell>
          <cell r="F18548">
            <v>115.8100866655185</v>
          </cell>
          <cell r="G18548">
            <v>115.21128709588197</v>
          </cell>
          <cell r="H18548" t="str">
            <v>A</v>
          </cell>
          <cell r="I18548" t="str">
            <v>A</v>
          </cell>
          <cell r="J18548" t="str">
            <v>A</v>
          </cell>
          <cell r="K18548" t="str">
            <v>A</v>
          </cell>
        </row>
        <row r="18549">
          <cell r="C18549" t="str">
            <v>1136620|YK Pathan</v>
          </cell>
          <cell r="D18549">
            <v>115.37509345126638</v>
          </cell>
          <cell r="E18549">
            <v>115.4667024002303</v>
          </cell>
          <cell r="F18549">
            <v>115.44453278914443</v>
          </cell>
          <cell r="G18549">
            <v>115.44139172945189</v>
          </cell>
          <cell r="H18549" t="str">
            <v>A</v>
          </cell>
          <cell r="I18549" t="str">
            <v>A</v>
          </cell>
          <cell r="J18549" t="str">
            <v>A</v>
          </cell>
          <cell r="K18549" t="str">
            <v>A</v>
          </cell>
        </row>
        <row r="18550">
          <cell r="C18550" t="str">
            <v>829713|KD Karthik</v>
          </cell>
          <cell r="D18550">
            <v>115.37584016646503</v>
          </cell>
          <cell r="E18550">
            <v>115.23650849806434</v>
          </cell>
          <cell r="F18550">
            <v>115.49329940869704</v>
          </cell>
          <cell r="G18550">
            <v>115.36486024921963</v>
          </cell>
          <cell r="H18550" t="str">
            <v>A</v>
          </cell>
          <cell r="I18550" t="str">
            <v>A</v>
          </cell>
          <cell r="J18550" t="str">
            <v>A</v>
          </cell>
          <cell r="K18550" t="str">
            <v>A</v>
          </cell>
        </row>
        <row r="18551">
          <cell r="C18551" t="str">
            <v>980935|MC Henriques</v>
          </cell>
          <cell r="D18551">
            <v>115.37665935644225</v>
          </cell>
          <cell r="E18551">
            <v>114.95348501434708</v>
          </cell>
          <cell r="F18551">
            <v>115.7555457810688</v>
          </cell>
          <cell r="G18551">
            <v>115.32696867005723</v>
          </cell>
          <cell r="H18551" t="str">
            <v>A</v>
          </cell>
          <cell r="I18551" t="str">
            <v>A</v>
          </cell>
          <cell r="J18551" t="str">
            <v>A</v>
          </cell>
          <cell r="K18551" t="str">
            <v>A</v>
          </cell>
        </row>
        <row r="18552">
          <cell r="C18552" t="str">
            <v>1216503|HH Pandya</v>
          </cell>
          <cell r="D18552">
            <v>115.37788646361444</v>
          </cell>
          <cell r="E18552">
            <v>115.55166948762047</v>
          </cell>
          <cell r="F18552">
            <v>115.52760521875007</v>
          </cell>
          <cell r="G18552">
            <v>115.48307876084736</v>
          </cell>
          <cell r="H18552" t="str">
            <v>A</v>
          </cell>
          <cell r="I18552" t="str">
            <v>A</v>
          </cell>
          <cell r="J18552" t="str">
            <v>A</v>
          </cell>
          <cell r="K18552" t="str">
            <v>A</v>
          </cell>
        </row>
        <row r="18553">
          <cell r="C18553" t="str">
            <v>1136612|SW Billings</v>
          </cell>
          <cell r="D18553">
            <v>115.37863750604053</v>
          </cell>
          <cell r="E18553">
            <v>114.17989412333226</v>
          </cell>
          <cell r="F18553">
            <v>115.53158996677986</v>
          </cell>
          <cell r="G18553">
            <v>114.90969276749422</v>
          </cell>
          <cell r="H18553" t="str">
            <v>A</v>
          </cell>
          <cell r="I18553" t="str">
            <v>A</v>
          </cell>
          <cell r="J18553" t="str">
            <v>A</v>
          </cell>
          <cell r="K18553" t="str">
            <v>A</v>
          </cell>
        </row>
        <row r="18554">
          <cell r="C18554" t="str">
            <v>1082629|KD Karthik</v>
          </cell>
          <cell r="D18554">
            <v>115.37883127108103</v>
          </cell>
          <cell r="E18554">
            <v>115.43168641514963</v>
          </cell>
          <cell r="F18554">
            <v>115.42472391332234</v>
          </cell>
          <cell r="G18554">
            <v>115.44691535887233</v>
          </cell>
          <cell r="H18554" t="str">
            <v>A</v>
          </cell>
          <cell r="I18554" t="str">
            <v>A</v>
          </cell>
          <cell r="J18554" t="str">
            <v>A</v>
          </cell>
          <cell r="K18554" t="str">
            <v>A</v>
          </cell>
        </row>
        <row r="18555">
          <cell r="C18555" t="str">
            <v>980941|M Vijay</v>
          </cell>
          <cell r="D18555">
            <v>115.37939549243673</v>
          </cell>
          <cell r="E18555">
            <v>115.31119700717186</v>
          </cell>
          <cell r="F18555">
            <v>115.50804279320137</v>
          </cell>
          <cell r="G18555">
            <v>115.40892284965747</v>
          </cell>
          <cell r="H18555" t="str">
            <v>A</v>
          </cell>
          <cell r="I18555" t="str">
            <v>A</v>
          </cell>
          <cell r="J18555" t="str">
            <v>A</v>
          </cell>
          <cell r="K18555" t="str">
            <v>A</v>
          </cell>
        </row>
        <row r="18556">
          <cell r="C18556" t="str">
            <v>419117|Yuvraj Singh</v>
          </cell>
          <cell r="D18556">
            <v>115.38200396293446</v>
          </cell>
          <cell r="E18556">
            <v>115.04376356813458</v>
          </cell>
          <cell r="F18556">
            <v>115.58414182199986</v>
          </cell>
          <cell r="G18556">
            <v>115.27548709527628</v>
          </cell>
          <cell r="H18556" t="str">
            <v>A</v>
          </cell>
          <cell r="I18556" t="str">
            <v>A</v>
          </cell>
          <cell r="J18556" t="str">
            <v>A</v>
          </cell>
          <cell r="K18556" t="str">
            <v>A</v>
          </cell>
        </row>
        <row r="18557">
          <cell r="C18557" t="str">
            <v>336006|JH Kallis</v>
          </cell>
          <cell r="D18557">
            <v>115.38281561131022</v>
          </cell>
          <cell r="E18557">
            <v>112.32812766683733</v>
          </cell>
          <cell r="F18557">
            <v>113.83880592061594</v>
          </cell>
          <cell r="G18557">
            <v>114.36788511501773</v>
          </cell>
          <cell r="H18557" t="str">
            <v>A</v>
          </cell>
          <cell r="I18557" t="str">
            <v>A</v>
          </cell>
          <cell r="J18557" t="str">
            <v>A</v>
          </cell>
          <cell r="K18557" t="str">
            <v>A</v>
          </cell>
        </row>
        <row r="18558">
          <cell r="C18558" t="str">
            <v>501264|AC Gilchrist</v>
          </cell>
          <cell r="D18558">
            <v>115.3854062763877</v>
          </cell>
          <cell r="E18558">
            <v>115.66787172733679</v>
          </cell>
          <cell r="F18558">
            <v>114.79120166045186</v>
          </cell>
          <cell r="G18558">
            <v>115.16351970032315</v>
          </cell>
          <cell r="H18558" t="str">
            <v>A</v>
          </cell>
          <cell r="I18558" t="str">
            <v>A</v>
          </cell>
          <cell r="J18558" t="str">
            <v>A</v>
          </cell>
          <cell r="K18558" t="str">
            <v>A</v>
          </cell>
        </row>
        <row r="18559">
          <cell r="C18559" t="str">
            <v>548324|R Dravid</v>
          </cell>
          <cell r="D18559">
            <v>115.38644291977961</v>
          </cell>
          <cell r="E18559">
            <v>115.36308286570963</v>
          </cell>
          <cell r="F18559">
            <v>115.50436968187522</v>
          </cell>
          <cell r="G18559">
            <v>115.38861206577197</v>
          </cell>
          <cell r="H18559" t="str">
            <v>A</v>
          </cell>
          <cell r="I18559" t="str">
            <v>A</v>
          </cell>
          <cell r="J18559" t="str">
            <v>A</v>
          </cell>
          <cell r="K18559" t="str">
            <v>A</v>
          </cell>
        </row>
        <row r="18560">
          <cell r="C18560" t="str">
            <v>829765|YK Pathan</v>
          </cell>
          <cell r="D18560">
            <v>115.38664758030248</v>
          </cell>
          <cell r="E18560">
            <v>115.37331443049189</v>
          </cell>
          <cell r="F18560">
            <v>115.22087914845513</v>
          </cell>
          <cell r="G18560">
            <v>115.28924017169557</v>
          </cell>
          <cell r="H18560" t="str">
            <v>A</v>
          </cell>
          <cell r="I18560" t="str">
            <v>A</v>
          </cell>
          <cell r="J18560" t="str">
            <v>A</v>
          </cell>
          <cell r="K18560" t="str">
            <v>A</v>
          </cell>
        </row>
        <row r="18561">
          <cell r="C18561" t="str">
            <v>980987|KD Karthik</v>
          </cell>
          <cell r="D18561">
            <v>115.38740312576708</v>
          </cell>
          <cell r="E18561">
            <v>115.28084412469215</v>
          </cell>
          <cell r="F18561">
            <v>115.36042435659844</v>
          </cell>
          <cell r="G18561">
            <v>115.31375515862355</v>
          </cell>
          <cell r="H18561" t="str">
            <v>A</v>
          </cell>
          <cell r="I18561" t="str">
            <v>A</v>
          </cell>
          <cell r="J18561" t="str">
            <v>A</v>
          </cell>
          <cell r="K18561" t="str">
            <v>A</v>
          </cell>
        </row>
        <row r="18562">
          <cell r="C18562" t="str">
            <v>1178403|MP Stoinis</v>
          </cell>
          <cell r="D18562">
            <v>115.38786358205714</v>
          </cell>
          <cell r="E18562">
            <v>115.87622163914183</v>
          </cell>
          <cell r="F18562">
            <v>115.67235277213416</v>
          </cell>
          <cell r="G18562">
            <v>115.72001947524335</v>
          </cell>
          <cell r="H18562" t="str">
            <v>A</v>
          </cell>
          <cell r="I18562" t="str">
            <v>A</v>
          </cell>
          <cell r="J18562" t="str">
            <v>A</v>
          </cell>
          <cell r="K18562" t="str">
            <v>A</v>
          </cell>
        </row>
        <row r="18563">
          <cell r="C18563" t="str">
            <v>336003|PP Chawla</v>
          </cell>
          <cell r="D18563">
            <v>115.3918918918919</v>
          </cell>
          <cell r="E18563">
            <v>117.26126126126127</v>
          </cell>
          <cell r="F18563">
            <v>123.19594594594595</v>
          </cell>
          <cell r="G18563">
            <v>121.21771771771773</v>
          </cell>
          <cell r="H18563" t="str">
            <v>A</v>
          </cell>
          <cell r="I18563" t="str">
            <v>A</v>
          </cell>
          <cell r="J18563" t="str">
            <v>A</v>
          </cell>
          <cell r="K18563" t="str">
            <v>A</v>
          </cell>
        </row>
        <row r="18564">
          <cell r="C18564" t="str">
            <v>336002|JH Kallis</v>
          </cell>
          <cell r="D18564">
            <v>115.3927120669056</v>
          </cell>
          <cell r="E18564">
            <v>115.38281561131022</v>
          </cell>
          <cell r="F18564">
            <v>112.43760454002388</v>
          </cell>
          <cell r="G18564">
            <v>113.83880592061594</v>
          </cell>
          <cell r="H18564" t="str">
            <v>A</v>
          </cell>
          <cell r="I18564" t="str">
            <v>A</v>
          </cell>
          <cell r="J18564" t="str">
            <v>A</v>
          </cell>
          <cell r="K18564" t="str">
            <v>A</v>
          </cell>
        </row>
        <row r="18565">
          <cell r="C18565" t="str">
            <v>419161|SC Ganguly</v>
          </cell>
          <cell r="D18565">
            <v>115.39394609342887</v>
          </cell>
          <cell r="E18565">
            <v>115.80901768746145</v>
          </cell>
          <cell r="F18565">
            <v>114.98459483205238</v>
          </cell>
          <cell r="G18565">
            <v>115.28132131082333</v>
          </cell>
          <cell r="H18565" t="str">
            <v>A</v>
          </cell>
          <cell r="I18565" t="str">
            <v>A</v>
          </cell>
          <cell r="J18565" t="str">
            <v>A</v>
          </cell>
          <cell r="K18565" t="str">
            <v>A</v>
          </cell>
        </row>
        <row r="18566">
          <cell r="C18566" t="str">
            <v>548381|MK Tiwary</v>
          </cell>
          <cell r="D18566">
            <v>115.39436736044394</v>
          </cell>
          <cell r="E18566">
            <v>115.40725316128555</v>
          </cell>
          <cell r="F18566">
            <v>115.33642884635293</v>
          </cell>
          <cell r="G18566">
            <v>115.45343571894999</v>
          </cell>
          <cell r="H18566" t="str">
            <v>A</v>
          </cell>
          <cell r="I18566" t="str">
            <v>A</v>
          </cell>
          <cell r="J18566" t="str">
            <v>A</v>
          </cell>
          <cell r="K18566" t="str">
            <v>A</v>
          </cell>
        </row>
        <row r="18567">
          <cell r="C18567" t="str">
            <v>1136575|RA Tripathi</v>
          </cell>
          <cell r="D18567">
            <v>115.39585137085136</v>
          </cell>
          <cell r="E18567">
            <v>115.4849707391374</v>
          </cell>
          <cell r="F18567">
            <v>115.68280277978194</v>
          </cell>
          <cell r="G18567">
            <v>115.51713806383945</v>
          </cell>
          <cell r="H18567" t="str">
            <v>A</v>
          </cell>
          <cell r="I18567" t="str">
            <v>A</v>
          </cell>
          <cell r="J18567" t="str">
            <v>A</v>
          </cell>
          <cell r="K18567" t="str">
            <v>A</v>
          </cell>
        </row>
        <row r="18568">
          <cell r="C18568" t="str">
            <v>1304056|HH Pandya</v>
          </cell>
          <cell r="D18568">
            <v>115.39628276695238</v>
          </cell>
          <cell r="E18568">
            <v>115.36969714127861</v>
          </cell>
          <cell r="F18568">
            <v>115.42698759839368</v>
          </cell>
          <cell r="G18568">
            <v>115.3989422620557</v>
          </cell>
          <cell r="H18568" t="str">
            <v>A</v>
          </cell>
          <cell r="I18568" t="str">
            <v>A</v>
          </cell>
          <cell r="J18568" t="str">
            <v>A</v>
          </cell>
          <cell r="K18568" t="str">
            <v>A</v>
          </cell>
        </row>
        <row r="18569">
          <cell r="C18569" t="str">
            <v>1082609|GJ Maxwell</v>
          </cell>
          <cell r="D18569">
            <v>115.396639048162</v>
          </cell>
          <cell r="E18569">
            <v>115.06373183437132</v>
          </cell>
          <cell r="F18569">
            <v>115.71006827921481</v>
          </cell>
          <cell r="G18569">
            <v>115.44475619207002</v>
          </cell>
          <cell r="H18569" t="str">
            <v>A</v>
          </cell>
          <cell r="I18569" t="str">
            <v>A</v>
          </cell>
          <cell r="J18569" t="str">
            <v>A</v>
          </cell>
          <cell r="K18569" t="str">
            <v>A</v>
          </cell>
        </row>
        <row r="18570">
          <cell r="C18570" t="str">
            <v>1136573|RR Pant</v>
          </cell>
          <cell r="D18570">
            <v>115.39786572102604</v>
          </cell>
          <cell r="E18570">
            <v>115.67732412918315</v>
          </cell>
          <cell r="F18570">
            <v>115.23430110248877</v>
          </cell>
          <cell r="G18570">
            <v>115.40744415264713</v>
          </cell>
          <cell r="H18570" t="str">
            <v>A</v>
          </cell>
          <cell r="I18570" t="str">
            <v>A</v>
          </cell>
          <cell r="J18570" t="str">
            <v>A</v>
          </cell>
          <cell r="K18570" t="str">
            <v>A</v>
          </cell>
        </row>
        <row r="18571">
          <cell r="C18571" t="str">
            <v>392231|JA Morkel</v>
          </cell>
          <cell r="D18571">
            <v>115.39910466370237</v>
          </cell>
          <cell r="E18571">
            <v>115.58862547087593</v>
          </cell>
          <cell r="F18571">
            <v>115.96175405077564</v>
          </cell>
          <cell r="G18571">
            <v>115.59973347736441</v>
          </cell>
          <cell r="H18571" t="str">
            <v>A</v>
          </cell>
          <cell r="I18571" t="str">
            <v>A</v>
          </cell>
          <cell r="J18571" t="str">
            <v>A</v>
          </cell>
          <cell r="K18571" t="str">
            <v>A</v>
          </cell>
        </row>
        <row r="18572">
          <cell r="C18572" t="str">
            <v>419112|Yuvraj Singh</v>
          </cell>
          <cell r="D18572">
            <v>115.40069375475979</v>
          </cell>
          <cell r="E18572">
            <v>115.38200396293446</v>
          </cell>
          <cell r="F18572">
            <v>115.97720688315195</v>
          </cell>
          <cell r="G18572">
            <v>115.58414182199986</v>
          </cell>
          <cell r="H18572" t="str">
            <v>A</v>
          </cell>
          <cell r="I18572" t="str">
            <v>A</v>
          </cell>
          <cell r="J18572" t="str">
            <v>A</v>
          </cell>
          <cell r="K18572" t="str">
            <v>A</v>
          </cell>
        </row>
        <row r="18573">
          <cell r="C18573" t="str">
            <v>598033|KD Karthik</v>
          </cell>
          <cell r="D18573">
            <v>115.40165624985794</v>
          </cell>
          <cell r="E18573">
            <v>115.79591830343141</v>
          </cell>
          <cell r="F18573">
            <v>115.63510064822663</v>
          </cell>
          <cell r="G18573">
            <v>115.6121403117213</v>
          </cell>
          <cell r="H18573" t="str">
            <v>A</v>
          </cell>
          <cell r="I18573" t="str">
            <v>A</v>
          </cell>
          <cell r="J18573" t="str">
            <v>A</v>
          </cell>
          <cell r="K18573" t="str">
            <v>A</v>
          </cell>
        </row>
        <row r="18574">
          <cell r="C18574" t="str">
            <v>548378|YK Pathan</v>
          </cell>
          <cell r="D18574">
            <v>115.4046576710082</v>
          </cell>
          <cell r="E18574">
            <v>115.71488329349337</v>
          </cell>
          <cell r="F18574">
            <v>115.29898537584025</v>
          </cell>
          <cell r="G18574">
            <v>115.4747564020942</v>
          </cell>
          <cell r="H18574" t="str">
            <v>A</v>
          </cell>
          <cell r="I18574" t="str">
            <v>A</v>
          </cell>
          <cell r="J18574" t="str">
            <v>A</v>
          </cell>
          <cell r="K18574" t="str">
            <v>A</v>
          </cell>
        </row>
        <row r="18575">
          <cell r="C18575" t="str">
            <v>336015|SR Watson</v>
          </cell>
          <cell r="D18575">
            <v>115.40635281385281</v>
          </cell>
          <cell r="E18575">
            <v>120.33342472342471</v>
          </cell>
          <cell r="F18575">
            <v>116.39413368377653</v>
          </cell>
          <cell r="G18575">
            <v>117.47282215579833</v>
          </cell>
          <cell r="H18575" t="str">
            <v>A</v>
          </cell>
          <cell r="I18575" t="str">
            <v>A</v>
          </cell>
          <cell r="J18575" t="str">
            <v>A</v>
          </cell>
          <cell r="K18575" t="str">
            <v>A</v>
          </cell>
        </row>
        <row r="18576">
          <cell r="C18576" t="str">
            <v>597998|MK Tiwary</v>
          </cell>
          <cell r="D18576">
            <v>115.40725316128555</v>
          </cell>
          <cell r="E18576">
            <v>115.24425483153654</v>
          </cell>
          <cell r="F18576">
            <v>115.45343571894999</v>
          </cell>
          <cell r="G18576">
            <v>115.34862511775533</v>
          </cell>
          <cell r="H18576" t="str">
            <v>A</v>
          </cell>
          <cell r="I18576" t="str">
            <v>A</v>
          </cell>
          <cell r="J18576" t="str">
            <v>A</v>
          </cell>
          <cell r="K18576" t="str">
            <v>A</v>
          </cell>
        </row>
        <row r="18577">
          <cell r="C18577" t="str">
            <v>1254102|RA Tripathi</v>
          </cell>
          <cell r="D18577">
            <v>115.4082377165292</v>
          </cell>
          <cell r="E18577">
            <v>115.4599061216832</v>
          </cell>
          <cell r="F18577">
            <v>114.90547121425679</v>
          </cell>
          <cell r="G18577">
            <v>115.29700079738681</v>
          </cell>
          <cell r="H18577" t="str">
            <v>A</v>
          </cell>
          <cell r="I18577" t="str">
            <v>A</v>
          </cell>
          <cell r="J18577" t="str">
            <v>A</v>
          </cell>
          <cell r="K18577" t="str">
            <v>A</v>
          </cell>
        </row>
        <row r="18578">
          <cell r="C18578" t="str">
            <v>1136562|RR Pant</v>
          </cell>
          <cell r="D18578">
            <v>115.40919615837652</v>
          </cell>
          <cell r="E18578">
            <v>115.15789497870811</v>
          </cell>
          <cell r="F18578">
            <v>114.83963055418921</v>
          </cell>
          <cell r="G18578">
            <v>115.03667348725578</v>
          </cell>
          <cell r="H18578" t="str">
            <v>A</v>
          </cell>
          <cell r="I18578" t="str">
            <v>A</v>
          </cell>
          <cell r="J18578" t="str">
            <v>A</v>
          </cell>
          <cell r="K18578" t="str">
            <v>A</v>
          </cell>
        </row>
        <row r="18579">
          <cell r="C18579" t="str">
            <v>392236|JH Kallis</v>
          </cell>
          <cell r="D18579">
            <v>115.40952341733585</v>
          </cell>
          <cell r="E18579">
            <v>114.66329327494685</v>
          </cell>
          <cell r="F18579">
            <v>114.51295693791678</v>
          </cell>
          <cell r="G18579">
            <v>114.60890412872136</v>
          </cell>
          <cell r="H18579" t="str">
            <v>A</v>
          </cell>
          <cell r="I18579" t="str">
            <v>A</v>
          </cell>
          <cell r="J18579" t="str">
            <v>A</v>
          </cell>
          <cell r="K18579" t="str">
            <v>A</v>
          </cell>
        </row>
        <row r="18580">
          <cell r="C18580" t="str">
            <v>829791|YK Pathan</v>
          </cell>
          <cell r="D18580">
            <v>115.41186824626877</v>
          </cell>
          <cell r="E18580">
            <v>115.43100966452793</v>
          </cell>
          <cell r="F18580">
            <v>115.3447689370297</v>
          </cell>
          <cell r="G18580">
            <v>115.36400068170839</v>
          </cell>
          <cell r="H18580" t="str">
            <v>A</v>
          </cell>
          <cell r="I18580" t="str">
            <v>A</v>
          </cell>
          <cell r="J18580" t="str">
            <v>A</v>
          </cell>
          <cell r="K18580" t="str">
            <v>A</v>
          </cell>
        </row>
        <row r="18581">
          <cell r="C18581" t="str">
            <v>1254093|YBK Jaiswal</v>
          </cell>
          <cell r="D18581">
            <v>115.41341269841269</v>
          </cell>
          <cell r="E18581">
            <v>113.74715277777777</v>
          </cell>
          <cell r="F18581">
            <v>112.16696472663138</v>
          </cell>
          <cell r="G18581">
            <v>112.86475639329807</v>
          </cell>
          <cell r="H18581" t="str">
            <v>A</v>
          </cell>
          <cell r="I18581" t="str">
            <v>A</v>
          </cell>
          <cell r="J18581" t="str">
            <v>A</v>
          </cell>
          <cell r="K18581" t="str">
            <v>A</v>
          </cell>
        </row>
        <row r="18582">
          <cell r="C18582" t="str">
            <v>734011|KD Karthik</v>
          </cell>
          <cell r="D18582">
            <v>115.41571226169425</v>
          </cell>
          <cell r="E18582">
            <v>115.21554147624106</v>
          </cell>
          <cell r="F18582">
            <v>115.47181435345715</v>
          </cell>
          <cell r="G18582">
            <v>115.40297278603094</v>
          </cell>
          <cell r="H18582" t="str">
            <v>A</v>
          </cell>
          <cell r="I18582" t="str">
            <v>A</v>
          </cell>
          <cell r="J18582" t="str">
            <v>A</v>
          </cell>
          <cell r="K18582" t="str">
            <v>A</v>
          </cell>
        </row>
        <row r="18583">
          <cell r="C18583" t="str">
            <v>548320|R Dravid</v>
          </cell>
          <cell r="D18583">
            <v>115.41631041182667</v>
          </cell>
          <cell r="E18583">
            <v>115.38644291977961</v>
          </cell>
          <cell r="F18583">
            <v>115.65207631804857</v>
          </cell>
          <cell r="G18583">
            <v>115.50436968187522</v>
          </cell>
          <cell r="H18583" t="str">
            <v>A</v>
          </cell>
          <cell r="I18583" t="str">
            <v>A</v>
          </cell>
          <cell r="J18583" t="str">
            <v>A</v>
          </cell>
          <cell r="K18583" t="str">
            <v>A</v>
          </cell>
        </row>
        <row r="18584">
          <cell r="C18584" t="str">
            <v>829729|KA Pollard</v>
          </cell>
          <cell r="D18584">
            <v>115.4169024040286</v>
          </cell>
          <cell r="E18584">
            <v>115.84954757657616</v>
          </cell>
          <cell r="F18584">
            <v>115.06679149005255</v>
          </cell>
          <cell r="G18584">
            <v>115.38701841179811</v>
          </cell>
          <cell r="H18584" t="str">
            <v>A</v>
          </cell>
          <cell r="I18584" t="str">
            <v>A</v>
          </cell>
          <cell r="J18584" t="str">
            <v>A</v>
          </cell>
          <cell r="K18584" t="str">
            <v>A</v>
          </cell>
        </row>
        <row r="18585">
          <cell r="C18585" t="str">
            <v>548355|RA Jadeja</v>
          </cell>
          <cell r="D18585">
            <v>115.41781378995093</v>
          </cell>
          <cell r="E18585">
            <v>115.24609231666835</v>
          </cell>
          <cell r="F18585">
            <v>115.7276734244635</v>
          </cell>
          <cell r="G18585">
            <v>115.48352478984106</v>
          </cell>
          <cell r="H18585" t="str">
            <v>A</v>
          </cell>
          <cell r="I18585" t="str">
            <v>A</v>
          </cell>
          <cell r="J18585" t="str">
            <v>A</v>
          </cell>
          <cell r="K18585" t="str">
            <v>A</v>
          </cell>
        </row>
        <row r="18586">
          <cell r="C18586" t="str">
            <v>392204|RV Uthappa</v>
          </cell>
          <cell r="D18586">
            <v>115.41884608530913</v>
          </cell>
          <cell r="E18586">
            <v>115.11040378104367</v>
          </cell>
          <cell r="F18586">
            <v>116.04721645983169</v>
          </cell>
          <cell r="G18586">
            <v>115.47193654102267</v>
          </cell>
          <cell r="H18586" t="str">
            <v>A</v>
          </cell>
          <cell r="I18586" t="str">
            <v>A</v>
          </cell>
          <cell r="J18586" t="str">
            <v>A</v>
          </cell>
          <cell r="K18586" t="str">
            <v>A</v>
          </cell>
        </row>
        <row r="18587">
          <cell r="C18587" t="str">
            <v>980967|KD Karthik</v>
          </cell>
          <cell r="D18587">
            <v>115.4208517186168</v>
          </cell>
          <cell r="E18587">
            <v>115.27301822541143</v>
          </cell>
          <cell r="F18587">
            <v>115.30368129103483</v>
          </cell>
          <cell r="G18587">
            <v>115.28809646792864</v>
          </cell>
          <cell r="H18587" t="str">
            <v>A</v>
          </cell>
          <cell r="I18587" t="str">
            <v>A</v>
          </cell>
          <cell r="J18587" t="str">
            <v>A</v>
          </cell>
          <cell r="K18587" t="str">
            <v>A</v>
          </cell>
        </row>
        <row r="18588">
          <cell r="C18588" t="str">
            <v>733993|KD Karthik</v>
          </cell>
          <cell r="D18588">
            <v>115.42206617851969</v>
          </cell>
          <cell r="E18588">
            <v>115.57766462015752</v>
          </cell>
          <cell r="F18588">
            <v>115.10915720683231</v>
          </cell>
          <cell r="G18588">
            <v>115.37907904105498</v>
          </cell>
          <cell r="H18588" t="str">
            <v>A</v>
          </cell>
          <cell r="I18588" t="str">
            <v>A</v>
          </cell>
          <cell r="J18588" t="str">
            <v>A</v>
          </cell>
          <cell r="K18588" t="str">
            <v>A</v>
          </cell>
        </row>
        <row r="18589">
          <cell r="C18589" t="str">
            <v>1082628|TM Head</v>
          </cell>
          <cell r="D18589">
            <v>115.42271765271767</v>
          </cell>
          <cell r="E18589">
            <v>114.98987794612796</v>
          </cell>
          <cell r="F18589">
            <v>118.30352728341619</v>
          </cell>
          <cell r="G18589">
            <v>116.11084462348352</v>
          </cell>
          <cell r="H18589" t="str">
            <v>A</v>
          </cell>
          <cell r="I18589" t="str">
            <v>A</v>
          </cell>
          <cell r="J18589" t="str">
            <v>A</v>
          </cell>
          <cell r="K18589" t="str">
            <v>A</v>
          </cell>
        </row>
        <row r="18590">
          <cell r="C18590" t="str">
            <v>734035|RR Rossouw</v>
          </cell>
          <cell r="D18590">
            <v>115.42296296296297</v>
          </cell>
          <cell r="E18590">
            <v>110.28197530864198</v>
          </cell>
          <cell r="F18590">
            <v>113.46148148148148</v>
          </cell>
          <cell r="G18590">
            <v>112.40164609053498</v>
          </cell>
          <cell r="H18590" t="str">
            <v>A</v>
          </cell>
          <cell r="I18590" t="str">
            <v>A</v>
          </cell>
          <cell r="J18590" t="str">
            <v>A</v>
          </cell>
          <cell r="K18590" t="str">
            <v>A</v>
          </cell>
        </row>
        <row r="18591">
          <cell r="C18591" t="str">
            <v>501263|R Dravid</v>
          </cell>
          <cell r="D18591">
            <v>115.42392732886161</v>
          </cell>
          <cell r="E18591">
            <v>115.80983357385082</v>
          </cell>
          <cell r="F18591">
            <v>115.73011498833955</v>
          </cell>
          <cell r="G18591">
            <v>115.69741329228965</v>
          </cell>
          <cell r="H18591" t="str">
            <v>A</v>
          </cell>
          <cell r="I18591" t="str">
            <v>A</v>
          </cell>
          <cell r="J18591" t="str">
            <v>A</v>
          </cell>
          <cell r="K18591" t="str">
            <v>A</v>
          </cell>
        </row>
        <row r="18592">
          <cell r="C18592" t="str">
            <v>1304089|GJ Maxwell</v>
          </cell>
          <cell r="D18592">
            <v>115.42484398685906</v>
          </cell>
          <cell r="E18592">
            <v>115.66762334052714</v>
          </cell>
          <cell r="F18592">
            <v>115.56837019281276</v>
          </cell>
          <cell r="G18592">
            <v>115.55987643116373</v>
          </cell>
          <cell r="H18592" t="str">
            <v>A</v>
          </cell>
          <cell r="I18592" t="str">
            <v>A</v>
          </cell>
          <cell r="J18592" t="str">
            <v>A</v>
          </cell>
          <cell r="K18592" t="str">
            <v>A</v>
          </cell>
        </row>
        <row r="18593">
          <cell r="C18593" t="str">
            <v>1082608|MK Pandey</v>
          </cell>
          <cell r="D18593">
            <v>115.42514971295236</v>
          </cell>
          <cell r="E18593">
            <v>115.86758094230538</v>
          </cell>
          <cell r="F18593">
            <v>115.19928547518812</v>
          </cell>
          <cell r="G18593">
            <v>115.47037247455221</v>
          </cell>
          <cell r="H18593" t="str">
            <v>A</v>
          </cell>
          <cell r="I18593" t="str">
            <v>A</v>
          </cell>
          <cell r="J18593" t="str">
            <v>A</v>
          </cell>
          <cell r="K18593" t="str">
            <v>A</v>
          </cell>
        </row>
        <row r="18594">
          <cell r="C18594" t="str">
            <v>1082646|SS Iyer</v>
          </cell>
          <cell r="D18594">
            <v>115.42530062530065</v>
          </cell>
          <cell r="E18594">
            <v>115.49013498076</v>
          </cell>
          <cell r="F18594">
            <v>115.29521098597729</v>
          </cell>
          <cell r="G18594">
            <v>115.63497097295711</v>
          </cell>
          <cell r="H18594" t="str">
            <v>A</v>
          </cell>
          <cell r="I18594" t="str">
            <v>A</v>
          </cell>
          <cell r="J18594" t="str">
            <v>A</v>
          </cell>
          <cell r="K18594" t="str">
            <v>A</v>
          </cell>
        </row>
        <row r="18595">
          <cell r="C18595" t="str">
            <v>1136619|N Rana</v>
          </cell>
          <cell r="D18595">
            <v>115.42578523958429</v>
          </cell>
          <cell r="E18595">
            <v>114.93520350937592</v>
          </cell>
          <cell r="F18595">
            <v>115.71260810067757</v>
          </cell>
          <cell r="G18595">
            <v>115.39320870229648</v>
          </cell>
          <cell r="H18595" t="str">
            <v>A</v>
          </cell>
          <cell r="I18595" t="str">
            <v>A</v>
          </cell>
          <cell r="J18595" t="str">
            <v>A</v>
          </cell>
          <cell r="K18595" t="str">
            <v>A</v>
          </cell>
        </row>
        <row r="18596">
          <cell r="C18596" t="str">
            <v>1136600|MK Tiwary</v>
          </cell>
          <cell r="D18596">
            <v>115.42610901324488</v>
          </cell>
          <cell r="E18596">
            <v>115.32208297604433</v>
          </cell>
          <cell r="F18596">
            <v>115.62721913588503</v>
          </cell>
          <cell r="G18596">
            <v>115.4776197814913</v>
          </cell>
          <cell r="H18596" t="str">
            <v>A</v>
          </cell>
          <cell r="I18596" t="str">
            <v>A</v>
          </cell>
          <cell r="J18596" t="str">
            <v>A</v>
          </cell>
          <cell r="K18596" t="str">
            <v>A</v>
          </cell>
        </row>
        <row r="18597">
          <cell r="C18597" t="str">
            <v>1216503|SN Khan</v>
          </cell>
          <cell r="D18597">
            <v>115.4266086401244</v>
          </cell>
          <cell r="E18597">
            <v>114.84633328011921</v>
          </cell>
          <cell r="F18597">
            <v>115.48576416798016</v>
          </cell>
          <cell r="G18597">
            <v>115.27752607527607</v>
          </cell>
          <cell r="H18597" t="str">
            <v>A</v>
          </cell>
          <cell r="I18597" t="str">
            <v>A</v>
          </cell>
          <cell r="J18597" t="str">
            <v>A</v>
          </cell>
          <cell r="K18597" t="str">
            <v>A</v>
          </cell>
        </row>
        <row r="18598">
          <cell r="C18598" t="str">
            <v>548336|BJ Hodge</v>
          </cell>
          <cell r="D18598">
            <v>115.43020284186953</v>
          </cell>
          <cell r="E18598">
            <v>115.34244777082279</v>
          </cell>
          <cell r="F18598">
            <v>115.47894938552321</v>
          </cell>
          <cell r="G18598">
            <v>115.52753187820367</v>
          </cell>
          <cell r="H18598" t="str">
            <v>A</v>
          </cell>
          <cell r="I18598" t="str">
            <v>A</v>
          </cell>
          <cell r="J18598" t="str">
            <v>A</v>
          </cell>
          <cell r="K18598" t="str">
            <v>A</v>
          </cell>
        </row>
        <row r="18599">
          <cell r="C18599" t="str">
            <v>1304050|HH Pandya</v>
          </cell>
          <cell r="D18599">
            <v>115.43084687793613</v>
          </cell>
          <cell r="E18599">
            <v>115.39628276695238</v>
          </cell>
          <cell r="F18599">
            <v>115.49849197205471</v>
          </cell>
          <cell r="G18599">
            <v>115.42698759839368</v>
          </cell>
          <cell r="H18599" t="str">
            <v>A</v>
          </cell>
          <cell r="I18599" t="str">
            <v>A</v>
          </cell>
          <cell r="J18599" t="str">
            <v>A</v>
          </cell>
          <cell r="K18599" t="str">
            <v>A</v>
          </cell>
        </row>
        <row r="18600">
          <cell r="C18600" t="str">
            <v>829805|YK Pathan</v>
          </cell>
          <cell r="D18600">
            <v>115.43100966452793</v>
          </cell>
          <cell r="E18600">
            <v>115.65772871084403</v>
          </cell>
          <cell r="F18600">
            <v>115.36400068170839</v>
          </cell>
          <cell r="G18600">
            <v>115.50020220721358</v>
          </cell>
          <cell r="H18600" t="str">
            <v>A</v>
          </cell>
          <cell r="I18600" t="str">
            <v>A</v>
          </cell>
          <cell r="J18600" t="str">
            <v>A</v>
          </cell>
          <cell r="K18600" t="str">
            <v>A</v>
          </cell>
        </row>
        <row r="18601">
          <cell r="C18601" t="str">
            <v>548336|R Dravid</v>
          </cell>
          <cell r="D18601">
            <v>115.43121681098191</v>
          </cell>
          <cell r="E18601">
            <v>115.81838844587696</v>
          </cell>
          <cell r="F18601">
            <v>115.43839165838195</v>
          </cell>
          <cell r="G18601">
            <v>115.59016018510438</v>
          </cell>
          <cell r="H18601" t="str">
            <v>A</v>
          </cell>
          <cell r="I18601" t="str">
            <v>A</v>
          </cell>
          <cell r="J18601" t="str">
            <v>A</v>
          </cell>
          <cell r="K18601" t="str">
            <v>A</v>
          </cell>
        </row>
        <row r="18602">
          <cell r="C18602" t="str">
            <v>1082632|KD Karthik</v>
          </cell>
          <cell r="D18602">
            <v>115.43168641514963</v>
          </cell>
          <cell r="E18602">
            <v>115.57823559999299</v>
          </cell>
          <cell r="F18602">
            <v>115.44691535887233</v>
          </cell>
          <cell r="G18602">
            <v>115.46291776207454</v>
          </cell>
          <cell r="H18602" t="str">
            <v>A</v>
          </cell>
          <cell r="I18602" t="str">
            <v>A</v>
          </cell>
          <cell r="J18602" t="str">
            <v>A</v>
          </cell>
          <cell r="K18602" t="str">
            <v>A</v>
          </cell>
        </row>
        <row r="18603">
          <cell r="C18603" t="str">
            <v>548369|DA Miller</v>
          </cell>
          <cell r="D18603">
            <v>115.43400000000001</v>
          </cell>
          <cell r="E18603">
            <v>112.86166666666668</v>
          </cell>
          <cell r="F18603">
            <v>114.90188888888889</v>
          </cell>
          <cell r="G18603">
            <v>114.30022222222225</v>
          </cell>
          <cell r="H18603" t="str">
            <v>A</v>
          </cell>
          <cell r="I18603" t="str">
            <v>A</v>
          </cell>
          <cell r="J18603" t="str">
            <v>A</v>
          </cell>
          <cell r="K18603" t="str">
            <v>A</v>
          </cell>
        </row>
        <row r="18604">
          <cell r="C18604" t="str">
            <v>1254115|RA Tripathi</v>
          </cell>
          <cell r="D18604">
            <v>115.43405310822398</v>
          </cell>
          <cell r="E18604">
            <v>115.13822789043029</v>
          </cell>
          <cell r="F18604">
            <v>115.47350839708474</v>
          </cell>
          <cell r="G18604">
            <v>115.36628232000044</v>
          </cell>
          <cell r="H18604" t="str">
            <v>A</v>
          </cell>
          <cell r="I18604" t="str">
            <v>A</v>
          </cell>
          <cell r="J18604" t="str">
            <v>A</v>
          </cell>
          <cell r="K18604" t="str">
            <v>A</v>
          </cell>
        </row>
        <row r="18605">
          <cell r="C18605" t="str">
            <v>501204|LRPL Taylor</v>
          </cell>
          <cell r="D18605">
            <v>115.43548613860457</v>
          </cell>
          <cell r="E18605">
            <v>115.50067421616272</v>
          </cell>
          <cell r="F18605">
            <v>115.5287809430846</v>
          </cell>
          <cell r="G18605">
            <v>115.60017740898161</v>
          </cell>
          <cell r="H18605" t="str">
            <v>A</v>
          </cell>
          <cell r="I18605" t="str">
            <v>A</v>
          </cell>
          <cell r="J18605" t="str">
            <v>A</v>
          </cell>
          <cell r="K18605" t="str">
            <v>A</v>
          </cell>
        </row>
        <row r="18606">
          <cell r="C18606" t="str">
            <v>829809|GJ Bailey</v>
          </cell>
          <cell r="D18606">
            <v>115.44159875798957</v>
          </cell>
          <cell r="E18606">
            <v>115.21767621740926</v>
          </cell>
          <cell r="F18606">
            <v>115.66365077166294</v>
          </cell>
          <cell r="G18606">
            <v>115.43594877111332</v>
          </cell>
          <cell r="H18606" t="str">
            <v>A</v>
          </cell>
          <cell r="I18606" t="str">
            <v>A</v>
          </cell>
          <cell r="J18606" t="str">
            <v>A</v>
          </cell>
          <cell r="K18606" t="str">
            <v>A</v>
          </cell>
        </row>
        <row r="18607">
          <cell r="C18607" t="str">
            <v>1216530|BA Stokes</v>
          </cell>
          <cell r="D18607">
            <v>115.44209982729194</v>
          </cell>
          <cell r="E18607">
            <v>115.51556001727459</v>
          </cell>
          <cell r="F18607">
            <v>115.50365058793788</v>
          </cell>
          <cell r="G18607">
            <v>115.58121498696549</v>
          </cell>
          <cell r="H18607" t="str">
            <v>A</v>
          </cell>
          <cell r="I18607" t="str">
            <v>A</v>
          </cell>
          <cell r="J18607" t="str">
            <v>A</v>
          </cell>
          <cell r="K18607" t="str">
            <v>A</v>
          </cell>
        </row>
        <row r="18608">
          <cell r="C18608" t="str">
            <v>1254068|PP Shaw</v>
          </cell>
          <cell r="D18608">
            <v>115.44213596791295</v>
          </cell>
          <cell r="E18608">
            <v>115.17830338332971</v>
          </cell>
          <cell r="F18608">
            <v>115.35440492254133</v>
          </cell>
          <cell r="G18608">
            <v>115.46121857619642</v>
          </cell>
          <cell r="H18608" t="str">
            <v>A</v>
          </cell>
          <cell r="I18608" t="str">
            <v>A</v>
          </cell>
          <cell r="J18608" t="str">
            <v>A</v>
          </cell>
          <cell r="K18608" t="str">
            <v>A</v>
          </cell>
        </row>
        <row r="18609">
          <cell r="C18609" t="str">
            <v>1304105|S Dube</v>
          </cell>
          <cell r="D18609">
            <v>115.44326173702706</v>
          </cell>
          <cell r="E18609">
            <v>115.10524314107829</v>
          </cell>
          <cell r="F18609">
            <v>115.28139773345619</v>
          </cell>
          <cell r="G18609">
            <v>115.20300371405636</v>
          </cell>
          <cell r="H18609" t="str">
            <v>A</v>
          </cell>
          <cell r="I18609" t="str">
            <v>A</v>
          </cell>
          <cell r="J18609" t="str">
            <v>A</v>
          </cell>
          <cell r="K18609" t="str">
            <v>A</v>
          </cell>
        </row>
        <row r="18610">
          <cell r="C18610" t="str">
            <v>980955|GJ Maxwell</v>
          </cell>
          <cell r="D18610">
            <v>115.44392988445767</v>
          </cell>
          <cell r="E18610">
            <v>115.03972655408698</v>
          </cell>
          <cell r="F18610">
            <v>115.06357093065979</v>
          </cell>
          <cell r="G18610">
            <v>115.05493655107097</v>
          </cell>
          <cell r="H18610" t="str">
            <v>A</v>
          </cell>
          <cell r="I18610" t="str">
            <v>A</v>
          </cell>
          <cell r="J18610" t="str">
            <v>A</v>
          </cell>
          <cell r="K18610" t="str">
            <v>A</v>
          </cell>
        </row>
        <row r="18611">
          <cell r="C18611" t="str">
            <v>1082641|GJ Maxwell</v>
          </cell>
          <cell r="D18611">
            <v>115.4446430952102</v>
          </cell>
          <cell r="E18611">
            <v>115.91424285831798</v>
          </cell>
          <cell r="F18611">
            <v>115.15839075061797</v>
          </cell>
          <cell r="G18611">
            <v>115.4758001301043</v>
          </cell>
          <cell r="H18611" t="str">
            <v>A</v>
          </cell>
          <cell r="I18611" t="str">
            <v>A</v>
          </cell>
          <cell r="J18611" t="str">
            <v>A</v>
          </cell>
          <cell r="K18611" t="str">
            <v>A</v>
          </cell>
        </row>
        <row r="18612">
          <cell r="C18612" t="str">
            <v>1136571|SV Samson</v>
          </cell>
          <cell r="D18612">
            <v>115.44471124340529</v>
          </cell>
          <cell r="E18612">
            <v>116.03145927555803</v>
          </cell>
          <cell r="F18612">
            <v>115.21795883152355</v>
          </cell>
          <cell r="G18612">
            <v>115.59841660562489</v>
          </cell>
          <cell r="H18612" t="str">
            <v>A</v>
          </cell>
          <cell r="I18612" t="str">
            <v>A</v>
          </cell>
          <cell r="J18612" t="str">
            <v>A</v>
          </cell>
          <cell r="K18612" t="str">
            <v>A</v>
          </cell>
        </row>
        <row r="18613">
          <cell r="C18613" t="str">
            <v>1216508|N Rana</v>
          </cell>
          <cell r="D18613">
            <v>115.44576789556025</v>
          </cell>
          <cell r="E18613">
            <v>115.17339612971475</v>
          </cell>
          <cell r="F18613">
            <v>115.79208103370264</v>
          </cell>
          <cell r="G18613">
            <v>115.4586629784322</v>
          </cell>
          <cell r="H18613" t="str">
            <v>A</v>
          </cell>
          <cell r="I18613" t="str">
            <v>A</v>
          </cell>
          <cell r="J18613" t="str">
            <v>A</v>
          </cell>
          <cell r="K18613" t="str">
            <v>A</v>
          </cell>
        </row>
        <row r="18614">
          <cell r="C18614" t="str">
            <v>734043|RN ten Doeschate</v>
          </cell>
          <cell r="D18614">
            <v>115.44708422205005</v>
          </cell>
          <cell r="E18614">
            <v>115.74527860724672</v>
          </cell>
          <cell r="F18614">
            <v>116.38178681465929</v>
          </cell>
          <cell r="G18614">
            <v>115.9491784719407</v>
          </cell>
          <cell r="H18614" t="str">
            <v>A</v>
          </cell>
          <cell r="I18614" t="str">
            <v>A</v>
          </cell>
          <cell r="J18614" t="str">
            <v>A</v>
          </cell>
          <cell r="K18614" t="str">
            <v>A</v>
          </cell>
        </row>
        <row r="18615">
          <cell r="C18615" t="str">
            <v>1082613|KD Karthik</v>
          </cell>
          <cell r="D18615">
            <v>115.44800979340835</v>
          </cell>
          <cell r="E18615">
            <v>115.36511207849962</v>
          </cell>
          <cell r="F18615">
            <v>115.51233894744564</v>
          </cell>
          <cell r="G18615">
            <v>115.47490524788786</v>
          </cell>
          <cell r="H18615" t="str">
            <v>A</v>
          </cell>
          <cell r="I18615" t="str">
            <v>A</v>
          </cell>
          <cell r="J18615" t="str">
            <v>A</v>
          </cell>
          <cell r="K18615" t="str">
            <v>A</v>
          </cell>
        </row>
        <row r="18616">
          <cell r="C18616" t="str">
            <v>1136591|Q de Kock</v>
          </cell>
          <cell r="D18616">
            <v>115.44883247319255</v>
          </cell>
          <cell r="E18616">
            <v>115.06798445927512</v>
          </cell>
          <cell r="F18616">
            <v>115.3878353019179</v>
          </cell>
          <cell r="G18616">
            <v>115.38385014014916</v>
          </cell>
          <cell r="H18616" t="str">
            <v>A</v>
          </cell>
          <cell r="I18616" t="str">
            <v>A</v>
          </cell>
          <cell r="J18616" t="str">
            <v>A</v>
          </cell>
          <cell r="K18616" t="str">
            <v>A</v>
          </cell>
        </row>
        <row r="18617">
          <cell r="C18617" t="str">
            <v>598053|AD Mathews</v>
          </cell>
          <cell r="D18617">
            <v>115.44894632064266</v>
          </cell>
          <cell r="E18617">
            <v>115.80268904950775</v>
          </cell>
          <cell r="F18617">
            <v>115.49468794895007</v>
          </cell>
          <cell r="G18617">
            <v>115.60617984787292</v>
          </cell>
          <cell r="H18617" t="str">
            <v>A</v>
          </cell>
          <cell r="I18617" t="str">
            <v>A</v>
          </cell>
          <cell r="J18617" t="str">
            <v>A</v>
          </cell>
          <cell r="K18617" t="str">
            <v>A</v>
          </cell>
        </row>
        <row r="18618">
          <cell r="C18618" t="str">
            <v>598027|SS Tiwary</v>
          </cell>
          <cell r="D18618">
            <v>115.44947926587392</v>
          </cell>
          <cell r="E18618">
            <v>115.28231667313754</v>
          </cell>
          <cell r="F18618">
            <v>115.14836611996651</v>
          </cell>
          <cell r="G18618">
            <v>115.29110294152144</v>
          </cell>
          <cell r="H18618" t="str">
            <v>A</v>
          </cell>
          <cell r="I18618" t="str">
            <v>A</v>
          </cell>
          <cell r="J18618" t="str">
            <v>A</v>
          </cell>
          <cell r="K18618" t="str">
            <v>A</v>
          </cell>
        </row>
        <row r="18619">
          <cell r="C18619" t="str">
            <v>392194|LRPL Taylor</v>
          </cell>
          <cell r="D18619">
            <v>115.44980146290492</v>
          </cell>
          <cell r="E18619">
            <v>116.6748262800418</v>
          </cell>
          <cell r="F18619">
            <v>114.99226715430162</v>
          </cell>
          <cell r="G18619">
            <v>115.03048197492161</v>
          </cell>
          <cell r="H18619" t="str">
            <v>A</v>
          </cell>
          <cell r="I18619" t="str">
            <v>A</v>
          </cell>
          <cell r="J18619" t="str">
            <v>A</v>
          </cell>
          <cell r="K18619" t="str">
            <v>A</v>
          </cell>
        </row>
        <row r="18620">
          <cell r="C18620" t="str">
            <v>1216519|PP Shaw</v>
          </cell>
          <cell r="D18620">
            <v>115.45117301925198</v>
          </cell>
          <cell r="E18620">
            <v>116.00113517992128</v>
          </cell>
          <cell r="F18620">
            <v>115.08720375802689</v>
          </cell>
          <cell r="G18620">
            <v>115.35902829525192</v>
          </cell>
          <cell r="H18620" t="str">
            <v>A</v>
          </cell>
          <cell r="I18620" t="str">
            <v>A</v>
          </cell>
          <cell r="J18620" t="str">
            <v>A</v>
          </cell>
          <cell r="K18620" t="str">
            <v>A</v>
          </cell>
        </row>
        <row r="18621">
          <cell r="C18621" t="str">
            <v>1254112|HH Pandya</v>
          </cell>
          <cell r="D18621">
            <v>115.45383315029251</v>
          </cell>
          <cell r="E18621">
            <v>115.43084687793613</v>
          </cell>
          <cell r="F18621">
            <v>115.47762455216805</v>
          </cell>
          <cell r="G18621">
            <v>115.49849197205471</v>
          </cell>
          <cell r="H18621" t="str">
            <v>A</v>
          </cell>
          <cell r="I18621" t="str">
            <v>A</v>
          </cell>
          <cell r="J18621" t="str">
            <v>A</v>
          </cell>
          <cell r="K18621" t="str">
            <v>A</v>
          </cell>
        </row>
        <row r="18622">
          <cell r="C18622" t="str">
            <v>1216495|SA Yadav</v>
          </cell>
          <cell r="D18622">
            <v>115.45392182289908</v>
          </cell>
          <cell r="E18622">
            <v>115.49564892121552</v>
          </cell>
          <cell r="F18622">
            <v>115.64140380991815</v>
          </cell>
          <cell r="G18622">
            <v>115.54801358723414</v>
          </cell>
          <cell r="H18622" t="str">
            <v>A</v>
          </cell>
          <cell r="I18622" t="str">
            <v>A</v>
          </cell>
          <cell r="J18622" t="str">
            <v>A</v>
          </cell>
          <cell r="K18622" t="str">
            <v>A</v>
          </cell>
        </row>
        <row r="18623">
          <cell r="C18623" t="str">
            <v>1304068|GJ Maxwell</v>
          </cell>
          <cell r="D18623">
            <v>115.45471015102711</v>
          </cell>
          <cell r="E18623">
            <v>115.47114940473959</v>
          </cell>
          <cell r="F18623">
            <v>115.55696748864189</v>
          </cell>
          <cell r="G18623">
            <v>115.49837121923692</v>
          </cell>
          <cell r="H18623" t="str">
            <v>A</v>
          </cell>
          <cell r="I18623" t="str">
            <v>A</v>
          </cell>
          <cell r="J18623" t="str">
            <v>A</v>
          </cell>
          <cell r="K18623" t="str">
            <v>A</v>
          </cell>
        </row>
        <row r="18624">
          <cell r="C18624" t="str">
            <v>1216541|BA Stokes</v>
          </cell>
          <cell r="D18624">
            <v>115.45473309451532</v>
          </cell>
          <cell r="E18624">
            <v>116.93025275875851</v>
          </cell>
          <cell r="F18624">
            <v>115.36499131586613</v>
          </cell>
          <cell r="G18624">
            <v>115.83655556302745</v>
          </cell>
          <cell r="H18624" t="str">
            <v>A</v>
          </cell>
          <cell r="I18624" t="str">
            <v>A</v>
          </cell>
          <cell r="J18624" t="str">
            <v>A</v>
          </cell>
          <cell r="K18624" t="str">
            <v>A</v>
          </cell>
        </row>
        <row r="18625">
          <cell r="C18625" t="str">
            <v>548319|SC Ganguly</v>
          </cell>
          <cell r="D18625">
            <v>115.45637997186518</v>
          </cell>
          <cell r="E18625">
            <v>115.21873497250459</v>
          </cell>
          <cell r="F18625">
            <v>115.66776837613988</v>
          </cell>
          <cell r="G18625">
            <v>115.44328703534707</v>
          </cell>
          <cell r="H18625" t="str">
            <v>A</v>
          </cell>
          <cell r="I18625" t="str">
            <v>A</v>
          </cell>
          <cell r="J18625" t="str">
            <v>A</v>
          </cell>
          <cell r="K18625" t="str">
            <v>A</v>
          </cell>
        </row>
        <row r="18626">
          <cell r="C18626" t="str">
            <v>598005|YK Pathan</v>
          </cell>
          <cell r="D18626">
            <v>115.45662736870574</v>
          </cell>
          <cell r="E18626">
            <v>115.15329458886481</v>
          </cell>
          <cell r="F18626">
            <v>115.55458044203449</v>
          </cell>
          <cell r="G18626">
            <v>115.36738420715831</v>
          </cell>
          <cell r="H18626" t="str">
            <v>A</v>
          </cell>
          <cell r="I18626" t="str">
            <v>A</v>
          </cell>
          <cell r="J18626" t="str">
            <v>A</v>
          </cell>
          <cell r="K18626" t="str">
            <v>A</v>
          </cell>
        </row>
        <row r="18627">
          <cell r="C18627" t="str">
            <v>1216540|N Rana</v>
          </cell>
          <cell r="D18627">
            <v>115.4572092532366</v>
          </cell>
          <cell r="E18627">
            <v>115.1848535263248</v>
          </cell>
          <cell r="F18627">
            <v>114.94292283566972</v>
          </cell>
          <cell r="G18627">
            <v>115.06086124973547</v>
          </cell>
          <cell r="H18627" t="str">
            <v>A</v>
          </cell>
          <cell r="I18627" t="str">
            <v>A</v>
          </cell>
          <cell r="J18627" t="str">
            <v>A</v>
          </cell>
          <cell r="K18627" t="str">
            <v>A</v>
          </cell>
        </row>
        <row r="18628">
          <cell r="C18628" t="str">
            <v>419139|Yuvraj Singh</v>
          </cell>
          <cell r="D18628">
            <v>115.45839517132578</v>
          </cell>
          <cell r="E18628">
            <v>115.67573584237103</v>
          </cell>
          <cell r="F18628">
            <v>115.41702857355715</v>
          </cell>
          <cell r="G18628">
            <v>115.44508427318242</v>
          </cell>
          <cell r="H18628" t="str">
            <v>A</v>
          </cell>
          <cell r="I18628" t="str">
            <v>A</v>
          </cell>
          <cell r="J18628" t="str">
            <v>A</v>
          </cell>
          <cell r="K18628" t="str">
            <v>A</v>
          </cell>
        </row>
        <row r="18629">
          <cell r="C18629" t="str">
            <v>829767|SS Tiwary</v>
          </cell>
          <cell r="D18629">
            <v>115.45851557327558</v>
          </cell>
          <cell r="E18629">
            <v>115.15162104302028</v>
          </cell>
          <cell r="F18629">
            <v>115.43563790299645</v>
          </cell>
          <cell r="G18629">
            <v>115.28927416701231</v>
          </cell>
          <cell r="H18629" t="str">
            <v>A</v>
          </cell>
          <cell r="I18629" t="str">
            <v>A</v>
          </cell>
          <cell r="J18629" t="str">
            <v>A</v>
          </cell>
          <cell r="K18629" t="str">
            <v>A</v>
          </cell>
        </row>
        <row r="18630">
          <cell r="C18630" t="str">
            <v>501244|AC Gilchrist</v>
          </cell>
          <cell r="D18630">
            <v>115.45900065703779</v>
          </cell>
          <cell r="E18630">
            <v>115.16794389457174</v>
          </cell>
          <cell r="F18630">
            <v>115.77981356881297</v>
          </cell>
          <cell r="G18630">
            <v>115.49992793312374</v>
          </cell>
          <cell r="H18630" t="str">
            <v>A</v>
          </cell>
          <cell r="I18630" t="str">
            <v>A</v>
          </cell>
          <cell r="J18630" t="str">
            <v>A</v>
          </cell>
          <cell r="K18630" t="str">
            <v>A</v>
          </cell>
        </row>
        <row r="18631">
          <cell r="C18631" t="str">
            <v>1254106|RA Tripathi</v>
          </cell>
          <cell r="D18631">
            <v>115.4599061216832</v>
          </cell>
          <cell r="E18631">
            <v>115.52656596134703</v>
          </cell>
          <cell r="F18631">
            <v>115.29700079738681</v>
          </cell>
          <cell r="G18631">
            <v>115.46490326651981</v>
          </cell>
          <cell r="H18631" t="str">
            <v>A</v>
          </cell>
          <cell r="I18631" t="str">
            <v>A</v>
          </cell>
          <cell r="J18631" t="str">
            <v>A</v>
          </cell>
          <cell r="K18631" t="str">
            <v>A</v>
          </cell>
        </row>
        <row r="18632">
          <cell r="C18632" t="str">
            <v>1082614|KK Nair</v>
          </cell>
          <cell r="D18632">
            <v>115.45990725086608</v>
          </cell>
          <cell r="E18632">
            <v>115.10371898298833</v>
          </cell>
          <cell r="F18632">
            <v>115.3586919295384</v>
          </cell>
          <cell r="G18632">
            <v>115.30403816644183</v>
          </cell>
          <cell r="H18632" t="str">
            <v>A</v>
          </cell>
          <cell r="I18632" t="str">
            <v>A</v>
          </cell>
          <cell r="J18632" t="str">
            <v>A</v>
          </cell>
          <cell r="K18632" t="str">
            <v>A</v>
          </cell>
        </row>
        <row r="18633">
          <cell r="C18633" t="str">
            <v>501228|MR Marsh</v>
          </cell>
          <cell r="D18633">
            <v>115.46000000000001</v>
          </cell>
          <cell r="E18633">
            <v>112.47333333333334</v>
          </cell>
          <cell r="F18633">
            <v>116.23</v>
          </cell>
          <cell r="G18633">
            <v>114.97777777777777</v>
          </cell>
          <cell r="H18633" t="str">
            <v>A</v>
          </cell>
          <cell r="I18633" t="str">
            <v>A</v>
          </cell>
          <cell r="J18633" t="str">
            <v>A</v>
          </cell>
          <cell r="K18633" t="str">
            <v>A</v>
          </cell>
        </row>
        <row r="18634">
          <cell r="C18634" t="str">
            <v>1304083|A Badoni</v>
          </cell>
          <cell r="D18634">
            <v>115.46072796934864</v>
          </cell>
          <cell r="E18634">
            <v>115.01660280970624</v>
          </cell>
          <cell r="F18634">
            <v>116.74323116219666</v>
          </cell>
          <cell r="G18634">
            <v>115.47673478075775</v>
          </cell>
          <cell r="H18634" t="str">
            <v>A</v>
          </cell>
          <cell r="I18634" t="str">
            <v>A</v>
          </cell>
          <cell r="J18634" t="str">
            <v>A</v>
          </cell>
          <cell r="K18634" t="str">
            <v>A</v>
          </cell>
        </row>
        <row r="18635">
          <cell r="C18635" t="str">
            <v>980969|KL Rahul</v>
          </cell>
          <cell r="D18635">
            <v>115.46606581211094</v>
          </cell>
          <cell r="E18635">
            <v>115.69664640327299</v>
          </cell>
          <cell r="F18635">
            <v>114.25608092354952</v>
          </cell>
          <cell r="G18635">
            <v>115.07145225884341</v>
          </cell>
          <cell r="H18635" t="str">
            <v>A</v>
          </cell>
          <cell r="I18635" t="str">
            <v>A</v>
          </cell>
          <cell r="J18635" t="str">
            <v>A</v>
          </cell>
          <cell r="K18635" t="str">
            <v>A</v>
          </cell>
        </row>
        <row r="18636">
          <cell r="C18636" t="str">
            <v>598053|MR Marsh</v>
          </cell>
          <cell r="D18636">
            <v>115.46636286233986</v>
          </cell>
          <cell r="E18636">
            <v>114.7320272575445</v>
          </cell>
          <cell r="F18636">
            <v>113.64952532171829</v>
          </cell>
          <cell r="G18636">
            <v>114.43632259596383</v>
          </cell>
          <cell r="H18636" t="str">
            <v>A</v>
          </cell>
          <cell r="I18636" t="str">
            <v>A</v>
          </cell>
          <cell r="J18636" t="str">
            <v>A</v>
          </cell>
          <cell r="K18636" t="str">
            <v>A</v>
          </cell>
        </row>
        <row r="18637">
          <cell r="C18637" t="str">
            <v>1136592|GJ Maxwell</v>
          </cell>
          <cell r="D18637">
            <v>115.46668088413239</v>
          </cell>
          <cell r="E18637">
            <v>115.30054309232075</v>
          </cell>
          <cell r="F18637">
            <v>115.5577724980588</v>
          </cell>
          <cell r="G18637">
            <v>115.47309172934841</v>
          </cell>
          <cell r="H18637" t="str">
            <v>A</v>
          </cell>
          <cell r="I18637" t="str">
            <v>A</v>
          </cell>
          <cell r="J18637" t="str">
            <v>A</v>
          </cell>
          <cell r="K18637" t="str">
            <v>A</v>
          </cell>
        </row>
        <row r="18638">
          <cell r="C18638" t="str">
            <v>1175357|YK Pathan</v>
          </cell>
          <cell r="D18638">
            <v>115.4667024002303</v>
          </cell>
          <cell r="E18638">
            <v>115.32747313220153</v>
          </cell>
          <cell r="F18638">
            <v>115.44139172945189</v>
          </cell>
          <cell r="G18638">
            <v>115.38975632789941</v>
          </cell>
          <cell r="H18638" t="str">
            <v>A</v>
          </cell>
          <cell r="I18638" t="str">
            <v>A</v>
          </cell>
          <cell r="J18638" t="str">
            <v>A</v>
          </cell>
          <cell r="K18638" t="str">
            <v>A</v>
          </cell>
        </row>
        <row r="18639">
          <cell r="C18639" t="str">
            <v>1136570|YK Pathan</v>
          </cell>
          <cell r="D18639">
            <v>115.46672020974314</v>
          </cell>
          <cell r="E18639">
            <v>115.47067043041172</v>
          </cell>
          <cell r="F18639">
            <v>115.54404314394704</v>
          </cell>
          <cell r="G18639">
            <v>115.48675053445157</v>
          </cell>
          <cell r="H18639" t="str">
            <v>A</v>
          </cell>
          <cell r="I18639" t="str">
            <v>A</v>
          </cell>
          <cell r="J18639" t="str">
            <v>A</v>
          </cell>
          <cell r="K18639" t="str">
            <v>A</v>
          </cell>
        </row>
        <row r="18640">
          <cell r="C18640" t="str">
            <v>336036|RA Jadeja</v>
          </cell>
          <cell r="D18640">
            <v>115.46686868686868</v>
          </cell>
          <cell r="E18640">
            <v>116.40017316017315</v>
          </cell>
          <cell r="F18640">
            <v>118.50247138047138</v>
          </cell>
          <cell r="G18640">
            <v>116.54242809042807</v>
          </cell>
          <cell r="H18640" t="str">
            <v>A</v>
          </cell>
          <cell r="I18640" t="str">
            <v>A</v>
          </cell>
          <cell r="J18640" t="str">
            <v>A</v>
          </cell>
          <cell r="K18640" t="str">
            <v>A</v>
          </cell>
        </row>
        <row r="18641">
          <cell r="C18641" t="str">
            <v>1178402|Q de Kock</v>
          </cell>
          <cell r="D18641">
            <v>115.46725908102425</v>
          </cell>
          <cell r="E18641">
            <v>116.52209464591097</v>
          </cell>
          <cell r="F18641">
            <v>115.3931461075797</v>
          </cell>
          <cell r="G18641">
            <v>115.78297856345962</v>
          </cell>
          <cell r="H18641" t="str">
            <v>A</v>
          </cell>
          <cell r="I18641" t="str">
            <v>A</v>
          </cell>
          <cell r="J18641" t="str">
            <v>A</v>
          </cell>
          <cell r="K18641" t="str">
            <v>A</v>
          </cell>
        </row>
        <row r="18642">
          <cell r="C18642" t="str">
            <v>598042|AD Mathews</v>
          </cell>
          <cell r="D18642">
            <v>115.46821335273923</v>
          </cell>
          <cell r="E18642">
            <v>115.56690417346837</v>
          </cell>
          <cell r="F18642">
            <v>115.33690552328126</v>
          </cell>
          <cell r="G18642">
            <v>115.46441773287705</v>
          </cell>
          <cell r="H18642" t="str">
            <v>A</v>
          </cell>
          <cell r="I18642" t="str">
            <v>A</v>
          </cell>
          <cell r="J18642" t="str">
            <v>A</v>
          </cell>
          <cell r="K18642" t="str">
            <v>A</v>
          </cell>
        </row>
        <row r="18643">
          <cell r="C18643" t="str">
            <v>1136576|YK Pathan</v>
          </cell>
          <cell r="D18643">
            <v>115.47067043041172</v>
          </cell>
          <cell r="E18643">
            <v>115.48272082290519</v>
          </cell>
          <cell r="F18643">
            <v>115.48675053445157</v>
          </cell>
          <cell r="G18643">
            <v>115.47337048768668</v>
          </cell>
          <cell r="H18643" t="str">
            <v>A</v>
          </cell>
          <cell r="I18643" t="str">
            <v>A</v>
          </cell>
          <cell r="J18643" t="str">
            <v>A</v>
          </cell>
          <cell r="K18643" t="str">
            <v>A</v>
          </cell>
        </row>
        <row r="18644">
          <cell r="C18644" t="str">
            <v>1178403|SN Khan</v>
          </cell>
          <cell r="D18644">
            <v>115.47104755823148</v>
          </cell>
          <cell r="E18644">
            <v>115.55963630558459</v>
          </cell>
          <cell r="F18644">
            <v>114.09257545817503</v>
          </cell>
          <cell r="G18644">
            <v>114.88481682220861</v>
          </cell>
          <cell r="H18644" t="str">
            <v>A</v>
          </cell>
          <cell r="I18644" t="str">
            <v>A</v>
          </cell>
          <cell r="J18644" t="str">
            <v>A</v>
          </cell>
          <cell r="K18644" t="str">
            <v>A</v>
          </cell>
        </row>
        <row r="18645">
          <cell r="C18645" t="str">
            <v>1304073|GJ Maxwell</v>
          </cell>
          <cell r="D18645">
            <v>115.47114940473959</v>
          </cell>
          <cell r="E18645">
            <v>115.68811976188269</v>
          </cell>
          <cell r="F18645">
            <v>115.49837121923692</v>
          </cell>
          <cell r="G18645">
            <v>115.53799310588313</v>
          </cell>
          <cell r="H18645" t="str">
            <v>A</v>
          </cell>
          <cell r="I18645" t="str">
            <v>A</v>
          </cell>
          <cell r="J18645" t="str">
            <v>A</v>
          </cell>
          <cell r="K18645" t="str">
            <v>A</v>
          </cell>
        </row>
        <row r="18646">
          <cell r="C18646" t="str">
            <v>501243|Y Venugopal Rao</v>
          </cell>
          <cell r="D18646">
            <v>115.47157908705405</v>
          </cell>
          <cell r="E18646">
            <v>115.04181300130257</v>
          </cell>
          <cell r="F18646">
            <v>115.41986225831344</v>
          </cell>
          <cell r="G18646">
            <v>115.20100260507532</v>
          </cell>
          <cell r="H18646" t="str">
            <v>A</v>
          </cell>
          <cell r="I18646" t="str">
            <v>A</v>
          </cell>
          <cell r="J18646" t="str">
            <v>A</v>
          </cell>
          <cell r="K18646" t="str">
            <v>A</v>
          </cell>
        </row>
        <row r="18647">
          <cell r="C18647" t="str">
            <v>1082632|SS Iyer</v>
          </cell>
          <cell r="D18647">
            <v>115.47165909536282</v>
          </cell>
          <cell r="E18647">
            <v>115.00838555624273</v>
          </cell>
          <cell r="F18647">
            <v>115.17874512117972</v>
          </cell>
          <cell r="G18647">
            <v>115.11174303226335</v>
          </cell>
          <cell r="H18647" t="str">
            <v>A</v>
          </cell>
          <cell r="I18647" t="str">
            <v>A</v>
          </cell>
          <cell r="J18647" t="str">
            <v>A</v>
          </cell>
          <cell r="K18647" t="str">
            <v>A</v>
          </cell>
        </row>
        <row r="18648">
          <cell r="C18648" t="str">
            <v>1216508|SS Tiwary</v>
          </cell>
          <cell r="D18648">
            <v>115.47427636506382</v>
          </cell>
          <cell r="E18648">
            <v>115.62062415272355</v>
          </cell>
          <cell r="F18648">
            <v>115.67679510225271</v>
          </cell>
          <cell r="G18648">
            <v>115.57633345811776</v>
          </cell>
          <cell r="H18648" t="str">
            <v>A</v>
          </cell>
          <cell r="I18648" t="str">
            <v>A</v>
          </cell>
          <cell r="J18648" t="str">
            <v>A</v>
          </cell>
          <cell r="K18648" t="str">
            <v>A</v>
          </cell>
        </row>
        <row r="18649">
          <cell r="C18649" t="str">
            <v>1304056|V Shankar</v>
          </cell>
          <cell r="D18649">
            <v>115.47455573032707</v>
          </cell>
          <cell r="E18649">
            <v>115.13332780561784</v>
          </cell>
          <cell r="F18649">
            <v>115.76838089868549</v>
          </cell>
          <cell r="G18649">
            <v>115.46473346525221</v>
          </cell>
          <cell r="H18649" t="str">
            <v>A</v>
          </cell>
          <cell r="I18649" t="str">
            <v>A</v>
          </cell>
          <cell r="J18649" t="str">
            <v>A</v>
          </cell>
          <cell r="K18649" t="str">
            <v>A</v>
          </cell>
        </row>
        <row r="18650">
          <cell r="C18650" t="str">
            <v>419148|R Dravid</v>
          </cell>
          <cell r="D18650">
            <v>115.47595548902395</v>
          </cell>
          <cell r="E18650">
            <v>116.41691521332528</v>
          </cell>
          <cell r="F18650">
            <v>115.64530799420523</v>
          </cell>
          <cell r="G18650">
            <v>115.88100823589133</v>
          </cell>
          <cell r="H18650" t="str">
            <v>A</v>
          </cell>
          <cell r="I18650" t="str">
            <v>A</v>
          </cell>
          <cell r="J18650" t="str">
            <v>A</v>
          </cell>
          <cell r="K18650" t="str">
            <v>A</v>
          </cell>
        </row>
        <row r="18651">
          <cell r="C18651" t="str">
            <v>1136617|YK Pathan</v>
          </cell>
          <cell r="D18651">
            <v>115.4761255793079</v>
          </cell>
          <cell r="E18651">
            <v>115.48237933685901</v>
          </cell>
          <cell r="F18651">
            <v>115.54345141041379</v>
          </cell>
          <cell r="G18651">
            <v>115.51472689187028</v>
          </cell>
          <cell r="H18651" t="str">
            <v>A</v>
          </cell>
          <cell r="I18651" t="str">
            <v>A</v>
          </cell>
          <cell r="J18651" t="str">
            <v>A</v>
          </cell>
          <cell r="K18651" t="str">
            <v>A</v>
          </cell>
        </row>
        <row r="18652">
          <cell r="C18652" t="str">
            <v>1082606|KD Karthik</v>
          </cell>
          <cell r="D18652">
            <v>115.47741317717299</v>
          </cell>
          <cell r="E18652">
            <v>115.61159387175562</v>
          </cell>
          <cell r="F18652">
            <v>115.51416595459644</v>
          </cell>
          <cell r="G18652">
            <v>115.5561184472853</v>
          </cell>
          <cell r="H18652" t="str">
            <v>A</v>
          </cell>
          <cell r="I18652" t="str">
            <v>A</v>
          </cell>
          <cell r="J18652" t="str">
            <v>A</v>
          </cell>
          <cell r="K18652" t="str">
            <v>A</v>
          </cell>
        </row>
        <row r="18653">
          <cell r="C18653" t="str">
            <v>980971|M Vijay</v>
          </cell>
          <cell r="D18653">
            <v>115.47754322844335</v>
          </cell>
          <cell r="E18653">
            <v>115.52877503806984</v>
          </cell>
          <cell r="F18653">
            <v>115.473610009647</v>
          </cell>
          <cell r="G18653">
            <v>115.54613601994633</v>
          </cell>
          <cell r="H18653" t="str">
            <v>A</v>
          </cell>
          <cell r="I18653" t="str">
            <v>A</v>
          </cell>
          <cell r="J18653" t="str">
            <v>A</v>
          </cell>
          <cell r="K18653" t="str">
            <v>A</v>
          </cell>
        </row>
        <row r="18654">
          <cell r="C18654" t="str">
            <v>734039|KD Karthik</v>
          </cell>
          <cell r="D18654">
            <v>115.48223208312955</v>
          </cell>
          <cell r="E18654">
            <v>115.37584016646503</v>
          </cell>
          <cell r="F18654">
            <v>115.43986651195571</v>
          </cell>
          <cell r="G18654">
            <v>115.49329940869704</v>
          </cell>
          <cell r="H18654" t="str">
            <v>A</v>
          </cell>
          <cell r="I18654" t="str">
            <v>A</v>
          </cell>
          <cell r="J18654" t="str">
            <v>A</v>
          </cell>
          <cell r="K18654" t="str">
            <v>A</v>
          </cell>
        </row>
        <row r="18655">
          <cell r="C18655" t="str">
            <v>1136619|YK Pathan</v>
          </cell>
          <cell r="D18655">
            <v>115.48237933685901</v>
          </cell>
          <cell r="E18655">
            <v>115.37509345126638</v>
          </cell>
          <cell r="F18655">
            <v>115.51472689187028</v>
          </cell>
          <cell r="G18655">
            <v>115.44453278914443</v>
          </cell>
          <cell r="H18655" t="str">
            <v>A</v>
          </cell>
          <cell r="I18655" t="str">
            <v>A</v>
          </cell>
          <cell r="J18655" t="str">
            <v>A</v>
          </cell>
          <cell r="K18655" t="str">
            <v>A</v>
          </cell>
        </row>
        <row r="18656">
          <cell r="C18656" t="str">
            <v>1136580|YK Pathan</v>
          </cell>
          <cell r="D18656">
            <v>115.48272082290519</v>
          </cell>
          <cell r="E18656">
            <v>115.588102422738</v>
          </cell>
          <cell r="F18656">
            <v>115.47337048768668</v>
          </cell>
          <cell r="G18656">
            <v>115.51383122535164</v>
          </cell>
          <cell r="H18656" t="str">
            <v>A</v>
          </cell>
          <cell r="I18656" t="str">
            <v>A</v>
          </cell>
          <cell r="J18656" t="str">
            <v>A</v>
          </cell>
          <cell r="K18656" t="str">
            <v>A</v>
          </cell>
        </row>
        <row r="18657">
          <cell r="C18657" t="str">
            <v>1082620|MK Tiwary</v>
          </cell>
          <cell r="D18657">
            <v>115.48313767765694</v>
          </cell>
          <cell r="E18657">
            <v>115.27976076546727</v>
          </cell>
          <cell r="F18657">
            <v>115.38747860360964</v>
          </cell>
          <cell r="G18657">
            <v>115.37269653425211</v>
          </cell>
          <cell r="H18657" t="str">
            <v>A</v>
          </cell>
          <cell r="I18657" t="str">
            <v>A</v>
          </cell>
          <cell r="J18657" t="str">
            <v>A</v>
          </cell>
          <cell r="K18657" t="str">
            <v>A</v>
          </cell>
        </row>
        <row r="18658">
          <cell r="C18658" t="str">
            <v>980905|M Vijay</v>
          </cell>
          <cell r="D18658">
            <v>115.48489805952997</v>
          </cell>
          <cell r="E18658">
            <v>115.48507366348893</v>
          </cell>
          <cell r="F18658">
            <v>115.5287899483364</v>
          </cell>
          <cell r="G18658">
            <v>115.49349454944563</v>
          </cell>
          <cell r="H18658" t="str">
            <v>A</v>
          </cell>
          <cell r="I18658" t="str">
            <v>A</v>
          </cell>
          <cell r="J18658" t="str">
            <v>A</v>
          </cell>
          <cell r="K18658" t="str">
            <v>A</v>
          </cell>
        </row>
        <row r="18659">
          <cell r="C18659" t="str">
            <v>1136577|RA Tripathi</v>
          </cell>
          <cell r="D18659">
            <v>115.4849707391374</v>
          </cell>
          <cell r="E18659">
            <v>114.8541828054986</v>
          </cell>
          <cell r="F18659">
            <v>115.51713806383945</v>
          </cell>
          <cell r="G18659">
            <v>115.24500163849579</v>
          </cell>
          <cell r="H18659" t="str">
            <v>A</v>
          </cell>
          <cell r="I18659" t="str">
            <v>A</v>
          </cell>
          <cell r="J18659" t="str">
            <v>A</v>
          </cell>
          <cell r="K18659" t="str">
            <v>A</v>
          </cell>
        </row>
        <row r="18660">
          <cell r="C18660" t="str">
            <v>980913|M Vijay</v>
          </cell>
          <cell r="D18660">
            <v>115.48507366348893</v>
          </cell>
          <cell r="E18660">
            <v>115.31474714628406</v>
          </cell>
          <cell r="F18660">
            <v>115.49349454944563</v>
          </cell>
          <cell r="G18660">
            <v>115.42823962310099</v>
          </cell>
          <cell r="H18660" t="str">
            <v>A</v>
          </cell>
          <cell r="I18660" t="str">
            <v>A</v>
          </cell>
          <cell r="J18660" t="str">
            <v>A</v>
          </cell>
          <cell r="K18660" t="str">
            <v>A</v>
          </cell>
        </row>
        <row r="18661">
          <cell r="C18661" t="str">
            <v>1082596|KD Karthik</v>
          </cell>
          <cell r="D18661">
            <v>115.485736393689</v>
          </cell>
          <cell r="E18661">
            <v>115.57934829292729</v>
          </cell>
          <cell r="F18661">
            <v>115.29875727379641</v>
          </cell>
          <cell r="G18661">
            <v>115.40819583226069</v>
          </cell>
          <cell r="H18661" t="str">
            <v>A</v>
          </cell>
          <cell r="I18661" t="str">
            <v>A</v>
          </cell>
          <cell r="J18661" t="str">
            <v>A</v>
          </cell>
          <cell r="K18661" t="str">
            <v>A</v>
          </cell>
        </row>
        <row r="18662">
          <cell r="C18662" t="str">
            <v>548357|MK Tiwary</v>
          </cell>
          <cell r="D18662">
            <v>115.48607882716473</v>
          </cell>
          <cell r="E18662">
            <v>115.36545790270843</v>
          </cell>
          <cell r="F18662">
            <v>115.6550624554623</v>
          </cell>
          <cell r="G18662">
            <v>115.50825584257234</v>
          </cell>
          <cell r="H18662" t="str">
            <v>A</v>
          </cell>
          <cell r="I18662" t="str">
            <v>A</v>
          </cell>
          <cell r="J18662" t="str">
            <v>A</v>
          </cell>
          <cell r="K18662" t="str">
            <v>A</v>
          </cell>
        </row>
        <row r="18663">
          <cell r="C18663" t="str">
            <v>419154|AA Jhunjhunwala</v>
          </cell>
          <cell r="D18663">
            <v>115.48644515765207</v>
          </cell>
          <cell r="E18663">
            <v>115.49646730855352</v>
          </cell>
          <cell r="F18663">
            <v>115.78542276852109</v>
          </cell>
          <cell r="G18663">
            <v>115.49449886729917</v>
          </cell>
          <cell r="H18663" t="str">
            <v>A</v>
          </cell>
          <cell r="I18663" t="str">
            <v>A</v>
          </cell>
          <cell r="J18663" t="str">
            <v>A</v>
          </cell>
          <cell r="K18663" t="str">
            <v>A</v>
          </cell>
        </row>
        <row r="18664">
          <cell r="C18664" t="str">
            <v>1304093|KK Nair</v>
          </cell>
          <cell r="D18664">
            <v>115.48754668801716</v>
          </cell>
          <cell r="E18664">
            <v>115.39581806025221</v>
          </cell>
          <cell r="F18664">
            <v>115.60514783001712</v>
          </cell>
          <cell r="G18664">
            <v>115.52044293678246</v>
          </cell>
          <cell r="H18664" t="str">
            <v>A</v>
          </cell>
          <cell r="I18664" t="str">
            <v>A</v>
          </cell>
          <cell r="J18664" t="str">
            <v>A</v>
          </cell>
          <cell r="K18664" t="str">
            <v>A</v>
          </cell>
        </row>
        <row r="18665">
          <cell r="C18665" t="str">
            <v>980971|KK Nair</v>
          </cell>
          <cell r="D18665">
            <v>115.48794890776539</v>
          </cell>
          <cell r="E18665">
            <v>115.55082550439772</v>
          </cell>
          <cell r="F18665">
            <v>114.92597064665635</v>
          </cell>
          <cell r="G18665">
            <v>115.39438498339577</v>
          </cell>
          <cell r="H18665" t="str">
            <v>A</v>
          </cell>
          <cell r="I18665" t="str">
            <v>A</v>
          </cell>
          <cell r="J18665" t="str">
            <v>A</v>
          </cell>
          <cell r="K18665" t="str">
            <v>A</v>
          </cell>
        </row>
        <row r="18666">
          <cell r="C18666" t="str">
            <v>1136562|SS Iyer</v>
          </cell>
          <cell r="D18666">
            <v>115.49013498076</v>
          </cell>
          <cell r="E18666">
            <v>115.33891876922182</v>
          </cell>
          <cell r="F18666">
            <v>115.63497097295711</v>
          </cell>
          <cell r="G18666">
            <v>115.41811812509415</v>
          </cell>
          <cell r="H18666" t="str">
            <v>A</v>
          </cell>
          <cell r="I18666" t="str">
            <v>A</v>
          </cell>
          <cell r="J18666" t="str">
            <v>A</v>
          </cell>
          <cell r="K18666" t="str">
            <v>A</v>
          </cell>
        </row>
        <row r="18667">
          <cell r="C18667" t="str">
            <v>598007|AC Gilchrist</v>
          </cell>
          <cell r="D18667">
            <v>115.49081819078735</v>
          </cell>
          <cell r="E18667">
            <v>115.30227707905829</v>
          </cell>
          <cell r="F18667">
            <v>115.61522647548691</v>
          </cell>
          <cell r="G18667">
            <v>115.46895366527296</v>
          </cell>
          <cell r="H18667" t="str">
            <v>A</v>
          </cell>
          <cell r="I18667" t="str">
            <v>A</v>
          </cell>
          <cell r="J18667" t="str">
            <v>A</v>
          </cell>
          <cell r="K18667" t="str">
            <v>A</v>
          </cell>
        </row>
        <row r="18668">
          <cell r="C18668" t="str">
            <v>336010|LR Shukla</v>
          </cell>
          <cell r="D18668">
            <v>115.49140740740741</v>
          </cell>
          <cell r="E18668">
            <v>114.06265932599267</v>
          </cell>
          <cell r="F18668">
            <v>119.42911111111111</v>
          </cell>
          <cell r="G18668">
            <v>116.01444199755311</v>
          </cell>
          <cell r="H18668" t="str">
            <v>A</v>
          </cell>
          <cell r="I18668" t="str">
            <v>A</v>
          </cell>
          <cell r="J18668" t="str">
            <v>A</v>
          </cell>
          <cell r="K18668" t="str">
            <v>A</v>
          </cell>
        </row>
        <row r="18669">
          <cell r="C18669" t="str">
            <v>1254062|N Rana</v>
          </cell>
          <cell r="D18669">
            <v>115.49157833424705</v>
          </cell>
          <cell r="E18669">
            <v>115.86745707692108</v>
          </cell>
          <cell r="F18669">
            <v>115.28802306494516</v>
          </cell>
          <cell r="G18669">
            <v>115.5155575818106</v>
          </cell>
          <cell r="H18669" t="str">
            <v>A</v>
          </cell>
          <cell r="I18669" t="str">
            <v>A</v>
          </cell>
          <cell r="J18669" t="str">
            <v>A</v>
          </cell>
          <cell r="K18669" t="str">
            <v>A</v>
          </cell>
        </row>
        <row r="18670">
          <cell r="C18670" t="str">
            <v>419145|RV Uthappa</v>
          </cell>
          <cell r="D18670">
            <v>115.491612729338</v>
          </cell>
          <cell r="E18670">
            <v>115.08684570907862</v>
          </cell>
          <cell r="F18670">
            <v>115.59964983143637</v>
          </cell>
          <cell r="G18670">
            <v>115.44974541600976</v>
          </cell>
          <cell r="H18670" t="str">
            <v>A</v>
          </cell>
          <cell r="I18670" t="str">
            <v>A</v>
          </cell>
          <cell r="J18670" t="str">
            <v>A</v>
          </cell>
          <cell r="K18670" t="str">
            <v>A</v>
          </cell>
        </row>
        <row r="18671">
          <cell r="C18671" t="str">
            <v>597998|YK Pathan</v>
          </cell>
          <cell r="D18671">
            <v>115.49223066390437</v>
          </cell>
          <cell r="E18671">
            <v>115.45662736870574</v>
          </cell>
          <cell r="F18671">
            <v>115.53725720946863</v>
          </cell>
          <cell r="G18671">
            <v>115.55458044203449</v>
          </cell>
          <cell r="H18671" t="str">
            <v>A</v>
          </cell>
          <cell r="I18671" t="str">
            <v>A</v>
          </cell>
          <cell r="J18671" t="str">
            <v>A</v>
          </cell>
          <cell r="K18671" t="str">
            <v>A</v>
          </cell>
        </row>
        <row r="18672">
          <cell r="C18672" t="str">
            <v>419116|TM Dilshan</v>
          </cell>
          <cell r="D18672">
            <v>115.49362757293792</v>
          </cell>
          <cell r="E18672">
            <v>115.5459764240655</v>
          </cell>
          <cell r="F18672">
            <v>116.08581356640832</v>
          </cell>
          <cell r="G18672">
            <v>115.67788179245643</v>
          </cell>
          <cell r="H18672" t="str">
            <v>A</v>
          </cell>
          <cell r="I18672" t="str">
            <v>A</v>
          </cell>
          <cell r="J18672" t="str">
            <v>A</v>
          </cell>
          <cell r="K18672" t="str">
            <v>A</v>
          </cell>
        </row>
        <row r="18673">
          <cell r="C18673" t="str">
            <v>1254102|N Rana</v>
          </cell>
          <cell r="D18673">
            <v>115.49447424698033</v>
          </cell>
          <cell r="E18673">
            <v>115.58490589419219</v>
          </cell>
          <cell r="F18673">
            <v>115.31467193612055</v>
          </cell>
          <cell r="G18673">
            <v>115.40219351608731</v>
          </cell>
          <cell r="H18673" t="str">
            <v>A</v>
          </cell>
          <cell r="I18673" t="str">
            <v>A</v>
          </cell>
          <cell r="J18673" t="str">
            <v>A</v>
          </cell>
          <cell r="K18673" t="str">
            <v>A</v>
          </cell>
        </row>
        <row r="18674">
          <cell r="C18674" t="str">
            <v>501202|AC Gilchrist</v>
          </cell>
          <cell r="D18674">
            <v>115.49560088877409</v>
          </cell>
          <cell r="E18674">
            <v>115.20675831667252</v>
          </cell>
          <cell r="F18674">
            <v>115.69226246762175</v>
          </cell>
          <cell r="G18674">
            <v>115.5134163891564</v>
          </cell>
          <cell r="H18674" t="str">
            <v>A</v>
          </cell>
          <cell r="I18674" t="str">
            <v>A</v>
          </cell>
          <cell r="J18674" t="str">
            <v>A</v>
          </cell>
          <cell r="K18674" t="str">
            <v>A</v>
          </cell>
        </row>
        <row r="18675">
          <cell r="C18675" t="str">
            <v>1216499|SA Yadav</v>
          </cell>
          <cell r="D18675">
            <v>115.49564892121552</v>
          </cell>
          <cell r="E18675">
            <v>116.00359060246036</v>
          </cell>
          <cell r="F18675">
            <v>115.54801358723414</v>
          </cell>
          <cell r="G18675">
            <v>115.65105378219165</v>
          </cell>
          <cell r="H18675" t="str">
            <v>A</v>
          </cell>
          <cell r="I18675" t="str">
            <v>A</v>
          </cell>
          <cell r="J18675" t="str">
            <v>A</v>
          </cell>
          <cell r="K18675" t="str">
            <v>A</v>
          </cell>
        </row>
        <row r="18676">
          <cell r="C18676" t="str">
            <v>1254093|HH Pandya</v>
          </cell>
          <cell r="D18676">
            <v>115.49624763825489</v>
          </cell>
          <cell r="E18676">
            <v>115.36824461827617</v>
          </cell>
          <cell r="F18676">
            <v>115.57859590753458</v>
          </cell>
          <cell r="G18676">
            <v>115.49764766342138</v>
          </cell>
          <cell r="H18676" t="str">
            <v>A</v>
          </cell>
          <cell r="I18676" t="str">
            <v>A</v>
          </cell>
          <cell r="J18676" t="str">
            <v>A</v>
          </cell>
          <cell r="K18676" t="str">
            <v>A</v>
          </cell>
        </row>
        <row r="18677">
          <cell r="C18677" t="str">
            <v>392202|SA Asnodkar</v>
          </cell>
          <cell r="D18677">
            <v>115.49645647083867</v>
          </cell>
          <cell r="E18677">
            <v>114.54185725513312</v>
          </cell>
          <cell r="F18677">
            <v>117.06387043164727</v>
          </cell>
          <cell r="G18677">
            <v>115.71835137280061</v>
          </cell>
          <cell r="H18677" t="str">
            <v>A</v>
          </cell>
          <cell r="I18677" t="str">
            <v>A</v>
          </cell>
          <cell r="J18677" t="str">
            <v>A</v>
          </cell>
          <cell r="K18677" t="str">
            <v>A</v>
          </cell>
        </row>
        <row r="18678">
          <cell r="C18678" t="str">
            <v>501241|AA Jhunjhunwala</v>
          </cell>
          <cell r="D18678">
            <v>115.49646730855352</v>
          </cell>
          <cell r="E18678">
            <v>113.47815209868503</v>
          </cell>
          <cell r="F18678">
            <v>115.49449886729917</v>
          </cell>
          <cell r="G18678">
            <v>114.82035485496355</v>
          </cell>
          <cell r="H18678" t="str">
            <v>A</v>
          </cell>
          <cell r="I18678" t="str">
            <v>A</v>
          </cell>
          <cell r="J18678" t="str">
            <v>A</v>
          </cell>
          <cell r="K18678" t="str">
            <v>A</v>
          </cell>
        </row>
        <row r="18679">
          <cell r="C18679" t="str">
            <v>734047|GJ Bailey</v>
          </cell>
          <cell r="D18679">
            <v>115.497272180903</v>
          </cell>
          <cell r="E18679">
            <v>114.68513416411884</v>
          </cell>
          <cell r="F18679">
            <v>115.28409124137094</v>
          </cell>
          <cell r="G18679">
            <v>114.96752279401962</v>
          </cell>
          <cell r="H18679" t="str">
            <v>A</v>
          </cell>
          <cell r="I18679" t="str">
            <v>A</v>
          </cell>
          <cell r="J18679" t="str">
            <v>A</v>
          </cell>
          <cell r="K18679" t="str">
            <v>A</v>
          </cell>
        </row>
        <row r="18680">
          <cell r="C18680" t="str">
            <v>598050|KD Karthik</v>
          </cell>
          <cell r="D18680">
            <v>115.49763223258809</v>
          </cell>
          <cell r="E18680">
            <v>115.73881986784204</v>
          </cell>
          <cell r="F18680">
            <v>115.58900799100985</v>
          </cell>
          <cell r="G18680">
            <v>115.58010580386662</v>
          </cell>
          <cell r="H18680" t="str">
            <v>A</v>
          </cell>
          <cell r="I18680" t="str">
            <v>A</v>
          </cell>
          <cell r="J18680" t="str">
            <v>A</v>
          </cell>
          <cell r="K18680" t="str">
            <v>A</v>
          </cell>
        </row>
        <row r="18681">
          <cell r="C18681" t="str">
            <v>1136562|KK Nair</v>
          </cell>
          <cell r="D18681">
            <v>115.49975727904354</v>
          </cell>
          <cell r="E18681">
            <v>116.01446792063092</v>
          </cell>
          <cell r="F18681">
            <v>115.30850934292397</v>
          </cell>
          <cell r="G18681">
            <v>115.68209681679973</v>
          </cell>
          <cell r="H18681" t="str">
            <v>A</v>
          </cell>
          <cell r="I18681" t="str">
            <v>A</v>
          </cell>
          <cell r="J18681" t="str">
            <v>A</v>
          </cell>
          <cell r="K18681" t="str">
            <v>A</v>
          </cell>
        </row>
        <row r="18682">
          <cell r="C18682" t="str">
            <v>598021|DJ Hussey</v>
          </cell>
          <cell r="D18682">
            <v>115.49989568540882</v>
          </cell>
          <cell r="E18682">
            <v>115.54891733863609</v>
          </cell>
          <cell r="F18682">
            <v>115.39103817927734</v>
          </cell>
          <cell r="G18682">
            <v>115.54684777175946</v>
          </cell>
          <cell r="H18682" t="str">
            <v>A</v>
          </cell>
          <cell r="I18682" t="str">
            <v>A</v>
          </cell>
          <cell r="J18682" t="str">
            <v>A</v>
          </cell>
          <cell r="K18682" t="str">
            <v>A</v>
          </cell>
        </row>
        <row r="18683">
          <cell r="C18683" t="str">
            <v>548312|KK Cooper</v>
          </cell>
          <cell r="D18683">
            <v>115.5</v>
          </cell>
          <cell r="E18683">
            <v>107.5</v>
          </cell>
          <cell r="F18683">
            <v>115.5</v>
          </cell>
          <cell r="G18683">
            <v>111.5</v>
          </cell>
          <cell r="H18683" t="str">
            <v>A</v>
          </cell>
          <cell r="I18683" t="str">
            <v>A</v>
          </cell>
          <cell r="J18683" t="str">
            <v>A</v>
          </cell>
          <cell r="K18683" t="str">
            <v>A</v>
          </cell>
        </row>
        <row r="18684">
          <cell r="C18684" t="str">
            <v>392210|RR Powar</v>
          </cell>
          <cell r="D18684">
            <v>115.5</v>
          </cell>
          <cell r="E18684">
            <v>111.16666666666667</v>
          </cell>
          <cell r="F18684">
            <v>117.75</v>
          </cell>
          <cell r="G18684">
            <v>115.55555555555556</v>
          </cell>
          <cell r="H18684" t="str">
            <v>A</v>
          </cell>
          <cell r="I18684" t="str">
            <v>A</v>
          </cell>
          <cell r="J18684" t="str">
            <v>A</v>
          </cell>
          <cell r="K18684" t="str">
            <v>A</v>
          </cell>
        </row>
        <row r="18685">
          <cell r="C18685" t="str">
            <v>419150|AA Jhunjhunwala</v>
          </cell>
          <cell r="D18685">
            <v>115.50058413569189</v>
          </cell>
          <cell r="E18685">
            <v>115.48644515765207</v>
          </cell>
          <cell r="F18685">
            <v>116.26686733183347</v>
          </cell>
          <cell r="G18685">
            <v>115.78542276852109</v>
          </cell>
          <cell r="H18685" t="str">
            <v>A</v>
          </cell>
          <cell r="I18685" t="str">
            <v>A</v>
          </cell>
          <cell r="J18685" t="str">
            <v>A</v>
          </cell>
          <cell r="K18685" t="str">
            <v>A</v>
          </cell>
        </row>
        <row r="18686">
          <cell r="C18686" t="str">
            <v>501209|LRPL Taylor</v>
          </cell>
          <cell r="D18686">
            <v>115.50067421616272</v>
          </cell>
          <cell r="E18686">
            <v>115.7906472475162</v>
          </cell>
          <cell r="F18686">
            <v>115.60017740898161</v>
          </cell>
          <cell r="G18686">
            <v>115.5756025340945</v>
          </cell>
          <cell r="H18686" t="str">
            <v>A</v>
          </cell>
          <cell r="I18686" t="str">
            <v>A</v>
          </cell>
          <cell r="J18686" t="str">
            <v>A</v>
          </cell>
          <cell r="K18686" t="str">
            <v>A</v>
          </cell>
        </row>
        <row r="18687">
          <cell r="C18687" t="str">
            <v>419127|Yuvraj Singh</v>
          </cell>
          <cell r="D18687">
            <v>115.50323244279309</v>
          </cell>
          <cell r="E18687">
            <v>115.59156874349526</v>
          </cell>
          <cell r="F18687">
            <v>115.40740148918603</v>
          </cell>
          <cell r="G18687">
            <v>115.59000321430624</v>
          </cell>
          <cell r="H18687" t="str">
            <v>A</v>
          </cell>
          <cell r="I18687" t="str">
            <v>A</v>
          </cell>
          <cell r="J18687" t="str">
            <v>A</v>
          </cell>
          <cell r="K18687" t="str">
            <v>A</v>
          </cell>
        </row>
        <row r="18688">
          <cell r="C18688" t="str">
            <v>598005|STR Binny</v>
          </cell>
          <cell r="D18688">
            <v>115.50350638569603</v>
          </cell>
          <cell r="E18688">
            <v>113.97579834597076</v>
          </cell>
          <cell r="F18688">
            <v>113.05292536422117</v>
          </cell>
          <cell r="G18688">
            <v>113.96353604106029</v>
          </cell>
          <cell r="H18688" t="str">
            <v>A</v>
          </cell>
          <cell r="I18688" t="str">
            <v>A</v>
          </cell>
          <cell r="J18688" t="str">
            <v>A</v>
          </cell>
          <cell r="K18688" t="str">
            <v>A</v>
          </cell>
        </row>
        <row r="18689">
          <cell r="C18689" t="str">
            <v>598046|KD Karthik</v>
          </cell>
          <cell r="D18689">
            <v>115.5038653111697</v>
          </cell>
          <cell r="E18689">
            <v>115.49763223258809</v>
          </cell>
          <cell r="F18689">
            <v>115.68843668129095</v>
          </cell>
          <cell r="G18689">
            <v>115.58900799100985</v>
          </cell>
          <cell r="H18689" t="str">
            <v>A</v>
          </cell>
          <cell r="I18689" t="str">
            <v>A</v>
          </cell>
          <cell r="J18689" t="str">
            <v>A</v>
          </cell>
          <cell r="K18689" t="str">
            <v>A</v>
          </cell>
        </row>
        <row r="18690">
          <cell r="C18690" t="str">
            <v>1254109|N Rana</v>
          </cell>
          <cell r="D18690">
            <v>115.50533018432861</v>
          </cell>
          <cell r="E18690">
            <v>115.54201650514732</v>
          </cell>
          <cell r="F18690">
            <v>115.52823677516704</v>
          </cell>
          <cell r="G18690">
            <v>115.54408419455604</v>
          </cell>
          <cell r="H18690" t="str">
            <v>A</v>
          </cell>
          <cell r="I18690" t="str">
            <v>A</v>
          </cell>
          <cell r="J18690" t="str">
            <v>A</v>
          </cell>
          <cell r="K18690" t="str">
            <v>A</v>
          </cell>
        </row>
        <row r="18691">
          <cell r="C18691" t="str">
            <v>1082598|GJ Maxwell</v>
          </cell>
          <cell r="D18691">
            <v>115.50562936935161</v>
          </cell>
          <cell r="E18691">
            <v>115.85966809580573</v>
          </cell>
          <cell r="F18691">
            <v>115.50448025420815</v>
          </cell>
          <cell r="G18691">
            <v>115.53638536840261</v>
          </cell>
          <cell r="H18691" t="str">
            <v>A</v>
          </cell>
          <cell r="I18691" t="str">
            <v>A</v>
          </cell>
          <cell r="J18691" t="str">
            <v>A</v>
          </cell>
          <cell r="K18691" t="str">
            <v>A</v>
          </cell>
        </row>
        <row r="18692">
          <cell r="C18692" t="str">
            <v>980993|RR Pant</v>
          </cell>
          <cell r="D18692">
            <v>115.50574712643679</v>
          </cell>
          <cell r="E18692">
            <v>116.18349753694581</v>
          </cell>
          <cell r="F18692">
            <v>114.7904214559387</v>
          </cell>
          <cell r="G18692">
            <v>115.09871373836891</v>
          </cell>
          <cell r="H18692" t="str">
            <v>A</v>
          </cell>
          <cell r="I18692" t="str">
            <v>A</v>
          </cell>
          <cell r="J18692" t="str">
            <v>A</v>
          </cell>
          <cell r="K18692" t="str">
            <v>A</v>
          </cell>
        </row>
        <row r="18693">
          <cell r="C18693" t="str">
            <v>598066|AC Gilchrist</v>
          </cell>
          <cell r="D18693">
            <v>115.50652179837769</v>
          </cell>
          <cell r="E18693">
            <v>115.38108313304083</v>
          </cell>
          <cell r="F18693">
            <v>115.62927975777137</v>
          </cell>
          <cell r="G18693">
            <v>115.51886783499636</v>
          </cell>
          <cell r="H18693" t="str">
            <v>A</v>
          </cell>
          <cell r="I18693" t="str">
            <v>A</v>
          </cell>
          <cell r="J18693" t="str">
            <v>A</v>
          </cell>
          <cell r="K18693" t="str">
            <v>A</v>
          </cell>
        </row>
        <row r="18694">
          <cell r="C18694" t="str">
            <v>1304061|E Lewis</v>
          </cell>
          <cell r="D18694">
            <v>115.5077960467947</v>
          </cell>
          <cell r="E18694">
            <v>114.78748420492292</v>
          </cell>
          <cell r="F18694">
            <v>115.41328361674334</v>
          </cell>
          <cell r="G18694">
            <v>115.52142827409533</v>
          </cell>
          <cell r="H18694" t="str">
            <v>A</v>
          </cell>
          <cell r="I18694" t="str">
            <v>A</v>
          </cell>
          <cell r="J18694" t="str">
            <v>A</v>
          </cell>
          <cell r="K18694" t="str">
            <v>A</v>
          </cell>
        </row>
        <row r="18695">
          <cell r="C18695" t="str">
            <v>392223|TM Dilshan</v>
          </cell>
          <cell r="D18695">
            <v>115.50807295173963</v>
          </cell>
          <cell r="E18695">
            <v>116.48442024410775</v>
          </cell>
          <cell r="F18695">
            <v>115.99413703785928</v>
          </cell>
          <cell r="G18695">
            <v>115.96819398014537</v>
          </cell>
          <cell r="H18695" t="str">
            <v>A</v>
          </cell>
          <cell r="I18695" t="str">
            <v>A</v>
          </cell>
          <cell r="J18695" t="str">
            <v>A</v>
          </cell>
          <cell r="K18695" t="str">
            <v>A</v>
          </cell>
        </row>
        <row r="18696">
          <cell r="C18696" t="str">
            <v>419133|RV Uthappa</v>
          </cell>
          <cell r="D18696">
            <v>115.50860659512723</v>
          </cell>
          <cell r="E18696">
            <v>115.53655895535849</v>
          </cell>
          <cell r="F18696">
            <v>115.25003615549224</v>
          </cell>
          <cell r="G18696">
            <v>115.5591993882702</v>
          </cell>
          <cell r="H18696" t="str">
            <v>A</v>
          </cell>
          <cell r="I18696" t="str">
            <v>A</v>
          </cell>
          <cell r="J18696" t="str">
            <v>A</v>
          </cell>
          <cell r="K18696" t="str">
            <v>A</v>
          </cell>
        </row>
        <row r="18697">
          <cell r="C18697" t="str">
            <v>1216532|PP Shaw</v>
          </cell>
          <cell r="D18697">
            <v>115.50908021630143</v>
          </cell>
          <cell r="E18697">
            <v>115.12759293701957</v>
          </cell>
          <cell r="F18697">
            <v>115.65379613849156</v>
          </cell>
          <cell r="G18697">
            <v>115.54593611108076</v>
          </cell>
          <cell r="H18697" t="str">
            <v>A</v>
          </cell>
          <cell r="I18697" t="str">
            <v>A</v>
          </cell>
          <cell r="J18697" t="str">
            <v>A</v>
          </cell>
          <cell r="K18697" t="str">
            <v>A</v>
          </cell>
        </row>
        <row r="18698">
          <cell r="C18698" t="str">
            <v>419110|JA Morkel</v>
          </cell>
          <cell r="D18698">
            <v>115.50919419733214</v>
          </cell>
          <cell r="E18698">
            <v>116.29447066412584</v>
          </cell>
          <cell r="F18698">
            <v>115.49897477730347</v>
          </cell>
          <cell r="G18698">
            <v>115.79743011077797</v>
          </cell>
          <cell r="H18698" t="str">
            <v>A</v>
          </cell>
          <cell r="I18698" t="str">
            <v>A</v>
          </cell>
          <cell r="J18698" t="str">
            <v>A</v>
          </cell>
          <cell r="K18698" t="str">
            <v>A</v>
          </cell>
        </row>
        <row r="18699">
          <cell r="C18699" t="str">
            <v>829799|M Vijay</v>
          </cell>
          <cell r="D18699">
            <v>115.51051192531801</v>
          </cell>
          <cell r="E18699">
            <v>115.48489805952997</v>
          </cell>
          <cell r="F18699">
            <v>115.62277922006508</v>
          </cell>
          <cell r="G18699">
            <v>115.5287899483364</v>
          </cell>
          <cell r="H18699" t="str">
            <v>A</v>
          </cell>
          <cell r="I18699" t="str">
            <v>A</v>
          </cell>
          <cell r="J18699" t="str">
            <v>A</v>
          </cell>
          <cell r="K18699" t="str">
            <v>A</v>
          </cell>
        </row>
        <row r="18700">
          <cell r="C18700" t="str">
            <v>981003|Q de Kock</v>
          </cell>
          <cell r="D18700">
            <v>115.51323702277379</v>
          </cell>
          <cell r="E18700">
            <v>115.0793742085295</v>
          </cell>
          <cell r="F18700">
            <v>115.79951479469639</v>
          </cell>
          <cell r="G18700">
            <v>115.57895285313835</v>
          </cell>
          <cell r="H18700" t="str">
            <v>A</v>
          </cell>
          <cell r="I18700" t="str">
            <v>A</v>
          </cell>
          <cell r="J18700" t="str">
            <v>A</v>
          </cell>
          <cell r="K18700" t="str">
            <v>A</v>
          </cell>
        </row>
        <row r="18701">
          <cell r="C18701" t="str">
            <v>829733|GJ Bailey</v>
          </cell>
          <cell r="D18701">
            <v>115.51423564476858</v>
          </cell>
          <cell r="E18701">
            <v>117.16752974716994</v>
          </cell>
          <cell r="F18701">
            <v>114.79707898601907</v>
          </cell>
          <cell r="G18701">
            <v>115.97825805421614</v>
          </cell>
          <cell r="H18701" t="str">
            <v>A</v>
          </cell>
          <cell r="I18701" t="str">
            <v>A</v>
          </cell>
          <cell r="J18701" t="str">
            <v>A</v>
          </cell>
          <cell r="K18701" t="str">
            <v>A</v>
          </cell>
        </row>
        <row r="18702">
          <cell r="C18702" t="str">
            <v>1136596|YK Pathan</v>
          </cell>
          <cell r="D18702">
            <v>115.51547112743593</v>
          </cell>
          <cell r="E18702">
            <v>115.56855289248958</v>
          </cell>
          <cell r="F18702">
            <v>115.58578176569078</v>
          </cell>
          <cell r="G18702">
            <v>115.56576809738772</v>
          </cell>
          <cell r="H18702" t="str">
            <v>A</v>
          </cell>
          <cell r="I18702" t="str">
            <v>A</v>
          </cell>
          <cell r="J18702" t="str">
            <v>A</v>
          </cell>
          <cell r="K18702" t="str">
            <v>A</v>
          </cell>
        </row>
        <row r="18703">
          <cell r="C18703" t="str">
            <v>1216533|BA Stokes</v>
          </cell>
          <cell r="D18703">
            <v>115.51556001727459</v>
          </cell>
          <cell r="E18703">
            <v>115.12468083580852</v>
          </cell>
          <cell r="F18703">
            <v>115.58121498696549</v>
          </cell>
          <cell r="G18703">
            <v>115.36078022679169</v>
          </cell>
          <cell r="H18703" t="str">
            <v>A</v>
          </cell>
          <cell r="I18703" t="str">
            <v>A</v>
          </cell>
          <cell r="J18703" t="str">
            <v>A</v>
          </cell>
          <cell r="K18703" t="str">
            <v>A</v>
          </cell>
        </row>
        <row r="18704">
          <cell r="C18704" t="str">
            <v>392199|CH Gayle</v>
          </cell>
          <cell r="D18704">
            <v>115.5155723905724</v>
          </cell>
          <cell r="E18704">
            <v>117.82112457912459</v>
          </cell>
          <cell r="F18704">
            <v>114.82384025439582</v>
          </cell>
          <cell r="G18704">
            <v>117.24878301533857</v>
          </cell>
          <cell r="H18704" t="str">
            <v>A</v>
          </cell>
          <cell r="I18704" t="str">
            <v>A</v>
          </cell>
          <cell r="J18704" t="str">
            <v>A</v>
          </cell>
          <cell r="K18704" t="str">
            <v>A</v>
          </cell>
        </row>
        <row r="18705">
          <cell r="C18705" t="str">
            <v>733983|KA Pollard</v>
          </cell>
          <cell r="D18705">
            <v>115.51678600442848</v>
          </cell>
          <cell r="E18705">
            <v>115.77189160650759</v>
          </cell>
          <cell r="F18705">
            <v>115.1259672374598</v>
          </cell>
          <cell r="G18705">
            <v>115.5380255718128</v>
          </cell>
          <cell r="H18705" t="str">
            <v>A</v>
          </cell>
          <cell r="I18705" t="str">
            <v>A</v>
          </cell>
          <cell r="J18705" t="str">
            <v>A</v>
          </cell>
          <cell r="K18705" t="str">
            <v>A</v>
          </cell>
        </row>
        <row r="18706">
          <cell r="C18706" t="str">
            <v>734003|KK Nair</v>
          </cell>
          <cell r="D18706">
            <v>115.51711023523524</v>
          </cell>
          <cell r="E18706">
            <v>114.68187576465354</v>
          </cell>
          <cell r="F18706">
            <v>113.79467814044203</v>
          </cell>
          <cell r="G18706">
            <v>114.20508623372048</v>
          </cell>
          <cell r="H18706" t="str">
            <v>A</v>
          </cell>
          <cell r="I18706" t="str">
            <v>A</v>
          </cell>
          <cell r="J18706" t="str">
            <v>A</v>
          </cell>
          <cell r="K18706" t="str">
            <v>A</v>
          </cell>
        </row>
        <row r="18707">
          <cell r="C18707" t="str">
            <v>734001|KA Pollard</v>
          </cell>
          <cell r="D18707">
            <v>115.51716535769056</v>
          </cell>
          <cell r="E18707">
            <v>115.36845964897664</v>
          </cell>
          <cell r="F18707">
            <v>115.60194765620888</v>
          </cell>
          <cell r="G18707">
            <v>115.55250553772493</v>
          </cell>
          <cell r="H18707" t="str">
            <v>A</v>
          </cell>
          <cell r="I18707" t="str">
            <v>A</v>
          </cell>
          <cell r="J18707" t="str">
            <v>A</v>
          </cell>
          <cell r="K18707" t="str">
            <v>A</v>
          </cell>
        </row>
        <row r="18708">
          <cell r="C18708" t="str">
            <v>501221|KA Pollard</v>
          </cell>
          <cell r="D18708">
            <v>115.51831486402916</v>
          </cell>
          <cell r="E18708">
            <v>114.08376053976055</v>
          </cell>
          <cell r="F18708">
            <v>114.81093444700589</v>
          </cell>
          <cell r="G18708">
            <v>114.85367662424807</v>
          </cell>
          <cell r="H18708" t="str">
            <v>A</v>
          </cell>
          <cell r="I18708" t="str">
            <v>A</v>
          </cell>
          <cell r="J18708" t="str">
            <v>A</v>
          </cell>
          <cell r="K18708" t="str">
            <v>A</v>
          </cell>
        </row>
        <row r="18709">
          <cell r="C18709" t="str">
            <v>336020|MK Tiwary</v>
          </cell>
          <cell r="D18709">
            <v>115.51953246349798</v>
          </cell>
          <cell r="E18709">
            <v>114.61562597079838</v>
          </cell>
          <cell r="F18709">
            <v>119.16359894377136</v>
          </cell>
          <cell r="G18709">
            <v>116.37455472714093</v>
          </cell>
          <cell r="H18709" t="str">
            <v>A</v>
          </cell>
          <cell r="I18709" t="str">
            <v>A</v>
          </cell>
          <cell r="J18709" t="str">
            <v>A</v>
          </cell>
          <cell r="K18709" t="str">
            <v>A</v>
          </cell>
        </row>
        <row r="18710">
          <cell r="C18710" t="str">
            <v>1216499|HH Pandya</v>
          </cell>
          <cell r="D18710">
            <v>115.51968033130714</v>
          </cell>
          <cell r="E18710">
            <v>115.37788646361444</v>
          </cell>
          <cell r="F18710">
            <v>115.58992689550053</v>
          </cell>
          <cell r="G18710">
            <v>115.52760521875007</v>
          </cell>
          <cell r="H18710" t="str">
            <v>A</v>
          </cell>
          <cell r="I18710" t="str">
            <v>A</v>
          </cell>
          <cell r="J18710" t="str">
            <v>A</v>
          </cell>
          <cell r="K18710" t="str">
            <v>A</v>
          </cell>
        </row>
        <row r="18711">
          <cell r="C18711" t="str">
            <v>829715|AD Mathews</v>
          </cell>
          <cell r="D18711">
            <v>115.52043463230032</v>
          </cell>
          <cell r="E18711">
            <v>116.10308681122365</v>
          </cell>
          <cell r="F18711">
            <v>115.48381032651589</v>
          </cell>
          <cell r="G18711">
            <v>115.58394291375453</v>
          </cell>
          <cell r="H18711" t="str">
            <v>A</v>
          </cell>
          <cell r="I18711" t="str">
            <v>A</v>
          </cell>
          <cell r="J18711" t="str">
            <v>A</v>
          </cell>
          <cell r="K18711" t="str">
            <v>A</v>
          </cell>
        </row>
        <row r="18712">
          <cell r="C18712" t="str">
            <v>548332|R Dravid</v>
          </cell>
          <cell r="D18712">
            <v>115.5208752984543</v>
          </cell>
          <cell r="E18712">
            <v>115.43121681098191</v>
          </cell>
          <cell r="F18712">
            <v>115.42346702798118</v>
          </cell>
          <cell r="G18712">
            <v>115.43839165838195</v>
          </cell>
          <cell r="H18712" t="str">
            <v>A</v>
          </cell>
          <cell r="I18712" t="str">
            <v>A</v>
          </cell>
          <cell r="J18712" t="str">
            <v>A</v>
          </cell>
          <cell r="K18712" t="str">
            <v>A</v>
          </cell>
        </row>
        <row r="18713">
          <cell r="C18713" t="str">
            <v>548328|PC Valthaty</v>
          </cell>
          <cell r="D18713">
            <v>115.52260749870548</v>
          </cell>
          <cell r="E18713">
            <v>114.91314379043688</v>
          </cell>
          <cell r="F18713">
            <v>116.4364176126607</v>
          </cell>
          <cell r="G18713">
            <v>115.61070729416842</v>
          </cell>
          <cell r="H18713" t="str">
            <v>A</v>
          </cell>
          <cell r="I18713" t="str">
            <v>A</v>
          </cell>
          <cell r="J18713" t="str">
            <v>A</v>
          </cell>
          <cell r="K18713" t="str">
            <v>A</v>
          </cell>
        </row>
        <row r="18714">
          <cell r="C18714" t="str">
            <v>392232|KD Karthik</v>
          </cell>
          <cell r="D18714">
            <v>115.52272784596259</v>
          </cell>
          <cell r="E18714">
            <v>116.33732111722772</v>
          </cell>
          <cell r="F18714">
            <v>114.89932473194887</v>
          </cell>
          <cell r="G18714">
            <v>115.56921438434436</v>
          </cell>
          <cell r="H18714" t="str">
            <v>A</v>
          </cell>
          <cell r="I18714" t="str">
            <v>A</v>
          </cell>
          <cell r="J18714" t="str">
            <v>A</v>
          </cell>
          <cell r="K18714" t="str">
            <v>A</v>
          </cell>
        </row>
        <row r="18715">
          <cell r="C18715" t="str">
            <v>1136567|YK Pathan</v>
          </cell>
          <cell r="D18715">
            <v>115.52286096319986</v>
          </cell>
          <cell r="E18715">
            <v>115.46672020974314</v>
          </cell>
          <cell r="F18715">
            <v>115.62358349008325</v>
          </cell>
          <cell r="G18715">
            <v>115.54404314394704</v>
          </cell>
          <cell r="H18715" t="str">
            <v>A</v>
          </cell>
          <cell r="I18715" t="str">
            <v>A</v>
          </cell>
          <cell r="J18715" t="str">
            <v>A</v>
          </cell>
          <cell r="K18715" t="str">
            <v>A</v>
          </cell>
        </row>
        <row r="18716">
          <cell r="C18716" t="str">
            <v>733991|Yuvraj Singh</v>
          </cell>
          <cell r="D18716">
            <v>115.52347629020208</v>
          </cell>
          <cell r="E18716">
            <v>115.31922002322574</v>
          </cell>
          <cell r="F18716">
            <v>115.64865759713375</v>
          </cell>
          <cell r="G18716">
            <v>115.5072984187334</v>
          </cell>
          <cell r="H18716" t="str">
            <v>A</v>
          </cell>
          <cell r="I18716" t="str">
            <v>A</v>
          </cell>
          <cell r="J18716" t="str">
            <v>A</v>
          </cell>
          <cell r="K18716" t="str">
            <v>A</v>
          </cell>
        </row>
        <row r="18717">
          <cell r="C18717" t="str">
            <v>419112|JH Kallis</v>
          </cell>
          <cell r="D18717">
            <v>115.52384446309209</v>
          </cell>
          <cell r="E18717">
            <v>116.655433351315</v>
          </cell>
          <cell r="F18717">
            <v>114.71837209427207</v>
          </cell>
          <cell r="G18717">
            <v>115.48788491894963</v>
          </cell>
          <cell r="H18717" t="str">
            <v>A</v>
          </cell>
          <cell r="I18717" t="str">
            <v>A</v>
          </cell>
          <cell r="J18717" t="str">
            <v>A</v>
          </cell>
          <cell r="K18717" t="str">
            <v>A</v>
          </cell>
        </row>
        <row r="18718">
          <cell r="C18718" t="str">
            <v>1304110|R Powell</v>
          </cell>
          <cell r="D18718">
            <v>115.52393846511089</v>
          </cell>
          <cell r="E18718">
            <v>113.70358042282807</v>
          </cell>
          <cell r="F18718">
            <v>115.34394957665199</v>
          </cell>
          <cell r="G18718">
            <v>115.54766869046517</v>
          </cell>
          <cell r="H18718" t="str">
            <v>A</v>
          </cell>
          <cell r="I18718" t="str">
            <v>A</v>
          </cell>
          <cell r="J18718" t="str">
            <v>A</v>
          </cell>
          <cell r="K18718" t="str">
            <v>A</v>
          </cell>
        </row>
        <row r="18719">
          <cell r="C18719" t="str">
            <v>392201|DR Smith</v>
          </cell>
          <cell r="D18719">
            <v>115.52477832512315</v>
          </cell>
          <cell r="E18719">
            <v>118.72898193760263</v>
          </cell>
          <cell r="F18719">
            <v>115.043460591133</v>
          </cell>
          <cell r="G18719">
            <v>117.01633962780515</v>
          </cell>
          <cell r="H18719" t="str">
            <v>A</v>
          </cell>
          <cell r="I18719" t="str">
            <v>A</v>
          </cell>
          <cell r="J18719" t="str">
            <v>A</v>
          </cell>
          <cell r="K18719" t="str">
            <v>A</v>
          </cell>
        </row>
        <row r="18720">
          <cell r="C18720" t="str">
            <v>1216523|N Rana</v>
          </cell>
          <cell r="D18720">
            <v>115.52652283994229</v>
          </cell>
          <cell r="E18720">
            <v>115.23599238314344</v>
          </cell>
          <cell r="F18720">
            <v>115.5806274000285</v>
          </cell>
          <cell r="G18720">
            <v>115.53941813843231</v>
          </cell>
          <cell r="H18720" t="str">
            <v>A</v>
          </cell>
          <cell r="I18720" t="str">
            <v>A</v>
          </cell>
          <cell r="J18720" t="str">
            <v>A</v>
          </cell>
          <cell r="K18720" t="str">
            <v>A</v>
          </cell>
        </row>
        <row r="18721">
          <cell r="C18721" t="str">
            <v>1254109|RA Tripathi</v>
          </cell>
          <cell r="D18721">
            <v>115.52656596134703</v>
          </cell>
          <cell r="E18721">
            <v>115.43405310822398</v>
          </cell>
          <cell r="F18721">
            <v>115.46490326651981</v>
          </cell>
          <cell r="G18721">
            <v>115.47350839708474</v>
          </cell>
          <cell r="H18721" t="str">
            <v>A</v>
          </cell>
          <cell r="I18721" t="str">
            <v>A</v>
          </cell>
          <cell r="J18721" t="str">
            <v>A</v>
          </cell>
          <cell r="K18721" t="str">
            <v>A</v>
          </cell>
        </row>
        <row r="18722">
          <cell r="C18722" t="str">
            <v>980977|M Vijay</v>
          </cell>
          <cell r="D18722">
            <v>115.52877503806984</v>
          </cell>
          <cell r="E18722">
            <v>116.01838442363402</v>
          </cell>
          <cell r="F18722">
            <v>115.54613601994633</v>
          </cell>
          <cell r="G18722">
            <v>115.67490089671576</v>
          </cell>
          <cell r="H18722" t="str">
            <v>A</v>
          </cell>
          <cell r="I18722" t="str">
            <v>A</v>
          </cell>
          <cell r="J18722" t="str">
            <v>A</v>
          </cell>
          <cell r="K18722" t="str">
            <v>A</v>
          </cell>
        </row>
        <row r="18723">
          <cell r="C18723" t="str">
            <v>1082626|SV Samson</v>
          </cell>
          <cell r="D18723">
            <v>115.52892831700983</v>
          </cell>
          <cell r="E18723">
            <v>115.32305459706322</v>
          </cell>
          <cell r="F18723">
            <v>115.32769405802439</v>
          </cell>
          <cell r="G18723">
            <v>115.3358564250376</v>
          </cell>
          <cell r="H18723" t="str">
            <v>A</v>
          </cell>
          <cell r="I18723" t="str">
            <v>A</v>
          </cell>
          <cell r="J18723" t="str">
            <v>A</v>
          </cell>
          <cell r="K18723" t="str">
            <v>A</v>
          </cell>
        </row>
        <row r="18724">
          <cell r="C18724" t="str">
            <v>829813|AD Mathews</v>
          </cell>
          <cell r="D18724">
            <v>115.52947930958733</v>
          </cell>
          <cell r="E18724">
            <v>115.08000548113637</v>
          </cell>
          <cell r="F18724">
            <v>115.67246501334178</v>
          </cell>
          <cell r="G18724">
            <v>115.4293029955187</v>
          </cell>
          <cell r="H18724" t="str">
            <v>A</v>
          </cell>
          <cell r="I18724" t="str">
            <v>A</v>
          </cell>
          <cell r="J18724" t="str">
            <v>A</v>
          </cell>
          <cell r="K18724" t="str">
            <v>A</v>
          </cell>
        </row>
        <row r="18725">
          <cell r="C18725" t="str">
            <v>548321|KP Pietersen</v>
          </cell>
          <cell r="D18725">
            <v>115.52991565312993</v>
          </cell>
          <cell r="E18725">
            <v>119.2029212762546</v>
          </cell>
          <cell r="F18725">
            <v>115.23423810169841</v>
          </cell>
          <cell r="G18725">
            <v>116.68877861262781</v>
          </cell>
          <cell r="H18725" t="str">
            <v>A</v>
          </cell>
          <cell r="I18725" t="str">
            <v>A</v>
          </cell>
          <cell r="J18725" t="str">
            <v>A</v>
          </cell>
          <cell r="K18725" t="str">
            <v>A</v>
          </cell>
        </row>
        <row r="18726">
          <cell r="C18726" t="str">
            <v>1082625|KD Karthik</v>
          </cell>
          <cell r="D18726">
            <v>115.53022839038634</v>
          </cell>
          <cell r="E18726">
            <v>115.37883127108103</v>
          </cell>
          <cell r="F18726">
            <v>115.44778342076476</v>
          </cell>
          <cell r="G18726">
            <v>115.42472391332234</v>
          </cell>
          <cell r="H18726" t="str">
            <v>A</v>
          </cell>
          <cell r="I18726" t="str">
            <v>A</v>
          </cell>
          <cell r="J18726" t="str">
            <v>A</v>
          </cell>
          <cell r="K18726" t="str">
            <v>A</v>
          </cell>
        </row>
        <row r="18727">
          <cell r="C18727" t="str">
            <v>1181766|PP Shaw</v>
          </cell>
          <cell r="D18727">
            <v>115.53027504820415</v>
          </cell>
          <cell r="E18727">
            <v>116.83470803230675</v>
          </cell>
          <cell r="F18727">
            <v>116.13466723803312</v>
          </cell>
          <cell r="G18727">
            <v>116.12888268045816</v>
          </cell>
          <cell r="H18727" t="str">
            <v>A</v>
          </cell>
          <cell r="I18727" t="str">
            <v>A</v>
          </cell>
          <cell r="J18727" t="str">
            <v>A</v>
          </cell>
          <cell r="K18727" t="str">
            <v>A</v>
          </cell>
        </row>
        <row r="18728">
          <cell r="C18728" t="str">
            <v>734045|DJ Hussey</v>
          </cell>
          <cell r="D18728">
            <v>115.53158588710549</v>
          </cell>
          <cell r="E18728">
            <v>115.8477261223204</v>
          </cell>
          <cell r="F18728">
            <v>115.31371242724826</v>
          </cell>
          <cell r="G18728">
            <v>115.53178350892294</v>
          </cell>
          <cell r="H18728" t="str">
            <v>A</v>
          </cell>
          <cell r="I18728" t="str">
            <v>A</v>
          </cell>
          <cell r="J18728" t="str">
            <v>A</v>
          </cell>
          <cell r="K18728" t="str">
            <v>A</v>
          </cell>
        </row>
        <row r="18729">
          <cell r="C18729" t="str">
            <v>336023|R Dravid</v>
          </cell>
          <cell r="D18729">
            <v>115.53177796346763</v>
          </cell>
          <cell r="E18729">
            <v>117.78646481527359</v>
          </cell>
          <cell r="F18729">
            <v>115.40796860898202</v>
          </cell>
          <cell r="G18729">
            <v>116.0468628880252</v>
          </cell>
          <cell r="H18729" t="str">
            <v>A</v>
          </cell>
          <cell r="I18729" t="str">
            <v>A</v>
          </cell>
          <cell r="J18729" t="str">
            <v>A</v>
          </cell>
          <cell r="K18729" t="str">
            <v>A</v>
          </cell>
        </row>
        <row r="18730">
          <cell r="C18730" t="str">
            <v>1082646|KK Nair</v>
          </cell>
          <cell r="D18730">
            <v>115.53206525072468</v>
          </cell>
          <cell r="E18730">
            <v>115.49975727904354</v>
          </cell>
          <cell r="F18730">
            <v>115.10573822120149</v>
          </cell>
          <cell r="G18730">
            <v>115.30850934292397</v>
          </cell>
          <cell r="H18730" t="str">
            <v>A</v>
          </cell>
          <cell r="I18730" t="str">
            <v>A</v>
          </cell>
          <cell r="J18730" t="str">
            <v>A</v>
          </cell>
          <cell r="K18730" t="str">
            <v>A</v>
          </cell>
        </row>
        <row r="18731">
          <cell r="C18731" t="str">
            <v>392204|Yuvraj Singh</v>
          </cell>
          <cell r="D18731">
            <v>115.53256578301044</v>
          </cell>
          <cell r="E18731">
            <v>116.26877082719325</v>
          </cell>
          <cell r="F18731">
            <v>116.20093105515956</v>
          </cell>
          <cell r="G18731">
            <v>115.97301497890491</v>
          </cell>
          <cell r="H18731" t="str">
            <v>A</v>
          </cell>
          <cell r="I18731" t="str">
            <v>A</v>
          </cell>
          <cell r="J18731" t="str">
            <v>A</v>
          </cell>
          <cell r="K18731" t="str">
            <v>A</v>
          </cell>
        </row>
        <row r="18732">
          <cell r="C18732" t="str">
            <v>980935|M Vijay</v>
          </cell>
          <cell r="D18732">
            <v>115.53617604936382</v>
          </cell>
          <cell r="E18732">
            <v>115.37939549243673</v>
          </cell>
          <cell r="F18732">
            <v>115.4864933444838</v>
          </cell>
          <cell r="G18732">
            <v>115.50804279320137</v>
          </cell>
          <cell r="H18732" t="str">
            <v>A</v>
          </cell>
          <cell r="I18732" t="str">
            <v>A</v>
          </cell>
          <cell r="J18732" t="str">
            <v>A</v>
          </cell>
          <cell r="K18732" t="str">
            <v>A</v>
          </cell>
        </row>
        <row r="18733">
          <cell r="C18733" t="str">
            <v>501201|NV Ojha</v>
          </cell>
          <cell r="D18733">
            <v>115.53648621762258</v>
          </cell>
          <cell r="E18733">
            <v>115.27946507772594</v>
          </cell>
          <cell r="F18733">
            <v>115.99140473403354</v>
          </cell>
          <cell r="G18733">
            <v>115.52473086286328</v>
          </cell>
          <cell r="H18733" t="str">
            <v>A</v>
          </cell>
          <cell r="I18733" t="str">
            <v>A</v>
          </cell>
          <cell r="J18733" t="str">
            <v>A</v>
          </cell>
          <cell r="K18733" t="str">
            <v>A</v>
          </cell>
        </row>
        <row r="18734">
          <cell r="C18734" t="str">
            <v>419136|RV Uthappa</v>
          </cell>
          <cell r="D18734">
            <v>115.53655895535849</v>
          </cell>
          <cell r="E18734">
            <v>115.77077780961265</v>
          </cell>
          <cell r="F18734">
            <v>115.5591993882702</v>
          </cell>
          <cell r="G18734">
            <v>115.60531445336612</v>
          </cell>
          <cell r="H18734" t="str">
            <v>A</v>
          </cell>
          <cell r="I18734" t="str">
            <v>A</v>
          </cell>
          <cell r="J18734" t="str">
            <v>A</v>
          </cell>
          <cell r="K18734" t="str">
            <v>A</v>
          </cell>
        </row>
        <row r="18735">
          <cell r="C18735" t="str">
            <v>501204|V Sehwag</v>
          </cell>
          <cell r="D18735">
            <v>115.53920240949567</v>
          </cell>
          <cell r="E18735">
            <v>115.19289301515137</v>
          </cell>
          <cell r="F18735">
            <v>115.91232300017676</v>
          </cell>
          <cell r="G18735">
            <v>115.54660813055038</v>
          </cell>
          <cell r="H18735" t="str">
            <v>A</v>
          </cell>
          <cell r="I18735" t="str">
            <v>A</v>
          </cell>
          <cell r="J18735" t="str">
            <v>A</v>
          </cell>
          <cell r="K18735" t="str">
            <v>A</v>
          </cell>
        </row>
        <row r="18736">
          <cell r="C18736" t="str">
            <v>1304100|GJ Maxwell</v>
          </cell>
          <cell r="D18736">
            <v>115.54094710712187</v>
          </cell>
          <cell r="E18736">
            <v>115.64450208625927</v>
          </cell>
          <cell r="F18736">
            <v>115.54447147816934</v>
          </cell>
          <cell r="G18736">
            <v>115.6176908446361</v>
          </cell>
          <cell r="H18736" t="str">
            <v>A</v>
          </cell>
          <cell r="I18736" t="str">
            <v>A</v>
          </cell>
          <cell r="J18736" t="str">
            <v>A</v>
          </cell>
          <cell r="K18736" t="str">
            <v>A</v>
          </cell>
        </row>
        <row r="18737">
          <cell r="C18737" t="str">
            <v>1254115|N Rana</v>
          </cell>
          <cell r="D18737">
            <v>115.54201650514732</v>
          </cell>
          <cell r="E18737">
            <v>115.60904042053166</v>
          </cell>
          <cell r="F18737">
            <v>115.54408419455604</v>
          </cell>
          <cell r="G18737">
            <v>115.5521290366692</v>
          </cell>
          <cell r="H18737" t="str">
            <v>A</v>
          </cell>
          <cell r="I18737" t="str">
            <v>A</v>
          </cell>
          <cell r="J18737" t="str">
            <v>A</v>
          </cell>
          <cell r="K18737" t="str">
            <v>A</v>
          </cell>
        </row>
        <row r="18738">
          <cell r="C18738" t="str">
            <v>1082640|CJ Anderson</v>
          </cell>
          <cell r="D18738">
            <v>115.5420565345228</v>
          </cell>
          <cell r="E18738">
            <v>115.18447084558436</v>
          </cell>
          <cell r="F18738">
            <v>115.82837712717118</v>
          </cell>
          <cell r="G18738">
            <v>115.61662983822801</v>
          </cell>
          <cell r="H18738" t="str">
            <v>A</v>
          </cell>
          <cell r="I18738" t="str">
            <v>A</v>
          </cell>
          <cell r="J18738" t="str">
            <v>A</v>
          </cell>
          <cell r="K18738" t="str">
            <v>A</v>
          </cell>
        </row>
        <row r="18739">
          <cell r="C18739" t="str">
            <v>729313|Yuvraj Singh</v>
          </cell>
          <cell r="D18739">
            <v>115.54297298747903</v>
          </cell>
          <cell r="E18739">
            <v>115.7432975584268</v>
          </cell>
          <cell r="F18739">
            <v>115.62880176330326</v>
          </cell>
          <cell r="G18739">
            <v>115.6877172769335</v>
          </cell>
          <cell r="H18739" t="str">
            <v>A</v>
          </cell>
          <cell r="I18739" t="str">
            <v>A</v>
          </cell>
          <cell r="J18739" t="str">
            <v>A</v>
          </cell>
          <cell r="K18739" t="str">
            <v>A</v>
          </cell>
        </row>
        <row r="18740">
          <cell r="C18740" t="str">
            <v>419155|TM Dilshan</v>
          </cell>
          <cell r="D18740">
            <v>115.5459764240655</v>
          </cell>
          <cell r="E18740">
            <v>114.9592888822544</v>
          </cell>
          <cell r="F18740">
            <v>115.67788179245643</v>
          </cell>
          <cell r="G18740">
            <v>115.33296429308594</v>
          </cell>
          <cell r="H18740" t="str">
            <v>A</v>
          </cell>
          <cell r="I18740" t="str">
            <v>A</v>
          </cell>
          <cell r="J18740" t="str">
            <v>A</v>
          </cell>
          <cell r="K18740" t="str">
            <v>A</v>
          </cell>
        </row>
        <row r="18741">
          <cell r="C18741" t="str">
            <v>1082616|GJ Maxwell</v>
          </cell>
          <cell r="D18741">
            <v>115.54677908782192</v>
          </cell>
          <cell r="E18741">
            <v>115.61666989360982</v>
          </cell>
          <cell r="F18741">
            <v>115.3357166567851</v>
          </cell>
          <cell r="G18741">
            <v>115.40906027193437</v>
          </cell>
          <cell r="H18741" t="str">
            <v>A</v>
          </cell>
          <cell r="I18741" t="str">
            <v>A</v>
          </cell>
          <cell r="J18741" t="str">
            <v>A</v>
          </cell>
          <cell r="K18741" t="str">
            <v>A</v>
          </cell>
        </row>
        <row r="18742">
          <cell r="C18742" t="str">
            <v>598011|KD Karthik</v>
          </cell>
          <cell r="D18742">
            <v>115.54781877898674</v>
          </cell>
          <cell r="E18742">
            <v>115.76679122172936</v>
          </cell>
          <cell r="F18742">
            <v>115.2176089934713</v>
          </cell>
          <cell r="G18742">
            <v>115.47152739937484</v>
          </cell>
          <cell r="H18742" t="str">
            <v>A</v>
          </cell>
          <cell r="I18742" t="str">
            <v>A</v>
          </cell>
          <cell r="J18742" t="str">
            <v>A</v>
          </cell>
          <cell r="K18742" t="str">
            <v>A</v>
          </cell>
        </row>
        <row r="18743">
          <cell r="C18743" t="str">
            <v>598031|DJ Hussey</v>
          </cell>
          <cell r="D18743">
            <v>115.54891733863609</v>
          </cell>
          <cell r="E18743">
            <v>115.64413046673924</v>
          </cell>
          <cell r="F18743">
            <v>115.54684777175946</v>
          </cell>
          <cell r="G18743">
            <v>115.56431449692805</v>
          </cell>
          <cell r="H18743" t="str">
            <v>A</v>
          </cell>
          <cell r="I18743" t="str">
            <v>A</v>
          </cell>
          <cell r="J18743" t="str">
            <v>A</v>
          </cell>
          <cell r="K18743" t="str">
            <v>A</v>
          </cell>
        </row>
        <row r="18744">
          <cell r="C18744" t="str">
            <v>980983|KK Nair</v>
          </cell>
          <cell r="D18744">
            <v>115.55082550439772</v>
          </cell>
          <cell r="E18744">
            <v>115.28539644870889</v>
          </cell>
          <cell r="F18744">
            <v>115.39438498339577</v>
          </cell>
          <cell r="G18744">
            <v>115.44139028695734</v>
          </cell>
          <cell r="H18744" t="str">
            <v>A</v>
          </cell>
          <cell r="I18744" t="str">
            <v>A</v>
          </cell>
          <cell r="J18744" t="str">
            <v>A</v>
          </cell>
          <cell r="K18744" t="str">
            <v>A</v>
          </cell>
        </row>
        <row r="18745">
          <cell r="C18745" t="str">
            <v>1216508|HH Pandya</v>
          </cell>
          <cell r="D18745">
            <v>115.55166948762047</v>
          </cell>
          <cell r="E18745">
            <v>115.62010534165708</v>
          </cell>
          <cell r="F18745">
            <v>115.48307876084736</v>
          </cell>
          <cell r="G18745">
            <v>115.51655376429733</v>
          </cell>
          <cell r="H18745" t="str">
            <v>A</v>
          </cell>
          <cell r="I18745" t="str">
            <v>A</v>
          </cell>
          <cell r="J18745" t="str">
            <v>A</v>
          </cell>
          <cell r="K18745" t="str">
            <v>A</v>
          </cell>
        </row>
        <row r="18746">
          <cell r="C18746" t="str">
            <v>548306|RA Jadeja</v>
          </cell>
          <cell r="D18746">
            <v>115.55359615424017</v>
          </cell>
          <cell r="E18746">
            <v>115.19337757686033</v>
          </cell>
          <cell r="F18746">
            <v>115.86876421709229</v>
          </cell>
          <cell r="G18746">
            <v>115.51063032697458</v>
          </cell>
          <cell r="H18746" t="str">
            <v>A</v>
          </cell>
          <cell r="I18746" t="str">
            <v>A</v>
          </cell>
          <cell r="J18746" t="str">
            <v>A</v>
          </cell>
          <cell r="K18746" t="str">
            <v>A</v>
          </cell>
        </row>
        <row r="18747">
          <cell r="C18747" t="str">
            <v>1216505|PP Shaw</v>
          </cell>
          <cell r="D18747">
            <v>115.55436128444904</v>
          </cell>
          <cell r="E18747">
            <v>115.18566156824618</v>
          </cell>
          <cell r="F18747">
            <v>115.84708221721958</v>
          </cell>
          <cell r="G18747">
            <v>115.47113267756667</v>
          </cell>
          <cell r="H18747" t="str">
            <v>A</v>
          </cell>
          <cell r="I18747" t="str">
            <v>A</v>
          </cell>
          <cell r="J18747" t="str">
            <v>A</v>
          </cell>
          <cell r="K18747" t="str">
            <v>A</v>
          </cell>
        </row>
        <row r="18748">
          <cell r="C18748" t="str">
            <v>1175370|Q de Kock</v>
          </cell>
          <cell r="D18748">
            <v>115.55455936687306</v>
          </cell>
          <cell r="E18748">
            <v>115.35259727827115</v>
          </cell>
          <cell r="F18748">
            <v>115.16857479767884</v>
          </cell>
          <cell r="G18748">
            <v>115.28379764188246</v>
          </cell>
          <cell r="H18748" t="str">
            <v>A</v>
          </cell>
          <cell r="I18748" t="str">
            <v>A</v>
          </cell>
          <cell r="J18748" t="str">
            <v>A</v>
          </cell>
          <cell r="K18748" t="str">
            <v>A</v>
          </cell>
        </row>
        <row r="18749">
          <cell r="C18749" t="str">
            <v>1136586|GJ Maxwell</v>
          </cell>
          <cell r="D18749">
            <v>115.55458539845195</v>
          </cell>
          <cell r="E18749">
            <v>115.65205121159208</v>
          </cell>
          <cell r="F18749">
            <v>115.84800481173795</v>
          </cell>
          <cell r="G18749">
            <v>115.69938281341122</v>
          </cell>
          <cell r="H18749" t="str">
            <v>A</v>
          </cell>
          <cell r="I18749" t="str">
            <v>A</v>
          </cell>
          <cell r="J18749" t="str">
            <v>A</v>
          </cell>
          <cell r="K18749" t="str">
            <v>A</v>
          </cell>
        </row>
        <row r="18750">
          <cell r="C18750" t="str">
            <v>1181764|HH Pandya</v>
          </cell>
          <cell r="D18750">
            <v>115.55747609545682</v>
          </cell>
          <cell r="E18750">
            <v>115.56485149386587</v>
          </cell>
          <cell r="F18750">
            <v>115.20413974046396</v>
          </cell>
          <cell r="G18750">
            <v>115.56313844719925</v>
          </cell>
          <cell r="H18750" t="str">
            <v>A</v>
          </cell>
          <cell r="I18750" t="str">
            <v>A</v>
          </cell>
          <cell r="J18750" t="str">
            <v>A</v>
          </cell>
          <cell r="K18750" t="str">
            <v>A</v>
          </cell>
        </row>
        <row r="18751">
          <cell r="C18751" t="str">
            <v>548322|RA Jadeja</v>
          </cell>
          <cell r="D18751">
            <v>115.5577405556852</v>
          </cell>
          <cell r="E18751">
            <v>116.08000171902472</v>
          </cell>
          <cell r="F18751">
            <v>115.69246314355443</v>
          </cell>
          <cell r="G18751">
            <v>115.77288833585861</v>
          </cell>
          <cell r="H18751" t="str">
            <v>A</v>
          </cell>
          <cell r="I18751" t="str">
            <v>A</v>
          </cell>
          <cell r="J18751" t="str">
            <v>A</v>
          </cell>
          <cell r="K18751" t="str">
            <v>A</v>
          </cell>
        </row>
        <row r="18752">
          <cell r="C18752" t="str">
            <v>336036|AM Nayar</v>
          </cell>
          <cell r="D18752">
            <v>115.55806584362141</v>
          </cell>
          <cell r="E18752">
            <v>115.65225925925927</v>
          </cell>
          <cell r="F18752">
            <v>117.40732485792671</v>
          </cell>
          <cell r="G18752">
            <v>116.36604972565158</v>
          </cell>
          <cell r="H18752" t="str">
            <v>A</v>
          </cell>
          <cell r="I18752" t="str">
            <v>A</v>
          </cell>
          <cell r="J18752" t="str">
            <v>A</v>
          </cell>
          <cell r="K18752" t="str">
            <v>A</v>
          </cell>
        </row>
        <row r="18753">
          <cell r="C18753" t="str">
            <v>548375|MK Tiwary</v>
          </cell>
          <cell r="D18753">
            <v>115.55868663512047</v>
          </cell>
          <cell r="E18753">
            <v>115.39436736044394</v>
          </cell>
          <cell r="F18753">
            <v>115.28616865576895</v>
          </cell>
          <cell r="G18753">
            <v>115.33642884635293</v>
          </cell>
          <cell r="H18753" t="str">
            <v>A</v>
          </cell>
          <cell r="I18753" t="str">
            <v>A</v>
          </cell>
          <cell r="J18753" t="str">
            <v>A</v>
          </cell>
          <cell r="K18753" t="str">
            <v>A</v>
          </cell>
        </row>
        <row r="18754">
          <cell r="C18754" t="str">
            <v>1216493|SN Khan</v>
          </cell>
          <cell r="D18754">
            <v>115.55963630558459</v>
          </cell>
          <cell r="E18754">
            <v>115.4266086401244</v>
          </cell>
          <cell r="F18754">
            <v>114.88481682220861</v>
          </cell>
          <cell r="G18754">
            <v>115.48576416798016</v>
          </cell>
          <cell r="H18754" t="str">
            <v>A</v>
          </cell>
          <cell r="I18754" t="str">
            <v>A</v>
          </cell>
          <cell r="J18754" t="str">
            <v>A</v>
          </cell>
          <cell r="K18754" t="str">
            <v>A</v>
          </cell>
        </row>
        <row r="18755">
          <cell r="C18755" t="str">
            <v>1216492|SS Tiwary</v>
          </cell>
          <cell r="D18755">
            <v>115.56011339375026</v>
          </cell>
          <cell r="E18755">
            <v>115.92200908512845</v>
          </cell>
          <cell r="F18755">
            <v>115.30261507077351</v>
          </cell>
          <cell r="G18755">
            <v>115.53908804251874</v>
          </cell>
          <cell r="H18755" t="str">
            <v>A</v>
          </cell>
          <cell r="I18755" t="str">
            <v>A</v>
          </cell>
          <cell r="J18755" t="str">
            <v>A</v>
          </cell>
          <cell r="K18755" t="str">
            <v>A</v>
          </cell>
        </row>
        <row r="18756">
          <cell r="C18756" t="str">
            <v>548344|TM Dilshan</v>
          </cell>
          <cell r="D18756">
            <v>115.56016947545986</v>
          </cell>
          <cell r="E18756">
            <v>115.21042154019165</v>
          </cell>
          <cell r="F18756">
            <v>114.82802949605559</v>
          </cell>
          <cell r="G18756">
            <v>115.02746223105028</v>
          </cell>
          <cell r="H18756" t="str">
            <v>A</v>
          </cell>
          <cell r="I18756" t="str">
            <v>A</v>
          </cell>
          <cell r="J18756" t="str">
            <v>A</v>
          </cell>
          <cell r="K18756" t="str">
            <v>A</v>
          </cell>
        </row>
        <row r="18757">
          <cell r="C18757" t="str">
            <v>1082629|MK Tiwary</v>
          </cell>
          <cell r="D18757">
            <v>115.56359965909101</v>
          </cell>
          <cell r="E18757">
            <v>115.33228001431878</v>
          </cell>
          <cell r="F18757">
            <v>115.44216603407175</v>
          </cell>
          <cell r="G18757">
            <v>115.39188014629235</v>
          </cell>
          <cell r="H18757" t="str">
            <v>A</v>
          </cell>
          <cell r="I18757" t="str">
            <v>A</v>
          </cell>
          <cell r="J18757" t="str">
            <v>A</v>
          </cell>
          <cell r="K18757" t="str">
            <v>A</v>
          </cell>
        </row>
        <row r="18758">
          <cell r="C18758" t="str">
            <v>1181768|HH Pandya</v>
          </cell>
          <cell r="D18758">
            <v>115.56485149386587</v>
          </cell>
          <cell r="E18758">
            <v>115.68524886132857</v>
          </cell>
          <cell r="F18758">
            <v>115.56313844719925</v>
          </cell>
          <cell r="G18758">
            <v>115.60252548355042</v>
          </cell>
          <cell r="H18758" t="str">
            <v>A</v>
          </cell>
          <cell r="I18758" t="str">
            <v>A</v>
          </cell>
          <cell r="J18758" t="str">
            <v>A</v>
          </cell>
          <cell r="K18758" t="str">
            <v>A</v>
          </cell>
        </row>
        <row r="18759">
          <cell r="C18759" t="str">
            <v>729299|Yuvraj Singh</v>
          </cell>
          <cell r="D18759">
            <v>115.56655101753603</v>
          </cell>
          <cell r="E18759">
            <v>115.77688128489469</v>
          </cell>
          <cell r="F18759">
            <v>115.71161265009609</v>
          </cell>
          <cell r="G18759">
            <v>115.72664737273355</v>
          </cell>
          <cell r="H18759" t="str">
            <v>A</v>
          </cell>
          <cell r="I18759" t="str">
            <v>A</v>
          </cell>
          <cell r="J18759" t="str">
            <v>A</v>
          </cell>
          <cell r="K18759" t="str">
            <v>A</v>
          </cell>
        </row>
        <row r="18760">
          <cell r="C18760" t="str">
            <v>598048|MC Henriques</v>
          </cell>
          <cell r="D18760">
            <v>115.56681034482759</v>
          </cell>
          <cell r="E18760">
            <v>113.89272030651341</v>
          </cell>
          <cell r="F18760">
            <v>116.87503420908592</v>
          </cell>
          <cell r="G18760">
            <v>115.89291415800035</v>
          </cell>
          <cell r="H18760" t="str">
            <v>A</v>
          </cell>
          <cell r="I18760" t="str">
            <v>A</v>
          </cell>
          <cell r="J18760" t="str">
            <v>A</v>
          </cell>
          <cell r="K18760" t="str">
            <v>A</v>
          </cell>
        </row>
        <row r="18761">
          <cell r="C18761" t="str">
            <v>598048|CL White</v>
          </cell>
          <cell r="D18761">
            <v>115.5668401968402</v>
          </cell>
          <cell r="E18761">
            <v>116.22350252525253</v>
          </cell>
          <cell r="F18761">
            <v>115.84432040739058</v>
          </cell>
          <cell r="G18761">
            <v>115.90538478237163</v>
          </cell>
          <cell r="H18761" t="str">
            <v>A</v>
          </cell>
          <cell r="I18761" t="str">
            <v>A</v>
          </cell>
          <cell r="J18761" t="str">
            <v>A</v>
          </cell>
          <cell r="K18761" t="str">
            <v>A</v>
          </cell>
        </row>
        <row r="18762">
          <cell r="C18762" t="str">
            <v>598047|AD Mathews</v>
          </cell>
          <cell r="D18762">
            <v>115.56690417346837</v>
          </cell>
          <cell r="E18762">
            <v>115.44894632064266</v>
          </cell>
          <cell r="F18762">
            <v>115.46441773287705</v>
          </cell>
          <cell r="G18762">
            <v>115.49468794895007</v>
          </cell>
          <cell r="H18762" t="str">
            <v>A</v>
          </cell>
          <cell r="I18762" t="str">
            <v>A</v>
          </cell>
          <cell r="J18762" t="str">
            <v>A</v>
          </cell>
          <cell r="K18762" t="str">
            <v>A</v>
          </cell>
        </row>
        <row r="18763">
          <cell r="C18763" t="str">
            <v>1178426|HH Pandya</v>
          </cell>
          <cell r="D18763">
            <v>115.56708775227504</v>
          </cell>
          <cell r="E18763">
            <v>115.55747609545682</v>
          </cell>
          <cell r="F18763">
            <v>114.80288435327965</v>
          </cell>
          <cell r="G18763">
            <v>115.20413974046396</v>
          </cell>
          <cell r="H18763" t="str">
            <v>A</v>
          </cell>
          <cell r="I18763" t="str">
            <v>A</v>
          </cell>
          <cell r="J18763" t="str">
            <v>A</v>
          </cell>
          <cell r="K18763" t="str">
            <v>A</v>
          </cell>
        </row>
        <row r="18764">
          <cell r="C18764" t="str">
            <v>598002|DJ Bravo</v>
          </cell>
          <cell r="D18764">
            <v>115.56782335985146</v>
          </cell>
          <cell r="E18764">
            <v>115.34855464712756</v>
          </cell>
          <cell r="F18764">
            <v>115.13876372376579</v>
          </cell>
          <cell r="G18764">
            <v>115.32066889497406</v>
          </cell>
          <cell r="H18764" t="str">
            <v>A</v>
          </cell>
          <cell r="I18764" t="str">
            <v>A</v>
          </cell>
          <cell r="J18764" t="str">
            <v>A</v>
          </cell>
          <cell r="K18764" t="str">
            <v>A</v>
          </cell>
        </row>
        <row r="18765">
          <cell r="C18765" t="str">
            <v>1237181|MP Stoinis</v>
          </cell>
          <cell r="D18765">
            <v>115.56842101299128</v>
          </cell>
          <cell r="E18765">
            <v>115.19159992896461</v>
          </cell>
          <cell r="F18765">
            <v>115.06984026524469</v>
          </cell>
          <cell r="G18765">
            <v>115.33088416009065</v>
          </cell>
          <cell r="H18765" t="str">
            <v>A</v>
          </cell>
          <cell r="I18765" t="str">
            <v>A</v>
          </cell>
          <cell r="J18765" t="str">
            <v>A</v>
          </cell>
          <cell r="K18765" t="str">
            <v>A</v>
          </cell>
        </row>
        <row r="18766">
          <cell r="C18766" t="str">
            <v>1136599|YK Pathan</v>
          </cell>
          <cell r="D18766">
            <v>115.56855289248958</v>
          </cell>
          <cell r="E18766">
            <v>115.58567575944389</v>
          </cell>
          <cell r="F18766">
            <v>115.56576809738772</v>
          </cell>
          <cell r="G18766">
            <v>115.55656659312314</v>
          </cell>
          <cell r="H18766" t="str">
            <v>A</v>
          </cell>
          <cell r="I18766" t="str">
            <v>A</v>
          </cell>
          <cell r="J18766" t="str">
            <v>A</v>
          </cell>
          <cell r="K18766" t="str">
            <v>A</v>
          </cell>
        </row>
        <row r="18767">
          <cell r="C18767" t="str">
            <v>1304064|GJ Maxwell</v>
          </cell>
          <cell r="D18767">
            <v>115.56925410194408</v>
          </cell>
          <cell r="E18767">
            <v>115.45471015102711</v>
          </cell>
          <cell r="F18767">
            <v>115.66632846562861</v>
          </cell>
          <cell r="G18767">
            <v>115.55696748864189</v>
          </cell>
          <cell r="H18767" t="str">
            <v>A</v>
          </cell>
          <cell r="I18767" t="str">
            <v>A</v>
          </cell>
          <cell r="J18767" t="str">
            <v>A</v>
          </cell>
          <cell r="K18767" t="str">
            <v>A</v>
          </cell>
        </row>
        <row r="18768">
          <cell r="C18768" t="str">
            <v>1304067|HH Pandya</v>
          </cell>
          <cell r="D18768">
            <v>115.5700414919459</v>
          </cell>
          <cell r="E18768">
            <v>115.79490993960195</v>
          </cell>
          <cell r="F18768">
            <v>115.44534046672563</v>
          </cell>
          <cell r="G18768">
            <v>115.57821619094216</v>
          </cell>
          <cell r="H18768" t="str">
            <v>A</v>
          </cell>
          <cell r="I18768" t="str">
            <v>A</v>
          </cell>
          <cell r="J18768" t="str">
            <v>A</v>
          </cell>
          <cell r="K18768" t="str">
            <v>A</v>
          </cell>
        </row>
        <row r="18769">
          <cell r="C18769" t="str">
            <v>501240|R Dravid</v>
          </cell>
          <cell r="D18769">
            <v>115.57216314663691</v>
          </cell>
          <cell r="E18769">
            <v>116.19655952115609</v>
          </cell>
          <cell r="F18769">
            <v>115.77308818959916</v>
          </cell>
          <cell r="G18769">
            <v>115.83027328036529</v>
          </cell>
          <cell r="H18769" t="str">
            <v>A</v>
          </cell>
          <cell r="I18769" t="str">
            <v>A</v>
          </cell>
          <cell r="J18769" t="str">
            <v>A</v>
          </cell>
          <cell r="K18769" t="str">
            <v>A</v>
          </cell>
        </row>
        <row r="18770">
          <cell r="C18770" t="str">
            <v>598052|DJ Hussey</v>
          </cell>
          <cell r="D18770">
            <v>115.57243427661309</v>
          </cell>
          <cell r="E18770">
            <v>115.23371469236299</v>
          </cell>
          <cell r="F18770">
            <v>115.65968164990427</v>
          </cell>
          <cell r="G18770">
            <v>115.52287639177887</v>
          </cell>
          <cell r="H18770" t="str">
            <v>A</v>
          </cell>
          <cell r="I18770" t="str">
            <v>A</v>
          </cell>
          <cell r="J18770" t="str">
            <v>A</v>
          </cell>
          <cell r="K18770" t="str">
            <v>A</v>
          </cell>
        </row>
        <row r="18771">
          <cell r="C18771" t="str">
            <v>1254075|N Rana</v>
          </cell>
          <cell r="D18771">
            <v>115.57471841894636</v>
          </cell>
          <cell r="E18771">
            <v>115.57763977863058</v>
          </cell>
          <cell r="F18771">
            <v>115.73403006979778</v>
          </cell>
          <cell r="G18771">
            <v>115.63742430370094</v>
          </cell>
          <cell r="H18771" t="str">
            <v>A</v>
          </cell>
          <cell r="I18771" t="str">
            <v>A</v>
          </cell>
          <cell r="J18771" t="str">
            <v>A</v>
          </cell>
          <cell r="K18771" t="str">
            <v>A</v>
          </cell>
        </row>
        <row r="18772">
          <cell r="C18772" t="str">
            <v>1216538|PK Garg</v>
          </cell>
          <cell r="D18772">
            <v>115.57562695924764</v>
          </cell>
          <cell r="E18772">
            <v>114.69625167935511</v>
          </cell>
          <cell r="F18772">
            <v>116.30716213862765</v>
          </cell>
          <cell r="G18772">
            <v>115.4875436632333</v>
          </cell>
          <cell r="H18772" t="str">
            <v>A</v>
          </cell>
          <cell r="I18772" t="str">
            <v>A</v>
          </cell>
          <cell r="J18772" t="str">
            <v>A</v>
          </cell>
          <cell r="K18772" t="str">
            <v>A</v>
          </cell>
        </row>
        <row r="18773">
          <cell r="C18773" t="str">
            <v>729299|MK Pandey</v>
          </cell>
          <cell r="D18773">
            <v>115.5769240035183</v>
          </cell>
          <cell r="E18773">
            <v>115.30323058500373</v>
          </cell>
          <cell r="F18773">
            <v>114.87764731207638</v>
          </cell>
          <cell r="G18773">
            <v>115.22599331117755</v>
          </cell>
          <cell r="H18773" t="str">
            <v>A</v>
          </cell>
          <cell r="I18773" t="str">
            <v>A</v>
          </cell>
          <cell r="J18773" t="str">
            <v>A</v>
          </cell>
          <cell r="K18773" t="str">
            <v>A</v>
          </cell>
        </row>
        <row r="18774">
          <cell r="C18774" t="str">
            <v>1254078|N Rana</v>
          </cell>
          <cell r="D18774">
            <v>115.57763977863058</v>
          </cell>
          <cell r="E18774">
            <v>115.31741131838588</v>
          </cell>
          <cell r="F18774">
            <v>115.63742430370094</v>
          </cell>
          <cell r="G18774">
            <v>115.4899231719876</v>
          </cell>
          <cell r="H18774" t="str">
            <v>A</v>
          </cell>
          <cell r="I18774" t="str">
            <v>A</v>
          </cell>
          <cell r="J18774" t="str">
            <v>A</v>
          </cell>
          <cell r="K18774" t="str">
            <v>A</v>
          </cell>
        </row>
        <row r="18775">
          <cell r="C18775" t="str">
            <v>734005|KD Karthik</v>
          </cell>
          <cell r="D18775">
            <v>115.57766462015752</v>
          </cell>
          <cell r="E18775">
            <v>115.41571226169425</v>
          </cell>
          <cell r="F18775">
            <v>115.37907904105498</v>
          </cell>
          <cell r="G18775">
            <v>115.47181435345715</v>
          </cell>
          <cell r="H18775" t="str">
            <v>A</v>
          </cell>
          <cell r="I18775" t="str">
            <v>A</v>
          </cell>
          <cell r="J18775" t="str">
            <v>A</v>
          </cell>
          <cell r="K18775" t="str">
            <v>A</v>
          </cell>
        </row>
        <row r="18776">
          <cell r="C18776" t="str">
            <v>419131|DJ Hussey</v>
          </cell>
          <cell r="D18776">
            <v>115.57792526190991</v>
          </cell>
          <cell r="E18776">
            <v>115.68566603759886</v>
          </cell>
          <cell r="F18776">
            <v>116.3630423236192</v>
          </cell>
          <cell r="G18776">
            <v>115.86165319346343</v>
          </cell>
          <cell r="H18776" t="str">
            <v>A</v>
          </cell>
          <cell r="I18776" t="str">
            <v>A</v>
          </cell>
          <cell r="J18776" t="str">
            <v>A</v>
          </cell>
          <cell r="K18776" t="str">
            <v>A</v>
          </cell>
        </row>
        <row r="18777">
          <cell r="C18777" t="str">
            <v>548349|BJ Hodge</v>
          </cell>
          <cell r="D18777">
            <v>115.57799782519297</v>
          </cell>
          <cell r="E18777">
            <v>115.22783044225827</v>
          </cell>
          <cell r="F18777">
            <v>115.45021614596176</v>
          </cell>
          <cell r="G18777">
            <v>115.38275867942468</v>
          </cell>
          <cell r="H18777" t="str">
            <v>A</v>
          </cell>
          <cell r="I18777" t="str">
            <v>A</v>
          </cell>
          <cell r="J18777" t="str">
            <v>A</v>
          </cell>
          <cell r="K18777" t="str">
            <v>A</v>
          </cell>
        </row>
        <row r="18778">
          <cell r="C18778" t="str">
            <v>1082637|KD Karthik</v>
          </cell>
          <cell r="D18778">
            <v>115.57823559999299</v>
          </cell>
          <cell r="E18778">
            <v>115.74809745150819</v>
          </cell>
          <cell r="F18778">
            <v>115.46291776207454</v>
          </cell>
          <cell r="G18778">
            <v>115.5860064888836</v>
          </cell>
          <cell r="H18778" t="str">
            <v>A</v>
          </cell>
          <cell r="I18778" t="str">
            <v>A</v>
          </cell>
          <cell r="J18778" t="str">
            <v>A</v>
          </cell>
          <cell r="K18778" t="str">
            <v>A</v>
          </cell>
        </row>
        <row r="18779">
          <cell r="C18779" t="str">
            <v>981009|KS Williamson</v>
          </cell>
          <cell r="D18779">
            <v>115.57880952380954</v>
          </cell>
          <cell r="E18779">
            <v>114.63145833333334</v>
          </cell>
          <cell r="F18779">
            <v>114.58073280423281</v>
          </cell>
          <cell r="G18779">
            <v>115.02666335978836</v>
          </cell>
          <cell r="H18779" t="str">
            <v>A</v>
          </cell>
          <cell r="I18779" t="str">
            <v>A</v>
          </cell>
          <cell r="J18779" t="str">
            <v>A</v>
          </cell>
          <cell r="K18779" t="str">
            <v>A</v>
          </cell>
        </row>
        <row r="18780">
          <cell r="C18780" t="str">
            <v>1082603|KD Karthik</v>
          </cell>
          <cell r="D18780">
            <v>115.57934829292729</v>
          </cell>
          <cell r="E18780">
            <v>115.47741317717299</v>
          </cell>
          <cell r="F18780">
            <v>115.40819583226069</v>
          </cell>
          <cell r="G18780">
            <v>115.51416595459644</v>
          </cell>
          <cell r="H18780" t="str">
            <v>A</v>
          </cell>
          <cell r="I18780" t="str">
            <v>A</v>
          </cell>
          <cell r="J18780" t="str">
            <v>A</v>
          </cell>
          <cell r="K18780" t="str">
            <v>A</v>
          </cell>
        </row>
        <row r="18781">
          <cell r="C18781" t="str">
            <v>1254088|Ishan Kishan</v>
          </cell>
          <cell r="D18781">
            <v>115.58100698280886</v>
          </cell>
          <cell r="E18781">
            <v>116.50092351519075</v>
          </cell>
          <cell r="F18781">
            <v>115.73013215837874</v>
          </cell>
          <cell r="G18781">
            <v>115.99485254015489</v>
          </cell>
          <cell r="H18781" t="str">
            <v>A</v>
          </cell>
          <cell r="I18781" t="str">
            <v>A</v>
          </cell>
          <cell r="J18781" t="str">
            <v>A</v>
          </cell>
          <cell r="K18781" t="str">
            <v>A</v>
          </cell>
        </row>
        <row r="18782">
          <cell r="C18782" t="str">
            <v>598060|KD Karthik</v>
          </cell>
          <cell r="D18782">
            <v>115.5847160627076</v>
          </cell>
          <cell r="E18782">
            <v>115.63513646539126</v>
          </cell>
          <cell r="F18782">
            <v>115.60705605437924</v>
          </cell>
          <cell r="G18782">
            <v>115.65289079864696</v>
          </cell>
          <cell r="H18782" t="str">
            <v>A</v>
          </cell>
          <cell r="I18782" t="str">
            <v>A</v>
          </cell>
          <cell r="J18782" t="str">
            <v>A</v>
          </cell>
          <cell r="K18782" t="str">
            <v>A</v>
          </cell>
        </row>
        <row r="18783">
          <cell r="C18783" t="str">
            <v>1254106|N Rana</v>
          </cell>
          <cell r="D18783">
            <v>115.58490589419219</v>
          </cell>
          <cell r="E18783">
            <v>115.50533018432861</v>
          </cell>
          <cell r="F18783">
            <v>115.40219351608731</v>
          </cell>
          <cell r="G18783">
            <v>115.52823677516704</v>
          </cell>
          <cell r="H18783" t="str">
            <v>A</v>
          </cell>
          <cell r="I18783" t="str">
            <v>A</v>
          </cell>
          <cell r="J18783" t="str">
            <v>A</v>
          </cell>
          <cell r="K18783" t="str">
            <v>A</v>
          </cell>
        </row>
        <row r="18784">
          <cell r="C18784" t="str">
            <v>1136614|YK Pathan</v>
          </cell>
          <cell r="D18784">
            <v>115.58567575944389</v>
          </cell>
          <cell r="E18784">
            <v>115.4761255793079</v>
          </cell>
          <cell r="F18784">
            <v>115.55656659312314</v>
          </cell>
          <cell r="G18784">
            <v>115.54345141041379</v>
          </cell>
          <cell r="H18784" t="str">
            <v>A</v>
          </cell>
          <cell r="I18784" t="str">
            <v>A</v>
          </cell>
          <cell r="J18784" t="str">
            <v>A</v>
          </cell>
          <cell r="K18784" t="str">
            <v>A</v>
          </cell>
        </row>
        <row r="18785">
          <cell r="C18785" t="str">
            <v>1254117|N Rana</v>
          </cell>
          <cell r="D18785">
            <v>115.58605412880978</v>
          </cell>
          <cell r="E18785">
            <v>115.36202519741809</v>
          </cell>
          <cell r="F18785">
            <v>115.57903701816292</v>
          </cell>
          <cell r="G18785">
            <v>115.5190399155865</v>
          </cell>
          <cell r="H18785" t="str">
            <v>A</v>
          </cell>
          <cell r="I18785" t="str">
            <v>A</v>
          </cell>
          <cell r="J18785" t="str">
            <v>A</v>
          </cell>
          <cell r="K18785" t="str">
            <v>A</v>
          </cell>
        </row>
        <row r="18786">
          <cell r="C18786" t="str">
            <v>1216515|MP Stoinis</v>
          </cell>
          <cell r="D18786">
            <v>115.58672027779963</v>
          </cell>
          <cell r="E18786">
            <v>114.98475916967467</v>
          </cell>
          <cell r="F18786">
            <v>115.76875236569494</v>
          </cell>
          <cell r="G18786">
            <v>115.42527110787147</v>
          </cell>
          <cell r="H18786" t="str">
            <v>A</v>
          </cell>
          <cell r="I18786" t="str">
            <v>A</v>
          </cell>
          <cell r="J18786" t="str">
            <v>A</v>
          </cell>
          <cell r="K18786" t="str">
            <v>A</v>
          </cell>
        </row>
        <row r="18787">
          <cell r="C18787" t="str">
            <v>1304085|GJ Maxwell</v>
          </cell>
          <cell r="D18787">
            <v>115.58716196610501</v>
          </cell>
          <cell r="E18787">
            <v>115.42484398685906</v>
          </cell>
          <cell r="F18787">
            <v>115.65612878448729</v>
          </cell>
          <cell r="G18787">
            <v>115.56837019281276</v>
          </cell>
          <cell r="H18787" t="str">
            <v>A</v>
          </cell>
          <cell r="I18787" t="str">
            <v>A</v>
          </cell>
          <cell r="J18787" t="str">
            <v>A</v>
          </cell>
          <cell r="K18787" t="str">
            <v>A</v>
          </cell>
        </row>
        <row r="18788">
          <cell r="C18788" t="str">
            <v>829795|KA Pollard</v>
          </cell>
          <cell r="D18788">
            <v>115.58783716362572</v>
          </cell>
          <cell r="E18788">
            <v>115.85169102580318</v>
          </cell>
          <cell r="F18788">
            <v>115.7568152860219</v>
          </cell>
          <cell r="G18788">
            <v>115.74999873440903</v>
          </cell>
          <cell r="H18788" t="str">
            <v>A</v>
          </cell>
          <cell r="I18788" t="str">
            <v>A</v>
          </cell>
          <cell r="J18788" t="str">
            <v>A</v>
          </cell>
          <cell r="K18788" t="str">
            <v>A</v>
          </cell>
        </row>
        <row r="18789">
          <cell r="C18789" t="str">
            <v>1136583|YK Pathan</v>
          </cell>
          <cell r="D18789">
            <v>115.588102422738</v>
          </cell>
          <cell r="E18789">
            <v>115.62859389739877</v>
          </cell>
          <cell r="F18789">
            <v>115.51383122535164</v>
          </cell>
          <cell r="G18789">
            <v>115.56647238101398</v>
          </cell>
          <cell r="H18789" t="str">
            <v>A</v>
          </cell>
          <cell r="I18789" t="str">
            <v>A</v>
          </cell>
          <cell r="J18789" t="str">
            <v>A</v>
          </cell>
          <cell r="K18789" t="str">
            <v>A</v>
          </cell>
        </row>
        <row r="18790">
          <cell r="C18790" t="str">
            <v>548313|AC Gilchrist</v>
          </cell>
          <cell r="D18790">
            <v>115.58861699956623</v>
          </cell>
          <cell r="E18790">
            <v>115.23906941355172</v>
          </cell>
          <cell r="F18790">
            <v>115.54729833443024</v>
          </cell>
          <cell r="G18790">
            <v>115.49851938015156</v>
          </cell>
          <cell r="H18790" t="str">
            <v>A</v>
          </cell>
          <cell r="I18790" t="str">
            <v>A</v>
          </cell>
          <cell r="J18790" t="str">
            <v>A</v>
          </cell>
          <cell r="K18790" t="str">
            <v>A</v>
          </cell>
        </row>
        <row r="18791">
          <cell r="C18791" t="str">
            <v>392238|JA Morkel</v>
          </cell>
          <cell r="D18791">
            <v>115.58862547087593</v>
          </cell>
          <cell r="E18791">
            <v>115.50919419733214</v>
          </cell>
          <cell r="F18791">
            <v>115.59973347736441</v>
          </cell>
          <cell r="G18791">
            <v>115.49897477730347</v>
          </cell>
          <cell r="H18791" t="str">
            <v>A</v>
          </cell>
          <cell r="I18791" t="str">
            <v>A</v>
          </cell>
          <cell r="J18791" t="str">
            <v>A</v>
          </cell>
          <cell r="K18791" t="str">
            <v>A</v>
          </cell>
        </row>
        <row r="18792">
          <cell r="C18792" t="str">
            <v>598057|SS Tiwary</v>
          </cell>
          <cell r="D18792">
            <v>115.59071225097267</v>
          </cell>
          <cell r="E18792">
            <v>115.25768588474109</v>
          </cell>
          <cell r="F18792">
            <v>115.21013652971908</v>
          </cell>
          <cell r="G18792">
            <v>115.26303016767537</v>
          </cell>
          <cell r="H18792" t="str">
            <v>A</v>
          </cell>
          <cell r="I18792" t="str">
            <v>A</v>
          </cell>
          <cell r="J18792" t="str">
            <v>A</v>
          </cell>
          <cell r="K18792" t="str">
            <v>A</v>
          </cell>
        </row>
        <row r="18793">
          <cell r="C18793" t="str">
            <v>829791|M Vijay</v>
          </cell>
          <cell r="D18793">
            <v>115.59095986016121</v>
          </cell>
          <cell r="E18793">
            <v>115.51051192531801</v>
          </cell>
          <cell r="F18793">
            <v>115.67366345508272</v>
          </cell>
          <cell r="G18793">
            <v>115.62277922006508</v>
          </cell>
          <cell r="H18793" t="str">
            <v>A</v>
          </cell>
          <cell r="I18793" t="str">
            <v>A</v>
          </cell>
          <cell r="J18793" t="str">
            <v>A</v>
          </cell>
          <cell r="K18793" t="str">
            <v>A</v>
          </cell>
        </row>
        <row r="18794">
          <cell r="C18794" t="str">
            <v>419132|Yuvraj Singh</v>
          </cell>
          <cell r="D18794">
            <v>115.59156874349526</v>
          </cell>
          <cell r="E18794">
            <v>115.20112180585042</v>
          </cell>
          <cell r="F18794">
            <v>115.59000321430624</v>
          </cell>
          <cell r="G18794">
            <v>115.43197433071293</v>
          </cell>
          <cell r="H18794" t="str">
            <v>A</v>
          </cell>
          <cell r="I18794" t="str">
            <v>A</v>
          </cell>
          <cell r="J18794" t="str">
            <v>A</v>
          </cell>
          <cell r="K18794" t="str">
            <v>A</v>
          </cell>
        </row>
        <row r="18795">
          <cell r="C18795" t="str">
            <v>598016|DJ Hussey</v>
          </cell>
          <cell r="D18795">
            <v>115.59173029123347</v>
          </cell>
          <cell r="E18795">
            <v>115.49989568540882</v>
          </cell>
          <cell r="F18795">
            <v>115.11828182270212</v>
          </cell>
          <cell r="G18795">
            <v>115.39103817927734</v>
          </cell>
          <cell r="H18795" t="str">
            <v>A</v>
          </cell>
          <cell r="I18795" t="str">
            <v>A</v>
          </cell>
          <cell r="J18795" t="str">
            <v>A</v>
          </cell>
          <cell r="K18795" t="str">
            <v>A</v>
          </cell>
        </row>
        <row r="18796">
          <cell r="C18796" t="str">
            <v>598066|KD Karthik</v>
          </cell>
          <cell r="D18796">
            <v>115.59390092687967</v>
          </cell>
          <cell r="E18796">
            <v>115.31610637558538</v>
          </cell>
          <cell r="F18796">
            <v>115.60458448499283</v>
          </cell>
          <cell r="G18796">
            <v>115.51504792261876</v>
          </cell>
          <cell r="H18796" t="str">
            <v>A</v>
          </cell>
          <cell r="I18796" t="str">
            <v>A</v>
          </cell>
          <cell r="J18796" t="str">
            <v>A</v>
          </cell>
          <cell r="K18796" t="str">
            <v>A</v>
          </cell>
        </row>
        <row r="18797">
          <cell r="C18797" t="str">
            <v>1254068|N Pooran</v>
          </cell>
          <cell r="D18797">
            <v>115.59583041797623</v>
          </cell>
          <cell r="E18797">
            <v>115.15688126936857</v>
          </cell>
          <cell r="F18797">
            <v>116.565915058615</v>
          </cell>
          <cell r="G18797">
            <v>115.79332905966271</v>
          </cell>
          <cell r="H18797" t="str">
            <v>A</v>
          </cell>
          <cell r="I18797" t="str">
            <v>A</v>
          </cell>
          <cell r="J18797" t="str">
            <v>A</v>
          </cell>
          <cell r="K18797" t="str">
            <v>A</v>
          </cell>
        </row>
        <row r="18798">
          <cell r="C18798" t="str">
            <v>501201|DA Warner</v>
          </cell>
          <cell r="D18798">
            <v>115.59684923777837</v>
          </cell>
          <cell r="E18798">
            <v>114.87838064347139</v>
          </cell>
          <cell r="F18798">
            <v>116.42503852930891</v>
          </cell>
          <cell r="G18798">
            <v>115.58540250185472</v>
          </cell>
          <cell r="H18798" t="str">
            <v>A</v>
          </cell>
          <cell r="I18798" t="str">
            <v>A</v>
          </cell>
          <cell r="J18798" t="str">
            <v>A</v>
          </cell>
          <cell r="K18798" t="str">
            <v>A</v>
          </cell>
        </row>
        <row r="18799">
          <cell r="C18799" t="str">
            <v>1254082|PP Shaw</v>
          </cell>
          <cell r="D18799">
            <v>115.59720694052693</v>
          </cell>
          <cell r="E18799">
            <v>116.96356530481151</v>
          </cell>
          <cell r="F18799">
            <v>115.477102810169</v>
          </cell>
          <cell r="G18799">
            <v>116.08312903307031</v>
          </cell>
          <cell r="H18799" t="str">
            <v>A</v>
          </cell>
          <cell r="I18799" t="str">
            <v>A</v>
          </cell>
          <cell r="J18799" t="str">
            <v>A</v>
          </cell>
          <cell r="K18799" t="str">
            <v>A</v>
          </cell>
        </row>
        <row r="18800">
          <cell r="C18800" t="str">
            <v>1136610|MP Stoinis</v>
          </cell>
          <cell r="D18800">
            <v>115.59939603407346</v>
          </cell>
          <cell r="E18800">
            <v>114.61543629846855</v>
          </cell>
          <cell r="F18800">
            <v>116.40352466828274</v>
          </cell>
          <cell r="G18800">
            <v>115.62166591950462</v>
          </cell>
          <cell r="H18800" t="str">
            <v>A</v>
          </cell>
          <cell r="I18800" t="str">
            <v>A</v>
          </cell>
          <cell r="J18800" t="str">
            <v>A</v>
          </cell>
          <cell r="K18800" t="str">
            <v>A</v>
          </cell>
        </row>
        <row r="18801">
          <cell r="C18801" t="str">
            <v>419157|LRPL Taylor</v>
          </cell>
          <cell r="D18801">
            <v>115.60080905939526</v>
          </cell>
          <cell r="E18801">
            <v>115.28648481847168</v>
          </cell>
          <cell r="F18801">
            <v>116.11215926146751</v>
          </cell>
          <cell r="G18801">
            <v>115.55920640118205</v>
          </cell>
          <cell r="H18801" t="str">
            <v>A</v>
          </cell>
          <cell r="I18801" t="str">
            <v>A</v>
          </cell>
          <cell r="J18801" t="str">
            <v>A</v>
          </cell>
          <cell r="K18801" t="str">
            <v>A</v>
          </cell>
        </row>
        <row r="18802">
          <cell r="C18802" t="str">
            <v>1216495|KH Pandya</v>
          </cell>
          <cell r="D18802">
            <v>115.60821250662271</v>
          </cell>
          <cell r="E18802">
            <v>115.15649820285819</v>
          </cell>
          <cell r="F18802">
            <v>115.83971091457879</v>
          </cell>
          <cell r="G18802">
            <v>115.53509188729991</v>
          </cell>
          <cell r="H18802" t="str">
            <v>A</v>
          </cell>
          <cell r="I18802" t="str">
            <v>A</v>
          </cell>
          <cell r="J18802" t="str">
            <v>A</v>
          </cell>
          <cell r="K18802" t="str">
            <v>A</v>
          </cell>
        </row>
        <row r="18803">
          <cell r="C18803" t="str">
            <v>980925|M Vijay</v>
          </cell>
          <cell r="D18803">
            <v>115.60855683780356</v>
          </cell>
          <cell r="E18803">
            <v>115.53617604936382</v>
          </cell>
          <cell r="F18803">
            <v>115.46945921585886</v>
          </cell>
          <cell r="G18803">
            <v>115.4864933444838</v>
          </cell>
          <cell r="H18803" t="str">
            <v>A</v>
          </cell>
          <cell r="I18803" t="str">
            <v>A</v>
          </cell>
          <cell r="J18803" t="str">
            <v>A</v>
          </cell>
          <cell r="K18803" t="str">
            <v>A</v>
          </cell>
        </row>
        <row r="18804">
          <cell r="C18804" t="str">
            <v>1254116|N Rana</v>
          </cell>
          <cell r="D18804">
            <v>115.60904042053166</v>
          </cell>
          <cell r="E18804">
            <v>115.58605412880978</v>
          </cell>
          <cell r="F18804">
            <v>115.5521290366692</v>
          </cell>
          <cell r="G18804">
            <v>115.57903701816292</v>
          </cell>
          <cell r="H18804" t="str">
            <v>A</v>
          </cell>
          <cell r="I18804" t="str">
            <v>A</v>
          </cell>
          <cell r="J18804" t="str">
            <v>A</v>
          </cell>
          <cell r="K18804" t="str">
            <v>A</v>
          </cell>
        </row>
        <row r="18805">
          <cell r="C18805" t="str">
            <v>1254108|HH Pandya</v>
          </cell>
          <cell r="D18805">
            <v>115.6107958879355</v>
          </cell>
          <cell r="E18805">
            <v>115.45383315029251</v>
          </cell>
          <cell r="F18805">
            <v>115.49176271482219</v>
          </cell>
          <cell r="G18805">
            <v>115.47762455216805</v>
          </cell>
          <cell r="H18805" t="str">
            <v>A</v>
          </cell>
          <cell r="I18805" t="str">
            <v>A</v>
          </cell>
          <cell r="J18805" t="str">
            <v>A</v>
          </cell>
          <cell r="K18805" t="str">
            <v>A</v>
          </cell>
        </row>
        <row r="18806">
          <cell r="C18806" t="str">
            <v>1254084|HH Pandya</v>
          </cell>
          <cell r="D18806">
            <v>115.61108935061577</v>
          </cell>
          <cell r="E18806">
            <v>115.62845073373308</v>
          </cell>
          <cell r="F18806">
            <v>115.82295214441605</v>
          </cell>
          <cell r="G18806">
            <v>115.68786403964896</v>
          </cell>
          <cell r="H18806" t="str">
            <v>A</v>
          </cell>
          <cell r="I18806" t="str">
            <v>A</v>
          </cell>
          <cell r="J18806" t="str">
            <v>A</v>
          </cell>
          <cell r="K18806" t="str">
            <v>A</v>
          </cell>
        </row>
        <row r="18807">
          <cell r="C18807" t="str">
            <v>1082610|KD Karthik</v>
          </cell>
          <cell r="D18807">
            <v>115.61159387175562</v>
          </cell>
          <cell r="E18807">
            <v>115.44800979340835</v>
          </cell>
          <cell r="F18807">
            <v>115.5561184472853</v>
          </cell>
          <cell r="G18807">
            <v>115.51233894744564</v>
          </cell>
          <cell r="H18807" t="str">
            <v>A</v>
          </cell>
          <cell r="I18807" t="str">
            <v>A</v>
          </cell>
          <cell r="J18807" t="str">
            <v>A</v>
          </cell>
          <cell r="K18807" t="str">
            <v>A</v>
          </cell>
        </row>
        <row r="18808">
          <cell r="C18808" t="str">
            <v>1216538|HH Pandya</v>
          </cell>
          <cell r="D18808">
            <v>115.61214321290535</v>
          </cell>
          <cell r="E18808">
            <v>115.66681822328376</v>
          </cell>
          <cell r="F18808">
            <v>115.77709605290003</v>
          </cell>
          <cell r="G18808">
            <v>115.73664816112044</v>
          </cell>
          <cell r="H18808" t="str">
            <v>A</v>
          </cell>
          <cell r="I18808" t="str">
            <v>A</v>
          </cell>
          <cell r="J18808" t="str">
            <v>A</v>
          </cell>
          <cell r="K18808" t="str">
            <v>A</v>
          </cell>
        </row>
        <row r="18809">
          <cell r="C18809" t="str">
            <v>1136588|YK Pathan</v>
          </cell>
          <cell r="D18809">
            <v>115.61328027223763</v>
          </cell>
          <cell r="E18809">
            <v>115.51547112743593</v>
          </cell>
          <cell r="F18809">
            <v>115.60999219745814</v>
          </cell>
          <cell r="G18809">
            <v>115.58578176569078</v>
          </cell>
          <cell r="H18809" t="str">
            <v>A</v>
          </cell>
          <cell r="I18809" t="str">
            <v>A</v>
          </cell>
          <cell r="J18809" t="str">
            <v>A</v>
          </cell>
          <cell r="K18809" t="str">
            <v>A</v>
          </cell>
        </row>
        <row r="18810">
          <cell r="C18810" t="str">
            <v>501259|MK Pandey</v>
          </cell>
          <cell r="D18810">
            <v>115.61337294708071</v>
          </cell>
          <cell r="E18810">
            <v>115.04744555397895</v>
          </cell>
          <cell r="F18810">
            <v>115.15246144433274</v>
          </cell>
          <cell r="G18810">
            <v>115.27927242503817</v>
          </cell>
          <cell r="H18810" t="str">
            <v>A</v>
          </cell>
          <cell r="I18810" t="str">
            <v>A</v>
          </cell>
          <cell r="J18810" t="str">
            <v>A</v>
          </cell>
          <cell r="K18810" t="str">
            <v>A</v>
          </cell>
        </row>
        <row r="18811">
          <cell r="C18811" t="str">
            <v>598003|AC Gilchrist</v>
          </cell>
          <cell r="D18811">
            <v>115.61376572597324</v>
          </cell>
          <cell r="E18811">
            <v>115.49081819078735</v>
          </cell>
          <cell r="F18811">
            <v>115.57424761004603</v>
          </cell>
          <cell r="G18811">
            <v>115.61522647548691</v>
          </cell>
          <cell r="H18811" t="str">
            <v>A</v>
          </cell>
          <cell r="I18811" t="str">
            <v>A</v>
          </cell>
          <cell r="J18811" t="str">
            <v>A</v>
          </cell>
          <cell r="K18811" t="str">
            <v>A</v>
          </cell>
        </row>
        <row r="18812">
          <cell r="C18812" t="str">
            <v>419164|R Dravid</v>
          </cell>
          <cell r="D18812">
            <v>115.61489685628914</v>
          </cell>
          <cell r="E18812">
            <v>115.73228703134437</v>
          </cell>
          <cell r="F18812">
            <v>115.99852176937618</v>
          </cell>
          <cell r="G18812">
            <v>115.79401005930394</v>
          </cell>
          <cell r="H18812" t="str">
            <v>A</v>
          </cell>
          <cell r="I18812" t="str">
            <v>A</v>
          </cell>
          <cell r="J18812" t="str">
            <v>A</v>
          </cell>
          <cell r="K18812" t="str">
            <v>A</v>
          </cell>
        </row>
        <row r="18813">
          <cell r="C18813" t="str">
            <v>1082640|SV Samson</v>
          </cell>
          <cell r="D18813">
            <v>115.61597037590967</v>
          </cell>
          <cell r="E18813">
            <v>115.3544221516958</v>
          </cell>
          <cell r="F18813">
            <v>115.60139152544122</v>
          </cell>
          <cell r="G18813">
            <v>115.62001772009148</v>
          </cell>
          <cell r="H18813" t="str">
            <v>A</v>
          </cell>
          <cell r="I18813" t="str">
            <v>A</v>
          </cell>
          <cell r="J18813" t="str">
            <v>A</v>
          </cell>
          <cell r="K18813" t="str">
            <v>A</v>
          </cell>
        </row>
        <row r="18814">
          <cell r="C18814" t="str">
            <v>1082623|GJ Maxwell</v>
          </cell>
          <cell r="D18814">
            <v>115.61666989360982</v>
          </cell>
          <cell r="E18814">
            <v>115.18285501425615</v>
          </cell>
          <cell r="F18814">
            <v>115.40906027193437</v>
          </cell>
          <cell r="G18814">
            <v>115.44876799856263</v>
          </cell>
          <cell r="H18814" t="str">
            <v>A</v>
          </cell>
          <cell r="I18814" t="str">
            <v>A</v>
          </cell>
          <cell r="J18814" t="str">
            <v>A</v>
          </cell>
          <cell r="K18814" t="str">
            <v>A</v>
          </cell>
        </row>
        <row r="18815">
          <cell r="C18815" t="str">
            <v>1304087|VR Iyer</v>
          </cell>
          <cell r="D18815">
            <v>115.61701086659897</v>
          </cell>
          <cell r="E18815">
            <v>114.74243134730429</v>
          </cell>
          <cell r="F18815">
            <v>115.88337182656215</v>
          </cell>
          <cell r="G18815">
            <v>115.34738653402229</v>
          </cell>
          <cell r="H18815" t="str">
            <v>A</v>
          </cell>
          <cell r="I18815" t="str">
            <v>A</v>
          </cell>
          <cell r="J18815" t="str">
            <v>A</v>
          </cell>
          <cell r="K18815" t="str">
            <v>A</v>
          </cell>
        </row>
        <row r="18816">
          <cell r="C18816" t="str">
            <v>1304069|LS Livingstone</v>
          </cell>
          <cell r="D18816">
            <v>115.61765265265264</v>
          </cell>
          <cell r="E18816">
            <v>114.64063417313416</v>
          </cell>
          <cell r="F18816">
            <v>112.77561484464259</v>
          </cell>
          <cell r="G18816">
            <v>114.47451750271193</v>
          </cell>
          <cell r="H18816" t="str">
            <v>A</v>
          </cell>
          <cell r="I18816" t="str">
            <v>A</v>
          </cell>
          <cell r="J18816" t="str">
            <v>A</v>
          </cell>
          <cell r="K18816" t="str">
            <v>A</v>
          </cell>
        </row>
        <row r="18817">
          <cell r="C18817" t="str">
            <v>548324|BJ Hodge</v>
          </cell>
          <cell r="D18817">
            <v>115.61883085646976</v>
          </cell>
          <cell r="E18817">
            <v>115.19670029278139</v>
          </cell>
          <cell r="F18817">
            <v>115.53916934640613</v>
          </cell>
          <cell r="G18817">
            <v>115.55544286720668</v>
          </cell>
          <cell r="H18817" t="str">
            <v>A</v>
          </cell>
          <cell r="I18817" t="str">
            <v>A</v>
          </cell>
          <cell r="J18817" t="str">
            <v>A</v>
          </cell>
          <cell r="K18817" t="str">
            <v>A</v>
          </cell>
        </row>
        <row r="18818">
          <cell r="C18818" t="str">
            <v>1216511|HH Pandya</v>
          </cell>
          <cell r="D18818">
            <v>115.62010534165708</v>
          </cell>
          <cell r="E18818">
            <v>115.95919465466227</v>
          </cell>
          <cell r="F18818">
            <v>115.51655376429733</v>
          </cell>
          <cell r="G18818">
            <v>115.71032316131327</v>
          </cell>
          <cell r="H18818" t="str">
            <v>A</v>
          </cell>
          <cell r="I18818" t="str">
            <v>A</v>
          </cell>
          <cell r="J18818" t="str">
            <v>A</v>
          </cell>
          <cell r="K18818" t="str">
            <v>A</v>
          </cell>
        </row>
        <row r="18819">
          <cell r="C18819" t="str">
            <v>1216541|SS Tiwary</v>
          </cell>
          <cell r="D18819">
            <v>115.62062415272355</v>
          </cell>
          <cell r="E18819">
            <v>115.8942382954377</v>
          </cell>
          <cell r="F18819">
            <v>115.57633345811776</v>
          </cell>
          <cell r="G18819">
            <v>115.66304627107502</v>
          </cell>
          <cell r="H18819" t="str">
            <v>A</v>
          </cell>
          <cell r="I18819" t="str">
            <v>A</v>
          </cell>
          <cell r="J18819" t="str">
            <v>A</v>
          </cell>
          <cell r="K18819" t="str">
            <v>A</v>
          </cell>
        </row>
        <row r="18820">
          <cell r="C18820" t="str">
            <v>980913|SS Iyer</v>
          </cell>
          <cell r="D18820">
            <v>115.62137373737376</v>
          </cell>
          <cell r="E18820">
            <v>115.03624158249161</v>
          </cell>
          <cell r="F18820">
            <v>116.45216620416623</v>
          </cell>
          <cell r="G18820">
            <v>115.87113872855542</v>
          </cell>
          <cell r="H18820" t="str">
            <v>A</v>
          </cell>
          <cell r="I18820" t="str">
            <v>A</v>
          </cell>
          <cell r="J18820" t="str">
            <v>A</v>
          </cell>
          <cell r="K18820" t="str">
            <v>A</v>
          </cell>
        </row>
        <row r="18821">
          <cell r="C18821" t="str">
            <v>1178418|R Parag</v>
          </cell>
          <cell r="D18821">
            <v>115.62162162162163</v>
          </cell>
          <cell r="E18821">
            <v>119.57269769769771</v>
          </cell>
          <cell r="F18821">
            <v>114.12387387387388</v>
          </cell>
          <cell r="G18821">
            <v>117.73143977310644</v>
          </cell>
          <cell r="H18821" t="str">
            <v>A</v>
          </cell>
          <cell r="I18821" t="str">
            <v>A</v>
          </cell>
          <cell r="J18821" t="str">
            <v>A</v>
          </cell>
          <cell r="K18821" t="str">
            <v>A</v>
          </cell>
        </row>
        <row r="18822">
          <cell r="C18822" t="str">
            <v>980939|YK Pathan</v>
          </cell>
          <cell r="D18822">
            <v>115.62165729757129</v>
          </cell>
          <cell r="E18822">
            <v>115.74296690503346</v>
          </cell>
          <cell r="F18822">
            <v>115.68317871127441</v>
          </cell>
          <cell r="G18822">
            <v>115.67458370399072</v>
          </cell>
          <cell r="H18822" t="str">
            <v>A</v>
          </cell>
          <cell r="I18822" t="str">
            <v>A</v>
          </cell>
          <cell r="J18822" t="str">
            <v>A</v>
          </cell>
          <cell r="K18822" t="str">
            <v>A</v>
          </cell>
        </row>
        <row r="18823">
          <cell r="C18823" t="str">
            <v>501247|BJ Hodge</v>
          </cell>
          <cell r="D18823">
            <v>115.62172598931221</v>
          </cell>
          <cell r="E18823">
            <v>115.29300178966848</v>
          </cell>
          <cell r="F18823">
            <v>115.26718597922091</v>
          </cell>
          <cell r="G18823">
            <v>115.34645751787518</v>
          </cell>
          <cell r="H18823" t="str">
            <v>A</v>
          </cell>
          <cell r="I18823" t="str">
            <v>A</v>
          </cell>
          <cell r="J18823" t="str">
            <v>A</v>
          </cell>
          <cell r="K18823" t="str">
            <v>A</v>
          </cell>
        </row>
        <row r="18824">
          <cell r="C18824" t="str">
            <v>734031|KD Karthik</v>
          </cell>
          <cell r="D18824">
            <v>115.62182597649652</v>
          </cell>
          <cell r="E18824">
            <v>115.48223208312955</v>
          </cell>
          <cell r="F18824">
            <v>115.41769323814394</v>
          </cell>
          <cell r="G18824">
            <v>115.43986651195571</v>
          </cell>
          <cell r="H18824" t="str">
            <v>A</v>
          </cell>
          <cell r="I18824" t="str">
            <v>A</v>
          </cell>
          <cell r="J18824" t="str">
            <v>A</v>
          </cell>
          <cell r="K18824" t="str">
            <v>A</v>
          </cell>
        </row>
        <row r="18825">
          <cell r="C18825" t="str">
            <v>548362|TM Dilshan</v>
          </cell>
          <cell r="D18825">
            <v>115.62218220415866</v>
          </cell>
          <cell r="E18825">
            <v>116.37522548501204</v>
          </cell>
          <cell r="F18825">
            <v>115.50539127898209</v>
          </cell>
          <cell r="G18825">
            <v>115.89365926058889</v>
          </cell>
          <cell r="H18825" t="str">
            <v>A</v>
          </cell>
          <cell r="I18825" t="str">
            <v>A</v>
          </cell>
          <cell r="J18825" t="str">
            <v>A</v>
          </cell>
          <cell r="K18825" t="str">
            <v>A</v>
          </cell>
        </row>
        <row r="18826">
          <cell r="C18826" t="str">
            <v>419138|DJ Bravo</v>
          </cell>
          <cell r="D18826">
            <v>115.62309654774239</v>
          </cell>
          <cell r="E18826">
            <v>114.76991843697098</v>
          </cell>
          <cell r="F18826">
            <v>116.09598701279003</v>
          </cell>
          <cell r="G18826">
            <v>115.50065775760815</v>
          </cell>
          <cell r="H18826" t="str">
            <v>A</v>
          </cell>
          <cell r="I18826" t="str">
            <v>A</v>
          </cell>
          <cell r="J18826" t="str">
            <v>A</v>
          </cell>
          <cell r="K18826" t="str">
            <v>A</v>
          </cell>
        </row>
        <row r="18827">
          <cell r="C18827" t="str">
            <v>336019|Yuvraj Singh</v>
          </cell>
          <cell r="D18827">
            <v>115.62321937321937</v>
          </cell>
          <cell r="E18827">
            <v>118.76730610952833</v>
          </cell>
          <cell r="F18827">
            <v>118.53930945597612</v>
          </cell>
          <cell r="G18827">
            <v>117.51397654471729</v>
          </cell>
          <cell r="H18827" t="str">
            <v>A</v>
          </cell>
          <cell r="I18827" t="str">
            <v>A</v>
          </cell>
          <cell r="J18827" t="str">
            <v>A</v>
          </cell>
          <cell r="K18827" t="str">
            <v>A</v>
          </cell>
        </row>
        <row r="18828">
          <cell r="C18828" t="str">
            <v>598027|TM Dilshan</v>
          </cell>
          <cell r="D18828">
            <v>115.62447760241582</v>
          </cell>
          <cell r="E18828">
            <v>115.76989642685632</v>
          </cell>
          <cell r="F18828">
            <v>115.79245869233053</v>
          </cell>
          <cell r="G18828">
            <v>115.70161114154905</v>
          </cell>
          <cell r="H18828" t="str">
            <v>A</v>
          </cell>
          <cell r="I18828" t="str">
            <v>A</v>
          </cell>
          <cell r="J18828" t="str">
            <v>A</v>
          </cell>
          <cell r="K18828" t="str">
            <v>A</v>
          </cell>
        </row>
        <row r="18829">
          <cell r="C18829" t="str">
            <v>419144|KM Jadhav</v>
          </cell>
          <cell r="D18829">
            <v>115.625</v>
          </cell>
          <cell r="E18829">
            <v>113.48399999999999</v>
          </cell>
          <cell r="F18829">
            <v>120.59722222222223</v>
          </cell>
          <cell r="G18829">
            <v>116.09188888888889</v>
          </cell>
          <cell r="H18829" t="str">
            <v>A</v>
          </cell>
          <cell r="I18829" t="str">
            <v>A</v>
          </cell>
          <cell r="J18829" t="str">
            <v>A</v>
          </cell>
          <cell r="K18829" t="str">
            <v>A</v>
          </cell>
        </row>
        <row r="18830">
          <cell r="C18830" t="str">
            <v>1254088|HH Pandya</v>
          </cell>
          <cell r="D18830">
            <v>115.62845073373308</v>
          </cell>
          <cell r="E18830">
            <v>115.49624763825489</v>
          </cell>
          <cell r="F18830">
            <v>115.68786403964896</v>
          </cell>
          <cell r="G18830">
            <v>115.57859590753458</v>
          </cell>
          <cell r="H18830" t="str">
            <v>A</v>
          </cell>
          <cell r="I18830" t="str">
            <v>A</v>
          </cell>
          <cell r="J18830" t="str">
            <v>A</v>
          </cell>
          <cell r="K18830" t="str">
            <v>A</v>
          </cell>
        </row>
        <row r="18831">
          <cell r="C18831" t="str">
            <v>1136585|YK Pathan</v>
          </cell>
          <cell r="D18831">
            <v>115.62859389739877</v>
          </cell>
          <cell r="E18831">
            <v>115.61328027223763</v>
          </cell>
          <cell r="F18831">
            <v>115.56647238101398</v>
          </cell>
          <cell r="G18831">
            <v>115.60999219745814</v>
          </cell>
          <cell r="H18831" t="str">
            <v>A</v>
          </cell>
          <cell r="I18831" t="str">
            <v>A</v>
          </cell>
          <cell r="J18831" t="str">
            <v>A</v>
          </cell>
          <cell r="K18831" t="str">
            <v>A</v>
          </cell>
        </row>
        <row r="18832">
          <cell r="C18832" t="str">
            <v>1304100|Shashank Singh</v>
          </cell>
          <cell r="D18832">
            <v>115.62962962962963</v>
          </cell>
          <cell r="E18832">
            <v>110.97222222222223</v>
          </cell>
          <cell r="F18832">
            <v>119.95987654320987</v>
          </cell>
          <cell r="G18832">
            <v>115.45061728395062</v>
          </cell>
          <cell r="H18832" t="str">
            <v>A</v>
          </cell>
          <cell r="I18832" t="str">
            <v>A</v>
          </cell>
          <cell r="J18832" t="str">
            <v>A</v>
          </cell>
          <cell r="K18832" t="str">
            <v>A</v>
          </cell>
        </row>
        <row r="18833">
          <cell r="C18833" t="str">
            <v>980963|M Vijay</v>
          </cell>
          <cell r="D18833">
            <v>115.63208979332579</v>
          </cell>
          <cell r="E18833">
            <v>115.47754322844335</v>
          </cell>
          <cell r="F18833">
            <v>115.44089409764479</v>
          </cell>
          <cell r="G18833">
            <v>115.473610009647</v>
          </cell>
          <cell r="H18833" t="str">
            <v>A</v>
          </cell>
          <cell r="I18833" t="str">
            <v>A</v>
          </cell>
          <cell r="J18833" t="str">
            <v>A</v>
          </cell>
          <cell r="K18833" t="str">
            <v>A</v>
          </cell>
        </row>
        <row r="18834">
          <cell r="C18834" t="str">
            <v>419128|RV Uthappa</v>
          </cell>
          <cell r="D18834">
            <v>115.63243261432488</v>
          </cell>
          <cell r="E18834">
            <v>115.50860659512723</v>
          </cell>
          <cell r="F18834">
            <v>114.99167393080313</v>
          </cell>
          <cell r="G18834">
            <v>115.25003615549224</v>
          </cell>
          <cell r="H18834" t="str">
            <v>A</v>
          </cell>
          <cell r="I18834" t="str">
            <v>A</v>
          </cell>
          <cell r="J18834" t="str">
            <v>A</v>
          </cell>
          <cell r="K18834" t="str">
            <v>A</v>
          </cell>
        </row>
        <row r="18835">
          <cell r="C18835" t="str">
            <v>1216499|SS Tiwary</v>
          </cell>
          <cell r="D18835">
            <v>115.6340998565659</v>
          </cell>
          <cell r="E18835">
            <v>115.47427636506382</v>
          </cell>
          <cell r="F18835">
            <v>115.7054074451482</v>
          </cell>
          <cell r="G18835">
            <v>115.67679510225271</v>
          </cell>
          <cell r="H18835" t="str">
            <v>A</v>
          </cell>
          <cell r="I18835" t="str">
            <v>A</v>
          </cell>
          <cell r="J18835" t="str">
            <v>A</v>
          </cell>
          <cell r="K18835" t="str">
            <v>A</v>
          </cell>
        </row>
        <row r="18836">
          <cell r="C18836" t="str">
            <v>1136589|Q de Kock</v>
          </cell>
          <cell r="D18836">
            <v>115.63473348797982</v>
          </cell>
          <cell r="E18836">
            <v>115.44883247319255</v>
          </cell>
          <cell r="F18836">
            <v>115.34909268065394</v>
          </cell>
          <cell r="G18836">
            <v>115.3878353019179</v>
          </cell>
          <cell r="H18836" t="str">
            <v>A</v>
          </cell>
          <cell r="I18836" t="str">
            <v>A</v>
          </cell>
          <cell r="J18836" t="str">
            <v>A</v>
          </cell>
          <cell r="K18836" t="str">
            <v>A</v>
          </cell>
        </row>
        <row r="18837">
          <cell r="C18837" t="str">
            <v>734039|GJ Bailey</v>
          </cell>
          <cell r="D18837">
            <v>115.63483950617282</v>
          </cell>
          <cell r="E18837">
            <v>114.72016203703703</v>
          </cell>
          <cell r="F18837">
            <v>114.84915895627006</v>
          </cell>
          <cell r="G18837">
            <v>115.23196700470311</v>
          </cell>
          <cell r="H18837" t="str">
            <v>A</v>
          </cell>
          <cell r="I18837" t="str">
            <v>A</v>
          </cell>
          <cell r="J18837" t="str">
            <v>A</v>
          </cell>
          <cell r="K18837" t="str">
            <v>A</v>
          </cell>
        </row>
        <row r="18838">
          <cell r="C18838" t="str">
            <v>598052|AC Gilchrist</v>
          </cell>
          <cell r="D18838">
            <v>115.63506871147152</v>
          </cell>
          <cell r="E18838">
            <v>115.71231890136583</v>
          </cell>
          <cell r="F18838">
            <v>115.29583480104327</v>
          </cell>
          <cell r="G18838">
            <v>115.51030796904281</v>
          </cell>
          <cell r="H18838" t="str">
            <v>A</v>
          </cell>
          <cell r="I18838" t="str">
            <v>A</v>
          </cell>
          <cell r="J18838" t="str">
            <v>A</v>
          </cell>
          <cell r="K18838" t="str">
            <v>A</v>
          </cell>
        </row>
        <row r="18839">
          <cell r="C18839" t="str">
            <v>598063|KD Karthik</v>
          </cell>
          <cell r="D18839">
            <v>115.63513646539126</v>
          </cell>
          <cell r="E18839">
            <v>115.59390092687967</v>
          </cell>
          <cell r="F18839">
            <v>115.65289079864696</v>
          </cell>
          <cell r="G18839">
            <v>115.60458448499283</v>
          </cell>
          <cell r="H18839" t="str">
            <v>A</v>
          </cell>
          <cell r="I18839" t="str">
            <v>A</v>
          </cell>
          <cell r="J18839" t="str">
            <v>A</v>
          </cell>
          <cell r="K18839" t="str">
            <v>A</v>
          </cell>
        </row>
        <row r="18840">
          <cell r="C18840" t="str">
            <v>548335|YK Pathan</v>
          </cell>
          <cell r="D18840">
            <v>115.6355199861318</v>
          </cell>
          <cell r="E18840">
            <v>115.32240786368727</v>
          </cell>
          <cell r="F18840">
            <v>115.94591961880629</v>
          </cell>
          <cell r="G18840">
            <v>115.65802720874818</v>
          </cell>
          <cell r="H18840" t="str">
            <v>A</v>
          </cell>
          <cell r="I18840" t="str">
            <v>A</v>
          </cell>
          <cell r="J18840" t="str">
            <v>A</v>
          </cell>
          <cell r="K18840" t="str">
            <v>A</v>
          </cell>
        </row>
        <row r="18841">
          <cell r="C18841" t="str">
            <v>980921|SN Khan</v>
          </cell>
          <cell r="D18841">
            <v>115.63576867816093</v>
          </cell>
          <cell r="E18841">
            <v>113.93755569745993</v>
          </cell>
          <cell r="F18841">
            <v>113.89159174876848</v>
          </cell>
          <cell r="G18841">
            <v>114.43330571688732</v>
          </cell>
          <cell r="H18841" t="str">
            <v>A</v>
          </cell>
          <cell r="I18841" t="str">
            <v>A</v>
          </cell>
          <cell r="J18841" t="str">
            <v>A</v>
          </cell>
          <cell r="K18841" t="str">
            <v>A</v>
          </cell>
        </row>
        <row r="18842">
          <cell r="C18842" t="str">
            <v>598029|KD Karthik</v>
          </cell>
          <cell r="D18842">
            <v>115.63884638187457</v>
          </cell>
          <cell r="E18842">
            <v>115.40165624985794</v>
          </cell>
          <cell r="F18842">
            <v>115.75681230551709</v>
          </cell>
          <cell r="G18842">
            <v>115.63510064822663</v>
          </cell>
          <cell r="H18842" t="str">
            <v>A</v>
          </cell>
          <cell r="I18842" t="str">
            <v>A</v>
          </cell>
          <cell r="J18842" t="str">
            <v>A</v>
          </cell>
          <cell r="K18842" t="str">
            <v>A</v>
          </cell>
        </row>
        <row r="18843">
          <cell r="C18843" t="str">
            <v>829821|D Wiese</v>
          </cell>
          <cell r="D18843">
            <v>115.64049382716048</v>
          </cell>
          <cell r="E18843">
            <v>114.40613756613756</v>
          </cell>
          <cell r="F18843">
            <v>117.14660905349793</v>
          </cell>
          <cell r="G18843">
            <v>116.03840799529688</v>
          </cell>
          <cell r="H18843" t="str">
            <v>A</v>
          </cell>
          <cell r="I18843" t="str">
            <v>A</v>
          </cell>
          <cell r="J18843" t="str">
            <v>A</v>
          </cell>
          <cell r="K18843" t="str">
            <v>A</v>
          </cell>
        </row>
        <row r="18844">
          <cell r="C18844" t="str">
            <v>1082648|YK Pathan</v>
          </cell>
          <cell r="D18844">
            <v>115.64254825889809</v>
          </cell>
          <cell r="E18844">
            <v>115.52286096319986</v>
          </cell>
          <cell r="F18844">
            <v>115.71974208589343</v>
          </cell>
          <cell r="G18844">
            <v>115.62358349008325</v>
          </cell>
          <cell r="H18844" t="str">
            <v>A</v>
          </cell>
          <cell r="I18844" t="str">
            <v>A</v>
          </cell>
          <cell r="J18844" t="str">
            <v>A</v>
          </cell>
          <cell r="K18844" t="str">
            <v>A</v>
          </cell>
        </row>
        <row r="18845">
          <cell r="C18845" t="str">
            <v>598037|DJ Hussey</v>
          </cell>
          <cell r="D18845">
            <v>115.64413046673924</v>
          </cell>
          <cell r="E18845">
            <v>115.76248020636052</v>
          </cell>
          <cell r="F18845">
            <v>115.56431449692805</v>
          </cell>
          <cell r="G18845">
            <v>115.65184267057862</v>
          </cell>
          <cell r="H18845" t="str">
            <v>A</v>
          </cell>
          <cell r="I18845" t="str">
            <v>A</v>
          </cell>
          <cell r="J18845" t="str">
            <v>A</v>
          </cell>
          <cell r="K18845" t="str">
            <v>A</v>
          </cell>
        </row>
        <row r="18846">
          <cell r="C18846" t="str">
            <v>1304106|GJ Maxwell</v>
          </cell>
          <cell r="D18846">
            <v>115.64450208625927</v>
          </cell>
          <cell r="E18846">
            <v>115.86939258868158</v>
          </cell>
          <cell r="F18846">
            <v>115.6176908446361</v>
          </cell>
          <cell r="G18846">
            <v>115.68494726068757</v>
          </cell>
          <cell r="H18846" t="str">
            <v>A</v>
          </cell>
          <cell r="I18846" t="str">
            <v>A</v>
          </cell>
          <cell r="J18846" t="str">
            <v>A</v>
          </cell>
          <cell r="K18846" t="str">
            <v>A</v>
          </cell>
        </row>
        <row r="18847">
          <cell r="C18847" t="str">
            <v>1136569|GJ Maxwell</v>
          </cell>
          <cell r="D18847">
            <v>115.6458322390821</v>
          </cell>
          <cell r="E18847">
            <v>115.79109704060568</v>
          </cell>
          <cell r="F18847">
            <v>115.74611350652815</v>
          </cell>
          <cell r="G18847">
            <v>115.70506490062404</v>
          </cell>
          <cell r="H18847" t="str">
            <v>A</v>
          </cell>
          <cell r="I18847" t="str">
            <v>A</v>
          </cell>
          <cell r="J18847" t="str">
            <v>A</v>
          </cell>
          <cell r="K18847" t="str">
            <v>A</v>
          </cell>
        </row>
        <row r="18848">
          <cell r="C18848" t="str">
            <v>1254115|GJ Maxwell</v>
          </cell>
          <cell r="D18848">
            <v>115.64693821295445</v>
          </cell>
          <cell r="E18848">
            <v>115.56925410194408</v>
          </cell>
          <cell r="F18848">
            <v>115.59999049673659</v>
          </cell>
          <cell r="G18848">
            <v>115.66632846562861</v>
          </cell>
          <cell r="H18848" t="str">
            <v>A</v>
          </cell>
          <cell r="I18848" t="str">
            <v>A</v>
          </cell>
          <cell r="J18848" t="str">
            <v>A</v>
          </cell>
          <cell r="K18848" t="str">
            <v>A</v>
          </cell>
        </row>
        <row r="18849">
          <cell r="C18849" t="str">
            <v>829803|GJ Bailey</v>
          </cell>
          <cell r="D18849">
            <v>115.64857133794114</v>
          </cell>
          <cell r="E18849">
            <v>115.44159875798957</v>
          </cell>
          <cell r="F18849">
            <v>115.97249872704388</v>
          </cell>
          <cell r="G18849">
            <v>115.66365077166294</v>
          </cell>
          <cell r="H18849" t="str">
            <v>A</v>
          </cell>
          <cell r="I18849" t="str">
            <v>A</v>
          </cell>
          <cell r="J18849" t="str">
            <v>A</v>
          </cell>
          <cell r="K18849" t="str">
            <v>A</v>
          </cell>
        </row>
        <row r="18850">
          <cell r="C18850" t="str">
            <v>1216510|KK Nair</v>
          </cell>
          <cell r="D18850">
            <v>115.64993273995616</v>
          </cell>
          <cell r="E18850">
            <v>115.67796406207803</v>
          </cell>
          <cell r="F18850">
            <v>115.96102427065115</v>
          </cell>
          <cell r="G18850">
            <v>115.77235223691638</v>
          </cell>
          <cell r="H18850" t="str">
            <v>A</v>
          </cell>
          <cell r="I18850" t="str">
            <v>A</v>
          </cell>
          <cell r="J18850" t="str">
            <v>A</v>
          </cell>
          <cell r="K18850" t="str">
            <v>A</v>
          </cell>
        </row>
        <row r="18851">
          <cell r="C18851" t="str">
            <v>1216546|N Pooran</v>
          </cell>
          <cell r="D18851">
            <v>115.6504974732198</v>
          </cell>
          <cell r="E18851">
            <v>117.47463926622547</v>
          </cell>
          <cell r="F18851">
            <v>114.21129235275573</v>
          </cell>
          <cell r="G18851">
            <v>115.48664036977516</v>
          </cell>
          <cell r="H18851" t="str">
            <v>A</v>
          </cell>
          <cell r="I18851" t="str">
            <v>A</v>
          </cell>
          <cell r="J18851" t="str">
            <v>A</v>
          </cell>
          <cell r="K18851" t="str">
            <v>A</v>
          </cell>
        </row>
        <row r="18852">
          <cell r="C18852" t="str">
            <v>1216546|PP Shaw</v>
          </cell>
          <cell r="D18852">
            <v>115.65070663101437</v>
          </cell>
          <cell r="E18852">
            <v>115.28861546080677</v>
          </cell>
          <cell r="F18852">
            <v>115.58524276615333</v>
          </cell>
          <cell r="G18852">
            <v>115.68101752509892</v>
          </cell>
          <cell r="H18852" t="str">
            <v>A</v>
          </cell>
          <cell r="I18852" t="str">
            <v>A</v>
          </cell>
          <cell r="J18852" t="str">
            <v>A</v>
          </cell>
          <cell r="K18852" t="str">
            <v>A</v>
          </cell>
        </row>
        <row r="18853">
          <cell r="C18853" t="str">
            <v>980923|MC Henriques</v>
          </cell>
          <cell r="D18853">
            <v>115.65076163938232</v>
          </cell>
          <cell r="E18853">
            <v>115.37665935644225</v>
          </cell>
          <cell r="F18853">
            <v>115.98157241250306</v>
          </cell>
          <cell r="G18853">
            <v>115.7555457810688</v>
          </cell>
          <cell r="H18853" t="str">
            <v>A</v>
          </cell>
          <cell r="I18853" t="str">
            <v>A</v>
          </cell>
          <cell r="J18853" t="str">
            <v>A</v>
          </cell>
          <cell r="K18853" t="str">
            <v>A</v>
          </cell>
        </row>
        <row r="18854">
          <cell r="C18854" t="str">
            <v>829751|KA Pollard</v>
          </cell>
          <cell r="D18854">
            <v>115.65089297453412</v>
          </cell>
          <cell r="E18854">
            <v>115.92522333013235</v>
          </cell>
          <cell r="F18854">
            <v>115.76544853095595</v>
          </cell>
          <cell r="G18854">
            <v>115.79067378214135</v>
          </cell>
          <cell r="H18854" t="str">
            <v>A</v>
          </cell>
          <cell r="I18854" t="str">
            <v>A</v>
          </cell>
          <cell r="J18854" t="str">
            <v>A</v>
          </cell>
          <cell r="K18854" t="str">
            <v>A</v>
          </cell>
        </row>
        <row r="18855">
          <cell r="C18855" t="str">
            <v>1136590|GJ Maxwell</v>
          </cell>
          <cell r="D18855">
            <v>115.65205121159208</v>
          </cell>
          <cell r="E18855">
            <v>115.46668088413239</v>
          </cell>
          <cell r="F18855">
            <v>115.69938281341122</v>
          </cell>
          <cell r="G18855">
            <v>115.5577724980588</v>
          </cell>
          <cell r="H18855" t="str">
            <v>A</v>
          </cell>
          <cell r="I18855" t="str">
            <v>A</v>
          </cell>
          <cell r="J18855" t="str">
            <v>A</v>
          </cell>
          <cell r="K18855" t="str">
            <v>A</v>
          </cell>
        </row>
        <row r="18856">
          <cell r="C18856" t="str">
            <v>392181|AM Nayar</v>
          </cell>
          <cell r="D18856">
            <v>115.65225925925927</v>
          </cell>
          <cell r="E18856">
            <v>116.91114478114478</v>
          </cell>
          <cell r="F18856">
            <v>116.36604972565158</v>
          </cell>
          <cell r="G18856">
            <v>116.04048996134183</v>
          </cell>
          <cell r="H18856" t="str">
            <v>A</v>
          </cell>
          <cell r="I18856" t="str">
            <v>A</v>
          </cell>
          <cell r="J18856" t="str">
            <v>A</v>
          </cell>
          <cell r="K18856" t="str">
            <v>A</v>
          </cell>
        </row>
        <row r="18857">
          <cell r="C18857" t="str">
            <v>548313|SC Ganguly</v>
          </cell>
          <cell r="D18857">
            <v>115.65474616167148</v>
          </cell>
          <cell r="E18857">
            <v>115.45637997186518</v>
          </cell>
          <cell r="F18857">
            <v>115.77949731988095</v>
          </cell>
          <cell r="G18857">
            <v>115.66776837613988</v>
          </cell>
          <cell r="H18857" t="str">
            <v>A</v>
          </cell>
          <cell r="I18857" t="str">
            <v>A</v>
          </cell>
          <cell r="J18857" t="str">
            <v>A</v>
          </cell>
          <cell r="K18857" t="str">
            <v>A</v>
          </cell>
        </row>
        <row r="18858">
          <cell r="C18858" t="str">
            <v>829741|M Vijay</v>
          </cell>
          <cell r="D18858">
            <v>115.65555130418863</v>
          </cell>
          <cell r="E18858">
            <v>115.66624052818625</v>
          </cell>
          <cell r="F18858">
            <v>115.85508043762621</v>
          </cell>
          <cell r="G18858">
            <v>115.73156265289862</v>
          </cell>
          <cell r="H18858" t="str">
            <v>A</v>
          </cell>
          <cell r="I18858" t="str">
            <v>A</v>
          </cell>
          <cell r="J18858" t="str">
            <v>A</v>
          </cell>
          <cell r="K18858" t="str">
            <v>A</v>
          </cell>
        </row>
        <row r="18859">
          <cell r="C18859" t="str">
            <v>1136576|MK Pandey</v>
          </cell>
          <cell r="D18859">
            <v>115.65568095519386</v>
          </cell>
          <cell r="E18859">
            <v>116.11837808830413</v>
          </cell>
          <cell r="F18859">
            <v>115.8034076044554</v>
          </cell>
          <cell r="G18859">
            <v>115.87121778065837</v>
          </cell>
          <cell r="H18859" t="str">
            <v>A</v>
          </cell>
          <cell r="I18859" t="str">
            <v>A</v>
          </cell>
          <cell r="J18859" t="str">
            <v>A</v>
          </cell>
          <cell r="K18859" t="str">
            <v>A</v>
          </cell>
        </row>
        <row r="18860">
          <cell r="C18860" t="str">
            <v>829811|YK Pathan</v>
          </cell>
          <cell r="D18860">
            <v>115.65772871084403</v>
          </cell>
          <cell r="E18860">
            <v>115.76875192688453</v>
          </cell>
          <cell r="F18860">
            <v>115.50020220721358</v>
          </cell>
          <cell r="G18860">
            <v>115.61916343408551</v>
          </cell>
          <cell r="H18860" t="str">
            <v>A</v>
          </cell>
          <cell r="I18860" t="str">
            <v>A</v>
          </cell>
          <cell r="J18860" t="str">
            <v>A</v>
          </cell>
          <cell r="K18860" t="str">
            <v>A</v>
          </cell>
        </row>
        <row r="18861">
          <cell r="C18861" t="str">
            <v>1178415|PP Shaw</v>
          </cell>
          <cell r="D18861">
            <v>115.65861400926501</v>
          </cell>
          <cell r="E18861">
            <v>116.76318330880176</v>
          </cell>
          <cell r="F18861">
            <v>116.24338874690959</v>
          </cell>
          <cell r="G18861">
            <v>116.27202502286241</v>
          </cell>
          <cell r="H18861" t="str">
            <v>A</v>
          </cell>
          <cell r="I18861" t="str">
            <v>A</v>
          </cell>
          <cell r="J18861" t="str">
            <v>A</v>
          </cell>
          <cell r="K18861" t="str">
            <v>A</v>
          </cell>
        </row>
        <row r="18862">
          <cell r="C18862" t="str">
            <v>419151|RV Uthappa</v>
          </cell>
          <cell r="D18862">
            <v>115.6588228520765</v>
          </cell>
          <cell r="E18862">
            <v>115.9688378806901</v>
          </cell>
          <cell r="F18862">
            <v>115.41242709683104</v>
          </cell>
          <cell r="G18862">
            <v>115.57150214728175</v>
          </cell>
          <cell r="H18862" t="str">
            <v>A</v>
          </cell>
          <cell r="I18862" t="str">
            <v>A</v>
          </cell>
          <cell r="J18862" t="str">
            <v>A</v>
          </cell>
          <cell r="K18862" t="str">
            <v>A</v>
          </cell>
        </row>
        <row r="18863">
          <cell r="C18863" t="str">
            <v>980925|YK Pathan</v>
          </cell>
          <cell r="D18863">
            <v>115.6591269093674</v>
          </cell>
          <cell r="E18863">
            <v>115.62165729757129</v>
          </cell>
          <cell r="F18863">
            <v>115.69520251569865</v>
          </cell>
          <cell r="G18863">
            <v>115.68317871127441</v>
          </cell>
          <cell r="H18863" t="str">
            <v>A</v>
          </cell>
          <cell r="I18863" t="str">
            <v>A</v>
          </cell>
          <cell r="J18863" t="str">
            <v>A</v>
          </cell>
          <cell r="K18863" t="str">
            <v>A</v>
          </cell>
        </row>
        <row r="18864">
          <cell r="C18864" t="str">
            <v>597998|J Botha</v>
          </cell>
          <cell r="D18864">
            <v>115.65937586108186</v>
          </cell>
          <cell r="E18864">
            <v>114.95271659183729</v>
          </cell>
          <cell r="F18864">
            <v>116.30201956547982</v>
          </cell>
          <cell r="G18864">
            <v>115.65825565764999</v>
          </cell>
          <cell r="H18864" t="str">
            <v>A</v>
          </cell>
          <cell r="I18864" t="str">
            <v>A</v>
          </cell>
          <cell r="J18864" t="str">
            <v>A</v>
          </cell>
          <cell r="K18864" t="str">
            <v>A</v>
          </cell>
        </row>
        <row r="18865">
          <cell r="C18865" t="str">
            <v>980971|GJ Maxwell</v>
          </cell>
          <cell r="D18865">
            <v>115.65956672356813</v>
          </cell>
          <cell r="E18865">
            <v>115.76395275322241</v>
          </cell>
          <cell r="F18865">
            <v>115.38107438737093</v>
          </cell>
          <cell r="G18865">
            <v>115.48774867695919</v>
          </cell>
          <cell r="H18865" t="str">
            <v>A</v>
          </cell>
          <cell r="I18865" t="str">
            <v>A</v>
          </cell>
          <cell r="J18865" t="str">
            <v>A</v>
          </cell>
          <cell r="K18865" t="str">
            <v>A</v>
          </cell>
        </row>
        <row r="18866">
          <cell r="C18866" t="str">
            <v>829775|M Vijay</v>
          </cell>
          <cell r="D18866">
            <v>115.66316463037096</v>
          </cell>
          <cell r="E18866">
            <v>115.76686587471602</v>
          </cell>
          <cell r="F18866">
            <v>115.69264756004706</v>
          </cell>
          <cell r="G18866">
            <v>115.72618934222362</v>
          </cell>
          <cell r="H18866" t="str">
            <v>A</v>
          </cell>
          <cell r="I18866" t="str">
            <v>A</v>
          </cell>
          <cell r="J18866" t="str">
            <v>A</v>
          </cell>
          <cell r="K18866" t="str">
            <v>A</v>
          </cell>
        </row>
        <row r="18867">
          <cell r="C18867" t="str">
            <v>392186|Yuvraj Singh</v>
          </cell>
          <cell r="D18867">
            <v>115.66552159675149</v>
          </cell>
          <cell r="E18867">
            <v>116.41830149695453</v>
          </cell>
          <cell r="F18867">
            <v>116.58220753704059</v>
          </cell>
          <cell r="G18867">
            <v>116.09033995946761</v>
          </cell>
          <cell r="H18867" t="str">
            <v>A</v>
          </cell>
          <cell r="I18867" t="str">
            <v>A</v>
          </cell>
          <cell r="J18867" t="str">
            <v>A</v>
          </cell>
          <cell r="K18867" t="str">
            <v>A</v>
          </cell>
        </row>
        <row r="18868">
          <cell r="C18868" t="str">
            <v>829753|M Vijay</v>
          </cell>
          <cell r="D18868">
            <v>115.66624052818625</v>
          </cell>
          <cell r="E18868">
            <v>115.74853752158393</v>
          </cell>
          <cell r="F18868">
            <v>115.73156265289862</v>
          </cell>
          <cell r="G18868">
            <v>115.69010978465293</v>
          </cell>
          <cell r="H18868" t="str">
            <v>A</v>
          </cell>
          <cell r="I18868" t="str">
            <v>A</v>
          </cell>
          <cell r="J18868" t="str">
            <v>A</v>
          </cell>
          <cell r="K18868" t="str">
            <v>A</v>
          </cell>
        </row>
        <row r="18869">
          <cell r="C18869" t="str">
            <v>501202|KD Karthik</v>
          </cell>
          <cell r="D18869">
            <v>115.66656883737528</v>
          </cell>
          <cell r="E18869">
            <v>115.06249748078153</v>
          </cell>
          <cell r="F18869">
            <v>116.02825768606694</v>
          </cell>
          <cell r="G18869">
            <v>115.61018996320274</v>
          </cell>
          <cell r="H18869" t="str">
            <v>A</v>
          </cell>
          <cell r="I18869" t="str">
            <v>A</v>
          </cell>
          <cell r="J18869" t="str">
            <v>A</v>
          </cell>
          <cell r="K18869" t="str">
            <v>A</v>
          </cell>
        </row>
        <row r="18870">
          <cell r="C18870" t="str">
            <v>1216541|HH Pandya</v>
          </cell>
          <cell r="D18870">
            <v>115.66681822328376</v>
          </cell>
          <cell r="E18870">
            <v>116.27010247366005</v>
          </cell>
          <cell r="F18870">
            <v>115.73664816112044</v>
          </cell>
          <cell r="G18870">
            <v>115.8496879699497</v>
          </cell>
          <cell r="H18870" t="str">
            <v>A</v>
          </cell>
          <cell r="I18870" t="str">
            <v>A</v>
          </cell>
          <cell r="J18870" t="str">
            <v>A</v>
          </cell>
          <cell r="K18870" t="str">
            <v>A</v>
          </cell>
        </row>
        <row r="18871">
          <cell r="C18871" t="str">
            <v>1304095|GJ Maxwell</v>
          </cell>
          <cell r="D18871">
            <v>115.66762334052714</v>
          </cell>
          <cell r="E18871">
            <v>115.54094710712187</v>
          </cell>
          <cell r="F18871">
            <v>115.55987643116373</v>
          </cell>
          <cell r="G18871">
            <v>115.54447147816934</v>
          </cell>
          <cell r="H18871" t="str">
            <v>A</v>
          </cell>
          <cell r="I18871" t="str">
            <v>A</v>
          </cell>
          <cell r="J18871" t="str">
            <v>A</v>
          </cell>
          <cell r="K18871" t="str">
            <v>A</v>
          </cell>
        </row>
        <row r="18872">
          <cell r="C18872" t="str">
            <v>598001|R Dravid</v>
          </cell>
          <cell r="D18872">
            <v>115.667714996128</v>
          </cell>
          <cell r="E18872">
            <v>116.16138598103515</v>
          </cell>
          <cell r="F18872">
            <v>115.8053321338259</v>
          </cell>
          <cell r="G18872">
            <v>115.92732953447965</v>
          </cell>
          <cell r="H18872" t="str">
            <v>A</v>
          </cell>
          <cell r="I18872" t="str">
            <v>A</v>
          </cell>
          <cell r="J18872" t="str">
            <v>A</v>
          </cell>
          <cell r="K18872" t="str">
            <v>A</v>
          </cell>
        </row>
        <row r="18873">
          <cell r="C18873" t="str">
            <v>548309|AC Gilchrist</v>
          </cell>
          <cell r="D18873">
            <v>115.66787172733679</v>
          </cell>
          <cell r="E18873">
            <v>115.58861699956623</v>
          </cell>
          <cell r="F18873">
            <v>115.16351970032315</v>
          </cell>
          <cell r="G18873">
            <v>115.54729833443024</v>
          </cell>
          <cell r="H18873" t="str">
            <v>A</v>
          </cell>
          <cell r="I18873" t="str">
            <v>A</v>
          </cell>
          <cell r="J18873" t="str">
            <v>A</v>
          </cell>
          <cell r="K18873" t="str">
            <v>A</v>
          </cell>
        </row>
        <row r="18874">
          <cell r="C18874" t="str">
            <v>598059|AC Gilchrist</v>
          </cell>
          <cell r="D18874">
            <v>115.66899857357056</v>
          </cell>
          <cell r="E18874">
            <v>115.50652179837769</v>
          </cell>
          <cell r="F18874">
            <v>115.67212872880263</v>
          </cell>
          <cell r="G18874">
            <v>115.62927975777137</v>
          </cell>
          <cell r="H18874" t="str">
            <v>A</v>
          </cell>
          <cell r="I18874" t="str">
            <v>A</v>
          </cell>
          <cell r="J18874" t="str">
            <v>A</v>
          </cell>
          <cell r="K18874" t="str">
            <v>A</v>
          </cell>
        </row>
        <row r="18875">
          <cell r="C18875" t="str">
            <v>1136571|RA Tripathi</v>
          </cell>
          <cell r="D18875">
            <v>115.67059208152958</v>
          </cell>
          <cell r="E18875">
            <v>115.39585137085136</v>
          </cell>
          <cell r="F18875">
            <v>115.96107787769991</v>
          </cell>
          <cell r="G18875">
            <v>115.68280277978194</v>
          </cell>
          <cell r="H18875" t="str">
            <v>A</v>
          </cell>
          <cell r="I18875" t="str">
            <v>A</v>
          </cell>
          <cell r="J18875" t="str">
            <v>A</v>
          </cell>
          <cell r="K18875" t="str">
            <v>A</v>
          </cell>
        </row>
        <row r="18876">
          <cell r="C18876" t="str">
            <v>548353|MK Tiwary</v>
          </cell>
          <cell r="D18876">
            <v>115.67323079784384</v>
          </cell>
          <cell r="E18876">
            <v>115.48607882716473</v>
          </cell>
          <cell r="F18876">
            <v>115.89153821407189</v>
          </cell>
          <cell r="G18876">
            <v>115.6550624554623</v>
          </cell>
          <cell r="H18876" t="str">
            <v>A</v>
          </cell>
          <cell r="I18876" t="str">
            <v>A</v>
          </cell>
          <cell r="J18876" t="str">
            <v>A</v>
          </cell>
          <cell r="K18876" t="str">
            <v>A</v>
          </cell>
        </row>
        <row r="18877">
          <cell r="C18877" t="str">
            <v>1216500|PP Shaw</v>
          </cell>
          <cell r="D18877">
            <v>115.67337518000477</v>
          </cell>
          <cell r="E18877">
            <v>115.55436128444904</v>
          </cell>
          <cell r="F18877">
            <v>116.27386446650549</v>
          </cell>
          <cell r="G18877">
            <v>115.84708221721958</v>
          </cell>
          <cell r="H18877" t="str">
            <v>A</v>
          </cell>
          <cell r="I18877" t="str">
            <v>A</v>
          </cell>
          <cell r="J18877" t="str">
            <v>A</v>
          </cell>
          <cell r="K18877" t="str">
            <v>A</v>
          </cell>
        </row>
        <row r="18878">
          <cell r="C18878" t="str">
            <v>419124|Yuvraj Singh</v>
          </cell>
          <cell r="D18878">
            <v>115.67520845663037</v>
          </cell>
          <cell r="E18878">
            <v>115.50323244279309</v>
          </cell>
          <cell r="F18878">
            <v>115.36699199589981</v>
          </cell>
          <cell r="G18878">
            <v>115.40740148918603</v>
          </cell>
          <cell r="H18878" t="str">
            <v>A</v>
          </cell>
          <cell r="I18878" t="str">
            <v>A</v>
          </cell>
          <cell r="J18878" t="str">
            <v>A</v>
          </cell>
          <cell r="K18878" t="str">
            <v>A</v>
          </cell>
        </row>
        <row r="18879">
          <cell r="C18879" t="str">
            <v>419143|Yuvraj Singh</v>
          </cell>
          <cell r="D18879">
            <v>115.67573584237103</v>
          </cell>
          <cell r="E18879">
            <v>116.26241902993223</v>
          </cell>
          <cell r="F18879">
            <v>115.44508427318242</v>
          </cell>
          <cell r="G18879">
            <v>115.79885001454301</v>
          </cell>
          <cell r="H18879" t="str">
            <v>A</v>
          </cell>
          <cell r="I18879" t="str">
            <v>A</v>
          </cell>
          <cell r="J18879" t="str">
            <v>A</v>
          </cell>
          <cell r="K18879" t="str">
            <v>A</v>
          </cell>
        </row>
        <row r="18880">
          <cell r="C18880" t="str">
            <v>419124|P Dogra</v>
          </cell>
          <cell r="D18880">
            <v>115.67592592592592</v>
          </cell>
          <cell r="E18880">
            <v>112.74074074074073</v>
          </cell>
          <cell r="F18880">
            <v>123.05864197530865</v>
          </cell>
          <cell r="G18880">
            <v>116.47222222222221</v>
          </cell>
          <cell r="H18880" t="str">
            <v>A</v>
          </cell>
          <cell r="I18880" t="str">
            <v>A</v>
          </cell>
          <cell r="J18880" t="str">
            <v>A</v>
          </cell>
          <cell r="K18880" t="str">
            <v>A</v>
          </cell>
        </row>
        <row r="18881">
          <cell r="C18881" t="str">
            <v>1136579|RR Pant</v>
          </cell>
          <cell r="D18881">
            <v>115.67732412918315</v>
          </cell>
          <cell r="E18881">
            <v>117.24161180288947</v>
          </cell>
          <cell r="F18881">
            <v>115.40744415264713</v>
          </cell>
          <cell r="G18881">
            <v>116.10560055103288</v>
          </cell>
          <cell r="H18881" t="str">
            <v>A</v>
          </cell>
          <cell r="I18881" t="str">
            <v>A</v>
          </cell>
          <cell r="J18881" t="str">
            <v>A</v>
          </cell>
          <cell r="K18881" t="str">
            <v>A</v>
          </cell>
        </row>
        <row r="18882">
          <cell r="C18882" t="str">
            <v>1304076|KK Nair</v>
          </cell>
          <cell r="D18882">
            <v>115.67796406207803</v>
          </cell>
          <cell r="E18882">
            <v>115.48754668801716</v>
          </cell>
          <cell r="F18882">
            <v>115.77235223691638</v>
          </cell>
          <cell r="G18882">
            <v>115.60514783001712</v>
          </cell>
          <cell r="H18882" t="str">
            <v>A</v>
          </cell>
          <cell r="I18882" t="str">
            <v>A</v>
          </cell>
          <cell r="J18882" t="str">
            <v>A</v>
          </cell>
          <cell r="K18882" t="str">
            <v>A</v>
          </cell>
        </row>
        <row r="18883">
          <cell r="C18883" t="str">
            <v>1136566|GJ Maxwell</v>
          </cell>
          <cell r="D18883">
            <v>115.67826542218434</v>
          </cell>
          <cell r="E18883">
            <v>115.6458322390821</v>
          </cell>
          <cell r="F18883">
            <v>115.67905045857084</v>
          </cell>
          <cell r="G18883">
            <v>115.74611350652815</v>
          </cell>
          <cell r="H18883" t="str">
            <v>A</v>
          </cell>
          <cell r="I18883" t="str">
            <v>A</v>
          </cell>
          <cell r="J18883" t="str">
            <v>A</v>
          </cell>
          <cell r="K18883" t="str">
            <v>A</v>
          </cell>
        </row>
        <row r="18884">
          <cell r="C18884" t="str">
            <v>829783|AD Mathews</v>
          </cell>
          <cell r="D18884">
            <v>115.67842419583243</v>
          </cell>
          <cell r="E18884">
            <v>115.52947930958733</v>
          </cell>
          <cell r="F18884">
            <v>115.77437766573371</v>
          </cell>
          <cell r="G18884">
            <v>115.67246501334178</v>
          </cell>
          <cell r="H18884" t="str">
            <v>A</v>
          </cell>
          <cell r="I18884" t="str">
            <v>A</v>
          </cell>
          <cell r="J18884" t="str">
            <v>A</v>
          </cell>
          <cell r="K18884" t="str">
            <v>A</v>
          </cell>
        </row>
        <row r="18885">
          <cell r="C18885" t="str">
            <v>733983|Yuvraj Singh</v>
          </cell>
          <cell r="D18885">
            <v>115.67919894277239</v>
          </cell>
          <cell r="E18885">
            <v>115.52347629020208</v>
          </cell>
          <cell r="F18885">
            <v>115.65515649622607</v>
          </cell>
          <cell r="G18885">
            <v>115.64865759713375</v>
          </cell>
          <cell r="H18885" t="str">
            <v>A</v>
          </cell>
          <cell r="I18885" t="str">
            <v>A</v>
          </cell>
          <cell r="J18885" t="str">
            <v>A</v>
          </cell>
          <cell r="K18885" t="str">
            <v>A</v>
          </cell>
        </row>
        <row r="18886">
          <cell r="C18886" t="str">
            <v>336040|PA Patel</v>
          </cell>
          <cell r="D18886">
            <v>115.6793720322887</v>
          </cell>
          <cell r="E18886">
            <v>116.39967674775366</v>
          </cell>
          <cell r="F18886">
            <v>113.82290204754094</v>
          </cell>
          <cell r="G18886">
            <v>115.24687881721</v>
          </cell>
          <cell r="H18886" t="str">
            <v>A</v>
          </cell>
          <cell r="I18886" t="str">
            <v>A</v>
          </cell>
          <cell r="J18886" t="str">
            <v>A</v>
          </cell>
          <cell r="K18886" t="str">
            <v>A</v>
          </cell>
        </row>
        <row r="18887">
          <cell r="C18887" t="str">
            <v>548318|RA Jadeja</v>
          </cell>
          <cell r="D18887">
            <v>115.68092273286588</v>
          </cell>
          <cell r="E18887">
            <v>115.5577405556852</v>
          </cell>
          <cell r="F18887">
            <v>115.57100881727945</v>
          </cell>
          <cell r="G18887">
            <v>115.69246314355443</v>
          </cell>
          <cell r="H18887" t="str">
            <v>A</v>
          </cell>
          <cell r="I18887" t="str">
            <v>A</v>
          </cell>
          <cell r="J18887" t="str">
            <v>A</v>
          </cell>
          <cell r="K18887" t="str">
            <v>A</v>
          </cell>
        </row>
        <row r="18888">
          <cell r="C18888" t="str">
            <v>1136581|SV Samson</v>
          </cell>
          <cell r="D18888">
            <v>115.68184689253971</v>
          </cell>
          <cell r="E18888">
            <v>115.96348639902196</v>
          </cell>
          <cell r="F18888">
            <v>115.85270718671052</v>
          </cell>
          <cell r="G18888">
            <v>115.83004956119851</v>
          </cell>
          <cell r="H18888" t="str">
            <v>A</v>
          </cell>
          <cell r="I18888" t="str">
            <v>A</v>
          </cell>
          <cell r="J18888" t="str">
            <v>A</v>
          </cell>
          <cell r="K18888" t="str">
            <v>A</v>
          </cell>
        </row>
        <row r="18889">
          <cell r="C18889" t="str">
            <v>419155|JA Morkel</v>
          </cell>
          <cell r="D18889">
            <v>115.68197899721469</v>
          </cell>
          <cell r="E18889">
            <v>114.9433368901713</v>
          </cell>
          <cell r="F18889">
            <v>115.06920368457945</v>
          </cell>
          <cell r="G18889">
            <v>115.01288435038673</v>
          </cell>
          <cell r="H18889" t="str">
            <v>A</v>
          </cell>
          <cell r="I18889" t="str">
            <v>A</v>
          </cell>
          <cell r="J18889" t="str">
            <v>A</v>
          </cell>
          <cell r="K18889" t="str">
            <v>A</v>
          </cell>
        </row>
        <row r="18890">
          <cell r="C18890" t="str">
            <v>1304081|VR Iyer</v>
          </cell>
          <cell r="D18890">
            <v>115.68271738816362</v>
          </cell>
          <cell r="E18890">
            <v>115.61701086659897</v>
          </cell>
          <cell r="F18890">
            <v>116.25897881880833</v>
          </cell>
          <cell r="G18890">
            <v>115.88337182656215</v>
          </cell>
          <cell r="H18890" t="str">
            <v>A</v>
          </cell>
          <cell r="I18890" t="str">
            <v>A</v>
          </cell>
          <cell r="J18890" t="str">
            <v>A</v>
          </cell>
          <cell r="K18890" t="str">
            <v>A</v>
          </cell>
        </row>
        <row r="18891">
          <cell r="C18891" t="str">
            <v>548360|TM Dilshan</v>
          </cell>
          <cell r="D18891">
            <v>115.68357009259596</v>
          </cell>
          <cell r="E18891">
            <v>115.62218220415866</v>
          </cell>
          <cell r="F18891">
            <v>115.48472036941583</v>
          </cell>
          <cell r="G18891">
            <v>115.50539127898209</v>
          </cell>
          <cell r="H18891" t="str">
            <v>A</v>
          </cell>
          <cell r="I18891" t="str">
            <v>A</v>
          </cell>
          <cell r="J18891" t="str">
            <v>A</v>
          </cell>
          <cell r="K18891" t="str">
            <v>A</v>
          </cell>
        </row>
        <row r="18892">
          <cell r="C18892" t="str">
            <v>501242|MV Boucher</v>
          </cell>
          <cell r="D18892">
            <v>115.68379624879626</v>
          </cell>
          <cell r="E18892">
            <v>115.37447768652315</v>
          </cell>
          <cell r="F18892">
            <v>116.16665938798833</v>
          </cell>
          <cell r="G18892">
            <v>115.8100866655185</v>
          </cell>
          <cell r="H18892" t="str">
            <v>A</v>
          </cell>
          <cell r="I18892" t="str">
            <v>A</v>
          </cell>
          <cell r="J18892" t="str">
            <v>A</v>
          </cell>
          <cell r="K18892" t="str">
            <v>A</v>
          </cell>
        </row>
        <row r="18893">
          <cell r="C18893" t="str">
            <v>1136585|MK Tiwary</v>
          </cell>
          <cell r="D18893">
            <v>115.68466735518469</v>
          </cell>
          <cell r="E18893">
            <v>115.42610901324488</v>
          </cell>
          <cell r="F18893">
            <v>115.59107913750006</v>
          </cell>
          <cell r="G18893">
            <v>115.62721913588503</v>
          </cell>
          <cell r="H18893" t="str">
            <v>A</v>
          </cell>
          <cell r="I18893" t="str">
            <v>A</v>
          </cell>
          <cell r="J18893" t="str">
            <v>A</v>
          </cell>
          <cell r="K18893" t="str">
            <v>A</v>
          </cell>
        </row>
        <row r="18894">
          <cell r="C18894" t="str">
            <v>1216492|HH Pandya</v>
          </cell>
          <cell r="D18894">
            <v>115.68524886132857</v>
          </cell>
          <cell r="E18894">
            <v>115.51968033130714</v>
          </cell>
          <cell r="F18894">
            <v>115.60252548355042</v>
          </cell>
          <cell r="G18894">
            <v>115.58992689550053</v>
          </cell>
          <cell r="H18894" t="str">
            <v>A</v>
          </cell>
          <cell r="I18894" t="str">
            <v>A</v>
          </cell>
          <cell r="J18894" t="str">
            <v>A</v>
          </cell>
          <cell r="K18894" t="str">
            <v>A</v>
          </cell>
        </row>
        <row r="18895">
          <cell r="C18895" t="str">
            <v>419135|DJ Hussey</v>
          </cell>
          <cell r="D18895">
            <v>115.68566603759886</v>
          </cell>
          <cell r="E18895">
            <v>116.07453088386708</v>
          </cell>
          <cell r="F18895">
            <v>115.86165319346343</v>
          </cell>
          <cell r="G18895">
            <v>115.77937406112528</v>
          </cell>
          <cell r="H18895" t="str">
            <v>A</v>
          </cell>
          <cell r="I18895" t="str">
            <v>A</v>
          </cell>
          <cell r="J18895" t="str">
            <v>A</v>
          </cell>
          <cell r="K18895" t="str">
            <v>A</v>
          </cell>
        </row>
        <row r="18896">
          <cell r="C18896" t="str">
            <v>1304077|GJ Maxwell</v>
          </cell>
          <cell r="D18896">
            <v>115.68811976188269</v>
          </cell>
          <cell r="E18896">
            <v>115.69310462547418</v>
          </cell>
          <cell r="F18896">
            <v>115.53799310588313</v>
          </cell>
          <cell r="G18896">
            <v>115.61745793069882</v>
          </cell>
          <cell r="H18896" t="str">
            <v>A</v>
          </cell>
          <cell r="I18896" t="str">
            <v>A</v>
          </cell>
          <cell r="J18896" t="str">
            <v>A</v>
          </cell>
          <cell r="K18896" t="str">
            <v>A</v>
          </cell>
        </row>
        <row r="18897">
          <cell r="C18897" t="str">
            <v>1254079|PP Shaw</v>
          </cell>
          <cell r="D18897">
            <v>115.68861485387251</v>
          </cell>
          <cell r="E18897">
            <v>115.59720694052693</v>
          </cell>
          <cell r="F18897">
            <v>115.33746829110326</v>
          </cell>
          <cell r="G18897">
            <v>115.477102810169</v>
          </cell>
          <cell r="H18897" t="str">
            <v>A</v>
          </cell>
          <cell r="I18897" t="str">
            <v>A</v>
          </cell>
          <cell r="J18897" t="str">
            <v>A</v>
          </cell>
          <cell r="K18897" t="str">
            <v>A</v>
          </cell>
        </row>
        <row r="18898">
          <cell r="C18898" t="str">
            <v>598031|Gurkeerat Singh</v>
          </cell>
          <cell r="D18898">
            <v>115.69076758576757</v>
          </cell>
          <cell r="E18898">
            <v>115.91957118734894</v>
          </cell>
          <cell r="F18898">
            <v>117.5764560303449</v>
          </cell>
          <cell r="G18898">
            <v>116.22948181707439</v>
          </cell>
          <cell r="H18898" t="str">
            <v>A</v>
          </cell>
          <cell r="I18898" t="str">
            <v>A</v>
          </cell>
          <cell r="J18898" t="str">
            <v>A</v>
          </cell>
          <cell r="K18898" t="str">
            <v>A</v>
          </cell>
        </row>
        <row r="18899">
          <cell r="C18899" t="str">
            <v>336036|Kamran Akmal</v>
          </cell>
          <cell r="D18899">
            <v>115.69097222222223</v>
          </cell>
          <cell r="E18899">
            <v>114.91944444444445</v>
          </cell>
          <cell r="F18899">
            <v>106.31751543209877</v>
          </cell>
          <cell r="G18899">
            <v>111.87168209876545</v>
          </cell>
          <cell r="H18899" t="str">
            <v>A</v>
          </cell>
          <cell r="I18899" t="str">
            <v>A</v>
          </cell>
          <cell r="J18899" t="str">
            <v>A</v>
          </cell>
          <cell r="K18899" t="str">
            <v>A</v>
          </cell>
        </row>
        <row r="18900">
          <cell r="C18900" t="str">
            <v>1136563|KD Karthik</v>
          </cell>
          <cell r="D18900">
            <v>115.69181020375213</v>
          </cell>
          <cell r="E18900">
            <v>115.8496486466873</v>
          </cell>
          <cell r="F18900">
            <v>115.75064306202682</v>
          </cell>
          <cell r="G18900">
            <v>115.78449346041987</v>
          </cell>
          <cell r="H18900" t="str">
            <v>A</v>
          </cell>
          <cell r="I18900" t="str">
            <v>A</v>
          </cell>
          <cell r="J18900" t="str">
            <v>A</v>
          </cell>
          <cell r="K18900" t="str">
            <v>A</v>
          </cell>
        </row>
        <row r="18901">
          <cell r="C18901" t="str">
            <v>1304082|GJ Maxwell</v>
          </cell>
          <cell r="D18901">
            <v>115.69310462547418</v>
          </cell>
          <cell r="E18901">
            <v>115.58716196610501</v>
          </cell>
          <cell r="F18901">
            <v>115.61745793069882</v>
          </cell>
          <cell r="G18901">
            <v>115.65612878448729</v>
          </cell>
          <cell r="H18901" t="str">
            <v>A</v>
          </cell>
          <cell r="I18901" t="str">
            <v>A</v>
          </cell>
          <cell r="J18901" t="str">
            <v>A</v>
          </cell>
          <cell r="K18901" t="str">
            <v>A</v>
          </cell>
        </row>
        <row r="18902">
          <cell r="C18902" t="str">
            <v>1216492|SA Yadav</v>
          </cell>
          <cell r="D18902">
            <v>115.69447001758779</v>
          </cell>
          <cell r="E18902">
            <v>115.45392182289908</v>
          </cell>
          <cell r="F18902">
            <v>115.5724992952742</v>
          </cell>
          <cell r="G18902">
            <v>115.64140380991815</v>
          </cell>
          <cell r="H18902" t="str">
            <v>A</v>
          </cell>
          <cell r="I18902" t="str">
            <v>A</v>
          </cell>
          <cell r="J18902" t="str">
            <v>A</v>
          </cell>
          <cell r="K18902" t="str">
            <v>A</v>
          </cell>
        </row>
        <row r="18903">
          <cell r="C18903" t="str">
            <v>1136597|N Rana</v>
          </cell>
          <cell r="D18903">
            <v>115.69618792228236</v>
          </cell>
          <cell r="E18903">
            <v>116.02829120329837</v>
          </cell>
          <cell r="F18903">
            <v>115.93541003236749</v>
          </cell>
          <cell r="G18903">
            <v>115.8441039844738</v>
          </cell>
          <cell r="H18903" t="str">
            <v>A</v>
          </cell>
          <cell r="I18903" t="str">
            <v>A</v>
          </cell>
          <cell r="J18903" t="str">
            <v>A</v>
          </cell>
          <cell r="K18903" t="str">
            <v>A</v>
          </cell>
        </row>
        <row r="18904">
          <cell r="C18904" t="str">
            <v>980977|KL Rahul</v>
          </cell>
          <cell r="D18904">
            <v>115.69664640327299</v>
          </cell>
          <cell r="E18904">
            <v>116.26995171831324</v>
          </cell>
          <cell r="F18904">
            <v>115.07145225884341</v>
          </cell>
          <cell r="G18904">
            <v>115.81088797789907</v>
          </cell>
          <cell r="H18904" t="str">
            <v>A</v>
          </cell>
          <cell r="I18904" t="str">
            <v>A</v>
          </cell>
          <cell r="J18904" t="str">
            <v>A</v>
          </cell>
          <cell r="K18904" t="str">
            <v>A</v>
          </cell>
        </row>
        <row r="18905">
          <cell r="C18905" t="str">
            <v>1136618|SV Samson</v>
          </cell>
          <cell r="D18905">
            <v>115.69782320043259</v>
          </cell>
          <cell r="E18905">
            <v>115.91440991211529</v>
          </cell>
          <cell r="F18905">
            <v>115.85445887772936</v>
          </cell>
          <cell r="G18905">
            <v>115.84101292774636</v>
          </cell>
          <cell r="H18905" t="str">
            <v>A</v>
          </cell>
          <cell r="I18905" t="str">
            <v>A</v>
          </cell>
          <cell r="J18905" t="str">
            <v>A</v>
          </cell>
          <cell r="K18905" t="str">
            <v>A</v>
          </cell>
        </row>
        <row r="18906">
          <cell r="C18906" t="str">
            <v>501233|Y Venugopal Rao</v>
          </cell>
          <cell r="D18906">
            <v>115.69839196101692</v>
          </cell>
          <cell r="E18906">
            <v>115.08961572686937</v>
          </cell>
          <cell r="F18906">
            <v>115.810319795794</v>
          </cell>
          <cell r="G18906">
            <v>115.557428965895</v>
          </cell>
          <cell r="H18906" t="str">
            <v>A</v>
          </cell>
          <cell r="I18906" t="str">
            <v>A</v>
          </cell>
          <cell r="J18906" t="str">
            <v>A</v>
          </cell>
          <cell r="K18906" t="str">
            <v>A</v>
          </cell>
        </row>
        <row r="18907">
          <cell r="C18907" t="str">
            <v>598002|DR Smith</v>
          </cell>
          <cell r="D18907">
            <v>115.70034226501468</v>
          </cell>
          <cell r="E18907">
            <v>115.32984977620447</v>
          </cell>
          <cell r="F18907">
            <v>114.60932455888162</v>
          </cell>
          <cell r="G18907">
            <v>115.38661685526533</v>
          </cell>
          <cell r="H18907" t="str">
            <v>A</v>
          </cell>
          <cell r="I18907" t="str">
            <v>A</v>
          </cell>
          <cell r="J18907" t="str">
            <v>A</v>
          </cell>
          <cell r="K18907" t="str">
            <v>A</v>
          </cell>
        </row>
        <row r="18908">
          <cell r="C18908" t="str">
            <v>419122|CH Gayle</v>
          </cell>
          <cell r="D18908">
            <v>115.70123617123618</v>
          </cell>
          <cell r="E18908">
            <v>120.19691498316499</v>
          </cell>
          <cell r="F18908">
            <v>116.76163802041579</v>
          </cell>
          <cell r="G18908">
            <v>117.55356815509593</v>
          </cell>
          <cell r="H18908" t="str">
            <v>A</v>
          </cell>
          <cell r="I18908" t="str">
            <v>A</v>
          </cell>
          <cell r="J18908" t="str">
            <v>A</v>
          </cell>
          <cell r="K18908" t="str">
            <v>A</v>
          </cell>
        </row>
        <row r="18909">
          <cell r="C18909" t="str">
            <v>1216509|MP Stoinis</v>
          </cell>
          <cell r="D18909">
            <v>115.70433387614008</v>
          </cell>
          <cell r="E18909">
            <v>115.58672027779963</v>
          </cell>
          <cell r="F18909">
            <v>115.89110917525221</v>
          </cell>
          <cell r="G18909">
            <v>115.76875236569494</v>
          </cell>
          <cell r="H18909" t="str">
            <v>A</v>
          </cell>
          <cell r="I18909" t="str">
            <v>A</v>
          </cell>
          <cell r="J18909" t="str">
            <v>A</v>
          </cell>
          <cell r="K18909" t="str">
            <v>A</v>
          </cell>
        </row>
        <row r="18910">
          <cell r="C18910" t="str">
            <v>1082644|YK Pathan</v>
          </cell>
          <cell r="D18910">
            <v>115.70534124815177</v>
          </cell>
          <cell r="E18910">
            <v>115.64254825889809</v>
          </cell>
          <cell r="F18910">
            <v>115.82461302176966</v>
          </cell>
          <cell r="G18910">
            <v>115.71974208589343</v>
          </cell>
          <cell r="H18910" t="str">
            <v>A</v>
          </cell>
          <cell r="I18910" t="str">
            <v>A</v>
          </cell>
          <cell r="J18910" t="str">
            <v>A</v>
          </cell>
          <cell r="K18910" t="str">
            <v>A</v>
          </cell>
        </row>
        <row r="18911">
          <cell r="C18911" t="str">
            <v>829801|SS Iyer</v>
          </cell>
          <cell r="D18911">
            <v>115.70537878787881</v>
          </cell>
          <cell r="E18911">
            <v>116.77932400932403</v>
          </cell>
          <cell r="F18911">
            <v>117.04932460973373</v>
          </cell>
          <cell r="G18911">
            <v>116.63261443102353</v>
          </cell>
          <cell r="H18911" t="str">
            <v>A</v>
          </cell>
          <cell r="I18911" t="str">
            <v>A</v>
          </cell>
          <cell r="J18911" t="str">
            <v>A</v>
          </cell>
          <cell r="K18911" t="str">
            <v>A</v>
          </cell>
        </row>
        <row r="18912">
          <cell r="C18912" t="str">
            <v>392213|RA Jadeja</v>
          </cell>
          <cell r="D18912">
            <v>115.70593623011726</v>
          </cell>
          <cell r="E18912">
            <v>114.66441056952213</v>
          </cell>
          <cell r="F18912">
            <v>115.5307541161478</v>
          </cell>
          <cell r="G18912">
            <v>115.09749374918897</v>
          </cell>
          <cell r="H18912" t="str">
            <v>A</v>
          </cell>
          <cell r="I18912" t="str">
            <v>A</v>
          </cell>
          <cell r="J18912" t="str">
            <v>A</v>
          </cell>
          <cell r="K18912" t="str">
            <v>A</v>
          </cell>
        </row>
        <row r="18913">
          <cell r="C18913" t="str">
            <v>548379|M Vijay</v>
          </cell>
          <cell r="D18913">
            <v>115.70657245138854</v>
          </cell>
          <cell r="E18913">
            <v>115.36512522418444</v>
          </cell>
          <cell r="F18913">
            <v>115.92359341529477</v>
          </cell>
          <cell r="G18913">
            <v>115.70353882351789</v>
          </cell>
          <cell r="H18913" t="str">
            <v>A</v>
          </cell>
          <cell r="I18913" t="str">
            <v>A</v>
          </cell>
          <cell r="J18913" t="str">
            <v>A</v>
          </cell>
          <cell r="K18913" t="str">
            <v>A</v>
          </cell>
        </row>
        <row r="18914">
          <cell r="C18914" t="str">
            <v>1254070|Ishan Kishan</v>
          </cell>
          <cell r="D18914">
            <v>115.70676236986229</v>
          </cell>
          <cell r="E18914">
            <v>115.90262712246503</v>
          </cell>
          <cell r="F18914">
            <v>115.89293361969833</v>
          </cell>
          <cell r="G18914">
            <v>115.80876424829836</v>
          </cell>
          <cell r="H18914" t="str">
            <v>A</v>
          </cell>
          <cell r="I18914" t="str">
            <v>A</v>
          </cell>
          <cell r="J18914" t="str">
            <v>A</v>
          </cell>
          <cell r="K18914" t="str">
            <v>A</v>
          </cell>
        </row>
        <row r="18915">
          <cell r="C18915" t="str">
            <v>392237|DA Warner</v>
          </cell>
          <cell r="D18915">
            <v>115.70764154959558</v>
          </cell>
          <cell r="E18915">
            <v>113.43280472590818</v>
          </cell>
          <cell r="F18915">
            <v>118.62156059316021</v>
          </cell>
          <cell r="G18915">
            <v>115.62925476105555</v>
          </cell>
          <cell r="H18915" t="str">
            <v>A</v>
          </cell>
          <cell r="I18915" t="str">
            <v>A</v>
          </cell>
          <cell r="J18915" t="str">
            <v>A</v>
          </cell>
          <cell r="K18915" t="str">
            <v>A</v>
          </cell>
        </row>
        <row r="18916">
          <cell r="C18916" t="str">
            <v>1082627|MK Pandey</v>
          </cell>
          <cell r="D18916">
            <v>115.70929649819679</v>
          </cell>
          <cell r="E18916">
            <v>115.83611741579904</v>
          </cell>
          <cell r="F18916">
            <v>115.81807677739107</v>
          </cell>
          <cell r="G18916">
            <v>115.79772587602106</v>
          </cell>
          <cell r="H18916" t="str">
            <v>A</v>
          </cell>
          <cell r="I18916" t="str">
            <v>A</v>
          </cell>
          <cell r="J18916" t="str">
            <v>A</v>
          </cell>
          <cell r="K18916" t="str">
            <v>A</v>
          </cell>
        </row>
        <row r="18917">
          <cell r="C18917" t="str">
            <v>419140|R Dravid</v>
          </cell>
          <cell r="D18917">
            <v>115.70981448826697</v>
          </cell>
          <cell r="E18917">
            <v>115.75015400532475</v>
          </cell>
          <cell r="F18917">
            <v>116.2396175704561</v>
          </cell>
          <cell r="G18917">
            <v>115.9098064045275</v>
          </cell>
          <cell r="H18917" t="str">
            <v>A</v>
          </cell>
          <cell r="I18917" t="str">
            <v>A</v>
          </cell>
          <cell r="J18917" t="str">
            <v>A</v>
          </cell>
          <cell r="K18917" t="str">
            <v>A</v>
          </cell>
        </row>
        <row r="18918">
          <cell r="C18918" t="str">
            <v>548317|R Dravid</v>
          </cell>
          <cell r="D18918">
            <v>115.71035571401934</v>
          </cell>
          <cell r="E18918">
            <v>115.41631041182667</v>
          </cell>
          <cell r="F18918">
            <v>115.78325070538996</v>
          </cell>
          <cell r="G18918">
            <v>115.65207631804857</v>
          </cell>
          <cell r="H18918" t="str">
            <v>A</v>
          </cell>
          <cell r="I18918" t="str">
            <v>A</v>
          </cell>
          <cell r="J18918" t="str">
            <v>A</v>
          </cell>
          <cell r="K18918" t="str">
            <v>A</v>
          </cell>
        </row>
        <row r="18919">
          <cell r="C18919" t="str">
            <v>598023|TM Dilshan</v>
          </cell>
          <cell r="D18919">
            <v>115.71045939537503</v>
          </cell>
          <cell r="E18919">
            <v>115.62447760241582</v>
          </cell>
          <cell r="F18919">
            <v>116.09550544488701</v>
          </cell>
          <cell r="G18919">
            <v>115.79245869233053</v>
          </cell>
          <cell r="H18919" t="str">
            <v>A</v>
          </cell>
          <cell r="I18919" t="str">
            <v>A</v>
          </cell>
          <cell r="J18919" t="str">
            <v>A</v>
          </cell>
          <cell r="K18919" t="str">
            <v>A</v>
          </cell>
        </row>
        <row r="18920">
          <cell r="C18920" t="str">
            <v>598056|AC Gilchrist</v>
          </cell>
          <cell r="D18920">
            <v>115.71231890136583</v>
          </cell>
          <cell r="E18920">
            <v>115.66899857357056</v>
          </cell>
          <cell r="F18920">
            <v>115.51030796904281</v>
          </cell>
          <cell r="G18920">
            <v>115.67212872880263</v>
          </cell>
          <cell r="H18920" t="str">
            <v>A</v>
          </cell>
          <cell r="I18920" t="str">
            <v>A</v>
          </cell>
          <cell r="J18920" t="str">
            <v>A</v>
          </cell>
          <cell r="K18920" t="str">
            <v>A</v>
          </cell>
        </row>
        <row r="18921">
          <cell r="C18921" t="str">
            <v>1136615|Abhishek Sharma</v>
          </cell>
          <cell r="D18921">
            <v>115.71296296296296</v>
          </cell>
          <cell r="E18921">
            <v>115.9753086419753</v>
          </cell>
          <cell r="F18921">
            <v>123.10648148148148</v>
          </cell>
          <cell r="G18921">
            <v>120.72942386831276</v>
          </cell>
          <cell r="H18921" t="str">
            <v>A</v>
          </cell>
          <cell r="I18921" t="str">
            <v>A</v>
          </cell>
          <cell r="J18921" t="str">
            <v>A</v>
          </cell>
          <cell r="K18921" t="str">
            <v>A</v>
          </cell>
        </row>
        <row r="18922">
          <cell r="C18922" t="str">
            <v>598060|CL White</v>
          </cell>
          <cell r="D18922">
            <v>115.71462499560062</v>
          </cell>
          <cell r="E18922">
            <v>116.10237201951489</v>
          </cell>
          <cell r="F18922">
            <v>115.83498923923111</v>
          </cell>
          <cell r="G18922">
            <v>116.01349984678934</v>
          </cell>
          <cell r="H18922" t="str">
            <v>A</v>
          </cell>
          <cell r="I18922" t="str">
            <v>A</v>
          </cell>
          <cell r="J18922" t="str">
            <v>A</v>
          </cell>
          <cell r="K18922" t="str">
            <v>A</v>
          </cell>
        </row>
        <row r="18923">
          <cell r="C18923" t="str">
            <v>548381|YK Pathan</v>
          </cell>
          <cell r="D18923">
            <v>115.71488329349337</v>
          </cell>
          <cell r="E18923">
            <v>115.49223066390437</v>
          </cell>
          <cell r="F18923">
            <v>115.4747564020942</v>
          </cell>
          <cell r="G18923">
            <v>115.53725720946863</v>
          </cell>
          <cell r="H18923" t="str">
            <v>A</v>
          </cell>
          <cell r="I18923" t="str">
            <v>A</v>
          </cell>
          <cell r="J18923" t="str">
            <v>A</v>
          </cell>
          <cell r="K18923" t="str">
            <v>A</v>
          </cell>
        </row>
        <row r="18924">
          <cell r="C18924" t="str">
            <v>419143|DPMD Jayawardene</v>
          </cell>
          <cell r="D18924">
            <v>115.71782726723418</v>
          </cell>
          <cell r="E18924">
            <v>116.52262853818361</v>
          </cell>
          <cell r="F18924">
            <v>114.06367694360891</v>
          </cell>
          <cell r="G18924">
            <v>115.17346401962614</v>
          </cell>
          <cell r="H18924" t="str">
            <v>A</v>
          </cell>
          <cell r="I18924" t="str">
            <v>A</v>
          </cell>
          <cell r="J18924" t="str">
            <v>A</v>
          </cell>
          <cell r="K18924" t="str">
            <v>A</v>
          </cell>
        </row>
        <row r="18925">
          <cell r="C18925" t="str">
            <v>598069|CL White</v>
          </cell>
          <cell r="D18925">
            <v>115.72045639115407</v>
          </cell>
          <cell r="E18925">
            <v>115.36135510953694</v>
          </cell>
          <cell r="F18925">
            <v>115.84581780208987</v>
          </cell>
          <cell r="G18925">
            <v>115.72806117340197</v>
          </cell>
          <cell r="H18925" t="str">
            <v>A</v>
          </cell>
          <cell r="I18925" t="str">
            <v>A</v>
          </cell>
          <cell r="J18925" t="str">
            <v>A</v>
          </cell>
          <cell r="K18925" t="str">
            <v>A</v>
          </cell>
        </row>
        <row r="18926">
          <cell r="C18926" t="str">
            <v>501235|R Dravid</v>
          </cell>
          <cell r="D18926">
            <v>115.72209717330288</v>
          </cell>
          <cell r="E18926">
            <v>115.57216314663691</v>
          </cell>
          <cell r="F18926">
            <v>115.82736859154966</v>
          </cell>
          <cell r="G18926">
            <v>115.77308818959916</v>
          </cell>
          <cell r="H18926" t="str">
            <v>A</v>
          </cell>
          <cell r="I18926" t="str">
            <v>A</v>
          </cell>
          <cell r="J18926" t="str">
            <v>A</v>
          </cell>
          <cell r="K18926" t="str">
            <v>A</v>
          </cell>
        </row>
        <row r="18927">
          <cell r="C18927" t="str">
            <v>1178429|Mohammad Nabi</v>
          </cell>
          <cell r="D18927">
            <v>115.72677518427518</v>
          </cell>
          <cell r="E18927">
            <v>115.07400592511704</v>
          </cell>
          <cell r="F18927">
            <v>113.46604165854166</v>
          </cell>
          <cell r="G18927">
            <v>114.70354495308199</v>
          </cell>
          <cell r="H18927" t="str">
            <v>A</v>
          </cell>
          <cell r="I18927" t="str">
            <v>A</v>
          </cell>
          <cell r="J18927" t="str">
            <v>A</v>
          </cell>
          <cell r="K18927" t="str">
            <v>A</v>
          </cell>
        </row>
        <row r="18928">
          <cell r="C18928" t="str">
            <v>1136563|Q de Kock</v>
          </cell>
          <cell r="D18928">
            <v>115.731770072304</v>
          </cell>
          <cell r="E18928">
            <v>115.15254127675914</v>
          </cell>
          <cell r="F18928">
            <v>115.44146043453577</v>
          </cell>
          <cell r="G18928">
            <v>115.32122851919753</v>
          </cell>
          <cell r="H18928" t="str">
            <v>A</v>
          </cell>
          <cell r="I18928" t="str">
            <v>A</v>
          </cell>
          <cell r="J18928" t="str">
            <v>A</v>
          </cell>
          <cell r="K18928" t="str">
            <v>A</v>
          </cell>
        </row>
        <row r="18929">
          <cell r="C18929" t="str">
            <v>729281|Yuvraj Singh</v>
          </cell>
          <cell r="D18929">
            <v>115.73177711698227</v>
          </cell>
          <cell r="E18929">
            <v>115.83650981576997</v>
          </cell>
          <cell r="F18929">
            <v>115.84653329242298</v>
          </cell>
          <cell r="G18929">
            <v>115.83789088780695</v>
          </cell>
          <cell r="H18929" t="str">
            <v>A</v>
          </cell>
          <cell r="I18929" t="str">
            <v>A</v>
          </cell>
          <cell r="J18929" t="str">
            <v>A</v>
          </cell>
          <cell r="K18929" t="str">
            <v>A</v>
          </cell>
        </row>
        <row r="18930">
          <cell r="C18930" t="str">
            <v>501199|R Dravid</v>
          </cell>
          <cell r="D18930">
            <v>115.73228703134437</v>
          </cell>
          <cell r="E18930">
            <v>115.82705140771249</v>
          </cell>
          <cell r="F18930">
            <v>115.79401005930394</v>
          </cell>
          <cell r="G18930">
            <v>115.72474509844865</v>
          </cell>
          <cell r="H18930" t="str">
            <v>A</v>
          </cell>
          <cell r="I18930" t="str">
            <v>A</v>
          </cell>
          <cell r="J18930" t="str">
            <v>A</v>
          </cell>
          <cell r="K18930" t="str">
            <v>A</v>
          </cell>
        </row>
        <row r="18931">
          <cell r="C18931" t="str">
            <v>501221|S Anirudha</v>
          </cell>
          <cell r="D18931">
            <v>115.73316790736146</v>
          </cell>
          <cell r="E18931">
            <v>113.02763992280121</v>
          </cell>
          <cell r="F18931">
            <v>115.63596636338572</v>
          </cell>
          <cell r="G18931">
            <v>116.15951658854885</v>
          </cell>
          <cell r="H18931" t="str">
            <v>A</v>
          </cell>
          <cell r="I18931" t="str">
            <v>A</v>
          </cell>
          <cell r="J18931" t="str">
            <v>A</v>
          </cell>
          <cell r="K18931" t="str">
            <v>A</v>
          </cell>
        </row>
        <row r="18932">
          <cell r="C18932" t="str">
            <v>1175372|MP Stoinis</v>
          </cell>
          <cell r="D18932">
            <v>115.73322152981427</v>
          </cell>
          <cell r="E18932">
            <v>115.89597320453107</v>
          </cell>
          <cell r="F18932">
            <v>115.31601795411876</v>
          </cell>
          <cell r="G18932">
            <v>115.41487701093797</v>
          </cell>
          <cell r="H18932" t="str">
            <v>A</v>
          </cell>
          <cell r="I18932" t="str">
            <v>A</v>
          </cell>
          <cell r="J18932" t="str">
            <v>A</v>
          </cell>
          <cell r="K18932" t="str">
            <v>A</v>
          </cell>
        </row>
        <row r="18933">
          <cell r="C18933" t="str">
            <v>501225|R Dravid</v>
          </cell>
          <cell r="D18933">
            <v>115.73500435248839</v>
          </cell>
          <cell r="E18933">
            <v>116.02500424885771</v>
          </cell>
          <cell r="F18933">
            <v>116.03957624785743</v>
          </cell>
          <cell r="G18933">
            <v>116.00424443358065</v>
          </cell>
          <cell r="H18933" t="str">
            <v>A</v>
          </cell>
          <cell r="I18933" t="str">
            <v>A</v>
          </cell>
          <cell r="J18933" t="str">
            <v>A</v>
          </cell>
          <cell r="K18933" t="str">
            <v>A</v>
          </cell>
        </row>
        <row r="18934">
          <cell r="C18934" t="str">
            <v>392189|PA Patel</v>
          </cell>
          <cell r="D18934">
            <v>115.73549762583096</v>
          </cell>
          <cell r="E18934">
            <v>115.3249456908832</v>
          </cell>
          <cell r="F18934">
            <v>115.76210092740435</v>
          </cell>
          <cell r="G18934">
            <v>115.40385724178084</v>
          </cell>
          <cell r="H18934" t="str">
            <v>A</v>
          </cell>
          <cell r="I18934" t="str">
            <v>A</v>
          </cell>
          <cell r="J18934" t="str">
            <v>A</v>
          </cell>
          <cell r="K18934" t="str">
            <v>A</v>
          </cell>
        </row>
        <row r="18935">
          <cell r="C18935" t="str">
            <v>598055|KD Karthik</v>
          </cell>
          <cell r="D18935">
            <v>115.73881986784204</v>
          </cell>
          <cell r="E18935">
            <v>115.5847160627076</v>
          </cell>
          <cell r="F18935">
            <v>115.58010580386662</v>
          </cell>
          <cell r="G18935">
            <v>115.60705605437924</v>
          </cell>
          <cell r="H18935" t="str">
            <v>A</v>
          </cell>
          <cell r="I18935" t="str">
            <v>A</v>
          </cell>
          <cell r="J18935" t="str">
            <v>A</v>
          </cell>
          <cell r="K18935" t="str">
            <v>A</v>
          </cell>
        </row>
        <row r="18936">
          <cell r="C18936" t="str">
            <v>501220|AC Gilchrist</v>
          </cell>
          <cell r="D18936">
            <v>115.73920355544779</v>
          </cell>
          <cell r="E18936">
            <v>115.73941948433884</v>
          </cell>
          <cell r="F18936">
            <v>115.39266535239848</v>
          </cell>
          <cell r="G18936">
            <v>115.57021907495393</v>
          </cell>
          <cell r="H18936" t="str">
            <v>A</v>
          </cell>
          <cell r="I18936" t="str">
            <v>A</v>
          </cell>
          <cell r="J18936" t="str">
            <v>A</v>
          </cell>
          <cell r="K18936" t="str">
            <v>A</v>
          </cell>
        </row>
        <row r="18937">
          <cell r="C18937" t="str">
            <v>501223|AC Gilchrist</v>
          </cell>
          <cell r="D18937">
            <v>115.73941948433884</v>
          </cell>
          <cell r="E18937">
            <v>116.00760080163938</v>
          </cell>
          <cell r="F18937">
            <v>115.57021907495393</v>
          </cell>
          <cell r="G18937">
            <v>115.82874128047534</v>
          </cell>
          <cell r="H18937" t="str">
            <v>A</v>
          </cell>
          <cell r="I18937" t="str">
            <v>A</v>
          </cell>
          <cell r="J18937" t="str">
            <v>A</v>
          </cell>
          <cell r="K18937" t="str">
            <v>A</v>
          </cell>
        </row>
        <row r="18938">
          <cell r="C18938" t="str">
            <v>1216507|BA Stokes</v>
          </cell>
          <cell r="D18938">
            <v>115.73962307498947</v>
          </cell>
          <cell r="E18938">
            <v>115.2828668201918</v>
          </cell>
          <cell r="F18938">
            <v>116.0694481608553</v>
          </cell>
          <cell r="G18938">
            <v>115.71001926684892</v>
          </cell>
          <cell r="H18938" t="str">
            <v>A</v>
          </cell>
          <cell r="I18938" t="str">
            <v>A</v>
          </cell>
          <cell r="J18938" t="str">
            <v>A</v>
          </cell>
          <cell r="K18938" t="str">
            <v>A</v>
          </cell>
        </row>
        <row r="18939">
          <cell r="C18939" t="str">
            <v>980993|Q de Kock</v>
          </cell>
          <cell r="D18939">
            <v>115.74106003320358</v>
          </cell>
          <cell r="E18939">
            <v>116.14424732811177</v>
          </cell>
          <cell r="F18939">
            <v>114.98661880732418</v>
          </cell>
          <cell r="G18939">
            <v>115.74700701563124</v>
          </cell>
          <cell r="H18939" t="str">
            <v>A</v>
          </cell>
          <cell r="I18939" t="str">
            <v>A</v>
          </cell>
          <cell r="J18939" t="str">
            <v>A</v>
          </cell>
          <cell r="K18939" t="str">
            <v>A</v>
          </cell>
        </row>
        <row r="18940">
          <cell r="C18940" t="str">
            <v>548374|AC Gilchrist</v>
          </cell>
          <cell r="D18940">
            <v>115.7410955097001</v>
          </cell>
          <cell r="E18940">
            <v>115.61376572597324</v>
          </cell>
          <cell r="F18940">
            <v>115.41217103284767</v>
          </cell>
          <cell r="G18940">
            <v>115.57424761004603</v>
          </cell>
          <cell r="H18940" t="str">
            <v>A</v>
          </cell>
          <cell r="I18940" t="str">
            <v>A</v>
          </cell>
          <cell r="J18940" t="str">
            <v>A</v>
          </cell>
          <cell r="K18940" t="str">
            <v>A</v>
          </cell>
        </row>
        <row r="18941">
          <cell r="C18941" t="str">
            <v>980947|YK Pathan</v>
          </cell>
          <cell r="D18941">
            <v>115.74296690503346</v>
          </cell>
          <cell r="E18941">
            <v>115.82488755189156</v>
          </cell>
          <cell r="F18941">
            <v>115.67458370399072</v>
          </cell>
          <cell r="G18941">
            <v>115.72983725149878</v>
          </cell>
          <cell r="H18941" t="str">
            <v>A</v>
          </cell>
          <cell r="I18941" t="str">
            <v>A</v>
          </cell>
          <cell r="J18941" t="str">
            <v>A</v>
          </cell>
          <cell r="K18941" t="str">
            <v>A</v>
          </cell>
        </row>
        <row r="18942">
          <cell r="C18942" t="str">
            <v>980959|YK Pathan</v>
          </cell>
          <cell r="D18942">
            <v>115.74309029266445</v>
          </cell>
          <cell r="E18942">
            <v>116.00401994229345</v>
          </cell>
          <cell r="F18942">
            <v>115.77031491652981</v>
          </cell>
          <cell r="G18942">
            <v>115.85733259561648</v>
          </cell>
          <cell r="H18942" t="str">
            <v>A</v>
          </cell>
          <cell r="I18942" t="str">
            <v>A</v>
          </cell>
          <cell r="J18942" t="str">
            <v>A</v>
          </cell>
          <cell r="K18942" t="str">
            <v>A</v>
          </cell>
        </row>
        <row r="18943">
          <cell r="C18943" t="str">
            <v>419163|AC Gilchrist</v>
          </cell>
          <cell r="D18943">
            <v>115.74329655206856</v>
          </cell>
          <cell r="E18943">
            <v>115.83788996202259</v>
          </cell>
          <cell r="F18943">
            <v>116.06888331017836</v>
          </cell>
          <cell r="G18943">
            <v>115.88201086612611</v>
          </cell>
          <cell r="H18943" t="str">
            <v>A</v>
          </cell>
          <cell r="I18943" t="str">
            <v>A</v>
          </cell>
          <cell r="J18943" t="str">
            <v>A</v>
          </cell>
          <cell r="K18943" t="str">
            <v>A</v>
          </cell>
        </row>
        <row r="18944">
          <cell r="C18944" t="str">
            <v>733977|Yuvraj Singh</v>
          </cell>
          <cell r="D18944">
            <v>115.7432975584268</v>
          </cell>
          <cell r="E18944">
            <v>115.67919894277239</v>
          </cell>
          <cell r="F18944">
            <v>115.6877172769335</v>
          </cell>
          <cell r="G18944">
            <v>115.65515649622607</v>
          </cell>
          <cell r="H18944" t="str">
            <v>A</v>
          </cell>
          <cell r="I18944" t="str">
            <v>A</v>
          </cell>
          <cell r="J18944" t="str">
            <v>A</v>
          </cell>
          <cell r="K18944" t="str">
            <v>A</v>
          </cell>
        </row>
        <row r="18945">
          <cell r="C18945" t="str">
            <v>1175358|Yuvraj Singh</v>
          </cell>
          <cell r="D18945">
            <v>115.74423942332042</v>
          </cell>
          <cell r="E18945">
            <v>116.00783639277853</v>
          </cell>
          <cell r="F18945">
            <v>115.87406482899632</v>
          </cell>
          <cell r="G18945">
            <v>115.88396248868612</v>
          </cell>
          <cell r="H18945" t="str">
            <v>A</v>
          </cell>
          <cell r="I18945" t="str">
            <v>A</v>
          </cell>
          <cell r="J18945" t="str">
            <v>A</v>
          </cell>
          <cell r="K18945" t="str">
            <v>A</v>
          </cell>
        </row>
        <row r="18946">
          <cell r="C18946" t="str">
            <v>734049|RN ten Doeschate</v>
          </cell>
          <cell r="D18946">
            <v>115.74527860724672</v>
          </cell>
          <cell r="E18946">
            <v>114.90667283222483</v>
          </cell>
          <cell r="F18946">
            <v>115.9491784719407</v>
          </cell>
          <cell r="G18946">
            <v>115.3663452205072</v>
          </cell>
          <cell r="H18946" t="str">
            <v>A</v>
          </cell>
          <cell r="I18946" t="str">
            <v>A</v>
          </cell>
          <cell r="J18946" t="str">
            <v>A</v>
          </cell>
          <cell r="K18946" t="str">
            <v>A</v>
          </cell>
        </row>
        <row r="18947">
          <cell r="C18947" t="str">
            <v>1082640|KD Karthik</v>
          </cell>
          <cell r="D18947">
            <v>115.74809745150819</v>
          </cell>
          <cell r="E18947">
            <v>115.81202153082016</v>
          </cell>
          <cell r="F18947">
            <v>115.5860064888836</v>
          </cell>
          <cell r="G18947">
            <v>115.71278486077377</v>
          </cell>
          <cell r="H18947" t="str">
            <v>A</v>
          </cell>
          <cell r="I18947" t="str">
            <v>A</v>
          </cell>
          <cell r="J18947" t="str">
            <v>A</v>
          </cell>
          <cell r="K18947" t="str">
            <v>A</v>
          </cell>
        </row>
        <row r="18948">
          <cell r="C18948" t="str">
            <v>829759|M Vijay</v>
          </cell>
          <cell r="D18948">
            <v>115.74853752158393</v>
          </cell>
          <cell r="E18948">
            <v>115.66316463037096</v>
          </cell>
          <cell r="F18948">
            <v>115.69010978465293</v>
          </cell>
          <cell r="G18948">
            <v>115.69264756004706</v>
          </cell>
          <cell r="H18948" t="str">
            <v>A</v>
          </cell>
          <cell r="I18948" t="str">
            <v>A</v>
          </cell>
          <cell r="J18948" t="str">
            <v>A</v>
          </cell>
          <cell r="K18948" t="str">
            <v>A</v>
          </cell>
        </row>
        <row r="18949">
          <cell r="C18949" t="str">
            <v>1254086|Harpreet Brar</v>
          </cell>
          <cell r="D18949">
            <v>115.75</v>
          </cell>
          <cell r="E18949">
            <v>112.5</v>
          </cell>
          <cell r="F18949">
            <v>110.375</v>
          </cell>
          <cell r="G18949">
            <v>111.08333333333333</v>
          </cell>
          <cell r="H18949" t="str">
            <v>A</v>
          </cell>
          <cell r="I18949" t="str">
            <v>A</v>
          </cell>
          <cell r="J18949" t="str">
            <v>A</v>
          </cell>
          <cell r="K18949" t="str">
            <v>A</v>
          </cell>
        </row>
        <row r="18950">
          <cell r="C18950" t="str">
            <v>419145|R Dravid</v>
          </cell>
          <cell r="D18950">
            <v>115.75015400532475</v>
          </cell>
          <cell r="E18950">
            <v>115.47595548902395</v>
          </cell>
          <cell r="F18950">
            <v>115.9098064045275</v>
          </cell>
          <cell r="G18950">
            <v>115.64530799420523</v>
          </cell>
          <cell r="H18950" t="str">
            <v>A</v>
          </cell>
          <cell r="I18950" t="str">
            <v>A</v>
          </cell>
          <cell r="J18950" t="str">
            <v>A</v>
          </cell>
          <cell r="K18950" t="str">
            <v>A</v>
          </cell>
        </row>
        <row r="18951">
          <cell r="C18951" t="str">
            <v>1082605|KK Nair</v>
          </cell>
          <cell r="D18951">
            <v>115.75051396365375</v>
          </cell>
          <cell r="E18951">
            <v>115.26768027227801</v>
          </cell>
          <cell r="F18951">
            <v>116.13038144998904</v>
          </cell>
          <cell r="G18951">
            <v>115.71030840089939</v>
          </cell>
          <cell r="H18951" t="str">
            <v>A</v>
          </cell>
          <cell r="I18951" t="str">
            <v>A</v>
          </cell>
          <cell r="J18951" t="str">
            <v>A</v>
          </cell>
          <cell r="K18951" t="str">
            <v>A</v>
          </cell>
        </row>
        <row r="18952">
          <cell r="C18952" t="str">
            <v>829709|M Vijay</v>
          </cell>
          <cell r="D18952">
            <v>115.75450502833897</v>
          </cell>
          <cell r="E18952">
            <v>115.88777829462779</v>
          </cell>
          <cell r="F18952">
            <v>115.92132429332197</v>
          </cell>
          <cell r="G18952">
            <v>115.84269431357835</v>
          </cell>
          <cell r="H18952" t="str">
            <v>A</v>
          </cell>
          <cell r="I18952" t="str">
            <v>A</v>
          </cell>
          <cell r="J18952" t="str">
            <v>A</v>
          </cell>
          <cell r="K18952" t="str">
            <v>A</v>
          </cell>
        </row>
        <row r="18953">
          <cell r="C18953" t="str">
            <v>1304075|S Dube</v>
          </cell>
          <cell r="D18953">
            <v>115.75453076959465</v>
          </cell>
          <cell r="E18953">
            <v>115.7990118135377</v>
          </cell>
          <cell r="F18953">
            <v>114.52359685639402</v>
          </cell>
          <cell r="G18953">
            <v>115.10168082829698</v>
          </cell>
          <cell r="H18953" t="str">
            <v>A</v>
          </cell>
          <cell r="I18953" t="str">
            <v>A</v>
          </cell>
          <cell r="J18953" t="str">
            <v>A</v>
          </cell>
          <cell r="K18953" t="str">
            <v>A</v>
          </cell>
        </row>
        <row r="18954">
          <cell r="C18954" t="str">
            <v>1216504|N Rana</v>
          </cell>
          <cell r="D18954">
            <v>115.75682491002163</v>
          </cell>
          <cell r="E18954">
            <v>115.44576789556025</v>
          </cell>
          <cell r="F18954">
            <v>116.17100731222716</v>
          </cell>
          <cell r="G18954">
            <v>115.79208103370264</v>
          </cell>
          <cell r="H18954" t="str">
            <v>A</v>
          </cell>
          <cell r="I18954" t="str">
            <v>A</v>
          </cell>
          <cell r="J18954" t="str">
            <v>A</v>
          </cell>
          <cell r="K18954" t="str">
            <v>A</v>
          </cell>
        </row>
        <row r="18955">
          <cell r="C18955" t="str">
            <v>419158|NV Ojha</v>
          </cell>
          <cell r="D18955">
            <v>115.7582412932413</v>
          </cell>
          <cell r="E18955">
            <v>115.53648621762258</v>
          </cell>
          <cell r="F18955">
            <v>116.77169413210203</v>
          </cell>
          <cell r="G18955">
            <v>115.99140473403354</v>
          </cell>
          <cell r="H18955" t="str">
            <v>A</v>
          </cell>
          <cell r="I18955" t="str">
            <v>A</v>
          </cell>
          <cell r="J18955" t="str">
            <v>A</v>
          </cell>
          <cell r="K18955" t="str">
            <v>A</v>
          </cell>
        </row>
        <row r="18956">
          <cell r="C18956" t="str">
            <v>1216524|MP Stoinis</v>
          </cell>
          <cell r="D18956">
            <v>115.75867294562234</v>
          </cell>
          <cell r="E18956">
            <v>115.24578386646206</v>
          </cell>
          <cell r="F18956">
            <v>115.44338413103223</v>
          </cell>
          <cell r="G18956">
            <v>115.32973866058637</v>
          </cell>
          <cell r="H18956" t="str">
            <v>A</v>
          </cell>
          <cell r="I18956" t="str">
            <v>A</v>
          </cell>
          <cell r="J18956" t="str">
            <v>A</v>
          </cell>
          <cell r="K18956" t="str">
            <v>A</v>
          </cell>
        </row>
        <row r="18957">
          <cell r="C18957" t="str">
            <v>501213|Yuvraj Singh</v>
          </cell>
          <cell r="D18957">
            <v>115.75890734403238</v>
          </cell>
          <cell r="E18957">
            <v>116.54204273638722</v>
          </cell>
          <cell r="F18957">
            <v>115.86013291436019</v>
          </cell>
          <cell r="G18957">
            <v>116.08071919841449</v>
          </cell>
          <cell r="H18957" t="str">
            <v>A</v>
          </cell>
          <cell r="I18957" t="str">
            <v>A</v>
          </cell>
          <cell r="J18957" t="str">
            <v>A</v>
          </cell>
          <cell r="K18957" t="str">
            <v>A</v>
          </cell>
        </row>
        <row r="18958">
          <cell r="C18958" t="str">
            <v>1254072|N Rana</v>
          </cell>
          <cell r="D18958">
            <v>115.7599147135259</v>
          </cell>
          <cell r="E18958">
            <v>115.57471841894636</v>
          </cell>
          <cell r="F18958">
            <v>115.70631670823134</v>
          </cell>
          <cell r="G18958">
            <v>115.73403006979778</v>
          </cell>
          <cell r="H18958" t="str">
            <v>A</v>
          </cell>
          <cell r="I18958" t="str">
            <v>A</v>
          </cell>
          <cell r="J18958" t="str">
            <v>A</v>
          </cell>
          <cell r="K18958" t="str">
            <v>A</v>
          </cell>
        </row>
        <row r="18959">
          <cell r="C18959" t="str">
            <v>598041|DJ Hussey</v>
          </cell>
          <cell r="D18959">
            <v>115.76248020636052</v>
          </cell>
          <cell r="E18959">
            <v>115.57243427661309</v>
          </cell>
          <cell r="F18959">
            <v>115.65184267057862</v>
          </cell>
          <cell r="G18959">
            <v>115.65968164990427</v>
          </cell>
          <cell r="H18959" t="str">
            <v>A</v>
          </cell>
          <cell r="I18959" t="str">
            <v>A</v>
          </cell>
          <cell r="J18959" t="str">
            <v>A</v>
          </cell>
          <cell r="K18959" t="str">
            <v>A</v>
          </cell>
        </row>
        <row r="18960">
          <cell r="C18960" t="str">
            <v>1254064|PP Shaw</v>
          </cell>
          <cell r="D18960">
            <v>115.76321637734661</v>
          </cell>
          <cell r="E18960">
            <v>115.44213596791295</v>
          </cell>
          <cell r="F18960">
            <v>115.30323142017262</v>
          </cell>
          <cell r="G18960">
            <v>115.35440492254133</v>
          </cell>
          <cell r="H18960" t="str">
            <v>A</v>
          </cell>
          <cell r="I18960" t="str">
            <v>A</v>
          </cell>
          <cell r="J18960" t="str">
            <v>A</v>
          </cell>
          <cell r="K18960" t="str">
            <v>A</v>
          </cell>
        </row>
        <row r="18961">
          <cell r="C18961" t="str">
            <v>980985|GJ Maxwell</v>
          </cell>
          <cell r="D18961">
            <v>115.76395275322241</v>
          </cell>
          <cell r="E18961">
            <v>115.24385864005046</v>
          </cell>
          <cell r="F18961">
            <v>115.48774867695919</v>
          </cell>
          <cell r="G18961">
            <v>115.55579270561367</v>
          </cell>
          <cell r="H18961" t="str">
            <v>A</v>
          </cell>
          <cell r="I18961" t="str">
            <v>A</v>
          </cell>
          <cell r="J18961" t="str">
            <v>A</v>
          </cell>
          <cell r="K18961" t="str">
            <v>A</v>
          </cell>
        </row>
        <row r="18962">
          <cell r="C18962" t="str">
            <v>598039|KD Karthik</v>
          </cell>
          <cell r="D18962">
            <v>115.76552642927173</v>
          </cell>
          <cell r="E18962">
            <v>115.5038653111697</v>
          </cell>
          <cell r="F18962">
            <v>115.65436699418701</v>
          </cell>
          <cell r="G18962">
            <v>115.68843668129095</v>
          </cell>
          <cell r="H18962" t="str">
            <v>A</v>
          </cell>
          <cell r="I18962" t="str">
            <v>A</v>
          </cell>
          <cell r="J18962" t="str">
            <v>A</v>
          </cell>
          <cell r="K18962" t="str">
            <v>A</v>
          </cell>
        </row>
        <row r="18963">
          <cell r="C18963" t="str">
            <v>598019|KD Karthik</v>
          </cell>
          <cell r="D18963">
            <v>115.76679122172936</v>
          </cell>
          <cell r="E18963">
            <v>115.86479931294733</v>
          </cell>
          <cell r="F18963">
            <v>115.47152739937484</v>
          </cell>
          <cell r="G18963">
            <v>115.72646977122115</v>
          </cell>
          <cell r="H18963" t="str">
            <v>A</v>
          </cell>
          <cell r="I18963" t="str">
            <v>A</v>
          </cell>
          <cell r="J18963" t="str">
            <v>A</v>
          </cell>
          <cell r="K18963" t="str">
            <v>A</v>
          </cell>
        </row>
        <row r="18964">
          <cell r="C18964" t="str">
            <v>829785|M Vijay</v>
          </cell>
          <cell r="D18964">
            <v>115.76686587471602</v>
          </cell>
          <cell r="E18964">
            <v>115.59095986016121</v>
          </cell>
          <cell r="F18964">
            <v>115.72618934222362</v>
          </cell>
          <cell r="G18964">
            <v>115.67366345508272</v>
          </cell>
          <cell r="H18964" t="str">
            <v>A</v>
          </cell>
          <cell r="I18964" t="str">
            <v>A</v>
          </cell>
          <cell r="J18964" t="str">
            <v>A</v>
          </cell>
          <cell r="K18964" t="str">
            <v>A</v>
          </cell>
        </row>
        <row r="18965">
          <cell r="C18965" t="str">
            <v>980905|GJ Maxwell</v>
          </cell>
          <cell r="D18965">
            <v>115.76763524777813</v>
          </cell>
          <cell r="E18965">
            <v>115.31839954762901</v>
          </cell>
          <cell r="F18965">
            <v>116.16992757428126</v>
          </cell>
          <cell r="G18965">
            <v>115.78743447942497</v>
          </cell>
          <cell r="H18965" t="str">
            <v>A</v>
          </cell>
          <cell r="I18965" t="str">
            <v>A</v>
          </cell>
          <cell r="J18965" t="str">
            <v>A</v>
          </cell>
          <cell r="K18965" t="str">
            <v>A</v>
          </cell>
        </row>
        <row r="18966">
          <cell r="C18966" t="str">
            <v>980909|YK Pathan</v>
          </cell>
          <cell r="D18966">
            <v>115.76875192688453</v>
          </cell>
          <cell r="E18966">
            <v>115.6591269093674</v>
          </cell>
          <cell r="F18966">
            <v>115.61916343408551</v>
          </cell>
          <cell r="G18966">
            <v>115.69520251569865</v>
          </cell>
          <cell r="H18966" t="str">
            <v>A</v>
          </cell>
          <cell r="I18966" t="str">
            <v>A</v>
          </cell>
          <cell r="J18966" t="str">
            <v>A</v>
          </cell>
          <cell r="K18966" t="str">
            <v>A</v>
          </cell>
        </row>
        <row r="18967">
          <cell r="C18967" t="str">
            <v>1136582|SS Iyer</v>
          </cell>
          <cell r="D18967">
            <v>115.76894182197823</v>
          </cell>
          <cell r="E18967">
            <v>116.43293830230864</v>
          </cell>
          <cell r="F18967">
            <v>115.34030720916154</v>
          </cell>
          <cell r="G18967">
            <v>115.6935972375358</v>
          </cell>
          <cell r="H18967" t="str">
            <v>A</v>
          </cell>
          <cell r="I18967" t="str">
            <v>A</v>
          </cell>
          <cell r="J18967" t="str">
            <v>A</v>
          </cell>
          <cell r="K18967" t="str">
            <v>A</v>
          </cell>
        </row>
        <row r="18968">
          <cell r="C18968" t="str">
            <v>598033|TM Dilshan</v>
          </cell>
          <cell r="D18968">
            <v>115.76989642685632</v>
          </cell>
          <cell r="E18968">
            <v>115.4394984983192</v>
          </cell>
          <cell r="F18968">
            <v>115.70161114154905</v>
          </cell>
          <cell r="G18968">
            <v>115.61129084253044</v>
          </cell>
          <cell r="H18968" t="str">
            <v>A</v>
          </cell>
          <cell r="I18968" t="str">
            <v>A</v>
          </cell>
          <cell r="J18968" t="str">
            <v>A</v>
          </cell>
          <cell r="K18968" t="str">
            <v>A</v>
          </cell>
        </row>
        <row r="18969">
          <cell r="C18969" t="str">
            <v>419140|RV Uthappa</v>
          </cell>
          <cell r="D18969">
            <v>115.77077780961265</v>
          </cell>
          <cell r="E18969">
            <v>115.491612729338</v>
          </cell>
          <cell r="F18969">
            <v>115.60531445336612</v>
          </cell>
          <cell r="G18969">
            <v>115.59964983143637</v>
          </cell>
          <cell r="H18969" t="str">
            <v>A</v>
          </cell>
          <cell r="I18969" t="str">
            <v>A</v>
          </cell>
          <cell r="J18969" t="str">
            <v>A</v>
          </cell>
          <cell r="K18969" t="str">
            <v>A</v>
          </cell>
        </row>
        <row r="18970">
          <cell r="C18970" t="str">
            <v>1082650|MK Tiwary</v>
          </cell>
          <cell r="D18970">
            <v>115.77088103922553</v>
          </cell>
          <cell r="E18970">
            <v>115.68466735518469</v>
          </cell>
          <cell r="F18970">
            <v>115.38864055006827</v>
          </cell>
          <cell r="G18970">
            <v>115.59107913750006</v>
          </cell>
          <cell r="H18970" t="str">
            <v>A</v>
          </cell>
          <cell r="I18970" t="str">
            <v>A</v>
          </cell>
          <cell r="J18970" t="str">
            <v>A</v>
          </cell>
          <cell r="K18970" t="str">
            <v>A</v>
          </cell>
        </row>
        <row r="18971">
          <cell r="C18971" t="str">
            <v>419156|TL Suman</v>
          </cell>
          <cell r="D18971">
            <v>115.77134387351779</v>
          </cell>
          <cell r="E18971">
            <v>115.85378787878788</v>
          </cell>
          <cell r="F18971">
            <v>116.04207308355531</v>
          </cell>
          <cell r="G18971">
            <v>116.04263344911567</v>
          </cell>
          <cell r="H18971" t="str">
            <v>A</v>
          </cell>
          <cell r="I18971" t="str">
            <v>A</v>
          </cell>
          <cell r="J18971" t="str">
            <v>A</v>
          </cell>
          <cell r="K18971" t="str">
            <v>A</v>
          </cell>
        </row>
        <row r="18972">
          <cell r="C18972" t="str">
            <v>733995|KA Pollard</v>
          </cell>
          <cell r="D18972">
            <v>115.77189160650759</v>
          </cell>
          <cell r="E18972">
            <v>115.51716535769056</v>
          </cell>
          <cell r="F18972">
            <v>115.5380255718128</v>
          </cell>
          <cell r="G18972">
            <v>115.60194765620888</v>
          </cell>
          <cell r="H18972" t="str">
            <v>A</v>
          </cell>
          <cell r="I18972" t="str">
            <v>A</v>
          </cell>
          <cell r="J18972" t="str">
            <v>A</v>
          </cell>
          <cell r="K18972" t="str">
            <v>A</v>
          </cell>
        </row>
        <row r="18973">
          <cell r="C18973" t="str">
            <v>548364|M Vijay</v>
          </cell>
          <cell r="D18973">
            <v>115.7739069915671</v>
          </cell>
          <cell r="E18973">
            <v>116.02528899951514</v>
          </cell>
          <cell r="F18973">
            <v>116.06851927013355</v>
          </cell>
          <cell r="G18973">
            <v>115.99863199464062</v>
          </cell>
          <cell r="H18973" t="str">
            <v>A</v>
          </cell>
          <cell r="I18973" t="str">
            <v>A</v>
          </cell>
          <cell r="J18973" t="str">
            <v>A</v>
          </cell>
          <cell r="K18973" t="str">
            <v>A</v>
          </cell>
        </row>
        <row r="18974">
          <cell r="C18974" t="str">
            <v>392200|S Dhawan</v>
          </cell>
          <cell r="D18974">
            <v>115.77501881560704</v>
          </cell>
          <cell r="E18974">
            <v>114.84022432300208</v>
          </cell>
          <cell r="F18974">
            <v>116.33629045630596</v>
          </cell>
          <cell r="G18974">
            <v>115.5862335433972</v>
          </cell>
          <cell r="H18974" t="str">
            <v>A</v>
          </cell>
          <cell r="I18974" t="str">
            <v>A</v>
          </cell>
          <cell r="J18974" t="str">
            <v>A</v>
          </cell>
          <cell r="K18974" t="str">
            <v>A</v>
          </cell>
        </row>
        <row r="18975">
          <cell r="C18975" t="str">
            <v>501215|RA Jadeja</v>
          </cell>
          <cell r="D18975">
            <v>115.77572039939625</v>
          </cell>
          <cell r="E18975">
            <v>116.20742346095793</v>
          </cell>
          <cell r="F18975">
            <v>115.30530744550565</v>
          </cell>
          <cell r="G18975">
            <v>115.73595086990842</v>
          </cell>
          <cell r="H18975" t="str">
            <v>A</v>
          </cell>
          <cell r="I18975" t="str">
            <v>A</v>
          </cell>
          <cell r="J18975" t="str">
            <v>A</v>
          </cell>
          <cell r="K18975" t="str">
            <v>A</v>
          </cell>
        </row>
        <row r="18976">
          <cell r="C18976" t="str">
            <v>1181768|SA Yadav</v>
          </cell>
          <cell r="D18976">
            <v>115.77581958926761</v>
          </cell>
          <cell r="E18976">
            <v>115.69447001758779</v>
          </cell>
          <cell r="F18976">
            <v>115.34006503082695</v>
          </cell>
          <cell r="G18976">
            <v>115.5724992952742</v>
          </cell>
          <cell r="H18976" t="str">
            <v>A</v>
          </cell>
          <cell r="I18976" t="str">
            <v>A</v>
          </cell>
          <cell r="J18976" t="str">
            <v>A</v>
          </cell>
          <cell r="K18976" t="str">
            <v>A</v>
          </cell>
        </row>
        <row r="18977">
          <cell r="C18977" t="str">
            <v>729305|Yuvraj Singh</v>
          </cell>
          <cell r="D18977">
            <v>115.77688128489469</v>
          </cell>
          <cell r="E18977">
            <v>115.54297298747903</v>
          </cell>
          <cell r="F18977">
            <v>115.72664737273355</v>
          </cell>
          <cell r="G18977">
            <v>115.62880176330326</v>
          </cell>
          <cell r="H18977" t="str">
            <v>A</v>
          </cell>
          <cell r="I18977" t="str">
            <v>A</v>
          </cell>
          <cell r="J18977" t="str">
            <v>A</v>
          </cell>
          <cell r="K18977" t="str">
            <v>A</v>
          </cell>
        </row>
        <row r="18978">
          <cell r="C18978" t="str">
            <v>598051|M Vijay</v>
          </cell>
          <cell r="D18978">
            <v>115.78091635392906</v>
          </cell>
          <cell r="E18978">
            <v>115.84815976994336</v>
          </cell>
          <cell r="F18978">
            <v>115.96508906910752</v>
          </cell>
          <cell r="G18978">
            <v>115.86784308314259</v>
          </cell>
          <cell r="H18978" t="str">
            <v>A</v>
          </cell>
          <cell r="I18978" t="str">
            <v>A</v>
          </cell>
          <cell r="J18978" t="str">
            <v>A</v>
          </cell>
          <cell r="K18978" t="str">
            <v>A</v>
          </cell>
        </row>
        <row r="18979">
          <cell r="C18979" t="str">
            <v>419131|DA Warner</v>
          </cell>
          <cell r="D18979">
            <v>115.78229664146906</v>
          </cell>
          <cell r="E18979">
            <v>120.77557270436581</v>
          </cell>
          <cell r="F18979">
            <v>114.27312864460885</v>
          </cell>
          <cell r="G18979">
            <v>117.13458483434091</v>
          </cell>
          <cell r="H18979" t="str">
            <v>A</v>
          </cell>
          <cell r="I18979" t="str">
            <v>A</v>
          </cell>
          <cell r="J18979" t="str">
            <v>A</v>
          </cell>
          <cell r="K18979" t="str">
            <v>A</v>
          </cell>
        </row>
        <row r="18980">
          <cell r="C18980" t="str">
            <v>1254113|GJ Maxwell</v>
          </cell>
          <cell r="D18980">
            <v>115.78279308198728</v>
          </cell>
          <cell r="E18980">
            <v>115.64693821295445</v>
          </cell>
          <cell r="F18980">
            <v>115.40594055218683</v>
          </cell>
          <cell r="G18980">
            <v>115.59999049673659</v>
          </cell>
          <cell r="H18980" t="str">
            <v>A</v>
          </cell>
          <cell r="I18980" t="str">
            <v>A</v>
          </cell>
          <cell r="J18980" t="str">
            <v>A</v>
          </cell>
          <cell r="K18980" t="str">
            <v>A</v>
          </cell>
        </row>
        <row r="18981">
          <cell r="C18981" t="str">
            <v>501261|RA Jadeja</v>
          </cell>
          <cell r="D18981">
            <v>115.78491724982321</v>
          </cell>
          <cell r="E18981">
            <v>115.55359615424017</v>
          </cell>
          <cell r="F18981">
            <v>116.01293040127926</v>
          </cell>
          <cell r="G18981">
            <v>115.86876421709229</v>
          </cell>
          <cell r="H18981" t="str">
            <v>A</v>
          </cell>
          <cell r="I18981" t="str">
            <v>A</v>
          </cell>
          <cell r="J18981" t="str">
            <v>A</v>
          </cell>
          <cell r="K18981" t="str">
            <v>A</v>
          </cell>
        </row>
        <row r="18982">
          <cell r="C18982" t="str">
            <v>1216522|BA Stokes</v>
          </cell>
          <cell r="D18982">
            <v>115.78598511632994</v>
          </cell>
          <cell r="E18982">
            <v>115.44209982729194</v>
          </cell>
          <cell r="F18982">
            <v>115.60282500383708</v>
          </cell>
          <cell r="G18982">
            <v>115.50365058793788</v>
          </cell>
          <cell r="H18982" t="str">
            <v>A</v>
          </cell>
          <cell r="I18982" t="str">
            <v>A</v>
          </cell>
          <cell r="J18982" t="str">
            <v>A</v>
          </cell>
          <cell r="K18982" t="str">
            <v>A</v>
          </cell>
        </row>
        <row r="18983">
          <cell r="C18983" t="str">
            <v>1304050|V Shankar</v>
          </cell>
          <cell r="D18983">
            <v>115.78631685981175</v>
          </cell>
          <cell r="E18983">
            <v>115.47455573032707</v>
          </cell>
          <cell r="F18983">
            <v>116.01636496826302</v>
          </cell>
          <cell r="G18983">
            <v>115.76838089868549</v>
          </cell>
          <cell r="H18983" t="str">
            <v>A</v>
          </cell>
          <cell r="I18983" t="str">
            <v>A</v>
          </cell>
          <cell r="J18983" t="str">
            <v>A</v>
          </cell>
          <cell r="K18983" t="str">
            <v>A</v>
          </cell>
        </row>
        <row r="18984">
          <cell r="C18984" t="str">
            <v>548352|RA Jadeja</v>
          </cell>
          <cell r="D18984">
            <v>115.7866682629039</v>
          </cell>
          <cell r="E18984">
            <v>115.41781378995093</v>
          </cell>
          <cell r="F18984">
            <v>115.92273605316291</v>
          </cell>
          <cell r="G18984">
            <v>115.7276734244635</v>
          </cell>
          <cell r="H18984" t="str">
            <v>A</v>
          </cell>
          <cell r="I18984" t="str">
            <v>A</v>
          </cell>
          <cell r="J18984" t="str">
            <v>A</v>
          </cell>
          <cell r="K18984" t="str">
            <v>A</v>
          </cell>
        </row>
        <row r="18985">
          <cell r="C18985" t="str">
            <v>1216526|HH Pandya</v>
          </cell>
          <cell r="D18985">
            <v>115.78816189862255</v>
          </cell>
          <cell r="E18985">
            <v>115.93098304717221</v>
          </cell>
          <cell r="F18985">
            <v>115.78915396498064</v>
          </cell>
          <cell r="G18985">
            <v>115.89277986681901</v>
          </cell>
          <cell r="H18985" t="str">
            <v>A</v>
          </cell>
          <cell r="I18985" t="str">
            <v>A</v>
          </cell>
          <cell r="J18985" t="str">
            <v>A</v>
          </cell>
          <cell r="K18985" t="str">
            <v>A</v>
          </cell>
        </row>
        <row r="18986">
          <cell r="C18986" t="str">
            <v>419154|LRPL Taylor</v>
          </cell>
          <cell r="D18986">
            <v>115.79032532567922</v>
          </cell>
          <cell r="E18986">
            <v>115.60080905939526</v>
          </cell>
          <cell r="F18986">
            <v>116.48083430417705</v>
          </cell>
          <cell r="G18986">
            <v>116.11215926146751</v>
          </cell>
          <cell r="H18986" t="str">
            <v>A</v>
          </cell>
          <cell r="I18986" t="str">
            <v>A</v>
          </cell>
          <cell r="J18986" t="str">
            <v>A</v>
          </cell>
          <cell r="K18986" t="str">
            <v>A</v>
          </cell>
        </row>
        <row r="18987">
          <cell r="C18987" t="str">
            <v>501214|LRPL Taylor</v>
          </cell>
          <cell r="D18987">
            <v>115.7906472475162</v>
          </cell>
          <cell r="E18987">
            <v>115.29585027360889</v>
          </cell>
          <cell r="F18987">
            <v>115.5756025340945</v>
          </cell>
          <cell r="G18987">
            <v>115.5290572457626</v>
          </cell>
          <cell r="H18987" t="str">
            <v>A</v>
          </cell>
          <cell r="I18987" t="str">
            <v>A</v>
          </cell>
          <cell r="J18987" t="str">
            <v>A</v>
          </cell>
          <cell r="K18987" t="str">
            <v>A</v>
          </cell>
        </row>
        <row r="18988">
          <cell r="C18988" t="str">
            <v>598055|Yuvraj Singh</v>
          </cell>
          <cell r="D18988">
            <v>115.79108990699685</v>
          </cell>
          <cell r="E18988">
            <v>115.86243702961811</v>
          </cell>
          <cell r="F18988">
            <v>115.96547963684442</v>
          </cell>
          <cell r="G18988">
            <v>115.8927425411362</v>
          </cell>
          <cell r="H18988" t="str">
            <v>A</v>
          </cell>
          <cell r="I18988" t="str">
            <v>A</v>
          </cell>
          <cell r="J18988" t="str">
            <v>A</v>
          </cell>
          <cell r="K18988" t="str">
            <v>A</v>
          </cell>
        </row>
        <row r="18989">
          <cell r="C18989" t="str">
            <v>1136573|GJ Maxwell</v>
          </cell>
          <cell r="D18989">
            <v>115.79109704060568</v>
          </cell>
          <cell r="E18989">
            <v>116.09791720657225</v>
          </cell>
          <cell r="F18989">
            <v>115.70506490062404</v>
          </cell>
          <cell r="G18989">
            <v>115.84494882875333</v>
          </cell>
          <cell r="H18989" t="str">
            <v>A</v>
          </cell>
          <cell r="I18989" t="str">
            <v>A</v>
          </cell>
          <cell r="J18989" t="str">
            <v>A</v>
          </cell>
          <cell r="K18989" t="str">
            <v>A</v>
          </cell>
        </row>
        <row r="18990">
          <cell r="C18990" t="str">
            <v>501262|SC Ganguly</v>
          </cell>
          <cell r="D18990">
            <v>115.79156680308839</v>
          </cell>
          <cell r="E18990">
            <v>115.89217899488298</v>
          </cell>
          <cell r="F18990">
            <v>115.9415851902135</v>
          </cell>
          <cell r="G18990">
            <v>115.96930562602067</v>
          </cell>
          <cell r="H18990" t="str">
            <v>A</v>
          </cell>
          <cell r="I18990" t="str">
            <v>A</v>
          </cell>
          <cell r="J18990" t="str">
            <v>A</v>
          </cell>
          <cell r="K18990" t="str">
            <v>A</v>
          </cell>
        </row>
        <row r="18991">
          <cell r="C18991" t="str">
            <v>1136604|N Rana</v>
          </cell>
          <cell r="D18991">
            <v>115.7938262218331</v>
          </cell>
          <cell r="E18991">
            <v>115.84021752099336</v>
          </cell>
          <cell r="F18991">
            <v>115.83943511580462</v>
          </cell>
          <cell r="G18991">
            <v>115.8874449820416</v>
          </cell>
          <cell r="H18991" t="str">
            <v>A</v>
          </cell>
          <cell r="I18991" t="str">
            <v>A</v>
          </cell>
          <cell r="J18991" t="str">
            <v>A</v>
          </cell>
          <cell r="K18991" t="str">
            <v>A</v>
          </cell>
        </row>
        <row r="18992">
          <cell r="C18992" t="str">
            <v>1304049|KD Karthik</v>
          </cell>
          <cell r="D18992">
            <v>115.79468725716377</v>
          </cell>
          <cell r="E18992">
            <v>115.88950659436604</v>
          </cell>
          <cell r="F18992">
            <v>115.86971143048767</v>
          </cell>
          <cell r="G18992">
            <v>115.84712648755955</v>
          </cell>
          <cell r="H18992" t="str">
            <v>A</v>
          </cell>
          <cell r="I18992" t="str">
            <v>A</v>
          </cell>
          <cell r="J18992" t="str">
            <v>A</v>
          </cell>
          <cell r="K18992" t="str">
            <v>A</v>
          </cell>
        </row>
        <row r="18993">
          <cell r="C18993" t="str">
            <v>1304070|HH Pandya</v>
          </cell>
          <cell r="D18993">
            <v>115.79490993960195</v>
          </cell>
          <cell r="E18993">
            <v>116.25274427360637</v>
          </cell>
          <cell r="F18993">
            <v>115.57821619094216</v>
          </cell>
          <cell r="G18993">
            <v>115.87256523505141</v>
          </cell>
          <cell r="H18993" t="str">
            <v>A</v>
          </cell>
          <cell r="I18993" t="str">
            <v>A</v>
          </cell>
          <cell r="J18993" t="str">
            <v>A</v>
          </cell>
          <cell r="K18993" t="str">
            <v>A</v>
          </cell>
        </row>
        <row r="18994">
          <cell r="C18994" t="str">
            <v>548373|R Dravid</v>
          </cell>
          <cell r="D18994">
            <v>115.79539377907385</v>
          </cell>
          <cell r="E18994">
            <v>115.95288762627582</v>
          </cell>
          <cell r="F18994">
            <v>116.03816872317709</v>
          </cell>
          <cell r="G18994">
            <v>115.9162361391398</v>
          </cell>
          <cell r="H18994" t="str">
            <v>A</v>
          </cell>
          <cell r="I18994" t="str">
            <v>A</v>
          </cell>
          <cell r="J18994" t="str">
            <v>A</v>
          </cell>
          <cell r="K18994" t="str">
            <v>A</v>
          </cell>
        </row>
        <row r="18995">
          <cell r="C18995" t="str">
            <v>829747|KA Pollard</v>
          </cell>
          <cell r="D18995">
            <v>115.79590504175755</v>
          </cell>
          <cell r="E18995">
            <v>115.65089297453412</v>
          </cell>
          <cell r="F18995">
            <v>115.68745167412078</v>
          </cell>
          <cell r="G18995">
            <v>115.76544853095595</v>
          </cell>
          <cell r="H18995" t="str">
            <v>A</v>
          </cell>
          <cell r="I18995" t="str">
            <v>A</v>
          </cell>
          <cell r="J18995" t="str">
            <v>A</v>
          </cell>
          <cell r="K18995" t="str">
            <v>A</v>
          </cell>
        </row>
        <row r="18996">
          <cell r="C18996" t="str">
            <v>598037|KD Karthik</v>
          </cell>
          <cell r="D18996">
            <v>115.79591830343141</v>
          </cell>
          <cell r="E18996">
            <v>115.76552642927173</v>
          </cell>
          <cell r="F18996">
            <v>115.6121403117213</v>
          </cell>
          <cell r="G18996">
            <v>115.65436699418701</v>
          </cell>
          <cell r="H18996" t="str">
            <v>A</v>
          </cell>
          <cell r="I18996" t="str">
            <v>A</v>
          </cell>
          <cell r="J18996" t="str">
            <v>A</v>
          </cell>
          <cell r="K18996" t="str">
            <v>A</v>
          </cell>
        </row>
        <row r="18997">
          <cell r="C18997" t="str">
            <v>1304079|S Dube</v>
          </cell>
          <cell r="D18997">
            <v>115.7990118135377</v>
          </cell>
          <cell r="E18997">
            <v>115.34042519927777</v>
          </cell>
          <cell r="F18997">
            <v>115.10168082829698</v>
          </cell>
          <cell r="G18997">
            <v>115.63132259413671</v>
          </cell>
          <cell r="H18997" t="str">
            <v>A</v>
          </cell>
          <cell r="I18997" t="str">
            <v>A</v>
          </cell>
          <cell r="J18997" t="str">
            <v>A</v>
          </cell>
          <cell r="K18997" t="str">
            <v>A</v>
          </cell>
        </row>
        <row r="18998">
          <cell r="C18998" t="str">
            <v>598055|AD Mathews</v>
          </cell>
          <cell r="D18998">
            <v>115.80268904950775</v>
          </cell>
          <cell r="E18998">
            <v>115.12830729773962</v>
          </cell>
          <cell r="F18998">
            <v>115.60617984787292</v>
          </cell>
          <cell r="G18998">
            <v>115.45998088929667</v>
          </cell>
          <cell r="H18998" t="str">
            <v>A</v>
          </cell>
          <cell r="I18998" t="str">
            <v>A</v>
          </cell>
          <cell r="J18998" t="str">
            <v>A</v>
          </cell>
          <cell r="K18998" t="str">
            <v>A</v>
          </cell>
        </row>
        <row r="18999">
          <cell r="C18999" t="str">
            <v>548327|RV Uthappa</v>
          </cell>
          <cell r="D18999">
            <v>115.80536084209159</v>
          </cell>
          <cell r="E18999">
            <v>116.36021348318609</v>
          </cell>
          <cell r="F18999">
            <v>116.01690477238492</v>
          </cell>
          <cell r="G18999">
            <v>116.06032357923279</v>
          </cell>
          <cell r="H18999" t="str">
            <v>A</v>
          </cell>
          <cell r="I18999" t="str">
            <v>A</v>
          </cell>
          <cell r="J18999" t="str">
            <v>A</v>
          </cell>
          <cell r="K18999" t="str">
            <v>A</v>
          </cell>
        </row>
        <row r="19000">
          <cell r="C19000" t="str">
            <v>548347|MK Tiwary</v>
          </cell>
          <cell r="D19000">
            <v>115.80587774137831</v>
          </cell>
          <cell r="E19000">
            <v>115.67323079784384</v>
          </cell>
          <cell r="F19000">
            <v>115.9547786860857</v>
          </cell>
          <cell r="G19000">
            <v>115.89153821407189</v>
          </cell>
          <cell r="H19000" t="str">
            <v>A</v>
          </cell>
          <cell r="I19000" t="str">
            <v>A</v>
          </cell>
          <cell r="J19000" t="str">
            <v>A</v>
          </cell>
          <cell r="K19000" t="str">
            <v>A</v>
          </cell>
        </row>
        <row r="19001">
          <cell r="C19001" t="str">
            <v>1136589|N Rana</v>
          </cell>
          <cell r="D19001">
            <v>115.80783282784067</v>
          </cell>
          <cell r="E19001">
            <v>115.69618792228236</v>
          </cell>
          <cell r="F19001">
            <v>116.3687873297162</v>
          </cell>
          <cell r="G19001">
            <v>115.93541003236749</v>
          </cell>
          <cell r="H19001" t="str">
            <v>A</v>
          </cell>
          <cell r="I19001" t="str">
            <v>A</v>
          </cell>
          <cell r="J19001" t="str">
            <v>A</v>
          </cell>
          <cell r="K19001" t="str">
            <v>A</v>
          </cell>
        </row>
        <row r="19002">
          <cell r="C19002" t="str">
            <v>419162|RV Uthappa</v>
          </cell>
          <cell r="D19002">
            <v>115.80797931998893</v>
          </cell>
          <cell r="E19002">
            <v>115.97323185689976</v>
          </cell>
          <cell r="F19002">
            <v>115.91619695406871</v>
          </cell>
          <cell r="G19002">
            <v>115.91766161280526</v>
          </cell>
          <cell r="H19002" t="str">
            <v>A</v>
          </cell>
          <cell r="I19002" t="str">
            <v>A</v>
          </cell>
          <cell r="J19002" t="str">
            <v>A</v>
          </cell>
          <cell r="K19002" t="str">
            <v>A</v>
          </cell>
        </row>
        <row r="19003">
          <cell r="C19003" t="str">
            <v>1178410|N Rana</v>
          </cell>
          <cell r="D19003">
            <v>115.80807846159664</v>
          </cell>
          <cell r="E19003">
            <v>117.17935709857217</v>
          </cell>
          <cell r="F19003">
            <v>116.12484266124481</v>
          </cell>
          <cell r="G19003">
            <v>116.36563194362797</v>
          </cell>
          <cell r="H19003" t="str">
            <v>A</v>
          </cell>
          <cell r="I19003" t="str">
            <v>A</v>
          </cell>
          <cell r="J19003" t="str">
            <v>A</v>
          </cell>
          <cell r="K19003" t="str">
            <v>A</v>
          </cell>
        </row>
        <row r="19004">
          <cell r="C19004" t="str">
            <v>501250|SC Ganguly</v>
          </cell>
          <cell r="D19004">
            <v>115.80901768746145</v>
          </cell>
          <cell r="E19004">
            <v>116.22417108009064</v>
          </cell>
          <cell r="F19004">
            <v>115.28132131082333</v>
          </cell>
          <cell r="G19004">
            <v>115.8090449536603</v>
          </cell>
          <cell r="H19004" t="str">
            <v>A</v>
          </cell>
          <cell r="I19004" t="str">
            <v>A</v>
          </cell>
          <cell r="J19004" t="str">
            <v>A</v>
          </cell>
          <cell r="K19004" t="str">
            <v>A</v>
          </cell>
        </row>
        <row r="19005">
          <cell r="C19005" t="str">
            <v>829777|AD Mathews</v>
          </cell>
          <cell r="D19005">
            <v>115.80949153460557</v>
          </cell>
          <cell r="E19005">
            <v>115.67842419583243</v>
          </cell>
          <cell r="F19005">
            <v>115.9850265057181</v>
          </cell>
          <cell r="G19005">
            <v>115.77437766573371</v>
          </cell>
          <cell r="H19005" t="str">
            <v>A</v>
          </cell>
          <cell r="I19005" t="str">
            <v>A</v>
          </cell>
          <cell r="J19005" t="str">
            <v>A</v>
          </cell>
          <cell r="K19005" t="str">
            <v>A</v>
          </cell>
        </row>
        <row r="19006">
          <cell r="C19006" t="str">
            <v>548309|R Dravid</v>
          </cell>
          <cell r="D19006">
            <v>115.80983357385082</v>
          </cell>
          <cell r="E19006">
            <v>115.82956282829973</v>
          </cell>
          <cell r="F19006">
            <v>115.69741329228965</v>
          </cell>
          <cell r="G19006">
            <v>115.68777457700406</v>
          </cell>
          <cell r="H19006" t="str">
            <v>A</v>
          </cell>
          <cell r="I19006" t="str">
            <v>A</v>
          </cell>
          <cell r="J19006" t="str">
            <v>A</v>
          </cell>
          <cell r="K19006" t="str">
            <v>A</v>
          </cell>
        </row>
        <row r="19007">
          <cell r="C19007" t="str">
            <v>548332|BJ Hodge</v>
          </cell>
          <cell r="D19007">
            <v>115.80994502191872</v>
          </cell>
          <cell r="E19007">
            <v>115.43020284186953</v>
          </cell>
          <cell r="F19007">
            <v>115.54182539038995</v>
          </cell>
          <cell r="G19007">
            <v>115.47894938552321</v>
          </cell>
          <cell r="H19007" t="str">
            <v>A</v>
          </cell>
          <cell r="I19007" t="str">
            <v>A</v>
          </cell>
          <cell r="J19007" t="str">
            <v>A</v>
          </cell>
          <cell r="K19007" t="str">
            <v>A</v>
          </cell>
        </row>
        <row r="19008">
          <cell r="C19008" t="str">
            <v>829789|KA Pollard</v>
          </cell>
          <cell r="D19008">
            <v>115.8104680137982</v>
          </cell>
          <cell r="E19008">
            <v>115.58783716362572</v>
          </cell>
          <cell r="F19008">
            <v>115.88999066044128</v>
          </cell>
          <cell r="G19008">
            <v>115.7568152860219</v>
          </cell>
          <cell r="H19008" t="str">
            <v>A</v>
          </cell>
          <cell r="I19008" t="str">
            <v>A</v>
          </cell>
          <cell r="J19008" t="str">
            <v>A</v>
          </cell>
          <cell r="K19008" t="str">
            <v>A</v>
          </cell>
        </row>
        <row r="19009">
          <cell r="C19009" t="str">
            <v>1082639|YK Pathan</v>
          </cell>
          <cell r="D19009">
            <v>115.81133675063043</v>
          </cell>
          <cell r="E19009">
            <v>115.70534124815177</v>
          </cell>
          <cell r="F19009">
            <v>115.95025687769589</v>
          </cell>
          <cell r="G19009">
            <v>115.82461302176966</v>
          </cell>
          <cell r="H19009" t="str">
            <v>A</v>
          </cell>
          <cell r="I19009" t="str">
            <v>A</v>
          </cell>
          <cell r="J19009" t="str">
            <v>A</v>
          </cell>
          <cell r="K19009" t="str">
            <v>A</v>
          </cell>
        </row>
        <row r="19010">
          <cell r="C19010" t="str">
            <v>392224|JA Morkel</v>
          </cell>
          <cell r="D19010">
            <v>115.81147029751493</v>
          </cell>
          <cell r="E19010">
            <v>115.39910466370237</v>
          </cell>
          <cell r="F19010">
            <v>116.66860794193605</v>
          </cell>
          <cell r="G19010">
            <v>115.96175405077564</v>
          </cell>
          <cell r="H19010" t="str">
            <v>A</v>
          </cell>
          <cell r="I19010" t="str">
            <v>A</v>
          </cell>
          <cell r="J19010" t="str">
            <v>A</v>
          </cell>
          <cell r="K19010" t="str">
            <v>A</v>
          </cell>
        </row>
        <row r="19011">
          <cell r="C19011" t="str">
            <v>1136565|SW Billings</v>
          </cell>
          <cell r="D19011">
            <v>115.81154989472232</v>
          </cell>
          <cell r="E19011">
            <v>120.09413626792939</v>
          </cell>
          <cell r="F19011">
            <v>117.83025497464259</v>
          </cell>
          <cell r="G19011">
            <v>118.04987683004032</v>
          </cell>
          <cell r="H19011" t="str">
            <v>A</v>
          </cell>
          <cell r="I19011" t="str">
            <v>A</v>
          </cell>
          <cell r="J19011" t="str">
            <v>A</v>
          </cell>
          <cell r="K19011" t="str">
            <v>A</v>
          </cell>
        </row>
        <row r="19012">
          <cell r="C19012" t="str">
            <v>1082643|KD Karthik</v>
          </cell>
          <cell r="D19012">
            <v>115.81202153082016</v>
          </cell>
          <cell r="E19012">
            <v>115.69181020375213</v>
          </cell>
          <cell r="F19012">
            <v>115.71278486077377</v>
          </cell>
          <cell r="G19012">
            <v>115.75064306202682</v>
          </cell>
          <cell r="H19012" t="str">
            <v>A</v>
          </cell>
          <cell r="I19012" t="str">
            <v>A</v>
          </cell>
          <cell r="J19012" t="str">
            <v>A</v>
          </cell>
          <cell r="K19012" t="str">
            <v>A</v>
          </cell>
        </row>
        <row r="19013">
          <cell r="C19013" t="str">
            <v>1254066|Ishan Kishan</v>
          </cell>
          <cell r="D19013">
            <v>115.81690325256774</v>
          </cell>
          <cell r="E19013">
            <v>115.70676236986229</v>
          </cell>
          <cell r="F19013">
            <v>116.02400195279056</v>
          </cell>
          <cell r="G19013">
            <v>115.89293361969833</v>
          </cell>
          <cell r="H19013" t="str">
            <v>A</v>
          </cell>
          <cell r="I19013" t="str">
            <v>A</v>
          </cell>
          <cell r="J19013" t="str">
            <v>A</v>
          </cell>
          <cell r="K19013" t="str">
            <v>A</v>
          </cell>
        </row>
        <row r="19014">
          <cell r="C19014" t="str">
            <v>548345|R Dravid</v>
          </cell>
          <cell r="D19014">
            <v>115.81838844587696</v>
          </cell>
          <cell r="E19014">
            <v>115.94508289795955</v>
          </cell>
          <cell r="F19014">
            <v>115.59016018510438</v>
          </cell>
          <cell r="G19014">
            <v>115.73156271827281</v>
          </cell>
          <cell r="H19014" t="str">
            <v>A</v>
          </cell>
          <cell r="I19014" t="str">
            <v>A</v>
          </cell>
          <cell r="J19014" t="str">
            <v>A</v>
          </cell>
          <cell r="K19014" t="str">
            <v>A</v>
          </cell>
        </row>
        <row r="19015">
          <cell r="C19015" t="str">
            <v>1136618|N Rana</v>
          </cell>
          <cell r="D19015">
            <v>115.81863735792922</v>
          </cell>
          <cell r="E19015">
            <v>115.42578523958429</v>
          </cell>
          <cell r="F19015">
            <v>115.85075219448059</v>
          </cell>
          <cell r="G19015">
            <v>115.71260810067757</v>
          </cell>
          <cell r="H19015" t="str">
            <v>A</v>
          </cell>
          <cell r="I19015" t="str">
            <v>A</v>
          </cell>
          <cell r="J19015" t="str">
            <v>A</v>
          </cell>
          <cell r="K19015" t="str">
            <v>A</v>
          </cell>
        </row>
        <row r="19016">
          <cell r="C19016" t="str">
            <v>1082632|CJ Anderson</v>
          </cell>
          <cell r="D19016">
            <v>115.81971271241387</v>
          </cell>
          <cell r="E19016">
            <v>116.12336213457688</v>
          </cell>
          <cell r="F19016">
            <v>114.82500193758851</v>
          </cell>
          <cell r="G19016">
            <v>115.41792439834177</v>
          </cell>
          <cell r="H19016" t="str">
            <v>A</v>
          </cell>
          <cell r="I19016" t="str">
            <v>A</v>
          </cell>
          <cell r="J19016" t="str">
            <v>A</v>
          </cell>
          <cell r="K19016" t="str">
            <v>A</v>
          </cell>
        </row>
        <row r="19017">
          <cell r="C19017" t="str">
            <v>336009|S Dhawan</v>
          </cell>
          <cell r="D19017">
            <v>115.82055555555554</v>
          </cell>
          <cell r="E19017">
            <v>120.64428571428572</v>
          </cell>
          <cell r="F19017">
            <v>118.34901851851852</v>
          </cell>
          <cell r="G19017">
            <v>118.68850264550264</v>
          </cell>
          <cell r="H19017" t="str">
            <v>A</v>
          </cell>
          <cell r="I19017" t="str">
            <v>A</v>
          </cell>
          <cell r="J19017" t="str">
            <v>A</v>
          </cell>
          <cell r="K19017" t="str">
            <v>A</v>
          </cell>
        </row>
        <row r="19018">
          <cell r="C19018" t="str">
            <v>548320|MK Tiwary</v>
          </cell>
          <cell r="D19018">
            <v>115.82059710229774</v>
          </cell>
          <cell r="E19018">
            <v>115.89502496056724</v>
          </cell>
          <cell r="F19018">
            <v>115.85646766300245</v>
          </cell>
          <cell r="G19018">
            <v>116.03560832076305</v>
          </cell>
          <cell r="H19018" t="str">
            <v>A</v>
          </cell>
          <cell r="I19018" t="str">
            <v>A</v>
          </cell>
          <cell r="J19018" t="str">
            <v>A</v>
          </cell>
          <cell r="K19018" t="str">
            <v>A</v>
          </cell>
        </row>
        <row r="19019">
          <cell r="C19019" t="str">
            <v>1254074|HH Pandya</v>
          </cell>
          <cell r="D19019">
            <v>115.82405203459803</v>
          </cell>
          <cell r="E19019">
            <v>115.61108935061577</v>
          </cell>
          <cell r="F19019">
            <v>115.97783489902942</v>
          </cell>
          <cell r="G19019">
            <v>115.82295214441605</v>
          </cell>
          <cell r="H19019" t="str">
            <v>A</v>
          </cell>
          <cell r="I19019" t="str">
            <v>A</v>
          </cell>
          <cell r="J19019" t="str">
            <v>A</v>
          </cell>
          <cell r="K19019" t="str">
            <v>A</v>
          </cell>
        </row>
        <row r="19020">
          <cell r="C19020" t="str">
            <v>980951|YK Pathan</v>
          </cell>
          <cell r="D19020">
            <v>115.82488755189156</v>
          </cell>
          <cell r="E19020">
            <v>115.74309029266445</v>
          </cell>
          <cell r="F19020">
            <v>115.72983725149878</v>
          </cell>
          <cell r="G19020">
            <v>115.77031491652981</v>
          </cell>
          <cell r="H19020" t="str">
            <v>A</v>
          </cell>
          <cell r="I19020" t="str">
            <v>A</v>
          </cell>
          <cell r="J19020" t="str">
            <v>A</v>
          </cell>
          <cell r="K19020" t="str">
            <v>A</v>
          </cell>
        </row>
        <row r="19021">
          <cell r="C19021" t="str">
            <v>501204|R Dravid</v>
          </cell>
          <cell r="D19021">
            <v>115.82705140771249</v>
          </cell>
          <cell r="E19021">
            <v>116.13099969168805</v>
          </cell>
          <cell r="F19021">
            <v>115.72474509844865</v>
          </cell>
          <cell r="G19021">
            <v>115.89677937691498</v>
          </cell>
          <cell r="H19021" t="str">
            <v>A</v>
          </cell>
          <cell r="I19021" t="str">
            <v>A</v>
          </cell>
          <cell r="J19021" t="str">
            <v>A</v>
          </cell>
          <cell r="K19021" t="str">
            <v>A</v>
          </cell>
        </row>
        <row r="19022">
          <cell r="C19022" t="str">
            <v>548312|R Dravid</v>
          </cell>
          <cell r="D19022">
            <v>115.82956282829973</v>
          </cell>
          <cell r="E19022">
            <v>115.71035571401934</v>
          </cell>
          <cell r="F19022">
            <v>115.68777457700406</v>
          </cell>
          <cell r="G19022">
            <v>115.78325070538996</v>
          </cell>
          <cell r="H19022" t="str">
            <v>A</v>
          </cell>
          <cell r="I19022" t="str">
            <v>A</v>
          </cell>
          <cell r="J19022" t="str">
            <v>A</v>
          </cell>
          <cell r="K19022" t="str">
            <v>A</v>
          </cell>
        </row>
        <row r="19023">
          <cell r="C19023" t="str">
            <v>336018|SP Fleming</v>
          </cell>
          <cell r="D19023">
            <v>115.83181818181818</v>
          </cell>
          <cell r="E19023">
            <v>114.68813131313131</v>
          </cell>
          <cell r="F19023">
            <v>115.04431818181818</v>
          </cell>
          <cell r="G19023">
            <v>116.6449074074074</v>
          </cell>
          <cell r="H19023" t="str">
            <v>A</v>
          </cell>
          <cell r="I19023" t="str">
            <v>A</v>
          </cell>
          <cell r="J19023" t="str">
            <v>A</v>
          </cell>
          <cell r="K19023" t="str">
            <v>A</v>
          </cell>
        </row>
        <row r="19024">
          <cell r="C19024" t="str">
            <v>980927|KA Pollard</v>
          </cell>
          <cell r="D19024">
            <v>115.8335650357523</v>
          </cell>
          <cell r="E19024">
            <v>116.07977452398239</v>
          </cell>
          <cell r="F19024">
            <v>116.03909437785229</v>
          </cell>
          <cell r="G19024">
            <v>115.98888324177004</v>
          </cell>
          <cell r="H19024" t="str">
            <v>A</v>
          </cell>
          <cell r="I19024" t="str">
            <v>A</v>
          </cell>
          <cell r="J19024" t="str">
            <v>A</v>
          </cell>
          <cell r="K19024" t="str">
            <v>A</v>
          </cell>
        </row>
        <row r="19025">
          <cell r="C19025" t="str">
            <v>829761|AD Mathews</v>
          </cell>
          <cell r="D19025">
            <v>115.83521726676312</v>
          </cell>
          <cell r="E19025">
            <v>115.80949153460557</v>
          </cell>
          <cell r="F19025">
            <v>116.1302728056648</v>
          </cell>
          <cell r="G19025">
            <v>115.9850265057181</v>
          </cell>
          <cell r="H19025" t="str">
            <v>A</v>
          </cell>
          <cell r="I19025" t="str">
            <v>A</v>
          </cell>
          <cell r="J19025" t="str">
            <v>A</v>
          </cell>
          <cell r="K19025" t="str">
            <v>A</v>
          </cell>
        </row>
        <row r="19026">
          <cell r="C19026" t="str">
            <v>1082631|MK Pandey</v>
          </cell>
          <cell r="D19026">
            <v>115.83611741579904</v>
          </cell>
          <cell r="E19026">
            <v>115.94478280620702</v>
          </cell>
          <cell r="F19026">
            <v>115.79772587602106</v>
          </cell>
          <cell r="G19026">
            <v>115.83006557340094</v>
          </cell>
          <cell r="H19026" t="str">
            <v>A</v>
          </cell>
          <cell r="I19026" t="str">
            <v>A</v>
          </cell>
          <cell r="J19026" t="str">
            <v>A</v>
          </cell>
          <cell r="K19026" t="str">
            <v>A</v>
          </cell>
        </row>
        <row r="19027">
          <cell r="C19027" t="str">
            <v>729287|Yuvraj Singh</v>
          </cell>
          <cell r="D19027">
            <v>115.83650981576997</v>
          </cell>
          <cell r="E19027">
            <v>115.56655101753603</v>
          </cell>
          <cell r="F19027">
            <v>115.83789088780695</v>
          </cell>
          <cell r="G19027">
            <v>115.71161265009609</v>
          </cell>
          <cell r="H19027" t="str">
            <v>A</v>
          </cell>
          <cell r="I19027" t="str">
            <v>A</v>
          </cell>
          <cell r="J19027" t="str">
            <v>A</v>
          </cell>
          <cell r="K19027" t="str">
            <v>A</v>
          </cell>
        </row>
        <row r="19028">
          <cell r="C19028" t="str">
            <v>501230|MK Tiwary</v>
          </cell>
          <cell r="D19028">
            <v>115.83703229288106</v>
          </cell>
          <cell r="E19028">
            <v>117.52965594734435</v>
          </cell>
          <cell r="F19028">
            <v>115.28898546678964</v>
          </cell>
          <cell r="G19028">
            <v>116.16392248517006</v>
          </cell>
          <cell r="H19028" t="str">
            <v>A</v>
          </cell>
          <cell r="I19028" t="str">
            <v>A</v>
          </cell>
          <cell r="J19028" t="str">
            <v>A</v>
          </cell>
          <cell r="K19028" t="str">
            <v>A</v>
          </cell>
        </row>
        <row r="19029">
          <cell r="C19029" t="str">
            <v>1082639|MK Pandey</v>
          </cell>
          <cell r="D19029">
            <v>115.83784965775318</v>
          </cell>
          <cell r="E19029">
            <v>115.85021295926644</v>
          </cell>
          <cell r="F19029">
            <v>115.8729166265864</v>
          </cell>
          <cell r="G19029">
            <v>115.87761514107554</v>
          </cell>
          <cell r="H19029" t="str">
            <v>A</v>
          </cell>
          <cell r="I19029" t="str">
            <v>A</v>
          </cell>
          <cell r="J19029" t="str">
            <v>A</v>
          </cell>
          <cell r="K19029" t="str">
            <v>A</v>
          </cell>
        </row>
        <row r="19030">
          <cell r="C19030" t="str">
            <v>419164|AC Gilchrist</v>
          </cell>
          <cell r="D19030">
            <v>115.83788996202259</v>
          </cell>
          <cell r="E19030">
            <v>115.49560088877409</v>
          </cell>
          <cell r="F19030">
            <v>115.88201086612611</v>
          </cell>
          <cell r="G19030">
            <v>115.69226246762175</v>
          </cell>
          <cell r="H19030" t="str">
            <v>A</v>
          </cell>
          <cell r="I19030" t="str">
            <v>A</v>
          </cell>
          <cell r="J19030" t="str">
            <v>A</v>
          </cell>
          <cell r="K19030" t="str">
            <v>A</v>
          </cell>
        </row>
        <row r="19031">
          <cell r="C19031" t="str">
            <v>1254099|SS Tiwary</v>
          </cell>
          <cell r="D19031">
            <v>115.8386063197886</v>
          </cell>
          <cell r="E19031">
            <v>115.99228792091833</v>
          </cell>
          <cell r="F19031">
            <v>115.78448958931661</v>
          </cell>
          <cell r="G19031">
            <v>115.90837751204822</v>
          </cell>
          <cell r="H19031" t="str">
            <v>A</v>
          </cell>
          <cell r="I19031" t="str">
            <v>A</v>
          </cell>
          <cell r="J19031" t="str">
            <v>A</v>
          </cell>
          <cell r="K19031" t="str">
            <v>A</v>
          </cell>
        </row>
        <row r="19032">
          <cell r="C19032" t="str">
            <v>548316|RA Jadeja</v>
          </cell>
          <cell r="D19032">
            <v>115.83872614211217</v>
          </cell>
          <cell r="E19032">
            <v>115.68092273286588</v>
          </cell>
          <cell r="F19032">
            <v>115.52856662440422</v>
          </cell>
          <cell r="G19032">
            <v>115.57100881727945</v>
          </cell>
          <cell r="H19032" t="str">
            <v>A</v>
          </cell>
          <cell r="I19032" t="str">
            <v>A</v>
          </cell>
          <cell r="J19032" t="str">
            <v>A</v>
          </cell>
          <cell r="K19032" t="str">
            <v>A</v>
          </cell>
        </row>
        <row r="19033">
          <cell r="C19033" t="str">
            <v>419164|DR Smith</v>
          </cell>
          <cell r="D19033">
            <v>115.83891816995266</v>
          </cell>
          <cell r="E19033">
            <v>114.99328115781319</v>
          </cell>
          <cell r="F19033">
            <v>116.6286934851982</v>
          </cell>
          <cell r="G19033">
            <v>115.73312022618263</v>
          </cell>
          <cell r="H19033" t="str">
            <v>A</v>
          </cell>
          <cell r="I19033" t="str">
            <v>A</v>
          </cell>
          <cell r="J19033" t="str">
            <v>A</v>
          </cell>
          <cell r="K19033" t="str">
            <v>A</v>
          </cell>
        </row>
        <row r="19034">
          <cell r="C19034" t="str">
            <v>1136570|MK Pandey</v>
          </cell>
          <cell r="D19034">
            <v>115.83959429847714</v>
          </cell>
          <cell r="E19034">
            <v>115.65568095519386</v>
          </cell>
          <cell r="F19034">
            <v>115.86825160581293</v>
          </cell>
          <cell r="G19034">
            <v>115.8034076044554</v>
          </cell>
          <cell r="H19034" t="str">
            <v>A</v>
          </cell>
          <cell r="I19034" t="str">
            <v>A</v>
          </cell>
          <cell r="J19034" t="str">
            <v>A</v>
          </cell>
          <cell r="K19034" t="str">
            <v>A</v>
          </cell>
        </row>
        <row r="19035">
          <cell r="C19035" t="str">
            <v>980973|Yuvraj Singh</v>
          </cell>
          <cell r="D19035">
            <v>115.84004339991719</v>
          </cell>
          <cell r="E19035">
            <v>116.03416666383558</v>
          </cell>
          <cell r="F19035">
            <v>115.98016181445905</v>
          </cell>
          <cell r="G19035">
            <v>115.96033025420549</v>
          </cell>
          <cell r="H19035" t="str">
            <v>A</v>
          </cell>
          <cell r="I19035" t="str">
            <v>A</v>
          </cell>
          <cell r="J19035" t="str">
            <v>A</v>
          </cell>
          <cell r="K19035" t="str">
            <v>A</v>
          </cell>
        </row>
        <row r="19036">
          <cell r="C19036" t="str">
            <v>1136609|N Rana</v>
          </cell>
          <cell r="D19036">
            <v>115.84021752099336</v>
          </cell>
          <cell r="E19036">
            <v>115.89340170451918</v>
          </cell>
          <cell r="F19036">
            <v>115.8874449820416</v>
          </cell>
          <cell r="G19036">
            <v>115.84248181578188</v>
          </cell>
          <cell r="H19036" t="str">
            <v>A</v>
          </cell>
          <cell r="I19036" t="str">
            <v>A</v>
          </cell>
          <cell r="J19036" t="str">
            <v>A</v>
          </cell>
          <cell r="K19036" t="str">
            <v>A</v>
          </cell>
        </row>
        <row r="19037">
          <cell r="C19037" t="str">
            <v>1216492|KH Pandya</v>
          </cell>
          <cell r="D19037">
            <v>115.84056495241884</v>
          </cell>
          <cell r="E19037">
            <v>115.60821250662271</v>
          </cell>
          <cell r="F19037">
            <v>116.11792786548688</v>
          </cell>
          <cell r="G19037">
            <v>115.83971091457879</v>
          </cell>
          <cell r="H19037" t="str">
            <v>A</v>
          </cell>
          <cell r="I19037" t="str">
            <v>A</v>
          </cell>
          <cell r="J19037" t="str">
            <v>A</v>
          </cell>
          <cell r="K19037" t="str">
            <v>A</v>
          </cell>
        </row>
        <row r="19038">
          <cell r="C19038" t="str">
            <v>419142|SS Tiwary</v>
          </cell>
          <cell r="D19038">
            <v>115.84152795480381</v>
          </cell>
          <cell r="E19038">
            <v>115.17427595803211</v>
          </cell>
          <cell r="F19038">
            <v>114.47629379197951</v>
          </cell>
          <cell r="G19038">
            <v>115.1563752879578</v>
          </cell>
          <cell r="H19038" t="str">
            <v>A</v>
          </cell>
          <cell r="I19038" t="str">
            <v>A</v>
          </cell>
          <cell r="J19038" t="str">
            <v>A</v>
          </cell>
          <cell r="K19038" t="str">
            <v>A</v>
          </cell>
        </row>
        <row r="19039">
          <cell r="C19039" t="str">
            <v>392230|TM Dilshan</v>
          </cell>
          <cell r="D19039">
            <v>115.84317983759161</v>
          </cell>
          <cell r="E19039">
            <v>116.26392910587356</v>
          </cell>
          <cell r="F19039">
            <v>115.94522434447966</v>
          </cell>
          <cell r="G19039">
            <v>116.19717639585764</v>
          </cell>
          <cell r="H19039" t="str">
            <v>A</v>
          </cell>
          <cell r="I19039" t="str">
            <v>A</v>
          </cell>
          <cell r="J19039" t="str">
            <v>A</v>
          </cell>
          <cell r="K19039" t="str">
            <v>A</v>
          </cell>
        </row>
        <row r="19040">
          <cell r="C19040" t="str">
            <v>1136571|Q de Kock</v>
          </cell>
          <cell r="D19040">
            <v>115.84352194544631</v>
          </cell>
          <cell r="E19040">
            <v>115.93799820020104</v>
          </cell>
          <cell r="F19040">
            <v>115.57594443150316</v>
          </cell>
          <cell r="G19040">
            <v>115.64468714080215</v>
          </cell>
          <cell r="H19040" t="str">
            <v>A</v>
          </cell>
          <cell r="I19040" t="str">
            <v>A</v>
          </cell>
          <cell r="J19040" t="str">
            <v>A</v>
          </cell>
          <cell r="K19040" t="str">
            <v>A</v>
          </cell>
        </row>
        <row r="19041">
          <cell r="C19041" t="str">
            <v>548307|MK Tiwary</v>
          </cell>
          <cell r="D19041">
            <v>115.844670937781</v>
          </cell>
          <cell r="E19041">
            <v>115.35760298728547</v>
          </cell>
          <cell r="F19041">
            <v>116.18845469977843</v>
          </cell>
          <cell r="G19041">
            <v>115.83721040587807</v>
          </cell>
          <cell r="H19041" t="str">
            <v>A</v>
          </cell>
          <cell r="I19041" t="str">
            <v>A</v>
          </cell>
          <cell r="J19041" t="str">
            <v>A</v>
          </cell>
          <cell r="K19041" t="str">
            <v>A</v>
          </cell>
        </row>
        <row r="19042">
          <cell r="C19042" t="str">
            <v>1136577|SV Samson</v>
          </cell>
          <cell r="D19042">
            <v>115.84481539203385</v>
          </cell>
          <cell r="E19042">
            <v>115.68184689253971</v>
          </cell>
          <cell r="F19042">
            <v>115.77366197033238</v>
          </cell>
          <cell r="G19042">
            <v>115.85270718671052</v>
          </cell>
          <cell r="H19042" t="str">
            <v>A</v>
          </cell>
          <cell r="I19042" t="str">
            <v>A</v>
          </cell>
          <cell r="J19042" t="str">
            <v>A</v>
          </cell>
          <cell r="K19042" t="str">
            <v>A</v>
          </cell>
        </row>
        <row r="19043">
          <cell r="C19043" t="str">
            <v>392233|J Botha</v>
          </cell>
          <cell r="D19043">
            <v>115.84570561941251</v>
          </cell>
          <cell r="E19043">
            <v>112.95482938730065</v>
          </cell>
          <cell r="F19043">
            <v>106.47457694763729</v>
          </cell>
          <cell r="G19043">
            <v>108.63466109419176</v>
          </cell>
          <cell r="H19043" t="str">
            <v>A</v>
          </cell>
          <cell r="I19043" t="str">
            <v>A</v>
          </cell>
          <cell r="J19043" t="str">
            <v>A</v>
          </cell>
          <cell r="K19043" t="str">
            <v>A</v>
          </cell>
        </row>
        <row r="19044">
          <cell r="C19044" t="str">
            <v>734047|DJ Hussey</v>
          </cell>
          <cell r="D19044">
            <v>115.8477261223204</v>
          </cell>
          <cell r="E19044">
            <v>115.53743553015121</v>
          </cell>
          <cell r="F19044">
            <v>115.53178350892294</v>
          </cell>
          <cell r="G19044">
            <v>115.63891584652571</v>
          </cell>
          <cell r="H19044" t="str">
            <v>A</v>
          </cell>
          <cell r="I19044" t="str">
            <v>A</v>
          </cell>
          <cell r="J19044" t="str">
            <v>A</v>
          </cell>
          <cell r="K19044" t="str">
            <v>A</v>
          </cell>
        </row>
        <row r="19045">
          <cell r="C19045" t="str">
            <v>1082622|MK Pandey</v>
          </cell>
          <cell r="D19045">
            <v>115.84776371406738</v>
          </cell>
          <cell r="E19045">
            <v>115.70929649819679</v>
          </cell>
          <cell r="F19045">
            <v>115.87083825876061</v>
          </cell>
          <cell r="G19045">
            <v>115.81807677739107</v>
          </cell>
          <cell r="H19045" t="str">
            <v>A</v>
          </cell>
          <cell r="I19045" t="str">
            <v>A</v>
          </cell>
          <cell r="J19045" t="str">
            <v>A</v>
          </cell>
          <cell r="K19045" t="str">
            <v>A</v>
          </cell>
        </row>
        <row r="19046">
          <cell r="C19046" t="str">
            <v>336029|Misbah-ul-Haq</v>
          </cell>
          <cell r="D19046">
            <v>115.84800243817484</v>
          </cell>
          <cell r="E19046">
            <v>114.14400208986414</v>
          </cell>
          <cell r="F19046">
            <v>112.66368576570301</v>
          </cell>
          <cell r="G19046">
            <v>113.26757030070821</v>
          </cell>
          <cell r="H19046" t="str">
            <v>A</v>
          </cell>
          <cell r="I19046" t="str">
            <v>A</v>
          </cell>
          <cell r="J19046" t="str">
            <v>A</v>
          </cell>
          <cell r="K19046" t="str">
            <v>A</v>
          </cell>
        </row>
        <row r="19047">
          <cell r="C19047" t="str">
            <v>598058|M Vijay</v>
          </cell>
          <cell r="D19047">
            <v>115.84815976994336</v>
          </cell>
          <cell r="E19047">
            <v>116.19536610152625</v>
          </cell>
          <cell r="F19047">
            <v>115.86784308314259</v>
          </cell>
          <cell r="G19047">
            <v>115.94148074179957</v>
          </cell>
          <cell r="H19047" t="str">
            <v>A</v>
          </cell>
          <cell r="I19047" t="str">
            <v>A</v>
          </cell>
          <cell r="J19047" t="str">
            <v>A</v>
          </cell>
          <cell r="K19047" t="str">
            <v>A</v>
          </cell>
        </row>
        <row r="19048">
          <cell r="C19048" t="str">
            <v>501227|Y Venugopal Rao</v>
          </cell>
          <cell r="D19048">
            <v>115.8482882165664</v>
          </cell>
          <cell r="E19048">
            <v>115.88427920979871</v>
          </cell>
          <cell r="F19048">
            <v>115.48229114808917</v>
          </cell>
          <cell r="G19048">
            <v>115.65582175005012</v>
          </cell>
          <cell r="H19048" t="str">
            <v>A</v>
          </cell>
          <cell r="I19048" t="str">
            <v>A</v>
          </cell>
          <cell r="J19048" t="str">
            <v>A</v>
          </cell>
          <cell r="K19048" t="str">
            <v>A</v>
          </cell>
        </row>
        <row r="19049">
          <cell r="C19049" t="str">
            <v>1181766|V Shankar</v>
          </cell>
          <cell r="D19049">
            <v>115.84949923639579</v>
          </cell>
          <cell r="E19049">
            <v>116.07433259801076</v>
          </cell>
          <cell r="F19049">
            <v>115.95040010538632</v>
          </cell>
          <cell r="G19049">
            <v>115.94427609387917</v>
          </cell>
          <cell r="H19049" t="str">
            <v>A</v>
          </cell>
          <cell r="I19049" t="str">
            <v>A</v>
          </cell>
          <cell r="J19049" t="str">
            <v>A</v>
          </cell>
          <cell r="K19049" t="str">
            <v>A</v>
          </cell>
        </row>
        <row r="19050">
          <cell r="C19050" t="str">
            <v>829737|KA Pollard</v>
          </cell>
          <cell r="D19050">
            <v>115.84954757657616</v>
          </cell>
          <cell r="E19050">
            <v>115.79590504175755</v>
          </cell>
          <cell r="F19050">
            <v>115.38701841179811</v>
          </cell>
          <cell r="G19050">
            <v>115.68745167412078</v>
          </cell>
          <cell r="H19050" t="str">
            <v>A</v>
          </cell>
          <cell r="I19050" t="str">
            <v>A</v>
          </cell>
          <cell r="J19050" t="str">
            <v>A</v>
          </cell>
          <cell r="K19050" t="str">
            <v>A</v>
          </cell>
        </row>
        <row r="19051">
          <cell r="C19051" t="str">
            <v>1136565|KD Karthik</v>
          </cell>
          <cell r="D19051">
            <v>115.8496486466873</v>
          </cell>
          <cell r="E19051">
            <v>115.87648946546166</v>
          </cell>
          <cell r="F19051">
            <v>115.78449346041987</v>
          </cell>
          <cell r="G19051">
            <v>115.80598277196702</v>
          </cell>
          <cell r="H19051" t="str">
            <v>A</v>
          </cell>
          <cell r="I19051" t="str">
            <v>A</v>
          </cell>
          <cell r="J19051" t="str">
            <v>A</v>
          </cell>
          <cell r="K19051" t="str">
            <v>A</v>
          </cell>
        </row>
        <row r="19052">
          <cell r="C19052" t="str">
            <v>1082644|MK Pandey</v>
          </cell>
          <cell r="D19052">
            <v>115.85021295926644</v>
          </cell>
          <cell r="E19052">
            <v>115.91494755969522</v>
          </cell>
          <cell r="F19052">
            <v>115.87761514107554</v>
          </cell>
          <cell r="G19052">
            <v>115.86767005890495</v>
          </cell>
          <cell r="H19052" t="str">
            <v>A</v>
          </cell>
          <cell r="I19052" t="str">
            <v>A</v>
          </cell>
          <cell r="J19052" t="str">
            <v>A</v>
          </cell>
          <cell r="K19052" t="str">
            <v>A</v>
          </cell>
        </row>
        <row r="19053">
          <cell r="C19053" t="str">
            <v>548320|BJ Hodge</v>
          </cell>
          <cell r="D19053">
            <v>115.85079745236889</v>
          </cell>
          <cell r="E19053">
            <v>115.61883085646976</v>
          </cell>
          <cell r="F19053">
            <v>115.42087273455313</v>
          </cell>
          <cell r="G19053">
            <v>115.53916934640613</v>
          </cell>
          <cell r="H19053" t="str">
            <v>A</v>
          </cell>
          <cell r="I19053" t="str">
            <v>A</v>
          </cell>
          <cell r="J19053" t="str">
            <v>A</v>
          </cell>
          <cell r="K19053" t="str">
            <v>A</v>
          </cell>
        </row>
        <row r="19054">
          <cell r="C19054" t="str">
            <v>829805|KA Pollard</v>
          </cell>
          <cell r="D19054">
            <v>115.85169102580318</v>
          </cell>
          <cell r="E19054">
            <v>116.05065414337467</v>
          </cell>
          <cell r="F19054">
            <v>115.74999873440903</v>
          </cell>
          <cell r="G19054">
            <v>115.83006077760119</v>
          </cell>
          <cell r="H19054" t="str">
            <v>A</v>
          </cell>
          <cell r="I19054" t="str">
            <v>A</v>
          </cell>
          <cell r="J19054" t="str">
            <v>A</v>
          </cell>
          <cell r="K19054" t="str">
            <v>A</v>
          </cell>
        </row>
        <row r="19055">
          <cell r="C19055" t="str">
            <v>419147|TL Suman</v>
          </cell>
          <cell r="D19055">
            <v>115.8521067821068</v>
          </cell>
          <cell r="E19055">
            <v>116.50276859504133</v>
          </cell>
          <cell r="F19055">
            <v>114.33971581732108</v>
          </cell>
          <cell r="G19055">
            <v>115.29430694389787</v>
          </cell>
          <cell r="H19055" t="str">
            <v>A</v>
          </cell>
          <cell r="I19055" t="str">
            <v>A</v>
          </cell>
          <cell r="J19055" t="str">
            <v>A</v>
          </cell>
          <cell r="K19055" t="str">
            <v>A</v>
          </cell>
        </row>
        <row r="19056">
          <cell r="C19056" t="str">
            <v>419160|TL Suman</v>
          </cell>
          <cell r="D19056">
            <v>115.85378787878788</v>
          </cell>
          <cell r="E19056">
            <v>115.13296969696971</v>
          </cell>
          <cell r="F19056">
            <v>116.04263344911567</v>
          </cell>
          <cell r="G19056">
            <v>115.58603381642513</v>
          </cell>
          <cell r="H19056" t="str">
            <v>A</v>
          </cell>
          <cell r="I19056" t="str">
            <v>A</v>
          </cell>
          <cell r="J19056" t="str">
            <v>A</v>
          </cell>
          <cell r="K19056" t="str">
            <v>A</v>
          </cell>
        </row>
        <row r="19057">
          <cell r="C19057" t="str">
            <v>1254106|Shubman Gill</v>
          </cell>
          <cell r="D19057">
            <v>115.85542861238712</v>
          </cell>
          <cell r="E19057">
            <v>116.08255337347271</v>
          </cell>
          <cell r="F19057">
            <v>116.14650322205584</v>
          </cell>
          <cell r="G19057">
            <v>116.03661437959425</v>
          </cell>
          <cell r="H19057" t="str">
            <v>A</v>
          </cell>
          <cell r="I19057" t="str">
            <v>A</v>
          </cell>
          <cell r="J19057" t="str">
            <v>A</v>
          </cell>
          <cell r="K19057" t="str">
            <v>A</v>
          </cell>
        </row>
        <row r="19058">
          <cell r="C19058" t="str">
            <v>1216520|N Rana</v>
          </cell>
          <cell r="D19058">
            <v>115.8557391922112</v>
          </cell>
          <cell r="E19058">
            <v>115.52652283994229</v>
          </cell>
          <cell r="F19058">
            <v>115.46291849661934</v>
          </cell>
          <cell r="G19058">
            <v>115.5806274000285</v>
          </cell>
          <cell r="H19058" t="str">
            <v>A</v>
          </cell>
          <cell r="I19058" t="str">
            <v>A</v>
          </cell>
          <cell r="J19058" t="str">
            <v>A</v>
          </cell>
          <cell r="K19058" t="str">
            <v>A</v>
          </cell>
        </row>
        <row r="19059">
          <cell r="C19059" t="str">
            <v>1254117|KD Karthik</v>
          </cell>
          <cell r="D19059">
            <v>115.85718561114885</v>
          </cell>
          <cell r="E19059">
            <v>115.79468725716377</v>
          </cell>
          <cell r="F19059">
            <v>115.93446533940369</v>
          </cell>
          <cell r="G19059">
            <v>115.86971143048767</v>
          </cell>
          <cell r="H19059" t="str">
            <v>A</v>
          </cell>
          <cell r="I19059" t="str">
            <v>A</v>
          </cell>
          <cell r="J19059" t="str">
            <v>A</v>
          </cell>
          <cell r="K19059" t="str">
            <v>A</v>
          </cell>
        </row>
        <row r="19060">
          <cell r="C19060" t="str">
            <v>501258|R Dravid</v>
          </cell>
          <cell r="D19060">
            <v>115.85847897415653</v>
          </cell>
          <cell r="E19060">
            <v>115.42392732886161</v>
          </cell>
          <cell r="F19060">
            <v>115.98765905243771</v>
          </cell>
          <cell r="G19060">
            <v>115.73011498833955</v>
          </cell>
          <cell r="H19060" t="str">
            <v>A</v>
          </cell>
          <cell r="I19060" t="str">
            <v>A</v>
          </cell>
          <cell r="J19060" t="str">
            <v>A</v>
          </cell>
          <cell r="K19060" t="str">
            <v>A</v>
          </cell>
        </row>
        <row r="19061">
          <cell r="C19061" t="str">
            <v>1082601|GJ Maxwell</v>
          </cell>
          <cell r="D19061">
            <v>115.85966809580573</v>
          </cell>
          <cell r="E19061">
            <v>115.87389769367671</v>
          </cell>
          <cell r="F19061">
            <v>115.53638536840261</v>
          </cell>
          <cell r="G19061">
            <v>115.74639838627802</v>
          </cell>
          <cell r="H19061" t="str">
            <v>A</v>
          </cell>
          <cell r="I19061" t="str">
            <v>A</v>
          </cell>
          <cell r="J19061" t="str">
            <v>A</v>
          </cell>
          <cell r="K19061" t="str">
            <v>A</v>
          </cell>
        </row>
        <row r="19062">
          <cell r="C19062" t="str">
            <v>598009|AD Mathews</v>
          </cell>
          <cell r="D19062">
            <v>115.85981361823728</v>
          </cell>
          <cell r="E19062">
            <v>115.18436754468104</v>
          </cell>
          <cell r="F19062">
            <v>116.31610100785628</v>
          </cell>
          <cell r="G19062">
            <v>115.78432848735582</v>
          </cell>
          <cell r="H19062" t="str">
            <v>A</v>
          </cell>
          <cell r="I19062" t="str">
            <v>A</v>
          </cell>
          <cell r="J19062" t="str">
            <v>A</v>
          </cell>
          <cell r="K19062" t="str">
            <v>A</v>
          </cell>
        </row>
        <row r="19063">
          <cell r="C19063" t="str">
            <v>598061|Yuvraj Singh</v>
          </cell>
          <cell r="D19063">
            <v>115.86243702961811</v>
          </cell>
          <cell r="E19063">
            <v>115.94538573066858</v>
          </cell>
          <cell r="F19063">
            <v>115.8927425411362</v>
          </cell>
          <cell r="G19063">
            <v>115.86630422242784</v>
          </cell>
          <cell r="H19063" t="str">
            <v>A</v>
          </cell>
          <cell r="I19063" t="str">
            <v>A</v>
          </cell>
          <cell r="J19063" t="str">
            <v>A</v>
          </cell>
          <cell r="K19063" t="str">
            <v>A</v>
          </cell>
        </row>
        <row r="19064">
          <cell r="C19064" t="str">
            <v>1136602|JJ Roy</v>
          </cell>
          <cell r="D19064">
            <v>115.86265432098764</v>
          </cell>
          <cell r="E19064">
            <v>113.65013227513226</v>
          </cell>
          <cell r="F19064">
            <v>118.98060699588477</v>
          </cell>
          <cell r="G19064">
            <v>115.90487948265725</v>
          </cell>
          <cell r="H19064" t="str">
            <v>A</v>
          </cell>
          <cell r="I19064" t="str">
            <v>A</v>
          </cell>
          <cell r="J19064" t="str">
            <v>A</v>
          </cell>
          <cell r="K19064" t="str">
            <v>A</v>
          </cell>
        </row>
        <row r="19065">
          <cell r="C19065" t="str">
            <v>548335|MK Tiwary</v>
          </cell>
          <cell r="D19065">
            <v>115.86295221388524</v>
          </cell>
          <cell r="E19065">
            <v>116.19550610299352</v>
          </cell>
          <cell r="F19065">
            <v>115.85952475891675</v>
          </cell>
          <cell r="G19065">
            <v>115.98449442581534</v>
          </cell>
          <cell r="H19065" t="str">
            <v>A</v>
          </cell>
          <cell r="I19065" t="str">
            <v>A</v>
          </cell>
          <cell r="J19065" t="str">
            <v>A</v>
          </cell>
          <cell r="K19065" t="str">
            <v>A</v>
          </cell>
        </row>
        <row r="19066">
          <cell r="C19066" t="str">
            <v>501199|LRPL Taylor</v>
          </cell>
          <cell r="D19066">
            <v>115.86437187217751</v>
          </cell>
          <cell r="E19066">
            <v>115.43548613860457</v>
          </cell>
          <cell r="F19066">
            <v>115.58388858334816</v>
          </cell>
          <cell r="G19066">
            <v>115.5287809430846</v>
          </cell>
          <cell r="H19066" t="str">
            <v>A</v>
          </cell>
          <cell r="I19066" t="str">
            <v>A</v>
          </cell>
          <cell r="J19066" t="str">
            <v>A</v>
          </cell>
          <cell r="K19066" t="str">
            <v>A</v>
          </cell>
        </row>
        <row r="19067">
          <cell r="C19067" t="str">
            <v>598024|KD Karthik</v>
          </cell>
          <cell r="D19067">
            <v>115.86479931294733</v>
          </cell>
          <cell r="E19067">
            <v>115.63884638187457</v>
          </cell>
          <cell r="F19067">
            <v>115.72646977122115</v>
          </cell>
          <cell r="G19067">
            <v>115.75681230551709</v>
          </cell>
          <cell r="H19067" t="str">
            <v>A</v>
          </cell>
          <cell r="I19067" t="str">
            <v>A</v>
          </cell>
          <cell r="J19067" t="str">
            <v>A</v>
          </cell>
          <cell r="K19067" t="str">
            <v>A</v>
          </cell>
        </row>
        <row r="19068">
          <cell r="C19068" t="str">
            <v>1254067|N Rana</v>
          </cell>
          <cell r="D19068">
            <v>115.86745707692108</v>
          </cell>
          <cell r="E19068">
            <v>115.7599147135259</v>
          </cell>
          <cell r="F19068">
            <v>115.5155575818106</v>
          </cell>
          <cell r="G19068">
            <v>115.70631670823134</v>
          </cell>
          <cell r="H19068" t="str">
            <v>A</v>
          </cell>
          <cell r="I19068" t="str">
            <v>A</v>
          </cell>
          <cell r="J19068" t="str">
            <v>A</v>
          </cell>
          <cell r="K19068" t="str">
            <v>A</v>
          </cell>
        </row>
        <row r="19069">
          <cell r="C19069" t="str">
            <v>1082613|MK Pandey</v>
          </cell>
          <cell r="D19069">
            <v>115.86758094230538</v>
          </cell>
          <cell r="E19069">
            <v>115.89717011990906</v>
          </cell>
          <cell r="F19069">
            <v>115.47037247455221</v>
          </cell>
          <cell r="G19069">
            <v>115.72996692505559</v>
          </cell>
          <cell r="H19069" t="str">
            <v>A</v>
          </cell>
          <cell r="I19069" t="str">
            <v>A</v>
          </cell>
          <cell r="J19069" t="str">
            <v>A</v>
          </cell>
          <cell r="K19069" t="str">
            <v>A</v>
          </cell>
        </row>
        <row r="19070">
          <cell r="C19070" t="str">
            <v>548308|RV Uthappa</v>
          </cell>
          <cell r="D19070">
            <v>115.8693757259569</v>
          </cell>
          <cell r="E19070">
            <v>116.03008404609102</v>
          </cell>
          <cell r="F19070">
            <v>116.033707450441</v>
          </cell>
          <cell r="G19070">
            <v>115.96929344100762</v>
          </cell>
          <cell r="H19070" t="str">
            <v>A</v>
          </cell>
          <cell r="I19070" t="str">
            <v>A</v>
          </cell>
          <cell r="J19070" t="str">
            <v>A</v>
          </cell>
          <cell r="K19070" t="str">
            <v>A</v>
          </cell>
        </row>
        <row r="19071">
          <cell r="C19071" t="str">
            <v>1304113|GJ Maxwell</v>
          </cell>
          <cell r="D19071">
            <v>115.86939258868158</v>
          </cell>
          <cell r="E19071">
            <v>116.01871887422836</v>
          </cell>
          <cell r="F19071">
            <v>115.68494726068757</v>
          </cell>
          <cell r="G19071">
            <v>115.84420451638972</v>
          </cell>
          <cell r="H19071" t="str">
            <v>A</v>
          </cell>
          <cell r="I19071" t="str">
            <v>A</v>
          </cell>
          <cell r="J19071" t="str">
            <v>A</v>
          </cell>
          <cell r="K19071" t="str">
            <v>A</v>
          </cell>
        </row>
        <row r="19072">
          <cell r="C19072" t="str">
            <v>336012|R Dravid</v>
          </cell>
          <cell r="D19072">
            <v>115.86978197814406</v>
          </cell>
          <cell r="E19072">
            <v>114.8223458853344</v>
          </cell>
          <cell r="F19072">
            <v>115.45618556293846</v>
          </cell>
          <cell r="G19072">
            <v>116.1601789014337</v>
          </cell>
          <cell r="H19072" t="str">
            <v>A</v>
          </cell>
          <cell r="I19072" t="str">
            <v>A</v>
          </cell>
          <cell r="J19072" t="str">
            <v>A</v>
          </cell>
          <cell r="K19072" t="str">
            <v>A</v>
          </cell>
        </row>
        <row r="19073">
          <cell r="C19073" t="str">
            <v>829783|KA Pollard</v>
          </cell>
          <cell r="D19073">
            <v>115.87214068064178</v>
          </cell>
          <cell r="E19073">
            <v>115.8104680137982</v>
          </cell>
          <cell r="F19073">
            <v>115.92824243255268</v>
          </cell>
          <cell r="G19073">
            <v>115.88999066044128</v>
          </cell>
          <cell r="H19073" t="str">
            <v>A</v>
          </cell>
          <cell r="I19073" t="str">
            <v>A</v>
          </cell>
          <cell r="J19073" t="str">
            <v>A</v>
          </cell>
          <cell r="K19073" t="str">
            <v>A</v>
          </cell>
        </row>
        <row r="19074">
          <cell r="C19074" t="str">
            <v>501237|AC Gilchrist</v>
          </cell>
          <cell r="D19074">
            <v>115.8728392477617</v>
          </cell>
          <cell r="E19074">
            <v>115.45900065703779</v>
          </cell>
          <cell r="F19074">
            <v>115.87328651124665</v>
          </cell>
          <cell r="G19074">
            <v>115.77981356881297</v>
          </cell>
          <cell r="H19074" t="str">
            <v>A</v>
          </cell>
          <cell r="I19074" t="str">
            <v>A</v>
          </cell>
          <cell r="J19074" t="str">
            <v>A</v>
          </cell>
          <cell r="K19074" t="str">
            <v>A</v>
          </cell>
        </row>
        <row r="19075">
          <cell r="C19075" t="str">
            <v>829733|M Vijay</v>
          </cell>
          <cell r="D19075">
            <v>115.87289612632095</v>
          </cell>
          <cell r="E19075">
            <v>115.65555130418863</v>
          </cell>
          <cell r="F19075">
            <v>115.93248943443928</v>
          </cell>
          <cell r="G19075">
            <v>115.85508043762621</v>
          </cell>
          <cell r="H19075" t="str">
            <v>A</v>
          </cell>
          <cell r="I19075" t="str">
            <v>A</v>
          </cell>
          <cell r="J19075" t="str">
            <v>A</v>
          </cell>
          <cell r="K19075" t="str">
            <v>A</v>
          </cell>
        </row>
        <row r="19076">
          <cell r="C19076" t="str">
            <v>392218|RV Uthappa</v>
          </cell>
          <cell r="D19076">
            <v>115.87309434640333</v>
          </cell>
          <cell r="E19076">
            <v>115.20469894003797</v>
          </cell>
          <cell r="F19076">
            <v>115.82187623752264</v>
          </cell>
          <cell r="G19076">
            <v>115.85330795718743</v>
          </cell>
          <cell r="H19076" t="str">
            <v>A</v>
          </cell>
          <cell r="I19076" t="str">
            <v>A</v>
          </cell>
          <cell r="J19076" t="str">
            <v>A</v>
          </cell>
          <cell r="K19076" t="str">
            <v>A</v>
          </cell>
        </row>
        <row r="19077">
          <cell r="C19077" t="str">
            <v>1082605|GJ Maxwell</v>
          </cell>
          <cell r="D19077">
            <v>115.87389769367671</v>
          </cell>
          <cell r="E19077">
            <v>115.396639048162</v>
          </cell>
          <cell r="F19077">
            <v>115.74639838627802</v>
          </cell>
          <cell r="G19077">
            <v>115.71006827921481</v>
          </cell>
          <cell r="H19077" t="str">
            <v>A</v>
          </cell>
          <cell r="I19077" t="str">
            <v>A</v>
          </cell>
          <cell r="J19077" t="str">
            <v>A</v>
          </cell>
          <cell r="K19077" t="str">
            <v>A</v>
          </cell>
        </row>
        <row r="19078">
          <cell r="C19078" t="str">
            <v>1312199|GJ Maxwell</v>
          </cell>
          <cell r="D19078">
            <v>115.87430811582232</v>
          </cell>
          <cell r="E19078">
            <v>115.85169565757639</v>
          </cell>
          <cell r="F19078">
            <v>115.92080652624408</v>
          </cell>
          <cell r="G19078">
            <v>115.91490754920902</v>
          </cell>
          <cell r="H19078" t="str">
            <v>A</v>
          </cell>
          <cell r="I19078" t="str">
            <v>A</v>
          </cell>
          <cell r="J19078" t="str">
            <v>A</v>
          </cell>
          <cell r="K19078" t="str">
            <v>A</v>
          </cell>
        </row>
        <row r="19079">
          <cell r="C19079" t="str">
            <v>1178406|MP Stoinis</v>
          </cell>
          <cell r="D19079">
            <v>115.87622163914183</v>
          </cell>
          <cell r="E19079">
            <v>114.77841055718474</v>
          </cell>
          <cell r="F19079">
            <v>115.72001947524335</v>
          </cell>
          <cell r="G19079">
            <v>115.34749859279458</v>
          </cell>
          <cell r="H19079" t="str">
            <v>A</v>
          </cell>
          <cell r="I19079" t="str">
            <v>A</v>
          </cell>
          <cell r="J19079" t="str">
            <v>A</v>
          </cell>
          <cell r="K19079" t="str">
            <v>A</v>
          </cell>
        </row>
        <row r="19080">
          <cell r="C19080" t="str">
            <v>829817|HH Pandya</v>
          </cell>
          <cell r="D19080">
            <v>115.87632716049382</v>
          </cell>
          <cell r="E19080">
            <v>113.72828042328042</v>
          </cell>
          <cell r="F19080">
            <v>110.57864300411522</v>
          </cell>
          <cell r="G19080">
            <v>112.41873339212226</v>
          </cell>
          <cell r="H19080" t="str">
            <v>A</v>
          </cell>
          <cell r="I19080" t="str">
            <v>A</v>
          </cell>
          <cell r="J19080" t="str">
            <v>A</v>
          </cell>
          <cell r="K19080" t="str">
            <v>A</v>
          </cell>
        </row>
        <row r="19081">
          <cell r="C19081" t="str">
            <v>1136570|KD Karthik</v>
          </cell>
          <cell r="D19081">
            <v>115.87648946546166</v>
          </cell>
          <cell r="E19081">
            <v>115.92848589272106</v>
          </cell>
          <cell r="F19081">
            <v>115.80598277196702</v>
          </cell>
          <cell r="G19081">
            <v>115.88487466829001</v>
          </cell>
          <cell r="H19081" t="str">
            <v>A</v>
          </cell>
          <cell r="I19081" t="str">
            <v>A</v>
          </cell>
          <cell r="J19081" t="str">
            <v>A</v>
          </cell>
          <cell r="K19081" t="str">
            <v>A</v>
          </cell>
        </row>
        <row r="19082">
          <cell r="C19082" t="str">
            <v>548331|AB McDonald</v>
          </cell>
          <cell r="D19082">
            <v>115.87654320987654</v>
          </cell>
          <cell r="E19082">
            <v>115.17989417989418</v>
          </cell>
          <cell r="F19082">
            <v>117.24557613168724</v>
          </cell>
          <cell r="G19082">
            <v>115.84720752498531</v>
          </cell>
          <cell r="H19082" t="str">
            <v>A</v>
          </cell>
          <cell r="I19082" t="str">
            <v>A</v>
          </cell>
          <cell r="J19082" t="str">
            <v>A</v>
          </cell>
          <cell r="K19082" t="str">
            <v>A</v>
          </cell>
        </row>
        <row r="19083">
          <cell r="C19083" t="str">
            <v>1136585|MK Pandey</v>
          </cell>
          <cell r="D19083">
            <v>115.87956536524773</v>
          </cell>
          <cell r="E19083">
            <v>116.20006471806705</v>
          </cell>
          <cell r="F19083">
            <v>115.98255035203852</v>
          </cell>
          <cell r="G19083">
            <v>116.00977922862616</v>
          </cell>
          <cell r="H19083" t="str">
            <v>A</v>
          </cell>
          <cell r="I19083" t="str">
            <v>A</v>
          </cell>
          <cell r="J19083" t="str">
            <v>A</v>
          </cell>
          <cell r="K19083" t="str">
            <v>A</v>
          </cell>
        </row>
        <row r="19084">
          <cell r="C19084" t="str">
            <v>980945|Ishan Kishan</v>
          </cell>
          <cell r="D19084">
            <v>115.88</v>
          </cell>
          <cell r="E19084">
            <v>105.94</v>
          </cell>
          <cell r="F19084">
            <v>115.88</v>
          </cell>
          <cell r="G19084">
            <v>110.91</v>
          </cell>
          <cell r="H19084" t="str">
            <v>A</v>
          </cell>
          <cell r="I19084" t="str">
            <v>A</v>
          </cell>
          <cell r="J19084" t="str">
            <v>A</v>
          </cell>
          <cell r="K19084" t="str">
            <v>A</v>
          </cell>
        </row>
        <row r="19085">
          <cell r="C19085" t="str">
            <v>501267|RN ten Doeschate</v>
          </cell>
          <cell r="D19085">
            <v>115.88</v>
          </cell>
          <cell r="E19085">
            <v>114.91142857142856</v>
          </cell>
          <cell r="F19085">
            <v>115.88</v>
          </cell>
          <cell r="G19085">
            <v>115.39571428571428</v>
          </cell>
          <cell r="H19085" t="str">
            <v>A</v>
          </cell>
          <cell r="I19085" t="str">
            <v>A</v>
          </cell>
          <cell r="J19085" t="str">
            <v>A</v>
          </cell>
          <cell r="K19085" t="str">
            <v>A</v>
          </cell>
        </row>
        <row r="19086">
          <cell r="C19086" t="str">
            <v>501202|Yuvraj Singh</v>
          </cell>
          <cell r="D19086">
            <v>115.8802838842244</v>
          </cell>
          <cell r="E19086">
            <v>115.94120751482383</v>
          </cell>
          <cell r="F19086">
            <v>116.21075027322347</v>
          </cell>
          <cell r="G19086">
            <v>116.06222008535286</v>
          </cell>
          <cell r="H19086" t="str">
            <v>A</v>
          </cell>
          <cell r="I19086" t="str">
            <v>A</v>
          </cell>
          <cell r="J19086" t="str">
            <v>A</v>
          </cell>
          <cell r="K19086" t="str">
            <v>A</v>
          </cell>
        </row>
        <row r="19087">
          <cell r="C19087" t="str">
            <v>829783|Yuvraj Singh</v>
          </cell>
          <cell r="D19087">
            <v>115.88059523507748</v>
          </cell>
          <cell r="E19087">
            <v>116.27504528687011</v>
          </cell>
          <cell r="F19087">
            <v>115.9990965673616</v>
          </cell>
          <cell r="G19087">
            <v>116.03571041987902</v>
          </cell>
          <cell r="H19087" t="str">
            <v>A</v>
          </cell>
          <cell r="I19087" t="str">
            <v>A</v>
          </cell>
          <cell r="J19087" t="str">
            <v>A</v>
          </cell>
          <cell r="K19087" t="str">
            <v>A</v>
          </cell>
        </row>
        <row r="19088">
          <cell r="C19088" t="str">
            <v>501230|Y Venugopal Rao</v>
          </cell>
          <cell r="D19088">
            <v>115.88427920979871</v>
          </cell>
          <cell r="E19088">
            <v>115.69839196101692</v>
          </cell>
          <cell r="F19088">
            <v>115.65582175005012</v>
          </cell>
          <cell r="G19088">
            <v>115.810319795794</v>
          </cell>
          <cell r="H19088" t="str">
            <v>A</v>
          </cell>
          <cell r="I19088" t="str">
            <v>A</v>
          </cell>
          <cell r="J19088" t="str">
            <v>A</v>
          </cell>
          <cell r="K19088" t="str">
            <v>A</v>
          </cell>
        </row>
        <row r="19089">
          <cell r="C19089" t="str">
            <v>981015|Yuvraj Singh</v>
          </cell>
          <cell r="D19089">
            <v>115.88470678743113</v>
          </cell>
          <cell r="E19089">
            <v>116.16193675978029</v>
          </cell>
          <cell r="F19089">
            <v>115.92234937286655</v>
          </cell>
          <cell r="G19089">
            <v>115.98028107148649</v>
          </cell>
          <cell r="H19089" t="str">
            <v>A</v>
          </cell>
          <cell r="I19089" t="str">
            <v>A</v>
          </cell>
          <cell r="J19089" t="str">
            <v>A</v>
          </cell>
          <cell r="K19089" t="str">
            <v>A</v>
          </cell>
        </row>
        <row r="19090">
          <cell r="C19090" t="str">
            <v>729301|M Vijay</v>
          </cell>
          <cell r="D19090">
            <v>115.88569483711073</v>
          </cell>
          <cell r="E19090">
            <v>116.25376904352203</v>
          </cell>
          <cell r="F19090">
            <v>116.17780419595685</v>
          </cell>
          <cell r="G19090">
            <v>116.11463766576293</v>
          </cell>
          <cell r="H19090" t="str">
            <v>A</v>
          </cell>
          <cell r="I19090" t="str">
            <v>A</v>
          </cell>
          <cell r="J19090" t="str">
            <v>A</v>
          </cell>
          <cell r="K19090" t="str">
            <v>A</v>
          </cell>
        </row>
        <row r="19091">
          <cell r="C19091" t="str">
            <v>734031|M Vijay</v>
          </cell>
          <cell r="D19091">
            <v>115.88579961776827</v>
          </cell>
          <cell r="E19091">
            <v>115.75450502833897</v>
          </cell>
          <cell r="F19091">
            <v>116.11097153222509</v>
          </cell>
          <cell r="G19091">
            <v>115.92132429332197</v>
          </cell>
          <cell r="H19091" t="str">
            <v>A</v>
          </cell>
          <cell r="I19091" t="str">
            <v>A</v>
          </cell>
          <cell r="J19091" t="str">
            <v>A</v>
          </cell>
          <cell r="K19091" t="str">
            <v>A</v>
          </cell>
        </row>
        <row r="19092">
          <cell r="C19092" t="str">
            <v>392194|RV Uthappa</v>
          </cell>
          <cell r="D19092">
            <v>115.88655975671519</v>
          </cell>
          <cell r="E19092">
            <v>115.41884608530913</v>
          </cell>
          <cell r="F19092">
            <v>116.63779846202731</v>
          </cell>
          <cell r="G19092">
            <v>116.04721645983169</v>
          </cell>
          <cell r="H19092" t="str">
            <v>A</v>
          </cell>
          <cell r="I19092" t="str">
            <v>A</v>
          </cell>
          <cell r="J19092" t="str">
            <v>A</v>
          </cell>
          <cell r="K19092" t="str">
            <v>A</v>
          </cell>
        </row>
        <row r="19093">
          <cell r="C19093" t="str">
            <v>392228|AC Gilchrist</v>
          </cell>
          <cell r="D19093">
            <v>115.88751649664553</v>
          </cell>
          <cell r="E19093">
            <v>116.02325304164634</v>
          </cell>
          <cell r="F19093">
            <v>115.33300079893729</v>
          </cell>
          <cell r="G19093">
            <v>115.5741395555807</v>
          </cell>
          <cell r="H19093" t="str">
            <v>A</v>
          </cell>
          <cell r="I19093" t="str">
            <v>A</v>
          </cell>
          <cell r="J19093" t="str">
            <v>A</v>
          </cell>
          <cell r="K19093" t="str">
            <v>A</v>
          </cell>
        </row>
        <row r="19094">
          <cell r="C19094" t="str">
            <v>829717|M Vijay</v>
          </cell>
          <cell r="D19094">
            <v>115.88777829462779</v>
          </cell>
          <cell r="E19094">
            <v>116.03679388236905</v>
          </cell>
          <cell r="F19094">
            <v>115.84269431357835</v>
          </cell>
          <cell r="G19094">
            <v>115.89302573511195</v>
          </cell>
          <cell r="H19094" t="str">
            <v>A</v>
          </cell>
          <cell r="I19094" t="str">
            <v>A</v>
          </cell>
          <cell r="J19094" t="str">
            <v>A</v>
          </cell>
          <cell r="K19094" t="str">
            <v>A</v>
          </cell>
        </row>
        <row r="19095">
          <cell r="C19095" t="str">
            <v>1304052|KD Karthik</v>
          </cell>
          <cell r="D19095">
            <v>115.88950659436604</v>
          </cell>
          <cell r="E19095">
            <v>115.91598583480975</v>
          </cell>
          <cell r="F19095">
            <v>115.84712648755955</v>
          </cell>
          <cell r="G19095">
            <v>115.86672656211319</v>
          </cell>
          <cell r="H19095" t="str">
            <v>A</v>
          </cell>
          <cell r="I19095" t="str">
            <v>A</v>
          </cell>
          <cell r="J19095" t="str">
            <v>A</v>
          </cell>
          <cell r="K19095" t="str">
            <v>A</v>
          </cell>
        </row>
        <row r="19096">
          <cell r="C19096" t="str">
            <v>1082635|SV Samson</v>
          </cell>
          <cell r="D19096">
            <v>115.88966063266895</v>
          </cell>
          <cell r="E19096">
            <v>115.61597037590967</v>
          </cell>
          <cell r="F19096">
            <v>115.50375293249239</v>
          </cell>
          <cell r="G19096">
            <v>115.60139152544122</v>
          </cell>
          <cell r="H19096" t="str">
            <v>A</v>
          </cell>
          <cell r="I19096" t="str">
            <v>A</v>
          </cell>
          <cell r="J19096" t="str">
            <v>A</v>
          </cell>
          <cell r="K19096" t="str">
            <v>A</v>
          </cell>
        </row>
        <row r="19097">
          <cell r="C19097" t="str">
            <v>1237181|Ishan Kishan</v>
          </cell>
          <cell r="D19097">
            <v>115.89107775511988</v>
          </cell>
          <cell r="E19097">
            <v>116.09996736913901</v>
          </cell>
          <cell r="F19097">
            <v>115.07732812718588</v>
          </cell>
          <cell r="G19097">
            <v>115.72882185187717</v>
          </cell>
          <cell r="H19097" t="str">
            <v>A</v>
          </cell>
          <cell r="I19097" t="str">
            <v>A</v>
          </cell>
          <cell r="J19097" t="str">
            <v>A</v>
          </cell>
          <cell r="K19097" t="str">
            <v>A</v>
          </cell>
        </row>
        <row r="19098">
          <cell r="C19098" t="str">
            <v>1136582|GJ Maxwell</v>
          </cell>
          <cell r="D19098">
            <v>115.89151183018967</v>
          </cell>
          <cell r="E19098">
            <v>115.55458539845195</v>
          </cell>
          <cell r="F19098">
            <v>115.9268420257892</v>
          </cell>
          <cell r="G19098">
            <v>115.84800481173795</v>
          </cell>
          <cell r="H19098" t="str">
            <v>A</v>
          </cell>
          <cell r="I19098" t="str">
            <v>A</v>
          </cell>
          <cell r="J19098" t="str">
            <v>A</v>
          </cell>
          <cell r="K19098" t="str">
            <v>A</v>
          </cell>
        </row>
        <row r="19099">
          <cell r="C19099" t="str">
            <v>548308|SC Ganguly</v>
          </cell>
          <cell r="D19099">
            <v>115.89217899488298</v>
          </cell>
          <cell r="E19099">
            <v>115.65474616167148</v>
          </cell>
          <cell r="F19099">
            <v>115.96930562602067</v>
          </cell>
          <cell r="G19099">
            <v>115.77949731988095</v>
          </cell>
          <cell r="H19099" t="str">
            <v>A</v>
          </cell>
          <cell r="I19099" t="str">
            <v>A</v>
          </cell>
          <cell r="J19099" t="str">
            <v>A</v>
          </cell>
          <cell r="K19099" t="str">
            <v>A</v>
          </cell>
        </row>
        <row r="19100">
          <cell r="C19100" t="str">
            <v>1136614|N Rana</v>
          </cell>
          <cell r="D19100">
            <v>115.89340170451918</v>
          </cell>
          <cell r="E19100">
            <v>115.81863735792922</v>
          </cell>
          <cell r="F19100">
            <v>115.84248181578188</v>
          </cell>
          <cell r="G19100">
            <v>115.85075219448059</v>
          </cell>
          <cell r="H19100" t="str">
            <v>A</v>
          </cell>
          <cell r="I19100" t="str">
            <v>A</v>
          </cell>
          <cell r="J19100" t="str">
            <v>A</v>
          </cell>
          <cell r="K19100" t="str">
            <v>A</v>
          </cell>
        </row>
        <row r="19101">
          <cell r="C19101" t="str">
            <v>981009|Yuvraj Singh</v>
          </cell>
          <cell r="D19101">
            <v>115.89419966724803</v>
          </cell>
          <cell r="E19101">
            <v>115.88470678743113</v>
          </cell>
          <cell r="F19101">
            <v>115.9407944719789</v>
          </cell>
          <cell r="G19101">
            <v>115.92234937286655</v>
          </cell>
          <cell r="H19101" t="str">
            <v>A</v>
          </cell>
          <cell r="I19101" t="str">
            <v>A</v>
          </cell>
          <cell r="J19101" t="str">
            <v>A</v>
          </cell>
          <cell r="K19101" t="str">
            <v>A</v>
          </cell>
        </row>
        <row r="19102">
          <cell r="C19102" t="str">
            <v>1254096|SS Tiwary</v>
          </cell>
          <cell r="D19102">
            <v>115.8942382954377</v>
          </cell>
          <cell r="E19102">
            <v>115.8386063197886</v>
          </cell>
          <cell r="F19102">
            <v>115.66304627107502</v>
          </cell>
          <cell r="G19102">
            <v>115.78448958931661</v>
          </cell>
          <cell r="H19102" t="str">
            <v>A</v>
          </cell>
          <cell r="I19102" t="str">
            <v>A</v>
          </cell>
          <cell r="J19102" t="str">
            <v>A</v>
          </cell>
          <cell r="K19102" t="str">
            <v>A</v>
          </cell>
        </row>
        <row r="19103">
          <cell r="C19103" t="str">
            <v>1254064|R Parag</v>
          </cell>
          <cell r="D19103">
            <v>115.89465473481245</v>
          </cell>
          <cell r="E19103">
            <v>114.69634441915829</v>
          </cell>
          <cell r="F19103">
            <v>115.98652840986132</v>
          </cell>
          <cell r="G19103">
            <v>115.28738859715368</v>
          </cell>
          <cell r="H19103" t="str">
            <v>A</v>
          </cell>
          <cell r="I19103" t="str">
            <v>A</v>
          </cell>
          <cell r="J19103" t="str">
            <v>A</v>
          </cell>
          <cell r="K19103" t="str">
            <v>A</v>
          </cell>
        </row>
        <row r="19104">
          <cell r="C19104" t="str">
            <v>548323|MK Tiwary</v>
          </cell>
          <cell r="D19104">
            <v>115.89502496056724</v>
          </cell>
          <cell r="E19104">
            <v>115.86295221388524</v>
          </cell>
          <cell r="F19104">
            <v>116.03560832076305</v>
          </cell>
          <cell r="G19104">
            <v>115.85952475891675</v>
          </cell>
          <cell r="H19104" t="str">
            <v>A</v>
          </cell>
          <cell r="I19104" t="str">
            <v>A</v>
          </cell>
          <cell r="J19104" t="str">
            <v>A</v>
          </cell>
          <cell r="K19104" t="str">
            <v>A</v>
          </cell>
        </row>
        <row r="19105">
          <cell r="C19105" t="str">
            <v>1178395|MP Stoinis</v>
          </cell>
          <cell r="D19105">
            <v>115.89597320453107</v>
          </cell>
          <cell r="E19105">
            <v>115.38786358205714</v>
          </cell>
          <cell r="F19105">
            <v>115.41487701093797</v>
          </cell>
          <cell r="G19105">
            <v>115.67235277213416</v>
          </cell>
          <cell r="H19105" t="str">
            <v>A</v>
          </cell>
          <cell r="I19105" t="str">
            <v>A</v>
          </cell>
          <cell r="J19105" t="str">
            <v>A</v>
          </cell>
          <cell r="K19105" t="str">
            <v>A</v>
          </cell>
        </row>
        <row r="19106">
          <cell r="C19106" t="str">
            <v>1082617|MK Pandey</v>
          </cell>
          <cell r="D19106">
            <v>115.89717011990906</v>
          </cell>
          <cell r="E19106">
            <v>115.84776371406738</v>
          </cell>
          <cell r="F19106">
            <v>115.72996692505559</v>
          </cell>
          <cell r="G19106">
            <v>115.87083825876061</v>
          </cell>
          <cell r="H19106" t="str">
            <v>A</v>
          </cell>
          <cell r="I19106" t="str">
            <v>A</v>
          </cell>
          <cell r="J19106" t="str">
            <v>A</v>
          </cell>
          <cell r="K19106" t="str">
            <v>A</v>
          </cell>
        </row>
        <row r="19107">
          <cell r="C19107" t="str">
            <v>336022|MF Maharoof</v>
          </cell>
          <cell r="D19107">
            <v>115.89878671775224</v>
          </cell>
          <cell r="E19107">
            <v>112.65502937420179</v>
          </cell>
          <cell r="F19107">
            <v>118.94639562934583</v>
          </cell>
          <cell r="G19107">
            <v>115.50999205335604</v>
          </cell>
          <cell r="H19107" t="str">
            <v>A</v>
          </cell>
          <cell r="I19107" t="str">
            <v>A</v>
          </cell>
          <cell r="J19107" t="str">
            <v>A</v>
          </cell>
          <cell r="K19107" t="str">
            <v>A</v>
          </cell>
        </row>
        <row r="19108">
          <cell r="C19108" t="str">
            <v>1136575|KD Karthik</v>
          </cell>
          <cell r="D19108">
            <v>115.89975021931703</v>
          </cell>
          <cell r="E19108">
            <v>116.12709014579676</v>
          </cell>
          <cell r="F19108">
            <v>115.90157519249992</v>
          </cell>
          <cell r="G19108">
            <v>115.98510875261161</v>
          </cell>
          <cell r="H19108" t="str">
            <v>A</v>
          </cell>
          <cell r="I19108" t="str">
            <v>A</v>
          </cell>
          <cell r="J19108" t="str">
            <v>A</v>
          </cell>
          <cell r="K19108" t="str">
            <v>A</v>
          </cell>
        </row>
        <row r="19109">
          <cell r="C19109" t="str">
            <v>1136610|Yuvraj Singh</v>
          </cell>
          <cell r="D19109">
            <v>115.89981164995943</v>
          </cell>
          <cell r="E19109">
            <v>115.74423942332042</v>
          </cell>
          <cell r="F19109">
            <v>115.96748151052854</v>
          </cell>
          <cell r="G19109">
            <v>115.87406482899632</v>
          </cell>
          <cell r="H19109" t="str">
            <v>A</v>
          </cell>
          <cell r="I19109" t="str">
            <v>A</v>
          </cell>
          <cell r="J19109" t="str">
            <v>A</v>
          </cell>
          <cell r="K19109" t="str">
            <v>A</v>
          </cell>
        </row>
        <row r="19110">
          <cell r="C19110" t="str">
            <v>829799|GJ Bailey</v>
          </cell>
          <cell r="D19110">
            <v>115.90078221905809</v>
          </cell>
          <cell r="E19110">
            <v>115.64857133794114</v>
          </cell>
          <cell r="F19110">
            <v>116.13374226634011</v>
          </cell>
          <cell r="G19110">
            <v>115.97249872704388</v>
          </cell>
          <cell r="H19110" t="str">
            <v>A</v>
          </cell>
          <cell r="I19110" t="str">
            <v>A</v>
          </cell>
          <cell r="J19110" t="str">
            <v>A</v>
          </cell>
          <cell r="K19110" t="str">
            <v>A</v>
          </cell>
        </row>
        <row r="19111">
          <cell r="C19111" t="str">
            <v>501229|BJ Hodge</v>
          </cell>
          <cell r="D19111">
            <v>115.90176430976433</v>
          </cell>
          <cell r="E19111">
            <v>115.05730975730977</v>
          </cell>
          <cell r="F19111">
            <v>116.39725973096506</v>
          </cell>
          <cell r="G19111">
            <v>115.72160867705314</v>
          </cell>
          <cell r="H19111" t="str">
            <v>A</v>
          </cell>
          <cell r="I19111" t="str">
            <v>A</v>
          </cell>
          <cell r="J19111" t="str">
            <v>A</v>
          </cell>
          <cell r="K19111" t="str">
            <v>A</v>
          </cell>
        </row>
        <row r="19112">
          <cell r="C19112" t="str">
            <v>1254074|Ishan Kishan</v>
          </cell>
          <cell r="D19112">
            <v>115.90262712246503</v>
          </cell>
          <cell r="E19112">
            <v>115.58100698280886</v>
          </cell>
          <cell r="F19112">
            <v>115.80876424829836</v>
          </cell>
          <cell r="G19112">
            <v>115.73013215837874</v>
          </cell>
          <cell r="H19112" t="str">
            <v>A</v>
          </cell>
          <cell r="I19112" t="str">
            <v>A</v>
          </cell>
          <cell r="J19112" t="str">
            <v>A</v>
          </cell>
          <cell r="K19112" t="str">
            <v>A</v>
          </cell>
        </row>
        <row r="19113">
          <cell r="C19113" t="str">
            <v>501201|V Sehwag</v>
          </cell>
          <cell r="D19113">
            <v>115.9077289670041</v>
          </cell>
          <cell r="E19113">
            <v>115.53920240949567</v>
          </cell>
          <cell r="F19113">
            <v>116.26489468207633</v>
          </cell>
          <cell r="G19113">
            <v>115.91232300017676</v>
          </cell>
          <cell r="H19113" t="str">
            <v>A</v>
          </cell>
          <cell r="I19113" t="str">
            <v>A</v>
          </cell>
          <cell r="J19113" t="str">
            <v>A</v>
          </cell>
          <cell r="K19113" t="str">
            <v>A</v>
          </cell>
        </row>
        <row r="19114">
          <cell r="C19114" t="str">
            <v>501252|R Dravid</v>
          </cell>
          <cell r="D19114">
            <v>115.90793866200052</v>
          </cell>
          <cell r="E19114">
            <v>115.85847897415653</v>
          </cell>
          <cell r="F19114">
            <v>115.89222044326452</v>
          </cell>
          <cell r="G19114">
            <v>115.98765905243771</v>
          </cell>
          <cell r="H19114" t="str">
            <v>A</v>
          </cell>
          <cell r="I19114" t="str">
            <v>A</v>
          </cell>
          <cell r="J19114" t="str">
            <v>A</v>
          </cell>
          <cell r="K19114" t="str">
            <v>A</v>
          </cell>
        </row>
        <row r="19115">
          <cell r="C19115" t="str">
            <v>1178429|V Shankar</v>
          </cell>
          <cell r="D19115">
            <v>115.90899644723093</v>
          </cell>
          <cell r="E19115">
            <v>115.84949923639579</v>
          </cell>
          <cell r="F19115">
            <v>116.07629037703371</v>
          </cell>
          <cell r="G19115">
            <v>115.95040010538632</v>
          </cell>
          <cell r="H19115" t="str">
            <v>A</v>
          </cell>
          <cell r="I19115" t="str">
            <v>A</v>
          </cell>
          <cell r="J19115" t="str">
            <v>A</v>
          </cell>
          <cell r="K19115" t="str">
            <v>A</v>
          </cell>
        </row>
        <row r="19116">
          <cell r="C19116" t="str">
            <v>1136613|SV Samson</v>
          </cell>
          <cell r="D19116">
            <v>115.91080567069123</v>
          </cell>
          <cell r="E19116">
            <v>115.69782320043259</v>
          </cell>
          <cell r="F19116">
            <v>115.93989376704978</v>
          </cell>
          <cell r="G19116">
            <v>115.85445887772936</v>
          </cell>
          <cell r="H19116" t="str">
            <v>A</v>
          </cell>
          <cell r="I19116" t="str">
            <v>A</v>
          </cell>
          <cell r="J19116" t="str">
            <v>A</v>
          </cell>
          <cell r="K19116" t="str">
            <v>A</v>
          </cell>
        </row>
        <row r="19117">
          <cell r="C19117" t="str">
            <v>392219|TM Dilshan</v>
          </cell>
          <cell r="D19117">
            <v>115.91208874458876</v>
          </cell>
          <cell r="E19117">
            <v>115.50807295173963</v>
          </cell>
          <cell r="F19117">
            <v>115.86114723239723</v>
          </cell>
          <cell r="G19117">
            <v>115.99413703785928</v>
          </cell>
          <cell r="H19117" t="str">
            <v>A</v>
          </cell>
          <cell r="I19117" t="str">
            <v>A</v>
          </cell>
          <cell r="J19117" t="str">
            <v>A</v>
          </cell>
          <cell r="K19117" t="str">
            <v>A</v>
          </cell>
        </row>
        <row r="19118">
          <cell r="C19118" t="str">
            <v>1082645|GJ Maxwell</v>
          </cell>
          <cell r="D19118">
            <v>115.91424285831798</v>
          </cell>
          <cell r="E19118">
            <v>115.67826542218434</v>
          </cell>
          <cell r="F19118">
            <v>115.4758001301043</v>
          </cell>
          <cell r="G19118">
            <v>115.67905045857084</v>
          </cell>
          <cell r="H19118" t="str">
            <v>A</v>
          </cell>
          <cell r="I19118" t="str">
            <v>A</v>
          </cell>
          <cell r="J19118" t="str">
            <v>A</v>
          </cell>
          <cell r="K19118" t="str">
            <v>A</v>
          </cell>
        </row>
        <row r="19119">
          <cell r="C19119" t="str">
            <v>1175359|SV Samson</v>
          </cell>
          <cell r="D19119">
            <v>115.91440991211529</v>
          </cell>
          <cell r="E19119">
            <v>116.12063542606253</v>
          </cell>
          <cell r="F19119">
            <v>115.84101292774636</v>
          </cell>
          <cell r="G19119">
            <v>115.91095617953681</v>
          </cell>
          <cell r="H19119" t="str">
            <v>A</v>
          </cell>
          <cell r="I19119" t="str">
            <v>A</v>
          </cell>
          <cell r="J19119" t="str">
            <v>A</v>
          </cell>
          <cell r="K19119" t="str">
            <v>A</v>
          </cell>
        </row>
        <row r="19120">
          <cell r="C19120" t="str">
            <v>1254072|KD Karthik</v>
          </cell>
          <cell r="D19120">
            <v>115.91472604002222</v>
          </cell>
          <cell r="E19120">
            <v>115.95583530612983</v>
          </cell>
          <cell r="F19120">
            <v>115.99338898391488</v>
          </cell>
          <cell r="G19120">
            <v>115.96021814014915</v>
          </cell>
          <cell r="H19120" t="str">
            <v>A</v>
          </cell>
          <cell r="I19120" t="str">
            <v>A</v>
          </cell>
          <cell r="J19120" t="str">
            <v>A</v>
          </cell>
          <cell r="K19120" t="str">
            <v>A</v>
          </cell>
        </row>
        <row r="19121">
          <cell r="C19121" t="str">
            <v>1136567|MK Pandey</v>
          </cell>
          <cell r="D19121">
            <v>115.91494755969522</v>
          </cell>
          <cell r="E19121">
            <v>115.83959429847714</v>
          </cell>
          <cell r="F19121">
            <v>115.86767005890495</v>
          </cell>
          <cell r="G19121">
            <v>115.86825160581293</v>
          </cell>
          <cell r="H19121" t="str">
            <v>A</v>
          </cell>
          <cell r="I19121" t="str">
            <v>A</v>
          </cell>
          <cell r="J19121" t="str">
            <v>A</v>
          </cell>
          <cell r="K19121" t="str">
            <v>A</v>
          </cell>
        </row>
        <row r="19122">
          <cell r="C19122" t="str">
            <v>419150|MJ Lumb</v>
          </cell>
          <cell r="D19122">
            <v>115.91559507398216</v>
          </cell>
          <cell r="E19122">
            <v>115.0287022332506</v>
          </cell>
          <cell r="F19122">
            <v>112.81187373906459</v>
          </cell>
          <cell r="G19122">
            <v>114.01922503293201</v>
          </cell>
          <cell r="H19122" t="str">
            <v>A</v>
          </cell>
          <cell r="I19122" t="str">
            <v>A</v>
          </cell>
          <cell r="J19122" t="str">
            <v>A</v>
          </cell>
          <cell r="K19122" t="str">
            <v>A</v>
          </cell>
        </row>
        <row r="19123">
          <cell r="C19123" t="str">
            <v>1304059|KD Karthik</v>
          </cell>
          <cell r="D19123">
            <v>115.91598583480975</v>
          </cell>
          <cell r="E19123">
            <v>116.05301683566124</v>
          </cell>
          <cell r="F19123">
            <v>115.86672656211319</v>
          </cell>
          <cell r="G19123">
            <v>115.95283642161235</v>
          </cell>
          <cell r="H19123" t="str">
            <v>A</v>
          </cell>
          <cell r="I19123" t="str">
            <v>A</v>
          </cell>
          <cell r="J19123" t="str">
            <v>A</v>
          </cell>
          <cell r="K19123" t="str">
            <v>A</v>
          </cell>
        </row>
        <row r="19124">
          <cell r="C19124" t="str">
            <v>548361|BJ Hodge</v>
          </cell>
          <cell r="D19124">
            <v>115.91780070462755</v>
          </cell>
          <cell r="E19124">
            <v>116.37283691450861</v>
          </cell>
          <cell r="F19124">
            <v>115.57454299069293</v>
          </cell>
          <cell r="G19124">
            <v>115.83948935379813</v>
          </cell>
          <cell r="H19124" t="str">
            <v>A</v>
          </cell>
          <cell r="I19124" t="str">
            <v>A</v>
          </cell>
          <cell r="J19124" t="str">
            <v>A</v>
          </cell>
          <cell r="K19124" t="str">
            <v>A</v>
          </cell>
        </row>
        <row r="19125">
          <cell r="C19125" t="str">
            <v>829765|AD Russell</v>
          </cell>
          <cell r="D19125">
            <v>115.91944755944755</v>
          </cell>
          <cell r="E19125">
            <v>114.92616026282691</v>
          </cell>
          <cell r="F19125">
            <v>117.42122772941291</v>
          </cell>
          <cell r="G19125">
            <v>116.06066671255559</v>
          </cell>
          <cell r="H19125" t="str">
            <v>A</v>
          </cell>
          <cell r="I19125" t="str">
            <v>A</v>
          </cell>
          <cell r="J19125" t="str">
            <v>A</v>
          </cell>
          <cell r="K19125" t="str">
            <v>A</v>
          </cell>
        </row>
        <row r="19126">
          <cell r="C19126" t="str">
            <v>1178424|MP Stoinis</v>
          </cell>
          <cell r="D19126">
            <v>115.91950879765396</v>
          </cell>
          <cell r="E19126">
            <v>115.27169396298918</v>
          </cell>
          <cell r="F19126">
            <v>115.28810339465031</v>
          </cell>
          <cell r="G19126">
            <v>115.51399818316649</v>
          </cell>
          <cell r="H19126" t="str">
            <v>A</v>
          </cell>
          <cell r="I19126" t="str">
            <v>A</v>
          </cell>
          <cell r="J19126" t="str">
            <v>A</v>
          </cell>
          <cell r="K19126" t="str">
            <v>A</v>
          </cell>
        </row>
        <row r="19127">
          <cell r="C19127" t="str">
            <v>598037|Gurkeerat Singh</v>
          </cell>
          <cell r="D19127">
            <v>115.91957118734894</v>
          </cell>
          <cell r="E19127">
            <v>114.16961406861405</v>
          </cell>
          <cell r="F19127">
            <v>116.22948181707439</v>
          </cell>
          <cell r="G19127">
            <v>115.25998428057686</v>
          </cell>
          <cell r="H19127" t="str">
            <v>A</v>
          </cell>
          <cell r="I19127" t="str">
            <v>A</v>
          </cell>
          <cell r="J19127" t="str">
            <v>A</v>
          </cell>
          <cell r="K19127" t="str">
            <v>A</v>
          </cell>
        </row>
        <row r="19128">
          <cell r="C19128" t="str">
            <v>501244|SS Tiwary</v>
          </cell>
          <cell r="D19128">
            <v>115.92027928967583</v>
          </cell>
          <cell r="E19128">
            <v>115.95752546138881</v>
          </cell>
          <cell r="F19128">
            <v>116.10116854936251</v>
          </cell>
          <cell r="G19128">
            <v>116.0116317374425</v>
          </cell>
          <cell r="H19128" t="str">
            <v>A</v>
          </cell>
          <cell r="I19128" t="str">
            <v>A</v>
          </cell>
          <cell r="J19128" t="str">
            <v>A</v>
          </cell>
          <cell r="K19128" t="str">
            <v>A</v>
          </cell>
        </row>
        <row r="19129">
          <cell r="C19129" t="str">
            <v>1216495|SS Tiwary</v>
          </cell>
          <cell r="D19129">
            <v>115.92200908512845</v>
          </cell>
          <cell r="E19129">
            <v>115.6340998565659</v>
          </cell>
          <cell r="F19129">
            <v>115.53908804251874</v>
          </cell>
          <cell r="G19129">
            <v>115.7054074451482</v>
          </cell>
          <cell r="H19129" t="str">
            <v>A</v>
          </cell>
          <cell r="I19129" t="str">
            <v>A</v>
          </cell>
          <cell r="J19129" t="str">
            <v>A</v>
          </cell>
          <cell r="K19129" t="str">
            <v>A</v>
          </cell>
        </row>
        <row r="19130">
          <cell r="C19130" t="str">
            <v>829731|AD Mathews</v>
          </cell>
          <cell r="D19130">
            <v>115.92234207537773</v>
          </cell>
          <cell r="E19130">
            <v>115.94039388552217</v>
          </cell>
          <cell r="F19130">
            <v>115.84862117296723</v>
          </cell>
          <cell r="G19130">
            <v>115.98860759070784</v>
          </cell>
          <cell r="H19130" t="str">
            <v>A</v>
          </cell>
          <cell r="I19130" t="str">
            <v>A</v>
          </cell>
          <cell r="J19130" t="str">
            <v>A</v>
          </cell>
          <cell r="K19130" t="str">
            <v>A</v>
          </cell>
        </row>
        <row r="19131">
          <cell r="C19131" t="str">
            <v>829769|KA Pollard</v>
          </cell>
          <cell r="D19131">
            <v>115.92522333013235</v>
          </cell>
          <cell r="E19131">
            <v>115.98736328688388</v>
          </cell>
          <cell r="F19131">
            <v>115.79067378214135</v>
          </cell>
          <cell r="G19131">
            <v>115.85449319718346</v>
          </cell>
          <cell r="H19131" t="str">
            <v>A</v>
          </cell>
          <cell r="I19131" t="str">
            <v>A</v>
          </cell>
          <cell r="J19131" t="str">
            <v>A</v>
          </cell>
          <cell r="K19131" t="str">
            <v>A</v>
          </cell>
        </row>
        <row r="19132">
          <cell r="C19132" t="str">
            <v>598030|CL White</v>
          </cell>
          <cell r="D19132">
            <v>115.92581162502215</v>
          </cell>
          <cell r="E19132">
            <v>115.5668401968402</v>
          </cell>
          <cell r="F19132">
            <v>116.15290952746118</v>
          </cell>
          <cell r="G19132">
            <v>115.84432040739058</v>
          </cell>
          <cell r="H19132" t="str">
            <v>A</v>
          </cell>
          <cell r="I19132" t="str">
            <v>A</v>
          </cell>
          <cell r="J19132" t="str">
            <v>A</v>
          </cell>
          <cell r="K19132" t="str">
            <v>A</v>
          </cell>
        </row>
        <row r="19133">
          <cell r="C19133" t="str">
            <v>1216506|N Pooran</v>
          </cell>
          <cell r="D19133">
            <v>115.92630274649433</v>
          </cell>
          <cell r="E19133">
            <v>113.9336724718449</v>
          </cell>
          <cell r="F19133">
            <v>114.41174895583582</v>
          </cell>
          <cell r="G19133">
            <v>114.95693860271513</v>
          </cell>
          <cell r="H19133" t="str">
            <v>A</v>
          </cell>
          <cell r="I19133" t="str">
            <v>A</v>
          </cell>
          <cell r="J19133" t="str">
            <v>A</v>
          </cell>
          <cell r="K19133" t="str">
            <v>A</v>
          </cell>
        </row>
        <row r="19134">
          <cell r="C19134" t="str">
            <v>1136573|KD Karthik</v>
          </cell>
          <cell r="D19134">
            <v>115.92848589272106</v>
          </cell>
          <cell r="E19134">
            <v>115.89975021931703</v>
          </cell>
          <cell r="F19134">
            <v>115.88487466829001</v>
          </cell>
          <cell r="G19134">
            <v>115.90157519249992</v>
          </cell>
          <cell r="H19134" t="str">
            <v>A</v>
          </cell>
          <cell r="I19134" t="str">
            <v>A</v>
          </cell>
          <cell r="J19134" t="str">
            <v>A</v>
          </cell>
          <cell r="K19134" t="str">
            <v>A</v>
          </cell>
        </row>
        <row r="19135">
          <cell r="C19135" t="str">
            <v>392216|AC Gilchrist</v>
          </cell>
          <cell r="D19135">
            <v>115.92899601891536</v>
          </cell>
          <cell r="E19135">
            <v>115.29983677171614</v>
          </cell>
          <cell r="F19135">
            <v>116.54132176929666</v>
          </cell>
          <cell r="G19135">
            <v>115.88680001618093</v>
          </cell>
          <cell r="H19135" t="str">
            <v>A</v>
          </cell>
          <cell r="I19135" t="str">
            <v>A</v>
          </cell>
          <cell r="J19135" t="str">
            <v>A</v>
          </cell>
          <cell r="K19135" t="str">
            <v>A</v>
          </cell>
        </row>
        <row r="19136">
          <cell r="C19136" t="str">
            <v>1216529|HH Pandya</v>
          </cell>
          <cell r="D19136">
            <v>115.93098304717221</v>
          </cell>
          <cell r="E19136">
            <v>115.61214321290535</v>
          </cell>
          <cell r="F19136">
            <v>115.89277986681901</v>
          </cell>
          <cell r="G19136">
            <v>115.77709605290003</v>
          </cell>
          <cell r="H19136" t="str">
            <v>A</v>
          </cell>
          <cell r="I19136" t="str">
            <v>A</v>
          </cell>
          <cell r="J19136" t="str">
            <v>A</v>
          </cell>
          <cell r="K19136" t="str">
            <v>A</v>
          </cell>
        </row>
        <row r="19137">
          <cell r="C19137" t="str">
            <v>734005|Yuvraj Singh</v>
          </cell>
          <cell r="D19137">
            <v>115.9312153104937</v>
          </cell>
          <cell r="E19137">
            <v>116.42568690907711</v>
          </cell>
          <cell r="F19137">
            <v>115.59130387464052</v>
          </cell>
          <cell r="G19137">
            <v>115.89204074759886</v>
          </cell>
          <cell r="H19137" t="str">
            <v>A</v>
          </cell>
          <cell r="I19137" t="str">
            <v>A</v>
          </cell>
          <cell r="J19137" t="str">
            <v>A</v>
          </cell>
          <cell r="K19137" t="str">
            <v>A</v>
          </cell>
        </row>
        <row r="19138">
          <cell r="C19138" t="str">
            <v>1216504|Shubman Gill</v>
          </cell>
          <cell r="D19138">
            <v>115.93140529009634</v>
          </cell>
          <cell r="E19138">
            <v>116.43085941515449</v>
          </cell>
          <cell r="F19138">
            <v>116.2143260260966</v>
          </cell>
          <cell r="G19138">
            <v>116.12808651342812</v>
          </cell>
          <cell r="H19138" t="str">
            <v>A</v>
          </cell>
          <cell r="I19138" t="str">
            <v>A</v>
          </cell>
          <cell r="J19138" t="str">
            <v>A</v>
          </cell>
          <cell r="K19138" t="str">
            <v>A</v>
          </cell>
        </row>
        <row r="19139">
          <cell r="C19139" t="str">
            <v>336033|JA Morkel</v>
          </cell>
          <cell r="D19139">
            <v>115.93193316469178</v>
          </cell>
          <cell r="E19139">
            <v>122.34669151910531</v>
          </cell>
          <cell r="F19139">
            <v>118.89723701534047</v>
          </cell>
          <cell r="G19139">
            <v>119.23307112531251</v>
          </cell>
          <cell r="H19139" t="str">
            <v>A</v>
          </cell>
          <cell r="I19139" t="str">
            <v>A</v>
          </cell>
          <cell r="J19139" t="str">
            <v>A</v>
          </cell>
          <cell r="K19139" t="str">
            <v>A</v>
          </cell>
        </row>
        <row r="19140">
          <cell r="C19140" t="str">
            <v>501267|SP Goswami</v>
          </cell>
          <cell r="D19140">
            <v>115.93318965517241</v>
          </cell>
          <cell r="E19140">
            <v>113.51468710089399</v>
          </cell>
          <cell r="F19140">
            <v>116.93474046706804</v>
          </cell>
          <cell r="G19140">
            <v>115.65722875995864</v>
          </cell>
          <cell r="H19140" t="str">
            <v>A</v>
          </cell>
          <cell r="I19140" t="str">
            <v>A</v>
          </cell>
          <cell r="J19140" t="str">
            <v>A</v>
          </cell>
          <cell r="K19140" t="str">
            <v>A</v>
          </cell>
        </row>
        <row r="19141">
          <cell r="C19141" t="str">
            <v>335992|SR Watson</v>
          </cell>
          <cell r="D19141">
            <v>115.93757575757576</v>
          </cell>
          <cell r="E19141">
            <v>123.57818181818182</v>
          </cell>
          <cell r="F19141">
            <v>114.74919191919192</v>
          </cell>
          <cell r="G19141">
            <v>120.4841414141414</v>
          </cell>
          <cell r="H19141" t="str">
            <v>A</v>
          </cell>
          <cell r="I19141" t="str">
            <v>A</v>
          </cell>
          <cell r="J19141" t="str">
            <v>A</v>
          </cell>
          <cell r="K19141" t="str">
            <v>A</v>
          </cell>
        </row>
        <row r="19142">
          <cell r="C19142" t="str">
            <v>1136574|Q de Kock</v>
          </cell>
          <cell r="D19142">
            <v>115.93799820020104</v>
          </cell>
          <cell r="E19142">
            <v>115.33260460940069</v>
          </cell>
          <cell r="F19142">
            <v>115.64468714080215</v>
          </cell>
          <cell r="G19142">
            <v>115.70470825168267</v>
          </cell>
          <cell r="H19142" t="str">
            <v>A</v>
          </cell>
          <cell r="I19142" t="str">
            <v>A</v>
          </cell>
          <cell r="J19142" t="str">
            <v>A</v>
          </cell>
          <cell r="K19142" t="str">
            <v>A</v>
          </cell>
        </row>
        <row r="19143">
          <cell r="C19143" t="str">
            <v>1136611|MK Pandey</v>
          </cell>
          <cell r="D19143">
            <v>115.93930034785498</v>
          </cell>
          <cell r="E19143">
            <v>116.38798619362993</v>
          </cell>
          <cell r="F19143">
            <v>116.04678486391742</v>
          </cell>
          <cell r="G19143">
            <v>116.12392415653591</v>
          </cell>
          <cell r="H19143" t="str">
            <v>A</v>
          </cell>
          <cell r="I19143" t="str">
            <v>A</v>
          </cell>
          <cell r="J19143" t="str">
            <v>A</v>
          </cell>
          <cell r="K19143" t="str">
            <v>A</v>
          </cell>
        </row>
        <row r="19144">
          <cell r="C19144" t="str">
            <v>980991|Yuvraj Singh</v>
          </cell>
          <cell r="D19144">
            <v>115.94004208476819</v>
          </cell>
          <cell r="E19144">
            <v>115.9881416639205</v>
          </cell>
          <cell r="F19144">
            <v>116.01883205358918</v>
          </cell>
          <cell r="G19144">
            <v>116.00349038695083</v>
          </cell>
          <cell r="H19144" t="str">
            <v>A</v>
          </cell>
          <cell r="I19144" t="str">
            <v>A</v>
          </cell>
          <cell r="J19144" t="str">
            <v>A</v>
          </cell>
          <cell r="K19144" t="str">
            <v>A</v>
          </cell>
        </row>
        <row r="19145">
          <cell r="C19145" t="str">
            <v>829739|AD Mathews</v>
          </cell>
          <cell r="D19145">
            <v>115.94039388552217</v>
          </cell>
          <cell r="E19145">
            <v>116.24523043444574</v>
          </cell>
          <cell r="F19145">
            <v>115.98860759070784</v>
          </cell>
          <cell r="G19145">
            <v>116.03598879844856</v>
          </cell>
          <cell r="H19145" t="str">
            <v>A</v>
          </cell>
          <cell r="I19145" t="str">
            <v>A</v>
          </cell>
          <cell r="J19145" t="str">
            <v>A</v>
          </cell>
          <cell r="K19145" t="str">
            <v>A</v>
          </cell>
        </row>
        <row r="19146">
          <cell r="C19146" t="str">
            <v>501207|Yuvraj Singh</v>
          </cell>
          <cell r="D19146">
            <v>115.94120751482383</v>
          </cell>
          <cell r="E19146">
            <v>115.75890734403238</v>
          </cell>
          <cell r="F19146">
            <v>116.06222008535286</v>
          </cell>
          <cell r="G19146">
            <v>115.86013291436019</v>
          </cell>
          <cell r="H19146" t="str">
            <v>A</v>
          </cell>
          <cell r="I19146" t="str">
            <v>A</v>
          </cell>
          <cell r="J19146" t="str">
            <v>A</v>
          </cell>
          <cell r="K19146" t="str">
            <v>A</v>
          </cell>
        </row>
        <row r="19147">
          <cell r="C19147" t="str">
            <v>1082636|MK Pandey</v>
          </cell>
          <cell r="D19147">
            <v>115.94478280620702</v>
          </cell>
          <cell r="E19147">
            <v>115.83784965775318</v>
          </cell>
          <cell r="F19147">
            <v>115.83006557340094</v>
          </cell>
          <cell r="G19147">
            <v>115.8729166265864</v>
          </cell>
          <cell r="H19147" t="str">
            <v>A</v>
          </cell>
          <cell r="I19147" t="str">
            <v>A</v>
          </cell>
          <cell r="J19147" t="str">
            <v>A</v>
          </cell>
          <cell r="K19147" t="str">
            <v>A</v>
          </cell>
        </row>
        <row r="19148">
          <cell r="C19148" t="str">
            <v>1178416|V Shankar</v>
          </cell>
          <cell r="D19148">
            <v>115.944995770513</v>
          </cell>
          <cell r="E19148">
            <v>116.60113232639878</v>
          </cell>
          <cell r="F19148">
            <v>116.53585081477638</v>
          </cell>
          <cell r="G19148">
            <v>116.32245788531681</v>
          </cell>
          <cell r="H19148" t="str">
            <v>A</v>
          </cell>
          <cell r="I19148" t="str">
            <v>A</v>
          </cell>
          <cell r="J19148" t="str">
            <v>A</v>
          </cell>
          <cell r="K19148" t="str">
            <v>A</v>
          </cell>
        </row>
        <row r="19149">
          <cell r="C19149" t="str">
            <v>548349|R Dravid</v>
          </cell>
          <cell r="D19149">
            <v>115.94508289795955</v>
          </cell>
          <cell r="E19149">
            <v>116.33725663415231</v>
          </cell>
          <cell r="F19149">
            <v>115.73156271827281</v>
          </cell>
          <cell r="G19149">
            <v>116.03357599266293</v>
          </cell>
          <cell r="H19149" t="str">
            <v>A</v>
          </cell>
          <cell r="I19149" t="str">
            <v>A</v>
          </cell>
          <cell r="J19149" t="str">
            <v>A</v>
          </cell>
          <cell r="K19149" t="str">
            <v>A</v>
          </cell>
        </row>
        <row r="19150">
          <cell r="C19150" t="str">
            <v>598067|Yuvraj Singh</v>
          </cell>
          <cell r="D19150">
            <v>115.94538573066858</v>
          </cell>
          <cell r="E19150">
            <v>115.73177711698227</v>
          </cell>
          <cell r="F19150">
            <v>115.86630422242784</v>
          </cell>
          <cell r="G19150">
            <v>115.84653329242298</v>
          </cell>
          <cell r="H19150" t="str">
            <v>A</v>
          </cell>
          <cell r="I19150" t="str">
            <v>A</v>
          </cell>
          <cell r="J19150" t="str">
            <v>A</v>
          </cell>
          <cell r="K19150" t="str">
            <v>A</v>
          </cell>
        </row>
        <row r="19151">
          <cell r="C19151" t="str">
            <v>1216508|SA Yadav</v>
          </cell>
          <cell r="D19151">
            <v>115.9457649499831</v>
          </cell>
          <cell r="E19151">
            <v>116.16139084976403</v>
          </cell>
          <cell r="F19151">
            <v>115.81500149121966</v>
          </cell>
          <cell r="G19151">
            <v>116.03691546740249</v>
          </cell>
          <cell r="H19151" t="str">
            <v>A</v>
          </cell>
          <cell r="I19151" t="str">
            <v>A</v>
          </cell>
          <cell r="J19151" t="str">
            <v>A</v>
          </cell>
          <cell r="K19151" t="str">
            <v>A</v>
          </cell>
        </row>
        <row r="19152">
          <cell r="C19152" t="str">
            <v>734045|CJ Anderson</v>
          </cell>
          <cell r="D19152">
            <v>115.94683333333333</v>
          </cell>
          <cell r="E19152">
            <v>114.92136363636364</v>
          </cell>
          <cell r="F19152">
            <v>112.03963888888889</v>
          </cell>
          <cell r="G19152">
            <v>113.69717676767675</v>
          </cell>
          <cell r="H19152" t="str">
            <v>A</v>
          </cell>
          <cell r="I19152" t="str">
            <v>A</v>
          </cell>
          <cell r="J19152" t="str">
            <v>A</v>
          </cell>
          <cell r="K19152" t="str">
            <v>A</v>
          </cell>
        </row>
        <row r="19153">
          <cell r="C19153" t="str">
            <v>392182|NK Patel</v>
          </cell>
          <cell r="D19153">
            <v>115.94827586206897</v>
          </cell>
          <cell r="E19153">
            <v>113.35862068965517</v>
          </cell>
          <cell r="F19153">
            <v>116.4808429118774</v>
          </cell>
          <cell r="G19153">
            <v>116.80153256704982</v>
          </cell>
          <cell r="H19153" t="str">
            <v>A</v>
          </cell>
          <cell r="I19153" t="str">
            <v>A</v>
          </cell>
          <cell r="J19153" t="str">
            <v>A</v>
          </cell>
          <cell r="K19153" t="str">
            <v>A</v>
          </cell>
        </row>
        <row r="19154">
          <cell r="C19154" t="str">
            <v>1216518|V Shankar</v>
          </cell>
          <cell r="D19154">
            <v>115.94851655676864</v>
          </cell>
          <cell r="E19154">
            <v>117.28356600487635</v>
          </cell>
          <cell r="F19154">
            <v>116.09698519619182</v>
          </cell>
          <cell r="G19154">
            <v>116.50006299848036</v>
          </cell>
          <cell r="H19154" t="str">
            <v>A</v>
          </cell>
          <cell r="I19154" t="str">
            <v>A</v>
          </cell>
          <cell r="J19154" t="str">
            <v>A</v>
          </cell>
          <cell r="K19154" t="str">
            <v>A</v>
          </cell>
        </row>
        <row r="19155">
          <cell r="C19155" t="str">
            <v>1136583|MK Pandey</v>
          </cell>
          <cell r="D19155">
            <v>115.94970760256369</v>
          </cell>
          <cell r="E19155">
            <v>115.87956536524773</v>
          </cell>
          <cell r="F19155">
            <v>115.90792221535389</v>
          </cell>
          <cell r="G19155">
            <v>115.98255035203852</v>
          </cell>
          <cell r="H19155" t="str">
            <v>A</v>
          </cell>
          <cell r="I19155" t="str">
            <v>A</v>
          </cell>
          <cell r="J19155" t="str">
            <v>A</v>
          </cell>
          <cell r="K19155" t="str">
            <v>A</v>
          </cell>
        </row>
        <row r="19156">
          <cell r="C19156" t="str">
            <v>1254098|KD Karthik</v>
          </cell>
          <cell r="D19156">
            <v>115.95086655441555</v>
          </cell>
          <cell r="E19156">
            <v>116.02931031878607</v>
          </cell>
          <cell r="F19156">
            <v>115.97817105646179</v>
          </cell>
          <cell r="G19156">
            <v>115.98876468817552</v>
          </cell>
          <cell r="H19156" t="str">
            <v>A</v>
          </cell>
          <cell r="I19156" t="str">
            <v>A</v>
          </cell>
          <cell r="J19156" t="str">
            <v>A</v>
          </cell>
          <cell r="K19156" t="str">
            <v>A</v>
          </cell>
        </row>
        <row r="19157">
          <cell r="C19157" t="str">
            <v>829777|Yuvraj Singh</v>
          </cell>
          <cell r="D19157">
            <v>115.95149073768945</v>
          </cell>
          <cell r="E19157">
            <v>115.88059523507748</v>
          </cell>
          <cell r="F19157">
            <v>116.1460312310831</v>
          </cell>
          <cell r="G19157">
            <v>115.9990965673616</v>
          </cell>
          <cell r="H19157" t="str">
            <v>A</v>
          </cell>
          <cell r="I19157" t="str">
            <v>A</v>
          </cell>
          <cell r="J19157" t="str">
            <v>A</v>
          </cell>
          <cell r="K19157" t="str">
            <v>A</v>
          </cell>
        </row>
        <row r="19158">
          <cell r="C19158" t="str">
            <v>1304077|A Badoni</v>
          </cell>
          <cell r="D19158">
            <v>115.95287356321838</v>
          </cell>
          <cell r="E19158">
            <v>115.46072796934864</v>
          </cell>
          <cell r="F19158">
            <v>118.9523627075351</v>
          </cell>
          <cell r="G19158">
            <v>116.74323116219666</v>
          </cell>
          <cell r="H19158" t="str">
            <v>A</v>
          </cell>
          <cell r="I19158" t="str">
            <v>A</v>
          </cell>
          <cell r="J19158" t="str">
            <v>A</v>
          </cell>
          <cell r="K19158" t="str">
            <v>A</v>
          </cell>
        </row>
        <row r="19159">
          <cell r="C19159" t="str">
            <v>548377|R Dravid</v>
          </cell>
          <cell r="D19159">
            <v>115.95288762627582</v>
          </cell>
          <cell r="E19159">
            <v>115.667714996128</v>
          </cell>
          <cell r="F19159">
            <v>115.9162361391398</v>
          </cell>
          <cell r="G19159">
            <v>115.8053321338259</v>
          </cell>
          <cell r="H19159" t="str">
            <v>A</v>
          </cell>
          <cell r="I19159" t="str">
            <v>A</v>
          </cell>
          <cell r="J19159" t="str">
            <v>A</v>
          </cell>
          <cell r="K19159" t="str">
            <v>A</v>
          </cell>
        </row>
        <row r="19160">
          <cell r="C19160" t="str">
            <v>392197|AM Nayar</v>
          </cell>
          <cell r="D19160">
            <v>115.95354938271606</v>
          </cell>
          <cell r="E19160">
            <v>115.10481481481483</v>
          </cell>
          <cell r="F19160">
            <v>116.1723178077067</v>
          </cell>
          <cell r="G19160">
            <v>115.98983632622522</v>
          </cell>
          <cell r="H19160" t="str">
            <v>A</v>
          </cell>
          <cell r="I19160" t="str">
            <v>A</v>
          </cell>
          <cell r="J19160" t="str">
            <v>A</v>
          </cell>
          <cell r="K19160" t="str">
            <v>A</v>
          </cell>
        </row>
        <row r="19161">
          <cell r="C19161" t="str">
            <v>1216500|MP Stoinis</v>
          </cell>
          <cell r="D19161">
            <v>115.95379070647147</v>
          </cell>
          <cell r="E19161">
            <v>116.0152029431451</v>
          </cell>
          <cell r="F19161">
            <v>115.9309609035988</v>
          </cell>
          <cell r="G19161">
            <v>116.17879723031744</v>
          </cell>
          <cell r="H19161" t="str">
            <v>A</v>
          </cell>
          <cell r="I19161" t="str">
            <v>A</v>
          </cell>
          <cell r="J19161" t="str">
            <v>A</v>
          </cell>
          <cell r="K19161" t="str">
            <v>A</v>
          </cell>
        </row>
        <row r="19162">
          <cell r="C19162" t="str">
            <v>1136607|SV Samson</v>
          </cell>
          <cell r="D19162">
            <v>115.95412786839387</v>
          </cell>
          <cell r="E19162">
            <v>115.95474776206423</v>
          </cell>
          <cell r="F19162">
            <v>115.97682853947531</v>
          </cell>
          <cell r="G19162">
            <v>115.96338138789694</v>
          </cell>
          <cell r="H19162" t="str">
            <v>A</v>
          </cell>
          <cell r="I19162" t="str">
            <v>A</v>
          </cell>
          <cell r="J19162" t="str">
            <v>A</v>
          </cell>
          <cell r="K19162" t="str">
            <v>A</v>
          </cell>
        </row>
        <row r="19163">
          <cell r="C19163" t="str">
            <v>1136609|SV Samson</v>
          </cell>
          <cell r="D19163">
            <v>115.95474776206423</v>
          </cell>
          <cell r="E19163">
            <v>115.91080567069123</v>
          </cell>
          <cell r="F19163">
            <v>115.96338138789694</v>
          </cell>
          <cell r="G19163">
            <v>115.93989376704978</v>
          </cell>
          <cell r="H19163" t="str">
            <v>A</v>
          </cell>
          <cell r="I19163" t="str">
            <v>A</v>
          </cell>
          <cell r="J19163" t="str">
            <v>A</v>
          </cell>
          <cell r="K19163" t="str">
            <v>A</v>
          </cell>
        </row>
        <row r="19164">
          <cell r="C19164" t="str">
            <v>1254075|KD Karthik</v>
          </cell>
          <cell r="D19164">
            <v>115.95583530612983</v>
          </cell>
          <cell r="E19164">
            <v>116.00027820499099</v>
          </cell>
          <cell r="F19164">
            <v>115.96021814014915</v>
          </cell>
          <cell r="G19164">
            <v>115.95694651704768</v>
          </cell>
          <cell r="H19164" t="str">
            <v>A</v>
          </cell>
          <cell r="I19164" t="str">
            <v>A</v>
          </cell>
          <cell r="J19164" t="str">
            <v>A</v>
          </cell>
          <cell r="K19164" t="str">
            <v>A</v>
          </cell>
        </row>
        <row r="19165">
          <cell r="C19165" t="str">
            <v>1082636|YK Pathan</v>
          </cell>
          <cell r="D19165">
            <v>115.95716106652679</v>
          </cell>
          <cell r="E19165">
            <v>115.81133675063043</v>
          </cell>
          <cell r="F19165">
            <v>116.05390819819205</v>
          </cell>
          <cell r="G19165">
            <v>115.95025687769589</v>
          </cell>
          <cell r="H19165" t="str">
            <v>A</v>
          </cell>
          <cell r="I19165" t="str">
            <v>A</v>
          </cell>
          <cell r="J19165" t="str">
            <v>A</v>
          </cell>
          <cell r="K19165" t="str">
            <v>A</v>
          </cell>
        </row>
        <row r="19166">
          <cell r="C19166" t="str">
            <v>1254116|KD Karthik</v>
          </cell>
          <cell r="D19166">
            <v>115.9572614231504</v>
          </cell>
          <cell r="E19166">
            <v>115.85718561114885</v>
          </cell>
          <cell r="F19166">
            <v>115.97034537450277</v>
          </cell>
          <cell r="G19166">
            <v>115.93446533940369</v>
          </cell>
          <cell r="H19166" t="str">
            <v>A</v>
          </cell>
          <cell r="I19166" t="str">
            <v>A</v>
          </cell>
          <cell r="J19166" t="str">
            <v>A</v>
          </cell>
          <cell r="K19166" t="str">
            <v>A</v>
          </cell>
        </row>
        <row r="19167">
          <cell r="C19167" t="str">
            <v>501255|SS Tiwary</v>
          </cell>
          <cell r="D19167">
            <v>115.95752546138881</v>
          </cell>
          <cell r="E19167">
            <v>115.20904240919636</v>
          </cell>
          <cell r="F19167">
            <v>116.0116317374425</v>
          </cell>
          <cell r="G19167">
            <v>115.69561572008701</v>
          </cell>
          <cell r="H19167" t="str">
            <v>A</v>
          </cell>
          <cell r="I19167" t="str">
            <v>A</v>
          </cell>
          <cell r="J19167" t="str">
            <v>A</v>
          </cell>
          <cell r="K19167" t="str">
            <v>A</v>
          </cell>
        </row>
        <row r="19168">
          <cell r="C19168" t="str">
            <v>1216517|HH Pandya</v>
          </cell>
          <cell r="D19168">
            <v>115.95919465466227</v>
          </cell>
          <cell r="E19168">
            <v>115.78816189862255</v>
          </cell>
          <cell r="F19168">
            <v>115.71032316131327</v>
          </cell>
          <cell r="G19168">
            <v>115.78915396498064</v>
          </cell>
          <cell r="H19168" t="str">
            <v>A</v>
          </cell>
          <cell r="I19168" t="str">
            <v>A</v>
          </cell>
          <cell r="J19168" t="str">
            <v>A</v>
          </cell>
          <cell r="K19168" t="str">
            <v>A</v>
          </cell>
        </row>
        <row r="19169">
          <cell r="C19169" t="str">
            <v>1136598|SV Samson</v>
          </cell>
          <cell r="D19169">
            <v>115.95930477703932</v>
          </cell>
          <cell r="E19169">
            <v>115.99508921679933</v>
          </cell>
          <cell r="F19169">
            <v>116.02607729282636</v>
          </cell>
          <cell r="G19169">
            <v>116.03661156541881</v>
          </cell>
          <cell r="H19169" t="str">
            <v>A</v>
          </cell>
          <cell r="I19169" t="str">
            <v>A</v>
          </cell>
          <cell r="J19169" t="str">
            <v>A</v>
          </cell>
          <cell r="K19169" t="str">
            <v>A</v>
          </cell>
        </row>
        <row r="19170">
          <cell r="C19170" t="str">
            <v>1178397|MK Pandey</v>
          </cell>
          <cell r="D19170">
            <v>115.9594631237331</v>
          </cell>
          <cell r="E19170">
            <v>115.97244067065515</v>
          </cell>
          <cell r="F19170">
            <v>116.009964764203</v>
          </cell>
          <cell r="G19170">
            <v>115.97918275586146</v>
          </cell>
          <cell r="H19170" t="str">
            <v>A</v>
          </cell>
          <cell r="I19170" t="str">
            <v>A</v>
          </cell>
          <cell r="J19170" t="str">
            <v>A</v>
          </cell>
          <cell r="K19170" t="str">
            <v>A</v>
          </cell>
        </row>
        <row r="19171">
          <cell r="C19171" t="str">
            <v>1216539|M Vijay</v>
          </cell>
          <cell r="D19171">
            <v>115.95968273188653</v>
          </cell>
          <cell r="E19171">
            <v>115.85771749951937</v>
          </cell>
          <cell r="F19171">
            <v>116.04085589054996</v>
          </cell>
          <cell r="G19171">
            <v>115.93904820264618</v>
          </cell>
          <cell r="H19171" t="str">
            <v>A</v>
          </cell>
          <cell r="I19171" t="str">
            <v>A</v>
          </cell>
          <cell r="J19171" t="str">
            <v>A</v>
          </cell>
          <cell r="K19171" t="str">
            <v>A</v>
          </cell>
        </row>
        <row r="19172">
          <cell r="C19172" t="str">
            <v>980975|YK Pathan</v>
          </cell>
          <cell r="D19172">
            <v>115.96024326973856</v>
          </cell>
          <cell r="E19172">
            <v>116.17603891130774</v>
          </cell>
          <cell r="F19172">
            <v>115.90245116823216</v>
          </cell>
          <cell r="G19172">
            <v>116.04676737444657</v>
          </cell>
          <cell r="H19172" t="str">
            <v>A</v>
          </cell>
          <cell r="I19172" t="str">
            <v>A</v>
          </cell>
          <cell r="J19172" t="str">
            <v>A</v>
          </cell>
          <cell r="K19172" t="str">
            <v>A</v>
          </cell>
        </row>
        <row r="19173">
          <cell r="C19173" t="str">
            <v>1136588|SV Samson</v>
          </cell>
          <cell r="D19173">
            <v>115.96348639902196</v>
          </cell>
          <cell r="E19173">
            <v>116.15544070241778</v>
          </cell>
          <cell r="F19173">
            <v>115.83004956119851</v>
          </cell>
          <cell r="G19173">
            <v>115.93359133132647</v>
          </cell>
          <cell r="H19173" t="str">
            <v>A</v>
          </cell>
          <cell r="I19173" t="str">
            <v>A</v>
          </cell>
          <cell r="J19173" t="str">
            <v>A</v>
          </cell>
          <cell r="K19173" t="str">
            <v>A</v>
          </cell>
        </row>
        <row r="19174">
          <cell r="C19174" t="str">
            <v>392205|RA Jadeja</v>
          </cell>
          <cell r="D19174">
            <v>115.96419167039856</v>
          </cell>
          <cell r="E19174">
            <v>114.92213444792755</v>
          </cell>
          <cell r="F19174">
            <v>115.15990951258192</v>
          </cell>
          <cell r="G19174">
            <v>115.14686127155092</v>
          </cell>
          <cell r="H19174" t="str">
            <v>A</v>
          </cell>
          <cell r="I19174" t="str">
            <v>A</v>
          </cell>
          <cell r="J19174" t="str">
            <v>A</v>
          </cell>
          <cell r="K19174" t="str">
            <v>A</v>
          </cell>
        </row>
        <row r="19175">
          <cell r="C19175" t="str">
            <v>1254109|KD Karthik</v>
          </cell>
          <cell r="D19175">
            <v>115.96482571644611</v>
          </cell>
          <cell r="E19175">
            <v>115.98894898391183</v>
          </cell>
          <cell r="F19175">
            <v>115.99880235040969</v>
          </cell>
          <cell r="G19175">
            <v>115.9853485721183</v>
          </cell>
          <cell r="H19175" t="str">
            <v>A</v>
          </cell>
          <cell r="I19175" t="str">
            <v>A</v>
          </cell>
          <cell r="J19175" t="str">
            <v>A</v>
          </cell>
          <cell r="K19175" t="str">
            <v>A</v>
          </cell>
        </row>
        <row r="19176">
          <cell r="C19176" t="str">
            <v>336029|S Vidyut</v>
          </cell>
          <cell r="D19176">
            <v>115.96766666666667</v>
          </cell>
          <cell r="E19176">
            <v>112.79305555555555</v>
          </cell>
          <cell r="F19176">
            <v>117.99630555555557</v>
          </cell>
          <cell r="G19176">
            <v>115.96899074074075</v>
          </cell>
          <cell r="H19176" t="str">
            <v>A</v>
          </cell>
          <cell r="I19176" t="str">
            <v>A</v>
          </cell>
          <cell r="J19176" t="str">
            <v>A</v>
          </cell>
          <cell r="K19176" t="str">
            <v>A</v>
          </cell>
        </row>
        <row r="19177">
          <cell r="C19177" t="str">
            <v>419154|RV Uthappa</v>
          </cell>
          <cell r="D19177">
            <v>115.9688378806901</v>
          </cell>
          <cell r="E19177">
            <v>115.97177366152711</v>
          </cell>
          <cell r="F19177">
            <v>115.57150214728175</v>
          </cell>
          <cell r="G19177">
            <v>115.86647813143122</v>
          </cell>
          <cell r="H19177" t="str">
            <v>A</v>
          </cell>
          <cell r="I19177" t="str">
            <v>A</v>
          </cell>
          <cell r="J19177" t="str">
            <v>A</v>
          </cell>
          <cell r="K19177" t="str">
            <v>A</v>
          </cell>
        </row>
        <row r="19178">
          <cell r="C19178" t="str">
            <v>419108|Yuvraj Singh</v>
          </cell>
          <cell r="D19178">
            <v>115.96972774830535</v>
          </cell>
          <cell r="E19178">
            <v>115.40069375475979</v>
          </cell>
          <cell r="F19178">
            <v>116.58063858394848</v>
          </cell>
          <cell r="G19178">
            <v>115.97720688315195</v>
          </cell>
          <cell r="H19178" t="str">
            <v>A</v>
          </cell>
          <cell r="I19178" t="str">
            <v>A</v>
          </cell>
          <cell r="J19178" t="str">
            <v>A</v>
          </cell>
          <cell r="K19178" t="str">
            <v>A</v>
          </cell>
        </row>
        <row r="19179">
          <cell r="C19179" t="str">
            <v>598017|MC Juneja</v>
          </cell>
          <cell r="D19179">
            <v>115.97</v>
          </cell>
          <cell r="E19179">
            <v>114.526</v>
          </cell>
          <cell r="F19179">
            <v>111.62703703703703</v>
          </cell>
          <cell r="G19179">
            <v>114.97570370370369</v>
          </cell>
          <cell r="H19179" t="str">
            <v>A</v>
          </cell>
          <cell r="I19179" t="str">
            <v>A</v>
          </cell>
          <cell r="J19179" t="str">
            <v>A</v>
          </cell>
          <cell r="K19179" t="str">
            <v>A</v>
          </cell>
        </row>
        <row r="19180">
          <cell r="C19180" t="str">
            <v>981001|YK Pathan</v>
          </cell>
          <cell r="D19180">
            <v>115.97174974193003</v>
          </cell>
          <cell r="E19180">
            <v>116.06748516074727</v>
          </cell>
          <cell r="F19180">
            <v>116.08072678071109</v>
          </cell>
          <cell r="G19180">
            <v>116.04454219719094</v>
          </cell>
          <cell r="H19180" t="str">
            <v>A</v>
          </cell>
          <cell r="I19180" t="str">
            <v>A</v>
          </cell>
          <cell r="J19180" t="str">
            <v>A</v>
          </cell>
          <cell r="K19180" t="str">
            <v>A</v>
          </cell>
        </row>
        <row r="19181">
          <cell r="C19181" t="str">
            <v>419157|RV Uthappa</v>
          </cell>
          <cell r="D19181">
            <v>115.97177366152711</v>
          </cell>
          <cell r="E19181">
            <v>115.80797931998893</v>
          </cell>
          <cell r="F19181">
            <v>115.86647813143122</v>
          </cell>
          <cell r="G19181">
            <v>115.91619695406871</v>
          </cell>
          <cell r="H19181" t="str">
            <v>A</v>
          </cell>
          <cell r="I19181" t="str">
            <v>A</v>
          </cell>
          <cell r="J19181" t="str">
            <v>A</v>
          </cell>
          <cell r="K19181" t="str">
            <v>A</v>
          </cell>
        </row>
        <row r="19182">
          <cell r="C19182" t="str">
            <v>1178416|MK Pandey</v>
          </cell>
          <cell r="D19182">
            <v>115.97244067065515</v>
          </cell>
          <cell r="E19182">
            <v>116.38130815015234</v>
          </cell>
          <cell r="F19182">
            <v>115.97918275586146</v>
          </cell>
          <cell r="G19182">
            <v>116.10440398151353</v>
          </cell>
          <cell r="H19182" t="str">
            <v>A</v>
          </cell>
          <cell r="I19182" t="str">
            <v>A</v>
          </cell>
          <cell r="J19182" t="str">
            <v>A</v>
          </cell>
          <cell r="K19182" t="str">
            <v>A</v>
          </cell>
        </row>
        <row r="19183">
          <cell r="C19183" t="str">
            <v>501202|RV Uthappa</v>
          </cell>
          <cell r="D19183">
            <v>115.97323185689976</v>
          </cell>
          <cell r="E19183">
            <v>116.01553586030691</v>
          </cell>
          <cell r="F19183">
            <v>115.91766161280526</v>
          </cell>
          <cell r="G19183">
            <v>115.93224901239853</v>
          </cell>
          <cell r="H19183" t="str">
            <v>A</v>
          </cell>
          <cell r="I19183" t="str">
            <v>A</v>
          </cell>
          <cell r="J19183" t="str">
            <v>A</v>
          </cell>
          <cell r="K19183" t="str">
            <v>A</v>
          </cell>
        </row>
        <row r="19184">
          <cell r="C19184" t="str">
            <v>598046|M Vijay</v>
          </cell>
          <cell r="D19184">
            <v>115.97445312555534</v>
          </cell>
          <cell r="E19184">
            <v>115.78091635392906</v>
          </cell>
          <cell r="F19184">
            <v>116.15092173527376</v>
          </cell>
          <cell r="G19184">
            <v>115.96508906910752</v>
          </cell>
          <cell r="H19184" t="str">
            <v>A</v>
          </cell>
          <cell r="I19184" t="str">
            <v>A</v>
          </cell>
          <cell r="J19184" t="str">
            <v>A</v>
          </cell>
          <cell r="K19184" t="str">
            <v>A</v>
          </cell>
        </row>
        <row r="19185">
          <cell r="C19185" t="str">
            <v>1178405|Abhishek Sharma</v>
          </cell>
          <cell r="D19185">
            <v>115.9753086419753</v>
          </cell>
          <cell r="E19185">
            <v>112.46424010217113</v>
          </cell>
          <cell r="F19185">
            <v>120.72942386831276</v>
          </cell>
          <cell r="G19185">
            <v>114.7175039023698</v>
          </cell>
          <cell r="H19185" t="str">
            <v>A</v>
          </cell>
          <cell r="I19185" t="str">
            <v>A</v>
          </cell>
          <cell r="J19185" t="str">
            <v>A</v>
          </cell>
          <cell r="K19185" t="str">
            <v>A</v>
          </cell>
        </row>
        <row r="19186">
          <cell r="C19186" t="str">
            <v>501244|V Kohli</v>
          </cell>
          <cell r="D19186">
            <v>115.97724404150838</v>
          </cell>
          <cell r="E19186">
            <v>116.08099960582342</v>
          </cell>
          <cell r="F19186">
            <v>115.44309116186638</v>
          </cell>
          <cell r="G19186">
            <v>115.75502804810968</v>
          </cell>
          <cell r="H19186" t="str">
            <v>A</v>
          </cell>
          <cell r="I19186" t="str">
            <v>A</v>
          </cell>
          <cell r="J19186" t="str">
            <v>A</v>
          </cell>
          <cell r="K19186" t="str">
            <v>A</v>
          </cell>
        </row>
        <row r="19187">
          <cell r="C19187" t="str">
            <v>1136594|Yuvraj Singh</v>
          </cell>
          <cell r="D19187">
            <v>115.97814341370911</v>
          </cell>
          <cell r="E19187">
            <v>115.89981164995943</v>
          </cell>
          <cell r="F19187">
            <v>115.99922295681925</v>
          </cell>
          <cell r="G19187">
            <v>115.96748151052854</v>
          </cell>
          <cell r="H19187" t="str">
            <v>A</v>
          </cell>
          <cell r="I19187" t="str">
            <v>A</v>
          </cell>
          <cell r="J19187" t="str">
            <v>A</v>
          </cell>
          <cell r="K19187" t="str">
            <v>A</v>
          </cell>
        </row>
        <row r="19188">
          <cell r="C19188" t="str">
            <v>548347|RA Jadeja</v>
          </cell>
          <cell r="D19188">
            <v>115.97853822053571</v>
          </cell>
          <cell r="E19188">
            <v>115.7866682629039</v>
          </cell>
          <cell r="F19188">
            <v>116.02051387186985</v>
          </cell>
          <cell r="G19188">
            <v>115.92273605316291</v>
          </cell>
          <cell r="H19188" t="str">
            <v>A</v>
          </cell>
          <cell r="I19188" t="str">
            <v>A</v>
          </cell>
          <cell r="J19188" t="str">
            <v>A</v>
          </cell>
          <cell r="K19188" t="str">
            <v>A</v>
          </cell>
        </row>
        <row r="19189">
          <cell r="C19189" t="str">
            <v>1082608|YK Pathan</v>
          </cell>
          <cell r="D19189">
            <v>115.98007462719703</v>
          </cell>
          <cell r="E19189">
            <v>116.20424736351278</v>
          </cell>
          <cell r="F19189">
            <v>116.03734394661213</v>
          </cell>
          <cell r="G19189">
            <v>116.07100503693697</v>
          </cell>
          <cell r="H19189" t="str">
            <v>A</v>
          </cell>
          <cell r="I19189" t="str">
            <v>A</v>
          </cell>
          <cell r="J19189" t="str">
            <v>A</v>
          </cell>
          <cell r="K19189" t="str">
            <v>A</v>
          </cell>
        </row>
        <row r="19190">
          <cell r="C19190" t="str">
            <v>1136603|SV Samson</v>
          </cell>
          <cell r="D19190">
            <v>115.98126853323268</v>
          </cell>
          <cell r="E19190">
            <v>115.95412786839387</v>
          </cell>
          <cell r="F19190">
            <v>115.97855417569043</v>
          </cell>
          <cell r="G19190">
            <v>115.97682853947531</v>
          </cell>
          <cell r="H19190" t="str">
            <v>A</v>
          </cell>
          <cell r="I19190" t="str">
            <v>A</v>
          </cell>
          <cell r="J19190" t="str">
            <v>A</v>
          </cell>
          <cell r="K19190" t="str">
            <v>A</v>
          </cell>
        </row>
        <row r="19191">
          <cell r="C19191" t="str">
            <v>981019|Yuvraj Singh</v>
          </cell>
          <cell r="D19191">
            <v>115.98169377811573</v>
          </cell>
          <cell r="E19191">
            <v>116.10814678269804</v>
          </cell>
          <cell r="F19191">
            <v>116.00944577510904</v>
          </cell>
          <cell r="G19191">
            <v>116.08392577353135</v>
          </cell>
          <cell r="H19191" t="str">
            <v>A</v>
          </cell>
          <cell r="I19191" t="str">
            <v>A</v>
          </cell>
          <cell r="J19191" t="str">
            <v>A</v>
          </cell>
          <cell r="K19191" t="str">
            <v>A</v>
          </cell>
        </row>
        <row r="19192">
          <cell r="C19192" t="str">
            <v>1136566|RA Tripathi</v>
          </cell>
          <cell r="D19192">
            <v>115.98196488696489</v>
          </cell>
          <cell r="E19192">
            <v>115.67059208152958</v>
          </cell>
          <cell r="F19192">
            <v>116.64086701217654</v>
          </cell>
          <cell r="G19192">
            <v>115.96107787769991</v>
          </cell>
          <cell r="H19192" t="str">
            <v>A</v>
          </cell>
          <cell r="I19192" t="str">
            <v>A</v>
          </cell>
          <cell r="J19192" t="str">
            <v>A</v>
          </cell>
          <cell r="K19192" t="str">
            <v>A</v>
          </cell>
        </row>
        <row r="19193">
          <cell r="C19193" t="str">
            <v>501247|RA Jadeja</v>
          </cell>
          <cell r="D19193">
            <v>115.98609470680104</v>
          </cell>
          <cell r="E19193">
            <v>116.26777924721351</v>
          </cell>
          <cell r="F19193">
            <v>116.09711479450421</v>
          </cell>
          <cell r="G19193">
            <v>116.17983505034744</v>
          </cell>
          <cell r="H19193" t="str">
            <v>A</v>
          </cell>
          <cell r="I19193" t="str">
            <v>A</v>
          </cell>
          <cell r="J19193" t="str">
            <v>A</v>
          </cell>
          <cell r="K19193" t="str">
            <v>A</v>
          </cell>
        </row>
        <row r="19194">
          <cell r="C19194" t="str">
            <v>1254092|KD Karthik</v>
          </cell>
          <cell r="D19194">
            <v>115.98611719132492</v>
          </cell>
          <cell r="E19194">
            <v>115.95086655441555</v>
          </cell>
          <cell r="F19194">
            <v>115.9946416066536</v>
          </cell>
          <cell r="G19194">
            <v>115.97817105646179</v>
          </cell>
          <cell r="H19194" t="str">
            <v>A</v>
          </cell>
          <cell r="I19194" t="str">
            <v>A</v>
          </cell>
          <cell r="J19194" t="str">
            <v>A</v>
          </cell>
          <cell r="K19194" t="str">
            <v>A</v>
          </cell>
        </row>
        <row r="19195">
          <cell r="C19195" t="str">
            <v>598005|BJ Hodge</v>
          </cell>
          <cell r="D19195">
            <v>115.9870613964865</v>
          </cell>
          <cell r="E19195">
            <v>116.33669838805061</v>
          </cell>
          <cell r="F19195">
            <v>116.20814998691229</v>
          </cell>
          <cell r="G19195">
            <v>116.19610381142628</v>
          </cell>
          <cell r="H19195" t="str">
            <v>A</v>
          </cell>
          <cell r="I19195" t="str">
            <v>A</v>
          </cell>
          <cell r="J19195" t="str">
            <v>A</v>
          </cell>
          <cell r="K19195" t="str">
            <v>A</v>
          </cell>
        </row>
        <row r="19196">
          <cell r="C19196" t="str">
            <v>829775|KA Pollard</v>
          </cell>
          <cell r="D19196">
            <v>115.98736328688388</v>
          </cell>
          <cell r="E19196">
            <v>115.87214068064178</v>
          </cell>
          <cell r="F19196">
            <v>115.85449319718346</v>
          </cell>
          <cell r="G19196">
            <v>115.92824243255268</v>
          </cell>
          <cell r="H19196" t="str">
            <v>A</v>
          </cell>
          <cell r="I19196" t="str">
            <v>A</v>
          </cell>
          <cell r="J19196" t="str">
            <v>A</v>
          </cell>
          <cell r="K19196" t="str">
            <v>A</v>
          </cell>
        </row>
        <row r="19197">
          <cell r="C19197" t="str">
            <v>981003|Yuvraj Singh</v>
          </cell>
          <cell r="D19197">
            <v>115.9881416639205</v>
          </cell>
          <cell r="E19197">
            <v>115.89419966724803</v>
          </cell>
          <cell r="F19197">
            <v>116.00349038695083</v>
          </cell>
          <cell r="G19197">
            <v>115.9407944719789</v>
          </cell>
          <cell r="H19197" t="str">
            <v>A</v>
          </cell>
          <cell r="I19197" t="str">
            <v>A</v>
          </cell>
          <cell r="J19197" t="str">
            <v>A</v>
          </cell>
          <cell r="K19197" t="str">
            <v>A</v>
          </cell>
        </row>
        <row r="19198">
          <cell r="C19198" t="str">
            <v>1254115|KD Karthik</v>
          </cell>
          <cell r="D19198">
            <v>115.98894898391183</v>
          </cell>
          <cell r="E19198">
            <v>115.9572614231504</v>
          </cell>
          <cell r="F19198">
            <v>115.9853485721183</v>
          </cell>
          <cell r="G19198">
            <v>115.97034537450277</v>
          </cell>
          <cell r="H19198" t="str">
            <v>A</v>
          </cell>
          <cell r="I19198" t="str">
            <v>A</v>
          </cell>
          <cell r="J19198" t="str">
            <v>A</v>
          </cell>
          <cell r="K19198" t="str">
            <v>A</v>
          </cell>
        </row>
        <row r="19199">
          <cell r="C19199" t="str">
            <v>1216503|KK Nair</v>
          </cell>
          <cell r="D19199">
            <v>115.98915990871494</v>
          </cell>
          <cell r="E19199">
            <v>115.64993273995616</v>
          </cell>
          <cell r="F19199">
            <v>116.21949158468077</v>
          </cell>
          <cell r="G19199">
            <v>115.96102427065115</v>
          </cell>
          <cell r="H19199" t="str">
            <v>A</v>
          </cell>
          <cell r="I19199" t="str">
            <v>A</v>
          </cell>
          <cell r="J19199" t="str">
            <v>A</v>
          </cell>
          <cell r="K19199" t="str">
            <v>A</v>
          </cell>
        </row>
        <row r="19200">
          <cell r="C19200" t="str">
            <v>1082642|SS Iyer</v>
          </cell>
          <cell r="D19200">
            <v>115.98947731281068</v>
          </cell>
          <cell r="E19200">
            <v>115.42530062530065</v>
          </cell>
          <cell r="F19200">
            <v>115.15623929629133</v>
          </cell>
          <cell r="G19200">
            <v>115.29521098597729</v>
          </cell>
          <cell r="H19200" t="str">
            <v>A</v>
          </cell>
          <cell r="I19200" t="str">
            <v>A</v>
          </cell>
          <cell r="J19200" t="str">
            <v>A</v>
          </cell>
          <cell r="K19200" t="str">
            <v>A</v>
          </cell>
        </row>
        <row r="19201">
          <cell r="C19201" t="str">
            <v>336017|WP Saha</v>
          </cell>
          <cell r="D19201">
            <v>115.98952123552121</v>
          </cell>
          <cell r="E19201">
            <v>114.15793436293434</v>
          </cell>
          <cell r="F19201">
            <v>113.06039346489347</v>
          </cell>
          <cell r="G19201">
            <v>115.87811904761902</v>
          </cell>
          <cell r="H19201" t="str">
            <v>A</v>
          </cell>
          <cell r="I19201" t="str">
            <v>A</v>
          </cell>
          <cell r="J19201" t="str">
            <v>A</v>
          </cell>
          <cell r="K19201" t="str">
            <v>A</v>
          </cell>
        </row>
        <row r="19202">
          <cell r="C19202" t="str">
            <v>1082630|Yuvraj Singh</v>
          </cell>
          <cell r="D19202">
            <v>115.99173663475345</v>
          </cell>
          <cell r="E19202">
            <v>116.5183584344459</v>
          </cell>
          <cell r="F19202">
            <v>116.07318071236028</v>
          </cell>
          <cell r="G19202">
            <v>116.20016533265319</v>
          </cell>
          <cell r="H19202" t="str">
            <v>A</v>
          </cell>
          <cell r="I19202" t="str">
            <v>A</v>
          </cell>
          <cell r="J19202" t="str">
            <v>A</v>
          </cell>
          <cell r="K19202" t="str">
            <v>A</v>
          </cell>
        </row>
        <row r="19203">
          <cell r="C19203" t="str">
            <v>1254104|SS Tiwary</v>
          </cell>
          <cell r="D19203">
            <v>115.99228792091833</v>
          </cell>
          <cell r="E19203">
            <v>116.29216355164633</v>
          </cell>
          <cell r="F19203">
            <v>115.90837751204822</v>
          </cell>
          <cell r="G19203">
            <v>116.04101926411776</v>
          </cell>
          <cell r="H19203" t="str">
            <v>A</v>
          </cell>
          <cell r="I19203" t="str">
            <v>A</v>
          </cell>
          <cell r="J19203" t="str">
            <v>A</v>
          </cell>
          <cell r="K19203" t="str">
            <v>A</v>
          </cell>
        </row>
        <row r="19204">
          <cell r="C19204" t="str">
            <v>981005|M Vijay</v>
          </cell>
          <cell r="D19204">
            <v>115.9940121113459</v>
          </cell>
          <cell r="E19204">
            <v>116.25543623143331</v>
          </cell>
          <cell r="F19204">
            <v>116.10582471320812</v>
          </cell>
          <cell r="G19204">
            <v>116.11893359505662</v>
          </cell>
          <cell r="H19204" t="str">
            <v>A</v>
          </cell>
          <cell r="I19204" t="str">
            <v>A</v>
          </cell>
          <cell r="J19204" t="str">
            <v>A</v>
          </cell>
          <cell r="K19204" t="str">
            <v>A</v>
          </cell>
        </row>
        <row r="19205">
          <cell r="C19205" t="str">
            <v>419114|TM Dilshan</v>
          </cell>
          <cell r="D19205">
            <v>115.99404138036584</v>
          </cell>
          <cell r="E19205">
            <v>115.49362757293792</v>
          </cell>
          <cell r="F19205">
            <v>116.8920244865014</v>
          </cell>
          <cell r="G19205">
            <v>116.08581356640832</v>
          </cell>
          <cell r="H19205" t="str">
            <v>A</v>
          </cell>
          <cell r="I19205" t="str">
            <v>A</v>
          </cell>
          <cell r="J19205" t="str">
            <v>A</v>
          </cell>
          <cell r="K19205" t="str">
            <v>A</v>
          </cell>
        </row>
        <row r="19206">
          <cell r="C19206" t="str">
            <v>1136572|Yuvraj Singh</v>
          </cell>
          <cell r="D19206">
            <v>115.9950359888316</v>
          </cell>
          <cell r="E19206">
            <v>116.02448946791705</v>
          </cell>
          <cell r="F19206">
            <v>116.13673546012087</v>
          </cell>
          <cell r="G19206">
            <v>116.05847763019557</v>
          </cell>
          <cell r="H19206" t="str">
            <v>A</v>
          </cell>
          <cell r="I19206" t="str">
            <v>A</v>
          </cell>
          <cell r="J19206" t="str">
            <v>A</v>
          </cell>
          <cell r="K19206" t="str">
            <v>A</v>
          </cell>
        </row>
        <row r="19207">
          <cell r="C19207" t="str">
            <v>1136600|SV Samson</v>
          </cell>
          <cell r="D19207">
            <v>115.99508921679933</v>
          </cell>
          <cell r="E19207">
            <v>115.98126853323268</v>
          </cell>
          <cell r="F19207">
            <v>116.03661156541881</v>
          </cell>
          <cell r="G19207">
            <v>115.97855417569043</v>
          </cell>
          <cell r="H19207" t="str">
            <v>A</v>
          </cell>
          <cell r="I19207" t="str">
            <v>A</v>
          </cell>
          <cell r="J19207" t="str">
            <v>A</v>
          </cell>
          <cell r="K19207" t="str">
            <v>A</v>
          </cell>
        </row>
        <row r="19208">
          <cell r="C19208" t="str">
            <v>829727|KK Nair</v>
          </cell>
          <cell r="D19208">
            <v>115.99517596384264</v>
          </cell>
          <cell r="E19208">
            <v>114.68297746610247</v>
          </cell>
          <cell r="F19208">
            <v>116.46521387476945</v>
          </cell>
          <cell r="G19208">
            <v>115.70932827325883</v>
          </cell>
          <cell r="H19208" t="str">
            <v>A</v>
          </cell>
          <cell r="I19208" t="str">
            <v>A</v>
          </cell>
          <cell r="J19208" t="str">
            <v>A</v>
          </cell>
          <cell r="K19208" t="str">
            <v>A</v>
          </cell>
        </row>
        <row r="19209">
          <cell r="C19209" t="str">
            <v>1254082|KD Karthik</v>
          </cell>
          <cell r="D19209">
            <v>115.99752942364488</v>
          </cell>
          <cell r="E19209">
            <v>115.98611719132492</v>
          </cell>
          <cell r="F19209">
            <v>115.9845476449219</v>
          </cell>
          <cell r="G19209">
            <v>115.9946416066536</v>
          </cell>
          <cell r="H19209" t="str">
            <v>A</v>
          </cell>
          <cell r="I19209" t="str">
            <v>A</v>
          </cell>
          <cell r="J19209" t="str">
            <v>A</v>
          </cell>
          <cell r="K19209" t="str">
            <v>A</v>
          </cell>
        </row>
        <row r="19210">
          <cell r="C19210" t="str">
            <v>1082614|RR Pant</v>
          </cell>
          <cell r="D19210">
            <v>115.99760962111536</v>
          </cell>
          <cell r="E19210">
            <v>114.93025901979566</v>
          </cell>
          <cell r="F19210">
            <v>116.3942066805764</v>
          </cell>
          <cell r="G19210">
            <v>116.03034060213058</v>
          </cell>
          <cell r="H19210" t="str">
            <v>A</v>
          </cell>
          <cell r="I19210" t="str">
            <v>A</v>
          </cell>
          <cell r="J19210" t="str">
            <v>A</v>
          </cell>
          <cell r="K19210" t="str">
            <v>A</v>
          </cell>
        </row>
        <row r="19211">
          <cell r="C19211" t="str">
            <v>1216496|M Vijay</v>
          </cell>
          <cell r="D19211">
            <v>115.99974437653268</v>
          </cell>
          <cell r="E19211">
            <v>115.95968273188653</v>
          </cell>
          <cell r="F19211">
            <v>116.11168883288987</v>
          </cell>
          <cell r="G19211">
            <v>116.04085589054996</v>
          </cell>
          <cell r="H19211" t="str">
            <v>A</v>
          </cell>
          <cell r="I19211" t="str">
            <v>A</v>
          </cell>
          <cell r="J19211" t="str">
            <v>A</v>
          </cell>
          <cell r="K19211" t="str">
            <v>A</v>
          </cell>
        </row>
        <row r="19212">
          <cell r="C19212" t="str">
            <v>1254078|KD Karthik</v>
          </cell>
          <cell r="D19212">
            <v>116.00027820499099</v>
          </cell>
          <cell r="E19212">
            <v>115.99752942364488</v>
          </cell>
          <cell r="F19212">
            <v>115.95694651704768</v>
          </cell>
          <cell r="G19212">
            <v>115.9845476449219</v>
          </cell>
          <cell r="H19212" t="str">
            <v>A</v>
          </cell>
          <cell r="I19212" t="str">
            <v>A</v>
          </cell>
          <cell r="J19212" t="str">
            <v>A</v>
          </cell>
          <cell r="K19212" t="str">
            <v>A</v>
          </cell>
        </row>
        <row r="19213">
          <cell r="C19213" t="str">
            <v>548365|R Dravid</v>
          </cell>
          <cell r="D19213">
            <v>116.00042701206968</v>
          </cell>
          <cell r="E19213">
            <v>115.79539377907385</v>
          </cell>
          <cell r="F19213">
            <v>116.28960121208759</v>
          </cell>
          <cell r="G19213">
            <v>116.03816872317709</v>
          </cell>
          <cell r="H19213" t="str">
            <v>A</v>
          </cell>
          <cell r="I19213" t="str">
            <v>A</v>
          </cell>
          <cell r="J19213" t="str">
            <v>A</v>
          </cell>
          <cell r="K19213" t="str">
            <v>A</v>
          </cell>
        </row>
        <row r="19214">
          <cell r="C19214" t="str">
            <v>1216529|PP Shaw</v>
          </cell>
          <cell r="D19214">
            <v>116.00113517992128</v>
          </cell>
          <cell r="E19214">
            <v>115.50908021630143</v>
          </cell>
          <cell r="F19214">
            <v>115.35902829525192</v>
          </cell>
          <cell r="G19214">
            <v>115.65379613849156</v>
          </cell>
          <cell r="H19214" t="str">
            <v>A</v>
          </cell>
          <cell r="I19214" t="str">
            <v>A</v>
          </cell>
          <cell r="J19214" t="str">
            <v>A</v>
          </cell>
          <cell r="K19214" t="str">
            <v>A</v>
          </cell>
        </row>
        <row r="19215">
          <cell r="C19215" t="str">
            <v>1254106|KD Karthik</v>
          </cell>
          <cell r="D19215">
            <v>116.00227101599691</v>
          </cell>
          <cell r="E19215">
            <v>115.96482571644611</v>
          </cell>
          <cell r="F19215">
            <v>115.9941492963995</v>
          </cell>
          <cell r="G19215">
            <v>115.99880235040969</v>
          </cell>
          <cell r="H19215" t="str">
            <v>A</v>
          </cell>
          <cell r="I19215" t="str">
            <v>A</v>
          </cell>
          <cell r="J19215" t="str">
            <v>A</v>
          </cell>
          <cell r="K19215" t="str">
            <v>A</v>
          </cell>
        </row>
        <row r="19216">
          <cell r="C19216" t="str">
            <v>548343|RA Jadeja</v>
          </cell>
          <cell r="D19216">
            <v>116.0030016760491</v>
          </cell>
          <cell r="E19216">
            <v>115.97853822053571</v>
          </cell>
          <cell r="F19216">
            <v>115.88024798358634</v>
          </cell>
          <cell r="G19216">
            <v>116.02051387186985</v>
          </cell>
          <cell r="H19216" t="str">
            <v>A</v>
          </cell>
          <cell r="I19216" t="str">
            <v>A</v>
          </cell>
          <cell r="J19216" t="str">
            <v>A</v>
          </cell>
          <cell r="K19216" t="str">
            <v>A</v>
          </cell>
        </row>
        <row r="19217">
          <cell r="C19217" t="str">
            <v>1216503|SA Yadav</v>
          </cell>
          <cell r="D19217">
            <v>116.00359060246036</v>
          </cell>
          <cell r="E19217">
            <v>115.9457649499831</v>
          </cell>
          <cell r="F19217">
            <v>115.65105378219165</v>
          </cell>
          <cell r="G19217">
            <v>115.81500149121966</v>
          </cell>
          <cell r="H19217" t="str">
            <v>A</v>
          </cell>
          <cell r="I19217" t="str">
            <v>A</v>
          </cell>
          <cell r="J19217" t="str">
            <v>A</v>
          </cell>
          <cell r="K19217" t="str">
            <v>A</v>
          </cell>
        </row>
        <row r="19218">
          <cell r="C19218" t="str">
            <v>980963|YK Pathan</v>
          </cell>
          <cell r="D19218">
            <v>116.00401994229345</v>
          </cell>
          <cell r="E19218">
            <v>115.96024326973856</v>
          </cell>
          <cell r="F19218">
            <v>115.85733259561648</v>
          </cell>
          <cell r="G19218">
            <v>115.90245116823216</v>
          </cell>
          <cell r="H19218" t="str">
            <v>A</v>
          </cell>
          <cell r="I19218" t="str">
            <v>A</v>
          </cell>
          <cell r="J19218" t="str">
            <v>A</v>
          </cell>
          <cell r="K19218" t="str">
            <v>A</v>
          </cell>
        </row>
        <row r="19219">
          <cell r="C19219" t="str">
            <v>1178394|MK Pandey</v>
          </cell>
          <cell r="D19219">
            <v>116.00564447319616</v>
          </cell>
          <cell r="E19219">
            <v>115.9594631237331</v>
          </cell>
          <cell r="F19219">
            <v>116.10949092945641</v>
          </cell>
          <cell r="G19219">
            <v>116.009964764203</v>
          </cell>
          <cell r="H19219" t="str">
            <v>A</v>
          </cell>
          <cell r="I19219" t="str">
            <v>A</v>
          </cell>
          <cell r="J19219" t="str">
            <v>A</v>
          </cell>
          <cell r="K19219" t="str">
            <v>A</v>
          </cell>
        </row>
        <row r="19220">
          <cell r="C19220" t="str">
            <v>734033|KK Nair</v>
          </cell>
          <cell r="D19220">
            <v>116.0060526228708</v>
          </cell>
          <cell r="E19220">
            <v>114.82846490429823</v>
          </cell>
          <cell r="F19220">
            <v>115.21063986867186</v>
          </cell>
          <cell r="G19220">
            <v>115.25950291522008</v>
          </cell>
          <cell r="H19220" t="str">
            <v>A</v>
          </cell>
          <cell r="I19220" t="str">
            <v>A</v>
          </cell>
          <cell r="J19220" t="str">
            <v>A</v>
          </cell>
          <cell r="K19220" t="str">
            <v>A</v>
          </cell>
        </row>
        <row r="19221">
          <cell r="C19221" t="str">
            <v>980967|Yuvraj Singh</v>
          </cell>
          <cell r="D19221">
            <v>116.00678069886369</v>
          </cell>
          <cell r="E19221">
            <v>115.84004339991719</v>
          </cell>
          <cell r="F19221">
            <v>116.05607625961945</v>
          </cell>
          <cell r="G19221">
            <v>115.98016181445905</v>
          </cell>
          <cell r="H19221" t="str">
            <v>A</v>
          </cell>
          <cell r="I19221" t="str">
            <v>A</v>
          </cell>
          <cell r="J19221" t="str">
            <v>A</v>
          </cell>
          <cell r="K19221" t="str">
            <v>A</v>
          </cell>
        </row>
        <row r="19222">
          <cell r="C19222" t="str">
            <v>501234|AC Gilchrist</v>
          </cell>
          <cell r="D19222">
            <v>116.00760080163938</v>
          </cell>
          <cell r="E19222">
            <v>115.8728392477617</v>
          </cell>
          <cell r="F19222">
            <v>115.82874128047534</v>
          </cell>
          <cell r="G19222">
            <v>115.87328651124665</v>
          </cell>
          <cell r="H19222" t="str">
            <v>A</v>
          </cell>
          <cell r="I19222" t="str">
            <v>A</v>
          </cell>
          <cell r="J19222" t="str">
            <v>A</v>
          </cell>
          <cell r="K19222" t="str">
            <v>A</v>
          </cell>
        </row>
        <row r="19223">
          <cell r="C19223" t="str">
            <v>1175362|Yuvraj Singh</v>
          </cell>
          <cell r="D19223">
            <v>116.00783639277853</v>
          </cell>
          <cell r="E19223">
            <v>116.06492373369697</v>
          </cell>
          <cell r="F19223">
            <v>115.88396248868612</v>
          </cell>
          <cell r="G19223">
            <v>115.93899984993197</v>
          </cell>
          <cell r="H19223" t="str">
            <v>A</v>
          </cell>
          <cell r="I19223" t="str">
            <v>A</v>
          </cell>
          <cell r="J19223" t="str">
            <v>A</v>
          </cell>
          <cell r="K19223" t="str">
            <v>A</v>
          </cell>
        </row>
        <row r="19224">
          <cell r="C19224" t="str">
            <v>501262|RV Uthappa</v>
          </cell>
          <cell r="D19224">
            <v>116.00842055097496</v>
          </cell>
          <cell r="E19224">
            <v>115.8693757259569</v>
          </cell>
          <cell r="F19224">
            <v>116.27781769827506</v>
          </cell>
          <cell r="G19224">
            <v>116.033707450441</v>
          </cell>
          <cell r="H19224" t="str">
            <v>A</v>
          </cell>
          <cell r="I19224" t="str">
            <v>A</v>
          </cell>
          <cell r="J19224" t="str">
            <v>A</v>
          </cell>
          <cell r="K19224" t="str">
            <v>A</v>
          </cell>
        </row>
        <row r="19225">
          <cell r="C19225" t="str">
            <v>1304107|VR Iyer</v>
          </cell>
          <cell r="D19225">
            <v>116.0096431132724</v>
          </cell>
          <cell r="E19225">
            <v>115.37137727959565</v>
          </cell>
          <cell r="F19225">
            <v>115.45636177572521</v>
          </cell>
          <cell r="G19225">
            <v>115.37448391339076</v>
          </cell>
          <cell r="H19225" t="str">
            <v>A</v>
          </cell>
          <cell r="I19225" t="str">
            <v>A</v>
          </cell>
          <cell r="J19225" t="str">
            <v>A</v>
          </cell>
          <cell r="K19225" t="str">
            <v>A</v>
          </cell>
        </row>
        <row r="19226">
          <cell r="C19226" t="str">
            <v>1254067|KD Karthik</v>
          </cell>
          <cell r="D19226">
            <v>116.01009307429541</v>
          </cell>
          <cell r="E19226">
            <v>115.91472604002222</v>
          </cell>
          <cell r="F19226">
            <v>116.02995107516615</v>
          </cell>
          <cell r="G19226">
            <v>115.99338898391488</v>
          </cell>
          <cell r="H19226" t="str">
            <v>A</v>
          </cell>
          <cell r="I19226" t="str">
            <v>A</v>
          </cell>
          <cell r="J19226" t="str">
            <v>A</v>
          </cell>
          <cell r="K19226" t="str">
            <v>A</v>
          </cell>
        </row>
        <row r="19227">
          <cell r="C19227" t="str">
            <v>501229|RA Jadeja</v>
          </cell>
          <cell r="D19227">
            <v>116.01139056824401</v>
          </cell>
          <cell r="E19227">
            <v>116.01961847968387</v>
          </cell>
          <cell r="F19227">
            <v>116.11391252715167</v>
          </cell>
          <cell r="G19227">
            <v>116.05131086672698</v>
          </cell>
          <cell r="H19227" t="str">
            <v>A</v>
          </cell>
          <cell r="I19227" t="str">
            <v>A</v>
          </cell>
          <cell r="J19227" t="str">
            <v>A</v>
          </cell>
          <cell r="K19227" t="str">
            <v>A</v>
          </cell>
        </row>
        <row r="19228">
          <cell r="C19228" t="str">
            <v>1304068|KD Karthik</v>
          </cell>
          <cell r="D19228">
            <v>116.01171931342708</v>
          </cell>
          <cell r="E19228">
            <v>116.11114931693</v>
          </cell>
          <cell r="F19228">
            <v>115.9935739946327</v>
          </cell>
          <cell r="G19228">
            <v>116.05862848867277</v>
          </cell>
          <cell r="H19228" t="str">
            <v>A</v>
          </cell>
          <cell r="I19228" t="str">
            <v>A</v>
          </cell>
          <cell r="J19228" t="str">
            <v>A</v>
          </cell>
          <cell r="K19228" t="str">
            <v>A</v>
          </cell>
        </row>
        <row r="19229">
          <cell r="C19229" t="str">
            <v>501238|TR Birt</v>
          </cell>
          <cell r="D19229">
            <v>116.01436781609195</v>
          </cell>
          <cell r="E19229">
            <v>117.16291187739462</v>
          </cell>
          <cell r="F19229">
            <v>112.50718390804597</v>
          </cell>
          <cell r="G19229">
            <v>114.05909323116219</v>
          </cell>
          <cell r="H19229" t="str">
            <v>A</v>
          </cell>
          <cell r="I19229" t="str">
            <v>A</v>
          </cell>
          <cell r="J19229" t="str">
            <v>A</v>
          </cell>
          <cell r="K19229" t="str">
            <v>A</v>
          </cell>
        </row>
        <row r="19230">
          <cell r="C19230" t="str">
            <v>1136568|KK Nair</v>
          </cell>
          <cell r="D19230">
            <v>116.01446792063092</v>
          </cell>
          <cell r="E19230">
            <v>116.10072815292648</v>
          </cell>
          <cell r="F19230">
            <v>115.68209681679973</v>
          </cell>
          <cell r="G19230">
            <v>115.87165111753364</v>
          </cell>
          <cell r="H19230" t="str">
            <v>A</v>
          </cell>
          <cell r="I19230" t="str">
            <v>A</v>
          </cell>
          <cell r="J19230" t="str">
            <v>A</v>
          </cell>
          <cell r="K19230" t="str">
            <v>A</v>
          </cell>
        </row>
        <row r="19231">
          <cell r="C19231" t="str">
            <v>1216505|MP Stoinis</v>
          </cell>
          <cell r="D19231">
            <v>116.0152029431451</v>
          </cell>
          <cell r="E19231">
            <v>115.70433387614008</v>
          </cell>
          <cell r="F19231">
            <v>116.17879723031744</v>
          </cell>
          <cell r="G19231">
            <v>115.89110917525221</v>
          </cell>
          <cell r="H19231" t="str">
            <v>A</v>
          </cell>
          <cell r="I19231" t="str">
            <v>A</v>
          </cell>
          <cell r="J19231" t="str">
            <v>A</v>
          </cell>
          <cell r="K19231" t="str">
            <v>A</v>
          </cell>
        </row>
        <row r="19232">
          <cell r="C19232" t="str">
            <v>548322|RV Uthappa</v>
          </cell>
          <cell r="D19232">
            <v>116.01539641242069</v>
          </cell>
          <cell r="E19232">
            <v>115.80536084209159</v>
          </cell>
          <cell r="F19232">
            <v>116.09181250705139</v>
          </cell>
          <cell r="G19232">
            <v>116.01690477238492</v>
          </cell>
          <cell r="H19232" t="str">
            <v>A</v>
          </cell>
          <cell r="I19232" t="str">
            <v>A</v>
          </cell>
          <cell r="J19232" t="str">
            <v>A</v>
          </cell>
          <cell r="K19232" t="str">
            <v>A</v>
          </cell>
        </row>
        <row r="19233">
          <cell r="C19233" t="str">
            <v>501207|RV Uthappa</v>
          </cell>
          <cell r="D19233">
            <v>116.01553586030691</v>
          </cell>
          <cell r="E19233">
            <v>116.3930815379742</v>
          </cell>
          <cell r="F19233">
            <v>115.93224901239853</v>
          </cell>
          <cell r="G19233">
            <v>116.1272830850603</v>
          </cell>
          <cell r="H19233" t="str">
            <v>A</v>
          </cell>
          <cell r="I19233" t="str">
            <v>A</v>
          </cell>
          <cell r="J19233" t="str">
            <v>A</v>
          </cell>
          <cell r="K19233" t="str">
            <v>A</v>
          </cell>
        </row>
        <row r="19234">
          <cell r="C19234" t="str">
            <v>548323|YK Pathan</v>
          </cell>
          <cell r="D19234">
            <v>116.01615377642544</v>
          </cell>
          <cell r="E19234">
            <v>115.6355199861318</v>
          </cell>
          <cell r="F19234">
            <v>116.24620547346689</v>
          </cell>
          <cell r="G19234">
            <v>115.94591961880629</v>
          </cell>
          <cell r="H19234" t="str">
            <v>A</v>
          </cell>
          <cell r="I19234" t="str">
            <v>A</v>
          </cell>
          <cell r="J19234" t="str">
            <v>A</v>
          </cell>
          <cell r="K19234" t="str">
            <v>A</v>
          </cell>
        </row>
        <row r="19235">
          <cell r="C19235" t="str">
            <v>598069|S Dhawan</v>
          </cell>
          <cell r="D19235">
            <v>116.01649489111294</v>
          </cell>
          <cell r="E19235">
            <v>116.11346719074255</v>
          </cell>
          <cell r="F19235">
            <v>116.15094516593128</v>
          </cell>
          <cell r="G19235">
            <v>116.1482799018807</v>
          </cell>
          <cell r="H19235" t="str">
            <v>A</v>
          </cell>
          <cell r="I19235" t="str">
            <v>A</v>
          </cell>
          <cell r="J19235" t="str">
            <v>A</v>
          </cell>
          <cell r="K19235" t="str">
            <v>A</v>
          </cell>
        </row>
        <row r="19236">
          <cell r="C19236" t="str">
            <v>980985|M Vijay</v>
          </cell>
          <cell r="D19236">
            <v>116.01838442363402</v>
          </cell>
          <cell r="E19236">
            <v>116.21610958588782</v>
          </cell>
          <cell r="F19236">
            <v>115.67490089671576</v>
          </cell>
          <cell r="G19236">
            <v>115.92108968253056</v>
          </cell>
          <cell r="H19236" t="str">
            <v>A</v>
          </cell>
          <cell r="I19236" t="str">
            <v>A</v>
          </cell>
          <cell r="J19236" t="str">
            <v>A</v>
          </cell>
          <cell r="K19236" t="str">
            <v>A</v>
          </cell>
        </row>
        <row r="19237">
          <cell r="C19237" t="str">
            <v>1312198|GJ Maxwell</v>
          </cell>
          <cell r="D19237">
            <v>116.01871887422836</v>
          </cell>
          <cell r="E19237">
            <v>115.87430811582232</v>
          </cell>
          <cell r="F19237">
            <v>115.84420451638972</v>
          </cell>
          <cell r="G19237">
            <v>115.92080652624408</v>
          </cell>
          <cell r="H19237" t="str">
            <v>A</v>
          </cell>
          <cell r="I19237" t="str">
            <v>A</v>
          </cell>
          <cell r="J19237" t="str">
            <v>A</v>
          </cell>
          <cell r="K19237" t="str">
            <v>A</v>
          </cell>
        </row>
        <row r="19238">
          <cell r="C19238" t="str">
            <v>501266|V Kohli</v>
          </cell>
          <cell r="D19238">
            <v>116.01871963735755</v>
          </cell>
          <cell r="E19238">
            <v>116.13109768368388</v>
          </cell>
          <cell r="F19238">
            <v>116.21077080899222</v>
          </cell>
          <cell r="G19238">
            <v>116.13310905169324</v>
          </cell>
          <cell r="H19238" t="str">
            <v>A</v>
          </cell>
          <cell r="I19238" t="str">
            <v>A</v>
          </cell>
          <cell r="J19238" t="str">
            <v>A</v>
          </cell>
          <cell r="K19238" t="str">
            <v>A</v>
          </cell>
        </row>
        <row r="19239">
          <cell r="C19239" t="str">
            <v>501233|RA Jadeja</v>
          </cell>
          <cell r="D19239">
            <v>116.01961847968387</v>
          </cell>
          <cell r="E19239">
            <v>116.28563119702774</v>
          </cell>
          <cell r="F19239">
            <v>116.05131086672698</v>
          </cell>
          <cell r="G19239">
            <v>116.10554674831855</v>
          </cell>
          <cell r="H19239" t="str">
            <v>A</v>
          </cell>
          <cell r="I19239" t="str">
            <v>A</v>
          </cell>
          <cell r="J19239" t="str">
            <v>A</v>
          </cell>
          <cell r="K19239" t="str">
            <v>A</v>
          </cell>
        </row>
        <row r="19240">
          <cell r="C19240" t="str">
            <v>501218|RV Uthappa</v>
          </cell>
          <cell r="D19240">
            <v>116.02051150302023</v>
          </cell>
          <cell r="E19240">
            <v>116.42190754369385</v>
          </cell>
          <cell r="F19240">
            <v>116.14304296710044</v>
          </cell>
          <cell r="G19240">
            <v>116.27850019489608</v>
          </cell>
          <cell r="H19240" t="str">
            <v>A</v>
          </cell>
          <cell r="I19240" t="str">
            <v>A</v>
          </cell>
          <cell r="J19240" t="str">
            <v>A</v>
          </cell>
          <cell r="K19240" t="str">
            <v>A</v>
          </cell>
        </row>
        <row r="19241">
          <cell r="C19241" t="str">
            <v>392237|AC Gilchrist</v>
          </cell>
          <cell r="D19241">
            <v>116.02159211010017</v>
          </cell>
          <cell r="E19241">
            <v>117.95619238216568</v>
          </cell>
          <cell r="F19241">
            <v>116.1006016236209</v>
          </cell>
          <cell r="G19241">
            <v>116.74491473712737</v>
          </cell>
          <cell r="H19241" t="str">
            <v>A</v>
          </cell>
          <cell r="I19241" t="str">
            <v>A</v>
          </cell>
          <cell r="J19241" t="str">
            <v>A</v>
          </cell>
          <cell r="K19241" t="str">
            <v>A</v>
          </cell>
        </row>
        <row r="19242">
          <cell r="C19242" t="str">
            <v>1178428|PP Shaw</v>
          </cell>
          <cell r="D19242">
            <v>116.02166496086356</v>
          </cell>
          <cell r="E19242">
            <v>115.53027504820415</v>
          </cell>
          <cell r="F19242">
            <v>116.54563665823234</v>
          </cell>
          <cell r="G19242">
            <v>116.13466723803312</v>
          </cell>
          <cell r="H19242" t="str">
            <v>A</v>
          </cell>
          <cell r="I19242" t="str">
            <v>A</v>
          </cell>
          <cell r="J19242" t="str">
            <v>A</v>
          </cell>
          <cell r="K19242" t="str">
            <v>A</v>
          </cell>
        </row>
        <row r="19243">
          <cell r="C19243" t="str">
            <v>1082608|RR Pant</v>
          </cell>
          <cell r="D19243">
            <v>116.0218572551331</v>
          </cell>
          <cell r="E19243">
            <v>117.16315316548074</v>
          </cell>
          <cell r="F19243">
            <v>116.52083126430826</v>
          </cell>
          <cell r="G19243">
            <v>116.6514817621714</v>
          </cell>
          <cell r="H19243" t="str">
            <v>A</v>
          </cell>
          <cell r="I19243" t="str">
            <v>A</v>
          </cell>
          <cell r="J19243" t="str">
            <v>A</v>
          </cell>
          <cell r="K19243" t="str">
            <v>A</v>
          </cell>
        </row>
        <row r="19244">
          <cell r="C19244" t="str">
            <v>1216501|Shubman Gill</v>
          </cell>
          <cell r="D19244">
            <v>116.02199483503352</v>
          </cell>
          <cell r="E19244">
            <v>115.93140529009634</v>
          </cell>
          <cell r="F19244">
            <v>116.70892818846794</v>
          </cell>
          <cell r="G19244">
            <v>116.2143260260966</v>
          </cell>
          <cell r="H19244" t="str">
            <v>A</v>
          </cell>
          <cell r="I19244" t="str">
            <v>A</v>
          </cell>
          <cell r="J19244" t="str">
            <v>A</v>
          </cell>
          <cell r="K19244" t="str">
            <v>A</v>
          </cell>
        </row>
        <row r="19245">
          <cell r="C19245" t="str">
            <v>1136575|N Rana</v>
          </cell>
          <cell r="D19245">
            <v>116.02244190981939</v>
          </cell>
          <cell r="E19245">
            <v>116.99631981432842</v>
          </cell>
          <cell r="F19245">
            <v>115.76108325464919</v>
          </cell>
          <cell r="G19245">
            <v>116.06038470347954</v>
          </cell>
          <cell r="H19245" t="str">
            <v>A</v>
          </cell>
          <cell r="I19245" t="str">
            <v>A</v>
          </cell>
          <cell r="J19245" t="str">
            <v>A</v>
          </cell>
          <cell r="K19245" t="str">
            <v>A</v>
          </cell>
        </row>
        <row r="19246">
          <cell r="C19246" t="str">
            <v>392229|AC Gilchrist</v>
          </cell>
          <cell r="D19246">
            <v>116.02325304164634</v>
          </cell>
          <cell r="E19246">
            <v>116.25695971911624</v>
          </cell>
          <cell r="F19246">
            <v>115.5741395555807</v>
          </cell>
          <cell r="G19246">
            <v>116.05590975246939</v>
          </cell>
          <cell r="H19246" t="str">
            <v>A</v>
          </cell>
          <cell r="I19246" t="str">
            <v>A</v>
          </cell>
          <cell r="J19246" t="str">
            <v>A</v>
          </cell>
          <cell r="K19246" t="str">
            <v>A</v>
          </cell>
        </row>
        <row r="19247">
          <cell r="C19247" t="str">
            <v>1254062|HH Pandya</v>
          </cell>
          <cell r="D19247">
            <v>116.02394744931529</v>
          </cell>
          <cell r="E19247">
            <v>116.07573761445586</v>
          </cell>
          <cell r="F19247">
            <v>116.1139557096991</v>
          </cell>
          <cell r="G19247">
            <v>116.05734187511196</v>
          </cell>
          <cell r="H19247" t="str">
            <v>A</v>
          </cell>
          <cell r="I19247" t="str">
            <v>A</v>
          </cell>
          <cell r="J19247" t="str">
            <v>A</v>
          </cell>
          <cell r="K19247" t="str">
            <v>A</v>
          </cell>
        </row>
        <row r="19248">
          <cell r="C19248" t="str">
            <v>1254060|KD Karthik</v>
          </cell>
          <cell r="D19248">
            <v>116.02441231377605</v>
          </cell>
          <cell r="E19248">
            <v>116.05534783742704</v>
          </cell>
          <cell r="F19248">
            <v>116.12631564205735</v>
          </cell>
          <cell r="G19248">
            <v>116.07106409093177</v>
          </cell>
          <cell r="H19248" t="str">
            <v>A</v>
          </cell>
          <cell r="I19248" t="str">
            <v>A</v>
          </cell>
          <cell r="J19248" t="str">
            <v>A</v>
          </cell>
          <cell r="K19248" t="str">
            <v>A</v>
          </cell>
        </row>
        <row r="19249">
          <cell r="C19249" t="str">
            <v>1136582|Yuvraj Singh</v>
          </cell>
          <cell r="D19249">
            <v>116.02448946791705</v>
          </cell>
          <cell r="E19249">
            <v>115.97814341370911</v>
          </cell>
          <cell r="F19249">
            <v>116.05847763019557</v>
          </cell>
          <cell r="G19249">
            <v>115.99922295681925</v>
          </cell>
          <cell r="H19249" t="str">
            <v>A</v>
          </cell>
          <cell r="I19249" t="str">
            <v>A</v>
          </cell>
          <cell r="J19249" t="str">
            <v>A</v>
          </cell>
          <cell r="K19249" t="str">
            <v>A</v>
          </cell>
        </row>
        <row r="19250">
          <cell r="C19250" t="str">
            <v>598053|Yuvraj Singh</v>
          </cell>
          <cell r="D19250">
            <v>116.02470068679366</v>
          </cell>
          <cell r="E19250">
            <v>115.79108990699685</v>
          </cell>
          <cell r="F19250">
            <v>116.06823915147341</v>
          </cell>
          <cell r="G19250">
            <v>115.96547963684442</v>
          </cell>
          <cell r="H19250" t="str">
            <v>A</v>
          </cell>
          <cell r="I19250" t="str">
            <v>A</v>
          </cell>
          <cell r="J19250" t="str">
            <v>A</v>
          </cell>
          <cell r="K19250" t="str">
            <v>A</v>
          </cell>
        </row>
        <row r="19251">
          <cell r="C19251" t="str">
            <v>501231|R Dravid</v>
          </cell>
          <cell r="D19251">
            <v>116.02500424885771</v>
          </cell>
          <cell r="E19251">
            <v>115.72209717330288</v>
          </cell>
          <cell r="F19251">
            <v>116.00424443358065</v>
          </cell>
          <cell r="G19251">
            <v>115.82736859154966</v>
          </cell>
          <cell r="H19251" t="str">
            <v>A</v>
          </cell>
          <cell r="I19251" t="str">
            <v>A</v>
          </cell>
          <cell r="J19251" t="str">
            <v>A</v>
          </cell>
          <cell r="K19251" t="str">
            <v>A</v>
          </cell>
        </row>
        <row r="19252">
          <cell r="C19252" t="str">
            <v>548368|M Vijay</v>
          </cell>
          <cell r="D19252">
            <v>116.02528899951514</v>
          </cell>
          <cell r="E19252">
            <v>116.0389187949807</v>
          </cell>
          <cell r="F19252">
            <v>115.99863199464062</v>
          </cell>
          <cell r="G19252">
            <v>115.94603826202098</v>
          </cell>
          <cell r="H19252" t="str">
            <v>A</v>
          </cell>
          <cell r="I19252" t="str">
            <v>A</v>
          </cell>
          <cell r="J19252" t="str">
            <v>A</v>
          </cell>
          <cell r="K19252" t="str">
            <v>A</v>
          </cell>
        </row>
        <row r="19253">
          <cell r="C19253" t="str">
            <v>1136601|N Rana</v>
          </cell>
          <cell r="D19253">
            <v>116.02829120329837</v>
          </cell>
          <cell r="E19253">
            <v>115.7938262218331</v>
          </cell>
          <cell r="F19253">
            <v>115.8441039844738</v>
          </cell>
          <cell r="G19253">
            <v>115.83943511580462</v>
          </cell>
          <cell r="H19253" t="str">
            <v>A</v>
          </cell>
          <cell r="I19253" t="str">
            <v>A</v>
          </cell>
          <cell r="J19253" t="str">
            <v>A</v>
          </cell>
          <cell r="K19253" t="str">
            <v>A</v>
          </cell>
        </row>
        <row r="19254">
          <cell r="C19254" t="str">
            <v>1082604|YK Pathan</v>
          </cell>
          <cell r="D19254">
            <v>116.02869312010107</v>
          </cell>
          <cell r="E19254">
            <v>115.98007462719703</v>
          </cell>
          <cell r="F19254">
            <v>116.13378799454279</v>
          </cell>
          <cell r="G19254">
            <v>116.03734394661213</v>
          </cell>
          <cell r="H19254" t="str">
            <v>A</v>
          </cell>
          <cell r="I19254" t="str">
            <v>A</v>
          </cell>
          <cell r="J19254" t="str">
            <v>A</v>
          </cell>
          <cell r="K19254" t="str">
            <v>A</v>
          </cell>
        </row>
        <row r="19255">
          <cell r="C19255" t="str">
            <v>1254102|KD Karthik</v>
          </cell>
          <cell r="D19255">
            <v>116.02931031878607</v>
          </cell>
          <cell r="E19255">
            <v>116.00227101599691</v>
          </cell>
          <cell r="F19255">
            <v>115.98876468817552</v>
          </cell>
          <cell r="G19255">
            <v>115.9941492963995</v>
          </cell>
          <cell r="H19255" t="str">
            <v>A</v>
          </cell>
          <cell r="I19255" t="str">
            <v>A</v>
          </cell>
          <cell r="J19255" t="str">
            <v>A</v>
          </cell>
          <cell r="K19255" t="str">
            <v>A</v>
          </cell>
        </row>
        <row r="19256">
          <cell r="C19256" t="str">
            <v>548313|RV Uthappa</v>
          </cell>
          <cell r="D19256">
            <v>116.03008404609102</v>
          </cell>
          <cell r="E19256">
            <v>116.22995706264248</v>
          </cell>
          <cell r="F19256">
            <v>115.96929344100762</v>
          </cell>
          <cell r="G19256">
            <v>116.0431389448968</v>
          </cell>
          <cell r="H19256" t="str">
            <v>A</v>
          </cell>
          <cell r="I19256" t="str">
            <v>A</v>
          </cell>
          <cell r="J19256" t="str">
            <v>A</v>
          </cell>
          <cell r="K19256" t="str">
            <v>A</v>
          </cell>
        </row>
        <row r="19257">
          <cell r="C19257" t="str">
            <v>729305|YV Takawale</v>
          </cell>
          <cell r="D19257">
            <v>116.03044871794873</v>
          </cell>
          <cell r="E19257">
            <v>113.51467032967034</v>
          </cell>
          <cell r="F19257">
            <v>113.96709401709403</v>
          </cell>
          <cell r="G19257">
            <v>114.10392857142858</v>
          </cell>
          <cell r="H19257" t="str">
            <v>A</v>
          </cell>
          <cell r="I19257" t="str">
            <v>A</v>
          </cell>
          <cell r="J19257" t="str">
            <v>A</v>
          </cell>
          <cell r="K19257" t="str">
            <v>A</v>
          </cell>
        </row>
        <row r="19258">
          <cell r="C19258" t="str">
            <v>1136575|SV Samson</v>
          </cell>
          <cell r="D19258">
            <v>116.03145927555803</v>
          </cell>
          <cell r="E19258">
            <v>115.84481539203385</v>
          </cell>
          <cell r="F19258">
            <v>115.59841660562489</v>
          </cell>
          <cell r="G19258">
            <v>115.77366197033238</v>
          </cell>
          <cell r="H19258" t="str">
            <v>A</v>
          </cell>
          <cell r="I19258" t="str">
            <v>A</v>
          </cell>
          <cell r="J19258" t="str">
            <v>A</v>
          </cell>
          <cell r="K19258" t="str">
            <v>A</v>
          </cell>
        </row>
        <row r="19259">
          <cell r="C19259" t="str">
            <v>1304095|KD Karthik</v>
          </cell>
          <cell r="D19259">
            <v>116.03171774188198</v>
          </cell>
          <cell r="E19259">
            <v>116.11987755504097</v>
          </cell>
          <cell r="F19259">
            <v>116.11033096572946</v>
          </cell>
          <cell r="G19259">
            <v>116.08545720917145</v>
          </cell>
          <cell r="H19259" t="str">
            <v>A</v>
          </cell>
          <cell r="I19259" t="str">
            <v>A</v>
          </cell>
          <cell r="J19259" t="str">
            <v>A</v>
          </cell>
          <cell r="K19259" t="str">
            <v>A</v>
          </cell>
        </row>
        <row r="19260">
          <cell r="C19260" t="str">
            <v>1136616|KK Nair</v>
          </cell>
          <cell r="D19260">
            <v>116.03188236657151</v>
          </cell>
          <cell r="E19260">
            <v>116.42533468204498</v>
          </cell>
          <cell r="F19260">
            <v>116.27705168935722</v>
          </cell>
          <cell r="G19260">
            <v>116.2506917441362</v>
          </cell>
          <cell r="H19260" t="str">
            <v>A</v>
          </cell>
          <cell r="I19260" t="str">
            <v>A</v>
          </cell>
          <cell r="J19260" t="str">
            <v>A</v>
          </cell>
          <cell r="K19260" t="str">
            <v>A</v>
          </cell>
        </row>
        <row r="19261">
          <cell r="C19261" t="str">
            <v>1254070|HH Pandya</v>
          </cell>
          <cell r="D19261">
            <v>116.03371504803437</v>
          </cell>
          <cell r="E19261">
            <v>115.82405203459803</v>
          </cell>
          <cell r="F19261">
            <v>116.04446670393519</v>
          </cell>
          <cell r="G19261">
            <v>115.97783489902942</v>
          </cell>
          <cell r="H19261" t="str">
            <v>A</v>
          </cell>
          <cell r="I19261" t="str">
            <v>A</v>
          </cell>
          <cell r="J19261" t="str">
            <v>A</v>
          </cell>
          <cell r="K19261" t="str">
            <v>A</v>
          </cell>
        </row>
        <row r="19262">
          <cell r="C19262" t="str">
            <v>980979|Yuvraj Singh</v>
          </cell>
          <cell r="D19262">
            <v>116.03416666383558</v>
          </cell>
          <cell r="E19262">
            <v>116.08228741216378</v>
          </cell>
          <cell r="F19262">
            <v>115.96033025420549</v>
          </cell>
          <cell r="G19262">
            <v>115.98549915863885</v>
          </cell>
          <cell r="H19262" t="str">
            <v>A</v>
          </cell>
          <cell r="I19262" t="str">
            <v>A</v>
          </cell>
          <cell r="J19262" t="str">
            <v>A</v>
          </cell>
          <cell r="K19262" t="str">
            <v>A</v>
          </cell>
        </row>
        <row r="19263">
          <cell r="C19263" t="str">
            <v>419162|R Dravid</v>
          </cell>
          <cell r="D19263">
            <v>116.03484629027835</v>
          </cell>
          <cell r="E19263">
            <v>115.61489685628914</v>
          </cell>
          <cell r="F19263">
            <v>116.35676780205834</v>
          </cell>
          <cell r="G19263">
            <v>115.99852176937618</v>
          </cell>
          <cell r="H19263" t="str">
            <v>A</v>
          </cell>
          <cell r="I19263" t="str">
            <v>A</v>
          </cell>
          <cell r="J19263" t="str">
            <v>A</v>
          </cell>
          <cell r="K19263" t="str">
            <v>A</v>
          </cell>
        </row>
        <row r="19264">
          <cell r="C19264" t="str">
            <v>829725|M Vijay</v>
          </cell>
          <cell r="D19264">
            <v>116.03679388236905</v>
          </cell>
          <cell r="E19264">
            <v>115.87289612632095</v>
          </cell>
          <cell r="F19264">
            <v>115.89302573511195</v>
          </cell>
          <cell r="G19264">
            <v>115.93248943443928</v>
          </cell>
          <cell r="H19264" t="str">
            <v>A</v>
          </cell>
          <cell r="I19264" t="str">
            <v>A</v>
          </cell>
          <cell r="J19264" t="str">
            <v>A</v>
          </cell>
          <cell r="K19264" t="str">
            <v>A</v>
          </cell>
        </row>
        <row r="19265">
          <cell r="C19265" t="str">
            <v>980947|KA Pollard</v>
          </cell>
          <cell r="D19265">
            <v>116.038223979005</v>
          </cell>
          <cell r="E19265">
            <v>116.42791382538957</v>
          </cell>
          <cell r="F19265">
            <v>116.06907125421846</v>
          </cell>
          <cell r="G19265">
            <v>116.18511768802085</v>
          </cell>
          <cell r="H19265" t="str">
            <v>A</v>
          </cell>
          <cell r="I19265" t="str">
            <v>A</v>
          </cell>
          <cell r="J19265" t="str">
            <v>A</v>
          </cell>
          <cell r="K19265" t="str">
            <v>A</v>
          </cell>
        </row>
        <row r="19266">
          <cell r="C19266" t="str">
            <v>548371|M Vijay</v>
          </cell>
          <cell r="D19266">
            <v>116.0389187949807</v>
          </cell>
          <cell r="E19266">
            <v>115.70657245138854</v>
          </cell>
          <cell r="F19266">
            <v>115.94603826202098</v>
          </cell>
          <cell r="G19266">
            <v>115.92359341529477</v>
          </cell>
          <cell r="H19266" t="str">
            <v>A</v>
          </cell>
          <cell r="I19266" t="str">
            <v>A</v>
          </cell>
          <cell r="J19266" t="str">
            <v>A</v>
          </cell>
          <cell r="K19266" t="str">
            <v>A</v>
          </cell>
        </row>
        <row r="19267">
          <cell r="C19267" t="str">
            <v>598021|CL White</v>
          </cell>
          <cell r="D19267">
            <v>116.0403094003094</v>
          </cell>
          <cell r="E19267">
            <v>115.92581162502215</v>
          </cell>
          <cell r="F19267">
            <v>116.34653300534784</v>
          </cell>
          <cell r="G19267">
            <v>116.15290952746118</v>
          </cell>
          <cell r="H19267" t="str">
            <v>A</v>
          </cell>
          <cell r="I19267" t="str">
            <v>A</v>
          </cell>
          <cell r="J19267" t="str">
            <v>A</v>
          </cell>
          <cell r="K19267" t="str">
            <v>A</v>
          </cell>
        </row>
        <row r="19268">
          <cell r="C19268" t="str">
            <v>598004|TM Dilshan</v>
          </cell>
          <cell r="D19268">
            <v>116.0424390792007</v>
          </cell>
          <cell r="E19268">
            <v>115.71045939537503</v>
          </cell>
          <cell r="F19268">
            <v>116.47620688660925</v>
          </cell>
          <cell r="G19268">
            <v>116.09550544488701</v>
          </cell>
          <cell r="H19268" t="str">
            <v>A</v>
          </cell>
          <cell r="I19268" t="str">
            <v>A</v>
          </cell>
          <cell r="J19268" t="str">
            <v>A</v>
          </cell>
          <cell r="K19268" t="str">
            <v>A</v>
          </cell>
        </row>
        <row r="19269">
          <cell r="C19269" t="str">
            <v>1254085|V Shankar</v>
          </cell>
          <cell r="D19269">
            <v>116.04427010591763</v>
          </cell>
          <cell r="E19269">
            <v>115.78631685981175</v>
          </cell>
          <cell r="F19269">
            <v>116.1184532489835</v>
          </cell>
          <cell r="G19269">
            <v>116.01636496826302</v>
          </cell>
          <cell r="H19269" t="str">
            <v>A</v>
          </cell>
          <cell r="I19269" t="str">
            <v>A</v>
          </cell>
          <cell r="J19269" t="str">
            <v>A</v>
          </cell>
          <cell r="K19269" t="str">
            <v>A</v>
          </cell>
        </row>
        <row r="19270">
          <cell r="C19270" t="str">
            <v>1136606|MK Pandey</v>
          </cell>
          <cell r="D19270">
            <v>116.04448592812281</v>
          </cell>
          <cell r="E19270">
            <v>115.93930034785498</v>
          </cell>
          <cell r="F19270">
            <v>116.12161460588986</v>
          </cell>
          <cell r="G19270">
            <v>116.04678486391742</v>
          </cell>
          <cell r="H19270" t="str">
            <v>A</v>
          </cell>
          <cell r="I19270" t="str">
            <v>A</v>
          </cell>
          <cell r="J19270" t="str">
            <v>A</v>
          </cell>
          <cell r="K19270" t="str">
            <v>A</v>
          </cell>
        </row>
        <row r="19271">
          <cell r="C19271" t="str">
            <v>1136587|SW Billings</v>
          </cell>
          <cell r="D19271">
            <v>116.04558572118917</v>
          </cell>
          <cell r="E19271">
            <v>115.1705466731099</v>
          </cell>
          <cell r="F19271">
            <v>117.26559029910084</v>
          </cell>
          <cell r="G19271">
            <v>116.15131421938126</v>
          </cell>
          <cell r="H19271" t="str">
            <v>A</v>
          </cell>
          <cell r="I19271" t="str">
            <v>A</v>
          </cell>
          <cell r="J19271" t="str">
            <v>A</v>
          </cell>
          <cell r="K19271" t="str">
            <v>A</v>
          </cell>
        </row>
        <row r="19272">
          <cell r="C19272" t="str">
            <v>419153|DJ Hussey</v>
          </cell>
          <cell r="D19272">
            <v>116.04717227034959</v>
          </cell>
          <cell r="E19272">
            <v>115.17802470923944</v>
          </cell>
          <cell r="F19272">
            <v>115.93578973060518</v>
          </cell>
          <cell r="G19272">
            <v>115.76657595448539</v>
          </cell>
          <cell r="H19272" t="str">
            <v>A</v>
          </cell>
          <cell r="I19272" t="str">
            <v>A</v>
          </cell>
          <cell r="J19272" t="str">
            <v>A</v>
          </cell>
          <cell r="K19272" t="str">
            <v>A</v>
          </cell>
        </row>
        <row r="19273">
          <cell r="C19273" t="str">
            <v>392222|SR Tendulkar</v>
          </cell>
          <cell r="D19273">
            <v>116.04942234848485</v>
          </cell>
          <cell r="E19273">
            <v>116.85533868092692</v>
          </cell>
          <cell r="F19273">
            <v>116.6486200998076</v>
          </cell>
          <cell r="G19273">
            <v>116.69871495593186</v>
          </cell>
          <cell r="H19273" t="str">
            <v>A</v>
          </cell>
          <cell r="I19273" t="str">
            <v>A</v>
          </cell>
          <cell r="J19273" t="str">
            <v>A</v>
          </cell>
          <cell r="K19273" t="str">
            <v>A</v>
          </cell>
        </row>
        <row r="19274">
          <cell r="C19274" t="str">
            <v>501226|Yuvraj Singh</v>
          </cell>
          <cell r="D19274">
            <v>116.05025919863967</v>
          </cell>
          <cell r="E19274">
            <v>116.18216857739202</v>
          </cell>
          <cell r="F19274">
            <v>116.11706975968643</v>
          </cell>
          <cell r="G19274">
            <v>116.25815683747295</v>
          </cell>
          <cell r="H19274" t="str">
            <v>A</v>
          </cell>
          <cell r="I19274" t="str">
            <v>A</v>
          </cell>
          <cell r="J19274" t="str">
            <v>A</v>
          </cell>
          <cell r="K19274" t="str">
            <v>A</v>
          </cell>
        </row>
        <row r="19275">
          <cell r="C19275" t="str">
            <v>829817|KA Pollard</v>
          </cell>
          <cell r="D19275">
            <v>116.05065414337467</v>
          </cell>
          <cell r="E19275">
            <v>116.15162258119858</v>
          </cell>
          <cell r="F19275">
            <v>115.83006077760119</v>
          </cell>
          <cell r="G19275">
            <v>116.01798925012548</v>
          </cell>
          <cell r="H19275" t="str">
            <v>A</v>
          </cell>
          <cell r="I19275" t="str">
            <v>A</v>
          </cell>
          <cell r="J19275" t="str">
            <v>A</v>
          </cell>
          <cell r="K19275" t="str">
            <v>A</v>
          </cell>
        </row>
        <row r="19276">
          <cell r="C19276" t="str">
            <v>733981|M Vijay</v>
          </cell>
          <cell r="D19276">
            <v>116.05257283936197</v>
          </cell>
          <cell r="E19276">
            <v>116.15482931759664</v>
          </cell>
          <cell r="F19276">
            <v>116.17892372852332</v>
          </cell>
          <cell r="G19276">
            <v>116.14594381988151</v>
          </cell>
          <cell r="H19276" t="str">
            <v>A</v>
          </cell>
          <cell r="I19276" t="str">
            <v>A</v>
          </cell>
          <cell r="J19276" t="str">
            <v>A</v>
          </cell>
          <cell r="K19276" t="str">
            <v>A</v>
          </cell>
        </row>
        <row r="19277">
          <cell r="C19277" t="str">
            <v>1304064|KD Karthik</v>
          </cell>
          <cell r="D19277">
            <v>116.05301683566124</v>
          </cell>
          <cell r="E19277">
            <v>116.01171931342708</v>
          </cell>
          <cell r="F19277">
            <v>115.95283642161235</v>
          </cell>
          <cell r="G19277">
            <v>115.9935739946327</v>
          </cell>
          <cell r="H19277" t="str">
            <v>A</v>
          </cell>
          <cell r="I19277" t="str">
            <v>A</v>
          </cell>
          <cell r="J19277" t="str">
            <v>A</v>
          </cell>
          <cell r="K19277" t="str">
            <v>A</v>
          </cell>
        </row>
        <row r="19278">
          <cell r="C19278" t="str">
            <v>980917|KA Pollard</v>
          </cell>
          <cell r="D19278">
            <v>116.05331016557538</v>
          </cell>
          <cell r="E19278">
            <v>115.8335650357523</v>
          </cell>
          <cell r="F19278">
            <v>116.22586108910741</v>
          </cell>
          <cell r="G19278">
            <v>116.03909437785229</v>
          </cell>
          <cell r="H19278" t="str">
            <v>A</v>
          </cell>
          <cell r="I19278" t="str">
            <v>A</v>
          </cell>
          <cell r="J19278" t="str">
            <v>A</v>
          </cell>
          <cell r="K19278" t="str">
            <v>A</v>
          </cell>
        </row>
        <row r="19279">
          <cell r="C19279" t="str">
            <v>980907|MC Henriques</v>
          </cell>
          <cell r="D19279">
            <v>116.054739250745</v>
          </cell>
          <cell r="E19279">
            <v>116.23921634738186</v>
          </cell>
          <cell r="F19279">
            <v>115.79976075233988</v>
          </cell>
          <cell r="G19279">
            <v>116.21963363441735</v>
          </cell>
          <cell r="H19279" t="str">
            <v>A</v>
          </cell>
          <cell r="I19279" t="str">
            <v>A</v>
          </cell>
          <cell r="J19279" t="str">
            <v>A</v>
          </cell>
          <cell r="K19279" t="str">
            <v>A</v>
          </cell>
        </row>
        <row r="19280">
          <cell r="C19280" t="str">
            <v>1254062|KD Karthik</v>
          </cell>
          <cell r="D19280">
            <v>116.05534783742704</v>
          </cell>
          <cell r="E19280">
            <v>116.01009307429541</v>
          </cell>
          <cell r="F19280">
            <v>116.07106409093177</v>
          </cell>
          <cell r="G19280">
            <v>116.02995107516615</v>
          </cell>
          <cell r="H19280" t="str">
            <v>A</v>
          </cell>
          <cell r="I19280" t="str">
            <v>A</v>
          </cell>
          <cell r="J19280" t="str">
            <v>A</v>
          </cell>
          <cell r="K19280" t="str">
            <v>A</v>
          </cell>
        </row>
        <row r="19281">
          <cell r="C19281" t="str">
            <v>1304094|LS Livingstone</v>
          </cell>
          <cell r="D19281">
            <v>116.06196834155647</v>
          </cell>
          <cell r="E19281">
            <v>116.66397000779034</v>
          </cell>
          <cell r="F19281">
            <v>116.36386591150477</v>
          </cell>
          <cell r="G19281">
            <v>116.41090945268455</v>
          </cell>
          <cell r="H19281" t="str">
            <v>A</v>
          </cell>
          <cell r="I19281" t="str">
            <v>A</v>
          </cell>
          <cell r="J19281" t="str">
            <v>A</v>
          </cell>
          <cell r="K19281" t="str">
            <v>A</v>
          </cell>
        </row>
        <row r="19282">
          <cell r="C19282" t="str">
            <v>1254088|SA Yadav</v>
          </cell>
          <cell r="D19282">
            <v>116.0632264850524</v>
          </cell>
          <cell r="E19282">
            <v>116.75404322457311</v>
          </cell>
          <cell r="F19282">
            <v>116.2174257195262</v>
          </cell>
          <cell r="G19282">
            <v>116.3555718909879</v>
          </cell>
          <cell r="H19282" t="str">
            <v>A</v>
          </cell>
          <cell r="I19282" t="str">
            <v>A</v>
          </cell>
          <cell r="J19282" t="str">
            <v>A</v>
          </cell>
          <cell r="K19282" t="str">
            <v>A</v>
          </cell>
        </row>
        <row r="19283">
          <cell r="C19283" t="str">
            <v>392221|BB McCullum</v>
          </cell>
          <cell r="D19283">
            <v>116.06337756792708</v>
          </cell>
          <cell r="E19283">
            <v>119.43385059878942</v>
          </cell>
          <cell r="F19283">
            <v>117.03025858192736</v>
          </cell>
          <cell r="G19283">
            <v>117.67011054769398</v>
          </cell>
          <cell r="H19283" t="str">
            <v>A</v>
          </cell>
          <cell r="I19283" t="str">
            <v>A</v>
          </cell>
          <cell r="J19283" t="str">
            <v>A</v>
          </cell>
          <cell r="K19283" t="str">
            <v>A</v>
          </cell>
        </row>
        <row r="19284">
          <cell r="C19284" t="str">
            <v>1175371|MK Pandey</v>
          </cell>
          <cell r="D19284">
            <v>116.06478669567976</v>
          </cell>
          <cell r="E19284">
            <v>116.00564447319616</v>
          </cell>
          <cell r="F19284">
            <v>116.22374072396131</v>
          </cell>
          <cell r="G19284">
            <v>116.10949092945641</v>
          </cell>
          <cell r="H19284" t="str">
            <v>A</v>
          </cell>
          <cell r="I19284" t="str">
            <v>A</v>
          </cell>
          <cell r="J19284" t="str">
            <v>A</v>
          </cell>
          <cell r="K19284" t="str">
            <v>A</v>
          </cell>
        </row>
        <row r="19285">
          <cell r="C19285" t="str">
            <v>419160|AC Gilchrist</v>
          </cell>
          <cell r="D19285">
            <v>116.0648460842872</v>
          </cell>
          <cell r="E19285">
            <v>115.74329655206856</v>
          </cell>
          <cell r="F19285">
            <v>116.42320971441187</v>
          </cell>
          <cell r="G19285">
            <v>116.06888331017836</v>
          </cell>
          <cell r="H19285" t="str">
            <v>A</v>
          </cell>
          <cell r="I19285" t="str">
            <v>A</v>
          </cell>
          <cell r="J19285" t="str">
            <v>A</v>
          </cell>
          <cell r="K19285" t="str">
            <v>A</v>
          </cell>
        </row>
        <row r="19286">
          <cell r="C19286" t="str">
            <v>1175364|Yuvraj Singh</v>
          </cell>
          <cell r="D19286">
            <v>116.06492373369697</v>
          </cell>
          <cell r="E19286">
            <v>116.10040434382739</v>
          </cell>
          <cell r="F19286">
            <v>115.93899984993197</v>
          </cell>
          <cell r="G19286">
            <v>116.05772149010096</v>
          </cell>
          <cell r="H19286" t="str">
            <v>A</v>
          </cell>
          <cell r="I19286" t="str">
            <v>A</v>
          </cell>
          <cell r="J19286" t="str">
            <v>A</v>
          </cell>
          <cell r="K19286" t="str">
            <v>A</v>
          </cell>
        </row>
        <row r="19287">
          <cell r="C19287" t="str">
            <v>981009|YK Pathan</v>
          </cell>
          <cell r="D19287">
            <v>116.06748516074727</v>
          </cell>
          <cell r="E19287">
            <v>116.26940677098902</v>
          </cell>
          <cell r="F19287">
            <v>116.04454219719094</v>
          </cell>
          <cell r="G19287">
            <v>116.10288055788878</v>
          </cell>
          <cell r="H19287" t="str">
            <v>A</v>
          </cell>
          <cell r="I19287" t="str">
            <v>A</v>
          </cell>
          <cell r="J19287" t="str">
            <v>A</v>
          </cell>
          <cell r="K19287" t="str">
            <v>A</v>
          </cell>
        </row>
        <row r="19288">
          <cell r="C19288" t="str">
            <v>829801|Yuvraj Singh</v>
          </cell>
          <cell r="D19288">
            <v>116.06778673539839</v>
          </cell>
          <cell r="E19288">
            <v>116.09366134459628</v>
          </cell>
          <cell r="F19288">
            <v>116.07447575244866</v>
          </cell>
          <cell r="G19288">
            <v>116.14549778895493</v>
          </cell>
          <cell r="H19288" t="str">
            <v>A</v>
          </cell>
          <cell r="I19288" t="str">
            <v>A</v>
          </cell>
          <cell r="J19288" t="str">
            <v>A</v>
          </cell>
          <cell r="K19288" t="str">
            <v>A</v>
          </cell>
        </row>
        <row r="19289">
          <cell r="C19289" t="str">
            <v>1181768|KH Pandya</v>
          </cell>
          <cell r="D19289">
            <v>116.07035528469481</v>
          </cell>
          <cell r="E19289">
            <v>115.84056495241884</v>
          </cell>
          <cell r="F19289">
            <v>116.38414255430281</v>
          </cell>
          <cell r="G19289">
            <v>116.11792786548688</v>
          </cell>
          <cell r="H19289" t="str">
            <v>A</v>
          </cell>
          <cell r="I19289" t="str">
            <v>A</v>
          </cell>
          <cell r="J19289" t="str">
            <v>A</v>
          </cell>
          <cell r="K19289" t="str">
            <v>A</v>
          </cell>
        </row>
        <row r="19290">
          <cell r="C19290" t="str">
            <v>1254058|HH Pandya</v>
          </cell>
          <cell r="D19290">
            <v>116.07234056156472</v>
          </cell>
          <cell r="E19290">
            <v>116.02394744931529</v>
          </cell>
          <cell r="F19290">
            <v>116.14267357673226</v>
          </cell>
          <cell r="G19290">
            <v>116.1139557096991</v>
          </cell>
          <cell r="H19290" t="str">
            <v>A</v>
          </cell>
          <cell r="I19290" t="str">
            <v>A</v>
          </cell>
          <cell r="J19290" t="str">
            <v>A</v>
          </cell>
          <cell r="K19290" t="str">
            <v>A</v>
          </cell>
        </row>
        <row r="19291">
          <cell r="C19291" t="str">
            <v>598063|BJ Hodge</v>
          </cell>
          <cell r="D19291">
            <v>116.07341431275167</v>
          </cell>
          <cell r="E19291">
            <v>116.43817477145252</v>
          </cell>
          <cell r="F19291">
            <v>116.38704344207299</v>
          </cell>
          <cell r="G19291">
            <v>116.31273825770597</v>
          </cell>
          <cell r="H19291" t="str">
            <v>A</v>
          </cell>
          <cell r="I19291" t="str">
            <v>A</v>
          </cell>
          <cell r="J19291" t="str">
            <v>A</v>
          </cell>
          <cell r="K19291" t="str">
            <v>A</v>
          </cell>
        </row>
        <row r="19292">
          <cell r="C19292" t="str">
            <v>1178427|Shubman Gill</v>
          </cell>
          <cell r="D19292">
            <v>116.07426125049778</v>
          </cell>
          <cell r="E19292">
            <v>118.12580998153577</v>
          </cell>
          <cell r="F19292">
            <v>114.55671863100601</v>
          </cell>
          <cell r="G19292">
            <v>115.99679295946321</v>
          </cell>
          <cell r="H19292" t="str">
            <v>A</v>
          </cell>
          <cell r="I19292" t="str">
            <v>A</v>
          </cell>
          <cell r="J19292" t="str">
            <v>A</v>
          </cell>
          <cell r="K19292" t="str">
            <v>A</v>
          </cell>
        </row>
        <row r="19293">
          <cell r="C19293" t="str">
            <v>1216498|V Shankar</v>
          </cell>
          <cell r="D19293">
            <v>116.07433259801076</v>
          </cell>
          <cell r="E19293">
            <v>116.26810643379609</v>
          </cell>
          <cell r="F19293">
            <v>115.94427609387917</v>
          </cell>
          <cell r="G19293">
            <v>116.06397942273422</v>
          </cell>
          <cell r="H19293" t="str">
            <v>A</v>
          </cell>
          <cell r="I19293" t="str">
            <v>A</v>
          </cell>
          <cell r="J19293" t="str">
            <v>A</v>
          </cell>
          <cell r="K19293" t="str">
            <v>A</v>
          </cell>
        </row>
        <row r="19294">
          <cell r="C19294" t="str">
            <v>419139|DJ Hussey</v>
          </cell>
          <cell r="D19294">
            <v>116.07453088386708</v>
          </cell>
          <cell r="E19294">
            <v>116.04717227034959</v>
          </cell>
          <cell r="F19294">
            <v>115.77937406112528</v>
          </cell>
          <cell r="G19294">
            <v>115.93578973060518</v>
          </cell>
          <cell r="H19294" t="str">
            <v>A</v>
          </cell>
          <cell r="I19294" t="str">
            <v>A</v>
          </cell>
          <cell r="J19294" t="str">
            <v>A</v>
          </cell>
          <cell r="K19294" t="str">
            <v>A</v>
          </cell>
        </row>
        <row r="19295">
          <cell r="C19295" t="str">
            <v>1254066|HH Pandya</v>
          </cell>
          <cell r="D19295">
            <v>116.07573761445586</v>
          </cell>
          <cell r="E19295">
            <v>116.03371504803437</v>
          </cell>
          <cell r="F19295">
            <v>116.05734187511196</v>
          </cell>
          <cell r="G19295">
            <v>116.04446670393519</v>
          </cell>
          <cell r="H19295" t="str">
            <v>A</v>
          </cell>
          <cell r="I19295" t="str">
            <v>A</v>
          </cell>
          <cell r="J19295" t="str">
            <v>A</v>
          </cell>
          <cell r="K19295" t="str">
            <v>A</v>
          </cell>
        </row>
        <row r="19296">
          <cell r="C19296" t="str">
            <v>1082607|BA Stokes</v>
          </cell>
          <cell r="D19296">
            <v>116.07648148148148</v>
          </cell>
          <cell r="E19296">
            <v>113.24906397306397</v>
          </cell>
          <cell r="F19296">
            <v>119.52559670781893</v>
          </cell>
          <cell r="G19296">
            <v>115.33695136550692</v>
          </cell>
          <cell r="H19296" t="str">
            <v>A</v>
          </cell>
          <cell r="I19296" t="str">
            <v>A</v>
          </cell>
          <cell r="J19296" t="str">
            <v>A</v>
          </cell>
          <cell r="K19296" t="str">
            <v>A</v>
          </cell>
        </row>
        <row r="19297">
          <cell r="C19297" t="str">
            <v>598009|R Dravid</v>
          </cell>
          <cell r="D19297">
            <v>116.07688768281075</v>
          </cell>
          <cell r="E19297">
            <v>116.39683541296549</v>
          </cell>
          <cell r="F19297">
            <v>115.96866288665797</v>
          </cell>
          <cell r="G19297">
            <v>116.2117030256038</v>
          </cell>
          <cell r="H19297" t="str">
            <v>A</v>
          </cell>
          <cell r="I19297" t="str">
            <v>A</v>
          </cell>
          <cell r="J19297" t="str">
            <v>A</v>
          </cell>
          <cell r="K19297" t="str">
            <v>A</v>
          </cell>
        </row>
        <row r="19298">
          <cell r="C19298" t="str">
            <v>1304113|HH Pandya</v>
          </cell>
          <cell r="D19298">
            <v>116.07724571053758</v>
          </cell>
          <cell r="E19298">
            <v>116.41234184274298</v>
          </cell>
          <cell r="F19298">
            <v>116.20431412913105</v>
          </cell>
          <cell r="G19298">
            <v>116.24066737692472</v>
          </cell>
          <cell r="H19298" t="str">
            <v>A</v>
          </cell>
          <cell r="I19298" t="str">
            <v>A</v>
          </cell>
          <cell r="J19298" t="str">
            <v>A</v>
          </cell>
          <cell r="K19298" t="str">
            <v>A</v>
          </cell>
        </row>
        <row r="19299">
          <cell r="C19299" t="str">
            <v>980933|KA Pollard</v>
          </cell>
          <cell r="D19299">
            <v>116.07977452398239</v>
          </cell>
          <cell r="E19299">
            <v>116.08921525966798</v>
          </cell>
          <cell r="F19299">
            <v>115.98888324177004</v>
          </cell>
          <cell r="G19299">
            <v>116.00085160646756</v>
          </cell>
          <cell r="H19299" t="str">
            <v>A</v>
          </cell>
          <cell r="I19299" t="str">
            <v>A</v>
          </cell>
          <cell r="J19299" t="str">
            <v>A</v>
          </cell>
          <cell r="K19299" t="str">
            <v>A</v>
          </cell>
        </row>
        <row r="19300">
          <cell r="C19300" t="str">
            <v>548330|RA Jadeja</v>
          </cell>
          <cell r="D19300">
            <v>116.08000171902472</v>
          </cell>
          <cell r="E19300">
            <v>116.0030016760491</v>
          </cell>
          <cell r="F19300">
            <v>115.77288833585861</v>
          </cell>
          <cell r="G19300">
            <v>115.88024798358634</v>
          </cell>
          <cell r="H19300" t="str">
            <v>A</v>
          </cell>
          <cell r="I19300" t="str">
            <v>A</v>
          </cell>
          <cell r="J19300" t="str">
            <v>A</v>
          </cell>
          <cell r="K19300" t="str">
            <v>A</v>
          </cell>
        </row>
        <row r="19301">
          <cell r="C19301" t="str">
            <v>598065|SV Samson</v>
          </cell>
          <cell r="D19301">
            <v>116.08038587848932</v>
          </cell>
          <cell r="E19301">
            <v>114.50783764367816</v>
          </cell>
          <cell r="F19301">
            <v>119.41068098887064</v>
          </cell>
          <cell r="G19301">
            <v>116.39844679346834</v>
          </cell>
          <cell r="H19301" t="str">
            <v>A</v>
          </cell>
          <cell r="I19301" t="str">
            <v>A</v>
          </cell>
          <cell r="J19301" t="str">
            <v>A</v>
          </cell>
          <cell r="K19301" t="str">
            <v>A</v>
          </cell>
        </row>
        <row r="19302">
          <cell r="C19302" t="str">
            <v>598047|Yuvraj Singh</v>
          </cell>
          <cell r="D19302">
            <v>116.08064831674277</v>
          </cell>
          <cell r="E19302">
            <v>116.02470068679366</v>
          </cell>
          <cell r="F19302">
            <v>116.16273113559835</v>
          </cell>
          <cell r="G19302">
            <v>116.06823915147341</v>
          </cell>
          <cell r="H19302" t="str">
            <v>A</v>
          </cell>
          <cell r="I19302" t="str">
            <v>A</v>
          </cell>
          <cell r="J19302" t="str">
            <v>A</v>
          </cell>
          <cell r="K19302" t="str">
            <v>A</v>
          </cell>
        </row>
        <row r="19303">
          <cell r="C19303" t="str">
            <v>501247|V Kohli</v>
          </cell>
          <cell r="D19303">
            <v>116.08099960582342</v>
          </cell>
          <cell r="E19303">
            <v>116.19629748655059</v>
          </cell>
          <cell r="F19303">
            <v>115.75502804810968</v>
          </cell>
          <cell r="G19303">
            <v>116.08484704462747</v>
          </cell>
          <cell r="H19303" t="str">
            <v>A</v>
          </cell>
          <cell r="I19303" t="str">
            <v>A</v>
          </cell>
          <cell r="J19303" t="str">
            <v>A</v>
          </cell>
          <cell r="K19303" t="str">
            <v>A</v>
          </cell>
        </row>
        <row r="19304">
          <cell r="C19304" t="str">
            <v>1082631|YK Pathan</v>
          </cell>
          <cell r="D19304">
            <v>116.08227281593045</v>
          </cell>
          <cell r="E19304">
            <v>115.95716106652679</v>
          </cell>
          <cell r="F19304">
            <v>116.1238251983421</v>
          </cell>
          <cell r="G19304">
            <v>116.05390819819205</v>
          </cell>
          <cell r="H19304" t="str">
            <v>A</v>
          </cell>
          <cell r="I19304" t="str">
            <v>A</v>
          </cell>
          <cell r="J19304" t="str">
            <v>A</v>
          </cell>
          <cell r="K19304" t="str">
            <v>A</v>
          </cell>
        </row>
        <row r="19305">
          <cell r="C19305" t="str">
            <v>980983|Yuvraj Singh</v>
          </cell>
          <cell r="D19305">
            <v>116.08228741216378</v>
          </cell>
          <cell r="E19305">
            <v>115.94004208476819</v>
          </cell>
          <cell r="F19305">
            <v>115.98549915863885</v>
          </cell>
          <cell r="G19305">
            <v>116.01883205358918</v>
          </cell>
          <cell r="H19305" t="str">
            <v>A</v>
          </cell>
          <cell r="I19305" t="str">
            <v>A</v>
          </cell>
          <cell r="J19305" t="str">
            <v>A</v>
          </cell>
          <cell r="K19305" t="str">
            <v>A</v>
          </cell>
        </row>
        <row r="19306">
          <cell r="C19306" t="str">
            <v>1254109|Shubman Gill</v>
          </cell>
          <cell r="D19306">
            <v>116.08255337347271</v>
          </cell>
          <cell r="E19306">
            <v>116.57521572562683</v>
          </cell>
          <cell r="F19306">
            <v>116.03661437959425</v>
          </cell>
          <cell r="G19306">
            <v>116.17106590382889</v>
          </cell>
          <cell r="H19306" t="str">
            <v>A</v>
          </cell>
          <cell r="I19306" t="str">
            <v>A</v>
          </cell>
          <cell r="J19306" t="str">
            <v>A</v>
          </cell>
          <cell r="K19306" t="str">
            <v>A</v>
          </cell>
        </row>
        <row r="19307">
          <cell r="C19307" t="str">
            <v>392239|Y Venugopal Rao</v>
          </cell>
          <cell r="D19307">
            <v>116.08522423176298</v>
          </cell>
          <cell r="E19307">
            <v>115.07821560680823</v>
          </cell>
          <cell r="F19307">
            <v>116.66491945456853</v>
          </cell>
          <cell r="G19307">
            <v>115.89264176064079</v>
          </cell>
          <cell r="H19307" t="str">
            <v>A</v>
          </cell>
          <cell r="I19307" t="str">
            <v>A</v>
          </cell>
          <cell r="J19307" t="str">
            <v>A</v>
          </cell>
          <cell r="K19307" t="str">
            <v>A</v>
          </cell>
        </row>
        <row r="19308">
          <cell r="C19308" t="str">
            <v>548337|RV Uthappa</v>
          </cell>
          <cell r="D19308">
            <v>116.08550703018544</v>
          </cell>
          <cell r="E19308">
            <v>116.61907412109643</v>
          </cell>
          <cell r="F19308">
            <v>116.18310644246446</v>
          </cell>
          <cell r="G19308">
            <v>116.26939332176791</v>
          </cell>
          <cell r="H19308" t="str">
            <v>A</v>
          </cell>
          <cell r="I19308" t="str">
            <v>A</v>
          </cell>
          <cell r="J19308" t="str">
            <v>A</v>
          </cell>
          <cell r="K19308" t="str">
            <v>A</v>
          </cell>
        </row>
        <row r="19309">
          <cell r="C19309" t="str">
            <v>1082602|KA Pollard</v>
          </cell>
          <cell r="D19309">
            <v>116.08854650562016</v>
          </cell>
          <cell r="E19309">
            <v>116.33284622574915</v>
          </cell>
          <cell r="F19309">
            <v>116.15627369988857</v>
          </cell>
          <cell r="G19309">
            <v>116.1889884072469</v>
          </cell>
          <cell r="H19309" t="str">
            <v>A</v>
          </cell>
          <cell r="I19309" t="str">
            <v>A</v>
          </cell>
          <cell r="J19309" t="str">
            <v>A</v>
          </cell>
          <cell r="K19309" t="str">
            <v>A</v>
          </cell>
        </row>
        <row r="19310">
          <cell r="C19310" t="str">
            <v>980941|KA Pollard</v>
          </cell>
          <cell r="D19310">
            <v>116.08921525966798</v>
          </cell>
          <cell r="E19310">
            <v>116.038223979005</v>
          </cell>
          <cell r="F19310">
            <v>116.00085160646756</v>
          </cell>
          <cell r="G19310">
            <v>116.06907125421846</v>
          </cell>
          <cell r="H19310" t="str">
            <v>A</v>
          </cell>
          <cell r="I19310" t="str">
            <v>A</v>
          </cell>
          <cell r="J19310" t="str">
            <v>A</v>
          </cell>
          <cell r="K19310" t="str">
            <v>A</v>
          </cell>
        </row>
        <row r="19311">
          <cell r="C19311" t="str">
            <v>1082627|Yuvraj Singh</v>
          </cell>
          <cell r="D19311">
            <v>116.09040092876023</v>
          </cell>
          <cell r="E19311">
            <v>115.99173663475345</v>
          </cell>
          <cell r="F19311">
            <v>116.16191224111948</v>
          </cell>
          <cell r="G19311">
            <v>116.07318071236028</v>
          </cell>
          <cell r="H19311" t="str">
            <v>A</v>
          </cell>
          <cell r="I19311" t="str">
            <v>A</v>
          </cell>
          <cell r="J19311" t="str">
            <v>A</v>
          </cell>
          <cell r="K19311" t="str">
            <v>A</v>
          </cell>
        </row>
        <row r="19312">
          <cell r="C19312" t="str">
            <v>1312198|KD Karthik</v>
          </cell>
          <cell r="D19312">
            <v>116.09129398106477</v>
          </cell>
          <cell r="E19312">
            <v>116.2025012918363</v>
          </cell>
          <cell r="F19312">
            <v>116.14663849169317</v>
          </cell>
          <cell r="G19312">
            <v>116.15138807482042</v>
          </cell>
          <cell r="H19312" t="str">
            <v>A</v>
          </cell>
          <cell r="I19312" t="str">
            <v>A</v>
          </cell>
          <cell r="J19312" t="str">
            <v>A</v>
          </cell>
          <cell r="K19312" t="str">
            <v>A</v>
          </cell>
        </row>
        <row r="19313">
          <cell r="C19313" t="str">
            <v>1254066|V Shankar</v>
          </cell>
          <cell r="D19313">
            <v>116.09258170197319</v>
          </cell>
          <cell r="E19313">
            <v>116.21850793905966</v>
          </cell>
          <cell r="F19313">
            <v>116.35417180653057</v>
          </cell>
          <cell r="G19313">
            <v>116.26761349516335</v>
          </cell>
          <cell r="H19313" t="str">
            <v>A</v>
          </cell>
          <cell r="I19313" t="str">
            <v>A</v>
          </cell>
          <cell r="J19313" t="str">
            <v>A</v>
          </cell>
          <cell r="K19313" t="str">
            <v>A</v>
          </cell>
        </row>
        <row r="19314">
          <cell r="C19314" t="str">
            <v>1178426|V Shankar</v>
          </cell>
          <cell r="D19314">
            <v>116.09270463253222</v>
          </cell>
          <cell r="E19314">
            <v>115.90899644723093</v>
          </cell>
          <cell r="F19314">
            <v>116.30700233675633</v>
          </cell>
          <cell r="G19314">
            <v>116.07629037703371</v>
          </cell>
          <cell r="H19314" t="str">
            <v>A</v>
          </cell>
          <cell r="I19314" t="str">
            <v>A</v>
          </cell>
          <cell r="J19314" t="str">
            <v>A</v>
          </cell>
          <cell r="K19314" t="str">
            <v>A</v>
          </cell>
        </row>
        <row r="19315">
          <cell r="C19315" t="str">
            <v>829813|Yuvraj Singh</v>
          </cell>
          <cell r="D19315">
            <v>116.09366134459628</v>
          </cell>
          <cell r="E19315">
            <v>116.00678069886369</v>
          </cell>
          <cell r="F19315">
            <v>116.14549778895493</v>
          </cell>
          <cell r="G19315">
            <v>116.05607625961945</v>
          </cell>
          <cell r="H19315" t="str">
            <v>A</v>
          </cell>
          <cell r="I19315" t="str">
            <v>A</v>
          </cell>
          <cell r="J19315" t="str">
            <v>A</v>
          </cell>
          <cell r="K19315" t="str">
            <v>A</v>
          </cell>
        </row>
        <row r="19316">
          <cell r="C19316" t="str">
            <v>980995|YK Pathan</v>
          </cell>
          <cell r="D19316">
            <v>116.09439168889553</v>
          </cell>
          <cell r="E19316">
            <v>115.97174974193003</v>
          </cell>
          <cell r="F19316">
            <v>116.07689128998061</v>
          </cell>
          <cell r="G19316">
            <v>116.08072678071109</v>
          </cell>
          <cell r="H19316" t="str">
            <v>A</v>
          </cell>
          <cell r="I19316" t="str">
            <v>A</v>
          </cell>
          <cell r="J19316" t="str">
            <v>A</v>
          </cell>
          <cell r="K19316" t="str">
            <v>A</v>
          </cell>
        </row>
        <row r="19317">
          <cell r="C19317" t="str">
            <v>1136579|GJ Maxwell</v>
          </cell>
          <cell r="D19317">
            <v>116.09791720657225</v>
          </cell>
          <cell r="E19317">
            <v>115.89151183018967</v>
          </cell>
          <cell r="F19317">
            <v>115.84494882875333</v>
          </cell>
          <cell r="G19317">
            <v>115.9268420257892</v>
          </cell>
          <cell r="H19317" t="str">
            <v>A</v>
          </cell>
          <cell r="I19317" t="str">
            <v>A</v>
          </cell>
          <cell r="J19317" t="str">
            <v>A</v>
          </cell>
          <cell r="K19317" t="str">
            <v>A</v>
          </cell>
        </row>
        <row r="19318">
          <cell r="C19318" t="str">
            <v>335993|MS Dhoni</v>
          </cell>
          <cell r="D19318">
            <v>116.09797297297297</v>
          </cell>
          <cell r="E19318">
            <v>118.98198198198197</v>
          </cell>
          <cell r="F19318">
            <v>108.64695945945945</v>
          </cell>
          <cell r="G19318">
            <v>112.09196696696695</v>
          </cell>
          <cell r="H19318" t="str">
            <v>A</v>
          </cell>
          <cell r="I19318" t="str">
            <v>A</v>
          </cell>
          <cell r="J19318" t="str">
            <v>A</v>
          </cell>
          <cell r="K19318" t="str">
            <v>A</v>
          </cell>
        </row>
        <row r="19319">
          <cell r="C19319" t="str">
            <v>1136570|N Rana</v>
          </cell>
          <cell r="D19319">
            <v>116.09841546783736</v>
          </cell>
          <cell r="E19319">
            <v>115.16239238629085</v>
          </cell>
          <cell r="F19319">
            <v>116.28060790851983</v>
          </cell>
          <cell r="G19319">
            <v>115.94991642956846</v>
          </cell>
          <cell r="H19319" t="str">
            <v>A</v>
          </cell>
          <cell r="I19319" t="str">
            <v>A</v>
          </cell>
          <cell r="J19319" t="str">
            <v>A</v>
          </cell>
          <cell r="K19319" t="str">
            <v>A</v>
          </cell>
        </row>
        <row r="19320">
          <cell r="C19320" t="str">
            <v>598042|Yuvraj Singh</v>
          </cell>
          <cell r="D19320">
            <v>116.09936845088379</v>
          </cell>
          <cell r="E19320">
            <v>116.08064831674277</v>
          </cell>
          <cell r="F19320">
            <v>116.18934155773563</v>
          </cell>
          <cell r="G19320">
            <v>116.16273113559835</v>
          </cell>
          <cell r="H19320" t="str">
            <v>A</v>
          </cell>
          <cell r="I19320" t="str">
            <v>A</v>
          </cell>
          <cell r="J19320" t="str">
            <v>A</v>
          </cell>
          <cell r="K19320" t="str">
            <v>A</v>
          </cell>
        </row>
        <row r="19321">
          <cell r="C19321" t="str">
            <v>1254058|Ishan Kishan</v>
          </cell>
          <cell r="D19321">
            <v>116.09996736913901</v>
          </cell>
          <cell r="E19321">
            <v>116.15513523666493</v>
          </cell>
          <cell r="F19321">
            <v>115.72882185187717</v>
          </cell>
          <cell r="G19321">
            <v>116.04872678697461</v>
          </cell>
          <cell r="H19321" t="str">
            <v>A</v>
          </cell>
          <cell r="I19321" t="str">
            <v>A</v>
          </cell>
          <cell r="J19321" t="str">
            <v>A</v>
          </cell>
          <cell r="K19321" t="str">
            <v>A</v>
          </cell>
        </row>
        <row r="19322">
          <cell r="C19322" t="str">
            <v>1175370|Yuvraj Singh</v>
          </cell>
          <cell r="D19322">
            <v>116.10040434382739</v>
          </cell>
          <cell r="E19322">
            <v>115.98790848336786</v>
          </cell>
          <cell r="F19322">
            <v>116.05772149010096</v>
          </cell>
          <cell r="G19322">
            <v>116.05107885363073</v>
          </cell>
          <cell r="H19322" t="str">
            <v>A</v>
          </cell>
          <cell r="I19322" t="str">
            <v>A</v>
          </cell>
          <cell r="J19322" t="str">
            <v>A</v>
          </cell>
          <cell r="K19322" t="str">
            <v>A</v>
          </cell>
        </row>
        <row r="19323">
          <cell r="C19323" t="str">
            <v>1136572|KK Nair</v>
          </cell>
          <cell r="D19323">
            <v>116.10072815292648</v>
          </cell>
          <cell r="E19323">
            <v>116.29694082928636</v>
          </cell>
          <cell r="F19323">
            <v>115.87165111753364</v>
          </cell>
          <cell r="G19323">
            <v>116.13737896761459</v>
          </cell>
          <cell r="H19323" t="str">
            <v>A</v>
          </cell>
          <cell r="I19323" t="str">
            <v>A</v>
          </cell>
          <cell r="J19323" t="str">
            <v>A</v>
          </cell>
          <cell r="K19323" t="str">
            <v>A</v>
          </cell>
        </row>
        <row r="19324">
          <cell r="C19324" t="str">
            <v>598030|S Dhawan</v>
          </cell>
          <cell r="D19324">
            <v>116.10077210112601</v>
          </cell>
          <cell r="E19324">
            <v>116.61930923603636</v>
          </cell>
          <cell r="F19324">
            <v>116.36737722253731</v>
          </cell>
          <cell r="G19324">
            <v>116.37063204579103</v>
          </cell>
          <cell r="H19324" t="str">
            <v>A</v>
          </cell>
          <cell r="I19324" t="str">
            <v>A</v>
          </cell>
          <cell r="J19324" t="str">
            <v>A</v>
          </cell>
          <cell r="K19324" t="str">
            <v>A</v>
          </cell>
        </row>
        <row r="19325">
          <cell r="C19325" t="str">
            <v>419160|KD Karthik</v>
          </cell>
          <cell r="D19325">
            <v>116.10150357145139</v>
          </cell>
          <cell r="E19325">
            <v>115.66656883737528</v>
          </cell>
          <cell r="F19325">
            <v>116.31597558849755</v>
          </cell>
          <cell r="G19325">
            <v>116.02825768606694</v>
          </cell>
          <cell r="H19325" t="str">
            <v>A</v>
          </cell>
          <cell r="I19325" t="str">
            <v>A</v>
          </cell>
          <cell r="J19325" t="str">
            <v>A</v>
          </cell>
          <cell r="K19325" t="str">
            <v>A</v>
          </cell>
        </row>
        <row r="19326">
          <cell r="C19326" t="str">
            <v>598065|CL White</v>
          </cell>
          <cell r="D19326">
            <v>116.10237201951489</v>
          </cell>
          <cell r="E19326">
            <v>115.72045639115407</v>
          </cell>
          <cell r="F19326">
            <v>116.01349984678934</v>
          </cell>
          <cell r="G19326">
            <v>115.84581780208987</v>
          </cell>
          <cell r="H19326" t="str">
            <v>A</v>
          </cell>
          <cell r="I19326" t="str">
            <v>A</v>
          </cell>
          <cell r="J19326" t="str">
            <v>A</v>
          </cell>
          <cell r="K19326" t="str">
            <v>A</v>
          </cell>
        </row>
        <row r="19327">
          <cell r="C19327" t="str">
            <v>829725|AD Mathews</v>
          </cell>
          <cell r="D19327">
            <v>116.10308681122365</v>
          </cell>
          <cell r="E19327">
            <v>115.92234207537773</v>
          </cell>
          <cell r="F19327">
            <v>115.58394291375453</v>
          </cell>
          <cell r="G19327">
            <v>115.84862117296723</v>
          </cell>
          <cell r="H19327" t="str">
            <v>A</v>
          </cell>
          <cell r="I19327" t="str">
            <v>A</v>
          </cell>
          <cell r="J19327" t="str">
            <v>A</v>
          </cell>
          <cell r="K19327" t="str">
            <v>A</v>
          </cell>
        </row>
        <row r="19328">
          <cell r="C19328" t="str">
            <v>1082597|YK Pathan</v>
          </cell>
          <cell r="D19328">
            <v>116.1032640925383</v>
          </cell>
          <cell r="E19328">
            <v>116.02869312010107</v>
          </cell>
          <cell r="F19328">
            <v>116.14671867475819</v>
          </cell>
          <cell r="G19328">
            <v>116.13378799454279</v>
          </cell>
          <cell r="H19328" t="str">
            <v>A</v>
          </cell>
          <cell r="I19328" t="str">
            <v>A</v>
          </cell>
          <cell r="J19328" t="str">
            <v>A</v>
          </cell>
          <cell r="K19328" t="str">
            <v>A</v>
          </cell>
        </row>
        <row r="19329">
          <cell r="C19329" t="str">
            <v>548333|RV Uthappa</v>
          </cell>
          <cell r="D19329">
            <v>116.10359881402186</v>
          </cell>
          <cell r="E19329">
            <v>116.08550703018544</v>
          </cell>
          <cell r="F19329">
            <v>116.08972437976651</v>
          </cell>
          <cell r="G19329">
            <v>116.18310644246446</v>
          </cell>
          <cell r="H19329" t="str">
            <v>A</v>
          </cell>
          <cell r="I19329" t="str">
            <v>A</v>
          </cell>
          <cell r="J19329" t="str">
            <v>A</v>
          </cell>
          <cell r="K19329" t="str">
            <v>A</v>
          </cell>
        </row>
        <row r="19330">
          <cell r="C19330" t="str">
            <v>1216543|PP Shaw</v>
          </cell>
          <cell r="D19330">
            <v>116.1037304834756</v>
          </cell>
          <cell r="E19330">
            <v>115.65070663101437</v>
          </cell>
          <cell r="F19330">
            <v>115.41087153482171</v>
          </cell>
          <cell r="G19330">
            <v>115.58524276615333</v>
          </cell>
          <cell r="H19330" t="str">
            <v>A</v>
          </cell>
          <cell r="I19330" t="str">
            <v>A</v>
          </cell>
          <cell r="J19330" t="str">
            <v>A</v>
          </cell>
          <cell r="K19330" t="str">
            <v>A</v>
          </cell>
        </row>
        <row r="19331">
          <cell r="C19331" t="str">
            <v>1304089|KD Karthik</v>
          </cell>
          <cell r="D19331">
            <v>116.10477633059139</v>
          </cell>
          <cell r="E19331">
            <v>116.03171774188198</v>
          </cell>
          <cell r="F19331">
            <v>116.19703997789384</v>
          </cell>
          <cell r="G19331">
            <v>116.11033096572946</v>
          </cell>
          <cell r="H19331" t="str">
            <v>A</v>
          </cell>
          <cell r="I19331" t="str">
            <v>A</v>
          </cell>
          <cell r="J19331" t="str">
            <v>A</v>
          </cell>
          <cell r="K19331" t="str">
            <v>A</v>
          </cell>
        </row>
        <row r="19332">
          <cell r="C19332" t="str">
            <v>980999|M Vijay</v>
          </cell>
          <cell r="D19332">
            <v>116.10735244239069</v>
          </cell>
          <cell r="E19332">
            <v>115.9940121113459</v>
          </cell>
          <cell r="F19332">
            <v>116.11394881730418</v>
          </cell>
          <cell r="G19332">
            <v>116.10582471320812</v>
          </cell>
          <cell r="H19332" t="str">
            <v>A</v>
          </cell>
          <cell r="I19332" t="str">
            <v>A</v>
          </cell>
          <cell r="J19332" t="str">
            <v>A</v>
          </cell>
          <cell r="K19332" t="str">
            <v>A</v>
          </cell>
        </row>
        <row r="19333">
          <cell r="C19333" t="str">
            <v>1178418|BA Stokes</v>
          </cell>
          <cell r="D19333">
            <v>116.10756790536547</v>
          </cell>
          <cell r="E19333">
            <v>115.73962307498947</v>
          </cell>
          <cell r="F19333">
            <v>116.53427103379425</v>
          </cell>
          <cell r="G19333">
            <v>116.0694481608553</v>
          </cell>
          <cell r="H19333" t="str">
            <v>A</v>
          </cell>
          <cell r="I19333" t="str">
            <v>A</v>
          </cell>
          <cell r="J19333" t="str">
            <v>A</v>
          </cell>
          <cell r="K19333" t="str">
            <v>A</v>
          </cell>
        </row>
        <row r="19334">
          <cell r="C19334" t="str">
            <v>1082591|Yuvraj Singh</v>
          </cell>
          <cell r="D19334">
            <v>116.10814678269804</v>
          </cell>
          <cell r="E19334">
            <v>116.51693213323291</v>
          </cell>
          <cell r="F19334">
            <v>116.08392577353135</v>
          </cell>
          <cell r="G19334">
            <v>116.20225756468221</v>
          </cell>
          <cell r="H19334" t="str">
            <v>A</v>
          </cell>
          <cell r="I19334" t="str">
            <v>A</v>
          </cell>
          <cell r="J19334" t="str">
            <v>A</v>
          </cell>
          <cell r="K19334" t="str">
            <v>A</v>
          </cell>
        </row>
        <row r="19335">
          <cell r="C19335" t="str">
            <v>419132|DJ Bravo</v>
          </cell>
          <cell r="D19335">
            <v>116.10895828811107</v>
          </cell>
          <cell r="E19335">
            <v>115.62309654774239</v>
          </cell>
          <cell r="F19335">
            <v>116.63597455039049</v>
          </cell>
          <cell r="G19335">
            <v>116.09598701279003</v>
          </cell>
          <cell r="H19335" t="str">
            <v>A</v>
          </cell>
          <cell r="I19335" t="str">
            <v>A</v>
          </cell>
          <cell r="J19335" t="str">
            <v>A</v>
          </cell>
          <cell r="K19335" t="str">
            <v>A</v>
          </cell>
        </row>
        <row r="19336">
          <cell r="C19336" t="str">
            <v>1178404|N Rana</v>
          </cell>
          <cell r="D19336">
            <v>116.10946027071506</v>
          </cell>
          <cell r="E19336">
            <v>115.80807846159664</v>
          </cell>
          <cell r="F19336">
            <v>116.53268536816159</v>
          </cell>
          <cell r="G19336">
            <v>116.12484266124481</v>
          </cell>
          <cell r="H19336" t="str">
            <v>A</v>
          </cell>
          <cell r="I19336" t="str">
            <v>A</v>
          </cell>
          <cell r="J19336" t="str">
            <v>A</v>
          </cell>
          <cell r="K19336" t="str">
            <v>A</v>
          </cell>
        </row>
        <row r="19337">
          <cell r="C19337" t="str">
            <v>1237177|HH Pandya</v>
          </cell>
          <cell r="D19337">
            <v>116.11010105041477</v>
          </cell>
          <cell r="E19337">
            <v>116.24557911821731</v>
          </cell>
          <cell r="F19337">
            <v>116.01567391578619</v>
          </cell>
          <cell r="G19337">
            <v>116.20859421409739</v>
          </cell>
          <cell r="H19337" t="str">
            <v>A</v>
          </cell>
          <cell r="I19337" t="str">
            <v>A</v>
          </cell>
          <cell r="J19337" t="str">
            <v>A</v>
          </cell>
          <cell r="K19337" t="str">
            <v>A</v>
          </cell>
        </row>
        <row r="19338">
          <cell r="C19338" t="str">
            <v>1304073|KD Karthik</v>
          </cell>
          <cell r="D19338">
            <v>116.11114931693</v>
          </cell>
          <cell r="E19338">
            <v>116.28825008181869</v>
          </cell>
          <cell r="F19338">
            <v>116.05862848867277</v>
          </cell>
          <cell r="G19338">
            <v>116.13703957072526</v>
          </cell>
          <cell r="H19338" t="str">
            <v>A</v>
          </cell>
          <cell r="I19338" t="str">
            <v>A</v>
          </cell>
          <cell r="J19338" t="str">
            <v>A</v>
          </cell>
          <cell r="K19338" t="str">
            <v>A</v>
          </cell>
        </row>
        <row r="19339">
          <cell r="C19339" t="str">
            <v>1082595|KK Nair</v>
          </cell>
          <cell r="D19339">
            <v>116.11273096676642</v>
          </cell>
          <cell r="E19339">
            <v>115.75051396365375</v>
          </cell>
          <cell r="F19339">
            <v>115.96082326309198</v>
          </cell>
          <cell r="G19339">
            <v>116.13038144998904</v>
          </cell>
          <cell r="H19339" t="str">
            <v>A</v>
          </cell>
          <cell r="I19339" t="str">
            <v>A</v>
          </cell>
          <cell r="J19339" t="str">
            <v>A</v>
          </cell>
          <cell r="K19339" t="str">
            <v>A</v>
          </cell>
        </row>
        <row r="19340">
          <cell r="C19340" t="str">
            <v>598071|S Dhawan</v>
          </cell>
          <cell r="D19340">
            <v>116.11346719074255</v>
          </cell>
          <cell r="E19340">
            <v>116.43957906793987</v>
          </cell>
          <cell r="F19340">
            <v>116.1482799018807</v>
          </cell>
          <cell r="G19340">
            <v>116.1898470499318</v>
          </cell>
          <cell r="H19340" t="str">
            <v>A</v>
          </cell>
          <cell r="I19340" t="str">
            <v>A</v>
          </cell>
          <cell r="J19340" t="str">
            <v>A</v>
          </cell>
          <cell r="K19340" t="str">
            <v>A</v>
          </cell>
        </row>
        <row r="19341">
          <cell r="C19341" t="str">
            <v>419151|MK Pandey</v>
          </cell>
          <cell r="D19341">
            <v>116.11590015190015</v>
          </cell>
          <cell r="E19341">
            <v>115.09252736014832</v>
          </cell>
          <cell r="F19341">
            <v>116.83675223900865</v>
          </cell>
          <cell r="G19341">
            <v>116.15848779636144</v>
          </cell>
          <cell r="H19341" t="str">
            <v>A</v>
          </cell>
          <cell r="I19341" t="str">
            <v>A</v>
          </cell>
          <cell r="J19341" t="str">
            <v>A</v>
          </cell>
          <cell r="K19341" t="str">
            <v>A</v>
          </cell>
        </row>
        <row r="19342">
          <cell r="C19342" t="str">
            <v>392200|Yuvraj Singh</v>
          </cell>
          <cell r="D19342">
            <v>116.11770832651102</v>
          </cell>
          <cell r="E19342">
            <v>115.53256578301044</v>
          </cell>
          <cell r="F19342">
            <v>116.49617629314092</v>
          </cell>
          <cell r="G19342">
            <v>116.20093105515956</v>
          </cell>
          <cell r="H19342" t="str">
            <v>A</v>
          </cell>
          <cell r="I19342" t="str">
            <v>A</v>
          </cell>
          <cell r="J19342" t="str">
            <v>A</v>
          </cell>
          <cell r="K19342" t="str">
            <v>A</v>
          </cell>
        </row>
        <row r="19343">
          <cell r="C19343" t="str">
            <v>1136580|MK Pandey</v>
          </cell>
          <cell r="D19343">
            <v>116.11837808830413</v>
          </cell>
          <cell r="E19343">
            <v>115.94970760256369</v>
          </cell>
          <cell r="F19343">
            <v>115.87121778065837</v>
          </cell>
          <cell r="G19343">
            <v>115.90792221535389</v>
          </cell>
          <cell r="H19343" t="str">
            <v>A</v>
          </cell>
          <cell r="I19343" t="str">
            <v>A</v>
          </cell>
          <cell r="J19343" t="str">
            <v>A</v>
          </cell>
          <cell r="K19343" t="str">
            <v>A</v>
          </cell>
        </row>
        <row r="19344">
          <cell r="C19344" t="str">
            <v>1304100|KD Karthik</v>
          </cell>
          <cell r="D19344">
            <v>116.11987755504097</v>
          </cell>
          <cell r="E19344">
            <v>116.18825254245456</v>
          </cell>
          <cell r="F19344">
            <v>116.08545720917145</v>
          </cell>
          <cell r="G19344">
            <v>116.11328261312583</v>
          </cell>
          <cell r="H19344" t="str">
            <v>A</v>
          </cell>
          <cell r="I19344" t="str">
            <v>A</v>
          </cell>
          <cell r="J19344" t="str">
            <v>A</v>
          </cell>
          <cell r="K19344" t="str">
            <v>A</v>
          </cell>
        </row>
        <row r="19345">
          <cell r="C19345" t="str">
            <v>829721|CJ Anderson</v>
          </cell>
          <cell r="D19345">
            <v>116.12046419098144</v>
          </cell>
          <cell r="E19345">
            <v>117.53014964920138</v>
          </cell>
          <cell r="F19345">
            <v>116.14269260911503</v>
          </cell>
          <cell r="G19345">
            <v>117.01228794672761</v>
          </cell>
          <cell r="H19345" t="str">
            <v>A</v>
          </cell>
          <cell r="I19345" t="str">
            <v>A</v>
          </cell>
          <cell r="J19345" t="str">
            <v>A</v>
          </cell>
          <cell r="K19345" t="str">
            <v>A</v>
          </cell>
        </row>
        <row r="19346">
          <cell r="C19346" t="str">
            <v>1175363|SV Samson</v>
          </cell>
          <cell r="D19346">
            <v>116.12063542606253</v>
          </cell>
          <cell r="E19346">
            <v>116.97670333206173</v>
          </cell>
          <cell r="F19346">
            <v>115.91095617953681</v>
          </cell>
          <cell r="G19346">
            <v>116.33724955674653</v>
          </cell>
          <cell r="H19346" t="str">
            <v>A</v>
          </cell>
          <cell r="I19346" t="str">
            <v>A</v>
          </cell>
          <cell r="J19346" t="str">
            <v>A</v>
          </cell>
          <cell r="K19346" t="str">
            <v>A</v>
          </cell>
        </row>
        <row r="19347">
          <cell r="C19347" t="str">
            <v>598060|S Dhawan</v>
          </cell>
          <cell r="D19347">
            <v>116.12146298289431</v>
          </cell>
          <cell r="E19347">
            <v>116.31487762378659</v>
          </cell>
          <cell r="F19347">
            <v>116.34134699357374</v>
          </cell>
          <cell r="G19347">
            <v>116.25558397241878</v>
          </cell>
          <cell r="H19347" t="str">
            <v>A</v>
          </cell>
          <cell r="I19347" t="str">
            <v>A</v>
          </cell>
          <cell r="J19347" t="str">
            <v>A</v>
          </cell>
          <cell r="K19347" t="str">
            <v>A</v>
          </cell>
        </row>
        <row r="19348">
          <cell r="C19348" t="str">
            <v>1082627|YK Pathan</v>
          </cell>
          <cell r="D19348">
            <v>116.12229071211888</v>
          </cell>
          <cell r="E19348">
            <v>116.08227281593045</v>
          </cell>
          <cell r="F19348">
            <v>116.16448338086953</v>
          </cell>
          <cell r="G19348">
            <v>116.1238251983421</v>
          </cell>
          <cell r="H19348" t="str">
            <v>A</v>
          </cell>
          <cell r="I19348" t="str">
            <v>A</v>
          </cell>
          <cell r="J19348" t="str">
            <v>A</v>
          </cell>
          <cell r="K19348" t="str">
            <v>A</v>
          </cell>
        </row>
        <row r="19349">
          <cell r="C19349" t="str">
            <v>548339|AT Rayudu</v>
          </cell>
          <cell r="D19349">
            <v>116.12245439762016</v>
          </cell>
          <cell r="E19349">
            <v>116.59211779227907</v>
          </cell>
          <cell r="F19349">
            <v>116.55375278903541</v>
          </cell>
          <cell r="G19349">
            <v>116.40398461867427</v>
          </cell>
          <cell r="H19349" t="str">
            <v>A</v>
          </cell>
          <cell r="I19349" t="str">
            <v>A</v>
          </cell>
          <cell r="J19349" t="str">
            <v>A</v>
          </cell>
          <cell r="K19349" t="str">
            <v>A</v>
          </cell>
        </row>
        <row r="19350">
          <cell r="C19350" t="str">
            <v>501225|RA Jadeja</v>
          </cell>
          <cell r="D19350">
            <v>116.12292355225306</v>
          </cell>
          <cell r="E19350">
            <v>116.01139056824401</v>
          </cell>
          <cell r="F19350">
            <v>116.03535580420241</v>
          </cell>
          <cell r="G19350">
            <v>116.11391252715167</v>
          </cell>
          <cell r="H19350" t="str">
            <v>A</v>
          </cell>
          <cell r="I19350" t="str">
            <v>A</v>
          </cell>
          <cell r="J19350" t="str">
            <v>A</v>
          </cell>
          <cell r="K19350" t="str">
            <v>A</v>
          </cell>
        </row>
        <row r="19351">
          <cell r="C19351" t="str">
            <v>1082635|CJ Anderson</v>
          </cell>
          <cell r="D19351">
            <v>116.12336213457688</v>
          </cell>
          <cell r="E19351">
            <v>115.5420565345228</v>
          </cell>
          <cell r="F19351">
            <v>115.41792439834177</v>
          </cell>
          <cell r="G19351">
            <v>115.82837712717118</v>
          </cell>
          <cell r="H19351" t="str">
            <v>A</v>
          </cell>
          <cell r="I19351" t="str">
            <v>A</v>
          </cell>
          <cell r="J19351" t="str">
            <v>A</v>
          </cell>
          <cell r="K19351" t="str">
            <v>A</v>
          </cell>
        </row>
        <row r="19352">
          <cell r="C19352" t="str">
            <v>734019|M Vijay</v>
          </cell>
          <cell r="D19352">
            <v>116.12366823385868</v>
          </cell>
          <cell r="E19352">
            <v>115.88579961776827</v>
          </cell>
          <cell r="F19352">
            <v>116.20064809883455</v>
          </cell>
          <cell r="G19352">
            <v>116.11097153222509</v>
          </cell>
          <cell r="H19352" t="str">
            <v>A</v>
          </cell>
          <cell r="I19352" t="str">
            <v>A</v>
          </cell>
          <cell r="J19352" t="str">
            <v>A</v>
          </cell>
          <cell r="K19352" t="str">
            <v>A</v>
          </cell>
        </row>
        <row r="19353">
          <cell r="C19353" t="str">
            <v>598042|RV Uthappa</v>
          </cell>
          <cell r="D19353">
            <v>116.12412168689464</v>
          </cell>
          <cell r="E19353">
            <v>116.48324775660376</v>
          </cell>
          <cell r="F19353">
            <v>116.18909658960156</v>
          </cell>
          <cell r="G19353">
            <v>116.29990965255109</v>
          </cell>
          <cell r="H19353" t="str">
            <v>A</v>
          </cell>
          <cell r="I19353" t="str">
            <v>A</v>
          </cell>
          <cell r="J19353" t="str">
            <v>A</v>
          </cell>
          <cell r="K19353" t="str">
            <v>A</v>
          </cell>
        </row>
        <row r="19354">
          <cell r="C19354" t="str">
            <v>1136578|KD Karthik</v>
          </cell>
          <cell r="D19354">
            <v>116.12709014579676</v>
          </cell>
          <cell r="E19354">
            <v>116.2624918828506</v>
          </cell>
          <cell r="F19354">
            <v>115.98510875261161</v>
          </cell>
          <cell r="G19354">
            <v>116.09644408265478</v>
          </cell>
          <cell r="H19354" t="str">
            <v>A</v>
          </cell>
          <cell r="I19354" t="str">
            <v>A</v>
          </cell>
          <cell r="J19354" t="str">
            <v>A</v>
          </cell>
          <cell r="K19354" t="str">
            <v>A</v>
          </cell>
        </row>
        <row r="19355">
          <cell r="C19355" t="str">
            <v>598000|RV Uthappa</v>
          </cell>
          <cell r="D19355">
            <v>116.1284992857905</v>
          </cell>
          <cell r="E19355">
            <v>116.13021056345541</v>
          </cell>
          <cell r="F19355">
            <v>116.35068391586104</v>
          </cell>
          <cell r="G19355">
            <v>116.20456970822852</v>
          </cell>
          <cell r="H19355" t="str">
            <v>A</v>
          </cell>
          <cell r="I19355" t="str">
            <v>A</v>
          </cell>
          <cell r="J19355" t="str">
            <v>A</v>
          </cell>
          <cell r="K19355" t="str">
            <v>A</v>
          </cell>
        </row>
        <row r="19356">
          <cell r="C19356" t="str">
            <v>501228|RV Uthappa</v>
          </cell>
          <cell r="D19356">
            <v>116.12888470889305</v>
          </cell>
          <cell r="E19356">
            <v>116.13685170090241</v>
          </cell>
          <cell r="F19356">
            <v>116.19043458520237</v>
          </cell>
          <cell r="G19356">
            <v>116.2292146511631</v>
          </cell>
          <cell r="H19356" t="str">
            <v>A</v>
          </cell>
          <cell r="I19356" t="str">
            <v>A</v>
          </cell>
          <cell r="J19356" t="str">
            <v>A</v>
          </cell>
          <cell r="K19356" t="str">
            <v>A</v>
          </cell>
        </row>
        <row r="19357">
          <cell r="C19357" t="str">
            <v>598003|RV Uthappa</v>
          </cell>
          <cell r="D19357">
            <v>116.13021056345541</v>
          </cell>
          <cell r="E19357">
            <v>116.26266134266666</v>
          </cell>
          <cell r="F19357">
            <v>116.20456970822852</v>
          </cell>
          <cell r="G19357">
            <v>116.17379039730419</v>
          </cell>
          <cell r="H19357" t="str">
            <v>A</v>
          </cell>
          <cell r="I19357" t="str">
            <v>A</v>
          </cell>
          <cell r="J19357" t="str">
            <v>A</v>
          </cell>
          <cell r="K19357" t="str">
            <v>A</v>
          </cell>
        </row>
        <row r="19358">
          <cell r="C19358" t="str">
            <v>501209|R Dravid</v>
          </cell>
          <cell r="D19358">
            <v>116.13099969168805</v>
          </cell>
          <cell r="E19358">
            <v>116.25272469939584</v>
          </cell>
          <cell r="F19358">
            <v>115.89677937691498</v>
          </cell>
          <cell r="G19358">
            <v>116.07025859959879</v>
          </cell>
          <cell r="H19358" t="str">
            <v>A</v>
          </cell>
          <cell r="I19358" t="str">
            <v>A</v>
          </cell>
          <cell r="J19358" t="str">
            <v>A</v>
          </cell>
          <cell r="K19358" t="str">
            <v>A</v>
          </cell>
        </row>
        <row r="19359">
          <cell r="C19359" t="str">
            <v>501268|V Kohli</v>
          </cell>
          <cell r="D19359">
            <v>116.13109768368388</v>
          </cell>
          <cell r="E19359">
            <v>116.98434580515149</v>
          </cell>
          <cell r="F19359">
            <v>116.13310905169324</v>
          </cell>
          <cell r="G19359">
            <v>116.37805437539764</v>
          </cell>
          <cell r="H19359" t="str">
            <v>A</v>
          </cell>
          <cell r="I19359" t="str">
            <v>A</v>
          </cell>
          <cell r="J19359" t="str">
            <v>A</v>
          </cell>
          <cell r="K19359" t="str">
            <v>A</v>
          </cell>
        </row>
        <row r="19360">
          <cell r="C19360" t="str">
            <v>829775|GJ Bailey</v>
          </cell>
          <cell r="D19360">
            <v>116.13230195582982</v>
          </cell>
          <cell r="E19360">
            <v>116.36814262413242</v>
          </cell>
          <cell r="F19360">
            <v>116.26459288808799</v>
          </cell>
          <cell r="G19360">
            <v>116.27934620467506</v>
          </cell>
          <cell r="H19360" t="str">
            <v>A</v>
          </cell>
          <cell r="I19360" t="str">
            <v>A</v>
          </cell>
          <cell r="J19360" t="str">
            <v>A</v>
          </cell>
          <cell r="K19360" t="str">
            <v>A</v>
          </cell>
        </row>
        <row r="19361">
          <cell r="C19361" t="str">
            <v>1178426|E Lewis</v>
          </cell>
          <cell r="D19361">
            <v>116.13322734056065</v>
          </cell>
          <cell r="E19361">
            <v>115.06240063177562</v>
          </cell>
          <cell r="F19361">
            <v>116.53746236063938</v>
          </cell>
          <cell r="G19361">
            <v>116.09890162828059</v>
          </cell>
          <cell r="H19361" t="str">
            <v>A</v>
          </cell>
          <cell r="I19361" t="str">
            <v>A</v>
          </cell>
          <cell r="J19361" t="str">
            <v>A</v>
          </cell>
          <cell r="K19361" t="str">
            <v>A</v>
          </cell>
        </row>
        <row r="19362">
          <cell r="C19362" t="str">
            <v>1216545|KD Karthik</v>
          </cell>
          <cell r="D19362">
            <v>116.13343212159222</v>
          </cell>
          <cell r="E19362">
            <v>116.02441231377605</v>
          </cell>
          <cell r="F19362">
            <v>116.1826711393918</v>
          </cell>
          <cell r="G19362">
            <v>116.12631564205735</v>
          </cell>
          <cell r="H19362" t="str">
            <v>A</v>
          </cell>
          <cell r="I19362" t="str">
            <v>A</v>
          </cell>
          <cell r="J19362" t="str">
            <v>A</v>
          </cell>
          <cell r="K19362" t="str">
            <v>A</v>
          </cell>
        </row>
        <row r="19363">
          <cell r="C19363" t="str">
            <v>501232|RV Uthappa</v>
          </cell>
          <cell r="D19363">
            <v>116.13685170090241</v>
          </cell>
          <cell r="E19363">
            <v>116.23816729046695</v>
          </cell>
          <cell r="F19363">
            <v>116.2292146511631</v>
          </cell>
          <cell r="G19363">
            <v>116.16796790008748</v>
          </cell>
          <cell r="H19363" t="str">
            <v>A</v>
          </cell>
          <cell r="I19363" t="str">
            <v>A</v>
          </cell>
          <cell r="J19363" t="str">
            <v>A</v>
          </cell>
          <cell r="K19363" t="str">
            <v>A</v>
          </cell>
        </row>
        <row r="19364">
          <cell r="C19364" t="str">
            <v>1082623|Yuvraj Singh</v>
          </cell>
          <cell r="D19364">
            <v>116.13740457356714</v>
          </cell>
          <cell r="E19364">
            <v>116.09040092876023</v>
          </cell>
          <cell r="F19364">
            <v>116.26892212626232</v>
          </cell>
          <cell r="G19364">
            <v>116.16191224111948</v>
          </cell>
          <cell r="H19364" t="str">
            <v>A</v>
          </cell>
          <cell r="I19364" t="str">
            <v>A</v>
          </cell>
          <cell r="J19364" t="str">
            <v>A</v>
          </cell>
          <cell r="K19364" t="str">
            <v>A</v>
          </cell>
        </row>
        <row r="19365">
          <cell r="C19365" t="str">
            <v>1175370|KA Pollard</v>
          </cell>
          <cell r="D19365">
            <v>116.13823017750478</v>
          </cell>
          <cell r="E19365">
            <v>116.15324445026684</v>
          </cell>
          <cell r="F19365">
            <v>116.21905603702673</v>
          </cell>
          <cell r="G19365">
            <v>116.16820277710717</v>
          </cell>
          <cell r="H19365" t="str">
            <v>A</v>
          </cell>
          <cell r="I19365" t="str">
            <v>A</v>
          </cell>
          <cell r="J19365" t="str">
            <v>A</v>
          </cell>
          <cell r="K19365" t="str">
            <v>A</v>
          </cell>
        </row>
        <row r="19366">
          <cell r="C19366" t="str">
            <v>392217|LA Carseldine</v>
          </cell>
          <cell r="D19366">
            <v>116.1388888888889</v>
          </cell>
          <cell r="E19366">
            <v>114.35416666666667</v>
          </cell>
          <cell r="F19366">
            <v>118.83796296296298</v>
          </cell>
          <cell r="G19366">
            <v>116.81712962962963</v>
          </cell>
          <cell r="H19366" t="str">
            <v>A</v>
          </cell>
          <cell r="I19366" t="str">
            <v>A</v>
          </cell>
          <cell r="J19366" t="str">
            <v>A</v>
          </cell>
          <cell r="K19366" t="str">
            <v>A</v>
          </cell>
        </row>
        <row r="19367">
          <cell r="C19367" t="str">
            <v>598030|M Vijay</v>
          </cell>
          <cell r="D19367">
            <v>116.13989772783818</v>
          </cell>
          <cell r="E19367">
            <v>115.97445312555534</v>
          </cell>
          <cell r="F19367">
            <v>116.38795925374717</v>
          </cell>
          <cell r="G19367">
            <v>116.15092173527376</v>
          </cell>
          <cell r="H19367" t="str">
            <v>A</v>
          </cell>
          <cell r="I19367" t="str">
            <v>A</v>
          </cell>
          <cell r="J19367" t="str">
            <v>A</v>
          </cell>
          <cell r="K19367" t="str">
            <v>A</v>
          </cell>
        </row>
        <row r="19368">
          <cell r="C19368" t="str">
            <v>548335|S Dhawan</v>
          </cell>
          <cell r="D19368">
            <v>116.14141763429363</v>
          </cell>
          <cell r="E19368">
            <v>116.64367976691251</v>
          </cell>
          <cell r="F19368">
            <v>115.48423581184032</v>
          </cell>
          <cell r="G19368">
            <v>115.99677132319287</v>
          </cell>
          <cell r="H19368" t="str">
            <v>A</v>
          </cell>
          <cell r="I19368" t="str">
            <v>A</v>
          </cell>
          <cell r="J19368" t="str">
            <v>A</v>
          </cell>
          <cell r="K19368" t="str">
            <v>A</v>
          </cell>
        </row>
        <row r="19369">
          <cell r="C19369" t="str">
            <v>1178419|M Vijay</v>
          </cell>
          <cell r="D19369">
            <v>116.14223670782866</v>
          </cell>
          <cell r="E19369">
            <v>116.17218155890625</v>
          </cell>
          <cell r="F19369">
            <v>116.13056168353596</v>
          </cell>
          <cell r="G19369">
            <v>116.18995149938939</v>
          </cell>
          <cell r="H19369" t="str">
            <v>A</v>
          </cell>
          <cell r="I19369" t="str">
            <v>A</v>
          </cell>
          <cell r="J19369" t="str">
            <v>A</v>
          </cell>
          <cell r="K19369" t="str">
            <v>A</v>
          </cell>
        </row>
        <row r="19370">
          <cell r="C19370" t="str">
            <v>392197|S Dhawan</v>
          </cell>
          <cell r="D19370">
            <v>116.14345749158248</v>
          </cell>
          <cell r="E19370">
            <v>115.77501881560704</v>
          </cell>
          <cell r="F19370">
            <v>116.69952051600661</v>
          </cell>
          <cell r="G19370">
            <v>116.33629045630596</v>
          </cell>
          <cell r="H19370" t="str">
            <v>A</v>
          </cell>
          <cell r="I19370" t="str">
            <v>A</v>
          </cell>
          <cell r="J19370" t="str">
            <v>A</v>
          </cell>
          <cell r="K19370" t="str">
            <v>A</v>
          </cell>
        </row>
        <row r="19371">
          <cell r="C19371" t="str">
            <v>980997|Q de Kock</v>
          </cell>
          <cell r="D19371">
            <v>116.14424732811177</v>
          </cell>
          <cell r="E19371">
            <v>115.51323702277379</v>
          </cell>
          <cell r="F19371">
            <v>115.74700701563124</v>
          </cell>
          <cell r="G19371">
            <v>115.79951479469639</v>
          </cell>
          <cell r="H19371" t="str">
            <v>A</v>
          </cell>
          <cell r="I19371" t="str">
            <v>A</v>
          </cell>
          <cell r="J19371" t="str">
            <v>A</v>
          </cell>
          <cell r="K19371" t="str">
            <v>A</v>
          </cell>
        </row>
        <row r="19372">
          <cell r="C19372" t="str">
            <v>1082600|KA Pollard</v>
          </cell>
          <cell r="D19372">
            <v>116.14557249037139</v>
          </cell>
          <cell r="E19372">
            <v>116.08854650562016</v>
          </cell>
          <cell r="F19372">
            <v>116.20681411487767</v>
          </cell>
          <cell r="G19372">
            <v>116.15627369988857</v>
          </cell>
          <cell r="H19372" t="str">
            <v>A</v>
          </cell>
          <cell r="I19372" t="str">
            <v>A</v>
          </cell>
          <cell r="J19372" t="str">
            <v>A</v>
          </cell>
          <cell r="K19372" t="str">
            <v>A</v>
          </cell>
        </row>
        <row r="19373">
          <cell r="C19373" t="str">
            <v>548352|S Dhawan</v>
          </cell>
          <cell r="D19373">
            <v>116.14666592441441</v>
          </cell>
          <cell r="E19373">
            <v>116.14865311817567</v>
          </cell>
          <cell r="F19373">
            <v>116.37728087535378</v>
          </cell>
          <cell r="G19373">
            <v>116.24386165071981</v>
          </cell>
          <cell r="H19373" t="str">
            <v>A</v>
          </cell>
          <cell r="I19373" t="str">
            <v>A</v>
          </cell>
          <cell r="J19373" t="str">
            <v>A</v>
          </cell>
          <cell r="K19373" t="str">
            <v>A</v>
          </cell>
        </row>
        <row r="19374">
          <cell r="C19374" t="str">
            <v>501251|AC Blizzard</v>
          </cell>
          <cell r="D19374">
            <v>116.14666666666666</v>
          </cell>
          <cell r="E19374">
            <v>113.37864197530864</v>
          </cell>
          <cell r="F19374">
            <v>110.095</v>
          </cell>
          <cell r="G19374">
            <v>111.18954732510288</v>
          </cell>
          <cell r="H19374" t="str">
            <v>A</v>
          </cell>
          <cell r="I19374" t="str">
            <v>A</v>
          </cell>
          <cell r="J19374" t="str">
            <v>A</v>
          </cell>
          <cell r="K19374" t="str">
            <v>A</v>
          </cell>
        </row>
        <row r="19375">
          <cell r="C19375" t="str">
            <v>1304097|HH Pandya</v>
          </cell>
          <cell r="D19375">
            <v>116.14693403658923</v>
          </cell>
          <cell r="E19375">
            <v>116.30328209936197</v>
          </cell>
          <cell r="F19375">
            <v>116.31838239840397</v>
          </cell>
          <cell r="G19375">
            <v>116.26409283183817</v>
          </cell>
          <cell r="H19375" t="str">
            <v>A</v>
          </cell>
          <cell r="I19375" t="str">
            <v>A</v>
          </cell>
          <cell r="J19375" t="str">
            <v>A</v>
          </cell>
          <cell r="K19375" t="str">
            <v>A</v>
          </cell>
        </row>
        <row r="19376">
          <cell r="C19376" t="str">
            <v>548356|S Dhawan</v>
          </cell>
          <cell r="D19376">
            <v>116.14865311817567</v>
          </cell>
          <cell r="E19376">
            <v>116.70952758764405</v>
          </cell>
          <cell r="F19376">
            <v>116.24386165071981</v>
          </cell>
          <cell r="G19376">
            <v>116.33494887674472</v>
          </cell>
          <cell r="H19376" t="str">
            <v>A</v>
          </cell>
          <cell r="I19376" t="str">
            <v>A</v>
          </cell>
          <cell r="J19376" t="str">
            <v>A</v>
          </cell>
          <cell r="K19376" t="str">
            <v>A</v>
          </cell>
        </row>
        <row r="19377">
          <cell r="C19377" t="str">
            <v>598035|RV Uthappa</v>
          </cell>
          <cell r="D19377">
            <v>116.15080856775516</v>
          </cell>
          <cell r="E19377">
            <v>116.2923595141549</v>
          </cell>
          <cell r="F19377">
            <v>116.23767398720817</v>
          </cell>
          <cell r="G19377">
            <v>116.27258446143713</v>
          </cell>
          <cell r="H19377" t="str">
            <v>A</v>
          </cell>
          <cell r="I19377" t="str">
            <v>A</v>
          </cell>
          <cell r="J19377" t="str">
            <v>A</v>
          </cell>
          <cell r="K19377" t="str">
            <v>A</v>
          </cell>
        </row>
        <row r="19378">
          <cell r="C19378" t="str">
            <v>829823|KA Pollard</v>
          </cell>
          <cell r="D19378">
            <v>116.15162258119858</v>
          </cell>
          <cell r="E19378">
            <v>116.39386516951765</v>
          </cell>
          <cell r="F19378">
            <v>116.01798925012548</v>
          </cell>
          <cell r="G19378">
            <v>116.19871396469698</v>
          </cell>
          <cell r="H19378" t="str">
            <v>A</v>
          </cell>
          <cell r="I19378" t="str">
            <v>A</v>
          </cell>
          <cell r="J19378" t="str">
            <v>A</v>
          </cell>
          <cell r="K19378" t="str">
            <v>A</v>
          </cell>
        </row>
        <row r="19379">
          <cell r="C19379" t="str">
            <v>392225|NV Ojha</v>
          </cell>
          <cell r="D19379">
            <v>116.15273464373465</v>
          </cell>
          <cell r="E19379">
            <v>113.12727886977888</v>
          </cell>
          <cell r="F19379">
            <v>119.7871560879061</v>
          </cell>
          <cell r="G19379">
            <v>115.85836616161616</v>
          </cell>
          <cell r="H19379" t="str">
            <v>A</v>
          </cell>
          <cell r="I19379" t="str">
            <v>A</v>
          </cell>
          <cell r="J19379" t="str">
            <v>A</v>
          </cell>
          <cell r="K19379" t="str">
            <v>A</v>
          </cell>
        </row>
        <row r="19380">
          <cell r="C19380" t="str">
            <v>598073|AT Rayudu</v>
          </cell>
          <cell r="D19380">
            <v>116.15298548540399</v>
          </cell>
          <cell r="E19380">
            <v>116.3657135050917</v>
          </cell>
          <cell r="F19380">
            <v>116.17921200659002</v>
          </cell>
          <cell r="G19380">
            <v>116.2276476154459</v>
          </cell>
          <cell r="H19380" t="str">
            <v>A</v>
          </cell>
          <cell r="I19380" t="str">
            <v>A</v>
          </cell>
          <cell r="J19380" t="str">
            <v>A</v>
          </cell>
          <cell r="K19380" t="str">
            <v>A</v>
          </cell>
        </row>
        <row r="19381">
          <cell r="C19381" t="str">
            <v>598009|Yuvraj Singh</v>
          </cell>
          <cell r="D19381">
            <v>116.15319902427942</v>
          </cell>
          <cell r="E19381">
            <v>116.32594991859031</v>
          </cell>
          <cell r="F19381">
            <v>116.35593130710566</v>
          </cell>
          <cell r="G19381">
            <v>116.30310507404535</v>
          </cell>
          <cell r="H19381" t="str">
            <v>A</v>
          </cell>
          <cell r="I19381" t="str">
            <v>A</v>
          </cell>
          <cell r="J19381" t="str">
            <v>A</v>
          </cell>
          <cell r="K19381" t="str">
            <v>A</v>
          </cell>
        </row>
        <row r="19382">
          <cell r="C19382" t="str">
            <v>1178394|KA Pollard</v>
          </cell>
          <cell r="D19382">
            <v>116.15324445026684</v>
          </cell>
          <cell r="E19382">
            <v>116.30801849466471</v>
          </cell>
          <cell r="F19382">
            <v>116.16820277710717</v>
          </cell>
          <cell r="G19382">
            <v>116.19983104081211</v>
          </cell>
          <cell r="H19382" t="str">
            <v>A</v>
          </cell>
          <cell r="I19382" t="str">
            <v>A</v>
          </cell>
          <cell r="J19382" t="str">
            <v>A</v>
          </cell>
          <cell r="K19382" t="str">
            <v>A</v>
          </cell>
        </row>
        <row r="19383">
          <cell r="C19383" t="str">
            <v>1136563|N Rana</v>
          </cell>
          <cell r="D19383">
            <v>116.15446682314497</v>
          </cell>
          <cell r="E19383">
            <v>116.58894143457719</v>
          </cell>
          <cell r="F19383">
            <v>116.56808063220898</v>
          </cell>
          <cell r="G19383">
            <v>116.41011233226868</v>
          </cell>
          <cell r="H19383" t="str">
            <v>A</v>
          </cell>
          <cell r="I19383" t="str">
            <v>A</v>
          </cell>
          <cell r="J19383" t="str">
            <v>A</v>
          </cell>
          <cell r="K19383" t="str">
            <v>A</v>
          </cell>
        </row>
        <row r="19384">
          <cell r="C19384" t="str">
            <v>733985|M Vijay</v>
          </cell>
          <cell r="D19384">
            <v>116.15482931759664</v>
          </cell>
          <cell r="E19384">
            <v>116.32344674504832</v>
          </cell>
          <cell r="F19384">
            <v>116.14594381988151</v>
          </cell>
          <cell r="G19384">
            <v>116.17694963400231</v>
          </cell>
          <cell r="H19384" t="str">
            <v>A</v>
          </cell>
          <cell r="I19384" t="str">
            <v>A</v>
          </cell>
          <cell r="J19384" t="str">
            <v>A</v>
          </cell>
          <cell r="K19384" t="str">
            <v>A</v>
          </cell>
        </row>
        <row r="19385">
          <cell r="C19385" t="str">
            <v>1254062|Ishan Kishan</v>
          </cell>
          <cell r="D19385">
            <v>116.15513523666493</v>
          </cell>
          <cell r="E19385">
            <v>115.81690325256774</v>
          </cell>
          <cell r="F19385">
            <v>116.04872678697461</v>
          </cell>
          <cell r="G19385">
            <v>116.02400195279056</v>
          </cell>
          <cell r="H19385" t="str">
            <v>A</v>
          </cell>
          <cell r="I19385" t="str">
            <v>A</v>
          </cell>
          <cell r="J19385" t="str">
            <v>A</v>
          </cell>
          <cell r="K19385" t="str">
            <v>A</v>
          </cell>
        </row>
        <row r="19386">
          <cell r="C19386" t="str">
            <v>336024|AM Nayar</v>
          </cell>
          <cell r="D19386">
            <v>116.15543209876544</v>
          </cell>
          <cell r="E19386">
            <v>118.77608465608466</v>
          </cell>
          <cell r="F19386">
            <v>118.24447736625517</v>
          </cell>
          <cell r="G19386">
            <v>117.27267842445622</v>
          </cell>
          <cell r="H19386" t="str">
            <v>A</v>
          </cell>
          <cell r="I19386" t="str">
            <v>A</v>
          </cell>
          <cell r="J19386" t="str">
            <v>A</v>
          </cell>
          <cell r="K19386" t="str">
            <v>A</v>
          </cell>
        </row>
        <row r="19387">
          <cell r="C19387" t="str">
            <v>1136592|SV Samson</v>
          </cell>
          <cell r="D19387">
            <v>116.15544070241778</v>
          </cell>
          <cell r="E19387">
            <v>115.95930477703932</v>
          </cell>
          <cell r="F19387">
            <v>115.93359133132647</v>
          </cell>
          <cell r="G19387">
            <v>116.02607729282636</v>
          </cell>
          <cell r="H19387" t="str">
            <v>A</v>
          </cell>
          <cell r="I19387" t="str">
            <v>A</v>
          </cell>
          <cell r="J19387" t="str">
            <v>A</v>
          </cell>
          <cell r="K19387" t="str">
            <v>A</v>
          </cell>
        </row>
        <row r="19388">
          <cell r="C19388" t="str">
            <v>1136568|Yuvraj Singh</v>
          </cell>
          <cell r="D19388">
            <v>116.15590743383805</v>
          </cell>
          <cell r="E19388">
            <v>115.9950359888316</v>
          </cell>
          <cell r="F19388">
            <v>116.28063506701001</v>
          </cell>
          <cell r="G19388">
            <v>116.13673546012087</v>
          </cell>
          <cell r="H19388" t="str">
            <v>A</v>
          </cell>
          <cell r="I19388" t="str">
            <v>A</v>
          </cell>
          <cell r="J19388" t="str">
            <v>A</v>
          </cell>
          <cell r="K19388" t="str">
            <v>A</v>
          </cell>
        </row>
        <row r="19389">
          <cell r="C19389" t="str">
            <v>1136599|MK Pandey</v>
          </cell>
          <cell r="D19389">
            <v>116.15656831577449</v>
          </cell>
          <cell r="E19389">
            <v>116.04448592812281</v>
          </cell>
          <cell r="F19389">
            <v>116.17347420253793</v>
          </cell>
          <cell r="G19389">
            <v>116.12161460588986</v>
          </cell>
          <cell r="H19389" t="str">
            <v>A</v>
          </cell>
          <cell r="I19389" t="str">
            <v>A</v>
          </cell>
          <cell r="J19389" t="str">
            <v>A</v>
          </cell>
          <cell r="K19389" t="str">
            <v>A</v>
          </cell>
        </row>
        <row r="19390">
          <cell r="C19390" t="str">
            <v>501232|SS Tiwary</v>
          </cell>
          <cell r="D19390">
            <v>116.15709046126287</v>
          </cell>
          <cell r="E19390">
            <v>115.92027928967583</v>
          </cell>
          <cell r="F19390">
            <v>116.30301644118417</v>
          </cell>
          <cell r="G19390">
            <v>116.10116854936251</v>
          </cell>
          <cell r="H19390" t="str">
            <v>A</v>
          </cell>
          <cell r="I19390" t="str">
            <v>A</v>
          </cell>
          <cell r="J19390" t="str">
            <v>A</v>
          </cell>
          <cell r="K19390" t="str">
            <v>A</v>
          </cell>
        </row>
        <row r="19391">
          <cell r="C19391" t="str">
            <v>501228|S Badrinath</v>
          </cell>
          <cell r="D19391">
            <v>116.15728723757924</v>
          </cell>
          <cell r="E19391">
            <v>116.92688520879832</v>
          </cell>
          <cell r="F19391">
            <v>115.92935309997449</v>
          </cell>
          <cell r="G19391">
            <v>116.48013930308787</v>
          </cell>
          <cell r="H19391" t="str">
            <v>A</v>
          </cell>
          <cell r="I19391" t="str">
            <v>A</v>
          </cell>
          <cell r="J19391" t="str">
            <v>A</v>
          </cell>
          <cell r="K19391" t="str">
            <v>A</v>
          </cell>
        </row>
        <row r="19392">
          <cell r="C19392" t="str">
            <v>1304113|KD Karthik</v>
          </cell>
          <cell r="D19392">
            <v>116.16036895156019</v>
          </cell>
          <cell r="E19392">
            <v>116.09129398106477</v>
          </cell>
          <cell r="F19392">
            <v>116.15616634968524</v>
          </cell>
          <cell r="G19392">
            <v>116.14663849169317</v>
          </cell>
          <cell r="H19392" t="str">
            <v>A</v>
          </cell>
          <cell r="I19392" t="str">
            <v>A</v>
          </cell>
          <cell r="J19392" t="str">
            <v>A</v>
          </cell>
          <cell r="K19392" t="str">
            <v>A</v>
          </cell>
        </row>
        <row r="19393">
          <cell r="C19393" t="str">
            <v>598035|Yuvraj Singh</v>
          </cell>
          <cell r="D19393">
            <v>116.16047958315463</v>
          </cell>
          <cell r="E19393">
            <v>116.30817663916848</v>
          </cell>
          <cell r="F19393">
            <v>116.22409518221643</v>
          </cell>
          <cell r="G19393">
            <v>116.26073368630909</v>
          </cell>
          <cell r="H19393" t="str">
            <v>A</v>
          </cell>
          <cell r="I19393" t="str">
            <v>A</v>
          </cell>
          <cell r="J19393" t="str">
            <v>A</v>
          </cell>
          <cell r="K19393" t="str">
            <v>A</v>
          </cell>
        </row>
        <row r="19394">
          <cell r="C19394" t="str">
            <v>1304060|SA Yadav</v>
          </cell>
          <cell r="D19394">
            <v>116.16113564793373</v>
          </cell>
          <cell r="E19394">
            <v>116.40458975042944</v>
          </cell>
          <cell r="F19394">
            <v>116.20573259510549</v>
          </cell>
          <cell r="G19394">
            <v>116.24897122325051</v>
          </cell>
          <cell r="H19394" t="str">
            <v>A</v>
          </cell>
          <cell r="I19394" t="str">
            <v>A</v>
          </cell>
          <cell r="J19394" t="str">
            <v>A</v>
          </cell>
          <cell r="K19394" t="str">
            <v>A</v>
          </cell>
        </row>
        <row r="19395">
          <cell r="C19395" t="str">
            <v>598005|R Dravid</v>
          </cell>
          <cell r="D19395">
            <v>116.16138598103515</v>
          </cell>
          <cell r="E19395">
            <v>116.07688768281075</v>
          </cell>
          <cell r="F19395">
            <v>115.92732953447965</v>
          </cell>
          <cell r="G19395">
            <v>115.96866288665797</v>
          </cell>
          <cell r="H19395" t="str">
            <v>A</v>
          </cell>
          <cell r="I19395" t="str">
            <v>A</v>
          </cell>
          <cell r="J19395" t="str">
            <v>A</v>
          </cell>
          <cell r="K19395" t="str">
            <v>A</v>
          </cell>
        </row>
        <row r="19396">
          <cell r="C19396" t="str">
            <v>1216511|SA Yadav</v>
          </cell>
          <cell r="D19396">
            <v>116.16139084976403</v>
          </cell>
          <cell r="E19396">
            <v>116.63332083872814</v>
          </cell>
          <cell r="F19396">
            <v>116.03691546740249</v>
          </cell>
          <cell r="G19396">
            <v>116.24682554615841</v>
          </cell>
          <cell r="H19396" t="str">
            <v>A</v>
          </cell>
          <cell r="I19396" t="str">
            <v>A</v>
          </cell>
          <cell r="J19396" t="str">
            <v>A</v>
          </cell>
          <cell r="K19396" t="str">
            <v>A</v>
          </cell>
        </row>
        <row r="19397">
          <cell r="C19397" t="str">
            <v>336036|SM Pollock</v>
          </cell>
          <cell r="D19397">
            <v>116.16179246132447</v>
          </cell>
          <cell r="E19397">
            <v>114.10156840365892</v>
          </cell>
          <cell r="F19397">
            <v>117.77273421195559</v>
          </cell>
          <cell r="G19397">
            <v>115.70784910265239</v>
          </cell>
          <cell r="H19397" t="str">
            <v>A</v>
          </cell>
          <cell r="I19397" t="str">
            <v>A</v>
          </cell>
          <cell r="J19397" t="str">
            <v>A</v>
          </cell>
          <cell r="K19397" t="str">
            <v>A</v>
          </cell>
        </row>
        <row r="19398">
          <cell r="C19398" t="str">
            <v>981017|Yuvraj Singh</v>
          </cell>
          <cell r="D19398">
            <v>116.16193675978029</v>
          </cell>
          <cell r="E19398">
            <v>115.98169377811573</v>
          </cell>
          <cell r="F19398">
            <v>115.98028107148649</v>
          </cell>
          <cell r="G19398">
            <v>116.00944577510904</v>
          </cell>
          <cell r="H19398" t="str">
            <v>A</v>
          </cell>
          <cell r="I19398" t="str">
            <v>A</v>
          </cell>
          <cell r="J19398" t="str">
            <v>A</v>
          </cell>
          <cell r="K19398" t="str">
            <v>A</v>
          </cell>
        </row>
        <row r="19399">
          <cell r="C19399" t="str">
            <v>1216492|M Vijay</v>
          </cell>
          <cell r="D19399">
            <v>116.1631405632307</v>
          </cell>
          <cell r="E19399">
            <v>115.99974437653268</v>
          </cell>
          <cell r="F19399">
            <v>116.15918627665519</v>
          </cell>
          <cell r="G19399">
            <v>116.11168883288987</v>
          </cell>
          <cell r="H19399" t="str">
            <v>A</v>
          </cell>
          <cell r="I19399" t="str">
            <v>A</v>
          </cell>
          <cell r="J19399" t="str">
            <v>A</v>
          </cell>
          <cell r="K19399" t="str">
            <v>A</v>
          </cell>
        </row>
        <row r="19400">
          <cell r="C19400" t="str">
            <v>1136596|MK Pandey</v>
          </cell>
          <cell r="D19400">
            <v>116.16378957377228</v>
          </cell>
          <cell r="E19400">
            <v>116.15656831577449</v>
          </cell>
          <cell r="F19400">
            <v>116.08113988569569</v>
          </cell>
          <cell r="G19400">
            <v>116.17347420253793</v>
          </cell>
          <cell r="H19400" t="str">
            <v>A</v>
          </cell>
          <cell r="I19400" t="str">
            <v>A</v>
          </cell>
          <cell r="J19400" t="str">
            <v>A</v>
          </cell>
          <cell r="K19400" t="str">
            <v>A</v>
          </cell>
        </row>
        <row r="19401">
          <cell r="C19401" t="str">
            <v>829787|KK Nair</v>
          </cell>
          <cell r="D19401">
            <v>116.16406383843166</v>
          </cell>
          <cell r="E19401">
            <v>115.27024275486657</v>
          </cell>
          <cell r="F19401">
            <v>114.77079987072314</v>
          </cell>
          <cell r="G19401">
            <v>115.13408009677271</v>
          </cell>
          <cell r="H19401" t="str">
            <v>A</v>
          </cell>
          <cell r="I19401" t="str">
            <v>A</v>
          </cell>
          <cell r="J19401" t="str">
            <v>A</v>
          </cell>
          <cell r="K19401" t="str">
            <v>A</v>
          </cell>
        </row>
        <row r="19402">
          <cell r="C19402" t="str">
            <v>598072|AT Rayudu</v>
          </cell>
          <cell r="D19402">
            <v>116.16424385584199</v>
          </cell>
          <cell r="E19402">
            <v>116.15298548540399</v>
          </cell>
          <cell r="F19402">
            <v>116.18365244404986</v>
          </cell>
          <cell r="G19402">
            <v>116.17921200659002</v>
          </cell>
          <cell r="H19402" t="str">
            <v>A</v>
          </cell>
          <cell r="I19402" t="str">
            <v>A</v>
          </cell>
          <cell r="J19402" t="str">
            <v>A</v>
          </cell>
          <cell r="K19402" t="str">
            <v>A</v>
          </cell>
        </row>
        <row r="19403">
          <cell r="C19403" t="str">
            <v>829761|Yuvraj Singh</v>
          </cell>
          <cell r="D19403">
            <v>116.16520372931788</v>
          </cell>
          <cell r="E19403">
            <v>115.95149073768945</v>
          </cell>
          <cell r="F19403">
            <v>116.32451183541377</v>
          </cell>
          <cell r="G19403">
            <v>116.1460312310831</v>
          </cell>
          <cell r="H19403" t="str">
            <v>A</v>
          </cell>
          <cell r="I19403" t="str">
            <v>A</v>
          </cell>
          <cell r="J19403" t="str">
            <v>A</v>
          </cell>
          <cell r="K19403" t="str">
            <v>A</v>
          </cell>
        </row>
        <row r="19404">
          <cell r="C19404" t="str">
            <v>598066|AT Rayudu</v>
          </cell>
          <cell r="D19404">
            <v>116.16630679778345</v>
          </cell>
          <cell r="E19404">
            <v>116.22040667852409</v>
          </cell>
          <cell r="F19404">
            <v>116.38483288288835</v>
          </cell>
          <cell r="G19404">
            <v>116.23989346589569</v>
          </cell>
          <cell r="H19404" t="str">
            <v>A</v>
          </cell>
          <cell r="I19404" t="str">
            <v>A</v>
          </cell>
          <cell r="J19404" t="str">
            <v>A</v>
          </cell>
          <cell r="K19404" t="str">
            <v>A</v>
          </cell>
        </row>
        <row r="19405">
          <cell r="C19405" t="str">
            <v>1082617|YK Pathan</v>
          </cell>
          <cell r="D19405">
            <v>116.16691206697696</v>
          </cell>
          <cell r="E19405">
            <v>116.12229071211888</v>
          </cell>
          <cell r="F19405">
            <v>116.11707801922893</v>
          </cell>
          <cell r="G19405">
            <v>116.16448338086953</v>
          </cell>
          <cell r="H19405" t="str">
            <v>A</v>
          </cell>
          <cell r="I19405" t="str">
            <v>A</v>
          </cell>
          <cell r="J19405" t="str">
            <v>A</v>
          </cell>
          <cell r="K19405" t="str">
            <v>A</v>
          </cell>
        </row>
        <row r="19406">
          <cell r="C19406" t="str">
            <v>336038|A Mishra</v>
          </cell>
          <cell r="D19406">
            <v>116.1712962962963</v>
          </cell>
          <cell r="E19406">
            <v>111.09514991181658</v>
          </cell>
          <cell r="F19406">
            <v>109.58564814814815</v>
          </cell>
          <cell r="G19406">
            <v>110.0888154027043</v>
          </cell>
          <cell r="H19406" t="str">
            <v>A</v>
          </cell>
          <cell r="I19406" t="str">
            <v>A</v>
          </cell>
          <cell r="J19406" t="str">
            <v>A</v>
          </cell>
          <cell r="K19406" t="str">
            <v>A</v>
          </cell>
        </row>
        <row r="19407">
          <cell r="C19407" t="str">
            <v>1254102|Shubman Gill</v>
          </cell>
          <cell r="D19407">
            <v>116.17186115292294</v>
          </cell>
          <cell r="E19407">
            <v>115.85542861238712</v>
          </cell>
          <cell r="F19407">
            <v>116.46168684445597</v>
          </cell>
          <cell r="G19407">
            <v>116.14650322205584</v>
          </cell>
          <cell r="H19407" t="str">
            <v>A</v>
          </cell>
          <cell r="I19407" t="str">
            <v>A</v>
          </cell>
          <cell r="J19407" t="str">
            <v>A</v>
          </cell>
          <cell r="K19407" t="str">
            <v>A</v>
          </cell>
        </row>
        <row r="19408">
          <cell r="C19408" t="str">
            <v>1181764|M Vijay</v>
          </cell>
          <cell r="D19408">
            <v>116.17218155890625</v>
          </cell>
          <cell r="E19408">
            <v>116.1631405632307</v>
          </cell>
          <cell r="F19408">
            <v>116.18995149938939</v>
          </cell>
          <cell r="G19408">
            <v>116.15918627665519</v>
          </cell>
          <cell r="H19408" t="str">
            <v>A</v>
          </cell>
          <cell r="I19408" t="str">
            <v>A</v>
          </cell>
          <cell r="J19408" t="str">
            <v>A</v>
          </cell>
          <cell r="K19408" t="str">
            <v>A</v>
          </cell>
        </row>
        <row r="19409">
          <cell r="C19409" t="str">
            <v>1216501|N Rana</v>
          </cell>
          <cell r="D19409">
            <v>116.17365029552603</v>
          </cell>
          <cell r="E19409">
            <v>115.75682491002163</v>
          </cell>
          <cell r="F19409">
            <v>116.58303630116338</v>
          </cell>
          <cell r="G19409">
            <v>116.17100731222716</v>
          </cell>
          <cell r="H19409" t="str">
            <v>A</v>
          </cell>
          <cell r="I19409" t="str">
            <v>A</v>
          </cell>
          <cell r="J19409" t="str">
            <v>A</v>
          </cell>
          <cell r="K19409" t="str">
            <v>A</v>
          </cell>
        </row>
        <row r="19410">
          <cell r="C19410" t="str">
            <v>980989|YK Pathan</v>
          </cell>
          <cell r="D19410">
            <v>116.17603891130774</v>
          </cell>
          <cell r="E19410">
            <v>116.09439168889553</v>
          </cell>
          <cell r="F19410">
            <v>116.04676737444657</v>
          </cell>
          <cell r="G19410">
            <v>116.07689128998061</v>
          </cell>
          <cell r="H19410" t="str">
            <v>A</v>
          </cell>
          <cell r="I19410" t="str">
            <v>A</v>
          </cell>
          <cell r="J19410" t="str">
            <v>A</v>
          </cell>
          <cell r="K19410" t="str">
            <v>A</v>
          </cell>
        </row>
        <row r="19411">
          <cell r="C19411" t="str">
            <v>598030|GH Vihari</v>
          </cell>
          <cell r="D19411">
            <v>116.18111111111112</v>
          </cell>
          <cell r="E19411">
            <v>114.29809523809524</v>
          </cell>
          <cell r="F19411">
            <v>115.50253703703704</v>
          </cell>
          <cell r="G19411">
            <v>114.50440211640212</v>
          </cell>
          <cell r="H19411" t="str">
            <v>A</v>
          </cell>
          <cell r="I19411" t="str">
            <v>A</v>
          </cell>
          <cell r="J19411" t="str">
            <v>A</v>
          </cell>
          <cell r="K19411" t="str">
            <v>A</v>
          </cell>
        </row>
        <row r="19412">
          <cell r="C19412" t="str">
            <v>1254112|SA Yadav</v>
          </cell>
          <cell r="D19412">
            <v>116.18118827138836</v>
          </cell>
          <cell r="E19412">
            <v>116.16113564793373</v>
          </cell>
          <cell r="F19412">
            <v>116.30328407626656</v>
          </cell>
          <cell r="G19412">
            <v>116.20573259510549</v>
          </cell>
          <cell r="H19412" t="str">
            <v>A</v>
          </cell>
          <cell r="I19412" t="str">
            <v>A</v>
          </cell>
          <cell r="J19412" t="str">
            <v>A</v>
          </cell>
          <cell r="K19412" t="str">
            <v>A</v>
          </cell>
        </row>
        <row r="19413">
          <cell r="C19413" t="str">
            <v>829781|AD Russell</v>
          </cell>
          <cell r="D19413">
            <v>116.18184024260947</v>
          </cell>
          <cell r="E19413">
            <v>115.02070350570349</v>
          </cell>
          <cell r="F19413">
            <v>115.67581602162799</v>
          </cell>
          <cell r="G19413">
            <v>115.37623467037996</v>
          </cell>
          <cell r="H19413" t="str">
            <v>A</v>
          </cell>
          <cell r="I19413" t="str">
            <v>A</v>
          </cell>
          <cell r="J19413" t="str">
            <v>A</v>
          </cell>
          <cell r="K19413" t="str">
            <v>A</v>
          </cell>
        </row>
        <row r="19414">
          <cell r="C19414" t="str">
            <v>501228|Yuvraj Singh</v>
          </cell>
          <cell r="D19414">
            <v>116.18216857739202</v>
          </cell>
          <cell r="E19414">
            <v>116.92837339869635</v>
          </cell>
          <cell r="F19414">
            <v>116.25815683747295</v>
          </cell>
          <cell r="G19414">
            <v>116.38693372490934</v>
          </cell>
          <cell r="H19414" t="str">
            <v>A</v>
          </cell>
          <cell r="I19414" t="str">
            <v>A</v>
          </cell>
          <cell r="J19414" t="str">
            <v>A</v>
          </cell>
          <cell r="K19414" t="str">
            <v>A</v>
          </cell>
        </row>
        <row r="19415">
          <cell r="C19415" t="str">
            <v>980997|RR Pant</v>
          </cell>
          <cell r="D19415">
            <v>116.18349753694581</v>
          </cell>
          <cell r="E19415">
            <v>114.52556034482758</v>
          </cell>
          <cell r="F19415">
            <v>115.09871373836891</v>
          </cell>
          <cell r="G19415">
            <v>115.40493500273674</v>
          </cell>
          <cell r="H19415" t="str">
            <v>A</v>
          </cell>
          <cell r="I19415" t="str">
            <v>A</v>
          </cell>
          <cell r="J19415" t="str">
            <v>A</v>
          </cell>
          <cell r="K19415" t="str">
            <v>A</v>
          </cell>
        </row>
        <row r="19416">
          <cell r="C19416" t="str">
            <v>548320|YK Pathan</v>
          </cell>
          <cell r="D19416">
            <v>116.18608509386161</v>
          </cell>
          <cell r="E19416">
            <v>116.01615377642544</v>
          </cell>
          <cell r="F19416">
            <v>116.49596963805089</v>
          </cell>
          <cell r="G19416">
            <v>116.24620547346689</v>
          </cell>
          <cell r="H19416" t="str">
            <v>A</v>
          </cell>
          <cell r="I19416" t="str">
            <v>A</v>
          </cell>
          <cell r="J19416" t="str">
            <v>A</v>
          </cell>
          <cell r="K19416" t="str">
            <v>A</v>
          </cell>
        </row>
        <row r="19417">
          <cell r="C19417" t="str">
            <v>392183|Yuvraj Singh</v>
          </cell>
          <cell r="D19417">
            <v>116.18719678469679</v>
          </cell>
          <cell r="E19417">
            <v>115.66552159675149</v>
          </cell>
          <cell r="F19417">
            <v>116.98872130994995</v>
          </cell>
          <cell r="G19417">
            <v>116.58220753704059</v>
          </cell>
          <cell r="H19417" t="str">
            <v>A</v>
          </cell>
          <cell r="I19417" t="str">
            <v>A</v>
          </cell>
          <cell r="J19417" t="str">
            <v>A</v>
          </cell>
          <cell r="K19417" t="str">
            <v>A</v>
          </cell>
        </row>
        <row r="19418">
          <cell r="C19418" t="str">
            <v>598025|RV Uthappa</v>
          </cell>
          <cell r="D19418">
            <v>116.18762809146801</v>
          </cell>
          <cell r="E19418">
            <v>116.37458530240134</v>
          </cell>
          <cell r="F19418">
            <v>116.21069788280867</v>
          </cell>
          <cell r="G19418">
            <v>116.25818847181527</v>
          </cell>
          <cell r="H19418" t="str">
            <v>A</v>
          </cell>
          <cell r="I19418" t="str">
            <v>A</v>
          </cell>
          <cell r="J19418" t="str">
            <v>A</v>
          </cell>
          <cell r="K19418" t="str">
            <v>A</v>
          </cell>
        </row>
        <row r="19419">
          <cell r="C19419" t="str">
            <v>1304106|KD Karthik</v>
          </cell>
          <cell r="D19419">
            <v>116.18825254245456</v>
          </cell>
          <cell r="E19419">
            <v>116.16036895156019</v>
          </cell>
          <cell r="F19419">
            <v>116.11328261312583</v>
          </cell>
          <cell r="G19419">
            <v>116.15616634968524</v>
          </cell>
          <cell r="H19419" t="str">
            <v>A</v>
          </cell>
          <cell r="I19419" t="str">
            <v>A</v>
          </cell>
          <cell r="J19419" t="str">
            <v>A</v>
          </cell>
          <cell r="K19419" t="str">
            <v>A</v>
          </cell>
        </row>
        <row r="19420">
          <cell r="C19420" t="str">
            <v>1216534|PK Garg</v>
          </cell>
          <cell r="D19420">
            <v>116.19075235109717</v>
          </cell>
          <cell r="E19420">
            <v>115.57562695924764</v>
          </cell>
          <cell r="F19420">
            <v>113.21200075467317</v>
          </cell>
          <cell r="G19420">
            <v>116.30716213862765</v>
          </cell>
          <cell r="H19420" t="str">
            <v>A</v>
          </cell>
          <cell r="I19420" t="str">
            <v>A</v>
          </cell>
          <cell r="J19420" t="str">
            <v>A</v>
          </cell>
          <cell r="K19420" t="str">
            <v>A</v>
          </cell>
        </row>
        <row r="19421">
          <cell r="C19421" t="str">
            <v>1216536|KD Karthik</v>
          </cell>
          <cell r="D19421">
            <v>116.19347880577948</v>
          </cell>
          <cell r="E19421">
            <v>116.22110249080373</v>
          </cell>
          <cell r="F19421">
            <v>116.2871069148871</v>
          </cell>
          <cell r="G19421">
            <v>116.23456953668273</v>
          </cell>
          <cell r="H19421" t="str">
            <v>A</v>
          </cell>
          <cell r="I19421" t="str">
            <v>A</v>
          </cell>
          <cell r="J19421" t="str">
            <v>A</v>
          </cell>
          <cell r="K19421" t="str">
            <v>A</v>
          </cell>
        </row>
        <row r="19422">
          <cell r="C19422" t="str">
            <v>1304085|KD Karthik</v>
          </cell>
          <cell r="D19422">
            <v>116.19449882471497</v>
          </cell>
          <cell r="E19422">
            <v>116.10477633059139</v>
          </cell>
          <cell r="F19422">
            <v>116.25819789496961</v>
          </cell>
          <cell r="G19422">
            <v>116.19703997789384</v>
          </cell>
          <cell r="H19422" t="str">
            <v>A</v>
          </cell>
          <cell r="I19422" t="str">
            <v>A</v>
          </cell>
          <cell r="J19422" t="str">
            <v>A</v>
          </cell>
          <cell r="K19422" t="str">
            <v>A</v>
          </cell>
        </row>
        <row r="19423">
          <cell r="C19423" t="str">
            <v>336040|RA Jadeja</v>
          </cell>
          <cell r="D19423">
            <v>116.19515151515151</v>
          </cell>
          <cell r="E19423">
            <v>114.36503889469405</v>
          </cell>
          <cell r="F19423">
            <v>116.02073112073111</v>
          </cell>
          <cell r="G19423">
            <v>115.65345452333958</v>
          </cell>
          <cell r="H19423" t="str">
            <v>A</v>
          </cell>
          <cell r="I19423" t="str">
            <v>A</v>
          </cell>
          <cell r="J19423" t="str">
            <v>A</v>
          </cell>
          <cell r="K19423" t="str">
            <v>A</v>
          </cell>
        </row>
        <row r="19424">
          <cell r="C19424" t="str">
            <v>598062|M Vijay</v>
          </cell>
          <cell r="D19424">
            <v>116.19536610152625</v>
          </cell>
          <cell r="E19424">
            <v>116.44905444427859</v>
          </cell>
          <cell r="F19424">
            <v>115.94148074179957</v>
          </cell>
          <cell r="G19424">
            <v>116.16419343858274</v>
          </cell>
          <cell r="H19424" t="str">
            <v>A</v>
          </cell>
          <cell r="I19424" t="str">
            <v>A</v>
          </cell>
          <cell r="J19424" t="str">
            <v>A</v>
          </cell>
          <cell r="K19424" t="str">
            <v>A</v>
          </cell>
        </row>
        <row r="19425">
          <cell r="C19425" t="str">
            <v>1216523|KD Karthik</v>
          </cell>
          <cell r="D19425">
            <v>116.19541294674283</v>
          </cell>
          <cell r="E19425">
            <v>116.37871462541686</v>
          </cell>
          <cell r="F19425">
            <v>116.30377491432823</v>
          </cell>
          <cell r="G19425">
            <v>116.30044923203407</v>
          </cell>
          <cell r="H19425" t="str">
            <v>A</v>
          </cell>
          <cell r="I19425" t="str">
            <v>A</v>
          </cell>
          <cell r="J19425" t="str">
            <v>A</v>
          </cell>
          <cell r="K19425" t="str">
            <v>A</v>
          </cell>
        </row>
        <row r="19426">
          <cell r="C19426" t="str">
            <v>548344|MK Tiwary</v>
          </cell>
          <cell r="D19426">
            <v>116.19550610299352</v>
          </cell>
          <cell r="E19426">
            <v>115.80587774137831</v>
          </cell>
          <cell r="F19426">
            <v>115.98449442581534</v>
          </cell>
          <cell r="G19426">
            <v>115.9547786860857</v>
          </cell>
          <cell r="H19426" t="str">
            <v>A</v>
          </cell>
          <cell r="I19426" t="str">
            <v>A</v>
          </cell>
          <cell r="J19426" t="str">
            <v>A</v>
          </cell>
          <cell r="K19426" t="str">
            <v>A</v>
          </cell>
        </row>
        <row r="19427">
          <cell r="C19427" t="str">
            <v>501252|V Kohli</v>
          </cell>
          <cell r="D19427">
            <v>116.19629748655059</v>
          </cell>
          <cell r="E19427">
            <v>116.36408295558078</v>
          </cell>
          <cell r="F19427">
            <v>116.08484704462747</v>
          </cell>
          <cell r="G19427">
            <v>116.21379334931827</v>
          </cell>
          <cell r="H19427" t="str">
            <v>A</v>
          </cell>
          <cell r="I19427" t="str">
            <v>A</v>
          </cell>
          <cell r="J19427" t="str">
            <v>A</v>
          </cell>
          <cell r="K19427" t="str">
            <v>A</v>
          </cell>
        </row>
        <row r="19428">
          <cell r="C19428" t="str">
            <v>501249|R Dravid</v>
          </cell>
          <cell r="D19428">
            <v>116.19655952115609</v>
          </cell>
          <cell r="E19428">
            <v>115.90793866200052</v>
          </cell>
          <cell r="F19428">
            <v>115.83027328036529</v>
          </cell>
          <cell r="G19428">
            <v>115.89222044326452</v>
          </cell>
          <cell r="H19428" t="str">
            <v>A</v>
          </cell>
          <cell r="I19428" t="str">
            <v>A</v>
          </cell>
          <cell r="J19428" t="str">
            <v>A</v>
          </cell>
          <cell r="K19428" t="str">
            <v>A</v>
          </cell>
        </row>
        <row r="19429">
          <cell r="C19429" t="str">
            <v>548361|M Vijay</v>
          </cell>
          <cell r="D19429">
            <v>116.19669999283961</v>
          </cell>
          <cell r="E19429">
            <v>115.7739069915671</v>
          </cell>
          <cell r="F19429">
            <v>116.38620297698803</v>
          </cell>
          <cell r="G19429">
            <v>116.06851927013355</v>
          </cell>
          <cell r="H19429" t="str">
            <v>A</v>
          </cell>
          <cell r="I19429" t="str">
            <v>A</v>
          </cell>
          <cell r="J19429" t="str">
            <v>A</v>
          </cell>
          <cell r="K19429" t="str">
            <v>A</v>
          </cell>
        </row>
        <row r="19430">
          <cell r="C19430" t="str">
            <v>598025|Yuvraj Singh</v>
          </cell>
          <cell r="D19430">
            <v>116.19826112689047</v>
          </cell>
          <cell r="E19430">
            <v>116.31354483660419</v>
          </cell>
          <cell r="F19430">
            <v>116.22580335658672</v>
          </cell>
          <cell r="G19430">
            <v>116.27925196069499</v>
          </cell>
          <cell r="H19430" t="str">
            <v>A</v>
          </cell>
          <cell r="I19430" t="str">
            <v>A</v>
          </cell>
          <cell r="J19430" t="str">
            <v>A</v>
          </cell>
          <cell r="K19430" t="str">
            <v>A</v>
          </cell>
        </row>
        <row r="19431">
          <cell r="C19431" t="str">
            <v>1136588|MK Pandey</v>
          </cell>
          <cell r="D19431">
            <v>116.20006471806705</v>
          </cell>
          <cell r="E19431">
            <v>116.16378957377228</v>
          </cell>
          <cell r="F19431">
            <v>116.00977922862616</v>
          </cell>
          <cell r="G19431">
            <v>116.08113988569569</v>
          </cell>
          <cell r="H19431" t="str">
            <v>A</v>
          </cell>
          <cell r="I19431" t="str">
            <v>A</v>
          </cell>
          <cell r="J19431" t="str">
            <v>A</v>
          </cell>
          <cell r="K19431" t="str">
            <v>A</v>
          </cell>
        </row>
        <row r="19432">
          <cell r="C19432" t="str">
            <v>1136591|BB McCullum</v>
          </cell>
          <cell r="D19432">
            <v>116.20019258348965</v>
          </cell>
          <cell r="E19432">
            <v>116.30597783734622</v>
          </cell>
          <cell r="F19432">
            <v>116.26944424269352</v>
          </cell>
          <cell r="G19432">
            <v>116.24446961543605</v>
          </cell>
          <cell r="H19432" t="str">
            <v>A</v>
          </cell>
          <cell r="I19432" t="str">
            <v>A</v>
          </cell>
          <cell r="J19432" t="str">
            <v>A</v>
          </cell>
          <cell r="K19432" t="str">
            <v>A</v>
          </cell>
        </row>
        <row r="19433">
          <cell r="C19433" t="str">
            <v>1312199|KD Karthik</v>
          </cell>
          <cell r="D19433">
            <v>116.2025012918363</v>
          </cell>
          <cell r="E19433">
            <v>116.15321384598201</v>
          </cell>
          <cell r="F19433">
            <v>116.15138807482042</v>
          </cell>
          <cell r="G19433">
            <v>116.1490030396277</v>
          </cell>
          <cell r="H19433" t="str">
            <v>A</v>
          </cell>
          <cell r="I19433" t="str">
            <v>A</v>
          </cell>
          <cell r="J19433" t="str">
            <v>A</v>
          </cell>
          <cell r="K19433" t="str">
            <v>A</v>
          </cell>
        </row>
        <row r="19434">
          <cell r="C19434" t="str">
            <v>1082613|YK Pathan</v>
          </cell>
          <cell r="D19434">
            <v>116.20424736351278</v>
          </cell>
          <cell r="E19434">
            <v>116.16691206697696</v>
          </cell>
          <cell r="F19434">
            <v>116.07100503693697</v>
          </cell>
          <cell r="G19434">
            <v>116.11707801922893</v>
          </cell>
          <cell r="H19434" t="str">
            <v>A</v>
          </cell>
          <cell r="I19434" t="str">
            <v>A</v>
          </cell>
          <cell r="J19434" t="str">
            <v>A</v>
          </cell>
          <cell r="K19434" t="str">
            <v>A</v>
          </cell>
        </row>
        <row r="19435">
          <cell r="C19435" t="str">
            <v>729293|M Vijay</v>
          </cell>
          <cell r="D19435">
            <v>116.20444911665602</v>
          </cell>
          <cell r="E19435">
            <v>115.88569483711073</v>
          </cell>
          <cell r="F19435">
            <v>116.39334432564642</v>
          </cell>
          <cell r="G19435">
            <v>116.17780419595685</v>
          </cell>
          <cell r="H19435" t="str">
            <v>A</v>
          </cell>
          <cell r="I19435" t="str">
            <v>A</v>
          </cell>
          <cell r="J19435" t="str">
            <v>A</v>
          </cell>
          <cell r="K19435" t="str">
            <v>A</v>
          </cell>
        </row>
        <row r="19436">
          <cell r="C19436" t="str">
            <v>501225|BJ Hodge</v>
          </cell>
          <cell r="D19436">
            <v>116.20575196408532</v>
          </cell>
          <cell r="E19436">
            <v>115.90176430976433</v>
          </cell>
          <cell r="F19436">
            <v>116.83058143283222</v>
          </cell>
          <cell r="G19436">
            <v>116.39725973096506</v>
          </cell>
          <cell r="H19436" t="str">
            <v>A</v>
          </cell>
          <cell r="I19436" t="str">
            <v>A</v>
          </cell>
          <cell r="J19436" t="str">
            <v>A</v>
          </cell>
          <cell r="K19436" t="str">
            <v>A</v>
          </cell>
        </row>
        <row r="19437">
          <cell r="C19437" t="str">
            <v>598072|R Dravid</v>
          </cell>
          <cell r="D19437">
            <v>116.20704249023471</v>
          </cell>
          <cell r="E19437">
            <v>116.32037124035381</v>
          </cell>
          <cell r="F19437">
            <v>116.3181849445039</v>
          </cell>
          <cell r="G19437">
            <v>116.27654561484792</v>
          </cell>
          <cell r="H19437" t="str">
            <v>A</v>
          </cell>
          <cell r="I19437" t="str">
            <v>A</v>
          </cell>
          <cell r="J19437" t="str">
            <v>A</v>
          </cell>
          <cell r="K19437" t="str">
            <v>A</v>
          </cell>
        </row>
        <row r="19438">
          <cell r="C19438" t="str">
            <v>501219|RA Jadeja</v>
          </cell>
          <cell r="D19438">
            <v>116.20742346095793</v>
          </cell>
          <cell r="E19438">
            <v>116.12292355225306</v>
          </cell>
          <cell r="F19438">
            <v>115.73595086990842</v>
          </cell>
          <cell r="G19438">
            <v>116.03535580420241</v>
          </cell>
          <cell r="H19438" t="str">
            <v>A</v>
          </cell>
          <cell r="I19438" t="str">
            <v>A</v>
          </cell>
          <cell r="J19438" t="str">
            <v>A</v>
          </cell>
          <cell r="K19438" t="str">
            <v>A</v>
          </cell>
        </row>
        <row r="19439">
          <cell r="C19439" t="str">
            <v>733993|KP Pietersen</v>
          </cell>
          <cell r="D19439">
            <v>116.20936850186851</v>
          </cell>
          <cell r="E19439">
            <v>116.46395979192276</v>
          </cell>
          <cell r="F19439">
            <v>116.90955325456436</v>
          </cell>
          <cell r="G19439">
            <v>116.52535717857818</v>
          </cell>
          <cell r="H19439" t="str">
            <v>A</v>
          </cell>
          <cell r="I19439" t="str">
            <v>A</v>
          </cell>
          <cell r="J19439" t="str">
            <v>A</v>
          </cell>
          <cell r="K19439" t="str">
            <v>A</v>
          </cell>
        </row>
        <row r="19440">
          <cell r="C19440" t="str">
            <v>1175356|MM Ali</v>
          </cell>
          <cell r="D19440">
            <v>116.20987990771638</v>
          </cell>
          <cell r="E19440">
            <v>111.7679039261731</v>
          </cell>
          <cell r="F19440">
            <v>113.82228147873495</v>
          </cell>
          <cell r="G19440">
            <v>116.43566880896468</v>
          </cell>
          <cell r="H19440" t="str">
            <v>A</v>
          </cell>
          <cell r="I19440" t="str">
            <v>A</v>
          </cell>
          <cell r="J19440" t="str">
            <v>A</v>
          </cell>
          <cell r="K19440" t="str">
            <v>A</v>
          </cell>
        </row>
        <row r="19441">
          <cell r="C19441" t="str">
            <v>1136562|MP Stoinis</v>
          </cell>
          <cell r="D19441">
            <v>116.21151881720431</v>
          </cell>
          <cell r="E19441">
            <v>116.24357228195939</v>
          </cell>
          <cell r="F19441">
            <v>117.96382339136373</v>
          </cell>
          <cell r="G19441">
            <v>116.61322801103717</v>
          </cell>
          <cell r="H19441" t="str">
            <v>A</v>
          </cell>
          <cell r="I19441" t="str">
            <v>A</v>
          </cell>
          <cell r="J19441" t="str">
            <v>A</v>
          </cell>
          <cell r="K19441" t="str">
            <v>A</v>
          </cell>
        </row>
        <row r="19442">
          <cell r="C19442" t="str">
            <v>598018|RV Uthappa</v>
          </cell>
          <cell r="D19442">
            <v>116.21235202157646</v>
          </cell>
          <cell r="E19442">
            <v>116.18762809146801</v>
          </cell>
          <cell r="F19442">
            <v>116.29063593149134</v>
          </cell>
          <cell r="G19442">
            <v>116.21069788280867</v>
          </cell>
          <cell r="H19442" t="str">
            <v>A</v>
          </cell>
          <cell r="I19442" t="str">
            <v>A</v>
          </cell>
          <cell r="J19442" t="str">
            <v>A</v>
          </cell>
          <cell r="K19442" t="str">
            <v>A</v>
          </cell>
        </row>
        <row r="19443">
          <cell r="C19443" t="str">
            <v>1175364|KA Pollard</v>
          </cell>
          <cell r="D19443">
            <v>116.2131337035499</v>
          </cell>
          <cell r="E19443">
            <v>116.13823017750478</v>
          </cell>
          <cell r="F19443">
            <v>116.28709684406151</v>
          </cell>
          <cell r="G19443">
            <v>116.21905603702673</v>
          </cell>
          <cell r="H19443" t="str">
            <v>A</v>
          </cell>
          <cell r="I19443" t="str">
            <v>A</v>
          </cell>
          <cell r="J19443" t="str">
            <v>A</v>
          </cell>
          <cell r="K19443" t="str">
            <v>A</v>
          </cell>
        </row>
        <row r="19444">
          <cell r="C19444" t="str">
            <v>1136589|KD Karthik</v>
          </cell>
          <cell r="D19444">
            <v>116.21393993096277</v>
          </cell>
          <cell r="E19444">
            <v>116.26172908637851</v>
          </cell>
          <cell r="F19444">
            <v>116.20117398653672</v>
          </cell>
          <cell r="G19444">
            <v>116.2460536333973</v>
          </cell>
          <cell r="H19444" t="str">
            <v>A</v>
          </cell>
          <cell r="I19444" t="str">
            <v>A</v>
          </cell>
          <cell r="J19444" t="str">
            <v>A</v>
          </cell>
          <cell r="K19444" t="str">
            <v>A</v>
          </cell>
        </row>
        <row r="19445">
          <cell r="C19445" t="str">
            <v>598047|R Dravid</v>
          </cell>
          <cell r="D19445">
            <v>116.21597166446584</v>
          </cell>
          <cell r="E19445">
            <v>116.45753648671742</v>
          </cell>
          <cell r="F19445">
            <v>116.32778077565798</v>
          </cell>
          <cell r="G19445">
            <v>116.31574428404956</v>
          </cell>
          <cell r="H19445" t="str">
            <v>A</v>
          </cell>
          <cell r="I19445" t="str">
            <v>A</v>
          </cell>
          <cell r="J19445" t="str">
            <v>A</v>
          </cell>
          <cell r="K19445" t="str">
            <v>A</v>
          </cell>
        </row>
        <row r="19446">
          <cell r="C19446" t="str">
            <v>981011|CR Brathwaite</v>
          </cell>
          <cell r="D19446">
            <v>116.21603953513632</v>
          </cell>
          <cell r="E19446">
            <v>113.65534158792224</v>
          </cell>
          <cell r="F19446">
            <v>119.30534379638681</v>
          </cell>
          <cell r="G19446">
            <v>116.30331635349916</v>
          </cell>
          <cell r="H19446" t="str">
            <v>A</v>
          </cell>
          <cell r="I19446" t="str">
            <v>A</v>
          </cell>
          <cell r="J19446" t="str">
            <v>A</v>
          </cell>
          <cell r="K19446" t="str">
            <v>A</v>
          </cell>
        </row>
        <row r="19447">
          <cell r="C19447" t="str">
            <v>980991|M Vijay</v>
          </cell>
          <cell r="D19447">
            <v>116.21610958588782</v>
          </cell>
          <cell r="E19447">
            <v>116.10735244239069</v>
          </cell>
          <cell r="F19447">
            <v>115.92108968253056</v>
          </cell>
          <cell r="G19447">
            <v>116.11394881730418</v>
          </cell>
          <cell r="H19447" t="str">
            <v>A</v>
          </cell>
          <cell r="I19447" t="str">
            <v>A</v>
          </cell>
          <cell r="J19447" t="str">
            <v>A</v>
          </cell>
          <cell r="K19447" t="str">
            <v>A</v>
          </cell>
        </row>
        <row r="19448">
          <cell r="C19448" t="str">
            <v>1254077|V Shankar</v>
          </cell>
          <cell r="D19448">
            <v>116.21850793905966</v>
          </cell>
          <cell r="E19448">
            <v>116.04427010591763</v>
          </cell>
          <cell r="F19448">
            <v>116.26761349516335</v>
          </cell>
          <cell r="G19448">
            <v>116.1184532489835</v>
          </cell>
          <cell r="H19448" t="str">
            <v>A</v>
          </cell>
          <cell r="I19448" t="str">
            <v>A</v>
          </cell>
          <cell r="J19448" t="str">
            <v>A</v>
          </cell>
          <cell r="K19448" t="str">
            <v>A</v>
          </cell>
        </row>
        <row r="19449">
          <cell r="C19449" t="str">
            <v>598070|AT Rayudu</v>
          </cell>
          <cell r="D19449">
            <v>116.22040667852409</v>
          </cell>
          <cell r="E19449">
            <v>116.16424385584199</v>
          </cell>
          <cell r="F19449">
            <v>116.23989346589569</v>
          </cell>
          <cell r="G19449">
            <v>116.18365244404986</v>
          </cell>
          <cell r="H19449" t="str">
            <v>A</v>
          </cell>
          <cell r="I19449" t="str">
            <v>A</v>
          </cell>
          <cell r="J19449" t="str">
            <v>A</v>
          </cell>
          <cell r="K19449" t="str">
            <v>A</v>
          </cell>
        </row>
        <row r="19450">
          <cell r="C19450" t="str">
            <v>1216540|KD Karthik</v>
          </cell>
          <cell r="D19450">
            <v>116.22110249080373</v>
          </cell>
          <cell r="E19450">
            <v>116.13343212159222</v>
          </cell>
          <cell r="F19450">
            <v>116.23456953668273</v>
          </cell>
          <cell r="G19450">
            <v>116.1826711393918</v>
          </cell>
          <cell r="H19450" t="str">
            <v>A</v>
          </cell>
          <cell r="I19450" t="str">
            <v>A</v>
          </cell>
          <cell r="J19450" t="str">
            <v>A</v>
          </cell>
          <cell r="K19450" t="str">
            <v>A</v>
          </cell>
        </row>
        <row r="19451">
          <cell r="C19451" t="str">
            <v>501259|RV Uthappa</v>
          </cell>
          <cell r="D19451">
            <v>116.22332607439115</v>
          </cell>
          <cell r="E19451">
            <v>116.00842055097496</v>
          </cell>
          <cell r="F19451">
            <v>116.53625771423283</v>
          </cell>
          <cell r="G19451">
            <v>116.27781769827506</v>
          </cell>
          <cell r="H19451" t="str">
            <v>A</v>
          </cell>
          <cell r="I19451" t="str">
            <v>A</v>
          </cell>
          <cell r="J19451" t="str">
            <v>A</v>
          </cell>
          <cell r="K19451" t="str">
            <v>A</v>
          </cell>
        </row>
        <row r="19452">
          <cell r="C19452" t="str">
            <v>598056|CL White</v>
          </cell>
          <cell r="D19452">
            <v>116.22350252525253</v>
          </cell>
          <cell r="E19452">
            <v>115.71462499560062</v>
          </cell>
          <cell r="F19452">
            <v>115.90538478237163</v>
          </cell>
          <cell r="G19452">
            <v>115.83498923923111</v>
          </cell>
          <cell r="H19452" t="str">
            <v>A</v>
          </cell>
          <cell r="I19452" t="str">
            <v>A</v>
          </cell>
          <cell r="J19452" t="str">
            <v>A</v>
          </cell>
          <cell r="K19452" t="str">
            <v>A</v>
          </cell>
        </row>
        <row r="19453">
          <cell r="C19453" t="str">
            <v>501259|SC Ganguly</v>
          </cell>
          <cell r="D19453">
            <v>116.22417108009064</v>
          </cell>
          <cell r="E19453">
            <v>115.79156680308839</v>
          </cell>
          <cell r="F19453">
            <v>115.8090449536603</v>
          </cell>
          <cell r="G19453">
            <v>115.9415851902135</v>
          </cell>
          <cell r="H19453" t="str">
            <v>A</v>
          </cell>
          <cell r="I19453" t="str">
            <v>A</v>
          </cell>
          <cell r="J19453" t="str">
            <v>A</v>
          </cell>
          <cell r="K19453" t="str">
            <v>A</v>
          </cell>
        </row>
        <row r="19454">
          <cell r="C19454" t="str">
            <v>501227|SS Tiwary</v>
          </cell>
          <cell r="D19454">
            <v>116.22613589714882</v>
          </cell>
          <cell r="E19454">
            <v>116.15709046126287</v>
          </cell>
          <cell r="F19454">
            <v>116.57530843184763</v>
          </cell>
          <cell r="G19454">
            <v>116.30301644118417</v>
          </cell>
          <cell r="H19454" t="str">
            <v>A</v>
          </cell>
          <cell r="I19454" t="str">
            <v>A</v>
          </cell>
          <cell r="J19454" t="str">
            <v>A</v>
          </cell>
          <cell r="K19454" t="str">
            <v>A</v>
          </cell>
        </row>
        <row r="19455">
          <cell r="C19455" t="str">
            <v>1178423|V Shankar</v>
          </cell>
          <cell r="D19455">
            <v>116.22717005133796</v>
          </cell>
          <cell r="E19455">
            <v>116.09270463253222</v>
          </cell>
          <cell r="F19455">
            <v>116.25776604941659</v>
          </cell>
          <cell r="G19455">
            <v>116.30700233675633</v>
          </cell>
          <cell r="H19455" t="str">
            <v>A</v>
          </cell>
          <cell r="I19455" t="str">
            <v>A</v>
          </cell>
          <cell r="J19455" t="str">
            <v>A</v>
          </cell>
          <cell r="K19455" t="str">
            <v>A</v>
          </cell>
        </row>
        <row r="19456">
          <cell r="C19456" t="str">
            <v>1136589|BB McCullum</v>
          </cell>
          <cell r="D19456">
            <v>116.22723842547225</v>
          </cell>
          <cell r="E19456">
            <v>116.20019258348965</v>
          </cell>
          <cell r="F19456">
            <v>116.38306768465991</v>
          </cell>
          <cell r="G19456">
            <v>116.26944424269352</v>
          </cell>
          <cell r="H19456" t="str">
            <v>A</v>
          </cell>
          <cell r="I19456" t="str">
            <v>A</v>
          </cell>
          <cell r="J19456" t="str">
            <v>A</v>
          </cell>
          <cell r="K19456" t="str">
            <v>A</v>
          </cell>
        </row>
        <row r="19457">
          <cell r="C19457" t="str">
            <v>548367|AT Rayudu</v>
          </cell>
          <cell r="D19457">
            <v>116.22818602047097</v>
          </cell>
          <cell r="E19457">
            <v>117.33818944635148</v>
          </cell>
          <cell r="F19457">
            <v>116.50197535847549</v>
          </cell>
          <cell r="G19457">
            <v>116.64166834958944</v>
          </cell>
          <cell r="H19457" t="str">
            <v>A</v>
          </cell>
          <cell r="I19457" t="str">
            <v>A</v>
          </cell>
          <cell r="J19457" t="str">
            <v>A</v>
          </cell>
          <cell r="K19457" t="str">
            <v>A</v>
          </cell>
        </row>
        <row r="19458">
          <cell r="C19458" t="str">
            <v>548319|RV Uthappa</v>
          </cell>
          <cell r="D19458">
            <v>116.22995706264248</v>
          </cell>
          <cell r="E19458">
            <v>116.01539641242069</v>
          </cell>
          <cell r="F19458">
            <v>116.0431389448968</v>
          </cell>
          <cell r="G19458">
            <v>116.09181250705139</v>
          </cell>
          <cell r="H19458" t="str">
            <v>A</v>
          </cell>
          <cell r="I19458" t="str">
            <v>A</v>
          </cell>
          <cell r="J19458" t="str">
            <v>A</v>
          </cell>
          <cell r="K19458" t="str">
            <v>A</v>
          </cell>
        </row>
        <row r="19459">
          <cell r="C19459" t="str">
            <v>419149|Yuvraj Singh</v>
          </cell>
          <cell r="D19459">
            <v>116.23004931121602</v>
          </cell>
          <cell r="E19459">
            <v>116.38679807843562</v>
          </cell>
          <cell r="F19459">
            <v>116.05606806117309</v>
          </cell>
          <cell r="G19459">
            <v>116.29308880652796</v>
          </cell>
          <cell r="H19459" t="str">
            <v>A</v>
          </cell>
          <cell r="I19459" t="str">
            <v>A</v>
          </cell>
          <cell r="J19459" t="str">
            <v>A</v>
          </cell>
          <cell r="K19459" t="str">
            <v>A</v>
          </cell>
        </row>
        <row r="19460">
          <cell r="C19460" t="str">
            <v>980909|KA Pollard</v>
          </cell>
          <cell r="D19460">
            <v>116.2304079322292</v>
          </cell>
          <cell r="E19460">
            <v>116.05331016557538</v>
          </cell>
          <cell r="F19460">
            <v>116.25863189431514</v>
          </cell>
          <cell r="G19460">
            <v>116.22586108910741</v>
          </cell>
          <cell r="H19460" t="str">
            <v>A</v>
          </cell>
          <cell r="I19460" t="str">
            <v>A</v>
          </cell>
          <cell r="J19460" t="str">
            <v>A</v>
          </cell>
          <cell r="K19460" t="str">
            <v>A</v>
          </cell>
        </row>
        <row r="19461">
          <cell r="C19461" t="str">
            <v>733975|M Vijay</v>
          </cell>
          <cell r="D19461">
            <v>116.23042930268592</v>
          </cell>
          <cell r="E19461">
            <v>116.05257283936197</v>
          </cell>
          <cell r="F19461">
            <v>116.12329772777291</v>
          </cell>
          <cell r="G19461">
            <v>116.17892372852332</v>
          </cell>
          <cell r="H19461" t="str">
            <v>A</v>
          </cell>
          <cell r="I19461" t="str">
            <v>A</v>
          </cell>
          <cell r="J19461" t="str">
            <v>A</v>
          </cell>
          <cell r="K19461" t="str">
            <v>A</v>
          </cell>
        </row>
        <row r="19462">
          <cell r="C19462" t="str">
            <v>1136564|RA Tripathi</v>
          </cell>
          <cell r="D19462">
            <v>116.23067666460523</v>
          </cell>
          <cell r="E19462">
            <v>115.98196488696489</v>
          </cell>
          <cell r="F19462">
            <v>117.75206249878869</v>
          </cell>
          <cell r="G19462">
            <v>116.64086701217654</v>
          </cell>
          <cell r="H19462" t="str">
            <v>A</v>
          </cell>
          <cell r="I19462" t="str">
            <v>A</v>
          </cell>
          <cell r="J19462" t="str">
            <v>A</v>
          </cell>
          <cell r="K19462" t="str">
            <v>A</v>
          </cell>
        </row>
        <row r="19463">
          <cell r="C19463" t="str">
            <v>598015|RV Uthappa</v>
          </cell>
          <cell r="D19463">
            <v>116.23211353538156</v>
          </cell>
          <cell r="E19463">
            <v>116.21235202157646</v>
          </cell>
          <cell r="F19463">
            <v>116.30740570518806</v>
          </cell>
          <cell r="G19463">
            <v>116.29063593149134</v>
          </cell>
          <cell r="H19463" t="str">
            <v>A</v>
          </cell>
          <cell r="I19463" t="str">
            <v>A</v>
          </cell>
          <cell r="J19463" t="str">
            <v>A</v>
          </cell>
          <cell r="K19463" t="str">
            <v>A</v>
          </cell>
        </row>
        <row r="19464">
          <cell r="C19464" t="str">
            <v>1304108|HH Pandya</v>
          </cell>
          <cell r="D19464">
            <v>116.23241457749361</v>
          </cell>
          <cell r="E19464">
            <v>116.07724571053758</v>
          </cell>
          <cell r="F19464">
            <v>116.22754357114827</v>
          </cell>
          <cell r="G19464">
            <v>116.20431412913105</v>
          </cell>
          <cell r="H19464" t="str">
            <v>A</v>
          </cell>
          <cell r="I19464" t="str">
            <v>A</v>
          </cell>
          <cell r="J19464" t="str">
            <v>A</v>
          </cell>
          <cell r="K19464" t="str">
            <v>A</v>
          </cell>
        </row>
        <row r="19465">
          <cell r="C19465" t="str">
            <v>1254114|PP Shaw</v>
          </cell>
          <cell r="D19465">
            <v>116.23462007650399</v>
          </cell>
          <cell r="E19465">
            <v>116.64517225451992</v>
          </cell>
          <cell r="F19465">
            <v>116.48585024313424</v>
          </cell>
          <cell r="G19465">
            <v>116.46136826968599</v>
          </cell>
          <cell r="H19465" t="str">
            <v>A</v>
          </cell>
          <cell r="I19465" t="str">
            <v>A</v>
          </cell>
          <cell r="J19465" t="str">
            <v>A</v>
          </cell>
          <cell r="K19465" t="str">
            <v>A</v>
          </cell>
        </row>
        <row r="19466">
          <cell r="C19466" t="str">
            <v>598039|S Dhawan</v>
          </cell>
          <cell r="D19466">
            <v>116.23467562061076</v>
          </cell>
          <cell r="E19466">
            <v>116.64604213804503</v>
          </cell>
          <cell r="F19466">
            <v>116.31825231925772</v>
          </cell>
          <cell r="G19466">
            <v>116.50000899823073</v>
          </cell>
          <cell r="H19466" t="str">
            <v>A</v>
          </cell>
          <cell r="I19466" t="str">
            <v>A</v>
          </cell>
          <cell r="J19466" t="str">
            <v>A</v>
          </cell>
          <cell r="K19466" t="str">
            <v>A</v>
          </cell>
        </row>
        <row r="19467">
          <cell r="C19467" t="str">
            <v>1082597|KA Pollard</v>
          </cell>
          <cell r="D19467">
            <v>116.23470210367418</v>
          </cell>
          <cell r="E19467">
            <v>116.14557249037139</v>
          </cell>
          <cell r="F19467">
            <v>116.27076750951318</v>
          </cell>
          <cell r="G19467">
            <v>116.20681411487767</v>
          </cell>
          <cell r="H19467" t="str">
            <v>A</v>
          </cell>
          <cell r="I19467" t="str">
            <v>A</v>
          </cell>
          <cell r="J19467" t="str">
            <v>A</v>
          </cell>
          <cell r="K19467" t="str">
            <v>A</v>
          </cell>
        </row>
        <row r="19468">
          <cell r="C19468" t="str">
            <v>548355|M Vijay</v>
          </cell>
          <cell r="D19468">
            <v>116.23495082599393</v>
          </cell>
          <cell r="E19468">
            <v>116.19669999283961</v>
          </cell>
          <cell r="F19468">
            <v>116.65266584229666</v>
          </cell>
          <cell r="G19468">
            <v>116.38620297698803</v>
          </cell>
          <cell r="H19468" t="str">
            <v>A</v>
          </cell>
          <cell r="I19468" t="str">
            <v>A</v>
          </cell>
          <cell r="J19468" t="str">
            <v>A</v>
          </cell>
          <cell r="K19468" t="str">
            <v>A</v>
          </cell>
        </row>
        <row r="19469">
          <cell r="C19469" t="str">
            <v>1082635|RR Pant</v>
          </cell>
          <cell r="D19469">
            <v>116.23738903401834</v>
          </cell>
          <cell r="E19469">
            <v>115.17465622287462</v>
          </cell>
          <cell r="F19469">
            <v>114.82991354624191</v>
          </cell>
          <cell r="G19469">
            <v>115.32882995136841</v>
          </cell>
          <cell r="H19469" t="str">
            <v>A</v>
          </cell>
          <cell r="I19469" t="str">
            <v>A</v>
          </cell>
          <cell r="J19469" t="str">
            <v>A</v>
          </cell>
          <cell r="K19469" t="str">
            <v>A</v>
          </cell>
        </row>
        <row r="19470">
          <cell r="C19470" t="str">
            <v>501235|RV Uthappa</v>
          </cell>
          <cell r="D19470">
            <v>116.23816729046695</v>
          </cell>
          <cell r="E19470">
            <v>116.48340877433498</v>
          </cell>
          <cell r="F19470">
            <v>116.16796790008748</v>
          </cell>
          <cell r="G19470">
            <v>116.28614258856811</v>
          </cell>
          <cell r="H19470" t="str">
            <v>A</v>
          </cell>
          <cell r="I19470" t="str">
            <v>A</v>
          </cell>
          <cell r="J19470" t="str">
            <v>A</v>
          </cell>
          <cell r="K19470" t="str">
            <v>A</v>
          </cell>
        </row>
        <row r="19471">
          <cell r="C19471" t="str">
            <v>1175361|N Rana</v>
          </cell>
          <cell r="D19471">
            <v>116.23836898756811</v>
          </cell>
          <cell r="E19471">
            <v>117.4184199567066</v>
          </cell>
          <cell r="F19471">
            <v>115.53311924550944</v>
          </cell>
          <cell r="G19471">
            <v>116.19733081788354</v>
          </cell>
          <cell r="H19471" t="str">
            <v>A</v>
          </cell>
          <cell r="I19471" t="str">
            <v>A</v>
          </cell>
          <cell r="J19471" t="str">
            <v>A</v>
          </cell>
          <cell r="K19471" t="str">
            <v>A</v>
          </cell>
        </row>
        <row r="19472">
          <cell r="C19472" t="str">
            <v>419131|MK Tiwary</v>
          </cell>
          <cell r="D19472">
            <v>116.23839462489629</v>
          </cell>
          <cell r="E19472">
            <v>114.64607686211413</v>
          </cell>
          <cell r="F19472">
            <v>113.50820223063208</v>
          </cell>
          <cell r="G19472">
            <v>114.20035522132713</v>
          </cell>
          <cell r="H19472" t="str">
            <v>A</v>
          </cell>
          <cell r="I19472" t="str">
            <v>A</v>
          </cell>
          <cell r="J19472" t="str">
            <v>A</v>
          </cell>
          <cell r="K19472" t="str">
            <v>A</v>
          </cell>
        </row>
        <row r="19473">
          <cell r="C19473" t="str">
            <v>1136610|KA Pollard</v>
          </cell>
          <cell r="D19473">
            <v>116.23866365960244</v>
          </cell>
          <cell r="E19473">
            <v>116.4292631246478</v>
          </cell>
          <cell r="F19473">
            <v>116.27743021200267</v>
          </cell>
          <cell r="G19473">
            <v>116.31949595134957</v>
          </cell>
          <cell r="H19473" t="str">
            <v>A</v>
          </cell>
          <cell r="I19473" t="str">
            <v>A</v>
          </cell>
          <cell r="J19473" t="str">
            <v>A</v>
          </cell>
          <cell r="K19473" t="str">
            <v>A</v>
          </cell>
        </row>
        <row r="19474">
          <cell r="C19474" t="str">
            <v>980915|MC Henriques</v>
          </cell>
          <cell r="D19474">
            <v>116.23921634738186</v>
          </cell>
          <cell r="E19474">
            <v>115.65076163938232</v>
          </cell>
          <cell r="F19474">
            <v>116.21963363441735</v>
          </cell>
          <cell r="G19474">
            <v>115.98157241250306</v>
          </cell>
          <cell r="H19474" t="str">
            <v>A</v>
          </cell>
          <cell r="I19474" t="str">
            <v>A</v>
          </cell>
          <cell r="J19474" t="str">
            <v>A</v>
          </cell>
          <cell r="K19474" t="str">
            <v>A</v>
          </cell>
        </row>
        <row r="19475">
          <cell r="C19475" t="str">
            <v>1082592|KA Pollard</v>
          </cell>
          <cell r="D19475">
            <v>116.24016775058747</v>
          </cell>
          <cell r="E19475">
            <v>116.23470210367418</v>
          </cell>
          <cell r="F19475">
            <v>116.35968278011966</v>
          </cell>
          <cell r="G19475">
            <v>116.27076750951318</v>
          </cell>
          <cell r="H19475" t="str">
            <v>A</v>
          </cell>
          <cell r="I19475" t="str">
            <v>A</v>
          </cell>
          <cell r="J19475" t="str">
            <v>A</v>
          </cell>
          <cell r="K19475" t="str">
            <v>A</v>
          </cell>
        </row>
        <row r="19476">
          <cell r="C19476" t="str">
            <v>729289|RV Uthappa</v>
          </cell>
          <cell r="D19476">
            <v>116.24292597444131</v>
          </cell>
          <cell r="E19476">
            <v>116.61611242170146</v>
          </cell>
          <cell r="F19476">
            <v>116.40686496100909</v>
          </cell>
          <cell r="G19476">
            <v>116.4269767829179</v>
          </cell>
          <cell r="H19476" t="str">
            <v>A</v>
          </cell>
          <cell r="I19476" t="str">
            <v>A</v>
          </cell>
          <cell r="J19476" t="str">
            <v>A</v>
          </cell>
          <cell r="K19476" t="str">
            <v>A</v>
          </cell>
        </row>
        <row r="19477">
          <cell r="C19477" t="str">
            <v>1136568|MP Stoinis</v>
          </cell>
          <cell r="D19477">
            <v>116.24357228195939</v>
          </cell>
          <cell r="E19477">
            <v>115.35321505376344</v>
          </cell>
          <cell r="F19477">
            <v>116.61322801103717</v>
          </cell>
          <cell r="G19477">
            <v>115.93610205097571</v>
          </cell>
          <cell r="H19477" t="str">
            <v>A</v>
          </cell>
          <cell r="I19477" t="str">
            <v>A</v>
          </cell>
          <cell r="J19477" t="str">
            <v>A</v>
          </cell>
          <cell r="K19477" t="str">
            <v>A</v>
          </cell>
        </row>
        <row r="19478">
          <cell r="C19478" t="str">
            <v>1216493|KK Nair</v>
          </cell>
          <cell r="D19478">
            <v>116.24398016328236</v>
          </cell>
          <cell r="E19478">
            <v>115.98915990871494</v>
          </cell>
          <cell r="F19478">
            <v>116.23373240396627</v>
          </cell>
          <cell r="G19478">
            <v>116.21949158468077</v>
          </cell>
          <cell r="H19478" t="str">
            <v>A</v>
          </cell>
          <cell r="I19478" t="str">
            <v>A</v>
          </cell>
          <cell r="J19478" t="str">
            <v>A</v>
          </cell>
          <cell r="K19478" t="str">
            <v>A</v>
          </cell>
        </row>
        <row r="19479">
          <cell r="C19479" t="str">
            <v>829747|AD Mathews</v>
          </cell>
          <cell r="D19479">
            <v>116.24523043444574</v>
          </cell>
          <cell r="E19479">
            <v>116.31037071578557</v>
          </cell>
          <cell r="F19479">
            <v>116.03598879844856</v>
          </cell>
          <cell r="G19479">
            <v>116.16533167858449</v>
          </cell>
          <cell r="H19479" t="str">
            <v>A</v>
          </cell>
          <cell r="I19479" t="str">
            <v>A</v>
          </cell>
          <cell r="J19479" t="str">
            <v>A</v>
          </cell>
          <cell r="K19479" t="str">
            <v>A</v>
          </cell>
        </row>
        <row r="19480">
          <cell r="C19480" t="str">
            <v>1237181|HH Pandya</v>
          </cell>
          <cell r="D19480">
            <v>116.24557911821731</v>
          </cell>
          <cell r="E19480">
            <v>116.07234056156472</v>
          </cell>
          <cell r="F19480">
            <v>116.20859421409739</v>
          </cell>
          <cell r="G19480">
            <v>116.14267357673226</v>
          </cell>
          <cell r="H19480" t="str">
            <v>A</v>
          </cell>
          <cell r="I19480" t="str">
            <v>A</v>
          </cell>
          <cell r="J19480" t="str">
            <v>A</v>
          </cell>
          <cell r="K19480" t="str">
            <v>A</v>
          </cell>
        </row>
        <row r="19481">
          <cell r="C19481" t="str">
            <v>733995|AT Rayudu</v>
          </cell>
          <cell r="D19481">
            <v>116.24620830913578</v>
          </cell>
          <cell r="E19481">
            <v>116.63229348106026</v>
          </cell>
          <cell r="F19481">
            <v>116.44272499161957</v>
          </cell>
          <cell r="G19481">
            <v>116.43338589999176</v>
          </cell>
          <cell r="H19481" t="str">
            <v>A</v>
          </cell>
          <cell r="I19481" t="str">
            <v>A</v>
          </cell>
          <cell r="J19481" t="str">
            <v>A</v>
          </cell>
          <cell r="K19481" t="str">
            <v>A</v>
          </cell>
        </row>
        <row r="19482">
          <cell r="C19482" t="str">
            <v>419109|BJ Hodge</v>
          </cell>
          <cell r="D19482">
            <v>116.24699915824917</v>
          </cell>
          <cell r="E19482">
            <v>118.46776391364628</v>
          </cell>
          <cell r="F19482">
            <v>116.80496123937792</v>
          </cell>
          <cell r="G19482">
            <v>117.13883348187761</v>
          </cell>
          <cell r="H19482" t="str">
            <v>A</v>
          </cell>
          <cell r="I19482" t="str">
            <v>A</v>
          </cell>
          <cell r="J19482" t="str">
            <v>A</v>
          </cell>
          <cell r="K19482" t="str">
            <v>A</v>
          </cell>
        </row>
        <row r="19483">
          <cell r="C19483" t="str">
            <v>1254084|SA Yadav</v>
          </cell>
          <cell r="D19483">
            <v>116.24944596333819</v>
          </cell>
          <cell r="E19483">
            <v>116.0632264850524</v>
          </cell>
          <cell r="F19483">
            <v>116.31127255275732</v>
          </cell>
          <cell r="G19483">
            <v>116.2174257195262</v>
          </cell>
          <cell r="H19483" t="str">
            <v>A</v>
          </cell>
          <cell r="I19483" t="str">
            <v>A</v>
          </cell>
          <cell r="J19483" t="str">
            <v>A</v>
          </cell>
          <cell r="K19483" t="str">
            <v>A</v>
          </cell>
        </row>
        <row r="19484">
          <cell r="C19484" t="str">
            <v>501260|V Kohli</v>
          </cell>
          <cell r="D19484">
            <v>116.24950983403832</v>
          </cell>
          <cell r="E19484">
            <v>116.01871963735755</v>
          </cell>
          <cell r="F19484">
            <v>116.2699634253899</v>
          </cell>
          <cell r="G19484">
            <v>116.21077080899222</v>
          </cell>
          <cell r="H19484" t="str">
            <v>A</v>
          </cell>
          <cell r="I19484" t="str">
            <v>A</v>
          </cell>
          <cell r="J19484" t="str">
            <v>A</v>
          </cell>
          <cell r="K19484" t="str">
            <v>A</v>
          </cell>
        </row>
        <row r="19485">
          <cell r="C19485" t="str">
            <v>336001|S Badrinath</v>
          </cell>
          <cell r="D19485">
            <v>116.25</v>
          </cell>
          <cell r="E19485">
            <v>111.8888888888889</v>
          </cell>
          <cell r="F19485">
            <v>120.375</v>
          </cell>
          <cell r="G19485">
            <v>117.5462962962963</v>
          </cell>
          <cell r="H19485" t="str">
            <v>A</v>
          </cell>
          <cell r="I19485" t="str">
            <v>A</v>
          </cell>
          <cell r="J19485" t="str">
            <v>A</v>
          </cell>
          <cell r="K19485" t="str">
            <v>A</v>
          </cell>
        </row>
        <row r="19486">
          <cell r="C19486" t="str">
            <v>501220|R Dravid</v>
          </cell>
          <cell r="D19486">
            <v>116.25272469939584</v>
          </cell>
          <cell r="E19486">
            <v>115.73500435248839</v>
          </cell>
          <cell r="F19486">
            <v>116.07025859959879</v>
          </cell>
          <cell r="G19486">
            <v>116.03957624785743</v>
          </cell>
          <cell r="H19486" t="str">
            <v>A</v>
          </cell>
          <cell r="I19486" t="str">
            <v>A</v>
          </cell>
          <cell r="J19486" t="str">
            <v>A</v>
          </cell>
          <cell r="K19486" t="str">
            <v>A</v>
          </cell>
        </row>
        <row r="19487">
          <cell r="C19487" t="str">
            <v>1304081|HH Pandya</v>
          </cell>
          <cell r="D19487">
            <v>116.25274427360637</v>
          </cell>
          <cell r="E19487">
            <v>116.62908774312717</v>
          </cell>
          <cell r="F19487">
            <v>115.87256523505141</v>
          </cell>
          <cell r="G19487">
            <v>116.22558065211183</v>
          </cell>
          <cell r="H19487" t="str">
            <v>A</v>
          </cell>
          <cell r="I19487" t="str">
            <v>A</v>
          </cell>
          <cell r="J19487" t="str">
            <v>A</v>
          </cell>
          <cell r="K19487" t="str">
            <v>A</v>
          </cell>
        </row>
        <row r="19488">
          <cell r="C19488" t="str">
            <v>729309|M Vijay</v>
          </cell>
          <cell r="D19488">
            <v>116.25376904352203</v>
          </cell>
          <cell r="E19488">
            <v>116.23042930268592</v>
          </cell>
          <cell r="F19488">
            <v>116.11463766576293</v>
          </cell>
          <cell r="G19488">
            <v>116.12329772777291</v>
          </cell>
          <cell r="H19488" t="str">
            <v>A</v>
          </cell>
          <cell r="I19488" t="str">
            <v>A</v>
          </cell>
          <cell r="J19488" t="str">
            <v>A</v>
          </cell>
          <cell r="K19488" t="str">
            <v>A</v>
          </cell>
        </row>
        <row r="19489">
          <cell r="C19489" t="str">
            <v>1136572|M Vijay</v>
          </cell>
          <cell r="D19489">
            <v>116.25543623143331</v>
          </cell>
          <cell r="E19489">
            <v>116.14223670782866</v>
          </cell>
          <cell r="F19489">
            <v>116.11893359505662</v>
          </cell>
          <cell r="G19489">
            <v>116.13056168353596</v>
          </cell>
          <cell r="H19489" t="str">
            <v>A</v>
          </cell>
          <cell r="I19489" t="str">
            <v>A</v>
          </cell>
          <cell r="J19489" t="str">
            <v>A</v>
          </cell>
          <cell r="K19489" t="str">
            <v>A</v>
          </cell>
        </row>
        <row r="19490">
          <cell r="C19490" t="str">
            <v>392236|AC Gilchrist</v>
          </cell>
          <cell r="D19490">
            <v>116.25695971911624</v>
          </cell>
          <cell r="E19490">
            <v>116.02159211010017</v>
          </cell>
          <cell r="F19490">
            <v>116.05590975246939</v>
          </cell>
          <cell r="G19490">
            <v>116.1006016236209</v>
          </cell>
          <cell r="H19490" t="str">
            <v>A</v>
          </cell>
          <cell r="I19490" t="str">
            <v>A</v>
          </cell>
          <cell r="J19490" t="str">
            <v>A</v>
          </cell>
          <cell r="K19490" t="str">
            <v>A</v>
          </cell>
        </row>
        <row r="19491">
          <cell r="C19491" t="str">
            <v>1082611|Yuvraj Singh</v>
          </cell>
          <cell r="D19491">
            <v>116.25793122103106</v>
          </cell>
          <cell r="E19491">
            <v>116.13740457356714</v>
          </cell>
          <cell r="F19491">
            <v>116.36257388240158</v>
          </cell>
          <cell r="G19491">
            <v>116.26892212626232</v>
          </cell>
          <cell r="H19491" t="str">
            <v>A</v>
          </cell>
          <cell r="I19491" t="str">
            <v>A</v>
          </cell>
          <cell r="J19491" t="str">
            <v>A</v>
          </cell>
          <cell r="K19491" t="str">
            <v>A</v>
          </cell>
        </row>
        <row r="19492">
          <cell r="C19492" t="str">
            <v>1175363|MK Pandey</v>
          </cell>
          <cell r="D19492">
            <v>116.25804161949333</v>
          </cell>
          <cell r="E19492">
            <v>116.06478669567976</v>
          </cell>
          <cell r="F19492">
            <v>116.35674496099257</v>
          </cell>
          <cell r="G19492">
            <v>116.22374072396131</v>
          </cell>
          <cell r="H19492" t="str">
            <v>A</v>
          </cell>
          <cell r="I19492" t="str">
            <v>A</v>
          </cell>
          <cell r="J19492" t="str">
            <v>A</v>
          </cell>
          <cell r="K19492" t="str">
            <v>A</v>
          </cell>
        </row>
        <row r="19493">
          <cell r="C19493" t="str">
            <v>1304106|MK Lomror</v>
          </cell>
          <cell r="D19493">
            <v>116.25922520221371</v>
          </cell>
          <cell r="E19493">
            <v>114.79723351999215</v>
          </cell>
          <cell r="F19493">
            <v>115.2463015854587</v>
          </cell>
          <cell r="G19493">
            <v>115.28480045568169</v>
          </cell>
          <cell r="H19493" t="str">
            <v>A</v>
          </cell>
          <cell r="I19493" t="str">
            <v>A</v>
          </cell>
          <cell r="J19493" t="str">
            <v>A</v>
          </cell>
          <cell r="K19493" t="str">
            <v>A</v>
          </cell>
        </row>
        <row r="19494">
          <cell r="C19494" t="str">
            <v>1136562|Yuvraj Singh</v>
          </cell>
          <cell r="D19494">
            <v>116.25926295769298</v>
          </cell>
          <cell r="E19494">
            <v>116.15590743383805</v>
          </cell>
          <cell r="F19494">
            <v>116.41017031740431</v>
          </cell>
          <cell r="G19494">
            <v>116.28063506701001</v>
          </cell>
          <cell r="H19494" t="str">
            <v>A</v>
          </cell>
          <cell r="I19494" t="str">
            <v>A</v>
          </cell>
          <cell r="J19494" t="str">
            <v>A</v>
          </cell>
          <cell r="K19494" t="str">
            <v>A</v>
          </cell>
        </row>
        <row r="19495">
          <cell r="C19495" t="str">
            <v>548329|DA Warner</v>
          </cell>
          <cell r="D19495">
            <v>116.26104824610385</v>
          </cell>
          <cell r="E19495">
            <v>118.21903632174644</v>
          </cell>
          <cell r="F19495">
            <v>116.40227428463639</v>
          </cell>
          <cell r="G19495">
            <v>116.95364851108957</v>
          </cell>
          <cell r="H19495" t="str">
            <v>A</v>
          </cell>
          <cell r="I19495" t="str">
            <v>A</v>
          </cell>
          <cell r="J19495" t="str">
            <v>A</v>
          </cell>
          <cell r="K19495" t="str">
            <v>A</v>
          </cell>
        </row>
        <row r="19496">
          <cell r="C19496" t="str">
            <v>733977|S Dhawan</v>
          </cell>
          <cell r="D19496">
            <v>116.26168134460039</v>
          </cell>
          <cell r="E19496">
            <v>116.49782269604422</v>
          </cell>
          <cell r="F19496">
            <v>116.37427578535976</v>
          </cell>
          <cell r="G19496">
            <v>116.35824339763849</v>
          </cell>
          <cell r="H19496" t="str">
            <v>A</v>
          </cell>
          <cell r="I19496" t="str">
            <v>A</v>
          </cell>
          <cell r="J19496" t="str">
            <v>A</v>
          </cell>
          <cell r="K19496" t="str">
            <v>A</v>
          </cell>
        </row>
        <row r="19497">
          <cell r="C19497" t="str">
            <v>1136593|KD Karthik</v>
          </cell>
          <cell r="D19497">
            <v>116.26172908637851</v>
          </cell>
          <cell r="E19497">
            <v>116.39276594591433</v>
          </cell>
          <cell r="F19497">
            <v>116.2460536333973</v>
          </cell>
          <cell r="G19497">
            <v>116.2894783210852</v>
          </cell>
          <cell r="H19497" t="str">
            <v>A</v>
          </cell>
          <cell r="I19497" t="str">
            <v>A</v>
          </cell>
          <cell r="J19497" t="str">
            <v>A</v>
          </cell>
          <cell r="K19497" t="str">
            <v>A</v>
          </cell>
        </row>
        <row r="19498">
          <cell r="C19498" t="str">
            <v>419146|Yuvraj Singh</v>
          </cell>
          <cell r="D19498">
            <v>116.26241902993223</v>
          </cell>
          <cell r="E19498">
            <v>116.23004931121602</v>
          </cell>
          <cell r="F19498">
            <v>115.79885001454301</v>
          </cell>
          <cell r="G19498">
            <v>116.05606806117309</v>
          </cell>
          <cell r="H19498" t="str">
            <v>A</v>
          </cell>
          <cell r="I19498" t="str">
            <v>A</v>
          </cell>
          <cell r="J19498" t="str">
            <v>A</v>
          </cell>
          <cell r="K19498" t="str">
            <v>A</v>
          </cell>
        </row>
        <row r="19499">
          <cell r="C19499" t="str">
            <v>1136590|RR Pant</v>
          </cell>
          <cell r="D19499">
            <v>116.26243420104878</v>
          </cell>
          <cell r="E19499">
            <v>117.84017063226601</v>
          </cell>
          <cell r="F19499">
            <v>116.77307600389622</v>
          </cell>
          <cell r="G19499">
            <v>116.9725956136884</v>
          </cell>
          <cell r="H19499" t="str">
            <v>A</v>
          </cell>
          <cell r="I19499" t="str">
            <v>A</v>
          </cell>
          <cell r="J19499" t="str">
            <v>A</v>
          </cell>
          <cell r="K19499" t="str">
            <v>A</v>
          </cell>
        </row>
        <row r="19500">
          <cell r="C19500" t="str">
            <v>1136586|KD Karthik</v>
          </cell>
          <cell r="D19500">
            <v>116.2624918828506</v>
          </cell>
          <cell r="E19500">
            <v>116.21393993096277</v>
          </cell>
          <cell r="F19500">
            <v>116.09644408265478</v>
          </cell>
          <cell r="G19500">
            <v>116.20117398653672</v>
          </cell>
          <cell r="H19500" t="str">
            <v>A</v>
          </cell>
          <cell r="I19500" t="str">
            <v>A</v>
          </cell>
          <cell r="J19500" t="str">
            <v>A</v>
          </cell>
          <cell r="K19500" t="str">
            <v>A</v>
          </cell>
        </row>
        <row r="19501">
          <cell r="C19501" t="str">
            <v>598009|RV Uthappa</v>
          </cell>
          <cell r="D19501">
            <v>116.26266134266666</v>
          </cell>
          <cell r="E19501">
            <v>116.42744223751596</v>
          </cell>
          <cell r="F19501">
            <v>116.17379039730419</v>
          </cell>
          <cell r="G19501">
            <v>116.27343804787934</v>
          </cell>
          <cell r="H19501" t="str">
            <v>A</v>
          </cell>
          <cell r="I19501" t="str">
            <v>A</v>
          </cell>
          <cell r="J19501" t="str">
            <v>A</v>
          </cell>
          <cell r="K19501" t="str">
            <v>A</v>
          </cell>
        </row>
        <row r="19502">
          <cell r="C19502" t="str">
            <v>392235|TM Dilshan</v>
          </cell>
          <cell r="D19502">
            <v>116.26392910587356</v>
          </cell>
          <cell r="E19502">
            <v>116.80056441609074</v>
          </cell>
          <cell r="F19502">
            <v>116.19717639585764</v>
          </cell>
          <cell r="G19502">
            <v>116.30255778651865</v>
          </cell>
          <cell r="H19502" t="str">
            <v>A</v>
          </cell>
          <cell r="I19502" t="str">
            <v>A</v>
          </cell>
          <cell r="J19502" t="str">
            <v>A</v>
          </cell>
          <cell r="K19502" t="str">
            <v>A</v>
          </cell>
        </row>
        <row r="19503">
          <cell r="C19503" t="str">
            <v>501230|V Sehwag</v>
          </cell>
          <cell r="D19503">
            <v>116.26407501168819</v>
          </cell>
          <cell r="E19503">
            <v>116.28933264025858</v>
          </cell>
          <cell r="F19503">
            <v>115.88533655030653</v>
          </cell>
          <cell r="G19503">
            <v>116.29343418342141</v>
          </cell>
          <cell r="H19503" t="str">
            <v>A</v>
          </cell>
          <cell r="I19503" t="str">
            <v>A</v>
          </cell>
          <cell r="J19503" t="str">
            <v>A</v>
          </cell>
          <cell r="K19503" t="str">
            <v>A</v>
          </cell>
        </row>
        <row r="19504">
          <cell r="C19504" t="str">
            <v>598001|BJ Hodge</v>
          </cell>
          <cell r="D19504">
            <v>116.26455164974175</v>
          </cell>
          <cell r="E19504">
            <v>115.9870613964865</v>
          </cell>
          <cell r="F19504">
            <v>116.18506308962598</v>
          </cell>
          <cell r="G19504">
            <v>116.20814998691229</v>
          </cell>
          <cell r="H19504" t="str">
            <v>A</v>
          </cell>
          <cell r="I19504" t="str">
            <v>A</v>
          </cell>
          <cell r="J19504" t="str">
            <v>A</v>
          </cell>
          <cell r="K19504" t="str">
            <v>A</v>
          </cell>
        </row>
        <row r="19505">
          <cell r="C19505" t="str">
            <v>501254|RA Jadeja</v>
          </cell>
          <cell r="D19505">
            <v>116.26777924721351</v>
          </cell>
          <cell r="E19505">
            <v>115.78491724982321</v>
          </cell>
          <cell r="F19505">
            <v>116.17983505034744</v>
          </cell>
          <cell r="G19505">
            <v>116.01293040127926</v>
          </cell>
          <cell r="H19505" t="str">
            <v>A</v>
          </cell>
          <cell r="I19505" t="str">
            <v>A</v>
          </cell>
          <cell r="J19505" t="str">
            <v>A</v>
          </cell>
          <cell r="K19505" t="str">
            <v>A</v>
          </cell>
        </row>
        <row r="19506">
          <cell r="C19506" t="str">
            <v>1216512|V Shankar</v>
          </cell>
          <cell r="D19506">
            <v>116.26810643379609</v>
          </cell>
          <cell r="E19506">
            <v>115.94851655676864</v>
          </cell>
          <cell r="F19506">
            <v>116.06397942273422</v>
          </cell>
          <cell r="G19506">
            <v>116.09698519619182</v>
          </cell>
          <cell r="H19506" t="str">
            <v>A</v>
          </cell>
          <cell r="I19506" t="str">
            <v>A</v>
          </cell>
          <cell r="J19506" t="str">
            <v>A</v>
          </cell>
          <cell r="K19506" t="str">
            <v>A</v>
          </cell>
        </row>
        <row r="19507">
          <cell r="C19507" t="str">
            <v>734021|S Dhawan</v>
          </cell>
          <cell r="D19507">
            <v>116.26832656063645</v>
          </cell>
          <cell r="E19507">
            <v>116.39362200501658</v>
          </cell>
          <cell r="F19507">
            <v>116.33360614837169</v>
          </cell>
          <cell r="G19507">
            <v>116.36716960152205</v>
          </cell>
          <cell r="H19507" t="str">
            <v>A</v>
          </cell>
          <cell r="I19507" t="str">
            <v>A</v>
          </cell>
          <cell r="J19507" t="str">
            <v>A</v>
          </cell>
          <cell r="K19507" t="str">
            <v>A</v>
          </cell>
        </row>
        <row r="19508">
          <cell r="C19508" t="str">
            <v>548362|RV Uthappa</v>
          </cell>
          <cell r="D19508">
            <v>116.26844314546381</v>
          </cell>
          <cell r="E19508">
            <v>116.56855318635296</v>
          </cell>
          <cell r="F19508">
            <v>116.39122040262436</v>
          </cell>
          <cell r="G19508">
            <v>116.40306792245445</v>
          </cell>
          <cell r="H19508" t="str">
            <v>A</v>
          </cell>
          <cell r="I19508" t="str">
            <v>A</v>
          </cell>
          <cell r="J19508" t="str">
            <v>A</v>
          </cell>
          <cell r="K19508" t="str">
            <v>A</v>
          </cell>
        </row>
        <row r="19509">
          <cell r="C19509" t="str">
            <v>392207|Yuvraj Singh</v>
          </cell>
          <cell r="D19509">
            <v>116.26877082719325</v>
          </cell>
          <cell r="E19509">
            <v>116.27184523224754</v>
          </cell>
          <cell r="F19509">
            <v>115.97301497890491</v>
          </cell>
          <cell r="G19509">
            <v>116.02439394748374</v>
          </cell>
          <cell r="H19509" t="str">
            <v>A</v>
          </cell>
          <cell r="I19509" t="str">
            <v>A</v>
          </cell>
          <cell r="J19509" t="str">
            <v>A</v>
          </cell>
          <cell r="K19509" t="str">
            <v>A</v>
          </cell>
        </row>
        <row r="19510">
          <cell r="C19510" t="str">
            <v>1304058|E Lewis</v>
          </cell>
          <cell r="D19510">
            <v>116.26900457056838</v>
          </cell>
          <cell r="E19510">
            <v>115.5077960467947</v>
          </cell>
          <cell r="F19510">
            <v>115.2734167618288</v>
          </cell>
          <cell r="G19510">
            <v>115.41328361674334</v>
          </cell>
          <cell r="H19510" t="str">
            <v>A</v>
          </cell>
          <cell r="I19510" t="str">
            <v>A</v>
          </cell>
          <cell r="J19510" t="str">
            <v>A</v>
          </cell>
          <cell r="K19510" t="str">
            <v>A</v>
          </cell>
        </row>
        <row r="19511">
          <cell r="C19511" t="str">
            <v>981015|YK Pathan</v>
          </cell>
          <cell r="D19511">
            <v>116.26940677098902</v>
          </cell>
          <cell r="E19511">
            <v>116.1032640925383</v>
          </cell>
          <cell r="F19511">
            <v>116.10288055788878</v>
          </cell>
          <cell r="G19511">
            <v>116.14671867475819</v>
          </cell>
          <cell r="H19511" t="str">
            <v>A</v>
          </cell>
          <cell r="I19511" t="str">
            <v>A</v>
          </cell>
          <cell r="J19511" t="str">
            <v>A</v>
          </cell>
          <cell r="K19511" t="str">
            <v>A</v>
          </cell>
        </row>
        <row r="19512">
          <cell r="C19512" t="str">
            <v>419128|R Dravid</v>
          </cell>
          <cell r="D19512">
            <v>116.2694507199908</v>
          </cell>
          <cell r="E19512">
            <v>115.70981448826697</v>
          </cell>
          <cell r="F19512">
            <v>116.65325456903359</v>
          </cell>
          <cell r="G19512">
            <v>116.2396175704561</v>
          </cell>
          <cell r="H19512" t="str">
            <v>A</v>
          </cell>
          <cell r="I19512" t="str">
            <v>A</v>
          </cell>
          <cell r="J19512" t="str">
            <v>A</v>
          </cell>
          <cell r="K19512" t="str">
            <v>A</v>
          </cell>
        </row>
        <row r="19513">
          <cell r="C19513" t="str">
            <v>829769|DJ Hooda</v>
          </cell>
          <cell r="D19513">
            <v>116.26969696969698</v>
          </cell>
          <cell r="E19513">
            <v>113.69808080808082</v>
          </cell>
          <cell r="F19513">
            <v>120.64166666666667</v>
          </cell>
          <cell r="G19513">
            <v>116.77335016835018</v>
          </cell>
          <cell r="H19513" t="str">
            <v>A</v>
          </cell>
          <cell r="I19513" t="str">
            <v>A</v>
          </cell>
          <cell r="J19513" t="str">
            <v>A</v>
          </cell>
          <cell r="K19513" t="str">
            <v>A</v>
          </cell>
        </row>
        <row r="19514">
          <cell r="C19514" t="str">
            <v>980981|KL Rahul</v>
          </cell>
          <cell r="D19514">
            <v>116.26995171831324</v>
          </cell>
          <cell r="E19514">
            <v>117.87815870350633</v>
          </cell>
          <cell r="F19514">
            <v>115.81088797789907</v>
          </cell>
          <cell r="G19514">
            <v>116.61491894169752</v>
          </cell>
          <cell r="H19514" t="str">
            <v>A</v>
          </cell>
          <cell r="I19514" t="str">
            <v>A</v>
          </cell>
          <cell r="J19514" t="str">
            <v>A</v>
          </cell>
          <cell r="K19514" t="str">
            <v>A</v>
          </cell>
        </row>
        <row r="19515">
          <cell r="C19515" t="str">
            <v>1216547|HH Pandya</v>
          </cell>
          <cell r="D19515">
            <v>116.27010247366005</v>
          </cell>
          <cell r="E19515">
            <v>116.11010105041477</v>
          </cell>
          <cell r="F19515">
            <v>115.8496879699497</v>
          </cell>
          <cell r="G19515">
            <v>116.01567391578619</v>
          </cell>
          <cell r="H19515" t="str">
            <v>A</v>
          </cell>
          <cell r="I19515" t="str">
            <v>A</v>
          </cell>
          <cell r="J19515" t="str">
            <v>A</v>
          </cell>
          <cell r="K19515" t="str">
            <v>A</v>
          </cell>
        </row>
        <row r="19516">
          <cell r="C19516" t="str">
            <v>392210|Yuvraj Singh</v>
          </cell>
          <cell r="D19516">
            <v>116.27184523224754</v>
          </cell>
          <cell r="E19516">
            <v>117.14271747090714</v>
          </cell>
          <cell r="F19516">
            <v>116.02439394748374</v>
          </cell>
          <cell r="G19516">
            <v>116.56111117678263</v>
          </cell>
          <cell r="H19516" t="str">
            <v>A</v>
          </cell>
          <cell r="I19516" t="str">
            <v>A</v>
          </cell>
          <cell r="J19516" t="str">
            <v>A</v>
          </cell>
          <cell r="K19516" t="str">
            <v>A</v>
          </cell>
        </row>
        <row r="19517">
          <cell r="C19517" t="str">
            <v>598043|R Dravid</v>
          </cell>
          <cell r="D19517">
            <v>116.27372470096537</v>
          </cell>
          <cell r="E19517">
            <v>116.21597166446584</v>
          </cell>
          <cell r="F19517">
            <v>116.4218739887441</v>
          </cell>
          <cell r="G19517">
            <v>116.32778077565798</v>
          </cell>
          <cell r="H19517" t="str">
            <v>A</v>
          </cell>
          <cell r="I19517" t="str">
            <v>A</v>
          </cell>
          <cell r="J19517" t="str">
            <v>A</v>
          </cell>
          <cell r="K19517" t="str">
            <v>A</v>
          </cell>
        </row>
        <row r="19518">
          <cell r="C19518" t="str">
            <v>1254108|SA Yadav</v>
          </cell>
          <cell r="D19518">
            <v>116.27487386599437</v>
          </cell>
          <cell r="E19518">
            <v>116.18118827138836</v>
          </cell>
          <cell r="F19518">
            <v>116.45212431604641</v>
          </cell>
          <cell r="G19518">
            <v>116.30328407626656</v>
          </cell>
          <cell r="H19518" t="str">
            <v>A</v>
          </cell>
          <cell r="I19518" t="str">
            <v>A</v>
          </cell>
          <cell r="J19518" t="str">
            <v>A</v>
          </cell>
          <cell r="K19518" t="str">
            <v>A</v>
          </cell>
        </row>
        <row r="19519">
          <cell r="C19519" t="str">
            <v>829793|Yuvraj Singh</v>
          </cell>
          <cell r="D19519">
            <v>116.27504528687011</v>
          </cell>
          <cell r="E19519">
            <v>116.06778673539839</v>
          </cell>
          <cell r="F19519">
            <v>116.03571041987902</v>
          </cell>
          <cell r="G19519">
            <v>116.07447575244866</v>
          </cell>
          <cell r="H19519" t="str">
            <v>A</v>
          </cell>
          <cell r="I19519" t="str">
            <v>A</v>
          </cell>
          <cell r="J19519" t="str">
            <v>A</v>
          </cell>
          <cell r="K19519" t="str">
            <v>A</v>
          </cell>
        </row>
        <row r="19520">
          <cell r="C19520" t="str">
            <v>829809|GJ Maxwell</v>
          </cell>
          <cell r="D19520">
            <v>116.27626864286775</v>
          </cell>
          <cell r="E19520">
            <v>115.76763524777813</v>
          </cell>
          <cell r="F19520">
            <v>116.5579154223315</v>
          </cell>
          <cell r="G19520">
            <v>116.16992757428126</v>
          </cell>
          <cell r="H19520" t="str">
            <v>A</v>
          </cell>
          <cell r="I19520" t="str">
            <v>A</v>
          </cell>
          <cell r="J19520" t="str">
            <v>A</v>
          </cell>
          <cell r="K19520" t="str">
            <v>A</v>
          </cell>
        </row>
        <row r="19521">
          <cell r="C19521" t="str">
            <v>419139|CH Gayle</v>
          </cell>
          <cell r="D19521">
            <v>116.28018059381697</v>
          </cell>
          <cell r="E19521">
            <v>118.70155443322109</v>
          </cell>
          <cell r="F19521">
            <v>117.56281727488124</v>
          </cell>
          <cell r="G19521">
            <v>117.65486678230111</v>
          </cell>
          <cell r="H19521" t="str">
            <v>A</v>
          </cell>
          <cell r="I19521" t="str">
            <v>A</v>
          </cell>
          <cell r="J19521" t="str">
            <v>A</v>
          </cell>
          <cell r="K19521" t="str">
            <v>A</v>
          </cell>
        </row>
        <row r="19522">
          <cell r="C19522" t="str">
            <v>598071|BJ Hodge</v>
          </cell>
          <cell r="D19522">
            <v>116.28030142352168</v>
          </cell>
          <cell r="E19522">
            <v>116.78839967484026</v>
          </cell>
          <cell r="F19522">
            <v>116.26396350257528</v>
          </cell>
          <cell r="G19522">
            <v>116.50229195660482</v>
          </cell>
          <cell r="H19522" t="str">
            <v>A</v>
          </cell>
          <cell r="I19522" t="str">
            <v>A</v>
          </cell>
          <cell r="J19522" t="str">
            <v>A</v>
          </cell>
          <cell r="K19522" t="str">
            <v>A</v>
          </cell>
        </row>
        <row r="19523">
          <cell r="C19523" t="str">
            <v>1216529|SA Yadav</v>
          </cell>
          <cell r="D19523">
            <v>116.28044812090839</v>
          </cell>
          <cell r="E19523">
            <v>116.5307040934711</v>
          </cell>
          <cell r="F19523">
            <v>116.41863112578511</v>
          </cell>
          <cell r="G19523">
            <v>116.38442554403277</v>
          </cell>
          <cell r="H19523" t="str">
            <v>A</v>
          </cell>
          <cell r="I19523" t="str">
            <v>A</v>
          </cell>
          <cell r="J19523" t="str">
            <v>A</v>
          </cell>
          <cell r="K19523" t="str">
            <v>A</v>
          </cell>
        </row>
        <row r="19524">
          <cell r="C19524" t="str">
            <v>419160|DA Warner</v>
          </cell>
          <cell r="D19524">
            <v>116.28097762431435</v>
          </cell>
          <cell r="E19524">
            <v>115.59684923777837</v>
          </cell>
          <cell r="F19524">
            <v>116.95897662664227</v>
          </cell>
          <cell r="G19524">
            <v>116.42503852930891</v>
          </cell>
          <cell r="H19524" t="str">
            <v>A</v>
          </cell>
          <cell r="I19524" t="str">
            <v>A</v>
          </cell>
          <cell r="J19524" t="str">
            <v>A</v>
          </cell>
          <cell r="K19524" t="str">
            <v>A</v>
          </cell>
        </row>
        <row r="19525">
          <cell r="C19525" t="str">
            <v>501242|RA Jadeja</v>
          </cell>
          <cell r="D19525">
            <v>116.28563119702774</v>
          </cell>
          <cell r="E19525">
            <v>115.98609470680104</v>
          </cell>
          <cell r="F19525">
            <v>116.10554674831855</v>
          </cell>
          <cell r="G19525">
            <v>116.09711479450421</v>
          </cell>
          <cell r="H19525" t="str">
            <v>A</v>
          </cell>
          <cell r="I19525" t="str">
            <v>A</v>
          </cell>
          <cell r="J19525" t="str">
            <v>A</v>
          </cell>
          <cell r="K19525" t="str">
            <v>A</v>
          </cell>
        </row>
        <row r="19526">
          <cell r="C19526" t="str">
            <v>1304077|KD Karthik</v>
          </cell>
          <cell r="D19526">
            <v>116.28825008181869</v>
          </cell>
          <cell r="E19526">
            <v>116.29184477837515</v>
          </cell>
          <cell r="F19526">
            <v>116.13703957072526</v>
          </cell>
          <cell r="G19526">
            <v>116.23041472570794</v>
          </cell>
          <cell r="H19526" t="str">
            <v>A</v>
          </cell>
          <cell r="I19526" t="str">
            <v>A</v>
          </cell>
          <cell r="J19526" t="str">
            <v>A</v>
          </cell>
          <cell r="K19526" t="str">
            <v>A</v>
          </cell>
        </row>
        <row r="19527">
          <cell r="C19527" t="str">
            <v>1216530|KD Karthik</v>
          </cell>
          <cell r="D19527">
            <v>116.28912731346499</v>
          </cell>
          <cell r="E19527">
            <v>116.19347880577948</v>
          </cell>
          <cell r="F19527">
            <v>116.28775162854156</v>
          </cell>
          <cell r="G19527">
            <v>116.2871069148871</v>
          </cell>
          <cell r="H19527" t="str">
            <v>A</v>
          </cell>
          <cell r="I19527" t="str">
            <v>A</v>
          </cell>
          <cell r="J19527" t="str">
            <v>A</v>
          </cell>
          <cell r="K19527" t="str">
            <v>A</v>
          </cell>
        </row>
        <row r="19528">
          <cell r="C19528" t="str">
            <v>501233|V Sehwag</v>
          </cell>
          <cell r="D19528">
            <v>116.28933264025858</v>
          </cell>
          <cell r="E19528">
            <v>116.80094258408286</v>
          </cell>
          <cell r="F19528">
            <v>116.29343418342141</v>
          </cell>
          <cell r="G19528">
            <v>116.45145007867654</v>
          </cell>
          <cell r="H19528" t="str">
            <v>A</v>
          </cell>
          <cell r="I19528" t="str">
            <v>A</v>
          </cell>
          <cell r="J19528" t="str">
            <v>A</v>
          </cell>
          <cell r="K19528" t="str">
            <v>A</v>
          </cell>
        </row>
        <row r="19529">
          <cell r="C19529" t="str">
            <v>419160|V Sehwag</v>
          </cell>
          <cell r="D19529">
            <v>116.29003762403052</v>
          </cell>
          <cell r="E19529">
            <v>115.9077289670041</v>
          </cell>
          <cell r="F19529">
            <v>116.58079933976192</v>
          </cell>
          <cell r="G19529">
            <v>116.26489468207633</v>
          </cell>
          <cell r="H19529" t="str">
            <v>A</v>
          </cell>
          <cell r="I19529" t="str">
            <v>A</v>
          </cell>
          <cell r="J19529" t="str">
            <v>A</v>
          </cell>
          <cell r="K19529" t="str">
            <v>A</v>
          </cell>
        </row>
        <row r="19530">
          <cell r="C19530" t="str">
            <v>1136591|KA Pollard</v>
          </cell>
          <cell r="D19530">
            <v>116.29056106979849</v>
          </cell>
          <cell r="E19530">
            <v>116.23866365960244</v>
          </cell>
          <cell r="F19530">
            <v>116.2997760795741</v>
          </cell>
          <cell r="G19530">
            <v>116.27743021200267</v>
          </cell>
          <cell r="H19530" t="str">
            <v>A</v>
          </cell>
          <cell r="I19530" t="str">
            <v>A</v>
          </cell>
          <cell r="J19530" t="str">
            <v>A</v>
          </cell>
          <cell r="K19530" t="str">
            <v>A</v>
          </cell>
        </row>
        <row r="19531">
          <cell r="C19531" t="str">
            <v>980929|S Dhawan</v>
          </cell>
          <cell r="D19531">
            <v>116.29125297360169</v>
          </cell>
          <cell r="E19531">
            <v>116.43140866747102</v>
          </cell>
          <cell r="F19531">
            <v>116.42783823257851</v>
          </cell>
          <cell r="G19531">
            <v>116.38640901941949</v>
          </cell>
          <cell r="H19531" t="str">
            <v>A</v>
          </cell>
          <cell r="I19531" t="str">
            <v>A</v>
          </cell>
          <cell r="J19531" t="str">
            <v>A</v>
          </cell>
          <cell r="K19531" t="str">
            <v>A</v>
          </cell>
        </row>
        <row r="19532">
          <cell r="C19532" t="str">
            <v>1304082|KD Karthik</v>
          </cell>
          <cell r="D19532">
            <v>116.29184477837515</v>
          </cell>
          <cell r="E19532">
            <v>116.19449882471497</v>
          </cell>
          <cell r="F19532">
            <v>116.23041472570794</v>
          </cell>
          <cell r="G19532">
            <v>116.25819789496961</v>
          </cell>
          <cell r="H19532" t="str">
            <v>A</v>
          </cell>
          <cell r="I19532" t="str">
            <v>A</v>
          </cell>
          <cell r="J19532" t="str">
            <v>A</v>
          </cell>
          <cell r="K19532" t="str">
            <v>A</v>
          </cell>
        </row>
        <row r="19533">
          <cell r="C19533" t="str">
            <v>1254112|SS Tiwary</v>
          </cell>
          <cell r="D19533">
            <v>116.29216355164633</v>
          </cell>
          <cell r="E19533">
            <v>116.22651747559638</v>
          </cell>
          <cell r="F19533">
            <v>116.04101926411776</v>
          </cell>
          <cell r="G19533">
            <v>116.17032298272034</v>
          </cell>
          <cell r="H19533" t="str">
            <v>A</v>
          </cell>
          <cell r="I19533" t="str">
            <v>A</v>
          </cell>
          <cell r="J19533" t="str">
            <v>A</v>
          </cell>
          <cell r="K19533" t="str">
            <v>A</v>
          </cell>
        </row>
        <row r="19534">
          <cell r="C19534" t="str">
            <v>598038|RV Uthappa</v>
          </cell>
          <cell r="D19534">
            <v>116.2923595141549</v>
          </cell>
          <cell r="E19534">
            <v>116.12412168689464</v>
          </cell>
          <cell r="F19534">
            <v>116.27258446143713</v>
          </cell>
          <cell r="G19534">
            <v>116.18909658960156</v>
          </cell>
          <cell r="H19534" t="str">
            <v>A</v>
          </cell>
          <cell r="I19534" t="str">
            <v>A</v>
          </cell>
          <cell r="J19534" t="str">
            <v>A</v>
          </cell>
          <cell r="K19534" t="str">
            <v>A</v>
          </cell>
        </row>
        <row r="19535">
          <cell r="C19535" t="str">
            <v>734007|S Dhawan</v>
          </cell>
          <cell r="D19535">
            <v>116.29293164556547</v>
          </cell>
          <cell r="E19535">
            <v>116.43956023891312</v>
          </cell>
          <cell r="F19535">
            <v>116.44986148581303</v>
          </cell>
          <cell r="G19535">
            <v>116.40213333079633</v>
          </cell>
          <cell r="H19535" t="str">
            <v>A</v>
          </cell>
          <cell r="I19535" t="str">
            <v>A</v>
          </cell>
          <cell r="J19535" t="str">
            <v>A</v>
          </cell>
          <cell r="K19535" t="str">
            <v>A</v>
          </cell>
        </row>
        <row r="19536">
          <cell r="C19536" t="str">
            <v>419116|JA Morkel</v>
          </cell>
          <cell r="D19536">
            <v>116.29447066412584</v>
          </cell>
          <cell r="E19536">
            <v>115.27744927030194</v>
          </cell>
          <cell r="F19536">
            <v>115.79743011077797</v>
          </cell>
          <cell r="G19536">
            <v>115.69370471058664</v>
          </cell>
          <cell r="H19536" t="str">
            <v>A</v>
          </cell>
          <cell r="I19536" t="str">
            <v>A</v>
          </cell>
          <cell r="J19536" t="str">
            <v>A</v>
          </cell>
          <cell r="K19536" t="str">
            <v>A</v>
          </cell>
        </row>
        <row r="19537">
          <cell r="C19537" t="str">
            <v>1136608|KK Nair</v>
          </cell>
          <cell r="D19537">
            <v>116.29485818379216</v>
          </cell>
          <cell r="E19537">
            <v>116.03188236657151</v>
          </cell>
          <cell r="F19537">
            <v>116.51259969716006</v>
          </cell>
          <cell r="G19537">
            <v>116.27705168935722</v>
          </cell>
          <cell r="H19537" t="str">
            <v>A</v>
          </cell>
          <cell r="I19537" t="str">
            <v>A</v>
          </cell>
          <cell r="J19537" t="str">
            <v>A</v>
          </cell>
          <cell r="K19537" t="str">
            <v>A</v>
          </cell>
        </row>
        <row r="19538">
          <cell r="C19538" t="str">
            <v>1136576|KK Nair</v>
          </cell>
          <cell r="D19538">
            <v>116.29694082928636</v>
          </cell>
          <cell r="E19538">
            <v>116.68810859170698</v>
          </cell>
          <cell r="F19538">
            <v>116.13737896761459</v>
          </cell>
          <cell r="G19538">
            <v>116.36192585797328</v>
          </cell>
          <cell r="H19538" t="str">
            <v>A</v>
          </cell>
          <cell r="I19538" t="str">
            <v>A</v>
          </cell>
          <cell r="J19538" t="str">
            <v>A</v>
          </cell>
          <cell r="K19538" t="str">
            <v>A</v>
          </cell>
        </row>
        <row r="19539">
          <cell r="C19539" t="str">
            <v>734027|Yuvraj Singh</v>
          </cell>
          <cell r="D19539">
            <v>116.29837806968351</v>
          </cell>
          <cell r="E19539">
            <v>116.35024994536643</v>
          </cell>
          <cell r="F19539">
            <v>116.37723507270086</v>
          </cell>
          <cell r="G19539">
            <v>116.35208941813063</v>
          </cell>
          <cell r="H19539" t="str">
            <v>A</v>
          </cell>
          <cell r="I19539" t="str">
            <v>A</v>
          </cell>
          <cell r="J19539" t="str">
            <v>A</v>
          </cell>
          <cell r="K19539" t="str">
            <v>A</v>
          </cell>
        </row>
        <row r="19540">
          <cell r="C19540" t="str">
            <v>1136586|N Rana</v>
          </cell>
          <cell r="D19540">
            <v>116.30220934697945</v>
          </cell>
          <cell r="E19540">
            <v>115.80783282784067</v>
          </cell>
          <cell r="F19540">
            <v>116.44032369037575</v>
          </cell>
          <cell r="G19540">
            <v>116.3687873297162</v>
          </cell>
          <cell r="H19540" t="str">
            <v>A</v>
          </cell>
          <cell r="I19540" t="str">
            <v>A</v>
          </cell>
          <cell r="J19540" t="str">
            <v>A</v>
          </cell>
          <cell r="K19540" t="str">
            <v>A</v>
          </cell>
        </row>
        <row r="19541">
          <cell r="C19541" t="str">
            <v>598071|R Dravid</v>
          </cell>
          <cell r="D19541">
            <v>116.30222311395524</v>
          </cell>
          <cell r="E19541">
            <v>116.20704249023471</v>
          </cell>
          <cell r="F19541">
            <v>116.46307184569241</v>
          </cell>
          <cell r="G19541">
            <v>116.3181849445039</v>
          </cell>
          <cell r="H19541" t="str">
            <v>A</v>
          </cell>
          <cell r="I19541" t="str">
            <v>A</v>
          </cell>
          <cell r="J19541" t="str">
            <v>A</v>
          </cell>
          <cell r="K19541" t="str">
            <v>A</v>
          </cell>
        </row>
        <row r="19542">
          <cell r="C19542" t="str">
            <v>1136583|KA Pollard</v>
          </cell>
          <cell r="D19542">
            <v>116.30306590660709</v>
          </cell>
          <cell r="E19542">
            <v>116.29056106979849</v>
          </cell>
          <cell r="F19542">
            <v>116.33788041644368</v>
          </cell>
          <cell r="G19542">
            <v>116.2997760795741</v>
          </cell>
          <cell r="H19542" t="str">
            <v>A</v>
          </cell>
          <cell r="I19542" t="str">
            <v>A</v>
          </cell>
          <cell r="J19542" t="str">
            <v>A</v>
          </cell>
          <cell r="K19542" t="str">
            <v>A</v>
          </cell>
        </row>
        <row r="19543">
          <cell r="C19543" t="str">
            <v>1304103|HH Pandya</v>
          </cell>
          <cell r="D19543">
            <v>116.30328209936197</v>
          </cell>
          <cell r="E19543">
            <v>116.23241457749361</v>
          </cell>
          <cell r="F19543">
            <v>116.26409283183817</v>
          </cell>
          <cell r="G19543">
            <v>116.22754357114827</v>
          </cell>
          <cell r="H19543" t="str">
            <v>A</v>
          </cell>
          <cell r="I19543" t="str">
            <v>A</v>
          </cell>
          <cell r="J19543" t="str">
            <v>A</v>
          </cell>
          <cell r="K19543" t="str">
            <v>A</v>
          </cell>
        </row>
        <row r="19544">
          <cell r="C19544" t="str">
            <v>829715|Yuvraj Singh</v>
          </cell>
          <cell r="D19544">
            <v>116.30388069188594</v>
          </cell>
          <cell r="E19544">
            <v>116.3240725884111</v>
          </cell>
          <cell r="F19544">
            <v>116.32523966597307</v>
          </cell>
          <cell r="G19544">
            <v>116.3165138803213</v>
          </cell>
          <cell r="H19544" t="str">
            <v>A</v>
          </cell>
          <cell r="I19544" t="str">
            <v>A</v>
          </cell>
          <cell r="J19544" t="str">
            <v>A</v>
          </cell>
          <cell r="K19544" t="str">
            <v>A</v>
          </cell>
        </row>
        <row r="19545">
          <cell r="C19545" t="str">
            <v>1216512|Shubman Gill</v>
          </cell>
          <cell r="D19545">
            <v>116.30404300747041</v>
          </cell>
          <cell r="E19545">
            <v>116.80217945548867</v>
          </cell>
          <cell r="F19545">
            <v>116.22210257090707</v>
          </cell>
          <cell r="G19545">
            <v>116.51236062603785</v>
          </cell>
          <cell r="H19545" t="str">
            <v>A</v>
          </cell>
          <cell r="I19545" t="str">
            <v>A</v>
          </cell>
          <cell r="J19545" t="str">
            <v>A</v>
          </cell>
          <cell r="K19545" t="str">
            <v>A</v>
          </cell>
        </row>
        <row r="19546">
          <cell r="C19546" t="str">
            <v>1136581|KA Pollard</v>
          </cell>
          <cell r="D19546">
            <v>116.30570126231672</v>
          </cell>
          <cell r="E19546">
            <v>116.30306590660709</v>
          </cell>
          <cell r="F19546">
            <v>116.42092354907567</v>
          </cell>
          <cell r="G19546">
            <v>116.33788041644368</v>
          </cell>
          <cell r="H19546" t="str">
            <v>A</v>
          </cell>
          <cell r="I19546" t="str">
            <v>A</v>
          </cell>
          <cell r="J19546" t="str">
            <v>A</v>
          </cell>
          <cell r="K19546" t="str">
            <v>A</v>
          </cell>
        </row>
        <row r="19547">
          <cell r="C19547" t="str">
            <v>1175362|KA Pollard</v>
          </cell>
          <cell r="D19547">
            <v>116.30580423002553</v>
          </cell>
          <cell r="E19547">
            <v>116.2131337035499</v>
          </cell>
          <cell r="F19547">
            <v>116.35913998442747</v>
          </cell>
          <cell r="G19547">
            <v>116.28709684406151</v>
          </cell>
          <cell r="H19547" t="str">
            <v>A</v>
          </cell>
          <cell r="I19547" t="str">
            <v>A</v>
          </cell>
          <cell r="J19547" t="str">
            <v>A</v>
          </cell>
          <cell r="K19547" t="str">
            <v>A</v>
          </cell>
        </row>
        <row r="19548">
          <cell r="C19548" t="str">
            <v>1136595|BB McCullum</v>
          </cell>
          <cell r="D19548">
            <v>116.30597783734622</v>
          </cell>
          <cell r="E19548">
            <v>116.19137615020905</v>
          </cell>
          <cell r="F19548">
            <v>116.24446961543605</v>
          </cell>
          <cell r="G19548">
            <v>116.23251552368164</v>
          </cell>
          <cell r="H19548" t="str">
            <v>A</v>
          </cell>
          <cell r="I19548" t="str">
            <v>A</v>
          </cell>
          <cell r="J19548" t="str">
            <v>A</v>
          </cell>
          <cell r="K19548" t="str">
            <v>A</v>
          </cell>
        </row>
        <row r="19549">
          <cell r="C19549" t="str">
            <v>1178399|KA Pollard</v>
          </cell>
          <cell r="D19549">
            <v>116.30801849466471</v>
          </cell>
          <cell r="E19549">
            <v>116.67173204570646</v>
          </cell>
          <cell r="F19549">
            <v>116.19983104081211</v>
          </cell>
          <cell r="G19549">
            <v>116.37766499687935</v>
          </cell>
          <cell r="H19549" t="str">
            <v>A</v>
          </cell>
          <cell r="I19549" t="str">
            <v>A</v>
          </cell>
          <cell r="J19549" t="str">
            <v>A</v>
          </cell>
          <cell r="K19549" t="str">
            <v>A</v>
          </cell>
        </row>
        <row r="19550">
          <cell r="C19550" t="str">
            <v>598038|Yuvraj Singh</v>
          </cell>
          <cell r="D19550">
            <v>116.30817663916848</v>
          </cell>
          <cell r="E19550">
            <v>116.09936845088379</v>
          </cell>
          <cell r="F19550">
            <v>116.26073368630909</v>
          </cell>
          <cell r="G19550">
            <v>116.18934155773563</v>
          </cell>
          <cell r="H19550" t="str">
            <v>A</v>
          </cell>
          <cell r="I19550" t="str">
            <v>A</v>
          </cell>
          <cell r="J19550" t="str">
            <v>A</v>
          </cell>
          <cell r="K19550" t="str">
            <v>A</v>
          </cell>
        </row>
        <row r="19551">
          <cell r="C19551" t="str">
            <v>598003|AD Mathews</v>
          </cell>
          <cell r="D19551">
            <v>116.30880429914914</v>
          </cell>
          <cell r="E19551">
            <v>115.85981361823728</v>
          </cell>
          <cell r="F19551">
            <v>116.65876838852036</v>
          </cell>
          <cell r="G19551">
            <v>116.31610100785628</v>
          </cell>
          <cell r="H19551" t="str">
            <v>A</v>
          </cell>
          <cell r="I19551" t="str">
            <v>A</v>
          </cell>
          <cell r="J19551" t="str">
            <v>A</v>
          </cell>
          <cell r="K19551" t="str">
            <v>A</v>
          </cell>
        </row>
        <row r="19552">
          <cell r="C19552" t="str">
            <v>501269|MK Tiwary</v>
          </cell>
          <cell r="D19552">
            <v>116.30935729256768</v>
          </cell>
          <cell r="E19552">
            <v>115.844670937781</v>
          </cell>
          <cell r="F19552">
            <v>116.41272234967056</v>
          </cell>
          <cell r="G19552">
            <v>116.18845469977843</v>
          </cell>
          <cell r="H19552" t="str">
            <v>A</v>
          </cell>
          <cell r="I19552" t="str">
            <v>A</v>
          </cell>
          <cell r="J19552" t="str">
            <v>A</v>
          </cell>
          <cell r="K19552" t="str">
            <v>A</v>
          </cell>
        </row>
        <row r="19553">
          <cell r="C19553" t="str">
            <v>829757|AD Mathews</v>
          </cell>
          <cell r="D19553">
            <v>116.31037071578557</v>
          </cell>
          <cell r="E19553">
            <v>115.83521726676312</v>
          </cell>
          <cell r="F19553">
            <v>116.16533167858449</v>
          </cell>
          <cell r="G19553">
            <v>116.1302728056648</v>
          </cell>
          <cell r="H19553" t="str">
            <v>A</v>
          </cell>
          <cell r="I19553" t="str">
            <v>A</v>
          </cell>
          <cell r="J19553" t="str">
            <v>A</v>
          </cell>
          <cell r="K19553" t="str">
            <v>A</v>
          </cell>
        </row>
        <row r="19554">
          <cell r="C19554" t="str">
            <v>501253|DA Warner</v>
          </cell>
          <cell r="D19554">
            <v>116.31127960580547</v>
          </cell>
          <cell r="E19554">
            <v>116.56491364238688</v>
          </cell>
          <cell r="F19554">
            <v>116.85322006681623</v>
          </cell>
          <cell r="G19554">
            <v>116.58634887388837</v>
          </cell>
          <cell r="H19554" t="str">
            <v>A</v>
          </cell>
          <cell r="I19554" t="str">
            <v>A</v>
          </cell>
          <cell r="J19554" t="str">
            <v>A</v>
          </cell>
          <cell r="K19554" t="str">
            <v>A</v>
          </cell>
        </row>
        <row r="19555">
          <cell r="C19555" t="str">
            <v>392221|DJ Hussey</v>
          </cell>
          <cell r="D19555">
            <v>116.31250561109977</v>
          </cell>
          <cell r="E19555">
            <v>116.72266677493278</v>
          </cell>
          <cell r="F19555">
            <v>117.45944423834344</v>
          </cell>
          <cell r="G19555">
            <v>116.81207337713022</v>
          </cell>
          <cell r="H19555" t="str">
            <v>A</v>
          </cell>
          <cell r="I19555" t="str">
            <v>A</v>
          </cell>
          <cell r="J19555" t="str">
            <v>A</v>
          </cell>
          <cell r="K19555" t="str">
            <v>A</v>
          </cell>
        </row>
        <row r="19556">
          <cell r="C19556" t="str">
            <v>1216493|PP Shaw</v>
          </cell>
          <cell r="D19556">
            <v>116.31351018720495</v>
          </cell>
          <cell r="E19556">
            <v>115.67337518000477</v>
          </cell>
          <cell r="F19556">
            <v>116.22616442257196</v>
          </cell>
          <cell r="G19556">
            <v>116.27386446650549</v>
          </cell>
          <cell r="H19556" t="str">
            <v>A</v>
          </cell>
          <cell r="I19556" t="str">
            <v>A</v>
          </cell>
          <cell r="J19556" t="str">
            <v>A</v>
          </cell>
          <cell r="K19556" t="str">
            <v>A</v>
          </cell>
        </row>
        <row r="19557">
          <cell r="C19557" t="str">
            <v>598027|Yuvraj Singh</v>
          </cell>
          <cell r="D19557">
            <v>116.31354483660419</v>
          </cell>
          <cell r="E19557">
            <v>116.16047958315463</v>
          </cell>
          <cell r="F19557">
            <v>116.27925196069499</v>
          </cell>
          <cell r="G19557">
            <v>116.22409518221643</v>
          </cell>
          <cell r="H19557" t="str">
            <v>A</v>
          </cell>
          <cell r="I19557" t="str">
            <v>A</v>
          </cell>
          <cell r="J19557" t="str">
            <v>A</v>
          </cell>
          <cell r="K19557" t="str">
            <v>A</v>
          </cell>
        </row>
        <row r="19558">
          <cell r="C19558" t="str">
            <v>598065|S Dhawan</v>
          </cell>
          <cell r="D19558">
            <v>116.31487762378659</v>
          </cell>
          <cell r="E19558">
            <v>116.01649489111294</v>
          </cell>
          <cell r="F19558">
            <v>116.25558397241878</v>
          </cell>
          <cell r="G19558">
            <v>116.15094516593128</v>
          </cell>
          <cell r="H19558" t="str">
            <v>A</v>
          </cell>
          <cell r="I19558" t="str">
            <v>A</v>
          </cell>
          <cell r="J19558" t="str">
            <v>A</v>
          </cell>
          <cell r="K19558" t="str">
            <v>A</v>
          </cell>
        </row>
        <row r="19559">
          <cell r="C19559" t="str">
            <v>729317|S Dhawan</v>
          </cell>
          <cell r="D19559">
            <v>116.31522615227084</v>
          </cell>
          <cell r="E19559">
            <v>116.26168134460039</v>
          </cell>
          <cell r="F19559">
            <v>116.4603423784735</v>
          </cell>
          <cell r="G19559">
            <v>116.37427578535976</v>
          </cell>
          <cell r="H19559" t="str">
            <v>A</v>
          </cell>
          <cell r="I19559" t="str">
            <v>A</v>
          </cell>
          <cell r="J19559" t="str">
            <v>A</v>
          </cell>
          <cell r="K19559" t="str">
            <v>A</v>
          </cell>
        </row>
        <row r="19560">
          <cell r="C19560" t="str">
            <v>419155|KD Karthik</v>
          </cell>
          <cell r="D19560">
            <v>116.31670064937416</v>
          </cell>
          <cell r="E19560">
            <v>116.10150357145139</v>
          </cell>
          <cell r="F19560">
            <v>116.46885563202106</v>
          </cell>
          <cell r="G19560">
            <v>116.31597558849755</v>
          </cell>
          <cell r="H19560" t="str">
            <v>A</v>
          </cell>
          <cell r="I19560" t="str">
            <v>A</v>
          </cell>
          <cell r="J19560" t="str">
            <v>A</v>
          </cell>
          <cell r="K19560" t="str">
            <v>A</v>
          </cell>
        </row>
        <row r="19561">
          <cell r="C19561" t="str">
            <v>548361|R Dravid</v>
          </cell>
          <cell r="D19561">
            <v>116.31868537838776</v>
          </cell>
          <cell r="E19561">
            <v>116.00042701206968</v>
          </cell>
          <cell r="F19561">
            <v>116.4018777527818</v>
          </cell>
          <cell r="G19561">
            <v>116.28960121208759</v>
          </cell>
          <cell r="H19561" t="str">
            <v>A</v>
          </cell>
          <cell r="I19561" t="str">
            <v>A</v>
          </cell>
          <cell r="J19561" t="str">
            <v>A</v>
          </cell>
          <cell r="K19561" t="str">
            <v>A</v>
          </cell>
        </row>
        <row r="19562">
          <cell r="C19562" t="str">
            <v>734015|RN ten Doeschate</v>
          </cell>
          <cell r="D19562">
            <v>116.31974942043907</v>
          </cell>
          <cell r="E19562">
            <v>117.04310363540247</v>
          </cell>
          <cell r="F19562">
            <v>118.27223152818043</v>
          </cell>
          <cell r="G19562">
            <v>117.11169674627911</v>
          </cell>
          <cell r="H19562" t="str">
            <v>A</v>
          </cell>
          <cell r="I19562" t="str">
            <v>A</v>
          </cell>
          <cell r="J19562" t="str">
            <v>A</v>
          </cell>
          <cell r="K19562" t="str">
            <v>A</v>
          </cell>
        </row>
        <row r="19563">
          <cell r="C19563" t="str">
            <v>419127|DJ Hussey</v>
          </cell>
          <cell r="D19563">
            <v>116.32136828088146</v>
          </cell>
          <cell r="E19563">
            <v>115.57792526190991</v>
          </cell>
          <cell r="F19563">
            <v>117.21567467740607</v>
          </cell>
          <cell r="G19563">
            <v>116.3630423236192</v>
          </cell>
          <cell r="H19563" t="str">
            <v>A</v>
          </cell>
          <cell r="I19563" t="str">
            <v>A</v>
          </cell>
          <cell r="J19563" t="str">
            <v>A</v>
          </cell>
          <cell r="K19563" t="str">
            <v>A</v>
          </cell>
        </row>
        <row r="19564">
          <cell r="C19564" t="str">
            <v>829757|Yuvraj Singh</v>
          </cell>
          <cell r="D19564">
            <v>116.32139922624195</v>
          </cell>
          <cell r="E19564">
            <v>116.16520372931788</v>
          </cell>
          <cell r="F19564">
            <v>116.45317699505701</v>
          </cell>
          <cell r="G19564">
            <v>116.32451183541377</v>
          </cell>
          <cell r="H19564" t="str">
            <v>A</v>
          </cell>
          <cell r="I19564" t="str">
            <v>A</v>
          </cell>
          <cell r="J19564" t="str">
            <v>A</v>
          </cell>
          <cell r="K19564" t="str">
            <v>A</v>
          </cell>
        </row>
        <row r="19565">
          <cell r="C19565" t="str">
            <v>829707|Yuvraj Singh</v>
          </cell>
          <cell r="D19565">
            <v>116.32158836066684</v>
          </cell>
          <cell r="E19565">
            <v>116.30388069188594</v>
          </cell>
          <cell r="F19565">
            <v>116.32340545857225</v>
          </cell>
          <cell r="G19565">
            <v>116.32523966597307</v>
          </cell>
          <cell r="H19565" t="str">
            <v>A</v>
          </cell>
          <cell r="I19565" t="str">
            <v>A</v>
          </cell>
          <cell r="J19565" t="str">
            <v>A</v>
          </cell>
          <cell r="K19565" t="str">
            <v>A</v>
          </cell>
        </row>
        <row r="19566">
          <cell r="C19566" t="str">
            <v>734005|M Vijay</v>
          </cell>
          <cell r="D19566">
            <v>116.32344674504832</v>
          </cell>
          <cell r="E19566">
            <v>116.12366823385868</v>
          </cell>
          <cell r="F19566">
            <v>116.17694963400231</v>
          </cell>
          <cell r="G19566">
            <v>116.20064809883455</v>
          </cell>
          <cell r="H19566" t="str">
            <v>A</v>
          </cell>
          <cell r="I19566" t="str">
            <v>A</v>
          </cell>
          <cell r="J19566" t="str">
            <v>A</v>
          </cell>
          <cell r="K19566" t="str">
            <v>A</v>
          </cell>
        </row>
        <row r="19567">
          <cell r="C19567" t="str">
            <v>829759|GJ Bailey</v>
          </cell>
          <cell r="D19567">
            <v>116.32388267437119</v>
          </cell>
          <cell r="E19567">
            <v>116.337594034063</v>
          </cell>
          <cell r="F19567">
            <v>116.33521602210324</v>
          </cell>
          <cell r="G19567">
            <v>116.60966881853471</v>
          </cell>
          <cell r="H19567" t="str">
            <v>A</v>
          </cell>
          <cell r="I19567" t="str">
            <v>A</v>
          </cell>
          <cell r="J19567" t="str">
            <v>A</v>
          </cell>
          <cell r="K19567" t="str">
            <v>A</v>
          </cell>
        </row>
        <row r="19568">
          <cell r="C19568" t="str">
            <v>829725|Yuvraj Singh</v>
          </cell>
          <cell r="D19568">
            <v>116.3240725884111</v>
          </cell>
          <cell r="E19568">
            <v>116.64084820501803</v>
          </cell>
          <cell r="F19568">
            <v>116.3165138803213</v>
          </cell>
          <cell r="G19568">
            <v>116.42293382843836</v>
          </cell>
          <cell r="H19568" t="str">
            <v>A</v>
          </cell>
          <cell r="I19568" t="str">
            <v>A</v>
          </cell>
          <cell r="J19568" t="str">
            <v>A</v>
          </cell>
          <cell r="K19568" t="str">
            <v>A</v>
          </cell>
        </row>
        <row r="19569">
          <cell r="C19569" t="str">
            <v>598011|Yuvraj Singh</v>
          </cell>
          <cell r="D19569">
            <v>116.32594991859031</v>
          </cell>
          <cell r="E19569">
            <v>116.19826112689047</v>
          </cell>
          <cell r="F19569">
            <v>116.30310507404535</v>
          </cell>
          <cell r="G19569">
            <v>116.22580335658672</v>
          </cell>
          <cell r="H19569" t="str">
            <v>A</v>
          </cell>
          <cell r="I19569" t="str">
            <v>A</v>
          </cell>
          <cell r="J19569" t="str">
            <v>A</v>
          </cell>
          <cell r="K19569" t="str">
            <v>A</v>
          </cell>
        </row>
        <row r="19570">
          <cell r="C19570" t="str">
            <v>501227|V Sehwag</v>
          </cell>
          <cell r="D19570">
            <v>116.32689489831746</v>
          </cell>
          <cell r="E19570">
            <v>116.26407501168819</v>
          </cell>
          <cell r="F19570">
            <v>115.52784098180177</v>
          </cell>
          <cell r="G19570">
            <v>115.88533655030653</v>
          </cell>
          <cell r="H19570" t="str">
            <v>A</v>
          </cell>
          <cell r="I19570" t="str">
            <v>A</v>
          </cell>
          <cell r="J19570" t="str">
            <v>A</v>
          </cell>
          <cell r="K19570" t="str">
            <v>A</v>
          </cell>
        </row>
        <row r="19571">
          <cell r="C19571" t="str">
            <v>1216520|KD Karthik</v>
          </cell>
          <cell r="D19571">
            <v>116.32722012394251</v>
          </cell>
          <cell r="E19571">
            <v>116.19541294674283</v>
          </cell>
          <cell r="F19571">
            <v>116.35899694794143</v>
          </cell>
          <cell r="G19571">
            <v>116.30377491432823</v>
          </cell>
          <cell r="H19571" t="str">
            <v>A</v>
          </cell>
          <cell r="I19571" t="str">
            <v>A</v>
          </cell>
          <cell r="J19571" t="str">
            <v>A</v>
          </cell>
          <cell r="K19571" t="str">
            <v>A</v>
          </cell>
        </row>
        <row r="19572">
          <cell r="C19572" t="str">
            <v>501213|DA Warner</v>
          </cell>
          <cell r="D19572">
            <v>116.33029494463115</v>
          </cell>
          <cell r="E19572">
            <v>116.67361423298205</v>
          </cell>
          <cell r="F19572">
            <v>115.60184160862697</v>
          </cell>
          <cell r="G19572">
            <v>115.96076327369485</v>
          </cell>
          <cell r="H19572" t="str">
            <v>A</v>
          </cell>
          <cell r="I19572" t="str">
            <v>A</v>
          </cell>
          <cell r="J19572" t="str">
            <v>A</v>
          </cell>
          <cell r="K19572" t="str">
            <v>A</v>
          </cell>
        </row>
        <row r="19573">
          <cell r="C19573" t="str">
            <v>598056|S Dhawan</v>
          </cell>
          <cell r="D19573">
            <v>116.3304113105754</v>
          </cell>
          <cell r="E19573">
            <v>116.12146298289431</v>
          </cell>
          <cell r="F19573">
            <v>116.51620671195731</v>
          </cell>
          <cell r="G19573">
            <v>116.34134699357374</v>
          </cell>
          <cell r="H19573" t="str">
            <v>A</v>
          </cell>
          <cell r="I19573" t="str">
            <v>A</v>
          </cell>
          <cell r="J19573" t="str">
            <v>A</v>
          </cell>
          <cell r="K19573" t="str">
            <v>A</v>
          </cell>
        </row>
        <row r="19574">
          <cell r="C19574" t="str">
            <v>733971|RV Uthappa</v>
          </cell>
          <cell r="D19574">
            <v>116.33230023825446</v>
          </cell>
          <cell r="E19574">
            <v>116.4681810327662</v>
          </cell>
          <cell r="F19574">
            <v>116.47095205056428</v>
          </cell>
          <cell r="G19574">
            <v>116.43893039815403</v>
          </cell>
          <cell r="H19574" t="str">
            <v>A</v>
          </cell>
          <cell r="I19574" t="str">
            <v>A</v>
          </cell>
          <cell r="J19574" t="str">
            <v>A</v>
          </cell>
          <cell r="K19574" t="str">
            <v>A</v>
          </cell>
        </row>
        <row r="19575">
          <cell r="C19575" t="str">
            <v>1082606|KA Pollard</v>
          </cell>
          <cell r="D19575">
            <v>116.33284622574915</v>
          </cell>
          <cell r="E19575">
            <v>116.44509527301895</v>
          </cell>
          <cell r="F19575">
            <v>116.1889884072469</v>
          </cell>
          <cell r="G19575">
            <v>116.28882933479609</v>
          </cell>
          <cell r="H19575" t="str">
            <v>A</v>
          </cell>
          <cell r="I19575" t="str">
            <v>A</v>
          </cell>
          <cell r="J19575" t="str">
            <v>A</v>
          </cell>
          <cell r="K19575" t="str">
            <v>A</v>
          </cell>
        </row>
        <row r="19576">
          <cell r="C19576" t="str">
            <v>598063|AT Rayudu</v>
          </cell>
          <cell r="D19576">
            <v>116.33296692137951</v>
          </cell>
          <cell r="E19576">
            <v>116.16630679778345</v>
          </cell>
          <cell r="F19576">
            <v>116.53620323452729</v>
          </cell>
          <cell r="G19576">
            <v>116.38483288288835</v>
          </cell>
          <cell r="H19576" t="str">
            <v>A</v>
          </cell>
          <cell r="I19576" t="str">
            <v>A</v>
          </cell>
          <cell r="J19576" t="str">
            <v>A</v>
          </cell>
          <cell r="K19576" t="str">
            <v>A</v>
          </cell>
        </row>
        <row r="19577">
          <cell r="C19577" t="str">
            <v>1136603|JC Buttler</v>
          </cell>
          <cell r="D19577">
            <v>116.33636637702465</v>
          </cell>
          <cell r="E19577">
            <v>117.71961305196679</v>
          </cell>
          <cell r="F19577">
            <v>115.41699208355298</v>
          </cell>
          <cell r="G19577">
            <v>116.45657014790123</v>
          </cell>
          <cell r="H19577" t="str">
            <v>A</v>
          </cell>
          <cell r="I19577" t="str">
            <v>A</v>
          </cell>
          <cell r="J19577" t="str">
            <v>A</v>
          </cell>
          <cell r="K19577" t="str">
            <v>A</v>
          </cell>
        </row>
        <row r="19578">
          <cell r="C19578" t="str">
            <v>598009|BJ Hodge</v>
          </cell>
          <cell r="D19578">
            <v>116.33669838805061</v>
          </cell>
          <cell r="E19578">
            <v>116.50676717163289</v>
          </cell>
          <cell r="F19578">
            <v>116.19610381142628</v>
          </cell>
          <cell r="G19578">
            <v>116.27684231872333</v>
          </cell>
          <cell r="H19578" t="str">
            <v>A</v>
          </cell>
          <cell r="I19578" t="str">
            <v>A</v>
          </cell>
          <cell r="J19578" t="str">
            <v>A</v>
          </cell>
          <cell r="K19578" t="str">
            <v>A</v>
          </cell>
        </row>
        <row r="19579">
          <cell r="C19579" t="str">
            <v>548354|R Dravid</v>
          </cell>
          <cell r="D19579">
            <v>116.33725663415231</v>
          </cell>
          <cell r="E19579">
            <v>116.54969124580533</v>
          </cell>
          <cell r="F19579">
            <v>116.03357599266293</v>
          </cell>
          <cell r="G19579">
            <v>116.27734359263906</v>
          </cell>
          <cell r="H19579" t="str">
            <v>A</v>
          </cell>
          <cell r="I19579" t="str">
            <v>A</v>
          </cell>
          <cell r="J19579" t="str">
            <v>A</v>
          </cell>
          <cell r="K19579" t="str">
            <v>A</v>
          </cell>
        </row>
        <row r="19580">
          <cell r="C19580" t="str">
            <v>392235|KD Karthik</v>
          </cell>
          <cell r="D19580">
            <v>116.33732111722772</v>
          </cell>
          <cell r="E19580">
            <v>115.22045506136632</v>
          </cell>
          <cell r="F19580">
            <v>115.56921438434436</v>
          </cell>
          <cell r="G19580">
            <v>115.69350134151888</v>
          </cell>
          <cell r="H19580" t="str">
            <v>A</v>
          </cell>
          <cell r="I19580" t="str">
            <v>A</v>
          </cell>
          <cell r="J19580" t="str">
            <v>A</v>
          </cell>
          <cell r="K19580" t="str">
            <v>A</v>
          </cell>
        </row>
        <row r="19581">
          <cell r="C19581" t="str">
            <v>981007|KA Pollard</v>
          </cell>
          <cell r="D19581">
            <v>116.33743267427786</v>
          </cell>
          <cell r="E19581">
            <v>116.24016775058747</v>
          </cell>
          <cell r="F19581">
            <v>116.43801452673547</v>
          </cell>
          <cell r="G19581">
            <v>116.35968278011966</v>
          </cell>
          <cell r="H19581" t="str">
            <v>A</v>
          </cell>
          <cell r="I19581" t="str">
            <v>A</v>
          </cell>
          <cell r="J19581" t="str">
            <v>A</v>
          </cell>
          <cell r="K19581" t="str">
            <v>A</v>
          </cell>
        </row>
        <row r="19582">
          <cell r="C19582" t="str">
            <v>829767|GJ Bailey</v>
          </cell>
          <cell r="D19582">
            <v>116.337594034063</v>
          </cell>
          <cell r="E19582">
            <v>116.13230195582982</v>
          </cell>
          <cell r="F19582">
            <v>116.60966881853471</v>
          </cell>
          <cell r="G19582">
            <v>116.26459288808799</v>
          </cell>
          <cell r="H19582" t="str">
            <v>A</v>
          </cell>
          <cell r="I19582" t="str">
            <v>A</v>
          </cell>
          <cell r="J19582" t="str">
            <v>A</v>
          </cell>
          <cell r="K19582" t="str">
            <v>A</v>
          </cell>
        </row>
        <row r="19583">
          <cell r="C19583" t="str">
            <v>598026|M Vijay</v>
          </cell>
          <cell r="D19583">
            <v>116.33841435242776</v>
          </cell>
          <cell r="E19583">
            <v>116.13989772783818</v>
          </cell>
          <cell r="F19583">
            <v>116.61770670422425</v>
          </cell>
          <cell r="G19583">
            <v>116.38795925374717</v>
          </cell>
          <cell r="H19583" t="str">
            <v>A</v>
          </cell>
          <cell r="I19583" t="str">
            <v>A</v>
          </cell>
          <cell r="J19583" t="str">
            <v>A</v>
          </cell>
          <cell r="K19583" t="str">
            <v>A</v>
          </cell>
        </row>
        <row r="19584">
          <cell r="C19584" t="str">
            <v>1254081|SA Yadav</v>
          </cell>
          <cell r="D19584">
            <v>116.33960471018807</v>
          </cell>
          <cell r="E19584">
            <v>116.24944596333819</v>
          </cell>
          <cell r="F19584">
            <v>116.36445609042278</v>
          </cell>
          <cell r="G19584">
            <v>116.31127255275732</v>
          </cell>
          <cell r="H19584" t="str">
            <v>A</v>
          </cell>
          <cell r="I19584" t="str">
            <v>A</v>
          </cell>
          <cell r="J19584" t="str">
            <v>A</v>
          </cell>
          <cell r="K19584" t="str">
            <v>A</v>
          </cell>
        </row>
        <row r="19585">
          <cell r="C19585" t="str">
            <v>1304094|HH Pandya</v>
          </cell>
          <cell r="D19585">
            <v>116.3420623595633</v>
          </cell>
          <cell r="E19585">
            <v>116.14693403658923</v>
          </cell>
          <cell r="F19585">
            <v>116.47910030058328</v>
          </cell>
          <cell r="G19585">
            <v>116.31838239840397</v>
          </cell>
          <cell r="H19585" t="str">
            <v>A</v>
          </cell>
          <cell r="I19585" t="str">
            <v>A</v>
          </cell>
          <cell r="J19585" t="str">
            <v>A</v>
          </cell>
          <cell r="K19585" t="str">
            <v>A</v>
          </cell>
        </row>
        <row r="19586">
          <cell r="C19586" t="str">
            <v>1216526|SA Yadav</v>
          </cell>
          <cell r="D19586">
            <v>116.34212441771881</v>
          </cell>
          <cell r="E19586">
            <v>116.28044812090839</v>
          </cell>
          <cell r="F19586">
            <v>116.37894536873699</v>
          </cell>
          <cell r="G19586">
            <v>116.41863112578511</v>
          </cell>
          <cell r="H19586" t="str">
            <v>A</v>
          </cell>
          <cell r="I19586" t="str">
            <v>A</v>
          </cell>
          <cell r="J19586" t="str">
            <v>A</v>
          </cell>
          <cell r="K19586" t="str">
            <v>A</v>
          </cell>
        </row>
        <row r="19587">
          <cell r="C19587" t="str">
            <v>1175358|KA Pollard</v>
          </cell>
          <cell r="D19587">
            <v>116.34235259860907</v>
          </cell>
          <cell r="E19587">
            <v>116.30580423002553</v>
          </cell>
          <cell r="F19587">
            <v>116.33675979428644</v>
          </cell>
          <cell r="G19587">
            <v>116.35913998442747</v>
          </cell>
          <cell r="H19587" t="str">
            <v>A</v>
          </cell>
          <cell r="I19587" t="str">
            <v>A</v>
          </cell>
          <cell r="J19587" t="str">
            <v>A</v>
          </cell>
          <cell r="K19587" t="str">
            <v>A</v>
          </cell>
        </row>
        <row r="19588">
          <cell r="C19588" t="str">
            <v>1237177|SA Yadav</v>
          </cell>
          <cell r="D19588">
            <v>116.34346065825929</v>
          </cell>
          <cell r="E19588">
            <v>116.47618465051507</v>
          </cell>
          <cell r="F19588">
            <v>116.53478159502716</v>
          </cell>
          <cell r="G19588">
            <v>116.47771173268791</v>
          </cell>
          <cell r="H19588" t="str">
            <v>A</v>
          </cell>
          <cell r="I19588" t="str">
            <v>A</v>
          </cell>
          <cell r="J19588" t="str">
            <v>A</v>
          </cell>
          <cell r="K19588" t="str">
            <v>A</v>
          </cell>
        </row>
        <row r="19589">
          <cell r="C19589" t="str">
            <v>1254074|SA Yadav</v>
          </cell>
          <cell r="D19589">
            <v>116.3447669847457</v>
          </cell>
          <cell r="E19589">
            <v>116.33960471018807</v>
          </cell>
          <cell r="F19589">
            <v>116.44908543687694</v>
          </cell>
          <cell r="G19589">
            <v>116.36445609042278</v>
          </cell>
          <cell r="H19589" t="str">
            <v>A</v>
          </cell>
          <cell r="I19589" t="str">
            <v>A</v>
          </cell>
          <cell r="J19589" t="str">
            <v>A</v>
          </cell>
          <cell r="K19589" t="str">
            <v>A</v>
          </cell>
        </row>
        <row r="19590">
          <cell r="C19590" t="str">
            <v>419144|KD Karthik</v>
          </cell>
          <cell r="D19590">
            <v>116.34548182542268</v>
          </cell>
          <cell r="E19590">
            <v>116.56014370202195</v>
          </cell>
          <cell r="F19590">
            <v>115.84280361582942</v>
          </cell>
          <cell r="G19590">
            <v>116.46293957708876</v>
          </cell>
          <cell r="H19590" t="str">
            <v>A</v>
          </cell>
          <cell r="I19590" t="str">
            <v>A</v>
          </cell>
          <cell r="J19590" t="str">
            <v>A</v>
          </cell>
          <cell r="K19590" t="str">
            <v>A</v>
          </cell>
        </row>
        <row r="19591">
          <cell r="C19591" t="str">
            <v>419157|R Dravid</v>
          </cell>
          <cell r="D19591">
            <v>116.34582216156105</v>
          </cell>
          <cell r="E19591">
            <v>116.03484629027835</v>
          </cell>
          <cell r="F19591">
            <v>116.48412410974065</v>
          </cell>
          <cell r="G19591">
            <v>116.35676780205834</v>
          </cell>
          <cell r="H19591" t="str">
            <v>A</v>
          </cell>
          <cell r="I19591" t="str">
            <v>A</v>
          </cell>
          <cell r="J19591" t="str">
            <v>A</v>
          </cell>
          <cell r="K19591" t="str">
            <v>A</v>
          </cell>
        </row>
        <row r="19592">
          <cell r="C19592" t="str">
            <v>1175357|MK Pandey</v>
          </cell>
          <cell r="D19592">
            <v>116.34839385671086</v>
          </cell>
          <cell r="E19592">
            <v>116.25804161949333</v>
          </cell>
          <cell r="F19592">
            <v>116.40005981903812</v>
          </cell>
          <cell r="G19592">
            <v>116.35674496099257</v>
          </cell>
          <cell r="H19592" t="str">
            <v>A</v>
          </cell>
          <cell r="I19592" t="str">
            <v>A</v>
          </cell>
          <cell r="J19592" t="str">
            <v>A</v>
          </cell>
          <cell r="K19592" t="str">
            <v>A</v>
          </cell>
        </row>
        <row r="19593">
          <cell r="C19593" t="str">
            <v>734035|Yuvraj Singh</v>
          </cell>
          <cell r="D19593">
            <v>116.35024994536643</v>
          </cell>
          <cell r="E19593">
            <v>116.32158836066684</v>
          </cell>
          <cell r="F19593">
            <v>116.35208941813063</v>
          </cell>
          <cell r="G19593">
            <v>116.32340545857225</v>
          </cell>
          <cell r="H19593" t="str">
            <v>A</v>
          </cell>
          <cell r="I19593" t="str">
            <v>A</v>
          </cell>
          <cell r="J19593" t="str">
            <v>A</v>
          </cell>
          <cell r="K19593" t="str">
            <v>A</v>
          </cell>
        </row>
        <row r="19594">
          <cell r="C19594" t="str">
            <v>1304076|VR Iyer</v>
          </cell>
          <cell r="D19594">
            <v>116.35038722492385</v>
          </cell>
          <cell r="E19594">
            <v>115.68271738816362</v>
          </cell>
          <cell r="F19594">
            <v>116.87823874677009</v>
          </cell>
          <cell r="G19594">
            <v>116.25897881880833</v>
          </cell>
          <cell r="H19594" t="str">
            <v>A</v>
          </cell>
          <cell r="I19594" t="str">
            <v>A</v>
          </cell>
          <cell r="J19594" t="str">
            <v>A</v>
          </cell>
          <cell r="K19594" t="str">
            <v>A</v>
          </cell>
        </row>
        <row r="19595">
          <cell r="C19595" t="str">
            <v>419140|V Sehwag</v>
          </cell>
          <cell r="D19595">
            <v>116.35287634694636</v>
          </cell>
          <cell r="E19595">
            <v>116.37257784476344</v>
          </cell>
          <cell r="F19595">
            <v>116.8745772110184</v>
          </cell>
          <cell r="G19595">
            <v>116.5497165303883</v>
          </cell>
          <cell r="H19595" t="str">
            <v>A</v>
          </cell>
          <cell r="I19595" t="str">
            <v>A</v>
          </cell>
          <cell r="J19595" t="str">
            <v>A</v>
          </cell>
          <cell r="K19595" t="str">
            <v>A</v>
          </cell>
        </row>
        <row r="19596">
          <cell r="C19596" t="str">
            <v>548375|RV Uthappa</v>
          </cell>
          <cell r="D19596">
            <v>116.35499927543962</v>
          </cell>
          <cell r="E19596">
            <v>116.1284992857905</v>
          </cell>
          <cell r="F19596">
            <v>116.39733186908546</v>
          </cell>
          <cell r="G19596">
            <v>116.35068391586104</v>
          </cell>
          <cell r="H19596" t="str">
            <v>A</v>
          </cell>
          <cell r="I19596" t="str">
            <v>A</v>
          </cell>
          <cell r="J19596" t="str">
            <v>A</v>
          </cell>
          <cell r="K19596" t="str">
            <v>A</v>
          </cell>
        </row>
        <row r="19597">
          <cell r="C19597" t="str">
            <v>501226|S Badrinath</v>
          </cell>
          <cell r="D19597">
            <v>116.35624546288605</v>
          </cell>
          <cell r="E19597">
            <v>116.15728723757924</v>
          </cell>
          <cell r="F19597">
            <v>115.6288989265791</v>
          </cell>
          <cell r="G19597">
            <v>115.92935309997449</v>
          </cell>
          <cell r="H19597" t="str">
            <v>A</v>
          </cell>
          <cell r="I19597" t="str">
            <v>A</v>
          </cell>
          <cell r="J19597" t="str">
            <v>A</v>
          </cell>
          <cell r="K19597" t="str">
            <v>A</v>
          </cell>
        </row>
        <row r="19598">
          <cell r="C19598" t="str">
            <v>1216495|KA Pollard</v>
          </cell>
          <cell r="D19598">
            <v>116.3570146734115</v>
          </cell>
          <cell r="E19598">
            <v>116.51389357792922</v>
          </cell>
          <cell r="F19598">
            <v>116.40882518843729</v>
          </cell>
          <cell r="G19598">
            <v>116.43186089599692</v>
          </cell>
          <cell r="H19598" t="str">
            <v>A</v>
          </cell>
          <cell r="I19598" t="str">
            <v>A</v>
          </cell>
          <cell r="J19598" t="str">
            <v>A</v>
          </cell>
          <cell r="K19598" t="str">
            <v>A</v>
          </cell>
        </row>
        <row r="19599">
          <cell r="C19599" t="str">
            <v>548360|AT Rayudu</v>
          </cell>
          <cell r="D19599">
            <v>116.35862958194586</v>
          </cell>
          <cell r="E19599">
            <v>116.22818602047097</v>
          </cell>
          <cell r="F19599">
            <v>116.87740929166033</v>
          </cell>
          <cell r="G19599">
            <v>116.50197535847549</v>
          </cell>
          <cell r="H19599" t="str">
            <v>A</v>
          </cell>
          <cell r="I19599" t="str">
            <v>A</v>
          </cell>
          <cell r="J19599" t="str">
            <v>A</v>
          </cell>
          <cell r="K19599" t="str">
            <v>A</v>
          </cell>
        </row>
        <row r="19600">
          <cell r="C19600" t="str">
            <v>419138|AT Rayudu</v>
          </cell>
          <cell r="D19600">
            <v>116.36018518518517</v>
          </cell>
          <cell r="E19600">
            <v>121.13348765432097</v>
          </cell>
          <cell r="F19600">
            <v>119.81746399176954</v>
          </cell>
          <cell r="G19600">
            <v>118.93963477366253</v>
          </cell>
          <cell r="H19600" t="str">
            <v>A</v>
          </cell>
          <cell r="I19600" t="str">
            <v>A</v>
          </cell>
          <cell r="J19600" t="str">
            <v>A</v>
          </cell>
          <cell r="K19600" t="str">
            <v>A</v>
          </cell>
        </row>
        <row r="19601">
          <cell r="C19601" t="str">
            <v>548330|RV Uthappa</v>
          </cell>
          <cell r="D19601">
            <v>116.36021348318609</v>
          </cell>
          <cell r="E19601">
            <v>116.10359881402186</v>
          </cell>
          <cell r="F19601">
            <v>116.06032357923279</v>
          </cell>
          <cell r="G19601">
            <v>116.08972437976651</v>
          </cell>
          <cell r="H19601" t="str">
            <v>A</v>
          </cell>
          <cell r="I19601" t="str">
            <v>A</v>
          </cell>
          <cell r="J19601" t="str">
            <v>A</v>
          </cell>
          <cell r="K19601" t="str">
            <v>A</v>
          </cell>
        </row>
        <row r="19602">
          <cell r="C19602" t="str">
            <v>1216521|Q de Kock</v>
          </cell>
          <cell r="D19602">
            <v>116.36058614700029</v>
          </cell>
          <cell r="E19602">
            <v>116.45781742032787</v>
          </cell>
          <cell r="F19602">
            <v>116.43360818527687</v>
          </cell>
          <cell r="G19602">
            <v>116.39493766304032</v>
          </cell>
          <cell r="H19602" t="str">
            <v>A</v>
          </cell>
          <cell r="I19602" t="str">
            <v>A</v>
          </cell>
          <cell r="J19602" t="str">
            <v>A</v>
          </cell>
          <cell r="K19602" t="str">
            <v>A</v>
          </cell>
        </row>
        <row r="19603">
          <cell r="C19603" t="str">
            <v>1136581|E Lewis</v>
          </cell>
          <cell r="D19603">
            <v>116.36071428571427</v>
          </cell>
          <cell r="E19603">
            <v>113.04008658008657</v>
          </cell>
          <cell r="F19603">
            <v>109.59973544973543</v>
          </cell>
          <cell r="G19603">
            <v>113.83095478595476</v>
          </cell>
          <cell r="H19603" t="str">
            <v>A</v>
          </cell>
          <cell r="I19603" t="str">
            <v>A</v>
          </cell>
          <cell r="J19603" t="str">
            <v>A</v>
          </cell>
          <cell r="K19603" t="str">
            <v>A</v>
          </cell>
        </row>
        <row r="19604">
          <cell r="C19604" t="str">
            <v>1216512|KD Karthik</v>
          </cell>
          <cell r="D19604">
            <v>116.36107904758254</v>
          </cell>
          <cell r="E19604">
            <v>116.3886916722993</v>
          </cell>
          <cell r="F19604">
            <v>116.41204689416055</v>
          </cell>
          <cell r="G19604">
            <v>116.37611206247658</v>
          </cell>
          <cell r="H19604" t="str">
            <v>A</v>
          </cell>
          <cell r="I19604" t="str">
            <v>A</v>
          </cell>
          <cell r="J19604" t="str">
            <v>A</v>
          </cell>
          <cell r="K19604" t="str">
            <v>A</v>
          </cell>
        </row>
        <row r="19605">
          <cell r="C19605" t="str">
            <v>1178415|BA Stokes</v>
          </cell>
          <cell r="D19605">
            <v>116.36115350221098</v>
          </cell>
          <cell r="E19605">
            <v>116.10756790536547</v>
          </cell>
          <cell r="F19605">
            <v>116.80066100724844</v>
          </cell>
          <cell r="G19605">
            <v>116.53427103379425</v>
          </cell>
          <cell r="H19605" t="str">
            <v>A</v>
          </cell>
          <cell r="I19605" t="str">
            <v>A</v>
          </cell>
          <cell r="J19605" t="str">
            <v>A</v>
          </cell>
          <cell r="K19605" t="str">
            <v>A</v>
          </cell>
        </row>
        <row r="19606">
          <cell r="C19606" t="str">
            <v>598023|R Dravid</v>
          </cell>
          <cell r="D19606">
            <v>116.36209866785003</v>
          </cell>
          <cell r="E19606">
            <v>116.6349258297379</v>
          </cell>
          <cell r="F19606">
            <v>116.27860725454208</v>
          </cell>
          <cell r="G19606">
            <v>116.46461997018446</v>
          </cell>
          <cell r="H19606" t="str">
            <v>A</v>
          </cell>
          <cell r="I19606" t="str">
            <v>A</v>
          </cell>
          <cell r="J19606" t="str">
            <v>A</v>
          </cell>
          <cell r="K19606" t="str">
            <v>A</v>
          </cell>
        </row>
        <row r="19607">
          <cell r="C19607" t="str">
            <v>548373|J Botha</v>
          </cell>
          <cell r="D19607">
            <v>116.36267452003085</v>
          </cell>
          <cell r="E19607">
            <v>115.65937586108186</v>
          </cell>
          <cell r="F19607">
            <v>116.83281389013077</v>
          </cell>
          <cell r="G19607">
            <v>116.30201956547982</v>
          </cell>
          <cell r="H19607" t="str">
            <v>A</v>
          </cell>
          <cell r="I19607" t="str">
            <v>A</v>
          </cell>
          <cell r="J19607" t="str">
            <v>A</v>
          </cell>
          <cell r="K19607" t="str">
            <v>A</v>
          </cell>
        </row>
        <row r="19608">
          <cell r="C19608" t="str">
            <v>501255|V Kohli</v>
          </cell>
          <cell r="D19608">
            <v>116.36408295558078</v>
          </cell>
          <cell r="E19608">
            <v>116.24950983403832</v>
          </cell>
          <cell r="F19608">
            <v>116.21379334931827</v>
          </cell>
          <cell r="G19608">
            <v>116.2699634253899</v>
          </cell>
          <cell r="H19608" t="str">
            <v>A</v>
          </cell>
          <cell r="I19608" t="str">
            <v>A</v>
          </cell>
          <cell r="J19608" t="str">
            <v>A</v>
          </cell>
          <cell r="K19608" t="str">
            <v>A</v>
          </cell>
        </row>
        <row r="19609">
          <cell r="C19609" t="str">
            <v>829815|MC Henriques</v>
          </cell>
          <cell r="D19609">
            <v>116.36494530512522</v>
          </cell>
          <cell r="E19609">
            <v>116.054739250745</v>
          </cell>
          <cell r="F19609">
            <v>115.29026273900087</v>
          </cell>
          <cell r="G19609">
            <v>115.79976075233988</v>
          </cell>
          <cell r="H19609" t="str">
            <v>A</v>
          </cell>
          <cell r="I19609" t="str">
            <v>A</v>
          </cell>
          <cell r="J19609" t="str">
            <v>A</v>
          </cell>
          <cell r="K19609" t="str">
            <v>A</v>
          </cell>
        </row>
        <row r="19610">
          <cell r="C19610" t="str">
            <v>419159|Yuvraj Singh</v>
          </cell>
          <cell r="D19610">
            <v>116.36516885701036</v>
          </cell>
          <cell r="E19610">
            <v>115.8802838842244</v>
          </cell>
          <cell r="F19610">
            <v>116.32733874888733</v>
          </cell>
          <cell r="G19610">
            <v>116.21075027322347</v>
          </cell>
          <cell r="H19610" t="str">
            <v>A</v>
          </cell>
          <cell r="I19610" t="str">
            <v>A</v>
          </cell>
          <cell r="J19610" t="str">
            <v>A</v>
          </cell>
          <cell r="K19610" t="str">
            <v>A</v>
          </cell>
        </row>
        <row r="19611">
          <cell r="C19611" t="str">
            <v>729279|AT Rayudu</v>
          </cell>
          <cell r="D19611">
            <v>116.3657135050917</v>
          </cell>
          <cell r="E19611">
            <v>116.63021000500824</v>
          </cell>
          <cell r="F19611">
            <v>116.2276476154459</v>
          </cell>
          <cell r="G19611">
            <v>116.38296966516798</v>
          </cell>
          <cell r="H19611" t="str">
            <v>A</v>
          </cell>
          <cell r="I19611" t="str">
            <v>A</v>
          </cell>
          <cell r="J19611" t="str">
            <v>A</v>
          </cell>
          <cell r="K19611" t="str">
            <v>A</v>
          </cell>
        </row>
        <row r="19612">
          <cell r="C19612" t="str">
            <v>598036|BJ Hodge</v>
          </cell>
          <cell r="D19612">
            <v>116.36611129233349</v>
          </cell>
          <cell r="E19612">
            <v>116.66109032455361</v>
          </cell>
          <cell r="F19612">
            <v>116.46471100544768</v>
          </cell>
          <cell r="G19612">
            <v>116.49624228537637</v>
          </cell>
          <cell r="H19612" t="str">
            <v>A</v>
          </cell>
          <cell r="I19612" t="str">
            <v>A</v>
          </cell>
          <cell r="J19612" t="str">
            <v>A</v>
          </cell>
          <cell r="K19612" t="str">
            <v>A</v>
          </cell>
        </row>
        <row r="19613">
          <cell r="C19613" t="str">
            <v>980981|KA Pollard</v>
          </cell>
          <cell r="D19613">
            <v>116.36619737076576</v>
          </cell>
          <cell r="E19613">
            <v>116.47516299043495</v>
          </cell>
          <cell r="F19613">
            <v>116.27744505838677</v>
          </cell>
          <cell r="G19613">
            <v>116.42309139553009</v>
          </cell>
          <cell r="H19613" t="str">
            <v>A</v>
          </cell>
          <cell r="I19613" t="str">
            <v>A</v>
          </cell>
          <cell r="J19613" t="str">
            <v>A</v>
          </cell>
          <cell r="K19613" t="str">
            <v>A</v>
          </cell>
        </row>
        <row r="19614">
          <cell r="C19614" t="str">
            <v>1216517|Q de Kock</v>
          </cell>
          <cell r="D19614">
            <v>116.3664094217928</v>
          </cell>
          <cell r="E19614">
            <v>116.36058614700029</v>
          </cell>
          <cell r="F19614">
            <v>116.60851935204055</v>
          </cell>
          <cell r="G19614">
            <v>116.43360818527687</v>
          </cell>
          <cell r="H19614" t="str">
            <v>A</v>
          </cell>
          <cell r="I19614" t="str">
            <v>A</v>
          </cell>
          <cell r="J19614" t="str">
            <v>A</v>
          </cell>
          <cell r="K19614" t="str">
            <v>A</v>
          </cell>
        </row>
        <row r="19615">
          <cell r="C19615" t="str">
            <v>419147|DR Smith</v>
          </cell>
          <cell r="D19615">
            <v>116.36716135078206</v>
          </cell>
          <cell r="E19615">
            <v>115.83891816995266</v>
          </cell>
          <cell r="F19615">
            <v>117.81909484203634</v>
          </cell>
          <cell r="G19615">
            <v>116.6286934851982</v>
          </cell>
          <cell r="H19615" t="str">
            <v>A</v>
          </cell>
          <cell r="I19615" t="str">
            <v>A</v>
          </cell>
          <cell r="J19615" t="str">
            <v>A</v>
          </cell>
          <cell r="K19615" t="str">
            <v>A</v>
          </cell>
        </row>
        <row r="19616">
          <cell r="C19616" t="str">
            <v>829785|GJ Bailey</v>
          </cell>
          <cell r="D19616">
            <v>116.36814262413242</v>
          </cell>
          <cell r="E19616">
            <v>115.90078221905809</v>
          </cell>
          <cell r="F19616">
            <v>116.27934620467506</v>
          </cell>
          <cell r="G19616">
            <v>116.13374226634011</v>
          </cell>
          <cell r="H19616" t="str">
            <v>A</v>
          </cell>
          <cell r="I19616" t="str">
            <v>A</v>
          </cell>
          <cell r="J19616" t="str">
            <v>A</v>
          </cell>
          <cell r="K19616" t="str">
            <v>A</v>
          </cell>
        </row>
        <row r="19617">
          <cell r="C19617" t="str">
            <v>548350|V Kohli</v>
          </cell>
          <cell r="D19617">
            <v>116.36843497419135</v>
          </cell>
          <cell r="E19617">
            <v>116.69327463068566</v>
          </cell>
          <cell r="F19617">
            <v>116.44031310096453</v>
          </cell>
          <cell r="G19617">
            <v>116.50468444971237</v>
          </cell>
          <cell r="H19617" t="str">
            <v>A</v>
          </cell>
          <cell r="I19617" t="str">
            <v>A</v>
          </cell>
          <cell r="J19617" t="str">
            <v>A</v>
          </cell>
          <cell r="K19617" t="str">
            <v>A</v>
          </cell>
        </row>
        <row r="19618">
          <cell r="C19618" t="str">
            <v>598010|PA Reddy</v>
          </cell>
          <cell r="D19618">
            <v>116.36918518518519</v>
          </cell>
          <cell r="E19618">
            <v>113.64098765432099</v>
          </cell>
          <cell r="F19618">
            <v>117.78060288065844</v>
          </cell>
          <cell r="G19618">
            <v>116.17805144032923</v>
          </cell>
          <cell r="H19618" t="str">
            <v>A</v>
          </cell>
          <cell r="I19618" t="str">
            <v>A</v>
          </cell>
          <cell r="J19618" t="str">
            <v>A</v>
          </cell>
          <cell r="K19618" t="str">
            <v>A</v>
          </cell>
        </row>
        <row r="19619">
          <cell r="C19619" t="str">
            <v>419141|AA Jhunjhunwala</v>
          </cell>
          <cell r="D19619">
            <v>116.36923901221931</v>
          </cell>
          <cell r="E19619">
            <v>115.50058413569189</v>
          </cell>
          <cell r="F19619">
            <v>118.17231749230518</v>
          </cell>
          <cell r="G19619">
            <v>116.26686733183347</v>
          </cell>
          <cell r="H19619" t="str">
            <v>A</v>
          </cell>
          <cell r="I19619" t="str">
            <v>A</v>
          </cell>
          <cell r="J19619" t="str">
            <v>A</v>
          </cell>
          <cell r="K19619" t="str">
            <v>A</v>
          </cell>
        </row>
        <row r="19620">
          <cell r="C19620" t="str">
            <v>419128|MV Boucher</v>
          </cell>
          <cell r="D19620">
            <v>116.37198606123607</v>
          </cell>
          <cell r="E19620">
            <v>115.68379624879626</v>
          </cell>
          <cell r="F19620">
            <v>116.70612954995852</v>
          </cell>
          <cell r="G19620">
            <v>116.16665938798833</v>
          </cell>
          <cell r="H19620" t="str">
            <v>A</v>
          </cell>
          <cell r="I19620" t="str">
            <v>A</v>
          </cell>
          <cell r="J19620" t="str">
            <v>A</v>
          </cell>
          <cell r="K19620" t="str">
            <v>A</v>
          </cell>
        </row>
        <row r="19621">
          <cell r="C19621" t="str">
            <v>598033|DR Smith</v>
          </cell>
          <cell r="D19621">
            <v>116.37203675218667</v>
          </cell>
          <cell r="E19621">
            <v>117.83222966529</v>
          </cell>
          <cell r="F19621">
            <v>115.51638912512472</v>
          </cell>
          <cell r="G19621">
            <v>116.35051575481991</v>
          </cell>
          <cell r="H19621" t="str">
            <v>A</v>
          </cell>
          <cell r="I19621" t="str">
            <v>A</v>
          </cell>
          <cell r="J19621" t="str">
            <v>A</v>
          </cell>
          <cell r="K19621" t="str">
            <v>A</v>
          </cell>
        </row>
        <row r="19622">
          <cell r="C19622" t="str">
            <v>548358|RV Uthappa</v>
          </cell>
          <cell r="D19622">
            <v>116.3722074355466</v>
          </cell>
          <cell r="E19622">
            <v>116.26844314546381</v>
          </cell>
          <cell r="F19622">
            <v>116.53181363629604</v>
          </cell>
          <cell r="G19622">
            <v>116.39122040262436</v>
          </cell>
          <cell r="H19622" t="str">
            <v>A</v>
          </cell>
          <cell r="I19622" t="str">
            <v>A</v>
          </cell>
          <cell r="J19622" t="str">
            <v>A</v>
          </cell>
          <cell r="K19622" t="str">
            <v>A</v>
          </cell>
        </row>
        <row r="19623">
          <cell r="C19623" t="str">
            <v>419144|V Sehwag</v>
          </cell>
          <cell r="D19623">
            <v>116.37257784476344</v>
          </cell>
          <cell r="E19623">
            <v>117.34440029595203</v>
          </cell>
          <cell r="F19623">
            <v>116.5497165303883</v>
          </cell>
          <cell r="G19623">
            <v>116.68995149588727</v>
          </cell>
          <cell r="H19623" t="str">
            <v>A</v>
          </cell>
          <cell r="I19623" t="str">
            <v>A</v>
          </cell>
          <cell r="J19623" t="str">
            <v>A</v>
          </cell>
          <cell r="K19623" t="str">
            <v>A</v>
          </cell>
        </row>
        <row r="19624">
          <cell r="C19624" t="str">
            <v>548365|BJ Hodge</v>
          </cell>
          <cell r="D19624">
            <v>116.37283691450861</v>
          </cell>
          <cell r="E19624">
            <v>116.26455164974175</v>
          </cell>
          <cell r="F19624">
            <v>115.83948935379813</v>
          </cell>
          <cell r="G19624">
            <v>116.18506308962598</v>
          </cell>
          <cell r="H19624" t="str">
            <v>A</v>
          </cell>
          <cell r="I19624" t="str">
            <v>A</v>
          </cell>
          <cell r="J19624" t="str">
            <v>A</v>
          </cell>
          <cell r="K19624" t="str">
            <v>A</v>
          </cell>
        </row>
        <row r="19625">
          <cell r="C19625" t="str">
            <v>598027|RV Uthappa</v>
          </cell>
          <cell r="D19625">
            <v>116.37458530240134</v>
          </cell>
          <cell r="E19625">
            <v>116.15080856775516</v>
          </cell>
          <cell r="F19625">
            <v>116.25818847181527</v>
          </cell>
          <cell r="G19625">
            <v>116.23767398720817</v>
          </cell>
          <cell r="H19625" t="str">
            <v>A</v>
          </cell>
          <cell r="I19625" t="str">
            <v>A</v>
          </cell>
          <cell r="J19625" t="str">
            <v>A</v>
          </cell>
          <cell r="K19625" t="str">
            <v>A</v>
          </cell>
        </row>
        <row r="19626">
          <cell r="C19626" t="str">
            <v>548367|TM Dilshan</v>
          </cell>
          <cell r="D19626">
            <v>116.37522548501204</v>
          </cell>
          <cell r="E19626">
            <v>117.07192566753112</v>
          </cell>
          <cell r="F19626">
            <v>115.89365926058889</v>
          </cell>
          <cell r="G19626">
            <v>116.35644445223393</v>
          </cell>
          <cell r="H19626" t="str">
            <v>A</v>
          </cell>
          <cell r="I19626" t="str">
            <v>A</v>
          </cell>
          <cell r="J19626" t="str">
            <v>A</v>
          </cell>
          <cell r="K19626" t="str">
            <v>A</v>
          </cell>
        </row>
        <row r="19627">
          <cell r="C19627" t="str">
            <v>1304102|KA Pollard</v>
          </cell>
          <cell r="D19627">
            <v>116.37555936408764</v>
          </cell>
          <cell r="E19627">
            <v>116.31995771762652</v>
          </cell>
          <cell r="F19627">
            <v>116.46650074176746</v>
          </cell>
          <cell r="G19627">
            <v>116.39392419551643</v>
          </cell>
          <cell r="H19627" t="str">
            <v>A</v>
          </cell>
          <cell r="I19627" t="str">
            <v>A</v>
          </cell>
          <cell r="J19627" t="str">
            <v>A</v>
          </cell>
          <cell r="K19627" t="str">
            <v>A</v>
          </cell>
        </row>
        <row r="19628">
          <cell r="C19628" t="str">
            <v>1136573|V Shankar</v>
          </cell>
          <cell r="D19628">
            <v>116.3772222222222</v>
          </cell>
          <cell r="E19628">
            <v>114.10038961038958</v>
          </cell>
          <cell r="F19628">
            <v>118.61890740740739</v>
          </cell>
          <cell r="G19628">
            <v>116.41542616642614</v>
          </cell>
          <cell r="H19628" t="str">
            <v>A</v>
          </cell>
          <cell r="I19628" t="str">
            <v>A</v>
          </cell>
          <cell r="J19628" t="str">
            <v>A</v>
          </cell>
          <cell r="K19628" t="str">
            <v>A</v>
          </cell>
        </row>
        <row r="19629">
          <cell r="C19629" t="str">
            <v>1178419|E Lewis</v>
          </cell>
          <cell r="D19629">
            <v>116.37808282885204</v>
          </cell>
          <cell r="E19629">
            <v>117.10107691250548</v>
          </cell>
          <cell r="F19629">
            <v>116.09299431948808</v>
          </cell>
          <cell r="G19629">
            <v>116.23134241679723</v>
          </cell>
          <cell r="H19629" t="str">
            <v>A</v>
          </cell>
          <cell r="I19629" t="str">
            <v>A</v>
          </cell>
          <cell r="J19629" t="str">
            <v>A</v>
          </cell>
          <cell r="K19629" t="str">
            <v>A</v>
          </cell>
        </row>
        <row r="19630">
          <cell r="C19630" t="str">
            <v>1216508|KD Karthik</v>
          </cell>
          <cell r="D19630">
            <v>116.3785654675479</v>
          </cell>
          <cell r="E19630">
            <v>116.36107904758254</v>
          </cell>
          <cell r="F19630">
            <v>116.46234141409839</v>
          </cell>
          <cell r="G19630">
            <v>116.41204689416055</v>
          </cell>
          <cell r="H19630" t="str">
            <v>A</v>
          </cell>
          <cell r="I19630" t="str">
            <v>A</v>
          </cell>
          <cell r="J19630" t="str">
            <v>A</v>
          </cell>
          <cell r="K19630" t="str">
            <v>A</v>
          </cell>
        </row>
        <row r="19631">
          <cell r="C19631" t="str">
            <v>1216526|KD Karthik</v>
          </cell>
          <cell r="D19631">
            <v>116.37871462541686</v>
          </cell>
          <cell r="E19631">
            <v>116.28912731346499</v>
          </cell>
          <cell r="F19631">
            <v>116.30044923203407</v>
          </cell>
          <cell r="G19631">
            <v>116.28775162854156</v>
          </cell>
          <cell r="H19631" t="str">
            <v>A</v>
          </cell>
          <cell r="I19631" t="str">
            <v>A</v>
          </cell>
          <cell r="J19631" t="str">
            <v>A</v>
          </cell>
          <cell r="K19631" t="str">
            <v>A</v>
          </cell>
        </row>
        <row r="19632">
          <cell r="C19632" t="str">
            <v>501265|DA Warner</v>
          </cell>
          <cell r="D19632">
            <v>116.38086096541844</v>
          </cell>
          <cell r="E19632">
            <v>116.26104824610385</v>
          </cell>
          <cell r="F19632">
            <v>116.4190180712036</v>
          </cell>
          <cell r="G19632">
            <v>116.40227428463639</v>
          </cell>
          <cell r="H19632" t="str">
            <v>A</v>
          </cell>
          <cell r="I19632" t="str">
            <v>A</v>
          </cell>
          <cell r="J19632" t="str">
            <v>A</v>
          </cell>
          <cell r="K19632" t="str">
            <v>A</v>
          </cell>
        </row>
        <row r="19633">
          <cell r="C19633" t="str">
            <v>1136571|BB McCullum</v>
          </cell>
          <cell r="D19633">
            <v>116.38090171911871</v>
          </cell>
          <cell r="E19633">
            <v>116.22723842547225</v>
          </cell>
          <cell r="F19633">
            <v>116.51315932895155</v>
          </cell>
          <cell r="G19633">
            <v>116.38306768465991</v>
          </cell>
          <cell r="H19633" t="str">
            <v>A</v>
          </cell>
          <cell r="I19633" t="str">
            <v>A</v>
          </cell>
          <cell r="J19633" t="str">
            <v>A</v>
          </cell>
          <cell r="K19633" t="str">
            <v>A</v>
          </cell>
        </row>
        <row r="19634">
          <cell r="C19634" t="str">
            <v>1178420|MK Pandey</v>
          </cell>
          <cell r="D19634">
            <v>116.38130815015234</v>
          </cell>
          <cell r="E19634">
            <v>116.70955764449883</v>
          </cell>
          <cell r="F19634">
            <v>116.10440398151353</v>
          </cell>
          <cell r="G19634">
            <v>116.35443548843544</v>
          </cell>
          <cell r="H19634" t="str">
            <v>A</v>
          </cell>
          <cell r="I19634" t="str">
            <v>A</v>
          </cell>
          <cell r="J19634" t="str">
            <v>A</v>
          </cell>
          <cell r="K19634" t="str">
            <v>A</v>
          </cell>
        </row>
        <row r="19635">
          <cell r="C19635" t="str">
            <v>1254058|SA Yadav</v>
          </cell>
          <cell r="D19635">
            <v>116.38246932512148</v>
          </cell>
          <cell r="E19635">
            <v>116.41686622943043</v>
          </cell>
          <cell r="F19635">
            <v>116.40070487796527</v>
          </cell>
          <cell r="G19635">
            <v>116.42517340168899</v>
          </cell>
          <cell r="H19635" t="str">
            <v>A</v>
          </cell>
          <cell r="I19635" t="str">
            <v>A</v>
          </cell>
          <cell r="J19635" t="str">
            <v>A</v>
          </cell>
          <cell r="K19635" t="str">
            <v>A</v>
          </cell>
        </row>
        <row r="19636">
          <cell r="C19636" t="str">
            <v>1178422|KH Pandya</v>
          </cell>
          <cell r="D19636">
            <v>116.38252351931587</v>
          </cell>
          <cell r="E19636">
            <v>116.63920901886667</v>
          </cell>
          <cell r="F19636">
            <v>116.79810235455095</v>
          </cell>
          <cell r="G19636">
            <v>116.61412212907926</v>
          </cell>
          <cell r="H19636" t="str">
            <v>A</v>
          </cell>
          <cell r="I19636" t="str">
            <v>A</v>
          </cell>
          <cell r="J19636" t="str">
            <v>A</v>
          </cell>
          <cell r="K19636" t="str">
            <v>A</v>
          </cell>
        </row>
        <row r="19637">
          <cell r="C19637" t="str">
            <v>419149|DPMD Jayawardene</v>
          </cell>
          <cell r="D19637">
            <v>116.3865047296987</v>
          </cell>
          <cell r="E19637">
            <v>116.40635812172803</v>
          </cell>
          <cell r="F19637">
            <v>116.20898684503884</v>
          </cell>
          <cell r="G19637">
            <v>116.4384971298701</v>
          </cell>
          <cell r="H19637" t="str">
            <v>A</v>
          </cell>
          <cell r="I19637" t="str">
            <v>A</v>
          </cell>
          <cell r="J19637" t="str">
            <v>A</v>
          </cell>
          <cell r="K19637" t="str">
            <v>A</v>
          </cell>
        </row>
        <row r="19638">
          <cell r="C19638" t="str">
            <v>419156|Yuvraj Singh</v>
          </cell>
          <cell r="D19638">
            <v>116.38679807843562</v>
          </cell>
          <cell r="E19638">
            <v>116.36516885701036</v>
          </cell>
          <cell r="F19638">
            <v>116.29308880652796</v>
          </cell>
          <cell r="G19638">
            <v>116.32733874888733</v>
          </cell>
          <cell r="H19638" t="str">
            <v>A</v>
          </cell>
          <cell r="I19638" t="str">
            <v>A</v>
          </cell>
          <cell r="J19638" t="str">
            <v>A</v>
          </cell>
          <cell r="K19638" t="str">
            <v>A</v>
          </cell>
        </row>
        <row r="19639">
          <cell r="C19639" t="str">
            <v>1136614|MK Pandey</v>
          </cell>
          <cell r="D19639">
            <v>116.38798619362993</v>
          </cell>
          <cell r="E19639">
            <v>116.46379940677357</v>
          </cell>
          <cell r="F19639">
            <v>116.12392415653591</v>
          </cell>
          <cell r="G19639">
            <v>116.26369531608616</v>
          </cell>
          <cell r="H19639" t="str">
            <v>A</v>
          </cell>
          <cell r="I19639" t="str">
            <v>A</v>
          </cell>
          <cell r="J19639" t="str">
            <v>A</v>
          </cell>
          <cell r="K19639" t="str">
            <v>A</v>
          </cell>
        </row>
        <row r="19640">
          <cell r="C19640" t="str">
            <v>1216515|KD Karthik</v>
          </cell>
          <cell r="D19640">
            <v>116.3886916722993</v>
          </cell>
          <cell r="E19640">
            <v>116.32722012394251</v>
          </cell>
          <cell r="F19640">
            <v>116.37611206247658</v>
          </cell>
          <cell r="G19640">
            <v>116.35899694794143</v>
          </cell>
          <cell r="H19640" t="str">
            <v>A</v>
          </cell>
          <cell r="I19640" t="str">
            <v>A</v>
          </cell>
          <cell r="J19640" t="str">
            <v>A</v>
          </cell>
          <cell r="K19640" t="str">
            <v>A</v>
          </cell>
        </row>
        <row r="19641">
          <cell r="C19641" t="str">
            <v>1304061|PP Shaw</v>
          </cell>
          <cell r="D19641">
            <v>116.38896652826767</v>
          </cell>
          <cell r="E19641">
            <v>116.53064739808602</v>
          </cell>
          <cell r="F19641">
            <v>116.46886638503344</v>
          </cell>
          <cell r="G19641">
            <v>116.50792280168839</v>
          </cell>
          <cell r="H19641" t="str">
            <v>A</v>
          </cell>
          <cell r="I19641" t="str">
            <v>A</v>
          </cell>
          <cell r="J19641" t="str">
            <v>A</v>
          </cell>
          <cell r="K19641" t="str">
            <v>A</v>
          </cell>
        </row>
        <row r="19642">
          <cell r="C19642" t="str">
            <v>548315|MK Tiwary</v>
          </cell>
          <cell r="D19642">
            <v>116.39120289942414</v>
          </cell>
          <cell r="E19642">
            <v>115.82059710229774</v>
          </cell>
          <cell r="F19642">
            <v>115.8644922748302</v>
          </cell>
          <cell r="G19642">
            <v>115.85646766300245</v>
          </cell>
          <cell r="H19642" t="str">
            <v>A</v>
          </cell>
          <cell r="I19642" t="str">
            <v>A</v>
          </cell>
          <cell r="J19642" t="str">
            <v>A</v>
          </cell>
          <cell r="K19642" t="str">
            <v>A</v>
          </cell>
        </row>
        <row r="19643">
          <cell r="C19643" t="str">
            <v>548376|S Dhawan</v>
          </cell>
          <cell r="D19643">
            <v>116.39181480021075</v>
          </cell>
          <cell r="E19643">
            <v>116.10077210112601</v>
          </cell>
          <cell r="F19643">
            <v>116.46511344898379</v>
          </cell>
          <cell r="G19643">
            <v>116.36737722253731</v>
          </cell>
          <cell r="H19643" t="str">
            <v>A</v>
          </cell>
          <cell r="I19643" t="str">
            <v>A</v>
          </cell>
          <cell r="J19643" t="str">
            <v>A</v>
          </cell>
          <cell r="K19643" t="str">
            <v>A</v>
          </cell>
        </row>
        <row r="19644">
          <cell r="C19644" t="str">
            <v>1136597|KD Karthik</v>
          </cell>
          <cell r="D19644">
            <v>116.39276594591433</v>
          </cell>
          <cell r="E19644">
            <v>116.56017729351214</v>
          </cell>
          <cell r="F19644">
            <v>116.2894783210852</v>
          </cell>
          <cell r="G19644">
            <v>116.40489077526833</v>
          </cell>
          <cell r="H19644" t="str">
            <v>A</v>
          </cell>
          <cell r="I19644" t="str">
            <v>A</v>
          </cell>
          <cell r="J19644" t="str">
            <v>A</v>
          </cell>
          <cell r="K19644" t="str">
            <v>A</v>
          </cell>
        </row>
        <row r="19645">
          <cell r="C19645" t="str">
            <v>501213|RV Uthappa</v>
          </cell>
          <cell r="D19645">
            <v>116.3930815379742</v>
          </cell>
          <cell r="E19645">
            <v>116.02051150302023</v>
          </cell>
          <cell r="F19645">
            <v>116.1272830850603</v>
          </cell>
          <cell r="G19645">
            <v>116.14304296710044</v>
          </cell>
          <cell r="H19645" t="str">
            <v>A</v>
          </cell>
          <cell r="I19645" t="str">
            <v>A</v>
          </cell>
          <cell r="J19645" t="str">
            <v>A</v>
          </cell>
          <cell r="K19645" t="str">
            <v>A</v>
          </cell>
        </row>
        <row r="19646">
          <cell r="C19646" t="str">
            <v>734029|S Dhawan</v>
          </cell>
          <cell r="D19646">
            <v>116.39362200501658</v>
          </cell>
          <cell r="E19646">
            <v>116.89807672995387</v>
          </cell>
          <cell r="F19646">
            <v>116.36716960152205</v>
          </cell>
          <cell r="G19646">
            <v>116.52000843186897</v>
          </cell>
          <cell r="H19646" t="str">
            <v>A</v>
          </cell>
          <cell r="I19646" t="str">
            <v>A</v>
          </cell>
          <cell r="J19646" t="str">
            <v>A</v>
          </cell>
          <cell r="K19646" t="str">
            <v>A</v>
          </cell>
        </row>
        <row r="19647">
          <cell r="C19647" t="str">
            <v>980901|KA Pollard</v>
          </cell>
          <cell r="D19647">
            <v>116.39386516951765</v>
          </cell>
          <cell r="E19647">
            <v>116.2304079322292</v>
          </cell>
          <cell r="F19647">
            <v>116.19871396469698</v>
          </cell>
          <cell r="G19647">
            <v>116.25863189431514</v>
          </cell>
          <cell r="H19647" t="str">
            <v>A</v>
          </cell>
          <cell r="I19647" t="str">
            <v>A</v>
          </cell>
          <cell r="J19647" t="str">
            <v>A</v>
          </cell>
          <cell r="K19647" t="str">
            <v>A</v>
          </cell>
        </row>
        <row r="19648">
          <cell r="C19648" t="str">
            <v>548366|S Dhawan</v>
          </cell>
          <cell r="D19648">
            <v>116.39398078046545</v>
          </cell>
          <cell r="E19648">
            <v>116.60954476627518</v>
          </cell>
          <cell r="F19648">
            <v>116.41738716209505</v>
          </cell>
          <cell r="G19648">
            <v>116.57101771146155</v>
          </cell>
          <cell r="H19648" t="str">
            <v>A</v>
          </cell>
          <cell r="I19648" t="str">
            <v>A</v>
          </cell>
          <cell r="J19648" t="str">
            <v>A</v>
          </cell>
          <cell r="K19648" t="str">
            <v>A</v>
          </cell>
        </row>
        <row r="19649">
          <cell r="C19649" t="str">
            <v>1178412|PP Shaw</v>
          </cell>
          <cell r="D19649">
            <v>116.39427775052049</v>
          </cell>
          <cell r="E19649">
            <v>115.65861400926501</v>
          </cell>
          <cell r="F19649">
            <v>116.91302434471088</v>
          </cell>
          <cell r="G19649">
            <v>116.24338874690959</v>
          </cell>
          <cell r="H19649" t="str">
            <v>A</v>
          </cell>
          <cell r="I19649" t="str">
            <v>A</v>
          </cell>
          <cell r="J19649" t="str">
            <v>A</v>
          </cell>
          <cell r="K19649" t="str">
            <v>A</v>
          </cell>
        </row>
        <row r="19650">
          <cell r="C19650" t="str">
            <v>419152|AT Rayudu</v>
          </cell>
          <cell r="D19650">
            <v>116.39491769547324</v>
          </cell>
          <cell r="E19650">
            <v>116.40542592592593</v>
          </cell>
          <cell r="F19650">
            <v>117.97993618949637</v>
          </cell>
          <cell r="G19650">
            <v>117.33487534293552</v>
          </cell>
          <cell r="H19650" t="str">
            <v>A</v>
          </cell>
          <cell r="I19650" t="str">
            <v>A</v>
          </cell>
          <cell r="J19650" t="str">
            <v>A</v>
          </cell>
          <cell r="K19650" t="str">
            <v>A</v>
          </cell>
        </row>
        <row r="19651">
          <cell r="C19651" t="str">
            <v>1304115|MR Marsh</v>
          </cell>
          <cell r="D19651">
            <v>116.39555628685721</v>
          </cell>
          <cell r="E19651">
            <v>115.67071201051709</v>
          </cell>
          <cell r="F19651">
            <v>114.83902810414702</v>
          </cell>
          <cell r="G19651">
            <v>115.59672813580507</v>
          </cell>
          <cell r="H19651" t="str">
            <v>A</v>
          </cell>
          <cell r="I19651" t="str">
            <v>A</v>
          </cell>
          <cell r="J19651" t="str">
            <v>A</v>
          </cell>
          <cell r="K19651" t="str">
            <v>A</v>
          </cell>
        </row>
        <row r="19652">
          <cell r="C19652" t="str">
            <v>598067|DPMD Jayawardene</v>
          </cell>
          <cell r="D19652">
            <v>116.39624558486803</v>
          </cell>
          <cell r="E19652">
            <v>116.4071911542928</v>
          </cell>
          <cell r="F19652">
            <v>116.52888435454291</v>
          </cell>
          <cell r="G19652">
            <v>116.46717783620835</v>
          </cell>
          <cell r="H19652" t="str">
            <v>A</v>
          </cell>
          <cell r="I19652" t="str">
            <v>A</v>
          </cell>
          <cell r="J19652" t="str">
            <v>A</v>
          </cell>
          <cell r="K19652" t="str">
            <v>A</v>
          </cell>
        </row>
        <row r="19653">
          <cell r="C19653" t="str">
            <v>548319|PC Valthaty</v>
          </cell>
          <cell r="D19653">
            <v>116.39637059336292</v>
          </cell>
          <cell r="E19653">
            <v>115.52260749870548</v>
          </cell>
          <cell r="F19653">
            <v>117.34140964115886</v>
          </cell>
          <cell r="G19653">
            <v>116.4364176126607</v>
          </cell>
          <cell r="H19653" t="str">
            <v>A</v>
          </cell>
          <cell r="I19653" t="str">
            <v>A</v>
          </cell>
          <cell r="J19653" t="str">
            <v>A</v>
          </cell>
          <cell r="K19653" t="str">
            <v>A</v>
          </cell>
        </row>
        <row r="19654">
          <cell r="C19654" t="str">
            <v>598014|R Dravid</v>
          </cell>
          <cell r="D19654">
            <v>116.39683541296549</v>
          </cell>
          <cell r="E19654">
            <v>116.36209866785003</v>
          </cell>
          <cell r="F19654">
            <v>116.2117030256038</v>
          </cell>
          <cell r="G19654">
            <v>116.27860725454208</v>
          </cell>
          <cell r="H19654" t="str">
            <v>A</v>
          </cell>
          <cell r="I19654" t="str">
            <v>A</v>
          </cell>
          <cell r="J19654" t="str">
            <v>A</v>
          </cell>
          <cell r="K19654" t="str">
            <v>A</v>
          </cell>
        </row>
        <row r="19655">
          <cell r="C19655" t="str">
            <v>419156|AC Gilchrist</v>
          </cell>
          <cell r="D19655">
            <v>116.39850729417934</v>
          </cell>
          <cell r="E19655">
            <v>116.0648460842872</v>
          </cell>
          <cell r="F19655">
            <v>116.73193301705669</v>
          </cell>
          <cell r="G19655">
            <v>116.42320971441187</v>
          </cell>
          <cell r="H19655" t="str">
            <v>A</v>
          </cell>
          <cell r="I19655" t="str">
            <v>A</v>
          </cell>
          <cell r="J19655" t="str">
            <v>A</v>
          </cell>
          <cell r="K19655" t="str">
            <v>A</v>
          </cell>
        </row>
        <row r="19656">
          <cell r="C19656" t="str">
            <v>392181|PA Patel</v>
          </cell>
          <cell r="D19656">
            <v>116.39967674775366</v>
          </cell>
          <cell r="E19656">
            <v>115.15112840862841</v>
          </cell>
          <cell r="F19656">
            <v>115.24687881721</v>
          </cell>
          <cell r="G19656">
            <v>115.7433923962236</v>
          </cell>
          <cell r="H19656" t="str">
            <v>A</v>
          </cell>
          <cell r="I19656" t="str">
            <v>A</v>
          </cell>
          <cell r="J19656" t="str">
            <v>A</v>
          </cell>
          <cell r="K19656" t="str">
            <v>A</v>
          </cell>
        </row>
        <row r="19657">
          <cell r="C19657" t="str">
            <v>336038|RA Jadeja</v>
          </cell>
          <cell r="D19657">
            <v>116.40017316017315</v>
          </cell>
          <cell r="E19657">
            <v>116.19515151515151</v>
          </cell>
          <cell r="F19657">
            <v>116.54242809042807</v>
          </cell>
          <cell r="G19657">
            <v>116.02073112073111</v>
          </cell>
          <cell r="H19657" t="str">
            <v>A</v>
          </cell>
          <cell r="I19657" t="str">
            <v>A</v>
          </cell>
          <cell r="J19657" t="str">
            <v>A</v>
          </cell>
          <cell r="K19657" t="str">
            <v>A</v>
          </cell>
        </row>
        <row r="19658">
          <cell r="C19658" t="str">
            <v>548318|V Kohli</v>
          </cell>
          <cell r="D19658">
            <v>116.40328052036794</v>
          </cell>
          <cell r="E19658">
            <v>116.92032823053692</v>
          </cell>
          <cell r="F19658">
            <v>116.70623278434179</v>
          </cell>
          <cell r="G19658">
            <v>116.6750435784265</v>
          </cell>
          <cell r="H19658" t="str">
            <v>A</v>
          </cell>
          <cell r="I19658" t="str">
            <v>A</v>
          </cell>
          <cell r="J19658" t="str">
            <v>A</v>
          </cell>
          <cell r="K19658" t="str">
            <v>A</v>
          </cell>
        </row>
        <row r="19659">
          <cell r="C19659" t="str">
            <v>1304064|SA Yadav</v>
          </cell>
          <cell r="D19659">
            <v>116.40458975042944</v>
          </cell>
          <cell r="E19659">
            <v>116.69392383784353</v>
          </cell>
          <cell r="F19659">
            <v>116.24897122325051</v>
          </cell>
          <cell r="G19659">
            <v>116.41988307873557</v>
          </cell>
          <cell r="H19659" t="str">
            <v>A</v>
          </cell>
          <cell r="I19659" t="str">
            <v>A</v>
          </cell>
          <cell r="J19659" t="str">
            <v>A</v>
          </cell>
          <cell r="K19659" t="str">
            <v>A</v>
          </cell>
        </row>
        <row r="19660">
          <cell r="C19660" t="str">
            <v>1136574|KA Pollard</v>
          </cell>
          <cell r="D19660">
            <v>116.40487408040721</v>
          </cell>
          <cell r="E19660">
            <v>116.30570126231672</v>
          </cell>
          <cell r="F19660">
            <v>116.51217214440118</v>
          </cell>
          <cell r="G19660">
            <v>116.42092354907567</v>
          </cell>
          <cell r="H19660" t="str">
            <v>A</v>
          </cell>
          <cell r="I19660" t="str">
            <v>A</v>
          </cell>
          <cell r="J19660" t="str">
            <v>A</v>
          </cell>
          <cell r="K19660" t="str">
            <v>A</v>
          </cell>
        </row>
        <row r="19661">
          <cell r="C19661" t="str">
            <v>419157|AT Rayudu</v>
          </cell>
          <cell r="D19661">
            <v>116.40542592592593</v>
          </cell>
          <cell r="E19661">
            <v>117.29675084175084</v>
          </cell>
          <cell r="F19661">
            <v>117.33487534293552</v>
          </cell>
          <cell r="G19661">
            <v>116.69903148771665</v>
          </cell>
          <cell r="H19661" t="str">
            <v>A</v>
          </cell>
          <cell r="I19661" t="str">
            <v>A</v>
          </cell>
          <cell r="J19661" t="str">
            <v>A</v>
          </cell>
          <cell r="K19661" t="str">
            <v>A</v>
          </cell>
        </row>
        <row r="19662">
          <cell r="C19662" t="str">
            <v>419156|DPMD Jayawardene</v>
          </cell>
          <cell r="D19662">
            <v>116.40635812172803</v>
          </cell>
          <cell r="E19662">
            <v>118.29881817697132</v>
          </cell>
          <cell r="F19662">
            <v>116.4384971298701</v>
          </cell>
          <cell r="G19662">
            <v>117.03056034279935</v>
          </cell>
          <cell r="H19662" t="str">
            <v>A</v>
          </cell>
          <cell r="I19662" t="str">
            <v>A</v>
          </cell>
          <cell r="J19662" t="str">
            <v>A</v>
          </cell>
          <cell r="K19662" t="str">
            <v>A</v>
          </cell>
        </row>
        <row r="19663">
          <cell r="C19663" t="str">
            <v>1216537|SV Samson</v>
          </cell>
          <cell r="D19663">
            <v>116.40643192972493</v>
          </cell>
          <cell r="E19663">
            <v>116.49320094376102</v>
          </cell>
          <cell r="F19663">
            <v>116.60636476356353</v>
          </cell>
          <cell r="G19663">
            <v>116.50163531511699</v>
          </cell>
          <cell r="H19663" t="str">
            <v>A</v>
          </cell>
          <cell r="I19663" t="str">
            <v>A</v>
          </cell>
          <cell r="J19663" t="str">
            <v>A</v>
          </cell>
          <cell r="K19663" t="str">
            <v>A</v>
          </cell>
        </row>
        <row r="19664">
          <cell r="C19664" t="str">
            <v>734021|Yuvraj Singh</v>
          </cell>
          <cell r="D19664">
            <v>116.40764023934196</v>
          </cell>
          <cell r="E19664">
            <v>116.29837806968351</v>
          </cell>
          <cell r="F19664">
            <v>116.25484748630426</v>
          </cell>
          <cell r="G19664">
            <v>116.37723507270086</v>
          </cell>
          <cell r="H19664" t="str">
            <v>A</v>
          </cell>
          <cell r="I19664" t="str">
            <v>A</v>
          </cell>
          <cell r="J19664" t="str">
            <v>A</v>
          </cell>
          <cell r="K19664" t="str">
            <v>A</v>
          </cell>
        </row>
        <row r="19665">
          <cell r="C19665" t="str">
            <v>1178409|Q de Kock</v>
          </cell>
          <cell r="D19665">
            <v>116.40847334481785</v>
          </cell>
          <cell r="E19665">
            <v>116.79819877090736</v>
          </cell>
          <cell r="F19665">
            <v>116.13260902391771</v>
          </cell>
          <cell r="G19665">
            <v>116.57625558721206</v>
          </cell>
          <cell r="H19665" t="str">
            <v>A</v>
          </cell>
          <cell r="I19665" t="str">
            <v>A</v>
          </cell>
          <cell r="J19665" t="str">
            <v>A</v>
          </cell>
          <cell r="K19665" t="str">
            <v>A</v>
          </cell>
        </row>
        <row r="19666">
          <cell r="C19666" t="str">
            <v>1254070|SA Yadav</v>
          </cell>
          <cell r="D19666">
            <v>116.4089965763346</v>
          </cell>
          <cell r="E19666">
            <v>116.3447669847457</v>
          </cell>
          <cell r="F19666">
            <v>116.47311851843851</v>
          </cell>
          <cell r="G19666">
            <v>116.44908543687694</v>
          </cell>
          <cell r="H19666" t="str">
            <v>A</v>
          </cell>
          <cell r="I19666" t="str">
            <v>A</v>
          </cell>
          <cell r="J19666" t="str">
            <v>A</v>
          </cell>
          <cell r="K19666" t="str">
            <v>A</v>
          </cell>
        </row>
        <row r="19667">
          <cell r="C19667" t="str">
            <v>501267|MK Tiwary</v>
          </cell>
          <cell r="D19667">
            <v>116.4113358689866</v>
          </cell>
          <cell r="E19667">
            <v>116.30935729256768</v>
          </cell>
          <cell r="F19667">
            <v>116.51206447519877</v>
          </cell>
          <cell r="G19667">
            <v>116.41272234967056</v>
          </cell>
          <cell r="H19667" t="str">
            <v>A</v>
          </cell>
          <cell r="I19667" t="str">
            <v>A</v>
          </cell>
          <cell r="J19667" t="str">
            <v>A</v>
          </cell>
          <cell r="K19667" t="str">
            <v>A</v>
          </cell>
        </row>
        <row r="19668">
          <cell r="C19668" t="str">
            <v>1082609|Yuvraj Singh</v>
          </cell>
          <cell r="D19668">
            <v>116.41143058418875</v>
          </cell>
          <cell r="E19668">
            <v>116.25793122103106</v>
          </cell>
          <cell r="F19668">
            <v>116.44890751980218</v>
          </cell>
          <cell r="G19668">
            <v>116.36257388240158</v>
          </cell>
          <cell r="H19668" t="str">
            <v>A</v>
          </cell>
          <cell r="I19668" t="str">
            <v>A</v>
          </cell>
          <cell r="J19668" t="str">
            <v>A</v>
          </cell>
          <cell r="K19668" t="str">
            <v>A</v>
          </cell>
        </row>
        <row r="19669">
          <cell r="C19669" t="str">
            <v>1254098|Shubman Gill</v>
          </cell>
          <cell r="D19669">
            <v>116.41221990085748</v>
          </cell>
          <cell r="E19669">
            <v>116.17186115292294</v>
          </cell>
          <cell r="F19669">
            <v>116.74954835689663</v>
          </cell>
          <cell r="G19669">
            <v>116.46168684445597</v>
          </cell>
          <cell r="H19669" t="str">
            <v>A</v>
          </cell>
          <cell r="I19669" t="str">
            <v>A</v>
          </cell>
          <cell r="J19669" t="str">
            <v>A</v>
          </cell>
          <cell r="K19669" t="str">
            <v>A</v>
          </cell>
        </row>
        <row r="19670">
          <cell r="C19670" t="str">
            <v>1312197|HH Pandya</v>
          </cell>
          <cell r="D19670">
            <v>116.41234184274298</v>
          </cell>
          <cell r="E19670">
            <v>116.68595455140215</v>
          </cell>
          <cell r="F19670">
            <v>116.24066737692472</v>
          </cell>
          <cell r="G19670">
            <v>116.39184736822756</v>
          </cell>
          <cell r="H19670" t="str">
            <v>A</v>
          </cell>
          <cell r="I19670" t="str">
            <v>A</v>
          </cell>
          <cell r="J19670" t="str">
            <v>A</v>
          </cell>
          <cell r="K19670" t="str">
            <v>A</v>
          </cell>
        </row>
        <row r="19671">
          <cell r="C19671" t="str">
            <v>1304048|PP Shaw</v>
          </cell>
          <cell r="D19671">
            <v>116.41347814812114</v>
          </cell>
          <cell r="E19671">
            <v>116.60415447871149</v>
          </cell>
          <cell r="F19671">
            <v>116.43109015971503</v>
          </cell>
          <cell r="G19671">
            <v>116.55426829378418</v>
          </cell>
          <cell r="H19671" t="str">
            <v>A</v>
          </cell>
          <cell r="I19671" t="str">
            <v>A</v>
          </cell>
          <cell r="J19671" t="str">
            <v>A</v>
          </cell>
          <cell r="K19671" t="str">
            <v>A</v>
          </cell>
        </row>
        <row r="19672">
          <cell r="C19672" t="str">
            <v>392235|V Sehwag</v>
          </cell>
          <cell r="D19672">
            <v>116.41638050275984</v>
          </cell>
          <cell r="E19672">
            <v>117.12472575958928</v>
          </cell>
          <cell r="F19672">
            <v>117.29877929978682</v>
          </cell>
          <cell r="G19672">
            <v>116.92516802022965</v>
          </cell>
          <cell r="H19672" t="str">
            <v>A</v>
          </cell>
          <cell r="I19672" t="str">
            <v>A</v>
          </cell>
          <cell r="J19672" t="str">
            <v>A</v>
          </cell>
          <cell r="K19672" t="str">
            <v>A</v>
          </cell>
        </row>
        <row r="19673">
          <cell r="C19673" t="str">
            <v>392229|LA Pomersbach</v>
          </cell>
          <cell r="D19673">
            <v>116.41666666666666</v>
          </cell>
          <cell r="E19673">
            <v>113.98958333333333</v>
          </cell>
          <cell r="F19673">
            <v>118.67916666666666</v>
          </cell>
          <cell r="G19673">
            <v>116.23958333333333</v>
          </cell>
          <cell r="H19673" t="str">
            <v>A</v>
          </cell>
          <cell r="I19673" t="str">
            <v>A</v>
          </cell>
          <cell r="J19673" t="str">
            <v>A</v>
          </cell>
          <cell r="K19673" t="str">
            <v>A</v>
          </cell>
        </row>
        <row r="19674">
          <cell r="C19674" t="str">
            <v>1254062|SA Yadav</v>
          </cell>
          <cell r="D19674">
            <v>116.41686622943043</v>
          </cell>
          <cell r="E19674">
            <v>116.59349274955052</v>
          </cell>
          <cell r="F19674">
            <v>116.42517340168899</v>
          </cell>
          <cell r="G19674">
            <v>116.46427610136747</v>
          </cell>
          <cell r="H19674" t="str">
            <v>A</v>
          </cell>
          <cell r="I19674" t="str">
            <v>A</v>
          </cell>
          <cell r="J19674" t="str">
            <v>A</v>
          </cell>
          <cell r="K19674" t="str">
            <v>A</v>
          </cell>
        </row>
        <row r="19675">
          <cell r="C19675" t="str">
            <v>419151|R Dravid</v>
          </cell>
          <cell r="D19675">
            <v>116.41691521332528</v>
          </cell>
          <cell r="E19675">
            <v>116.68963495433562</v>
          </cell>
          <cell r="F19675">
            <v>115.88100823589133</v>
          </cell>
          <cell r="G19675">
            <v>116.19416855222828</v>
          </cell>
          <cell r="H19675" t="str">
            <v>A</v>
          </cell>
          <cell r="I19675" t="str">
            <v>A</v>
          </cell>
          <cell r="J19675" t="str">
            <v>A</v>
          </cell>
          <cell r="K19675" t="str">
            <v>A</v>
          </cell>
        </row>
        <row r="19676">
          <cell r="C19676" t="str">
            <v>392191|Yuvraj Singh</v>
          </cell>
          <cell r="D19676">
            <v>116.41830149695453</v>
          </cell>
          <cell r="E19676">
            <v>116.9525190559572</v>
          </cell>
          <cell r="F19676">
            <v>116.09033995946761</v>
          </cell>
          <cell r="G19676">
            <v>116.34544738322107</v>
          </cell>
          <cell r="H19676" t="str">
            <v>A</v>
          </cell>
          <cell r="I19676" t="str">
            <v>A</v>
          </cell>
          <cell r="J19676" t="str">
            <v>A</v>
          </cell>
          <cell r="K19676" t="str">
            <v>A</v>
          </cell>
        </row>
        <row r="19677">
          <cell r="C19677" t="str">
            <v>1082604|Yuvraj Singh</v>
          </cell>
          <cell r="D19677">
            <v>116.41835984198491</v>
          </cell>
          <cell r="E19677">
            <v>116.41143058418875</v>
          </cell>
          <cell r="F19677">
            <v>116.34781291930528</v>
          </cell>
          <cell r="G19677">
            <v>116.44890751980218</v>
          </cell>
          <cell r="H19677" t="str">
            <v>A</v>
          </cell>
          <cell r="I19677" t="str">
            <v>A</v>
          </cell>
          <cell r="J19677" t="str">
            <v>A</v>
          </cell>
          <cell r="K19677" t="str">
            <v>A</v>
          </cell>
        </row>
        <row r="19678">
          <cell r="C19678" t="str">
            <v>829791|GJ Maxwell</v>
          </cell>
          <cell r="D19678">
            <v>116.42022732021204</v>
          </cell>
          <cell r="E19678">
            <v>116.93159879192886</v>
          </cell>
          <cell r="F19678">
            <v>117.09012248645122</v>
          </cell>
          <cell r="G19678">
            <v>116.8551317283178</v>
          </cell>
          <cell r="H19678" t="str">
            <v>A</v>
          </cell>
          <cell r="I19678" t="str">
            <v>A</v>
          </cell>
          <cell r="J19678" t="str">
            <v>A</v>
          </cell>
          <cell r="K19678" t="str">
            <v>A</v>
          </cell>
        </row>
        <row r="19679">
          <cell r="C19679" t="str">
            <v>1178408|V Shankar</v>
          </cell>
          <cell r="D19679">
            <v>116.42124555903865</v>
          </cell>
          <cell r="E19679">
            <v>115.944995770513</v>
          </cell>
          <cell r="F19679">
            <v>117.11594317239748</v>
          </cell>
          <cell r="G19679">
            <v>116.53585081477638</v>
          </cell>
          <cell r="H19679" t="str">
            <v>A</v>
          </cell>
          <cell r="I19679" t="str">
            <v>A</v>
          </cell>
          <cell r="J19679" t="str">
            <v>A</v>
          </cell>
          <cell r="K19679" t="str">
            <v>A</v>
          </cell>
        </row>
        <row r="19680">
          <cell r="C19680" t="str">
            <v>733983|AT Rayudu</v>
          </cell>
          <cell r="D19680">
            <v>116.42165590977925</v>
          </cell>
          <cell r="E19680">
            <v>116.24620830913578</v>
          </cell>
          <cell r="F19680">
            <v>116.54024308230839</v>
          </cell>
          <cell r="G19680">
            <v>116.44272499161957</v>
          </cell>
          <cell r="H19680" t="str">
            <v>A</v>
          </cell>
          <cell r="I19680" t="str">
            <v>A</v>
          </cell>
          <cell r="J19680" t="str">
            <v>A</v>
          </cell>
          <cell r="K19680" t="str">
            <v>A</v>
          </cell>
        </row>
        <row r="19681">
          <cell r="C19681" t="str">
            <v>729279|RV Uthappa</v>
          </cell>
          <cell r="D19681">
            <v>116.42189195261095</v>
          </cell>
          <cell r="E19681">
            <v>116.24292597444131</v>
          </cell>
          <cell r="F19681">
            <v>116.55435937663663</v>
          </cell>
          <cell r="G19681">
            <v>116.40686496100909</v>
          </cell>
          <cell r="H19681" t="str">
            <v>A</v>
          </cell>
          <cell r="I19681" t="str">
            <v>A</v>
          </cell>
          <cell r="J19681" t="str">
            <v>A</v>
          </cell>
          <cell r="K19681" t="str">
            <v>A</v>
          </cell>
        </row>
        <row r="19682">
          <cell r="C19682" t="str">
            <v>501226|RV Uthappa</v>
          </cell>
          <cell r="D19682">
            <v>116.42190754369385</v>
          </cell>
          <cell r="E19682">
            <v>116.12888470889305</v>
          </cell>
          <cell r="F19682">
            <v>116.27850019489608</v>
          </cell>
          <cell r="G19682">
            <v>116.19043458520237</v>
          </cell>
          <cell r="H19682" t="str">
            <v>A</v>
          </cell>
          <cell r="I19682" t="str">
            <v>A</v>
          </cell>
          <cell r="J19682" t="str">
            <v>A</v>
          </cell>
          <cell r="K19682" t="str">
            <v>A</v>
          </cell>
        </row>
        <row r="19683">
          <cell r="C19683" t="str">
            <v>1216492|KA Pollard</v>
          </cell>
          <cell r="D19683">
            <v>116.42467443665002</v>
          </cell>
          <cell r="E19683">
            <v>116.3570146734115</v>
          </cell>
          <cell r="F19683">
            <v>116.44947933739707</v>
          </cell>
          <cell r="G19683">
            <v>116.40882518843729</v>
          </cell>
          <cell r="H19683" t="str">
            <v>A</v>
          </cell>
          <cell r="I19683" t="str">
            <v>A</v>
          </cell>
          <cell r="J19683" t="str">
            <v>A</v>
          </cell>
          <cell r="K19683" t="str">
            <v>A</v>
          </cell>
        </row>
        <row r="19684">
          <cell r="C19684" t="str">
            <v>1178399|KK Nair</v>
          </cell>
          <cell r="D19684">
            <v>116.42533468204498</v>
          </cell>
          <cell r="E19684">
            <v>116.24398016328236</v>
          </cell>
          <cell r="F19684">
            <v>116.2506917441362</v>
          </cell>
          <cell r="G19684">
            <v>116.23373240396627</v>
          </cell>
          <cell r="H19684" t="str">
            <v>A</v>
          </cell>
          <cell r="I19684" t="str">
            <v>A</v>
          </cell>
          <cell r="J19684" t="str">
            <v>A</v>
          </cell>
          <cell r="K19684" t="str">
            <v>A</v>
          </cell>
        </row>
        <row r="19685">
          <cell r="C19685" t="str">
            <v>734013|Yuvraj Singh</v>
          </cell>
          <cell r="D19685">
            <v>116.42568690907711</v>
          </cell>
          <cell r="E19685">
            <v>116.40764023934196</v>
          </cell>
          <cell r="F19685">
            <v>115.89204074759886</v>
          </cell>
          <cell r="G19685">
            <v>116.25484748630426</v>
          </cell>
          <cell r="H19685" t="str">
            <v>A</v>
          </cell>
          <cell r="I19685" t="str">
            <v>A</v>
          </cell>
          <cell r="J19685" t="str">
            <v>A</v>
          </cell>
          <cell r="K19685" t="str">
            <v>A</v>
          </cell>
        </row>
        <row r="19686">
          <cell r="C19686" t="str">
            <v>598058|BJ Hodge</v>
          </cell>
          <cell r="D19686">
            <v>116.42662568891373</v>
          </cell>
          <cell r="E19686">
            <v>116.07341431275167</v>
          </cell>
          <cell r="F19686">
            <v>116.4846091019336</v>
          </cell>
          <cell r="G19686">
            <v>116.38704344207299</v>
          </cell>
          <cell r="H19686" t="str">
            <v>A</v>
          </cell>
          <cell r="I19686" t="str">
            <v>A</v>
          </cell>
          <cell r="J19686" t="str">
            <v>A</v>
          </cell>
          <cell r="K19686" t="str">
            <v>A</v>
          </cell>
        </row>
        <row r="19687">
          <cell r="C19687" t="str">
            <v>1082648|Yuvraj Singh</v>
          </cell>
          <cell r="D19687">
            <v>116.42673480949901</v>
          </cell>
          <cell r="E19687">
            <v>116.25926295769298</v>
          </cell>
          <cell r="F19687">
            <v>116.49653547632197</v>
          </cell>
          <cell r="G19687">
            <v>116.41017031740431</v>
          </cell>
          <cell r="H19687" t="str">
            <v>A</v>
          </cell>
          <cell r="I19687" t="str">
            <v>A</v>
          </cell>
          <cell r="J19687" t="str">
            <v>A</v>
          </cell>
          <cell r="K19687" t="str">
            <v>A</v>
          </cell>
        </row>
        <row r="19688">
          <cell r="C19688" t="str">
            <v>1304070|A Manohar</v>
          </cell>
          <cell r="D19688">
            <v>116.42735632183907</v>
          </cell>
          <cell r="E19688">
            <v>120.55051724137931</v>
          </cell>
          <cell r="F19688">
            <v>113.86946360153256</v>
          </cell>
          <cell r="G19688">
            <v>115.21963601532566</v>
          </cell>
          <cell r="H19688" t="str">
            <v>A</v>
          </cell>
          <cell r="I19688" t="str">
            <v>A</v>
          </cell>
          <cell r="J19688" t="str">
            <v>A</v>
          </cell>
          <cell r="K19688" t="str">
            <v>A</v>
          </cell>
        </row>
        <row r="19689">
          <cell r="C19689" t="str">
            <v>598011|RV Uthappa</v>
          </cell>
          <cell r="D19689">
            <v>116.42744223751596</v>
          </cell>
          <cell r="E19689">
            <v>116.23211353538156</v>
          </cell>
          <cell r="F19689">
            <v>116.27343804787934</v>
          </cell>
          <cell r="G19689">
            <v>116.30740570518806</v>
          </cell>
          <cell r="H19689" t="str">
            <v>A</v>
          </cell>
          <cell r="I19689" t="str">
            <v>A</v>
          </cell>
          <cell r="J19689" t="str">
            <v>A</v>
          </cell>
          <cell r="K19689" t="str">
            <v>A</v>
          </cell>
        </row>
        <row r="19690">
          <cell r="C19690" t="str">
            <v>980973|KA Pollard</v>
          </cell>
          <cell r="D19690">
            <v>116.42791382538957</v>
          </cell>
          <cell r="E19690">
            <v>116.36619737076576</v>
          </cell>
          <cell r="F19690">
            <v>116.18511768802085</v>
          </cell>
          <cell r="G19690">
            <v>116.27744505838677</v>
          </cell>
          <cell r="H19690" t="str">
            <v>A</v>
          </cell>
          <cell r="I19690" t="str">
            <v>A</v>
          </cell>
          <cell r="J19690" t="str">
            <v>A</v>
          </cell>
          <cell r="K19690" t="str">
            <v>A</v>
          </cell>
        </row>
        <row r="19691">
          <cell r="C19691" t="str">
            <v>1136615|KA Pollard</v>
          </cell>
          <cell r="D19691">
            <v>116.4292631246478</v>
          </cell>
          <cell r="E19691">
            <v>116.34235259860907</v>
          </cell>
          <cell r="F19691">
            <v>116.31949595134957</v>
          </cell>
          <cell r="G19691">
            <v>116.33675979428644</v>
          </cell>
          <cell r="H19691" t="str">
            <v>A</v>
          </cell>
          <cell r="I19691" t="str">
            <v>A</v>
          </cell>
          <cell r="J19691" t="str">
            <v>A</v>
          </cell>
          <cell r="K19691" t="str">
            <v>A</v>
          </cell>
        </row>
        <row r="19692">
          <cell r="C19692" t="str">
            <v>598000|Yuvraj Singh</v>
          </cell>
          <cell r="D19692">
            <v>116.43016627926632</v>
          </cell>
          <cell r="E19692">
            <v>116.15319902427942</v>
          </cell>
          <cell r="F19692">
            <v>116.47253254655747</v>
          </cell>
          <cell r="G19692">
            <v>116.35593130710566</v>
          </cell>
          <cell r="H19692" t="str">
            <v>A</v>
          </cell>
          <cell r="I19692" t="str">
            <v>A</v>
          </cell>
          <cell r="J19692" t="str">
            <v>A</v>
          </cell>
          <cell r="K19692" t="str">
            <v>A</v>
          </cell>
        </row>
        <row r="19693">
          <cell r="C19693" t="str">
            <v>1216508|Shubman Gill</v>
          </cell>
          <cell r="D19693">
            <v>116.43085941515449</v>
          </cell>
          <cell r="E19693">
            <v>116.30404300747041</v>
          </cell>
          <cell r="F19693">
            <v>116.12808651342812</v>
          </cell>
          <cell r="G19693">
            <v>116.22210257090707</v>
          </cell>
          <cell r="H19693" t="str">
            <v>A</v>
          </cell>
          <cell r="I19693" t="str">
            <v>A</v>
          </cell>
          <cell r="J19693" t="str">
            <v>A</v>
          </cell>
          <cell r="K19693" t="str">
            <v>A</v>
          </cell>
        </row>
        <row r="19694">
          <cell r="C19694" t="str">
            <v>980935|S Dhawan</v>
          </cell>
          <cell r="D19694">
            <v>116.43140866747102</v>
          </cell>
          <cell r="E19694">
            <v>116.58542791412965</v>
          </cell>
          <cell r="F19694">
            <v>116.38640901941949</v>
          </cell>
          <cell r="G19694">
            <v>116.43602985173412</v>
          </cell>
          <cell r="H19694" t="str">
            <v>A</v>
          </cell>
          <cell r="I19694" t="str">
            <v>A</v>
          </cell>
          <cell r="J19694" t="str">
            <v>A</v>
          </cell>
          <cell r="K19694" t="str">
            <v>A</v>
          </cell>
        </row>
        <row r="19695">
          <cell r="C19695" t="str">
            <v>392212|AC Gilchrist</v>
          </cell>
          <cell r="D19695">
            <v>116.43156725791133</v>
          </cell>
          <cell r="E19695">
            <v>115.92899601891536</v>
          </cell>
          <cell r="F19695">
            <v>116.96589106044065</v>
          </cell>
          <cell r="G19695">
            <v>116.54132176929666</v>
          </cell>
          <cell r="H19695" t="str">
            <v>A</v>
          </cell>
          <cell r="I19695" t="str">
            <v>A</v>
          </cell>
          <cell r="J19695" t="str">
            <v>A</v>
          </cell>
          <cell r="K19695" t="str">
            <v>A</v>
          </cell>
        </row>
        <row r="19696">
          <cell r="C19696" t="str">
            <v>1136586|SS Iyer</v>
          </cell>
          <cell r="D19696">
            <v>116.43293830230864</v>
          </cell>
          <cell r="E19696">
            <v>117.7617011345091</v>
          </cell>
          <cell r="F19696">
            <v>115.6935972375358</v>
          </cell>
          <cell r="G19696">
            <v>116.65452708626532</v>
          </cell>
          <cell r="H19696" t="str">
            <v>A</v>
          </cell>
          <cell r="I19696" t="str">
            <v>A</v>
          </cell>
          <cell r="J19696" t="str">
            <v>A</v>
          </cell>
          <cell r="K19696" t="str">
            <v>A</v>
          </cell>
        </row>
        <row r="19697">
          <cell r="C19697" t="str">
            <v>548348|S Dhawan</v>
          </cell>
          <cell r="D19697">
            <v>116.43626590956936</v>
          </cell>
          <cell r="E19697">
            <v>116.14666592441441</v>
          </cell>
          <cell r="F19697">
            <v>116.54295215618647</v>
          </cell>
          <cell r="G19697">
            <v>116.37728087535378</v>
          </cell>
          <cell r="H19697" t="str">
            <v>A</v>
          </cell>
          <cell r="I19697" t="str">
            <v>A</v>
          </cell>
          <cell r="J19697" t="str">
            <v>A</v>
          </cell>
          <cell r="K19697" t="str">
            <v>A</v>
          </cell>
        </row>
        <row r="19698">
          <cell r="C19698" t="str">
            <v>980923|S Dhawan</v>
          </cell>
          <cell r="D19698">
            <v>116.43656541718576</v>
          </cell>
          <cell r="E19698">
            <v>116.29125297360169</v>
          </cell>
          <cell r="F19698">
            <v>116.57670775178855</v>
          </cell>
          <cell r="G19698">
            <v>116.42783823257851</v>
          </cell>
          <cell r="H19698" t="str">
            <v>A</v>
          </cell>
          <cell r="I19698" t="str">
            <v>A</v>
          </cell>
          <cell r="J19698" t="str">
            <v>A</v>
          </cell>
          <cell r="K19698" t="str">
            <v>A</v>
          </cell>
        </row>
        <row r="19699">
          <cell r="C19699" t="str">
            <v>598065|BJ Hodge</v>
          </cell>
          <cell r="D19699">
            <v>116.43817477145252</v>
          </cell>
          <cell r="E19699">
            <v>116.28030142352168</v>
          </cell>
          <cell r="F19699">
            <v>116.31273825770597</v>
          </cell>
          <cell r="G19699">
            <v>116.26396350257528</v>
          </cell>
          <cell r="H19699" t="str">
            <v>A</v>
          </cell>
          <cell r="I19699" t="str">
            <v>A</v>
          </cell>
          <cell r="J19699" t="str">
            <v>A</v>
          </cell>
          <cell r="K19699" t="str">
            <v>A</v>
          </cell>
        </row>
        <row r="19700">
          <cell r="C19700" t="str">
            <v>734015|S Dhawan</v>
          </cell>
          <cell r="D19700">
            <v>116.43956023891312</v>
          </cell>
          <cell r="E19700">
            <v>116.26832656063645</v>
          </cell>
          <cell r="F19700">
            <v>116.40213333079633</v>
          </cell>
          <cell r="G19700">
            <v>116.33360614837169</v>
          </cell>
          <cell r="H19700" t="str">
            <v>A</v>
          </cell>
          <cell r="I19700" t="str">
            <v>A</v>
          </cell>
          <cell r="J19700" t="str">
            <v>A</v>
          </cell>
          <cell r="K19700" t="str">
            <v>A</v>
          </cell>
        </row>
        <row r="19701">
          <cell r="C19701" t="str">
            <v>729285|S Dhawan</v>
          </cell>
          <cell r="D19701">
            <v>116.43957906793987</v>
          </cell>
          <cell r="E19701">
            <v>116.70027153262703</v>
          </cell>
          <cell r="F19701">
            <v>116.1898470499318</v>
          </cell>
          <cell r="G19701">
            <v>116.41777259710314</v>
          </cell>
          <cell r="H19701" t="str">
            <v>A</v>
          </cell>
          <cell r="I19701" t="str">
            <v>A</v>
          </cell>
          <cell r="J19701" t="str">
            <v>A</v>
          </cell>
          <cell r="K19701" t="str">
            <v>A</v>
          </cell>
        </row>
        <row r="19702">
          <cell r="C19702" t="str">
            <v>1181764|KH Pandya</v>
          </cell>
          <cell r="D19702">
            <v>116.44286335934697</v>
          </cell>
          <cell r="E19702">
            <v>116.07035528469481</v>
          </cell>
          <cell r="F19702">
            <v>116.48819863250985</v>
          </cell>
          <cell r="G19702">
            <v>116.38414255430281</v>
          </cell>
          <cell r="H19702" t="str">
            <v>A</v>
          </cell>
          <cell r="I19702" t="str">
            <v>A</v>
          </cell>
          <cell r="J19702" t="str">
            <v>A</v>
          </cell>
          <cell r="K19702" t="str">
            <v>A</v>
          </cell>
        </row>
        <row r="19703">
          <cell r="C19703" t="str">
            <v>729289|M Vijay</v>
          </cell>
          <cell r="D19703">
            <v>116.44326863410377</v>
          </cell>
          <cell r="E19703">
            <v>116.20444911665602</v>
          </cell>
          <cell r="F19703">
            <v>116.49519027914089</v>
          </cell>
          <cell r="G19703">
            <v>116.39334432564642</v>
          </cell>
          <cell r="H19703" t="str">
            <v>A</v>
          </cell>
          <cell r="I19703" t="str">
            <v>A</v>
          </cell>
          <cell r="J19703" t="str">
            <v>A</v>
          </cell>
          <cell r="K19703" t="str">
            <v>A</v>
          </cell>
        </row>
        <row r="19704">
          <cell r="C19704" t="str">
            <v>419123|MV Boucher</v>
          </cell>
          <cell r="D19704">
            <v>116.4441958539327</v>
          </cell>
          <cell r="E19704">
            <v>116.37198606123607</v>
          </cell>
          <cell r="F19704">
            <v>117.22801108297239</v>
          </cell>
          <cell r="G19704">
            <v>116.70612954995852</v>
          </cell>
          <cell r="H19704" t="str">
            <v>A</v>
          </cell>
          <cell r="I19704" t="str">
            <v>A</v>
          </cell>
          <cell r="J19704" t="str">
            <v>A</v>
          </cell>
          <cell r="K19704" t="str">
            <v>A</v>
          </cell>
        </row>
        <row r="19705">
          <cell r="C19705" t="str">
            <v>1181768|KA Pollard</v>
          </cell>
          <cell r="D19705">
            <v>116.44478645525039</v>
          </cell>
          <cell r="E19705">
            <v>116.42467443665002</v>
          </cell>
          <cell r="F19705">
            <v>116.46817190408944</v>
          </cell>
          <cell r="G19705">
            <v>116.44947933739707</v>
          </cell>
          <cell r="H19705" t="str">
            <v>A</v>
          </cell>
          <cell r="I19705" t="str">
            <v>A</v>
          </cell>
          <cell r="J19705" t="str">
            <v>A</v>
          </cell>
          <cell r="K19705" t="str">
            <v>A</v>
          </cell>
        </row>
        <row r="19706">
          <cell r="C19706" t="str">
            <v>1082614|KA Pollard</v>
          </cell>
          <cell r="D19706">
            <v>116.44509527301895</v>
          </cell>
          <cell r="E19706">
            <v>116.52406492720505</v>
          </cell>
          <cell r="F19706">
            <v>116.28882933479609</v>
          </cell>
          <cell r="G19706">
            <v>116.43400214199106</v>
          </cell>
          <cell r="H19706" t="str">
            <v>A</v>
          </cell>
          <cell r="I19706" t="str">
            <v>A</v>
          </cell>
          <cell r="J19706" t="str">
            <v>A</v>
          </cell>
          <cell r="K19706" t="str">
            <v>A</v>
          </cell>
        </row>
        <row r="19707">
          <cell r="C19707" t="str">
            <v>598065|R Dravid</v>
          </cell>
          <cell r="D19707">
            <v>116.44528922932176</v>
          </cell>
          <cell r="E19707">
            <v>116.30222311395524</v>
          </cell>
          <cell r="F19707">
            <v>116.56710504630655</v>
          </cell>
          <cell r="G19707">
            <v>116.46307184569241</v>
          </cell>
          <cell r="H19707" t="str">
            <v>A</v>
          </cell>
          <cell r="I19707" t="str">
            <v>A</v>
          </cell>
          <cell r="J19707" t="str">
            <v>A</v>
          </cell>
          <cell r="K19707" t="str">
            <v>A</v>
          </cell>
        </row>
        <row r="19708">
          <cell r="C19708" t="str">
            <v>598019|BJ Hodge</v>
          </cell>
          <cell r="D19708">
            <v>116.44540457629344</v>
          </cell>
          <cell r="E19708">
            <v>116.56649648476758</v>
          </cell>
          <cell r="F19708">
            <v>116.42962337865897</v>
          </cell>
          <cell r="G19708">
            <v>116.50622274423131</v>
          </cell>
          <cell r="H19708" t="str">
            <v>A</v>
          </cell>
          <cell r="I19708" t="str">
            <v>A</v>
          </cell>
          <cell r="J19708" t="str">
            <v>A</v>
          </cell>
          <cell r="K19708" t="str">
            <v>A</v>
          </cell>
        </row>
        <row r="19709">
          <cell r="C19709" t="str">
            <v>548372|V Kohli</v>
          </cell>
          <cell r="D19709">
            <v>116.44541743880394</v>
          </cell>
          <cell r="E19709">
            <v>117.12452894705682</v>
          </cell>
          <cell r="F19709">
            <v>116.62997433355486</v>
          </cell>
          <cell r="G19709">
            <v>116.73211833265998</v>
          </cell>
          <cell r="H19709" t="str">
            <v>A</v>
          </cell>
          <cell r="I19709" t="str">
            <v>A</v>
          </cell>
          <cell r="J19709" t="str">
            <v>A</v>
          </cell>
          <cell r="K19709" t="str">
            <v>A</v>
          </cell>
        </row>
        <row r="19710">
          <cell r="C19710" t="str">
            <v>1304105|RV Uthappa</v>
          </cell>
          <cell r="D19710">
            <v>116.44751178537643</v>
          </cell>
          <cell r="E19710">
            <v>116.33948719086521</v>
          </cell>
          <cell r="F19710">
            <v>116.53259711429911</v>
          </cell>
          <cell r="G19710">
            <v>116.44006012789237</v>
          </cell>
          <cell r="H19710" t="str">
            <v>A</v>
          </cell>
          <cell r="I19710" t="str">
            <v>A</v>
          </cell>
          <cell r="J19710" t="str">
            <v>A</v>
          </cell>
          <cell r="K19710" t="str">
            <v>A</v>
          </cell>
        </row>
        <row r="19711">
          <cell r="C19711" t="str">
            <v>598068|M Vijay</v>
          </cell>
          <cell r="D19711">
            <v>116.44905444427859</v>
          </cell>
          <cell r="E19711">
            <v>116.53610698222909</v>
          </cell>
          <cell r="F19711">
            <v>116.16419343858274</v>
          </cell>
          <cell r="G19711">
            <v>116.39350917601131</v>
          </cell>
          <cell r="H19711" t="str">
            <v>A</v>
          </cell>
          <cell r="I19711" t="str">
            <v>A</v>
          </cell>
          <cell r="J19711" t="str">
            <v>A</v>
          </cell>
          <cell r="K19711" t="str">
            <v>A</v>
          </cell>
        </row>
        <row r="19712">
          <cell r="C19712" t="str">
            <v>829715|KK Nair</v>
          </cell>
          <cell r="D19712">
            <v>116.44983138983139</v>
          </cell>
          <cell r="E19712">
            <v>115.99517596384264</v>
          </cell>
          <cell r="F19712">
            <v>116.07631018825464</v>
          </cell>
          <cell r="G19712">
            <v>116.46521387476945</v>
          </cell>
          <cell r="H19712" t="str">
            <v>A</v>
          </cell>
          <cell r="I19712" t="str">
            <v>A</v>
          </cell>
          <cell r="J19712" t="str">
            <v>A</v>
          </cell>
          <cell r="K19712" t="str">
            <v>A</v>
          </cell>
        </row>
        <row r="19713">
          <cell r="C19713" t="str">
            <v>548344|V Kohli</v>
          </cell>
          <cell r="D19713">
            <v>116.45234374426006</v>
          </cell>
          <cell r="E19713">
            <v>116.36843497419135</v>
          </cell>
          <cell r="F19713">
            <v>116.58421731375161</v>
          </cell>
          <cell r="G19713">
            <v>116.44031310096453</v>
          </cell>
          <cell r="H19713" t="str">
            <v>A</v>
          </cell>
          <cell r="I19713" t="str">
            <v>A</v>
          </cell>
          <cell r="J19713" t="str">
            <v>A</v>
          </cell>
          <cell r="K19713" t="str">
            <v>A</v>
          </cell>
        </row>
        <row r="19714">
          <cell r="C19714" t="str">
            <v>1254104|SA Yadav</v>
          </cell>
          <cell r="D19714">
            <v>116.45379009141699</v>
          </cell>
          <cell r="E19714">
            <v>116.27487386599437</v>
          </cell>
          <cell r="F19714">
            <v>116.6228157049601</v>
          </cell>
          <cell r="G19714">
            <v>116.45212431604641</v>
          </cell>
          <cell r="H19714" t="str">
            <v>A</v>
          </cell>
          <cell r="I19714" t="str">
            <v>A</v>
          </cell>
          <cell r="J19714" t="str">
            <v>A</v>
          </cell>
          <cell r="K19714" t="str">
            <v>A</v>
          </cell>
        </row>
        <row r="19715">
          <cell r="C19715" t="str">
            <v>1082625|KA Pollard</v>
          </cell>
          <cell r="D19715">
            <v>116.45587012208655</v>
          </cell>
          <cell r="E19715">
            <v>116.47214489816199</v>
          </cell>
          <cell r="F19715">
            <v>116.47501010743686</v>
          </cell>
          <cell r="G19715">
            <v>116.4840266491512</v>
          </cell>
          <cell r="H19715" t="str">
            <v>A</v>
          </cell>
          <cell r="I19715" t="str">
            <v>A</v>
          </cell>
          <cell r="J19715" t="str">
            <v>A</v>
          </cell>
          <cell r="K19715" t="str">
            <v>A</v>
          </cell>
        </row>
        <row r="19716">
          <cell r="C19716" t="str">
            <v>1178401|N Rana</v>
          </cell>
          <cell r="D19716">
            <v>116.45698925142275</v>
          </cell>
          <cell r="E19716">
            <v>116.10946027071506</v>
          </cell>
          <cell r="F19716">
            <v>116.80166619172589</v>
          </cell>
          <cell r="G19716">
            <v>116.53268536816159</v>
          </cell>
          <cell r="H19716" t="str">
            <v>A</v>
          </cell>
          <cell r="I19716" t="str">
            <v>A</v>
          </cell>
          <cell r="J19716" t="str">
            <v>A</v>
          </cell>
          <cell r="K19716" t="str">
            <v>A</v>
          </cell>
        </row>
        <row r="19717">
          <cell r="C19717" t="str">
            <v>598049|R Dravid</v>
          </cell>
          <cell r="D19717">
            <v>116.45753648671742</v>
          </cell>
          <cell r="E19717">
            <v>116.87859960312026</v>
          </cell>
          <cell r="F19717">
            <v>116.31574428404956</v>
          </cell>
          <cell r="G19717">
            <v>116.5173692514345</v>
          </cell>
          <cell r="H19717" t="str">
            <v>A</v>
          </cell>
          <cell r="I19717" t="str">
            <v>A</v>
          </cell>
          <cell r="J19717" t="str">
            <v>A</v>
          </cell>
          <cell r="K19717" t="str">
            <v>A</v>
          </cell>
        </row>
        <row r="19718">
          <cell r="C19718" t="str">
            <v>1216526|Q de Kock</v>
          </cell>
          <cell r="D19718">
            <v>116.45781742032787</v>
          </cell>
          <cell r="E19718">
            <v>117.25231769003983</v>
          </cell>
          <cell r="F19718">
            <v>116.39493766304032</v>
          </cell>
          <cell r="G19718">
            <v>116.69024041912267</v>
          </cell>
          <cell r="H19718" t="str">
            <v>A</v>
          </cell>
          <cell r="I19718" t="str">
            <v>A</v>
          </cell>
          <cell r="J19718" t="str">
            <v>A</v>
          </cell>
          <cell r="K19718" t="str">
            <v>A</v>
          </cell>
        </row>
        <row r="19719">
          <cell r="C19719" t="str">
            <v>336016|MV Boucher</v>
          </cell>
          <cell r="D19719">
            <v>116.45880952380953</v>
          </cell>
          <cell r="E19719">
            <v>118.33895833333334</v>
          </cell>
          <cell r="F19719">
            <v>116.02325132275132</v>
          </cell>
          <cell r="G19719">
            <v>117.68045965608466</v>
          </cell>
          <cell r="H19719" t="str">
            <v>A</v>
          </cell>
          <cell r="I19719" t="str">
            <v>A</v>
          </cell>
          <cell r="J19719" t="str">
            <v>A</v>
          </cell>
          <cell r="K19719" t="str">
            <v>A</v>
          </cell>
        </row>
        <row r="19720">
          <cell r="C19720" t="str">
            <v>501222|CH Gayle</v>
          </cell>
          <cell r="D19720">
            <v>116.45972193196332</v>
          </cell>
          <cell r="E19720">
            <v>119.36160103400469</v>
          </cell>
          <cell r="F19720">
            <v>117.89003376033645</v>
          </cell>
          <cell r="G19720">
            <v>117.92746669914531</v>
          </cell>
          <cell r="H19720" t="str">
            <v>A</v>
          </cell>
          <cell r="I19720" t="str">
            <v>A</v>
          </cell>
          <cell r="J19720" t="str">
            <v>A</v>
          </cell>
          <cell r="K19720" t="str">
            <v>A</v>
          </cell>
        </row>
        <row r="19721">
          <cell r="C19721" t="str">
            <v>598026|BJ Hodge</v>
          </cell>
          <cell r="D19721">
            <v>116.46152523924199</v>
          </cell>
          <cell r="E19721">
            <v>116.36611129233349</v>
          </cell>
          <cell r="F19721">
            <v>116.491142100101</v>
          </cell>
          <cell r="G19721">
            <v>116.46471100544768</v>
          </cell>
          <cell r="H19721" t="str">
            <v>A</v>
          </cell>
          <cell r="I19721" t="str">
            <v>A</v>
          </cell>
          <cell r="J19721" t="str">
            <v>A</v>
          </cell>
          <cell r="K19721" t="str">
            <v>A</v>
          </cell>
        </row>
        <row r="19722">
          <cell r="C19722" t="str">
            <v>501243|V Sehwag</v>
          </cell>
          <cell r="D19722">
            <v>116.46227711358114</v>
          </cell>
          <cell r="E19722">
            <v>118.53617622010668</v>
          </cell>
          <cell r="F19722">
            <v>116.51751744597419</v>
          </cell>
          <cell r="G19722">
            <v>117.26646530592355</v>
          </cell>
          <cell r="H19722" t="str">
            <v>A</v>
          </cell>
          <cell r="I19722" t="str">
            <v>A</v>
          </cell>
          <cell r="J19722" t="str">
            <v>A</v>
          </cell>
          <cell r="K19722" t="str">
            <v>A</v>
          </cell>
        </row>
        <row r="19723">
          <cell r="C19723" t="str">
            <v>1136617|MK Pandey</v>
          </cell>
          <cell r="D19723">
            <v>116.46379940677357</v>
          </cell>
          <cell r="E19723">
            <v>116.34839385671086</v>
          </cell>
          <cell r="F19723">
            <v>116.26369531608616</v>
          </cell>
          <cell r="G19723">
            <v>116.40005981903812</v>
          </cell>
          <cell r="H19723" t="str">
            <v>A</v>
          </cell>
          <cell r="I19723" t="str">
            <v>A</v>
          </cell>
          <cell r="J19723" t="str">
            <v>A</v>
          </cell>
          <cell r="K19723" t="str">
            <v>A</v>
          </cell>
        </row>
        <row r="19724">
          <cell r="C19724" t="str">
            <v>734005|KP Pietersen</v>
          </cell>
          <cell r="D19724">
            <v>116.46395979192276</v>
          </cell>
          <cell r="E19724">
            <v>116.76881837078267</v>
          </cell>
          <cell r="F19724">
            <v>116.52535717857818</v>
          </cell>
          <cell r="G19724">
            <v>116.48071555485797</v>
          </cell>
          <cell r="H19724" t="str">
            <v>A</v>
          </cell>
          <cell r="I19724" t="str">
            <v>A</v>
          </cell>
          <cell r="J19724" t="str">
            <v>A</v>
          </cell>
          <cell r="K19724" t="str">
            <v>A</v>
          </cell>
        </row>
        <row r="19725">
          <cell r="C19725" t="str">
            <v>501208|DT Christian</v>
          </cell>
          <cell r="D19725">
            <v>116.4655172413793</v>
          </cell>
          <cell r="E19725">
            <v>110.9049394221808</v>
          </cell>
          <cell r="F19725">
            <v>115.23275862068965</v>
          </cell>
          <cell r="G19725">
            <v>113.7901522211867</v>
          </cell>
          <cell r="H19725" t="str">
            <v>A</v>
          </cell>
          <cell r="I19725" t="str">
            <v>A</v>
          </cell>
          <cell r="J19725" t="str">
            <v>A</v>
          </cell>
          <cell r="K19725" t="str">
            <v>A</v>
          </cell>
        </row>
        <row r="19726">
          <cell r="C19726" t="str">
            <v>829803|GJ Maxwell</v>
          </cell>
          <cell r="D19726">
            <v>116.4658788321979</v>
          </cell>
          <cell r="E19726">
            <v>116.27626864286775</v>
          </cell>
          <cell r="F19726">
            <v>116.60590164811293</v>
          </cell>
          <cell r="G19726">
            <v>116.5579154223315</v>
          </cell>
          <cell r="H19726" t="str">
            <v>A</v>
          </cell>
          <cell r="I19726" t="str">
            <v>A</v>
          </cell>
          <cell r="J19726" t="str">
            <v>A</v>
          </cell>
          <cell r="K19726" t="str">
            <v>A</v>
          </cell>
        </row>
        <row r="19727">
          <cell r="C19727" t="str">
            <v>1304089|HH Pandya</v>
          </cell>
          <cell r="D19727">
            <v>116.46615079905936</v>
          </cell>
          <cell r="E19727">
            <v>116.3420623595633</v>
          </cell>
          <cell r="F19727">
            <v>116.44932760526429</v>
          </cell>
          <cell r="G19727">
            <v>116.47910030058328</v>
          </cell>
          <cell r="H19727" t="str">
            <v>A</v>
          </cell>
          <cell r="I19727" t="str">
            <v>A</v>
          </cell>
          <cell r="J19727" t="str">
            <v>A</v>
          </cell>
          <cell r="K19727" t="str">
            <v>A</v>
          </cell>
        </row>
        <row r="19728">
          <cell r="C19728" t="str">
            <v>733979|RV Uthappa</v>
          </cell>
          <cell r="D19728">
            <v>116.4681810327662</v>
          </cell>
          <cell r="E19728">
            <v>116.55723284961817</v>
          </cell>
          <cell r="F19728">
            <v>116.43893039815403</v>
          </cell>
          <cell r="G19728">
            <v>116.45257137354628</v>
          </cell>
          <cell r="H19728" t="str">
            <v>A</v>
          </cell>
          <cell r="I19728" t="str">
            <v>A</v>
          </cell>
          <cell r="J19728" t="str">
            <v>A</v>
          </cell>
          <cell r="K19728" t="str">
            <v>A</v>
          </cell>
        </row>
        <row r="19729">
          <cell r="C19729" t="str">
            <v>1082628|KA Pollard</v>
          </cell>
          <cell r="D19729">
            <v>116.47214489816199</v>
          </cell>
          <cell r="E19729">
            <v>116.49621970865567</v>
          </cell>
          <cell r="F19729">
            <v>116.4840266491512</v>
          </cell>
          <cell r="G19729">
            <v>116.47474490963474</v>
          </cell>
          <cell r="H19729" t="str">
            <v>A</v>
          </cell>
          <cell r="I19729" t="str">
            <v>A</v>
          </cell>
          <cell r="J19729" t="str">
            <v>A</v>
          </cell>
          <cell r="K19729" t="str">
            <v>A</v>
          </cell>
        </row>
        <row r="19730">
          <cell r="C19730" t="str">
            <v>1216503|KA Pollard</v>
          </cell>
          <cell r="D19730">
            <v>116.47304992179642</v>
          </cell>
          <cell r="E19730">
            <v>116.73060102531262</v>
          </cell>
          <cell r="F19730">
            <v>116.44798605771238</v>
          </cell>
          <cell r="G19730">
            <v>116.57251484167944</v>
          </cell>
          <cell r="H19730" t="str">
            <v>A</v>
          </cell>
          <cell r="I19730" t="str">
            <v>A</v>
          </cell>
          <cell r="J19730" t="str">
            <v>A</v>
          </cell>
          <cell r="K19730" t="str">
            <v>A</v>
          </cell>
        </row>
        <row r="19731">
          <cell r="C19731" t="str">
            <v>734001|S Dhawan</v>
          </cell>
          <cell r="D19731">
            <v>116.47390810791039</v>
          </cell>
          <cell r="E19731">
            <v>116.29293164556547</v>
          </cell>
          <cell r="F19731">
            <v>116.51815850263928</v>
          </cell>
          <cell r="G19731">
            <v>116.44986148581303</v>
          </cell>
          <cell r="H19731" t="str">
            <v>A</v>
          </cell>
          <cell r="I19731" t="str">
            <v>A</v>
          </cell>
          <cell r="J19731" t="str">
            <v>A</v>
          </cell>
          <cell r="K19731" t="str">
            <v>A</v>
          </cell>
        </row>
        <row r="19732">
          <cell r="C19732" t="str">
            <v>1216538|SA Yadav</v>
          </cell>
          <cell r="D19732">
            <v>116.47476947503318</v>
          </cell>
          <cell r="E19732">
            <v>116.64739423753278</v>
          </cell>
          <cell r="F19732">
            <v>116.42864056313755</v>
          </cell>
          <cell r="G19732">
            <v>116.5509559353457</v>
          </cell>
          <cell r="H19732" t="str">
            <v>A</v>
          </cell>
          <cell r="I19732" t="str">
            <v>A</v>
          </cell>
          <cell r="J19732" t="str">
            <v>A</v>
          </cell>
          <cell r="K19732" t="str">
            <v>A</v>
          </cell>
        </row>
        <row r="19733">
          <cell r="C19733" t="str">
            <v>980985|KA Pollard</v>
          </cell>
          <cell r="D19733">
            <v>116.47516299043495</v>
          </cell>
          <cell r="E19733">
            <v>116.50144791549359</v>
          </cell>
          <cell r="F19733">
            <v>116.42309139553009</v>
          </cell>
          <cell r="G19733">
            <v>116.4476027588981</v>
          </cell>
          <cell r="H19733" t="str">
            <v>A</v>
          </cell>
          <cell r="I19733" t="str">
            <v>A</v>
          </cell>
          <cell r="J19733" t="str">
            <v>A</v>
          </cell>
          <cell r="K19733" t="str">
            <v>A</v>
          </cell>
        </row>
        <row r="19734">
          <cell r="C19734" t="str">
            <v>1237181|SA Yadav</v>
          </cell>
          <cell r="D19734">
            <v>116.47618465051507</v>
          </cell>
          <cell r="E19734">
            <v>116.38246932512148</v>
          </cell>
          <cell r="F19734">
            <v>116.47771173268791</v>
          </cell>
          <cell r="G19734">
            <v>116.40070487796527</v>
          </cell>
          <cell r="H19734" t="str">
            <v>A</v>
          </cell>
          <cell r="I19734" t="str">
            <v>A</v>
          </cell>
          <cell r="J19734" t="str">
            <v>A</v>
          </cell>
          <cell r="K19734" t="str">
            <v>A</v>
          </cell>
        </row>
        <row r="19735">
          <cell r="C19735" t="str">
            <v>1254081|KA Pollard</v>
          </cell>
          <cell r="D19735">
            <v>116.47678040102537</v>
          </cell>
          <cell r="E19735">
            <v>116.52360186501852</v>
          </cell>
          <cell r="F19735">
            <v>116.53224867738197</v>
          </cell>
          <cell r="G19735">
            <v>116.49909201605242</v>
          </cell>
          <cell r="H19735" t="str">
            <v>A</v>
          </cell>
          <cell r="I19735" t="str">
            <v>A</v>
          </cell>
          <cell r="J19735" t="str">
            <v>A</v>
          </cell>
          <cell r="K19735" t="str">
            <v>A</v>
          </cell>
        </row>
        <row r="19736">
          <cell r="C19736" t="str">
            <v>1254060|V Shankar</v>
          </cell>
          <cell r="D19736">
            <v>116.47818287316132</v>
          </cell>
          <cell r="E19736">
            <v>116.49175084445721</v>
          </cell>
          <cell r="F19736">
            <v>116.92603435876838</v>
          </cell>
          <cell r="G19736">
            <v>116.66209597196199</v>
          </cell>
          <cell r="H19736" t="str">
            <v>A</v>
          </cell>
          <cell r="I19736" t="str">
            <v>A</v>
          </cell>
          <cell r="J19736" t="str">
            <v>A</v>
          </cell>
          <cell r="K19736" t="str">
            <v>A</v>
          </cell>
        </row>
        <row r="19737">
          <cell r="C19737" t="str">
            <v>1178426|KA Pollard</v>
          </cell>
          <cell r="D19737">
            <v>116.47897712029079</v>
          </cell>
          <cell r="E19737">
            <v>116.44478645525039</v>
          </cell>
          <cell r="F19737">
            <v>116.5009436732711</v>
          </cell>
          <cell r="G19737">
            <v>116.46817190408944</v>
          </cell>
          <cell r="H19737" t="str">
            <v>A</v>
          </cell>
          <cell r="I19737" t="str">
            <v>A</v>
          </cell>
          <cell r="J19737" t="str">
            <v>A</v>
          </cell>
          <cell r="K19737" t="str">
            <v>A</v>
          </cell>
        </row>
        <row r="19738">
          <cell r="C19738" t="str">
            <v>1304110|PBB Rajapaksa</v>
          </cell>
          <cell r="D19738">
            <v>116.47937229437228</v>
          </cell>
          <cell r="E19738">
            <v>115.53277537277535</v>
          </cell>
          <cell r="F19738">
            <v>118.74744726173297</v>
          </cell>
          <cell r="G19738">
            <v>116.85714342976246</v>
          </cell>
          <cell r="H19738" t="str">
            <v>A</v>
          </cell>
          <cell r="I19738" t="str">
            <v>A</v>
          </cell>
          <cell r="J19738" t="str">
            <v>A</v>
          </cell>
          <cell r="K19738" t="str">
            <v>A</v>
          </cell>
        </row>
        <row r="19739">
          <cell r="C19739" t="str">
            <v>1178422|KA Pollard</v>
          </cell>
          <cell r="D19739">
            <v>116.48075213672715</v>
          </cell>
          <cell r="E19739">
            <v>116.47897712029079</v>
          </cell>
          <cell r="F19739">
            <v>116.5240621601007</v>
          </cell>
          <cell r="G19739">
            <v>116.5009436732711</v>
          </cell>
          <cell r="H19739" t="str">
            <v>A</v>
          </cell>
          <cell r="I19739" t="str">
            <v>A</v>
          </cell>
          <cell r="J19739" t="str">
            <v>A</v>
          </cell>
          <cell r="K19739" t="str">
            <v>A</v>
          </cell>
        </row>
        <row r="19740">
          <cell r="C19740" t="str">
            <v>392213|RV Uthappa</v>
          </cell>
          <cell r="D19740">
            <v>116.48213058512094</v>
          </cell>
          <cell r="E19740">
            <v>115.87309434640333</v>
          </cell>
          <cell r="F19740">
            <v>115.67046015049125</v>
          </cell>
          <cell r="G19740">
            <v>115.82187623752264</v>
          </cell>
          <cell r="H19740" t="str">
            <v>A</v>
          </cell>
          <cell r="I19740" t="str">
            <v>A</v>
          </cell>
          <cell r="J19740" t="str">
            <v>A</v>
          </cell>
          <cell r="K19740" t="str">
            <v>A</v>
          </cell>
        </row>
        <row r="19741">
          <cell r="C19741" t="str">
            <v>419140|KD Karthik</v>
          </cell>
          <cell r="D19741">
            <v>116.48319320382168</v>
          </cell>
          <cell r="E19741">
            <v>116.34548182542268</v>
          </cell>
          <cell r="F19741">
            <v>115.47869272529658</v>
          </cell>
          <cell r="G19741">
            <v>115.84280361582942</v>
          </cell>
          <cell r="H19741" t="str">
            <v>A</v>
          </cell>
          <cell r="I19741" t="str">
            <v>A</v>
          </cell>
          <cell r="J19741" t="str">
            <v>A</v>
          </cell>
          <cell r="K19741" t="str">
            <v>A</v>
          </cell>
        </row>
        <row r="19742">
          <cell r="C19742" t="str">
            <v>598047|RV Uthappa</v>
          </cell>
          <cell r="D19742">
            <v>116.48324775660376</v>
          </cell>
          <cell r="E19742">
            <v>116.74818782461266</v>
          </cell>
          <cell r="F19742">
            <v>116.29990965255109</v>
          </cell>
          <cell r="G19742">
            <v>116.45185242270368</v>
          </cell>
          <cell r="H19742" t="str">
            <v>A</v>
          </cell>
          <cell r="I19742" t="str">
            <v>A</v>
          </cell>
          <cell r="J19742" t="str">
            <v>A</v>
          </cell>
          <cell r="K19742" t="str">
            <v>A</v>
          </cell>
        </row>
        <row r="19743">
          <cell r="C19743" t="str">
            <v>501241|RV Uthappa</v>
          </cell>
          <cell r="D19743">
            <v>116.48340877433498</v>
          </cell>
          <cell r="E19743">
            <v>116.78374059884827</v>
          </cell>
          <cell r="F19743">
            <v>116.28614258856811</v>
          </cell>
          <cell r="G19743">
            <v>116.50177222121674</v>
          </cell>
          <cell r="H19743" t="str">
            <v>A</v>
          </cell>
          <cell r="I19743" t="str">
            <v>A</v>
          </cell>
          <cell r="J19743" t="str">
            <v>A</v>
          </cell>
          <cell r="K19743" t="str">
            <v>A</v>
          </cell>
        </row>
        <row r="19744">
          <cell r="C19744" t="str">
            <v>392226|TM Dilshan</v>
          </cell>
          <cell r="D19744">
            <v>116.48442024410775</v>
          </cell>
          <cell r="E19744">
            <v>115.84317983759161</v>
          </cell>
          <cell r="F19744">
            <v>115.96819398014537</v>
          </cell>
          <cell r="G19744">
            <v>115.94522434447966</v>
          </cell>
          <cell r="H19744" t="str">
            <v>A</v>
          </cell>
          <cell r="I19744" t="str">
            <v>A</v>
          </cell>
          <cell r="J19744" t="str">
            <v>A</v>
          </cell>
          <cell r="K19744" t="str">
            <v>A</v>
          </cell>
        </row>
        <row r="19745">
          <cell r="C19745" t="str">
            <v>501262|Yuvraj Singh</v>
          </cell>
          <cell r="D19745">
            <v>116.48442861777124</v>
          </cell>
          <cell r="E19745">
            <v>116.43016627926632</v>
          </cell>
          <cell r="F19745">
            <v>116.6282408724408</v>
          </cell>
          <cell r="G19745">
            <v>116.47253254655747</v>
          </cell>
          <cell r="H19745" t="str">
            <v>A</v>
          </cell>
          <cell r="I19745" t="str">
            <v>A</v>
          </cell>
          <cell r="J19745" t="str">
            <v>A</v>
          </cell>
          <cell r="K19745" t="str">
            <v>A</v>
          </cell>
        </row>
        <row r="19746">
          <cell r="C19746" t="str">
            <v>548310|AB McDonald</v>
          </cell>
          <cell r="D19746">
            <v>116.48518518518517</v>
          </cell>
          <cell r="E19746">
            <v>115.87654320987654</v>
          </cell>
          <cell r="F19746">
            <v>116.45339506172839</v>
          </cell>
          <cell r="G19746">
            <v>117.24557613168724</v>
          </cell>
          <cell r="H19746" t="str">
            <v>A</v>
          </cell>
          <cell r="I19746" t="str">
            <v>A</v>
          </cell>
          <cell r="J19746" t="str">
            <v>A</v>
          </cell>
          <cell r="K19746" t="str">
            <v>A</v>
          </cell>
        </row>
        <row r="19747">
          <cell r="C19747" t="str">
            <v>1304097|KA Pollard</v>
          </cell>
          <cell r="D19747">
            <v>116.48625550483516</v>
          </cell>
          <cell r="E19747">
            <v>116.37555936408764</v>
          </cell>
          <cell r="F19747">
            <v>116.52976634764605</v>
          </cell>
          <cell r="G19747">
            <v>116.46650074176746</v>
          </cell>
          <cell r="H19747" t="str">
            <v>A</v>
          </cell>
          <cell r="I19747" t="str">
            <v>A</v>
          </cell>
          <cell r="J19747" t="str">
            <v>A</v>
          </cell>
          <cell r="K19747" t="str">
            <v>A</v>
          </cell>
        </row>
        <row r="19748">
          <cell r="C19748" t="str">
            <v>1082641|N Rana</v>
          </cell>
          <cell r="D19748">
            <v>116.48692873908389</v>
          </cell>
          <cell r="E19748">
            <v>116.15446682314497</v>
          </cell>
          <cell r="F19748">
            <v>117.20479546006364</v>
          </cell>
          <cell r="G19748">
            <v>116.56808063220898</v>
          </cell>
          <cell r="H19748" t="str">
            <v>A</v>
          </cell>
          <cell r="I19748" t="str">
            <v>A</v>
          </cell>
          <cell r="J19748" t="str">
            <v>A</v>
          </cell>
          <cell r="K19748" t="str">
            <v>A</v>
          </cell>
        </row>
        <row r="19749">
          <cell r="C19749" t="str">
            <v>829747|Yuvraj Singh</v>
          </cell>
          <cell r="D19749">
            <v>116.4869325506815</v>
          </cell>
          <cell r="E19749">
            <v>116.32139922624195</v>
          </cell>
          <cell r="F19749">
            <v>116.55965998798236</v>
          </cell>
          <cell r="G19749">
            <v>116.45317699505701</v>
          </cell>
          <cell r="H19749" t="str">
            <v>A</v>
          </cell>
          <cell r="I19749" t="str">
            <v>A</v>
          </cell>
          <cell r="J19749" t="str">
            <v>A</v>
          </cell>
          <cell r="K19749" t="str">
            <v>A</v>
          </cell>
        </row>
        <row r="19750">
          <cell r="C19750" t="str">
            <v>548345|AM Rahane</v>
          </cell>
          <cell r="D19750">
            <v>116.48838363796695</v>
          </cell>
          <cell r="E19750">
            <v>118.40718162578162</v>
          </cell>
          <cell r="F19750">
            <v>116.86767113514422</v>
          </cell>
          <cell r="G19750">
            <v>117.22926388952787</v>
          </cell>
          <cell r="H19750" t="str">
            <v>A</v>
          </cell>
          <cell r="I19750" t="str">
            <v>A</v>
          </cell>
          <cell r="J19750" t="str">
            <v>A</v>
          </cell>
          <cell r="K19750" t="str">
            <v>A</v>
          </cell>
        </row>
        <row r="19751">
          <cell r="C19751" t="str">
            <v>1082599|CJ Anderson</v>
          </cell>
          <cell r="D19751">
            <v>116.4894730059213</v>
          </cell>
          <cell r="E19751">
            <v>115.33388094305121</v>
          </cell>
          <cell r="F19751">
            <v>116.71336228203471</v>
          </cell>
          <cell r="G19751">
            <v>116.45116786605797</v>
          </cell>
          <cell r="H19751" t="str">
            <v>A</v>
          </cell>
          <cell r="I19751" t="str">
            <v>A</v>
          </cell>
          <cell r="J19751" t="str">
            <v>A</v>
          </cell>
          <cell r="K19751" t="str">
            <v>A</v>
          </cell>
        </row>
        <row r="19752">
          <cell r="C19752" t="str">
            <v>1254063|V Shankar</v>
          </cell>
          <cell r="D19752">
            <v>116.49175084445721</v>
          </cell>
          <cell r="E19752">
            <v>116.09258170197319</v>
          </cell>
          <cell r="F19752">
            <v>116.66209597196199</v>
          </cell>
          <cell r="G19752">
            <v>116.35417180653057</v>
          </cell>
          <cell r="H19752" t="str">
            <v>A</v>
          </cell>
          <cell r="I19752" t="str">
            <v>A</v>
          </cell>
          <cell r="J19752" t="str">
            <v>A</v>
          </cell>
          <cell r="K19752" t="str">
            <v>A</v>
          </cell>
        </row>
        <row r="19753">
          <cell r="C19753" t="str">
            <v>336029|R Dravid</v>
          </cell>
          <cell r="D19753">
            <v>116.4917594140008</v>
          </cell>
          <cell r="E19753">
            <v>118.10777792061612</v>
          </cell>
          <cell r="F19753">
            <v>116.60333406424733</v>
          </cell>
          <cell r="G19753">
            <v>117.46200071663016</v>
          </cell>
          <cell r="H19753" t="str">
            <v>A</v>
          </cell>
          <cell r="I19753" t="str">
            <v>A</v>
          </cell>
          <cell r="J19753" t="str">
            <v>A</v>
          </cell>
          <cell r="K19753" t="str">
            <v>A</v>
          </cell>
        </row>
        <row r="19754">
          <cell r="C19754" t="str">
            <v>598018|CL White</v>
          </cell>
          <cell r="D19754">
            <v>116.492607557052</v>
          </cell>
          <cell r="E19754">
            <v>116.0403094003094</v>
          </cell>
          <cell r="F19754">
            <v>116.65401685283167</v>
          </cell>
          <cell r="G19754">
            <v>116.34653300534784</v>
          </cell>
          <cell r="H19754" t="str">
            <v>A</v>
          </cell>
          <cell r="I19754" t="str">
            <v>A</v>
          </cell>
          <cell r="J19754" t="str">
            <v>A</v>
          </cell>
          <cell r="K19754" t="str">
            <v>A</v>
          </cell>
        </row>
        <row r="19755">
          <cell r="C19755" t="str">
            <v>1216541|SV Samson</v>
          </cell>
          <cell r="D19755">
            <v>116.49320094376102</v>
          </cell>
          <cell r="E19755">
            <v>116.76802073639705</v>
          </cell>
          <cell r="F19755">
            <v>116.50163531511699</v>
          </cell>
          <cell r="G19755">
            <v>116.55588453662767</v>
          </cell>
          <cell r="H19755" t="str">
            <v>A</v>
          </cell>
          <cell r="I19755" t="str">
            <v>A</v>
          </cell>
          <cell r="J19755" t="str">
            <v>A</v>
          </cell>
          <cell r="K19755" t="str">
            <v>A</v>
          </cell>
        </row>
        <row r="19756">
          <cell r="C19756" t="str">
            <v>598036|R Dravid</v>
          </cell>
          <cell r="D19756">
            <v>116.49364596154275</v>
          </cell>
          <cell r="E19756">
            <v>116.27372470096537</v>
          </cell>
          <cell r="F19756">
            <v>116.54227436500157</v>
          </cell>
          <cell r="G19756">
            <v>116.4218739887441</v>
          </cell>
          <cell r="H19756" t="str">
            <v>A</v>
          </cell>
          <cell r="I19756" t="str">
            <v>A</v>
          </cell>
          <cell r="J19756" t="str">
            <v>A</v>
          </cell>
          <cell r="K19756" t="str">
            <v>A</v>
          </cell>
        </row>
        <row r="19757">
          <cell r="C19757" t="str">
            <v>1082635|KA Pollard</v>
          </cell>
          <cell r="D19757">
            <v>116.49621970865567</v>
          </cell>
          <cell r="E19757">
            <v>116.80285914536647</v>
          </cell>
          <cell r="F19757">
            <v>116.47474490963474</v>
          </cell>
          <cell r="G19757">
            <v>116.59040791739471</v>
          </cell>
          <cell r="H19757" t="str">
            <v>A</v>
          </cell>
          <cell r="I19757" t="str">
            <v>A</v>
          </cell>
          <cell r="J19757" t="str">
            <v>A</v>
          </cell>
          <cell r="K19757" t="str">
            <v>A</v>
          </cell>
        </row>
        <row r="19758">
          <cell r="C19758" t="str">
            <v>1304072|KA Pollard</v>
          </cell>
          <cell r="D19758">
            <v>116.49645111400802</v>
          </cell>
          <cell r="E19758">
            <v>116.57954037097731</v>
          </cell>
          <cell r="F19758">
            <v>116.5622958311403</v>
          </cell>
          <cell r="G19758">
            <v>116.5395853199833</v>
          </cell>
          <cell r="H19758" t="str">
            <v>A</v>
          </cell>
          <cell r="I19758" t="str">
            <v>A</v>
          </cell>
          <cell r="J19758" t="str">
            <v>A</v>
          </cell>
          <cell r="K19758" t="str">
            <v>A</v>
          </cell>
        </row>
        <row r="19759">
          <cell r="C19759" t="str">
            <v>1216504|KD Karthik</v>
          </cell>
          <cell r="D19759">
            <v>116.49649616735122</v>
          </cell>
          <cell r="E19759">
            <v>116.3785654675479</v>
          </cell>
          <cell r="F19759">
            <v>116.54072540280333</v>
          </cell>
          <cell r="G19759">
            <v>116.46234141409839</v>
          </cell>
          <cell r="H19759" t="str">
            <v>A</v>
          </cell>
          <cell r="I19759" t="str">
            <v>A</v>
          </cell>
          <cell r="J19759" t="str">
            <v>A</v>
          </cell>
          <cell r="K19759" t="str">
            <v>A</v>
          </cell>
        </row>
        <row r="19760">
          <cell r="C19760" t="str">
            <v>1254074|KA Pollard</v>
          </cell>
          <cell r="D19760">
            <v>116.49689378211337</v>
          </cell>
          <cell r="E19760">
            <v>116.47678040102537</v>
          </cell>
          <cell r="F19760">
            <v>116.54818845650152</v>
          </cell>
          <cell r="G19760">
            <v>116.53224867738197</v>
          </cell>
          <cell r="H19760" t="str">
            <v>A</v>
          </cell>
          <cell r="I19760" t="str">
            <v>A</v>
          </cell>
          <cell r="J19760" t="str">
            <v>A</v>
          </cell>
          <cell r="K19760" t="str">
            <v>A</v>
          </cell>
        </row>
        <row r="19761">
          <cell r="C19761" t="str">
            <v>548334|AT Rayudu</v>
          </cell>
          <cell r="D19761">
            <v>116.49738166612359</v>
          </cell>
          <cell r="E19761">
            <v>116.12245439762016</v>
          </cell>
          <cell r="F19761">
            <v>116.72918070007442</v>
          </cell>
          <cell r="G19761">
            <v>116.55375278903541</v>
          </cell>
          <cell r="H19761" t="str">
            <v>A</v>
          </cell>
          <cell r="I19761" t="str">
            <v>A</v>
          </cell>
          <cell r="J19761" t="str">
            <v>A</v>
          </cell>
          <cell r="K19761" t="str">
            <v>A</v>
          </cell>
        </row>
        <row r="19762">
          <cell r="C19762" t="str">
            <v>392206|TM Dilshan</v>
          </cell>
          <cell r="D19762">
            <v>116.49780991735538</v>
          </cell>
          <cell r="E19762">
            <v>115.10910353535354</v>
          </cell>
          <cell r="F19762">
            <v>116.19695740230588</v>
          </cell>
          <cell r="G19762">
            <v>115.62927923171105</v>
          </cell>
          <cell r="H19762" t="str">
            <v>A</v>
          </cell>
          <cell r="I19762" t="str">
            <v>A</v>
          </cell>
          <cell r="J19762" t="str">
            <v>A</v>
          </cell>
          <cell r="K19762" t="str">
            <v>A</v>
          </cell>
        </row>
        <row r="19763">
          <cell r="C19763" t="str">
            <v>733989|S Dhawan</v>
          </cell>
          <cell r="D19763">
            <v>116.49782269604422</v>
          </cell>
          <cell r="E19763">
            <v>116.58274470396323</v>
          </cell>
          <cell r="F19763">
            <v>116.35824339763849</v>
          </cell>
          <cell r="G19763">
            <v>116.44741624820261</v>
          </cell>
          <cell r="H19763" t="str">
            <v>A</v>
          </cell>
          <cell r="I19763" t="str">
            <v>A</v>
          </cell>
          <cell r="J19763" t="str">
            <v>A</v>
          </cell>
          <cell r="K19763" t="str">
            <v>A</v>
          </cell>
        </row>
        <row r="19764">
          <cell r="C19764" t="str">
            <v>598032|R Dravid</v>
          </cell>
          <cell r="D19764">
            <v>116.49825130372412</v>
          </cell>
          <cell r="E19764">
            <v>116.49364596154275</v>
          </cell>
          <cell r="F19764">
            <v>116.49842526710403</v>
          </cell>
          <cell r="G19764">
            <v>116.54227436500157</v>
          </cell>
          <cell r="H19764" t="str">
            <v>A</v>
          </cell>
          <cell r="I19764" t="str">
            <v>A</v>
          </cell>
          <cell r="J19764" t="str">
            <v>A</v>
          </cell>
          <cell r="K19764" t="str">
            <v>A</v>
          </cell>
        </row>
        <row r="19765">
          <cell r="C19765" t="str">
            <v>1254082|Shubman Gill</v>
          </cell>
          <cell r="D19765">
            <v>116.49833463707805</v>
          </cell>
          <cell r="E19765">
            <v>116.79950884987171</v>
          </cell>
          <cell r="F19765">
            <v>116.91025609934657</v>
          </cell>
          <cell r="G19765">
            <v>116.73297208343581</v>
          </cell>
          <cell r="H19765" t="str">
            <v>A</v>
          </cell>
          <cell r="I19765" t="str">
            <v>A</v>
          </cell>
          <cell r="J19765" t="str">
            <v>A</v>
          </cell>
          <cell r="K19765" t="str">
            <v>A</v>
          </cell>
        </row>
        <row r="19766">
          <cell r="C19766" t="str">
            <v>1304056|A Manohar</v>
          </cell>
          <cell r="D19766">
            <v>116.5</v>
          </cell>
          <cell r="E19766">
            <v>108.68103448275862</v>
          </cell>
          <cell r="F19766">
            <v>116.5</v>
          </cell>
          <cell r="G19766">
            <v>112.5905172413793</v>
          </cell>
          <cell r="H19766" t="str">
            <v>A</v>
          </cell>
          <cell r="I19766" t="str">
            <v>A</v>
          </cell>
          <cell r="J19766" t="str">
            <v>A</v>
          </cell>
          <cell r="K19766" t="str">
            <v>A</v>
          </cell>
        </row>
        <row r="19767">
          <cell r="C19767" t="str">
            <v>1216523|P Simran Singh</v>
          </cell>
          <cell r="D19767">
            <v>116.5</v>
          </cell>
          <cell r="E19767">
            <v>110.71000000000001</v>
          </cell>
          <cell r="F19767">
            <v>116.5</v>
          </cell>
          <cell r="G19767">
            <v>113.605</v>
          </cell>
          <cell r="H19767" t="str">
            <v>A</v>
          </cell>
          <cell r="I19767" t="str">
            <v>A</v>
          </cell>
          <cell r="J19767" t="str">
            <v>A</v>
          </cell>
          <cell r="K19767" t="str">
            <v>A</v>
          </cell>
        </row>
        <row r="19768">
          <cell r="C19768" t="str">
            <v>548342|RJ Peterson</v>
          </cell>
          <cell r="D19768">
            <v>116.5</v>
          </cell>
          <cell r="E19768">
            <v>108.77000000000001</v>
          </cell>
          <cell r="F19768">
            <v>116.5</v>
          </cell>
          <cell r="G19768">
            <v>112.63500000000001</v>
          </cell>
          <cell r="H19768" t="str">
            <v>A</v>
          </cell>
          <cell r="I19768" t="str">
            <v>A</v>
          </cell>
          <cell r="J19768" t="str">
            <v>A</v>
          </cell>
          <cell r="K19768" t="str">
            <v>A</v>
          </cell>
        </row>
        <row r="19769">
          <cell r="C19769" t="str">
            <v>548336|V Kohli</v>
          </cell>
          <cell r="D19769">
            <v>116.50016058444218</v>
          </cell>
          <cell r="E19769">
            <v>116.45234374426006</v>
          </cell>
          <cell r="F19769">
            <v>116.75360106072588</v>
          </cell>
          <cell r="G19769">
            <v>116.58421731375161</v>
          </cell>
          <cell r="H19769" t="str">
            <v>A</v>
          </cell>
          <cell r="I19769" t="str">
            <v>A</v>
          </cell>
          <cell r="J19769" t="str">
            <v>A</v>
          </cell>
          <cell r="K19769" t="str">
            <v>A</v>
          </cell>
        </row>
        <row r="19770">
          <cell r="C19770" t="str">
            <v>1254110|RV Uthappa</v>
          </cell>
          <cell r="D19770">
            <v>116.50075824201255</v>
          </cell>
          <cell r="E19770">
            <v>116.52113455591466</v>
          </cell>
          <cell r="F19770">
            <v>116.55336497750621</v>
          </cell>
          <cell r="G19770">
            <v>116.5420450198615</v>
          </cell>
          <cell r="H19770" t="str">
            <v>A</v>
          </cell>
          <cell r="I19770" t="str">
            <v>A</v>
          </cell>
          <cell r="J19770" t="str">
            <v>A</v>
          </cell>
          <cell r="K19770" t="str">
            <v>A</v>
          </cell>
        </row>
        <row r="19771">
          <cell r="C19771" t="str">
            <v>1254093|Ishan Kishan</v>
          </cell>
          <cell r="D19771">
            <v>116.50092351519075</v>
          </cell>
          <cell r="E19771">
            <v>117.04493124760853</v>
          </cell>
          <cell r="F19771">
            <v>115.99485254015489</v>
          </cell>
          <cell r="G19771">
            <v>116.37562058186938</v>
          </cell>
          <cell r="H19771" t="str">
            <v>A</v>
          </cell>
          <cell r="I19771" t="str">
            <v>A</v>
          </cell>
          <cell r="J19771" t="str">
            <v>A</v>
          </cell>
          <cell r="K19771" t="str">
            <v>A</v>
          </cell>
        </row>
        <row r="19772">
          <cell r="C19772" t="str">
            <v>980993|KA Pollard</v>
          </cell>
          <cell r="D19772">
            <v>116.50144791549359</v>
          </cell>
          <cell r="E19772">
            <v>116.33743267427786</v>
          </cell>
          <cell r="F19772">
            <v>116.4476027588981</v>
          </cell>
          <cell r="G19772">
            <v>116.43801452673547</v>
          </cell>
          <cell r="H19772" t="str">
            <v>A</v>
          </cell>
          <cell r="I19772" t="str">
            <v>A</v>
          </cell>
          <cell r="J19772" t="str">
            <v>A</v>
          </cell>
          <cell r="K19772" t="str">
            <v>A</v>
          </cell>
        </row>
        <row r="19773">
          <cell r="C19773" t="str">
            <v>419151|TL Suman</v>
          </cell>
          <cell r="D19773">
            <v>116.50276859504133</v>
          </cell>
          <cell r="E19773">
            <v>115.77134387351779</v>
          </cell>
          <cell r="F19773">
            <v>115.29430694389787</v>
          </cell>
          <cell r="G19773">
            <v>116.04207308355531</v>
          </cell>
          <cell r="H19773" t="str">
            <v>A</v>
          </cell>
          <cell r="I19773" t="str">
            <v>A</v>
          </cell>
          <cell r="J19773" t="str">
            <v>A</v>
          </cell>
          <cell r="K19773" t="str">
            <v>A</v>
          </cell>
        </row>
        <row r="19774">
          <cell r="C19774" t="str">
            <v>501259|Yuvraj Singh</v>
          </cell>
          <cell r="D19774">
            <v>116.50300274263486</v>
          </cell>
          <cell r="E19774">
            <v>116.48442861777124</v>
          </cell>
          <cell r="F19774">
            <v>116.69411202180886</v>
          </cell>
          <cell r="G19774">
            <v>116.6282408724408</v>
          </cell>
          <cell r="H19774" t="str">
            <v>A</v>
          </cell>
          <cell r="I19774" t="str">
            <v>A</v>
          </cell>
          <cell r="J19774" t="str">
            <v>A</v>
          </cell>
          <cell r="K19774" t="str">
            <v>A</v>
          </cell>
        </row>
        <row r="19775">
          <cell r="C19775" t="str">
            <v>1254112|PP Shaw</v>
          </cell>
          <cell r="D19775">
            <v>116.50431247803407</v>
          </cell>
          <cell r="E19775">
            <v>116.23462007650399</v>
          </cell>
          <cell r="F19775">
            <v>116.75164608320544</v>
          </cell>
          <cell r="G19775">
            <v>116.48585024313424</v>
          </cell>
          <cell r="H19775" t="str">
            <v>A</v>
          </cell>
          <cell r="I19775" t="str">
            <v>A</v>
          </cell>
          <cell r="J19775" t="str">
            <v>A</v>
          </cell>
          <cell r="K19775" t="str">
            <v>A</v>
          </cell>
        </row>
        <row r="19776">
          <cell r="C19776" t="str">
            <v>1136604|KK Nair</v>
          </cell>
          <cell r="D19776">
            <v>116.50441451770797</v>
          </cell>
          <cell r="E19776">
            <v>116.29485818379216</v>
          </cell>
          <cell r="F19776">
            <v>116.66773194360854</v>
          </cell>
          <cell r="G19776">
            <v>116.51259969716006</v>
          </cell>
          <cell r="H19776" t="str">
            <v>A</v>
          </cell>
          <cell r="I19776" t="str">
            <v>A</v>
          </cell>
          <cell r="J19776" t="str">
            <v>A</v>
          </cell>
          <cell r="K19776" t="str">
            <v>A</v>
          </cell>
        </row>
        <row r="19777">
          <cell r="C19777" t="str">
            <v>598013|CL White</v>
          </cell>
          <cell r="D19777">
            <v>116.50668205868207</v>
          </cell>
          <cell r="E19777">
            <v>116.492607557052</v>
          </cell>
          <cell r="F19777">
            <v>116.70757136540976</v>
          </cell>
          <cell r="G19777">
            <v>116.65401685283167</v>
          </cell>
          <cell r="H19777" t="str">
            <v>A</v>
          </cell>
          <cell r="I19777" t="str">
            <v>A</v>
          </cell>
          <cell r="J19777" t="str">
            <v>A</v>
          </cell>
          <cell r="K19777" t="str">
            <v>A</v>
          </cell>
        </row>
        <row r="19778">
          <cell r="C19778" t="str">
            <v>598014|BJ Hodge</v>
          </cell>
          <cell r="D19778">
            <v>116.50676717163289</v>
          </cell>
          <cell r="E19778">
            <v>116.44540457629344</v>
          </cell>
          <cell r="F19778">
            <v>116.27684231872333</v>
          </cell>
          <cell r="G19778">
            <v>116.42962337865897</v>
          </cell>
          <cell r="H19778" t="str">
            <v>A</v>
          </cell>
          <cell r="I19778" t="str">
            <v>A</v>
          </cell>
          <cell r="J19778" t="str">
            <v>A</v>
          </cell>
          <cell r="K19778" t="str">
            <v>A</v>
          </cell>
        </row>
        <row r="19779">
          <cell r="C19779" t="str">
            <v>1304088|LS Livingstone</v>
          </cell>
          <cell r="D19779">
            <v>116.50679000870684</v>
          </cell>
          <cell r="E19779">
            <v>116.06196834155647</v>
          </cell>
          <cell r="F19779">
            <v>116.85286303465836</v>
          </cell>
          <cell r="G19779">
            <v>116.36386591150477</v>
          </cell>
          <cell r="H19779" t="str">
            <v>A</v>
          </cell>
          <cell r="I19779" t="str">
            <v>A</v>
          </cell>
          <cell r="J19779" t="str">
            <v>A</v>
          </cell>
          <cell r="K19779" t="str">
            <v>A</v>
          </cell>
        </row>
        <row r="19780">
          <cell r="C19780" t="str">
            <v>1082603|BB McCullum</v>
          </cell>
          <cell r="D19780">
            <v>116.50973430888756</v>
          </cell>
          <cell r="E19780">
            <v>116.66357921089927</v>
          </cell>
          <cell r="F19780">
            <v>116.61603332575282</v>
          </cell>
          <cell r="G19780">
            <v>116.6148142737477</v>
          </cell>
          <cell r="H19780" t="str">
            <v>A</v>
          </cell>
          <cell r="I19780" t="str">
            <v>A</v>
          </cell>
          <cell r="J19780" t="str">
            <v>A</v>
          </cell>
          <cell r="K19780" t="str">
            <v>A</v>
          </cell>
        </row>
        <row r="19781">
          <cell r="C19781" t="str">
            <v>598073|M Vijay</v>
          </cell>
          <cell r="D19781">
            <v>116.50998697713938</v>
          </cell>
          <cell r="E19781">
            <v>116.53231522617951</v>
          </cell>
          <cell r="F19781">
            <v>116.4983828012157</v>
          </cell>
          <cell r="G19781">
            <v>116.52613639518266</v>
          </cell>
          <cell r="H19781" t="str">
            <v>A</v>
          </cell>
          <cell r="I19781" t="str">
            <v>A</v>
          </cell>
          <cell r="J19781" t="str">
            <v>A</v>
          </cell>
          <cell r="K19781" t="str">
            <v>A</v>
          </cell>
        </row>
        <row r="19782">
          <cell r="C19782" t="str">
            <v>1082614|CJ Anderson</v>
          </cell>
          <cell r="D19782">
            <v>116.51031931895015</v>
          </cell>
          <cell r="E19782">
            <v>115.25674302044993</v>
          </cell>
          <cell r="F19782">
            <v>116.11122442264089</v>
          </cell>
          <cell r="G19782">
            <v>115.70031442748376</v>
          </cell>
          <cell r="H19782" t="str">
            <v>A</v>
          </cell>
          <cell r="I19782" t="str">
            <v>A</v>
          </cell>
          <cell r="J19782" t="str">
            <v>A</v>
          </cell>
          <cell r="K19782" t="str">
            <v>A</v>
          </cell>
        </row>
        <row r="19783">
          <cell r="C19783" t="str">
            <v>1216501|KD Karthik</v>
          </cell>
          <cell r="D19783">
            <v>116.51196260739606</v>
          </cell>
          <cell r="E19783">
            <v>116.49649616735122</v>
          </cell>
          <cell r="F19783">
            <v>116.61809898835092</v>
          </cell>
          <cell r="G19783">
            <v>116.54072540280333</v>
          </cell>
          <cell r="H19783" t="str">
            <v>A</v>
          </cell>
          <cell r="I19783" t="str">
            <v>A</v>
          </cell>
          <cell r="J19783" t="str">
            <v>A</v>
          </cell>
          <cell r="K19783" t="str">
            <v>A</v>
          </cell>
        </row>
        <row r="19784">
          <cell r="C19784" t="str">
            <v>1216499|KA Pollard</v>
          </cell>
          <cell r="D19784">
            <v>116.51389357792922</v>
          </cell>
          <cell r="E19784">
            <v>116.47304992179642</v>
          </cell>
          <cell r="F19784">
            <v>116.43186089599692</v>
          </cell>
          <cell r="G19784">
            <v>116.44798605771238</v>
          </cell>
          <cell r="H19784" t="str">
            <v>A</v>
          </cell>
          <cell r="I19784" t="str">
            <v>A</v>
          </cell>
          <cell r="J19784" t="str">
            <v>A</v>
          </cell>
          <cell r="K19784" t="str">
            <v>A</v>
          </cell>
        </row>
        <row r="19785">
          <cell r="C19785" t="str">
            <v>392236|Y Venugopal Rao</v>
          </cell>
          <cell r="D19785">
            <v>116.51448544335112</v>
          </cell>
          <cell r="E19785">
            <v>116.08522423176298</v>
          </cell>
          <cell r="F19785">
            <v>117.26625073070751</v>
          </cell>
          <cell r="G19785">
            <v>116.66491945456853</v>
          </cell>
          <cell r="H19785" t="str">
            <v>A</v>
          </cell>
          <cell r="I19785" t="str">
            <v>A</v>
          </cell>
          <cell r="J19785" t="str">
            <v>A</v>
          </cell>
          <cell r="K19785" t="str">
            <v>A</v>
          </cell>
        </row>
        <row r="19786">
          <cell r="C19786" t="str">
            <v>1136604|KD Karthik</v>
          </cell>
          <cell r="D19786">
            <v>116.51493469148792</v>
          </cell>
          <cell r="E19786">
            <v>116.61585979634074</v>
          </cell>
          <cell r="F19786">
            <v>116.48929264363812</v>
          </cell>
          <cell r="G19786">
            <v>116.56365726044693</v>
          </cell>
          <cell r="H19786" t="str">
            <v>A</v>
          </cell>
          <cell r="I19786" t="str">
            <v>A</v>
          </cell>
          <cell r="J19786" t="str">
            <v>A</v>
          </cell>
          <cell r="K19786" t="str">
            <v>A</v>
          </cell>
        </row>
        <row r="19787">
          <cell r="C19787" t="str">
            <v>1178418|KD Karthik</v>
          </cell>
          <cell r="D19787">
            <v>116.51605026384195</v>
          </cell>
          <cell r="E19787">
            <v>116.78953422444671</v>
          </cell>
          <cell r="F19787">
            <v>116.55377269366441</v>
          </cell>
          <cell r="G19787">
            <v>116.62325415360584</v>
          </cell>
          <cell r="H19787" t="str">
            <v>A</v>
          </cell>
          <cell r="I19787" t="str">
            <v>A</v>
          </cell>
          <cell r="J19787" t="str">
            <v>A</v>
          </cell>
          <cell r="K19787" t="str">
            <v>A</v>
          </cell>
        </row>
        <row r="19788">
          <cell r="C19788" t="str">
            <v>729315|RV Uthappa</v>
          </cell>
          <cell r="D19788">
            <v>116.51630992344143</v>
          </cell>
          <cell r="E19788">
            <v>116.33230023825446</v>
          </cell>
          <cell r="F19788">
            <v>116.56555611171329</v>
          </cell>
          <cell r="G19788">
            <v>116.47095205056428</v>
          </cell>
          <cell r="H19788" t="str">
            <v>A</v>
          </cell>
          <cell r="I19788" t="str">
            <v>A</v>
          </cell>
          <cell r="J19788" t="str">
            <v>A</v>
          </cell>
          <cell r="K19788" t="str">
            <v>A</v>
          </cell>
        </row>
        <row r="19789">
          <cell r="C19789" t="str">
            <v>1082600|Yuvraj Singh</v>
          </cell>
          <cell r="D19789">
            <v>116.51693213323291</v>
          </cell>
          <cell r="E19789">
            <v>116.41835984198491</v>
          </cell>
          <cell r="F19789">
            <v>116.20225756468221</v>
          </cell>
          <cell r="G19789">
            <v>116.34781291930528</v>
          </cell>
          <cell r="H19789" t="str">
            <v>A</v>
          </cell>
          <cell r="I19789" t="str">
            <v>A</v>
          </cell>
          <cell r="J19789" t="str">
            <v>A</v>
          </cell>
          <cell r="K19789" t="str">
            <v>A</v>
          </cell>
        </row>
        <row r="19790">
          <cell r="C19790" t="str">
            <v>501262|MK Tiwary</v>
          </cell>
          <cell r="D19790">
            <v>116.5174738874574</v>
          </cell>
          <cell r="E19790">
            <v>116.4113358689866</v>
          </cell>
          <cell r="F19790">
            <v>116.7196859682888</v>
          </cell>
          <cell r="G19790">
            <v>116.51206447519877</v>
          </cell>
          <cell r="H19790" t="str">
            <v>A</v>
          </cell>
          <cell r="I19790" t="str">
            <v>A</v>
          </cell>
          <cell r="J19790" t="str">
            <v>A</v>
          </cell>
          <cell r="K19790" t="str">
            <v>A</v>
          </cell>
        </row>
        <row r="19791">
          <cell r="C19791" t="str">
            <v>1082634|Yuvraj Singh</v>
          </cell>
          <cell r="D19791">
            <v>116.5183584344459</v>
          </cell>
          <cell r="E19791">
            <v>116.54451318502093</v>
          </cell>
          <cell r="F19791">
            <v>116.20016533265319</v>
          </cell>
          <cell r="G19791">
            <v>116.35153608474009</v>
          </cell>
          <cell r="H19791" t="str">
            <v>A</v>
          </cell>
          <cell r="I19791" t="str">
            <v>A</v>
          </cell>
          <cell r="J19791" t="str">
            <v>A</v>
          </cell>
          <cell r="K19791" t="str">
            <v>A</v>
          </cell>
        </row>
        <row r="19792">
          <cell r="C19792" t="str">
            <v>729301|S Dhawan</v>
          </cell>
          <cell r="D19792">
            <v>116.51988112394162</v>
          </cell>
          <cell r="E19792">
            <v>116.54591985920804</v>
          </cell>
          <cell r="F19792">
            <v>116.55324390816951</v>
          </cell>
          <cell r="G19792">
            <v>116.58869083859223</v>
          </cell>
          <cell r="H19792" t="str">
            <v>A</v>
          </cell>
          <cell r="I19792" t="str">
            <v>A</v>
          </cell>
          <cell r="J19792" t="str">
            <v>A</v>
          </cell>
          <cell r="K19792" t="str">
            <v>A</v>
          </cell>
        </row>
        <row r="19793">
          <cell r="C19793" t="str">
            <v>501222|YK Pathan</v>
          </cell>
          <cell r="D19793">
            <v>116.52003346659977</v>
          </cell>
          <cell r="E19793">
            <v>116.94894578254325</v>
          </cell>
          <cell r="F19793">
            <v>116.61844861531797</v>
          </cell>
          <cell r="G19793">
            <v>116.69785297696426</v>
          </cell>
          <cell r="H19793" t="str">
            <v>A</v>
          </cell>
          <cell r="I19793" t="str">
            <v>A</v>
          </cell>
          <cell r="J19793" t="str">
            <v>A</v>
          </cell>
          <cell r="K19793" t="str">
            <v>A</v>
          </cell>
        </row>
        <row r="19794">
          <cell r="C19794" t="str">
            <v>336009|SK Raina</v>
          </cell>
          <cell r="D19794">
            <v>116.52083333333333</v>
          </cell>
          <cell r="E19794">
            <v>114.20928571428571</v>
          </cell>
          <cell r="F19794">
            <v>115.52847222222222</v>
          </cell>
          <cell r="G19794">
            <v>115.18503968253968</v>
          </cell>
          <cell r="H19794" t="str">
            <v>A</v>
          </cell>
          <cell r="I19794" t="str">
            <v>A</v>
          </cell>
          <cell r="J19794" t="str">
            <v>A</v>
          </cell>
          <cell r="K19794" t="str">
            <v>A</v>
          </cell>
        </row>
        <row r="19795">
          <cell r="C19795" t="str">
            <v>1254114|RV Uthappa</v>
          </cell>
          <cell r="D19795">
            <v>116.52113455591466</v>
          </cell>
          <cell r="E19795">
            <v>116.65480409885565</v>
          </cell>
          <cell r="F19795">
            <v>116.5420450198615</v>
          </cell>
          <cell r="G19795">
            <v>116.55889896559428</v>
          </cell>
          <cell r="H19795" t="str">
            <v>A</v>
          </cell>
          <cell r="I19795" t="str">
            <v>A</v>
          </cell>
          <cell r="J19795" t="str">
            <v>A</v>
          </cell>
          <cell r="K19795" t="str">
            <v>A</v>
          </cell>
        </row>
        <row r="19796">
          <cell r="C19796" t="str">
            <v>1178406|Q de Kock</v>
          </cell>
          <cell r="D19796">
            <v>116.52209464591097</v>
          </cell>
          <cell r="E19796">
            <v>116.40847334481785</v>
          </cell>
          <cell r="F19796">
            <v>115.78297856345962</v>
          </cell>
          <cell r="G19796">
            <v>116.13260902391771</v>
          </cell>
          <cell r="H19796" t="str">
            <v>A</v>
          </cell>
          <cell r="I19796" t="str">
            <v>A</v>
          </cell>
          <cell r="J19796" t="str">
            <v>A</v>
          </cell>
          <cell r="K19796" t="str">
            <v>A</v>
          </cell>
        </row>
        <row r="19797">
          <cell r="C19797" t="str">
            <v>419146|DPMD Jayawardene</v>
          </cell>
          <cell r="D19797">
            <v>116.52262853818361</v>
          </cell>
          <cell r="E19797">
            <v>116.3865047296987</v>
          </cell>
          <cell r="F19797">
            <v>115.17346401962614</v>
          </cell>
          <cell r="G19797">
            <v>116.20898684503884</v>
          </cell>
          <cell r="H19797" t="str">
            <v>A</v>
          </cell>
          <cell r="I19797" t="str">
            <v>A</v>
          </cell>
          <cell r="J19797" t="str">
            <v>A</v>
          </cell>
          <cell r="K19797" t="str">
            <v>A</v>
          </cell>
        </row>
        <row r="19798">
          <cell r="C19798" t="str">
            <v>1304084|LS Livingstone</v>
          </cell>
          <cell r="D19798">
            <v>116.52283938425101</v>
          </cell>
          <cell r="E19798">
            <v>116.50679000870684</v>
          </cell>
          <cell r="F19798">
            <v>116.23081108946745</v>
          </cell>
          <cell r="G19798">
            <v>116.85286303465836</v>
          </cell>
          <cell r="H19798" t="str">
            <v>A</v>
          </cell>
          <cell r="I19798" t="str">
            <v>A</v>
          </cell>
          <cell r="J19798" t="str">
            <v>A</v>
          </cell>
          <cell r="K19798" t="str">
            <v>A</v>
          </cell>
        </row>
        <row r="19799">
          <cell r="C19799" t="str">
            <v>1254084|KA Pollard</v>
          </cell>
          <cell r="D19799">
            <v>116.52360186501852</v>
          </cell>
          <cell r="E19799">
            <v>116.92410781293231</v>
          </cell>
          <cell r="F19799">
            <v>116.49909201605242</v>
          </cell>
          <cell r="G19799">
            <v>116.64149669299206</v>
          </cell>
          <cell r="H19799" t="str">
            <v>A</v>
          </cell>
          <cell r="I19799" t="str">
            <v>A</v>
          </cell>
          <cell r="J19799" t="str">
            <v>A</v>
          </cell>
          <cell r="K19799" t="str">
            <v>A</v>
          </cell>
        </row>
        <row r="19800">
          <cell r="C19800" t="str">
            <v>1082618|KA Pollard</v>
          </cell>
          <cell r="D19800">
            <v>116.52406492720505</v>
          </cell>
          <cell r="E19800">
            <v>116.45587012208655</v>
          </cell>
          <cell r="F19800">
            <v>116.43400214199106</v>
          </cell>
          <cell r="G19800">
            <v>116.47501010743686</v>
          </cell>
          <cell r="H19800" t="str">
            <v>A</v>
          </cell>
          <cell r="I19800" t="str">
            <v>A</v>
          </cell>
          <cell r="J19800" t="str">
            <v>A</v>
          </cell>
          <cell r="K19800" t="str">
            <v>A</v>
          </cell>
        </row>
        <row r="19801">
          <cell r="C19801" t="str">
            <v>1254066|KA Pollard</v>
          </cell>
          <cell r="D19801">
            <v>116.52459973838397</v>
          </cell>
          <cell r="E19801">
            <v>116.6230718490072</v>
          </cell>
          <cell r="F19801">
            <v>116.6267516586659</v>
          </cell>
          <cell r="G19801">
            <v>116.59214699304778</v>
          </cell>
          <cell r="H19801" t="str">
            <v>A</v>
          </cell>
          <cell r="I19801" t="str">
            <v>A</v>
          </cell>
          <cell r="J19801" t="str">
            <v>A</v>
          </cell>
          <cell r="K19801" t="str">
            <v>A</v>
          </cell>
        </row>
        <row r="19802">
          <cell r="C19802" t="str">
            <v>419139|AD Mathews</v>
          </cell>
          <cell r="D19802">
            <v>116.52465058750774</v>
          </cell>
          <cell r="E19802">
            <v>116.70906926406927</v>
          </cell>
          <cell r="F19802">
            <v>117.65777145605718</v>
          </cell>
          <cell r="G19802">
            <v>117.17527073455646</v>
          </cell>
          <cell r="H19802" t="str">
            <v>A</v>
          </cell>
          <cell r="I19802" t="str">
            <v>A</v>
          </cell>
          <cell r="J19802" t="str">
            <v>A</v>
          </cell>
          <cell r="K19802" t="str">
            <v>A</v>
          </cell>
        </row>
        <row r="19803">
          <cell r="C19803" t="str">
            <v>501211|SS Tiwary</v>
          </cell>
          <cell r="D19803">
            <v>116.52582296514079</v>
          </cell>
          <cell r="E19803">
            <v>116.22613589714882</v>
          </cell>
          <cell r="F19803">
            <v>117.03052125234677</v>
          </cell>
          <cell r="G19803">
            <v>116.57530843184763</v>
          </cell>
          <cell r="H19803" t="str">
            <v>A</v>
          </cell>
          <cell r="I19803" t="str">
            <v>A</v>
          </cell>
          <cell r="J19803" t="str">
            <v>A</v>
          </cell>
          <cell r="K19803" t="str">
            <v>A</v>
          </cell>
        </row>
        <row r="19804">
          <cell r="C19804" t="str">
            <v>981011|KK Nair</v>
          </cell>
          <cell r="D19804">
            <v>116.52789941954696</v>
          </cell>
          <cell r="E19804">
            <v>116.11273096676642</v>
          </cell>
          <cell r="F19804">
            <v>115.58384476211451</v>
          </cell>
          <cell r="G19804">
            <v>115.96082326309198</v>
          </cell>
          <cell r="H19804" t="str">
            <v>A</v>
          </cell>
          <cell r="I19804" t="str">
            <v>A</v>
          </cell>
          <cell r="J19804" t="str">
            <v>A</v>
          </cell>
          <cell r="K19804" t="str">
            <v>A</v>
          </cell>
        </row>
        <row r="19805">
          <cell r="C19805" t="str">
            <v>829769|AT Rayudu</v>
          </cell>
          <cell r="D19805">
            <v>116.52859609044654</v>
          </cell>
          <cell r="E19805">
            <v>117.00972453377436</v>
          </cell>
          <cell r="F19805">
            <v>116.58203700126258</v>
          </cell>
          <cell r="G19805">
            <v>116.72917728501761</v>
          </cell>
          <cell r="H19805" t="str">
            <v>A</v>
          </cell>
          <cell r="I19805" t="str">
            <v>A</v>
          </cell>
          <cell r="J19805" t="str">
            <v>A</v>
          </cell>
          <cell r="K19805" t="str">
            <v>A</v>
          </cell>
        </row>
        <row r="19806">
          <cell r="C19806" t="str">
            <v>419152|KD Karthik</v>
          </cell>
          <cell r="D19806">
            <v>116.5297225446671</v>
          </cell>
          <cell r="E19806">
            <v>116.31670064937416</v>
          </cell>
          <cell r="F19806">
            <v>116.47844935737056</v>
          </cell>
          <cell r="G19806">
            <v>116.46885563202106</v>
          </cell>
          <cell r="H19806" t="str">
            <v>A</v>
          </cell>
          <cell r="I19806" t="str">
            <v>A</v>
          </cell>
          <cell r="J19806" t="str">
            <v>A</v>
          </cell>
          <cell r="K19806" t="str">
            <v>A</v>
          </cell>
        </row>
        <row r="19807">
          <cell r="C19807" t="str">
            <v>1304065|PP Shaw</v>
          </cell>
          <cell r="D19807">
            <v>116.53064739808602</v>
          </cell>
          <cell r="E19807">
            <v>116.89048984139446</v>
          </cell>
          <cell r="F19807">
            <v>116.50792280168839</v>
          </cell>
          <cell r="G19807">
            <v>116.60336792258272</v>
          </cell>
          <cell r="H19807" t="str">
            <v>A</v>
          </cell>
          <cell r="I19807" t="str">
            <v>A</v>
          </cell>
          <cell r="J19807" t="str">
            <v>A</v>
          </cell>
          <cell r="K19807" t="str">
            <v>A</v>
          </cell>
        </row>
        <row r="19808">
          <cell r="C19808" t="str">
            <v>1216535|SA Yadav</v>
          </cell>
          <cell r="D19808">
            <v>116.5307040934711</v>
          </cell>
          <cell r="E19808">
            <v>116.47476947503318</v>
          </cell>
          <cell r="F19808">
            <v>116.38442554403277</v>
          </cell>
          <cell r="G19808">
            <v>116.42864056313755</v>
          </cell>
          <cell r="H19808" t="str">
            <v>A</v>
          </cell>
          <cell r="I19808" t="str">
            <v>A</v>
          </cell>
          <cell r="J19808" t="str">
            <v>A</v>
          </cell>
          <cell r="K19808" t="str">
            <v>A</v>
          </cell>
        </row>
        <row r="19809">
          <cell r="C19809" t="str">
            <v>598039|AT Rayudu</v>
          </cell>
          <cell r="D19809">
            <v>116.53200286653164</v>
          </cell>
          <cell r="E19809">
            <v>116.91600281140603</v>
          </cell>
          <cell r="F19809">
            <v>116.63802578178513</v>
          </cell>
          <cell r="G19809">
            <v>116.66354953393331</v>
          </cell>
          <cell r="H19809" t="str">
            <v>A</v>
          </cell>
          <cell r="I19809" t="str">
            <v>A</v>
          </cell>
          <cell r="J19809" t="str">
            <v>A</v>
          </cell>
          <cell r="K19809" t="str">
            <v>A</v>
          </cell>
        </row>
        <row r="19810">
          <cell r="C19810" t="str">
            <v>729281|M Vijay</v>
          </cell>
          <cell r="D19810">
            <v>116.53231522617951</v>
          </cell>
          <cell r="E19810">
            <v>116.44326863410377</v>
          </cell>
          <cell r="F19810">
            <v>116.52613639518266</v>
          </cell>
          <cell r="G19810">
            <v>116.49519027914089</v>
          </cell>
          <cell r="H19810" t="str">
            <v>A</v>
          </cell>
          <cell r="I19810" t="str">
            <v>A</v>
          </cell>
          <cell r="J19810" t="str">
            <v>A</v>
          </cell>
          <cell r="K19810" t="str">
            <v>A</v>
          </cell>
        </row>
        <row r="19811">
          <cell r="C19811" t="str">
            <v>548353|RV Uthappa</v>
          </cell>
          <cell r="D19811">
            <v>116.53301062686269</v>
          </cell>
          <cell r="E19811">
            <v>116.3722074355466</v>
          </cell>
          <cell r="F19811">
            <v>116.5938516983871</v>
          </cell>
          <cell r="G19811">
            <v>116.53181363629604</v>
          </cell>
          <cell r="H19811" t="str">
            <v>A</v>
          </cell>
          <cell r="I19811" t="str">
            <v>A</v>
          </cell>
          <cell r="J19811" t="str">
            <v>A</v>
          </cell>
          <cell r="K19811" t="str">
            <v>A</v>
          </cell>
        </row>
        <row r="19812">
          <cell r="C19812" t="str">
            <v>1304101|RV Uthappa</v>
          </cell>
          <cell r="D19812">
            <v>116.53318140743544</v>
          </cell>
          <cell r="E19812">
            <v>116.44751178537643</v>
          </cell>
          <cell r="F19812">
            <v>116.62358260630646</v>
          </cell>
          <cell r="G19812">
            <v>116.53259711429911</v>
          </cell>
          <cell r="H19812" t="str">
            <v>A</v>
          </cell>
          <cell r="I19812" t="str">
            <v>A</v>
          </cell>
          <cell r="J19812" t="str">
            <v>A</v>
          </cell>
          <cell r="K19812" t="str">
            <v>A</v>
          </cell>
        </row>
        <row r="19813">
          <cell r="C19813" t="str">
            <v>597999|TM Dilshan</v>
          </cell>
          <cell r="D19813">
            <v>116.5336178600853</v>
          </cell>
          <cell r="E19813">
            <v>116.0424390792007</v>
          </cell>
          <cell r="F19813">
            <v>116.81936908271939</v>
          </cell>
          <cell r="G19813">
            <v>116.47620688660925</v>
          </cell>
          <cell r="H19813" t="str">
            <v>A</v>
          </cell>
          <cell r="I19813" t="str">
            <v>A</v>
          </cell>
          <cell r="J19813" t="str">
            <v>A</v>
          </cell>
          <cell r="K19813" t="str">
            <v>A</v>
          </cell>
        </row>
        <row r="19814">
          <cell r="C19814" t="str">
            <v>598070|M Vijay</v>
          </cell>
          <cell r="D19814">
            <v>116.53610698222909</v>
          </cell>
          <cell r="E19814">
            <v>116.50998697713938</v>
          </cell>
          <cell r="F19814">
            <v>116.39350917601131</v>
          </cell>
          <cell r="G19814">
            <v>116.4983828012157</v>
          </cell>
          <cell r="H19814" t="str">
            <v>A</v>
          </cell>
          <cell r="I19814" t="str">
            <v>A</v>
          </cell>
          <cell r="J19814" t="str">
            <v>A</v>
          </cell>
          <cell r="K19814" t="str">
            <v>A</v>
          </cell>
        </row>
        <row r="19815">
          <cell r="C19815" t="str">
            <v>548315|YK Pathan</v>
          </cell>
          <cell r="D19815">
            <v>116.53637755011364</v>
          </cell>
          <cell r="E19815">
            <v>116.18608509386161</v>
          </cell>
          <cell r="F19815">
            <v>116.8138668876672</v>
          </cell>
          <cell r="G19815">
            <v>116.49596963805089</v>
          </cell>
          <cell r="H19815" t="str">
            <v>A</v>
          </cell>
          <cell r="I19815" t="str">
            <v>A</v>
          </cell>
          <cell r="J19815" t="str">
            <v>A</v>
          </cell>
          <cell r="K19815" t="str">
            <v>A</v>
          </cell>
        </row>
        <row r="19816">
          <cell r="C19816" t="str">
            <v>1304090|KA Pollard</v>
          </cell>
          <cell r="D19816">
            <v>116.53768735637961</v>
          </cell>
          <cell r="E19816">
            <v>116.48625550483516</v>
          </cell>
          <cell r="F19816">
            <v>116.56086130302678</v>
          </cell>
          <cell r="G19816">
            <v>116.52976634764605</v>
          </cell>
          <cell r="H19816" t="str">
            <v>A</v>
          </cell>
          <cell r="I19816" t="str">
            <v>A</v>
          </cell>
          <cell r="J19816" t="str">
            <v>A</v>
          </cell>
          <cell r="K19816" t="str">
            <v>A</v>
          </cell>
        </row>
        <row r="19817">
          <cell r="C19817" t="str">
            <v>729317|AT Rayudu</v>
          </cell>
          <cell r="D19817">
            <v>116.53876258120228</v>
          </cell>
          <cell r="E19817">
            <v>116.66031075594368</v>
          </cell>
          <cell r="F19817">
            <v>116.74425722872725</v>
          </cell>
          <cell r="G19817">
            <v>116.6393994683133</v>
          </cell>
          <cell r="H19817" t="str">
            <v>A</v>
          </cell>
          <cell r="I19817" t="str">
            <v>A</v>
          </cell>
          <cell r="J19817" t="str">
            <v>A</v>
          </cell>
          <cell r="K19817" t="str">
            <v>A</v>
          </cell>
        </row>
        <row r="19818">
          <cell r="C19818" t="str">
            <v>598049|DPMD Jayawardene</v>
          </cell>
          <cell r="D19818">
            <v>116.53950409725989</v>
          </cell>
          <cell r="E19818">
            <v>116.59231070929644</v>
          </cell>
          <cell r="F19818">
            <v>116.68023967310143</v>
          </cell>
          <cell r="G19818">
            <v>116.60142671571923</v>
          </cell>
          <cell r="H19818" t="str">
            <v>A</v>
          </cell>
          <cell r="I19818" t="str">
            <v>A</v>
          </cell>
          <cell r="J19818" t="str">
            <v>A</v>
          </cell>
          <cell r="K19818" t="str">
            <v>A</v>
          </cell>
        </row>
        <row r="19819">
          <cell r="C19819" t="str">
            <v>1136568|BB McCullum</v>
          </cell>
          <cell r="D19819">
            <v>116.54106290938876</v>
          </cell>
          <cell r="E19819">
            <v>116.38090171911871</v>
          </cell>
          <cell r="F19819">
            <v>116.65635023316297</v>
          </cell>
          <cell r="G19819">
            <v>116.51315932895155</v>
          </cell>
          <cell r="H19819" t="str">
            <v>A</v>
          </cell>
          <cell r="I19819" t="str">
            <v>A</v>
          </cell>
          <cell r="J19819" t="str">
            <v>A</v>
          </cell>
          <cell r="K19819" t="str">
            <v>A</v>
          </cell>
        </row>
        <row r="19820">
          <cell r="C19820" t="str">
            <v>501218|Yuvraj Singh</v>
          </cell>
          <cell r="D19820">
            <v>116.54204273638722</v>
          </cell>
          <cell r="E19820">
            <v>116.05025919863967</v>
          </cell>
          <cell r="F19820">
            <v>116.08071919841449</v>
          </cell>
          <cell r="G19820">
            <v>116.11706975968643</v>
          </cell>
          <cell r="H19820" t="str">
            <v>A</v>
          </cell>
          <cell r="I19820" t="str">
            <v>A</v>
          </cell>
          <cell r="J19820" t="str">
            <v>A</v>
          </cell>
          <cell r="K19820" t="str">
            <v>A</v>
          </cell>
        </row>
        <row r="19821">
          <cell r="C19821" t="str">
            <v>598029|AT Rayudu</v>
          </cell>
          <cell r="D19821">
            <v>116.54264292386227</v>
          </cell>
          <cell r="E19821">
            <v>116.53200286653164</v>
          </cell>
          <cell r="F19821">
            <v>116.72549806372677</v>
          </cell>
          <cell r="G19821">
            <v>116.63802578178513</v>
          </cell>
          <cell r="H19821" t="str">
            <v>A</v>
          </cell>
          <cell r="I19821" t="str">
            <v>A</v>
          </cell>
          <cell r="J19821" t="str">
            <v>A</v>
          </cell>
          <cell r="K19821" t="str">
            <v>A</v>
          </cell>
        </row>
        <row r="19822">
          <cell r="C19822" t="str">
            <v>1304069|KA Pollard</v>
          </cell>
          <cell r="D19822">
            <v>116.54276447496459</v>
          </cell>
          <cell r="E19822">
            <v>116.49645111400802</v>
          </cell>
          <cell r="F19822">
            <v>116.59309620343474</v>
          </cell>
          <cell r="G19822">
            <v>116.5622958311403</v>
          </cell>
          <cell r="H19822" t="str">
            <v>A</v>
          </cell>
          <cell r="I19822" t="str">
            <v>A</v>
          </cell>
          <cell r="J19822" t="str">
            <v>A</v>
          </cell>
          <cell r="K19822" t="str">
            <v>A</v>
          </cell>
        </row>
        <row r="19823">
          <cell r="C19823" t="str">
            <v>1178419|KA Pollard</v>
          </cell>
          <cell r="D19823">
            <v>116.54310176279533</v>
          </cell>
          <cell r="E19823">
            <v>116.48075213672715</v>
          </cell>
          <cell r="F19823">
            <v>116.58772212976048</v>
          </cell>
          <cell r="G19823">
            <v>116.5240621601007</v>
          </cell>
          <cell r="H19823" t="str">
            <v>A</v>
          </cell>
          <cell r="I19823" t="str">
            <v>A</v>
          </cell>
          <cell r="J19823" t="str">
            <v>A</v>
          </cell>
          <cell r="K19823" t="str">
            <v>A</v>
          </cell>
        </row>
        <row r="19824">
          <cell r="C19824" t="str">
            <v>980937|BB McCullum</v>
          </cell>
          <cell r="D19824">
            <v>116.54317636968145</v>
          </cell>
          <cell r="E19824">
            <v>116.92695974326105</v>
          </cell>
          <cell r="F19824">
            <v>116.70514035810032</v>
          </cell>
          <cell r="G19824">
            <v>116.71664498943869</v>
          </cell>
          <cell r="H19824" t="str">
            <v>A</v>
          </cell>
          <cell r="I19824" t="str">
            <v>A</v>
          </cell>
          <cell r="J19824" t="str">
            <v>A</v>
          </cell>
          <cell r="K19824" t="str">
            <v>A</v>
          </cell>
        </row>
        <row r="19825">
          <cell r="C19825" t="str">
            <v>1082638|Yuvraj Singh</v>
          </cell>
          <cell r="D19825">
            <v>116.54451318502093</v>
          </cell>
          <cell r="E19825">
            <v>116.42673480949901</v>
          </cell>
          <cell r="F19825">
            <v>116.35153608474009</v>
          </cell>
          <cell r="G19825">
            <v>116.49653547632197</v>
          </cell>
          <cell r="H19825" t="str">
            <v>A</v>
          </cell>
          <cell r="I19825" t="str">
            <v>A</v>
          </cell>
          <cell r="J19825" t="str">
            <v>A</v>
          </cell>
          <cell r="K19825" t="str">
            <v>A</v>
          </cell>
        </row>
        <row r="19826">
          <cell r="C19826" t="str">
            <v>729311|S Dhawan</v>
          </cell>
          <cell r="D19826">
            <v>116.54591985920804</v>
          </cell>
          <cell r="E19826">
            <v>116.31522615227084</v>
          </cell>
          <cell r="F19826">
            <v>116.58869083859223</v>
          </cell>
          <cell r="G19826">
            <v>116.4603423784735</v>
          </cell>
          <cell r="H19826" t="str">
            <v>A</v>
          </cell>
          <cell r="I19826" t="str">
            <v>A</v>
          </cell>
          <cell r="J19826" t="str">
            <v>A</v>
          </cell>
          <cell r="K19826" t="str">
            <v>A</v>
          </cell>
        </row>
        <row r="19827">
          <cell r="C19827" t="str">
            <v>336020|S Dhawan</v>
          </cell>
          <cell r="D19827">
            <v>116.54777777777775</v>
          </cell>
          <cell r="E19827">
            <v>120.46383333333331</v>
          </cell>
          <cell r="F19827">
            <v>118.62360449735449</v>
          </cell>
          <cell r="G19827">
            <v>118.56345370370367</v>
          </cell>
          <cell r="H19827" t="str">
            <v>A</v>
          </cell>
          <cell r="I19827" t="str">
            <v>A</v>
          </cell>
          <cell r="J19827" t="str">
            <v>A</v>
          </cell>
          <cell r="K19827" t="str">
            <v>A</v>
          </cell>
        </row>
        <row r="19828">
          <cell r="C19828" t="str">
            <v>392209|DR Smith</v>
          </cell>
          <cell r="D19828">
            <v>116.54812208408268</v>
          </cell>
          <cell r="E19828">
            <v>119.39627349023901</v>
          </cell>
          <cell r="F19828">
            <v>116.93396078226949</v>
          </cell>
          <cell r="G19828">
            <v>118.22445917064142</v>
          </cell>
          <cell r="H19828" t="str">
            <v>A</v>
          </cell>
          <cell r="I19828" t="str">
            <v>A</v>
          </cell>
          <cell r="J19828" t="str">
            <v>A</v>
          </cell>
          <cell r="K19828" t="str">
            <v>A</v>
          </cell>
        </row>
        <row r="19829">
          <cell r="C19829" t="str">
            <v>1178411|KA Pollard</v>
          </cell>
          <cell r="D19829">
            <v>116.54833258077964</v>
          </cell>
          <cell r="E19829">
            <v>116.54310176279533</v>
          </cell>
          <cell r="F19829">
            <v>116.50936104038361</v>
          </cell>
          <cell r="G19829">
            <v>116.58772212976048</v>
          </cell>
          <cell r="H19829" t="str">
            <v>A</v>
          </cell>
          <cell r="I19829" t="str">
            <v>A</v>
          </cell>
          <cell r="J19829" t="str">
            <v>A</v>
          </cell>
          <cell r="K19829" t="str">
            <v>A</v>
          </cell>
        </row>
        <row r="19830">
          <cell r="C19830" t="str">
            <v>1136598|MP Stoinis</v>
          </cell>
          <cell r="D19830">
            <v>116.54837732160313</v>
          </cell>
          <cell r="E19830">
            <v>116.96101254480287</v>
          </cell>
          <cell r="F19830">
            <v>116.04838821910865</v>
          </cell>
          <cell r="G19830">
            <v>116.28753497338981</v>
          </cell>
          <cell r="H19830" t="str">
            <v>A</v>
          </cell>
          <cell r="I19830" t="str">
            <v>A</v>
          </cell>
          <cell r="J19830" t="str">
            <v>A</v>
          </cell>
          <cell r="K19830" t="str">
            <v>A</v>
          </cell>
        </row>
        <row r="19831">
          <cell r="C19831" t="str">
            <v>548346|S Dhawan</v>
          </cell>
          <cell r="D19831">
            <v>116.54891079207756</v>
          </cell>
          <cell r="E19831">
            <v>116.43626590956936</v>
          </cell>
          <cell r="F19831">
            <v>116.44466939776123</v>
          </cell>
          <cell r="G19831">
            <v>116.54295215618647</v>
          </cell>
          <cell r="H19831" t="str">
            <v>A</v>
          </cell>
          <cell r="I19831" t="str">
            <v>A</v>
          </cell>
          <cell r="J19831" t="str">
            <v>A</v>
          </cell>
          <cell r="K19831" t="str">
            <v>A</v>
          </cell>
        </row>
        <row r="19832">
          <cell r="C19832" t="str">
            <v>734017|BJ Hodge</v>
          </cell>
          <cell r="D19832">
            <v>116.54961968567892</v>
          </cell>
          <cell r="E19832">
            <v>116.75241280558583</v>
          </cell>
          <cell r="F19832">
            <v>116.73401312661788</v>
          </cell>
          <cell r="G19832">
            <v>116.72201750353308</v>
          </cell>
          <cell r="H19832" t="str">
            <v>A</v>
          </cell>
          <cell r="I19832" t="str">
            <v>A</v>
          </cell>
          <cell r="J19832" t="str">
            <v>A</v>
          </cell>
          <cell r="K19832" t="str">
            <v>A</v>
          </cell>
        </row>
        <row r="19833">
          <cell r="C19833" t="str">
            <v>548358|R Dravid</v>
          </cell>
          <cell r="D19833">
            <v>116.54969124580533</v>
          </cell>
          <cell r="E19833">
            <v>116.31868537838776</v>
          </cell>
          <cell r="F19833">
            <v>116.27734359263906</v>
          </cell>
          <cell r="G19833">
            <v>116.4018777527818</v>
          </cell>
          <cell r="H19833" t="str">
            <v>A</v>
          </cell>
          <cell r="I19833" t="str">
            <v>A</v>
          </cell>
          <cell r="J19833" t="str">
            <v>A</v>
          </cell>
          <cell r="K19833" t="str">
            <v>A</v>
          </cell>
        </row>
        <row r="19834">
          <cell r="C19834" t="str">
            <v>829739|Yuvraj Singh</v>
          </cell>
          <cell r="D19834">
            <v>116.55119920824758</v>
          </cell>
          <cell r="E19834">
            <v>116.4869325506815</v>
          </cell>
          <cell r="F19834">
            <v>116.50537333389224</v>
          </cell>
          <cell r="G19834">
            <v>116.55965998798236</v>
          </cell>
          <cell r="H19834" t="str">
            <v>A</v>
          </cell>
          <cell r="I19834" t="str">
            <v>A</v>
          </cell>
          <cell r="J19834" t="str">
            <v>A</v>
          </cell>
          <cell r="K19834" t="str">
            <v>A</v>
          </cell>
        </row>
        <row r="19835">
          <cell r="C19835" t="str">
            <v>1136569|KA Pollard</v>
          </cell>
          <cell r="D19835">
            <v>116.55219530450306</v>
          </cell>
          <cell r="E19835">
            <v>116.40487408040721</v>
          </cell>
          <cell r="F19835">
            <v>116.60213324495267</v>
          </cell>
          <cell r="G19835">
            <v>116.51217214440118</v>
          </cell>
          <cell r="H19835" t="str">
            <v>A</v>
          </cell>
          <cell r="I19835" t="str">
            <v>A</v>
          </cell>
          <cell r="J19835" t="str">
            <v>A</v>
          </cell>
          <cell r="K19835" t="str">
            <v>A</v>
          </cell>
        </row>
        <row r="19836">
          <cell r="C19836" t="str">
            <v>1216543|RV Uthappa</v>
          </cell>
          <cell r="D19836">
            <v>116.55509442884878</v>
          </cell>
          <cell r="E19836">
            <v>116.6042422616573</v>
          </cell>
          <cell r="F19836">
            <v>116.608601669441</v>
          </cell>
          <cell r="G19836">
            <v>116.59694744563687</v>
          </cell>
          <cell r="H19836" t="str">
            <v>A</v>
          </cell>
          <cell r="I19836" t="str">
            <v>A</v>
          </cell>
          <cell r="J19836" t="str">
            <v>A</v>
          </cell>
          <cell r="K19836" t="str">
            <v>A</v>
          </cell>
        </row>
        <row r="19837">
          <cell r="C19837" t="str">
            <v>980915|S Dhawan</v>
          </cell>
          <cell r="D19837">
            <v>116.55569630694811</v>
          </cell>
          <cell r="E19837">
            <v>116.43656541718576</v>
          </cell>
          <cell r="F19837">
            <v>116.73337763963525</v>
          </cell>
          <cell r="G19837">
            <v>116.57670775178855</v>
          </cell>
          <cell r="H19837" t="str">
            <v>A</v>
          </cell>
          <cell r="I19837" t="str">
            <v>A</v>
          </cell>
          <cell r="J19837" t="str">
            <v>A</v>
          </cell>
          <cell r="K19837" t="str">
            <v>A</v>
          </cell>
        </row>
        <row r="19838">
          <cell r="C19838" t="str">
            <v>598067|RV Uthappa</v>
          </cell>
          <cell r="D19838">
            <v>116.55577695597501</v>
          </cell>
          <cell r="E19838">
            <v>116.42189195261095</v>
          </cell>
          <cell r="F19838">
            <v>116.66580932128801</v>
          </cell>
          <cell r="G19838">
            <v>116.55435937663663</v>
          </cell>
          <cell r="H19838" t="str">
            <v>A</v>
          </cell>
          <cell r="I19838" t="str">
            <v>A</v>
          </cell>
          <cell r="J19838" t="str">
            <v>A</v>
          </cell>
          <cell r="K19838" t="str">
            <v>A</v>
          </cell>
        </row>
        <row r="19839">
          <cell r="C19839" t="str">
            <v>419130|DJ Bravo</v>
          </cell>
          <cell r="D19839">
            <v>116.55590620251662</v>
          </cell>
          <cell r="E19839">
            <v>116.10895828811107</v>
          </cell>
          <cell r="F19839">
            <v>117.31680756839866</v>
          </cell>
          <cell r="G19839">
            <v>116.63597455039049</v>
          </cell>
          <cell r="H19839" t="str">
            <v>A</v>
          </cell>
          <cell r="I19839" t="str">
            <v>A</v>
          </cell>
          <cell r="J19839" t="str">
            <v>A</v>
          </cell>
          <cell r="K19839" t="str">
            <v>A</v>
          </cell>
        </row>
        <row r="19840">
          <cell r="C19840" t="str">
            <v>733985|RV Uthappa</v>
          </cell>
          <cell r="D19840">
            <v>116.55723284961817</v>
          </cell>
          <cell r="E19840">
            <v>116.67719136540238</v>
          </cell>
          <cell r="F19840">
            <v>116.45257137354628</v>
          </cell>
          <cell r="G19840">
            <v>116.5675350825956</v>
          </cell>
          <cell r="H19840" t="str">
            <v>A</v>
          </cell>
          <cell r="I19840" t="str">
            <v>A</v>
          </cell>
          <cell r="J19840" t="str">
            <v>A</v>
          </cell>
          <cell r="K19840" t="str">
            <v>A</v>
          </cell>
        </row>
        <row r="19841">
          <cell r="C19841" t="str">
            <v>548348|RV Uthappa</v>
          </cell>
          <cell r="D19841">
            <v>116.55832162181979</v>
          </cell>
          <cell r="E19841">
            <v>116.69022284647885</v>
          </cell>
          <cell r="F19841">
            <v>116.42096759103389</v>
          </cell>
          <cell r="G19841">
            <v>116.62253952979836</v>
          </cell>
          <cell r="H19841" t="str">
            <v>A</v>
          </cell>
          <cell r="I19841" t="str">
            <v>A</v>
          </cell>
          <cell r="J19841" t="str">
            <v>A</v>
          </cell>
          <cell r="K19841" t="str">
            <v>A</v>
          </cell>
        </row>
        <row r="19842">
          <cell r="C19842" t="str">
            <v>1178426|Q de Kock</v>
          </cell>
          <cell r="D19842">
            <v>116.55878725686267</v>
          </cell>
          <cell r="E19842">
            <v>117.25789107409256</v>
          </cell>
          <cell r="F19842">
            <v>116.89546191888617</v>
          </cell>
          <cell r="G19842">
            <v>116.92247954599013</v>
          </cell>
          <cell r="H19842" t="str">
            <v>A</v>
          </cell>
          <cell r="I19842" t="str">
            <v>A</v>
          </cell>
          <cell r="J19842" t="str">
            <v>A</v>
          </cell>
          <cell r="K19842" t="str">
            <v>A</v>
          </cell>
        </row>
        <row r="19843">
          <cell r="C19843" t="str">
            <v>419149|KD Karthik</v>
          </cell>
          <cell r="D19843">
            <v>116.56014370202195</v>
          </cell>
          <cell r="E19843">
            <v>116.5297225446671</v>
          </cell>
          <cell r="F19843">
            <v>116.46293957708876</v>
          </cell>
          <cell r="G19843">
            <v>116.47844935737056</v>
          </cell>
          <cell r="H19843" t="str">
            <v>A</v>
          </cell>
          <cell r="I19843" t="str">
            <v>A</v>
          </cell>
          <cell r="J19843" t="str">
            <v>A</v>
          </cell>
          <cell r="K19843" t="str">
            <v>A</v>
          </cell>
        </row>
        <row r="19844">
          <cell r="C19844" t="str">
            <v>1136601|KD Karthik</v>
          </cell>
          <cell r="D19844">
            <v>116.56017729351214</v>
          </cell>
          <cell r="E19844">
            <v>116.51493469148792</v>
          </cell>
          <cell r="F19844">
            <v>116.40489077526833</v>
          </cell>
          <cell r="G19844">
            <v>116.48929264363812</v>
          </cell>
          <cell r="H19844" t="str">
            <v>A</v>
          </cell>
          <cell r="I19844" t="str">
            <v>A</v>
          </cell>
          <cell r="J19844" t="str">
            <v>A</v>
          </cell>
          <cell r="K19844" t="str">
            <v>A</v>
          </cell>
        </row>
        <row r="19845">
          <cell r="C19845" t="str">
            <v>392185|LRPL Taylor</v>
          </cell>
          <cell r="D19845">
            <v>116.5601818181818</v>
          </cell>
          <cell r="E19845">
            <v>112.96681818181817</v>
          </cell>
          <cell r="F19845">
            <v>120.04219023569021</v>
          </cell>
          <cell r="G19845">
            <v>116.7626111111111</v>
          </cell>
          <cell r="H19845" t="str">
            <v>A</v>
          </cell>
          <cell r="I19845" t="str">
            <v>A</v>
          </cell>
          <cell r="J19845" t="str">
            <v>A</v>
          </cell>
          <cell r="K19845" t="str">
            <v>A</v>
          </cell>
        </row>
        <row r="19846">
          <cell r="C19846" t="str">
            <v>392234|Yuvraj Singh</v>
          </cell>
          <cell r="D19846">
            <v>116.56119914639073</v>
          </cell>
          <cell r="E19846">
            <v>115.96972774830535</v>
          </cell>
          <cell r="F19846">
            <v>117.01819312597945</v>
          </cell>
          <cell r="G19846">
            <v>116.58063858394848</v>
          </cell>
          <cell r="H19846" t="str">
            <v>A</v>
          </cell>
          <cell r="I19846" t="str">
            <v>A</v>
          </cell>
          <cell r="J19846" t="str">
            <v>A</v>
          </cell>
          <cell r="K19846" t="str">
            <v>A</v>
          </cell>
        </row>
        <row r="19847">
          <cell r="C19847" t="str">
            <v>734019|KP Pietersen</v>
          </cell>
          <cell r="D19847">
            <v>116.5612729097212</v>
          </cell>
          <cell r="E19847">
            <v>116.78423047939715</v>
          </cell>
          <cell r="F19847">
            <v>116.59801702414221</v>
          </cell>
          <cell r="G19847">
            <v>116.70477391996701</v>
          </cell>
          <cell r="H19847" t="str">
            <v>A</v>
          </cell>
          <cell r="I19847" t="str">
            <v>A</v>
          </cell>
          <cell r="J19847" t="str">
            <v>A</v>
          </cell>
          <cell r="K19847" t="str">
            <v>A</v>
          </cell>
        </row>
        <row r="19848">
          <cell r="C19848" t="str">
            <v>392215|TM Dilshan</v>
          </cell>
          <cell r="D19848">
            <v>116.56224941724942</v>
          </cell>
          <cell r="E19848">
            <v>115.91208874458876</v>
          </cell>
          <cell r="F19848">
            <v>116.05638762331944</v>
          </cell>
          <cell r="G19848">
            <v>115.86114723239723</v>
          </cell>
          <cell r="H19848" t="str">
            <v>A</v>
          </cell>
          <cell r="I19848" t="str">
            <v>A</v>
          </cell>
          <cell r="J19848" t="str">
            <v>A</v>
          </cell>
          <cell r="K19848" t="str">
            <v>A</v>
          </cell>
        </row>
        <row r="19849">
          <cell r="C19849" t="str">
            <v>1216518|SV Samson</v>
          </cell>
          <cell r="D19849">
            <v>116.5622913338446</v>
          </cell>
          <cell r="E19849">
            <v>116.73471834236052</v>
          </cell>
          <cell r="F19849">
            <v>116.69253431527828</v>
          </cell>
          <cell r="G19849">
            <v>116.64375024203058</v>
          </cell>
          <cell r="H19849" t="str">
            <v>A</v>
          </cell>
          <cell r="I19849" t="str">
            <v>A</v>
          </cell>
          <cell r="J19849" t="str">
            <v>A</v>
          </cell>
          <cell r="K19849" t="str">
            <v>A</v>
          </cell>
        </row>
        <row r="19850">
          <cell r="C19850" t="str">
            <v>1178413|KD Karthik</v>
          </cell>
          <cell r="D19850">
            <v>116.56417797252884</v>
          </cell>
          <cell r="E19850">
            <v>116.51605026384195</v>
          </cell>
          <cell r="F19850">
            <v>116.60696903547016</v>
          </cell>
          <cell r="G19850">
            <v>116.55377269366441</v>
          </cell>
          <cell r="H19850" t="str">
            <v>A</v>
          </cell>
          <cell r="I19850" t="str">
            <v>A</v>
          </cell>
          <cell r="J19850" t="str">
            <v>A</v>
          </cell>
          <cell r="K19850" t="str">
            <v>A</v>
          </cell>
        </row>
        <row r="19851">
          <cell r="C19851" t="str">
            <v>729307|RV Uthappa</v>
          </cell>
          <cell r="D19851">
            <v>116.56424598999695</v>
          </cell>
          <cell r="E19851">
            <v>116.51630992344143</v>
          </cell>
          <cell r="F19851">
            <v>116.47442812871323</v>
          </cell>
          <cell r="G19851">
            <v>116.56555611171329</v>
          </cell>
          <cell r="H19851" t="str">
            <v>A</v>
          </cell>
          <cell r="I19851" t="str">
            <v>A</v>
          </cell>
          <cell r="J19851" t="str">
            <v>A</v>
          </cell>
          <cell r="K19851" t="str">
            <v>A</v>
          </cell>
        </row>
        <row r="19852">
          <cell r="C19852" t="str">
            <v>501257|DA Warner</v>
          </cell>
          <cell r="D19852">
            <v>116.56491364238688</v>
          </cell>
          <cell r="E19852">
            <v>116.38086096541844</v>
          </cell>
          <cell r="F19852">
            <v>116.58634887388837</v>
          </cell>
          <cell r="G19852">
            <v>116.4190180712036</v>
          </cell>
          <cell r="H19852" t="str">
            <v>A</v>
          </cell>
          <cell r="I19852" t="str">
            <v>A</v>
          </cell>
          <cell r="J19852" t="str">
            <v>A</v>
          </cell>
          <cell r="K19852" t="str">
            <v>A</v>
          </cell>
        </row>
        <row r="19853">
          <cell r="C19853" t="str">
            <v>1304083|KA Pollard</v>
          </cell>
          <cell r="D19853">
            <v>116.56535618172339</v>
          </cell>
          <cell r="E19853">
            <v>116.53768735637961</v>
          </cell>
          <cell r="F19853">
            <v>116.54711588890291</v>
          </cell>
          <cell r="G19853">
            <v>116.56086130302678</v>
          </cell>
          <cell r="H19853" t="str">
            <v>A</v>
          </cell>
          <cell r="I19853" t="str">
            <v>A</v>
          </cell>
          <cell r="J19853" t="str">
            <v>A</v>
          </cell>
          <cell r="K19853" t="str">
            <v>A</v>
          </cell>
        </row>
        <row r="19854">
          <cell r="C19854" t="str">
            <v>1304068|RV Uthappa</v>
          </cell>
          <cell r="D19854">
            <v>116.56605460236793</v>
          </cell>
          <cell r="E19854">
            <v>116.83970527635203</v>
          </cell>
          <cell r="F19854">
            <v>116.6319432871054</v>
          </cell>
          <cell r="G19854">
            <v>116.67884595801524</v>
          </cell>
          <cell r="H19854" t="str">
            <v>A</v>
          </cell>
          <cell r="I19854" t="str">
            <v>A</v>
          </cell>
          <cell r="J19854" t="str">
            <v>A</v>
          </cell>
          <cell r="K19854" t="str">
            <v>A</v>
          </cell>
        </row>
        <row r="19855">
          <cell r="C19855" t="str">
            <v>598023|BJ Hodge</v>
          </cell>
          <cell r="D19855">
            <v>116.56649648476758</v>
          </cell>
          <cell r="E19855">
            <v>116.46152523924199</v>
          </cell>
          <cell r="F19855">
            <v>116.50622274423131</v>
          </cell>
          <cell r="G19855">
            <v>116.491142100101</v>
          </cell>
          <cell r="H19855" t="str">
            <v>A</v>
          </cell>
          <cell r="I19855" t="str">
            <v>A</v>
          </cell>
          <cell r="J19855" t="str">
            <v>A</v>
          </cell>
          <cell r="K19855" t="str">
            <v>A</v>
          </cell>
        </row>
        <row r="19856">
          <cell r="C19856" t="str">
            <v>1216497|MP Stoinis</v>
          </cell>
          <cell r="D19856">
            <v>116.56739804133575</v>
          </cell>
          <cell r="E19856">
            <v>115.95379070647147</v>
          </cell>
          <cell r="F19856">
            <v>115.91953360065963</v>
          </cell>
          <cell r="G19856">
            <v>115.9309609035988</v>
          </cell>
          <cell r="H19856" t="str">
            <v>A</v>
          </cell>
          <cell r="I19856" t="str">
            <v>A</v>
          </cell>
          <cell r="J19856" t="str">
            <v>A</v>
          </cell>
          <cell r="K19856" t="str">
            <v>A</v>
          </cell>
        </row>
        <row r="19857">
          <cell r="C19857" t="str">
            <v>829747|AT Rayudu</v>
          </cell>
          <cell r="D19857">
            <v>116.56830368250928</v>
          </cell>
          <cell r="E19857">
            <v>116.64921123083194</v>
          </cell>
          <cell r="F19857">
            <v>116.69895227806229</v>
          </cell>
          <cell r="G19857">
            <v>116.6681913317401</v>
          </cell>
          <cell r="H19857" t="str">
            <v>A</v>
          </cell>
          <cell r="I19857" t="str">
            <v>A</v>
          </cell>
          <cell r="J19857" t="str">
            <v>A</v>
          </cell>
          <cell r="K19857" t="str">
            <v>A</v>
          </cell>
        </row>
        <row r="19858">
          <cell r="C19858" t="str">
            <v>548365|RV Uthappa</v>
          </cell>
          <cell r="D19858">
            <v>116.56855318635296</v>
          </cell>
          <cell r="E19858">
            <v>116.35499927543962</v>
          </cell>
          <cell r="F19858">
            <v>116.40306792245445</v>
          </cell>
          <cell r="G19858">
            <v>116.39733186908546</v>
          </cell>
          <cell r="H19858" t="str">
            <v>A</v>
          </cell>
          <cell r="I19858" t="str">
            <v>A</v>
          </cell>
          <cell r="J19858" t="str">
            <v>A</v>
          </cell>
          <cell r="K19858" t="str">
            <v>A</v>
          </cell>
        </row>
        <row r="19859">
          <cell r="C19859" t="str">
            <v>419161|SS Tiwary</v>
          </cell>
          <cell r="D19859">
            <v>116.56905459989638</v>
          </cell>
          <cell r="E19859">
            <v>117.1809589739762</v>
          </cell>
          <cell r="F19859">
            <v>115.41864498194785</v>
          </cell>
          <cell r="G19859">
            <v>116.3358565641077</v>
          </cell>
          <cell r="H19859" t="str">
            <v>A</v>
          </cell>
          <cell r="I19859" t="str">
            <v>A</v>
          </cell>
          <cell r="J19859" t="str">
            <v>A</v>
          </cell>
          <cell r="K19859" t="str">
            <v>A</v>
          </cell>
        </row>
        <row r="19860">
          <cell r="C19860" t="str">
            <v>598051|S Dhawan</v>
          </cell>
          <cell r="D19860">
            <v>116.5721666872515</v>
          </cell>
          <cell r="E19860">
            <v>116.3304113105754</v>
          </cell>
          <cell r="F19860">
            <v>116.48429481530242</v>
          </cell>
          <cell r="G19860">
            <v>116.51620671195731</v>
          </cell>
          <cell r="H19860" t="str">
            <v>A</v>
          </cell>
          <cell r="I19860" t="str">
            <v>A</v>
          </cell>
          <cell r="J19860" t="str">
            <v>A</v>
          </cell>
          <cell r="K19860" t="str">
            <v>A</v>
          </cell>
        </row>
        <row r="19861">
          <cell r="C19861" t="str">
            <v>548360|V Kohli</v>
          </cell>
          <cell r="D19861">
            <v>116.5730672145812</v>
          </cell>
          <cell r="E19861">
            <v>116.81809694974149</v>
          </cell>
          <cell r="F19861">
            <v>116.54492560648607</v>
          </cell>
          <cell r="G19861">
            <v>116.69481293166945</v>
          </cell>
          <cell r="H19861" t="str">
            <v>A</v>
          </cell>
          <cell r="I19861" t="str">
            <v>A</v>
          </cell>
          <cell r="J19861" t="str">
            <v>A</v>
          </cell>
          <cell r="K19861" t="str">
            <v>A</v>
          </cell>
        </row>
        <row r="19862">
          <cell r="C19862" t="str">
            <v>1216511|Q de Kock</v>
          </cell>
          <cell r="D19862">
            <v>116.57382898703752</v>
          </cell>
          <cell r="E19862">
            <v>116.3664094217928</v>
          </cell>
          <cell r="F19862">
            <v>116.89435688448907</v>
          </cell>
          <cell r="G19862">
            <v>116.60851935204055</v>
          </cell>
          <cell r="H19862" t="str">
            <v>A</v>
          </cell>
          <cell r="I19862" t="str">
            <v>A</v>
          </cell>
          <cell r="J19862" t="str">
            <v>A</v>
          </cell>
          <cell r="K19862" t="str">
            <v>A</v>
          </cell>
        </row>
        <row r="19863">
          <cell r="C19863" t="str">
            <v>1254115|Shubman Gill</v>
          </cell>
          <cell r="D19863">
            <v>116.57521572562683</v>
          </cell>
          <cell r="E19863">
            <v>116.59407762480245</v>
          </cell>
          <cell r="F19863">
            <v>116.17106590382889</v>
          </cell>
          <cell r="G19863">
            <v>116.41728224130065</v>
          </cell>
          <cell r="H19863" t="str">
            <v>A</v>
          </cell>
          <cell r="I19863" t="str">
            <v>A</v>
          </cell>
          <cell r="J19863" t="str">
            <v>A</v>
          </cell>
          <cell r="K19863" t="str">
            <v>A</v>
          </cell>
        </row>
        <row r="19864">
          <cell r="C19864" t="str">
            <v>392228|TL Suman</v>
          </cell>
          <cell r="D19864">
            <v>116.57857142857144</v>
          </cell>
          <cell r="E19864">
            <v>116.75625000000001</v>
          </cell>
          <cell r="F19864">
            <v>117.94474603174604</v>
          </cell>
          <cell r="G19864">
            <v>117.36882936507938</v>
          </cell>
          <cell r="H19864" t="str">
            <v>A</v>
          </cell>
          <cell r="I19864" t="str">
            <v>A</v>
          </cell>
          <cell r="J19864" t="str">
            <v>A</v>
          </cell>
          <cell r="K19864" t="str">
            <v>A</v>
          </cell>
        </row>
        <row r="19865">
          <cell r="C19865" t="str">
            <v>419122|OA Shah</v>
          </cell>
          <cell r="D19865">
            <v>116.5787037037037</v>
          </cell>
          <cell r="E19865">
            <v>119.25690235690236</v>
          </cell>
          <cell r="F19865">
            <v>120.81121399176953</v>
          </cell>
          <cell r="G19865">
            <v>118.48018144407031</v>
          </cell>
          <cell r="H19865" t="str">
            <v>A</v>
          </cell>
          <cell r="I19865" t="str">
            <v>A</v>
          </cell>
          <cell r="J19865" t="str">
            <v>A</v>
          </cell>
          <cell r="K19865" t="str">
            <v>A</v>
          </cell>
        </row>
        <row r="19866">
          <cell r="C19866" t="str">
            <v>1136567|KA Pollard</v>
          </cell>
          <cell r="D19866">
            <v>116.57944704829326</v>
          </cell>
          <cell r="E19866">
            <v>116.55219530450306</v>
          </cell>
          <cell r="F19866">
            <v>116.69313805075119</v>
          </cell>
          <cell r="G19866">
            <v>116.60213324495267</v>
          </cell>
          <cell r="H19866" t="str">
            <v>A</v>
          </cell>
          <cell r="I19866" t="str">
            <v>A</v>
          </cell>
          <cell r="J19866" t="str">
            <v>A</v>
          </cell>
          <cell r="K19866" t="str">
            <v>A</v>
          </cell>
        </row>
        <row r="19867">
          <cell r="C19867" t="str">
            <v>1304079|KA Pollard</v>
          </cell>
          <cell r="D19867">
            <v>116.57954037097731</v>
          </cell>
          <cell r="E19867">
            <v>116.56535618172339</v>
          </cell>
          <cell r="F19867">
            <v>116.5395853199833</v>
          </cell>
          <cell r="G19867">
            <v>116.54711588890291</v>
          </cell>
          <cell r="H19867" t="str">
            <v>A</v>
          </cell>
          <cell r="I19867" t="str">
            <v>A</v>
          </cell>
          <cell r="J19867" t="str">
            <v>A</v>
          </cell>
          <cell r="K19867" t="str">
            <v>A</v>
          </cell>
        </row>
        <row r="19868">
          <cell r="C19868" t="str">
            <v>1178404|KD Karthik</v>
          </cell>
          <cell r="D19868">
            <v>116.58108984462244</v>
          </cell>
          <cell r="E19868">
            <v>116.56417797252884</v>
          </cell>
          <cell r="F19868">
            <v>116.67875871402214</v>
          </cell>
          <cell r="G19868">
            <v>116.60696903547016</v>
          </cell>
          <cell r="H19868" t="str">
            <v>A</v>
          </cell>
          <cell r="I19868" t="str">
            <v>A</v>
          </cell>
          <cell r="J19868" t="str">
            <v>A</v>
          </cell>
          <cell r="K19868" t="str">
            <v>A</v>
          </cell>
        </row>
        <row r="19869">
          <cell r="C19869" t="str">
            <v>1216497|N Rana</v>
          </cell>
          <cell r="D19869">
            <v>116.58254673113379</v>
          </cell>
          <cell r="E19869">
            <v>116.17365029552603</v>
          </cell>
          <cell r="F19869">
            <v>116.77743539498033</v>
          </cell>
          <cell r="G19869">
            <v>116.58303630116338</v>
          </cell>
          <cell r="H19869" t="str">
            <v>A</v>
          </cell>
          <cell r="I19869" t="str">
            <v>A</v>
          </cell>
          <cell r="J19869" t="str">
            <v>A</v>
          </cell>
          <cell r="K19869" t="str">
            <v>A</v>
          </cell>
        </row>
        <row r="19870">
          <cell r="C19870" t="str">
            <v>733993|S Dhawan</v>
          </cell>
          <cell r="D19870">
            <v>116.58274470396323</v>
          </cell>
          <cell r="E19870">
            <v>116.47390810791039</v>
          </cell>
          <cell r="F19870">
            <v>116.44741624820261</v>
          </cell>
          <cell r="G19870">
            <v>116.51815850263928</v>
          </cell>
          <cell r="H19870" t="str">
            <v>A</v>
          </cell>
          <cell r="I19870" t="str">
            <v>A</v>
          </cell>
          <cell r="J19870" t="str">
            <v>A</v>
          </cell>
          <cell r="K19870" t="str">
            <v>A</v>
          </cell>
        </row>
        <row r="19871">
          <cell r="C19871" t="str">
            <v>980943|S Dhawan</v>
          </cell>
          <cell r="D19871">
            <v>116.58542791412965</v>
          </cell>
          <cell r="E19871">
            <v>116.84860849583794</v>
          </cell>
          <cell r="F19871">
            <v>116.43602985173412</v>
          </cell>
          <cell r="G19871">
            <v>116.62181502581286</v>
          </cell>
          <cell r="H19871" t="str">
            <v>A</v>
          </cell>
          <cell r="I19871" t="str">
            <v>A</v>
          </cell>
          <cell r="J19871" t="str">
            <v>A</v>
          </cell>
          <cell r="K19871" t="str">
            <v>A</v>
          </cell>
        </row>
        <row r="19872">
          <cell r="C19872" t="str">
            <v>1304055|KA Pollard</v>
          </cell>
          <cell r="D19872">
            <v>116.586503194378</v>
          </cell>
          <cell r="E19872">
            <v>116.58885223089135</v>
          </cell>
          <cell r="F19872">
            <v>116.66952641470607</v>
          </cell>
          <cell r="G19872">
            <v>116.62052499362262</v>
          </cell>
          <cell r="H19872" t="str">
            <v>A</v>
          </cell>
          <cell r="I19872" t="str">
            <v>A</v>
          </cell>
          <cell r="J19872" t="str">
            <v>A</v>
          </cell>
          <cell r="K19872" t="str">
            <v>A</v>
          </cell>
        </row>
        <row r="19873">
          <cell r="C19873" t="str">
            <v>598073|S Badrinath</v>
          </cell>
          <cell r="D19873">
            <v>116.58652656499945</v>
          </cell>
          <cell r="E19873">
            <v>116.23781077169177</v>
          </cell>
          <cell r="F19873">
            <v>116.75682215733404</v>
          </cell>
          <cell r="G19873">
            <v>116.59007939907706</v>
          </cell>
          <cell r="H19873" t="str">
            <v>A</v>
          </cell>
          <cell r="I19873" t="str">
            <v>A</v>
          </cell>
          <cell r="J19873" t="str">
            <v>A</v>
          </cell>
          <cell r="K19873" t="str">
            <v>A</v>
          </cell>
        </row>
        <row r="19874">
          <cell r="C19874" t="str">
            <v>1304060|KA Pollard</v>
          </cell>
          <cell r="D19874">
            <v>116.58885223089135</v>
          </cell>
          <cell r="E19874">
            <v>116.64767190444827</v>
          </cell>
          <cell r="F19874">
            <v>116.62052499362262</v>
          </cell>
          <cell r="G19874">
            <v>116.60767577657253</v>
          </cell>
          <cell r="H19874" t="str">
            <v>A</v>
          </cell>
          <cell r="I19874" t="str">
            <v>A</v>
          </cell>
          <cell r="J19874" t="str">
            <v>A</v>
          </cell>
          <cell r="K19874" t="str">
            <v>A</v>
          </cell>
        </row>
        <row r="19875">
          <cell r="C19875" t="str">
            <v>1304115|PP Shaw</v>
          </cell>
          <cell r="D19875">
            <v>116.5888835866013</v>
          </cell>
          <cell r="E19875">
            <v>116.63112352967111</v>
          </cell>
          <cell r="F19875">
            <v>116.84552524551862</v>
          </cell>
          <cell r="G19875">
            <v>116.68381356900856</v>
          </cell>
          <cell r="H19875" t="str">
            <v>A</v>
          </cell>
          <cell r="I19875" t="str">
            <v>A</v>
          </cell>
          <cell r="J19875" t="str">
            <v>A</v>
          </cell>
          <cell r="K19875" t="str">
            <v>A</v>
          </cell>
        </row>
        <row r="19876">
          <cell r="C19876" t="str">
            <v>1136565|N Rana</v>
          </cell>
          <cell r="D19876">
            <v>116.58894143457719</v>
          </cell>
          <cell r="E19876">
            <v>116.09841546783736</v>
          </cell>
          <cell r="F19876">
            <v>116.41011233226868</v>
          </cell>
          <cell r="G19876">
            <v>116.28060790851983</v>
          </cell>
          <cell r="H19876" t="str">
            <v>A</v>
          </cell>
          <cell r="I19876" t="str">
            <v>A</v>
          </cell>
          <cell r="J19876" t="str">
            <v>A</v>
          </cell>
          <cell r="K19876" t="str">
            <v>A</v>
          </cell>
        </row>
        <row r="19877">
          <cell r="C19877" t="str">
            <v>548342|AT Rayudu</v>
          </cell>
          <cell r="D19877">
            <v>116.59211779227907</v>
          </cell>
          <cell r="E19877">
            <v>117.50855328897349</v>
          </cell>
          <cell r="F19877">
            <v>116.40398461867427</v>
          </cell>
          <cell r="G19877">
            <v>116.7410418262909</v>
          </cell>
          <cell r="H19877" t="str">
            <v>A</v>
          </cell>
          <cell r="I19877" t="str">
            <v>A</v>
          </cell>
          <cell r="J19877" t="str">
            <v>A</v>
          </cell>
          <cell r="K19877" t="str">
            <v>A</v>
          </cell>
        </row>
        <row r="19878">
          <cell r="C19878" t="str">
            <v>598054|DPMD Jayawardene</v>
          </cell>
          <cell r="D19878">
            <v>116.59231070929644</v>
          </cell>
          <cell r="E19878">
            <v>116.59809676946425</v>
          </cell>
          <cell r="F19878">
            <v>116.60142671571923</v>
          </cell>
          <cell r="G19878">
            <v>116.57663719200686</v>
          </cell>
          <cell r="H19878" t="str">
            <v>A</v>
          </cell>
          <cell r="I19878" t="str">
            <v>A</v>
          </cell>
          <cell r="J19878" t="str">
            <v>A</v>
          </cell>
          <cell r="K19878" t="str">
            <v>A</v>
          </cell>
        </row>
        <row r="19879">
          <cell r="C19879" t="str">
            <v>1254066|SA Yadav</v>
          </cell>
          <cell r="D19879">
            <v>116.59349274955052</v>
          </cell>
          <cell r="E19879">
            <v>116.4089965763346</v>
          </cell>
          <cell r="F19879">
            <v>116.46427610136747</v>
          </cell>
          <cell r="G19879">
            <v>116.47311851843851</v>
          </cell>
          <cell r="H19879" t="str">
            <v>A</v>
          </cell>
          <cell r="I19879" t="str">
            <v>A</v>
          </cell>
          <cell r="J19879" t="str">
            <v>A</v>
          </cell>
          <cell r="K19879" t="str">
            <v>A</v>
          </cell>
        </row>
        <row r="19880">
          <cell r="C19880" t="str">
            <v>1216527|SV Samson</v>
          </cell>
          <cell r="D19880">
            <v>116.59357737197327</v>
          </cell>
          <cell r="E19880">
            <v>116.8073892891007</v>
          </cell>
          <cell r="F19880">
            <v>116.63019568272614</v>
          </cell>
          <cell r="G19880">
            <v>116.71189500114484</v>
          </cell>
          <cell r="H19880" t="str">
            <v>A</v>
          </cell>
          <cell r="I19880" t="str">
            <v>A</v>
          </cell>
          <cell r="J19880" t="str">
            <v>A</v>
          </cell>
          <cell r="K19880" t="str">
            <v>A</v>
          </cell>
        </row>
        <row r="19881">
          <cell r="C19881" t="str">
            <v>1254116|Shubman Gill</v>
          </cell>
          <cell r="D19881">
            <v>116.59407762480245</v>
          </cell>
          <cell r="E19881">
            <v>116.95708244949171</v>
          </cell>
          <cell r="F19881">
            <v>116.41728224130065</v>
          </cell>
          <cell r="G19881">
            <v>116.708791933307</v>
          </cell>
          <cell r="H19881" t="str">
            <v>A</v>
          </cell>
          <cell r="I19881" t="str">
            <v>A</v>
          </cell>
          <cell r="J19881" t="str">
            <v>A</v>
          </cell>
          <cell r="K19881" t="str">
            <v>A</v>
          </cell>
        </row>
        <row r="19882">
          <cell r="C19882" t="str">
            <v>419155|V Sehwag</v>
          </cell>
          <cell r="D19882">
            <v>116.59691745519437</v>
          </cell>
          <cell r="E19882">
            <v>116.29003762403052</v>
          </cell>
          <cell r="F19882">
            <v>116.93225356373576</v>
          </cell>
          <cell r="G19882">
            <v>116.58079933976192</v>
          </cell>
          <cell r="H19882" t="str">
            <v>A</v>
          </cell>
          <cell r="I19882" t="str">
            <v>A</v>
          </cell>
          <cell r="J19882" t="str">
            <v>A</v>
          </cell>
          <cell r="K19882" t="str">
            <v>A</v>
          </cell>
        </row>
        <row r="19883">
          <cell r="C19883" t="str">
            <v>548356|CL White</v>
          </cell>
          <cell r="D19883">
            <v>116.59770170844246</v>
          </cell>
          <cell r="E19883">
            <v>117.7370695045695</v>
          </cell>
          <cell r="F19883">
            <v>115.02516366194391</v>
          </cell>
          <cell r="G19883">
            <v>116.4663598941068</v>
          </cell>
          <cell r="H19883" t="str">
            <v>A</v>
          </cell>
          <cell r="I19883" t="str">
            <v>A</v>
          </cell>
          <cell r="J19883" t="str">
            <v>A</v>
          </cell>
          <cell r="K19883" t="str">
            <v>A</v>
          </cell>
        </row>
        <row r="19884">
          <cell r="C19884" t="str">
            <v>598059|DPMD Jayawardene</v>
          </cell>
          <cell r="D19884">
            <v>116.59809676946425</v>
          </cell>
          <cell r="E19884">
            <v>116.39624558486803</v>
          </cell>
          <cell r="F19884">
            <v>116.57663719200686</v>
          </cell>
          <cell r="G19884">
            <v>116.52888435454291</v>
          </cell>
          <cell r="H19884" t="str">
            <v>A</v>
          </cell>
          <cell r="I19884" t="str">
            <v>A</v>
          </cell>
          <cell r="J19884" t="str">
            <v>A</v>
          </cell>
          <cell r="K19884" t="str">
            <v>A</v>
          </cell>
        </row>
        <row r="19885">
          <cell r="C19885" t="str">
            <v>981007|BB McCullum</v>
          </cell>
          <cell r="D19885">
            <v>116.59890351036876</v>
          </cell>
          <cell r="E19885">
            <v>116.89271198988317</v>
          </cell>
          <cell r="F19885">
            <v>116.7758966438542</v>
          </cell>
          <cell r="G19885">
            <v>116.75845167845324</v>
          </cell>
          <cell r="H19885" t="str">
            <v>A</v>
          </cell>
          <cell r="I19885" t="str">
            <v>A</v>
          </cell>
          <cell r="J19885" t="str">
            <v>A</v>
          </cell>
          <cell r="K19885" t="str">
            <v>A</v>
          </cell>
        </row>
        <row r="19886">
          <cell r="C19886" t="str">
            <v>1178420|V Shankar</v>
          </cell>
          <cell r="D19886">
            <v>116.60113232639878</v>
          </cell>
          <cell r="E19886">
            <v>116.22717005133796</v>
          </cell>
          <cell r="F19886">
            <v>116.32245788531681</v>
          </cell>
          <cell r="G19886">
            <v>116.25776604941659</v>
          </cell>
          <cell r="H19886" t="str">
            <v>A</v>
          </cell>
          <cell r="I19886" t="str">
            <v>A</v>
          </cell>
          <cell r="J19886" t="str">
            <v>A</v>
          </cell>
          <cell r="K19886" t="str">
            <v>A</v>
          </cell>
        </row>
        <row r="19887">
          <cell r="C19887" t="str">
            <v>501250|RV Uthappa</v>
          </cell>
          <cell r="D19887">
            <v>116.60170646945909</v>
          </cell>
          <cell r="E19887">
            <v>116.22332607439115</v>
          </cell>
          <cell r="F19887">
            <v>116.62295194754745</v>
          </cell>
          <cell r="G19887">
            <v>116.53625771423283</v>
          </cell>
          <cell r="H19887" t="str">
            <v>A</v>
          </cell>
          <cell r="I19887" t="str">
            <v>A</v>
          </cell>
          <cell r="J19887" t="str">
            <v>A</v>
          </cell>
          <cell r="K19887" t="str">
            <v>A</v>
          </cell>
        </row>
        <row r="19888">
          <cell r="C19888" t="str">
            <v>1304056|PP Shaw</v>
          </cell>
          <cell r="D19888">
            <v>116.60415447871149</v>
          </cell>
          <cell r="E19888">
            <v>116.38896652826767</v>
          </cell>
          <cell r="F19888">
            <v>116.55426829378418</v>
          </cell>
          <cell r="G19888">
            <v>116.46886638503344</v>
          </cell>
          <cell r="H19888" t="str">
            <v>A</v>
          </cell>
          <cell r="I19888" t="str">
            <v>A</v>
          </cell>
          <cell r="J19888" t="str">
            <v>A</v>
          </cell>
          <cell r="K19888" t="str">
            <v>A</v>
          </cell>
        </row>
        <row r="19889">
          <cell r="C19889" t="str">
            <v>1254094|RV Uthappa</v>
          </cell>
          <cell r="D19889">
            <v>116.6042422616573</v>
          </cell>
          <cell r="E19889">
            <v>116.50075824201255</v>
          </cell>
          <cell r="F19889">
            <v>116.59694744563687</v>
          </cell>
          <cell r="G19889">
            <v>116.55336497750621</v>
          </cell>
          <cell r="H19889" t="str">
            <v>A</v>
          </cell>
          <cell r="I19889" t="str">
            <v>A</v>
          </cell>
          <cell r="J19889" t="str">
            <v>A</v>
          </cell>
          <cell r="K19889" t="str">
            <v>A</v>
          </cell>
        </row>
        <row r="19890">
          <cell r="C19890" t="str">
            <v>419141|AC Gilchrist</v>
          </cell>
          <cell r="D19890">
            <v>116.60449051812803</v>
          </cell>
          <cell r="E19890">
            <v>116.93941811168031</v>
          </cell>
          <cell r="F19890">
            <v>116.82030899251761</v>
          </cell>
          <cell r="G19890">
            <v>116.77338071163761</v>
          </cell>
          <cell r="H19890" t="str">
            <v>A</v>
          </cell>
          <cell r="I19890" t="str">
            <v>A</v>
          </cell>
          <cell r="J19890" t="str">
            <v>A</v>
          </cell>
          <cell r="K19890" t="str">
            <v>A</v>
          </cell>
        </row>
        <row r="19891">
          <cell r="C19891" t="str">
            <v>1216533|SV Samson</v>
          </cell>
          <cell r="D19891">
            <v>116.60527307186499</v>
          </cell>
          <cell r="E19891">
            <v>116.40643192972493</v>
          </cell>
          <cell r="F19891">
            <v>116.6687465776463</v>
          </cell>
          <cell r="G19891">
            <v>116.60636476356353</v>
          </cell>
          <cell r="H19891" t="str">
            <v>A</v>
          </cell>
          <cell r="I19891" t="str">
            <v>A</v>
          </cell>
          <cell r="J19891" t="str">
            <v>A</v>
          </cell>
          <cell r="K19891" t="str">
            <v>A</v>
          </cell>
        </row>
        <row r="19892">
          <cell r="C19892" t="str">
            <v>598024|DPMD Jayawardene</v>
          </cell>
          <cell r="D19892">
            <v>116.60572420092608</v>
          </cell>
          <cell r="E19892">
            <v>116.88099956948427</v>
          </cell>
          <cell r="F19892">
            <v>116.80388849942152</v>
          </cell>
          <cell r="G19892">
            <v>116.78651631916149</v>
          </cell>
          <cell r="H19892" t="str">
            <v>A</v>
          </cell>
          <cell r="I19892" t="str">
            <v>A</v>
          </cell>
          <cell r="J19892" t="str">
            <v>A</v>
          </cell>
          <cell r="K19892" t="str">
            <v>A</v>
          </cell>
        </row>
        <row r="19893">
          <cell r="C19893" t="str">
            <v>501255|MK Tiwary</v>
          </cell>
          <cell r="D19893">
            <v>116.60738366915231</v>
          </cell>
          <cell r="E19893">
            <v>116.5174738874574</v>
          </cell>
          <cell r="F19893">
            <v>117.17441786994316</v>
          </cell>
          <cell r="G19893">
            <v>116.7196859682888</v>
          </cell>
          <cell r="H19893" t="str">
            <v>A</v>
          </cell>
          <cell r="I19893" t="str">
            <v>A</v>
          </cell>
          <cell r="J19893" t="str">
            <v>A</v>
          </cell>
          <cell r="K19893" t="str">
            <v>A</v>
          </cell>
        </row>
        <row r="19894">
          <cell r="C19894" t="str">
            <v>548373|S Dhawan</v>
          </cell>
          <cell r="D19894">
            <v>116.60954476627518</v>
          </cell>
          <cell r="E19894">
            <v>116.39181480021075</v>
          </cell>
          <cell r="F19894">
            <v>116.57101771146155</v>
          </cell>
          <cell r="G19894">
            <v>116.46511344898379</v>
          </cell>
          <cell r="H19894" t="str">
            <v>A</v>
          </cell>
          <cell r="I19894" t="str">
            <v>A</v>
          </cell>
          <cell r="J19894" t="str">
            <v>A</v>
          </cell>
          <cell r="K19894" t="str">
            <v>A</v>
          </cell>
        </row>
        <row r="19895">
          <cell r="C19895" t="str">
            <v>1216547|SA Yadav</v>
          </cell>
          <cell r="D19895">
            <v>116.61348988928941</v>
          </cell>
          <cell r="E19895">
            <v>116.34346065825929</v>
          </cell>
          <cell r="F19895">
            <v>116.57855120061845</v>
          </cell>
          <cell r="G19895">
            <v>116.53478159502716</v>
          </cell>
          <cell r="H19895" t="str">
            <v>A</v>
          </cell>
          <cell r="I19895" t="str">
            <v>A</v>
          </cell>
          <cell r="J19895" t="str">
            <v>A</v>
          </cell>
          <cell r="K19895" t="str">
            <v>A</v>
          </cell>
        </row>
        <row r="19896">
          <cell r="C19896" t="str">
            <v>1216497|KD Karthik</v>
          </cell>
          <cell r="D19896">
            <v>116.61371743366274</v>
          </cell>
          <cell r="E19896">
            <v>116.51196260739606</v>
          </cell>
          <cell r="F19896">
            <v>116.73116309165583</v>
          </cell>
          <cell r="G19896">
            <v>116.61809898835092</v>
          </cell>
          <cell r="H19896" t="str">
            <v>A</v>
          </cell>
          <cell r="I19896" t="str">
            <v>A</v>
          </cell>
          <cell r="J19896" t="str">
            <v>A</v>
          </cell>
          <cell r="K19896" t="str">
            <v>A</v>
          </cell>
        </row>
        <row r="19897">
          <cell r="C19897" t="str">
            <v>1304097|Ishan Kishan</v>
          </cell>
          <cell r="D19897">
            <v>116.613772223186</v>
          </cell>
          <cell r="E19897">
            <v>116.91255345212763</v>
          </cell>
          <cell r="F19897">
            <v>116.81887208281199</v>
          </cell>
          <cell r="G19897">
            <v>116.7885630822981</v>
          </cell>
          <cell r="H19897" t="str">
            <v>A</v>
          </cell>
          <cell r="I19897" t="str">
            <v>A</v>
          </cell>
          <cell r="J19897" t="str">
            <v>A</v>
          </cell>
          <cell r="K19897" t="str">
            <v>A</v>
          </cell>
        </row>
        <row r="19898">
          <cell r="C19898" t="str">
            <v>598058|R Dravid</v>
          </cell>
          <cell r="D19898">
            <v>116.61432271579764</v>
          </cell>
          <cell r="E19898">
            <v>116.64170319380024</v>
          </cell>
          <cell r="F19898">
            <v>116.65015293521178</v>
          </cell>
          <cell r="G19898">
            <v>116.71154183757272</v>
          </cell>
          <cell r="H19898" t="str">
            <v>A</v>
          </cell>
          <cell r="I19898" t="str">
            <v>A</v>
          </cell>
          <cell r="J19898" t="str">
            <v>A</v>
          </cell>
          <cell r="K19898" t="str">
            <v>A</v>
          </cell>
        </row>
        <row r="19899">
          <cell r="C19899" t="str">
            <v>1136609|KD Karthik</v>
          </cell>
          <cell r="D19899">
            <v>116.61585979634074</v>
          </cell>
          <cell r="E19899">
            <v>116.71030972969898</v>
          </cell>
          <cell r="F19899">
            <v>116.56365726044693</v>
          </cell>
          <cell r="G19899">
            <v>116.61370140584256</v>
          </cell>
          <cell r="H19899" t="str">
            <v>A</v>
          </cell>
          <cell r="I19899" t="str">
            <v>A</v>
          </cell>
          <cell r="J19899" t="str">
            <v>A</v>
          </cell>
          <cell r="K19899" t="str">
            <v>A</v>
          </cell>
        </row>
        <row r="19900">
          <cell r="C19900" t="str">
            <v>729299|RV Uthappa</v>
          </cell>
          <cell r="D19900">
            <v>116.61611242170146</v>
          </cell>
          <cell r="E19900">
            <v>116.56424598999695</v>
          </cell>
          <cell r="F19900">
            <v>116.4269767829179</v>
          </cell>
          <cell r="G19900">
            <v>116.47442812871323</v>
          </cell>
          <cell r="H19900" t="str">
            <v>A</v>
          </cell>
          <cell r="I19900" t="str">
            <v>A</v>
          </cell>
          <cell r="J19900" t="str">
            <v>A</v>
          </cell>
          <cell r="K19900" t="str">
            <v>A</v>
          </cell>
        </row>
        <row r="19901">
          <cell r="C19901" t="str">
            <v>1304095|RV Uthappa</v>
          </cell>
          <cell r="D19901">
            <v>116.61709815008544</v>
          </cell>
          <cell r="E19901">
            <v>116.53318140743544</v>
          </cell>
          <cell r="F19901">
            <v>116.6913132965072</v>
          </cell>
          <cell r="G19901">
            <v>116.62358260630646</v>
          </cell>
          <cell r="H19901" t="str">
            <v>A</v>
          </cell>
          <cell r="I19901" t="str">
            <v>A</v>
          </cell>
          <cell r="J19901" t="str">
            <v>A</v>
          </cell>
          <cell r="K19901" t="str">
            <v>A</v>
          </cell>
        </row>
        <row r="19902">
          <cell r="C19902" t="str">
            <v>1136563|BB McCullum</v>
          </cell>
          <cell r="D19902">
            <v>116.61751335834722</v>
          </cell>
          <cell r="E19902">
            <v>116.54106290938876</v>
          </cell>
          <cell r="F19902">
            <v>116.69984345295813</v>
          </cell>
          <cell r="G19902">
            <v>116.65635023316297</v>
          </cell>
          <cell r="H19902" t="str">
            <v>A</v>
          </cell>
          <cell r="I19902" t="str">
            <v>A</v>
          </cell>
          <cell r="J19902" t="str">
            <v>A</v>
          </cell>
          <cell r="K19902" t="str">
            <v>A</v>
          </cell>
        </row>
        <row r="19903">
          <cell r="C19903" t="str">
            <v>548341|RV Uthappa</v>
          </cell>
          <cell r="D19903">
            <v>116.61907412109643</v>
          </cell>
          <cell r="E19903">
            <v>116.55832162181979</v>
          </cell>
          <cell r="F19903">
            <v>116.26939332176791</v>
          </cell>
          <cell r="G19903">
            <v>116.42096759103389</v>
          </cell>
          <cell r="H19903" t="str">
            <v>A</v>
          </cell>
          <cell r="I19903" t="str">
            <v>A</v>
          </cell>
          <cell r="J19903" t="str">
            <v>A</v>
          </cell>
          <cell r="K19903" t="str">
            <v>A</v>
          </cell>
        </row>
        <row r="19904">
          <cell r="C19904" t="str">
            <v>598032|S Dhawan</v>
          </cell>
          <cell r="D19904">
            <v>116.61930923603636</v>
          </cell>
          <cell r="E19904">
            <v>116.23467562061076</v>
          </cell>
          <cell r="F19904">
            <v>116.37063204579103</v>
          </cell>
          <cell r="G19904">
            <v>116.31825231925772</v>
          </cell>
          <cell r="H19904" t="str">
            <v>A</v>
          </cell>
          <cell r="I19904" t="str">
            <v>A</v>
          </cell>
          <cell r="J19904" t="str">
            <v>A</v>
          </cell>
          <cell r="K19904" t="str">
            <v>A</v>
          </cell>
        </row>
        <row r="19905">
          <cell r="C19905" t="str">
            <v>598055|AT Rayudu</v>
          </cell>
          <cell r="D19905">
            <v>116.62041785270026</v>
          </cell>
          <cell r="E19905">
            <v>116.65522492950211</v>
          </cell>
          <cell r="F19905">
            <v>116.68947451021263</v>
          </cell>
          <cell r="G19905">
            <v>116.73054853120281</v>
          </cell>
          <cell r="H19905" t="str">
            <v>A</v>
          </cell>
          <cell r="I19905" t="str">
            <v>A</v>
          </cell>
          <cell r="J19905" t="str">
            <v>A</v>
          </cell>
          <cell r="K19905" t="str">
            <v>A</v>
          </cell>
        </row>
        <row r="19906">
          <cell r="C19906" t="str">
            <v>1254070|KA Pollard</v>
          </cell>
          <cell r="D19906">
            <v>116.6230718490072</v>
          </cell>
          <cell r="E19906">
            <v>116.49689378211337</v>
          </cell>
          <cell r="F19906">
            <v>116.59214699304778</v>
          </cell>
          <cell r="G19906">
            <v>116.54818845650152</v>
          </cell>
          <cell r="H19906" t="str">
            <v>A</v>
          </cell>
          <cell r="I19906" t="str">
            <v>A</v>
          </cell>
          <cell r="J19906" t="str">
            <v>A</v>
          </cell>
          <cell r="K19906" t="str">
            <v>A</v>
          </cell>
        </row>
        <row r="19907">
          <cell r="C19907" t="str">
            <v>501219|YK Pathan</v>
          </cell>
          <cell r="D19907">
            <v>116.62457968174976</v>
          </cell>
          <cell r="E19907">
            <v>116.52003346659977</v>
          </cell>
          <cell r="F19907">
            <v>116.82257639626876</v>
          </cell>
          <cell r="G19907">
            <v>116.61844861531797</v>
          </cell>
          <cell r="H19907" t="str">
            <v>A</v>
          </cell>
          <cell r="I19907" t="str">
            <v>A</v>
          </cell>
          <cell r="J19907" t="str">
            <v>A</v>
          </cell>
          <cell r="K19907" t="str">
            <v>A</v>
          </cell>
        </row>
        <row r="19908">
          <cell r="C19908" t="str">
            <v>1304106|LS Livingstone</v>
          </cell>
          <cell r="D19908">
            <v>116.62622605285537</v>
          </cell>
          <cell r="E19908">
            <v>118.70444467911469</v>
          </cell>
          <cell r="F19908">
            <v>116.45072146740073</v>
          </cell>
          <cell r="G19908">
            <v>117.33154691325346</v>
          </cell>
          <cell r="H19908" t="str">
            <v>A</v>
          </cell>
          <cell r="I19908" t="str">
            <v>A</v>
          </cell>
          <cell r="J19908" t="str">
            <v>A</v>
          </cell>
          <cell r="K19908" t="str">
            <v>A</v>
          </cell>
        </row>
        <row r="19909">
          <cell r="C19909" t="str">
            <v>548367|V Kohli</v>
          </cell>
          <cell r="D19909">
            <v>116.62640861211915</v>
          </cell>
          <cell r="E19909">
            <v>116.44541743880394</v>
          </cell>
          <cell r="F19909">
            <v>116.67252425881395</v>
          </cell>
          <cell r="G19909">
            <v>116.62997433355486</v>
          </cell>
          <cell r="H19909" t="str">
            <v>A</v>
          </cell>
          <cell r="I19909" t="str">
            <v>A</v>
          </cell>
          <cell r="J19909" t="str">
            <v>A</v>
          </cell>
          <cell r="K19909" t="str">
            <v>A</v>
          </cell>
        </row>
        <row r="19910">
          <cell r="C19910" t="str">
            <v>1254065|N Pooran</v>
          </cell>
          <cell r="D19910">
            <v>116.6272754916433</v>
          </cell>
          <cell r="E19910">
            <v>115.59583041797623</v>
          </cell>
          <cell r="F19910">
            <v>116.58413741036286</v>
          </cell>
          <cell r="G19910">
            <v>116.565915058615</v>
          </cell>
          <cell r="H19910" t="str">
            <v>A</v>
          </cell>
          <cell r="I19910" t="str">
            <v>A</v>
          </cell>
          <cell r="J19910" t="str">
            <v>A</v>
          </cell>
          <cell r="K19910" t="str">
            <v>A</v>
          </cell>
        </row>
        <row r="19911">
          <cell r="C19911" t="str">
            <v>1254099|SA Yadav</v>
          </cell>
          <cell r="D19911">
            <v>116.62770899072784</v>
          </cell>
          <cell r="E19911">
            <v>116.45379009141699</v>
          </cell>
          <cell r="F19911">
            <v>116.72290008267881</v>
          </cell>
          <cell r="G19911">
            <v>116.6228157049601</v>
          </cell>
          <cell r="H19911" t="str">
            <v>A</v>
          </cell>
          <cell r="I19911" t="str">
            <v>A</v>
          </cell>
          <cell r="J19911" t="str">
            <v>A</v>
          </cell>
          <cell r="K19911" t="str">
            <v>A</v>
          </cell>
        </row>
        <row r="19912">
          <cell r="C19912" t="str">
            <v>1254062|KA Pollard</v>
          </cell>
          <cell r="D19912">
            <v>116.62876939175214</v>
          </cell>
          <cell r="E19912">
            <v>116.52459973838397</v>
          </cell>
          <cell r="F19912">
            <v>116.71568825357299</v>
          </cell>
          <cell r="G19912">
            <v>116.6267516586659</v>
          </cell>
          <cell r="H19912" t="str">
            <v>A</v>
          </cell>
          <cell r="I19912" t="str">
            <v>A</v>
          </cell>
          <cell r="J19912" t="str">
            <v>A</v>
          </cell>
          <cell r="K19912" t="str">
            <v>A</v>
          </cell>
        </row>
        <row r="19913">
          <cell r="C19913" t="str">
            <v>1304086|HH Pandya</v>
          </cell>
          <cell r="D19913">
            <v>116.62908774312717</v>
          </cell>
          <cell r="E19913">
            <v>116.46615079905936</v>
          </cell>
          <cell r="F19913">
            <v>116.22558065211183</v>
          </cell>
          <cell r="G19913">
            <v>116.44932760526429</v>
          </cell>
          <cell r="H19913" t="str">
            <v>A</v>
          </cell>
          <cell r="I19913" t="str">
            <v>A</v>
          </cell>
          <cell r="J19913" t="str">
            <v>A</v>
          </cell>
          <cell r="K19913" t="str">
            <v>A</v>
          </cell>
        </row>
        <row r="19914">
          <cell r="C19914" t="str">
            <v>729287|AT Rayudu</v>
          </cell>
          <cell r="D19914">
            <v>116.63021000500824</v>
          </cell>
          <cell r="E19914">
            <v>116.97488403718552</v>
          </cell>
          <cell r="F19914">
            <v>116.38296966516798</v>
          </cell>
          <cell r="G19914">
            <v>116.65693584909515</v>
          </cell>
          <cell r="H19914" t="str">
            <v>A</v>
          </cell>
          <cell r="I19914" t="str">
            <v>A</v>
          </cell>
          <cell r="J19914" t="str">
            <v>A</v>
          </cell>
          <cell r="K19914" t="str">
            <v>A</v>
          </cell>
        </row>
        <row r="19915">
          <cell r="C19915" t="str">
            <v>1304063|RV Uthappa</v>
          </cell>
          <cell r="D19915">
            <v>116.6307779953258</v>
          </cell>
          <cell r="E19915">
            <v>116.56605460236793</v>
          </cell>
          <cell r="F19915">
            <v>116.66086653413727</v>
          </cell>
          <cell r="G19915">
            <v>116.6319432871054</v>
          </cell>
          <cell r="H19915" t="str">
            <v>A</v>
          </cell>
          <cell r="I19915" t="str">
            <v>A</v>
          </cell>
          <cell r="J19915" t="str">
            <v>A</v>
          </cell>
          <cell r="K19915" t="str">
            <v>A</v>
          </cell>
        </row>
        <row r="19916">
          <cell r="C19916" t="str">
            <v>1216541|RV Uthappa</v>
          </cell>
          <cell r="D19916">
            <v>116.63150564640451</v>
          </cell>
          <cell r="E19916">
            <v>116.55509442884878</v>
          </cell>
          <cell r="F19916">
            <v>116.66114838996248</v>
          </cell>
          <cell r="G19916">
            <v>116.608601669441</v>
          </cell>
          <cell r="H19916" t="str">
            <v>A</v>
          </cell>
          <cell r="I19916" t="str">
            <v>A</v>
          </cell>
          <cell r="J19916" t="str">
            <v>A</v>
          </cell>
          <cell r="K19916" t="str">
            <v>A</v>
          </cell>
        </row>
        <row r="19917">
          <cell r="C19917" t="str">
            <v>734001|AT Rayudu</v>
          </cell>
          <cell r="D19917">
            <v>116.63229348106026</v>
          </cell>
          <cell r="E19917">
            <v>117.13404768181783</v>
          </cell>
          <cell r="F19917">
            <v>116.43338589999176</v>
          </cell>
          <cell r="G19917">
            <v>116.67084982400462</v>
          </cell>
          <cell r="H19917" t="str">
            <v>A</v>
          </cell>
          <cell r="I19917" t="str">
            <v>A</v>
          </cell>
          <cell r="J19917" t="str">
            <v>A</v>
          </cell>
          <cell r="K19917" t="str">
            <v>A</v>
          </cell>
        </row>
        <row r="19918">
          <cell r="C19918" t="str">
            <v>1216517|SA Yadav</v>
          </cell>
          <cell r="D19918">
            <v>116.63332083872814</v>
          </cell>
          <cell r="E19918">
            <v>116.34212441771881</v>
          </cell>
          <cell r="F19918">
            <v>116.24682554615841</v>
          </cell>
          <cell r="G19918">
            <v>116.37894536873699</v>
          </cell>
          <cell r="H19918" t="str">
            <v>A</v>
          </cell>
          <cell r="I19918" t="str">
            <v>A</v>
          </cell>
          <cell r="J19918" t="str">
            <v>A</v>
          </cell>
          <cell r="K19918" t="str">
            <v>A</v>
          </cell>
        </row>
        <row r="19919">
          <cell r="C19919" t="str">
            <v>1216514|SV Samson</v>
          </cell>
          <cell r="D19919">
            <v>116.63424104988663</v>
          </cell>
          <cell r="E19919">
            <v>116.5622913338446</v>
          </cell>
          <cell r="F19919">
            <v>116.79606904177524</v>
          </cell>
          <cell r="G19919">
            <v>116.69253431527828</v>
          </cell>
          <cell r="H19919" t="str">
            <v>A</v>
          </cell>
          <cell r="I19919" t="str">
            <v>A</v>
          </cell>
          <cell r="J19919" t="str">
            <v>A</v>
          </cell>
          <cell r="K19919" t="str">
            <v>A</v>
          </cell>
        </row>
        <row r="19920">
          <cell r="C19920" t="str">
            <v>598026|R Dravid</v>
          </cell>
          <cell r="D19920">
            <v>116.6349258297379</v>
          </cell>
          <cell r="E19920">
            <v>116.49825130372412</v>
          </cell>
          <cell r="F19920">
            <v>116.46461997018446</v>
          </cell>
          <cell r="G19920">
            <v>116.49842526710403</v>
          </cell>
          <cell r="H19920" t="str">
            <v>A</v>
          </cell>
          <cell r="I19920" t="str">
            <v>A</v>
          </cell>
          <cell r="J19920" t="str">
            <v>A</v>
          </cell>
          <cell r="K19920" t="str">
            <v>A</v>
          </cell>
        </row>
        <row r="19921">
          <cell r="C19921" t="str">
            <v>1216537|RV Uthappa</v>
          </cell>
          <cell r="D19921">
            <v>116.63920493306971</v>
          </cell>
          <cell r="E19921">
            <v>116.63150564640451</v>
          </cell>
          <cell r="F19921">
            <v>116.71907103468304</v>
          </cell>
          <cell r="G19921">
            <v>116.66114838996248</v>
          </cell>
          <cell r="H19921" t="str">
            <v>A</v>
          </cell>
          <cell r="I19921" t="str">
            <v>A</v>
          </cell>
          <cell r="J19921" t="str">
            <v>A</v>
          </cell>
          <cell r="K19921" t="str">
            <v>A</v>
          </cell>
        </row>
        <row r="19922">
          <cell r="C19922" t="str">
            <v>1178426|KH Pandya</v>
          </cell>
          <cell r="D19922">
            <v>116.63920901886667</v>
          </cell>
          <cell r="E19922">
            <v>116.44286335934697</v>
          </cell>
          <cell r="F19922">
            <v>116.61412212907926</v>
          </cell>
          <cell r="G19922">
            <v>116.48819863250985</v>
          </cell>
          <cell r="H19922" t="str">
            <v>A</v>
          </cell>
          <cell r="I19922" t="str">
            <v>A</v>
          </cell>
          <cell r="J19922" t="str">
            <v>A</v>
          </cell>
          <cell r="K19922" t="str">
            <v>A</v>
          </cell>
        </row>
        <row r="19923">
          <cell r="C19923" t="str">
            <v>829731|Yuvraj Singh</v>
          </cell>
          <cell r="D19923">
            <v>116.64084820501803</v>
          </cell>
          <cell r="E19923">
            <v>116.55119920824758</v>
          </cell>
          <cell r="F19923">
            <v>116.42293382843836</v>
          </cell>
          <cell r="G19923">
            <v>116.50537333389224</v>
          </cell>
          <cell r="H19923" t="str">
            <v>A</v>
          </cell>
          <cell r="I19923" t="str">
            <v>A</v>
          </cell>
          <cell r="J19923" t="str">
            <v>A</v>
          </cell>
          <cell r="K19923" t="str">
            <v>A</v>
          </cell>
        </row>
        <row r="19924">
          <cell r="C19924" t="str">
            <v>598063|R Dravid</v>
          </cell>
          <cell r="D19924">
            <v>116.64170319380024</v>
          </cell>
          <cell r="E19924">
            <v>116.44528922932176</v>
          </cell>
          <cell r="F19924">
            <v>116.71154183757272</v>
          </cell>
          <cell r="G19924">
            <v>116.56710504630655</v>
          </cell>
          <cell r="H19924" t="str">
            <v>A</v>
          </cell>
          <cell r="I19924" t="str">
            <v>A</v>
          </cell>
          <cell r="J19924" t="str">
            <v>A</v>
          </cell>
          <cell r="K19924" t="str">
            <v>A</v>
          </cell>
        </row>
        <row r="19925">
          <cell r="C19925" t="str">
            <v>548341|S Dhawan</v>
          </cell>
          <cell r="D19925">
            <v>116.64367976691251</v>
          </cell>
          <cell r="E19925">
            <v>116.54891079207756</v>
          </cell>
          <cell r="F19925">
            <v>115.99677132319287</v>
          </cell>
          <cell r="G19925">
            <v>116.44466939776123</v>
          </cell>
          <cell r="H19925" t="str">
            <v>A</v>
          </cell>
          <cell r="I19925" t="str">
            <v>A</v>
          </cell>
          <cell r="J19925" t="str">
            <v>A</v>
          </cell>
          <cell r="K19925" t="str">
            <v>A</v>
          </cell>
        </row>
        <row r="19926">
          <cell r="C19926" t="str">
            <v>1254116|PP Shaw</v>
          </cell>
          <cell r="D19926">
            <v>116.64517225451992</v>
          </cell>
          <cell r="E19926">
            <v>116.41347814812114</v>
          </cell>
          <cell r="F19926">
            <v>116.46136826968599</v>
          </cell>
          <cell r="G19926">
            <v>116.43109015971503</v>
          </cell>
          <cell r="H19926" t="str">
            <v>A</v>
          </cell>
          <cell r="I19926" t="str">
            <v>A</v>
          </cell>
          <cell r="J19926" t="str">
            <v>A</v>
          </cell>
          <cell r="K19926" t="str">
            <v>A</v>
          </cell>
        </row>
        <row r="19927">
          <cell r="C19927" t="str">
            <v>598044|S Dhawan</v>
          </cell>
          <cell r="D19927">
            <v>116.64604213804503</v>
          </cell>
          <cell r="E19927">
            <v>116.5721666872515</v>
          </cell>
          <cell r="F19927">
            <v>116.50000899823073</v>
          </cell>
          <cell r="G19927">
            <v>116.48429481530242</v>
          </cell>
          <cell r="H19927" t="str">
            <v>A</v>
          </cell>
          <cell r="I19927" t="str">
            <v>A</v>
          </cell>
          <cell r="J19927" t="str">
            <v>A</v>
          </cell>
          <cell r="K19927" t="str">
            <v>A</v>
          </cell>
        </row>
        <row r="19928">
          <cell r="C19928" t="str">
            <v>1216541|SA Yadav</v>
          </cell>
          <cell r="D19928">
            <v>116.64739423753278</v>
          </cell>
          <cell r="E19928">
            <v>116.61348988928941</v>
          </cell>
          <cell r="F19928">
            <v>116.5509559353457</v>
          </cell>
          <cell r="G19928">
            <v>116.57855120061845</v>
          </cell>
          <cell r="H19928" t="str">
            <v>A</v>
          </cell>
          <cell r="I19928" t="str">
            <v>A</v>
          </cell>
          <cell r="J19928" t="str">
            <v>A</v>
          </cell>
          <cell r="K19928" t="str">
            <v>A</v>
          </cell>
        </row>
        <row r="19929">
          <cell r="C19929" t="str">
            <v>1304064|KA Pollard</v>
          </cell>
          <cell r="D19929">
            <v>116.64767190444827</v>
          </cell>
          <cell r="E19929">
            <v>116.54276447496459</v>
          </cell>
          <cell r="F19929">
            <v>116.60767577657253</v>
          </cell>
          <cell r="G19929">
            <v>116.59309620343474</v>
          </cell>
          <cell r="H19929" t="str">
            <v>A</v>
          </cell>
          <cell r="I19929" t="str">
            <v>A</v>
          </cell>
          <cell r="J19929" t="str">
            <v>A</v>
          </cell>
          <cell r="K19929" t="str">
            <v>A</v>
          </cell>
        </row>
        <row r="19930">
          <cell r="C19930" t="str">
            <v>548317|AT Rayudu</v>
          </cell>
          <cell r="D19930">
            <v>116.64873813073714</v>
          </cell>
          <cell r="E19930">
            <v>117.04142230336252</v>
          </cell>
          <cell r="F19930">
            <v>116.85329429830369</v>
          </cell>
          <cell r="G19930">
            <v>116.79680721047411</v>
          </cell>
          <cell r="H19930" t="str">
            <v>A</v>
          </cell>
          <cell r="I19930" t="str">
            <v>A</v>
          </cell>
          <cell r="J19930" t="str">
            <v>A</v>
          </cell>
          <cell r="K19930" t="str">
            <v>A</v>
          </cell>
        </row>
        <row r="19931">
          <cell r="C19931" t="str">
            <v>829751|AT Rayudu</v>
          </cell>
          <cell r="D19931">
            <v>116.64921123083194</v>
          </cell>
          <cell r="E19931">
            <v>116.52859609044654</v>
          </cell>
          <cell r="F19931">
            <v>116.6681913317401</v>
          </cell>
          <cell r="G19931">
            <v>116.58203700126258</v>
          </cell>
          <cell r="H19931" t="str">
            <v>A</v>
          </cell>
          <cell r="I19931" t="str">
            <v>A</v>
          </cell>
          <cell r="J19931" t="str">
            <v>A</v>
          </cell>
          <cell r="K19931" t="str">
            <v>A</v>
          </cell>
        </row>
        <row r="19932">
          <cell r="C19932" t="str">
            <v>1175365|KD Karthik</v>
          </cell>
          <cell r="D19932">
            <v>116.64934855263948</v>
          </cell>
          <cell r="E19932">
            <v>116.759544047454</v>
          </cell>
          <cell r="F19932">
            <v>116.74916740077749</v>
          </cell>
          <cell r="G19932">
            <v>116.72062640753933</v>
          </cell>
          <cell r="H19932" t="str">
            <v>A</v>
          </cell>
          <cell r="I19932" t="str">
            <v>A</v>
          </cell>
          <cell r="J19932" t="str">
            <v>A</v>
          </cell>
          <cell r="K19932" t="str">
            <v>A</v>
          </cell>
        </row>
        <row r="19933">
          <cell r="C19933" t="str">
            <v>1136608|MP Stoinis</v>
          </cell>
          <cell r="D19933">
            <v>116.65016542597188</v>
          </cell>
          <cell r="E19933">
            <v>115.59939603407346</v>
          </cell>
          <cell r="F19933">
            <v>116.71985176412596</v>
          </cell>
          <cell r="G19933">
            <v>116.40352466828274</v>
          </cell>
          <cell r="H19933" t="str">
            <v>A</v>
          </cell>
          <cell r="I19933" t="str">
            <v>A</v>
          </cell>
          <cell r="J19933" t="str">
            <v>A</v>
          </cell>
          <cell r="K19933" t="str">
            <v>A</v>
          </cell>
        </row>
        <row r="19934">
          <cell r="C19934" t="str">
            <v>598007|M Vijay</v>
          </cell>
          <cell r="D19934">
            <v>116.65024389364643</v>
          </cell>
          <cell r="E19934">
            <v>117.14723901577351</v>
          </cell>
          <cell r="F19934">
            <v>116.76828666081842</v>
          </cell>
          <cell r="G19934">
            <v>116.90068245345816</v>
          </cell>
          <cell r="H19934" t="str">
            <v>A</v>
          </cell>
          <cell r="I19934" t="str">
            <v>A</v>
          </cell>
          <cell r="J19934" t="str">
            <v>A</v>
          </cell>
          <cell r="K19934" t="str">
            <v>A</v>
          </cell>
        </row>
        <row r="19935">
          <cell r="C19935" t="str">
            <v>598006|AT Rayudu</v>
          </cell>
          <cell r="D19935">
            <v>116.65174779134284</v>
          </cell>
          <cell r="E19935">
            <v>116.79441971235654</v>
          </cell>
          <cell r="F19935">
            <v>116.81636767015347</v>
          </cell>
          <cell r="G19935">
            <v>116.77649167654555</v>
          </cell>
          <cell r="H19935" t="str">
            <v>A</v>
          </cell>
          <cell r="I19935" t="str">
            <v>A</v>
          </cell>
          <cell r="J19935" t="str">
            <v>A</v>
          </cell>
          <cell r="K19935" t="str">
            <v>A</v>
          </cell>
        </row>
        <row r="19936">
          <cell r="C19936" t="str">
            <v>981017|BB McCullum</v>
          </cell>
          <cell r="D19936">
            <v>116.6521327372471</v>
          </cell>
          <cell r="E19936">
            <v>116.66723636691469</v>
          </cell>
          <cell r="F19936">
            <v>116.71458274583301</v>
          </cell>
          <cell r="G19936">
            <v>116.73736036468165</v>
          </cell>
          <cell r="H19936" t="str">
            <v>A</v>
          </cell>
          <cell r="I19936" t="str">
            <v>A</v>
          </cell>
          <cell r="J19936" t="str">
            <v>A</v>
          </cell>
          <cell r="K19936" t="str">
            <v>A</v>
          </cell>
        </row>
        <row r="19937">
          <cell r="C19937" t="str">
            <v>1304053|RV Uthappa</v>
          </cell>
          <cell r="D19937">
            <v>116.65282434346358</v>
          </cell>
          <cell r="E19937">
            <v>116.69899726362245</v>
          </cell>
          <cell r="F19937">
            <v>116.66182265680835</v>
          </cell>
          <cell r="G19937">
            <v>116.67655371173062</v>
          </cell>
          <cell r="H19937" t="str">
            <v>A</v>
          </cell>
          <cell r="I19937" t="str">
            <v>A</v>
          </cell>
          <cell r="J19937" t="str">
            <v>A</v>
          </cell>
          <cell r="K19937" t="str">
            <v>A</v>
          </cell>
        </row>
        <row r="19938">
          <cell r="C19938" t="str">
            <v>598004|CL White</v>
          </cell>
          <cell r="D19938">
            <v>116.65327109478625</v>
          </cell>
          <cell r="E19938">
            <v>116.96276094276095</v>
          </cell>
          <cell r="F19938">
            <v>117.15396355244911</v>
          </cell>
          <cell r="G19938">
            <v>116.88823928468184</v>
          </cell>
          <cell r="H19938" t="str">
            <v>A</v>
          </cell>
          <cell r="I19938" t="str">
            <v>A</v>
          </cell>
          <cell r="J19938" t="str">
            <v>A</v>
          </cell>
          <cell r="K19938" t="str">
            <v>A</v>
          </cell>
        </row>
        <row r="19939">
          <cell r="C19939" t="str">
            <v>1216547|KA Pollard</v>
          </cell>
          <cell r="D19939">
            <v>116.6544718249738</v>
          </cell>
          <cell r="E19939">
            <v>116.93127131916411</v>
          </cell>
          <cell r="F19939">
            <v>116.72545575571176</v>
          </cell>
          <cell r="G19939">
            <v>116.78191852290911</v>
          </cell>
          <cell r="H19939" t="str">
            <v>A</v>
          </cell>
          <cell r="I19939" t="str">
            <v>A</v>
          </cell>
          <cell r="J19939" t="str">
            <v>A</v>
          </cell>
          <cell r="K19939" t="str">
            <v>A</v>
          </cell>
        </row>
        <row r="19940">
          <cell r="C19940" t="str">
            <v>1254117|RV Uthappa</v>
          </cell>
          <cell r="D19940">
            <v>116.65480409885565</v>
          </cell>
          <cell r="E19940">
            <v>116.67783952810585</v>
          </cell>
          <cell r="F19940">
            <v>116.55889896559428</v>
          </cell>
          <cell r="G19940">
            <v>116.61792606095872</v>
          </cell>
          <cell r="H19940" t="str">
            <v>A</v>
          </cell>
          <cell r="I19940" t="str">
            <v>A</v>
          </cell>
          <cell r="J19940" t="str">
            <v>A</v>
          </cell>
          <cell r="K19940" t="str">
            <v>A</v>
          </cell>
        </row>
        <row r="19941">
          <cell r="C19941" t="str">
            <v>734037|RN ten Doeschate</v>
          </cell>
          <cell r="D19941">
            <v>116.65517258652537</v>
          </cell>
          <cell r="E19941">
            <v>115.44708422205005</v>
          </cell>
          <cell r="F19941">
            <v>116.67267521412231</v>
          </cell>
          <cell r="G19941">
            <v>116.38178681465929</v>
          </cell>
          <cell r="H19941" t="str">
            <v>A</v>
          </cell>
          <cell r="I19941" t="str">
            <v>A</v>
          </cell>
          <cell r="J19941" t="str">
            <v>A</v>
          </cell>
          <cell r="K19941" t="str">
            <v>A</v>
          </cell>
        </row>
        <row r="19942">
          <cell r="C19942" t="str">
            <v>598060|AT Rayudu</v>
          </cell>
          <cell r="D19942">
            <v>116.65522492950211</v>
          </cell>
          <cell r="E19942">
            <v>116.33296692137951</v>
          </cell>
          <cell r="F19942">
            <v>116.73054853120281</v>
          </cell>
          <cell r="G19942">
            <v>116.53620323452729</v>
          </cell>
          <cell r="H19942" t="str">
            <v>A</v>
          </cell>
          <cell r="I19942" t="str">
            <v>A</v>
          </cell>
          <cell r="J19942" t="str">
            <v>A</v>
          </cell>
          <cell r="K19942" t="str">
            <v>A</v>
          </cell>
        </row>
        <row r="19943">
          <cell r="C19943" t="str">
            <v>419115|JH Kallis</v>
          </cell>
          <cell r="D19943">
            <v>116.655433351315</v>
          </cell>
          <cell r="E19943">
            <v>117.28513105184436</v>
          </cell>
          <cell r="F19943">
            <v>115.48788491894963</v>
          </cell>
          <cell r="G19943">
            <v>116.48813628875048</v>
          </cell>
          <cell r="H19943" t="str">
            <v>A</v>
          </cell>
          <cell r="I19943" t="str">
            <v>A</v>
          </cell>
          <cell r="J19943" t="str">
            <v>A</v>
          </cell>
          <cell r="K19943" t="str">
            <v>A</v>
          </cell>
        </row>
        <row r="19944">
          <cell r="C19944" t="str">
            <v>1136611|AD Hales</v>
          </cell>
          <cell r="D19944">
            <v>116.65796127296126</v>
          </cell>
          <cell r="E19944">
            <v>116.38163439413438</v>
          </cell>
          <cell r="F19944">
            <v>120.92356955981955</v>
          </cell>
          <cell r="G19944">
            <v>117.91234908609907</v>
          </cell>
          <cell r="H19944" t="str">
            <v>A</v>
          </cell>
          <cell r="I19944" t="str">
            <v>A</v>
          </cell>
          <cell r="J19944" t="str">
            <v>A</v>
          </cell>
          <cell r="K19944" t="str">
            <v>A</v>
          </cell>
        </row>
        <row r="19945">
          <cell r="C19945" t="str">
            <v>733973|AT Rayudu</v>
          </cell>
          <cell r="D19945">
            <v>116.66031075594368</v>
          </cell>
          <cell r="E19945">
            <v>116.42165590977925</v>
          </cell>
          <cell r="F19945">
            <v>116.6393994683133</v>
          </cell>
          <cell r="G19945">
            <v>116.54024308230839</v>
          </cell>
          <cell r="H19945" t="str">
            <v>A</v>
          </cell>
          <cell r="I19945" t="str">
            <v>A</v>
          </cell>
          <cell r="J19945" t="str">
            <v>A</v>
          </cell>
          <cell r="K19945" t="str">
            <v>A</v>
          </cell>
        </row>
        <row r="19946">
          <cell r="C19946" t="str">
            <v>598047|BJ Hodge</v>
          </cell>
          <cell r="D19946">
            <v>116.66109032455361</v>
          </cell>
          <cell r="E19946">
            <v>116.42662568891373</v>
          </cell>
          <cell r="F19946">
            <v>116.49624228537637</v>
          </cell>
          <cell r="G19946">
            <v>116.4846091019336</v>
          </cell>
          <cell r="H19946" t="str">
            <v>A</v>
          </cell>
          <cell r="I19946" t="str">
            <v>A</v>
          </cell>
          <cell r="J19946" t="str">
            <v>A</v>
          </cell>
          <cell r="K19946" t="str">
            <v>A</v>
          </cell>
        </row>
        <row r="19947">
          <cell r="C19947" t="str">
            <v>1178402|SV Samson</v>
          </cell>
          <cell r="D19947">
            <v>116.66246374361577</v>
          </cell>
          <cell r="E19947">
            <v>116.78853125893752</v>
          </cell>
          <cell r="F19947">
            <v>116.8345538720295</v>
          </cell>
          <cell r="G19947">
            <v>116.77182984765476</v>
          </cell>
          <cell r="H19947" t="str">
            <v>A</v>
          </cell>
          <cell r="I19947" t="str">
            <v>A</v>
          </cell>
          <cell r="J19947" t="str">
            <v>A</v>
          </cell>
          <cell r="K19947" t="str">
            <v>A</v>
          </cell>
        </row>
        <row r="19948">
          <cell r="C19948" t="str">
            <v>1082606|BB McCullum</v>
          </cell>
          <cell r="D19948">
            <v>116.66357921089927</v>
          </cell>
          <cell r="E19948">
            <v>116.91589988199786</v>
          </cell>
          <cell r="F19948">
            <v>116.6148142737477</v>
          </cell>
          <cell r="G19948">
            <v>116.69640446726157</v>
          </cell>
          <cell r="H19948" t="str">
            <v>A</v>
          </cell>
          <cell r="I19948" t="str">
            <v>A</v>
          </cell>
          <cell r="J19948" t="str">
            <v>A</v>
          </cell>
          <cell r="K19948" t="str">
            <v>A</v>
          </cell>
        </row>
        <row r="19949">
          <cell r="C19949" t="str">
            <v>1304098|LS Livingstone</v>
          </cell>
          <cell r="D19949">
            <v>116.66397000779034</v>
          </cell>
          <cell r="E19949">
            <v>116.62622605285537</v>
          </cell>
          <cell r="F19949">
            <v>116.41090945268455</v>
          </cell>
          <cell r="G19949">
            <v>116.45072146740073</v>
          </cell>
          <cell r="H19949" t="str">
            <v>A</v>
          </cell>
          <cell r="I19949" t="str">
            <v>A</v>
          </cell>
          <cell r="J19949" t="str">
            <v>A</v>
          </cell>
          <cell r="K19949" t="str">
            <v>A</v>
          </cell>
        </row>
        <row r="19950">
          <cell r="C19950" t="str">
            <v>1254061|SV Samson</v>
          </cell>
          <cell r="D19950">
            <v>116.66515965541463</v>
          </cell>
          <cell r="E19950">
            <v>117.63119370406756</v>
          </cell>
          <cell r="F19950">
            <v>116.64212711185758</v>
          </cell>
          <cell r="G19950">
            <v>117.02145803195974</v>
          </cell>
          <cell r="H19950" t="str">
            <v>A</v>
          </cell>
          <cell r="I19950" t="str">
            <v>A</v>
          </cell>
          <cell r="J19950" t="str">
            <v>A</v>
          </cell>
          <cell r="K19950" t="str">
            <v>A</v>
          </cell>
        </row>
        <row r="19951">
          <cell r="C19951" t="str">
            <v>1216520|Shubman Gill</v>
          </cell>
          <cell r="D19951">
            <v>116.6658290291946</v>
          </cell>
          <cell r="E19951">
            <v>117.12553346911305</v>
          </cell>
          <cell r="F19951">
            <v>116.59068383071788</v>
          </cell>
          <cell r="G19951">
            <v>116.86451398459877</v>
          </cell>
          <cell r="H19951" t="str">
            <v>A</v>
          </cell>
          <cell r="I19951" t="str">
            <v>A</v>
          </cell>
          <cell r="J19951" t="str">
            <v>A</v>
          </cell>
          <cell r="K19951" t="str">
            <v>A</v>
          </cell>
        </row>
        <row r="19952">
          <cell r="C19952" t="str">
            <v>1082593|BB McCullum</v>
          </cell>
          <cell r="D19952">
            <v>116.66723636691469</v>
          </cell>
          <cell r="E19952">
            <v>116.67112930145625</v>
          </cell>
          <cell r="F19952">
            <v>116.73736036468165</v>
          </cell>
          <cell r="G19952">
            <v>116.66349946853934</v>
          </cell>
          <cell r="H19952" t="str">
            <v>A</v>
          </cell>
          <cell r="I19952" t="str">
            <v>A</v>
          </cell>
          <cell r="J19952" t="str">
            <v>A</v>
          </cell>
          <cell r="K19952" t="str">
            <v>A</v>
          </cell>
        </row>
        <row r="19953">
          <cell r="C19953" t="str">
            <v>734039|KP Pietersen</v>
          </cell>
          <cell r="D19953">
            <v>116.66753487253487</v>
          </cell>
          <cell r="E19953">
            <v>117.22479940776816</v>
          </cell>
          <cell r="F19953">
            <v>116.6710127538844</v>
          </cell>
          <cell r="G19953">
            <v>116.89218825323339</v>
          </cell>
          <cell r="H19953" t="str">
            <v>A</v>
          </cell>
          <cell r="I19953" t="str">
            <v>A</v>
          </cell>
          <cell r="J19953" t="str">
            <v>A</v>
          </cell>
          <cell r="K19953" t="str">
            <v>A</v>
          </cell>
        </row>
        <row r="19954">
          <cell r="C19954" t="str">
            <v>1304078|PP Shaw</v>
          </cell>
          <cell r="D19954">
            <v>116.66983644055304</v>
          </cell>
          <cell r="E19954">
            <v>116.91483921274705</v>
          </cell>
          <cell r="F19954">
            <v>116.69699122667782</v>
          </cell>
          <cell r="G19954">
            <v>116.82505516489819</v>
          </cell>
          <cell r="H19954" t="str">
            <v>A</v>
          </cell>
          <cell r="I19954" t="str">
            <v>A</v>
          </cell>
          <cell r="J19954" t="str">
            <v>A</v>
          </cell>
          <cell r="K19954" t="str">
            <v>A</v>
          </cell>
        </row>
        <row r="19955">
          <cell r="C19955" t="str">
            <v>1254101|PP Shaw</v>
          </cell>
          <cell r="D19955">
            <v>116.67078947623797</v>
          </cell>
          <cell r="E19955">
            <v>117.03200759671758</v>
          </cell>
          <cell r="F19955">
            <v>116.83121322689465</v>
          </cell>
          <cell r="G19955">
            <v>116.85402732419668</v>
          </cell>
          <cell r="H19955" t="str">
            <v>A</v>
          </cell>
          <cell r="I19955" t="str">
            <v>A</v>
          </cell>
          <cell r="J19955" t="str">
            <v>A</v>
          </cell>
          <cell r="K19955" t="str">
            <v>A</v>
          </cell>
        </row>
        <row r="19956">
          <cell r="C19956" t="str">
            <v>1082596|BB McCullum</v>
          </cell>
          <cell r="D19956">
            <v>116.67112930145625</v>
          </cell>
          <cell r="E19956">
            <v>116.50973430888756</v>
          </cell>
          <cell r="F19956">
            <v>116.66349946853934</v>
          </cell>
          <cell r="G19956">
            <v>116.61603332575282</v>
          </cell>
          <cell r="H19956" t="str">
            <v>A</v>
          </cell>
          <cell r="I19956" t="str">
            <v>A</v>
          </cell>
          <cell r="J19956" t="str">
            <v>A</v>
          </cell>
          <cell r="K19956" t="str">
            <v>A</v>
          </cell>
        </row>
        <row r="19957">
          <cell r="C19957" t="str">
            <v>1082629|BB McCullum</v>
          </cell>
          <cell r="D19957">
            <v>116.6715425687743</v>
          </cell>
          <cell r="E19957">
            <v>116.81047443175291</v>
          </cell>
          <cell r="F19957">
            <v>116.74338937519258</v>
          </cell>
          <cell r="G19957">
            <v>116.73559671550147</v>
          </cell>
          <cell r="H19957" t="str">
            <v>A</v>
          </cell>
          <cell r="I19957" t="str">
            <v>A</v>
          </cell>
          <cell r="J19957" t="str">
            <v>A</v>
          </cell>
          <cell r="K19957" t="str">
            <v>A</v>
          </cell>
        </row>
        <row r="19958">
          <cell r="C19958" t="str">
            <v>1178402|KA Pollard</v>
          </cell>
          <cell r="D19958">
            <v>116.67173204570646</v>
          </cell>
          <cell r="E19958">
            <v>116.54833258077964</v>
          </cell>
          <cell r="F19958">
            <v>116.37766499687935</v>
          </cell>
          <cell r="G19958">
            <v>116.50936104038361</v>
          </cell>
          <cell r="H19958" t="str">
            <v>A</v>
          </cell>
          <cell r="I19958" t="str">
            <v>A</v>
          </cell>
          <cell r="J19958" t="str">
            <v>A</v>
          </cell>
          <cell r="K19958" t="str">
            <v>A</v>
          </cell>
        </row>
        <row r="19959">
          <cell r="C19959" t="str">
            <v>548353|BB McCullum</v>
          </cell>
          <cell r="D19959">
            <v>116.67181641050126</v>
          </cell>
          <cell r="E19959">
            <v>117.03875728961631</v>
          </cell>
          <cell r="F19959">
            <v>116.86960664000163</v>
          </cell>
          <cell r="G19959">
            <v>116.95667295140491</v>
          </cell>
          <cell r="H19959" t="str">
            <v>A</v>
          </cell>
          <cell r="I19959" t="str">
            <v>A</v>
          </cell>
          <cell r="J19959" t="str">
            <v>A</v>
          </cell>
          <cell r="K19959" t="str">
            <v>A</v>
          </cell>
        </row>
        <row r="19960">
          <cell r="C19960" t="str">
            <v>598044|DPMD Jayawardene</v>
          </cell>
          <cell r="D19960">
            <v>116.67246534060135</v>
          </cell>
          <cell r="E19960">
            <v>116.53950409725989</v>
          </cell>
          <cell r="F19960">
            <v>116.83140639747597</v>
          </cell>
          <cell r="G19960">
            <v>116.68023967310143</v>
          </cell>
          <cell r="H19960" t="str">
            <v>A</v>
          </cell>
          <cell r="I19960" t="str">
            <v>A</v>
          </cell>
          <cell r="J19960" t="str">
            <v>A</v>
          </cell>
          <cell r="K19960" t="str">
            <v>A</v>
          </cell>
        </row>
        <row r="19961">
          <cell r="C19961" t="str">
            <v>501216|DA Warner</v>
          </cell>
          <cell r="D19961">
            <v>116.67361423298205</v>
          </cell>
          <cell r="E19961">
            <v>117.65814691936166</v>
          </cell>
          <cell r="F19961">
            <v>115.96076327369485</v>
          </cell>
          <cell r="G19961">
            <v>116.88735203232494</v>
          </cell>
          <cell r="H19961" t="str">
            <v>A</v>
          </cell>
          <cell r="I19961" t="str">
            <v>A</v>
          </cell>
          <cell r="J19961" t="str">
            <v>A</v>
          </cell>
          <cell r="K19961" t="str">
            <v>A</v>
          </cell>
        </row>
        <row r="19962">
          <cell r="C19962" t="str">
            <v>392214|JA Morkel</v>
          </cell>
          <cell r="D19962">
            <v>116.67468719110961</v>
          </cell>
          <cell r="E19962">
            <v>115.81147029751493</v>
          </cell>
          <cell r="F19962">
            <v>117.35037962985378</v>
          </cell>
          <cell r="G19962">
            <v>116.66860794193605</v>
          </cell>
          <cell r="H19962" t="str">
            <v>A</v>
          </cell>
          <cell r="I19962" t="str">
            <v>A</v>
          </cell>
          <cell r="J19962" t="str">
            <v>A</v>
          </cell>
          <cell r="K19962" t="str">
            <v>A</v>
          </cell>
        </row>
        <row r="19963">
          <cell r="C19963" t="str">
            <v>1082650|KA Pollard</v>
          </cell>
          <cell r="D19963">
            <v>116.67475738206167</v>
          </cell>
          <cell r="E19963">
            <v>116.57944704829326</v>
          </cell>
          <cell r="F19963">
            <v>116.81886692275388</v>
          </cell>
          <cell r="G19963">
            <v>116.69313805075119</v>
          </cell>
          <cell r="H19963" t="str">
            <v>A</v>
          </cell>
          <cell r="I19963" t="str">
            <v>A</v>
          </cell>
          <cell r="J19963" t="str">
            <v>A</v>
          </cell>
          <cell r="K19963" t="str">
            <v>A</v>
          </cell>
        </row>
        <row r="19964">
          <cell r="C19964" t="str">
            <v>1178420|SV Samson</v>
          </cell>
          <cell r="D19964">
            <v>116.67475765652281</v>
          </cell>
          <cell r="E19964">
            <v>117.12040000935394</v>
          </cell>
          <cell r="F19964">
            <v>116.78483372120677</v>
          </cell>
          <cell r="G19964">
            <v>116.87910727033919</v>
          </cell>
          <cell r="H19964" t="str">
            <v>A</v>
          </cell>
          <cell r="I19964" t="str">
            <v>A</v>
          </cell>
          <cell r="J19964" t="str">
            <v>A</v>
          </cell>
          <cell r="K19964" t="str">
            <v>A</v>
          </cell>
        </row>
        <row r="19965">
          <cell r="C19965" t="str">
            <v>392218|LRPL Taylor</v>
          </cell>
          <cell r="D19965">
            <v>116.6748262800418</v>
          </cell>
          <cell r="E19965">
            <v>115.27984558225938</v>
          </cell>
          <cell r="F19965">
            <v>115.03048197492161</v>
          </cell>
          <cell r="G19965">
            <v>115.80149110840203</v>
          </cell>
          <cell r="H19965" t="str">
            <v>A</v>
          </cell>
          <cell r="I19965" t="str">
            <v>A</v>
          </cell>
          <cell r="J19965" t="str">
            <v>A</v>
          </cell>
          <cell r="K19965" t="str">
            <v>A</v>
          </cell>
        </row>
        <row r="19966">
          <cell r="C19966" t="str">
            <v>1178401|KD Karthik</v>
          </cell>
          <cell r="D19966">
            <v>116.67563928925918</v>
          </cell>
          <cell r="E19966">
            <v>116.58108984462244</v>
          </cell>
          <cell r="F19966">
            <v>116.73824344829933</v>
          </cell>
          <cell r="G19966">
            <v>116.67875871402214</v>
          </cell>
          <cell r="H19966" t="str">
            <v>A</v>
          </cell>
          <cell r="I19966" t="str">
            <v>A</v>
          </cell>
          <cell r="J19966" t="str">
            <v>A</v>
          </cell>
          <cell r="K19966" t="str">
            <v>A</v>
          </cell>
        </row>
        <row r="19967">
          <cell r="C19967" t="str">
            <v>1082645|R Tewatia</v>
          </cell>
          <cell r="D19967">
            <v>116.67592592592592</v>
          </cell>
          <cell r="E19967">
            <v>110.47222222222221</v>
          </cell>
          <cell r="F19967">
            <v>115.26388888888889</v>
          </cell>
          <cell r="G19967">
            <v>113.66666666666667</v>
          </cell>
          <cell r="H19967" t="str">
            <v>A</v>
          </cell>
          <cell r="I19967" t="str">
            <v>A</v>
          </cell>
          <cell r="J19967" t="str">
            <v>A</v>
          </cell>
          <cell r="K19967" t="str">
            <v>A</v>
          </cell>
        </row>
        <row r="19968">
          <cell r="C19968" t="str">
            <v>733997|RV Uthappa</v>
          </cell>
          <cell r="D19968">
            <v>116.67719136540238</v>
          </cell>
          <cell r="E19968">
            <v>116.82097531594201</v>
          </cell>
          <cell r="F19968">
            <v>116.5675350825956</v>
          </cell>
          <cell r="G19968">
            <v>116.68513317698752</v>
          </cell>
          <cell r="H19968" t="str">
            <v>A</v>
          </cell>
          <cell r="I19968" t="str">
            <v>A</v>
          </cell>
          <cell r="J19968" t="str">
            <v>A</v>
          </cell>
          <cell r="K19968" t="str">
            <v>A</v>
          </cell>
        </row>
        <row r="19969">
          <cell r="C19969" t="str">
            <v>1178409|PP Shaw</v>
          </cell>
          <cell r="D19969">
            <v>116.67727448094325</v>
          </cell>
          <cell r="E19969">
            <v>116.39427775052049</v>
          </cell>
          <cell r="F19969">
            <v>117.66886508363446</v>
          </cell>
          <cell r="G19969">
            <v>116.91302434471088</v>
          </cell>
          <cell r="H19969" t="str">
            <v>A</v>
          </cell>
          <cell r="I19969" t="str">
            <v>A</v>
          </cell>
          <cell r="J19969" t="str">
            <v>A</v>
          </cell>
          <cell r="K19969" t="str">
            <v>A</v>
          </cell>
        </row>
        <row r="19970">
          <cell r="C19970" t="str">
            <v>1304047|RV Uthappa</v>
          </cell>
          <cell r="D19970">
            <v>116.67783952810585</v>
          </cell>
          <cell r="E19970">
            <v>116.65282434346358</v>
          </cell>
          <cell r="F19970">
            <v>116.61792606095872</v>
          </cell>
          <cell r="G19970">
            <v>116.66182265680835</v>
          </cell>
          <cell r="H19970" t="str">
            <v>A</v>
          </cell>
          <cell r="I19970" t="str">
            <v>A</v>
          </cell>
          <cell r="J19970" t="str">
            <v>A</v>
          </cell>
          <cell r="K19970" t="str">
            <v>A</v>
          </cell>
        </row>
        <row r="19971">
          <cell r="C19971" t="str">
            <v>336011|SR Watson</v>
          </cell>
          <cell r="D19971">
            <v>116.67868893011749</v>
          </cell>
          <cell r="E19971">
            <v>115.40635281385281</v>
          </cell>
          <cell r="F19971">
            <v>117.53095980210264</v>
          </cell>
          <cell r="G19971">
            <v>116.39413368377653</v>
          </cell>
          <cell r="H19971" t="str">
            <v>A</v>
          </cell>
          <cell r="I19971" t="str">
            <v>A</v>
          </cell>
          <cell r="J19971" t="str">
            <v>A</v>
          </cell>
          <cell r="K19971" t="str">
            <v>A</v>
          </cell>
        </row>
        <row r="19972">
          <cell r="C19972" t="str">
            <v>419154|NV Ojha</v>
          </cell>
          <cell r="D19972">
            <v>116.67948669123669</v>
          </cell>
          <cell r="E19972">
            <v>115.7582412932413</v>
          </cell>
          <cell r="F19972">
            <v>117.20264580888703</v>
          </cell>
          <cell r="G19972">
            <v>116.77169413210203</v>
          </cell>
          <cell r="H19972" t="str">
            <v>A</v>
          </cell>
          <cell r="I19972" t="str">
            <v>A</v>
          </cell>
          <cell r="J19972" t="str">
            <v>A</v>
          </cell>
          <cell r="K19972" t="str">
            <v>A</v>
          </cell>
        </row>
        <row r="19973">
          <cell r="C19973" t="str">
            <v>980929|BB McCullum</v>
          </cell>
          <cell r="D19973">
            <v>116.6797988553736</v>
          </cell>
          <cell r="E19973">
            <v>116.54317636968145</v>
          </cell>
          <cell r="F19973">
            <v>116.79963326910628</v>
          </cell>
          <cell r="G19973">
            <v>116.70514035810032</v>
          </cell>
          <cell r="H19973" t="str">
            <v>A</v>
          </cell>
          <cell r="I19973" t="str">
            <v>A</v>
          </cell>
          <cell r="J19973" t="str">
            <v>A</v>
          </cell>
          <cell r="K19973" t="str">
            <v>A</v>
          </cell>
        </row>
        <row r="19974">
          <cell r="C19974" t="str">
            <v>501248|Yuvraj Singh</v>
          </cell>
          <cell r="D19974">
            <v>116.68204206587544</v>
          </cell>
          <cell r="E19974">
            <v>116.8972912569163</v>
          </cell>
          <cell r="F19974">
            <v>116.90546033360543</v>
          </cell>
          <cell r="G19974">
            <v>116.84019059518009</v>
          </cell>
          <cell r="H19974" t="str">
            <v>A</v>
          </cell>
          <cell r="I19974" t="str">
            <v>A</v>
          </cell>
          <cell r="J19974" t="str">
            <v>A</v>
          </cell>
          <cell r="K19974" t="str">
            <v>A</v>
          </cell>
        </row>
        <row r="19975">
          <cell r="C19975" t="str">
            <v>1082603|BA Stokes</v>
          </cell>
          <cell r="D19975">
            <v>116.68530864197531</v>
          </cell>
          <cell r="E19975">
            <v>116.07648148148148</v>
          </cell>
          <cell r="F19975">
            <v>121.04343621399177</v>
          </cell>
          <cell r="G19975">
            <v>119.52559670781893</v>
          </cell>
          <cell r="H19975" t="str">
            <v>A</v>
          </cell>
          <cell r="I19975" t="str">
            <v>A</v>
          </cell>
          <cell r="J19975" t="str">
            <v>A</v>
          </cell>
          <cell r="K19975" t="str">
            <v>A</v>
          </cell>
        </row>
        <row r="19976">
          <cell r="C19976" t="str">
            <v>598061|RV Uthappa</v>
          </cell>
          <cell r="D19976">
            <v>116.68540922132392</v>
          </cell>
          <cell r="E19976">
            <v>116.55577695597501</v>
          </cell>
          <cell r="F19976">
            <v>116.72994627750057</v>
          </cell>
          <cell r="G19976">
            <v>116.66580932128801</v>
          </cell>
          <cell r="H19976" t="str">
            <v>A</v>
          </cell>
          <cell r="I19976" t="str">
            <v>A</v>
          </cell>
          <cell r="J19976" t="str">
            <v>A</v>
          </cell>
          <cell r="K19976" t="str">
            <v>A</v>
          </cell>
        </row>
        <row r="19977">
          <cell r="C19977" t="str">
            <v>598022|M Vijay</v>
          </cell>
          <cell r="D19977">
            <v>116.68556568097557</v>
          </cell>
          <cell r="E19977">
            <v>116.33841435242776</v>
          </cell>
          <cell r="F19977">
            <v>116.78125453961547</v>
          </cell>
          <cell r="G19977">
            <v>116.61770670422425</v>
          </cell>
          <cell r="H19977" t="str">
            <v>A</v>
          </cell>
          <cell r="I19977" t="str">
            <v>A</v>
          </cell>
          <cell r="J19977" t="str">
            <v>A</v>
          </cell>
          <cell r="K19977" t="str">
            <v>A</v>
          </cell>
        </row>
        <row r="19978">
          <cell r="C19978" t="str">
            <v>1312200|HH Pandya</v>
          </cell>
          <cell r="D19978">
            <v>116.68595455140215</v>
          </cell>
          <cell r="E19978">
            <v>116.80284500588812</v>
          </cell>
          <cell r="F19978">
            <v>116.39184736822756</v>
          </cell>
          <cell r="G19978">
            <v>116.63371380001108</v>
          </cell>
          <cell r="H19978" t="str">
            <v>A</v>
          </cell>
          <cell r="I19978" t="str">
            <v>A</v>
          </cell>
          <cell r="J19978" t="str">
            <v>A</v>
          </cell>
          <cell r="K19978" t="str">
            <v>A</v>
          </cell>
        </row>
        <row r="19979">
          <cell r="C19979" t="str">
            <v>1136610|E Lewis</v>
          </cell>
          <cell r="D19979">
            <v>116.68603262057808</v>
          </cell>
          <cell r="E19979">
            <v>115.21486750903416</v>
          </cell>
          <cell r="F19979">
            <v>115.11060923812438</v>
          </cell>
          <cell r="G19979">
            <v>115.27653669544073</v>
          </cell>
          <cell r="H19979" t="str">
            <v>A</v>
          </cell>
          <cell r="I19979" t="str">
            <v>A</v>
          </cell>
          <cell r="J19979" t="str">
            <v>A</v>
          </cell>
          <cell r="K19979" t="str">
            <v>A</v>
          </cell>
        </row>
        <row r="19980">
          <cell r="C19980" t="str">
            <v>1304048|KA Pollard</v>
          </cell>
          <cell r="D19980">
            <v>116.68621955559851</v>
          </cell>
          <cell r="E19980">
            <v>116.586503194378</v>
          </cell>
          <cell r="F19980">
            <v>116.73809763612009</v>
          </cell>
          <cell r="G19980">
            <v>116.66952641470607</v>
          </cell>
          <cell r="H19980" t="str">
            <v>A</v>
          </cell>
          <cell r="I19980" t="str">
            <v>A</v>
          </cell>
          <cell r="J19980" t="str">
            <v>A</v>
          </cell>
          <cell r="K19980" t="str">
            <v>A</v>
          </cell>
        </row>
        <row r="19981">
          <cell r="C19981" t="str">
            <v>1082641|KA Pollard</v>
          </cell>
          <cell r="D19981">
            <v>116.6871314898023</v>
          </cell>
          <cell r="E19981">
            <v>116.98400990193376</v>
          </cell>
          <cell r="F19981">
            <v>116.66207011460814</v>
          </cell>
          <cell r="G19981">
            <v>116.82466684570085</v>
          </cell>
          <cell r="H19981" t="str">
            <v>A</v>
          </cell>
          <cell r="I19981" t="str">
            <v>A</v>
          </cell>
          <cell r="J19981" t="str">
            <v>A</v>
          </cell>
          <cell r="K19981" t="str">
            <v>A</v>
          </cell>
        </row>
        <row r="19982">
          <cell r="C19982" t="str">
            <v>1136582|KK Nair</v>
          </cell>
          <cell r="D19982">
            <v>116.68810859170698</v>
          </cell>
          <cell r="E19982">
            <v>116.84832479913048</v>
          </cell>
          <cell r="F19982">
            <v>116.36192585797328</v>
          </cell>
          <cell r="G19982">
            <v>116.61112474004126</v>
          </cell>
          <cell r="H19982" t="str">
            <v>A</v>
          </cell>
          <cell r="I19982" t="str">
            <v>A</v>
          </cell>
          <cell r="J19982" t="str">
            <v>A</v>
          </cell>
          <cell r="K19982" t="str">
            <v>A</v>
          </cell>
        </row>
        <row r="19983">
          <cell r="C19983" t="str">
            <v>1216497|Shubman Gill</v>
          </cell>
          <cell r="D19983">
            <v>116.68957795315993</v>
          </cell>
          <cell r="E19983">
            <v>116.02199483503352</v>
          </cell>
          <cell r="F19983">
            <v>117.41019990396869</v>
          </cell>
          <cell r="G19983">
            <v>116.70892818846794</v>
          </cell>
          <cell r="H19983" t="str">
            <v>A</v>
          </cell>
          <cell r="I19983" t="str">
            <v>A</v>
          </cell>
          <cell r="J19983" t="str">
            <v>A</v>
          </cell>
          <cell r="K19983" t="str">
            <v>A</v>
          </cell>
        </row>
        <row r="19984">
          <cell r="C19984" t="str">
            <v>419154|R Dravid</v>
          </cell>
          <cell r="D19984">
            <v>116.68963495433562</v>
          </cell>
          <cell r="E19984">
            <v>116.34582216156105</v>
          </cell>
          <cell r="F19984">
            <v>116.19416855222828</v>
          </cell>
          <cell r="G19984">
            <v>116.48412410974065</v>
          </cell>
          <cell r="H19984" t="str">
            <v>A</v>
          </cell>
          <cell r="I19984" t="str">
            <v>A</v>
          </cell>
          <cell r="J19984" t="str">
            <v>A</v>
          </cell>
          <cell r="K19984" t="str">
            <v>A</v>
          </cell>
        </row>
        <row r="19985">
          <cell r="C19985" t="str">
            <v>548351|RV Uthappa</v>
          </cell>
          <cell r="D19985">
            <v>116.69022284647885</v>
          </cell>
          <cell r="E19985">
            <v>116.53301062686269</v>
          </cell>
          <cell r="F19985">
            <v>116.62253952979836</v>
          </cell>
          <cell r="G19985">
            <v>116.5938516983871</v>
          </cell>
          <cell r="H19985" t="str">
            <v>A</v>
          </cell>
          <cell r="I19985" t="str">
            <v>A</v>
          </cell>
          <cell r="J19985" t="str">
            <v>A</v>
          </cell>
          <cell r="K19985" t="str">
            <v>A</v>
          </cell>
        </row>
        <row r="19986">
          <cell r="C19986" t="str">
            <v>548356|V Kohli</v>
          </cell>
          <cell r="D19986">
            <v>116.69327463068566</v>
          </cell>
          <cell r="E19986">
            <v>116.5730672145812</v>
          </cell>
          <cell r="F19986">
            <v>116.50468444971237</v>
          </cell>
          <cell r="G19986">
            <v>116.54492560648607</v>
          </cell>
          <cell r="H19986" t="str">
            <v>A</v>
          </cell>
          <cell r="I19986" t="str">
            <v>A</v>
          </cell>
          <cell r="J19986" t="str">
            <v>A</v>
          </cell>
          <cell r="K19986" t="str">
            <v>A</v>
          </cell>
        </row>
        <row r="19987">
          <cell r="C19987" t="str">
            <v>1304069|SA Yadav</v>
          </cell>
          <cell r="D19987">
            <v>116.69392383784353</v>
          </cell>
          <cell r="E19987">
            <v>116.92835176174796</v>
          </cell>
          <cell r="F19987">
            <v>116.41988307873557</v>
          </cell>
          <cell r="G19987">
            <v>116.6756217833403</v>
          </cell>
          <cell r="H19987" t="str">
            <v>A</v>
          </cell>
          <cell r="I19987" t="str">
            <v>A</v>
          </cell>
          <cell r="J19987" t="str">
            <v>A</v>
          </cell>
          <cell r="K19987" t="str">
            <v>A</v>
          </cell>
        </row>
        <row r="19988">
          <cell r="C19988" t="str">
            <v>1304057|RV Uthappa</v>
          </cell>
          <cell r="D19988">
            <v>116.69899726362245</v>
          </cell>
          <cell r="E19988">
            <v>116.6307779953258</v>
          </cell>
          <cell r="F19988">
            <v>116.67655371173062</v>
          </cell>
          <cell r="G19988">
            <v>116.66086653413727</v>
          </cell>
          <cell r="H19988" t="str">
            <v>A</v>
          </cell>
          <cell r="I19988" t="str">
            <v>A</v>
          </cell>
          <cell r="J19988" t="str">
            <v>A</v>
          </cell>
          <cell r="K19988" t="str">
            <v>A</v>
          </cell>
        </row>
        <row r="19989">
          <cell r="C19989" t="str">
            <v>548314|AT Rayudu</v>
          </cell>
          <cell r="D19989">
            <v>116.70026119732267</v>
          </cell>
          <cell r="E19989">
            <v>116.64873813073714</v>
          </cell>
          <cell r="F19989">
            <v>117.01524148330675</v>
          </cell>
          <cell r="G19989">
            <v>116.85329429830369</v>
          </cell>
          <cell r="H19989" t="str">
            <v>A</v>
          </cell>
          <cell r="I19989" t="str">
            <v>A</v>
          </cell>
          <cell r="J19989" t="str">
            <v>A</v>
          </cell>
          <cell r="K19989" t="str">
            <v>A</v>
          </cell>
        </row>
        <row r="19990">
          <cell r="C19990" t="str">
            <v>729295|S Dhawan</v>
          </cell>
          <cell r="D19990">
            <v>116.70027153262703</v>
          </cell>
          <cell r="E19990">
            <v>116.51988112394162</v>
          </cell>
          <cell r="F19990">
            <v>116.41777259710314</v>
          </cell>
          <cell r="G19990">
            <v>116.55324390816951</v>
          </cell>
          <cell r="H19990" t="str">
            <v>A</v>
          </cell>
          <cell r="I19990" t="str">
            <v>A</v>
          </cell>
          <cell r="J19990" t="str">
            <v>A</v>
          </cell>
          <cell r="K19990" t="str">
            <v>A</v>
          </cell>
        </row>
        <row r="19991">
          <cell r="C19991" t="str">
            <v>548315|V Kohli</v>
          </cell>
          <cell r="D19991">
            <v>116.70152198437464</v>
          </cell>
          <cell r="E19991">
            <v>116.40328052036794</v>
          </cell>
          <cell r="F19991">
            <v>116.86190264740954</v>
          </cell>
          <cell r="G19991">
            <v>116.70623278434179</v>
          </cell>
          <cell r="H19991" t="str">
            <v>A</v>
          </cell>
          <cell r="I19991" t="str">
            <v>A</v>
          </cell>
          <cell r="J19991" t="str">
            <v>A</v>
          </cell>
          <cell r="K19991" t="str">
            <v>A</v>
          </cell>
        </row>
        <row r="19992">
          <cell r="C19992" t="str">
            <v>419106|BJ Hodge</v>
          </cell>
          <cell r="D19992">
            <v>116.70173737373739</v>
          </cell>
          <cell r="E19992">
            <v>116.24699915824917</v>
          </cell>
          <cell r="F19992">
            <v>116.33440751840753</v>
          </cell>
          <cell r="G19992">
            <v>116.80496123937792</v>
          </cell>
          <cell r="H19992" t="str">
            <v>A</v>
          </cell>
          <cell r="I19992" t="str">
            <v>A</v>
          </cell>
          <cell r="J19992" t="str">
            <v>A</v>
          </cell>
          <cell r="K19992" t="str">
            <v>A</v>
          </cell>
        </row>
        <row r="19993">
          <cell r="C19993" t="str">
            <v>1216517|KA Pollard</v>
          </cell>
          <cell r="D19993">
            <v>116.70337036089428</v>
          </cell>
          <cell r="E19993">
            <v>116.80725898146751</v>
          </cell>
          <cell r="F19993">
            <v>116.63567376933445</v>
          </cell>
          <cell r="G19993">
            <v>116.74707678922481</v>
          </cell>
          <cell r="H19993" t="str">
            <v>A</v>
          </cell>
          <cell r="I19993" t="str">
            <v>A</v>
          </cell>
          <cell r="J19993" t="str">
            <v>A</v>
          </cell>
          <cell r="K19993" t="str">
            <v>A</v>
          </cell>
        </row>
        <row r="19994">
          <cell r="C19994" t="str">
            <v>392215|SR Tendulkar</v>
          </cell>
          <cell r="D19994">
            <v>116.70505411255411</v>
          </cell>
          <cell r="E19994">
            <v>117.19138383838384</v>
          </cell>
          <cell r="F19994">
            <v>117.56646552521552</v>
          </cell>
          <cell r="G19994">
            <v>117.22012966662966</v>
          </cell>
          <cell r="H19994" t="str">
            <v>A</v>
          </cell>
          <cell r="I19994" t="str">
            <v>A</v>
          </cell>
          <cell r="J19994" t="str">
            <v>A</v>
          </cell>
          <cell r="K19994" t="str">
            <v>A</v>
          </cell>
        </row>
        <row r="19995">
          <cell r="C19995" t="str">
            <v>419148|LRPL Taylor</v>
          </cell>
          <cell r="D19995">
            <v>116.70683418752384</v>
          </cell>
          <cell r="E19995">
            <v>116.94534339932807</v>
          </cell>
          <cell r="F19995">
            <v>117.39418567125368</v>
          </cell>
          <cell r="G19995">
            <v>117.11608822289058</v>
          </cell>
          <cell r="H19995" t="str">
            <v>A</v>
          </cell>
          <cell r="I19995" t="str">
            <v>A</v>
          </cell>
          <cell r="J19995" t="str">
            <v>A</v>
          </cell>
          <cell r="K19995" t="str">
            <v>A</v>
          </cell>
        </row>
        <row r="19996">
          <cell r="C19996" t="str">
            <v>419144|AD Mathews</v>
          </cell>
          <cell r="D19996">
            <v>116.70906926406927</v>
          </cell>
          <cell r="E19996">
            <v>119.68583934583937</v>
          </cell>
          <cell r="F19996">
            <v>117.17527073455646</v>
          </cell>
          <cell r="G19996">
            <v>117.63985306580547</v>
          </cell>
          <cell r="H19996" t="str">
            <v>A</v>
          </cell>
          <cell r="I19996" t="str">
            <v>A</v>
          </cell>
          <cell r="J19996" t="str">
            <v>A</v>
          </cell>
          <cell r="K19996" t="str">
            <v>A</v>
          </cell>
        </row>
        <row r="19997">
          <cell r="C19997" t="str">
            <v>548359|S Dhawan</v>
          </cell>
          <cell r="D19997">
            <v>116.70952758764405</v>
          </cell>
          <cell r="E19997">
            <v>116.39398078046545</v>
          </cell>
          <cell r="F19997">
            <v>116.33494887674472</v>
          </cell>
          <cell r="G19997">
            <v>116.41738716209505</v>
          </cell>
          <cell r="H19997" t="str">
            <v>A</v>
          </cell>
          <cell r="I19997" t="str">
            <v>A</v>
          </cell>
          <cell r="J19997" t="str">
            <v>A</v>
          </cell>
          <cell r="K19997" t="str">
            <v>A</v>
          </cell>
        </row>
        <row r="19998">
          <cell r="C19998" t="str">
            <v>1178423|MK Pandey</v>
          </cell>
          <cell r="D19998">
            <v>116.70955764449883</v>
          </cell>
          <cell r="E19998">
            <v>116.81982007859797</v>
          </cell>
          <cell r="F19998">
            <v>116.35443548843544</v>
          </cell>
          <cell r="G19998">
            <v>116.63689529108304</v>
          </cell>
          <cell r="H19998" t="str">
            <v>A</v>
          </cell>
          <cell r="I19998" t="str">
            <v>A</v>
          </cell>
          <cell r="J19998" t="str">
            <v>A</v>
          </cell>
          <cell r="K19998" t="str">
            <v>A</v>
          </cell>
        </row>
        <row r="19999">
          <cell r="C19999" t="str">
            <v>1136614|KD Karthik</v>
          </cell>
          <cell r="D19999">
            <v>116.71030972969898</v>
          </cell>
          <cell r="E19999">
            <v>116.79334817747127</v>
          </cell>
          <cell r="F19999">
            <v>116.61370140584256</v>
          </cell>
          <cell r="G19999">
            <v>116.70650590117032</v>
          </cell>
          <cell r="H19999" t="str">
            <v>A</v>
          </cell>
          <cell r="I19999" t="str">
            <v>A</v>
          </cell>
          <cell r="J19999" t="str">
            <v>A</v>
          </cell>
          <cell r="K19999" t="str">
            <v>A</v>
          </cell>
        </row>
        <row r="20000">
          <cell r="C20000" t="str">
            <v>501203|YK Pathan</v>
          </cell>
          <cell r="D20000">
            <v>116.71073269760441</v>
          </cell>
          <cell r="E20000">
            <v>116.62457968174976</v>
          </cell>
          <cell r="F20000">
            <v>117.14875855652826</v>
          </cell>
          <cell r="G20000">
            <v>116.82257639626876</v>
          </cell>
          <cell r="H20000" t="str">
            <v>A</v>
          </cell>
          <cell r="I20000" t="str">
            <v>A</v>
          </cell>
          <cell r="J20000" t="str">
            <v>A</v>
          </cell>
          <cell r="K20000" t="str">
            <v>A</v>
          </cell>
        </row>
        <row r="20001">
          <cell r="C20001" t="str">
            <v>1216533|RV Uthappa</v>
          </cell>
          <cell r="D20001">
            <v>116.71273459041321</v>
          </cell>
          <cell r="E20001">
            <v>116.63920493306971</v>
          </cell>
          <cell r="F20001">
            <v>116.79117405092734</v>
          </cell>
          <cell r="G20001">
            <v>116.71907103468304</v>
          </cell>
          <cell r="H20001" t="str">
            <v>A</v>
          </cell>
          <cell r="I20001" t="str">
            <v>A</v>
          </cell>
          <cell r="J20001" t="str">
            <v>A</v>
          </cell>
          <cell r="K20001" t="str">
            <v>A</v>
          </cell>
        </row>
        <row r="20002">
          <cell r="C20002" t="str">
            <v>1304060|VR Iyer</v>
          </cell>
          <cell r="D20002">
            <v>116.71668926220649</v>
          </cell>
          <cell r="E20002">
            <v>117.54049717204887</v>
          </cell>
          <cell r="F20002">
            <v>118.06812949219078</v>
          </cell>
          <cell r="G20002">
            <v>117.38811564269416</v>
          </cell>
          <cell r="H20002" t="str">
            <v>A</v>
          </cell>
          <cell r="I20002" t="str">
            <v>A</v>
          </cell>
          <cell r="J20002" t="str">
            <v>A</v>
          </cell>
          <cell r="K20002" t="str">
            <v>A</v>
          </cell>
        </row>
        <row r="20003">
          <cell r="C20003" t="str">
            <v>1304048|Ishan Kishan</v>
          </cell>
          <cell r="D20003">
            <v>116.71740516886759</v>
          </cell>
          <cell r="E20003">
            <v>117.58201209572957</v>
          </cell>
          <cell r="F20003">
            <v>116.82414154533906</v>
          </cell>
          <cell r="G20003">
            <v>117.02813720611773</v>
          </cell>
          <cell r="H20003" t="str">
            <v>A</v>
          </cell>
          <cell r="I20003" t="str">
            <v>A</v>
          </cell>
          <cell r="J20003" t="str">
            <v>A</v>
          </cell>
          <cell r="K20003" t="str">
            <v>A</v>
          </cell>
        </row>
        <row r="20004">
          <cell r="C20004" t="str">
            <v>1254110|PP Shaw</v>
          </cell>
          <cell r="D20004">
            <v>116.71861817486469</v>
          </cell>
          <cell r="E20004">
            <v>116.50431247803407</v>
          </cell>
          <cell r="F20004">
            <v>116.80713841594007</v>
          </cell>
          <cell r="G20004">
            <v>116.75164608320544</v>
          </cell>
          <cell r="H20004" t="str">
            <v>A</v>
          </cell>
          <cell r="I20004" t="str">
            <v>A</v>
          </cell>
          <cell r="J20004" t="str">
            <v>A</v>
          </cell>
          <cell r="K20004" t="str">
            <v>A</v>
          </cell>
        </row>
        <row r="20005">
          <cell r="C20005" t="str">
            <v>729309|AT Rayudu</v>
          </cell>
          <cell r="D20005">
            <v>116.71912506779397</v>
          </cell>
          <cell r="E20005">
            <v>116.53876258120228</v>
          </cell>
          <cell r="F20005">
            <v>116.77473970332925</v>
          </cell>
          <cell r="G20005">
            <v>116.74425722872725</v>
          </cell>
          <cell r="H20005" t="str">
            <v>A</v>
          </cell>
          <cell r="I20005" t="str">
            <v>A</v>
          </cell>
          <cell r="J20005" t="str">
            <v>A</v>
          </cell>
          <cell r="K20005" t="str">
            <v>A</v>
          </cell>
        </row>
        <row r="20006">
          <cell r="C20006" t="str">
            <v>1304084|RV Uthappa</v>
          </cell>
          <cell r="D20006">
            <v>116.72046826139848</v>
          </cell>
          <cell r="E20006">
            <v>116.61709815008544</v>
          </cell>
          <cell r="F20006">
            <v>116.76551567192941</v>
          </cell>
          <cell r="G20006">
            <v>116.6913132965072</v>
          </cell>
          <cell r="H20006" t="str">
            <v>A</v>
          </cell>
          <cell r="I20006" t="str">
            <v>A</v>
          </cell>
          <cell r="J20006" t="str">
            <v>A</v>
          </cell>
          <cell r="K20006" t="str">
            <v>A</v>
          </cell>
        </row>
        <row r="20007">
          <cell r="C20007" t="str">
            <v>392228|DJ Hussey</v>
          </cell>
          <cell r="D20007">
            <v>116.72266677493278</v>
          </cell>
          <cell r="E20007">
            <v>118.13582232327059</v>
          </cell>
          <cell r="F20007">
            <v>116.81207337713022</v>
          </cell>
          <cell r="G20007">
            <v>117.05699823643438</v>
          </cell>
          <cell r="H20007" t="str">
            <v>A</v>
          </cell>
          <cell r="I20007" t="str">
            <v>A</v>
          </cell>
          <cell r="J20007" t="str">
            <v>A</v>
          </cell>
          <cell r="K20007" t="str">
            <v>A</v>
          </cell>
        </row>
        <row r="20008">
          <cell r="C20008" t="str">
            <v>1136594|KK Nair</v>
          </cell>
          <cell r="D20008">
            <v>116.72454518962221</v>
          </cell>
          <cell r="E20008">
            <v>116.76025492313761</v>
          </cell>
          <cell r="F20008">
            <v>116.75365952681989</v>
          </cell>
          <cell r="G20008">
            <v>116.77770830396344</v>
          </cell>
          <cell r="H20008" t="str">
            <v>A</v>
          </cell>
          <cell r="I20008" t="str">
            <v>A</v>
          </cell>
          <cell r="J20008" t="str">
            <v>A</v>
          </cell>
          <cell r="K20008" t="str">
            <v>A</v>
          </cell>
        </row>
        <row r="20009">
          <cell r="C20009" t="str">
            <v>1082625|BB McCullum</v>
          </cell>
          <cell r="D20009">
            <v>116.7247731459772</v>
          </cell>
          <cell r="E20009">
            <v>116.6715425687743</v>
          </cell>
          <cell r="F20009">
            <v>116.85418376384986</v>
          </cell>
          <cell r="G20009">
            <v>116.74338937519258</v>
          </cell>
          <cell r="H20009" t="str">
            <v>A</v>
          </cell>
          <cell r="I20009" t="str">
            <v>A</v>
          </cell>
          <cell r="J20009" t="str">
            <v>A</v>
          </cell>
          <cell r="K20009" t="str">
            <v>A</v>
          </cell>
        </row>
        <row r="20010">
          <cell r="C20010" t="str">
            <v>980967|S Dhawan</v>
          </cell>
          <cell r="D20010">
            <v>116.72509272627089</v>
          </cell>
          <cell r="E20010">
            <v>116.98018891339447</v>
          </cell>
          <cell r="F20010">
            <v>116.71970971207948</v>
          </cell>
          <cell r="G20010">
            <v>116.85129671183444</v>
          </cell>
          <cell r="H20010" t="str">
            <v>A</v>
          </cell>
          <cell r="I20010" t="str">
            <v>A</v>
          </cell>
          <cell r="J20010" t="str">
            <v>A</v>
          </cell>
          <cell r="K20010" t="str">
            <v>A</v>
          </cell>
        </row>
        <row r="20011">
          <cell r="C20011" t="str">
            <v>1254058|KA Pollard</v>
          </cell>
          <cell r="D20011">
            <v>116.72688584586155</v>
          </cell>
          <cell r="E20011">
            <v>116.62876939175214</v>
          </cell>
          <cell r="F20011">
            <v>116.81652222937699</v>
          </cell>
          <cell r="G20011">
            <v>116.71568825357299</v>
          </cell>
          <cell r="H20011" t="str">
            <v>A</v>
          </cell>
          <cell r="I20011" t="str">
            <v>A</v>
          </cell>
          <cell r="J20011" t="str">
            <v>A</v>
          </cell>
          <cell r="K20011" t="str">
            <v>A</v>
          </cell>
        </row>
        <row r="20012">
          <cell r="C20012" t="str">
            <v>548352|M Vijay</v>
          </cell>
          <cell r="D20012">
            <v>116.72695811213052</v>
          </cell>
          <cell r="E20012">
            <v>116.23495082599393</v>
          </cell>
          <cell r="F20012">
            <v>117.00243928804424</v>
          </cell>
          <cell r="G20012">
            <v>116.65266584229666</v>
          </cell>
          <cell r="H20012" t="str">
            <v>A</v>
          </cell>
          <cell r="I20012" t="str">
            <v>A</v>
          </cell>
          <cell r="J20012" t="str">
            <v>A</v>
          </cell>
          <cell r="K20012" t="str">
            <v>A</v>
          </cell>
        </row>
        <row r="20013">
          <cell r="C20013" t="str">
            <v>419160|PD Collingwood</v>
          </cell>
          <cell r="D20013">
            <v>116.72810886644218</v>
          </cell>
          <cell r="E20013">
            <v>118.3740933140933</v>
          </cell>
          <cell r="F20013">
            <v>120.78171810699587</v>
          </cell>
          <cell r="G20013">
            <v>118.53064427342203</v>
          </cell>
          <cell r="H20013" t="str">
            <v>A</v>
          </cell>
          <cell r="I20013" t="str">
            <v>A</v>
          </cell>
          <cell r="J20013" t="str">
            <v>A</v>
          </cell>
          <cell r="K20013" t="str">
            <v>A</v>
          </cell>
        </row>
        <row r="20014">
          <cell r="C20014" t="str">
            <v>1216494|KD Karthik</v>
          </cell>
          <cell r="D20014">
            <v>116.728616923994</v>
          </cell>
          <cell r="E20014">
            <v>116.61371743366274</v>
          </cell>
          <cell r="F20014">
            <v>116.79020715894954</v>
          </cell>
          <cell r="G20014">
            <v>116.73116309165583</v>
          </cell>
          <cell r="H20014" t="str">
            <v>A</v>
          </cell>
          <cell r="I20014" t="str">
            <v>A</v>
          </cell>
          <cell r="J20014" t="str">
            <v>A</v>
          </cell>
          <cell r="K20014" t="str">
            <v>A</v>
          </cell>
        </row>
        <row r="20015">
          <cell r="C20015" t="str">
            <v>1216508|KA Pollard</v>
          </cell>
          <cell r="D20015">
            <v>116.73060102531262</v>
          </cell>
          <cell r="E20015">
            <v>116.70337036089428</v>
          </cell>
          <cell r="F20015">
            <v>116.57251484167944</v>
          </cell>
          <cell r="G20015">
            <v>116.63567376933445</v>
          </cell>
          <cell r="H20015" t="str">
            <v>A</v>
          </cell>
          <cell r="I20015" t="str">
            <v>A</v>
          </cell>
          <cell r="J20015" t="str">
            <v>A</v>
          </cell>
          <cell r="K20015" t="str">
            <v>A</v>
          </cell>
        </row>
        <row r="20016">
          <cell r="C20016" t="str">
            <v>1082637|DR Smith</v>
          </cell>
          <cell r="D20016">
            <v>116.73464266651378</v>
          </cell>
          <cell r="E20016">
            <v>117.14377472853106</v>
          </cell>
          <cell r="F20016">
            <v>116.88975792778699</v>
          </cell>
          <cell r="G20016">
            <v>116.91427918454009</v>
          </cell>
          <cell r="H20016" t="str">
            <v>A</v>
          </cell>
          <cell r="I20016" t="str">
            <v>A</v>
          </cell>
          <cell r="J20016" t="str">
            <v>A</v>
          </cell>
          <cell r="K20016" t="str">
            <v>A</v>
          </cell>
        </row>
        <row r="20017">
          <cell r="C20017" t="str">
            <v>1216522|SV Samson</v>
          </cell>
          <cell r="D20017">
            <v>116.73471834236052</v>
          </cell>
          <cell r="E20017">
            <v>116.59357737197327</v>
          </cell>
          <cell r="F20017">
            <v>116.64375024203058</v>
          </cell>
          <cell r="G20017">
            <v>116.63019568272614</v>
          </cell>
          <cell r="H20017" t="str">
            <v>A</v>
          </cell>
          <cell r="I20017" t="str">
            <v>A</v>
          </cell>
          <cell r="J20017" t="str">
            <v>A</v>
          </cell>
          <cell r="K20017" t="str">
            <v>A</v>
          </cell>
        </row>
        <row r="20018">
          <cell r="C20018" t="str">
            <v>1254112|KA Pollard</v>
          </cell>
          <cell r="D20018">
            <v>116.73585649414173</v>
          </cell>
          <cell r="E20018">
            <v>116.68621955559851</v>
          </cell>
          <cell r="F20018">
            <v>116.8090553594764</v>
          </cell>
          <cell r="G20018">
            <v>116.73809763612009</v>
          </cell>
          <cell r="H20018" t="str">
            <v>A</v>
          </cell>
          <cell r="I20018" t="str">
            <v>A</v>
          </cell>
          <cell r="J20018" t="str">
            <v>A</v>
          </cell>
          <cell r="K20018" t="str">
            <v>A</v>
          </cell>
        </row>
        <row r="20019">
          <cell r="C20019" t="str">
            <v>1304079|RV Uthappa</v>
          </cell>
          <cell r="D20019">
            <v>116.73637347803771</v>
          </cell>
          <cell r="E20019">
            <v>116.72046826139848</v>
          </cell>
          <cell r="F20019">
            <v>116.71404445225255</v>
          </cell>
          <cell r="G20019">
            <v>116.76551567192941</v>
          </cell>
          <cell r="H20019" t="str">
            <v>A</v>
          </cell>
          <cell r="I20019" t="str">
            <v>A</v>
          </cell>
          <cell r="J20019" t="str">
            <v>A</v>
          </cell>
          <cell r="K20019" t="str">
            <v>A</v>
          </cell>
        </row>
        <row r="20020">
          <cell r="C20020" t="str">
            <v>980907|S Dhawan</v>
          </cell>
          <cell r="D20020">
            <v>116.73786153123177</v>
          </cell>
          <cell r="E20020">
            <v>116.55569630694811</v>
          </cell>
          <cell r="F20020">
            <v>116.89762483572387</v>
          </cell>
          <cell r="G20020">
            <v>116.73337763963525</v>
          </cell>
          <cell r="H20020" t="str">
            <v>A</v>
          </cell>
          <cell r="I20020" t="str">
            <v>A</v>
          </cell>
          <cell r="J20020" t="str">
            <v>A</v>
          </cell>
          <cell r="K20020" t="str">
            <v>A</v>
          </cell>
        </row>
        <row r="20021">
          <cell r="C20021" t="str">
            <v>598038|S Badrinath</v>
          </cell>
          <cell r="D20021">
            <v>116.73803904646267</v>
          </cell>
          <cell r="E20021">
            <v>116.94590086053998</v>
          </cell>
          <cell r="F20021">
            <v>116.91572861292802</v>
          </cell>
          <cell r="G20021">
            <v>116.88272875010084</v>
          </cell>
          <cell r="H20021" t="str">
            <v>A</v>
          </cell>
          <cell r="I20021" t="str">
            <v>A</v>
          </cell>
          <cell r="J20021" t="str">
            <v>A</v>
          </cell>
          <cell r="K20021" t="str">
            <v>A</v>
          </cell>
        </row>
        <row r="20022">
          <cell r="C20022" t="str">
            <v>1136600|KK Nair</v>
          </cell>
          <cell r="D20022">
            <v>116.73852638998007</v>
          </cell>
          <cell r="E20022">
            <v>116.50441451770797</v>
          </cell>
          <cell r="F20022">
            <v>116.74110883424662</v>
          </cell>
          <cell r="G20022">
            <v>116.66773194360854</v>
          </cell>
          <cell r="H20022" t="str">
            <v>A</v>
          </cell>
          <cell r="I20022" t="str">
            <v>A</v>
          </cell>
          <cell r="J20022" t="str">
            <v>A</v>
          </cell>
          <cell r="K20022" t="str">
            <v>A</v>
          </cell>
        </row>
        <row r="20023">
          <cell r="C20023" t="str">
            <v>548379|S Badrinath</v>
          </cell>
          <cell r="D20023">
            <v>116.73878409838524</v>
          </cell>
          <cell r="E20023">
            <v>116.89558667140157</v>
          </cell>
          <cell r="F20023">
            <v>117.02324047765258</v>
          </cell>
          <cell r="G20023">
            <v>116.88473486140488</v>
          </cell>
          <cell r="H20023" t="str">
            <v>A</v>
          </cell>
          <cell r="I20023" t="str">
            <v>A</v>
          </cell>
          <cell r="J20023" t="str">
            <v>A</v>
          </cell>
          <cell r="K20023" t="str">
            <v>A</v>
          </cell>
        </row>
        <row r="20024">
          <cell r="C20024" t="str">
            <v>419123|R Dravid</v>
          </cell>
          <cell r="D20024">
            <v>116.73958750311056</v>
          </cell>
          <cell r="E20024">
            <v>116.2694507199908</v>
          </cell>
          <cell r="F20024">
            <v>116.9826732904739</v>
          </cell>
          <cell r="G20024">
            <v>116.65325456903359</v>
          </cell>
          <cell r="H20024" t="str">
            <v>A</v>
          </cell>
          <cell r="I20024" t="str">
            <v>A</v>
          </cell>
          <cell r="J20024" t="str">
            <v>A</v>
          </cell>
          <cell r="K20024" t="str">
            <v>A</v>
          </cell>
        </row>
        <row r="20025">
          <cell r="C20025" t="str">
            <v>1082637|HM Amla</v>
          </cell>
          <cell r="D20025">
            <v>116.74083993783992</v>
          </cell>
          <cell r="E20025">
            <v>120.48241622960373</v>
          </cell>
          <cell r="F20025">
            <v>117.85231937151167</v>
          </cell>
          <cell r="G20025">
            <v>118.47186155742405</v>
          </cell>
          <cell r="H20025" t="str">
            <v>A</v>
          </cell>
          <cell r="I20025" t="str">
            <v>A</v>
          </cell>
          <cell r="J20025" t="str">
            <v>A</v>
          </cell>
          <cell r="K20025" t="str">
            <v>A</v>
          </cell>
        </row>
        <row r="20026">
          <cell r="C20026" t="str">
            <v>829729|AT Rayudu</v>
          </cell>
          <cell r="D20026">
            <v>116.74149406979855</v>
          </cell>
          <cell r="E20026">
            <v>116.78705908187908</v>
          </cell>
          <cell r="F20026">
            <v>116.84336672274959</v>
          </cell>
          <cell r="G20026">
            <v>116.76293349191337</v>
          </cell>
          <cell r="H20026" t="str">
            <v>A</v>
          </cell>
          <cell r="I20026" t="str">
            <v>A</v>
          </cell>
          <cell r="J20026" t="str">
            <v>A</v>
          </cell>
          <cell r="K20026" t="str">
            <v>A</v>
          </cell>
        </row>
        <row r="20027">
          <cell r="C20027" t="str">
            <v>1304071|VR Iyer</v>
          </cell>
          <cell r="D20027">
            <v>116.74383184333757</v>
          </cell>
          <cell r="E20027">
            <v>116.35038722492385</v>
          </cell>
          <cell r="F20027">
            <v>117.00033942586431</v>
          </cell>
          <cell r="G20027">
            <v>116.87823874677009</v>
          </cell>
          <cell r="H20027" t="str">
            <v>A</v>
          </cell>
          <cell r="I20027" t="str">
            <v>A</v>
          </cell>
          <cell r="J20027" t="str">
            <v>A</v>
          </cell>
          <cell r="K20027" t="str">
            <v>A</v>
          </cell>
        </row>
        <row r="20028">
          <cell r="C20028" t="str">
            <v>501239|YK Pathan</v>
          </cell>
          <cell r="D20028">
            <v>116.7462022552551</v>
          </cell>
          <cell r="E20028">
            <v>117.25669804160395</v>
          </cell>
          <cell r="F20028">
            <v>116.73839383479937</v>
          </cell>
          <cell r="G20028">
            <v>116.9839486931341</v>
          </cell>
          <cell r="H20028" t="str">
            <v>A</v>
          </cell>
          <cell r="I20028" t="str">
            <v>A</v>
          </cell>
          <cell r="J20028" t="str">
            <v>A</v>
          </cell>
          <cell r="K20028" t="str">
            <v>A</v>
          </cell>
        </row>
        <row r="20029">
          <cell r="C20029" t="str">
            <v>598053|RV Uthappa</v>
          </cell>
          <cell r="D20029">
            <v>116.74818782461266</v>
          </cell>
          <cell r="E20029">
            <v>116.75624178656511</v>
          </cell>
          <cell r="F20029">
            <v>116.45185242270368</v>
          </cell>
          <cell r="G20029">
            <v>116.66255912259385</v>
          </cell>
          <cell r="H20029" t="str">
            <v>A</v>
          </cell>
          <cell r="I20029" t="str">
            <v>A</v>
          </cell>
          <cell r="J20029" t="str">
            <v>A</v>
          </cell>
          <cell r="K20029" t="str">
            <v>A</v>
          </cell>
        </row>
        <row r="20030">
          <cell r="C20030" t="str">
            <v>419116|SK Raina</v>
          </cell>
          <cell r="D20030">
            <v>116.74988888888892</v>
          </cell>
          <cell r="E20030">
            <v>117.64505376344088</v>
          </cell>
          <cell r="F20030">
            <v>117.15128890713375</v>
          </cell>
          <cell r="G20030">
            <v>117.14118778066167</v>
          </cell>
          <cell r="H20030" t="str">
            <v>A</v>
          </cell>
          <cell r="I20030" t="str">
            <v>A</v>
          </cell>
          <cell r="J20030" t="str">
            <v>A</v>
          </cell>
          <cell r="K20030" t="str">
            <v>A</v>
          </cell>
        </row>
        <row r="20031">
          <cell r="C20031" t="str">
            <v>548381|M Vijay</v>
          </cell>
          <cell r="D20031">
            <v>116.75005163785428</v>
          </cell>
          <cell r="E20031">
            <v>116.90456445095454</v>
          </cell>
          <cell r="F20031">
            <v>115.94058310447575</v>
          </cell>
          <cell r="G20031">
            <v>116.33991377099777</v>
          </cell>
          <cell r="H20031" t="str">
            <v>A</v>
          </cell>
          <cell r="I20031" t="str">
            <v>A</v>
          </cell>
          <cell r="J20031" t="str">
            <v>A</v>
          </cell>
          <cell r="K20031" t="str">
            <v>A</v>
          </cell>
        </row>
        <row r="20032">
          <cell r="C20032" t="str">
            <v>734033|BJ Hodge</v>
          </cell>
          <cell r="D20032">
            <v>116.75241280558583</v>
          </cell>
          <cell r="E20032">
            <v>117.04672872807637</v>
          </cell>
          <cell r="F20032">
            <v>116.72201750353308</v>
          </cell>
          <cell r="G20032">
            <v>116.78292040644703</v>
          </cell>
          <cell r="H20032" t="str">
            <v>A</v>
          </cell>
          <cell r="I20032" t="str">
            <v>A</v>
          </cell>
          <cell r="J20032" t="str">
            <v>A</v>
          </cell>
          <cell r="K20032" t="str">
            <v>A</v>
          </cell>
        </row>
        <row r="20033">
          <cell r="C20033" t="str">
            <v>1175361|KD Karthik</v>
          </cell>
          <cell r="D20033">
            <v>116.75298662252452</v>
          </cell>
          <cell r="E20033">
            <v>116.64934855263948</v>
          </cell>
          <cell r="F20033">
            <v>116.84498230589861</v>
          </cell>
          <cell r="G20033">
            <v>116.74916740077749</v>
          </cell>
          <cell r="H20033" t="str">
            <v>A</v>
          </cell>
          <cell r="I20033" t="str">
            <v>A</v>
          </cell>
          <cell r="J20033" t="str">
            <v>A</v>
          </cell>
          <cell r="K20033" t="str">
            <v>A</v>
          </cell>
        </row>
        <row r="20034">
          <cell r="C20034" t="str">
            <v>1254093|SA Yadav</v>
          </cell>
          <cell r="D20034">
            <v>116.75404322457311</v>
          </cell>
          <cell r="E20034">
            <v>116.78694803273549</v>
          </cell>
          <cell r="F20034">
            <v>116.3555718909879</v>
          </cell>
          <cell r="G20034">
            <v>116.53473924745367</v>
          </cell>
          <cell r="H20034" t="str">
            <v>A</v>
          </cell>
          <cell r="I20034" t="str">
            <v>A</v>
          </cell>
          <cell r="J20034" t="str">
            <v>A</v>
          </cell>
          <cell r="K20034" t="str">
            <v>A</v>
          </cell>
        </row>
        <row r="20035">
          <cell r="C20035" t="str">
            <v>501271|M Vijay</v>
          </cell>
          <cell r="D20035">
            <v>116.75556680247854</v>
          </cell>
          <cell r="E20035">
            <v>118.00183632240774</v>
          </cell>
          <cell r="F20035">
            <v>117.33848101122526</v>
          </cell>
          <cell r="G20035">
            <v>117.42441320948335</v>
          </cell>
          <cell r="H20035" t="str">
            <v>A</v>
          </cell>
          <cell r="I20035" t="str">
            <v>A</v>
          </cell>
          <cell r="J20035" t="str">
            <v>A</v>
          </cell>
          <cell r="K20035" t="str">
            <v>A</v>
          </cell>
        </row>
        <row r="20036">
          <cell r="C20036" t="str">
            <v>598055|RV Uthappa</v>
          </cell>
          <cell r="D20036">
            <v>116.75624178656511</v>
          </cell>
          <cell r="E20036">
            <v>116.68540922132392</v>
          </cell>
          <cell r="F20036">
            <v>116.66255912259385</v>
          </cell>
          <cell r="G20036">
            <v>116.72994627750057</v>
          </cell>
          <cell r="H20036" t="str">
            <v>A</v>
          </cell>
          <cell r="I20036" t="str">
            <v>A</v>
          </cell>
          <cell r="J20036" t="str">
            <v>A</v>
          </cell>
          <cell r="K20036" t="str">
            <v>A</v>
          </cell>
        </row>
        <row r="20037">
          <cell r="C20037" t="str">
            <v>392229|TL Suman</v>
          </cell>
          <cell r="D20037">
            <v>116.75625000000001</v>
          </cell>
          <cell r="E20037">
            <v>114.86750841750842</v>
          </cell>
          <cell r="F20037">
            <v>117.36882936507938</v>
          </cell>
          <cell r="G20037">
            <v>116.06744328202662</v>
          </cell>
          <cell r="H20037" t="str">
            <v>A</v>
          </cell>
          <cell r="I20037" t="str">
            <v>A</v>
          </cell>
          <cell r="J20037" t="str">
            <v>A</v>
          </cell>
          <cell r="K20037" t="str">
            <v>A</v>
          </cell>
        </row>
        <row r="20038">
          <cell r="C20038" t="str">
            <v>1178431|N Rana</v>
          </cell>
          <cell r="D20038">
            <v>116.75684757697688</v>
          </cell>
          <cell r="E20038">
            <v>116.99291187683032</v>
          </cell>
          <cell r="F20038">
            <v>116.96647480420644</v>
          </cell>
          <cell r="G20038">
            <v>116.90432639695916</v>
          </cell>
          <cell r="H20038" t="str">
            <v>A</v>
          </cell>
          <cell r="I20038" t="str">
            <v>A</v>
          </cell>
          <cell r="J20038" t="str">
            <v>A</v>
          </cell>
          <cell r="K20038" t="str">
            <v>A</v>
          </cell>
        </row>
        <row r="20039">
          <cell r="C20039" t="str">
            <v>1254081|Q de Kock</v>
          </cell>
          <cell r="D20039">
            <v>116.75846857438046</v>
          </cell>
          <cell r="E20039">
            <v>117.3123399090136</v>
          </cell>
          <cell r="F20039">
            <v>116.92846116016005</v>
          </cell>
          <cell r="G20039">
            <v>116.99786756309577</v>
          </cell>
          <cell r="H20039" t="str">
            <v>A</v>
          </cell>
          <cell r="I20039" t="str">
            <v>A</v>
          </cell>
          <cell r="J20039" t="str">
            <v>A</v>
          </cell>
          <cell r="K20039" t="str">
            <v>A</v>
          </cell>
        </row>
        <row r="20040">
          <cell r="C20040" t="str">
            <v>1175372|KD Karthik</v>
          </cell>
          <cell r="D20040">
            <v>116.759544047454</v>
          </cell>
          <cell r="E20040">
            <v>116.77954700818481</v>
          </cell>
          <cell r="F20040">
            <v>116.72062640753933</v>
          </cell>
          <cell r="G20040">
            <v>116.72947986942609</v>
          </cell>
          <cell r="H20040" t="str">
            <v>A</v>
          </cell>
          <cell r="I20040" t="str">
            <v>A</v>
          </cell>
          <cell r="J20040" t="str">
            <v>A</v>
          </cell>
          <cell r="K20040" t="str">
            <v>A</v>
          </cell>
        </row>
        <row r="20041">
          <cell r="C20041" t="str">
            <v>1216541|KA Pollard</v>
          </cell>
          <cell r="D20041">
            <v>116.76001242458941</v>
          </cell>
          <cell r="E20041">
            <v>116.6544718249738</v>
          </cell>
          <cell r="F20041">
            <v>116.77638480787631</v>
          </cell>
          <cell r="G20041">
            <v>116.72545575571176</v>
          </cell>
          <cell r="H20041" t="str">
            <v>A</v>
          </cell>
          <cell r="I20041" t="str">
            <v>A</v>
          </cell>
          <cell r="J20041" t="str">
            <v>A</v>
          </cell>
          <cell r="K20041" t="str">
            <v>A</v>
          </cell>
        </row>
        <row r="20042">
          <cell r="C20042" t="str">
            <v>829717|AT Rayudu</v>
          </cell>
          <cell r="D20042">
            <v>116.76024732406253</v>
          </cell>
          <cell r="E20042">
            <v>116.74149406979855</v>
          </cell>
          <cell r="F20042">
            <v>117.00794917153257</v>
          </cell>
          <cell r="G20042">
            <v>116.84336672274959</v>
          </cell>
          <cell r="H20042" t="str">
            <v>A</v>
          </cell>
          <cell r="I20042" t="str">
            <v>A</v>
          </cell>
          <cell r="J20042" t="str">
            <v>A</v>
          </cell>
          <cell r="K20042" t="str">
            <v>A</v>
          </cell>
        </row>
        <row r="20043">
          <cell r="C20043" t="str">
            <v>1136598|KK Nair</v>
          </cell>
          <cell r="D20043">
            <v>116.76025492313761</v>
          </cell>
          <cell r="E20043">
            <v>116.73852638998007</v>
          </cell>
          <cell r="F20043">
            <v>116.77770830396344</v>
          </cell>
          <cell r="G20043">
            <v>116.74110883424662</v>
          </cell>
          <cell r="H20043" t="str">
            <v>A</v>
          </cell>
          <cell r="I20043" t="str">
            <v>A</v>
          </cell>
          <cell r="J20043" t="str">
            <v>A</v>
          </cell>
          <cell r="K20043" t="str">
            <v>A</v>
          </cell>
        </row>
        <row r="20044">
          <cell r="C20044" t="str">
            <v>1216538|KA Pollard</v>
          </cell>
          <cell r="D20044">
            <v>116.76188301757206</v>
          </cell>
          <cell r="E20044">
            <v>116.76001242458941</v>
          </cell>
          <cell r="F20044">
            <v>116.75750411997795</v>
          </cell>
          <cell r="G20044">
            <v>116.77638480787631</v>
          </cell>
          <cell r="H20044" t="str">
            <v>A</v>
          </cell>
          <cell r="I20044" t="str">
            <v>A</v>
          </cell>
          <cell r="J20044" t="str">
            <v>A</v>
          </cell>
          <cell r="K20044" t="str">
            <v>A</v>
          </cell>
        </row>
        <row r="20045">
          <cell r="C20045" t="str">
            <v>392207|CH Gayle</v>
          </cell>
          <cell r="D20045">
            <v>116.76255331088664</v>
          </cell>
          <cell r="E20045">
            <v>115.70123617123618</v>
          </cell>
          <cell r="F20045">
            <v>116.69975009352788</v>
          </cell>
          <cell r="G20045">
            <v>116.76163802041579</v>
          </cell>
          <cell r="H20045" t="str">
            <v>A</v>
          </cell>
          <cell r="I20045" t="str">
            <v>A</v>
          </cell>
          <cell r="J20045" t="str">
            <v>A</v>
          </cell>
          <cell r="K20045" t="str">
            <v>A</v>
          </cell>
        </row>
        <row r="20046">
          <cell r="C20046" t="str">
            <v>1178421|PP Shaw</v>
          </cell>
          <cell r="D20046">
            <v>116.76318330880176</v>
          </cell>
          <cell r="E20046">
            <v>116.85206170503166</v>
          </cell>
          <cell r="F20046">
            <v>116.27202502286241</v>
          </cell>
          <cell r="G20046">
            <v>116.42461967436616</v>
          </cell>
          <cell r="H20046" t="str">
            <v>A</v>
          </cell>
          <cell r="I20046" t="str">
            <v>A</v>
          </cell>
          <cell r="J20046" t="str">
            <v>A</v>
          </cell>
          <cell r="K20046" t="str">
            <v>A</v>
          </cell>
        </row>
        <row r="20047">
          <cell r="C20047" t="str">
            <v>548312|YK Pathan</v>
          </cell>
          <cell r="D20047">
            <v>116.76544627017746</v>
          </cell>
          <cell r="E20047">
            <v>116.53637755011364</v>
          </cell>
          <cell r="F20047">
            <v>116.96034043504592</v>
          </cell>
          <cell r="G20047">
            <v>116.8138668876672</v>
          </cell>
          <cell r="H20047" t="str">
            <v>A</v>
          </cell>
          <cell r="I20047" t="str">
            <v>A</v>
          </cell>
          <cell r="J20047" t="str">
            <v>A</v>
          </cell>
          <cell r="K20047" t="str">
            <v>A</v>
          </cell>
        </row>
        <row r="20048">
          <cell r="C20048" t="str">
            <v>1216543|SV Samson</v>
          </cell>
          <cell r="D20048">
            <v>116.76802073639705</v>
          </cell>
          <cell r="E20048">
            <v>116.66515965541463</v>
          </cell>
          <cell r="F20048">
            <v>116.55588453662767</v>
          </cell>
          <cell r="G20048">
            <v>116.64212711185758</v>
          </cell>
          <cell r="H20048" t="str">
            <v>A</v>
          </cell>
          <cell r="I20048" t="str">
            <v>A</v>
          </cell>
          <cell r="J20048" t="str">
            <v>A</v>
          </cell>
          <cell r="K20048" t="str">
            <v>A</v>
          </cell>
        </row>
        <row r="20049">
          <cell r="C20049" t="str">
            <v>734011|KP Pietersen</v>
          </cell>
          <cell r="D20049">
            <v>116.76881837078267</v>
          </cell>
          <cell r="E20049">
            <v>116.5612729097212</v>
          </cell>
          <cell r="F20049">
            <v>116.48071555485797</v>
          </cell>
          <cell r="G20049">
            <v>116.59801702414221</v>
          </cell>
          <cell r="H20049" t="str">
            <v>A</v>
          </cell>
          <cell r="I20049" t="str">
            <v>A</v>
          </cell>
          <cell r="J20049" t="str">
            <v>A</v>
          </cell>
          <cell r="K20049" t="str">
            <v>A</v>
          </cell>
        </row>
        <row r="20050">
          <cell r="C20050" t="str">
            <v>1082605|RR Pant</v>
          </cell>
          <cell r="D20050">
            <v>116.76943486590038</v>
          </cell>
          <cell r="E20050">
            <v>116.0218572551331</v>
          </cell>
          <cell r="F20050">
            <v>115.7935416811796</v>
          </cell>
          <cell r="G20050">
            <v>116.52083126430826</v>
          </cell>
          <cell r="H20050" t="str">
            <v>A</v>
          </cell>
          <cell r="I20050" t="str">
            <v>A</v>
          </cell>
          <cell r="J20050" t="str">
            <v>A</v>
          </cell>
          <cell r="K20050" t="str">
            <v>A</v>
          </cell>
        </row>
        <row r="20051">
          <cell r="C20051" t="str">
            <v>419111|TM Dilshan</v>
          </cell>
          <cell r="D20051">
            <v>116.76977174592118</v>
          </cell>
          <cell r="E20051">
            <v>115.99404138036584</v>
          </cell>
          <cell r="F20051">
            <v>117.16086549840971</v>
          </cell>
          <cell r="G20051">
            <v>116.8920244865014</v>
          </cell>
          <cell r="H20051" t="str">
            <v>A</v>
          </cell>
          <cell r="I20051" t="str">
            <v>A</v>
          </cell>
          <cell r="J20051" t="str">
            <v>A</v>
          </cell>
          <cell r="K20051" t="str">
            <v>A</v>
          </cell>
        </row>
        <row r="20052">
          <cell r="C20052" t="str">
            <v>1082599|RR Pant</v>
          </cell>
          <cell r="D20052">
            <v>116.77120167189132</v>
          </cell>
          <cell r="E20052">
            <v>116.76943486590038</v>
          </cell>
          <cell r="F20052">
            <v>115.29772324780372</v>
          </cell>
          <cell r="G20052">
            <v>115.7935416811796</v>
          </cell>
          <cell r="H20052" t="str">
            <v>A</v>
          </cell>
          <cell r="I20052" t="str">
            <v>A</v>
          </cell>
          <cell r="J20052" t="str">
            <v>A</v>
          </cell>
          <cell r="K20052" t="str">
            <v>A</v>
          </cell>
        </row>
        <row r="20053">
          <cell r="C20053" t="str">
            <v>392234|SM Katich</v>
          </cell>
          <cell r="D20053">
            <v>116.77149999999999</v>
          </cell>
          <cell r="E20053">
            <v>115.04227272727272</v>
          </cell>
          <cell r="F20053">
            <v>117.58362499999998</v>
          </cell>
          <cell r="G20053">
            <v>116.5784797979798</v>
          </cell>
          <cell r="H20053" t="str">
            <v>A</v>
          </cell>
          <cell r="I20053" t="str">
            <v>A</v>
          </cell>
          <cell r="J20053" t="str">
            <v>A</v>
          </cell>
          <cell r="K20053" t="str">
            <v>A</v>
          </cell>
        </row>
        <row r="20054">
          <cell r="C20054" t="str">
            <v>598035|DA Warner</v>
          </cell>
          <cell r="D20054">
            <v>116.77616680313901</v>
          </cell>
          <cell r="E20054">
            <v>117.15062166140694</v>
          </cell>
          <cell r="F20054">
            <v>117.10869667877598</v>
          </cell>
          <cell r="G20054">
            <v>117.02411829951349</v>
          </cell>
          <cell r="H20054" t="str">
            <v>A</v>
          </cell>
          <cell r="I20054" t="str">
            <v>A</v>
          </cell>
          <cell r="J20054" t="str">
            <v>A</v>
          </cell>
          <cell r="K20054" t="str">
            <v>A</v>
          </cell>
        </row>
        <row r="20055">
          <cell r="C20055" t="str">
            <v>419138|AC Gilchrist</v>
          </cell>
          <cell r="D20055">
            <v>116.77623350510446</v>
          </cell>
          <cell r="E20055">
            <v>116.60449051812803</v>
          </cell>
          <cell r="F20055">
            <v>117.15183411843238</v>
          </cell>
          <cell r="G20055">
            <v>116.82030899251761</v>
          </cell>
          <cell r="H20055" t="str">
            <v>A</v>
          </cell>
          <cell r="I20055" t="str">
            <v>A</v>
          </cell>
          <cell r="J20055" t="str">
            <v>A</v>
          </cell>
          <cell r="K20055" t="str">
            <v>A</v>
          </cell>
        </row>
        <row r="20056">
          <cell r="C20056" t="str">
            <v>548344|BB McCullum</v>
          </cell>
          <cell r="D20056">
            <v>116.77755835540654</v>
          </cell>
          <cell r="E20056">
            <v>117.15944515409713</v>
          </cell>
          <cell r="F20056">
            <v>117.14819943984487</v>
          </cell>
          <cell r="G20056">
            <v>117.0242477417134</v>
          </cell>
          <cell r="H20056" t="str">
            <v>A</v>
          </cell>
          <cell r="I20056" t="str">
            <v>A</v>
          </cell>
          <cell r="J20056" t="str">
            <v>A</v>
          </cell>
          <cell r="K20056" t="str">
            <v>A</v>
          </cell>
        </row>
        <row r="20057">
          <cell r="C20057" t="str">
            <v>829813|SS Iyer</v>
          </cell>
          <cell r="D20057">
            <v>116.77932400932403</v>
          </cell>
          <cell r="E20057">
            <v>116.9558008658009</v>
          </cell>
          <cell r="F20057">
            <v>116.63261443102353</v>
          </cell>
          <cell r="G20057">
            <v>116.48016788766792</v>
          </cell>
          <cell r="H20057" t="str">
            <v>A</v>
          </cell>
          <cell r="I20057" t="str">
            <v>A</v>
          </cell>
          <cell r="J20057" t="str">
            <v>A</v>
          </cell>
          <cell r="K20057" t="str">
            <v>A</v>
          </cell>
        </row>
        <row r="20058">
          <cell r="C20058" t="str">
            <v>1178398|KD Karthik</v>
          </cell>
          <cell r="D20058">
            <v>116.77954700818481</v>
          </cell>
          <cell r="E20058">
            <v>116.67563928925918</v>
          </cell>
          <cell r="F20058">
            <v>116.72947986942609</v>
          </cell>
          <cell r="G20058">
            <v>116.73824344829933</v>
          </cell>
          <cell r="H20058" t="str">
            <v>A</v>
          </cell>
          <cell r="I20058" t="str">
            <v>A</v>
          </cell>
          <cell r="J20058" t="str">
            <v>A</v>
          </cell>
          <cell r="K20058" t="str">
            <v>A</v>
          </cell>
        </row>
        <row r="20059">
          <cell r="C20059" t="str">
            <v>598000|AD Mathews</v>
          </cell>
          <cell r="D20059">
            <v>116.7796851061824</v>
          </cell>
          <cell r="E20059">
            <v>116.30880429914914</v>
          </cell>
          <cell r="F20059">
            <v>117.22212153751246</v>
          </cell>
          <cell r="G20059">
            <v>116.65876838852036</v>
          </cell>
          <cell r="H20059" t="str">
            <v>A</v>
          </cell>
          <cell r="I20059" t="str">
            <v>A</v>
          </cell>
          <cell r="J20059" t="str">
            <v>A</v>
          </cell>
          <cell r="K20059" t="str">
            <v>A</v>
          </cell>
        </row>
        <row r="20060">
          <cell r="C20060" t="str">
            <v>1216522|RV Uthappa</v>
          </cell>
          <cell r="D20060">
            <v>116.78183120455574</v>
          </cell>
          <cell r="E20060">
            <v>116.85551398180259</v>
          </cell>
          <cell r="F20060">
            <v>116.83954055636225</v>
          </cell>
          <cell r="G20060">
            <v>116.82672769455353</v>
          </cell>
          <cell r="H20060" t="str">
            <v>A</v>
          </cell>
          <cell r="I20060" t="str">
            <v>A</v>
          </cell>
          <cell r="J20060" t="str">
            <v>A</v>
          </cell>
          <cell r="K20060" t="str">
            <v>A</v>
          </cell>
        </row>
        <row r="20061">
          <cell r="C20061" t="str">
            <v>981001|BB McCullum</v>
          </cell>
          <cell r="D20061">
            <v>116.78373953510778</v>
          </cell>
          <cell r="E20061">
            <v>116.59890351036876</v>
          </cell>
          <cell r="F20061">
            <v>116.89881671051224</v>
          </cell>
          <cell r="G20061">
            <v>116.7758966438542</v>
          </cell>
          <cell r="H20061" t="str">
            <v>A</v>
          </cell>
          <cell r="I20061" t="str">
            <v>A</v>
          </cell>
          <cell r="J20061" t="str">
            <v>A</v>
          </cell>
          <cell r="K20061" t="str">
            <v>A</v>
          </cell>
        </row>
        <row r="20062">
          <cell r="C20062" t="str">
            <v>501248|RV Uthappa</v>
          </cell>
          <cell r="D20062">
            <v>116.78374059884827</v>
          </cell>
          <cell r="E20062">
            <v>116.60170646945909</v>
          </cell>
          <cell r="F20062">
            <v>116.50177222121674</v>
          </cell>
          <cell r="G20062">
            <v>116.62295194754745</v>
          </cell>
          <cell r="H20062" t="str">
            <v>A</v>
          </cell>
          <cell r="I20062" t="str">
            <v>A</v>
          </cell>
          <cell r="J20062" t="str">
            <v>A</v>
          </cell>
          <cell r="K20062" t="str">
            <v>A</v>
          </cell>
        </row>
        <row r="20063">
          <cell r="C20063" t="str">
            <v>734031|KP Pietersen</v>
          </cell>
          <cell r="D20063">
            <v>116.78423047939715</v>
          </cell>
          <cell r="E20063">
            <v>116.66753487253487</v>
          </cell>
          <cell r="F20063">
            <v>116.70477391996701</v>
          </cell>
          <cell r="G20063">
            <v>116.6710127538844</v>
          </cell>
          <cell r="H20063" t="str">
            <v>A</v>
          </cell>
          <cell r="I20063" t="str">
            <v>A</v>
          </cell>
          <cell r="J20063" t="str">
            <v>A</v>
          </cell>
          <cell r="K20063" t="str">
            <v>A</v>
          </cell>
        </row>
        <row r="20064">
          <cell r="C20064" t="str">
            <v>1254108|Ishan Kishan</v>
          </cell>
          <cell r="D20064">
            <v>116.78499435375609</v>
          </cell>
          <cell r="E20064">
            <v>116.71740516886759</v>
          </cell>
          <cell r="F20064">
            <v>116.93331690491938</v>
          </cell>
          <cell r="G20064">
            <v>116.82414154533906</v>
          </cell>
          <cell r="H20064" t="str">
            <v>A</v>
          </cell>
          <cell r="I20064" t="str">
            <v>A</v>
          </cell>
          <cell r="J20064" t="str">
            <v>A</v>
          </cell>
          <cell r="K20064" t="str">
            <v>A</v>
          </cell>
        </row>
        <row r="20065">
          <cell r="C20065" t="str">
            <v>1254096|SA Yadav</v>
          </cell>
          <cell r="D20065">
            <v>116.78694803273549</v>
          </cell>
          <cell r="E20065">
            <v>116.62770899072784</v>
          </cell>
          <cell r="F20065">
            <v>116.53473924745367</v>
          </cell>
          <cell r="G20065">
            <v>116.72290008267881</v>
          </cell>
          <cell r="H20065" t="str">
            <v>A</v>
          </cell>
          <cell r="I20065" t="str">
            <v>A</v>
          </cell>
          <cell r="J20065" t="str">
            <v>A</v>
          </cell>
          <cell r="K20065" t="str">
            <v>A</v>
          </cell>
        </row>
        <row r="20066">
          <cell r="C20066" t="str">
            <v>829737|AT Rayudu</v>
          </cell>
          <cell r="D20066">
            <v>116.78705908187908</v>
          </cell>
          <cell r="E20066">
            <v>116.56830368250928</v>
          </cell>
          <cell r="F20066">
            <v>116.76293349191337</v>
          </cell>
          <cell r="G20066">
            <v>116.69895227806229</v>
          </cell>
          <cell r="H20066" t="str">
            <v>A</v>
          </cell>
          <cell r="I20066" t="str">
            <v>A</v>
          </cell>
          <cell r="J20066" t="str">
            <v>A</v>
          </cell>
          <cell r="K20066" t="str">
            <v>A</v>
          </cell>
        </row>
        <row r="20067">
          <cell r="C20067" t="str">
            <v>598072|BJ Hodge</v>
          </cell>
          <cell r="D20067">
            <v>116.78839967484026</v>
          </cell>
          <cell r="E20067">
            <v>116.8640200193345</v>
          </cell>
          <cell r="F20067">
            <v>116.50229195660482</v>
          </cell>
          <cell r="G20067">
            <v>116.64424037256549</v>
          </cell>
          <cell r="H20067" t="str">
            <v>A</v>
          </cell>
          <cell r="I20067" t="str">
            <v>A</v>
          </cell>
          <cell r="J20067" t="str">
            <v>A</v>
          </cell>
          <cell r="K20067" t="str">
            <v>A</v>
          </cell>
        </row>
        <row r="20068">
          <cell r="C20068" t="str">
            <v>1178407|SV Samson</v>
          </cell>
          <cell r="D20068">
            <v>116.78853125893752</v>
          </cell>
          <cell r="E20068">
            <v>116.83757936195664</v>
          </cell>
          <cell r="F20068">
            <v>116.77182984765476</v>
          </cell>
          <cell r="G20068">
            <v>116.76285812150331</v>
          </cell>
          <cell r="H20068" t="str">
            <v>A</v>
          </cell>
          <cell r="I20068" t="str">
            <v>A</v>
          </cell>
          <cell r="J20068" t="str">
            <v>A</v>
          </cell>
          <cell r="K20068" t="str">
            <v>A</v>
          </cell>
        </row>
        <row r="20069">
          <cell r="C20069" t="str">
            <v>1178422|KD Karthik</v>
          </cell>
          <cell r="D20069">
            <v>116.78953422444671</v>
          </cell>
          <cell r="E20069">
            <v>116.79084963554392</v>
          </cell>
          <cell r="F20069">
            <v>116.62325415360584</v>
          </cell>
          <cell r="G20069">
            <v>116.69881137461086</v>
          </cell>
          <cell r="H20069" t="str">
            <v>A</v>
          </cell>
          <cell r="I20069" t="str">
            <v>A</v>
          </cell>
          <cell r="J20069" t="str">
            <v>A</v>
          </cell>
          <cell r="K20069" t="str">
            <v>A</v>
          </cell>
        </row>
        <row r="20070">
          <cell r="C20070" t="str">
            <v>1178427|KD Karthik</v>
          </cell>
          <cell r="D20070">
            <v>116.79084963554392</v>
          </cell>
          <cell r="E20070">
            <v>116.85115491731072</v>
          </cell>
          <cell r="F20070">
            <v>116.69881137461086</v>
          </cell>
          <cell r="G20070">
            <v>116.81051292576711</v>
          </cell>
          <cell r="H20070" t="str">
            <v>A</v>
          </cell>
          <cell r="I20070" t="str">
            <v>A</v>
          </cell>
          <cell r="J20070" t="str">
            <v>A</v>
          </cell>
          <cell r="K20070" t="str">
            <v>A</v>
          </cell>
        </row>
        <row r="20071">
          <cell r="C20071" t="str">
            <v>1237181|KA Pollard</v>
          </cell>
          <cell r="D20071">
            <v>116.79140952310533</v>
          </cell>
          <cell r="E20071">
            <v>116.72688584586155</v>
          </cell>
          <cell r="F20071">
            <v>116.7923842224144</v>
          </cell>
          <cell r="G20071">
            <v>116.81652222937699</v>
          </cell>
          <cell r="H20071" t="str">
            <v>A</v>
          </cell>
          <cell r="I20071" t="str">
            <v>A</v>
          </cell>
          <cell r="J20071" t="str">
            <v>A</v>
          </cell>
          <cell r="K20071" t="str">
            <v>A</v>
          </cell>
        </row>
        <row r="20072">
          <cell r="C20072" t="str">
            <v>501245|S Badrinath</v>
          </cell>
          <cell r="D20072">
            <v>116.79218327223474</v>
          </cell>
          <cell r="E20072">
            <v>117.37361623655545</v>
          </cell>
          <cell r="F20072">
            <v>116.62545190620409</v>
          </cell>
          <cell r="G20072">
            <v>117.03089490586285</v>
          </cell>
          <cell r="H20072" t="str">
            <v>A</v>
          </cell>
          <cell r="I20072" t="str">
            <v>A</v>
          </cell>
          <cell r="J20072" t="str">
            <v>A</v>
          </cell>
          <cell r="K20072" t="str">
            <v>A</v>
          </cell>
        </row>
        <row r="20073">
          <cell r="C20073" t="str">
            <v>1254108|KA Pollard</v>
          </cell>
          <cell r="D20073">
            <v>116.79221685862005</v>
          </cell>
          <cell r="E20073">
            <v>116.73585649414173</v>
          </cell>
          <cell r="F20073">
            <v>116.87414084128268</v>
          </cell>
          <cell r="G20073">
            <v>116.8090553594764</v>
          </cell>
          <cell r="H20073" t="str">
            <v>A</v>
          </cell>
          <cell r="I20073" t="str">
            <v>A</v>
          </cell>
          <cell r="J20073" t="str">
            <v>A</v>
          </cell>
          <cell r="K20073" t="str">
            <v>A</v>
          </cell>
        </row>
        <row r="20074">
          <cell r="C20074" t="str">
            <v>548336|AM Rahane</v>
          </cell>
          <cell r="D20074">
            <v>116.79222640483508</v>
          </cell>
          <cell r="E20074">
            <v>116.48838363796695</v>
          </cell>
          <cell r="F20074">
            <v>117.0436523665818</v>
          </cell>
          <cell r="G20074">
            <v>116.86767113514422</v>
          </cell>
          <cell r="H20074" t="str">
            <v>A</v>
          </cell>
          <cell r="I20074" t="str">
            <v>A</v>
          </cell>
          <cell r="J20074" t="str">
            <v>A</v>
          </cell>
          <cell r="K20074" t="str">
            <v>A</v>
          </cell>
        </row>
        <row r="20075">
          <cell r="C20075" t="str">
            <v>1136618|KD Karthik</v>
          </cell>
          <cell r="D20075">
            <v>116.79334817747127</v>
          </cell>
          <cell r="E20075">
            <v>116.9367932680028</v>
          </cell>
          <cell r="F20075">
            <v>116.70650590117032</v>
          </cell>
          <cell r="G20075">
            <v>116.81348372505768</v>
          </cell>
          <cell r="H20075" t="str">
            <v>A</v>
          </cell>
          <cell r="I20075" t="str">
            <v>A</v>
          </cell>
          <cell r="J20075" t="str">
            <v>A</v>
          </cell>
          <cell r="K20075" t="str">
            <v>A</v>
          </cell>
        </row>
        <row r="20076">
          <cell r="C20076" t="str">
            <v>1216543|R Parag</v>
          </cell>
          <cell r="D20076">
            <v>116.79376385728119</v>
          </cell>
          <cell r="E20076">
            <v>115.27116663749032</v>
          </cell>
          <cell r="F20076">
            <v>118.66916947416375</v>
          </cell>
          <cell r="G20076">
            <v>116.88799751087555</v>
          </cell>
          <cell r="H20076" t="str">
            <v>A</v>
          </cell>
          <cell r="I20076" t="str">
            <v>A</v>
          </cell>
          <cell r="J20076" t="str">
            <v>A</v>
          </cell>
          <cell r="K20076" t="str">
            <v>A</v>
          </cell>
        </row>
        <row r="20077">
          <cell r="C20077" t="str">
            <v>598019|AT Rayudu</v>
          </cell>
          <cell r="D20077">
            <v>116.79441971235654</v>
          </cell>
          <cell r="E20077">
            <v>116.83943155496151</v>
          </cell>
          <cell r="F20077">
            <v>116.77649167654555</v>
          </cell>
          <cell r="G20077">
            <v>116.76186635288695</v>
          </cell>
          <cell r="H20077" t="str">
            <v>A</v>
          </cell>
          <cell r="I20077" t="str">
            <v>A</v>
          </cell>
          <cell r="J20077" t="str">
            <v>A</v>
          </cell>
          <cell r="K20077" t="str">
            <v>A</v>
          </cell>
        </row>
        <row r="20078">
          <cell r="C20078" t="str">
            <v>392196|DR Smith</v>
          </cell>
          <cell r="D20078">
            <v>116.79525862068965</v>
          </cell>
          <cell r="E20078">
            <v>115.52477832512315</v>
          </cell>
          <cell r="F20078">
            <v>114.95186781609196</v>
          </cell>
          <cell r="G20078">
            <v>115.043460591133</v>
          </cell>
          <cell r="H20078" t="str">
            <v>A</v>
          </cell>
          <cell r="I20078" t="str">
            <v>A</v>
          </cell>
          <cell r="J20078" t="str">
            <v>A</v>
          </cell>
          <cell r="K20078" t="str">
            <v>A</v>
          </cell>
        </row>
        <row r="20079">
          <cell r="C20079" t="str">
            <v>1178411|Q de Kock</v>
          </cell>
          <cell r="D20079">
            <v>116.79819877090736</v>
          </cell>
          <cell r="E20079">
            <v>117.17683819278068</v>
          </cell>
          <cell r="F20079">
            <v>116.57625558721206</v>
          </cell>
          <cell r="G20079">
            <v>116.79450343616863</v>
          </cell>
          <cell r="H20079" t="str">
            <v>A</v>
          </cell>
          <cell r="I20079" t="str">
            <v>A</v>
          </cell>
          <cell r="J20079" t="str">
            <v>A</v>
          </cell>
          <cell r="K20079" t="str">
            <v>A</v>
          </cell>
        </row>
        <row r="20080">
          <cell r="C20080" t="str">
            <v>598012|S Badrinath</v>
          </cell>
          <cell r="D20080">
            <v>116.79848633233829</v>
          </cell>
          <cell r="E20080">
            <v>117.04490044902153</v>
          </cell>
          <cell r="F20080">
            <v>116.81095236737502</v>
          </cell>
          <cell r="G20080">
            <v>116.91299115092046</v>
          </cell>
          <cell r="H20080" t="str">
            <v>A</v>
          </cell>
          <cell r="I20080" t="str">
            <v>A</v>
          </cell>
          <cell r="J20080" t="str">
            <v>A</v>
          </cell>
          <cell r="K20080" t="str">
            <v>A</v>
          </cell>
        </row>
        <row r="20081">
          <cell r="C20081" t="str">
            <v>1254087|Shubman Gill</v>
          </cell>
          <cell r="D20081">
            <v>116.79950884987171</v>
          </cell>
          <cell r="E20081">
            <v>117.03544569024494</v>
          </cell>
          <cell r="F20081">
            <v>116.73297208343581</v>
          </cell>
          <cell r="G20081">
            <v>116.77776305906491</v>
          </cell>
          <cell r="H20081" t="str">
            <v>A</v>
          </cell>
          <cell r="I20081" t="str">
            <v>A</v>
          </cell>
          <cell r="J20081" t="str">
            <v>A</v>
          </cell>
          <cell r="K20081" t="str">
            <v>A</v>
          </cell>
        </row>
        <row r="20082">
          <cell r="C20082" t="str">
            <v>548331|V Kohli</v>
          </cell>
          <cell r="D20082">
            <v>116.80014761255262</v>
          </cell>
          <cell r="E20082">
            <v>116.50016058444218</v>
          </cell>
          <cell r="F20082">
            <v>116.89365694275746</v>
          </cell>
          <cell r="G20082">
            <v>116.75360106072588</v>
          </cell>
          <cell r="H20082" t="str">
            <v>A</v>
          </cell>
          <cell r="I20082" t="str">
            <v>A</v>
          </cell>
          <cell r="J20082" t="str">
            <v>A</v>
          </cell>
          <cell r="K20082" t="str">
            <v>A</v>
          </cell>
        </row>
        <row r="20083">
          <cell r="C20083" t="str">
            <v>392237|TM Dilshan</v>
          </cell>
          <cell r="D20083">
            <v>116.80056441609074</v>
          </cell>
          <cell r="E20083">
            <v>117.91226033321723</v>
          </cell>
          <cell r="F20083">
            <v>116.30255778651865</v>
          </cell>
          <cell r="G20083">
            <v>116.9922512850605</v>
          </cell>
          <cell r="H20083" t="str">
            <v>A</v>
          </cell>
          <cell r="I20083" t="str">
            <v>A</v>
          </cell>
          <cell r="J20083" t="str">
            <v>A</v>
          </cell>
          <cell r="K20083" t="str">
            <v>A</v>
          </cell>
        </row>
        <row r="20084">
          <cell r="C20084" t="str">
            <v>501238|V Sehwag</v>
          </cell>
          <cell r="D20084">
            <v>116.80094258408286</v>
          </cell>
          <cell r="E20084">
            <v>116.46227711358114</v>
          </cell>
          <cell r="F20084">
            <v>116.45145007867654</v>
          </cell>
          <cell r="G20084">
            <v>116.51751744597419</v>
          </cell>
          <cell r="H20084" t="str">
            <v>A</v>
          </cell>
          <cell r="I20084" t="str">
            <v>A</v>
          </cell>
          <cell r="J20084" t="str">
            <v>A</v>
          </cell>
          <cell r="K20084" t="str">
            <v>A</v>
          </cell>
        </row>
        <row r="20085">
          <cell r="C20085" t="str">
            <v>1254096|Shubman Gill</v>
          </cell>
          <cell r="D20085">
            <v>116.80097947958745</v>
          </cell>
          <cell r="E20085">
            <v>116.41221990085748</v>
          </cell>
          <cell r="F20085">
            <v>116.8786446732347</v>
          </cell>
          <cell r="G20085">
            <v>116.74954835689663</v>
          </cell>
          <cell r="H20085" t="str">
            <v>A</v>
          </cell>
          <cell r="I20085" t="str">
            <v>A</v>
          </cell>
          <cell r="J20085" t="str">
            <v>A</v>
          </cell>
          <cell r="K20085" t="str">
            <v>A</v>
          </cell>
        </row>
        <row r="20086">
          <cell r="C20086" t="str">
            <v>1216515|Shubman Gill</v>
          </cell>
          <cell r="D20086">
            <v>116.80217945548867</v>
          </cell>
          <cell r="E20086">
            <v>116.6658290291946</v>
          </cell>
          <cell r="F20086">
            <v>116.51236062603785</v>
          </cell>
          <cell r="G20086">
            <v>116.59068383071788</v>
          </cell>
          <cell r="H20086" t="str">
            <v>A</v>
          </cell>
          <cell r="I20086" t="str">
            <v>A</v>
          </cell>
          <cell r="J20086" t="str">
            <v>A</v>
          </cell>
          <cell r="K20086" t="str">
            <v>A</v>
          </cell>
        </row>
        <row r="20087">
          <cell r="C20087" t="str">
            <v>1082638|KA Pollard</v>
          </cell>
          <cell r="D20087">
            <v>116.80285914536647</v>
          </cell>
          <cell r="E20087">
            <v>116.6871314898023</v>
          </cell>
          <cell r="F20087">
            <v>116.59040791739471</v>
          </cell>
          <cell r="G20087">
            <v>116.66207011460814</v>
          </cell>
          <cell r="H20087" t="str">
            <v>A</v>
          </cell>
          <cell r="I20087" t="str">
            <v>A</v>
          </cell>
          <cell r="J20087" t="str">
            <v>A</v>
          </cell>
          <cell r="K20087" t="str">
            <v>A</v>
          </cell>
        </row>
        <row r="20088">
          <cell r="C20088" t="str">
            <v>1082616|HM Amla</v>
          </cell>
          <cell r="D20088">
            <v>116.80424436674436</v>
          </cell>
          <cell r="E20088">
            <v>118.62378967186659</v>
          </cell>
          <cell r="F20088">
            <v>113.29664506369052</v>
          </cell>
          <cell r="G20088">
            <v>115.4704840452218</v>
          </cell>
          <cell r="H20088" t="str">
            <v>A</v>
          </cell>
          <cell r="I20088" t="str">
            <v>A</v>
          </cell>
          <cell r="J20088" t="str">
            <v>A</v>
          </cell>
          <cell r="K20088" t="str">
            <v>A</v>
          </cell>
        </row>
        <row r="20089">
          <cell r="C20089" t="str">
            <v>1178409|KH Pandya</v>
          </cell>
          <cell r="D20089">
            <v>116.80502532849401</v>
          </cell>
          <cell r="E20089">
            <v>117.19114969528167</v>
          </cell>
          <cell r="F20089">
            <v>117.09632671337552</v>
          </cell>
          <cell r="G20089">
            <v>117.00658455012932</v>
          </cell>
          <cell r="H20089" t="str">
            <v>A</v>
          </cell>
          <cell r="I20089" t="str">
            <v>A</v>
          </cell>
          <cell r="J20089" t="str">
            <v>A</v>
          </cell>
          <cell r="K20089" t="str">
            <v>A</v>
          </cell>
        </row>
        <row r="20090">
          <cell r="C20090" t="str">
            <v>1216530|RV Uthappa</v>
          </cell>
          <cell r="D20090">
            <v>116.80527358056621</v>
          </cell>
          <cell r="E20090">
            <v>116.71273459041321</v>
          </cell>
          <cell r="F20090">
            <v>116.81420625564151</v>
          </cell>
          <cell r="G20090">
            <v>116.79117405092734</v>
          </cell>
          <cell r="H20090" t="str">
            <v>A</v>
          </cell>
          <cell r="I20090" t="str">
            <v>A</v>
          </cell>
          <cell r="J20090" t="str">
            <v>A</v>
          </cell>
          <cell r="K20090" t="str">
            <v>A</v>
          </cell>
        </row>
        <row r="20091">
          <cell r="C20091" t="str">
            <v>419151|AC Gilchrist</v>
          </cell>
          <cell r="D20091">
            <v>116.80627576476907</v>
          </cell>
          <cell r="E20091">
            <v>116.39850729417934</v>
          </cell>
          <cell r="F20091">
            <v>116.91223662289035</v>
          </cell>
          <cell r="G20091">
            <v>116.73193301705669</v>
          </cell>
          <cell r="H20091" t="str">
            <v>A</v>
          </cell>
          <cell r="I20091" t="str">
            <v>A</v>
          </cell>
          <cell r="J20091" t="str">
            <v>A</v>
          </cell>
          <cell r="K20091" t="str">
            <v>A</v>
          </cell>
        </row>
        <row r="20092">
          <cell r="C20092" t="str">
            <v>829743|S Dhawan</v>
          </cell>
          <cell r="D20092">
            <v>116.80717679159056</v>
          </cell>
          <cell r="E20092">
            <v>117.30748093742478</v>
          </cell>
          <cell r="F20092">
            <v>116.93187618372103</v>
          </cell>
          <cell r="G20092">
            <v>116.99897331953368</v>
          </cell>
          <cell r="H20092" t="str">
            <v>A</v>
          </cell>
          <cell r="I20092" t="str">
            <v>A</v>
          </cell>
          <cell r="J20092" t="str">
            <v>A</v>
          </cell>
          <cell r="K20092" t="str">
            <v>A</v>
          </cell>
        </row>
        <row r="20093">
          <cell r="C20093" t="str">
            <v>1216529|KA Pollard</v>
          </cell>
          <cell r="D20093">
            <v>116.80725898146751</v>
          </cell>
          <cell r="E20093">
            <v>116.76188301757206</v>
          </cell>
          <cell r="F20093">
            <v>116.74707678922481</v>
          </cell>
          <cell r="G20093">
            <v>116.75750411997795</v>
          </cell>
          <cell r="H20093" t="str">
            <v>A</v>
          </cell>
          <cell r="I20093" t="str">
            <v>A</v>
          </cell>
          <cell r="J20093" t="str">
            <v>A</v>
          </cell>
          <cell r="K20093" t="str">
            <v>A</v>
          </cell>
        </row>
        <row r="20094">
          <cell r="C20094" t="str">
            <v>1216530|SV Samson</v>
          </cell>
          <cell r="D20094">
            <v>116.8073892891007</v>
          </cell>
          <cell r="E20094">
            <v>116.60527307186499</v>
          </cell>
          <cell r="F20094">
            <v>116.71189500114484</v>
          </cell>
          <cell r="G20094">
            <v>116.6687465776463</v>
          </cell>
          <cell r="H20094" t="str">
            <v>A</v>
          </cell>
          <cell r="I20094" t="str">
            <v>A</v>
          </cell>
          <cell r="J20094" t="str">
            <v>A</v>
          </cell>
          <cell r="K20094" t="str">
            <v>A</v>
          </cell>
        </row>
        <row r="20095">
          <cell r="C20095" t="str">
            <v>392238|R Dravid</v>
          </cell>
          <cell r="D20095">
            <v>116.81011133782476</v>
          </cell>
          <cell r="E20095">
            <v>117.25770688431177</v>
          </cell>
          <cell r="F20095">
            <v>117.06468154268121</v>
          </cell>
          <cell r="G20095">
            <v>117.1388766843034</v>
          </cell>
          <cell r="H20095" t="str">
            <v>A</v>
          </cell>
          <cell r="I20095" t="str">
            <v>A</v>
          </cell>
          <cell r="J20095" t="str">
            <v>A</v>
          </cell>
          <cell r="K20095" t="str">
            <v>A</v>
          </cell>
        </row>
        <row r="20096">
          <cell r="C20096" t="str">
            <v>1082632|BB McCullum</v>
          </cell>
          <cell r="D20096">
            <v>116.81047443175291</v>
          </cell>
          <cell r="E20096">
            <v>116.61751335834722</v>
          </cell>
          <cell r="F20096">
            <v>116.73559671550147</v>
          </cell>
          <cell r="G20096">
            <v>116.69984345295813</v>
          </cell>
          <cell r="H20096" t="str">
            <v>A</v>
          </cell>
          <cell r="I20096" t="str">
            <v>A</v>
          </cell>
          <cell r="J20096" t="str">
            <v>A</v>
          </cell>
          <cell r="K20096" t="str">
            <v>A</v>
          </cell>
        </row>
        <row r="20097">
          <cell r="C20097" t="str">
            <v>734011|AM Rahane</v>
          </cell>
          <cell r="D20097">
            <v>116.81175874370416</v>
          </cell>
          <cell r="E20097">
            <v>117.40674729882477</v>
          </cell>
          <cell r="F20097">
            <v>116.95403059956089</v>
          </cell>
          <cell r="G20097">
            <v>117.06785714386888</v>
          </cell>
          <cell r="H20097" t="str">
            <v>A</v>
          </cell>
          <cell r="I20097" t="str">
            <v>A</v>
          </cell>
          <cell r="J20097" t="str">
            <v>A</v>
          </cell>
          <cell r="K20097" t="str">
            <v>A</v>
          </cell>
        </row>
        <row r="20098">
          <cell r="C20098" t="str">
            <v>598047|AM Rahane</v>
          </cell>
          <cell r="D20098">
            <v>116.81178497777843</v>
          </cell>
          <cell r="E20098">
            <v>117.67662718759753</v>
          </cell>
          <cell r="F20098">
            <v>117.26946541828431</v>
          </cell>
          <cell r="G20098">
            <v>117.24352196081661</v>
          </cell>
          <cell r="H20098" t="str">
            <v>A</v>
          </cell>
          <cell r="I20098" t="str">
            <v>A</v>
          </cell>
          <cell r="J20098" t="str">
            <v>A</v>
          </cell>
          <cell r="K20098" t="str">
            <v>A</v>
          </cell>
        </row>
        <row r="20099">
          <cell r="C20099" t="str">
            <v>392198|TM Dilshan</v>
          </cell>
          <cell r="D20099">
            <v>116.81213804713805</v>
          </cell>
          <cell r="E20099">
            <v>115.28092424242425</v>
          </cell>
          <cell r="F20099">
            <v>113.86355178771846</v>
          </cell>
          <cell r="G20099">
            <v>115.26786419753087</v>
          </cell>
          <cell r="H20099" t="str">
            <v>A</v>
          </cell>
          <cell r="I20099" t="str">
            <v>A</v>
          </cell>
          <cell r="J20099" t="str">
            <v>A</v>
          </cell>
          <cell r="K20099" t="str">
            <v>A</v>
          </cell>
        </row>
        <row r="20100">
          <cell r="C20100" t="str">
            <v>1136586|RR Pant</v>
          </cell>
          <cell r="D20100">
            <v>116.81518200775041</v>
          </cell>
          <cell r="E20100">
            <v>116.26243420104878</v>
          </cell>
          <cell r="F20100">
            <v>116.57803931327435</v>
          </cell>
          <cell r="G20100">
            <v>116.77307600389622</v>
          </cell>
          <cell r="H20100" t="str">
            <v>A</v>
          </cell>
          <cell r="I20100" t="str">
            <v>A</v>
          </cell>
          <cell r="J20100" t="str">
            <v>A</v>
          </cell>
          <cell r="K20100" t="str">
            <v>A</v>
          </cell>
        </row>
        <row r="20101">
          <cell r="C20101" t="str">
            <v>548362|V Kohli</v>
          </cell>
          <cell r="D20101">
            <v>116.81809694974149</v>
          </cell>
          <cell r="E20101">
            <v>116.62640861211915</v>
          </cell>
          <cell r="F20101">
            <v>116.69481293166945</v>
          </cell>
          <cell r="G20101">
            <v>116.67252425881395</v>
          </cell>
          <cell r="H20101" t="str">
            <v>A</v>
          </cell>
          <cell r="I20101" t="str">
            <v>A</v>
          </cell>
          <cell r="J20101" t="str">
            <v>A</v>
          </cell>
          <cell r="K20101" t="str">
            <v>A</v>
          </cell>
        </row>
        <row r="20102">
          <cell r="C20102" t="str">
            <v>829707|NM Coulter-Nile</v>
          </cell>
          <cell r="D20102">
            <v>116.81818181818181</v>
          </cell>
          <cell r="E20102">
            <v>112.84848484848484</v>
          </cell>
          <cell r="F20102">
            <v>116.81818181818181</v>
          </cell>
          <cell r="G20102">
            <v>114.83333333333333</v>
          </cell>
          <cell r="H20102" t="str">
            <v>A</v>
          </cell>
          <cell r="I20102" t="str">
            <v>A</v>
          </cell>
          <cell r="J20102" t="str">
            <v>A</v>
          </cell>
          <cell r="K20102" t="str">
            <v>A</v>
          </cell>
        </row>
        <row r="20103">
          <cell r="C20103" t="str">
            <v>336028|LA Pomersbach</v>
          </cell>
          <cell r="D20103">
            <v>116.81944444444444</v>
          </cell>
          <cell r="E20103">
            <v>124.38541666666666</v>
          </cell>
          <cell r="F20103">
            <v>118.83564814814815</v>
          </cell>
          <cell r="G20103">
            <v>118.25578703703702</v>
          </cell>
          <cell r="H20103" t="str">
            <v>A</v>
          </cell>
          <cell r="I20103" t="str">
            <v>A</v>
          </cell>
          <cell r="J20103" t="str">
            <v>A</v>
          </cell>
          <cell r="K20103" t="str">
            <v>A</v>
          </cell>
        </row>
        <row r="20104">
          <cell r="C20104" t="str">
            <v>1178426|MK Pandey</v>
          </cell>
          <cell r="D20104">
            <v>116.81982007859797</v>
          </cell>
          <cell r="E20104">
            <v>117.092555676708</v>
          </cell>
          <cell r="F20104">
            <v>116.63689529108304</v>
          </cell>
          <cell r="G20104">
            <v>116.87397779993493</v>
          </cell>
          <cell r="H20104" t="str">
            <v>A</v>
          </cell>
          <cell r="I20104" t="str">
            <v>A</v>
          </cell>
          <cell r="J20104" t="str">
            <v>A</v>
          </cell>
          <cell r="K20104" t="str">
            <v>A</v>
          </cell>
        </row>
        <row r="20105">
          <cell r="C20105" t="str">
            <v>1178419|KH Pandya</v>
          </cell>
          <cell r="D20105">
            <v>116.82063384905528</v>
          </cell>
          <cell r="E20105">
            <v>116.38252351931587</v>
          </cell>
          <cell r="F20105">
            <v>116.93893629094366</v>
          </cell>
          <cell r="G20105">
            <v>116.79810235455095</v>
          </cell>
          <cell r="H20105" t="str">
            <v>A</v>
          </cell>
          <cell r="I20105" t="str">
            <v>A</v>
          </cell>
          <cell r="J20105" t="str">
            <v>A</v>
          </cell>
          <cell r="K20105" t="str">
            <v>A</v>
          </cell>
        </row>
        <row r="20106">
          <cell r="C20106" t="str">
            <v>734009|RV Uthappa</v>
          </cell>
          <cell r="D20106">
            <v>116.82097531594201</v>
          </cell>
          <cell r="E20106">
            <v>117.10582626751204</v>
          </cell>
          <cell r="F20106">
            <v>116.68513317698752</v>
          </cell>
          <cell r="G20106">
            <v>116.86799764961881</v>
          </cell>
          <cell r="H20106" t="str">
            <v>A</v>
          </cell>
          <cell r="I20106" t="str">
            <v>A</v>
          </cell>
          <cell r="J20106" t="str">
            <v>A</v>
          </cell>
          <cell r="K20106" t="str">
            <v>A</v>
          </cell>
        </row>
        <row r="20107">
          <cell r="C20107" t="str">
            <v>1082649|KA Pollard</v>
          </cell>
          <cell r="D20107">
            <v>116.8252097218986</v>
          </cell>
          <cell r="E20107">
            <v>116.67475738206167</v>
          </cell>
          <cell r="F20107">
            <v>116.92195109604457</v>
          </cell>
          <cell r="G20107">
            <v>116.81886692275388</v>
          </cell>
          <cell r="H20107" t="str">
            <v>A</v>
          </cell>
          <cell r="I20107" t="str">
            <v>A</v>
          </cell>
          <cell r="J20107" t="str">
            <v>A</v>
          </cell>
          <cell r="K20107" t="str">
            <v>A</v>
          </cell>
        </row>
        <row r="20108">
          <cell r="C20108" t="str">
            <v>980911|BB McCullum</v>
          </cell>
          <cell r="D20108">
            <v>116.82665510269932</v>
          </cell>
          <cell r="E20108">
            <v>116.89244584924592</v>
          </cell>
          <cell r="F20108">
            <v>117.08531081963469</v>
          </cell>
          <cell r="G20108">
            <v>116.94905313708632</v>
          </cell>
          <cell r="H20108" t="str">
            <v>A</v>
          </cell>
          <cell r="I20108" t="str">
            <v>A</v>
          </cell>
          <cell r="J20108" t="str">
            <v>A</v>
          </cell>
          <cell r="K20108" t="str">
            <v>A</v>
          </cell>
        </row>
        <row r="20109">
          <cell r="C20109" t="str">
            <v>598040|DPMD Jayawardene</v>
          </cell>
          <cell r="D20109">
            <v>116.82874958144303</v>
          </cell>
          <cell r="E20109">
            <v>116.67246534060135</v>
          </cell>
          <cell r="F20109">
            <v>116.90091780710362</v>
          </cell>
          <cell r="G20109">
            <v>116.83140639747597</v>
          </cell>
          <cell r="H20109" t="str">
            <v>A</v>
          </cell>
          <cell r="I20109" t="str">
            <v>A</v>
          </cell>
          <cell r="J20109" t="str">
            <v>A</v>
          </cell>
          <cell r="K20109" t="str">
            <v>A</v>
          </cell>
        </row>
        <row r="20110">
          <cell r="C20110" t="str">
            <v>598015|M Vijay</v>
          </cell>
          <cell r="D20110">
            <v>116.82905785860147</v>
          </cell>
          <cell r="E20110">
            <v>116.82914007926939</v>
          </cell>
          <cell r="F20110">
            <v>116.87551358934047</v>
          </cell>
          <cell r="G20110">
            <v>116.93514565121478</v>
          </cell>
          <cell r="H20110" t="str">
            <v>A</v>
          </cell>
          <cell r="I20110" t="str">
            <v>A</v>
          </cell>
          <cell r="J20110" t="str">
            <v>A</v>
          </cell>
          <cell r="K20110" t="str">
            <v>A</v>
          </cell>
        </row>
        <row r="20111">
          <cell r="C20111" t="str">
            <v>598020|M Vijay</v>
          </cell>
          <cell r="D20111">
            <v>116.82914007926939</v>
          </cell>
          <cell r="E20111">
            <v>116.68556568097557</v>
          </cell>
          <cell r="F20111">
            <v>116.93514565121478</v>
          </cell>
          <cell r="G20111">
            <v>116.78125453961547</v>
          </cell>
          <cell r="H20111" t="str">
            <v>A</v>
          </cell>
          <cell r="I20111" t="str">
            <v>A</v>
          </cell>
          <cell r="J20111" t="str">
            <v>A</v>
          </cell>
          <cell r="K20111" t="str">
            <v>A</v>
          </cell>
        </row>
        <row r="20112">
          <cell r="C20112" t="str">
            <v>1304091|PP Shaw</v>
          </cell>
          <cell r="D20112">
            <v>116.83143359075324</v>
          </cell>
          <cell r="E20112">
            <v>116.5888835866013</v>
          </cell>
          <cell r="F20112">
            <v>116.95417712090051</v>
          </cell>
          <cell r="G20112">
            <v>116.84552524551862</v>
          </cell>
          <cell r="H20112" t="str">
            <v>A</v>
          </cell>
          <cell r="I20112" t="str">
            <v>A</v>
          </cell>
          <cell r="J20112" t="str">
            <v>A</v>
          </cell>
          <cell r="K20112" t="str">
            <v>A</v>
          </cell>
        </row>
        <row r="20113">
          <cell r="C20113" t="str">
            <v>335992|LRPL Taylor</v>
          </cell>
          <cell r="D20113">
            <v>116.83333333333333</v>
          </cell>
          <cell r="E20113">
            <v>119.16666666666666</v>
          </cell>
          <cell r="F20113">
            <v>116.83333333333333</v>
          </cell>
          <cell r="G20113">
            <v>118</v>
          </cell>
          <cell r="H20113" t="str">
            <v>A</v>
          </cell>
          <cell r="I20113" t="str">
            <v>A</v>
          </cell>
          <cell r="J20113" t="str">
            <v>A</v>
          </cell>
          <cell r="K20113" t="str">
            <v>A</v>
          </cell>
        </row>
        <row r="20114">
          <cell r="C20114" t="str">
            <v>1082621|BB McCullum</v>
          </cell>
          <cell r="D20114">
            <v>116.83385241082621</v>
          </cell>
          <cell r="E20114">
            <v>116.7247731459772</v>
          </cell>
          <cell r="F20114">
            <v>116.94252303135964</v>
          </cell>
          <cell r="G20114">
            <v>116.85418376384986</v>
          </cell>
          <cell r="H20114" t="str">
            <v>A</v>
          </cell>
          <cell r="I20114" t="str">
            <v>A</v>
          </cell>
          <cell r="J20114" t="str">
            <v>A</v>
          </cell>
          <cell r="K20114" t="str">
            <v>A</v>
          </cell>
        </row>
        <row r="20115">
          <cell r="C20115" t="str">
            <v>1181767|PP Shaw</v>
          </cell>
          <cell r="D20115">
            <v>116.83470803230675</v>
          </cell>
          <cell r="E20115">
            <v>116.31351018720495</v>
          </cell>
          <cell r="F20115">
            <v>116.12888268045816</v>
          </cell>
          <cell r="G20115">
            <v>116.22616442257196</v>
          </cell>
          <cell r="H20115" t="str">
            <v>A</v>
          </cell>
          <cell r="I20115" t="str">
            <v>A</v>
          </cell>
          <cell r="J20115" t="str">
            <v>A</v>
          </cell>
          <cell r="K20115" t="str">
            <v>A</v>
          </cell>
        </row>
        <row r="20116">
          <cell r="C20116" t="str">
            <v>392191|RV Uthappa</v>
          </cell>
          <cell r="D20116">
            <v>116.83624353747074</v>
          </cell>
          <cell r="E20116">
            <v>115.88655975671519</v>
          </cell>
          <cell r="F20116">
            <v>117.27856313875931</v>
          </cell>
          <cell r="G20116">
            <v>116.63779846202731</v>
          </cell>
          <cell r="H20116" t="str">
            <v>A</v>
          </cell>
          <cell r="I20116" t="str">
            <v>A</v>
          </cell>
          <cell r="J20116" t="str">
            <v>A</v>
          </cell>
          <cell r="K20116" t="str">
            <v>A</v>
          </cell>
        </row>
        <row r="20117">
          <cell r="C20117" t="str">
            <v>1178411|SV Samson</v>
          </cell>
          <cell r="D20117">
            <v>116.83757936195664</v>
          </cell>
          <cell r="E20117">
            <v>116.84216414514079</v>
          </cell>
          <cell r="F20117">
            <v>116.76285812150331</v>
          </cell>
          <cell r="G20117">
            <v>116.82275825534498</v>
          </cell>
          <cell r="H20117" t="str">
            <v>A</v>
          </cell>
          <cell r="I20117" t="str">
            <v>A</v>
          </cell>
          <cell r="J20117" t="str">
            <v>A</v>
          </cell>
          <cell r="K20117" t="str">
            <v>A</v>
          </cell>
        </row>
        <row r="20118">
          <cell r="C20118" t="str">
            <v>598042|MC Henriques</v>
          </cell>
          <cell r="D20118">
            <v>116.83908045977012</v>
          </cell>
          <cell r="E20118">
            <v>118.2192118226601</v>
          </cell>
          <cell r="F20118">
            <v>116.27136015325671</v>
          </cell>
          <cell r="G20118">
            <v>117.88609742747674</v>
          </cell>
          <cell r="H20118" t="str">
            <v>A</v>
          </cell>
          <cell r="I20118" t="str">
            <v>A</v>
          </cell>
          <cell r="J20118" t="str">
            <v>A</v>
          </cell>
          <cell r="K20118" t="str">
            <v>A</v>
          </cell>
        </row>
        <row r="20119">
          <cell r="C20119" t="str">
            <v>1304090|Ishan Kishan</v>
          </cell>
          <cell r="D20119">
            <v>116.83936357158069</v>
          </cell>
          <cell r="E20119">
            <v>116.613772223186</v>
          </cell>
          <cell r="F20119">
            <v>117.07277529143693</v>
          </cell>
          <cell r="G20119">
            <v>116.81887208281199</v>
          </cell>
          <cell r="H20119" t="str">
            <v>A</v>
          </cell>
          <cell r="I20119" t="str">
            <v>A</v>
          </cell>
          <cell r="J20119" t="str">
            <v>A</v>
          </cell>
          <cell r="K20119" t="str">
            <v>A</v>
          </cell>
        </row>
        <row r="20120">
          <cell r="C20120" t="str">
            <v>598024|AT Rayudu</v>
          </cell>
          <cell r="D20120">
            <v>116.83943155496151</v>
          </cell>
          <cell r="E20120">
            <v>116.54264292386227</v>
          </cell>
          <cell r="F20120">
            <v>116.76186635288695</v>
          </cell>
          <cell r="G20120">
            <v>116.72549806372677</v>
          </cell>
          <cell r="H20120" t="str">
            <v>A</v>
          </cell>
          <cell r="I20120" t="str">
            <v>A</v>
          </cell>
          <cell r="J20120" t="str">
            <v>A</v>
          </cell>
          <cell r="K20120" t="str">
            <v>A</v>
          </cell>
        </row>
        <row r="20121">
          <cell r="C20121" t="str">
            <v>1304075|RV Uthappa</v>
          </cell>
          <cell r="D20121">
            <v>116.83970527635203</v>
          </cell>
          <cell r="E20121">
            <v>116.73637347803771</v>
          </cell>
          <cell r="F20121">
            <v>116.67884595801524</v>
          </cell>
          <cell r="G20121">
            <v>116.71404445225255</v>
          </cell>
          <cell r="H20121" t="str">
            <v>A</v>
          </cell>
          <cell r="I20121" t="str">
            <v>A</v>
          </cell>
          <cell r="J20121" t="str">
            <v>A</v>
          </cell>
          <cell r="K20121" t="str">
            <v>A</v>
          </cell>
        </row>
        <row r="20122">
          <cell r="C20122" t="str">
            <v>1216496|SV Samson</v>
          </cell>
          <cell r="D20122">
            <v>116.84200937553254</v>
          </cell>
          <cell r="E20122">
            <v>117.25483324022693</v>
          </cell>
          <cell r="F20122">
            <v>116.99573581453102</v>
          </cell>
          <cell r="G20122">
            <v>117.04054689148866</v>
          </cell>
          <cell r="H20122" t="str">
            <v>A</v>
          </cell>
          <cell r="I20122" t="str">
            <v>A</v>
          </cell>
          <cell r="J20122" t="str">
            <v>A</v>
          </cell>
          <cell r="K20122" t="str">
            <v>A</v>
          </cell>
        </row>
        <row r="20123">
          <cell r="C20123" t="str">
            <v>1178418|SV Samson</v>
          </cell>
          <cell r="D20123">
            <v>116.84216414514079</v>
          </cell>
          <cell r="E20123">
            <v>116.67475765652281</v>
          </cell>
          <cell r="F20123">
            <v>116.82275825534498</v>
          </cell>
          <cell r="G20123">
            <v>116.78483372120677</v>
          </cell>
          <cell r="H20123" t="str">
            <v>A</v>
          </cell>
          <cell r="I20123" t="str">
            <v>A</v>
          </cell>
          <cell r="J20123" t="str">
            <v>A</v>
          </cell>
          <cell r="K20123" t="str">
            <v>A</v>
          </cell>
        </row>
        <row r="20124">
          <cell r="C20124" t="str">
            <v>829719|S Dhawan</v>
          </cell>
          <cell r="D20124">
            <v>116.84224062181589</v>
          </cell>
          <cell r="E20124">
            <v>117.10618952998678</v>
          </cell>
          <cell r="F20124">
            <v>116.87919826017692</v>
          </cell>
          <cell r="G20124">
            <v>116.94856919352122</v>
          </cell>
          <cell r="H20124" t="str">
            <v>A</v>
          </cell>
          <cell r="I20124" t="str">
            <v>A</v>
          </cell>
          <cell r="J20124" t="str">
            <v>A</v>
          </cell>
          <cell r="K20124" t="str">
            <v>A</v>
          </cell>
        </row>
        <row r="20125">
          <cell r="C20125" t="str">
            <v>1216518|RV Uthappa</v>
          </cell>
          <cell r="D20125">
            <v>116.84283789730222</v>
          </cell>
          <cell r="E20125">
            <v>116.78183120455574</v>
          </cell>
          <cell r="F20125">
            <v>116.91110805044559</v>
          </cell>
          <cell r="G20125">
            <v>116.83954055636225</v>
          </cell>
          <cell r="H20125" t="str">
            <v>A</v>
          </cell>
          <cell r="I20125" t="str">
            <v>A</v>
          </cell>
          <cell r="J20125" t="str">
            <v>A</v>
          </cell>
          <cell r="K20125" t="str">
            <v>A</v>
          </cell>
        </row>
        <row r="20126">
          <cell r="C20126" t="str">
            <v>1175357|KD Karthik</v>
          </cell>
          <cell r="D20126">
            <v>116.8451670271685</v>
          </cell>
          <cell r="E20126">
            <v>116.75298662252452</v>
          </cell>
          <cell r="F20126">
            <v>116.85843615754753</v>
          </cell>
          <cell r="G20126">
            <v>116.84498230589861</v>
          </cell>
          <cell r="H20126" t="str">
            <v>A</v>
          </cell>
          <cell r="I20126" t="str">
            <v>A</v>
          </cell>
          <cell r="J20126" t="str">
            <v>A</v>
          </cell>
          <cell r="K20126" t="str">
            <v>A</v>
          </cell>
        </row>
        <row r="20127">
          <cell r="C20127" t="str">
            <v>1136585|KK Nair</v>
          </cell>
          <cell r="D20127">
            <v>116.84832479913048</v>
          </cell>
          <cell r="E20127">
            <v>116.72454518962221</v>
          </cell>
          <cell r="F20127">
            <v>116.61112474004126</v>
          </cell>
          <cell r="G20127">
            <v>116.75365952681989</v>
          </cell>
          <cell r="H20127" t="str">
            <v>A</v>
          </cell>
          <cell r="I20127" t="str">
            <v>A</v>
          </cell>
          <cell r="J20127" t="str">
            <v>A</v>
          </cell>
          <cell r="K20127" t="str">
            <v>A</v>
          </cell>
        </row>
        <row r="20128">
          <cell r="C20128" t="str">
            <v>980953|S Dhawan</v>
          </cell>
          <cell r="D20128">
            <v>116.84860849583794</v>
          </cell>
          <cell r="E20128">
            <v>116.72509272627089</v>
          </cell>
          <cell r="F20128">
            <v>116.62181502581286</v>
          </cell>
          <cell r="G20128">
            <v>116.71970971207948</v>
          </cell>
          <cell r="H20128" t="str">
            <v>A</v>
          </cell>
          <cell r="I20128" t="str">
            <v>A</v>
          </cell>
          <cell r="J20128" t="str">
            <v>A</v>
          </cell>
          <cell r="K20128" t="str">
            <v>A</v>
          </cell>
        </row>
        <row r="20129">
          <cell r="C20129" t="str">
            <v>1178431|KD Karthik</v>
          </cell>
          <cell r="D20129">
            <v>116.85115491731072</v>
          </cell>
          <cell r="E20129">
            <v>116.728616923994</v>
          </cell>
          <cell r="F20129">
            <v>116.81051292576711</v>
          </cell>
          <cell r="G20129">
            <v>116.79020715894954</v>
          </cell>
          <cell r="H20129" t="str">
            <v>A</v>
          </cell>
          <cell r="I20129" t="str">
            <v>A</v>
          </cell>
          <cell r="J20129" t="str">
            <v>A</v>
          </cell>
          <cell r="K20129" t="str">
            <v>A</v>
          </cell>
        </row>
        <row r="20130">
          <cell r="C20130" t="str">
            <v>1178425|PP Shaw</v>
          </cell>
          <cell r="D20130">
            <v>116.85206170503166</v>
          </cell>
          <cell r="E20130">
            <v>116.02166496086356</v>
          </cell>
          <cell r="F20130">
            <v>116.42461967436616</v>
          </cell>
          <cell r="G20130">
            <v>116.54563665823234</v>
          </cell>
          <cell r="H20130" t="str">
            <v>A</v>
          </cell>
          <cell r="I20130" t="str">
            <v>A</v>
          </cell>
          <cell r="J20130" t="str">
            <v>A</v>
          </cell>
          <cell r="K20130" t="str">
            <v>A</v>
          </cell>
        </row>
        <row r="20131">
          <cell r="C20131" t="str">
            <v>548376|TM Dilshan</v>
          </cell>
          <cell r="D20131">
            <v>116.85256372054178</v>
          </cell>
          <cell r="E20131">
            <v>116.5336178600853</v>
          </cell>
          <cell r="F20131">
            <v>116.76657162436165</v>
          </cell>
          <cell r="G20131">
            <v>116.81936908271939</v>
          </cell>
          <cell r="H20131" t="str">
            <v>A</v>
          </cell>
          <cell r="I20131" t="str">
            <v>A</v>
          </cell>
          <cell r="J20131" t="str">
            <v>A</v>
          </cell>
          <cell r="K20131" t="str">
            <v>A</v>
          </cell>
        </row>
        <row r="20132">
          <cell r="C20132" t="str">
            <v>392225|SR Tendulkar</v>
          </cell>
          <cell r="D20132">
            <v>116.85533868092692</v>
          </cell>
          <cell r="E20132">
            <v>118.08559764309764</v>
          </cell>
          <cell r="F20132">
            <v>116.69871495593186</v>
          </cell>
          <cell r="G20132">
            <v>116.9967862241698</v>
          </cell>
          <cell r="H20132" t="str">
            <v>A</v>
          </cell>
          <cell r="I20132" t="str">
            <v>A</v>
          </cell>
          <cell r="J20132" t="str">
            <v>A</v>
          </cell>
          <cell r="K20132" t="str">
            <v>A</v>
          </cell>
        </row>
        <row r="20133">
          <cell r="C20133" t="str">
            <v>419152|V Sehwag</v>
          </cell>
          <cell r="D20133">
            <v>116.85544294006088</v>
          </cell>
          <cell r="E20133">
            <v>116.59691745519437</v>
          </cell>
          <cell r="F20133">
            <v>116.85747369359211</v>
          </cell>
          <cell r="G20133">
            <v>116.93225356373576</v>
          </cell>
          <cell r="H20133" t="str">
            <v>A</v>
          </cell>
          <cell r="I20133" t="str">
            <v>A</v>
          </cell>
          <cell r="J20133" t="str">
            <v>A</v>
          </cell>
          <cell r="K20133" t="str">
            <v>A</v>
          </cell>
        </row>
        <row r="20134">
          <cell r="C20134" t="str">
            <v>1216527|RV Uthappa</v>
          </cell>
          <cell r="D20134">
            <v>116.85551398180259</v>
          </cell>
          <cell r="E20134">
            <v>116.80527358056621</v>
          </cell>
          <cell r="F20134">
            <v>116.82672769455353</v>
          </cell>
          <cell r="G20134">
            <v>116.81420625564151</v>
          </cell>
          <cell r="H20134" t="str">
            <v>A</v>
          </cell>
          <cell r="I20134" t="str">
            <v>A</v>
          </cell>
          <cell r="J20134" t="str">
            <v>A</v>
          </cell>
          <cell r="K20134" t="str">
            <v>A</v>
          </cell>
        </row>
        <row r="20135">
          <cell r="C20135" t="str">
            <v>1254097|PP Shaw</v>
          </cell>
          <cell r="D20135">
            <v>116.85928489963445</v>
          </cell>
          <cell r="E20135">
            <v>116.67078947623797</v>
          </cell>
          <cell r="F20135">
            <v>116.47335238165762</v>
          </cell>
          <cell r="G20135">
            <v>116.83121322689465</v>
          </cell>
          <cell r="H20135" t="str">
            <v>A</v>
          </cell>
          <cell r="I20135" t="str">
            <v>A</v>
          </cell>
          <cell r="J20135" t="str">
            <v>A</v>
          </cell>
          <cell r="K20135" t="str">
            <v>A</v>
          </cell>
        </row>
        <row r="20136">
          <cell r="C20136" t="str">
            <v>336032|SM Pollock</v>
          </cell>
          <cell r="D20136">
            <v>116.86018644297378</v>
          </cell>
          <cell r="E20136">
            <v>116.16179246132447</v>
          </cell>
          <cell r="F20136">
            <v>118.1396437394378</v>
          </cell>
          <cell r="G20136">
            <v>117.77273421195559</v>
          </cell>
          <cell r="H20136" t="str">
            <v>A</v>
          </cell>
          <cell r="I20136" t="str">
            <v>A</v>
          </cell>
          <cell r="J20136" t="str">
            <v>A</v>
          </cell>
          <cell r="K20136" t="str">
            <v>A</v>
          </cell>
        </row>
        <row r="20137">
          <cell r="C20137" t="str">
            <v>1304090|SA Yadav</v>
          </cell>
          <cell r="D20137">
            <v>116.86087184309514</v>
          </cell>
          <cell r="E20137">
            <v>117.07868300967057</v>
          </cell>
          <cell r="F20137">
            <v>116.94495748580833</v>
          </cell>
          <cell r="G20137">
            <v>116.97520684973684</v>
          </cell>
          <cell r="H20137" t="str">
            <v>A</v>
          </cell>
          <cell r="I20137" t="str">
            <v>A</v>
          </cell>
          <cell r="J20137" t="str">
            <v>A</v>
          </cell>
          <cell r="K20137" t="str">
            <v>A</v>
          </cell>
        </row>
        <row r="20138">
          <cell r="C20138" t="str">
            <v>392200|JP Duminy</v>
          </cell>
          <cell r="D20138">
            <v>116.86222222222223</v>
          </cell>
          <cell r="E20138">
            <v>126.56333333333335</v>
          </cell>
          <cell r="F20138">
            <v>112.52518518518519</v>
          </cell>
          <cell r="G20138">
            <v>119.57296296296296</v>
          </cell>
          <cell r="H20138" t="str">
            <v>A</v>
          </cell>
          <cell r="I20138" t="str">
            <v>A</v>
          </cell>
          <cell r="J20138" t="str">
            <v>A</v>
          </cell>
          <cell r="K20138" t="str">
            <v>A</v>
          </cell>
        </row>
        <row r="20139">
          <cell r="C20139" t="str">
            <v>729285|BJ Hodge</v>
          </cell>
          <cell r="D20139">
            <v>116.8640200193345</v>
          </cell>
          <cell r="E20139">
            <v>116.54961968567892</v>
          </cell>
          <cell r="F20139">
            <v>116.64424037256549</v>
          </cell>
          <cell r="G20139">
            <v>116.73401312661788</v>
          </cell>
          <cell r="H20139" t="str">
            <v>A</v>
          </cell>
          <cell r="I20139" t="str">
            <v>A</v>
          </cell>
          <cell r="J20139" t="str">
            <v>A</v>
          </cell>
          <cell r="K20139" t="str">
            <v>A</v>
          </cell>
        </row>
        <row r="20140">
          <cell r="C20140" t="str">
            <v>1082632|DR Smith</v>
          </cell>
          <cell r="D20140">
            <v>116.86442015857544</v>
          </cell>
          <cell r="E20140">
            <v>116.73464266651378</v>
          </cell>
          <cell r="F20140">
            <v>117.06929780942285</v>
          </cell>
          <cell r="G20140">
            <v>116.88975792778699</v>
          </cell>
          <cell r="H20140" t="str">
            <v>A</v>
          </cell>
          <cell r="I20140" t="str">
            <v>A</v>
          </cell>
          <cell r="J20140" t="str">
            <v>A</v>
          </cell>
          <cell r="K20140" t="str">
            <v>A</v>
          </cell>
        </row>
        <row r="20141">
          <cell r="C20141" t="str">
            <v>1178400|SV Samson</v>
          </cell>
          <cell r="D20141">
            <v>116.86449454041096</v>
          </cell>
          <cell r="E20141">
            <v>116.66246374361577</v>
          </cell>
          <cell r="F20141">
            <v>116.65394443284508</v>
          </cell>
          <cell r="G20141">
            <v>116.8345538720295</v>
          </cell>
          <cell r="H20141" t="str">
            <v>A</v>
          </cell>
          <cell r="I20141" t="str">
            <v>A</v>
          </cell>
          <cell r="J20141" t="str">
            <v>A</v>
          </cell>
          <cell r="K20141" t="str">
            <v>A</v>
          </cell>
        </row>
        <row r="20142">
          <cell r="C20142" t="str">
            <v>392181|S Dhawan</v>
          </cell>
          <cell r="D20142">
            <v>116.86470899470898</v>
          </cell>
          <cell r="E20142">
            <v>117.09039506172839</v>
          </cell>
          <cell r="F20142">
            <v>117.65598522362409</v>
          </cell>
          <cell r="G20142">
            <v>117.2398874869986</v>
          </cell>
          <cell r="H20142" t="str">
            <v>A</v>
          </cell>
          <cell r="I20142" t="str">
            <v>A</v>
          </cell>
          <cell r="J20142" t="str">
            <v>A</v>
          </cell>
          <cell r="K20142" t="str">
            <v>A</v>
          </cell>
        </row>
        <row r="20143">
          <cell r="C20143" t="str">
            <v>829783|AT Rayudu</v>
          </cell>
          <cell r="D20143">
            <v>116.86936203946003</v>
          </cell>
          <cell r="E20143">
            <v>117.26852635223763</v>
          </cell>
          <cell r="F20143">
            <v>116.80256088789365</v>
          </cell>
          <cell r="G20143">
            <v>117.04920430849067</v>
          </cell>
          <cell r="H20143" t="str">
            <v>A</v>
          </cell>
          <cell r="I20143" t="str">
            <v>A</v>
          </cell>
          <cell r="J20143" t="str">
            <v>A</v>
          </cell>
          <cell r="K20143" t="str">
            <v>A</v>
          </cell>
        </row>
        <row r="20144">
          <cell r="C20144" t="str">
            <v>548378|DPMD Jayawardene</v>
          </cell>
          <cell r="D20144">
            <v>116.86950462199981</v>
          </cell>
          <cell r="E20144">
            <v>116.96031906358046</v>
          </cell>
          <cell r="F20144">
            <v>117.080290755215</v>
          </cell>
          <cell r="G20144">
            <v>116.96870133396578</v>
          </cell>
          <cell r="H20144" t="str">
            <v>A</v>
          </cell>
          <cell r="I20144" t="str">
            <v>A</v>
          </cell>
          <cell r="J20144" t="str">
            <v>A</v>
          </cell>
          <cell r="K20144" t="str">
            <v>A</v>
          </cell>
        </row>
        <row r="20145">
          <cell r="C20145" t="str">
            <v>501271|V Kohli</v>
          </cell>
          <cell r="D20145">
            <v>116.87029010957116</v>
          </cell>
          <cell r="E20145">
            <v>117.01389584828281</v>
          </cell>
          <cell r="F20145">
            <v>116.66191119946883</v>
          </cell>
          <cell r="G20145">
            <v>116.95617725433515</v>
          </cell>
          <cell r="H20145" t="str">
            <v>A</v>
          </cell>
          <cell r="I20145" t="str">
            <v>A</v>
          </cell>
          <cell r="J20145" t="str">
            <v>A</v>
          </cell>
          <cell r="K20145" t="str">
            <v>A</v>
          </cell>
        </row>
        <row r="20146">
          <cell r="C20146" t="str">
            <v>548365|AM Rahane</v>
          </cell>
          <cell r="D20146">
            <v>116.87274278084622</v>
          </cell>
          <cell r="E20146">
            <v>118.07496448613115</v>
          </cell>
          <cell r="F20146">
            <v>117.20648513129164</v>
          </cell>
          <cell r="G20146">
            <v>117.32851600142747</v>
          </cell>
          <cell r="H20146" t="str">
            <v>A</v>
          </cell>
          <cell r="I20146" t="str">
            <v>A</v>
          </cell>
          <cell r="J20146" t="str">
            <v>A</v>
          </cell>
          <cell r="K20146" t="str">
            <v>A</v>
          </cell>
        </row>
        <row r="20147">
          <cell r="C20147" t="str">
            <v>598020|DPMD Jayawardene</v>
          </cell>
          <cell r="D20147">
            <v>116.87282518707416</v>
          </cell>
          <cell r="E20147">
            <v>116.60572420092608</v>
          </cell>
          <cell r="F20147">
            <v>117.00505507581842</v>
          </cell>
          <cell r="G20147">
            <v>116.80388849942152</v>
          </cell>
          <cell r="H20147" t="str">
            <v>A</v>
          </cell>
          <cell r="I20147" t="str">
            <v>A</v>
          </cell>
          <cell r="J20147" t="str">
            <v>A</v>
          </cell>
          <cell r="K20147" t="str">
            <v>A</v>
          </cell>
        </row>
        <row r="20148">
          <cell r="C20148" t="str">
            <v>1216507|SV Samson</v>
          </cell>
          <cell r="D20148">
            <v>116.87289551333551</v>
          </cell>
          <cell r="E20148">
            <v>116.8810705621036</v>
          </cell>
          <cell r="F20148">
            <v>117.04850276370674</v>
          </cell>
          <cell r="G20148">
            <v>116.92391520433227</v>
          </cell>
          <cell r="H20148" t="str">
            <v>A</v>
          </cell>
          <cell r="I20148" t="str">
            <v>A</v>
          </cell>
          <cell r="J20148" t="str">
            <v>A</v>
          </cell>
          <cell r="K20148" t="str">
            <v>A</v>
          </cell>
        </row>
        <row r="20149">
          <cell r="C20149" t="str">
            <v>1254061|BA Stokes</v>
          </cell>
          <cell r="D20149">
            <v>116.87678810645623</v>
          </cell>
          <cell r="E20149">
            <v>116.43881766483534</v>
          </cell>
          <cell r="F20149">
            <v>116.42059131991</v>
          </cell>
          <cell r="G20149">
            <v>116.7486195100167</v>
          </cell>
          <cell r="H20149" t="str">
            <v>A</v>
          </cell>
          <cell r="I20149" t="str">
            <v>A</v>
          </cell>
          <cell r="J20149" t="str">
            <v>A</v>
          </cell>
          <cell r="K20149" t="str">
            <v>A</v>
          </cell>
        </row>
        <row r="20150">
          <cell r="C20150" t="str">
            <v>598052|R Dravid</v>
          </cell>
          <cell r="D20150">
            <v>116.87859960312026</v>
          </cell>
          <cell r="E20150">
            <v>116.61432271579764</v>
          </cell>
          <cell r="F20150">
            <v>116.5173692514345</v>
          </cell>
          <cell r="G20150">
            <v>116.65015293521178</v>
          </cell>
          <cell r="H20150" t="str">
            <v>A</v>
          </cell>
          <cell r="I20150" t="str">
            <v>A</v>
          </cell>
          <cell r="J20150" t="str">
            <v>A</v>
          </cell>
          <cell r="K20150" t="str">
            <v>A</v>
          </cell>
        </row>
        <row r="20151">
          <cell r="C20151" t="str">
            <v>598028|DPMD Jayawardene</v>
          </cell>
          <cell r="D20151">
            <v>116.88099956948427</v>
          </cell>
          <cell r="E20151">
            <v>116.99300427038355</v>
          </cell>
          <cell r="F20151">
            <v>116.78651631916149</v>
          </cell>
          <cell r="G20151">
            <v>116.82657601359797</v>
          </cell>
          <cell r="H20151" t="str">
            <v>A</v>
          </cell>
          <cell r="I20151" t="str">
            <v>A</v>
          </cell>
          <cell r="J20151" t="str">
            <v>A</v>
          </cell>
          <cell r="K20151" t="str">
            <v>A</v>
          </cell>
        </row>
        <row r="20152">
          <cell r="C20152" t="str">
            <v>1216511|SV Samson</v>
          </cell>
          <cell r="D20152">
            <v>116.8810705621036</v>
          </cell>
          <cell r="E20152">
            <v>116.63424104988663</v>
          </cell>
          <cell r="F20152">
            <v>116.92391520433227</v>
          </cell>
          <cell r="G20152">
            <v>116.79606904177524</v>
          </cell>
          <cell r="H20152" t="str">
            <v>A</v>
          </cell>
          <cell r="I20152" t="str">
            <v>A</v>
          </cell>
          <cell r="J20152" t="str">
            <v>A</v>
          </cell>
          <cell r="K20152" t="str">
            <v>A</v>
          </cell>
        </row>
        <row r="20153">
          <cell r="C20153" t="str">
            <v>829731|S Dhawan</v>
          </cell>
          <cell r="D20153">
            <v>116.88226222958569</v>
          </cell>
          <cell r="E20153">
            <v>116.80717679159056</v>
          </cell>
          <cell r="F20153">
            <v>116.94356412712945</v>
          </cell>
          <cell r="G20153">
            <v>116.93187618372103</v>
          </cell>
          <cell r="H20153" t="str">
            <v>A</v>
          </cell>
          <cell r="I20153" t="str">
            <v>A</v>
          </cell>
          <cell r="J20153" t="str">
            <v>A</v>
          </cell>
          <cell r="K20153" t="str">
            <v>A</v>
          </cell>
        </row>
        <row r="20154">
          <cell r="C20154" t="str">
            <v>501246|DA Warner</v>
          </cell>
          <cell r="D20154">
            <v>116.88285337347278</v>
          </cell>
          <cell r="E20154">
            <v>116.31127960580547</v>
          </cell>
          <cell r="F20154">
            <v>117.39686006223728</v>
          </cell>
          <cell r="G20154">
            <v>116.85322006681623</v>
          </cell>
          <cell r="H20154" t="str">
            <v>A</v>
          </cell>
          <cell r="I20154" t="str">
            <v>A</v>
          </cell>
          <cell r="J20154" t="str">
            <v>A</v>
          </cell>
          <cell r="K20154" t="str">
            <v>A</v>
          </cell>
        </row>
        <row r="20155">
          <cell r="C20155" t="str">
            <v>336029|S Badrinath</v>
          </cell>
          <cell r="D20155">
            <v>116.8829996807152</v>
          </cell>
          <cell r="E20155">
            <v>114.66777148796307</v>
          </cell>
          <cell r="F20155">
            <v>112.1994017464372</v>
          </cell>
          <cell r="G20155">
            <v>114.8769553472922</v>
          </cell>
          <cell r="H20155" t="str">
            <v>A</v>
          </cell>
          <cell r="I20155" t="str">
            <v>A</v>
          </cell>
          <cell r="J20155" t="str">
            <v>A</v>
          </cell>
          <cell r="K20155" t="str">
            <v>A</v>
          </cell>
        </row>
        <row r="20156">
          <cell r="C20156" t="str">
            <v>598002|AT Rayudu</v>
          </cell>
          <cell r="D20156">
            <v>116.88330752593725</v>
          </cell>
          <cell r="E20156">
            <v>116.65174779134284</v>
          </cell>
          <cell r="F20156">
            <v>116.94731648359307</v>
          </cell>
          <cell r="G20156">
            <v>116.81636767015347</v>
          </cell>
          <cell r="H20156" t="str">
            <v>A</v>
          </cell>
          <cell r="I20156" t="str">
            <v>A</v>
          </cell>
          <cell r="J20156" t="str">
            <v>A</v>
          </cell>
          <cell r="K20156" t="str">
            <v>A</v>
          </cell>
        </row>
        <row r="20157">
          <cell r="C20157" t="str">
            <v>548365|J Botha</v>
          </cell>
          <cell r="D20157">
            <v>116.88400831532677</v>
          </cell>
          <cell r="E20157">
            <v>116.36267452003085</v>
          </cell>
          <cell r="F20157">
            <v>117.16810330257726</v>
          </cell>
          <cell r="G20157">
            <v>116.83281389013077</v>
          </cell>
          <cell r="H20157" t="str">
            <v>A</v>
          </cell>
          <cell r="I20157" t="str">
            <v>A</v>
          </cell>
          <cell r="J20157" t="str">
            <v>A</v>
          </cell>
          <cell r="K20157" t="str">
            <v>A</v>
          </cell>
        </row>
        <row r="20158">
          <cell r="C20158" t="str">
            <v>336035|Yuvraj Singh</v>
          </cell>
          <cell r="D20158">
            <v>116.88506291547959</v>
          </cell>
          <cell r="E20158">
            <v>117.89390422967348</v>
          </cell>
          <cell r="F20158">
            <v>117.42658416788974</v>
          </cell>
          <cell r="G20158">
            <v>117.27341596714462</v>
          </cell>
          <cell r="H20158" t="str">
            <v>A</v>
          </cell>
          <cell r="I20158" t="str">
            <v>A</v>
          </cell>
          <cell r="J20158" t="str">
            <v>A</v>
          </cell>
          <cell r="K20158" t="str">
            <v>A</v>
          </cell>
        </row>
        <row r="20159">
          <cell r="C20159" t="str">
            <v>1216508|Q de Kock</v>
          </cell>
          <cell r="D20159">
            <v>116.8853196472913</v>
          </cell>
          <cell r="E20159">
            <v>116.57382898703752</v>
          </cell>
          <cell r="F20159">
            <v>117.12851560044028</v>
          </cell>
          <cell r="G20159">
            <v>116.89435688448907</v>
          </cell>
          <cell r="H20159" t="str">
            <v>A</v>
          </cell>
          <cell r="I20159" t="str">
            <v>A</v>
          </cell>
          <cell r="J20159" t="str">
            <v>A</v>
          </cell>
          <cell r="K20159" t="str">
            <v>A</v>
          </cell>
        </row>
        <row r="20160">
          <cell r="C20160" t="str">
            <v>336008|AM Nayar</v>
          </cell>
          <cell r="D20160">
            <v>116.88651851851853</v>
          </cell>
          <cell r="E20160">
            <v>116.15543209876544</v>
          </cell>
          <cell r="F20160">
            <v>120.50888065843623</v>
          </cell>
          <cell r="G20160">
            <v>118.24447736625517</v>
          </cell>
          <cell r="H20160" t="str">
            <v>A</v>
          </cell>
          <cell r="I20160" t="str">
            <v>A</v>
          </cell>
          <cell r="J20160" t="str">
            <v>A</v>
          </cell>
          <cell r="K20160" t="str">
            <v>A</v>
          </cell>
        </row>
        <row r="20161">
          <cell r="C20161" t="str">
            <v>548365|AD Mathews</v>
          </cell>
          <cell r="D20161">
            <v>116.88781576022956</v>
          </cell>
          <cell r="E20161">
            <v>116.7796851061824</v>
          </cell>
          <cell r="F20161">
            <v>117.77432407887109</v>
          </cell>
          <cell r="G20161">
            <v>117.22212153751246</v>
          </cell>
          <cell r="H20161" t="str">
            <v>A</v>
          </cell>
          <cell r="I20161" t="str">
            <v>A</v>
          </cell>
          <cell r="J20161" t="str">
            <v>A</v>
          </cell>
          <cell r="K20161" t="str">
            <v>A</v>
          </cell>
        </row>
        <row r="20162">
          <cell r="C20162" t="str">
            <v>1254096|KA Pollard</v>
          </cell>
          <cell r="D20162">
            <v>116.88842289311039</v>
          </cell>
          <cell r="E20162">
            <v>116.93111293956063</v>
          </cell>
          <cell r="F20162">
            <v>116.77871085702041</v>
          </cell>
          <cell r="G20162">
            <v>116.91454788186779</v>
          </cell>
          <cell r="H20162" t="str">
            <v>A</v>
          </cell>
          <cell r="I20162" t="str">
            <v>A</v>
          </cell>
          <cell r="J20162" t="str">
            <v>A</v>
          </cell>
          <cell r="K20162" t="str">
            <v>A</v>
          </cell>
        </row>
        <row r="20163">
          <cell r="C20163" t="str">
            <v>1304073|PP Shaw</v>
          </cell>
          <cell r="D20163">
            <v>116.89048984139446</v>
          </cell>
          <cell r="E20163">
            <v>116.66983644055304</v>
          </cell>
          <cell r="F20163">
            <v>116.60336792258272</v>
          </cell>
          <cell r="G20163">
            <v>116.69699122667782</v>
          </cell>
          <cell r="H20163" t="str">
            <v>A</v>
          </cell>
          <cell r="I20163" t="str">
            <v>A</v>
          </cell>
          <cell r="J20163" t="str">
            <v>A</v>
          </cell>
          <cell r="K20163" t="str">
            <v>A</v>
          </cell>
        </row>
        <row r="20164">
          <cell r="C20164" t="str">
            <v>501267|YK Pathan</v>
          </cell>
          <cell r="D20164">
            <v>116.89199031366647</v>
          </cell>
          <cell r="E20164">
            <v>116.97579819224981</v>
          </cell>
          <cell r="F20164">
            <v>117.04769188601153</v>
          </cell>
          <cell r="G20164">
            <v>116.9592062086187</v>
          </cell>
          <cell r="H20164" t="str">
            <v>A</v>
          </cell>
          <cell r="I20164" t="str">
            <v>A</v>
          </cell>
          <cell r="J20164" t="str">
            <v>A</v>
          </cell>
          <cell r="K20164" t="str">
            <v>A</v>
          </cell>
        </row>
        <row r="20165">
          <cell r="C20165" t="str">
            <v>980917|BB McCullum</v>
          </cell>
          <cell r="D20165">
            <v>116.89244584924592</v>
          </cell>
          <cell r="E20165">
            <v>116.6797988553736</v>
          </cell>
          <cell r="F20165">
            <v>116.94905313708632</v>
          </cell>
          <cell r="G20165">
            <v>116.79963326910628</v>
          </cell>
          <cell r="H20165" t="str">
            <v>A</v>
          </cell>
          <cell r="I20165" t="str">
            <v>A</v>
          </cell>
          <cell r="J20165" t="str">
            <v>A</v>
          </cell>
          <cell r="K20165" t="str">
            <v>A</v>
          </cell>
        </row>
        <row r="20166">
          <cell r="C20166" t="str">
            <v>981013|BB McCullum</v>
          </cell>
          <cell r="D20166">
            <v>116.89271198988317</v>
          </cell>
          <cell r="E20166">
            <v>116.6521327372471</v>
          </cell>
          <cell r="F20166">
            <v>116.75845167845324</v>
          </cell>
          <cell r="G20166">
            <v>116.71458274583301</v>
          </cell>
          <cell r="H20166" t="str">
            <v>A</v>
          </cell>
          <cell r="I20166" t="str">
            <v>A</v>
          </cell>
          <cell r="J20166" t="str">
            <v>A</v>
          </cell>
          <cell r="K20166" t="str">
            <v>A</v>
          </cell>
        </row>
        <row r="20167">
          <cell r="C20167" t="str">
            <v>1216514|RV Uthappa</v>
          </cell>
          <cell r="D20167">
            <v>116.89395256722882</v>
          </cell>
          <cell r="E20167">
            <v>116.84283789730222</v>
          </cell>
          <cell r="F20167">
            <v>117.00131957811011</v>
          </cell>
          <cell r="G20167">
            <v>116.91110805044559</v>
          </cell>
          <cell r="H20167" t="str">
            <v>A</v>
          </cell>
          <cell r="I20167" t="str">
            <v>A</v>
          </cell>
          <cell r="J20167" t="str">
            <v>A</v>
          </cell>
          <cell r="K20167" t="str">
            <v>A</v>
          </cell>
        </row>
        <row r="20168">
          <cell r="C20168" t="str">
            <v>598002|S Badrinath</v>
          </cell>
          <cell r="D20168">
            <v>116.89558667140157</v>
          </cell>
          <cell r="E20168">
            <v>116.79848633233829</v>
          </cell>
          <cell r="F20168">
            <v>116.88473486140488</v>
          </cell>
          <cell r="G20168">
            <v>116.81095236737502</v>
          </cell>
          <cell r="H20168" t="str">
            <v>A</v>
          </cell>
          <cell r="I20168" t="str">
            <v>A</v>
          </cell>
          <cell r="J20168" t="str">
            <v>A</v>
          </cell>
          <cell r="K20168" t="str">
            <v>A</v>
          </cell>
        </row>
        <row r="20169">
          <cell r="C20169" t="str">
            <v>829711|S Dhawan</v>
          </cell>
          <cell r="D20169">
            <v>116.89727742876103</v>
          </cell>
          <cell r="E20169">
            <v>116.84224062181589</v>
          </cell>
          <cell r="F20169">
            <v>116.72965872124382</v>
          </cell>
          <cell r="G20169">
            <v>116.87919826017692</v>
          </cell>
          <cell r="H20169" t="str">
            <v>A</v>
          </cell>
          <cell r="I20169" t="str">
            <v>A</v>
          </cell>
          <cell r="J20169" t="str">
            <v>A</v>
          </cell>
          <cell r="K20169" t="str">
            <v>A</v>
          </cell>
        </row>
        <row r="20170">
          <cell r="C20170" t="str">
            <v>501250|Yuvraj Singh</v>
          </cell>
          <cell r="D20170">
            <v>116.8972912569163</v>
          </cell>
          <cell r="E20170">
            <v>116.50300274263486</v>
          </cell>
          <cell r="F20170">
            <v>116.84019059518009</v>
          </cell>
          <cell r="G20170">
            <v>116.69411202180886</v>
          </cell>
          <cell r="H20170" t="str">
            <v>A</v>
          </cell>
          <cell r="I20170" t="str">
            <v>A</v>
          </cell>
          <cell r="J20170" t="str">
            <v>A</v>
          </cell>
          <cell r="K20170" t="str">
            <v>A</v>
          </cell>
        </row>
        <row r="20171">
          <cell r="C20171" t="str">
            <v>734037|S Dhawan</v>
          </cell>
          <cell r="D20171">
            <v>116.89807672995387</v>
          </cell>
          <cell r="E20171">
            <v>116.89727742876103</v>
          </cell>
          <cell r="F20171">
            <v>116.52000843186897</v>
          </cell>
          <cell r="G20171">
            <v>116.72965872124382</v>
          </cell>
          <cell r="H20171" t="str">
            <v>A</v>
          </cell>
          <cell r="I20171" t="str">
            <v>A</v>
          </cell>
          <cell r="J20171" t="str">
            <v>A</v>
          </cell>
          <cell r="K20171" t="str">
            <v>A</v>
          </cell>
        </row>
        <row r="20172">
          <cell r="C20172" t="str">
            <v>1254104|KA Pollard</v>
          </cell>
          <cell r="D20172">
            <v>116.89909272566739</v>
          </cell>
          <cell r="E20172">
            <v>116.79221685862005</v>
          </cell>
          <cell r="F20172">
            <v>116.90620951944614</v>
          </cell>
          <cell r="G20172">
            <v>116.87414084128268</v>
          </cell>
          <cell r="H20172" t="str">
            <v>A</v>
          </cell>
          <cell r="I20172" t="str">
            <v>A</v>
          </cell>
          <cell r="J20172" t="str">
            <v>A</v>
          </cell>
          <cell r="K20172" t="str">
            <v>A</v>
          </cell>
        </row>
        <row r="20173">
          <cell r="C20173" t="str">
            <v>1254078|Shubman Gill</v>
          </cell>
          <cell r="D20173">
            <v>116.90107276335769</v>
          </cell>
          <cell r="E20173">
            <v>116.49833463707805</v>
          </cell>
          <cell r="F20173">
            <v>117.33502619366858</v>
          </cell>
          <cell r="G20173">
            <v>116.91025609934657</v>
          </cell>
          <cell r="H20173" t="str">
            <v>A</v>
          </cell>
          <cell r="I20173" t="str">
            <v>A</v>
          </cell>
          <cell r="J20173" t="str">
            <v>A</v>
          </cell>
          <cell r="K20173" t="str">
            <v>A</v>
          </cell>
        </row>
        <row r="20174">
          <cell r="C20174" t="str">
            <v>733985|KP Pietersen</v>
          </cell>
          <cell r="D20174">
            <v>116.90274324194324</v>
          </cell>
          <cell r="E20174">
            <v>116.20936850186851</v>
          </cell>
          <cell r="F20174">
            <v>117.48658238887612</v>
          </cell>
          <cell r="G20174">
            <v>116.90955325456436</v>
          </cell>
          <cell r="H20174" t="str">
            <v>A</v>
          </cell>
          <cell r="I20174" t="str">
            <v>A</v>
          </cell>
          <cell r="J20174" t="str">
            <v>A</v>
          </cell>
          <cell r="K20174" t="str">
            <v>A</v>
          </cell>
        </row>
        <row r="20175">
          <cell r="C20175" t="str">
            <v>598002|M Vijay</v>
          </cell>
          <cell r="D20175">
            <v>116.90456445095454</v>
          </cell>
          <cell r="E20175">
            <v>116.65024389364643</v>
          </cell>
          <cell r="F20175">
            <v>116.33991377099777</v>
          </cell>
          <cell r="G20175">
            <v>116.76828666081842</v>
          </cell>
          <cell r="H20175" t="str">
            <v>A</v>
          </cell>
          <cell r="I20175" t="str">
            <v>A</v>
          </cell>
          <cell r="J20175" t="str">
            <v>A</v>
          </cell>
          <cell r="K20175" t="str">
            <v>A</v>
          </cell>
        </row>
        <row r="20176">
          <cell r="C20176" t="str">
            <v>829815|S Dhawan</v>
          </cell>
          <cell r="D20176">
            <v>116.90657508072586</v>
          </cell>
          <cell r="E20176">
            <v>116.73786153123177</v>
          </cell>
          <cell r="F20176">
            <v>117.0351422151257</v>
          </cell>
          <cell r="G20176">
            <v>116.89762483572387</v>
          </cell>
          <cell r="H20176" t="str">
            <v>A</v>
          </cell>
          <cell r="I20176" t="str">
            <v>A</v>
          </cell>
          <cell r="J20176" t="str">
            <v>A</v>
          </cell>
          <cell r="K20176" t="str">
            <v>A</v>
          </cell>
        </row>
        <row r="20177">
          <cell r="C20177" t="str">
            <v>1178400|BA Stokes</v>
          </cell>
          <cell r="D20177">
            <v>116.90673782572799</v>
          </cell>
          <cell r="E20177">
            <v>117.13409169380633</v>
          </cell>
          <cell r="F20177">
            <v>117.43643346963029</v>
          </cell>
          <cell r="G20177">
            <v>117.11717353268902</v>
          </cell>
          <cell r="H20177" t="str">
            <v>A</v>
          </cell>
          <cell r="I20177" t="str">
            <v>A</v>
          </cell>
          <cell r="J20177" t="str">
            <v>A</v>
          </cell>
          <cell r="K20177" t="str">
            <v>A</v>
          </cell>
        </row>
        <row r="20178">
          <cell r="C20178" t="str">
            <v>392194|MV Boucher</v>
          </cell>
          <cell r="D20178">
            <v>116.90710032760032</v>
          </cell>
          <cell r="E20178">
            <v>118.59009120690939</v>
          </cell>
          <cell r="F20178">
            <v>117.47453919449752</v>
          </cell>
          <cell r="G20178">
            <v>117.55825015235621</v>
          </cell>
          <cell r="H20178" t="str">
            <v>A</v>
          </cell>
          <cell r="I20178" t="str">
            <v>A</v>
          </cell>
          <cell r="J20178" t="str">
            <v>A</v>
          </cell>
          <cell r="K20178" t="str">
            <v>A</v>
          </cell>
        </row>
        <row r="20179">
          <cell r="C20179" t="str">
            <v>392192|AM Nayar</v>
          </cell>
          <cell r="D20179">
            <v>116.91114478114478</v>
          </cell>
          <cell r="E20179">
            <v>115.95354938271606</v>
          </cell>
          <cell r="F20179">
            <v>116.04048996134183</v>
          </cell>
          <cell r="G20179">
            <v>116.1723178077067</v>
          </cell>
          <cell r="H20179" t="str">
            <v>A</v>
          </cell>
          <cell r="I20179" t="str">
            <v>A</v>
          </cell>
          <cell r="J20179" t="str">
            <v>A</v>
          </cell>
          <cell r="K20179" t="str">
            <v>A</v>
          </cell>
        </row>
        <row r="20180">
          <cell r="C20180" t="str">
            <v>1304102|Ishan Kishan</v>
          </cell>
          <cell r="D20180">
            <v>116.91255345212763</v>
          </cell>
          <cell r="E20180">
            <v>117.36783872398642</v>
          </cell>
          <cell r="F20180">
            <v>116.7885630822981</v>
          </cell>
          <cell r="G20180">
            <v>116.96472146643335</v>
          </cell>
          <cell r="H20180" t="str">
            <v>A</v>
          </cell>
          <cell r="I20180" t="str">
            <v>A</v>
          </cell>
          <cell r="J20180" t="str">
            <v>A</v>
          </cell>
          <cell r="K20180" t="str">
            <v>A</v>
          </cell>
        </row>
        <row r="20181">
          <cell r="C20181" t="str">
            <v>597999|AT Rayudu</v>
          </cell>
          <cell r="D20181">
            <v>116.91404769318031</v>
          </cell>
          <cell r="E20181">
            <v>116.88330752593725</v>
          </cell>
          <cell r="F20181">
            <v>117.09894379039781</v>
          </cell>
          <cell r="G20181">
            <v>116.94731648359307</v>
          </cell>
          <cell r="H20181" t="str">
            <v>A</v>
          </cell>
          <cell r="I20181" t="str">
            <v>A</v>
          </cell>
          <cell r="J20181" t="str">
            <v>A</v>
          </cell>
          <cell r="K20181" t="str">
            <v>A</v>
          </cell>
        </row>
        <row r="20182">
          <cell r="C20182" t="str">
            <v>1304080|PP Shaw</v>
          </cell>
          <cell r="D20182">
            <v>116.91483921274705</v>
          </cell>
          <cell r="E20182">
            <v>117.11625855920127</v>
          </cell>
          <cell r="F20182">
            <v>116.82505516489819</v>
          </cell>
          <cell r="G20182">
            <v>116.90031140416711</v>
          </cell>
          <cell r="H20182" t="str">
            <v>A</v>
          </cell>
          <cell r="I20182" t="str">
            <v>A</v>
          </cell>
          <cell r="J20182" t="str">
            <v>A</v>
          </cell>
          <cell r="K20182" t="str">
            <v>A</v>
          </cell>
        </row>
        <row r="20183">
          <cell r="C20183" t="str">
            <v>1082610|BB McCullum</v>
          </cell>
          <cell r="D20183">
            <v>116.91589988199786</v>
          </cell>
          <cell r="E20183">
            <v>116.98979094850648</v>
          </cell>
          <cell r="F20183">
            <v>116.69640446726157</v>
          </cell>
          <cell r="G20183">
            <v>116.85642334713454</v>
          </cell>
          <cell r="H20183" t="str">
            <v>A</v>
          </cell>
          <cell r="I20183" t="str">
            <v>A</v>
          </cell>
          <cell r="J20183" t="str">
            <v>A</v>
          </cell>
          <cell r="K20183" t="str">
            <v>A</v>
          </cell>
        </row>
        <row r="20184">
          <cell r="C20184" t="str">
            <v>598046|AT Rayudu</v>
          </cell>
          <cell r="D20184">
            <v>116.91600281140603</v>
          </cell>
          <cell r="E20184">
            <v>116.62041785270026</v>
          </cell>
          <cell r="F20184">
            <v>116.66354953393331</v>
          </cell>
          <cell r="G20184">
            <v>116.68947451021263</v>
          </cell>
          <cell r="H20184" t="str">
            <v>A</v>
          </cell>
          <cell r="I20184" t="str">
            <v>A</v>
          </cell>
          <cell r="J20184" t="str">
            <v>A</v>
          </cell>
          <cell r="K20184" t="str">
            <v>A</v>
          </cell>
        </row>
        <row r="20185">
          <cell r="C20185" t="str">
            <v>598059|DA Warner</v>
          </cell>
          <cell r="D20185">
            <v>116.91632228204716</v>
          </cell>
          <cell r="E20185">
            <v>117.13434315543172</v>
          </cell>
          <cell r="F20185">
            <v>117.23847524623805</v>
          </cell>
          <cell r="G20185">
            <v>117.10172403306507</v>
          </cell>
          <cell r="H20185" t="str">
            <v>A</v>
          </cell>
          <cell r="I20185" t="str">
            <v>A</v>
          </cell>
          <cell r="J20185" t="str">
            <v>A</v>
          </cell>
          <cell r="K20185" t="str">
            <v>A</v>
          </cell>
        </row>
        <row r="20186">
          <cell r="C20186" t="str">
            <v>1175372|N Rana</v>
          </cell>
          <cell r="D20186">
            <v>116.91640274140796</v>
          </cell>
          <cell r="E20186">
            <v>117.03160658234695</v>
          </cell>
          <cell r="F20186">
            <v>116.85773056189423</v>
          </cell>
          <cell r="G20186">
            <v>117.12214309348717</v>
          </cell>
          <cell r="H20186" t="str">
            <v>A</v>
          </cell>
          <cell r="I20186" t="str">
            <v>A</v>
          </cell>
          <cell r="J20186" t="str">
            <v>A</v>
          </cell>
          <cell r="K20186" t="str">
            <v>A</v>
          </cell>
        </row>
        <row r="20187">
          <cell r="C20187" t="str">
            <v>1304098|JM Sharma</v>
          </cell>
          <cell r="D20187">
            <v>116.91710205503311</v>
          </cell>
          <cell r="E20187">
            <v>118.71465890431409</v>
          </cell>
          <cell r="F20187">
            <v>118.85407233252063</v>
          </cell>
          <cell r="G20187">
            <v>118.78146821250272</v>
          </cell>
          <cell r="H20187" t="str">
            <v>A</v>
          </cell>
          <cell r="I20187" t="str">
            <v>A</v>
          </cell>
          <cell r="J20187" t="str">
            <v>A</v>
          </cell>
          <cell r="K20187" t="str">
            <v>A</v>
          </cell>
        </row>
        <row r="20188">
          <cell r="C20188" t="str">
            <v>548355|AT Rayudu</v>
          </cell>
          <cell r="D20188">
            <v>116.91911047300967</v>
          </cell>
          <cell r="E20188">
            <v>116.35862958194586</v>
          </cell>
          <cell r="F20188">
            <v>117.26071719400288</v>
          </cell>
          <cell r="G20188">
            <v>116.87740929166033</v>
          </cell>
          <cell r="H20188" t="str">
            <v>A</v>
          </cell>
          <cell r="I20188" t="str">
            <v>A</v>
          </cell>
          <cell r="J20188" t="str">
            <v>A</v>
          </cell>
          <cell r="K20188" t="str">
            <v>A</v>
          </cell>
        </row>
        <row r="20189">
          <cell r="C20189" t="str">
            <v>829763|SN Khan</v>
          </cell>
          <cell r="D20189">
            <v>116.92</v>
          </cell>
          <cell r="E20189">
            <v>127.22724137931036</v>
          </cell>
          <cell r="F20189">
            <v>116.92</v>
          </cell>
          <cell r="G20189">
            <v>122.07362068965517</v>
          </cell>
          <cell r="H20189" t="str">
            <v>A</v>
          </cell>
          <cell r="I20189" t="str">
            <v>A</v>
          </cell>
          <cell r="J20189" t="str">
            <v>A</v>
          </cell>
          <cell r="K20189" t="str">
            <v>A</v>
          </cell>
        </row>
        <row r="20190">
          <cell r="C20190" t="str">
            <v>1082598|Vishnu Vinod</v>
          </cell>
          <cell r="D20190">
            <v>116.92</v>
          </cell>
          <cell r="E20190">
            <v>108.96166666666667</v>
          </cell>
          <cell r="F20190">
            <v>116.92</v>
          </cell>
          <cell r="G20190">
            <v>112.94083333333333</v>
          </cell>
          <cell r="H20190" t="str">
            <v>A</v>
          </cell>
          <cell r="I20190" t="str">
            <v>A</v>
          </cell>
          <cell r="J20190" t="str">
            <v>A</v>
          </cell>
          <cell r="K20190" t="str">
            <v>A</v>
          </cell>
        </row>
        <row r="20191">
          <cell r="C20191" t="str">
            <v>548324|V Kohli</v>
          </cell>
          <cell r="D20191">
            <v>116.92032823053692</v>
          </cell>
          <cell r="E20191">
            <v>116.96049498518283</v>
          </cell>
          <cell r="F20191">
            <v>116.6750435784265</v>
          </cell>
          <cell r="G20191">
            <v>116.76136791202924</v>
          </cell>
          <cell r="H20191" t="str">
            <v>A</v>
          </cell>
          <cell r="I20191" t="str">
            <v>A</v>
          </cell>
          <cell r="J20191" t="str">
            <v>A</v>
          </cell>
          <cell r="K20191" t="str">
            <v>A</v>
          </cell>
        </row>
        <row r="20192">
          <cell r="C20192" t="str">
            <v>1254074|Q de Kock</v>
          </cell>
          <cell r="D20192">
            <v>116.92279420589321</v>
          </cell>
          <cell r="E20192">
            <v>116.75846857438046</v>
          </cell>
          <cell r="F20192">
            <v>117.036526565453</v>
          </cell>
          <cell r="G20192">
            <v>116.92846116016005</v>
          </cell>
          <cell r="H20192" t="str">
            <v>A</v>
          </cell>
          <cell r="I20192" t="str">
            <v>A</v>
          </cell>
          <cell r="J20192" t="str">
            <v>A</v>
          </cell>
          <cell r="K20192" t="str">
            <v>A</v>
          </cell>
        </row>
        <row r="20193">
          <cell r="C20193" t="str">
            <v>419134|V Sehwag</v>
          </cell>
          <cell r="D20193">
            <v>116.9236953994551</v>
          </cell>
          <cell r="E20193">
            <v>116.35287634694636</v>
          </cell>
          <cell r="F20193">
            <v>117.39597350077258</v>
          </cell>
          <cell r="G20193">
            <v>116.8745772110184</v>
          </cell>
          <cell r="H20193" t="str">
            <v>A</v>
          </cell>
          <cell r="I20193" t="str">
            <v>A</v>
          </cell>
          <cell r="J20193" t="str">
            <v>A</v>
          </cell>
          <cell r="K20193" t="str">
            <v>A</v>
          </cell>
        </row>
        <row r="20194">
          <cell r="C20194" t="str">
            <v>1254088|KA Pollard</v>
          </cell>
          <cell r="D20194">
            <v>116.92410781293231</v>
          </cell>
          <cell r="E20194">
            <v>116.88842289311039</v>
          </cell>
          <cell r="F20194">
            <v>116.64149669299206</v>
          </cell>
          <cell r="G20194">
            <v>116.77871085702041</v>
          </cell>
          <cell r="H20194" t="str">
            <v>A</v>
          </cell>
          <cell r="I20194" t="str">
            <v>A</v>
          </cell>
          <cell r="J20194" t="str">
            <v>A</v>
          </cell>
          <cell r="K20194" t="str">
            <v>A</v>
          </cell>
        </row>
        <row r="20195">
          <cell r="C20195" t="str">
            <v>392218|MV Boucher</v>
          </cell>
          <cell r="D20195">
            <v>116.92426580176581</v>
          </cell>
          <cell r="E20195">
            <v>118.92931474831475</v>
          </cell>
          <cell r="F20195">
            <v>117.89603667170975</v>
          </cell>
          <cell r="G20195">
            <v>117.8727248301479</v>
          </cell>
          <cell r="H20195" t="str">
            <v>A</v>
          </cell>
          <cell r="I20195" t="str">
            <v>A</v>
          </cell>
          <cell r="J20195" t="str">
            <v>A</v>
          </cell>
          <cell r="K20195" t="str">
            <v>A</v>
          </cell>
        </row>
        <row r="20196">
          <cell r="C20196" t="str">
            <v>501236|S Badrinath</v>
          </cell>
          <cell r="D20196">
            <v>116.92688520879832</v>
          </cell>
          <cell r="E20196">
            <v>116.79218327223474</v>
          </cell>
          <cell r="F20196">
            <v>116.48013930308787</v>
          </cell>
          <cell r="G20196">
            <v>116.62545190620409</v>
          </cell>
          <cell r="H20196" t="str">
            <v>A</v>
          </cell>
          <cell r="I20196" t="str">
            <v>A</v>
          </cell>
          <cell r="J20196" t="str">
            <v>A</v>
          </cell>
          <cell r="K20196" t="str">
            <v>A</v>
          </cell>
        </row>
        <row r="20197">
          <cell r="C20197" t="str">
            <v>980945|BB McCullum</v>
          </cell>
          <cell r="D20197">
            <v>116.92695974326105</v>
          </cell>
          <cell r="E20197">
            <v>117.29202868069217</v>
          </cell>
          <cell r="F20197">
            <v>116.71664498943869</v>
          </cell>
          <cell r="G20197">
            <v>116.92072159787823</v>
          </cell>
          <cell r="H20197" t="str">
            <v>A</v>
          </cell>
          <cell r="I20197" t="str">
            <v>A</v>
          </cell>
          <cell r="J20197" t="str">
            <v>A</v>
          </cell>
          <cell r="K20197" t="str">
            <v>A</v>
          </cell>
        </row>
        <row r="20198">
          <cell r="C20198" t="str">
            <v>1082599|SW Billings</v>
          </cell>
          <cell r="D20198">
            <v>116.92791460425943</v>
          </cell>
          <cell r="E20198">
            <v>117.16215105910508</v>
          </cell>
          <cell r="F20198">
            <v>120.81689674156915</v>
          </cell>
          <cell r="G20198">
            <v>118.12498630622959</v>
          </cell>
          <cell r="H20198" t="str">
            <v>A</v>
          </cell>
          <cell r="I20198" t="str">
            <v>A</v>
          </cell>
          <cell r="J20198" t="str">
            <v>A</v>
          </cell>
          <cell r="K20198" t="str">
            <v>A</v>
          </cell>
        </row>
        <row r="20199">
          <cell r="C20199" t="str">
            <v>1304072|SA Yadav</v>
          </cell>
          <cell r="D20199">
            <v>116.92835176174796</v>
          </cell>
          <cell r="E20199">
            <v>116.987934917885</v>
          </cell>
          <cell r="F20199">
            <v>116.6756217833403</v>
          </cell>
          <cell r="G20199">
            <v>116.87007017249216</v>
          </cell>
          <cell r="H20199" t="str">
            <v>A</v>
          </cell>
          <cell r="I20199" t="str">
            <v>A</v>
          </cell>
          <cell r="J20199" t="str">
            <v>A</v>
          </cell>
          <cell r="K20199" t="str">
            <v>A</v>
          </cell>
        </row>
        <row r="20200">
          <cell r="C20200" t="str">
            <v>501232|Yuvraj Singh</v>
          </cell>
          <cell r="D20200">
            <v>116.92837339869635</v>
          </cell>
          <cell r="E20200">
            <v>117.09310047219235</v>
          </cell>
          <cell r="F20200">
            <v>116.38693372490934</v>
          </cell>
          <cell r="G20200">
            <v>116.73454748276025</v>
          </cell>
          <cell r="H20200" t="str">
            <v>A</v>
          </cell>
          <cell r="I20200" t="str">
            <v>A</v>
          </cell>
          <cell r="J20200" t="str">
            <v>A</v>
          </cell>
          <cell r="K20200" t="str">
            <v>A</v>
          </cell>
        </row>
        <row r="20201">
          <cell r="C20201" t="str">
            <v>1216543|BA Stokes</v>
          </cell>
          <cell r="D20201">
            <v>116.93025275875851</v>
          </cell>
          <cell r="E20201">
            <v>116.87678810645623</v>
          </cell>
          <cell r="F20201">
            <v>115.83655556302745</v>
          </cell>
          <cell r="G20201">
            <v>116.42059131991</v>
          </cell>
          <cell r="H20201" t="str">
            <v>A</v>
          </cell>
          <cell r="I20201" t="str">
            <v>A</v>
          </cell>
          <cell r="J20201" t="str">
            <v>A</v>
          </cell>
          <cell r="K20201" t="str">
            <v>A</v>
          </cell>
        </row>
        <row r="20202">
          <cell r="C20202" t="str">
            <v>419137|AA Jhunjhunwala</v>
          </cell>
          <cell r="D20202">
            <v>116.9307788475892</v>
          </cell>
          <cell r="E20202">
            <v>116.36923901221931</v>
          </cell>
          <cell r="F20202">
            <v>120.72583414191173</v>
          </cell>
          <cell r="G20202">
            <v>118.17231749230518</v>
          </cell>
          <cell r="H20202" t="str">
            <v>A</v>
          </cell>
          <cell r="I20202" t="str">
            <v>A</v>
          </cell>
          <cell r="J20202" t="str">
            <v>A</v>
          </cell>
          <cell r="K20202" t="str">
            <v>A</v>
          </cell>
        </row>
        <row r="20203">
          <cell r="C20203" t="str">
            <v>1216492|Q de Kock</v>
          </cell>
          <cell r="D20203">
            <v>116.93088427631366</v>
          </cell>
          <cell r="E20203">
            <v>117.36624457009691</v>
          </cell>
          <cell r="F20203">
            <v>117.12636884325553</v>
          </cell>
          <cell r="G20203">
            <v>117.12029610401225</v>
          </cell>
          <cell r="H20203" t="str">
            <v>A</v>
          </cell>
          <cell r="I20203" t="str">
            <v>A</v>
          </cell>
          <cell r="J20203" t="str">
            <v>A</v>
          </cell>
          <cell r="K20203" t="str">
            <v>A</v>
          </cell>
        </row>
        <row r="20204">
          <cell r="C20204" t="str">
            <v>1254099|KA Pollard</v>
          </cell>
          <cell r="D20204">
            <v>116.93111293956063</v>
          </cell>
          <cell r="E20204">
            <v>116.89909272566739</v>
          </cell>
          <cell r="F20204">
            <v>116.91454788186779</v>
          </cell>
          <cell r="G20204">
            <v>116.90620951944614</v>
          </cell>
          <cell r="H20204" t="str">
            <v>A</v>
          </cell>
          <cell r="I20204" t="str">
            <v>A</v>
          </cell>
          <cell r="J20204" t="str">
            <v>A</v>
          </cell>
          <cell r="K20204" t="str">
            <v>A</v>
          </cell>
        </row>
        <row r="20205">
          <cell r="C20205" t="str">
            <v>1237177|KA Pollard</v>
          </cell>
          <cell r="D20205">
            <v>116.93127131916411</v>
          </cell>
          <cell r="E20205">
            <v>116.79140952310533</v>
          </cell>
          <cell r="F20205">
            <v>116.78191852290911</v>
          </cell>
          <cell r="G20205">
            <v>116.7923842224144</v>
          </cell>
          <cell r="H20205" t="str">
            <v>A</v>
          </cell>
          <cell r="I20205" t="str">
            <v>A</v>
          </cell>
          <cell r="J20205" t="str">
            <v>A</v>
          </cell>
          <cell r="K20205" t="str">
            <v>A</v>
          </cell>
        </row>
        <row r="20206">
          <cell r="C20206" t="str">
            <v>829799|GJ Maxwell</v>
          </cell>
          <cell r="D20206">
            <v>116.93159879192886</v>
          </cell>
          <cell r="E20206">
            <v>116.4658788321979</v>
          </cell>
          <cell r="F20206">
            <v>116.8551317283178</v>
          </cell>
          <cell r="G20206">
            <v>116.60590164811293</v>
          </cell>
          <cell r="H20206" t="str">
            <v>A</v>
          </cell>
          <cell r="I20206" t="str">
            <v>A</v>
          </cell>
          <cell r="J20206" t="str">
            <v>A</v>
          </cell>
          <cell r="K20206" t="str">
            <v>A</v>
          </cell>
        </row>
        <row r="20207">
          <cell r="C20207" t="str">
            <v>598017|DPMD Jayawardene</v>
          </cell>
          <cell r="D20207">
            <v>116.93311611026432</v>
          </cell>
          <cell r="E20207">
            <v>116.87282518707416</v>
          </cell>
          <cell r="F20207">
            <v>117.19211887622082</v>
          </cell>
          <cell r="G20207">
            <v>117.00505507581842</v>
          </cell>
          <cell r="H20207" t="str">
            <v>A</v>
          </cell>
          <cell r="I20207" t="str">
            <v>A</v>
          </cell>
          <cell r="J20207" t="str">
            <v>A</v>
          </cell>
          <cell r="K20207" t="str">
            <v>A</v>
          </cell>
        </row>
        <row r="20208">
          <cell r="C20208" t="str">
            <v>1136619|KD Karthik</v>
          </cell>
          <cell r="D20208">
            <v>116.9367932680028</v>
          </cell>
          <cell r="E20208">
            <v>116.8451670271685</v>
          </cell>
          <cell r="F20208">
            <v>116.81348372505768</v>
          </cell>
          <cell r="G20208">
            <v>116.85843615754753</v>
          </cell>
          <cell r="H20208" t="str">
            <v>A</v>
          </cell>
          <cell r="I20208" t="str">
            <v>A</v>
          </cell>
          <cell r="J20208" t="str">
            <v>A</v>
          </cell>
          <cell r="K20208" t="str">
            <v>A</v>
          </cell>
        </row>
        <row r="20209">
          <cell r="C20209" t="str">
            <v>1175365|SS Iyer</v>
          </cell>
          <cell r="D20209">
            <v>116.93779382506408</v>
          </cell>
          <cell r="E20209">
            <v>117.46172867593081</v>
          </cell>
          <cell r="F20209">
            <v>117.12809244353436</v>
          </cell>
          <cell r="G20209">
            <v>117.17901699147664</v>
          </cell>
          <cell r="H20209" t="str">
            <v>A</v>
          </cell>
          <cell r="I20209" t="str">
            <v>A</v>
          </cell>
          <cell r="J20209" t="str">
            <v>A</v>
          </cell>
          <cell r="K20209" t="str">
            <v>A</v>
          </cell>
        </row>
        <row r="20210">
          <cell r="C20210" t="str">
            <v>419145|AC Gilchrist</v>
          </cell>
          <cell r="D20210">
            <v>116.93941811168031</v>
          </cell>
          <cell r="E20210">
            <v>116.99101599222163</v>
          </cell>
          <cell r="F20210">
            <v>116.77338071163761</v>
          </cell>
          <cell r="G20210">
            <v>116.84497487400999</v>
          </cell>
          <cell r="H20210" t="str">
            <v>A</v>
          </cell>
          <cell r="I20210" t="str">
            <v>A</v>
          </cell>
          <cell r="J20210" t="str">
            <v>A</v>
          </cell>
          <cell r="K20210" t="str">
            <v>A</v>
          </cell>
        </row>
        <row r="20211">
          <cell r="C20211" t="str">
            <v>1181766|MK Pandey</v>
          </cell>
          <cell r="D20211">
            <v>116.93993514837433</v>
          </cell>
          <cell r="E20211">
            <v>117.0818964776597</v>
          </cell>
          <cell r="F20211">
            <v>116.95077030122677</v>
          </cell>
          <cell r="G20211">
            <v>117.03812910091402</v>
          </cell>
          <cell r="H20211" t="str">
            <v>A</v>
          </cell>
          <cell r="I20211" t="str">
            <v>A</v>
          </cell>
          <cell r="J20211" t="str">
            <v>A</v>
          </cell>
          <cell r="K20211" t="str">
            <v>A</v>
          </cell>
        </row>
        <row r="20212">
          <cell r="C20212" t="str">
            <v>1082643|DR Smith</v>
          </cell>
          <cell r="D20212">
            <v>116.940014865751</v>
          </cell>
          <cell r="E20212">
            <v>117.09328776844735</v>
          </cell>
          <cell r="F20212">
            <v>116.93947742026528</v>
          </cell>
          <cell r="G20212">
            <v>117.05902578757646</v>
          </cell>
          <cell r="H20212" t="str">
            <v>A</v>
          </cell>
          <cell r="I20212" t="str">
            <v>A</v>
          </cell>
          <cell r="J20212" t="str">
            <v>A</v>
          </cell>
          <cell r="K20212" t="str">
            <v>A</v>
          </cell>
        </row>
        <row r="20213">
          <cell r="C20213" t="str">
            <v>501241|Yuvraj Singh</v>
          </cell>
          <cell r="D20213">
            <v>116.9412384627485</v>
          </cell>
          <cell r="E20213">
            <v>116.68204206587544</v>
          </cell>
          <cell r="F20213">
            <v>116.98757077787907</v>
          </cell>
          <cell r="G20213">
            <v>116.90546033360543</v>
          </cell>
          <cell r="H20213" t="str">
            <v>A</v>
          </cell>
          <cell r="I20213" t="str">
            <v>A</v>
          </cell>
          <cell r="J20213" t="str">
            <v>A</v>
          </cell>
          <cell r="K20213" t="str">
            <v>A</v>
          </cell>
        </row>
        <row r="20214">
          <cell r="C20214" t="str">
            <v>829711|BB McCullum</v>
          </cell>
          <cell r="D20214">
            <v>116.94364051109957</v>
          </cell>
          <cell r="E20214">
            <v>117.50926827193085</v>
          </cell>
          <cell r="F20214">
            <v>117.12478786191745</v>
          </cell>
          <cell r="G20214">
            <v>117.21363636243991</v>
          </cell>
          <cell r="H20214" t="str">
            <v>A</v>
          </cell>
          <cell r="I20214" t="str">
            <v>A</v>
          </cell>
          <cell r="J20214" t="str">
            <v>A</v>
          </cell>
          <cell r="K20214" t="str">
            <v>A</v>
          </cell>
        </row>
        <row r="20215">
          <cell r="C20215" t="str">
            <v>980987|BB McCullum</v>
          </cell>
          <cell r="D20215">
            <v>116.94504688608605</v>
          </cell>
          <cell r="E20215">
            <v>116.78373953510778</v>
          </cell>
          <cell r="F20215">
            <v>117.00705678347428</v>
          </cell>
          <cell r="G20215">
            <v>116.89881671051224</v>
          </cell>
          <cell r="H20215" t="str">
            <v>A</v>
          </cell>
          <cell r="I20215" t="str">
            <v>A</v>
          </cell>
          <cell r="J20215" t="str">
            <v>A</v>
          </cell>
          <cell r="K20215" t="str">
            <v>A</v>
          </cell>
        </row>
        <row r="20216">
          <cell r="C20216" t="str">
            <v>419151|LRPL Taylor</v>
          </cell>
          <cell r="D20216">
            <v>116.94534339932807</v>
          </cell>
          <cell r="E20216">
            <v>115.79032532567922</v>
          </cell>
          <cell r="F20216">
            <v>117.11608822289058</v>
          </cell>
          <cell r="G20216">
            <v>116.48083430417705</v>
          </cell>
          <cell r="H20216" t="str">
            <v>A</v>
          </cell>
          <cell r="I20216" t="str">
            <v>A</v>
          </cell>
          <cell r="J20216" t="str">
            <v>A</v>
          </cell>
          <cell r="K20216" t="str">
            <v>A</v>
          </cell>
        </row>
        <row r="20217">
          <cell r="C20217" t="str">
            <v>598046|S Badrinath</v>
          </cell>
          <cell r="D20217">
            <v>116.94590086053998</v>
          </cell>
          <cell r="E20217">
            <v>116.58652656499945</v>
          </cell>
          <cell r="F20217">
            <v>116.88272875010084</v>
          </cell>
          <cell r="G20217">
            <v>116.75682215733404</v>
          </cell>
          <cell r="H20217" t="str">
            <v>A</v>
          </cell>
          <cell r="I20217" t="str">
            <v>A</v>
          </cell>
          <cell r="J20217" t="str">
            <v>A</v>
          </cell>
          <cell r="K20217" t="str">
            <v>A</v>
          </cell>
        </row>
        <row r="20218">
          <cell r="C20218" t="str">
            <v>548357|DPMD Jayawardene</v>
          </cell>
          <cell r="D20218">
            <v>116.94854438653023</v>
          </cell>
          <cell r="E20218">
            <v>117.23599682419344</v>
          </cell>
          <cell r="F20218">
            <v>117.28422430580495</v>
          </cell>
          <cell r="G20218">
            <v>117.15350823209758</v>
          </cell>
          <cell r="H20218" t="str">
            <v>A</v>
          </cell>
          <cell r="I20218" t="str">
            <v>A</v>
          </cell>
          <cell r="J20218" t="str">
            <v>A</v>
          </cell>
          <cell r="K20218" t="str">
            <v>A</v>
          </cell>
        </row>
        <row r="20219">
          <cell r="C20219" t="str">
            <v>501230|YK Pathan</v>
          </cell>
          <cell r="D20219">
            <v>116.94894578254325</v>
          </cell>
          <cell r="E20219">
            <v>116.7462022552551</v>
          </cell>
          <cell r="F20219">
            <v>116.69785297696426</v>
          </cell>
          <cell r="G20219">
            <v>116.73839383479937</v>
          </cell>
          <cell r="H20219" t="str">
            <v>A</v>
          </cell>
          <cell r="I20219" t="str">
            <v>A</v>
          </cell>
          <cell r="J20219" t="str">
            <v>A</v>
          </cell>
          <cell r="K20219" t="str">
            <v>A</v>
          </cell>
        </row>
        <row r="20220">
          <cell r="C20220" t="str">
            <v>829709|KK Nair</v>
          </cell>
          <cell r="D20220">
            <v>116.95063427063427</v>
          </cell>
          <cell r="E20220">
            <v>116.44983138983139</v>
          </cell>
          <cell r="F20220">
            <v>115.92838393260109</v>
          </cell>
          <cell r="G20220">
            <v>116.07631018825464</v>
          </cell>
          <cell r="H20220" t="str">
            <v>A</v>
          </cell>
          <cell r="I20220" t="str">
            <v>A</v>
          </cell>
          <cell r="J20220" t="str">
            <v>A</v>
          </cell>
          <cell r="K20220" t="str">
            <v>A</v>
          </cell>
        </row>
        <row r="20221">
          <cell r="C20221" t="str">
            <v>419109|R Dravid</v>
          </cell>
          <cell r="D20221">
            <v>116.95072548399942</v>
          </cell>
          <cell r="E20221">
            <v>116.73958750311056</v>
          </cell>
          <cell r="F20221">
            <v>117.00618123537866</v>
          </cell>
          <cell r="G20221">
            <v>116.9826732904739</v>
          </cell>
          <cell r="H20221" t="str">
            <v>A</v>
          </cell>
          <cell r="I20221" t="str">
            <v>A</v>
          </cell>
          <cell r="J20221" t="str">
            <v>A</v>
          </cell>
          <cell r="K20221" t="str">
            <v>A</v>
          </cell>
        </row>
        <row r="20222">
          <cell r="C20222" t="str">
            <v>1178422|Q de Kock</v>
          </cell>
          <cell r="D20222">
            <v>116.95076030701517</v>
          </cell>
          <cell r="E20222">
            <v>116.55878725686267</v>
          </cell>
          <cell r="F20222">
            <v>116.97526575690108</v>
          </cell>
          <cell r="G20222">
            <v>116.89546191888617</v>
          </cell>
          <cell r="H20222" t="str">
            <v>A</v>
          </cell>
          <cell r="I20222" t="str">
            <v>A</v>
          </cell>
          <cell r="J20222" t="str">
            <v>A</v>
          </cell>
          <cell r="K20222" t="str">
            <v>A</v>
          </cell>
        </row>
        <row r="20223">
          <cell r="C20223" t="str">
            <v>1136565|AT Rayudu</v>
          </cell>
          <cell r="D20223">
            <v>116.9512630426596</v>
          </cell>
          <cell r="E20223">
            <v>117.12397118695959</v>
          </cell>
          <cell r="F20223">
            <v>117.09564226311325</v>
          </cell>
          <cell r="G20223">
            <v>117.05576765068338</v>
          </cell>
          <cell r="H20223" t="str">
            <v>A</v>
          </cell>
          <cell r="I20223" t="str">
            <v>A</v>
          </cell>
          <cell r="J20223" t="str">
            <v>A</v>
          </cell>
          <cell r="K20223" t="str">
            <v>A</v>
          </cell>
        </row>
        <row r="20224">
          <cell r="C20224" t="str">
            <v>392195|Yuvraj Singh</v>
          </cell>
          <cell r="D20224">
            <v>116.9525190559572</v>
          </cell>
          <cell r="E20224">
            <v>116.11770832651102</v>
          </cell>
          <cell r="F20224">
            <v>116.34544738322107</v>
          </cell>
          <cell r="G20224">
            <v>116.49617629314092</v>
          </cell>
          <cell r="H20224" t="str">
            <v>A</v>
          </cell>
          <cell r="I20224" t="str">
            <v>A</v>
          </cell>
          <cell r="J20224" t="str">
            <v>A</v>
          </cell>
          <cell r="K20224" t="str">
            <v>A</v>
          </cell>
        </row>
        <row r="20225">
          <cell r="C20225" t="str">
            <v>980903|SS Iyer</v>
          </cell>
          <cell r="D20225">
            <v>116.9558008658009</v>
          </cell>
          <cell r="E20225">
            <v>115.62137373737376</v>
          </cell>
          <cell r="F20225">
            <v>116.48016788766792</v>
          </cell>
          <cell r="G20225">
            <v>116.45216620416623</v>
          </cell>
          <cell r="H20225" t="str">
            <v>A</v>
          </cell>
          <cell r="I20225" t="str">
            <v>A</v>
          </cell>
          <cell r="J20225" t="str">
            <v>A</v>
          </cell>
          <cell r="K20225" t="str">
            <v>A</v>
          </cell>
        </row>
        <row r="20226">
          <cell r="C20226" t="str">
            <v>1082647|KA Pollard</v>
          </cell>
          <cell r="D20226">
            <v>116.95663366430134</v>
          </cell>
          <cell r="E20226">
            <v>116.8252097218986</v>
          </cell>
          <cell r="F20226">
            <v>116.87592501867914</v>
          </cell>
          <cell r="G20226">
            <v>116.92195109604457</v>
          </cell>
          <cell r="H20226" t="str">
            <v>A</v>
          </cell>
          <cell r="I20226" t="str">
            <v>A</v>
          </cell>
          <cell r="J20226" t="str">
            <v>A</v>
          </cell>
          <cell r="K20226" t="str">
            <v>A</v>
          </cell>
        </row>
        <row r="20227">
          <cell r="C20227" t="str">
            <v>336035|PP Chawla</v>
          </cell>
          <cell r="D20227">
            <v>116.95675675675675</v>
          </cell>
          <cell r="E20227">
            <v>114.0964425964426</v>
          </cell>
          <cell r="F20227">
            <v>117.47132132132133</v>
          </cell>
          <cell r="G20227">
            <v>116.41638176638178</v>
          </cell>
          <cell r="H20227" t="str">
            <v>A</v>
          </cell>
          <cell r="I20227" t="str">
            <v>A</v>
          </cell>
          <cell r="J20227" t="str">
            <v>A</v>
          </cell>
          <cell r="K20227" t="str">
            <v>A</v>
          </cell>
        </row>
        <row r="20228">
          <cell r="C20228" t="str">
            <v>1254117|Shubman Gill</v>
          </cell>
          <cell r="D20228">
            <v>116.95708244949171</v>
          </cell>
          <cell r="E20228">
            <v>117.57824758931594</v>
          </cell>
          <cell r="F20228">
            <v>116.708791933307</v>
          </cell>
          <cell r="G20228">
            <v>117.04313588787004</v>
          </cell>
          <cell r="H20228" t="str">
            <v>A</v>
          </cell>
          <cell r="I20228" t="str">
            <v>A</v>
          </cell>
          <cell r="J20228" t="str">
            <v>A</v>
          </cell>
          <cell r="K20228" t="str">
            <v>A</v>
          </cell>
        </row>
        <row r="20229">
          <cell r="C20229" t="str">
            <v>734041|AT Rayudu</v>
          </cell>
          <cell r="D20229">
            <v>116.95906421359395</v>
          </cell>
          <cell r="E20229">
            <v>117.23524141614746</v>
          </cell>
          <cell r="F20229">
            <v>117.10381817826745</v>
          </cell>
          <cell r="G20229">
            <v>117.12407663422725</v>
          </cell>
          <cell r="H20229" t="str">
            <v>A</v>
          </cell>
          <cell r="I20229" t="str">
            <v>A</v>
          </cell>
          <cell r="J20229" t="str">
            <v>A</v>
          </cell>
          <cell r="K20229" t="str">
            <v>A</v>
          </cell>
        </row>
        <row r="20230">
          <cell r="C20230" t="str">
            <v>980951|JO Holder</v>
          </cell>
          <cell r="D20230">
            <v>116.96</v>
          </cell>
          <cell r="E20230">
            <v>108.32</v>
          </cell>
          <cell r="F20230">
            <v>116.96</v>
          </cell>
          <cell r="G20230">
            <v>112.63999999999999</v>
          </cell>
          <cell r="H20230" t="str">
            <v>A</v>
          </cell>
          <cell r="I20230" t="str">
            <v>A</v>
          </cell>
          <cell r="J20230" t="str">
            <v>A</v>
          </cell>
          <cell r="K20230" t="str">
            <v>A</v>
          </cell>
        </row>
        <row r="20231">
          <cell r="C20231" t="str">
            <v>548380|DPMD Jayawardene</v>
          </cell>
          <cell r="D20231">
            <v>116.96031906358046</v>
          </cell>
          <cell r="E20231">
            <v>117.24401770278288</v>
          </cell>
          <cell r="F20231">
            <v>116.96870133396578</v>
          </cell>
          <cell r="G20231">
            <v>117.02461379612105</v>
          </cell>
          <cell r="H20231" t="str">
            <v>A</v>
          </cell>
          <cell r="I20231" t="str">
            <v>A</v>
          </cell>
          <cell r="J20231" t="str">
            <v>A</v>
          </cell>
          <cell r="K20231" t="str">
            <v>A</v>
          </cell>
        </row>
        <row r="20232">
          <cell r="C20232" t="str">
            <v>548327|V Kohli</v>
          </cell>
          <cell r="D20232">
            <v>116.96049498518283</v>
          </cell>
          <cell r="E20232">
            <v>116.80014761255262</v>
          </cell>
          <cell r="F20232">
            <v>116.76136791202924</v>
          </cell>
          <cell r="G20232">
            <v>116.89365694275746</v>
          </cell>
          <cell r="H20232" t="str">
            <v>A</v>
          </cell>
          <cell r="I20232" t="str">
            <v>A</v>
          </cell>
          <cell r="J20232" t="str">
            <v>A</v>
          </cell>
          <cell r="K20232" t="str">
            <v>A</v>
          </cell>
        </row>
        <row r="20233">
          <cell r="C20233" t="str">
            <v>1136600|MP Stoinis</v>
          </cell>
          <cell r="D20233">
            <v>116.96101254480287</v>
          </cell>
          <cell r="E20233">
            <v>116.65016542597188</v>
          </cell>
          <cell r="F20233">
            <v>116.28753497338981</v>
          </cell>
          <cell r="G20233">
            <v>116.71985176412596</v>
          </cell>
          <cell r="H20233" t="str">
            <v>A</v>
          </cell>
          <cell r="I20233" t="str">
            <v>A</v>
          </cell>
          <cell r="J20233" t="str">
            <v>A</v>
          </cell>
          <cell r="K20233" t="str">
            <v>A</v>
          </cell>
        </row>
        <row r="20234">
          <cell r="C20234" t="str">
            <v>598010|CL White</v>
          </cell>
          <cell r="D20234">
            <v>116.96276094276095</v>
          </cell>
          <cell r="E20234">
            <v>116.50668205868207</v>
          </cell>
          <cell r="F20234">
            <v>116.88823928468184</v>
          </cell>
          <cell r="G20234">
            <v>116.70757136540976</v>
          </cell>
          <cell r="H20234" t="str">
            <v>A</v>
          </cell>
          <cell r="I20234" t="str">
            <v>A</v>
          </cell>
          <cell r="J20234" t="str">
            <v>A</v>
          </cell>
          <cell r="K20234" t="str">
            <v>A</v>
          </cell>
        </row>
        <row r="20235">
          <cell r="C20235" t="str">
            <v>1178418|N Rana</v>
          </cell>
          <cell r="D20235">
            <v>116.96321973707032</v>
          </cell>
          <cell r="E20235">
            <v>116.75684757697688</v>
          </cell>
          <cell r="F20235">
            <v>116.65021843241304</v>
          </cell>
          <cell r="G20235">
            <v>116.96647480420644</v>
          </cell>
          <cell r="H20235" t="str">
            <v>A</v>
          </cell>
          <cell r="I20235" t="str">
            <v>A</v>
          </cell>
          <cell r="J20235" t="str">
            <v>A</v>
          </cell>
          <cell r="K20235" t="str">
            <v>A</v>
          </cell>
        </row>
        <row r="20236">
          <cell r="C20236" t="str">
            <v>1254086|PP Shaw</v>
          </cell>
          <cell r="D20236">
            <v>116.96356530481151</v>
          </cell>
          <cell r="E20236">
            <v>116.85928489963445</v>
          </cell>
          <cell r="F20236">
            <v>116.08312903307031</v>
          </cell>
          <cell r="G20236">
            <v>116.47335238165762</v>
          </cell>
          <cell r="H20236" t="str">
            <v>A</v>
          </cell>
          <cell r="I20236" t="str">
            <v>A</v>
          </cell>
          <cell r="J20236" t="str">
            <v>A</v>
          </cell>
          <cell r="K20236" t="str">
            <v>A</v>
          </cell>
        </row>
        <row r="20237">
          <cell r="C20237" t="str">
            <v>598022|S Badrinath</v>
          </cell>
          <cell r="D20237">
            <v>116.96424634329986</v>
          </cell>
          <cell r="E20237">
            <v>116.73803904646267</v>
          </cell>
          <cell r="F20237">
            <v>116.93587770821989</v>
          </cell>
          <cell r="G20237">
            <v>116.91572861292802</v>
          </cell>
          <cell r="H20237" t="str">
            <v>A</v>
          </cell>
          <cell r="I20237" t="str">
            <v>A</v>
          </cell>
          <cell r="J20237" t="str">
            <v>A</v>
          </cell>
          <cell r="K20237" t="str">
            <v>A</v>
          </cell>
        </row>
        <row r="20238">
          <cell r="C20238" t="str">
            <v>501249|M Vijay</v>
          </cell>
          <cell r="D20238">
            <v>116.96494874856941</v>
          </cell>
          <cell r="E20238">
            <v>117.63556156806155</v>
          </cell>
          <cell r="F20238">
            <v>117.66472420982659</v>
          </cell>
          <cell r="G20238">
            <v>117.42616431635929</v>
          </cell>
          <cell r="H20238" t="str">
            <v>A</v>
          </cell>
          <cell r="I20238" t="str">
            <v>A</v>
          </cell>
          <cell r="J20238" t="str">
            <v>A</v>
          </cell>
          <cell r="K20238" t="str">
            <v>A</v>
          </cell>
        </row>
        <row r="20239">
          <cell r="C20239" t="str">
            <v>980975|BB McCullum</v>
          </cell>
          <cell r="D20239">
            <v>116.96766371034286</v>
          </cell>
          <cell r="E20239">
            <v>116.94504688608605</v>
          </cell>
          <cell r="F20239">
            <v>117.13735496068961</v>
          </cell>
          <cell r="G20239">
            <v>117.00705678347428</v>
          </cell>
          <cell r="H20239" t="str">
            <v>A</v>
          </cell>
          <cell r="I20239" t="str">
            <v>A</v>
          </cell>
          <cell r="J20239" t="str">
            <v>A</v>
          </cell>
          <cell r="K20239" t="str">
            <v>A</v>
          </cell>
        </row>
        <row r="20240">
          <cell r="C20240" t="str">
            <v>829797|BB McCullum</v>
          </cell>
          <cell r="D20240">
            <v>116.96924315890624</v>
          </cell>
          <cell r="E20240">
            <v>117.37285699009219</v>
          </cell>
          <cell r="F20240">
            <v>117.0717649341952</v>
          </cell>
          <cell r="G20240">
            <v>117.13854611725947</v>
          </cell>
          <cell r="H20240" t="str">
            <v>A</v>
          </cell>
          <cell r="I20240" t="str">
            <v>A</v>
          </cell>
          <cell r="J20240" t="str">
            <v>A</v>
          </cell>
          <cell r="K20240" t="str">
            <v>A</v>
          </cell>
        </row>
        <row r="20241">
          <cell r="C20241" t="str">
            <v>1254104|Ishan Kishan</v>
          </cell>
          <cell r="D20241">
            <v>116.97002511339355</v>
          </cell>
          <cell r="E20241">
            <v>116.78499435375609</v>
          </cell>
          <cell r="F20241">
            <v>116.83862662539759</v>
          </cell>
          <cell r="G20241">
            <v>116.93331690491938</v>
          </cell>
          <cell r="H20241" t="str">
            <v>A</v>
          </cell>
          <cell r="I20241" t="str">
            <v>A</v>
          </cell>
          <cell r="J20241" t="str">
            <v>A</v>
          </cell>
          <cell r="K20241" t="str">
            <v>A</v>
          </cell>
        </row>
        <row r="20242">
          <cell r="C20242" t="str">
            <v>548369|DPMD Jayawardene</v>
          </cell>
          <cell r="D20242">
            <v>116.97330722377632</v>
          </cell>
          <cell r="E20242">
            <v>117.29508732732812</v>
          </cell>
          <cell r="F20242">
            <v>117.05261614483332</v>
          </cell>
          <cell r="G20242">
            <v>117.16813045843263</v>
          </cell>
          <cell r="H20242" t="str">
            <v>A</v>
          </cell>
          <cell r="I20242" t="str">
            <v>A</v>
          </cell>
          <cell r="J20242" t="str">
            <v>A</v>
          </cell>
          <cell r="K20242" t="str">
            <v>A</v>
          </cell>
        </row>
        <row r="20243">
          <cell r="C20243" t="str">
            <v>501208|SS Tiwary</v>
          </cell>
          <cell r="D20243">
            <v>116.97396643325327</v>
          </cell>
          <cell r="E20243">
            <v>116.52582296514079</v>
          </cell>
          <cell r="F20243">
            <v>117.22070128949271</v>
          </cell>
          <cell r="G20243">
            <v>117.03052125234677</v>
          </cell>
          <cell r="H20243" t="str">
            <v>A</v>
          </cell>
          <cell r="I20243" t="str">
            <v>A</v>
          </cell>
          <cell r="J20243" t="str">
            <v>A</v>
          </cell>
          <cell r="K20243" t="str">
            <v>A</v>
          </cell>
        </row>
        <row r="20244">
          <cell r="C20244" t="str">
            <v>729303|AT Rayudu</v>
          </cell>
          <cell r="D20244">
            <v>116.97488403718552</v>
          </cell>
          <cell r="E20244">
            <v>116.71912506779397</v>
          </cell>
          <cell r="F20244">
            <v>116.65693584909515</v>
          </cell>
          <cell r="G20244">
            <v>116.77473970332925</v>
          </cell>
          <cell r="H20244" t="str">
            <v>A</v>
          </cell>
          <cell r="I20244" t="str">
            <v>A</v>
          </cell>
          <cell r="J20244" t="str">
            <v>A</v>
          </cell>
          <cell r="K20244" t="str">
            <v>A</v>
          </cell>
        </row>
        <row r="20245">
          <cell r="C20245" t="str">
            <v>501269|YK Pathan</v>
          </cell>
          <cell r="D20245">
            <v>116.97579819224981</v>
          </cell>
          <cell r="E20245">
            <v>117.1397768427105</v>
          </cell>
          <cell r="F20245">
            <v>116.9592062086187</v>
          </cell>
          <cell r="G20245">
            <v>117.0025217828756</v>
          </cell>
          <cell r="H20245" t="str">
            <v>A</v>
          </cell>
          <cell r="I20245" t="str">
            <v>A</v>
          </cell>
          <cell r="J20245" t="str">
            <v>A</v>
          </cell>
          <cell r="K20245" t="str">
            <v>A</v>
          </cell>
        </row>
        <row r="20246">
          <cell r="C20246" t="str">
            <v>1175367|SV Samson</v>
          </cell>
          <cell r="D20246">
            <v>116.97670333206173</v>
          </cell>
          <cell r="E20246">
            <v>116.86449454041096</v>
          </cell>
          <cell r="F20246">
            <v>116.33724955674653</v>
          </cell>
          <cell r="G20246">
            <v>116.65394443284508</v>
          </cell>
          <cell r="H20246" t="str">
            <v>A</v>
          </cell>
          <cell r="I20246" t="str">
            <v>A</v>
          </cell>
          <cell r="J20246" t="str">
            <v>A</v>
          </cell>
          <cell r="K20246" t="str">
            <v>A</v>
          </cell>
        </row>
        <row r="20247">
          <cell r="C20247" t="str">
            <v>980973|S Dhawan</v>
          </cell>
          <cell r="D20247">
            <v>116.98018891339447</v>
          </cell>
          <cell r="E20247">
            <v>117.38182171230414</v>
          </cell>
          <cell r="F20247">
            <v>116.85129671183444</v>
          </cell>
          <cell r="G20247">
            <v>117.02903445065651</v>
          </cell>
          <cell r="H20247" t="str">
            <v>A</v>
          </cell>
          <cell r="I20247" t="str">
            <v>A</v>
          </cell>
          <cell r="J20247" t="str">
            <v>A</v>
          </cell>
          <cell r="K20247" t="str">
            <v>A</v>
          </cell>
        </row>
        <row r="20248">
          <cell r="C20248" t="str">
            <v>734047|V Sehwag</v>
          </cell>
          <cell r="D20248">
            <v>116.98273564767815</v>
          </cell>
          <cell r="E20248">
            <v>117.73642614963242</v>
          </cell>
          <cell r="F20248">
            <v>117.14933060354765</v>
          </cell>
          <cell r="G20248">
            <v>117.29297627536675</v>
          </cell>
          <cell r="H20248" t="str">
            <v>A</v>
          </cell>
          <cell r="I20248" t="str">
            <v>A</v>
          </cell>
          <cell r="J20248" t="str">
            <v>A</v>
          </cell>
          <cell r="K20248" t="str">
            <v>A</v>
          </cell>
        </row>
        <row r="20249">
          <cell r="C20249" t="str">
            <v>1082644|KA Pollard</v>
          </cell>
          <cell r="D20249">
            <v>116.98400990193376</v>
          </cell>
          <cell r="E20249">
            <v>116.95663366430134</v>
          </cell>
          <cell r="F20249">
            <v>116.82466684570085</v>
          </cell>
          <cell r="G20249">
            <v>116.87592501867914</v>
          </cell>
          <cell r="H20249" t="str">
            <v>A</v>
          </cell>
          <cell r="I20249" t="str">
            <v>A</v>
          </cell>
          <cell r="J20249" t="str">
            <v>A</v>
          </cell>
          <cell r="K20249" t="str">
            <v>A</v>
          </cell>
        </row>
        <row r="20250">
          <cell r="C20250" t="str">
            <v>501270|V Kohli</v>
          </cell>
          <cell r="D20250">
            <v>116.98434580515149</v>
          </cell>
          <cell r="E20250">
            <v>116.87029010957116</v>
          </cell>
          <cell r="F20250">
            <v>116.37805437539764</v>
          </cell>
          <cell r="G20250">
            <v>116.66191119946883</v>
          </cell>
          <cell r="H20250" t="str">
            <v>A</v>
          </cell>
          <cell r="I20250" t="str">
            <v>A</v>
          </cell>
          <cell r="J20250" t="str">
            <v>A</v>
          </cell>
          <cell r="K20250" t="str">
            <v>A</v>
          </cell>
        </row>
        <row r="20251">
          <cell r="C20251" t="str">
            <v>734003|AM Rahane</v>
          </cell>
          <cell r="D20251">
            <v>116.98506538907768</v>
          </cell>
          <cell r="E20251">
            <v>116.81175874370416</v>
          </cell>
          <cell r="F20251">
            <v>117.14464625003524</v>
          </cell>
          <cell r="G20251">
            <v>116.95403059956089</v>
          </cell>
          <cell r="H20251" t="str">
            <v>A</v>
          </cell>
          <cell r="I20251" t="str">
            <v>A</v>
          </cell>
          <cell r="J20251" t="str">
            <v>A</v>
          </cell>
          <cell r="K20251" t="str">
            <v>A</v>
          </cell>
        </row>
        <row r="20252">
          <cell r="C20252" t="str">
            <v>1304083|SA Yadav</v>
          </cell>
          <cell r="D20252">
            <v>116.98606569644481</v>
          </cell>
          <cell r="E20252">
            <v>116.86087184309514</v>
          </cell>
          <cell r="F20252">
            <v>116.96745079202593</v>
          </cell>
          <cell r="G20252">
            <v>116.94495748580833</v>
          </cell>
          <cell r="H20252" t="str">
            <v>A</v>
          </cell>
          <cell r="I20252" t="str">
            <v>A</v>
          </cell>
          <cell r="J20252" t="str">
            <v>A</v>
          </cell>
          <cell r="K20252" t="str">
            <v>A</v>
          </cell>
        </row>
        <row r="20253">
          <cell r="C20253" t="str">
            <v>1304079|SA Yadav</v>
          </cell>
          <cell r="D20253">
            <v>116.987934917885</v>
          </cell>
          <cell r="E20253">
            <v>116.98606569644481</v>
          </cell>
          <cell r="F20253">
            <v>116.87007017249216</v>
          </cell>
          <cell r="G20253">
            <v>116.96745079202593</v>
          </cell>
          <cell r="H20253" t="str">
            <v>A</v>
          </cell>
          <cell r="I20253" t="str">
            <v>A</v>
          </cell>
          <cell r="J20253" t="str">
            <v>A</v>
          </cell>
          <cell r="K20253" t="str">
            <v>A</v>
          </cell>
        </row>
        <row r="20254">
          <cell r="C20254" t="str">
            <v>1082613|BB McCullum</v>
          </cell>
          <cell r="D20254">
            <v>116.98979094850648</v>
          </cell>
          <cell r="E20254">
            <v>117.0039257347462</v>
          </cell>
          <cell r="F20254">
            <v>116.85642334713454</v>
          </cell>
          <cell r="G20254">
            <v>116.96987218841684</v>
          </cell>
          <cell r="H20254" t="str">
            <v>A</v>
          </cell>
          <cell r="I20254" t="str">
            <v>A</v>
          </cell>
          <cell r="J20254" t="str">
            <v>A</v>
          </cell>
          <cell r="K20254" t="str">
            <v>A</v>
          </cell>
        </row>
        <row r="20255">
          <cell r="C20255" t="str">
            <v>419147|AC Gilchrist</v>
          </cell>
          <cell r="D20255">
            <v>116.99101599222163</v>
          </cell>
          <cell r="E20255">
            <v>116.80627576476907</v>
          </cell>
          <cell r="F20255">
            <v>116.84497487400999</v>
          </cell>
          <cell r="G20255">
            <v>116.91223662289035</v>
          </cell>
          <cell r="H20255" t="str">
            <v>A</v>
          </cell>
          <cell r="I20255" t="str">
            <v>A</v>
          </cell>
          <cell r="J20255" t="str">
            <v>A</v>
          </cell>
          <cell r="K20255" t="str">
            <v>A</v>
          </cell>
        </row>
        <row r="20256">
          <cell r="C20256" t="str">
            <v>1216494|N Rana</v>
          </cell>
          <cell r="D20256">
            <v>116.99291187683032</v>
          </cell>
          <cell r="E20256">
            <v>116.58254673113379</v>
          </cell>
          <cell r="F20256">
            <v>116.90432639695916</v>
          </cell>
          <cell r="G20256">
            <v>116.77743539498033</v>
          </cell>
          <cell r="H20256" t="str">
            <v>A</v>
          </cell>
          <cell r="I20256" t="str">
            <v>A</v>
          </cell>
          <cell r="J20256" t="str">
            <v>A</v>
          </cell>
          <cell r="K20256" t="str">
            <v>A</v>
          </cell>
        </row>
        <row r="20257">
          <cell r="C20257" t="str">
            <v>598035|DPMD Jayawardene</v>
          </cell>
          <cell r="D20257">
            <v>116.99300427038355</v>
          </cell>
          <cell r="E20257">
            <v>116.82874958144303</v>
          </cell>
          <cell r="F20257">
            <v>116.82657601359797</v>
          </cell>
          <cell r="G20257">
            <v>116.90091780710362</v>
          </cell>
          <cell r="H20257" t="str">
            <v>A</v>
          </cell>
          <cell r="I20257" t="str">
            <v>A</v>
          </cell>
          <cell r="J20257" t="str">
            <v>A</v>
          </cell>
          <cell r="K20257" t="str">
            <v>A</v>
          </cell>
        </row>
        <row r="20258">
          <cell r="C20258" t="str">
            <v>548322|M Vijay</v>
          </cell>
          <cell r="D20258">
            <v>116.99608858876553</v>
          </cell>
          <cell r="E20258">
            <v>116.72695811213052</v>
          </cell>
          <cell r="F20258">
            <v>117.36655793369546</v>
          </cell>
          <cell r="G20258">
            <v>117.00243928804424</v>
          </cell>
          <cell r="H20258" t="str">
            <v>A</v>
          </cell>
          <cell r="I20258" t="str">
            <v>A</v>
          </cell>
          <cell r="J20258" t="str">
            <v>A</v>
          </cell>
          <cell r="K20258" t="str">
            <v>A</v>
          </cell>
        </row>
        <row r="20259">
          <cell r="C20259" t="str">
            <v>1136578|N Rana</v>
          </cell>
          <cell r="D20259">
            <v>116.99631981432842</v>
          </cell>
          <cell r="E20259">
            <v>116.30220934697945</v>
          </cell>
          <cell r="F20259">
            <v>116.06038470347954</v>
          </cell>
          <cell r="G20259">
            <v>116.44032369037575</v>
          </cell>
          <cell r="H20259" t="str">
            <v>A</v>
          </cell>
          <cell r="I20259" t="str">
            <v>A</v>
          </cell>
          <cell r="J20259" t="str">
            <v>A</v>
          </cell>
          <cell r="K20259" t="str">
            <v>A</v>
          </cell>
        </row>
        <row r="20260">
          <cell r="C20260" t="str">
            <v>1216507|RV Uthappa</v>
          </cell>
          <cell r="D20260">
            <v>116.99653368680573</v>
          </cell>
          <cell r="E20260">
            <v>116.89395256722882</v>
          </cell>
          <cell r="F20260">
            <v>117.10232322066247</v>
          </cell>
          <cell r="G20260">
            <v>117.00131957811011</v>
          </cell>
          <cell r="H20260" t="str">
            <v>A</v>
          </cell>
          <cell r="I20260" t="str">
            <v>A</v>
          </cell>
          <cell r="J20260" t="str">
            <v>A</v>
          </cell>
          <cell r="K20260" t="str">
            <v>A</v>
          </cell>
        </row>
        <row r="20261">
          <cell r="C20261" t="str">
            <v>1082611|S Dhawan</v>
          </cell>
          <cell r="D20261">
            <v>116.99834350978148</v>
          </cell>
          <cell r="E20261">
            <v>117.38289144613925</v>
          </cell>
          <cell r="F20261">
            <v>117.06772986321879</v>
          </cell>
          <cell r="G20261">
            <v>117.14543901972577</v>
          </cell>
          <cell r="H20261" t="str">
            <v>A</v>
          </cell>
          <cell r="I20261" t="str">
            <v>A</v>
          </cell>
          <cell r="J20261" t="str">
            <v>A</v>
          </cell>
          <cell r="K20261" t="str">
            <v>A</v>
          </cell>
        </row>
        <row r="20262">
          <cell r="C20262" t="str">
            <v>419160|MR Marsh</v>
          </cell>
          <cell r="D20262">
            <v>117</v>
          </cell>
          <cell r="E20262">
            <v>115.46000000000001</v>
          </cell>
          <cell r="F20262">
            <v>117</v>
          </cell>
          <cell r="G20262">
            <v>116.23</v>
          </cell>
          <cell r="H20262" t="str">
            <v>A</v>
          </cell>
          <cell r="I20262" t="str">
            <v>A</v>
          </cell>
          <cell r="J20262" t="str">
            <v>A</v>
          </cell>
          <cell r="K20262" t="str">
            <v>A</v>
          </cell>
        </row>
        <row r="20263">
          <cell r="C20263" t="str">
            <v>598036|SV Samson</v>
          </cell>
          <cell r="D20263">
            <v>117</v>
          </cell>
          <cell r="E20263">
            <v>127</v>
          </cell>
          <cell r="F20263">
            <v>117</v>
          </cell>
          <cell r="G20263">
            <v>122</v>
          </cell>
          <cell r="H20263" t="str">
            <v>A</v>
          </cell>
          <cell r="I20263" t="str">
            <v>A</v>
          </cell>
          <cell r="J20263" t="str">
            <v>A</v>
          </cell>
          <cell r="K20263" t="str">
            <v>A</v>
          </cell>
        </row>
        <row r="20264">
          <cell r="C20264" t="str">
            <v>1082600|S Dhawan</v>
          </cell>
          <cell r="D20264">
            <v>117.00158939161784</v>
          </cell>
          <cell r="E20264">
            <v>117.14976397661826</v>
          </cell>
          <cell r="F20264">
            <v>117.07617022818738</v>
          </cell>
          <cell r="G20264">
            <v>117.10899937440053</v>
          </cell>
          <cell r="H20264" t="str">
            <v>A</v>
          </cell>
          <cell r="I20264" t="str">
            <v>A</v>
          </cell>
          <cell r="J20264" t="str">
            <v>A</v>
          </cell>
          <cell r="K20264" t="str">
            <v>A</v>
          </cell>
        </row>
        <row r="20265">
          <cell r="C20265" t="str">
            <v>1304083|Ishan Kishan</v>
          </cell>
          <cell r="D20265">
            <v>117.00348045366927</v>
          </cell>
          <cell r="E20265">
            <v>116.83936357158069</v>
          </cell>
          <cell r="F20265">
            <v>117.32775906252262</v>
          </cell>
          <cell r="G20265">
            <v>117.07277529143693</v>
          </cell>
          <cell r="H20265" t="str">
            <v>A</v>
          </cell>
          <cell r="I20265" t="str">
            <v>A</v>
          </cell>
          <cell r="J20265" t="str">
            <v>A</v>
          </cell>
          <cell r="K20265" t="str">
            <v>A</v>
          </cell>
        </row>
        <row r="20266">
          <cell r="C20266" t="str">
            <v>1082616|BB McCullum</v>
          </cell>
          <cell r="D20266">
            <v>117.0039257347462</v>
          </cell>
          <cell r="E20266">
            <v>116.83385241082621</v>
          </cell>
          <cell r="F20266">
            <v>116.96987218841684</v>
          </cell>
          <cell r="G20266">
            <v>116.94252303135964</v>
          </cell>
          <cell r="H20266" t="str">
            <v>A</v>
          </cell>
          <cell r="I20266" t="str">
            <v>A</v>
          </cell>
          <cell r="J20266" t="str">
            <v>A</v>
          </cell>
          <cell r="K20266" t="str">
            <v>A</v>
          </cell>
        </row>
        <row r="20267">
          <cell r="C20267" t="str">
            <v>501205|AT Rayudu</v>
          </cell>
          <cell r="D20267">
            <v>117.0066172839506</v>
          </cell>
          <cell r="E20267">
            <v>118.69891203703702</v>
          </cell>
          <cell r="F20267">
            <v>117.5641196807308</v>
          </cell>
          <cell r="G20267">
            <v>117.74646832745442</v>
          </cell>
          <cell r="H20267" t="str">
            <v>A</v>
          </cell>
          <cell r="I20267" t="str">
            <v>A</v>
          </cell>
          <cell r="J20267" t="str">
            <v>A</v>
          </cell>
          <cell r="K20267" t="str">
            <v>A</v>
          </cell>
        </row>
        <row r="20268">
          <cell r="C20268" t="str">
            <v>829775|AT Rayudu</v>
          </cell>
          <cell r="D20268">
            <v>117.00972453377436</v>
          </cell>
          <cell r="E20268">
            <v>116.86936203946003</v>
          </cell>
          <cell r="F20268">
            <v>116.72917728501761</v>
          </cell>
          <cell r="G20268">
            <v>116.80256088789365</v>
          </cell>
          <cell r="H20268" t="str">
            <v>A</v>
          </cell>
          <cell r="I20268" t="str">
            <v>A</v>
          </cell>
          <cell r="J20268" t="str">
            <v>A</v>
          </cell>
          <cell r="K20268" t="str">
            <v>A</v>
          </cell>
        </row>
        <row r="20269">
          <cell r="C20269" t="str">
            <v>501262|YK Pathan</v>
          </cell>
          <cell r="D20269">
            <v>117.00983011993979</v>
          </cell>
          <cell r="E20269">
            <v>116.89199031366647</v>
          </cell>
          <cell r="F20269">
            <v>117.16926112865737</v>
          </cell>
          <cell r="G20269">
            <v>117.04769188601153</v>
          </cell>
          <cell r="H20269" t="str">
            <v>A</v>
          </cell>
          <cell r="I20269" t="str">
            <v>A</v>
          </cell>
          <cell r="J20269" t="str">
            <v>A</v>
          </cell>
          <cell r="K20269" t="str">
            <v>A</v>
          </cell>
        </row>
        <row r="20270">
          <cell r="C20270" t="str">
            <v>548310|V Kohli</v>
          </cell>
          <cell r="D20270">
            <v>117.01389584828281</v>
          </cell>
          <cell r="E20270">
            <v>116.70152198437464</v>
          </cell>
          <cell r="F20270">
            <v>116.95617725433515</v>
          </cell>
          <cell r="G20270">
            <v>116.86190264740954</v>
          </cell>
          <cell r="H20270" t="str">
            <v>A</v>
          </cell>
          <cell r="I20270" t="str">
            <v>A</v>
          </cell>
          <cell r="J20270" t="str">
            <v>A</v>
          </cell>
          <cell r="K20270" t="str">
            <v>A</v>
          </cell>
        </row>
        <row r="20271">
          <cell r="C20271" t="str">
            <v>1136615|V Shankar</v>
          </cell>
          <cell r="D20271">
            <v>117.01402037617554</v>
          </cell>
          <cell r="E20271">
            <v>118.22448034723895</v>
          </cell>
          <cell r="F20271">
            <v>117.42144053386528</v>
          </cell>
          <cell r="G20271">
            <v>117.52399249914139</v>
          </cell>
          <cell r="H20271" t="str">
            <v>A</v>
          </cell>
          <cell r="I20271" t="str">
            <v>A</v>
          </cell>
          <cell r="J20271" t="str">
            <v>A</v>
          </cell>
          <cell r="K20271" t="str">
            <v>A</v>
          </cell>
        </row>
        <row r="20272">
          <cell r="C20272" t="str">
            <v>1216507|MK Pandey</v>
          </cell>
          <cell r="D20272">
            <v>117.01580452486091</v>
          </cell>
          <cell r="E20272">
            <v>117.25133071728008</v>
          </cell>
          <cell r="F20272">
            <v>117.05963833651106</v>
          </cell>
          <cell r="G20272">
            <v>117.11611641638451</v>
          </cell>
          <cell r="H20272" t="str">
            <v>A</v>
          </cell>
          <cell r="I20272" t="str">
            <v>A</v>
          </cell>
          <cell r="J20272" t="str">
            <v>A</v>
          </cell>
          <cell r="K20272" t="str">
            <v>A</v>
          </cell>
        </row>
        <row r="20273">
          <cell r="C20273" t="str">
            <v>548326|AM Rahane</v>
          </cell>
          <cell r="D20273">
            <v>117.0163273322797</v>
          </cell>
          <cell r="E20273">
            <v>117.32240336263062</v>
          </cell>
          <cell r="F20273">
            <v>114.86826883456435</v>
          </cell>
          <cell r="G20273">
            <v>115.94779146460134</v>
          </cell>
          <cell r="H20273" t="str">
            <v>A</v>
          </cell>
          <cell r="I20273" t="str">
            <v>A</v>
          </cell>
          <cell r="J20273" t="str">
            <v>A</v>
          </cell>
          <cell r="K20273" t="str">
            <v>A</v>
          </cell>
        </row>
        <row r="20274">
          <cell r="C20274" t="str">
            <v>1216534|V Shankar</v>
          </cell>
          <cell r="D20274">
            <v>117.01635419826744</v>
          </cell>
          <cell r="E20274">
            <v>116.47818287316132</v>
          </cell>
          <cell r="F20274">
            <v>116.7494789199708</v>
          </cell>
          <cell r="G20274">
            <v>116.92603435876838</v>
          </cell>
          <cell r="H20274" t="str">
            <v>A</v>
          </cell>
          <cell r="I20274" t="str">
            <v>A</v>
          </cell>
          <cell r="J20274" t="str">
            <v>A</v>
          </cell>
          <cell r="K20274" t="str">
            <v>A</v>
          </cell>
        </row>
        <row r="20275">
          <cell r="C20275" t="str">
            <v>1216504|SV Samson</v>
          </cell>
          <cell r="D20275">
            <v>117.01777953755774</v>
          </cell>
          <cell r="E20275">
            <v>116.87289551333551</v>
          </cell>
          <cell r="F20275">
            <v>117.03820738443908</v>
          </cell>
          <cell r="G20275">
            <v>117.04850276370674</v>
          </cell>
          <cell r="H20275" t="str">
            <v>A</v>
          </cell>
          <cell r="I20275" t="str">
            <v>A</v>
          </cell>
          <cell r="J20275" t="str">
            <v>A</v>
          </cell>
          <cell r="K20275" t="str">
            <v>A</v>
          </cell>
        </row>
        <row r="20276">
          <cell r="C20276" t="str">
            <v>548355|S Badrinath</v>
          </cell>
          <cell r="D20276">
            <v>117.01983381442783</v>
          </cell>
          <cell r="E20276">
            <v>116.73878409838524</v>
          </cell>
          <cell r="F20276">
            <v>117.27997722021529</v>
          </cell>
          <cell r="G20276">
            <v>117.02324047765258</v>
          </cell>
          <cell r="H20276" t="str">
            <v>A</v>
          </cell>
          <cell r="I20276" t="str">
            <v>A</v>
          </cell>
          <cell r="J20276" t="str">
            <v>A</v>
          </cell>
          <cell r="K20276" t="str">
            <v>A</v>
          </cell>
        </row>
        <row r="20277">
          <cell r="C20277" t="str">
            <v>336038|MK Tiwary</v>
          </cell>
          <cell r="D20277">
            <v>117.01996608677644</v>
          </cell>
          <cell r="E20277">
            <v>113.71997093152265</v>
          </cell>
          <cell r="F20277">
            <v>115.71837484035758</v>
          </cell>
          <cell r="G20277">
            <v>115.11852099636582</v>
          </cell>
          <cell r="H20277" t="str">
            <v>A</v>
          </cell>
          <cell r="I20277" t="str">
            <v>A</v>
          </cell>
          <cell r="J20277" t="str">
            <v>A</v>
          </cell>
          <cell r="K20277" t="str">
            <v>A</v>
          </cell>
        </row>
        <row r="20278">
          <cell r="C20278" t="str">
            <v>1178406|KH Pandya</v>
          </cell>
          <cell r="D20278">
            <v>117.02357862661228</v>
          </cell>
          <cell r="E20278">
            <v>116.80502532849401</v>
          </cell>
          <cell r="F20278">
            <v>117.45861450128329</v>
          </cell>
          <cell r="G20278">
            <v>117.09632671337552</v>
          </cell>
          <cell r="H20278" t="str">
            <v>A</v>
          </cell>
          <cell r="I20278" t="str">
            <v>A</v>
          </cell>
          <cell r="J20278" t="str">
            <v>A</v>
          </cell>
          <cell r="K20278" t="str">
            <v>A</v>
          </cell>
        </row>
        <row r="20279">
          <cell r="C20279" t="str">
            <v>419111|V Sehwag</v>
          </cell>
          <cell r="D20279">
            <v>117.02388579078236</v>
          </cell>
          <cell r="E20279">
            <v>118.15429742816079</v>
          </cell>
          <cell r="F20279">
            <v>117.26419690127325</v>
          </cell>
          <cell r="G20279">
            <v>117.60738745746376</v>
          </cell>
          <cell r="H20279" t="str">
            <v>A</v>
          </cell>
          <cell r="I20279" t="str">
            <v>A</v>
          </cell>
          <cell r="J20279" t="str">
            <v>A</v>
          </cell>
          <cell r="K20279" t="str">
            <v>A</v>
          </cell>
        </row>
        <row r="20280">
          <cell r="C20280" t="str">
            <v>1178428|SV Samson</v>
          </cell>
          <cell r="D20280">
            <v>117.02479805870654</v>
          </cell>
          <cell r="E20280">
            <v>116.84200937553254</v>
          </cell>
          <cell r="F20280">
            <v>116.93998524152778</v>
          </cell>
          <cell r="G20280">
            <v>116.99573581453102</v>
          </cell>
          <cell r="H20280" t="str">
            <v>A</v>
          </cell>
          <cell r="I20280" t="str">
            <v>A</v>
          </cell>
          <cell r="J20280" t="str">
            <v>A</v>
          </cell>
          <cell r="K20280" t="str">
            <v>A</v>
          </cell>
        </row>
        <row r="20281">
          <cell r="C20281" t="str">
            <v>829705|AT Rayudu</v>
          </cell>
          <cell r="D20281">
            <v>117.0283587743877</v>
          </cell>
          <cell r="E20281">
            <v>116.76024732406253</v>
          </cell>
          <cell r="F20281">
            <v>117.07422146804304</v>
          </cell>
          <cell r="G20281">
            <v>117.00794917153257</v>
          </cell>
          <cell r="H20281" t="str">
            <v>A</v>
          </cell>
          <cell r="I20281" t="str">
            <v>A</v>
          </cell>
          <cell r="J20281" t="str">
            <v>A</v>
          </cell>
          <cell r="K20281" t="str">
            <v>A</v>
          </cell>
        </row>
        <row r="20282">
          <cell r="C20282" t="str">
            <v>419113|SK Raina</v>
          </cell>
          <cell r="D20282">
            <v>117.0286206896552</v>
          </cell>
          <cell r="E20282">
            <v>116.74988888888892</v>
          </cell>
          <cell r="F20282">
            <v>117.52984446268931</v>
          </cell>
          <cell r="G20282">
            <v>117.15128890713375</v>
          </cell>
          <cell r="H20282" t="str">
            <v>A</v>
          </cell>
          <cell r="I20282" t="str">
            <v>A</v>
          </cell>
          <cell r="J20282" t="str">
            <v>A</v>
          </cell>
          <cell r="K20282" t="str">
            <v>A</v>
          </cell>
        </row>
        <row r="20283">
          <cell r="C20283" t="str">
            <v>1178398|N Rana</v>
          </cell>
          <cell r="D20283">
            <v>117.03160658234695</v>
          </cell>
          <cell r="E20283">
            <v>116.45698925142275</v>
          </cell>
          <cell r="F20283">
            <v>117.12214309348717</v>
          </cell>
          <cell r="G20283">
            <v>116.80166619172589</v>
          </cell>
          <cell r="H20283" t="str">
            <v>A</v>
          </cell>
          <cell r="I20283" t="str">
            <v>A</v>
          </cell>
          <cell r="J20283" t="str">
            <v>A</v>
          </cell>
          <cell r="K20283" t="str">
            <v>A</v>
          </cell>
        </row>
        <row r="20284">
          <cell r="C20284" t="str">
            <v>1254105|PP Shaw</v>
          </cell>
          <cell r="D20284">
            <v>117.03200759671758</v>
          </cell>
          <cell r="E20284">
            <v>116.71861817486469</v>
          </cell>
          <cell r="F20284">
            <v>116.85402732419668</v>
          </cell>
          <cell r="G20284">
            <v>116.80713841594007</v>
          </cell>
          <cell r="H20284" t="str">
            <v>A</v>
          </cell>
          <cell r="I20284" t="str">
            <v>A</v>
          </cell>
          <cell r="J20284" t="str">
            <v>A</v>
          </cell>
          <cell r="K20284" t="str">
            <v>A</v>
          </cell>
        </row>
        <row r="20285">
          <cell r="C20285" t="str">
            <v>501245|MK Tiwary</v>
          </cell>
          <cell r="D20285">
            <v>117.0342003482567</v>
          </cell>
          <cell r="E20285">
            <v>116.60738366915231</v>
          </cell>
          <cell r="F20285">
            <v>117.49533543893146</v>
          </cell>
          <cell r="G20285">
            <v>117.17441786994316</v>
          </cell>
          <cell r="H20285" t="str">
            <v>A</v>
          </cell>
          <cell r="I20285" t="str">
            <v>A</v>
          </cell>
          <cell r="J20285" t="str">
            <v>A</v>
          </cell>
          <cell r="K20285" t="str">
            <v>A</v>
          </cell>
        </row>
        <row r="20286">
          <cell r="C20286" t="str">
            <v>548374|DA Warner</v>
          </cell>
          <cell r="D20286">
            <v>117.03491101956914</v>
          </cell>
          <cell r="E20286">
            <v>117.65333684786907</v>
          </cell>
          <cell r="F20286">
            <v>117.24154985388519</v>
          </cell>
          <cell r="G20286">
            <v>117.28070956497992</v>
          </cell>
          <cell r="H20286" t="str">
            <v>A</v>
          </cell>
          <cell r="I20286" t="str">
            <v>A</v>
          </cell>
          <cell r="J20286" t="str">
            <v>A</v>
          </cell>
          <cell r="K20286" t="str">
            <v>A</v>
          </cell>
        </row>
        <row r="20287">
          <cell r="C20287" t="str">
            <v>392232|R Dravid</v>
          </cell>
          <cell r="D20287">
            <v>117.03512145944519</v>
          </cell>
          <cell r="E20287">
            <v>117.34881183077367</v>
          </cell>
          <cell r="F20287">
            <v>117.80821955925029</v>
          </cell>
          <cell r="G20287">
            <v>117.4718049533747</v>
          </cell>
          <cell r="H20287" t="str">
            <v>A</v>
          </cell>
          <cell r="I20287" t="str">
            <v>A</v>
          </cell>
          <cell r="J20287" t="str">
            <v>A</v>
          </cell>
          <cell r="K20287" t="str">
            <v>A</v>
          </cell>
        </row>
        <row r="20288">
          <cell r="C20288" t="str">
            <v>1254092|Shubman Gill</v>
          </cell>
          <cell r="D20288">
            <v>117.03544569024494</v>
          </cell>
          <cell r="E20288">
            <v>116.80097947958745</v>
          </cell>
          <cell r="F20288">
            <v>116.77776305906491</v>
          </cell>
          <cell r="G20288">
            <v>116.8786446732347</v>
          </cell>
          <cell r="H20288" t="str">
            <v>A</v>
          </cell>
          <cell r="I20288" t="str">
            <v>A</v>
          </cell>
          <cell r="J20288" t="str">
            <v>A</v>
          </cell>
          <cell r="K20288" t="str">
            <v>A</v>
          </cell>
        </row>
        <row r="20289">
          <cell r="C20289" t="str">
            <v>598001|DA Warner</v>
          </cell>
          <cell r="D20289">
            <v>117.03598473242705</v>
          </cell>
          <cell r="E20289">
            <v>118.23632656822151</v>
          </cell>
          <cell r="F20289">
            <v>117.31403911490952</v>
          </cell>
          <cell r="G20289">
            <v>117.48626378936503</v>
          </cell>
          <cell r="H20289" t="str">
            <v>A</v>
          </cell>
          <cell r="I20289" t="str">
            <v>A</v>
          </cell>
          <cell r="J20289" t="str">
            <v>A</v>
          </cell>
          <cell r="K20289" t="str">
            <v>A</v>
          </cell>
        </row>
        <row r="20290">
          <cell r="C20290" t="str">
            <v>548361|AM Rahane</v>
          </cell>
          <cell r="D20290">
            <v>117.03784073730502</v>
          </cell>
          <cell r="E20290">
            <v>116.87274278084622</v>
          </cell>
          <cell r="F20290">
            <v>117.65718891346096</v>
          </cell>
          <cell r="G20290">
            <v>117.20648513129164</v>
          </cell>
          <cell r="H20290" t="str">
            <v>A</v>
          </cell>
          <cell r="I20290" t="str">
            <v>A</v>
          </cell>
          <cell r="J20290" t="str">
            <v>A</v>
          </cell>
          <cell r="K20290" t="str">
            <v>A</v>
          </cell>
        </row>
        <row r="20291">
          <cell r="C20291" t="str">
            <v>1136597|RV Uthappa</v>
          </cell>
          <cell r="D20291">
            <v>117.03798839465516</v>
          </cell>
          <cell r="E20291">
            <v>117.11726080166179</v>
          </cell>
          <cell r="F20291">
            <v>117.0764879642561</v>
          </cell>
          <cell r="G20291">
            <v>117.07746548483762</v>
          </cell>
          <cell r="H20291" t="str">
            <v>A</v>
          </cell>
          <cell r="I20291" t="str">
            <v>A</v>
          </cell>
          <cell r="J20291" t="str">
            <v>A</v>
          </cell>
          <cell r="K20291" t="str">
            <v>A</v>
          </cell>
        </row>
        <row r="20292">
          <cell r="C20292" t="str">
            <v>548357|BB McCullum</v>
          </cell>
          <cell r="D20292">
            <v>117.03875728961631</v>
          </cell>
          <cell r="E20292">
            <v>117.53793347667948</v>
          </cell>
          <cell r="F20292">
            <v>116.95667295140491</v>
          </cell>
          <cell r="G20292">
            <v>117.08283572559901</v>
          </cell>
          <cell r="H20292" t="str">
            <v>A</v>
          </cell>
          <cell r="I20292" t="str">
            <v>A</v>
          </cell>
          <cell r="J20292" t="str">
            <v>A</v>
          </cell>
          <cell r="K20292" t="str">
            <v>A</v>
          </cell>
        </row>
        <row r="20293">
          <cell r="C20293" t="str">
            <v>336031|Yuvraj Singh</v>
          </cell>
          <cell r="D20293">
            <v>117.04128075628077</v>
          </cell>
          <cell r="E20293">
            <v>116.88506291547959</v>
          </cell>
          <cell r="F20293">
            <v>118.05399856590599</v>
          </cell>
          <cell r="G20293">
            <v>117.42658416788974</v>
          </cell>
          <cell r="H20293" t="str">
            <v>A</v>
          </cell>
          <cell r="I20293" t="str">
            <v>A</v>
          </cell>
          <cell r="J20293" t="str">
            <v>A</v>
          </cell>
          <cell r="K20293" t="str">
            <v>A</v>
          </cell>
        </row>
        <row r="20294">
          <cell r="C20294" t="str">
            <v>548325|AT Rayudu</v>
          </cell>
          <cell r="D20294">
            <v>117.04142230336252</v>
          </cell>
          <cell r="E20294">
            <v>116.49738166612359</v>
          </cell>
          <cell r="F20294">
            <v>116.79680721047411</v>
          </cell>
          <cell r="G20294">
            <v>116.72918070007442</v>
          </cell>
          <cell r="H20294" t="str">
            <v>A</v>
          </cell>
          <cell r="I20294" t="str">
            <v>A</v>
          </cell>
          <cell r="J20294" t="str">
            <v>A</v>
          </cell>
          <cell r="K20294" t="str">
            <v>A</v>
          </cell>
        </row>
        <row r="20295">
          <cell r="C20295" t="str">
            <v>392217|M Vijay</v>
          </cell>
          <cell r="D20295">
            <v>117.04166666666666</v>
          </cell>
          <cell r="E20295">
            <v>111</v>
          </cell>
          <cell r="F20295">
            <v>113.77083333333333</v>
          </cell>
          <cell r="G20295">
            <v>112.84722222222221</v>
          </cell>
          <cell r="H20295" t="str">
            <v>A</v>
          </cell>
          <cell r="I20295" t="str">
            <v>A</v>
          </cell>
          <cell r="J20295" t="str">
            <v>A</v>
          </cell>
          <cell r="K20295" t="str">
            <v>A</v>
          </cell>
        </row>
        <row r="20296">
          <cell r="C20296" t="str">
            <v>1175361|RV Uthappa</v>
          </cell>
          <cell r="D20296">
            <v>117.04261248589418</v>
          </cell>
          <cell r="E20296">
            <v>117.22971841248284</v>
          </cell>
          <cell r="F20296">
            <v>117.07653466562816</v>
          </cell>
          <cell r="G20296">
            <v>117.10607103419767</v>
          </cell>
          <cell r="H20296" t="str">
            <v>A</v>
          </cell>
          <cell r="I20296" t="str">
            <v>A</v>
          </cell>
          <cell r="J20296" t="str">
            <v>A</v>
          </cell>
          <cell r="K20296" t="str">
            <v>A</v>
          </cell>
        </row>
        <row r="20297">
          <cell r="C20297" t="str">
            <v>734027|RN ten Doeschate</v>
          </cell>
          <cell r="D20297">
            <v>117.04310363540247</v>
          </cell>
          <cell r="E20297">
            <v>116.65517258652537</v>
          </cell>
          <cell r="F20297">
            <v>117.11169674627911</v>
          </cell>
          <cell r="G20297">
            <v>116.67267521412231</v>
          </cell>
          <cell r="H20297" t="str">
            <v>A</v>
          </cell>
          <cell r="I20297" t="str">
            <v>A</v>
          </cell>
          <cell r="J20297" t="str">
            <v>A</v>
          </cell>
          <cell r="K20297" t="str">
            <v>A</v>
          </cell>
        </row>
        <row r="20298">
          <cell r="C20298" t="str">
            <v>980931|KP Pietersen</v>
          </cell>
          <cell r="D20298">
            <v>117.04362612519755</v>
          </cell>
          <cell r="E20298">
            <v>116.56130317727541</v>
          </cell>
          <cell r="F20298">
            <v>117.15102053160821</v>
          </cell>
          <cell r="G20298">
            <v>116.96579585620258</v>
          </cell>
          <cell r="H20298" t="str">
            <v>A</v>
          </cell>
          <cell r="I20298" t="str">
            <v>A</v>
          </cell>
          <cell r="J20298" t="str">
            <v>A</v>
          </cell>
          <cell r="K20298" t="str">
            <v>A</v>
          </cell>
        </row>
        <row r="20299">
          <cell r="C20299" t="str">
            <v>548379|AT Rayudu</v>
          </cell>
          <cell r="D20299">
            <v>117.04459423166168</v>
          </cell>
          <cell r="E20299">
            <v>116.91404769318031</v>
          </cell>
          <cell r="F20299">
            <v>116.87032323282803</v>
          </cell>
          <cell r="G20299">
            <v>117.09894379039781</v>
          </cell>
          <cell r="H20299" t="str">
            <v>A</v>
          </cell>
          <cell r="I20299" t="str">
            <v>A</v>
          </cell>
          <cell r="J20299" t="str">
            <v>A</v>
          </cell>
          <cell r="K20299" t="str">
            <v>A</v>
          </cell>
        </row>
        <row r="20300">
          <cell r="C20300" t="str">
            <v>598015|S Badrinath</v>
          </cell>
          <cell r="D20300">
            <v>117.04490044902153</v>
          </cell>
          <cell r="E20300">
            <v>116.96424634329986</v>
          </cell>
          <cell r="F20300">
            <v>116.91299115092046</v>
          </cell>
          <cell r="G20300">
            <v>116.93587770821989</v>
          </cell>
          <cell r="H20300" t="str">
            <v>A</v>
          </cell>
          <cell r="I20300" t="str">
            <v>A</v>
          </cell>
          <cell r="J20300" t="str">
            <v>A</v>
          </cell>
          <cell r="K20300" t="str">
            <v>A</v>
          </cell>
        </row>
        <row r="20301">
          <cell r="C20301" t="str">
            <v>1254096|Ishan Kishan</v>
          </cell>
          <cell r="D20301">
            <v>117.04493124760853</v>
          </cell>
          <cell r="E20301">
            <v>116.97002511339355</v>
          </cell>
          <cell r="F20301">
            <v>116.37562058186938</v>
          </cell>
          <cell r="G20301">
            <v>116.83862662539759</v>
          </cell>
          <cell r="H20301" t="str">
            <v>A</v>
          </cell>
          <cell r="I20301" t="str">
            <v>A</v>
          </cell>
          <cell r="J20301" t="str">
            <v>A</v>
          </cell>
          <cell r="K20301" t="str">
            <v>A</v>
          </cell>
        </row>
        <row r="20302">
          <cell r="C20302" t="str">
            <v>598051|KC Sangakkara</v>
          </cell>
          <cell r="D20302">
            <v>117.04579205186418</v>
          </cell>
          <cell r="E20302">
            <v>116.76570687463088</v>
          </cell>
          <cell r="F20302">
            <v>117.18983253626334</v>
          </cell>
          <cell r="G20302">
            <v>116.99559089203825</v>
          </cell>
          <cell r="H20302" t="str">
            <v>A</v>
          </cell>
          <cell r="I20302" t="str">
            <v>A</v>
          </cell>
          <cell r="J20302" t="str">
            <v>A</v>
          </cell>
          <cell r="K20302" t="str">
            <v>A</v>
          </cell>
        </row>
        <row r="20303">
          <cell r="C20303" t="str">
            <v>1175357|RV Uthappa</v>
          </cell>
          <cell r="D20303">
            <v>117.04588220421599</v>
          </cell>
          <cell r="E20303">
            <v>117.04261248589418</v>
          </cell>
          <cell r="F20303">
            <v>117.13617530760028</v>
          </cell>
          <cell r="G20303">
            <v>117.07653466562816</v>
          </cell>
          <cell r="H20303" t="str">
            <v>A</v>
          </cell>
          <cell r="I20303" t="str">
            <v>A</v>
          </cell>
          <cell r="J20303" t="str">
            <v>A</v>
          </cell>
          <cell r="K20303" t="str">
            <v>A</v>
          </cell>
        </row>
        <row r="20304">
          <cell r="C20304" t="str">
            <v>734041|BJ Hodge</v>
          </cell>
          <cell r="D20304">
            <v>117.04672872807637</v>
          </cell>
          <cell r="E20304">
            <v>117.19678065302755</v>
          </cell>
          <cell r="F20304">
            <v>116.78292040644703</v>
          </cell>
          <cell r="G20304">
            <v>116.99864072889659</v>
          </cell>
          <cell r="H20304" t="str">
            <v>A</v>
          </cell>
          <cell r="I20304" t="str">
            <v>A</v>
          </cell>
          <cell r="J20304" t="str">
            <v>A</v>
          </cell>
          <cell r="K20304" t="str">
            <v>A</v>
          </cell>
        </row>
        <row r="20305">
          <cell r="C20305" t="str">
            <v>829807|S Dhawan</v>
          </cell>
          <cell r="D20305">
            <v>117.04843789521395</v>
          </cell>
          <cell r="E20305">
            <v>116.90657508072586</v>
          </cell>
          <cell r="F20305">
            <v>117.1783158118614</v>
          </cell>
          <cell r="G20305">
            <v>117.0351422151257</v>
          </cell>
          <cell r="H20305" t="str">
            <v>A</v>
          </cell>
          <cell r="I20305" t="str">
            <v>A</v>
          </cell>
          <cell r="J20305" t="str">
            <v>A</v>
          </cell>
          <cell r="K20305" t="str">
            <v>A</v>
          </cell>
        </row>
        <row r="20306">
          <cell r="C20306" t="str">
            <v>598000|CL White</v>
          </cell>
          <cell r="D20306">
            <v>117.04868581649832</v>
          </cell>
          <cell r="E20306">
            <v>116.65327109478625</v>
          </cell>
          <cell r="F20306">
            <v>117.76462814449754</v>
          </cell>
          <cell r="G20306">
            <v>117.15396355244911</v>
          </cell>
          <cell r="H20306" t="str">
            <v>A</v>
          </cell>
          <cell r="I20306" t="str">
            <v>A</v>
          </cell>
          <cell r="J20306" t="str">
            <v>A</v>
          </cell>
          <cell r="K20306" t="str">
            <v>A</v>
          </cell>
        </row>
        <row r="20307">
          <cell r="C20307" t="str">
            <v>419143|NV Ojha</v>
          </cell>
          <cell r="D20307">
            <v>117.05109632359631</v>
          </cell>
          <cell r="E20307">
            <v>117.87735441182808</v>
          </cell>
          <cell r="F20307">
            <v>116.78717248721536</v>
          </cell>
          <cell r="G20307">
            <v>117.73928228092056</v>
          </cell>
          <cell r="H20307" t="str">
            <v>A</v>
          </cell>
          <cell r="I20307" t="str">
            <v>A</v>
          </cell>
          <cell r="J20307" t="str">
            <v>A</v>
          </cell>
          <cell r="K20307" t="str">
            <v>A</v>
          </cell>
        </row>
        <row r="20308">
          <cell r="C20308" t="str">
            <v>1082591|S Dhawan</v>
          </cell>
          <cell r="D20308">
            <v>117.05127653797884</v>
          </cell>
          <cell r="E20308">
            <v>117.17564475496549</v>
          </cell>
          <cell r="F20308">
            <v>117.13567052562826</v>
          </cell>
          <cell r="G20308">
            <v>117.10439810541676</v>
          </cell>
          <cell r="H20308" t="str">
            <v>A</v>
          </cell>
          <cell r="I20308" t="str">
            <v>A</v>
          </cell>
          <cell r="J20308" t="str">
            <v>A</v>
          </cell>
          <cell r="K20308" t="str">
            <v>A</v>
          </cell>
        </row>
        <row r="20309">
          <cell r="C20309" t="str">
            <v>729285|DA Warner</v>
          </cell>
          <cell r="D20309">
            <v>117.05244645552679</v>
          </cell>
          <cell r="E20309">
            <v>117.22115276882096</v>
          </cell>
          <cell r="F20309">
            <v>117.17720263104717</v>
          </cell>
          <cell r="G20309">
            <v>117.20613916884356</v>
          </cell>
          <cell r="H20309" t="str">
            <v>A</v>
          </cell>
          <cell r="I20309" t="str">
            <v>A</v>
          </cell>
          <cell r="J20309" t="str">
            <v>A</v>
          </cell>
          <cell r="K20309" t="str">
            <v>A</v>
          </cell>
        </row>
        <row r="20310">
          <cell r="C20310" t="str">
            <v>1082609|S Dhawan</v>
          </cell>
          <cell r="D20310">
            <v>117.05508210325661</v>
          </cell>
          <cell r="E20310">
            <v>116.99834350978148</v>
          </cell>
          <cell r="F20310">
            <v>117.0688118238309</v>
          </cell>
          <cell r="G20310">
            <v>117.06772986321879</v>
          </cell>
          <cell r="H20310" t="str">
            <v>A</v>
          </cell>
          <cell r="I20310" t="str">
            <v>A</v>
          </cell>
          <cell r="J20310" t="str">
            <v>A</v>
          </cell>
          <cell r="K20310" t="str">
            <v>A</v>
          </cell>
        </row>
        <row r="20311">
          <cell r="C20311" t="str">
            <v>1178431|RV Uthappa</v>
          </cell>
          <cell r="D20311">
            <v>117.06055499485555</v>
          </cell>
          <cell r="E20311">
            <v>117.19696349488582</v>
          </cell>
          <cell r="F20311">
            <v>117.10528449413967</v>
          </cell>
          <cell r="G20311">
            <v>117.11341977594009</v>
          </cell>
          <cell r="H20311" t="str">
            <v>A</v>
          </cell>
          <cell r="I20311" t="str">
            <v>A</v>
          </cell>
          <cell r="J20311" t="str">
            <v>A</v>
          </cell>
          <cell r="K20311" t="str">
            <v>A</v>
          </cell>
        </row>
        <row r="20312">
          <cell r="C20312" t="str">
            <v>1082638|N Rana</v>
          </cell>
          <cell r="D20312">
            <v>117.06284633439805</v>
          </cell>
          <cell r="E20312">
            <v>116.48692873908389</v>
          </cell>
          <cell r="F20312">
            <v>118.29325362826319</v>
          </cell>
          <cell r="G20312">
            <v>117.20479546006364</v>
          </cell>
          <cell r="H20312" t="str">
            <v>A</v>
          </cell>
          <cell r="I20312" t="str">
            <v>A</v>
          </cell>
          <cell r="J20312" t="str">
            <v>A</v>
          </cell>
          <cell r="K20312" t="str">
            <v>A</v>
          </cell>
        </row>
        <row r="20313">
          <cell r="C20313" t="str">
            <v>1216492|AT Rayudu</v>
          </cell>
          <cell r="D20313">
            <v>117.06298996091878</v>
          </cell>
          <cell r="E20313">
            <v>117.25798044081625</v>
          </cell>
          <cell r="F20313">
            <v>117.16354860346883</v>
          </cell>
          <cell r="G20313">
            <v>117.18166802833211</v>
          </cell>
          <cell r="H20313" t="str">
            <v>A</v>
          </cell>
          <cell r="I20313" t="str">
            <v>A</v>
          </cell>
          <cell r="J20313" t="str">
            <v>A</v>
          </cell>
          <cell r="K20313" t="str">
            <v>A</v>
          </cell>
        </row>
        <row r="20314">
          <cell r="C20314" t="str">
            <v>829715|AM Rahane</v>
          </cell>
          <cell r="D20314">
            <v>117.06319976552875</v>
          </cell>
          <cell r="E20314">
            <v>117.14033726919236</v>
          </cell>
          <cell r="F20314">
            <v>117.26450700654961</v>
          </cell>
          <cell r="G20314">
            <v>117.17570366333882</v>
          </cell>
          <cell r="H20314" t="str">
            <v>A</v>
          </cell>
          <cell r="I20314" t="str">
            <v>A</v>
          </cell>
          <cell r="J20314" t="str">
            <v>A</v>
          </cell>
          <cell r="K20314" t="str">
            <v>A</v>
          </cell>
        </row>
        <row r="20315">
          <cell r="C20315" t="str">
            <v>1181768|Q de Kock</v>
          </cell>
          <cell r="D20315">
            <v>117.06375946562619</v>
          </cell>
          <cell r="E20315">
            <v>116.93088427631366</v>
          </cell>
          <cell r="F20315">
            <v>117.23537110918183</v>
          </cell>
          <cell r="G20315">
            <v>117.12636884325553</v>
          </cell>
          <cell r="H20315" t="str">
            <v>A</v>
          </cell>
          <cell r="I20315" t="str">
            <v>A</v>
          </cell>
          <cell r="J20315" t="str">
            <v>A</v>
          </cell>
          <cell r="K20315" t="str">
            <v>A</v>
          </cell>
        </row>
        <row r="20316">
          <cell r="C20316" t="str">
            <v>733999|AM Rahane</v>
          </cell>
          <cell r="D20316">
            <v>117.06526766590086</v>
          </cell>
          <cell r="E20316">
            <v>116.98506538907768</v>
          </cell>
          <cell r="F20316">
            <v>117.29068908436402</v>
          </cell>
          <cell r="G20316">
            <v>117.14464625003524</v>
          </cell>
          <cell r="H20316" t="str">
            <v>A</v>
          </cell>
          <cell r="I20316" t="str">
            <v>A</v>
          </cell>
          <cell r="J20316" t="str">
            <v>A</v>
          </cell>
          <cell r="K20316" t="str">
            <v>A</v>
          </cell>
        </row>
        <row r="20317">
          <cell r="C20317" t="str">
            <v>1082629|DR Smith</v>
          </cell>
          <cell r="D20317">
            <v>117.07021095827173</v>
          </cell>
          <cell r="E20317">
            <v>116.86442015857544</v>
          </cell>
          <cell r="F20317">
            <v>117.27402038061648</v>
          </cell>
          <cell r="G20317">
            <v>117.06929780942285</v>
          </cell>
          <cell r="H20317" t="str">
            <v>A</v>
          </cell>
          <cell r="I20317" t="str">
            <v>A</v>
          </cell>
          <cell r="J20317" t="str">
            <v>A</v>
          </cell>
          <cell r="K20317" t="str">
            <v>A</v>
          </cell>
        </row>
        <row r="20318">
          <cell r="C20318" t="str">
            <v>548372|TM Dilshan</v>
          </cell>
          <cell r="D20318">
            <v>117.07192566753112</v>
          </cell>
          <cell r="E20318">
            <v>116.85256372054178</v>
          </cell>
          <cell r="F20318">
            <v>116.35644445223393</v>
          </cell>
          <cell r="G20318">
            <v>116.76657162436165</v>
          </cell>
          <cell r="H20318" t="str">
            <v>A</v>
          </cell>
          <cell r="I20318" t="str">
            <v>A</v>
          </cell>
          <cell r="J20318" t="str">
            <v>A</v>
          </cell>
          <cell r="K20318" t="str">
            <v>A</v>
          </cell>
        </row>
        <row r="20319">
          <cell r="C20319" t="str">
            <v>829789|BB McCullum</v>
          </cell>
          <cell r="D20319">
            <v>117.07353820277996</v>
          </cell>
          <cell r="E20319">
            <v>116.96924315890624</v>
          </cell>
          <cell r="F20319">
            <v>117.20304160013374</v>
          </cell>
          <cell r="G20319">
            <v>117.0717649341952</v>
          </cell>
          <cell r="H20319" t="str">
            <v>A</v>
          </cell>
          <cell r="I20319" t="str">
            <v>A</v>
          </cell>
          <cell r="J20319" t="str">
            <v>A</v>
          </cell>
          <cell r="K20319" t="str">
            <v>A</v>
          </cell>
        </row>
        <row r="20320">
          <cell r="C20320" t="str">
            <v>1181764|AT Rayudu</v>
          </cell>
          <cell r="D20320">
            <v>117.0755008489392</v>
          </cell>
          <cell r="E20320">
            <v>117.20362216622641</v>
          </cell>
          <cell r="F20320">
            <v>117.18553023950481</v>
          </cell>
          <cell r="G20320">
            <v>117.15856529051526</v>
          </cell>
          <cell r="H20320" t="str">
            <v>A</v>
          </cell>
          <cell r="I20320" t="str">
            <v>A</v>
          </cell>
          <cell r="J20320" t="str">
            <v>A</v>
          </cell>
          <cell r="K20320" t="str">
            <v>A</v>
          </cell>
        </row>
        <row r="20321">
          <cell r="C20321" t="str">
            <v>548374|DPMD Jayawardene</v>
          </cell>
          <cell r="D20321">
            <v>117.0762803163171</v>
          </cell>
          <cell r="E20321">
            <v>116.86950462199981</v>
          </cell>
          <cell r="F20321">
            <v>117.11489162247385</v>
          </cell>
          <cell r="G20321">
            <v>117.080290755215</v>
          </cell>
          <cell r="H20321" t="str">
            <v>A</v>
          </cell>
          <cell r="I20321" t="str">
            <v>A</v>
          </cell>
          <cell r="J20321" t="str">
            <v>A</v>
          </cell>
          <cell r="K20321" t="str">
            <v>A</v>
          </cell>
        </row>
        <row r="20322">
          <cell r="C20322" t="str">
            <v>1136593|RV Uthappa</v>
          </cell>
          <cell r="D20322">
            <v>117.07714725819592</v>
          </cell>
          <cell r="E20322">
            <v>117.03798839465516</v>
          </cell>
          <cell r="F20322">
            <v>117.13831595828769</v>
          </cell>
          <cell r="G20322">
            <v>117.0764879642561</v>
          </cell>
          <cell r="H20322" t="str">
            <v>A</v>
          </cell>
          <cell r="I20322" t="str">
            <v>A</v>
          </cell>
          <cell r="J20322" t="str">
            <v>A</v>
          </cell>
          <cell r="K20322" t="str">
            <v>A</v>
          </cell>
        </row>
        <row r="20323">
          <cell r="C20323" t="str">
            <v>598021|Gurkeerat Singh</v>
          </cell>
          <cell r="D20323">
            <v>117.07810667810666</v>
          </cell>
          <cell r="E20323">
            <v>115.69076758576757</v>
          </cell>
          <cell r="F20323">
            <v>119.96906436595323</v>
          </cell>
          <cell r="G20323">
            <v>117.5764560303449</v>
          </cell>
          <cell r="H20323" t="str">
            <v>A</v>
          </cell>
          <cell r="I20323" t="str">
            <v>A</v>
          </cell>
          <cell r="J20323" t="str">
            <v>A</v>
          </cell>
          <cell r="K20323" t="str">
            <v>A</v>
          </cell>
        </row>
        <row r="20324">
          <cell r="C20324" t="str">
            <v>1304097|SA Yadav</v>
          </cell>
          <cell r="D20324">
            <v>117.07868300967057</v>
          </cell>
          <cell r="E20324">
            <v>116.98844829044522</v>
          </cell>
          <cell r="F20324">
            <v>116.97520684973684</v>
          </cell>
          <cell r="G20324">
            <v>116.97600104773699</v>
          </cell>
          <cell r="H20324" t="str">
            <v>A</v>
          </cell>
          <cell r="I20324" t="str">
            <v>A</v>
          </cell>
          <cell r="J20324" t="str">
            <v>A</v>
          </cell>
          <cell r="K20324" t="str">
            <v>A</v>
          </cell>
        </row>
        <row r="20325">
          <cell r="C20325" t="str">
            <v>419135|AC Gilchrist</v>
          </cell>
          <cell r="D20325">
            <v>117.08020295432033</v>
          </cell>
          <cell r="E20325">
            <v>116.77623350510446</v>
          </cell>
          <cell r="F20325">
            <v>117.60433771825571</v>
          </cell>
          <cell r="G20325">
            <v>117.15183411843238</v>
          </cell>
          <cell r="H20325" t="str">
            <v>A</v>
          </cell>
          <cell r="I20325" t="str">
            <v>A</v>
          </cell>
          <cell r="J20325" t="str">
            <v>A</v>
          </cell>
          <cell r="K20325" t="str">
            <v>A</v>
          </cell>
        </row>
        <row r="20326">
          <cell r="C20326" t="str">
            <v>419127|AD Mathews</v>
          </cell>
          <cell r="D20326">
            <v>117.08071428571429</v>
          </cell>
          <cell r="E20326">
            <v>118.15657142857144</v>
          </cell>
          <cell r="F20326">
            <v>123.515</v>
          </cell>
          <cell r="G20326">
            <v>119.11496825396826</v>
          </cell>
          <cell r="H20326" t="str">
            <v>A</v>
          </cell>
          <cell r="I20326" t="str">
            <v>A</v>
          </cell>
          <cell r="J20326" t="str">
            <v>A</v>
          </cell>
          <cell r="K20326" t="str">
            <v>A</v>
          </cell>
        </row>
        <row r="20327">
          <cell r="C20327" t="str">
            <v>1216502|MK Pandey</v>
          </cell>
          <cell r="D20327">
            <v>117.08121400701253</v>
          </cell>
          <cell r="E20327">
            <v>117.01580452486091</v>
          </cell>
          <cell r="F20327">
            <v>117.03434854434886</v>
          </cell>
          <cell r="G20327">
            <v>117.05963833651106</v>
          </cell>
          <cell r="H20327" t="str">
            <v>A</v>
          </cell>
          <cell r="I20327" t="str">
            <v>A</v>
          </cell>
          <cell r="J20327" t="str">
            <v>A</v>
          </cell>
          <cell r="K20327" t="str">
            <v>A</v>
          </cell>
        </row>
        <row r="20328">
          <cell r="C20328" t="str">
            <v>1216498|MK Pandey</v>
          </cell>
          <cell r="D20328">
            <v>117.0818964776597</v>
          </cell>
          <cell r="E20328">
            <v>117.08121400701253</v>
          </cell>
          <cell r="F20328">
            <v>117.03812910091402</v>
          </cell>
          <cell r="G20328">
            <v>117.03434854434886</v>
          </cell>
          <cell r="H20328" t="str">
            <v>A</v>
          </cell>
          <cell r="I20328" t="str">
            <v>A</v>
          </cell>
          <cell r="J20328" t="str">
            <v>A</v>
          </cell>
          <cell r="K20328" t="str">
            <v>A</v>
          </cell>
        </row>
        <row r="20329">
          <cell r="C20329" t="str">
            <v>1254066|Q de Kock</v>
          </cell>
          <cell r="D20329">
            <v>117.0826647902593</v>
          </cell>
          <cell r="E20329">
            <v>117.10412070020647</v>
          </cell>
          <cell r="F20329">
            <v>117.34219641888831</v>
          </cell>
          <cell r="G20329">
            <v>117.19629486524299</v>
          </cell>
          <cell r="H20329" t="str">
            <v>A</v>
          </cell>
          <cell r="I20329" t="str">
            <v>A</v>
          </cell>
          <cell r="J20329" t="str">
            <v>A</v>
          </cell>
          <cell r="K20329" t="str">
            <v>A</v>
          </cell>
        </row>
        <row r="20330">
          <cell r="C20330" t="str">
            <v>1178427|RV Uthappa</v>
          </cell>
          <cell r="D20330">
            <v>117.08274083807891</v>
          </cell>
          <cell r="E20330">
            <v>117.06055499485555</v>
          </cell>
          <cell r="F20330">
            <v>117.17774433011941</v>
          </cell>
          <cell r="G20330">
            <v>117.10528449413967</v>
          </cell>
          <cell r="H20330" t="str">
            <v>A</v>
          </cell>
          <cell r="I20330" t="str">
            <v>A</v>
          </cell>
          <cell r="J20330" t="str">
            <v>A</v>
          </cell>
          <cell r="K20330" t="str">
            <v>A</v>
          </cell>
        </row>
        <row r="20331">
          <cell r="C20331" t="str">
            <v>501219|BJ Hodge</v>
          </cell>
          <cell r="D20331">
            <v>117.08426291904556</v>
          </cell>
          <cell r="E20331">
            <v>116.20575196408532</v>
          </cell>
          <cell r="F20331">
            <v>117.34831565334423</v>
          </cell>
          <cell r="G20331">
            <v>116.83058143283222</v>
          </cell>
          <cell r="H20331" t="str">
            <v>A</v>
          </cell>
          <cell r="I20331" t="str">
            <v>A</v>
          </cell>
          <cell r="J20331" t="str">
            <v>A</v>
          </cell>
          <cell r="K20331" t="str">
            <v>A</v>
          </cell>
        </row>
        <row r="20332">
          <cell r="C20332" t="str">
            <v>981019|S Dhawan</v>
          </cell>
          <cell r="D20332">
            <v>117.08627302330598</v>
          </cell>
          <cell r="E20332">
            <v>117.05127653797884</v>
          </cell>
          <cell r="F20332">
            <v>117.24015161260054</v>
          </cell>
          <cell r="G20332">
            <v>117.13567052562826</v>
          </cell>
          <cell r="H20332" t="str">
            <v>A</v>
          </cell>
          <cell r="I20332" t="str">
            <v>A</v>
          </cell>
          <cell r="J20332" t="str">
            <v>A</v>
          </cell>
          <cell r="K20332" t="str">
            <v>A</v>
          </cell>
        </row>
        <row r="20333">
          <cell r="C20333" t="str">
            <v>1136604|RV Uthappa</v>
          </cell>
          <cell r="D20333">
            <v>117.08675910814449</v>
          </cell>
          <cell r="E20333">
            <v>117.14426388809194</v>
          </cell>
          <cell r="F20333">
            <v>117.08066943482048</v>
          </cell>
          <cell r="G20333">
            <v>117.11609459929942</v>
          </cell>
          <cell r="H20333" t="str">
            <v>A</v>
          </cell>
          <cell r="I20333" t="str">
            <v>A</v>
          </cell>
          <cell r="J20333" t="str">
            <v>A</v>
          </cell>
          <cell r="K20333" t="str">
            <v>A</v>
          </cell>
        </row>
        <row r="20334">
          <cell r="C20334" t="str">
            <v>1304098|D Padikkal</v>
          </cell>
          <cell r="D20334">
            <v>117.09037561204227</v>
          </cell>
          <cell r="E20334">
            <v>117.51311622174121</v>
          </cell>
          <cell r="F20334">
            <v>117.41522446082386</v>
          </cell>
          <cell r="G20334">
            <v>117.3555906890651</v>
          </cell>
          <cell r="H20334" t="str">
            <v>A</v>
          </cell>
          <cell r="I20334" t="str">
            <v>A</v>
          </cell>
          <cell r="J20334" t="str">
            <v>A</v>
          </cell>
          <cell r="K20334" t="str">
            <v>A</v>
          </cell>
        </row>
        <row r="20335">
          <cell r="C20335" t="str">
            <v>392192|S Dhawan</v>
          </cell>
          <cell r="D20335">
            <v>117.09039506172839</v>
          </cell>
          <cell r="E20335">
            <v>116.14345749158248</v>
          </cell>
          <cell r="F20335">
            <v>117.2398874869986</v>
          </cell>
          <cell r="G20335">
            <v>116.69952051600661</v>
          </cell>
          <cell r="H20335" t="str">
            <v>A</v>
          </cell>
          <cell r="I20335" t="str">
            <v>A</v>
          </cell>
          <cell r="J20335" t="str">
            <v>A</v>
          </cell>
          <cell r="K20335" t="str">
            <v>A</v>
          </cell>
        </row>
        <row r="20336">
          <cell r="C20336" t="str">
            <v>1136614|RV Uthappa</v>
          </cell>
          <cell r="D20336">
            <v>117.09154424778365</v>
          </cell>
          <cell r="E20336">
            <v>117.22153441181051</v>
          </cell>
          <cell r="F20336">
            <v>117.10752241467337</v>
          </cell>
          <cell r="G20336">
            <v>117.15244751589536</v>
          </cell>
          <cell r="H20336" t="str">
            <v>A</v>
          </cell>
          <cell r="I20336" t="str">
            <v>A</v>
          </cell>
          <cell r="J20336" t="str">
            <v>A</v>
          </cell>
          <cell r="K20336" t="str">
            <v>A</v>
          </cell>
        </row>
        <row r="20337">
          <cell r="C20337" t="str">
            <v>1136561|AT Rayudu</v>
          </cell>
          <cell r="D20337">
            <v>117.09206872243097</v>
          </cell>
          <cell r="E20337">
            <v>116.9512630426596</v>
          </cell>
          <cell r="F20337">
            <v>117.23776004689508</v>
          </cell>
          <cell r="G20337">
            <v>117.09564226311325</v>
          </cell>
          <cell r="H20337" t="str">
            <v>A</v>
          </cell>
          <cell r="I20337" t="str">
            <v>A</v>
          </cell>
          <cell r="J20337" t="str">
            <v>A</v>
          </cell>
          <cell r="K20337" t="str">
            <v>A</v>
          </cell>
        </row>
        <row r="20338">
          <cell r="C20338" t="str">
            <v>1178429|MK Pandey</v>
          </cell>
          <cell r="D20338">
            <v>117.092555676708</v>
          </cell>
          <cell r="E20338">
            <v>116.93993514837433</v>
          </cell>
          <cell r="F20338">
            <v>116.87397779993493</v>
          </cell>
          <cell r="G20338">
            <v>116.95077030122677</v>
          </cell>
          <cell r="H20338" t="str">
            <v>A</v>
          </cell>
          <cell r="I20338" t="str">
            <v>A</v>
          </cell>
          <cell r="J20338" t="str">
            <v>A</v>
          </cell>
          <cell r="K20338" t="str">
            <v>A</v>
          </cell>
        </row>
        <row r="20339">
          <cell r="C20339" t="str">
            <v>501235|Yuvraj Singh</v>
          </cell>
          <cell r="D20339">
            <v>117.09310047219235</v>
          </cell>
          <cell r="E20339">
            <v>116.9412384627485</v>
          </cell>
          <cell r="F20339">
            <v>116.73454748276025</v>
          </cell>
          <cell r="G20339">
            <v>116.98757077787907</v>
          </cell>
          <cell r="H20339" t="str">
            <v>A</v>
          </cell>
          <cell r="I20339" t="str">
            <v>A</v>
          </cell>
          <cell r="J20339" t="str">
            <v>A</v>
          </cell>
          <cell r="K20339" t="str">
            <v>A</v>
          </cell>
        </row>
        <row r="20340">
          <cell r="C20340" t="str">
            <v>501200|SS Tiwary</v>
          </cell>
          <cell r="D20340">
            <v>117.09636307657858</v>
          </cell>
          <cell r="E20340">
            <v>117.59177435864628</v>
          </cell>
          <cell r="F20340">
            <v>117.47853299108969</v>
          </cell>
          <cell r="G20340">
            <v>117.61547145264637</v>
          </cell>
          <cell r="H20340" t="str">
            <v>A</v>
          </cell>
          <cell r="I20340" t="str">
            <v>A</v>
          </cell>
          <cell r="J20340" t="str">
            <v>A</v>
          </cell>
          <cell r="K20340" t="str">
            <v>A</v>
          </cell>
        </row>
        <row r="20341">
          <cell r="C20341" t="str">
            <v>336008|SR Watson</v>
          </cell>
          <cell r="D20341">
            <v>117.0973593073593</v>
          </cell>
          <cell r="E20341">
            <v>116.67868893011749</v>
          </cell>
          <cell r="F20341">
            <v>119.83079076479076</v>
          </cell>
          <cell r="G20341">
            <v>117.53095980210264</v>
          </cell>
          <cell r="H20341" t="str">
            <v>A</v>
          </cell>
          <cell r="I20341" t="str">
            <v>A</v>
          </cell>
          <cell r="J20341" t="str">
            <v>A</v>
          </cell>
          <cell r="K20341" t="str">
            <v>A</v>
          </cell>
        </row>
        <row r="20342">
          <cell r="C20342" t="str">
            <v>392208|DJ Bravo</v>
          </cell>
          <cell r="D20342">
            <v>117.09774286839816</v>
          </cell>
          <cell r="E20342">
            <v>119.79793096269832</v>
          </cell>
          <cell r="F20342">
            <v>118.78401767712394</v>
          </cell>
          <cell r="G20342">
            <v>118.49539699544482</v>
          </cell>
          <cell r="H20342" t="str">
            <v>A</v>
          </cell>
          <cell r="I20342" t="str">
            <v>A</v>
          </cell>
          <cell r="J20342" t="str">
            <v>A</v>
          </cell>
          <cell r="K20342" t="str">
            <v>A</v>
          </cell>
        </row>
        <row r="20343">
          <cell r="C20343" t="str">
            <v>1136565|SR Watson</v>
          </cell>
          <cell r="D20343">
            <v>117.10005570573632</v>
          </cell>
          <cell r="E20343">
            <v>117.19572181534562</v>
          </cell>
          <cell r="F20343">
            <v>117.207844341748</v>
          </cell>
          <cell r="G20343">
            <v>117.16316908821064</v>
          </cell>
          <cell r="H20343" t="str">
            <v>A</v>
          </cell>
          <cell r="I20343" t="str">
            <v>A</v>
          </cell>
          <cell r="J20343" t="str">
            <v>A</v>
          </cell>
          <cell r="K20343" t="str">
            <v>A</v>
          </cell>
        </row>
        <row r="20344">
          <cell r="C20344" t="str">
            <v>1178422|E Lewis</v>
          </cell>
          <cell r="D20344">
            <v>117.10107691250548</v>
          </cell>
          <cell r="E20344">
            <v>116.13322734056065</v>
          </cell>
          <cell r="F20344">
            <v>116.23134241679723</v>
          </cell>
          <cell r="G20344">
            <v>116.53746236063938</v>
          </cell>
          <cell r="H20344" t="str">
            <v>A</v>
          </cell>
          <cell r="I20344" t="str">
            <v>A</v>
          </cell>
          <cell r="J20344" t="str">
            <v>A</v>
          </cell>
          <cell r="K20344" t="str">
            <v>A</v>
          </cell>
        </row>
        <row r="20345">
          <cell r="C20345" t="str">
            <v>1254070|Q de Kock</v>
          </cell>
          <cell r="D20345">
            <v>117.10412070020647</v>
          </cell>
          <cell r="E20345">
            <v>116.92279420589321</v>
          </cell>
          <cell r="F20345">
            <v>117.19629486524299</v>
          </cell>
          <cell r="G20345">
            <v>117.036526565453</v>
          </cell>
          <cell r="H20345" t="str">
            <v>A</v>
          </cell>
          <cell r="I20345" t="str">
            <v>A</v>
          </cell>
          <cell r="J20345" t="str">
            <v>A</v>
          </cell>
          <cell r="K20345" t="str">
            <v>A</v>
          </cell>
        </row>
        <row r="20346">
          <cell r="C20346" t="str">
            <v>734015|RV Uthappa</v>
          </cell>
          <cell r="D20346">
            <v>117.10582626751204</v>
          </cell>
          <cell r="E20346">
            <v>117.15542256028682</v>
          </cell>
          <cell r="F20346">
            <v>116.86799764961881</v>
          </cell>
          <cell r="G20346">
            <v>117.02740804791362</v>
          </cell>
          <cell r="H20346" t="str">
            <v>A</v>
          </cell>
          <cell r="I20346" t="str">
            <v>A</v>
          </cell>
          <cell r="J20346" t="str">
            <v>A</v>
          </cell>
          <cell r="K20346" t="str">
            <v>A</v>
          </cell>
        </row>
        <row r="20347">
          <cell r="C20347" t="str">
            <v>829727|S Dhawan</v>
          </cell>
          <cell r="D20347">
            <v>117.10618952998678</v>
          </cell>
          <cell r="E20347">
            <v>116.88226222958569</v>
          </cell>
          <cell r="F20347">
            <v>116.94856919352122</v>
          </cell>
          <cell r="G20347">
            <v>116.94356412712945</v>
          </cell>
          <cell r="H20347" t="str">
            <v>A</v>
          </cell>
          <cell r="I20347" t="str">
            <v>A</v>
          </cell>
          <cell r="J20347" t="str">
            <v>A</v>
          </cell>
          <cell r="K20347" t="str">
            <v>A</v>
          </cell>
        </row>
        <row r="20348">
          <cell r="C20348" t="str">
            <v>598070|DR Smith</v>
          </cell>
          <cell r="D20348">
            <v>117.10741582236408</v>
          </cell>
          <cell r="E20348">
            <v>117.91846692486845</v>
          </cell>
          <cell r="F20348">
            <v>117.52219046281012</v>
          </cell>
          <cell r="G20348">
            <v>117.48027218852036</v>
          </cell>
          <cell r="H20348" t="str">
            <v>A</v>
          </cell>
          <cell r="I20348" t="str">
            <v>A</v>
          </cell>
          <cell r="J20348" t="str">
            <v>A</v>
          </cell>
          <cell r="K20348" t="str">
            <v>A</v>
          </cell>
        </row>
        <row r="20349">
          <cell r="C20349" t="str">
            <v>980967|BB McCullum</v>
          </cell>
          <cell r="D20349">
            <v>117.10845975399396</v>
          </cell>
          <cell r="E20349">
            <v>116.96766371034286</v>
          </cell>
          <cell r="F20349">
            <v>117.33198788113793</v>
          </cell>
          <cell r="G20349">
            <v>117.13735496068961</v>
          </cell>
          <cell r="H20349" t="str">
            <v>A</v>
          </cell>
          <cell r="I20349" t="str">
            <v>A</v>
          </cell>
          <cell r="J20349" t="str">
            <v>A</v>
          </cell>
          <cell r="K20349" t="str">
            <v>A</v>
          </cell>
        </row>
        <row r="20350">
          <cell r="C20350" t="str">
            <v>1304061|Q de Kock</v>
          </cell>
          <cell r="D20350">
            <v>117.11012645279934</v>
          </cell>
          <cell r="E20350">
            <v>117.7852277723121</v>
          </cell>
          <cell r="F20350">
            <v>117.19927670215168</v>
          </cell>
          <cell r="G20350">
            <v>117.42212278484283</v>
          </cell>
          <cell r="H20350" t="str">
            <v>A</v>
          </cell>
          <cell r="I20350" t="str">
            <v>A</v>
          </cell>
          <cell r="J20350" t="str">
            <v>A</v>
          </cell>
          <cell r="K20350" t="str">
            <v>A</v>
          </cell>
        </row>
        <row r="20351">
          <cell r="C20351" t="str">
            <v>1216518|MK Pandey</v>
          </cell>
          <cell r="D20351">
            <v>117.11018022184008</v>
          </cell>
          <cell r="E20351">
            <v>117.35796544673204</v>
          </cell>
          <cell r="F20351">
            <v>117.17141786726273</v>
          </cell>
          <cell r="G20351">
            <v>117.20696277708005</v>
          </cell>
          <cell r="H20351" t="str">
            <v>A</v>
          </cell>
          <cell r="I20351" t="str">
            <v>A</v>
          </cell>
          <cell r="J20351" t="str">
            <v>A</v>
          </cell>
          <cell r="K20351" t="str">
            <v>A</v>
          </cell>
        </row>
        <row r="20352">
          <cell r="C20352" t="str">
            <v>829761|SS Iyer</v>
          </cell>
          <cell r="D20352">
            <v>117.11188311688313</v>
          </cell>
          <cell r="E20352">
            <v>118.01598484848486</v>
          </cell>
          <cell r="F20352">
            <v>117.3305755170755</v>
          </cell>
          <cell r="G20352">
            <v>118.70061087061089</v>
          </cell>
          <cell r="H20352" t="str">
            <v>A</v>
          </cell>
          <cell r="I20352" t="str">
            <v>A</v>
          </cell>
          <cell r="J20352" t="str">
            <v>A</v>
          </cell>
          <cell r="K20352" t="str">
            <v>A</v>
          </cell>
        </row>
        <row r="20353">
          <cell r="C20353" t="str">
            <v>729301|DA Warner</v>
          </cell>
          <cell r="D20353">
            <v>117.11200973778901</v>
          </cell>
          <cell r="E20353">
            <v>117.6230095698961</v>
          </cell>
          <cell r="F20353">
            <v>117.12853632071226</v>
          </cell>
          <cell r="G20353">
            <v>117.31872402550202</v>
          </cell>
          <cell r="H20353" t="str">
            <v>A</v>
          </cell>
          <cell r="I20353" t="str">
            <v>A</v>
          </cell>
          <cell r="J20353" t="str">
            <v>A</v>
          </cell>
          <cell r="K20353" t="str">
            <v>A</v>
          </cell>
        </row>
        <row r="20354">
          <cell r="C20354" t="str">
            <v>1216504|RV Uthappa</v>
          </cell>
          <cell r="D20354">
            <v>117.11347248029583</v>
          </cell>
          <cell r="E20354">
            <v>116.99653368680573</v>
          </cell>
          <cell r="F20354">
            <v>117.12366365667906</v>
          </cell>
          <cell r="G20354">
            <v>117.10232322066247</v>
          </cell>
          <cell r="H20354" t="str">
            <v>A</v>
          </cell>
          <cell r="I20354" t="str">
            <v>A</v>
          </cell>
          <cell r="J20354" t="str">
            <v>A</v>
          </cell>
          <cell r="K20354" t="str">
            <v>A</v>
          </cell>
        </row>
        <row r="20355">
          <cell r="C20355" t="str">
            <v>1136589|RV Uthappa</v>
          </cell>
          <cell r="D20355">
            <v>117.11432823991723</v>
          </cell>
          <cell r="E20355">
            <v>117.07714725819592</v>
          </cell>
          <cell r="F20355">
            <v>117.19810482448004</v>
          </cell>
          <cell r="G20355">
            <v>117.13831595828769</v>
          </cell>
          <cell r="H20355" t="str">
            <v>A</v>
          </cell>
          <cell r="I20355" t="str">
            <v>A</v>
          </cell>
          <cell r="J20355" t="str">
            <v>A</v>
          </cell>
          <cell r="K20355" t="str">
            <v>A</v>
          </cell>
        </row>
        <row r="20356">
          <cell r="C20356" t="str">
            <v>829775|V Sehwag</v>
          </cell>
          <cell r="D20356">
            <v>117.11594749624025</v>
          </cell>
          <cell r="E20356">
            <v>116.96036611522801</v>
          </cell>
          <cell r="F20356">
            <v>117.25488274997319</v>
          </cell>
          <cell r="G20356">
            <v>117.11883827293134</v>
          </cell>
          <cell r="H20356" t="str">
            <v>A</v>
          </cell>
          <cell r="I20356" t="str">
            <v>A</v>
          </cell>
          <cell r="J20356" t="str">
            <v>A</v>
          </cell>
          <cell r="K20356" t="str">
            <v>A</v>
          </cell>
        </row>
        <row r="20357">
          <cell r="C20357" t="str">
            <v>1304087|PP Shaw</v>
          </cell>
          <cell r="D20357">
            <v>117.11625855920127</v>
          </cell>
          <cell r="E20357">
            <v>116.83143359075324</v>
          </cell>
          <cell r="F20357">
            <v>116.90031140416711</v>
          </cell>
          <cell r="G20357">
            <v>116.95417712090051</v>
          </cell>
          <cell r="H20357" t="str">
            <v>A</v>
          </cell>
          <cell r="I20357" t="str">
            <v>A</v>
          </cell>
          <cell r="J20357" t="str">
            <v>A</v>
          </cell>
          <cell r="K20357" t="str">
            <v>A</v>
          </cell>
        </row>
        <row r="20358">
          <cell r="C20358" t="str">
            <v>1304053|Q de Kock</v>
          </cell>
          <cell r="D20358">
            <v>117.11668952423864</v>
          </cell>
          <cell r="E20358">
            <v>117.37101412941705</v>
          </cell>
          <cell r="F20358">
            <v>117.3050157521517</v>
          </cell>
          <cell r="G20358">
            <v>117.25536059547807</v>
          </cell>
          <cell r="H20358" t="str">
            <v>A</v>
          </cell>
          <cell r="I20358" t="str">
            <v>A</v>
          </cell>
          <cell r="J20358" t="str">
            <v>A</v>
          </cell>
          <cell r="K20358" t="str">
            <v>A</v>
          </cell>
        </row>
        <row r="20359">
          <cell r="C20359" t="str">
            <v>392198|SA Asnodkar</v>
          </cell>
          <cell r="D20359">
            <v>117.11674039243006</v>
          </cell>
          <cell r="E20359">
            <v>115.49645647083867</v>
          </cell>
          <cell r="F20359">
            <v>119.00446436050588</v>
          </cell>
          <cell r="G20359">
            <v>117.06387043164727</v>
          </cell>
          <cell r="H20359" t="str">
            <v>A</v>
          </cell>
          <cell r="I20359" t="str">
            <v>A</v>
          </cell>
          <cell r="J20359" t="str">
            <v>A</v>
          </cell>
          <cell r="K20359" t="str">
            <v>A</v>
          </cell>
        </row>
        <row r="20360">
          <cell r="C20360" t="str">
            <v>980911|KP Pietersen</v>
          </cell>
          <cell r="D20360">
            <v>117.11697720349235</v>
          </cell>
          <cell r="E20360">
            <v>117.29245826613474</v>
          </cell>
          <cell r="F20360">
            <v>117.0031038279318</v>
          </cell>
          <cell r="G20360">
            <v>117.21141162579842</v>
          </cell>
          <cell r="H20360" t="str">
            <v>A</v>
          </cell>
          <cell r="I20360" t="str">
            <v>A</v>
          </cell>
          <cell r="J20360" t="str">
            <v>A</v>
          </cell>
          <cell r="K20360" t="str">
            <v>A</v>
          </cell>
        </row>
        <row r="20361">
          <cell r="C20361" t="str">
            <v>1136601|RV Uthappa</v>
          </cell>
          <cell r="D20361">
            <v>117.11726080166179</v>
          </cell>
          <cell r="E20361">
            <v>117.08675910814449</v>
          </cell>
          <cell r="F20361">
            <v>117.07746548483762</v>
          </cell>
          <cell r="G20361">
            <v>117.08066943482048</v>
          </cell>
          <cell r="H20361" t="str">
            <v>A</v>
          </cell>
          <cell r="I20361" t="str">
            <v>A</v>
          </cell>
          <cell r="J20361" t="str">
            <v>A</v>
          </cell>
          <cell r="K20361" t="str">
            <v>A</v>
          </cell>
        </row>
        <row r="20362">
          <cell r="C20362" t="str">
            <v>1178424|SV Samson</v>
          </cell>
          <cell r="D20362">
            <v>117.12040000935394</v>
          </cell>
          <cell r="E20362">
            <v>117.02479805870654</v>
          </cell>
          <cell r="F20362">
            <v>116.87910727033919</v>
          </cell>
          <cell r="G20362">
            <v>116.93998524152778</v>
          </cell>
          <cell r="H20362" t="str">
            <v>A</v>
          </cell>
          <cell r="I20362" t="str">
            <v>A</v>
          </cell>
          <cell r="J20362" t="str">
            <v>A</v>
          </cell>
          <cell r="K20362" t="str">
            <v>A</v>
          </cell>
        </row>
        <row r="20363">
          <cell r="C20363" t="str">
            <v>548342|DPMD Jayawardene</v>
          </cell>
          <cell r="D20363">
            <v>117.1219150776171</v>
          </cell>
          <cell r="E20363">
            <v>117.62814504531555</v>
          </cell>
          <cell r="F20363">
            <v>117.32911469681822</v>
          </cell>
          <cell r="G20363">
            <v>117.34539289854405</v>
          </cell>
          <cell r="H20363" t="str">
            <v>A</v>
          </cell>
          <cell r="I20363" t="str">
            <v>A</v>
          </cell>
          <cell r="J20363" t="str">
            <v>A</v>
          </cell>
          <cell r="K20363" t="str">
            <v>A</v>
          </cell>
        </row>
        <row r="20364">
          <cell r="C20364" t="str">
            <v>1304111|Ishan Kishan</v>
          </cell>
          <cell r="D20364">
            <v>117.12228227216309</v>
          </cell>
          <cell r="E20364">
            <v>117.19785306048924</v>
          </cell>
          <cell r="F20364">
            <v>117.13422481609238</v>
          </cell>
          <cell r="G20364">
            <v>117.22932468554626</v>
          </cell>
          <cell r="H20364" t="str">
            <v>A</v>
          </cell>
          <cell r="I20364" t="str">
            <v>A</v>
          </cell>
          <cell r="J20364" t="str">
            <v>A</v>
          </cell>
          <cell r="K20364" t="str">
            <v>A</v>
          </cell>
        </row>
        <row r="20365">
          <cell r="C20365" t="str">
            <v>1136572|AT Rayudu</v>
          </cell>
          <cell r="D20365">
            <v>117.12397118695959</v>
          </cell>
          <cell r="E20365">
            <v>117.20924305868529</v>
          </cell>
          <cell r="F20365">
            <v>117.05576765068338</v>
          </cell>
          <cell r="G20365">
            <v>117.09482576276817</v>
          </cell>
          <cell r="H20365" t="str">
            <v>A</v>
          </cell>
          <cell r="I20365" t="str">
            <v>A</v>
          </cell>
          <cell r="J20365" t="str">
            <v>A</v>
          </cell>
          <cell r="K20365" t="str">
            <v>A</v>
          </cell>
        </row>
        <row r="20366">
          <cell r="C20366" t="str">
            <v>548376|V Kohli</v>
          </cell>
          <cell r="D20366">
            <v>117.12452894705682</v>
          </cell>
          <cell r="E20366">
            <v>117.25441500096422</v>
          </cell>
          <cell r="F20366">
            <v>116.73211833265998</v>
          </cell>
          <cell r="G20366">
            <v>116.94145379560833</v>
          </cell>
          <cell r="H20366" t="str">
            <v>A</v>
          </cell>
          <cell r="I20366" t="str">
            <v>A</v>
          </cell>
          <cell r="J20366" t="str">
            <v>A</v>
          </cell>
          <cell r="K20366" t="str">
            <v>A</v>
          </cell>
        </row>
        <row r="20367">
          <cell r="C20367" t="str">
            <v>392237|V Sehwag</v>
          </cell>
          <cell r="D20367">
            <v>117.12472575958928</v>
          </cell>
          <cell r="E20367">
            <v>117.64397915344813</v>
          </cell>
          <cell r="F20367">
            <v>116.92516802022965</v>
          </cell>
          <cell r="G20367">
            <v>117.06169513859909</v>
          </cell>
          <cell r="H20367" t="str">
            <v>A</v>
          </cell>
          <cell r="I20367" t="str">
            <v>A</v>
          </cell>
          <cell r="J20367" t="str">
            <v>A</v>
          </cell>
          <cell r="K20367" t="str">
            <v>A</v>
          </cell>
        </row>
        <row r="20368">
          <cell r="C20368" t="str">
            <v>1216523|Shubman Gill</v>
          </cell>
          <cell r="D20368">
            <v>117.12553346911305</v>
          </cell>
          <cell r="E20368">
            <v>118.03301679820326</v>
          </cell>
          <cell r="F20368">
            <v>116.86451398459877</v>
          </cell>
          <cell r="G20368">
            <v>117.27479309883698</v>
          </cell>
          <cell r="H20368" t="str">
            <v>A</v>
          </cell>
          <cell r="I20368" t="str">
            <v>A</v>
          </cell>
          <cell r="J20368" t="str">
            <v>A</v>
          </cell>
          <cell r="K20368" t="str">
            <v>A</v>
          </cell>
        </row>
        <row r="20369">
          <cell r="C20369" t="str">
            <v>419136|MK Pandey</v>
          </cell>
          <cell r="D20369">
            <v>117.12732068808992</v>
          </cell>
          <cell r="E20369">
            <v>117.26703587703587</v>
          </cell>
          <cell r="F20369">
            <v>117.66278253341773</v>
          </cell>
          <cell r="G20369">
            <v>117.47946614055589</v>
          </cell>
          <cell r="H20369" t="str">
            <v>A</v>
          </cell>
          <cell r="I20369" t="str">
            <v>A</v>
          </cell>
          <cell r="J20369" t="str">
            <v>A</v>
          </cell>
          <cell r="K20369" t="str">
            <v>A</v>
          </cell>
        </row>
        <row r="20370">
          <cell r="C20370" t="str">
            <v>980905|BB McCullum</v>
          </cell>
          <cell r="D20370">
            <v>117.12805845931378</v>
          </cell>
          <cell r="E20370">
            <v>116.82665510269932</v>
          </cell>
          <cell r="F20370">
            <v>117.26737811543232</v>
          </cell>
          <cell r="G20370">
            <v>117.08531081963469</v>
          </cell>
          <cell r="H20370" t="str">
            <v>A</v>
          </cell>
          <cell r="I20370" t="str">
            <v>A</v>
          </cell>
          <cell r="J20370" t="str">
            <v>A</v>
          </cell>
          <cell r="K20370" t="str">
            <v>A</v>
          </cell>
        </row>
        <row r="20371">
          <cell r="C20371" t="str">
            <v>501198|YK Pathan</v>
          </cell>
          <cell r="D20371">
            <v>117.13241680945214</v>
          </cell>
          <cell r="E20371">
            <v>116.71073269760441</v>
          </cell>
          <cell r="F20371">
            <v>117.50200667194815</v>
          </cell>
          <cell r="G20371">
            <v>117.14875855652826</v>
          </cell>
          <cell r="H20371" t="str">
            <v>A</v>
          </cell>
          <cell r="I20371" t="str">
            <v>A</v>
          </cell>
          <cell r="J20371" t="str">
            <v>A</v>
          </cell>
          <cell r="K20371" t="str">
            <v>A</v>
          </cell>
        </row>
        <row r="20372">
          <cell r="C20372" t="str">
            <v>548375|BB McCullum</v>
          </cell>
          <cell r="D20372">
            <v>117.13250680364189</v>
          </cell>
          <cell r="E20372">
            <v>117.44846680066418</v>
          </cell>
          <cell r="F20372">
            <v>117.41259226134868</v>
          </cell>
          <cell r="G20372">
            <v>117.38277003601024</v>
          </cell>
          <cell r="H20372" t="str">
            <v>A</v>
          </cell>
          <cell r="I20372" t="str">
            <v>A</v>
          </cell>
          <cell r="J20372" t="str">
            <v>A</v>
          </cell>
          <cell r="K20372" t="str">
            <v>A</v>
          </cell>
        </row>
        <row r="20373">
          <cell r="C20373" t="str">
            <v>734009|AT Rayudu</v>
          </cell>
          <cell r="D20373">
            <v>117.13404768181783</v>
          </cell>
          <cell r="E20373">
            <v>117.17446604826806</v>
          </cell>
          <cell r="F20373">
            <v>116.67084982400462</v>
          </cell>
          <cell r="G20373">
            <v>116.98026907038206</v>
          </cell>
          <cell r="H20373" t="str">
            <v>A</v>
          </cell>
          <cell r="I20373" t="str">
            <v>A</v>
          </cell>
          <cell r="J20373" t="str">
            <v>A</v>
          </cell>
          <cell r="K20373" t="str">
            <v>A</v>
          </cell>
        </row>
        <row r="20374">
          <cell r="C20374" t="str">
            <v>1178411|BA Stokes</v>
          </cell>
          <cell r="D20374">
            <v>117.13409169380633</v>
          </cell>
          <cell r="E20374">
            <v>116.36115350221098</v>
          </cell>
          <cell r="F20374">
            <v>117.11717353268902</v>
          </cell>
          <cell r="G20374">
            <v>116.80066100724844</v>
          </cell>
          <cell r="H20374" t="str">
            <v>A</v>
          </cell>
          <cell r="I20374" t="str">
            <v>A</v>
          </cell>
          <cell r="J20374" t="str">
            <v>A</v>
          </cell>
          <cell r="K20374" t="str">
            <v>A</v>
          </cell>
        </row>
        <row r="20375">
          <cell r="C20375" t="str">
            <v>598062|DA Warner</v>
          </cell>
          <cell r="D20375">
            <v>117.13434315543172</v>
          </cell>
          <cell r="E20375">
            <v>117.34481828218298</v>
          </cell>
          <cell r="F20375">
            <v>117.10172403306507</v>
          </cell>
          <cell r="G20375">
            <v>117.13182790655397</v>
          </cell>
          <cell r="H20375" t="str">
            <v>A</v>
          </cell>
          <cell r="I20375" t="str">
            <v>A</v>
          </cell>
          <cell r="J20375" t="str">
            <v>A</v>
          </cell>
          <cell r="K20375" t="str">
            <v>A</v>
          </cell>
        </row>
        <row r="20376">
          <cell r="C20376" t="str">
            <v>548306|AT Rayudu</v>
          </cell>
          <cell r="D20376">
            <v>117.13457968574633</v>
          </cell>
          <cell r="E20376">
            <v>117.21088356685129</v>
          </cell>
          <cell r="F20376">
            <v>117.70647707277112</v>
          </cell>
          <cell r="G20376">
            <v>117.35974999011661</v>
          </cell>
          <cell r="H20376" t="str">
            <v>A</v>
          </cell>
          <cell r="I20376" t="str">
            <v>A</v>
          </cell>
          <cell r="J20376" t="str">
            <v>A</v>
          </cell>
          <cell r="K20376" t="str">
            <v>A</v>
          </cell>
        </row>
        <row r="20377">
          <cell r="C20377" t="str">
            <v>548335|BB McCullum</v>
          </cell>
          <cell r="D20377">
            <v>117.13573971563653</v>
          </cell>
          <cell r="E20377">
            <v>116.77755835540654</v>
          </cell>
          <cell r="F20377">
            <v>117.56233475892043</v>
          </cell>
          <cell r="G20377">
            <v>117.14819943984487</v>
          </cell>
          <cell r="H20377" t="str">
            <v>A</v>
          </cell>
          <cell r="I20377" t="str">
            <v>A</v>
          </cell>
          <cell r="J20377" t="str">
            <v>A</v>
          </cell>
          <cell r="K20377" t="str">
            <v>A</v>
          </cell>
        </row>
        <row r="20378">
          <cell r="C20378" t="str">
            <v>980973|KS Williamson</v>
          </cell>
          <cell r="D20378">
            <v>117.13708333333334</v>
          </cell>
          <cell r="E20378">
            <v>113.29366666666667</v>
          </cell>
          <cell r="F20378">
            <v>116.79662037037038</v>
          </cell>
          <cell r="G20378">
            <v>117.10228703703704</v>
          </cell>
          <cell r="H20378" t="str">
            <v>A</v>
          </cell>
          <cell r="I20378" t="str">
            <v>A</v>
          </cell>
          <cell r="J20378" t="str">
            <v>A</v>
          </cell>
          <cell r="K20378" t="str">
            <v>A</v>
          </cell>
        </row>
        <row r="20379">
          <cell r="C20379" t="str">
            <v>1175360|SS Iyer</v>
          </cell>
          <cell r="D20379">
            <v>117.13752847343504</v>
          </cell>
          <cell r="E20379">
            <v>116.93779382506408</v>
          </cell>
          <cell r="F20379">
            <v>117.37725947491208</v>
          </cell>
          <cell r="G20379">
            <v>117.12809244353436</v>
          </cell>
          <cell r="H20379" t="str">
            <v>A</v>
          </cell>
          <cell r="I20379" t="str">
            <v>A</v>
          </cell>
          <cell r="J20379" t="str">
            <v>A</v>
          </cell>
          <cell r="K20379" t="str">
            <v>A</v>
          </cell>
        </row>
        <row r="20380">
          <cell r="C20380" t="str">
            <v>548307|YK Pathan</v>
          </cell>
          <cell r="D20380">
            <v>117.1397768427105</v>
          </cell>
          <cell r="E20380">
            <v>116.76544627017746</v>
          </cell>
          <cell r="F20380">
            <v>117.0025217828756</v>
          </cell>
          <cell r="G20380">
            <v>116.96034043504592</v>
          </cell>
          <cell r="H20380" t="str">
            <v>A</v>
          </cell>
          <cell r="I20380" t="str">
            <v>A</v>
          </cell>
          <cell r="J20380" t="str">
            <v>A</v>
          </cell>
          <cell r="K20380" t="str">
            <v>A</v>
          </cell>
        </row>
        <row r="20381">
          <cell r="C20381" t="str">
            <v>829721|AM Rahane</v>
          </cell>
          <cell r="D20381">
            <v>117.14033726919236</v>
          </cell>
          <cell r="E20381">
            <v>117.53561413171759</v>
          </cell>
          <cell r="F20381">
            <v>117.17570366333882</v>
          </cell>
          <cell r="G20381">
            <v>117.24638372214623</v>
          </cell>
          <cell r="H20381" t="str">
            <v>A</v>
          </cell>
          <cell r="I20381" t="str">
            <v>A</v>
          </cell>
          <cell r="J20381" t="str">
            <v>A</v>
          </cell>
          <cell r="K20381" t="str">
            <v>A</v>
          </cell>
        </row>
        <row r="20382">
          <cell r="C20382" t="str">
            <v>1136619|RV Uthappa</v>
          </cell>
          <cell r="D20382">
            <v>117.14110930677431</v>
          </cell>
          <cell r="E20382">
            <v>117.04588220421599</v>
          </cell>
          <cell r="F20382">
            <v>117.15139598878949</v>
          </cell>
          <cell r="G20382">
            <v>117.13617530760028</v>
          </cell>
          <cell r="H20382" t="str">
            <v>A</v>
          </cell>
          <cell r="I20382" t="str">
            <v>A</v>
          </cell>
          <cell r="J20382" t="str">
            <v>A</v>
          </cell>
          <cell r="K20382" t="str">
            <v>A</v>
          </cell>
        </row>
        <row r="20383">
          <cell r="C20383" t="str">
            <v>392214|Yuvraj Singh</v>
          </cell>
          <cell r="D20383">
            <v>117.14271747090714</v>
          </cell>
          <cell r="E20383">
            <v>118.32129497217204</v>
          </cell>
          <cell r="F20383">
            <v>116.56111117678263</v>
          </cell>
          <cell r="G20383">
            <v>117.24528589177557</v>
          </cell>
          <cell r="H20383" t="str">
            <v>A</v>
          </cell>
          <cell r="I20383" t="str">
            <v>A</v>
          </cell>
          <cell r="J20383" t="str">
            <v>A</v>
          </cell>
          <cell r="K20383" t="str">
            <v>A</v>
          </cell>
        </row>
        <row r="20384">
          <cell r="C20384" t="str">
            <v>1082640|DR Smith</v>
          </cell>
          <cell r="D20384">
            <v>117.14377472853106</v>
          </cell>
          <cell r="E20384">
            <v>116.940014865751</v>
          </cell>
          <cell r="F20384">
            <v>116.91427918454009</v>
          </cell>
          <cell r="G20384">
            <v>116.93947742026528</v>
          </cell>
          <cell r="H20384" t="str">
            <v>A</v>
          </cell>
          <cell r="I20384" t="str">
            <v>A</v>
          </cell>
          <cell r="J20384" t="str">
            <v>A</v>
          </cell>
          <cell r="K20384" t="str">
            <v>A</v>
          </cell>
        </row>
        <row r="20385">
          <cell r="C20385" t="str">
            <v>1136609|RV Uthappa</v>
          </cell>
          <cell r="D20385">
            <v>117.14426388809194</v>
          </cell>
          <cell r="E20385">
            <v>117.09154424778365</v>
          </cell>
          <cell r="F20385">
            <v>117.11609459929942</v>
          </cell>
          <cell r="G20385">
            <v>117.10752241467337</v>
          </cell>
          <cell r="H20385" t="str">
            <v>A</v>
          </cell>
          <cell r="I20385" t="str">
            <v>A</v>
          </cell>
          <cell r="J20385" t="str">
            <v>A</v>
          </cell>
          <cell r="K20385" t="str">
            <v>A</v>
          </cell>
        </row>
        <row r="20386">
          <cell r="C20386" t="str">
            <v>598028|DA Warner</v>
          </cell>
          <cell r="D20386">
            <v>117.14556643399455</v>
          </cell>
          <cell r="E20386">
            <v>116.77616680313901</v>
          </cell>
          <cell r="F20386">
            <v>117.44994453200047</v>
          </cell>
          <cell r="G20386">
            <v>117.10869667877598</v>
          </cell>
          <cell r="H20386" t="str">
            <v>A</v>
          </cell>
          <cell r="I20386" t="str">
            <v>A</v>
          </cell>
          <cell r="J20386" t="str">
            <v>A</v>
          </cell>
          <cell r="K20386" t="str">
            <v>A</v>
          </cell>
        </row>
        <row r="20387">
          <cell r="C20387" t="str">
            <v>598012|M Vijay</v>
          </cell>
          <cell r="D20387">
            <v>117.14723901577351</v>
          </cell>
          <cell r="E20387">
            <v>116.82905785860147</v>
          </cell>
          <cell r="F20387">
            <v>116.90068245345816</v>
          </cell>
          <cell r="G20387">
            <v>116.87551358934047</v>
          </cell>
          <cell r="H20387" t="str">
            <v>A</v>
          </cell>
          <cell r="I20387" t="str">
            <v>A</v>
          </cell>
          <cell r="J20387" t="str">
            <v>A</v>
          </cell>
          <cell r="K20387" t="str">
            <v>A</v>
          </cell>
        </row>
        <row r="20388">
          <cell r="C20388" t="str">
            <v>1082604|S Dhawan</v>
          </cell>
          <cell r="D20388">
            <v>117.14976397661826</v>
          </cell>
          <cell r="E20388">
            <v>117.05508210325661</v>
          </cell>
          <cell r="F20388">
            <v>117.10899937440053</v>
          </cell>
          <cell r="G20388">
            <v>117.0688118238309</v>
          </cell>
          <cell r="H20388" t="str">
            <v>A</v>
          </cell>
          <cell r="I20388" t="str">
            <v>A</v>
          </cell>
          <cell r="J20388" t="str">
            <v>A</v>
          </cell>
          <cell r="K20388" t="str">
            <v>A</v>
          </cell>
        </row>
        <row r="20389">
          <cell r="C20389" t="str">
            <v>829799|S Dhawan</v>
          </cell>
          <cell r="D20389">
            <v>117.1504136694373</v>
          </cell>
          <cell r="E20389">
            <v>117.04843789521395</v>
          </cell>
          <cell r="F20389">
            <v>117.21244155278464</v>
          </cell>
          <cell r="G20389">
            <v>117.1783158118614</v>
          </cell>
          <cell r="H20389" t="str">
            <v>A</v>
          </cell>
          <cell r="I20389" t="str">
            <v>A</v>
          </cell>
          <cell r="J20389" t="str">
            <v>A</v>
          </cell>
          <cell r="K20389" t="str">
            <v>A</v>
          </cell>
        </row>
        <row r="20390">
          <cell r="C20390" t="str">
            <v>598040|DA Warner</v>
          </cell>
          <cell r="D20390">
            <v>117.15062166140694</v>
          </cell>
          <cell r="E20390">
            <v>117.81081305607211</v>
          </cell>
          <cell r="F20390">
            <v>117.02411829951349</v>
          </cell>
          <cell r="G20390">
            <v>117.24586717353935</v>
          </cell>
          <cell r="H20390" t="str">
            <v>A</v>
          </cell>
          <cell r="I20390" t="str">
            <v>A</v>
          </cell>
          <cell r="J20390" t="str">
            <v>A</v>
          </cell>
          <cell r="K20390" t="str">
            <v>A</v>
          </cell>
        </row>
        <row r="20391">
          <cell r="C20391" t="str">
            <v>829787|S Dhawan</v>
          </cell>
          <cell r="D20391">
            <v>117.1508151179837</v>
          </cell>
          <cell r="E20391">
            <v>117.33609587093294</v>
          </cell>
          <cell r="F20391">
            <v>117.22394700517231</v>
          </cell>
          <cell r="G20391">
            <v>117.27556219213027</v>
          </cell>
          <cell r="H20391" t="str">
            <v>A</v>
          </cell>
          <cell r="I20391" t="str">
            <v>A</v>
          </cell>
          <cell r="J20391" t="str">
            <v>A</v>
          </cell>
          <cell r="K20391" t="str">
            <v>A</v>
          </cell>
        </row>
        <row r="20392">
          <cell r="C20392" t="str">
            <v>1216516|MK Pandey</v>
          </cell>
          <cell r="D20392">
            <v>117.15274266266805</v>
          </cell>
          <cell r="E20392">
            <v>117.11018022184008</v>
          </cell>
          <cell r="F20392">
            <v>117.13995930160301</v>
          </cell>
          <cell r="G20392">
            <v>117.17141786726273</v>
          </cell>
          <cell r="H20392" t="str">
            <v>A</v>
          </cell>
          <cell r="I20392" t="str">
            <v>A</v>
          </cell>
          <cell r="J20392" t="str">
            <v>A</v>
          </cell>
          <cell r="K20392" t="str">
            <v>A</v>
          </cell>
        </row>
        <row r="20393">
          <cell r="C20393" t="str">
            <v>548372|DA Warner</v>
          </cell>
          <cell r="D20393">
            <v>117.15388082750152</v>
          </cell>
          <cell r="E20393">
            <v>117.03491101956914</v>
          </cell>
          <cell r="F20393">
            <v>117.56293468873473</v>
          </cell>
          <cell r="G20393">
            <v>117.24154985388519</v>
          </cell>
          <cell r="H20393" t="str">
            <v>A</v>
          </cell>
          <cell r="I20393" t="str">
            <v>A</v>
          </cell>
          <cell r="J20393" t="str">
            <v>A</v>
          </cell>
          <cell r="K20393" t="str">
            <v>A</v>
          </cell>
        </row>
        <row r="20394">
          <cell r="C20394" t="str">
            <v>1216528|PK Garg</v>
          </cell>
          <cell r="D20394">
            <v>117.15510710553814</v>
          </cell>
          <cell r="E20394">
            <v>116.19075235109717</v>
          </cell>
          <cell r="F20394">
            <v>110.63692238476722</v>
          </cell>
          <cell r="G20394">
            <v>113.21200075467317</v>
          </cell>
          <cell r="H20394" t="str">
            <v>A</v>
          </cell>
          <cell r="I20394" t="str">
            <v>A</v>
          </cell>
          <cell r="J20394" t="str">
            <v>A</v>
          </cell>
          <cell r="K20394" t="str">
            <v>A</v>
          </cell>
        </row>
        <row r="20395">
          <cell r="C20395" t="str">
            <v>734023|RV Uthappa</v>
          </cell>
          <cell r="D20395">
            <v>117.15542256028682</v>
          </cell>
          <cell r="E20395">
            <v>117.39448287429751</v>
          </cell>
          <cell r="F20395">
            <v>117.02740804791362</v>
          </cell>
          <cell r="G20395">
            <v>117.21857723403213</v>
          </cell>
          <cell r="H20395" t="str">
            <v>A</v>
          </cell>
          <cell r="I20395" t="str">
            <v>A</v>
          </cell>
          <cell r="J20395" t="str">
            <v>A</v>
          </cell>
          <cell r="K20395" t="str">
            <v>A</v>
          </cell>
        </row>
        <row r="20396">
          <cell r="C20396" t="str">
            <v>548347|BB McCullum</v>
          </cell>
          <cell r="D20396">
            <v>117.15944515409713</v>
          </cell>
          <cell r="E20396">
            <v>116.67181641050126</v>
          </cell>
          <cell r="F20396">
            <v>117.0242477417134</v>
          </cell>
          <cell r="G20396">
            <v>116.86960664000163</v>
          </cell>
          <cell r="H20396" t="str">
            <v>A</v>
          </cell>
          <cell r="I20396" t="str">
            <v>A</v>
          </cell>
          <cell r="J20396" t="str">
            <v>A</v>
          </cell>
          <cell r="K20396" t="str">
            <v>A</v>
          </cell>
        </row>
        <row r="20397">
          <cell r="C20397" t="str">
            <v>734043|V Sehwag</v>
          </cell>
          <cell r="D20397">
            <v>117.15976702878973</v>
          </cell>
          <cell r="E20397">
            <v>116.98273564767815</v>
          </cell>
          <cell r="F20397">
            <v>117.29267391150397</v>
          </cell>
          <cell r="G20397">
            <v>117.14933060354765</v>
          </cell>
          <cell r="H20397" t="str">
            <v>A</v>
          </cell>
          <cell r="I20397" t="str">
            <v>A</v>
          </cell>
          <cell r="J20397" t="str">
            <v>A</v>
          </cell>
          <cell r="K20397" t="str">
            <v>A</v>
          </cell>
        </row>
        <row r="20398">
          <cell r="C20398" t="str">
            <v>1082605|SW Billings</v>
          </cell>
          <cell r="D20398">
            <v>117.16215105910508</v>
          </cell>
          <cell r="E20398">
            <v>120.84136757447102</v>
          </cell>
          <cell r="F20398">
            <v>118.12498630622959</v>
          </cell>
          <cell r="G20398">
            <v>118.31047774594519</v>
          </cell>
          <cell r="H20398" t="str">
            <v>A</v>
          </cell>
          <cell r="I20398" t="str">
            <v>A</v>
          </cell>
          <cell r="J20398" t="str">
            <v>A</v>
          </cell>
          <cell r="K20398" t="str">
            <v>A</v>
          </cell>
        </row>
        <row r="20399">
          <cell r="C20399" t="str">
            <v>501243|TR Birt</v>
          </cell>
          <cell r="D20399">
            <v>117.16291187739462</v>
          </cell>
          <cell r="E20399">
            <v>113.62218390804597</v>
          </cell>
          <cell r="F20399">
            <v>114.05909323116219</v>
          </cell>
          <cell r="G20399">
            <v>115.59982120051086</v>
          </cell>
          <cell r="H20399" t="str">
            <v>A</v>
          </cell>
          <cell r="I20399" t="str">
            <v>A</v>
          </cell>
          <cell r="J20399" t="str">
            <v>A</v>
          </cell>
          <cell r="K20399" t="str">
            <v>A</v>
          </cell>
        </row>
        <row r="20400">
          <cell r="C20400" t="str">
            <v>1082611|RR Pant</v>
          </cell>
          <cell r="D20400">
            <v>117.16315316548074</v>
          </cell>
          <cell r="E20400">
            <v>115.99760962111536</v>
          </cell>
          <cell r="F20400">
            <v>116.6514817621714</v>
          </cell>
          <cell r="G20400">
            <v>116.3942066805764</v>
          </cell>
          <cell r="H20400" t="str">
            <v>A</v>
          </cell>
          <cell r="I20400" t="str">
            <v>A</v>
          </cell>
          <cell r="J20400" t="str">
            <v>A</v>
          </cell>
          <cell r="K20400" t="str">
            <v>A</v>
          </cell>
        </row>
        <row r="20401">
          <cell r="C20401" t="str">
            <v>1254060|MK Pandey</v>
          </cell>
          <cell r="D20401">
            <v>117.16715129428431</v>
          </cell>
          <cell r="E20401">
            <v>117.37702424765997</v>
          </cell>
          <cell r="F20401">
            <v>117.27079299731319</v>
          </cell>
          <cell r="G20401">
            <v>117.27688877321475</v>
          </cell>
          <cell r="H20401" t="str">
            <v>A</v>
          </cell>
          <cell r="I20401" t="str">
            <v>A</v>
          </cell>
          <cell r="J20401" t="str">
            <v>A</v>
          </cell>
          <cell r="K20401" t="str">
            <v>A</v>
          </cell>
        </row>
        <row r="20402">
          <cell r="C20402" t="str">
            <v>1175365|PP Shaw</v>
          </cell>
          <cell r="D20402">
            <v>117.16749740299137</v>
          </cell>
          <cell r="E20402">
            <v>121.61187261940876</v>
          </cell>
          <cell r="F20402">
            <v>118.07533195081565</v>
          </cell>
          <cell r="G20402">
            <v>118.97526127745243</v>
          </cell>
          <cell r="H20402" t="str">
            <v>A</v>
          </cell>
          <cell r="I20402" t="str">
            <v>A</v>
          </cell>
          <cell r="J20402" t="str">
            <v>A</v>
          </cell>
          <cell r="K20402" t="str">
            <v>A</v>
          </cell>
        </row>
        <row r="20403">
          <cell r="C20403" t="str">
            <v>829753|GJ Bailey</v>
          </cell>
          <cell r="D20403">
            <v>117.16752974716994</v>
          </cell>
          <cell r="E20403">
            <v>116.32388267437119</v>
          </cell>
          <cell r="F20403">
            <v>115.97825805421614</v>
          </cell>
          <cell r="G20403">
            <v>116.33521602210324</v>
          </cell>
          <cell r="H20403" t="str">
            <v>A</v>
          </cell>
          <cell r="I20403" t="str">
            <v>A</v>
          </cell>
          <cell r="J20403" t="str">
            <v>A</v>
          </cell>
          <cell r="K20403" t="str">
            <v>A</v>
          </cell>
        </row>
        <row r="20404">
          <cell r="C20404" t="str">
            <v>1136577|SR Watson</v>
          </cell>
          <cell r="D20404">
            <v>117.17071466865903</v>
          </cell>
          <cell r="E20404">
            <v>117.82917171439114</v>
          </cell>
          <cell r="F20404">
            <v>117.15549739658032</v>
          </cell>
          <cell r="G20404">
            <v>117.39853606613194</v>
          </cell>
          <cell r="H20404" t="str">
            <v>A</v>
          </cell>
          <cell r="I20404" t="str">
            <v>A</v>
          </cell>
          <cell r="J20404" t="str">
            <v>A</v>
          </cell>
          <cell r="K20404" t="str">
            <v>A</v>
          </cell>
        </row>
        <row r="20405">
          <cell r="C20405" t="str">
            <v>1136580|AT Rayudu</v>
          </cell>
          <cell r="D20405">
            <v>117.17241883153083</v>
          </cell>
          <cell r="E20405">
            <v>117.28979078154723</v>
          </cell>
          <cell r="F20405">
            <v>117.16854435905857</v>
          </cell>
          <cell r="G20405">
            <v>117.22381755725445</v>
          </cell>
          <cell r="H20405" t="str">
            <v>A</v>
          </cell>
          <cell r="I20405" t="str">
            <v>A</v>
          </cell>
          <cell r="J20405" t="str">
            <v>A</v>
          </cell>
          <cell r="K20405" t="str">
            <v>A</v>
          </cell>
        </row>
        <row r="20406">
          <cell r="C20406" t="str">
            <v>829779|BB McCullum</v>
          </cell>
          <cell r="D20406">
            <v>117.17251344089945</v>
          </cell>
          <cell r="E20406">
            <v>117.07353820277996</v>
          </cell>
          <cell r="F20406">
            <v>117.37336841967662</v>
          </cell>
          <cell r="G20406">
            <v>117.20304160013374</v>
          </cell>
          <cell r="H20406" t="str">
            <v>A</v>
          </cell>
          <cell r="I20406" t="str">
            <v>A</v>
          </cell>
          <cell r="J20406" t="str">
            <v>A</v>
          </cell>
          <cell r="K20406" t="str">
            <v>A</v>
          </cell>
        </row>
        <row r="20407">
          <cell r="C20407" t="str">
            <v>1178410|RV Uthappa</v>
          </cell>
          <cell r="D20407">
            <v>117.17255764948457</v>
          </cell>
          <cell r="E20407">
            <v>117.08274083807891</v>
          </cell>
          <cell r="F20407">
            <v>117.25161952711785</v>
          </cell>
          <cell r="G20407">
            <v>117.17774433011941</v>
          </cell>
          <cell r="H20407" t="str">
            <v>A</v>
          </cell>
          <cell r="I20407" t="str">
            <v>A</v>
          </cell>
          <cell r="J20407" t="str">
            <v>A</v>
          </cell>
          <cell r="K20407" t="str">
            <v>A</v>
          </cell>
        </row>
        <row r="20408">
          <cell r="C20408" t="str">
            <v>734025|AT Rayudu</v>
          </cell>
          <cell r="D20408">
            <v>117.17446604826806</v>
          </cell>
          <cell r="E20408">
            <v>117.17792427294034</v>
          </cell>
          <cell r="F20408">
            <v>116.98026907038206</v>
          </cell>
          <cell r="G20408">
            <v>117.16214600100875</v>
          </cell>
          <cell r="H20408" t="str">
            <v>A</v>
          </cell>
          <cell r="I20408" t="str">
            <v>A</v>
          </cell>
          <cell r="J20408" t="str">
            <v>A</v>
          </cell>
          <cell r="K20408" t="str">
            <v>A</v>
          </cell>
        </row>
        <row r="20409">
          <cell r="C20409" t="str">
            <v>598048|KC Sangakkara</v>
          </cell>
          <cell r="D20409">
            <v>117.17527374961969</v>
          </cell>
          <cell r="E20409">
            <v>117.04579205186418</v>
          </cell>
          <cell r="F20409">
            <v>117.31509664818482</v>
          </cell>
          <cell r="G20409">
            <v>117.18983253626334</v>
          </cell>
          <cell r="H20409" t="str">
            <v>A</v>
          </cell>
          <cell r="I20409" t="str">
            <v>A</v>
          </cell>
          <cell r="J20409" t="str">
            <v>A</v>
          </cell>
          <cell r="K20409" t="str">
            <v>A</v>
          </cell>
        </row>
        <row r="20410">
          <cell r="C20410" t="str">
            <v>1082596|S Dhawan</v>
          </cell>
          <cell r="D20410">
            <v>117.17564475496549</v>
          </cell>
          <cell r="E20410">
            <v>117.00158939161784</v>
          </cell>
          <cell r="F20410">
            <v>117.10439810541676</v>
          </cell>
          <cell r="G20410">
            <v>117.07617022818738</v>
          </cell>
          <cell r="H20410" t="str">
            <v>A</v>
          </cell>
          <cell r="I20410" t="str">
            <v>A</v>
          </cell>
          <cell r="J20410" t="str">
            <v>A</v>
          </cell>
          <cell r="K20410" t="str">
            <v>A</v>
          </cell>
        </row>
        <row r="20411">
          <cell r="C20411" t="str">
            <v>336000|SK Warne</v>
          </cell>
          <cell r="D20411">
            <v>117.17592592592592</v>
          </cell>
          <cell r="E20411">
            <v>113.21211153682418</v>
          </cell>
          <cell r="F20411">
            <v>112.08796296296296</v>
          </cell>
          <cell r="G20411">
            <v>112.46267915425004</v>
          </cell>
          <cell r="H20411" t="str">
            <v>A</v>
          </cell>
          <cell r="I20411" t="str">
            <v>A</v>
          </cell>
          <cell r="J20411" t="str">
            <v>A</v>
          </cell>
          <cell r="K20411" t="str">
            <v>A</v>
          </cell>
        </row>
        <row r="20412">
          <cell r="C20412" t="str">
            <v>1178419|Q de Kock</v>
          </cell>
          <cell r="D20412">
            <v>117.17683819278068</v>
          </cell>
          <cell r="E20412">
            <v>116.95076030701517</v>
          </cell>
          <cell r="F20412">
            <v>116.79450343616863</v>
          </cell>
          <cell r="G20412">
            <v>116.97526575690108</v>
          </cell>
          <cell r="H20412" t="str">
            <v>A</v>
          </cell>
          <cell r="I20412" t="str">
            <v>A</v>
          </cell>
          <cell r="J20412" t="str">
            <v>A</v>
          </cell>
          <cell r="K20412" t="str">
            <v>A</v>
          </cell>
        </row>
        <row r="20413">
          <cell r="C20413" t="str">
            <v>336034|MV Boucher</v>
          </cell>
          <cell r="D20413">
            <v>117.17755892255893</v>
          </cell>
          <cell r="E20413">
            <v>116.90710032760032</v>
          </cell>
          <cell r="F20413">
            <v>117.32510892656727</v>
          </cell>
          <cell r="G20413">
            <v>117.47453919449752</v>
          </cell>
          <cell r="H20413" t="str">
            <v>A</v>
          </cell>
          <cell r="I20413" t="str">
            <v>A</v>
          </cell>
          <cell r="J20413" t="str">
            <v>A</v>
          </cell>
          <cell r="K20413" t="str">
            <v>A</v>
          </cell>
        </row>
        <row r="20414">
          <cell r="C20414" t="str">
            <v>734031|AT Rayudu</v>
          </cell>
          <cell r="D20414">
            <v>117.17792427294034</v>
          </cell>
          <cell r="E20414">
            <v>116.95906421359395</v>
          </cell>
          <cell r="F20414">
            <v>117.16214600100875</v>
          </cell>
          <cell r="G20414">
            <v>117.10381817826745</v>
          </cell>
          <cell r="H20414" t="str">
            <v>A</v>
          </cell>
          <cell r="I20414" t="str">
            <v>A</v>
          </cell>
          <cell r="J20414" t="str">
            <v>A</v>
          </cell>
          <cell r="K20414" t="str">
            <v>A</v>
          </cell>
        </row>
        <row r="20415">
          <cell r="C20415" t="str">
            <v>1178413|N Rana</v>
          </cell>
          <cell r="D20415">
            <v>117.17935709857217</v>
          </cell>
          <cell r="E20415">
            <v>116.96321973707032</v>
          </cell>
          <cell r="F20415">
            <v>116.36563194362797</v>
          </cell>
          <cell r="G20415">
            <v>116.65021843241304</v>
          </cell>
          <cell r="H20415" t="str">
            <v>A</v>
          </cell>
          <cell r="I20415" t="str">
            <v>A</v>
          </cell>
          <cell r="J20415" t="str">
            <v>A</v>
          </cell>
          <cell r="K20415" t="str">
            <v>A</v>
          </cell>
        </row>
        <row r="20416">
          <cell r="C20416" t="str">
            <v>419162|SS Tiwary</v>
          </cell>
          <cell r="D20416">
            <v>117.1809589739762</v>
          </cell>
          <cell r="E20416">
            <v>118.15827692271429</v>
          </cell>
          <cell r="F20416">
            <v>116.3358565641077</v>
          </cell>
          <cell r="G20416">
            <v>117.30276349886229</v>
          </cell>
          <cell r="H20416" t="str">
            <v>A</v>
          </cell>
          <cell r="I20416" t="str">
            <v>A</v>
          </cell>
          <cell r="J20416" t="str">
            <v>A</v>
          </cell>
          <cell r="K20416" t="str">
            <v>A</v>
          </cell>
        </row>
        <row r="20417">
          <cell r="C20417" t="str">
            <v>829773|S Dhawan</v>
          </cell>
          <cell r="D20417">
            <v>117.18125031005907</v>
          </cell>
          <cell r="E20417">
            <v>117.33977558747415</v>
          </cell>
          <cell r="F20417">
            <v>117.28785304910457</v>
          </cell>
          <cell r="G20417">
            <v>117.29861793245436</v>
          </cell>
          <cell r="H20417" t="str">
            <v>A</v>
          </cell>
          <cell r="I20417" t="str">
            <v>A</v>
          </cell>
          <cell r="J20417" t="str">
            <v>A</v>
          </cell>
          <cell r="K20417" t="str">
            <v>A</v>
          </cell>
        </row>
        <row r="20418">
          <cell r="C20418" t="str">
            <v>1254075|SV Samson</v>
          </cell>
          <cell r="D20418">
            <v>117.18211244585748</v>
          </cell>
          <cell r="E20418">
            <v>117.33227961926069</v>
          </cell>
          <cell r="F20418">
            <v>117.30166586388759</v>
          </cell>
          <cell r="G20418">
            <v>117.25628069660836</v>
          </cell>
          <cell r="H20418" t="str">
            <v>A</v>
          </cell>
          <cell r="I20418" t="str">
            <v>A</v>
          </cell>
          <cell r="J20418" t="str">
            <v>A</v>
          </cell>
          <cell r="K20418" t="str">
            <v>A</v>
          </cell>
        </row>
        <row r="20419">
          <cell r="C20419" t="str">
            <v>419125|SK Raina</v>
          </cell>
          <cell r="D20419">
            <v>117.18619005302293</v>
          </cell>
          <cell r="E20419">
            <v>118.35718446322814</v>
          </cell>
          <cell r="F20419">
            <v>117.45807559033643</v>
          </cell>
          <cell r="G20419">
            <v>117.69545249026551</v>
          </cell>
          <cell r="H20419" t="str">
            <v>A</v>
          </cell>
          <cell r="I20419" t="str">
            <v>A</v>
          </cell>
          <cell r="J20419" t="str">
            <v>A</v>
          </cell>
          <cell r="K20419" t="str">
            <v>A</v>
          </cell>
        </row>
        <row r="20420">
          <cell r="C20420" t="str">
            <v>597998|DA Warner</v>
          </cell>
          <cell r="D20420">
            <v>117.18648006744654</v>
          </cell>
          <cell r="E20420">
            <v>117.03598473242705</v>
          </cell>
          <cell r="F20420">
            <v>117.51982315339019</v>
          </cell>
          <cell r="G20420">
            <v>117.31403911490952</v>
          </cell>
          <cell r="H20420" t="str">
            <v>A</v>
          </cell>
          <cell r="I20420" t="str">
            <v>A</v>
          </cell>
          <cell r="J20420" t="str">
            <v>A</v>
          </cell>
          <cell r="K20420" t="str">
            <v>A</v>
          </cell>
        </row>
        <row r="20421">
          <cell r="C20421" t="str">
            <v>829707|BB McCullum</v>
          </cell>
          <cell r="D20421">
            <v>117.18800030428936</v>
          </cell>
          <cell r="E20421">
            <v>116.94364051109957</v>
          </cell>
          <cell r="F20421">
            <v>117.32255263039629</v>
          </cell>
          <cell r="G20421">
            <v>117.12478786191745</v>
          </cell>
          <cell r="H20421" t="str">
            <v>A</v>
          </cell>
          <cell r="I20421" t="str">
            <v>A</v>
          </cell>
          <cell r="J20421" t="str">
            <v>A</v>
          </cell>
          <cell r="K20421" t="str">
            <v>A</v>
          </cell>
        </row>
        <row r="20422">
          <cell r="C20422" t="str">
            <v>392233|DJ Hussey</v>
          </cell>
          <cell r="D20422">
            <v>117.18983342806618</v>
          </cell>
          <cell r="E20422">
            <v>116.32136828088146</v>
          </cell>
          <cell r="F20422">
            <v>117.34944084208985</v>
          </cell>
          <cell r="G20422">
            <v>117.21567467740607</v>
          </cell>
          <cell r="H20422" t="str">
            <v>A</v>
          </cell>
          <cell r="I20422" t="str">
            <v>A</v>
          </cell>
          <cell r="J20422" t="str">
            <v>A</v>
          </cell>
          <cell r="K20422" t="str">
            <v>A</v>
          </cell>
        </row>
        <row r="20423">
          <cell r="C20423" t="str">
            <v>392188|RV Uthappa</v>
          </cell>
          <cell r="D20423">
            <v>117.19059209189598</v>
          </cell>
          <cell r="E20423">
            <v>116.83624353747074</v>
          </cell>
          <cell r="F20423">
            <v>117.97916783588023</v>
          </cell>
          <cell r="G20423">
            <v>117.27856313875931</v>
          </cell>
          <cell r="H20423" t="str">
            <v>A</v>
          </cell>
          <cell r="I20423" t="str">
            <v>A</v>
          </cell>
          <cell r="J20423" t="str">
            <v>A</v>
          </cell>
          <cell r="K20423" t="str">
            <v>A</v>
          </cell>
        </row>
        <row r="20424">
          <cell r="C20424" t="str">
            <v>1178411|KH Pandya</v>
          </cell>
          <cell r="D20424">
            <v>117.19114969528167</v>
          </cell>
          <cell r="E20424">
            <v>116.82063384905528</v>
          </cell>
          <cell r="F20424">
            <v>117.00658455012932</v>
          </cell>
          <cell r="G20424">
            <v>116.93893629094366</v>
          </cell>
          <cell r="H20424" t="str">
            <v>A</v>
          </cell>
          <cell r="I20424" t="str">
            <v>A</v>
          </cell>
          <cell r="J20424" t="str">
            <v>A</v>
          </cell>
          <cell r="K20424" t="str">
            <v>A</v>
          </cell>
        </row>
        <row r="20425">
          <cell r="C20425" t="str">
            <v>392218|SR Tendulkar</v>
          </cell>
          <cell r="D20425">
            <v>117.19138383838384</v>
          </cell>
          <cell r="E20425">
            <v>116.04942234848485</v>
          </cell>
          <cell r="F20425">
            <v>117.22012966662966</v>
          </cell>
          <cell r="G20425">
            <v>116.6486200998076</v>
          </cell>
          <cell r="H20425" t="str">
            <v>A</v>
          </cell>
          <cell r="I20425" t="str">
            <v>A</v>
          </cell>
          <cell r="J20425" t="str">
            <v>A</v>
          </cell>
          <cell r="K20425" t="str">
            <v>A</v>
          </cell>
        </row>
        <row r="20426">
          <cell r="C20426" t="str">
            <v>1136561|SR Watson</v>
          </cell>
          <cell r="D20426">
            <v>117.19372974354997</v>
          </cell>
          <cell r="E20426">
            <v>117.10005570573632</v>
          </cell>
          <cell r="F20426">
            <v>117.34138658868274</v>
          </cell>
          <cell r="G20426">
            <v>117.207844341748</v>
          </cell>
          <cell r="H20426" t="str">
            <v>A</v>
          </cell>
          <cell r="I20426" t="str">
            <v>A</v>
          </cell>
          <cell r="J20426" t="str">
            <v>A</v>
          </cell>
          <cell r="K20426" t="str">
            <v>A</v>
          </cell>
        </row>
        <row r="20427">
          <cell r="C20427" t="str">
            <v>1216545|MK Pandey</v>
          </cell>
          <cell r="D20427">
            <v>117.19480870305927</v>
          </cell>
          <cell r="E20427">
            <v>117.35873691995528</v>
          </cell>
          <cell r="F20427">
            <v>117.28887490432123</v>
          </cell>
          <cell r="G20427">
            <v>117.29138684895553</v>
          </cell>
          <cell r="H20427" t="str">
            <v>A</v>
          </cell>
          <cell r="I20427" t="str">
            <v>A</v>
          </cell>
          <cell r="J20427" t="str">
            <v>A</v>
          </cell>
          <cell r="K20427" t="str">
            <v>A</v>
          </cell>
        </row>
        <row r="20428">
          <cell r="C20428" t="str">
            <v>1136572|SR Watson</v>
          </cell>
          <cell r="D20428">
            <v>117.19572181534562</v>
          </cell>
          <cell r="E20428">
            <v>117.17071466865903</v>
          </cell>
          <cell r="F20428">
            <v>117.16316908821064</v>
          </cell>
          <cell r="G20428">
            <v>117.15549739658032</v>
          </cell>
          <cell r="H20428" t="str">
            <v>A</v>
          </cell>
          <cell r="I20428" t="str">
            <v>A</v>
          </cell>
          <cell r="J20428" t="str">
            <v>A</v>
          </cell>
          <cell r="K20428" t="str">
            <v>A</v>
          </cell>
        </row>
        <row r="20429">
          <cell r="C20429" t="str">
            <v>1178430|AT Rayudu</v>
          </cell>
          <cell r="D20429">
            <v>117.19657285638016</v>
          </cell>
          <cell r="E20429">
            <v>117.0755008489392</v>
          </cell>
          <cell r="F20429">
            <v>117.31415462525121</v>
          </cell>
          <cell r="G20429">
            <v>117.18553023950481</v>
          </cell>
          <cell r="H20429" t="str">
            <v>A</v>
          </cell>
          <cell r="I20429" t="str">
            <v>A</v>
          </cell>
          <cell r="J20429" t="str">
            <v>A</v>
          </cell>
          <cell r="K20429" t="str">
            <v>A</v>
          </cell>
        </row>
        <row r="20430">
          <cell r="C20430" t="str">
            <v>1216496|RV Uthappa</v>
          </cell>
          <cell r="D20430">
            <v>117.19696349488582</v>
          </cell>
          <cell r="E20430">
            <v>117.11347248029583</v>
          </cell>
          <cell r="F20430">
            <v>117.11341977594009</v>
          </cell>
          <cell r="G20430">
            <v>117.12366365667906</v>
          </cell>
          <cell r="H20430" t="str">
            <v>A</v>
          </cell>
          <cell r="I20430" t="str">
            <v>A</v>
          </cell>
          <cell r="J20430" t="str">
            <v>A</v>
          </cell>
          <cell r="K20430" t="str">
            <v>A</v>
          </cell>
        </row>
        <row r="20431">
          <cell r="C20431" t="str">
            <v>1304115|Ishan Kishan</v>
          </cell>
          <cell r="D20431">
            <v>117.19785306048924</v>
          </cell>
          <cell r="E20431">
            <v>117.35097896914891</v>
          </cell>
          <cell r="F20431">
            <v>117.22932468554626</v>
          </cell>
          <cell r="G20431">
            <v>117.22370476726708</v>
          </cell>
          <cell r="H20431" t="str">
            <v>A</v>
          </cell>
          <cell r="I20431" t="str">
            <v>A</v>
          </cell>
          <cell r="J20431" t="str">
            <v>A</v>
          </cell>
          <cell r="K20431" t="str">
            <v>A</v>
          </cell>
        </row>
        <row r="20432">
          <cell r="C20432" t="str">
            <v>419152|DA Warner</v>
          </cell>
          <cell r="D20432">
            <v>117.19866352977849</v>
          </cell>
          <cell r="E20432">
            <v>117.39728872583399</v>
          </cell>
          <cell r="F20432">
            <v>118.56220508576639</v>
          </cell>
          <cell r="G20432">
            <v>117.6959688555395</v>
          </cell>
          <cell r="H20432" t="str">
            <v>A</v>
          </cell>
          <cell r="I20432" t="str">
            <v>A</v>
          </cell>
          <cell r="J20432" t="str">
            <v>A</v>
          </cell>
          <cell r="K20432" t="str">
            <v>A</v>
          </cell>
        </row>
        <row r="20433">
          <cell r="C20433" t="str">
            <v>1136602|S Dhawan</v>
          </cell>
          <cell r="D20433">
            <v>117.20066112612959</v>
          </cell>
          <cell r="E20433">
            <v>117.56162440216293</v>
          </cell>
          <cell r="F20433">
            <v>117.24996021548689</v>
          </cell>
          <cell r="G20433">
            <v>117.35153112641466</v>
          </cell>
          <cell r="H20433" t="str">
            <v>A</v>
          </cell>
          <cell r="I20433" t="str">
            <v>A</v>
          </cell>
          <cell r="J20433" t="str">
            <v>A</v>
          </cell>
          <cell r="K20433" t="str">
            <v>A</v>
          </cell>
        </row>
        <row r="20434">
          <cell r="C20434" t="str">
            <v>1082604|RV Uthappa</v>
          </cell>
          <cell r="D20434">
            <v>117.20081141839952</v>
          </cell>
          <cell r="E20434">
            <v>117.29109353806069</v>
          </cell>
          <cell r="F20434">
            <v>117.32779260001284</v>
          </cell>
          <cell r="G20434">
            <v>117.26972976942028</v>
          </cell>
          <cell r="H20434" t="str">
            <v>A</v>
          </cell>
          <cell r="I20434" t="str">
            <v>A</v>
          </cell>
          <cell r="J20434" t="str">
            <v>A</v>
          </cell>
          <cell r="K20434" t="str">
            <v>A</v>
          </cell>
        </row>
        <row r="20435">
          <cell r="C20435" t="str">
            <v>501215|BJ Hodge</v>
          </cell>
          <cell r="D20435">
            <v>117.2017294153658</v>
          </cell>
          <cell r="E20435">
            <v>117.08426291904556</v>
          </cell>
          <cell r="F20435">
            <v>117.48930657707429</v>
          </cell>
          <cell r="G20435">
            <v>117.34831565334423</v>
          </cell>
          <cell r="H20435" t="str">
            <v>A</v>
          </cell>
          <cell r="I20435" t="str">
            <v>A</v>
          </cell>
          <cell r="J20435" t="str">
            <v>A</v>
          </cell>
          <cell r="K20435" t="str">
            <v>A</v>
          </cell>
        </row>
        <row r="20436">
          <cell r="C20436" t="str">
            <v>1175372|RV Uthappa</v>
          </cell>
          <cell r="D20436">
            <v>117.20240386613888</v>
          </cell>
          <cell r="E20436">
            <v>117.29011917984356</v>
          </cell>
          <cell r="F20436">
            <v>117.1582449215053</v>
          </cell>
          <cell r="G20436">
            <v>117.24074715282177</v>
          </cell>
          <cell r="H20436" t="str">
            <v>A</v>
          </cell>
          <cell r="I20436" t="str">
            <v>A</v>
          </cell>
          <cell r="J20436" t="str">
            <v>A</v>
          </cell>
          <cell r="K20436" t="str">
            <v>A</v>
          </cell>
        </row>
        <row r="20437">
          <cell r="C20437" t="str">
            <v>392205|AC Gilchrist</v>
          </cell>
          <cell r="D20437">
            <v>117.20270389234736</v>
          </cell>
          <cell r="E20437">
            <v>117.26340203106331</v>
          </cell>
          <cell r="F20437">
            <v>117.70308559503648</v>
          </cell>
          <cell r="G20437">
            <v>117.49700101425076</v>
          </cell>
          <cell r="H20437" t="str">
            <v>A</v>
          </cell>
          <cell r="I20437" t="str">
            <v>A</v>
          </cell>
          <cell r="J20437" t="str">
            <v>A</v>
          </cell>
          <cell r="K20437" t="str">
            <v>A</v>
          </cell>
        </row>
        <row r="20438">
          <cell r="C20438" t="str">
            <v>1312200|D Padikkal</v>
          </cell>
          <cell r="D20438">
            <v>117.20332553043663</v>
          </cell>
          <cell r="E20438">
            <v>116.74238367107931</v>
          </cell>
          <cell r="F20438">
            <v>117.24977296604044</v>
          </cell>
          <cell r="G20438">
            <v>117.08909737679052</v>
          </cell>
          <cell r="H20438" t="str">
            <v>A</v>
          </cell>
          <cell r="I20438" t="str">
            <v>A</v>
          </cell>
          <cell r="J20438" t="str">
            <v>A</v>
          </cell>
          <cell r="K20438" t="str">
            <v>A</v>
          </cell>
        </row>
        <row r="20439">
          <cell r="C20439" t="str">
            <v>1181767|AT Rayudu</v>
          </cell>
          <cell r="D20439">
            <v>117.20362216622641</v>
          </cell>
          <cell r="E20439">
            <v>117.22403368326125</v>
          </cell>
          <cell r="F20439">
            <v>117.15856529051526</v>
          </cell>
          <cell r="G20439">
            <v>117.16771889947563</v>
          </cell>
          <cell r="H20439" t="str">
            <v>A</v>
          </cell>
          <cell r="I20439" t="str">
            <v>A</v>
          </cell>
          <cell r="J20439" t="str">
            <v>A</v>
          </cell>
          <cell r="K20439" t="str">
            <v>A</v>
          </cell>
        </row>
        <row r="20440">
          <cell r="C20440" t="str">
            <v>1136573|RV Uthappa</v>
          </cell>
          <cell r="D20440">
            <v>117.20808710595253</v>
          </cell>
          <cell r="E20440">
            <v>117.22027698958551</v>
          </cell>
          <cell r="F20440">
            <v>117.27062398021792</v>
          </cell>
          <cell r="G20440">
            <v>117.24826094556801</v>
          </cell>
          <cell r="H20440" t="str">
            <v>A</v>
          </cell>
          <cell r="I20440" t="str">
            <v>A</v>
          </cell>
          <cell r="J20440" t="str">
            <v>A</v>
          </cell>
          <cell r="K20440" t="str">
            <v>A</v>
          </cell>
        </row>
        <row r="20441">
          <cell r="C20441" t="str">
            <v>598010|DPMD Jayawardene</v>
          </cell>
          <cell r="D20441">
            <v>117.20922393011681</v>
          </cell>
          <cell r="E20441">
            <v>116.93311611026432</v>
          </cell>
          <cell r="F20441">
            <v>117.41017433029043</v>
          </cell>
          <cell r="G20441">
            <v>117.19211887622082</v>
          </cell>
          <cell r="H20441" t="str">
            <v>A</v>
          </cell>
          <cell r="I20441" t="str">
            <v>A</v>
          </cell>
          <cell r="J20441" t="str">
            <v>A</v>
          </cell>
          <cell r="K20441" t="str">
            <v>A</v>
          </cell>
        </row>
        <row r="20442">
          <cell r="C20442" t="str">
            <v>1136577|AT Rayudu</v>
          </cell>
          <cell r="D20442">
            <v>117.20924305868529</v>
          </cell>
          <cell r="E20442">
            <v>117.17241883153083</v>
          </cell>
          <cell r="F20442">
            <v>117.09482576276817</v>
          </cell>
          <cell r="G20442">
            <v>117.16854435905857</v>
          </cell>
          <cell r="H20442" t="str">
            <v>A</v>
          </cell>
          <cell r="I20442" t="str">
            <v>A</v>
          </cell>
          <cell r="J20442" t="str">
            <v>A</v>
          </cell>
          <cell r="K20442" t="str">
            <v>A</v>
          </cell>
        </row>
        <row r="20443">
          <cell r="C20443" t="str">
            <v>548308|AT Rayudu</v>
          </cell>
          <cell r="D20443">
            <v>117.21088356685129</v>
          </cell>
          <cell r="E20443">
            <v>116.70026119732267</v>
          </cell>
          <cell r="F20443">
            <v>117.35974999011661</v>
          </cell>
          <cell r="G20443">
            <v>117.01524148330675</v>
          </cell>
          <cell r="H20443" t="str">
            <v>A</v>
          </cell>
          <cell r="I20443" t="str">
            <v>A</v>
          </cell>
          <cell r="J20443" t="str">
            <v>A</v>
          </cell>
          <cell r="K20443" t="str">
            <v>A</v>
          </cell>
        </row>
        <row r="20444">
          <cell r="C20444" t="str">
            <v>392229|Yuvraj Singh</v>
          </cell>
          <cell r="D20444">
            <v>117.21098885714936</v>
          </cell>
          <cell r="E20444">
            <v>116.56119914639073</v>
          </cell>
          <cell r="F20444">
            <v>117.40598485995973</v>
          </cell>
          <cell r="G20444">
            <v>117.01819312597945</v>
          </cell>
          <cell r="H20444" t="str">
            <v>A</v>
          </cell>
          <cell r="I20444" t="str">
            <v>A</v>
          </cell>
          <cell r="J20444" t="str">
            <v>A</v>
          </cell>
          <cell r="K20444" t="str">
            <v>A</v>
          </cell>
        </row>
        <row r="20445">
          <cell r="C20445" t="str">
            <v>829785|GJ Maxwell</v>
          </cell>
          <cell r="D20445">
            <v>117.21356907281249</v>
          </cell>
          <cell r="E20445">
            <v>116.42022732021204</v>
          </cell>
          <cell r="F20445">
            <v>117.7840580160413</v>
          </cell>
          <cell r="G20445">
            <v>117.09012248645122</v>
          </cell>
          <cell r="H20445" t="str">
            <v>A</v>
          </cell>
          <cell r="I20445" t="str">
            <v>A</v>
          </cell>
          <cell r="J20445" t="str">
            <v>A</v>
          </cell>
          <cell r="K20445" t="str">
            <v>A</v>
          </cell>
        </row>
        <row r="20446">
          <cell r="C20446" t="str">
            <v>1304075|AT Rayudu</v>
          </cell>
          <cell r="D20446">
            <v>117.21810806416772</v>
          </cell>
          <cell r="E20446">
            <v>117.28716130929246</v>
          </cell>
          <cell r="F20446">
            <v>117.26023045125442</v>
          </cell>
          <cell r="G20446">
            <v>117.24560683893488</v>
          </cell>
          <cell r="H20446" t="str">
            <v>A</v>
          </cell>
          <cell r="I20446" t="str">
            <v>A</v>
          </cell>
          <cell r="J20446" t="str">
            <v>A</v>
          </cell>
          <cell r="K20446" t="str">
            <v>A</v>
          </cell>
        </row>
        <row r="20447">
          <cell r="C20447" t="str">
            <v>335991|SM Pollock</v>
          </cell>
          <cell r="D20447">
            <v>117.21969696969697</v>
          </cell>
          <cell r="E20447">
            <v>117.71745230078564</v>
          </cell>
          <cell r="F20447">
            <v>119.10984848484848</v>
          </cell>
          <cell r="G20447">
            <v>118.64571642349421</v>
          </cell>
          <cell r="H20447" t="str">
            <v>A</v>
          </cell>
          <cell r="I20447" t="str">
            <v>A</v>
          </cell>
          <cell r="J20447" t="str">
            <v>A</v>
          </cell>
          <cell r="K20447" t="str">
            <v>A</v>
          </cell>
        </row>
        <row r="20448">
          <cell r="C20448" t="str">
            <v>1136575|RV Uthappa</v>
          </cell>
          <cell r="D20448">
            <v>117.22027698958551</v>
          </cell>
          <cell r="E20448">
            <v>117.25651385677298</v>
          </cell>
          <cell r="F20448">
            <v>117.24826094556801</v>
          </cell>
          <cell r="G20448">
            <v>117.22829265077034</v>
          </cell>
          <cell r="H20448" t="str">
            <v>A</v>
          </cell>
          <cell r="I20448" t="str">
            <v>A</v>
          </cell>
          <cell r="J20448" t="str">
            <v>A</v>
          </cell>
          <cell r="K20448" t="str">
            <v>A</v>
          </cell>
        </row>
        <row r="20449">
          <cell r="C20449" t="str">
            <v>729295|DA Warner</v>
          </cell>
          <cell r="D20449">
            <v>117.22115276882096</v>
          </cell>
          <cell r="E20449">
            <v>117.11200973778901</v>
          </cell>
          <cell r="F20449">
            <v>117.20613916884356</v>
          </cell>
          <cell r="G20449">
            <v>117.12853632071226</v>
          </cell>
          <cell r="H20449" t="str">
            <v>A</v>
          </cell>
          <cell r="I20449" t="str">
            <v>A</v>
          </cell>
          <cell r="J20449" t="str">
            <v>A</v>
          </cell>
          <cell r="K20449" t="str">
            <v>A</v>
          </cell>
        </row>
        <row r="20450">
          <cell r="C20450" t="str">
            <v>1136618|RV Uthappa</v>
          </cell>
          <cell r="D20450">
            <v>117.22153441181051</v>
          </cell>
          <cell r="E20450">
            <v>117.14110930677431</v>
          </cell>
          <cell r="F20450">
            <v>117.15244751589536</v>
          </cell>
          <cell r="G20450">
            <v>117.15139598878949</v>
          </cell>
          <cell r="H20450" t="str">
            <v>A</v>
          </cell>
          <cell r="I20450" t="str">
            <v>A</v>
          </cell>
          <cell r="J20450" t="str">
            <v>A</v>
          </cell>
          <cell r="K20450" t="str">
            <v>A</v>
          </cell>
        </row>
        <row r="20451">
          <cell r="C20451" t="str">
            <v>729317|DA Warner</v>
          </cell>
          <cell r="D20451">
            <v>117.22159235581979</v>
          </cell>
          <cell r="E20451">
            <v>118.02912137211167</v>
          </cell>
          <cell r="F20451">
            <v>117.31887055450163</v>
          </cell>
          <cell r="G20451">
            <v>117.62457443260918</v>
          </cell>
          <cell r="H20451" t="str">
            <v>A</v>
          </cell>
          <cell r="I20451" t="str">
            <v>A</v>
          </cell>
          <cell r="J20451" t="str">
            <v>A</v>
          </cell>
          <cell r="K20451" t="str">
            <v>A</v>
          </cell>
        </row>
        <row r="20452">
          <cell r="C20452" t="str">
            <v>1136586|RV Uthappa</v>
          </cell>
          <cell r="D20452">
            <v>117.2234723767499</v>
          </cell>
          <cell r="E20452">
            <v>117.11432823991723</v>
          </cell>
          <cell r="F20452">
            <v>117.23342107436946</v>
          </cell>
          <cell r="G20452">
            <v>117.19810482448004</v>
          </cell>
          <cell r="H20452" t="str">
            <v>A</v>
          </cell>
          <cell r="I20452" t="str">
            <v>A</v>
          </cell>
          <cell r="J20452" t="str">
            <v>A</v>
          </cell>
          <cell r="K20452" t="str">
            <v>A</v>
          </cell>
        </row>
        <row r="20453">
          <cell r="C20453" t="str">
            <v>1181767|SR Watson</v>
          </cell>
          <cell r="D20453">
            <v>117.22350501071111</v>
          </cell>
          <cell r="E20453">
            <v>117.54802564370301</v>
          </cell>
          <cell r="F20453">
            <v>117.34349047878304</v>
          </cell>
          <cell r="G20453">
            <v>117.37272887440493</v>
          </cell>
          <cell r="H20453" t="str">
            <v>A</v>
          </cell>
          <cell r="I20453" t="str">
            <v>A</v>
          </cell>
          <cell r="J20453" t="str">
            <v>A</v>
          </cell>
          <cell r="K20453" t="str">
            <v>A</v>
          </cell>
        </row>
        <row r="20454">
          <cell r="C20454" t="str">
            <v>1216503|Q de Kock</v>
          </cell>
          <cell r="D20454">
            <v>117.22392201913843</v>
          </cell>
          <cell r="E20454">
            <v>116.8853196472913</v>
          </cell>
          <cell r="F20454">
            <v>117.28882390804215</v>
          </cell>
          <cell r="G20454">
            <v>117.12851560044028</v>
          </cell>
          <cell r="H20454" t="str">
            <v>A</v>
          </cell>
          <cell r="I20454" t="str">
            <v>A</v>
          </cell>
          <cell r="J20454" t="str">
            <v>A</v>
          </cell>
          <cell r="K20454" t="str">
            <v>A</v>
          </cell>
        </row>
        <row r="20455">
          <cell r="C20455" t="str">
            <v>1216525|AT Rayudu</v>
          </cell>
          <cell r="D20455">
            <v>117.22394895201076</v>
          </cell>
          <cell r="E20455">
            <v>117.3948182695831</v>
          </cell>
          <cell r="F20455">
            <v>117.32613832117163</v>
          </cell>
          <cell r="G20455">
            <v>117.31771871164268</v>
          </cell>
          <cell r="H20455" t="str">
            <v>A</v>
          </cell>
          <cell r="I20455" t="str">
            <v>A</v>
          </cell>
          <cell r="J20455" t="str">
            <v>A</v>
          </cell>
          <cell r="K20455" t="str">
            <v>A</v>
          </cell>
        </row>
        <row r="20456">
          <cell r="C20456" t="str">
            <v>1181768|AT Rayudu</v>
          </cell>
          <cell r="D20456">
            <v>117.22403368326125</v>
          </cell>
          <cell r="E20456">
            <v>117.06298996091878</v>
          </cell>
          <cell r="F20456">
            <v>117.16771889947563</v>
          </cell>
          <cell r="G20456">
            <v>117.16354860346883</v>
          </cell>
          <cell r="H20456" t="str">
            <v>A</v>
          </cell>
          <cell r="I20456" t="str">
            <v>A</v>
          </cell>
          <cell r="J20456" t="str">
            <v>A</v>
          </cell>
          <cell r="K20456" t="str">
            <v>A</v>
          </cell>
        </row>
        <row r="20457">
          <cell r="C20457" t="str">
            <v>1312197|D Padikkal</v>
          </cell>
          <cell r="D20457">
            <v>117.22441043882904</v>
          </cell>
          <cell r="E20457">
            <v>117.32158292885565</v>
          </cell>
          <cell r="F20457">
            <v>117.55664065657074</v>
          </cell>
          <cell r="G20457">
            <v>117.40143944692385</v>
          </cell>
          <cell r="H20457" t="str">
            <v>A</v>
          </cell>
          <cell r="I20457" t="str">
            <v>A</v>
          </cell>
          <cell r="J20457" t="str">
            <v>A</v>
          </cell>
          <cell r="K20457" t="str">
            <v>A</v>
          </cell>
        </row>
        <row r="20458">
          <cell r="C20458" t="str">
            <v>980901|KP Pietersen</v>
          </cell>
          <cell r="D20458">
            <v>117.22479940776816</v>
          </cell>
          <cell r="E20458">
            <v>117.11697720349235</v>
          </cell>
          <cell r="F20458">
            <v>116.89218825323339</v>
          </cell>
          <cell r="G20458">
            <v>117.0031038279318</v>
          </cell>
          <cell r="H20458" t="str">
            <v>A</v>
          </cell>
          <cell r="I20458" t="str">
            <v>A</v>
          </cell>
          <cell r="J20458" t="str">
            <v>A</v>
          </cell>
          <cell r="K20458" t="str">
            <v>A</v>
          </cell>
        </row>
        <row r="20459">
          <cell r="C20459" t="str">
            <v>1304114|N Jagadeesan</v>
          </cell>
          <cell r="D20459">
            <v>117.22666666666667</v>
          </cell>
          <cell r="E20459">
            <v>112.295</v>
          </cell>
          <cell r="F20459">
            <v>110.29055555555556</v>
          </cell>
          <cell r="G20459">
            <v>114.49555555555555</v>
          </cell>
          <cell r="H20459" t="str">
            <v>A</v>
          </cell>
          <cell r="I20459" t="str">
            <v>A</v>
          </cell>
          <cell r="J20459" t="str">
            <v>A</v>
          </cell>
          <cell r="K20459" t="str">
            <v>A</v>
          </cell>
        </row>
        <row r="20460">
          <cell r="C20460" t="str">
            <v>1175365|RV Uthappa</v>
          </cell>
          <cell r="D20460">
            <v>117.22971841248284</v>
          </cell>
          <cell r="E20460">
            <v>117.20240386613888</v>
          </cell>
          <cell r="F20460">
            <v>117.10607103419767</v>
          </cell>
          <cell r="G20460">
            <v>117.1582449215053</v>
          </cell>
          <cell r="H20460" t="str">
            <v>A</v>
          </cell>
          <cell r="I20460" t="str">
            <v>A</v>
          </cell>
          <cell r="J20460" t="str">
            <v>A</v>
          </cell>
          <cell r="K20460" t="str">
            <v>A</v>
          </cell>
        </row>
        <row r="20461">
          <cell r="C20461" t="str">
            <v>1216506|AT Rayudu</v>
          </cell>
          <cell r="D20461">
            <v>117.23143534242946</v>
          </cell>
          <cell r="E20461">
            <v>117.32553863787322</v>
          </cell>
          <cell r="F20461">
            <v>117.18413524805483</v>
          </cell>
          <cell r="G20461">
            <v>117.27165147370631</v>
          </cell>
          <cell r="H20461" t="str">
            <v>A</v>
          </cell>
          <cell r="I20461" t="str">
            <v>A</v>
          </cell>
          <cell r="J20461" t="str">
            <v>A</v>
          </cell>
          <cell r="K20461" t="str">
            <v>A</v>
          </cell>
        </row>
        <row r="20462">
          <cell r="C20462" t="str">
            <v>1304063|AT Rayudu</v>
          </cell>
          <cell r="D20462">
            <v>117.23155114334449</v>
          </cell>
          <cell r="E20462">
            <v>117.21810806416772</v>
          </cell>
          <cell r="F20462">
            <v>117.30979621306595</v>
          </cell>
          <cell r="G20462">
            <v>117.26023045125442</v>
          </cell>
          <cell r="H20462" t="str">
            <v>A</v>
          </cell>
          <cell r="I20462" t="str">
            <v>A</v>
          </cell>
          <cell r="J20462" t="str">
            <v>A</v>
          </cell>
          <cell r="K20462" t="str">
            <v>A</v>
          </cell>
        </row>
        <row r="20463">
          <cell r="C20463" t="str">
            <v>392232|V Sehwag</v>
          </cell>
          <cell r="D20463">
            <v>117.23439779833983</v>
          </cell>
          <cell r="E20463">
            <v>116.41638050275984</v>
          </cell>
          <cell r="F20463">
            <v>118.21537610270256</v>
          </cell>
          <cell r="G20463">
            <v>117.29877929978682</v>
          </cell>
          <cell r="H20463" t="str">
            <v>A</v>
          </cell>
          <cell r="I20463" t="str">
            <v>A</v>
          </cell>
          <cell r="J20463" t="str">
            <v>A</v>
          </cell>
          <cell r="K20463" t="str">
            <v>A</v>
          </cell>
        </row>
        <row r="20464">
          <cell r="C20464" t="str">
            <v>734045|AT Rayudu</v>
          </cell>
          <cell r="D20464">
            <v>117.23524141614746</v>
          </cell>
          <cell r="E20464">
            <v>117.0283587743877</v>
          </cell>
          <cell r="F20464">
            <v>117.12407663422725</v>
          </cell>
          <cell r="G20464">
            <v>117.07422146804304</v>
          </cell>
          <cell r="H20464" t="str">
            <v>A</v>
          </cell>
          <cell r="I20464" t="str">
            <v>A</v>
          </cell>
          <cell r="J20464" t="str">
            <v>A</v>
          </cell>
          <cell r="K20464" t="str">
            <v>A</v>
          </cell>
        </row>
        <row r="20465">
          <cell r="C20465" t="str">
            <v>548364|DPMD Jayawardene</v>
          </cell>
          <cell r="D20465">
            <v>117.23599682419344</v>
          </cell>
          <cell r="E20465">
            <v>116.97330722377632</v>
          </cell>
          <cell r="F20465">
            <v>117.15350823209758</v>
          </cell>
          <cell r="G20465">
            <v>117.05261614483332</v>
          </cell>
          <cell r="H20465" t="str">
            <v>A</v>
          </cell>
          <cell r="I20465" t="str">
            <v>A</v>
          </cell>
          <cell r="J20465" t="str">
            <v>A</v>
          </cell>
          <cell r="K20465" t="str">
            <v>A</v>
          </cell>
        </row>
        <row r="20466">
          <cell r="C20466" t="str">
            <v>1254080|MK Pandey</v>
          </cell>
          <cell r="D20466">
            <v>117.23648374769414</v>
          </cell>
          <cell r="E20466">
            <v>117.44704062874949</v>
          </cell>
          <cell r="F20466">
            <v>117.33538078628004</v>
          </cell>
          <cell r="G20466">
            <v>117.35871957997655</v>
          </cell>
          <cell r="H20466" t="str">
            <v>A</v>
          </cell>
          <cell r="I20466" t="str">
            <v>A</v>
          </cell>
          <cell r="J20466" t="str">
            <v>A</v>
          </cell>
          <cell r="K20466" t="str">
            <v>A</v>
          </cell>
        </row>
        <row r="20467">
          <cell r="C20467" t="str">
            <v>1136584|SW Billings</v>
          </cell>
          <cell r="D20467">
            <v>117.23781026384475</v>
          </cell>
          <cell r="E20467">
            <v>116.04558572118917</v>
          </cell>
          <cell r="F20467">
            <v>118.61510714801425</v>
          </cell>
          <cell r="G20467">
            <v>117.26559029910084</v>
          </cell>
          <cell r="H20467" t="str">
            <v>A</v>
          </cell>
          <cell r="I20467" t="str">
            <v>A</v>
          </cell>
          <cell r="J20467" t="str">
            <v>A</v>
          </cell>
          <cell r="K20467" t="str">
            <v>A</v>
          </cell>
        </row>
        <row r="20468">
          <cell r="C20468" t="str">
            <v>419162|AT Rayudu</v>
          </cell>
          <cell r="D20468">
            <v>117.24091049382714</v>
          </cell>
          <cell r="E20468">
            <v>118.15186609686609</v>
          </cell>
          <cell r="F20468">
            <v>116.98102908716798</v>
          </cell>
          <cell r="G20468">
            <v>117.5631758108147</v>
          </cell>
          <cell r="H20468" t="str">
            <v>A</v>
          </cell>
          <cell r="I20468" t="str">
            <v>A</v>
          </cell>
          <cell r="J20468" t="str">
            <v>A</v>
          </cell>
          <cell r="K20468" t="str">
            <v>A</v>
          </cell>
        </row>
        <row r="20469">
          <cell r="C20469" t="str">
            <v>501255|YK Pathan</v>
          </cell>
          <cell r="D20469">
            <v>117.24125522442836</v>
          </cell>
          <cell r="E20469">
            <v>117.00983011993979</v>
          </cell>
          <cell r="F20469">
            <v>117.08138517376248</v>
          </cell>
          <cell r="G20469">
            <v>117.16926112865737</v>
          </cell>
          <cell r="H20469" t="str">
            <v>A</v>
          </cell>
          <cell r="I20469" t="str">
            <v>A</v>
          </cell>
          <cell r="J20469" t="str">
            <v>A</v>
          </cell>
          <cell r="K20469" t="str">
            <v>A</v>
          </cell>
        </row>
        <row r="20470">
          <cell r="C20470" t="str">
            <v>1178405|V Shankar</v>
          </cell>
          <cell r="D20470">
            <v>117.24131111477752</v>
          </cell>
          <cell r="E20470">
            <v>116.42124555903865</v>
          </cell>
          <cell r="F20470">
            <v>117.96738898959585</v>
          </cell>
          <cell r="G20470">
            <v>117.11594317239748</v>
          </cell>
          <cell r="H20470" t="str">
            <v>A</v>
          </cell>
          <cell r="I20470" t="str">
            <v>A</v>
          </cell>
          <cell r="J20470" t="str">
            <v>A</v>
          </cell>
          <cell r="K20470" t="str">
            <v>A</v>
          </cell>
        </row>
        <row r="20471">
          <cell r="C20471" t="str">
            <v>1136582|RR Pant</v>
          </cell>
          <cell r="D20471">
            <v>117.24161180288947</v>
          </cell>
          <cell r="E20471">
            <v>116.81518200775041</v>
          </cell>
          <cell r="F20471">
            <v>116.10560055103288</v>
          </cell>
          <cell r="G20471">
            <v>116.57803931327435</v>
          </cell>
          <cell r="H20471" t="str">
            <v>A</v>
          </cell>
          <cell r="I20471" t="str">
            <v>A</v>
          </cell>
          <cell r="J20471" t="str">
            <v>A</v>
          </cell>
          <cell r="K20471" t="str">
            <v>A</v>
          </cell>
        </row>
        <row r="20472">
          <cell r="C20472" t="str">
            <v>598043|AM Rahane</v>
          </cell>
          <cell r="D20472">
            <v>117.24215371707383</v>
          </cell>
          <cell r="E20472">
            <v>116.81178497777843</v>
          </cell>
          <cell r="F20472">
            <v>117.77817215560627</v>
          </cell>
          <cell r="G20472">
            <v>117.26946541828431</v>
          </cell>
          <cell r="H20472" t="str">
            <v>A</v>
          </cell>
          <cell r="I20472" t="str">
            <v>A</v>
          </cell>
          <cell r="J20472" t="str">
            <v>A</v>
          </cell>
          <cell r="K20472" t="str">
            <v>A</v>
          </cell>
        </row>
        <row r="20473">
          <cell r="C20473" t="str">
            <v>734047|BB McCullum</v>
          </cell>
          <cell r="D20473">
            <v>117.24272277036341</v>
          </cell>
          <cell r="E20473">
            <v>117.18800030428936</v>
          </cell>
          <cell r="F20473">
            <v>117.45602195830078</v>
          </cell>
          <cell r="G20473">
            <v>117.32255263039629</v>
          </cell>
          <cell r="H20473" t="str">
            <v>A</v>
          </cell>
          <cell r="I20473" t="str">
            <v>A</v>
          </cell>
          <cell r="J20473" t="str">
            <v>A</v>
          </cell>
          <cell r="K20473" t="str">
            <v>A</v>
          </cell>
        </row>
        <row r="20474">
          <cell r="C20474" t="str">
            <v>419125|DJ Bravo</v>
          </cell>
          <cell r="D20474">
            <v>117.24305916054381</v>
          </cell>
          <cell r="E20474">
            <v>116.55590620251662</v>
          </cell>
          <cell r="F20474">
            <v>118.11633358243118</v>
          </cell>
          <cell r="G20474">
            <v>117.31680756839866</v>
          </cell>
          <cell r="H20474" t="str">
            <v>A</v>
          </cell>
          <cell r="I20474" t="str">
            <v>A</v>
          </cell>
          <cell r="J20474" t="str">
            <v>A</v>
          </cell>
          <cell r="K20474" t="str">
            <v>A</v>
          </cell>
        </row>
        <row r="20475">
          <cell r="C20475" t="str">
            <v>1178404|CA Lynn</v>
          </cell>
          <cell r="D20475">
            <v>117.24306172416722</v>
          </cell>
          <cell r="E20475">
            <v>117.93611710347673</v>
          </cell>
          <cell r="F20475">
            <v>117.64103657728676</v>
          </cell>
          <cell r="G20475">
            <v>117.65893073526343</v>
          </cell>
          <cell r="H20475" t="str">
            <v>A</v>
          </cell>
          <cell r="I20475" t="str">
            <v>A</v>
          </cell>
          <cell r="J20475" t="str">
            <v>A</v>
          </cell>
          <cell r="K20475" t="str">
            <v>A</v>
          </cell>
        </row>
        <row r="20476">
          <cell r="C20476" t="str">
            <v>1082650|AT Rayudu</v>
          </cell>
          <cell r="D20476">
            <v>117.24359502424922</v>
          </cell>
          <cell r="E20476">
            <v>117.09206872243097</v>
          </cell>
          <cell r="F20476">
            <v>117.40958211542005</v>
          </cell>
          <cell r="G20476">
            <v>117.23776004689508</v>
          </cell>
          <cell r="H20476" t="str">
            <v>A</v>
          </cell>
          <cell r="I20476" t="str">
            <v>A</v>
          </cell>
          <cell r="J20476" t="str">
            <v>A</v>
          </cell>
          <cell r="K20476" t="str">
            <v>A</v>
          </cell>
        </row>
        <row r="20477">
          <cell r="C20477" t="str">
            <v>1082613|RV Uthappa</v>
          </cell>
          <cell r="D20477">
            <v>117.24384657135873</v>
          </cell>
          <cell r="E20477">
            <v>117.53659117317157</v>
          </cell>
          <cell r="F20477">
            <v>117.24525050927298</v>
          </cell>
          <cell r="G20477">
            <v>117.35717709419698</v>
          </cell>
          <cell r="H20477" t="str">
            <v>A</v>
          </cell>
          <cell r="I20477" t="str">
            <v>A</v>
          </cell>
          <cell r="J20477" t="str">
            <v>A</v>
          </cell>
          <cell r="K20477" t="str">
            <v>A</v>
          </cell>
        </row>
        <row r="20478">
          <cell r="C20478" t="str">
            <v>597998|DPMD Jayawardene</v>
          </cell>
          <cell r="D20478">
            <v>117.24401770278288</v>
          </cell>
          <cell r="E20478">
            <v>117.58728247247319</v>
          </cell>
          <cell r="F20478">
            <v>117.02461379612105</v>
          </cell>
          <cell r="G20478">
            <v>117.26387307961217</v>
          </cell>
          <cell r="H20478" t="str">
            <v>A</v>
          </cell>
          <cell r="I20478" t="str">
            <v>A</v>
          </cell>
          <cell r="J20478" t="str">
            <v>A</v>
          </cell>
          <cell r="K20478" t="str">
            <v>A</v>
          </cell>
        </row>
        <row r="20479">
          <cell r="C20479" t="str">
            <v>1304114|AT Rayudu</v>
          </cell>
          <cell r="D20479">
            <v>117.24823406114628</v>
          </cell>
          <cell r="E20479">
            <v>117.1538854592086</v>
          </cell>
          <cell r="F20479">
            <v>117.34808184774113</v>
          </cell>
          <cell r="G20479">
            <v>117.25015412644875</v>
          </cell>
          <cell r="H20479" t="str">
            <v>A</v>
          </cell>
          <cell r="I20479" t="str">
            <v>A</v>
          </cell>
          <cell r="J20479" t="str">
            <v>A</v>
          </cell>
          <cell r="K20479" t="str">
            <v>A</v>
          </cell>
        </row>
        <row r="20480">
          <cell r="C20480" t="str">
            <v>419122|R Sathish</v>
          </cell>
          <cell r="D20480">
            <v>117.25</v>
          </cell>
          <cell r="E20480">
            <v>118.16666666666667</v>
          </cell>
          <cell r="F20480">
            <v>116.125</v>
          </cell>
          <cell r="G20480">
            <v>116.80555555555556</v>
          </cell>
          <cell r="H20480" t="str">
            <v>A</v>
          </cell>
          <cell r="I20480" t="str">
            <v>A</v>
          </cell>
          <cell r="J20480" t="str">
            <v>A</v>
          </cell>
          <cell r="K20480" t="str">
            <v>A</v>
          </cell>
        </row>
        <row r="20481">
          <cell r="C20481" t="str">
            <v>1216512|MK Pandey</v>
          </cell>
          <cell r="D20481">
            <v>117.25133071728008</v>
          </cell>
          <cell r="E20481">
            <v>117.15274266266805</v>
          </cell>
          <cell r="F20481">
            <v>117.11611641638451</v>
          </cell>
          <cell r="G20481">
            <v>117.13995930160301</v>
          </cell>
          <cell r="H20481" t="str">
            <v>A</v>
          </cell>
          <cell r="I20481" t="str">
            <v>A</v>
          </cell>
          <cell r="J20481" t="str">
            <v>A</v>
          </cell>
          <cell r="K20481" t="str">
            <v>A</v>
          </cell>
        </row>
        <row r="20482">
          <cell r="C20482" t="str">
            <v>548361|J Botha</v>
          </cell>
          <cell r="D20482">
            <v>117.25175883503469</v>
          </cell>
          <cell r="E20482">
            <v>116.88400831532677</v>
          </cell>
          <cell r="F20482">
            <v>117.43539137448333</v>
          </cell>
          <cell r="G20482">
            <v>117.16810330257726</v>
          </cell>
          <cell r="H20482" t="str">
            <v>A</v>
          </cell>
          <cell r="I20482" t="str">
            <v>A</v>
          </cell>
          <cell r="J20482" t="str">
            <v>A</v>
          </cell>
          <cell r="K20482" t="str">
            <v>A</v>
          </cell>
        </row>
        <row r="20483">
          <cell r="C20483" t="str">
            <v>1216529|Q de Kock</v>
          </cell>
          <cell r="D20483">
            <v>117.25231769003983</v>
          </cell>
          <cell r="E20483">
            <v>117.34400128409472</v>
          </cell>
          <cell r="F20483">
            <v>116.69024041912267</v>
          </cell>
          <cell r="G20483">
            <v>117.01804546482079</v>
          </cell>
          <cell r="H20483" t="str">
            <v>A</v>
          </cell>
          <cell r="I20483" t="str">
            <v>A</v>
          </cell>
          <cell r="J20483" t="str">
            <v>A</v>
          </cell>
          <cell r="K20483" t="str">
            <v>A</v>
          </cell>
        </row>
        <row r="20484">
          <cell r="C20484" t="str">
            <v>336000|YK Pathan</v>
          </cell>
          <cell r="D20484">
            <v>117.2525</v>
          </cell>
          <cell r="E20484">
            <v>122.102</v>
          </cell>
          <cell r="F20484">
            <v>115.61194444444443</v>
          </cell>
          <cell r="G20484">
            <v>119.62372222222223</v>
          </cell>
          <cell r="H20484" t="str">
            <v>A</v>
          </cell>
          <cell r="I20484" t="str">
            <v>A</v>
          </cell>
          <cell r="J20484" t="str">
            <v>A</v>
          </cell>
          <cell r="K20484" t="str">
            <v>A</v>
          </cell>
        </row>
        <row r="20485">
          <cell r="C20485" t="str">
            <v>548330|S Badrinath</v>
          </cell>
          <cell r="D20485">
            <v>117.25435450670577</v>
          </cell>
          <cell r="E20485">
            <v>117.55930379274277</v>
          </cell>
          <cell r="F20485">
            <v>117.27741851491453</v>
          </cell>
          <cell r="G20485">
            <v>117.37073861189918</v>
          </cell>
          <cell r="H20485" t="str">
            <v>A</v>
          </cell>
          <cell r="I20485" t="str">
            <v>A</v>
          </cell>
          <cell r="J20485" t="str">
            <v>A</v>
          </cell>
          <cell r="K20485" t="str">
            <v>A</v>
          </cell>
        </row>
        <row r="20486">
          <cell r="C20486" t="str">
            <v>597999|V Kohli</v>
          </cell>
          <cell r="D20486">
            <v>117.25441500096422</v>
          </cell>
          <cell r="E20486">
            <v>117.3670142671842</v>
          </cell>
          <cell r="F20486">
            <v>116.94145379560833</v>
          </cell>
          <cell r="G20486">
            <v>117.24865273840174</v>
          </cell>
          <cell r="H20486" t="str">
            <v>A</v>
          </cell>
          <cell r="I20486" t="str">
            <v>A</v>
          </cell>
          <cell r="J20486" t="str">
            <v>A</v>
          </cell>
          <cell r="K20486" t="str">
            <v>A</v>
          </cell>
        </row>
        <row r="20487">
          <cell r="C20487" t="str">
            <v>1254073|SV Samson</v>
          </cell>
          <cell r="D20487">
            <v>117.25445002470693</v>
          </cell>
          <cell r="E20487">
            <v>117.18211244585748</v>
          </cell>
          <cell r="F20487">
            <v>117.45135961662429</v>
          </cell>
          <cell r="G20487">
            <v>117.30166586388759</v>
          </cell>
          <cell r="H20487" t="str">
            <v>A</v>
          </cell>
          <cell r="I20487" t="str">
            <v>A</v>
          </cell>
          <cell r="J20487" t="str">
            <v>A</v>
          </cell>
          <cell r="K20487" t="str">
            <v>A</v>
          </cell>
        </row>
        <row r="20488">
          <cell r="C20488" t="str">
            <v>598054|DA Warner</v>
          </cell>
          <cell r="D20488">
            <v>117.25450666171633</v>
          </cell>
          <cell r="E20488">
            <v>116.91632228204716</v>
          </cell>
          <cell r="F20488">
            <v>117.5366388375797</v>
          </cell>
          <cell r="G20488">
            <v>117.23847524623805</v>
          </cell>
          <cell r="H20488" t="str">
            <v>A</v>
          </cell>
          <cell r="I20488" t="str">
            <v>A</v>
          </cell>
          <cell r="J20488" t="str">
            <v>A</v>
          </cell>
          <cell r="K20488" t="str">
            <v>A</v>
          </cell>
        </row>
        <row r="20489">
          <cell r="C20489" t="str">
            <v>1216500|SV Samson</v>
          </cell>
          <cell r="D20489">
            <v>117.25483324022693</v>
          </cell>
          <cell r="E20489">
            <v>117.01777953755774</v>
          </cell>
          <cell r="F20489">
            <v>117.04054689148866</v>
          </cell>
          <cell r="G20489">
            <v>117.03820738443908</v>
          </cell>
          <cell r="H20489" t="str">
            <v>A</v>
          </cell>
          <cell r="I20489" t="str">
            <v>A</v>
          </cell>
          <cell r="J20489" t="str">
            <v>A</v>
          </cell>
          <cell r="K20489" t="str">
            <v>A</v>
          </cell>
        </row>
        <row r="20490">
          <cell r="C20490" t="str">
            <v>1136578|RV Uthappa</v>
          </cell>
          <cell r="D20490">
            <v>117.25651385677298</v>
          </cell>
          <cell r="E20490">
            <v>117.2234723767499</v>
          </cell>
          <cell r="F20490">
            <v>117.22829265077034</v>
          </cell>
          <cell r="G20490">
            <v>117.23342107436946</v>
          </cell>
          <cell r="H20490" t="str">
            <v>A</v>
          </cell>
          <cell r="I20490" t="str">
            <v>A</v>
          </cell>
          <cell r="J20490" t="str">
            <v>A</v>
          </cell>
          <cell r="K20490" t="str">
            <v>A</v>
          </cell>
        </row>
        <row r="20491">
          <cell r="C20491" t="str">
            <v>501242|YK Pathan</v>
          </cell>
          <cell r="D20491">
            <v>117.25669804160395</v>
          </cell>
          <cell r="E20491">
            <v>117.24125522442836</v>
          </cell>
          <cell r="F20491">
            <v>116.9839486931341</v>
          </cell>
          <cell r="G20491">
            <v>117.08138517376248</v>
          </cell>
          <cell r="H20491" t="str">
            <v>A</v>
          </cell>
          <cell r="I20491" t="str">
            <v>A</v>
          </cell>
          <cell r="J20491" t="str">
            <v>A</v>
          </cell>
          <cell r="K20491" t="str">
            <v>A</v>
          </cell>
        </row>
        <row r="20492">
          <cell r="C20492" t="str">
            <v>1136596|S Dhawan</v>
          </cell>
          <cell r="D20492">
            <v>117.25691166937965</v>
          </cell>
          <cell r="E20492">
            <v>117.29230785095145</v>
          </cell>
          <cell r="F20492">
            <v>117.30676514492295</v>
          </cell>
          <cell r="G20492">
            <v>117.28229151725355</v>
          </cell>
          <cell r="H20492" t="str">
            <v>A</v>
          </cell>
          <cell r="I20492" t="str">
            <v>A</v>
          </cell>
          <cell r="J20492" t="str">
            <v>A</v>
          </cell>
          <cell r="K20492" t="str">
            <v>A</v>
          </cell>
        </row>
        <row r="20493">
          <cell r="C20493" t="str">
            <v>392239|R Dravid</v>
          </cell>
          <cell r="D20493">
            <v>117.25770688431177</v>
          </cell>
          <cell r="E20493">
            <v>116.95072548399942</v>
          </cell>
          <cell r="F20493">
            <v>117.1388766843034</v>
          </cell>
          <cell r="G20493">
            <v>117.00618123537866</v>
          </cell>
          <cell r="H20493" t="str">
            <v>A</v>
          </cell>
          <cell r="I20493" t="str">
            <v>A</v>
          </cell>
          <cell r="J20493" t="str">
            <v>A</v>
          </cell>
          <cell r="K20493" t="str">
            <v>A</v>
          </cell>
        </row>
        <row r="20494">
          <cell r="C20494" t="str">
            <v>1178431|Q de Kock</v>
          </cell>
          <cell r="D20494">
            <v>117.25789107409256</v>
          </cell>
          <cell r="E20494">
            <v>117.38446278782673</v>
          </cell>
          <cell r="F20494">
            <v>116.92247954599013</v>
          </cell>
          <cell r="G20494">
            <v>117.06704703959399</v>
          </cell>
          <cell r="H20494" t="str">
            <v>A</v>
          </cell>
          <cell r="I20494" t="str">
            <v>A</v>
          </cell>
          <cell r="J20494" t="str">
            <v>A</v>
          </cell>
          <cell r="K20494" t="str">
            <v>A</v>
          </cell>
        </row>
        <row r="20495">
          <cell r="C20495" t="str">
            <v>1216501|AT Rayudu</v>
          </cell>
          <cell r="D20495">
            <v>117.25798044081625</v>
          </cell>
          <cell r="E20495">
            <v>117.23143534242946</v>
          </cell>
          <cell r="F20495">
            <v>117.18166802833211</v>
          </cell>
          <cell r="G20495">
            <v>117.18413524805483</v>
          </cell>
          <cell r="H20495" t="str">
            <v>A</v>
          </cell>
          <cell r="I20495" t="str">
            <v>A</v>
          </cell>
          <cell r="J20495" t="str">
            <v>A</v>
          </cell>
          <cell r="K20495" t="str">
            <v>A</v>
          </cell>
        </row>
        <row r="20496">
          <cell r="C20496" t="str">
            <v>336013|PP Chawla</v>
          </cell>
          <cell r="D20496">
            <v>117.26126126126127</v>
          </cell>
          <cell r="E20496">
            <v>118.19594594594595</v>
          </cell>
          <cell r="F20496">
            <v>121.21771771771773</v>
          </cell>
          <cell r="G20496">
            <v>116.94969969969971</v>
          </cell>
          <cell r="H20496" t="str">
            <v>A</v>
          </cell>
          <cell r="I20496" t="str">
            <v>A</v>
          </cell>
          <cell r="J20496" t="str">
            <v>A</v>
          </cell>
          <cell r="K20496" t="str">
            <v>A</v>
          </cell>
        </row>
        <row r="20497">
          <cell r="C20497" t="str">
            <v>336004|SM Pollock</v>
          </cell>
          <cell r="D20497">
            <v>117.26252104377105</v>
          </cell>
          <cell r="E20497">
            <v>120.29622373156856</v>
          </cell>
          <cell r="F20497">
            <v>117.39989010475124</v>
          </cell>
          <cell r="G20497">
            <v>118.42539902537509</v>
          </cell>
          <cell r="H20497" t="str">
            <v>A</v>
          </cell>
          <cell r="I20497" t="str">
            <v>A</v>
          </cell>
          <cell r="J20497" t="str">
            <v>A</v>
          </cell>
          <cell r="K20497" t="str">
            <v>A</v>
          </cell>
        </row>
        <row r="20498">
          <cell r="C20498" t="str">
            <v>392209|AC Gilchrist</v>
          </cell>
          <cell r="D20498">
            <v>117.26340203106331</v>
          </cell>
          <cell r="E20498">
            <v>116.43156725791133</v>
          </cell>
          <cell r="F20498">
            <v>117.49700101425076</v>
          </cell>
          <cell r="G20498">
            <v>116.96589106044065</v>
          </cell>
          <cell r="H20498" t="str">
            <v>A</v>
          </cell>
          <cell r="I20498" t="str">
            <v>A</v>
          </cell>
          <cell r="J20498" t="str">
            <v>A</v>
          </cell>
          <cell r="K20498" t="str">
            <v>A</v>
          </cell>
        </row>
        <row r="20499">
          <cell r="C20499" t="str">
            <v>598005|AM Rahane</v>
          </cell>
          <cell r="D20499">
            <v>117.26511922981619</v>
          </cell>
          <cell r="E20499">
            <v>117.43624317403729</v>
          </cell>
          <cell r="F20499">
            <v>117.37531288802604</v>
          </cell>
          <cell r="G20499">
            <v>117.33794303653382</v>
          </cell>
          <cell r="H20499" t="str">
            <v>A</v>
          </cell>
          <cell r="I20499" t="str">
            <v>A</v>
          </cell>
          <cell r="J20499" t="str">
            <v>A</v>
          </cell>
          <cell r="K20499" t="str">
            <v>A</v>
          </cell>
        </row>
        <row r="20500">
          <cell r="C20500" t="str">
            <v>419145|MK Pandey</v>
          </cell>
          <cell r="D20500">
            <v>117.26703587703587</v>
          </cell>
          <cell r="E20500">
            <v>116.11590015190015</v>
          </cell>
          <cell r="F20500">
            <v>117.47946614055589</v>
          </cell>
          <cell r="G20500">
            <v>116.83675223900865</v>
          </cell>
          <cell r="H20500" t="str">
            <v>A</v>
          </cell>
          <cell r="I20500" t="str">
            <v>A</v>
          </cell>
          <cell r="J20500" t="str">
            <v>A</v>
          </cell>
          <cell r="K20500" t="str">
            <v>A</v>
          </cell>
        </row>
        <row r="20501">
          <cell r="C20501" t="str">
            <v>1175357|AD Russell</v>
          </cell>
          <cell r="D20501">
            <v>117.26789687999238</v>
          </cell>
          <cell r="E20501">
            <v>117.76119945799257</v>
          </cell>
          <cell r="F20501">
            <v>117.4299274066003</v>
          </cell>
          <cell r="G20501">
            <v>117.58440881298571</v>
          </cell>
          <cell r="H20501" t="str">
            <v>A</v>
          </cell>
          <cell r="I20501" t="str">
            <v>A</v>
          </cell>
          <cell r="J20501" t="str">
            <v>A</v>
          </cell>
          <cell r="K20501" t="str">
            <v>A</v>
          </cell>
        </row>
        <row r="20502">
          <cell r="C20502" t="str">
            <v>1304100|RM Patidar</v>
          </cell>
          <cell r="D20502">
            <v>117.26839826839827</v>
          </cell>
          <cell r="E20502">
            <v>118.74005681818181</v>
          </cell>
          <cell r="F20502">
            <v>116.38576238576239</v>
          </cell>
          <cell r="G20502">
            <v>118.1905287999038</v>
          </cell>
          <cell r="H20502" t="str">
            <v>A</v>
          </cell>
          <cell r="I20502" t="str">
            <v>A</v>
          </cell>
          <cell r="J20502" t="str">
            <v>A</v>
          </cell>
          <cell r="K20502" t="str">
            <v>A</v>
          </cell>
        </row>
        <row r="20503">
          <cell r="C20503" t="str">
            <v>829789|AT Rayudu</v>
          </cell>
          <cell r="D20503">
            <v>117.26852635223763</v>
          </cell>
          <cell r="E20503">
            <v>117.58080580042527</v>
          </cell>
          <cell r="F20503">
            <v>117.04920430849067</v>
          </cell>
          <cell r="G20503">
            <v>117.23956473070764</v>
          </cell>
          <cell r="H20503" t="str">
            <v>A</v>
          </cell>
          <cell r="I20503" t="str">
            <v>A</v>
          </cell>
          <cell r="J20503" t="str">
            <v>A</v>
          </cell>
          <cell r="K20503" t="str">
            <v>A</v>
          </cell>
        </row>
        <row r="20504">
          <cell r="C20504" t="str">
            <v>981017|S Dhawan</v>
          </cell>
          <cell r="D20504">
            <v>117.26946201559996</v>
          </cell>
          <cell r="E20504">
            <v>117.08627302330598</v>
          </cell>
          <cell r="F20504">
            <v>117.32251880878137</v>
          </cell>
          <cell r="G20504">
            <v>117.24015161260054</v>
          </cell>
          <cell r="H20504" t="str">
            <v>A</v>
          </cell>
          <cell r="I20504" t="str">
            <v>A</v>
          </cell>
          <cell r="J20504" t="str">
            <v>A</v>
          </cell>
          <cell r="K20504" t="str">
            <v>A</v>
          </cell>
        </row>
        <row r="20505">
          <cell r="C20505" t="str">
            <v>829823|AT Rayudu</v>
          </cell>
          <cell r="D20505">
            <v>117.27073118576607</v>
          </cell>
          <cell r="E20505">
            <v>117.2998516647157</v>
          </cell>
          <cell r="F20505">
            <v>117.38428056628327</v>
          </cell>
          <cell r="G20505">
            <v>117.31280518722126</v>
          </cell>
          <cell r="H20505" t="str">
            <v>A</v>
          </cell>
          <cell r="I20505" t="str">
            <v>A</v>
          </cell>
          <cell r="J20505" t="str">
            <v>A</v>
          </cell>
          <cell r="K20505" t="str">
            <v>A</v>
          </cell>
        </row>
        <row r="20506">
          <cell r="C20506" t="str">
            <v>1082616|DR Smith</v>
          </cell>
          <cell r="D20506">
            <v>117.27326231142138</v>
          </cell>
          <cell r="E20506">
            <v>117.07021095827173</v>
          </cell>
          <cell r="F20506">
            <v>117.47602902360087</v>
          </cell>
          <cell r="G20506">
            <v>117.27402038061648</v>
          </cell>
          <cell r="H20506" t="str">
            <v>A</v>
          </cell>
          <cell r="I20506" t="str">
            <v>A</v>
          </cell>
          <cell r="J20506" t="str">
            <v>A</v>
          </cell>
          <cell r="K20506" t="str">
            <v>A</v>
          </cell>
        </row>
        <row r="20507">
          <cell r="C20507" t="str">
            <v>1136592|V Shankar</v>
          </cell>
          <cell r="D20507">
            <v>117.27534090909089</v>
          </cell>
          <cell r="E20507">
            <v>117.68536050156737</v>
          </cell>
          <cell r="F20507">
            <v>115.91765091390089</v>
          </cell>
          <cell r="G20507">
            <v>116.35369700701595</v>
          </cell>
          <cell r="H20507" t="str">
            <v>A</v>
          </cell>
          <cell r="I20507" t="str">
            <v>A</v>
          </cell>
          <cell r="J20507" t="str">
            <v>A</v>
          </cell>
          <cell r="K20507" t="str">
            <v>A</v>
          </cell>
        </row>
        <row r="20508">
          <cell r="C20508" t="str">
            <v>1304056|Shubman Gill</v>
          </cell>
          <cell r="D20508">
            <v>117.27537036041929</v>
          </cell>
          <cell r="E20508">
            <v>117.94902446112609</v>
          </cell>
          <cell r="F20508">
            <v>117.27023346640897</v>
          </cell>
          <cell r="G20508">
            <v>117.60088080362044</v>
          </cell>
          <cell r="H20508" t="str">
            <v>A</v>
          </cell>
          <cell r="I20508" t="str">
            <v>A</v>
          </cell>
          <cell r="J20508" t="str">
            <v>A</v>
          </cell>
          <cell r="K20508" t="str">
            <v>A</v>
          </cell>
        </row>
        <row r="20509">
          <cell r="C20509" t="str">
            <v>548349|DPMD Jayawardene</v>
          </cell>
          <cell r="D20509">
            <v>117.27598348556907</v>
          </cell>
          <cell r="E20509">
            <v>116.94854438653023</v>
          </cell>
          <cell r="F20509">
            <v>117.34201453616724</v>
          </cell>
          <cell r="G20509">
            <v>117.28422430580495</v>
          </cell>
          <cell r="H20509" t="str">
            <v>A</v>
          </cell>
          <cell r="I20509" t="str">
            <v>A</v>
          </cell>
          <cell r="J20509" t="str">
            <v>A</v>
          </cell>
          <cell r="K20509" t="str">
            <v>A</v>
          </cell>
        </row>
        <row r="20510">
          <cell r="C20510" t="str">
            <v>1216499|Q de Kock</v>
          </cell>
          <cell r="D20510">
            <v>117.27630513489109</v>
          </cell>
          <cell r="E20510">
            <v>117.22392201913843</v>
          </cell>
          <cell r="F20510">
            <v>117.19114466043389</v>
          </cell>
          <cell r="G20510">
            <v>117.28882390804215</v>
          </cell>
          <cell r="H20510" t="str">
            <v>A</v>
          </cell>
          <cell r="I20510" t="str">
            <v>A</v>
          </cell>
          <cell r="J20510" t="str">
            <v>A</v>
          </cell>
          <cell r="K20510" t="str">
            <v>A</v>
          </cell>
        </row>
        <row r="20511">
          <cell r="C20511" t="str">
            <v>980923|AT Rayudu</v>
          </cell>
          <cell r="D20511">
            <v>117.27652162772202</v>
          </cell>
          <cell r="E20511">
            <v>117.43373933877271</v>
          </cell>
          <cell r="F20511">
            <v>117.30780587835932</v>
          </cell>
          <cell r="G20511">
            <v>117.35243510304498</v>
          </cell>
          <cell r="H20511" t="str">
            <v>A</v>
          </cell>
          <cell r="I20511" t="str">
            <v>A</v>
          </cell>
          <cell r="J20511" t="str">
            <v>A</v>
          </cell>
          <cell r="K20511" t="str">
            <v>A</v>
          </cell>
        </row>
        <row r="20512">
          <cell r="C20512" t="str">
            <v>1178404|RV Uthappa</v>
          </cell>
          <cell r="D20512">
            <v>117.27793450279472</v>
          </cell>
          <cell r="E20512">
            <v>117.17255764948457</v>
          </cell>
          <cell r="F20512">
            <v>117.31663979500206</v>
          </cell>
          <cell r="G20512">
            <v>117.25161952711785</v>
          </cell>
          <cell r="H20512" t="str">
            <v>A</v>
          </cell>
          <cell r="I20512" t="str">
            <v>A</v>
          </cell>
          <cell r="J20512" t="str">
            <v>A</v>
          </cell>
          <cell r="K20512" t="str">
            <v>A</v>
          </cell>
        </row>
        <row r="20513">
          <cell r="C20513" t="str">
            <v>1304050|Q de Kock</v>
          </cell>
          <cell r="D20513">
            <v>117.27837813277854</v>
          </cell>
          <cell r="E20513">
            <v>117.11668952423864</v>
          </cell>
          <cell r="F20513">
            <v>117.46286790877117</v>
          </cell>
          <cell r="G20513">
            <v>117.3050157521517</v>
          </cell>
          <cell r="H20513" t="str">
            <v>A</v>
          </cell>
          <cell r="I20513" t="str">
            <v>A</v>
          </cell>
          <cell r="J20513" t="str">
            <v>A</v>
          </cell>
          <cell r="K20513" t="str">
            <v>A</v>
          </cell>
        </row>
        <row r="20514">
          <cell r="C20514" t="str">
            <v>548311|S Badrinath</v>
          </cell>
          <cell r="D20514">
            <v>117.2793435017888</v>
          </cell>
          <cell r="E20514">
            <v>117.29855753624901</v>
          </cell>
          <cell r="F20514">
            <v>117.34908237432204</v>
          </cell>
          <cell r="G20514">
            <v>117.34207024458021</v>
          </cell>
          <cell r="H20514" t="str">
            <v>A</v>
          </cell>
          <cell r="I20514" t="str">
            <v>A</v>
          </cell>
          <cell r="J20514" t="str">
            <v>A</v>
          </cell>
          <cell r="K20514" t="str">
            <v>A</v>
          </cell>
        </row>
        <row r="20515">
          <cell r="C20515" t="str">
            <v>829767|V Sehwag</v>
          </cell>
          <cell r="D20515">
            <v>117.28020120732576</v>
          </cell>
          <cell r="E20515">
            <v>117.11594749624025</v>
          </cell>
          <cell r="F20515">
            <v>117.39696176516547</v>
          </cell>
          <cell r="G20515">
            <v>117.25488274997319</v>
          </cell>
          <cell r="H20515" t="str">
            <v>A</v>
          </cell>
          <cell r="I20515" t="str">
            <v>A</v>
          </cell>
          <cell r="J20515" t="str">
            <v>A</v>
          </cell>
          <cell r="K20515" t="str">
            <v>A</v>
          </cell>
        </row>
        <row r="20516">
          <cell r="C20516" t="str">
            <v>392226|Yuvraj Singh</v>
          </cell>
          <cell r="D20516">
            <v>117.28239137439829</v>
          </cell>
          <cell r="E20516">
            <v>117.21098885714936</v>
          </cell>
          <cell r="F20516">
            <v>117.77608689830062</v>
          </cell>
          <cell r="G20516">
            <v>117.40598485995973</v>
          </cell>
          <cell r="H20516" t="str">
            <v>A</v>
          </cell>
          <cell r="I20516" t="str">
            <v>A</v>
          </cell>
          <cell r="J20516" t="str">
            <v>A</v>
          </cell>
          <cell r="K20516" t="str">
            <v>A</v>
          </cell>
        </row>
        <row r="20517">
          <cell r="C20517" t="str">
            <v>392215|AB de Villiers</v>
          </cell>
          <cell r="D20517">
            <v>117.28305350866476</v>
          </cell>
          <cell r="E20517">
            <v>119.18307682738714</v>
          </cell>
          <cell r="F20517">
            <v>119.31275008481589</v>
          </cell>
          <cell r="G20517">
            <v>118.50011544614676</v>
          </cell>
          <cell r="H20517" t="str">
            <v>A</v>
          </cell>
          <cell r="I20517" t="str">
            <v>A</v>
          </cell>
          <cell r="J20517" t="str">
            <v>A</v>
          </cell>
          <cell r="K20517" t="str">
            <v>A</v>
          </cell>
        </row>
        <row r="20518">
          <cell r="C20518" t="str">
            <v>1216528|V Shankar</v>
          </cell>
          <cell r="D20518">
            <v>117.28356600487635</v>
          </cell>
          <cell r="E20518">
            <v>117.01635419826744</v>
          </cell>
          <cell r="F20518">
            <v>116.50006299848036</v>
          </cell>
          <cell r="G20518">
            <v>116.7494789199708</v>
          </cell>
          <cell r="H20518" t="str">
            <v>A</v>
          </cell>
          <cell r="I20518" t="str">
            <v>A</v>
          </cell>
          <cell r="J20518" t="str">
            <v>A</v>
          </cell>
          <cell r="K20518" t="str">
            <v>A</v>
          </cell>
        </row>
        <row r="20519">
          <cell r="C20519" t="str">
            <v>548318|M Vijay</v>
          </cell>
          <cell r="D20519">
            <v>117.28427116323668</v>
          </cell>
          <cell r="E20519">
            <v>116.99608858876553</v>
          </cell>
          <cell r="F20519">
            <v>117.70180717824287</v>
          </cell>
          <cell r="G20519">
            <v>117.36655793369546</v>
          </cell>
          <cell r="H20519" t="str">
            <v>A</v>
          </cell>
          <cell r="I20519" t="str">
            <v>A</v>
          </cell>
          <cell r="J20519" t="str">
            <v>A</v>
          </cell>
          <cell r="K20519" t="str">
            <v>A</v>
          </cell>
        </row>
        <row r="20520">
          <cell r="C20520" t="str">
            <v>1178425|AT Rayudu</v>
          </cell>
          <cell r="D20520">
            <v>117.28451701319504</v>
          </cell>
          <cell r="E20520">
            <v>117.19657285638016</v>
          </cell>
          <cell r="F20520">
            <v>117.39977886095029</v>
          </cell>
          <cell r="G20520">
            <v>117.31415462525121</v>
          </cell>
          <cell r="H20520" t="str">
            <v>A</v>
          </cell>
          <cell r="I20520" t="str">
            <v>A</v>
          </cell>
          <cell r="J20520" t="str">
            <v>A</v>
          </cell>
          <cell r="K20520" t="str">
            <v>A</v>
          </cell>
        </row>
        <row r="20521">
          <cell r="C20521" t="str">
            <v>419119|JH Kallis</v>
          </cell>
          <cell r="D20521">
            <v>117.28513105184436</v>
          </cell>
          <cell r="E20521">
            <v>118.91729335011622</v>
          </cell>
          <cell r="F20521">
            <v>116.48813628875048</v>
          </cell>
          <cell r="G20521">
            <v>117.61928591775852</v>
          </cell>
          <cell r="H20521" t="str">
            <v>A</v>
          </cell>
          <cell r="I20521" t="str">
            <v>A</v>
          </cell>
          <cell r="J20521" t="str">
            <v>A</v>
          </cell>
          <cell r="K20521" t="str">
            <v>A</v>
          </cell>
        </row>
        <row r="20522">
          <cell r="C20522" t="str">
            <v>548337|DPMD Jayawardene</v>
          </cell>
          <cell r="D20522">
            <v>117.28611857269949</v>
          </cell>
          <cell r="E20522">
            <v>117.1219150776171</v>
          </cell>
          <cell r="F20522">
            <v>117.48544188725946</v>
          </cell>
          <cell r="G20522">
            <v>117.32911469681822</v>
          </cell>
          <cell r="H20522" t="str">
            <v>A</v>
          </cell>
          <cell r="I20522" t="str">
            <v>A</v>
          </cell>
          <cell r="J20522" t="str">
            <v>A</v>
          </cell>
          <cell r="K20522" t="str">
            <v>A</v>
          </cell>
        </row>
        <row r="20523">
          <cell r="C20523" t="str">
            <v>1237180|MK Pandey</v>
          </cell>
          <cell r="D20523">
            <v>117.28649077769998</v>
          </cell>
          <cell r="E20523">
            <v>117.16715129428431</v>
          </cell>
          <cell r="F20523">
            <v>117.28001213357152</v>
          </cell>
          <cell r="G20523">
            <v>117.27079299731319</v>
          </cell>
          <cell r="H20523" t="str">
            <v>A</v>
          </cell>
          <cell r="I20523" t="str">
            <v>A</v>
          </cell>
          <cell r="J20523" t="str">
            <v>A</v>
          </cell>
          <cell r="K20523" t="str">
            <v>A</v>
          </cell>
        </row>
        <row r="20524">
          <cell r="C20524" t="str">
            <v>1304079|AT Rayudu</v>
          </cell>
          <cell r="D20524">
            <v>117.28716130929246</v>
          </cell>
          <cell r="E20524">
            <v>117.3142218570546</v>
          </cell>
          <cell r="F20524">
            <v>117.24560683893488</v>
          </cell>
          <cell r="G20524">
            <v>117.27316374350494</v>
          </cell>
          <cell r="H20524" t="str">
            <v>A</v>
          </cell>
          <cell r="I20524" t="str">
            <v>A</v>
          </cell>
          <cell r="J20524" t="str">
            <v>A</v>
          </cell>
          <cell r="K20524" t="str">
            <v>A</v>
          </cell>
        </row>
        <row r="20525">
          <cell r="C20525" t="str">
            <v>1136565|RV Uthappa</v>
          </cell>
          <cell r="D20525">
            <v>117.28736609353521</v>
          </cell>
          <cell r="E20525">
            <v>117.316418741166</v>
          </cell>
          <cell r="F20525">
            <v>117.38715859090378</v>
          </cell>
          <cell r="G20525">
            <v>117.32297268569856</v>
          </cell>
          <cell r="H20525" t="str">
            <v>A</v>
          </cell>
          <cell r="I20525" t="str">
            <v>A</v>
          </cell>
          <cell r="J20525" t="str">
            <v>A</v>
          </cell>
          <cell r="K20525" t="str">
            <v>A</v>
          </cell>
        </row>
        <row r="20526">
          <cell r="C20526" t="str">
            <v>1304115|TH David</v>
          </cell>
          <cell r="D20526">
            <v>117.2880723905724</v>
          </cell>
          <cell r="E20526">
            <v>117.97828656939767</v>
          </cell>
          <cell r="F20526">
            <v>114.6373431403987</v>
          </cell>
          <cell r="G20526">
            <v>116.03948056401759</v>
          </cell>
          <cell r="H20526" t="str">
            <v>A</v>
          </cell>
          <cell r="I20526" t="str">
            <v>A</v>
          </cell>
          <cell r="J20526" t="str">
            <v>A</v>
          </cell>
          <cell r="K20526" t="str">
            <v>A</v>
          </cell>
        </row>
        <row r="20527">
          <cell r="C20527" t="str">
            <v>1136584|AT Rayudu</v>
          </cell>
          <cell r="D20527">
            <v>117.28979078154723</v>
          </cell>
          <cell r="E20527">
            <v>117.58672960333509</v>
          </cell>
          <cell r="F20527">
            <v>117.22381755725445</v>
          </cell>
          <cell r="G20527">
            <v>117.34964640547105</v>
          </cell>
          <cell r="H20527" t="str">
            <v>A</v>
          </cell>
          <cell r="I20527" t="str">
            <v>A</v>
          </cell>
          <cell r="J20527" t="str">
            <v>A</v>
          </cell>
          <cell r="K20527" t="str">
            <v>A</v>
          </cell>
        </row>
        <row r="20528">
          <cell r="C20528" t="str">
            <v>1136562|KL Rahul</v>
          </cell>
          <cell r="D20528">
            <v>117.28981253701036</v>
          </cell>
          <cell r="E20528">
            <v>117.92293686377346</v>
          </cell>
          <cell r="F20528">
            <v>117.80546459925888</v>
          </cell>
          <cell r="G20528">
            <v>117.65143350337526</v>
          </cell>
          <cell r="H20528" t="str">
            <v>A</v>
          </cell>
          <cell r="I20528" t="str">
            <v>A</v>
          </cell>
          <cell r="J20528" t="str">
            <v>A</v>
          </cell>
          <cell r="K20528" t="str">
            <v>A</v>
          </cell>
        </row>
        <row r="20529">
          <cell r="C20529" t="str">
            <v>1178396|RV Uthappa</v>
          </cell>
          <cell r="D20529">
            <v>117.29011917984356</v>
          </cell>
          <cell r="E20529">
            <v>117.36761845313718</v>
          </cell>
          <cell r="F20529">
            <v>117.24074715282177</v>
          </cell>
          <cell r="G20529">
            <v>117.28671383303987</v>
          </cell>
          <cell r="H20529" t="str">
            <v>A</v>
          </cell>
          <cell r="I20529" t="str">
            <v>A</v>
          </cell>
          <cell r="J20529" t="str">
            <v>A</v>
          </cell>
          <cell r="K20529" t="str">
            <v>A</v>
          </cell>
        </row>
        <row r="20530">
          <cell r="C20530" t="str">
            <v>1082608|RV Uthappa</v>
          </cell>
          <cell r="D20530">
            <v>117.29109353806069</v>
          </cell>
          <cell r="E20530">
            <v>117.24384657135873</v>
          </cell>
          <cell r="F20530">
            <v>117.26972976942028</v>
          </cell>
          <cell r="G20530">
            <v>117.24525050927298</v>
          </cell>
          <cell r="H20530" t="str">
            <v>A</v>
          </cell>
          <cell r="I20530" t="str">
            <v>A</v>
          </cell>
          <cell r="J20530" t="str">
            <v>A</v>
          </cell>
          <cell r="K20530" t="str">
            <v>A</v>
          </cell>
        </row>
        <row r="20531">
          <cell r="C20531" t="str">
            <v>980949|BB McCullum</v>
          </cell>
          <cell r="D20531">
            <v>117.29202868069217</v>
          </cell>
          <cell r="E20531">
            <v>117.55156247168784</v>
          </cell>
          <cell r="F20531">
            <v>116.92072159787823</v>
          </cell>
          <cell r="G20531">
            <v>117.25685029854702</v>
          </cell>
          <cell r="H20531" t="str">
            <v>A</v>
          </cell>
          <cell r="I20531" t="str">
            <v>A</v>
          </cell>
          <cell r="J20531" t="str">
            <v>A</v>
          </cell>
          <cell r="K20531" t="str">
            <v>A</v>
          </cell>
        </row>
        <row r="20532">
          <cell r="C20532" t="str">
            <v>1136599|S Dhawan</v>
          </cell>
          <cell r="D20532">
            <v>117.29230785095145</v>
          </cell>
          <cell r="E20532">
            <v>117.20066112612959</v>
          </cell>
          <cell r="F20532">
            <v>117.28229151725355</v>
          </cell>
          <cell r="G20532">
            <v>117.24996021548689</v>
          </cell>
          <cell r="H20532" t="str">
            <v>A</v>
          </cell>
          <cell r="I20532" t="str">
            <v>A</v>
          </cell>
          <cell r="J20532" t="str">
            <v>A</v>
          </cell>
          <cell r="K20532" t="str">
            <v>A</v>
          </cell>
        </row>
        <row r="20533">
          <cell r="C20533" t="str">
            <v>980919|KP Pietersen</v>
          </cell>
          <cell r="D20533">
            <v>117.29245826613474</v>
          </cell>
          <cell r="E20533">
            <v>117.04362612519755</v>
          </cell>
          <cell r="F20533">
            <v>117.21141162579842</v>
          </cell>
          <cell r="G20533">
            <v>117.15102053160821</v>
          </cell>
          <cell r="H20533" t="str">
            <v>A</v>
          </cell>
          <cell r="I20533" t="str">
            <v>A</v>
          </cell>
          <cell r="J20533" t="str">
            <v>A</v>
          </cell>
          <cell r="K20533" t="str">
            <v>A</v>
          </cell>
        </row>
        <row r="20534">
          <cell r="C20534" t="str">
            <v>598018|GH Vihari</v>
          </cell>
          <cell r="D20534">
            <v>117.29250000000002</v>
          </cell>
          <cell r="E20534">
            <v>113.03400000000002</v>
          </cell>
          <cell r="F20534">
            <v>121.91138888888891</v>
          </cell>
          <cell r="G20534">
            <v>117.70105555555557</v>
          </cell>
          <cell r="H20534" t="str">
            <v>A</v>
          </cell>
          <cell r="I20534" t="str">
            <v>A</v>
          </cell>
          <cell r="J20534" t="str">
            <v>A</v>
          </cell>
          <cell r="K20534" t="str">
            <v>A</v>
          </cell>
        </row>
        <row r="20535">
          <cell r="C20535" t="str">
            <v>1216534|MK Pandey</v>
          </cell>
          <cell r="D20535">
            <v>117.29339796953721</v>
          </cell>
          <cell r="E20535">
            <v>117.35120108605243</v>
          </cell>
          <cell r="F20535">
            <v>117.39715684625746</v>
          </cell>
          <cell r="G20535">
            <v>117.34293900499051</v>
          </cell>
          <cell r="H20535" t="str">
            <v>A</v>
          </cell>
          <cell r="I20535" t="str">
            <v>A</v>
          </cell>
          <cell r="J20535" t="str">
            <v>A</v>
          </cell>
          <cell r="K20535" t="str">
            <v>A</v>
          </cell>
        </row>
        <row r="20536">
          <cell r="C20536" t="str">
            <v>1082644|AT Rayudu</v>
          </cell>
          <cell r="D20536">
            <v>117.29503527382771</v>
          </cell>
          <cell r="E20536">
            <v>117.60753492800588</v>
          </cell>
          <cell r="F20536">
            <v>117.35994993870564</v>
          </cell>
          <cell r="G20536">
            <v>117.43435194279986</v>
          </cell>
          <cell r="H20536" t="str">
            <v>A</v>
          </cell>
          <cell r="I20536" t="str">
            <v>A</v>
          </cell>
          <cell r="J20536" t="str">
            <v>A</v>
          </cell>
          <cell r="K20536" t="str">
            <v>A</v>
          </cell>
        </row>
        <row r="20537">
          <cell r="C20537" t="str">
            <v>548372|DPMD Jayawardene</v>
          </cell>
          <cell r="D20537">
            <v>117.29508732732812</v>
          </cell>
          <cell r="E20537">
            <v>117.0762803163171</v>
          </cell>
          <cell r="F20537">
            <v>117.16813045843263</v>
          </cell>
          <cell r="G20537">
            <v>117.11489162247385</v>
          </cell>
          <cell r="H20537" t="str">
            <v>A</v>
          </cell>
          <cell r="I20537" t="str">
            <v>A</v>
          </cell>
          <cell r="J20537" t="str">
            <v>A</v>
          </cell>
          <cell r="K20537" t="str">
            <v>A</v>
          </cell>
        </row>
        <row r="20538">
          <cell r="C20538" t="str">
            <v>419161|AT Rayudu</v>
          </cell>
          <cell r="D20538">
            <v>117.29675084175084</v>
          </cell>
          <cell r="E20538">
            <v>117.24091049382714</v>
          </cell>
          <cell r="F20538">
            <v>116.69903148771665</v>
          </cell>
          <cell r="G20538">
            <v>116.98102908716798</v>
          </cell>
          <cell r="H20538" t="str">
            <v>A</v>
          </cell>
          <cell r="I20538" t="str">
            <v>A</v>
          </cell>
          <cell r="J20538" t="str">
            <v>A</v>
          </cell>
          <cell r="K20538" t="str">
            <v>A</v>
          </cell>
        </row>
        <row r="20539">
          <cell r="C20539" t="str">
            <v>1136588|S Dhawan</v>
          </cell>
          <cell r="D20539">
            <v>117.29765503142958</v>
          </cell>
          <cell r="E20539">
            <v>117.25691166937965</v>
          </cell>
          <cell r="F20539">
            <v>117.35807782987</v>
          </cell>
          <cell r="G20539">
            <v>117.30676514492295</v>
          </cell>
          <cell r="H20539" t="str">
            <v>A</v>
          </cell>
          <cell r="I20539" t="str">
            <v>A</v>
          </cell>
          <cell r="J20539" t="str">
            <v>A</v>
          </cell>
          <cell r="K20539" t="str">
            <v>A</v>
          </cell>
        </row>
        <row r="20540">
          <cell r="C20540" t="str">
            <v>1136618|AD Russell</v>
          </cell>
          <cell r="D20540">
            <v>117.29775523883632</v>
          </cell>
          <cell r="E20540">
            <v>117.7241301009722</v>
          </cell>
          <cell r="F20540">
            <v>117.67073931570285</v>
          </cell>
          <cell r="G20540">
            <v>117.59652607472269</v>
          </cell>
          <cell r="H20540" t="str">
            <v>A</v>
          </cell>
          <cell r="I20540" t="str">
            <v>A</v>
          </cell>
          <cell r="J20540" t="str">
            <v>A</v>
          </cell>
          <cell r="K20540" t="str">
            <v>A</v>
          </cell>
        </row>
        <row r="20541">
          <cell r="C20541" t="str">
            <v>548316|S Badrinath</v>
          </cell>
          <cell r="D20541">
            <v>117.29855753624901</v>
          </cell>
          <cell r="E20541">
            <v>117.25435450670577</v>
          </cell>
          <cell r="F20541">
            <v>117.34207024458021</v>
          </cell>
          <cell r="G20541">
            <v>117.27741851491453</v>
          </cell>
          <cell r="H20541" t="str">
            <v>A</v>
          </cell>
          <cell r="I20541" t="str">
            <v>A</v>
          </cell>
          <cell r="J20541" t="str">
            <v>A</v>
          </cell>
          <cell r="K20541" t="str">
            <v>A</v>
          </cell>
        </row>
        <row r="20542">
          <cell r="C20542" t="str">
            <v>1178400|AT Rayudu</v>
          </cell>
          <cell r="D20542">
            <v>117.29894397594157</v>
          </cell>
          <cell r="E20542">
            <v>117.54270222612952</v>
          </cell>
          <cell r="F20542">
            <v>117.31856729613055</v>
          </cell>
          <cell r="G20542">
            <v>117.3928923449882</v>
          </cell>
          <cell r="H20542" t="str">
            <v>A</v>
          </cell>
          <cell r="I20542" t="str">
            <v>A</v>
          </cell>
          <cell r="J20542" t="str">
            <v>A</v>
          </cell>
          <cell r="K20542" t="str">
            <v>A</v>
          </cell>
        </row>
        <row r="20543">
          <cell r="C20543" t="str">
            <v>980901|AT Rayudu</v>
          </cell>
          <cell r="D20543">
            <v>117.2998516647157</v>
          </cell>
          <cell r="E20543">
            <v>117.34704434264025</v>
          </cell>
          <cell r="F20543">
            <v>117.31280518722126</v>
          </cell>
          <cell r="G20543">
            <v>117.30587573104067</v>
          </cell>
          <cell r="H20543" t="str">
            <v>A</v>
          </cell>
          <cell r="I20543" t="str">
            <v>A</v>
          </cell>
          <cell r="J20543" t="str">
            <v>A</v>
          </cell>
          <cell r="K20543" t="str">
            <v>A</v>
          </cell>
        </row>
        <row r="20544">
          <cell r="C20544" t="str">
            <v>829809|BB McCullum</v>
          </cell>
          <cell r="D20544">
            <v>117.30121889689096</v>
          </cell>
          <cell r="E20544">
            <v>117.12805845931378</v>
          </cell>
          <cell r="F20544">
            <v>117.21443968196313</v>
          </cell>
          <cell r="G20544">
            <v>117.26737811543232</v>
          </cell>
          <cell r="H20544" t="str">
            <v>A</v>
          </cell>
          <cell r="I20544" t="str">
            <v>A</v>
          </cell>
          <cell r="J20544" t="str">
            <v>A</v>
          </cell>
          <cell r="K20544" t="str">
            <v>A</v>
          </cell>
        </row>
        <row r="20545">
          <cell r="C20545" t="str">
            <v>392239|MV Boucher</v>
          </cell>
          <cell r="D20545">
            <v>117.30220673470674</v>
          </cell>
          <cell r="E20545">
            <v>116.4441958539327</v>
          </cell>
          <cell r="F20545">
            <v>117.99535665717652</v>
          </cell>
          <cell r="G20545">
            <v>117.22801108297239</v>
          </cell>
          <cell r="H20545" t="str">
            <v>A</v>
          </cell>
          <cell r="I20545" t="str">
            <v>A</v>
          </cell>
          <cell r="J20545" t="str">
            <v>A</v>
          </cell>
          <cell r="K20545" t="str">
            <v>A</v>
          </cell>
        </row>
        <row r="20546">
          <cell r="C20546" t="str">
            <v>1178401|RV Uthappa</v>
          </cell>
          <cell r="D20546">
            <v>117.30436642907428</v>
          </cell>
          <cell r="E20546">
            <v>117.27793450279472</v>
          </cell>
          <cell r="F20546">
            <v>117.32070135401834</v>
          </cell>
          <cell r="G20546">
            <v>117.31663979500206</v>
          </cell>
          <cell r="H20546" t="str">
            <v>A</v>
          </cell>
          <cell r="I20546" t="str">
            <v>A</v>
          </cell>
          <cell r="J20546" t="str">
            <v>A</v>
          </cell>
          <cell r="K20546" t="str">
            <v>A</v>
          </cell>
        </row>
        <row r="20547">
          <cell r="C20547" t="str">
            <v>734039|V Sehwag</v>
          </cell>
          <cell r="D20547">
            <v>117.30548913417512</v>
          </cell>
          <cell r="E20547">
            <v>117.15976702878973</v>
          </cell>
          <cell r="F20547">
            <v>117.42174539700902</v>
          </cell>
          <cell r="G20547">
            <v>117.29267391150397</v>
          </cell>
          <cell r="H20547" t="str">
            <v>A</v>
          </cell>
          <cell r="I20547" t="str">
            <v>A</v>
          </cell>
          <cell r="J20547" t="str">
            <v>A</v>
          </cell>
          <cell r="K20547" t="str">
            <v>A</v>
          </cell>
        </row>
        <row r="20548">
          <cell r="C20548" t="str">
            <v>829751|S Dhawan</v>
          </cell>
          <cell r="D20548">
            <v>117.30748093742478</v>
          </cell>
          <cell r="E20548">
            <v>117.37482789982987</v>
          </cell>
          <cell r="F20548">
            <v>116.99897331953368</v>
          </cell>
          <cell r="G20548">
            <v>117.16316187628173</v>
          </cell>
          <cell r="H20548" t="str">
            <v>A</v>
          </cell>
          <cell r="I20548" t="str">
            <v>A</v>
          </cell>
          <cell r="J20548" t="str">
            <v>A</v>
          </cell>
          <cell r="K20548" t="str">
            <v>A</v>
          </cell>
        </row>
        <row r="20549">
          <cell r="C20549" t="str">
            <v>1175358|SS Iyer</v>
          </cell>
          <cell r="D20549">
            <v>117.30895503210397</v>
          </cell>
          <cell r="E20549">
            <v>117.13752847343504</v>
          </cell>
          <cell r="F20549">
            <v>117.59713739806689</v>
          </cell>
          <cell r="G20549">
            <v>117.37725947491208</v>
          </cell>
          <cell r="H20549" t="str">
            <v>A</v>
          </cell>
          <cell r="I20549" t="str">
            <v>A</v>
          </cell>
          <cell r="J20549" t="str">
            <v>A</v>
          </cell>
          <cell r="K20549" t="str">
            <v>A</v>
          </cell>
        </row>
        <row r="20550">
          <cell r="C20550" t="str">
            <v>1178396|BA Stokes</v>
          </cell>
          <cell r="D20550">
            <v>117.31069107853273</v>
          </cell>
          <cell r="E20550">
            <v>116.90673782572799</v>
          </cell>
          <cell r="F20550">
            <v>117.68381409377052</v>
          </cell>
          <cell r="G20550">
            <v>117.43643346963029</v>
          </cell>
          <cell r="H20550" t="str">
            <v>A</v>
          </cell>
          <cell r="I20550" t="str">
            <v>A</v>
          </cell>
          <cell r="J20550" t="str">
            <v>A</v>
          </cell>
          <cell r="K20550" t="str">
            <v>A</v>
          </cell>
        </row>
        <row r="20551">
          <cell r="C20551" t="str">
            <v>548352|S Badrinath</v>
          </cell>
          <cell r="D20551">
            <v>117.3111035201447</v>
          </cell>
          <cell r="E20551">
            <v>117.01983381442783</v>
          </cell>
          <cell r="F20551">
            <v>117.45980054632025</v>
          </cell>
          <cell r="G20551">
            <v>117.27997722021529</v>
          </cell>
          <cell r="H20551" t="str">
            <v>A</v>
          </cell>
          <cell r="I20551" t="str">
            <v>A</v>
          </cell>
          <cell r="J20551" t="str">
            <v>A</v>
          </cell>
          <cell r="K20551" t="str">
            <v>A</v>
          </cell>
        </row>
        <row r="20552">
          <cell r="C20552" t="str">
            <v>1254110|AT Rayudu</v>
          </cell>
          <cell r="D20552">
            <v>117.31156774833443</v>
          </cell>
          <cell r="E20552">
            <v>117.56274544990734</v>
          </cell>
          <cell r="F20552">
            <v>117.42723008034751</v>
          </cell>
          <cell r="G20552">
            <v>117.44464294790585</v>
          </cell>
          <cell r="H20552" t="str">
            <v>A</v>
          </cell>
          <cell r="I20552" t="str">
            <v>A</v>
          </cell>
          <cell r="J20552" t="str">
            <v>A</v>
          </cell>
          <cell r="K20552" t="str">
            <v>A</v>
          </cell>
        </row>
        <row r="20553">
          <cell r="C20553" t="str">
            <v>1254084|Q de Kock</v>
          </cell>
          <cell r="D20553">
            <v>117.3123399090136</v>
          </cell>
          <cell r="E20553">
            <v>117.34966852138842</v>
          </cell>
          <cell r="F20553">
            <v>116.99786756309577</v>
          </cell>
          <cell r="G20553">
            <v>117.14015900159416</v>
          </cell>
          <cell r="H20553" t="str">
            <v>A</v>
          </cell>
          <cell r="I20553" t="str">
            <v>A</v>
          </cell>
          <cell r="J20553" t="str">
            <v>A</v>
          </cell>
          <cell r="K20553" t="str">
            <v>A</v>
          </cell>
        </row>
        <row r="20554">
          <cell r="C20554" t="str">
            <v>598001|AM Rahane</v>
          </cell>
          <cell r="D20554">
            <v>117.31246670574795</v>
          </cell>
          <cell r="E20554">
            <v>117.26511922981619</v>
          </cell>
          <cell r="F20554">
            <v>117.64526130679771</v>
          </cell>
          <cell r="G20554">
            <v>117.37531288802604</v>
          </cell>
          <cell r="H20554" t="str">
            <v>A</v>
          </cell>
          <cell r="I20554" t="str">
            <v>A</v>
          </cell>
          <cell r="J20554" t="str">
            <v>A</v>
          </cell>
          <cell r="K20554" t="str">
            <v>A</v>
          </cell>
        </row>
        <row r="20555">
          <cell r="C20555" t="str">
            <v>1304084|AT Rayudu</v>
          </cell>
          <cell r="D20555">
            <v>117.3142218570546</v>
          </cell>
          <cell r="E20555">
            <v>117.48026196440931</v>
          </cell>
          <cell r="F20555">
            <v>117.27316374350494</v>
          </cell>
          <cell r="G20555">
            <v>117.3605483769188</v>
          </cell>
          <cell r="H20555" t="str">
            <v>A</v>
          </cell>
          <cell r="I20555" t="str">
            <v>A</v>
          </cell>
          <cell r="J20555" t="str">
            <v>A</v>
          </cell>
          <cell r="K20555" t="str">
            <v>A</v>
          </cell>
        </row>
        <row r="20556">
          <cell r="C20556" t="str">
            <v>1304083|MK Pandey</v>
          </cell>
          <cell r="D20556">
            <v>117.31442779623613</v>
          </cell>
          <cell r="E20556">
            <v>117.29203301382913</v>
          </cell>
          <cell r="F20556">
            <v>117.35844298985849</v>
          </cell>
          <cell r="G20556">
            <v>117.35029870087421</v>
          </cell>
          <cell r="H20556" t="str">
            <v>A</v>
          </cell>
          <cell r="I20556" t="str">
            <v>A</v>
          </cell>
          <cell r="J20556" t="str">
            <v>A</v>
          </cell>
          <cell r="K20556" t="str">
            <v>A</v>
          </cell>
        </row>
        <row r="20557">
          <cell r="C20557" t="str">
            <v>1136570|RV Uthappa</v>
          </cell>
          <cell r="D20557">
            <v>117.316418741166</v>
          </cell>
          <cell r="E20557">
            <v>117.20808710595253</v>
          </cell>
          <cell r="F20557">
            <v>117.32297268569856</v>
          </cell>
          <cell r="G20557">
            <v>117.27062398021792</v>
          </cell>
          <cell r="H20557" t="str">
            <v>A</v>
          </cell>
          <cell r="I20557" t="str">
            <v>A</v>
          </cell>
          <cell r="J20557" t="str">
            <v>A</v>
          </cell>
          <cell r="K20557" t="str">
            <v>A</v>
          </cell>
        </row>
        <row r="20558">
          <cell r="C20558" t="str">
            <v>1304072|MK Pandey</v>
          </cell>
          <cell r="D20558">
            <v>117.31646588078192</v>
          </cell>
          <cell r="E20558">
            <v>117.44443529255739</v>
          </cell>
          <cell r="F20558">
            <v>117.43185557032614</v>
          </cell>
          <cell r="G20558">
            <v>117.39708484955456</v>
          </cell>
          <cell r="H20558" t="str">
            <v>A</v>
          </cell>
          <cell r="I20558" t="str">
            <v>A</v>
          </cell>
          <cell r="J20558" t="str">
            <v>A</v>
          </cell>
          <cell r="K20558" t="str">
            <v>A</v>
          </cell>
        </row>
        <row r="20559">
          <cell r="C20559" t="str">
            <v>729303|BB McCullum</v>
          </cell>
          <cell r="D20559">
            <v>117.31714652608926</v>
          </cell>
          <cell r="E20559">
            <v>117.99053473392087</v>
          </cell>
          <cell r="F20559">
            <v>117.58498165067711</v>
          </cell>
          <cell r="G20559">
            <v>117.62372357220706</v>
          </cell>
          <cell r="H20559" t="str">
            <v>A</v>
          </cell>
          <cell r="I20559" t="str">
            <v>A</v>
          </cell>
          <cell r="J20559" t="str">
            <v>A</v>
          </cell>
          <cell r="K20559" t="str">
            <v>A</v>
          </cell>
        </row>
        <row r="20560">
          <cell r="C20560" t="str">
            <v>1082601|RV Uthappa</v>
          </cell>
          <cell r="D20560">
            <v>117.31728435180061</v>
          </cell>
          <cell r="E20560">
            <v>117.20081141839952</v>
          </cell>
          <cell r="F20560">
            <v>117.43803030261087</v>
          </cell>
          <cell r="G20560">
            <v>117.32779260001284</v>
          </cell>
          <cell r="H20560" t="str">
            <v>A</v>
          </cell>
          <cell r="I20560" t="str">
            <v>A</v>
          </cell>
          <cell r="J20560" t="str">
            <v>A</v>
          </cell>
          <cell r="K20560" t="str">
            <v>A</v>
          </cell>
        </row>
        <row r="20561">
          <cell r="C20561" t="str">
            <v>1304107|AM Rahane</v>
          </cell>
          <cell r="D20561">
            <v>117.31839297552852</v>
          </cell>
          <cell r="E20561">
            <v>117.25317860857676</v>
          </cell>
          <cell r="F20561">
            <v>117.37644395537905</v>
          </cell>
          <cell r="G20561">
            <v>117.30765575041568</v>
          </cell>
          <cell r="H20561" t="str">
            <v>A</v>
          </cell>
          <cell r="I20561" t="str">
            <v>A</v>
          </cell>
          <cell r="J20561" t="str">
            <v>A</v>
          </cell>
          <cell r="K20561" t="str">
            <v>A</v>
          </cell>
        </row>
        <row r="20562">
          <cell r="C20562" t="str">
            <v>501268|S Badrinath</v>
          </cell>
          <cell r="D20562">
            <v>117.31959392547445</v>
          </cell>
          <cell r="E20562">
            <v>117.44830969570286</v>
          </cell>
          <cell r="F20562">
            <v>117.71276305921145</v>
          </cell>
          <cell r="G20562">
            <v>117.52841172122113</v>
          </cell>
          <cell r="H20562" t="str">
            <v>A</v>
          </cell>
          <cell r="I20562" t="str">
            <v>A</v>
          </cell>
          <cell r="J20562" t="str">
            <v>A</v>
          </cell>
          <cell r="K20562" t="str">
            <v>A</v>
          </cell>
        </row>
        <row r="20563">
          <cell r="C20563" t="str">
            <v>1178393|AT Rayudu</v>
          </cell>
          <cell r="D20563">
            <v>117.31972707955663</v>
          </cell>
          <cell r="E20563">
            <v>117.33703083289348</v>
          </cell>
          <cell r="F20563">
            <v>117.45737005708632</v>
          </cell>
          <cell r="G20563">
            <v>117.37291361851719</v>
          </cell>
          <cell r="H20563" t="str">
            <v>A</v>
          </cell>
          <cell r="I20563" t="str">
            <v>A</v>
          </cell>
          <cell r="J20563" t="str">
            <v>A</v>
          </cell>
          <cell r="K20563" t="str">
            <v>A</v>
          </cell>
        </row>
        <row r="20564">
          <cell r="C20564" t="str">
            <v>1082591|TM Head</v>
          </cell>
          <cell r="D20564">
            <v>117.32</v>
          </cell>
          <cell r="E20564">
            <v>119.8349074074074</v>
          </cell>
          <cell r="F20564">
            <v>121.12666666666667</v>
          </cell>
          <cell r="G20564">
            <v>118.22496913580245</v>
          </cell>
          <cell r="H20564" t="str">
            <v>A</v>
          </cell>
          <cell r="I20564" t="str">
            <v>A</v>
          </cell>
          <cell r="J20564" t="str">
            <v>A</v>
          </cell>
          <cell r="K20564" t="str">
            <v>A</v>
          </cell>
        </row>
        <row r="20565">
          <cell r="C20565" t="str">
            <v>729315|AM Rahane</v>
          </cell>
          <cell r="D20565">
            <v>117.32055498271656</v>
          </cell>
          <cell r="E20565">
            <v>117.7094236800005</v>
          </cell>
          <cell r="F20565">
            <v>117.4774515744682</v>
          </cell>
          <cell r="G20565">
            <v>117.49988787122031</v>
          </cell>
          <cell r="H20565" t="str">
            <v>A</v>
          </cell>
          <cell r="I20565" t="str">
            <v>A</v>
          </cell>
          <cell r="J20565" t="str">
            <v>A</v>
          </cell>
          <cell r="K20565" t="str">
            <v>A</v>
          </cell>
        </row>
        <row r="20566">
          <cell r="C20566" t="str">
            <v>1216542|MK Pandey</v>
          </cell>
          <cell r="D20566">
            <v>117.32061492385202</v>
          </cell>
          <cell r="E20566">
            <v>117.19480870305927</v>
          </cell>
          <cell r="F20566">
            <v>117.32173799314721</v>
          </cell>
          <cell r="G20566">
            <v>117.28887490432123</v>
          </cell>
          <cell r="H20566" t="str">
            <v>A</v>
          </cell>
          <cell r="I20566" t="str">
            <v>A</v>
          </cell>
          <cell r="J20566" t="str">
            <v>A</v>
          </cell>
          <cell r="K20566" t="str">
            <v>A</v>
          </cell>
        </row>
        <row r="20567">
          <cell r="C20567" t="str">
            <v>1216505|S Dhawan</v>
          </cell>
          <cell r="D20567">
            <v>117.32131294633713</v>
          </cell>
          <cell r="E20567">
            <v>117.41886657012518</v>
          </cell>
          <cell r="F20567">
            <v>117.44051816429611</v>
          </cell>
          <cell r="G20567">
            <v>117.39201219608476</v>
          </cell>
          <cell r="H20567" t="str">
            <v>A</v>
          </cell>
          <cell r="I20567" t="str">
            <v>A</v>
          </cell>
          <cell r="J20567" t="str">
            <v>A</v>
          </cell>
          <cell r="K20567" t="str">
            <v>A</v>
          </cell>
        </row>
        <row r="20568">
          <cell r="C20568" t="str">
            <v>1312199|D Padikkal</v>
          </cell>
          <cell r="D20568">
            <v>117.32158292885565</v>
          </cell>
          <cell r="E20568">
            <v>117.20332553043663</v>
          </cell>
          <cell r="F20568">
            <v>117.40143944692385</v>
          </cell>
          <cell r="G20568">
            <v>117.24977296604044</v>
          </cell>
          <cell r="H20568" t="str">
            <v>A</v>
          </cell>
          <cell r="I20568" t="str">
            <v>A</v>
          </cell>
          <cell r="J20568" t="str">
            <v>A</v>
          </cell>
          <cell r="K20568" t="str">
            <v>A</v>
          </cell>
        </row>
        <row r="20569">
          <cell r="C20569" t="str">
            <v>419106|AC Gilchrist</v>
          </cell>
          <cell r="D20569">
            <v>117.32229910073995</v>
          </cell>
          <cell r="E20569">
            <v>117.59147224802791</v>
          </cell>
          <cell r="F20569">
            <v>117.10002786433527</v>
          </cell>
          <cell r="G20569">
            <v>117.62332124364451</v>
          </cell>
          <cell r="H20569" t="str">
            <v>A</v>
          </cell>
          <cell r="I20569" t="str">
            <v>A</v>
          </cell>
          <cell r="J20569" t="str">
            <v>A</v>
          </cell>
          <cell r="K20569" t="str">
            <v>A</v>
          </cell>
        </row>
        <row r="20570">
          <cell r="C20570" t="str">
            <v>548332|AM Rahane</v>
          </cell>
          <cell r="D20570">
            <v>117.32240336263062</v>
          </cell>
          <cell r="E20570">
            <v>116.79222640483508</v>
          </cell>
          <cell r="F20570">
            <v>115.94779146460134</v>
          </cell>
          <cell r="G20570">
            <v>117.0436523665818</v>
          </cell>
          <cell r="H20570" t="str">
            <v>A</v>
          </cell>
          <cell r="I20570" t="str">
            <v>A</v>
          </cell>
          <cell r="J20570" t="str">
            <v>A</v>
          </cell>
          <cell r="K20570" t="str">
            <v>A</v>
          </cell>
        </row>
        <row r="20571">
          <cell r="C20571" t="str">
            <v>729283|BB McCullum</v>
          </cell>
          <cell r="D20571">
            <v>117.3230098506365</v>
          </cell>
          <cell r="E20571">
            <v>117.874308969331</v>
          </cell>
          <cell r="F20571">
            <v>117.4522260669623</v>
          </cell>
          <cell r="G20571">
            <v>117.59417345651791</v>
          </cell>
          <cell r="H20571" t="str">
            <v>A</v>
          </cell>
          <cell r="I20571" t="str">
            <v>A</v>
          </cell>
          <cell r="J20571" t="str">
            <v>A</v>
          </cell>
          <cell r="K20571" t="str">
            <v>A</v>
          </cell>
        </row>
        <row r="20572">
          <cell r="C20572" t="str">
            <v>829709|AM Rahane</v>
          </cell>
          <cell r="D20572">
            <v>117.32357395529533</v>
          </cell>
          <cell r="E20572">
            <v>117.06319976552875</v>
          </cell>
          <cell r="F20572">
            <v>117.18069333260809</v>
          </cell>
          <cell r="G20572">
            <v>117.26450700654961</v>
          </cell>
          <cell r="H20572" t="str">
            <v>A</v>
          </cell>
          <cell r="I20572" t="str">
            <v>A</v>
          </cell>
          <cell r="J20572" t="str">
            <v>A</v>
          </cell>
          <cell r="K20572" t="str">
            <v>A</v>
          </cell>
        </row>
        <row r="20573">
          <cell r="C20573" t="str">
            <v>1216509|AT Rayudu</v>
          </cell>
          <cell r="D20573">
            <v>117.32553863787322</v>
          </cell>
          <cell r="E20573">
            <v>117.4200770981699</v>
          </cell>
          <cell r="F20573">
            <v>117.27165147370631</v>
          </cell>
          <cell r="G20573">
            <v>117.3256836928242</v>
          </cell>
          <cell r="H20573" t="str">
            <v>A</v>
          </cell>
          <cell r="I20573" t="str">
            <v>A</v>
          </cell>
          <cell r="J20573" t="str">
            <v>A</v>
          </cell>
          <cell r="K20573" t="str">
            <v>A</v>
          </cell>
        </row>
        <row r="20574">
          <cell r="C20574" t="str">
            <v>1216538|Q de Kock</v>
          </cell>
          <cell r="D20574">
            <v>117.32606683681448</v>
          </cell>
          <cell r="E20574">
            <v>117.81408726417767</v>
          </cell>
          <cell r="F20574">
            <v>117.30746193698302</v>
          </cell>
          <cell r="G20574">
            <v>117.49471846169563</v>
          </cell>
          <cell r="H20574" t="str">
            <v>A</v>
          </cell>
          <cell r="I20574" t="str">
            <v>A</v>
          </cell>
          <cell r="J20574" t="str">
            <v>A</v>
          </cell>
          <cell r="K20574" t="str">
            <v>A</v>
          </cell>
        </row>
        <row r="20575">
          <cell r="C20575" t="str">
            <v>1082646|SR Watson</v>
          </cell>
          <cell r="D20575">
            <v>117.3297475759577</v>
          </cell>
          <cell r="E20575">
            <v>117.19372974354997</v>
          </cell>
          <cell r="F20575">
            <v>117.49478424513113</v>
          </cell>
          <cell r="G20575">
            <v>117.34138658868274</v>
          </cell>
          <cell r="H20575" t="str">
            <v>A</v>
          </cell>
          <cell r="I20575" t="str">
            <v>A</v>
          </cell>
          <cell r="J20575" t="str">
            <v>A</v>
          </cell>
          <cell r="K20575" t="str">
            <v>A</v>
          </cell>
        </row>
        <row r="20576">
          <cell r="C20576" t="str">
            <v>1304057|AT Rayudu</v>
          </cell>
          <cell r="D20576">
            <v>117.33103214625106</v>
          </cell>
          <cell r="E20576">
            <v>117.23155114334449</v>
          </cell>
          <cell r="F20576">
            <v>117.38478521189317</v>
          </cell>
          <cell r="G20576">
            <v>117.30979621306595</v>
          </cell>
          <cell r="H20576" t="str">
            <v>A</v>
          </cell>
          <cell r="I20576" t="str">
            <v>A</v>
          </cell>
          <cell r="J20576" t="str">
            <v>A</v>
          </cell>
          <cell r="K20576" t="str">
            <v>A</v>
          </cell>
        </row>
        <row r="20577">
          <cell r="C20577" t="str">
            <v>1254075|Shubman Gill</v>
          </cell>
          <cell r="D20577">
            <v>117.33136089760399</v>
          </cell>
          <cell r="E20577">
            <v>116.90107276335769</v>
          </cell>
          <cell r="F20577">
            <v>117.66453296601172</v>
          </cell>
          <cell r="G20577">
            <v>117.33502619366858</v>
          </cell>
          <cell r="H20577" t="str">
            <v>A</v>
          </cell>
          <cell r="I20577" t="str">
            <v>A</v>
          </cell>
          <cell r="J20577" t="str">
            <v>A</v>
          </cell>
          <cell r="K20577" t="str">
            <v>A</v>
          </cell>
        </row>
        <row r="20578">
          <cell r="C20578" t="str">
            <v>1254081|SV Samson</v>
          </cell>
          <cell r="D20578">
            <v>117.33227961926069</v>
          </cell>
          <cell r="E20578">
            <v>117.49972764747741</v>
          </cell>
          <cell r="F20578">
            <v>117.25628069660836</v>
          </cell>
          <cell r="G20578">
            <v>117.33803990419854</v>
          </cell>
          <cell r="H20578" t="str">
            <v>A</v>
          </cell>
          <cell r="I20578" t="str">
            <v>A</v>
          </cell>
          <cell r="J20578" t="str">
            <v>A</v>
          </cell>
          <cell r="K20578" t="str">
            <v>A</v>
          </cell>
        </row>
        <row r="20579">
          <cell r="C20579" t="str">
            <v>392189|A Flintoff</v>
          </cell>
          <cell r="D20579">
            <v>117.33333333333334</v>
          </cell>
          <cell r="E20579">
            <v>116.3888888888889</v>
          </cell>
          <cell r="F20579">
            <v>115</v>
          </cell>
          <cell r="G20579">
            <v>115.46296296296298</v>
          </cell>
          <cell r="H20579" t="str">
            <v>A</v>
          </cell>
          <cell r="I20579" t="str">
            <v>A</v>
          </cell>
          <cell r="J20579" t="str">
            <v>A</v>
          </cell>
          <cell r="K20579" t="str">
            <v>A</v>
          </cell>
        </row>
        <row r="20580">
          <cell r="C20580" t="str">
            <v>981009|S Dhawan</v>
          </cell>
          <cell r="D20580">
            <v>117.33337461184844</v>
          </cell>
          <cell r="E20580">
            <v>117.36471979889569</v>
          </cell>
          <cell r="F20580">
            <v>117.38010269848193</v>
          </cell>
          <cell r="G20580">
            <v>117.36068710289487</v>
          </cell>
          <cell r="H20580" t="str">
            <v>A</v>
          </cell>
          <cell r="I20580" t="str">
            <v>A</v>
          </cell>
          <cell r="J20580" t="str">
            <v>A</v>
          </cell>
          <cell r="K20580" t="str">
            <v>A</v>
          </cell>
        </row>
        <row r="20581">
          <cell r="C20581" t="str">
            <v>1136612|V Shankar</v>
          </cell>
          <cell r="D20581">
            <v>117.33347677400967</v>
          </cell>
          <cell r="E20581">
            <v>117.01402037617554</v>
          </cell>
          <cell r="F20581">
            <v>117.64522057566255</v>
          </cell>
          <cell r="G20581">
            <v>117.42144053386528</v>
          </cell>
          <cell r="H20581" t="str">
            <v>A</v>
          </cell>
          <cell r="I20581" t="str">
            <v>A</v>
          </cell>
          <cell r="J20581" t="str">
            <v>A</v>
          </cell>
          <cell r="K20581" t="str">
            <v>A</v>
          </cell>
        </row>
        <row r="20582">
          <cell r="C20582" t="str">
            <v>1216521|AT Rayudu</v>
          </cell>
          <cell r="D20582">
            <v>117.33438891333421</v>
          </cell>
          <cell r="E20582">
            <v>117.22394895201076</v>
          </cell>
          <cell r="F20582">
            <v>117.36000154979244</v>
          </cell>
          <cell r="G20582">
            <v>117.32613832117163</v>
          </cell>
          <cell r="H20582" t="str">
            <v>A</v>
          </cell>
          <cell r="I20582" t="str">
            <v>A</v>
          </cell>
          <cell r="J20582" t="str">
            <v>A</v>
          </cell>
          <cell r="K20582" t="str">
            <v>A</v>
          </cell>
        </row>
        <row r="20583">
          <cell r="C20583" t="str">
            <v>1178416|SR Watson</v>
          </cell>
          <cell r="D20583">
            <v>117.33499282570324</v>
          </cell>
          <cell r="E20583">
            <v>117.75567836743143</v>
          </cell>
          <cell r="F20583">
            <v>117.38766784071284</v>
          </cell>
          <cell r="G20583">
            <v>117.51653734915463</v>
          </cell>
          <cell r="H20583" t="str">
            <v>A</v>
          </cell>
          <cell r="I20583" t="str">
            <v>A</v>
          </cell>
          <cell r="J20583" t="str">
            <v>A</v>
          </cell>
          <cell r="K20583" t="str">
            <v>A</v>
          </cell>
        </row>
        <row r="20584">
          <cell r="C20584" t="str">
            <v>980961|BB McCullum</v>
          </cell>
          <cell r="D20584">
            <v>117.33594141773197</v>
          </cell>
          <cell r="E20584">
            <v>117.10845975399396</v>
          </cell>
          <cell r="F20584">
            <v>117.39317752337065</v>
          </cell>
          <cell r="G20584">
            <v>117.33198788113793</v>
          </cell>
          <cell r="H20584" t="str">
            <v>A</v>
          </cell>
          <cell r="I20584" t="str">
            <v>A</v>
          </cell>
          <cell r="J20584" t="str">
            <v>A</v>
          </cell>
          <cell r="K20584" t="str">
            <v>A</v>
          </cell>
        </row>
        <row r="20585">
          <cell r="C20585" t="str">
            <v>829793|S Dhawan</v>
          </cell>
          <cell r="D20585">
            <v>117.33609587093294</v>
          </cell>
          <cell r="E20585">
            <v>117.1504136694373</v>
          </cell>
          <cell r="F20585">
            <v>117.27556219213027</v>
          </cell>
          <cell r="G20585">
            <v>117.21244155278464</v>
          </cell>
          <cell r="H20585" t="str">
            <v>A</v>
          </cell>
          <cell r="I20585" t="str">
            <v>A</v>
          </cell>
          <cell r="J20585" t="str">
            <v>A</v>
          </cell>
          <cell r="K20585" t="str">
            <v>A</v>
          </cell>
        </row>
        <row r="20586">
          <cell r="C20586" t="str">
            <v>829761|AD Russell</v>
          </cell>
          <cell r="D20586">
            <v>117.3363923153923</v>
          </cell>
          <cell r="E20586">
            <v>115.91944755944755</v>
          </cell>
          <cell r="F20586">
            <v>116.88851978545496</v>
          </cell>
          <cell r="G20586">
            <v>117.42122772941291</v>
          </cell>
          <cell r="H20586" t="str">
            <v>A</v>
          </cell>
          <cell r="I20586" t="str">
            <v>A</v>
          </cell>
          <cell r="J20586" t="str">
            <v>A</v>
          </cell>
          <cell r="K20586" t="str">
            <v>A</v>
          </cell>
        </row>
        <row r="20587">
          <cell r="C20587" t="str">
            <v>1178398|AT Rayudu</v>
          </cell>
          <cell r="D20587">
            <v>117.33703083289348</v>
          </cell>
          <cell r="E20587">
            <v>117.29894397594157</v>
          </cell>
          <cell r="F20587">
            <v>117.37291361851719</v>
          </cell>
          <cell r="G20587">
            <v>117.31856729613055</v>
          </cell>
          <cell r="H20587" t="str">
            <v>A</v>
          </cell>
          <cell r="I20587" t="str">
            <v>A</v>
          </cell>
          <cell r="J20587" t="str">
            <v>A</v>
          </cell>
          <cell r="K20587" t="str">
            <v>A</v>
          </cell>
        </row>
        <row r="20588">
          <cell r="C20588" t="str">
            <v>548370|AT Rayudu</v>
          </cell>
          <cell r="D20588">
            <v>117.33818944635148</v>
          </cell>
          <cell r="E20588">
            <v>117.04459423166168</v>
          </cell>
          <cell r="F20588">
            <v>116.64166834958944</v>
          </cell>
          <cell r="G20588">
            <v>116.87032323282803</v>
          </cell>
          <cell r="H20588" t="str">
            <v>A</v>
          </cell>
          <cell r="I20588" t="str">
            <v>A</v>
          </cell>
          <cell r="J20588" t="str">
            <v>A</v>
          </cell>
          <cell r="K20588" t="str">
            <v>A</v>
          </cell>
        </row>
        <row r="20589">
          <cell r="C20589" t="str">
            <v>829781|S Dhawan</v>
          </cell>
          <cell r="D20589">
            <v>117.33977558747415</v>
          </cell>
          <cell r="E20589">
            <v>117.1508151179837</v>
          </cell>
          <cell r="F20589">
            <v>117.29861793245436</v>
          </cell>
          <cell r="G20589">
            <v>117.22394700517231</v>
          </cell>
          <cell r="H20589" t="str">
            <v>A</v>
          </cell>
          <cell r="I20589" t="str">
            <v>A</v>
          </cell>
          <cell r="J20589" t="str">
            <v>A</v>
          </cell>
          <cell r="K20589" t="str">
            <v>A</v>
          </cell>
        </row>
        <row r="20590">
          <cell r="C20590" t="str">
            <v>1216535|Q de Kock</v>
          </cell>
          <cell r="D20590">
            <v>117.34400128409472</v>
          </cell>
          <cell r="E20590">
            <v>117.32606683681448</v>
          </cell>
          <cell r="F20590">
            <v>117.01804546482079</v>
          </cell>
          <cell r="G20590">
            <v>117.30746193698302</v>
          </cell>
          <cell r="H20590" t="str">
            <v>A</v>
          </cell>
          <cell r="I20590" t="str">
            <v>A</v>
          </cell>
          <cell r="J20590" t="str">
            <v>A</v>
          </cell>
          <cell r="K20590" t="str">
            <v>A</v>
          </cell>
        </row>
        <row r="20591">
          <cell r="C20591" t="str">
            <v>419149|V Sehwag</v>
          </cell>
          <cell r="D20591">
            <v>117.34440029595203</v>
          </cell>
          <cell r="E20591">
            <v>116.85544294006088</v>
          </cell>
          <cell r="F20591">
            <v>116.68995149588727</v>
          </cell>
          <cell r="G20591">
            <v>116.85747369359211</v>
          </cell>
          <cell r="H20591" t="str">
            <v>A</v>
          </cell>
          <cell r="I20591" t="str">
            <v>A</v>
          </cell>
          <cell r="J20591" t="str">
            <v>A</v>
          </cell>
          <cell r="K20591" t="str">
            <v>A</v>
          </cell>
        </row>
        <row r="20592">
          <cell r="C20592" t="str">
            <v>598067|DA Warner</v>
          </cell>
          <cell r="D20592">
            <v>117.34481828218298</v>
          </cell>
          <cell r="E20592">
            <v>117.05244645552679</v>
          </cell>
          <cell r="F20592">
            <v>117.13182790655397</v>
          </cell>
          <cell r="G20592">
            <v>117.17720263104717</v>
          </cell>
          <cell r="H20592" t="str">
            <v>A</v>
          </cell>
          <cell r="I20592" t="str">
            <v>A</v>
          </cell>
          <cell r="J20592" t="str">
            <v>A</v>
          </cell>
          <cell r="K20592" t="str">
            <v>A</v>
          </cell>
        </row>
        <row r="20593">
          <cell r="C20593" t="str">
            <v>1181764|SR Watson</v>
          </cell>
          <cell r="D20593">
            <v>117.34665596880069</v>
          </cell>
          <cell r="E20593">
            <v>117.22350501071111</v>
          </cell>
          <cell r="F20593">
            <v>117.48519978870998</v>
          </cell>
          <cell r="G20593">
            <v>117.34349047878304</v>
          </cell>
          <cell r="H20593" t="str">
            <v>A</v>
          </cell>
          <cell r="I20593" t="str">
            <v>A</v>
          </cell>
          <cell r="J20593" t="str">
            <v>A</v>
          </cell>
          <cell r="K20593" t="str">
            <v>A</v>
          </cell>
        </row>
        <row r="20594">
          <cell r="C20594" t="str">
            <v>980917|AT Rayudu</v>
          </cell>
          <cell r="D20594">
            <v>117.34704434264025</v>
          </cell>
          <cell r="E20594">
            <v>117.27652162772202</v>
          </cell>
          <cell r="F20594">
            <v>117.30587573104067</v>
          </cell>
          <cell r="G20594">
            <v>117.30780587835932</v>
          </cell>
          <cell r="H20594" t="str">
            <v>A</v>
          </cell>
          <cell r="I20594" t="str">
            <v>A</v>
          </cell>
          <cell r="J20594" t="str">
            <v>A</v>
          </cell>
          <cell r="K20594" t="str">
            <v>A</v>
          </cell>
        </row>
        <row r="20595">
          <cell r="C20595" t="str">
            <v>419131|V Sehwag</v>
          </cell>
          <cell r="D20595">
            <v>117.34715988665377</v>
          </cell>
          <cell r="E20595">
            <v>116.9236953994551</v>
          </cell>
          <cell r="F20595">
            <v>117.96269522378488</v>
          </cell>
          <cell r="G20595">
            <v>117.39597350077258</v>
          </cell>
          <cell r="H20595" t="str">
            <v>A</v>
          </cell>
          <cell r="I20595" t="str">
            <v>A</v>
          </cell>
          <cell r="J20595" t="str">
            <v>A</v>
          </cell>
          <cell r="K20595" t="str">
            <v>A</v>
          </cell>
        </row>
        <row r="20596">
          <cell r="C20596" t="str">
            <v>501230|SP Goswami</v>
          </cell>
          <cell r="D20596">
            <v>117.34722222222221</v>
          </cell>
          <cell r="E20596">
            <v>117.52380952380952</v>
          </cell>
          <cell r="F20596">
            <v>120.72824074074073</v>
          </cell>
          <cell r="G20596">
            <v>118.89589947089947</v>
          </cell>
          <cell r="H20596" t="str">
            <v>A</v>
          </cell>
          <cell r="I20596" t="str">
            <v>A</v>
          </cell>
          <cell r="J20596" t="str">
            <v>A</v>
          </cell>
          <cell r="K20596" t="str">
            <v>A</v>
          </cell>
        </row>
        <row r="20597">
          <cell r="C20597" t="str">
            <v>981007|DR Smith</v>
          </cell>
          <cell r="D20597">
            <v>117.34789977245816</v>
          </cell>
          <cell r="E20597">
            <v>117.45992777549206</v>
          </cell>
          <cell r="F20597">
            <v>117.57805065278491</v>
          </cell>
          <cell r="G20597">
            <v>117.46563497113425</v>
          </cell>
          <cell r="H20597" t="str">
            <v>A</v>
          </cell>
          <cell r="I20597" t="str">
            <v>A</v>
          </cell>
          <cell r="J20597" t="str">
            <v>A</v>
          </cell>
          <cell r="K20597" t="str">
            <v>A</v>
          </cell>
        </row>
        <row r="20598">
          <cell r="C20598" t="str">
            <v>1304105|AT Rayudu</v>
          </cell>
          <cell r="D20598">
            <v>117.3483428589914</v>
          </cell>
          <cell r="E20598">
            <v>117.24823406114628</v>
          </cell>
          <cell r="F20598">
            <v>117.42542448216211</v>
          </cell>
          <cell r="G20598">
            <v>117.34808184774113</v>
          </cell>
          <cell r="H20598" t="str">
            <v>A</v>
          </cell>
          <cell r="I20598" t="str">
            <v>A</v>
          </cell>
          <cell r="J20598" t="str">
            <v>A</v>
          </cell>
          <cell r="K20598" t="str">
            <v>A</v>
          </cell>
        </row>
        <row r="20599">
          <cell r="C20599" t="str">
            <v>598044|KC Sangakkara</v>
          </cell>
          <cell r="D20599">
            <v>117.34843180730616</v>
          </cell>
          <cell r="E20599">
            <v>117.17527374961969</v>
          </cell>
          <cell r="F20599">
            <v>117.48888798146312</v>
          </cell>
          <cell r="G20599">
            <v>117.31509664818482</v>
          </cell>
          <cell r="H20599" t="str">
            <v>A</v>
          </cell>
          <cell r="I20599" t="str">
            <v>A</v>
          </cell>
          <cell r="J20599" t="str">
            <v>A</v>
          </cell>
          <cell r="K20599" t="str">
            <v>A</v>
          </cell>
        </row>
        <row r="20600">
          <cell r="C20600" t="str">
            <v>392236|R Dravid</v>
          </cell>
          <cell r="D20600">
            <v>117.34881183077367</v>
          </cell>
          <cell r="E20600">
            <v>116.81011133782476</v>
          </cell>
          <cell r="F20600">
            <v>117.4718049533747</v>
          </cell>
          <cell r="G20600">
            <v>117.06468154268121</v>
          </cell>
          <cell r="H20600" t="str">
            <v>A</v>
          </cell>
          <cell r="I20600" t="str">
            <v>A</v>
          </cell>
          <cell r="J20600" t="str">
            <v>A</v>
          </cell>
          <cell r="K20600" t="str">
            <v>A</v>
          </cell>
        </row>
        <row r="20601">
          <cell r="C20601" t="str">
            <v>501242|DPMD Jayawardene</v>
          </cell>
          <cell r="D20601">
            <v>117.34921757244958</v>
          </cell>
          <cell r="E20601">
            <v>117.98775347824699</v>
          </cell>
          <cell r="F20601">
            <v>117.69984508246684</v>
          </cell>
          <cell r="G20601">
            <v>117.68492502610646</v>
          </cell>
          <cell r="H20601" t="str">
            <v>A</v>
          </cell>
          <cell r="I20601" t="str">
            <v>A</v>
          </cell>
          <cell r="J20601" t="str">
            <v>A</v>
          </cell>
          <cell r="K20601" t="str">
            <v>A</v>
          </cell>
        </row>
        <row r="20602">
          <cell r="C20602" t="str">
            <v>1254096|Q de Kock</v>
          </cell>
          <cell r="D20602">
            <v>117.34966852138842</v>
          </cell>
          <cell r="E20602">
            <v>117.69533516264795</v>
          </cell>
          <cell r="F20602">
            <v>117.14015900159416</v>
          </cell>
          <cell r="G20602">
            <v>117.45244786434999</v>
          </cell>
          <cell r="H20602" t="str">
            <v>A</v>
          </cell>
          <cell r="I20602" t="str">
            <v>A</v>
          </cell>
          <cell r="J20602" t="str">
            <v>A</v>
          </cell>
          <cell r="K20602" t="str">
            <v>A</v>
          </cell>
        </row>
        <row r="20603">
          <cell r="C20603" t="str">
            <v>1216538|MK Pandey</v>
          </cell>
          <cell r="D20603">
            <v>117.35120108605243</v>
          </cell>
          <cell r="E20603">
            <v>117.32061492385202</v>
          </cell>
          <cell r="F20603">
            <v>117.34293900499051</v>
          </cell>
          <cell r="G20603">
            <v>117.32173799314721</v>
          </cell>
          <cell r="H20603" t="str">
            <v>A</v>
          </cell>
          <cell r="I20603" t="str">
            <v>A</v>
          </cell>
          <cell r="J20603" t="str">
            <v>A</v>
          </cell>
          <cell r="K20603" t="str">
            <v>A</v>
          </cell>
        </row>
        <row r="20604">
          <cell r="C20604" t="str">
            <v>1304102|AM Rahane</v>
          </cell>
          <cell r="D20604">
            <v>117.35139566714173</v>
          </cell>
          <cell r="E20604">
            <v>117.31839297552852</v>
          </cell>
          <cell r="F20604">
            <v>117.44206824948928</v>
          </cell>
          <cell r="G20604">
            <v>117.37644395537905</v>
          </cell>
          <cell r="H20604" t="str">
            <v>A</v>
          </cell>
          <cell r="I20604" t="str">
            <v>A</v>
          </cell>
          <cell r="J20604" t="str">
            <v>A</v>
          </cell>
          <cell r="K20604" t="str">
            <v>A</v>
          </cell>
        </row>
        <row r="20605">
          <cell r="C20605" t="str">
            <v>548351|AT Rayudu</v>
          </cell>
          <cell r="D20605">
            <v>117.35448782002545</v>
          </cell>
          <cell r="E20605">
            <v>116.91911047300967</v>
          </cell>
          <cell r="F20605">
            <v>117.15171963375934</v>
          </cell>
          <cell r="G20605">
            <v>117.26071719400288</v>
          </cell>
          <cell r="H20605" t="str">
            <v>A</v>
          </cell>
          <cell r="I20605" t="str">
            <v>A</v>
          </cell>
          <cell r="J20605" t="str">
            <v>A</v>
          </cell>
          <cell r="K20605" t="str">
            <v>A</v>
          </cell>
        </row>
        <row r="20606">
          <cell r="C20606" t="str">
            <v>1175371|SS Iyer</v>
          </cell>
          <cell r="D20606">
            <v>117.35531827535301</v>
          </cell>
          <cell r="E20606">
            <v>117.60987857651261</v>
          </cell>
          <cell r="F20606">
            <v>117.25161359211597</v>
          </cell>
          <cell r="G20606">
            <v>117.47564184259882</v>
          </cell>
          <cell r="H20606" t="str">
            <v>A</v>
          </cell>
          <cell r="I20606" t="str">
            <v>A</v>
          </cell>
          <cell r="J20606" t="str">
            <v>A</v>
          </cell>
          <cell r="K20606" t="str">
            <v>A</v>
          </cell>
        </row>
        <row r="20607">
          <cell r="C20607" t="str">
            <v>1216524|MK Pandey</v>
          </cell>
          <cell r="D20607">
            <v>117.35796544673204</v>
          </cell>
          <cell r="E20607">
            <v>117.51385460985321</v>
          </cell>
          <cell r="F20607">
            <v>117.20696277708005</v>
          </cell>
          <cell r="G20607">
            <v>117.32733342614178</v>
          </cell>
          <cell r="H20607" t="str">
            <v>A</v>
          </cell>
          <cell r="I20607" t="str">
            <v>A</v>
          </cell>
          <cell r="J20607" t="str">
            <v>A</v>
          </cell>
          <cell r="K20607" t="str">
            <v>A</v>
          </cell>
        </row>
        <row r="20608">
          <cell r="C20608" t="str">
            <v>1237178|MK Pandey</v>
          </cell>
          <cell r="D20608">
            <v>117.35873691995528</v>
          </cell>
          <cell r="E20608">
            <v>117.28649077769998</v>
          </cell>
          <cell r="F20608">
            <v>117.29138684895553</v>
          </cell>
          <cell r="G20608">
            <v>117.28001213357152</v>
          </cell>
          <cell r="H20608" t="str">
            <v>A</v>
          </cell>
          <cell r="I20608" t="str">
            <v>A</v>
          </cell>
          <cell r="J20608" t="str">
            <v>A</v>
          </cell>
          <cell r="K20608" t="str">
            <v>A</v>
          </cell>
        </row>
        <row r="20609">
          <cell r="C20609" t="str">
            <v>980983|S Dhawan</v>
          </cell>
          <cell r="D20609">
            <v>117.35913769599648</v>
          </cell>
          <cell r="E20609">
            <v>117.42296658565689</v>
          </cell>
          <cell r="F20609">
            <v>117.24038277389836</v>
          </cell>
          <cell r="G20609">
            <v>117.38797533131917</v>
          </cell>
          <cell r="H20609" t="str">
            <v>A</v>
          </cell>
          <cell r="I20609" t="str">
            <v>A</v>
          </cell>
          <cell r="J20609" t="str">
            <v>A</v>
          </cell>
          <cell r="K20609" t="str">
            <v>A</v>
          </cell>
        </row>
        <row r="20610">
          <cell r="C20610" t="str">
            <v>829773|BB McCullum</v>
          </cell>
          <cell r="D20610">
            <v>117.36307315672181</v>
          </cell>
          <cell r="E20610">
            <v>117.17251344089945</v>
          </cell>
          <cell r="F20610">
            <v>117.4448959412294</v>
          </cell>
          <cell r="G20610">
            <v>117.37336841967662</v>
          </cell>
          <cell r="H20610" t="str">
            <v>A</v>
          </cell>
          <cell r="I20610" t="str">
            <v>A</v>
          </cell>
          <cell r="J20610" t="str">
            <v>A</v>
          </cell>
          <cell r="K20610" t="str">
            <v>A</v>
          </cell>
        </row>
        <row r="20611">
          <cell r="C20611" t="str">
            <v>829803|SN Khan</v>
          </cell>
          <cell r="D20611">
            <v>117.36362068965518</v>
          </cell>
          <cell r="E20611">
            <v>114.67489655172415</v>
          </cell>
          <cell r="F20611">
            <v>120.91411877394637</v>
          </cell>
          <cell r="G20611">
            <v>116.73000383141765</v>
          </cell>
          <cell r="H20611" t="str">
            <v>A</v>
          </cell>
          <cell r="I20611" t="str">
            <v>A</v>
          </cell>
          <cell r="J20611" t="str">
            <v>A</v>
          </cell>
          <cell r="K20611" t="str">
            <v>A</v>
          </cell>
        </row>
        <row r="20612">
          <cell r="C20612" t="str">
            <v>548366|CL White</v>
          </cell>
          <cell r="D20612">
            <v>117.36406710786022</v>
          </cell>
          <cell r="E20612">
            <v>118.48526487093154</v>
          </cell>
          <cell r="F20612">
            <v>117.2329461069574</v>
          </cell>
          <cell r="G20612">
            <v>117.86213382778709</v>
          </cell>
          <cell r="H20612" t="str">
            <v>A</v>
          </cell>
          <cell r="I20612" t="str">
            <v>A</v>
          </cell>
          <cell r="J20612" t="str">
            <v>A</v>
          </cell>
          <cell r="K20612" t="str">
            <v>A</v>
          </cell>
        </row>
        <row r="20613">
          <cell r="C20613" t="str">
            <v>981015|S Dhawan</v>
          </cell>
          <cell r="D20613">
            <v>117.36471979889569</v>
          </cell>
          <cell r="E20613">
            <v>117.26946201559996</v>
          </cell>
          <cell r="F20613">
            <v>117.36068710289487</v>
          </cell>
          <cell r="G20613">
            <v>117.32251880878137</v>
          </cell>
          <cell r="H20613" t="str">
            <v>A</v>
          </cell>
          <cell r="I20613" t="str">
            <v>A</v>
          </cell>
          <cell r="J20613" t="str">
            <v>A</v>
          </cell>
          <cell r="K20613" t="str">
            <v>A</v>
          </cell>
        </row>
        <row r="20614">
          <cell r="C20614" t="str">
            <v>1136563|RV Uthappa</v>
          </cell>
          <cell r="D20614">
            <v>117.36513322239442</v>
          </cell>
          <cell r="E20614">
            <v>117.28736609353521</v>
          </cell>
          <cell r="F20614">
            <v>117.50152561169755</v>
          </cell>
          <cell r="G20614">
            <v>117.38715859090378</v>
          </cell>
          <cell r="H20614" t="str">
            <v>A</v>
          </cell>
          <cell r="I20614" t="str">
            <v>A</v>
          </cell>
          <cell r="J20614" t="str">
            <v>A</v>
          </cell>
          <cell r="K20614" t="str">
            <v>A</v>
          </cell>
        </row>
        <row r="20615">
          <cell r="C20615" t="str">
            <v>501238|DA Warner</v>
          </cell>
          <cell r="D20615">
            <v>117.36552722117045</v>
          </cell>
          <cell r="E20615">
            <v>116.88285337347278</v>
          </cell>
          <cell r="F20615">
            <v>117.90889490721459</v>
          </cell>
          <cell r="G20615">
            <v>117.39686006223728</v>
          </cell>
          <cell r="H20615" t="str">
            <v>A</v>
          </cell>
          <cell r="I20615" t="str">
            <v>A</v>
          </cell>
          <cell r="J20615" t="str">
            <v>A</v>
          </cell>
          <cell r="K20615" t="str">
            <v>A</v>
          </cell>
        </row>
        <row r="20616">
          <cell r="C20616" t="str">
            <v>733991|V Sehwag</v>
          </cell>
          <cell r="D20616">
            <v>117.36567362068132</v>
          </cell>
          <cell r="E20616">
            <v>117.3673827493642</v>
          </cell>
          <cell r="F20616">
            <v>117.4525187977236</v>
          </cell>
          <cell r="G20616">
            <v>117.3751936843103</v>
          </cell>
          <cell r="H20616" t="str">
            <v>A</v>
          </cell>
          <cell r="I20616" t="str">
            <v>A</v>
          </cell>
          <cell r="J20616" t="str">
            <v>A</v>
          </cell>
          <cell r="K20616" t="str">
            <v>A</v>
          </cell>
        </row>
        <row r="20617">
          <cell r="C20617" t="str">
            <v>1136585|S Dhawan</v>
          </cell>
          <cell r="D20617">
            <v>117.36572873395959</v>
          </cell>
          <cell r="E20617">
            <v>117.29765503142958</v>
          </cell>
          <cell r="F20617">
            <v>117.44162554329193</v>
          </cell>
          <cell r="G20617">
            <v>117.35807782987</v>
          </cell>
          <cell r="H20617" t="str">
            <v>A</v>
          </cell>
          <cell r="I20617" t="str">
            <v>A</v>
          </cell>
          <cell r="J20617" t="str">
            <v>A</v>
          </cell>
          <cell r="K20617" t="str">
            <v>A</v>
          </cell>
        </row>
        <row r="20618">
          <cell r="C20618" t="str">
            <v>1216495|Q de Kock</v>
          </cell>
          <cell r="D20618">
            <v>117.36624457009691</v>
          </cell>
          <cell r="E20618">
            <v>117.27630513489109</v>
          </cell>
          <cell r="F20618">
            <v>117.12029610401225</v>
          </cell>
          <cell r="G20618">
            <v>117.19114466043389</v>
          </cell>
          <cell r="H20618" t="str">
            <v>A</v>
          </cell>
          <cell r="I20618" t="str">
            <v>A</v>
          </cell>
          <cell r="J20618" t="str">
            <v>A</v>
          </cell>
          <cell r="K20618" t="str">
            <v>A</v>
          </cell>
        </row>
        <row r="20619">
          <cell r="C20619" t="str">
            <v>1304053|AT Rayudu</v>
          </cell>
          <cell r="D20619">
            <v>117.36680534960229</v>
          </cell>
          <cell r="E20619">
            <v>117.33103214625106</v>
          </cell>
          <cell r="F20619">
            <v>117.47310770279466</v>
          </cell>
          <cell r="G20619">
            <v>117.38478521189317</v>
          </cell>
          <cell r="H20619" t="str">
            <v>A</v>
          </cell>
          <cell r="I20619" t="str">
            <v>A</v>
          </cell>
          <cell r="J20619" t="str">
            <v>A</v>
          </cell>
          <cell r="K20619" t="str">
            <v>A</v>
          </cell>
        </row>
        <row r="20620">
          <cell r="C20620" t="str">
            <v>598004|V Kohli</v>
          </cell>
          <cell r="D20620">
            <v>117.3670142671842</v>
          </cell>
          <cell r="E20620">
            <v>117.60832392539287</v>
          </cell>
          <cell r="F20620">
            <v>117.24865273840174</v>
          </cell>
          <cell r="G20620">
            <v>117.40991773118043</v>
          </cell>
          <cell r="H20620" t="str">
            <v>A</v>
          </cell>
          <cell r="I20620" t="str">
            <v>A</v>
          </cell>
          <cell r="J20620" t="str">
            <v>A</v>
          </cell>
          <cell r="K20620" t="str">
            <v>A</v>
          </cell>
        </row>
        <row r="20621">
          <cell r="C20621" t="str">
            <v>733997|V Sehwag</v>
          </cell>
          <cell r="D20621">
            <v>117.3673827493642</v>
          </cell>
          <cell r="E20621">
            <v>117.75099203630324</v>
          </cell>
          <cell r="F20621">
            <v>117.3751936843103</v>
          </cell>
          <cell r="G20621">
            <v>117.49468280211624</v>
          </cell>
          <cell r="H20621" t="str">
            <v>A</v>
          </cell>
          <cell r="I20621" t="str">
            <v>A</v>
          </cell>
          <cell r="J20621" t="str">
            <v>A</v>
          </cell>
          <cell r="K20621" t="str">
            <v>A</v>
          </cell>
        </row>
        <row r="20622">
          <cell r="C20622" t="str">
            <v>1178398|RV Uthappa</v>
          </cell>
          <cell r="D20622">
            <v>117.36761845313718</v>
          </cell>
          <cell r="E20622">
            <v>117.30436642907428</v>
          </cell>
          <cell r="F20622">
            <v>117.28671383303987</v>
          </cell>
          <cell r="G20622">
            <v>117.32070135401834</v>
          </cell>
          <cell r="H20622" t="str">
            <v>A</v>
          </cell>
          <cell r="I20622" t="str">
            <v>A</v>
          </cell>
          <cell r="J20622" t="str">
            <v>A</v>
          </cell>
          <cell r="K20622" t="str">
            <v>A</v>
          </cell>
        </row>
        <row r="20623">
          <cell r="C20623" t="str">
            <v>829817|AT Rayudu</v>
          </cell>
          <cell r="D20623">
            <v>117.36783271118196</v>
          </cell>
          <cell r="E20623">
            <v>117.27073118576607</v>
          </cell>
          <cell r="F20623">
            <v>117.48763877116966</v>
          </cell>
          <cell r="G20623">
            <v>117.38428056628327</v>
          </cell>
          <cell r="H20623" t="str">
            <v>A</v>
          </cell>
          <cell r="I20623" t="str">
            <v>A</v>
          </cell>
          <cell r="J20623" t="str">
            <v>A</v>
          </cell>
          <cell r="K20623" t="str">
            <v>A</v>
          </cell>
        </row>
        <row r="20624">
          <cell r="C20624" t="str">
            <v>1304105|Ishan Kishan</v>
          </cell>
          <cell r="D20624">
            <v>117.36783872398642</v>
          </cell>
          <cell r="E20624">
            <v>117.12228227216309</v>
          </cell>
          <cell r="F20624">
            <v>116.96472146643335</v>
          </cell>
          <cell r="G20624">
            <v>117.13422481609238</v>
          </cell>
          <cell r="H20624" t="str">
            <v>A</v>
          </cell>
          <cell r="I20624" t="str">
            <v>A</v>
          </cell>
          <cell r="J20624" t="str">
            <v>A</v>
          </cell>
          <cell r="K20624" t="str">
            <v>A</v>
          </cell>
        </row>
        <row r="20625">
          <cell r="C20625" t="str">
            <v>829753|V Sehwag</v>
          </cell>
          <cell r="D20625">
            <v>117.36849954635356</v>
          </cell>
          <cell r="E20625">
            <v>117.28020120732576</v>
          </cell>
          <cell r="F20625">
            <v>117.51879745985612</v>
          </cell>
          <cell r="G20625">
            <v>117.39696176516547</v>
          </cell>
          <cell r="H20625" t="str">
            <v>A</v>
          </cell>
          <cell r="I20625" t="str">
            <v>A</v>
          </cell>
          <cell r="J20625" t="str">
            <v>A</v>
          </cell>
          <cell r="K20625" t="str">
            <v>A</v>
          </cell>
        </row>
        <row r="20626">
          <cell r="C20626" t="str">
            <v>548354|J Botha</v>
          </cell>
          <cell r="D20626">
            <v>117.36854275737034</v>
          </cell>
          <cell r="E20626">
            <v>117.25175883503469</v>
          </cell>
          <cell r="F20626">
            <v>117.94383626112892</v>
          </cell>
          <cell r="G20626">
            <v>117.43539137448333</v>
          </cell>
          <cell r="H20626" t="str">
            <v>A</v>
          </cell>
          <cell r="I20626" t="str">
            <v>A</v>
          </cell>
          <cell r="J20626" t="str">
            <v>A</v>
          </cell>
          <cell r="K20626" t="str">
            <v>A</v>
          </cell>
        </row>
        <row r="20627">
          <cell r="C20627" t="str">
            <v>1178408|SR Watson</v>
          </cell>
          <cell r="D20627">
            <v>117.36906984210604</v>
          </cell>
          <cell r="E20627">
            <v>117.45894085432921</v>
          </cell>
          <cell r="F20627">
            <v>117.51015532609114</v>
          </cell>
          <cell r="G20627">
            <v>117.44357055870479</v>
          </cell>
          <cell r="H20627" t="str">
            <v>A</v>
          </cell>
          <cell r="I20627" t="str">
            <v>A</v>
          </cell>
          <cell r="J20627" t="str">
            <v>A</v>
          </cell>
          <cell r="K20627" t="str">
            <v>A</v>
          </cell>
        </row>
        <row r="20628">
          <cell r="C20628" t="str">
            <v>1136620|SR Watson</v>
          </cell>
          <cell r="D20628">
            <v>117.3707321102623</v>
          </cell>
          <cell r="E20628">
            <v>117.92792327152841</v>
          </cell>
          <cell r="F20628">
            <v>117.51903304011779</v>
          </cell>
          <cell r="G20628">
            <v>117.61187010128572</v>
          </cell>
          <cell r="H20628" t="str">
            <v>A</v>
          </cell>
          <cell r="I20628" t="str">
            <v>A</v>
          </cell>
          <cell r="J20628" t="str">
            <v>A</v>
          </cell>
          <cell r="K20628" t="str">
            <v>A</v>
          </cell>
        </row>
        <row r="20629">
          <cell r="C20629" t="str">
            <v>1304058|Q de Kock</v>
          </cell>
          <cell r="D20629">
            <v>117.37101412941705</v>
          </cell>
          <cell r="E20629">
            <v>117.11012645279934</v>
          </cell>
          <cell r="F20629">
            <v>117.25536059547807</v>
          </cell>
          <cell r="G20629">
            <v>117.19927670215168</v>
          </cell>
          <cell r="H20629" t="str">
            <v>A</v>
          </cell>
          <cell r="I20629" t="str">
            <v>A</v>
          </cell>
          <cell r="J20629" t="str">
            <v>A</v>
          </cell>
          <cell r="K20629" t="str">
            <v>A</v>
          </cell>
        </row>
        <row r="20630">
          <cell r="C20630" t="str">
            <v>1082623|S Dhawan</v>
          </cell>
          <cell r="D20630">
            <v>117.37267106984116</v>
          </cell>
          <cell r="E20630">
            <v>117.5477290578394</v>
          </cell>
          <cell r="F20630">
            <v>117.2513020085873</v>
          </cell>
          <cell r="G20630">
            <v>117.43443052460661</v>
          </cell>
          <cell r="H20630" t="str">
            <v>A</v>
          </cell>
          <cell r="I20630" t="str">
            <v>A</v>
          </cell>
          <cell r="J20630" t="str">
            <v>A</v>
          </cell>
          <cell r="K20630" t="str">
            <v>A</v>
          </cell>
        </row>
        <row r="20631">
          <cell r="C20631" t="str">
            <v>829801|BB McCullum</v>
          </cell>
          <cell r="D20631">
            <v>117.37285699009219</v>
          </cell>
          <cell r="E20631">
            <v>117.30121889689096</v>
          </cell>
          <cell r="F20631">
            <v>117.13854611725947</v>
          </cell>
          <cell r="G20631">
            <v>117.21443968196313</v>
          </cell>
          <cell r="H20631" t="str">
            <v>A</v>
          </cell>
          <cell r="I20631" t="str">
            <v>A</v>
          </cell>
          <cell r="J20631" t="str">
            <v>A</v>
          </cell>
          <cell r="K20631" t="str">
            <v>A</v>
          </cell>
        </row>
        <row r="20632">
          <cell r="C20632" t="str">
            <v>501253|S Badrinath</v>
          </cell>
          <cell r="D20632">
            <v>117.37361623655545</v>
          </cell>
          <cell r="E20632">
            <v>118.00136370967381</v>
          </cell>
          <cell r="F20632">
            <v>117.03089490586285</v>
          </cell>
          <cell r="G20632">
            <v>117.38905440615467</v>
          </cell>
          <cell r="H20632" t="str">
            <v>A</v>
          </cell>
          <cell r="I20632" t="str">
            <v>A</v>
          </cell>
          <cell r="J20632" t="str">
            <v>A</v>
          </cell>
          <cell r="K20632" t="str">
            <v>A</v>
          </cell>
        </row>
        <row r="20633">
          <cell r="C20633" t="str">
            <v>829759|S Dhawan</v>
          </cell>
          <cell r="D20633">
            <v>117.37482789982987</v>
          </cell>
          <cell r="E20633">
            <v>117.18125031005907</v>
          </cell>
          <cell r="F20633">
            <v>117.16316187628173</v>
          </cell>
          <cell r="G20633">
            <v>117.28785304910457</v>
          </cell>
          <cell r="H20633" t="str">
            <v>A</v>
          </cell>
          <cell r="I20633" t="str">
            <v>A</v>
          </cell>
          <cell r="J20633" t="str">
            <v>A</v>
          </cell>
          <cell r="K20633" t="str">
            <v>A</v>
          </cell>
        </row>
        <row r="20634">
          <cell r="C20634" t="str">
            <v>335992|MV Boucher</v>
          </cell>
          <cell r="D20634">
            <v>117.375</v>
          </cell>
          <cell r="E20634">
            <v>111.80555555555556</v>
          </cell>
          <cell r="F20634">
            <v>109.0625</v>
          </cell>
          <cell r="G20634">
            <v>109.97685185185185</v>
          </cell>
          <cell r="H20634" t="str">
            <v>A</v>
          </cell>
          <cell r="I20634" t="str">
            <v>A</v>
          </cell>
          <cell r="J20634" t="str">
            <v>A</v>
          </cell>
          <cell r="K20634" t="str">
            <v>A</v>
          </cell>
        </row>
        <row r="20635">
          <cell r="C20635" t="str">
            <v>1304079|Ishan Kishan</v>
          </cell>
          <cell r="D20635">
            <v>117.3754818490608</v>
          </cell>
          <cell r="E20635">
            <v>117.00348045366927</v>
          </cell>
          <cell r="F20635">
            <v>117.59476899675792</v>
          </cell>
          <cell r="G20635">
            <v>117.32775906252262</v>
          </cell>
          <cell r="H20635" t="str">
            <v>A</v>
          </cell>
          <cell r="I20635" t="str">
            <v>A</v>
          </cell>
          <cell r="J20635" t="str">
            <v>A</v>
          </cell>
          <cell r="K20635" t="str">
            <v>A</v>
          </cell>
        </row>
        <row r="20636">
          <cell r="C20636" t="str">
            <v>1254063|MK Pandey</v>
          </cell>
          <cell r="D20636">
            <v>117.37702424765997</v>
          </cell>
          <cell r="E20636">
            <v>117.39263436348601</v>
          </cell>
          <cell r="F20636">
            <v>117.27688877321475</v>
          </cell>
          <cell r="G20636">
            <v>117.31226996847677</v>
          </cell>
          <cell r="H20636" t="str">
            <v>A</v>
          </cell>
          <cell r="I20636" t="str">
            <v>A</v>
          </cell>
          <cell r="J20636" t="str">
            <v>A</v>
          </cell>
          <cell r="K20636" t="str">
            <v>A</v>
          </cell>
        </row>
        <row r="20637">
          <cell r="C20637" t="str">
            <v>1082649|AT Rayudu</v>
          </cell>
          <cell r="D20637">
            <v>117.37761639400509</v>
          </cell>
          <cell r="E20637">
            <v>117.24359502424922</v>
          </cell>
          <cell r="F20637">
            <v>117.42672886527954</v>
          </cell>
          <cell r="G20637">
            <v>117.40958211542005</v>
          </cell>
          <cell r="H20637" t="str">
            <v>A</v>
          </cell>
          <cell r="I20637" t="str">
            <v>A</v>
          </cell>
          <cell r="J20637" t="str">
            <v>A</v>
          </cell>
          <cell r="K20637" t="str">
            <v>A</v>
          </cell>
        </row>
        <row r="20638">
          <cell r="C20638" t="str">
            <v>419118|BJ Hodge</v>
          </cell>
          <cell r="D20638">
            <v>117.38177702955483</v>
          </cell>
          <cell r="E20638">
            <v>117.74326244905194</v>
          </cell>
          <cell r="F20638">
            <v>117.36551336715009</v>
          </cell>
          <cell r="G20638">
            <v>117.86426779741767</v>
          </cell>
          <cell r="H20638" t="str">
            <v>A</v>
          </cell>
          <cell r="I20638" t="str">
            <v>A</v>
          </cell>
          <cell r="J20638" t="str">
            <v>A</v>
          </cell>
          <cell r="K20638" t="str">
            <v>A</v>
          </cell>
        </row>
        <row r="20639">
          <cell r="C20639" t="str">
            <v>980979|S Dhawan</v>
          </cell>
          <cell r="D20639">
            <v>117.38182171230414</v>
          </cell>
          <cell r="E20639">
            <v>117.35913769599648</v>
          </cell>
          <cell r="F20639">
            <v>117.02903445065651</v>
          </cell>
          <cell r="G20639">
            <v>117.24038277389836</v>
          </cell>
          <cell r="H20639" t="str">
            <v>A</v>
          </cell>
          <cell r="I20639" t="str">
            <v>A</v>
          </cell>
          <cell r="J20639" t="str">
            <v>A</v>
          </cell>
          <cell r="K20639" t="str">
            <v>A</v>
          </cell>
        </row>
        <row r="20640">
          <cell r="C20640" t="str">
            <v>1082615|S Dhawan</v>
          </cell>
          <cell r="D20640">
            <v>117.38289144613925</v>
          </cell>
          <cell r="E20640">
            <v>117.37267106984116</v>
          </cell>
          <cell r="F20640">
            <v>117.14543901972577</v>
          </cell>
          <cell r="G20640">
            <v>117.2513020085873</v>
          </cell>
          <cell r="H20640" t="str">
            <v>A</v>
          </cell>
          <cell r="I20640" t="str">
            <v>A</v>
          </cell>
          <cell r="J20640" t="str">
            <v>A</v>
          </cell>
          <cell r="K20640" t="str">
            <v>A</v>
          </cell>
        </row>
        <row r="20641">
          <cell r="C20641" t="str">
            <v>733989|AM Rahane</v>
          </cell>
          <cell r="D20641">
            <v>117.38360569512719</v>
          </cell>
          <cell r="E20641">
            <v>117.06526766590086</v>
          </cell>
          <cell r="F20641">
            <v>117.50540775573056</v>
          </cell>
          <cell r="G20641">
            <v>117.29068908436402</v>
          </cell>
          <cell r="H20641" t="str">
            <v>A</v>
          </cell>
          <cell r="I20641" t="str">
            <v>A</v>
          </cell>
          <cell r="J20641" t="str">
            <v>A</v>
          </cell>
          <cell r="K20641" t="str">
            <v>A</v>
          </cell>
        </row>
        <row r="20642">
          <cell r="C20642" t="str">
            <v>981003|S Dhawan</v>
          </cell>
          <cell r="D20642">
            <v>117.38396689794048</v>
          </cell>
          <cell r="E20642">
            <v>117.33337461184844</v>
          </cell>
          <cell r="F20642">
            <v>117.38869039319796</v>
          </cell>
          <cell r="G20642">
            <v>117.38010269848193</v>
          </cell>
          <cell r="H20642" t="str">
            <v>A</v>
          </cell>
          <cell r="I20642" t="str">
            <v>A</v>
          </cell>
          <cell r="J20642" t="str">
            <v>A</v>
          </cell>
          <cell r="K20642" t="str">
            <v>A</v>
          </cell>
        </row>
        <row r="20643">
          <cell r="C20643" t="str">
            <v>1216532|MK Pandey</v>
          </cell>
          <cell r="D20643">
            <v>117.38421795938191</v>
          </cell>
          <cell r="E20643">
            <v>117.29339796953721</v>
          </cell>
          <cell r="F20643">
            <v>117.41867933865574</v>
          </cell>
          <cell r="G20643">
            <v>117.39715684625746</v>
          </cell>
          <cell r="H20643" t="str">
            <v>A</v>
          </cell>
          <cell r="I20643" t="str">
            <v>A</v>
          </cell>
          <cell r="J20643" t="str">
            <v>A</v>
          </cell>
          <cell r="K20643" t="str">
            <v>A</v>
          </cell>
        </row>
        <row r="20644">
          <cell r="C20644" t="str">
            <v>980993|AT Rayudu</v>
          </cell>
          <cell r="D20644">
            <v>117.38432891572322</v>
          </cell>
          <cell r="E20644">
            <v>117.40048562656598</v>
          </cell>
          <cell r="F20644">
            <v>117.50586945926734</v>
          </cell>
          <cell r="G20644">
            <v>117.46945916279439</v>
          </cell>
          <cell r="H20644" t="str">
            <v>A</v>
          </cell>
          <cell r="I20644" t="str">
            <v>A</v>
          </cell>
          <cell r="J20644" t="str">
            <v>A</v>
          </cell>
          <cell r="K20644" t="str">
            <v>A</v>
          </cell>
        </row>
        <row r="20645">
          <cell r="C20645" t="str">
            <v>1181764|Q de Kock</v>
          </cell>
          <cell r="D20645">
            <v>117.38446278782673</v>
          </cell>
          <cell r="E20645">
            <v>117.06375946562619</v>
          </cell>
          <cell r="F20645">
            <v>117.06704703959399</v>
          </cell>
          <cell r="G20645">
            <v>117.23537110918183</v>
          </cell>
          <cell r="H20645" t="str">
            <v>A</v>
          </cell>
          <cell r="I20645" t="str">
            <v>A</v>
          </cell>
          <cell r="J20645" t="str">
            <v>A</v>
          </cell>
          <cell r="K20645" t="str">
            <v>A</v>
          </cell>
        </row>
        <row r="20646">
          <cell r="C20646" t="str">
            <v>501231|AL Menaria</v>
          </cell>
          <cell r="D20646">
            <v>117.38449872286078</v>
          </cell>
          <cell r="E20646">
            <v>113.70759897828862</v>
          </cell>
          <cell r="F20646">
            <v>113.67799240811694</v>
          </cell>
          <cell r="G20646">
            <v>114.31269866609904</v>
          </cell>
          <cell r="H20646" t="str">
            <v>A</v>
          </cell>
          <cell r="I20646" t="str">
            <v>A</v>
          </cell>
          <cell r="J20646" t="str">
            <v>A</v>
          </cell>
          <cell r="K20646" t="str">
            <v>A</v>
          </cell>
        </row>
        <row r="20647">
          <cell r="C20647" t="str">
            <v>1082616|MP Stoinis</v>
          </cell>
          <cell r="D20647">
            <v>117.38459293394779</v>
          </cell>
          <cell r="E20647">
            <v>116.21151881720431</v>
          </cell>
          <cell r="F20647">
            <v>120.68923826591571</v>
          </cell>
          <cell r="G20647">
            <v>117.96382339136373</v>
          </cell>
          <cell r="H20647" t="str">
            <v>A</v>
          </cell>
          <cell r="I20647" t="str">
            <v>A</v>
          </cell>
          <cell r="J20647" t="str">
            <v>A</v>
          </cell>
          <cell r="K20647" t="str">
            <v>A</v>
          </cell>
        </row>
        <row r="20648">
          <cell r="C20648" t="str">
            <v>829717|CJ Anderson</v>
          </cell>
          <cell r="D20648">
            <v>117.38625</v>
          </cell>
          <cell r="E20648">
            <v>116.12046419098144</v>
          </cell>
          <cell r="F20648">
            <v>116.08481565656565</v>
          </cell>
          <cell r="G20648">
            <v>116.14269260911503</v>
          </cell>
          <cell r="H20648" t="str">
            <v>A</v>
          </cell>
          <cell r="I20648" t="str">
            <v>A</v>
          </cell>
          <cell r="J20648" t="str">
            <v>A</v>
          </cell>
          <cell r="K20648" t="str">
            <v>A</v>
          </cell>
        </row>
        <row r="20649">
          <cell r="C20649" t="str">
            <v>392231|SK Raina</v>
          </cell>
          <cell r="D20649">
            <v>117.38626666666669</v>
          </cell>
          <cell r="E20649">
            <v>118.24333333333335</v>
          </cell>
          <cell r="F20649">
            <v>118.09516658615138</v>
          </cell>
          <cell r="G20649">
            <v>117.94463518518519</v>
          </cell>
          <cell r="H20649" t="str">
            <v>A</v>
          </cell>
          <cell r="I20649" t="str">
            <v>A</v>
          </cell>
          <cell r="J20649" t="str">
            <v>A</v>
          </cell>
          <cell r="K20649" t="str">
            <v>A</v>
          </cell>
        </row>
        <row r="20650">
          <cell r="C20650" t="str">
            <v>829753|BB McCullum</v>
          </cell>
          <cell r="D20650">
            <v>117.38709600555785</v>
          </cell>
          <cell r="E20650">
            <v>117.58451866140859</v>
          </cell>
          <cell r="F20650">
            <v>117.64868182904985</v>
          </cell>
          <cell r="G20650">
            <v>117.54477965703825</v>
          </cell>
          <cell r="H20650" t="str">
            <v>A</v>
          </cell>
          <cell r="I20650" t="str">
            <v>A</v>
          </cell>
          <cell r="J20650" t="str">
            <v>A</v>
          </cell>
          <cell r="K20650" t="str">
            <v>A</v>
          </cell>
        </row>
        <row r="20651">
          <cell r="C20651" t="str">
            <v>548313|PC Valthaty</v>
          </cell>
          <cell r="D20651">
            <v>117.39027474591369</v>
          </cell>
          <cell r="E20651">
            <v>116.39637059336292</v>
          </cell>
          <cell r="F20651">
            <v>118.28347220746537</v>
          </cell>
          <cell r="G20651">
            <v>117.34140964115886</v>
          </cell>
          <cell r="H20651" t="str">
            <v>A</v>
          </cell>
          <cell r="I20651" t="str">
            <v>A</v>
          </cell>
          <cell r="J20651" t="str">
            <v>A</v>
          </cell>
          <cell r="K20651" t="str">
            <v>A</v>
          </cell>
        </row>
        <row r="20652">
          <cell r="C20652" t="str">
            <v>733987|V Sehwag</v>
          </cell>
          <cell r="D20652">
            <v>117.39252468288541</v>
          </cell>
          <cell r="E20652">
            <v>117.36567362068132</v>
          </cell>
          <cell r="F20652">
            <v>117.52244584863467</v>
          </cell>
          <cell r="G20652">
            <v>117.4525187977236</v>
          </cell>
          <cell r="H20652" t="str">
            <v>A</v>
          </cell>
          <cell r="I20652" t="str">
            <v>A</v>
          </cell>
          <cell r="J20652" t="str">
            <v>A</v>
          </cell>
          <cell r="K20652" t="str">
            <v>A</v>
          </cell>
        </row>
        <row r="20653">
          <cell r="C20653" t="str">
            <v>1254066|MK Pandey</v>
          </cell>
          <cell r="D20653">
            <v>117.39263436348601</v>
          </cell>
          <cell r="E20653">
            <v>117.23648374769414</v>
          </cell>
          <cell r="F20653">
            <v>117.31226996847677</v>
          </cell>
          <cell r="G20653">
            <v>117.33538078628004</v>
          </cell>
          <cell r="H20653" t="str">
            <v>A</v>
          </cell>
          <cell r="I20653" t="str">
            <v>A</v>
          </cell>
          <cell r="J20653" t="str">
            <v>A</v>
          </cell>
          <cell r="K20653" t="str">
            <v>A</v>
          </cell>
        </row>
        <row r="20654">
          <cell r="C20654" t="str">
            <v>734027|RV Uthappa</v>
          </cell>
          <cell r="D20654">
            <v>117.39448287429751</v>
          </cell>
          <cell r="E20654">
            <v>117.88713119543254</v>
          </cell>
          <cell r="F20654">
            <v>117.21857723403213</v>
          </cell>
          <cell r="G20654">
            <v>117.47901221000562</v>
          </cell>
          <cell r="H20654" t="str">
            <v>A</v>
          </cell>
          <cell r="I20654" t="str">
            <v>A</v>
          </cell>
          <cell r="J20654" t="str">
            <v>A</v>
          </cell>
          <cell r="K20654" t="str">
            <v>A</v>
          </cell>
        </row>
        <row r="20655">
          <cell r="C20655" t="str">
            <v>1216528|AT Rayudu</v>
          </cell>
          <cell r="D20655">
            <v>117.3948182695831</v>
          </cell>
          <cell r="E20655">
            <v>117.5062692860015</v>
          </cell>
          <cell r="F20655">
            <v>117.31771871164268</v>
          </cell>
          <cell r="G20655">
            <v>117.37501216919844</v>
          </cell>
          <cell r="H20655" t="str">
            <v>A</v>
          </cell>
          <cell r="I20655" t="str">
            <v>A</v>
          </cell>
          <cell r="J20655" t="str">
            <v>A</v>
          </cell>
          <cell r="K20655" t="str">
            <v>A</v>
          </cell>
        </row>
        <row r="20656">
          <cell r="C20656" t="str">
            <v>392229|Y Venugopal Rao</v>
          </cell>
          <cell r="D20656">
            <v>117.39504868859152</v>
          </cell>
          <cell r="E20656">
            <v>116.51448544335112</v>
          </cell>
          <cell r="F20656">
            <v>118.13565607475202</v>
          </cell>
          <cell r="G20656">
            <v>117.26625073070751</v>
          </cell>
          <cell r="H20656" t="str">
            <v>A</v>
          </cell>
          <cell r="I20656" t="str">
            <v>A</v>
          </cell>
          <cell r="J20656" t="str">
            <v>A</v>
          </cell>
          <cell r="K20656" t="str">
            <v>A</v>
          </cell>
        </row>
        <row r="20657">
          <cell r="C20657" t="str">
            <v>419155|DA Warner</v>
          </cell>
          <cell r="D20657">
            <v>117.39728872583399</v>
          </cell>
          <cell r="E20657">
            <v>116.28097762431435</v>
          </cell>
          <cell r="F20657">
            <v>117.6959688555395</v>
          </cell>
          <cell r="G20657">
            <v>116.95897662664227</v>
          </cell>
          <cell r="H20657" t="str">
            <v>A</v>
          </cell>
          <cell r="I20657" t="str">
            <v>A</v>
          </cell>
          <cell r="J20657" t="str">
            <v>A</v>
          </cell>
          <cell r="K20657" t="str">
            <v>A</v>
          </cell>
        </row>
        <row r="20658">
          <cell r="C20658" t="str">
            <v>1082592|AT Rayudu</v>
          </cell>
          <cell r="D20658">
            <v>117.40048562656598</v>
          </cell>
          <cell r="E20658">
            <v>117.29503527382771</v>
          </cell>
          <cell r="F20658">
            <v>117.46945916279439</v>
          </cell>
          <cell r="G20658">
            <v>117.35994993870564</v>
          </cell>
          <cell r="H20658" t="str">
            <v>A</v>
          </cell>
          <cell r="I20658" t="str">
            <v>A</v>
          </cell>
          <cell r="J20658" t="str">
            <v>A</v>
          </cell>
          <cell r="K20658" t="str">
            <v>A</v>
          </cell>
        </row>
        <row r="20659">
          <cell r="C20659" t="str">
            <v>336035|DJ Hussey</v>
          </cell>
          <cell r="D20659">
            <v>117.40104774535808</v>
          </cell>
          <cell r="E20659">
            <v>116.31250561109977</v>
          </cell>
          <cell r="F20659">
            <v>118.872532406291</v>
          </cell>
          <cell r="G20659">
            <v>117.45944423834344</v>
          </cell>
          <cell r="H20659" t="str">
            <v>A</v>
          </cell>
          <cell r="I20659" t="str">
            <v>A</v>
          </cell>
          <cell r="J20659" t="str">
            <v>A</v>
          </cell>
          <cell r="K20659" t="str">
            <v>A</v>
          </cell>
        </row>
        <row r="20660">
          <cell r="C20660" t="str">
            <v>1254062|Q de Kock</v>
          </cell>
          <cell r="D20660">
            <v>117.40209910526323</v>
          </cell>
          <cell r="E20660">
            <v>117.0826647902593</v>
          </cell>
          <cell r="F20660">
            <v>117.48505111627195</v>
          </cell>
          <cell r="G20660">
            <v>117.34219641888831</v>
          </cell>
          <cell r="H20660" t="str">
            <v>A</v>
          </cell>
          <cell r="I20660" t="str">
            <v>A</v>
          </cell>
          <cell r="J20660" t="str">
            <v>A</v>
          </cell>
          <cell r="K20660" t="str">
            <v>A</v>
          </cell>
        </row>
        <row r="20661">
          <cell r="C20661" t="str">
            <v>598024|DA Warner</v>
          </cell>
          <cell r="D20661">
            <v>117.40435679919443</v>
          </cell>
          <cell r="E20661">
            <v>117.14556643399455</v>
          </cell>
          <cell r="F20661">
            <v>117.71495770488407</v>
          </cell>
          <cell r="G20661">
            <v>117.44994453200047</v>
          </cell>
          <cell r="H20661" t="str">
            <v>A</v>
          </cell>
          <cell r="I20661" t="str">
            <v>A</v>
          </cell>
          <cell r="J20661" t="str">
            <v>A</v>
          </cell>
          <cell r="K20661" t="str">
            <v>A</v>
          </cell>
        </row>
        <row r="20662">
          <cell r="C20662" t="str">
            <v>734033|AM Rahane</v>
          </cell>
          <cell r="D20662">
            <v>117.40674729882477</v>
          </cell>
          <cell r="E20662">
            <v>117.32357395529533</v>
          </cell>
          <cell r="F20662">
            <v>117.06785714386888</v>
          </cell>
          <cell r="G20662">
            <v>117.18069333260809</v>
          </cell>
          <cell r="H20662" t="str">
            <v>A</v>
          </cell>
          <cell r="I20662" t="str">
            <v>A</v>
          </cell>
          <cell r="J20662" t="str">
            <v>A</v>
          </cell>
          <cell r="K20662" t="str">
            <v>A</v>
          </cell>
        </row>
        <row r="20663">
          <cell r="C20663" t="str">
            <v>1136583|S Dhawan</v>
          </cell>
          <cell r="D20663">
            <v>117.41084972422082</v>
          </cell>
          <cell r="E20663">
            <v>117.36572873395959</v>
          </cell>
          <cell r="F20663">
            <v>117.54101925735932</v>
          </cell>
          <cell r="G20663">
            <v>117.44162554329193</v>
          </cell>
          <cell r="H20663" t="str">
            <v>A</v>
          </cell>
          <cell r="I20663" t="str">
            <v>A</v>
          </cell>
          <cell r="J20663" t="str">
            <v>A</v>
          </cell>
          <cell r="K20663" t="str">
            <v>A</v>
          </cell>
        </row>
        <row r="20664">
          <cell r="C20664" t="str">
            <v>729295|V Sehwag</v>
          </cell>
          <cell r="D20664">
            <v>117.41266764847829</v>
          </cell>
          <cell r="E20664">
            <v>117.4208871487001</v>
          </cell>
          <cell r="F20664">
            <v>117.59341932624257</v>
          </cell>
          <cell r="G20664">
            <v>117.48934915264311</v>
          </cell>
          <cell r="H20664" t="str">
            <v>A</v>
          </cell>
          <cell r="I20664" t="str">
            <v>A</v>
          </cell>
          <cell r="J20664" t="str">
            <v>A</v>
          </cell>
          <cell r="K20664" t="str">
            <v>A</v>
          </cell>
        </row>
        <row r="20665">
          <cell r="C20665" t="str">
            <v>734033|V Sehwag</v>
          </cell>
          <cell r="D20665">
            <v>117.412765571547</v>
          </cell>
          <cell r="E20665">
            <v>117.30548913417512</v>
          </cell>
          <cell r="F20665">
            <v>117.51047985238893</v>
          </cell>
          <cell r="G20665">
            <v>117.42174539700902</v>
          </cell>
          <cell r="H20665" t="str">
            <v>A</v>
          </cell>
          <cell r="I20665" t="str">
            <v>A</v>
          </cell>
          <cell r="J20665" t="str">
            <v>A</v>
          </cell>
          <cell r="K20665" t="str">
            <v>A</v>
          </cell>
        </row>
        <row r="20666">
          <cell r="C20666" t="str">
            <v>829793|SS Iyer</v>
          </cell>
          <cell r="D20666">
            <v>117.41314049586778</v>
          </cell>
          <cell r="E20666">
            <v>115.70537878787881</v>
          </cell>
          <cell r="F20666">
            <v>118.51029262320174</v>
          </cell>
          <cell r="G20666">
            <v>117.04932460973373</v>
          </cell>
          <cell r="H20666" t="str">
            <v>A</v>
          </cell>
          <cell r="I20666" t="str">
            <v>A</v>
          </cell>
          <cell r="J20666" t="str">
            <v>A</v>
          </cell>
          <cell r="K20666" t="str">
            <v>A</v>
          </cell>
        </row>
        <row r="20667">
          <cell r="C20667" t="str">
            <v>1178408|AT Rayudu</v>
          </cell>
          <cell r="D20667">
            <v>117.41396409934532</v>
          </cell>
          <cell r="E20667">
            <v>117.44154899088882</v>
          </cell>
          <cell r="F20667">
            <v>117.41853676713879</v>
          </cell>
          <cell r="G20667">
            <v>117.46607177212121</v>
          </cell>
          <cell r="H20667" t="str">
            <v>A</v>
          </cell>
          <cell r="I20667" t="str">
            <v>A</v>
          </cell>
          <cell r="J20667" t="str">
            <v>A</v>
          </cell>
          <cell r="K20667" t="str">
            <v>A</v>
          </cell>
        </row>
        <row r="20668">
          <cell r="C20668" t="str">
            <v>598060|DR Smith</v>
          </cell>
          <cell r="D20668">
            <v>117.41493381832855</v>
          </cell>
          <cell r="E20668">
            <v>117.10741582236408</v>
          </cell>
          <cell r="F20668">
            <v>117.67605443482033</v>
          </cell>
          <cell r="G20668">
            <v>117.52219046281012</v>
          </cell>
          <cell r="H20668" t="str">
            <v>A</v>
          </cell>
          <cell r="I20668" t="str">
            <v>A</v>
          </cell>
          <cell r="J20668" t="str">
            <v>A</v>
          </cell>
          <cell r="K20668" t="str">
            <v>A</v>
          </cell>
        </row>
        <row r="20669">
          <cell r="C20669" t="str">
            <v>1216494|Shubman Gill</v>
          </cell>
          <cell r="D20669">
            <v>117.41521177721036</v>
          </cell>
          <cell r="E20669">
            <v>116.68957795315993</v>
          </cell>
          <cell r="F20669">
            <v>117.20509433641463</v>
          </cell>
          <cell r="G20669">
            <v>117.41019990396869</v>
          </cell>
          <cell r="H20669" t="str">
            <v>A</v>
          </cell>
          <cell r="I20669" t="str">
            <v>A</v>
          </cell>
          <cell r="J20669" t="str">
            <v>A</v>
          </cell>
          <cell r="K20669" t="str">
            <v>A</v>
          </cell>
        </row>
        <row r="20670">
          <cell r="C20670" t="str">
            <v>1304101|R Powell</v>
          </cell>
          <cell r="D20670">
            <v>117.41548718345653</v>
          </cell>
          <cell r="E20670">
            <v>115.52393846511089</v>
          </cell>
          <cell r="F20670">
            <v>113.98557406455235</v>
          </cell>
          <cell r="G20670">
            <v>115.34394957665199</v>
          </cell>
          <cell r="H20670" t="str">
            <v>A</v>
          </cell>
          <cell r="I20670" t="str">
            <v>A</v>
          </cell>
          <cell r="J20670" t="str">
            <v>A</v>
          </cell>
          <cell r="K20670" t="str">
            <v>A</v>
          </cell>
        </row>
        <row r="20671">
          <cell r="C20671" t="str">
            <v>336021|SR Tendulkar</v>
          </cell>
          <cell r="D20671">
            <v>117.41666666666667</v>
          </cell>
          <cell r="E20671">
            <v>109.58444444444444</v>
          </cell>
          <cell r="F20671">
            <v>124.70833333333334</v>
          </cell>
          <cell r="G20671">
            <v>119.66703703703705</v>
          </cell>
          <cell r="H20671" t="str">
            <v>A</v>
          </cell>
          <cell r="I20671" t="str">
            <v>A</v>
          </cell>
          <cell r="J20671" t="str">
            <v>A</v>
          </cell>
          <cell r="K20671" t="str">
            <v>A</v>
          </cell>
        </row>
        <row r="20672">
          <cell r="C20672" t="str">
            <v>1175365|N Rana</v>
          </cell>
          <cell r="D20672">
            <v>117.4184199567066</v>
          </cell>
          <cell r="E20672">
            <v>116.91640274140796</v>
          </cell>
          <cell r="F20672">
            <v>116.19733081788354</v>
          </cell>
          <cell r="G20672">
            <v>116.85773056189423</v>
          </cell>
          <cell r="H20672" t="str">
            <v>A</v>
          </cell>
          <cell r="I20672" t="str">
            <v>A</v>
          </cell>
          <cell r="J20672" t="str">
            <v>A</v>
          </cell>
          <cell r="K20672" t="str">
            <v>A</v>
          </cell>
        </row>
        <row r="20673">
          <cell r="C20673" t="str">
            <v>1216509|S Dhawan</v>
          </cell>
          <cell r="D20673">
            <v>117.41886657012518</v>
          </cell>
          <cell r="E20673">
            <v>117.79692055844752</v>
          </cell>
          <cell r="F20673">
            <v>117.39201219608476</v>
          </cell>
          <cell r="G20673">
            <v>117.5123666916366</v>
          </cell>
          <cell r="H20673" t="str">
            <v>A</v>
          </cell>
          <cell r="I20673" t="str">
            <v>A</v>
          </cell>
          <cell r="J20673" t="str">
            <v>A</v>
          </cell>
          <cell r="K20673" t="str">
            <v>A</v>
          </cell>
        </row>
        <row r="20674">
          <cell r="C20674" t="str">
            <v>1216516|AT Rayudu</v>
          </cell>
          <cell r="D20674">
            <v>117.4200770981699</v>
          </cell>
          <cell r="E20674">
            <v>117.33438891333421</v>
          </cell>
          <cell r="F20674">
            <v>117.3256836928242</v>
          </cell>
          <cell r="G20674">
            <v>117.36000154979244</v>
          </cell>
          <cell r="H20674" t="str">
            <v>A</v>
          </cell>
          <cell r="I20674" t="str">
            <v>A</v>
          </cell>
          <cell r="J20674" t="str">
            <v>A</v>
          </cell>
          <cell r="K20674" t="str">
            <v>A</v>
          </cell>
        </row>
        <row r="20675">
          <cell r="C20675" t="str">
            <v>729307|V Sehwag</v>
          </cell>
          <cell r="D20675">
            <v>117.4208871487001</v>
          </cell>
          <cell r="E20675">
            <v>117.57545477341455</v>
          </cell>
          <cell r="F20675">
            <v>117.48934915264311</v>
          </cell>
          <cell r="G20675">
            <v>117.46966985686431</v>
          </cell>
          <cell r="H20675" t="str">
            <v>A</v>
          </cell>
          <cell r="I20675" t="str">
            <v>A</v>
          </cell>
          <cell r="J20675" t="str">
            <v>A</v>
          </cell>
          <cell r="K20675" t="str">
            <v>A</v>
          </cell>
        </row>
        <row r="20676">
          <cell r="C20676" t="str">
            <v>1136590|SR Watson</v>
          </cell>
          <cell r="D20676">
            <v>117.42147403930625</v>
          </cell>
          <cell r="E20676">
            <v>117.71781233453292</v>
          </cell>
          <cell r="F20676">
            <v>117.55115409986836</v>
          </cell>
          <cell r="G20676">
            <v>117.55579238356762</v>
          </cell>
          <cell r="H20676" t="str">
            <v>A</v>
          </cell>
          <cell r="I20676" t="str">
            <v>A</v>
          </cell>
          <cell r="J20676" t="str">
            <v>A</v>
          </cell>
          <cell r="K20676" t="str">
            <v>A</v>
          </cell>
        </row>
        <row r="20677">
          <cell r="C20677" t="str">
            <v>598039|KC Sangakkara</v>
          </cell>
          <cell r="D20677">
            <v>117.42158438762864</v>
          </cell>
          <cell r="E20677">
            <v>117.34843180730616</v>
          </cell>
          <cell r="F20677">
            <v>117.69243696123051</v>
          </cell>
          <cell r="G20677">
            <v>117.48888798146312</v>
          </cell>
          <cell r="H20677" t="str">
            <v>A</v>
          </cell>
          <cell r="I20677" t="str">
            <v>A</v>
          </cell>
          <cell r="J20677" t="str">
            <v>A</v>
          </cell>
          <cell r="K20677" t="str">
            <v>A</v>
          </cell>
        </row>
        <row r="20678">
          <cell r="C20678" t="str">
            <v>829717|V Sehwag</v>
          </cell>
          <cell r="D20678">
            <v>117.42218989380362</v>
          </cell>
          <cell r="E20678">
            <v>117.50249067720017</v>
          </cell>
          <cell r="F20678">
            <v>117.58832508466992</v>
          </cell>
          <cell r="G20678">
            <v>117.51034659385918</v>
          </cell>
          <cell r="H20678" t="str">
            <v>A</v>
          </cell>
          <cell r="I20678" t="str">
            <v>A</v>
          </cell>
          <cell r="J20678" t="str">
            <v>A</v>
          </cell>
          <cell r="K20678" t="str">
            <v>A</v>
          </cell>
        </row>
        <row r="20679">
          <cell r="C20679" t="str">
            <v>980991|S Dhawan</v>
          </cell>
          <cell r="D20679">
            <v>117.42296658565689</v>
          </cell>
          <cell r="E20679">
            <v>117.38396689794048</v>
          </cell>
          <cell r="F20679">
            <v>117.38797533131917</v>
          </cell>
          <cell r="G20679">
            <v>117.38869039319796</v>
          </cell>
          <cell r="H20679" t="str">
            <v>A</v>
          </cell>
          <cell r="I20679" t="str">
            <v>A</v>
          </cell>
          <cell r="J20679" t="str">
            <v>A</v>
          </cell>
          <cell r="K20679" t="str">
            <v>A</v>
          </cell>
        </row>
        <row r="20680">
          <cell r="C20680" t="str">
            <v>733979|AM Rahane</v>
          </cell>
          <cell r="D20680">
            <v>117.42319389206398</v>
          </cell>
          <cell r="E20680">
            <v>117.38360569512719</v>
          </cell>
          <cell r="F20680">
            <v>117.48439085159367</v>
          </cell>
          <cell r="G20680">
            <v>117.50540775573056</v>
          </cell>
          <cell r="H20680" t="str">
            <v>A</v>
          </cell>
          <cell r="I20680" t="str">
            <v>A</v>
          </cell>
          <cell r="J20680" t="str">
            <v>A</v>
          </cell>
          <cell r="K20680" t="str">
            <v>A</v>
          </cell>
        </row>
        <row r="20681">
          <cell r="C20681" t="str">
            <v>1304058|MK Pandey</v>
          </cell>
          <cell r="D20681">
            <v>117.43035337532439</v>
          </cell>
          <cell r="E20681">
            <v>117.31646588078192</v>
          </cell>
          <cell r="F20681">
            <v>117.52360858682785</v>
          </cell>
          <cell r="G20681">
            <v>117.43185557032614</v>
          </cell>
          <cell r="H20681" t="str">
            <v>A</v>
          </cell>
          <cell r="I20681" t="str">
            <v>A</v>
          </cell>
          <cell r="J20681" t="str">
            <v>A</v>
          </cell>
          <cell r="K20681" t="str">
            <v>A</v>
          </cell>
        </row>
        <row r="20682">
          <cell r="C20682" t="str">
            <v>1254084|AT Rayudu</v>
          </cell>
          <cell r="D20682">
            <v>117.43123905238876</v>
          </cell>
          <cell r="E20682">
            <v>117.72551672087974</v>
          </cell>
          <cell r="F20682">
            <v>117.50201183087579</v>
          </cell>
          <cell r="G20682">
            <v>117.55165888717609</v>
          </cell>
          <cell r="H20682" t="str">
            <v>A</v>
          </cell>
          <cell r="I20682" t="str">
            <v>A</v>
          </cell>
          <cell r="J20682" t="str">
            <v>A</v>
          </cell>
          <cell r="K20682" t="str">
            <v>A</v>
          </cell>
        </row>
        <row r="20683">
          <cell r="C20683" t="str">
            <v>1082620|RV Uthappa</v>
          </cell>
          <cell r="D20683">
            <v>117.4329353111585</v>
          </cell>
          <cell r="E20683">
            <v>117.66913043054177</v>
          </cell>
          <cell r="F20683">
            <v>117.4044576852296</v>
          </cell>
          <cell r="G20683">
            <v>117.54621897162394</v>
          </cell>
          <cell r="H20683" t="str">
            <v>A</v>
          </cell>
          <cell r="I20683" t="str">
            <v>A</v>
          </cell>
          <cell r="J20683" t="str">
            <v>A</v>
          </cell>
          <cell r="K20683" t="str">
            <v>A</v>
          </cell>
        </row>
        <row r="20684">
          <cell r="C20684" t="str">
            <v>980927|AT Rayudu</v>
          </cell>
          <cell r="D20684">
            <v>117.43373933877271</v>
          </cell>
          <cell r="E20684">
            <v>117.50108597236897</v>
          </cell>
          <cell r="F20684">
            <v>117.35243510304498</v>
          </cell>
          <cell r="G20684">
            <v>117.40378231295456</v>
          </cell>
          <cell r="H20684" t="str">
            <v>A</v>
          </cell>
          <cell r="I20684" t="str">
            <v>A</v>
          </cell>
          <cell r="J20684" t="str">
            <v>A</v>
          </cell>
          <cell r="K20684" t="str">
            <v>A</v>
          </cell>
        </row>
        <row r="20685">
          <cell r="C20685" t="str">
            <v>598006|DPMD Jayawardene</v>
          </cell>
          <cell r="D20685">
            <v>117.4340165882813</v>
          </cell>
          <cell r="E20685">
            <v>117.20922393011681</v>
          </cell>
          <cell r="F20685">
            <v>117.42177225451246</v>
          </cell>
          <cell r="G20685">
            <v>117.41017433029043</v>
          </cell>
          <cell r="H20685" t="str">
            <v>A</v>
          </cell>
          <cell r="I20685" t="str">
            <v>A</v>
          </cell>
          <cell r="J20685" t="str">
            <v>A</v>
          </cell>
          <cell r="K20685" t="str">
            <v>A</v>
          </cell>
        </row>
        <row r="20686">
          <cell r="C20686" t="str">
            <v>1216500|S Dhawan</v>
          </cell>
          <cell r="D20686">
            <v>117.43585707179197</v>
          </cell>
          <cell r="E20686">
            <v>117.32131294633713</v>
          </cell>
          <cell r="F20686">
            <v>117.56509556084769</v>
          </cell>
          <cell r="G20686">
            <v>117.44051816429611</v>
          </cell>
          <cell r="H20686" t="str">
            <v>A</v>
          </cell>
          <cell r="I20686" t="str">
            <v>A</v>
          </cell>
          <cell r="J20686" t="str">
            <v>A</v>
          </cell>
          <cell r="K20686" t="str">
            <v>A</v>
          </cell>
        </row>
        <row r="20687">
          <cell r="C20687" t="str">
            <v>598009|AM Rahane</v>
          </cell>
          <cell r="D20687">
            <v>117.43624317403729</v>
          </cell>
          <cell r="E20687">
            <v>117.71425527382671</v>
          </cell>
          <cell r="F20687">
            <v>117.33794303653382</v>
          </cell>
          <cell r="G20687">
            <v>117.47187255922672</v>
          </cell>
          <cell r="H20687" t="str">
            <v>A</v>
          </cell>
          <cell r="I20687" t="str">
            <v>A</v>
          </cell>
          <cell r="J20687" t="str">
            <v>A</v>
          </cell>
          <cell r="K20687" t="str">
            <v>A</v>
          </cell>
        </row>
        <row r="20688">
          <cell r="C20688" t="str">
            <v>1082638|S Dhawan</v>
          </cell>
          <cell r="D20688">
            <v>117.43743527010389</v>
          </cell>
          <cell r="E20688">
            <v>117.65232154480736</v>
          </cell>
          <cell r="F20688">
            <v>117.52289234635184</v>
          </cell>
          <cell r="G20688">
            <v>117.54204777329663</v>
          </cell>
          <cell r="H20688" t="str">
            <v>A</v>
          </cell>
          <cell r="I20688" t="str">
            <v>A</v>
          </cell>
          <cell r="J20688" t="str">
            <v>A</v>
          </cell>
          <cell r="K20688" t="str">
            <v>A</v>
          </cell>
        </row>
        <row r="20689">
          <cell r="C20689" t="str">
            <v>1136598|KL Rahul</v>
          </cell>
          <cell r="D20689">
            <v>117.43745333381639</v>
          </cell>
          <cell r="E20689">
            <v>118.52345880388948</v>
          </cell>
          <cell r="F20689">
            <v>117.69045505221474</v>
          </cell>
          <cell r="G20689">
            <v>117.93440218420547</v>
          </cell>
          <cell r="H20689" t="str">
            <v>A</v>
          </cell>
          <cell r="I20689" t="str">
            <v>A</v>
          </cell>
          <cell r="J20689" t="str">
            <v>A</v>
          </cell>
          <cell r="K20689" t="str">
            <v>A</v>
          </cell>
        </row>
        <row r="20690">
          <cell r="C20690" t="str">
            <v>1304112|Q de Kock</v>
          </cell>
          <cell r="D20690">
            <v>117.44007437857096</v>
          </cell>
          <cell r="E20690">
            <v>118.35098931213979</v>
          </cell>
          <cell r="F20690">
            <v>117.61160058663616</v>
          </cell>
          <cell r="G20690">
            <v>117.81059186970528</v>
          </cell>
          <cell r="H20690" t="str">
            <v>A</v>
          </cell>
          <cell r="I20690" t="str">
            <v>A</v>
          </cell>
          <cell r="J20690" t="str">
            <v>A</v>
          </cell>
          <cell r="K20690" t="str">
            <v>A</v>
          </cell>
        </row>
        <row r="20691">
          <cell r="C20691" t="str">
            <v>1178414|AT Rayudu</v>
          </cell>
          <cell r="D20691">
            <v>117.44154899088882</v>
          </cell>
          <cell r="E20691">
            <v>117.45344556347746</v>
          </cell>
          <cell r="F20691">
            <v>117.46607177212121</v>
          </cell>
          <cell r="G20691">
            <v>117.4363195512372</v>
          </cell>
          <cell r="H20691" t="str">
            <v>A</v>
          </cell>
          <cell r="I20691" t="str">
            <v>A</v>
          </cell>
          <cell r="J20691" t="str">
            <v>A</v>
          </cell>
          <cell r="K20691" t="str">
            <v>A</v>
          </cell>
        </row>
        <row r="20692">
          <cell r="C20692" t="str">
            <v>1304077|MK Pandey</v>
          </cell>
          <cell r="D20692">
            <v>117.44443529255739</v>
          </cell>
          <cell r="E20692">
            <v>117.31442779623613</v>
          </cell>
          <cell r="F20692">
            <v>117.39708484955456</v>
          </cell>
          <cell r="G20692">
            <v>117.35844298985849</v>
          </cell>
          <cell r="H20692" t="str">
            <v>A</v>
          </cell>
          <cell r="I20692" t="str">
            <v>A</v>
          </cell>
          <cell r="J20692" t="str">
            <v>A</v>
          </cell>
          <cell r="K20692" t="str">
            <v>A</v>
          </cell>
        </row>
        <row r="20693">
          <cell r="C20693" t="str">
            <v>1254085|MK Pandey</v>
          </cell>
          <cell r="D20693">
            <v>117.44704062874949</v>
          </cell>
          <cell r="E20693">
            <v>117.49778134365057</v>
          </cell>
          <cell r="F20693">
            <v>117.35871957997655</v>
          </cell>
          <cell r="G20693">
            <v>117.39376857336474</v>
          </cell>
          <cell r="H20693" t="str">
            <v>A</v>
          </cell>
          <cell r="I20693" t="str">
            <v>A</v>
          </cell>
          <cell r="J20693" t="str">
            <v>A</v>
          </cell>
          <cell r="K20693" t="str">
            <v>A</v>
          </cell>
        </row>
        <row r="20694">
          <cell r="C20694" t="str">
            <v>1178413|CA Lynn</v>
          </cell>
          <cell r="D20694">
            <v>117.44733607282461</v>
          </cell>
          <cell r="E20694">
            <v>118.08276843121672</v>
          </cell>
          <cell r="F20694">
            <v>117.54217163348953</v>
          </cell>
          <cell r="G20694">
            <v>117.82207386917268</v>
          </cell>
          <cell r="H20694" t="str">
            <v>A</v>
          </cell>
          <cell r="I20694" t="str">
            <v>A</v>
          </cell>
          <cell r="J20694" t="str">
            <v>A</v>
          </cell>
          <cell r="K20694" t="str">
            <v>A</v>
          </cell>
        </row>
        <row r="20695">
          <cell r="C20695" t="str">
            <v>1304101|AT Rayudu</v>
          </cell>
          <cell r="D20695">
            <v>117.44766862308568</v>
          </cell>
          <cell r="E20695">
            <v>117.3483428589914</v>
          </cell>
          <cell r="F20695">
            <v>117.41405081484986</v>
          </cell>
          <cell r="G20695">
            <v>117.42542448216211</v>
          </cell>
          <cell r="H20695" t="str">
            <v>A</v>
          </cell>
          <cell r="I20695" t="str">
            <v>A</v>
          </cell>
          <cell r="J20695" t="str">
            <v>A</v>
          </cell>
          <cell r="K20695" t="str">
            <v>A</v>
          </cell>
        </row>
        <row r="20696">
          <cell r="C20696" t="str">
            <v>548306|S Badrinath</v>
          </cell>
          <cell r="D20696">
            <v>117.44830969570286</v>
          </cell>
          <cell r="E20696">
            <v>117.2793435017888</v>
          </cell>
          <cell r="F20696">
            <v>117.52841172122113</v>
          </cell>
          <cell r="G20696">
            <v>117.34908237432204</v>
          </cell>
          <cell r="H20696" t="str">
            <v>A</v>
          </cell>
          <cell r="I20696" t="str">
            <v>A</v>
          </cell>
          <cell r="J20696" t="str">
            <v>A</v>
          </cell>
          <cell r="K20696" t="str">
            <v>A</v>
          </cell>
        </row>
        <row r="20697">
          <cell r="C20697" t="str">
            <v>548378|BB McCullum</v>
          </cell>
          <cell r="D20697">
            <v>117.44846680066418</v>
          </cell>
          <cell r="E20697">
            <v>117.58520154958622</v>
          </cell>
          <cell r="F20697">
            <v>117.38277003601024</v>
          </cell>
          <cell r="G20697">
            <v>117.38872505129741</v>
          </cell>
          <cell r="H20697" t="str">
            <v>A</v>
          </cell>
          <cell r="I20697" t="str">
            <v>A</v>
          </cell>
          <cell r="J20697" t="str">
            <v>A</v>
          </cell>
          <cell r="K20697" t="str">
            <v>A</v>
          </cell>
        </row>
        <row r="20698">
          <cell r="C20698" t="str">
            <v>1175358|S Dhawan</v>
          </cell>
          <cell r="D20698">
            <v>117.44892067911955</v>
          </cell>
          <cell r="E20698">
            <v>117.52153894942873</v>
          </cell>
          <cell r="F20698">
            <v>117.49549958590649</v>
          </cell>
          <cell r="G20698">
            <v>117.48433383150579</v>
          </cell>
          <cell r="H20698" t="str">
            <v>A</v>
          </cell>
          <cell r="I20698" t="str">
            <v>A</v>
          </cell>
          <cell r="J20698" t="str">
            <v>A</v>
          </cell>
          <cell r="K20698" t="str">
            <v>A</v>
          </cell>
        </row>
        <row r="20699">
          <cell r="C20699" t="str">
            <v>1136564|S Dhawan</v>
          </cell>
          <cell r="D20699">
            <v>117.44958040329661</v>
          </cell>
          <cell r="E20699">
            <v>117.60745772295569</v>
          </cell>
          <cell r="F20699">
            <v>117.55502633154231</v>
          </cell>
          <cell r="G20699">
            <v>117.54007172425842</v>
          </cell>
          <cell r="H20699" t="str">
            <v>A</v>
          </cell>
          <cell r="I20699" t="str">
            <v>A</v>
          </cell>
          <cell r="J20699" t="str">
            <v>A</v>
          </cell>
          <cell r="K20699" t="str">
            <v>A</v>
          </cell>
        </row>
        <row r="20700">
          <cell r="C20700" t="str">
            <v>548379|JEC Franklin</v>
          </cell>
          <cell r="D20700">
            <v>117.45227689594357</v>
          </cell>
          <cell r="E20700">
            <v>116.61150958994709</v>
          </cell>
          <cell r="F20700">
            <v>118.76279585699427</v>
          </cell>
          <cell r="G20700">
            <v>117.58755152956245</v>
          </cell>
          <cell r="H20700" t="str">
            <v>A</v>
          </cell>
          <cell r="I20700" t="str">
            <v>A</v>
          </cell>
          <cell r="J20700" t="str">
            <v>A</v>
          </cell>
          <cell r="K20700" t="str">
            <v>A</v>
          </cell>
        </row>
        <row r="20701">
          <cell r="C20701" t="str">
            <v>1178416|AT Rayudu</v>
          </cell>
          <cell r="D20701">
            <v>117.45344556347746</v>
          </cell>
          <cell r="E20701">
            <v>117.46137400617839</v>
          </cell>
          <cell r="F20701">
            <v>117.4363195512372</v>
          </cell>
          <cell r="G20701">
            <v>117.45212285351488</v>
          </cell>
          <cell r="H20701" t="str">
            <v>A</v>
          </cell>
          <cell r="I20701" t="str">
            <v>A</v>
          </cell>
          <cell r="J20701" t="str">
            <v>A</v>
          </cell>
          <cell r="K20701" t="str">
            <v>A</v>
          </cell>
        </row>
        <row r="20702">
          <cell r="C20702" t="str">
            <v>1178401|S Dhawan</v>
          </cell>
          <cell r="D20702">
            <v>117.45560857951561</v>
          </cell>
          <cell r="E20702">
            <v>117.82615259352335</v>
          </cell>
          <cell r="F20702">
            <v>117.5594196219004</v>
          </cell>
          <cell r="G20702">
            <v>117.6194307532994</v>
          </cell>
          <cell r="H20702" t="str">
            <v>A</v>
          </cell>
          <cell r="I20702" t="str">
            <v>A</v>
          </cell>
          <cell r="J20702" t="str">
            <v>A</v>
          </cell>
          <cell r="K20702" t="str">
            <v>A</v>
          </cell>
        </row>
        <row r="20703">
          <cell r="C20703" t="str">
            <v>1304047|AT Rayudu</v>
          </cell>
          <cell r="D20703">
            <v>117.45651813982619</v>
          </cell>
          <cell r="E20703">
            <v>117.36680534960229</v>
          </cell>
          <cell r="F20703">
            <v>117.53842106956301</v>
          </cell>
          <cell r="G20703">
            <v>117.47310770279466</v>
          </cell>
          <cell r="H20703" t="str">
            <v>A</v>
          </cell>
          <cell r="I20703" t="str">
            <v>A</v>
          </cell>
          <cell r="J20703" t="str">
            <v>A</v>
          </cell>
          <cell r="K20703" t="str">
            <v>A</v>
          </cell>
        </row>
        <row r="20704">
          <cell r="C20704" t="str">
            <v>1178414|SR Watson</v>
          </cell>
          <cell r="D20704">
            <v>117.45894085432921</v>
          </cell>
          <cell r="E20704">
            <v>117.33499282570324</v>
          </cell>
          <cell r="F20704">
            <v>117.44357055870479</v>
          </cell>
          <cell r="G20704">
            <v>117.38766784071284</v>
          </cell>
          <cell r="H20704" t="str">
            <v>A</v>
          </cell>
          <cell r="I20704" t="str">
            <v>A</v>
          </cell>
          <cell r="J20704" t="str">
            <v>A</v>
          </cell>
          <cell r="K20704" t="str">
            <v>A</v>
          </cell>
        </row>
        <row r="20705">
          <cell r="C20705" t="str">
            <v>1304065|AM Rahane</v>
          </cell>
          <cell r="D20705">
            <v>117.45954322346685</v>
          </cell>
          <cell r="E20705">
            <v>117.35139566714173</v>
          </cell>
          <cell r="F20705">
            <v>117.54402715344527</v>
          </cell>
          <cell r="G20705">
            <v>117.44206824948928</v>
          </cell>
          <cell r="H20705" t="str">
            <v>A</v>
          </cell>
          <cell r="I20705" t="str">
            <v>A</v>
          </cell>
          <cell r="J20705" t="str">
            <v>A</v>
          </cell>
          <cell r="K20705" t="str">
            <v>A</v>
          </cell>
        </row>
        <row r="20706">
          <cell r="C20706" t="str">
            <v>1254104|AT Rayudu</v>
          </cell>
          <cell r="D20706">
            <v>117.45961564547579</v>
          </cell>
          <cell r="E20706">
            <v>117.31156774833443</v>
          </cell>
          <cell r="F20706">
            <v>117.51279633307253</v>
          </cell>
          <cell r="G20706">
            <v>117.42723008034751</v>
          </cell>
          <cell r="H20706" t="str">
            <v>A</v>
          </cell>
          <cell r="I20706" t="str">
            <v>A</v>
          </cell>
          <cell r="J20706" t="str">
            <v>A</v>
          </cell>
          <cell r="K20706" t="str">
            <v>A</v>
          </cell>
        </row>
        <row r="20707">
          <cell r="C20707" t="str">
            <v>981013|DR Smith</v>
          </cell>
          <cell r="D20707">
            <v>117.45992777549206</v>
          </cell>
          <cell r="E20707">
            <v>117.94953398897242</v>
          </cell>
          <cell r="F20707">
            <v>117.46563497113425</v>
          </cell>
          <cell r="G20707">
            <v>117.58578717897421</v>
          </cell>
          <cell r="H20707" t="str">
            <v>A</v>
          </cell>
          <cell r="I20707" t="str">
            <v>A</v>
          </cell>
          <cell r="J20707" t="str">
            <v>A</v>
          </cell>
          <cell r="K20707" t="str">
            <v>A</v>
          </cell>
        </row>
        <row r="20708">
          <cell r="C20708" t="str">
            <v>1178430|SR Watson</v>
          </cell>
          <cell r="D20708">
            <v>117.46031045683728</v>
          </cell>
          <cell r="E20708">
            <v>117.34665596880069</v>
          </cell>
          <cell r="F20708">
            <v>117.62154058825355</v>
          </cell>
          <cell r="G20708">
            <v>117.48519978870998</v>
          </cell>
          <cell r="H20708" t="str">
            <v>A</v>
          </cell>
          <cell r="I20708" t="str">
            <v>A</v>
          </cell>
          <cell r="J20708" t="str">
            <v>A</v>
          </cell>
          <cell r="K20708" t="str">
            <v>A</v>
          </cell>
        </row>
        <row r="20709">
          <cell r="C20709" t="str">
            <v>1178399|KH Pandya</v>
          </cell>
          <cell r="D20709">
            <v>117.46037618502025</v>
          </cell>
          <cell r="E20709">
            <v>117.02357862661228</v>
          </cell>
          <cell r="F20709">
            <v>117.60930727260131</v>
          </cell>
          <cell r="G20709">
            <v>117.45861450128329</v>
          </cell>
          <cell r="H20709" t="str">
            <v>A</v>
          </cell>
          <cell r="I20709" t="str">
            <v>A</v>
          </cell>
          <cell r="J20709" t="str">
            <v>A</v>
          </cell>
          <cell r="K20709" t="str">
            <v>A</v>
          </cell>
        </row>
        <row r="20710">
          <cell r="C20710" t="str">
            <v>1178419|AT Rayudu</v>
          </cell>
          <cell r="D20710">
            <v>117.46137400617839</v>
          </cell>
          <cell r="E20710">
            <v>117.28451701319504</v>
          </cell>
          <cell r="F20710">
            <v>117.45212285351488</v>
          </cell>
          <cell r="G20710">
            <v>117.39977886095029</v>
          </cell>
          <cell r="H20710" t="str">
            <v>A</v>
          </cell>
          <cell r="I20710" t="str">
            <v>A</v>
          </cell>
          <cell r="J20710" t="str">
            <v>A</v>
          </cell>
          <cell r="K20710" t="str">
            <v>A</v>
          </cell>
        </row>
        <row r="20711">
          <cell r="C20711" t="str">
            <v>1175368|SS Iyer</v>
          </cell>
          <cell r="D20711">
            <v>117.46172867593081</v>
          </cell>
          <cell r="E20711">
            <v>117.35531827535301</v>
          </cell>
          <cell r="F20711">
            <v>117.17901699147664</v>
          </cell>
          <cell r="G20711">
            <v>117.25161359211597</v>
          </cell>
          <cell r="H20711" t="str">
            <v>A</v>
          </cell>
          <cell r="I20711" t="str">
            <v>A</v>
          </cell>
          <cell r="J20711" t="str">
            <v>A</v>
          </cell>
          <cell r="K20711" t="str">
            <v>A</v>
          </cell>
        </row>
        <row r="20712">
          <cell r="C20712" t="str">
            <v>1175370|AT Rayudu</v>
          </cell>
          <cell r="D20712">
            <v>117.46198294310143</v>
          </cell>
          <cell r="E20712">
            <v>117.31972707955663</v>
          </cell>
          <cell r="F20712">
            <v>117.60146162695519</v>
          </cell>
          <cell r="G20712">
            <v>117.45737005708632</v>
          </cell>
          <cell r="H20712" t="str">
            <v>A</v>
          </cell>
          <cell r="I20712" t="str">
            <v>A</v>
          </cell>
          <cell r="J20712" t="str">
            <v>A</v>
          </cell>
          <cell r="K20712" t="str">
            <v>A</v>
          </cell>
        </row>
        <row r="20713">
          <cell r="C20713" t="str">
            <v>1304093|D Padikkal</v>
          </cell>
          <cell r="D20713">
            <v>117.46328023341179</v>
          </cell>
          <cell r="E20713">
            <v>117.09037561204227</v>
          </cell>
          <cell r="F20713">
            <v>117.80659291918306</v>
          </cell>
          <cell r="G20713">
            <v>117.41522446082386</v>
          </cell>
          <cell r="H20713" t="str">
            <v>A</v>
          </cell>
          <cell r="I20713" t="str">
            <v>A</v>
          </cell>
          <cell r="J20713" t="str">
            <v>A</v>
          </cell>
          <cell r="K20713" t="str">
            <v>A</v>
          </cell>
        </row>
        <row r="20714">
          <cell r="C20714" t="str">
            <v>1082597|RV Uthappa</v>
          </cell>
          <cell r="D20714">
            <v>117.46528202983833</v>
          </cell>
          <cell r="E20714">
            <v>117.31728435180061</v>
          </cell>
          <cell r="F20714">
            <v>117.51819766419551</v>
          </cell>
          <cell r="G20714">
            <v>117.43803030261087</v>
          </cell>
          <cell r="H20714" t="str">
            <v>A</v>
          </cell>
          <cell r="I20714" t="str">
            <v>A</v>
          </cell>
          <cell r="J20714" t="str">
            <v>A</v>
          </cell>
          <cell r="K20714" t="str">
            <v>A</v>
          </cell>
        </row>
        <row r="20715">
          <cell r="C20715" t="str">
            <v>336015|MF Maharoof</v>
          </cell>
          <cell r="D20715">
            <v>117.46551724137932</v>
          </cell>
          <cell r="E20715">
            <v>122.96424010217115</v>
          </cell>
          <cell r="F20715">
            <v>117.46551724137932</v>
          </cell>
          <cell r="G20715">
            <v>120.21487867177524</v>
          </cell>
          <cell r="H20715" t="str">
            <v>A</v>
          </cell>
          <cell r="I20715" t="str">
            <v>A</v>
          </cell>
          <cell r="J20715" t="str">
            <v>A</v>
          </cell>
          <cell r="K20715" t="str">
            <v>A</v>
          </cell>
        </row>
        <row r="20716">
          <cell r="C20716" t="str">
            <v>392233|BJ Hodge</v>
          </cell>
          <cell r="D20716">
            <v>117.4661471861472</v>
          </cell>
          <cell r="E20716">
            <v>116.70173737373739</v>
          </cell>
          <cell r="F20716">
            <v>115.13362637362638</v>
          </cell>
          <cell r="G20716">
            <v>116.33440751840753</v>
          </cell>
          <cell r="H20716" t="str">
            <v>A</v>
          </cell>
          <cell r="I20716" t="str">
            <v>A</v>
          </cell>
          <cell r="J20716" t="str">
            <v>A</v>
          </cell>
          <cell r="K20716" t="str">
            <v>A</v>
          </cell>
        </row>
        <row r="20717">
          <cell r="C20717" t="str">
            <v>419150|ST Jayasuriya</v>
          </cell>
          <cell r="D20717">
            <v>117.46790504017615</v>
          </cell>
          <cell r="E20717">
            <v>117.14697487217028</v>
          </cell>
          <cell r="F20717">
            <v>118.02147769670229</v>
          </cell>
          <cell r="G20717">
            <v>117.56166456077081</v>
          </cell>
          <cell r="H20717" t="str">
            <v>A</v>
          </cell>
          <cell r="I20717" t="str">
            <v>A</v>
          </cell>
          <cell r="J20717" t="str">
            <v>A</v>
          </cell>
          <cell r="K20717" t="str">
            <v>A</v>
          </cell>
        </row>
        <row r="20718">
          <cell r="C20718" t="str">
            <v>1254069|SV Samson</v>
          </cell>
          <cell r="D20718">
            <v>117.46843512109834</v>
          </cell>
          <cell r="E20718">
            <v>117.25445002470693</v>
          </cell>
          <cell r="F20718">
            <v>117.25492949352684</v>
          </cell>
          <cell r="G20718">
            <v>117.45135961662429</v>
          </cell>
          <cell r="H20718" t="str">
            <v>A</v>
          </cell>
          <cell r="I20718" t="str">
            <v>A</v>
          </cell>
          <cell r="J20718" t="str">
            <v>A</v>
          </cell>
          <cell r="K20718" t="str">
            <v>A</v>
          </cell>
        </row>
        <row r="20719">
          <cell r="C20719" t="str">
            <v>729305|AM Rahane</v>
          </cell>
          <cell r="D20719">
            <v>117.4696849509439</v>
          </cell>
          <cell r="E20719">
            <v>117.32055498271656</v>
          </cell>
          <cell r="F20719">
            <v>117.716285985894</v>
          </cell>
          <cell r="G20719">
            <v>117.4774515744682</v>
          </cell>
          <cell r="H20719" t="str">
            <v>A</v>
          </cell>
          <cell r="I20719" t="str">
            <v>A</v>
          </cell>
          <cell r="J20719" t="str">
            <v>A</v>
          </cell>
          <cell r="K20719" t="str">
            <v>A</v>
          </cell>
        </row>
        <row r="20720">
          <cell r="C20720" t="str">
            <v>1254061|N Pooran</v>
          </cell>
          <cell r="D20720">
            <v>117.47463926622547</v>
          </cell>
          <cell r="E20720">
            <v>116.6272754916433</v>
          </cell>
          <cell r="F20720">
            <v>115.48664036977516</v>
          </cell>
          <cell r="G20720">
            <v>116.58413741036286</v>
          </cell>
          <cell r="H20720" t="str">
            <v>A</v>
          </cell>
          <cell r="I20720" t="str">
            <v>A</v>
          </cell>
          <cell r="J20720" t="str">
            <v>A</v>
          </cell>
          <cell r="K20720" t="str">
            <v>A</v>
          </cell>
        </row>
        <row r="20721">
          <cell r="C20721" t="str">
            <v>1175370|KH Pandya</v>
          </cell>
          <cell r="D20721">
            <v>117.47565694056637</v>
          </cell>
          <cell r="E20721">
            <v>117.89188869221731</v>
          </cell>
          <cell r="F20721">
            <v>117.76343511970992</v>
          </cell>
          <cell r="G20721">
            <v>117.67337788661244</v>
          </cell>
          <cell r="H20721" t="str">
            <v>A</v>
          </cell>
          <cell r="I20721" t="str">
            <v>A</v>
          </cell>
          <cell r="J20721" t="str">
            <v>A</v>
          </cell>
          <cell r="K20721" t="str">
            <v>A</v>
          </cell>
        </row>
        <row r="20722">
          <cell r="C20722" t="str">
            <v>1082613|DR Smith</v>
          </cell>
          <cell r="D20722">
            <v>117.47858787215631</v>
          </cell>
          <cell r="E20722">
            <v>117.27326231142138</v>
          </cell>
          <cell r="F20722">
            <v>117.68100874466818</v>
          </cell>
          <cell r="G20722">
            <v>117.47602902360087</v>
          </cell>
          <cell r="H20722" t="str">
            <v>A</v>
          </cell>
          <cell r="I20722" t="str">
            <v>A</v>
          </cell>
          <cell r="J20722" t="str">
            <v>A</v>
          </cell>
          <cell r="K20722" t="str">
            <v>A</v>
          </cell>
        </row>
        <row r="20723">
          <cell r="C20723" t="str">
            <v>1216536|AT Rayudu</v>
          </cell>
          <cell r="D20723">
            <v>117.48014954029173</v>
          </cell>
          <cell r="E20723">
            <v>117.61770233368817</v>
          </cell>
          <cell r="F20723">
            <v>117.4604123652921</v>
          </cell>
          <cell r="G20723">
            <v>117.53470705332712</v>
          </cell>
          <cell r="H20723" t="str">
            <v>A</v>
          </cell>
          <cell r="I20723" t="str">
            <v>A</v>
          </cell>
          <cell r="J20723" t="str">
            <v>A</v>
          </cell>
          <cell r="K20723" t="str">
            <v>A</v>
          </cell>
        </row>
        <row r="20724">
          <cell r="C20724" t="str">
            <v>1304095|AT Rayudu</v>
          </cell>
          <cell r="D20724">
            <v>117.48026196440931</v>
          </cell>
          <cell r="E20724">
            <v>117.44766862308568</v>
          </cell>
          <cell r="F20724">
            <v>117.3605483769188</v>
          </cell>
          <cell r="G20724">
            <v>117.41405081484986</v>
          </cell>
          <cell r="H20724" t="str">
            <v>A</v>
          </cell>
          <cell r="I20724" t="str">
            <v>A</v>
          </cell>
          <cell r="J20724" t="str">
            <v>A</v>
          </cell>
          <cell r="K20724" t="str">
            <v>A</v>
          </cell>
        </row>
        <row r="20725">
          <cell r="C20725" t="str">
            <v>1136620|S Dhawan</v>
          </cell>
          <cell r="D20725">
            <v>117.48254186596911</v>
          </cell>
          <cell r="E20725">
            <v>117.44892067911955</v>
          </cell>
          <cell r="F20725">
            <v>117.57346175275497</v>
          </cell>
          <cell r="G20725">
            <v>117.49549958590649</v>
          </cell>
          <cell r="H20725" t="str">
            <v>A</v>
          </cell>
          <cell r="I20725" t="str">
            <v>A</v>
          </cell>
          <cell r="J20725" t="str">
            <v>A</v>
          </cell>
          <cell r="K20725" t="str">
            <v>A</v>
          </cell>
        </row>
        <row r="20726">
          <cell r="C20726" t="str">
            <v>336010|WP Saha</v>
          </cell>
          <cell r="D20726">
            <v>117.48690154440153</v>
          </cell>
          <cell r="E20726">
            <v>115.98952123552121</v>
          </cell>
          <cell r="F20726">
            <v>110.43428321178321</v>
          </cell>
          <cell r="G20726">
            <v>113.06039346489347</v>
          </cell>
          <cell r="H20726" t="str">
            <v>A</v>
          </cell>
          <cell r="I20726" t="str">
            <v>A</v>
          </cell>
          <cell r="J20726" t="str">
            <v>A</v>
          </cell>
          <cell r="K20726" t="str">
            <v>A</v>
          </cell>
        </row>
        <row r="20727">
          <cell r="C20727" t="str">
            <v>980941|AT Rayudu</v>
          </cell>
          <cell r="D20727">
            <v>117.48763343503167</v>
          </cell>
          <cell r="E20727">
            <v>117.76844860337452</v>
          </cell>
          <cell r="F20727">
            <v>117.47415291539112</v>
          </cell>
          <cell r="G20727">
            <v>117.58572267025839</v>
          </cell>
          <cell r="H20727" t="str">
            <v>A</v>
          </cell>
          <cell r="I20727" t="str">
            <v>A</v>
          </cell>
          <cell r="J20727" t="str">
            <v>A</v>
          </cell>
          <cell r="K20727" t="str">
            <v>A</v>
          </cell>
        </row>
        <row r="20728">
          <cell r="C20728" t="str">
            <v>548333|V Sehwag</v>
          </cell>
          <cell r="D20728">
            <v>117.49551466219215</v>
          </cell>
          <cell r="E20728">
            <v>117.7762951067151</v>
          </cell>
          <cell r="F20728">
            <v>117.68500673902712</v>
          </cell>
          <cell r="G20728">
            <v>117.68427287902621</v>
          </cell>
          <cell r="H20728" t="str">
            <v>A</v>
          </cell>
          <cell r="I20728" t="str">
            <v>A</v>
          </cell>
          <cell r="J20728" t="str">
            <v>A</v>
          </cell>
          <cell r="K20728" t="str">
            <v>A</v>
          </cell>
        </row>
        <row r="20729">
          <cell r="C20729" t="str">
            <v>1254088|MK Pandey</v>
          </cell>
          <cell r="D20729">
            <v>117.49778134365057</v>
          </cell>
          <cell r="E20729">
            <v>117.71892814357689</v>
          </cell>
          <cell r="F20729">
            <v>117.39376857336474</v>
          </cell>
          <cell r="G20729">
            <v>117.55458337199231</v>
          </cell>
          <cell r="H20729" t="str">
            <v>A</v>
          </cell>
          <cell r="I20729" t="str">
            <v>A</v>
          </cell>
          <cell r="J20729" t="str">
            <v>A</v>
          </cell>
          <cell r="K20729" t="str">
            <v>A</v>
          </cell>
        </row>
        <row r="20730">
          <cell r="C20730" t="str">
            <v>1254076|AT Rayudu</v>
          </cell>
          <cell r="D20730">
            <v>117.49822088825974</v>
          </cell>
          <cell r="E20730">
            <v>117.43123905238876</v>
          </cell>
          <cell r="F20730">
            <v>117.59022749863247</v>
          </cell>
          <cell r="G20730">
            <v>117.50201183087579</v>
          </cell>
          <cell r="H20730" t="str">
            <v>A</v>
          </cell>
          <cell r="I20730" t="str">
            <v>A</v>
          </cell>
          <cell r="J20730" t="str">
            <v>A</v>
          </cell>
          <cell r="K20730" t="str">
            <v>A</v>
          </cell>
        </row>
        <row r="20731">
          <cell r="C20731" t="str">
            <v>1254085|SV Samson</v>
          </cell>
          <cell r="D20731">
            <v>117.49972764747741</v>
          </cell>
          <cell r="E20731">
            <v>117.66257418282166</v>
          </cell>
          <cell r="F20731">
            <v>117.33803990419854</v>
          </cell>
          <cell r="G20731">
            <v>117.49819381651992</v>
          </cell>
          <cell r="H20731" t="str">
            <v>A</v>
          </cell>
          <cell r="I20731" t="str">
            <v>A</v>
          </cell>
          <cell r="J20731" t="str">
            <v>A</v>
          </cell>
          <cell r="K20731" t="str">
            <v>A</v>
          </cell>
        </row>
        <row r="20732">
          <cell r="C20732" t="str">
            <v>829713|RV Uthappa</v>
          </cell>
          <cell r="D20732">
            <v>117.50054827396883</v>
          </cell>
          <cell r="E20732">
            <v>117.55022248928323</v>
          </cell>
          <cell r="F20732">
            <v>117.66851181509531</v>
          </cell>
          <cell r="G20732">
            <v>117.57484234227832</v>
          </cell>
          <cell r="H20732" t="str">
            <v>A</v>
          </cell>
          <cell r="I20732" t="str">
            <v>A</v>
          </cell>
          <cell r="J20732" t="str">
            <v>A</v>
          </cell>
          <cell r="K20732" t="str">
            <v>A</v>
          </cell>
        </row>
        <row r="20733">
          <cell r="C20733" t="str">
            <v>1082633|SR Watson</v>
          </cell>
          <cell r="D20733">
            <v>117.50068244654058</v>
          </cell>
          <cell r="E20733">
            <v>117.3297475759577</v>
          </cell>
          <cell r="F20733">
            <v>117.62643809472338</v>
          </cell>
          <cell r="G20733">
            <v>117.49478424513113</v>
          </cell>
          <cell r="H20733" t="str">
            <v>A</v>
          </cell>
          <cell r="I20733" t="str">
            <v>A</v>
          </cell>
          <cell r="J20733" t="str">
            <v>A</v>
          </cell>
          <cell r="K20733" t="str">
            <v>A</v>
          </cell>
        </row>
        <row r="20734">
          <cell r="C20734" t="str">
            <v>980933|AT Rayudu</v>
          </cell>
          <cell r="D20734">
            <v>117.50108597236897</v>
          </cell>
          <cell r="E20734">
            <v>117.48763343503167</v>
          </cell>
          <cell r="F20734">
            <v>117.40378231295456</v>
          </cell>
          <cell r="G20734">
            <v>117.47415291539112</v>
          </cell>
          <cell r="H20734" t="str">
            <v>A</v>
          </cell>
          <cell r="I20734" t="str">
            <v>A</v>
          </cell>
          <cell r="J20734" t="str">
            <v>A</v>
          </cell>
          <cell r="K20734" t="str">
            <v>A</v>
          </cell>
        </row>
        <row r="20735">
          <cell r="C20735" t="str">
            <v>829725|V Sehwag</v>
          </cell>
          <cell r="D20735">
            <v>117.50249067720017</v>
          </cell>
          <cell r="E20735">
            <v>117.64570829139774</v>
          </cell>
          <cell r="F20735">
            <v>117.51034659385918</v>
          </cell>
          <cell r="G20735">
            <v>117.52346295413383</v>
          </cell>
          <cell r="H20735" t="str">
            <v>A</v>
          </cell>
          <cell r="I20735" t="str">
            <v>A</v>
          </cell>
          <cell r="J20735" t="str">
            <v>A</v>
          </cell>
          <cell r="K20735" t="str">
            <v>A</v>
          </cell>
        </row>
        <row r="20736">
          <cell r="C20736" t="str">
            <v>1178404|SR Watson</v>
          </cell>
          <cell r="D20736">
            <v>117.50270097967913</v>
          </cell>
          <cell r="E20736">
            <v>117.36906984210604</v>
          </cell>
          <cell r="F20736">
            <v>117.64539397652503</v>
          </cell>
          <cell r="G20736">
            <v>117.51015532609114</v>
          </cell>
          <cell r="H20736" t="str">
            <v>A</v>
          </cell>
          <cell r="I20736" t="str">
            <v>A</v>
          </cell>
          <cell r="J20736" t="str">
            <v>A</v>
          </cell>
          <cell r="K20736" t="str">
            <v>A</v>
          </cell>
        </row>
        <row r="20737">
          <cell r="C20737" t="str">
            <v>980947|AD Russell</v>
          </cell>
          <cell r="D20737">
            <v>117.504605008105</v>
          </cell>
          <cell r="E20737">
            <v>117.64724286486191</v>
          </cell>
          <cell r="F20737">
            <v>117.9572457445625</v>
          </cell>
          <cell r="G20737">
            <v>117.596091399096</v>
          </cell>
          <cell r="H20737" t="str">
            <v>A</v>
          </cell>
          <cell r="I20737" t="str">
            <v>A</v>
          </cell>
          <cell r="J20737" t="str">
            <v>A</v>
          </cell>
          <cell r="K20737" t="str">
            <v>A</v>
          </cell>
        </row>
        <row r="20738">
          <cell r="C20738" t="str">
            <v>1216533|AT Rayudu</v>
          </cell>
          <cell r="D20738">
            <v>117.5062692860015</v>
          </cell>
          <cell r="E20738">
            <v>117.48014954029173</v>
          </cell>
          <cell r="F20738">
            <v>117.37501216919844</v>
          </cell>
          <cell r="G20738">
            <v>117.4604123652921</v>
          </cell>
          <cell r="H20738" t="str">
            <v>A</v>
          </cell>
          <cell r="I20738" t="str">
            <v>A</v>
          </cell>
          <cell r="J20738" t="str">
            <v>A</v>
          </cell>
          <cell r="K20738" t="str">
            <v>A</v>
          </cell>
        </row>
        <row r="20739">
          <cell r="C20739" t="str">
            <v>501207|BJ Hodge</v>
          </cell>
          <cell r="D20739">
            <v>117.50723569023572</v>
          </cell>
          <cell r="E20739">
            <v>117.75895462562133</v>
          </cell>
          <cell r="F20739">
            <v>117.5440917229475</v>
          </cell>
          <cell r="G20739">
            <v>117.66981758830299</v>
          </cell>
          <cell r="H20739" t="str">
            <v>A</v>
          </cell>
          <cell r="I20739" t="str">
            <v>A</v>
          </cell>
          <cell r="J20739" t="str">
            <v>A</v>
          </cell>
          <cell r="K20739" t="str">
            <v>A</v>
          </cell>
        </row>
        <row r="20740">
          <cell r="C20740" t="str">
            <v>980947|RV Uthappa</v>
          </cell>
          <cell r="D20740">
            <v>117.50732559405326</v>
          </cell>
          <cell r="E20740">
            <v>117.55616312357898</v>
          </cell>
          <cell r="F20740">
            <v>117.57604044069029</v>
          </cell>
          <cell r="G20740">
            <v>117.57321948708615</v>
          </cell>
          <cell r="H20740" t="str">
            <v>A</v>
          </cell>
          <cell r="I20740" t="str">
            <v>A</v>
          </cell>
          <cell r="J20740" t="str">
            <v>A</v>
          </cell>
          <cell r="K20740" t="str">
            <v>A</v>
          </cell>
        </row>
        <row r="20741">
          <cell r="C20741" t="str">
            <v>548346|AT Rayudu</v>
          </cell>
          <cell r="D20741">
            <v>117.50855328897349</v>
          </cell>
          <cell r="E20741">
            <v>117.35448782002545</v>
          </cell>
          <cell r="F20741">
            <v>116.7410418262909</v>
          </cell>
          <cell r="G20741">
            <v>117.15171963375934</v>
          </cell>
          <cell r="H20741" t="str">
            <v>A</v>
          </cell>
          <cell r="I20741" t="str">
            <v>A</v>
          </cell>
          <cell r="J20741" t="str">
            <v>A</v>
          </cell>
          <cell r="K20741" t="str">
            <v>A</v>
          </cell>
        </row>
        <row r="20742">
          <cell r="C20742" t="str">
            <v>1082649|RV Uthappa</v>
          </cell>
          <cell r="D20742">
            <v>117.50897645678177</v>
          </cell>
          <cell r="E20742">
            <v>117.36513322239442</v>
          </cell>
          <cell r="F20742">
            <v>117.62975708276662</v>
          </cell>
          <cell r="G20742">
            <v>117.50152561169755</v>
          </cell>
          <cell r="H20742" t="str">
            <v>A</v>
          </cell>
          <cell r="I20742" t="str">
            <v>A</v>
          </cell>
          <cell r="J20742" t="str">
            <v>A</v>
          </cell>
          <cell r="K20742" t="str">
            <v>A</v>
          </cell>
        </row>
        <row r="20743">
          <cell r="C20743" t="str">
            <v>548343|S Badrinath</v>
          </cell>
          <cell r="D20743">
            <v>117.50899432607331</v>
          </cell>
          <cell r="E20743">
            <v>117.3111035201447</v>
          </cell>
          <cell r="F20743">
            <v>117.44088420850728</v>
          </cell>
          <cell r="G20743">
            <v>117.45980054632025</v>
          </cell>
          <cell r="H20743" t="str">
            <v>A</v>
          </cell>
          <cell r="I20743" t="str">
            <v>A</v>
          </cell>
          <cell r="J20743" t="str">
            <v>A</v>
          </cell>
          <cell r="K20743" t="str">
            <v>A</v>
          </cell>
        </row>
        <row r="20744">
          <cell r="C20744" t="str">
            <v>829723|BB McCullum</v>
          </cell>
          <cell r="D20744">
            <v>117.50926827193085</v>
          </cell>
          <cell r="E20744">
            <v>117.61129530837846</v>
          </cell>
          <cell r="F20744">
            <v>117.21363636243991</v>
          </cell>
          <cell r="G20744">
            <v>117.35473469713629</v>
          </cell>
          <cell r="H20744" t="str">
            <v>A</v>
          </cell>
          <cell r="I20744" t="str">
            <v>A</v>
          </cell>
          <cell r="J20744" t="str">
            <v>A</v>
          </cell>
          <cell r="K20744" t="str">
            <v>A</v>
          </cell>
        </row>
        <row r="20745">
          <cell r="C20745" t="str">
            <v>980981|AT Rayudu</v>
          </cell>
          <cell r="D20745">
            <v>117.50971651598493</v>
          </cell>
          <cell r="E20745">
            <v>117.62356294609393</v>
          </cell>
          <cell r="F20745">
            <v>117.65827421481855</v>
          </cell>
          <cell r="G20745">
            <v>117.61106711947956</v>
          </cell>
          <cell r="H20745" t="str">
            <v>A</v>
          </cell>
          <cell r="I20745" t="str">
            <v>A</v>
          </cell>
          <cell r="J20745" t="str">
            <v>A</v>
          </cell>
          <cell r="K20745" t="str">
            <v>A</v>
          </cell>
        </row>
        <row r="20746">
          <cell r="C20746" t="str">
            <v>1254098|AT Rayudu</v>
          </cell>
          <cell r="D20746">
            <v>117.51050684723235</v>
          </cell>
          <cell r="E20746">
            <v>117.45961564547579</v>
          </cell>
          <cell r="F20746">
            <v>117.5599127846139</v>
          </cell>
          <cell r="G20746">
            <v>117.51279633307253</v>
          </cell>
          <cell r="H20746" t="str">
            <v>A</v>
          </cell>
          <cell r="I20746" t="str">
            <v>A</v>
          </cell>
          <cell r="J20746" t="str">
            <v>A</v>
          </cell>
          <cell r="K20746" t="str">
            <v>A</v>
          </cell>
        </row>
        <row r="20747">
          <cell r="C20747" t="str">
            <v>1237177|Q de Kock</v>
          </cell>
          <cell r="D20747">
            <v>117.51122888241022</v>
          </cell>
          <cell r="E20747">
            <v>117.54182536114237</v>
          </cell>
          <cell r="F20747">
            <v>117.62326401609853</v>
          </cell>
          <cell r="G20747">
            <v>117.53251004842009</v>
          </cell>
          <cell r="H20747" t="str">
            <v>A</v>
          </cell>
          <cell r="I20747" t="str">
            <v>A</v>
          </cell>
          <cell r="J20747" t="str">
            <v>A</v>
          </cell>
          <cell r="K20747" t="str">
            <v>A</v>
          </cell>
        </row>
        <row r="20748">
          <cell r="C20748" t="str">
            <v>392219|BB McCullum</v>
          </cell>
          <cell r="D20748">
            <v>117.51310347636543</v>
          </cell>
          <cell r="E20748">
            <v>116.06337756792708</v>
          </cell>
          <cell r="F20748">
            <v>117.74770744983118</v>
          </cell>
          <cell r="G20748">
            <v>117.03025858192736</v>
          </cell>
          <cell r="H20748" t="str">
            <v>A</v>
          </cell>
          <cell r="I20748" t="str">
            <v>A</v>
          </cell>
          <cell r="J20748" t="str">
            <v>A</v>
          </cell>
          <cell r="K20748" t="str">
            <v>A</v>
          </cell>
        </row>
        <row r="20749">
          <cell r="C20749" t="str">
            <v>829811|AD Russell</v>
          </cell>
          <cell r="D20749">
            <v>117.51311556749056</v>
          </cell>
          <cell r="E20749">
            <v>117.7182264164617</v>
          </cell>
          <cell r="F20749">
            <v>117.07326967061688</v>
          </cell>
          <cell r="G20749">
            <v>117.97244397420296</v>
          </cell>
          <cell r="H20749" t="str">
            <v>A</v>
          </cell>
          <cell r="I20749" t="str">
            <v>A</v>
          </cell>
          <cell r="J20749" t="str">
            <v>A</v>
          </cell>
          <cell r="K20749" t="str">
            <v>A</v>
          </cell>
        </row>
        <row r="20750">
          <cell r="C20750" t="str">
            <v>1304104|D Padikkal</v>
          </cell>
          <cell r="D20750">
            <v>117.51311622174121</v>
          </cell>
          <cell r="E20750">
            <v>117.7871865577963</v>
          </cell>
          <cell r="F20750">
            <v>117.3555906890651</v>
          </cell>
          <cell r="G20750">
            <v>117.46355946385991</v>
          </cell>
          <cell r="H20750" t="str">
            <v>A</v>
          </cell>
          <cell r="I20750" t="str">
            <v>A</v>
          </cell>
          <cell r="J20750" t="str">
            <v>A</v>
          </cell>
          <cell r="K20750" t="str">
            <v>A</v>
          </cell>
        </row>
        <row r="20751">
          <cell r="C20751" t="str">
            <v>1216528|MK Pandey</v>
          </cell>
          <cell r="D20751">
            <v>117.51385460985321</v>
          </cell>
          <cell r="E20751">
            <v>117.38421795938191</v>
          </cell>
          <cell r="F20751">
            <v>117.32733342614178</v>
          </cell>
          <cell r="G20751">
            <v>117.41867933865574</v>
          </cell>
          <cell r="H20751" t="str">
            <v>A</v>
          </cell>
          <cell r="I20751" t="str">
            <v>A</v>
          </cell>
          <cell r="J20751" t="str">
            <v>A</v>
          </cell>
          <cell r="K20751" t="str">
            <v>A</v>
          </cell>
        </row>
        <row r="20752">
          <cell r="C20752" t="str">
            <v>829805|AT Rayudu</v>
          </cell>
          <cell r="D20752">
            <v>117.51427780190174</v>
          </cell>
          <cell r="E20752">
            <v>117.36783271118196</v>
          </cell>
          <cell r="F20752">
            <v>117.45453665152155</v>
          </cell>
          <cell r="G20752">
            <v>117.48763877116966</v>
          </cell>
          <cell r="H20752" t="str">
            <v>A</v>
          </cell>
          <cell r="I20752" t="str">
            <v>A</v>
          </cell>
          <cell r="J20752" t="str">
            <v>A</v>
          </cell>
          <cell r="K20752" t="str">
            <v>A</v>
          </cell>
        </row>
        <row r="20753">
          <cell r="C20753" t="str">
            <v>392211|BB McCullum</v>
          </cell>
          <cell r="D20753">
            <v>117.51429470148956</v>
          </cell>
          <cell r="E20753">
            <v>117.51310347636543</v>
          </cell>
          <cell r="F20753">
            <v>118.47138561387176</v>
          </cell>
          <cell r="G20753">
            <v>117.74770744983118</v>
          </cell>
          <cell r="H20753" t="str">
            <v>A</v>
          </cell>
          <cell r="I20753" t="str">
            <v>A</v>
          </cell>
          <cell r="J20753" t="str">
            <v>A</v>
          </cell>
          <cell r="K20753" t="str">
            <v>A</v>
          </cell>
        </row>
        <row r="20754">
          <cell r="C20754" t="str">
            <v>1304060|AM Rahane</v>
          </cell>
          <cell r="D20754">
            <v>117.51526585785922</v>
          </cell>
          <cell r="E20754">
            <v>117.45954322346685</v>
          </cell>
          <cell r="F20754">
            <v>117.63319337989155</v>
          </cell>
          <cell r="G20754">
            <v>117.54402715344527</v>
          </cell>
          <cell r="H20754" t="str">
            <v>A</v>
          </cell>
          <cell r="I20754" t="str">
            <v>A</v>
          </cell>
          <cell r="J20754" t="str">
            <v>A</v>
          </cell>
          <cell r="K20754" t="str">
            <v>A</v>
          </cell>
        </row>
        <row r="20755">
          <cell r="C20755" t="str">
            <v>501268|M Vijay</v>
          </cell>
          <cell r="D20755">
            <v>117.51583650356376</v>
          </cell>
          <cell r="E20755">
            <v>116.75556680247854</v>
          </cell>
          <cell r="F20755">
            <v>117.6796381026053</v>
          </cell>
          <cell r="G20755">
            <v>117.33848101122526</v>
          </cell>
          <cell r="H20755" t="str">
            <v>A</v>
          </cell>
          <cell r="I20755" t="str">
            <v>A</v>
          </cell>
          <cell r="J20755" t="str">
            <v>A</v>
          </cell>
          <cell r="K20755" t="str">
            <v>A</v>
          </cell>
        </row>
        <row r="20756">
          <cell r="C20756" t="str">
            <v>1254097|SV Samson</v>
          </cell>
          <cell r="D20756">
            <v>117.5179225507375</v>
          </cell>
          <cell r="E20756">
            <v>117.92103633748685</v>
          </cell>
          <cell r="F20756">
            <v>117.6148744240982</v>
          </cell>
          <cell r="G20756">
            <v>117.70102847565325</v>
          </cell>
          <cell r="H20756" t="str">
            <v>A</v>
          </cell>
          <cell r="I20756" t="str">
            <v>A</v>
          </cell>
          <cell r="J20756" t="str">
            <v>A</v>
          </cell>
          <cell r="K20756" t="str">
            <v>A</v>
          </cell>
        </row>
        <row r="20757">
          <cell r="C20757" t="str">
            <v>392220|DR Smith</v>
          </cell>
          <cell r="D20757">
            <v>117.51890976910136</v>
          </cell>
          <cell r="E20757">
            <v>119.41012224046708</v>
          </cell>
          <cell r="F20757">
            <v>117.82110178114101</v>
          </cell>
          <cell r="G20757">
            <v>118.77510183326915</v>
          </cell>
          <cell r="H20757" t="str">
            <v>A</v>
          </cell>
          <cell r="I20757" t="str">
            <v>A</v>
          </cell>
          <cell r="J20757" t="str">
            <v>A</v>
          </cell>
          <cell r="K20757" t="str">
            <v>A</v>
          </cell>
        </row>
        <row r="20758">
          <cell r="C20758" t="str">
            <v>392209|JA Morkel</v>
          </cell>
          <cell r="D20758">
            <v>117.51966633718358</v>
          </cell>
          <cell r="E20758">
            <v>116.67468719110961</v>
          </cell>
          <cell r="F20758">
            <v>118.06125300352888</v>
          </cell>
          <cell r="G20758">
            <v>117.35037962985378</v>
          </cell>
          <cell r="H20758" t="str">
            <v>A</v>
          </cell>
          <cell r="I20758" t="str">
            <v>A</v>
          </cell>
          <cell r="J20758" t="str">
            <v>A</v>
          </cell>
          <cell r="K20758" t="str">
            <v>A</v>
          </cell>
        </row>
        <row r="20759">
          <cell r="C20759" t="str">
            <v>1254112|Q de Kock</v>
          </cell>
          <cell r="D20759">
            <v>117.51997959943792</v>
          </cell>
          <cell r="E20759">
            <v>117.27837813277854</v>
          </cell>
          <cell r="F20759">
            <v>117.61209845839903</v>
          </cell>
          <cell r="G20759">
            <v>117.46286790877117</v>
          </cell>
          <cell r="H20759" t="str">
            <v>A</v>
          </cell>
          <cell r="I20759" t="str">
            <v>A</v>
          </cell>
          <cell r="J20759" t="str">
            <v>A</v>
          </cell>
          <cell r="K20759" t="str">
            <v>A</v>
          </cell>
        </row>
        <row r="20760">
          <cell r="C20760" t="str">
            <v>980977|TM Head</v>
          </cell>
          <cell r="D20760">
            <v>117.52</v>
          </cell>
          <cell r="E20760">
            <v>117.32</v>
          </cell>
          <cell r="F20760">
            <v>123.03</v>
          </cell>
          <cell r="G20760">
            <v>121.12666666666667</v>
          </cell>
          <cell r="H20760" t="str">
            <v>A</v>
          </cell>
          <cell r="I20760" t="str">
            <v>A</v>
          </cell>
          <cell r="J20760" t="str">
            <v>A</v>
          </cell>
          <cell r="K20760" t="str">
            <v>A</v>
          </cell>
        </row>
        <row r="20761">
          <cell r="C20761" t="str">
            <v>1175360|S Dhawan</v>
          </cell>
          <cell r="D20761">
            <v>117.52153894942873</v>
          </cell>
          <cell r="E20761">
            <v>117.72451437339103</v>
          </cell>
          <cell r="F20761">
            <v>117.48433383150579</v>
          </cell>
          <cell r="G20761">
            <v>117.56499133397978</v>
          </cell>
          <cell r="H20761" t="str">
            <v>A</v>
          </cell>
          <cell r="I20761" t="str">
            <v>A</v>
          </cell>
          <cell r="J20761" t="str">
            <v>A</v>
          </cell>
          <cell r="K20761" t="str">
            <v>A</v>
          </cell>
        </row>
        <row r="20762">
          <cell r="C20762" t="str">
            <v>501262|SP Goswami</v>
          </cell>
          <cell r="D20762">
            <v>117.52380952380952</v>
          </cell>
          <cell r="E20762">
            <v>115.93318965517241</v>
          </cell>
          <cell r="F20762">
            <v>118.89589947089947</v>
          </cell>
          <cell r="G20762">
            <v>116.93474046706804</v>
          </cell>
          <cell r="H20762" t="str">
            <v>A</v>
          </cell>
          <cell r="I20762" t="str">
            <v>A</v>
          </cell>
          <cell r="J20762" t="str">
            <v>A</v>
          </cell>
          <cell r="K20762" t="str">
            <v>A</v>
          </cell>
        </row>
        <row r="20763">
          <cell r="C20763" t="str">
            <v>1136587|SR Watson</v>
          </cell>
          <cell r="D20763">
            <v>117.52809077686366</v>
          </cell>
          <cell r="E20763">
            <v>117.42147403930625</v>
          </cell>
          <cell r="F20763">
            <v>117.68705332489664</v>
          </cell>
          <cell r="G20763">
            <v>117.55115409986836</v>
          </cell>
          <cell r="H20763" t="str">
            <v>A</v>
          </cell>
          <cell r="I20763" t="str">
            <v>A</v>
          </cell>
          <cell r="J20763" t="str">
            <v>A</v>
          </cell>
          <cell r="K20763" t="str">
            <v>A</v>
          </cell>
        </row>
        <row r="20764">
          <cell r="C20764" t="str">
            <v>1304078|LS Livingstone</v>
          </cell>
          <cell r="D20764">
            <v>117.52895971101718</v>
          </cell>
          <cell r="E20764">
            <v>116.52283938425101</v>
          </cell>
          <cell r="F20764">
            <v>115.92908217893466</v>
          </cell>
          <cell r="G20764">
            <v>116.23081108946745</v>
          </cell>
          <cell r="H20764" t="str">
            <v>A</v>
          </cell>
          <cell r="I20764" t="str">
            <v>A</v>
          </cell>
          <cell r="J20764" t="str">
            <v>A</v>
          </cell>
          <cell r="K20764" t="str">
            <v>A</v>
          </cell>
        </row>
        <row r="20765">
          <cell r="C20765" t="str">
            <v>501234|MK Tiwary</v>
          </cell>
          <cell r="D20765">
            <v>117.52965594734435</v>
          </cell>
          <cell r="E20765">
            <v>117.57013637611725</v>
          </cell>
          <cell r="F20765">
            <v>116.16392248517006</v>
          </cell>
          <cell r="G20765">
            <v>116.97894153878089</v>
          </cell>
          <cell r="H20765" t="str">
            <v>A</v>
          </cell>
          <cell r="I20765" t="str">
            <v>A</v>
          </cell>
          <cell r="J20765" t="str">
            <v>A</v>
          </cell>
          <cell r="K20765" t="str">
            <v>A</v>
          </cell>
        </row>
        <row r="20766">
          <cell r="C20766" t="str">
            <v>829729|CJ Anderson</v>
          </cell>
          <cell r="D20766">
            <v>117.53014964920138</v>
          </cell>
          <cell r="E20766">
            <v>116.4894730059213</v>
          </cell>
          <cell r="F20766">
            <v>117.01228794672761</v>
          </cell>
          <cell r="G20766">
            <v>116.71336228203471</v>
          </cell>
          <cell r="H20766" t="str">
            <v>A</v>
          </cell>
          <cell r="I20766" t="str">
            <v>A</v>
          </cell>
          <cell r="J20766" t="str">
            <v>A</v>
          </cell>
          <cell r="K20766" t="str">
            <v>A</v>
          </cell>
        </row>
        <row r="20767">
          <cell r="C20767" t="str">
            <v>548328|BB McCullum</v>
          </cell>
          <cell r="D20767">
            <v>117.53130024849156</v>
          </cell>
          <cell r="E20767">
            <v>117.13573971563653</v>
          </cell>
          <cell r="F20767">
            <v>118.03558842302827</v>
          </cell>
          <cell r="G20767">
            <v>117.56233475892043</v>
          </cell>
          <cell r="H20767" t="str">
            <v>A</v>
          </cell>
          <cell r="I20767" t="str">
            <v>A</v>
          </cell>
          <cell r="J20767" t="str">
            <v>A</v>
          </cell>
          <cell r="K20767" t="str">
            <v>A</v>
          </cell>
        </row>
        <row r="20768">
          <cell r="C20768" t="str">
            <v>981015|RV Uthappa</v>
          </cell>
          <cell r="D20768">
            <v>117.53152452619366</v>
          </cell>
          <cell r="E20768">
            <v>117.46528202983833</v>
          </cell>
          <cell r="F20768">
            <v>117.56755684028349</v>
          </cell>
          <cell r="G20768">
            <v>117.51819766419551</v>
          </cell>
          <cell r="H20768" t="str">
            <v>A</v>
          </cell>
          <cell r="I20768" t="str">
            <v>A</v>
          </cell>
          <cell r="J20768" t="str">
            <v>A</v>
          </cell>
          <cell r="K20768" t="str">
            <v>A</v>
          </cell>
        </row>
        <row r="20769">
          <cell r="C20769" t="str">
            <v>501201|AT Rayudu</v>
          </cell>
          <cell r="D20769">
            <v>117.53387566137565</v>
          </cell>
          <cell r="E20769">
            <v>117.0066172839506</v>
          </cell>
          <cell r="F20769">
            <v>117.64221741735629</v>
          </cell>
          <cell r="G20769">
            <v>117.5641196807308</v>
          </cell>
          <cell r="H20769" t="str">
            <v>A</v>
          </cell>
          <cell r="I20769" t="str">
            <v>A</v>
          </cell>
          <cell r="J20769" t="str">
            <v>A</v>
          </cell>
          <cell r="K20769" t="str">
            <v>A</v>
          </cell>
        </row>
        <row r="20770">
          <cell r="C20770" t="str">
            <v>829727|AM Rahane</v>
          </cell>
          <cell r="D20770">
            <v>117.53561413171759</v>
          </cell>
          <cell r="E20770">
            <v>118.12219573578248</v>
          </cell>
          <cell r="F20770">
            <v>117.24638372214623</v>
          </cell>
          <cell r="G20770">
            <v>117.59938237889747</v>
          </cell>
          <cell r="H20770" t="str">
            <v>A</v>
          </cell>
          <cell r="I20770" t="str">
            <v>A</v>
          </cell>
          <cell r="J20770" t="str">
            <v>A</v>
          </cell>
          <cell r="K20770" t="str">
            <v>A</v>
          </cell>
        </row>
        <row r="20771">
          <cell r="C20771" t="str">
            <v>548369|DA Warner</v>
          </cell>
          <cell r="D20771">
            <v>117.53585771458489</v>
          </cell>
          <cell r="E20771">
            <v>117.15388082750152</v>
          </cell>
          <cell r="F20771">
            <v>117.91798652014971</v>
          </cell>
          <cell r="G20771">
            <v>117.56293468873473</v>
          </cell>
          <cell r="H20771" t="str">
            <v>A</v>
          </cell>
          <cell r="I20771" t="str">
            <v>A</v>
          </cell>
          <cell r="J20771" t="str">
            <v>A</v>
          </cell>
          <cell r="K20771" t="str">
            <v>A</v>
          </cell>
        </row>
        <row r="20772">
          <cell r="C20772" t="str">
            <v>1082634|S Dhawan</v>
          </cell>
          <cell r="D20772">
            <v>117.53638650497864</v>
          </cell>
          <cell r="E20772">
            <v>117.43743527010389</v>
          </cell>
          <cell r="F20772">
            <v>117.55965694226366</v>
          </cell>
          <cell r="G20772">
            <v>117.52289234635184</v>
          </cell>
          <cell r="H20772" t="str">
            <v>A</v>
          </cell>
          <cell r="I20772" t="str">
            <v>A</v>
          </cell>
          <cell r="J20772" t="str">
            <v>A</v>
          </cell>
          <cell r="K20772" t="str">
            <v>A</v>
          </cell>
        </row>
        <row r="20773">
          <cell r="C20773" t="str">
            <v>1082617|RV Uthappa</v>
          </cell>
          <cell r="D20773">
            <v>117.53659117317157</v>
          </cell>
          <cell r="E20773">
            <v>117.4329353111585</v>
          </cell>
          <cell r="F20773">
            <v>117.35717709419698</v>
          </cell>
          <cell r="G20773">
            <v>117.4044576852296</v>
          </cell>
          <cell r="H20773" t="str">
            <v>A</v>
          </cell>
          <cell r="I20773" t="str">
            <v>A</v>
          </cell>
          <cell r="J20773" t="str">
            <v>A</v>
          </cell>
          <cell r="K20773" t="str">
            <v>A</v>
          </cell>
        </row>
        <row r="20774">
          <cell r="C20774" t="str">
            <v>734045|BB McCullum</v>
          </cell>
          <cell r="D20774">
            <v>117.53693481653613</v>
          </cell>
          <cell r="E20774">
            <v>117.24272277036341</v>
          </cell>
          <cell r="F20774">
            <v>117.67781219763656</v>
          </cell>
          <cell r="G20774">
            <v>117.45602195830078</v>
          </cell>
          <cell r="H20774" t="str">
            <v>A</v>
          </cell>
          <cell r="I20774" t="str">
            <v>A</v>
          </cell>
          <cell r="J20774" t="str">
            <v>A</v>
          </cell>
          <cell r="K20774" t="str">
            <v>A</v>
          </cell>
        </row>
        <row r="20775">
          <cell r="C20775" t="str">
            <v>1136617|SR Watson</v>
          </cell>
          <cell r="D20775">
            <v>117.53695492206646</v>
          </cell>
          <cell r="E20775">
            <v>117.3707321102623</v>
          </cell>
          <cell r="F20775">
            <v>117.59084913491124</v>
          </cell>
          <cell r="G20775">
            <v>117.51903304011779</v>
          </cell>
          <cell r="H20775" t="str">
            <v>A</v>
          </cell>
          <cell r="I20775" t="str">
            <v>A</v>
          </cell>
          <cell r="J20775" t="str">
            <v>A</v>
          </cell>
          <cell r="K20775" t="str">
            <v>A</v>
          </cell>
        </row>
        <row r="20776">
          <cell r="C20776" t="str">
            <v>548368|BB McCullum</v>
          </cell>
          <cell r="D20776">
            <v>117.53793347667948</v>
          </cell>
          <cell r="E20776">
            <v>117.56733650372466</v>
          </cell>
          <cell r="F20776">
            <v>117.08283572559901</v>
          </cell>
          <cell r="G20776">
            <v>117.38134242334017</v>
          </cell>
          <cell r="H20776" t="str">
            <v>A</v>
          </cell>
          <cell r="I20776" t="str">
            <v>A</v>
          </cell>
          <cell r="J20776" t="str">
            <v>A</v>
          </cell>
          <cell r="K20776" t="str">
            <v>A</v>
          </cell>
        </row>
        <row r="20777">
          <cell r="C20777" t="str">
            <v>1304065|VR Iyer</v>
          </cell>
          <cell r="D20777">
            <v>117.54049717204887</v>
          </cell>
          <cell r="E20777">
            <v>116.74383184333757</v>
          </cell>
          <cell r="F20777">
            <v>117.38811564269416</v>
          </cell>
          <cell r="G20777">
            <v>117.00033942586431</v>
          </cell>
          <cell r="H20777" t="str">
            <v>A</v>
          </cell>
          <cell r="I20777" t="str">
            <v>A</v>
          </cell>
          <cell r="J20777" t="str">
            <v>A</v>
          </cell>
          <cell r="K20777" t="str">
            <v>A</v>
          </cell>
        </row>
        <row r="20778">
          <cell r="C20778" t="str">
            <v>501254|DPMD Jayawardene</v>
          </cell>
          <cell r="D20778">
            <v>117.54062840263293</v>
          </cell>
          <cell r="E20778">
            <v>118.247210777045</v>
          </cell>
          <cell r="F20778">
            <v>117.62586648444316</v>
          </cell>
          <cell r="G20778">
            <v>117.92519755264163</v>
          </cell>
          <cell r="H20778" t="str">
            <v>A</v>
          </cell>
          <cell r="I20778" t="str">
            <v>A</v>
          </cell>
          <cell r="J20778" t="str">
            <v>A</v>
          </cell>
          <cell r="K20778" t="str">
            <v>A</v>
          </cell>
        </row>
        <row r="20779">
          <cell r="C20779" t="str">
            <v>1237181|Q de Kock</v>
          </cell>
          <cell r="D20779">
            <v>117.54182536114237</v>
          </cell>
          <cell r="E20779">
            <v>117.40209910526323</v>
          </cell>
          <cell r="F20779">
            <v>117.53251004842009</v>
          </cell>
          <cell r="G20779">
            <v>117.48505111627195</v>
          </cell>
          <cell r="H20779" t="str">
            <v>A</v>
          </cell>
          <cell r="I20779" t="str">
            <v>A</v>
          </cell>
          <cell r="J20779" t="str">
            <v>A</v>
          </cell>
          <cell r="K20779" t="str">
            <v>A</v>
          </cell>
        </row>
        <row r="20780">
          <cell r="C20780" t="str">
            <v>829741|V Sehwag</v>
          </cell>
          <cell r="D20780">
            <v>117.54218454181709</v>
          </cell>
          <cell r="E20780">
            <v>117.36849954635356</v>
          </cell>
          <cell r="F20780">
            <v>117.56346117013834</v>
          </cell>
          <cell r="G20780">
            <v>117.51879745985612</v>
          </cell>
          <cell r="H20780" t="str">
            <v>A</v>
          </cell>
          <cell r="I20780" t="str">
            <v>A</v>
          </cell>
          <cell r="J20780" t="str">
            <v>A</v>
          </cell>
          <cell r="K20780" t="str">
            <v>A</v>
          </cell>
        </row>
        <row r="20781">
          <cell r="C20781" t="str">
            <v>1178404|AT Rayudu</v>
          </cell>
          <cell r="D20781">
            <v>117.54270222612952</v>
          </cell>
          <cell r="E20781">
            <v>117.41396409934532</v>
          </cell>
          <cell r="F20781">
            <v>117.3928923449882</v>
          </cell>
          <cell r="G20781">
            <v>117.41853676713879</v>
          </cell>
          <cell r="H20781" t="str">
            <v>A</v>
          </cell>
          <cell r="I20781" t="str">
            <v>A</v>
          </cell>
          <cell r="J20781" t="str">
            <v>A</v>
          </cell>
          <cell r="K20781" t="str">
            <v>A</v>
          </cell>
        </row>
        <row r="20782">
          <cell r="C20782" t="str">
            <v>419123|SK Raina</v>
          </cell>
          <cell r="D20782">
            <v>117.54298295454548</v>
          </cell>
          <cell r="E20782">
            <v>117.18619005302293</v>
          </cell>
          <cell r="F20782">
            <v>117.31264186895844</v>
          </cell>
          <cell r="G20782">
            <v>117.45807559033643</v>
          </cell>
          <cell r="H20782" t="str">
            <v>A</v>
          </cell>
          <cell r="I20782" t="str">
            <v>A</v>
          </cell>
          <cell r="J20782" t="str">
            <v>A</v>
          </cell>
          <cell r="K20782" t="str">
            <v>A</v>
          </cell>
        </row>
        <row r="20783">
          <cell r="C20783" t="str">
            <v>1216547|Q de Kock</v>
          </cell>
          <cell r="D20783">
            <v>117.54447590170773</v>
          </cell>
          <cell r="E20783">
            <v>117.51122888241022</v>
          </cell>
          <cell r="F20783">
            <v>117.56154333423331</v>
          </cell>
          <cell r="G20783">
            <v>117.62326401609853</v>
          </cell>
          <cell r="H20783" t="str">
            <v>A</v>
          </cell>
          <cell r="I20783" t="str">
            <v>A</v>
          </cell>
          <cell r="J20783" t="str">
            <v>A</v>
          </cell>
          <cell r="K20783" t="str">
            <v>A</v>
          </cell>
        </row>
        <row r="20784">
          <cell r="C20784" t="str">
            <v>598049|DA Warner</v>
          </cell>
          <cell r="D20784">
            <v>117.54459679495066</v>
          </cell>
          <cell r="E20784">
            <v>117.25450666171633</v>
          </cell>
          <cell r="F20784">
            <v>117.50201050414324</v>
          </cell>
          <cell r="G20784">
            <v>117.5366388375797</v>
          </cell>
          <cell r="H20784" t="str">
            <v>A</v>
          </cell>
          <cell r="I20784" t="str">
            <v>A</v>
          </cell>
          <cell r="J20784" t="str">
            <v>A</v>
          </cell>
          <cell r="K20784" t="str">
            <v>A</v>
          </cell>
        </row>
        <row r="20785">
          <cell r="C20785" t="str">
            <v>734025|V Sehwag</v>
          </cell>
          <cell r="D20785">
            <v>117.54698148530493</v>
          </cell>
          <cell r="E20785">
            <v>117.412765571547</v>
          </cell>
          <cell r="F20785">
            <v>117.62322200730766</v>
          </cell>
          <cell r="G20785">
            <v>117.51047985238893</v>
          </cell>
          <cell r="H20785" t="str">
            <v>A</v>
          </cell>
          <cell r="I20785" t="str">
            <v>A</v>
          </cell>
          <cell r="J20785" t="str">
            <v>A</v>
          </cell>
          <cell r="K20785" t="str">
            <v>A</v>
          </cell>
        </row>
        <row r="20786">
          <cell r="C20786" t="str">
            <v>1082627|S Dhawan</v>
          </cell>
          <cell r="D20786">
            <v>117.5477290578394</v>
          </cell>
          <cell r="E20786">
            <v>117.59485526397296</v>
          </cell>
          <cell r="F20786">
            <v>117.43443052460661</v>
          </cell>
          <cell r="G20786">
            <v>117.50508513055117</v>
          </cell>
          <cell r="H20786" t="str">
            <v>A</v>
          </cell>
          <cell r="I20786" t="str">
            <v>A</v>
          </cell>
          <cell r="J20786" t="str">
            <v>A</v>
          </cell>
          <cell r="K20786" t="str">
            <v>A</v>
          </cell>
        </row>
        <row r="20787">
          <cell r="C20787" t="str">
            <v>1136606|AT Rayudu</v>
          </cell>
          <cell r="D20787">
            <v>117.54778905557953</v>
          </cell>
          <cell r="E20787">
            <v>118.00187569549701</v>
          </cell>
          <cell r="F20787">
            <v>117.66921418796255</v>
          </cell>
          <cell r="G20787">
            <v>117.74542505358751</v>
          </cell>
          <cell r="H20787" t="str">
            <v>A</v>
          </cell>
          <cell r="I20787" t="str">
            <v>A</v>
          </cell>
          <cell r="J20787" t="str">
            <v>A</v>
          </cell>
          <cell r="K20787" t="str">
            <v>A</v>
          </cell>
        </row>
        <row r="20788">
          <cell r="C20788" t="str">
            <v>1181768|SR Watson</v>
          </cell>
          <cell r="D20788">
            <v>117.54802564370301</v>
          </cell>
          <cell r="E20788">
            <v>117.87519467721299</v>
          </cell>
          <cell r="F20788">
            <v>117.37272887440493</v>
          </cell>
          <cell r="G20788">
            <v>117.5489084438757</v>
          </cell>
          <cell r="H20788" t="str">
            <v>A</v>
          </cell>
          <cell r="I20788" t="str">
            <v>A</v>
          </cell>
          <cell r="J20788" t="str">
            <v>A</v>
          </cell>
          <cell r="K20788" t="str">
            <v>A</v>
          </cell>
        </row>
        <row r="20789">
          <cell r="C20789" t="str">
            <v>1136576|S Dhawan</v>
          </cell>
          <cell r="D20789">
            <v>117.54829817169539</v>
          </cell>
          <cell r="E20789">
            <v>117.41084972422082</v>
          </cell>
          <cell r="F20789">
            <v>117.60655525693761</v>
          </cell>
          <cell r="G20789">
            <v>117.54101925735932</v>
          </cell>
          <cell r="H20789" t="str">
            <v>A</v>
          </cell>
          <cell r="I20789" t="str">
            <v>A</v>
          </cell>
          <cell r="J20789" t="str">
            <v>A</v>
          </cell>
          <cell r="K20789" t="str">
            <v>A</v>
          </cell>
        </row>
        <row r="20790">
          <cell r="C20790" t="str">
            <v>548377|AM Rahane</v>
          </cell>
          <cell r="D20790">
            <v>117.54835272851402</v>
          </cell>
          <cell r="E20790">
            <v>117.31246670574795</v>
          </cell>
          <cell r="F20790">
            <v>117.4986866651638</v>
          </cell>
          <cell r="G20790">
            <v>117.64526130679771</v>
          </cell>
          <cell r="H20790" t="str">
            <v>A</v>
          </cell>
          <cell r="I20790" t="str">
            <v>A</v>
          </cell>
          <cell r="J20790" t="str">
            <v>A</v>
          </cell>
          <cell r="K20790" t="str">
            <v>A</v>
          </cell>
        </row>
        <row r="20791">
          <cell r="C20791" t="str">
            <v>1304053|MK Pandey</v>
          </cell>
          <cell r="D20791">
            <v>117.5487474548721</v>
          </cell>
          <cell r="E20791">
            <v>117.43035337532439</v>
          </cell>
          <cell r="F20791">
            <v>117.61100838394374</v>
          </cell>
          <cell r="G20791">
            <v>117.52360858682785</v>
          </cell>
          <cell r="H20791" t="str">
            <v>A</v>
          </cell>
          <cell r="I20791" t="str">
            <v>A</v>
          </cell>
          <cell r="J20791" t="str">
            <v>A</v>
          </cell>
          <cell r="K20791" t="str">
            <v>A</v>
          </cell>
        </row>
        <row r="20792">
          <cell r="C20792" t="str">
            <v>1304088|Q de Kock</v>
          </cell>
          <cell r="D20792">
            <v>117.54960208035304</v>
          </cell>
          <cell r="E20792">
            <v>117.64158345151172</v>
          </cell>
          <cell r="F20792">
            <v>117.67916940308055</v>
          </cell>
          <cell r="G20792">
            <v>117.62244349804224</v>
          </cell>
          <cell r="H20792" t="str">
            <v>A</v>
          </cell>
          <cell r="I20792" t="str">
            <v>A</v>
          </cell>
          <cell r="J20792" t="str">
            <v>A</v>
          </cell>
          <cell r="K20792" t="str">
            <v>A</v>
          </cell>
        </row>
        <row r="20793">
          <cell r="C20793" t="str">
            <v>829723|RV Uthappa</v>
          </cell>
          <cell r="D20793">
            <v>117.55022248928323</v>
          </cell>
          <cell r="E20793">
            <v>118.03069656081387</v>
          </cell>
          <cell r="F20793">
            <v>117.57484234227832</v>
          </cell>
          <cell r="G20793">
            <v>117.69382244135529</v>
          </cell>
          <cell r="H20793" t="str">
            <v>A</v>
          </cell>
          <cell r="I20793" t="str">
            <v>A</v>
          </cell>
          <cell r="J20793" t="str">
            <v>A</v>
          </cell>
          <cell r="K20793" t="str">
            <v>A</v>
          </cell>
        </row>
        <row r="20794">
          <cell r="C20794" t="str">
            <v>980955|BB McCullum</v>
          </cell>
          <cell r="D20794">
            <v>117.55156247168784</v>
          </cell>
          <cell r="E20794">
            <v>117.33594141773197</v>
          </cell>
          <cell r="F20794">
            <v>117.25685029854702</v>
          </cell>
          <cell r="G20794">
            <v>117.39317752337065</v>
          </cell>
          <cell r="H20794" t="str">
            <v>A</v>
          </cell>
          <cell r="I20794" t="str">
            <v>A</v>
          </cell>
          <cell r="J20794" t="str">
            <v>A</v>
          </cell>
          <cell r="K20794" t="str">
            <v>A</v>
          </cell>
        </row>
        <row r="20795">
          <cell r="C20795" t="str">
            <v>1136619|S Dhawan</v>
          </cell>
          <cell r="D20795">
            <v>117.5550362126308</v>
          </cell>
          <cell r="E20795">
            <v>117.48254186596911</v>
          </cell>
          <cell r="F20795">
            <v>117.60395323711187</v>
          </cell>
          <cell r="G20795">
            <v>117.57346175275497</v>
          </cell>
          <cell r="H20795" t="str">
            <v>A</v>
          </cell>
          <cell r="I20795" t="str">
            <v>A</v>
          </cell>
          <cell r="J20795" t="str">
            <v>A</v>
          </cell>
          <cell r="K20795" t="str">
            <v>A</v>
          </cell>
        </row>
        <row r="20796">
          <cell r="C20796" t="str">
            <v>980951|RV Uthappa</v>
          </cell>
          <cell r="D20796">
            <v>117.55616312357898</v>
          </cell>
          <cell r="E20796">
            <v>117.76335304333107</v>
          </cell>
          <cell r="F20796">
            <v>117.57321948708615</v>
          </cell>
          <cell r="G20796">
            <v>117.60894725365443</v>
          </cell>
          <cell r="H20796" t="str">
            <v>A</v>
          </cell>
          <cell r="I20796" t="str">
            <v>A</v>
          </cell>
          <cell r="J20796" t="str">
            <v>A</v>
          </cell>
          <cell r="K20796" t="str">
            <v>A</v>
          </cell>
        </row>
        <row r="20797">
          <cell r="C20797" t="str">
            <v>981009|RV Uthappa</v>
          </cell>
          <cell r="D20797">
            <v>117.55778643655455</v>
          </cell>
          <cell r="E20797">
            <v>117.53152452619366</v>
          </cell>
          <cell r="F20797">
            <v>117.63855659401871</v>
          </cell>
          <cell r="G20797">
            <v>117.56755684028349</v>
          </cell>
          <cell r="H20797" t="str">
            <v>A</v>
          </cell>
          <cell r="I20797" t="str">
            <v>A</v>
          </cell>
          <cell r="J20797" t="str">
            <v>A</v>
          </cell>
          <cell r="K20797" t="str">
            <v>A</v>
          </cell>
        </row>
        <row r="20798">
          <cell r="C20798" t="str">
            <v>548332|S Badrinath</v>
          </cell>
          <cell r="D20798">
            <v>117.55930379274277</v>
          </cell>
          <cell r="E20798">
            <v>117.50899432607331</v>
          </cell>
          <cell r="F20798">
            <v>117.37073861189918</v>
          </cell>
          <cell r="G20798">
            <v>117.44088420850728</v>
          </cell>
          <cell r="H20798" t="str">
            <v>A</v>
          </cell>
          <cell r="I20798" t="str">
            <v>A</v>
          </cell>
          <cell r="J20798" t="str">
            <v>A</v>
          </cell>
          <cell r="K20798" t="str">
            <v>A</v>
          </cell>
        </row>
        <row r="20799">
          <cell r="C20799" t="str">
            <v>1136606|S Dhawan</v>
          </cell>
          <cell r="D20799">
            <v>117.56162440216293</v>
          </cell>
          <cell r="E20799">
            <v>117.69803590287708</v>
          </cell>
          <cell r="F20799">
            <v>117.35153112641466</v>
          </cell>
          <cell r="G20799">
            <v>117.48677381038988</v>
          </cell>
          <cell r="H20799" t="str">
            <v>A</v>
          </cell>
          <cell r="I20799" t="str">
            <v>A</v>
          </cell>
          <cell r="J20799" t="str">
            <v>A</v>
          </cell>
          <cell r="K20799" t="str">
            <v>A</v>
          </cell>
        </row>
        <row r="20800">
          <cell r="C20800" t="str">
            <v>1254113|AT Rayudu</v>
          </cell>
          <cell r="D20800">
            <v>117.56274544990734</v>
          </cell>
          <cell r="E20800">
            <v>117.59599961895553</v>
          </cell>
          <cell r="F20800">
            <v>117.44464294790585</v>
          </cell>
          <cell r="G20800">
            <v>117.49010427239909</v>
          </cell>
          <cell r="H20800" t="str">
            <v>A</v>
          </cell>
          <cell r="I20800" t="str">
            <v>A</v>
          </cell>
          <cell r="J20800" t="str">
            <v>A</v>
          </cell>
          <cell r="K20800" t="str">
            <v>A</v>
          </cell>
        </row>
        <row r="20801">
          <cell r="C20801" t="str">
            <v>1082648|S Dhawan</v>
          </cell>
          <cell r="D20801">
            <v>117.56317704652298</v>
          </cell>
          <cell r="E20801">
            <v>117.44958040329661</v>
          </cell>
          <cell r="F20801">
            <v>117.55097795381141</v>
          </cell>
          <cell r="G20801">
            <v>117.55502633154231</v>
          </cell>
          <cell r="H20801" t="str">
            <v>A</v>
          </cell>
          <cell r="I20801" t="str">
            <v>A</v>
          </cell>
          <cell r="J20801" t="str">
            <v>A</v>
          </cell>
          <cell r="K20801" t="str">
            <v>A</v>
          </cell>
        </row>
        <row r="20802">
          <cell r="C20802" t="str">
            <v>1136603|SR Watson</v>
          </cell>
          <cell r="D20802">
            <v>117.56340154370137</v>
          </cell>
          <cell r="E20802">
            <v>117.58618039464261</v>
          </cell>
          <cell r="F20802">
            <v>117.66647118906798</v>
          </cell>
          <cell r="G20802">
            <v>117.6225938757712</v>
          </cell>
          <cell r="H20802" t="str">
            <v>A</v>
          </cell>
          <cell r="I20802" t="str">
            <v>A</v>
          </cell>
          <cell r="J20802" t="str">
            <v>A</v>
          </cell>
          <cell r="K20802" t="str">
            <v>A</v>
          </cell>
        </row>
        <row r="20803">
          <cell r="C20803" t="str">
            <v>729297|BB McCullum</v>
          </cell>
          <cell r="D20803">
            <v>117.56348945661104</v>
          </cell>
          <cell r="E20803">
            <v>117.31714652608926</v>
          </cell>
          <cell r="F20803">
            <v>117.58693609219284</v>
          </cell>
          <cell r="G20803">
            <v>117.58498165067711</v>
          </cell>
          <cell r="H20803" t="str">
            <v>A</v>
          </cell>
          <cell r="I20803" t="str">
            <v>A</v>
          </cell>
          <cell r="J20803" t="str">
            <v>A</v>
          </cell>
          <cell r="K20803" t="str">
            <v>A</v>
          </cell>
        </row>
        <row r="20804">
          <cell r="C20804" t="str">
            <v>1216497|S Dhawan</v>
          </cell>
          <cell r="D20804">
            <v>117.56438447475922</v>
          </cell>
          <cell r="E20804">
            <v>117.43585707179197</v>
          </cell>
          <cell r="F20804">
            <v>117.67578396399428</v>
          </cell>
          <cell r="G20804">
            <v>117.56509556084769</v>
          </cell>
          <cell r="H20804" t="str">
            <v>A</v>
          </cell>
          <cell r="I20804" t="str">
            <v>A</v>
          </cell>
          <cell r="J20804" t="str">
            <v>A</v>
          </cell>
          <cell r="K20804" t="str">
            <v>A</v>
          </cell>
        </row>
        <row r="20805">
          <cell r="C20805" t="str">
            <v>980925|RV Uthappa</v>
          </cell>
          <cell r="D20805">
            <v>117.5646259843914</v>
          </cell>
          <cell r="E20805">
            <v>117.65616974362621</v>
          </cell>
          <cell r="F20805">
            <v>117.62496043345</v>
          </cell>
          <cell r="G20805">
            <v>117.6054149088402</v>
          </cell>
          <cell r="H20805" t="str">
            <v>A</v>
          </cell>
          <cell r="I20805" t="str">
            <v>A</v>
          </cell>
          <cell r="J20805" t="str">
            <v>A</v>
          </cell>
          <cell r="K20805" t="str">
            <v>A</v>
          </cell>
        </row>
        <row r="20806">
          <cell r="C20806" t="str">
            <v>548370|BB McCullum</v>
          </cell>
          <cell r="D20806">
            <v>117.56733650372466</v>
          </cell>
          <cell r="E20806">
            <v>117.13250680364189</v>
          </cell>
          <cell r="F20806">
            <v>117.38134242334017</v>
          </cell>
          <cell r="G20806">
            <v>117.41259226134868</v>
          </cell>
          <cell r="H20806" t="str">
            <v>A</v>
          </cell>
          <cell r="I20806" t="str">
            <v>A</v>
          </cell>
          <cell r="J20806" t="str">
            <v>A</v>
          </cell>
          <cell r="K20806" t="str">
            <v>A</v>
          </cell>
        </row>
        <row r="20807">
          <cell r="C20807" t="str">
            <v>548380|SK Raina</v>
          </cell>
          <cell r="D20807">
            <v>117.56736258162489</v>
          </cell>
          <cell r="E20807">
            <v>117.70830592472068</v>
          </cell>
          <cell r="F20807">
            <v>117.7856034483159</v>
          </cell>
          <cell r="G20807">
            <v>117.69349830409703</v>
          </cell>
          <cell r="H20807" t="str">
            <v>A</v>
          </cell>
          <cell r="I20807" t="str">
            <v>A</v>
          </cell>
          <cell r="J20807" t="str">
            <v>A</v>
          </cell>
          <cell r="K20807" t="str">
            <v>A</v>
          </cell>
        </row>
        <row r="20808">
          <cell r="C20808" t="str">
            <v>1254094|AT Rayudu</v>
          </cell>
          <cell r="D20808">
            <v>117.56826650650949</v>
          </cell>
          <cell r="E20808">
            <v>117.51050684723235</v>
          </cell>
          <cell r="F20808">
            <v>117.63158274249638</v>
          </cell>
          <cell r="G20808">
            <v>117.5599127846139</v>
          </cell>
          <cell r="H20808" t="str">
            <v>A</v>
          </cell>
          <cell r="I20808" t="str">
            <v>A</v>
          </cell>
          <cell r="J20808" t="str">
            <v>A</v>
          </cell>
          <cell r="K20808" t="str">
            <v>A</v>
          </cell>
        </row>
        <row r="20809">
          <cell r="C20809" t="str">
            <v>598050|DR Smith</v>
          </cell>
          <cell r="D20809">
            <v>117.56900773839469</v>
          </cell>
          <cell r="E20809">
            <v>118.04422174773774</v>
          </cell>
          <cell r="F20809">
            <v>117.7395298621439</v>
          </cell>
          <cell r="G20809">
            <v>117.79346806294144</v>
          </cell>
          <cell r="H20809" t="str">
            <v>A</v>
          </cell>
          <cell r="I20809" t="str">
            <v>A</v>
          </cell>
          <cell r="J20809" t="str">
            <v>A</v>
          </cell>
          <cell r="K20809" t="str">
            <v>A</v>
          </cell>
        </row>
        <row r="20810">
          <cell r="C20810" t="str">
            <v>598043|OA Shah</v>
          </cell>
          <cell r="D20810">
            <v>117.56926246592914</v>
          </cell>
          <cell r="E20810">
            <v>117.46384144475054</v>
          </cell>
          <cell r="F20810">
            <v>117.99472429530617</v>
          </cell>
          <cell r="G20810">
            <v>117.82627649996842</v>
          </cell>
          <cell r="H20810" t="str">
            <v>A</v>
          </cell>
          <cell r="I20810" t="str">
            <v>A</v>
          </cell>
          <cell r="J20810" t="str">
            <v>A</v>
          </cell>
          <cell r="K20810" t="str">
            <v>A</v>
          </cell>
        </row>
        <row r="20811">
          <cell r="C20811" t="str">
            <v>501239|MK Tiwary</v>
          </cell>
          <cell r="D20811">
            <v>117.57013637611725</v>
          </cell>
          <cell r="E20811">
            <v>117.88166959242042</v>
          </cell>
          <cell r="F20811">
            <v>116.97894153878089</v>
          </cell>
          <cell r="G20811">
            <v>117.660487305294</v>
          </cell>
          <cell r="H20811" t="str">
            <v>A</v>
          </cell>
          <cell r="I20811" t="str">
            <v>A</v>
          </cell>
          <cell r="J20811" t="str">
            <v>A</v>
          </cell>
          <cell r="K20811" t="str">
            <v>A</v>
          </cell>
        </row>
        <row r="20812">
          <cell r="C20812" t="str">
            <v>734019|V Sehwag</v>
          </cell>
          <cell r="D20812">
            <v>117.57169250031481</v>
          </cell>
          <cell r="E20812">
            <v>117.54698148530493</v>
          </cell>
          <cell r="F20812">
            <v>117.56335576199409</v>
          </cell>
          <cell r="G20812">
            <v>117.62322200730766</v>
          </cell>
          <cell r="H20812" t="str">
            <v>A</v>
          </cell>
          <cell r="I20812" t="str">
            <v>A</v>
          </cell>
          <cell r="J20812" t="str">
            <v>A</v>
          </cell>
          <cell r="K20812" t="str">
            <v>A</v>
          </cell>
        </row>
        <row r="20813">
          <cell r="C20813" t="str">
            <v>1175363|BA Stokes</v>
          </cell>
          <cell r="D20813">
            <v>117.57174968557155</v>
          </cell>
          <cell r="E20813">
            <v>117.64887969814869</v>
          </cell>
          <cell r="F20813">
            <v>117.78715085725723</v>
          </cell>
          <cell r="G20813">
            <v>117.65038359825047</v>
          </cell>
          <cell r="H20813" t="str">
            <v>A</v>
          </cell>
          <cell r="I20813" t="str">
            <v>A</v>
          </cell>
          <cell r="J20813" t="str">
            <v>A</v>
          </cell>
          <cell r="K20813" t="str">
            <v>A</v>
          </cell>
        </row>
        <row r="20814">
          <cell r="C20814" t="str">
            <v>1136614|S Dhawan</v>
          </cell>
          <cell r="D20814">
            <v>117.57401631903981</v>
          </cell>
          <cell r="E20814">
            <v>117.68280717966503</v>
          </cell>
          <cell r="F20814">
            <v>117.61122554135994</v>
          </cell>
          <cell r="G20814">
            <v>117.65161980052731</v>
          </cell>
          <cell r="H20814" t="str">
            <v>A</v>
          </cell>
          <cell r="I20814" t="str">
            <v>A</v>
          </cell>
          <cell r="J20814" t="str">
            <v>A</v>
          </cell>
          <cell r="K20814" t="str">
            <v>A</v>
          </cell>
        </row>
        <row r="20815">
          <cell r="C20815" t="str">
            <v>729313|V Sehwag</v>
          </cell>
          <cell r="D20815">
            <v>117.57545477341455</v>
          </cell>
          <cell r="E20815">
            <v>117.59935808960407</v>
          </cell>
          <cell r="F20815">
            <v>117.46966985686431</v>
          </cell>
          <cell r="G20815">
            <v>117.53190000390623</v>
          </cell>
          <cell r="H20815" t="str">
            <v>A</v>
          </cell>
          <cell r="I20815" t="str">
            <v>A</v>
          </cell>
          <cell r="J20815" t="str">
            <v>A</v>
          </cell>
          <cell r="K20815" t="str">
            <v>A</v>
          </cell>
        </row>
        <row r="20816">
          <cell r="C20816" t="str">
            <v>1304099|Q de Kock</v>
          </cell>
          <cell r="D20816">
            <v>117.57634131116536</v>
          </cell>
          <cell r="E20816">
            <v>117.75401546293241</v>
          </cell>
          <cell r="F20816">
            <v>117.58917561434338</v>
          </cell>
          <cell r="G20816">
            <v>117.6573134085365</v>
          </cell>
          <cell r="H20816" t="str">
            <v>A</v>
          </cell>
          <cell r="I20816" t="str">
            <v>A</v>
          </cell>
          <cell r="J20816" t="str">
            <v>A</v>
          </cell>
          <cell r="K20816" t="str">
            <v>A</v>
          </cell>
        </row>
        <row r="20817">
          <cell r="C20817" t="str">
            <v>1178395|S Dhawan</v>
          </cell>
          <cell r="D20817">
            <v>117.57653108685925</v>
          </cell>
          <cell r="E20817">
            <v>117.45560857951561</v>
          </cell>
          <cell r="F20817">
            <v>117.64069201823422</v>
          </cell>
          <cell r="G20817">
            <v>117.5594196219004</v>
          </cell>
          <cell r="H20817" t="str">
            <v>A</v>
          </cell>
          <cell r="I20817" t="str">
            <v>A</v>
          </cell>
          <cell r="J20817" t="str">
            <v>A</v>
          </cell>
          <cell r="K20817" t="str">
            <v>A</v>
          </cell>
        </row>
        <row r="20818">
          <cell r="C20818" t="str">
            <v>1254069|AT Rayudu</v>
          </cell>
          <cell r="D20818">
            <v>117.57657555197889</v>
          </cell>
          <cell r="E20818">
            <v>117.49822088825974</v>
          </cell>
          <cell r="F20818">
            <v>117.65999267320774</v>
          </cell>
          <cell r="G20818">
            <v>117.59022749863247</v>
          </cell>
          <cell r="H20818" t="str">
            <v>A</v>
          </cell>
          <cell r="I20818" t="str">
            <v>A</v>
          </cell>
          <cell r="J20818" t="str">
            <v>A</v>
          </cell>
          <cell r="K20818" t="str">
            <v>A</v>
          </cell>
        </row>
        <row r="20819">
          <cell r="C20819" t="str">
            <v>1304050|Shubman Gill</v>
          </cell>
          <cell r="D20819">
            <v>117.57824758931594</v>
          </cell>
          <cell r="E20819">
            <v>117.27537036041929</v>
          </cell>
          <cell r="F20819">
            <v>117.04313588787004</v>
          </cell>
          <cell r="G20819">
            <v>117.27023346640897</v>
          </cell>
          <cell r="H20819" t="str">
            <v>A</v>
          </cell>
          <cell r="I20819" t="str">
            <v>A</v>
          </cell>
          <cell r="J20819" t="str">
            <v>A</v>
          </cell>
          <cell r="K20819" t="str">
            <v>A</v>
          </cell>
        </row>
        <row r="20820">
          <cell r="C20820" t="str">
            <v>1178422|CA Lynn</v>
          </cell>
          <cell r="D20820">
            <v>117.57899541827402</v>
          </cell>
          <cell r="E20820">
            <v>117.96696989472854</v>
          </cell>
          <cell r="F20820">
            <v>117.70303330743845</v>
          </cell>
          <cell r="G20820">
            <v>117.87624458140643</v>
          </cell>
          <cell r="H20820" t="str">
            <v>A</v>
          </cell>
          <cell r="I20820" t="str">
            <v>A</v>
          </cell>
          <cell r="J20820" t="str">
            <v>A</v>
          </cell>
          <cell r="K20820" t="str">
            <v>A</v>
          </cell>
        </row>
        <row r="20821">
          <cell r="C20821" t="str">
            <v>548333|DPMD Jayawardene</v>
          </cell>
          <cell r="D20821">
            <v>117.57931044013806</v>
          </cell>
          <cell r="E20821">
            <v>117.28611857269949</v>
          </cell>
          <cell r="F20821">
            <v>117.73611601282978</v>
          </cell>
          <cell r="G20821">
            <v>117.48544188725946</v>
          </cell>
          <cell r="H20821" t="str">
            <v>A</v>
          </cell>
          <cell r="I20821" t="str">
            <v>A</v>
          </cell>
          <cell r="J20821" t="str">
            <v>A</v>
          </cell>
          <cell r="K20821" t="str">
            <v>A</v>
          </cell>
        </row>
        <row r="20822">
          <cell r="C20822" t="str">
            <v>829795|AT Rayudu</v>
          </cell>
          <cell r="D20822">
            <v>117.58080580042527</v>
          </cell>
          <cell r="E20822">
            <v>117.51427780190174</v>
          </cell>
          <cell r="F20822">
            <v>117.23956473070764</v>
          </cell>
          <cell r="G20822">
            <v>117.45453665152155</v>
          </cell>
          <cell r="H20822" t="str">
            <v>A</v>
          </cell>
          <cell r="I20822" t="str">
            <v>A</v>
          </cell>
          <cell r="J20822" t="str">
            <v>A</v>
          </cell>
          <cell r="K20822" t="str">
            <v>A</v>
          </cell>
        </row>
        <row r="20823">
          <cell r="C20823" t="str">
            <v>1304055|Ishan Kishan</v>
          </cell>
          <cell r="D20823">
            <v>117.58201209572957</v>
          </cell>
          <cell r="E20823">
            <v>118.02174751936641</v>
          </cell>
          <cell r="F20823">
            <v>117.02813720611773</v>
          </cell>
          <cell r="G20823">
            <v>117.44038826132119</v>
          </cell>
          <cell r="H20823" t="str">
            <v>A</v>
          </cell>
          <cell r="I20823" t="str">
            <v>A</v>
          </cell>
          <cell r="J20823" t="str">
            <v>A</v>
          </cell>
          <cell r="K20823" t="str">
            <v>A</v>
          </cell>
        </row>
        <row r="20824">
          <cell r="C20824" t="str">
            <v>829765|BB McCullum</v>
          </cell>
          <cell r="D20824">
            <v>117.58451866140859</v>
          </cell>
          <cell r="E20824">
            <v>117.36307315672181</v>
          </cell>
          <cell r="F20824">
            <v>117.54477965703825</v>
          </cell>
          <cell r="G20824">
            <v>117.4448959412294</v>
          </cell>
          <cell r="H20824" t="str">
            <v>A</v>
          </cell>
          <cell r="I20824" t="str">
            <v>A</v>
          </cell>
          <cell r="J20824" t="str">
            <v>A</v>
          </cell>
          <cell r="K20824" t="str">
            <v>A</v>
          </cell>
        </row>
        <row r="20825">
          <cell r="C20825" t="str">
            <v>598034|BB McCullum</v>
          </cell>
          <cell r="D20825">
            <v>117.58520154958622</v>
          </cell>
          <cell r="E20825">
            <v>117.3230098506365</v>
          </cell>
          <cell r="F20825">
            <v>117.38872505129741</v>
          </cell>
          <cell r="G20825">
            <v>117.4522260669623</v>
          </cell>
          <cell r="H20825" t="str">
            <v>A</v>
          </cell>
          <cell r="I20825" t="str">
            <v>A</v>
          </cell>
          <cell r="J20825" t="str">
            <v>A</v>
          </cell>
          <cell r="K20825" t="str">
            <v>A</v>
          </cell>
        </row>
        <row r="20826">
          <cell r="C20826" t="str">
            <v>1136606|SR Watson</v>
          </cell>
          <cell r="D20826">
            <v>117.58618039464261</v>
          </cell>
          <cell r="E20826">
            <v>117.64941208802463</v>
          </cell>
          <cell r="F20826">
            <v>117.6225938757712</v>
          </cell>
          <cell r="G20826">
            <v>117.59966467545621</v>
          </cell>
          <cell r="H20826" t="str">
            <v>A</v>
          </cell>
          <cell r="I20826" t="str">
            <v>A</v>
          </cell>
          <cell r="J20826" t="str">
            <v>A</v>
          </cell>
          <cell r="K20826" t="str">
            <v>A</v>
          </cell>
        </row>
        <row r="20827">
          <cell r="C20827" t="str">
            <v>1136587|AT Rayudu</v>
          </cell>
          <cell r="D20827">
            <v>117.58672960333509</v>
          </cell>
          <cell r="E20827">
            <v>117.60902070806722</v>
          </cell>
          <cell r="F20827">
            <v>117.34964640547105</v>
          </cell>
          <cell r="G20827">
            <v>117.49518036431652</v>
          </cell>
          <cell r="H20827" t="str">
            <v>A</v>
          </cell>
          <cell r="I20827" t="str">
            <v>A</v>
          </cell>
          <cell r="J20827" t="str">
            <v>A</v>
          </cell>
          <cell r="K20827" t="str">
            <v>A</v>
          </cell>
        </row>
        <row r="20828">
          <cell r="C20828" t="str">
            <v>598001|DPMD Jayawardene</v>
          </cell>
          <cell r="D20828">
            <v>117.58728247247319</v>
          </cell>
          <cell r="E20828">
            <v>117.4340165882813</v>
          </cell>
          <cell r="F20828">
            <v>117.26387307961217</v>
          </cell>
          <cell r="G20828">
            <v>117.42177225451246</v>
          </cell>
          <cell r="H20828" t="str">
            <v>A</v>
          </cell>
          <cell r="I20828" t="str">
            <v>A</v>
          </cell>
          <cell r="J20828" t="str">
            <v>A</v>
          </cell>
          <cell r="K20828" t="str">
            <v>A</v>
          </cell>
        </row>
        <row r="20829">
          <cell r="C20829" t="str">
            <v>734023|BB McCullum</v>
          </cell>
          <cell r="D20829">
            <v>117.58840828800284</v>
          </cell>
          <cell r="E20829">
            <v>117.53693481653613</v>
          </cell>
          <cell r="F20829">
            <v>117.92228517145925</v>
          </cell>
          <cell r="G20829">
            <v>117.67781219763656</v>
          </cell>
          <cell r="H20829" t="str">
            <v>A</v>
          </cell>
          <cell r="I20829" t="str">
            <v>A</v>
          </cell>
          <cell r="J20829" t="str">
            <v>A</v>
          </cell>
          <cell r="K20829" t="str">
            <v>A</v>
          </cell>
        </row>
        <row r="20830">
          <cell r="C20830" t="str">
            <v>981001|DR Smith</v>
          </cell>
          <cell r="D20830">
            <v>117.58907736545251</v>
          </cell>
          <cell r="E20830">
            <v>117.34789977245816</v>
          </cell>
          <cell r="F20830">
            <v>117.77750408947657</v>
          </cell>
          <cell r="G20830">
            <v>117.57805065278491</v>
          </cell>
          <cell r="H20830" t="str">
            <v>A</v>
          </cell>
          <cell r="I20830" t="str">
            <v>A</v>
          </cell>
          <cell r="J20830" t="str">
            <v>A</v>
          </cell>
          <cell r="K20830" t="str">
            <v>A</v>
          </cell>
        </row>
        <row r="20831">
          <cell r="C20831" t="str">
            <v>1254108|Q de Kock</v>
          </cell>
          <cell r="D20831">
            <v>117.59024599409709</v>
          </cell>
          <cell r="E20831">
            <v>117.51997959943792</v>
          </cell>
          <cell r="F20831">
            <v>117.67055031280238</v>
          </cell>
          <cell r="G20831">
            <v>117.61209845839903</v>
          </cell>
          <cell r="H20831" t="str">
            <v>A</v>
          </cell>
          <cell r="I20831" t="str">
            <v>A</v>
          </cell>
          <cell r="J20831" t="str">
            <v>A</v>
          </cell>
          <cell r="K20831" t="str">
            <v>A</v>
          </cell>
        </row>
        <row r="20832">
          <cell r="C20832" t="str">
            <v>1175367|AT Rayudu</v>
          </cell>
          <cell r="D20832">
            <v>117.59040014860091</v>
          </cell>
          <cell r="E20832">
            <v>117.46198294310143</v>
          </cell>
          <cell r="F20832">
            <v>117.71581685788992</v>
          </cell>
          <cell r="G20832">
            <v>117.60146162695519</v>
          </cell>
          <cell r="H20832" t="str">
            <v>A</v>
          </cell>
          <cell r="I20832" t="str">
            <v>A</v>
          </cell>
          <cell r="J20832" t="str">
            <v>A</v>
          </cell>
          <cell r="K20832" t="str">
            <v>A</v>
          </cell>
        </row>
        <row r="20833">
          <cell r="C20833" t="str">
            <v>548325|DPMD Jayawardene</v>
          </cell>
          <cell r="D20833">
            <v>117.59089664894081</v>
          </cell>
          <cell r="E20833">
            <v>117.57931044013806</v>
          </cell>
          <cell r="F20833">
            <v>117.91536605029152</v>
          </cell>
          <cell r="G20833">
            <v>117.73611601282978</v>
          </cell>
          <cell r="H20833" t="str">
            <v>A</v>
          </cell>
          <cell r="I20833" t="str">
            <v>A</v>
          </cell>
          <cell r="J20833" t="str">
            <v>A</v>
          </cell>
          <cell r="K20833" t="str">
            <v>A</v>
          </cell>
        </row>
        <row r="20834">
          <cell r="C20834" t="str">
            <v>419110|AC Gilchrist</v>
          </cell>
          <cell r="D20834">
            <v>117.59147224802791</v>
          </cell>
          <cell r="E20834">
            <v>117.61465540694371</v>
          </cell>
          <cell r="F20834">
            <v>117.62332124364451</v>
          </cell>
          <cell r="G20834">
            <v>117.50947558523718</v>
          </cell>
          <cell r="H20834" t="str">
            <v>A</v>
          </cell>
          <cell r="I20834" t="str">
            <v>A</v>
          </cell>
          <cell r="J20834" t="str">
            <v>A</v>
          </cell>
          <cell r="K20834" t="str">
            <v>A</v>
          </cell>
        </row>
        <row r="20835">
          <cell r="C20835" t="str">
            <v>1304050|MK Pandey</v>
          </cell>
          <cell r="D20835">
            <v>117.59172493028707</v>
          </cell>
          <cell r="E20835">
            <v>117.5487474548721</v>
          </cell>
          <cell r="F20835">
            <v>117.66773528017869</v>
          </cell>
          <cell r="G20835">
            <v>117.61100838394374</v>
          </cell>
          <cell r="H20835" t="str">
            <v>A</v>
          </cell>
          <cell r="I20835" t="str">
            <v>A</v>
          </cell>
          <cell r="J20835" t="str">
            <v>A</v>
          </cell>
          <cell r="K20835" t="str">
            <v>A</v>
          </cell>
        </row>
        <row r="20836">
          <cell r="C20836" t="str">
            <v>501205|SS Tiwary</v>
          </cell>
          <cell r="D20836">
            <v>117.59177435864628</v>
          </cell>
          <cell r="E20836">
            <v>116.97396643325327</v>
          </cell>
          <cell r="F20836">
            <v>117.61547145264637</v>
          </cell>
          <cell r="G20836">
            <v>117.22070128949271</v>
          </cell>
          <cell r="H20836" t="str">
            <v>A</v>
          </cell>
          <cell r="I20836" t="str">
            <v>A</v>
          </cell>
          <cell r="J20836" t="str">
            <v>A</v>
          </cell>
          <cell r="K20836" t="str">
            <v>A</v>
          </cell>
        </row>
        <row r="20837">
          <cell r="C20837" t="str">
            <v>1082630|S Dhawan</v>
          </cell>
          <cell r="D20837">
            <v>117.59485526397296</v>
          </cell>
          <cell r="E20837">
            <v>117.53638650497864</v>
          </cell>
          <cell r="F20837">
            <v>117.50508513055117</v>
          </cell>
          <cell r="G20837">
            <v>117.55965694226366</v>
          </cell>
          <cell r="H20837" t="str">
            <v>A</v>
          </cell>
          <cell r="I20837" t="str">
            <v>A</v>
          </cell>
          <cell r="J20837" t="str">
            <v>A</v>
          </cell>
          <cell r="K20837" t="str">
            <v>A</v>
          </cell>
        </row>
        <row r="20838">
          <cell r="C20838" t="str">
            <v>980915|RV Uthappa</v>
          </cell>
          <cell r="D20838">
            <v>117.595448998503</v>
          </cell>
          <cell r="E20838">
            <v>117.5646259843914</v>
          </cell>
          <cell r="F20838">
            <v>117.6449668429761</v>
          </cell>
          <cell r="G20838">
            <v>117.62496043345</v>
          </cell>
          <cell r="H20838" t="str">
            <v>A</v>
          </cell>
          <cell r="I20838" t="str">
            <v>A</v>
          </cell>
          <cell r="J20838" t="str">
            <v>A</v>
          </cell>
          <cell r="K20838" t="str">
            <v>A</v>
          </cell>
        </row>
        <row r="20839">
          <cell r="C20839" t="str">
            <v>1254114|AT Rayudu</v>
          </cell>
          <cell r="D20839">
            <v>117.59599961895553</v>
          </cell>
          <cell r="E20839">
            <v>117.45651813982619</v>
          </cell>
          <cell r="F20839">
            <v>117.49010427239909</v>
          </cell>
          <cell r="G20839">
            <v>117.53842106956301</v>
          </cell>
          <cell r="H20839" t="str">
            <v>A</v>
          </cell>
          <cell r="I20839" t="str">
            <v>A</v>
          </cell>
          <cell r="J20839" t="str">
            <v>A</v>
          </cell>
          <cell r="K20839" t="str">
            <v>A</v>
          </cell>
        </row>
        <row r="20840">
          <cell r="C20840" t="str">
            <v>419130|AC Gilchrist</v>
          </cell>
          <cell r="D20840">
            <v>117.59906589587234</v>
          </cell>
          <cell r="E20840">
            <v>117.08020295432033</v>
          </cell>
          <cell r="F20840">
            <v>117.97452905357181</v>
          </cell>
          <cell r="G20840">
            <v>117.60433771825571</v>
          </cell>
          <cell r="H20840" t="str">
            <v>A</v>
          </cell>
          <cell r="I20840" t="str">
            <v>A</v>
          </cell>
          <cell r="J20840" t="str">
            <v>A</v>
          </cell>
          <cell r="K20840" t="str">
            <v>A</v>
          </cell>
        </row>
        <row r="20841">
          <cell r="C20841" t="str">
            <v>733973|V Sehwag</v>
          </cell>
          <cell r="D20841">
            <v>117.59935808960407</v>
          </cell>
          <cell r="E20841">
            <v>117.39252468288541</v>
          </cell>
          <cell r="F20841">
            <v>117.53190000390623</v>
          </cell>
          <cell r="G20841">
            <v>117.52244584863467</v>
          </cell>
          <cell r="H20841" t="str">
            <v>A</v>
          </cell>
          <cell r="I20841" t="str">
            <v>A</v>
          </cell>
          <cell r="J20841" t="str">
            <v>A</v>
          </cell>
          <cell r="K20841" t="str">
            <v>A</v>
          </cell>
        </row>
        <row r="20842">
          <cell r="C20842" t="str">
            <v>1254091|AT Rayudu</v>
          </cell>
          <cell r="D20842">
            <v>117.60096500009986</v>
          </cell>
          <cell r="E20842">
            <v>117.56826650650949</v>
          </cell>
          <cell r="F20842">
            <v>117.58590692445613</v>
          </cell>
          <cell r="G20842">
            <v>117.63158274249638</v>
          </cell>
          <cell r="H20842" t="str">
            <v>A</v>
          </cell>
          <cell r="I20842" t="str">
            <v>A</v>
          </cell>
          <cell r="J20842" t="str">
            <v>A</v>
          </cell>
          <cell r="K20842" t="str">
            <v>A</v>
          </cell>
        </row>
        <row r="20843">
          <cell r="C20843" t="str">
            <v>419158|YK Pathan</v>
          </cell>
          <cell r="D20843">
            <v>117.60312616252821</v>
          </cell>
          <cell r="E20843">
            <v>117.13241680945214</v>
          </cell>
          <cell r="F20843">
            <v>117.79804348961837</v>
          </cell>
          <cell r="G20843">
            <v>117.50200667194815</v>
          </cell>
          <cell r="H20843" t="str">
            <v>A</v>
          </cell>
          <cell r="I20843" t="str">
            <v>A</v>
          </cell>
          <cell r="J20843" t="str">
            <v>A</v>
          </cell>
          <cell r="K20843" t="str">
            <v>A</v>
          </cell>
        </row>
        <row r="20844">
          <cell r="C20844" t="str">
            <v>548353|AD Mathews</v>
          </cell>
          <cell r="D20844">
            <v>117.60330994675823</v>
          </cell>
          <cell r="E20844">
            <v>118.43629273025826</v>
          </cell>
          <cell r="F20844">
            <v>117.74202003433531</v>
          </cell>
          <cell r="G20844">
            <v>118.01438301618106</v>
          </cell>
          <cell r="H20844" t="str">
            <v>A</v>
          </cell>
          <cell r="I20844" t="str">
            <v>A</v>
          </cell>
          <cell r="J20844" t="str">
            <v>A</v>
          </cell>
          <cell r="K20844" t="str">
            <v>A</v>
          </cell>
        </row>
        <row r="20845">
          <cell r="C20845" t="str">
            <v>1304072|Ishan Kishan</v>
          </cell>
          <cell r="D20845">
            <v>117.60431488483776</v>
          </cell>
          <cell r="E20845">
            <v>117.3754818490608</v>
          </cell>
          <cell r="F20845">
            <v>117.7418529117556</v>
          </cell>
          <cell r="G20845">
            <v>117.59476899675792</v>
          </cell>
          <cell r="H20845" t="str">
            <v>A</v>
          </cell>
          <cell r="I20845" t="str">
            <v>A</v>
          </cell>
          <cell r="J20845" t="str">
            <v>A</v>
          </cell>
          <cell r="K20845" t="str">
            <v>A</v>
          </cell>
        </row>
        <row r="20846">
          <cell r="C20846" t="str">
            <v>829709|V Sehwag</v>
          </cell>
          <cell r="D20846">
            <v>117.60635921057376</v>
          </cell>
          <cell r="E20846">
            <v>117.42218989380362</v>
          </cell>
          <cell r="F20846">
            <v>117.44184033596144</v>
          </cell>
          <cell r="G20846">
            <v>117.58832508466992</v>
          </cell>
          <cell r="H20846" t="str">
            <v>A</v>
          </cell>
          <cell r="I20846" t="str">
            <v>A</v>
          </cell>
          <cell r="J20846" t="str">
            <v>A</v>
          </cell>
          <cell r="K20846" t="str">
            <v>A</v>
          </cell>
        </row>
        <row r="20847">
          <cell r="C20847" t="str">
            <v>548373|OA Shah</v>
          </cell>
          <cell r="D20847">
            <v>117.60636176580621</v>
          </cell>
          <cell r="E20847">
            <v>117.96918483076378</v>
          </cell>
          <cell r="F20847">
            <v>118.699717266162</v>
          </cell>
          <cell r="G20847">
            <v>118.03330988090592</v>
          </cell>
          <cell r="H20847" t="str">
            <v>A</v>
          </cell>
          <cell r="I20847" t="str">
            <v>A</v>
          </cell>
          <cell r="J20847" t="str">
            <v>A</v>
          </cell>
          <cell r="K20847" t="str">
            <v>A</v>
          </cell>
        </row>
        <row r="20848">
          <cell r="C20848" t="str">
            <v>1136567|S Dhawan</v>
          </cell>
          <cell r="D20848">
            <v>117.60745772295569</v>
          </cell>
          <cell r="E20848">
            <v>117.66390987616177</v>
          </cell>
          <cell r="F20848">
            <v>117.54007172425842</v>
          </cell>
          <cell r="G20848">
            <v>117.57364933413801</v>
          </cell>
          <cell r="H20848" t="str">
            <v>A</v>
          </cell>
          <cell r="I20848" t="str">
            <v>A</v>
          </cell>
          <cell r="J20848" t="str">
            <v>A</v>
          </cell>
          <cell r="K20848" t="str">
            <v>A</v>
          </cell>
        </row>
        <row r="20849">
          <cell r="C20849" t="str">
            <v>1082647|AT Rayudu</v>
          </cell>
          <cell r="D20849">
            <v>117.60753492800588</v>
          </cell>
          <cell r="E20849">
            <v>117.37761639400509</v>
          </cell>
          <cell r="F20849">
            <v>117.43435194279986</v>
          </cell>
          <cell r="G20849">
            <v>117.42672886527954</v>
          </cell>
          <cell r="H20849" t="str">
            <v>A</v>
          </cell>
          <cell r="I20849" t="str">
            <v>A</v>
          </cell>
          <cell r="J20849" t="str">
            <v>A</v>
          </cell>
          <cell r="K20849" t="str">
            <v>A</v>
          </cell>
        </row>
        <row r="20850">
          <cell r="C20850" t="str">
            <v>598008|V Kohli</v>
          </cell>
          <cell r="D20850">
            <v>117.60832392539287</v>
          </cell>
          <cell r="E20850">
            <v>117.83945831531797</v>
          </cell>
          <cell r="F20850">
            <v>117.40991773118043</v>
          </cell>
          <cell r="G20850">
            <v>117.60493216929835</v>
          </cell>
          <cell r="H20850" t="str">
            <v>A</v>
          </cell>
          <cell r="I20850" t="str">
            <v>A</v>
          </cell>
          <cell r="J20850" t="str">
            <v>A</v>
          </cell>
          <cell r="K20850" t="str">
            <v>A</v>
          </cell>
        </row>
        <row r="20851">
          <cell r="C20851" t="str">
            <v>1136590|AT Rayudu</v>
          </cell>
          <cell r="D20851">
            <v>117.60902070806722</v>
          </cell>
          <cell r="E20851">
            <v>117.80053379914628</v>
          </cell>
          <cell r="F20851">
            <v>117.49518036431652</v>
          </cell>
          <cell r="G20851">
            <v>117.66542803684952</v>
          </cell>
          <cell r="H20851" t="str">
            <v>A</v>
          </cell>
          <cell r="I20851" t="str">
            <v>A</v>
          </cell>
          <cell r="J20851" t="str">
            <v>A</v>
          </cell>
          <cell r="K20851" t="str">
            <v>A</v>
          </cell>
        </row>
        <row r="20852">
          <cell r="C20852" t="str">
            <v>1178395|SS Iyer</v>
          </cell>
          <cell r="D20852">
            <v>117.60987857651261</v>
          </cell>
          <cell r="E20852">
            <v>118.04971755867251</v>
          </cell>
          <cell r="F20852">
            <v>117.47564184259882</v>
          </cell>
          <cell r="G20852">
            <v>117.67163813684606</v>
          </cell>
          <cell r="H20852" t="str">
            <v>A</v>
          </cell>
          <cell r="I20852" t="str">
            <v>A</v>
          </cell>
          <cell r="J20852" t="str">
            <v>A</v>
          </cell>
          <cell r="K20852" t="str">
            <v>A</v>
          </cell>
        </row>
        <row r="20853">
          <cell r="C20853" t="str">
            <v>829729|BB McCullum</v>
          </cell>
          <cell r="D20853">
            <v>117.61129530837846</v>
          </cell>
          <cell r="E20853">
            <v>117.89622517744344</v>
          </cell>
          <cell r="F20853">
            <v>117.35473469713629</v>
          </cell>
          <cell r="G20853">
            <v>117.67226291925091</v>
          </cell>
          <cell r="H20853" t="str">
            <v>A</v>
          </cell>
          <cell r="I20853" t="str">
            <v>A</v>
          </cell>
          <cell r="J20853" t="str">
            <v>A</v>
          </cell>
          <cell r="K20853" t="str">
            <v>A</v>
          </cell>
        </row>
        <row r="20854">
          <cell r="C20854" t="str">
            <v>980959|AD Russell</v>
          </cell>
          <cell r="D20854">
            <v>117.61236818918637</v>
          </cell>
          <cell r="E20854">
            <v>117.93356957226523</v>
          </cell>
          <cell r="F20854">
            <v>117.58807202071775</v>
          </cell>
          <cell r="G20854">
            <v>117.73106020877117</v>
          </cell>
          <cell r="H20854" t="str">
            <v>A</v>
          </cell>
          <cell r="I20854" t="str">
            <v>A</v>
          </cell>
          <cell r="J20854" t="str">
            <v>A</v>
          </cell>
          <cell r="K20854" t="str">
            <v>A</v>
          </cell>
        </row>
        <row r="20855">
          <cell r="C20855" t="str">
            <v>981001|RV Uthappa</v>
          </cell>
          <cell r="D20855">
            <v>117.61335955810222</v>
          </cell>
          <cell r="E20855">
            <v>117.55778643655455</v>
          </cell>
          <cell r="F20855">
            <v>117.74333888551114</v>
          </cell>
          <cell r="G20855">
            <v>117.63855659401871</v>
          </cell>
          <cell r="H20855" t="str">
            <v>A</v>
          </cell>
          <cell r="I20855" t="str">
            <v>A</v>
          </cell>
          <cell r="J20855" t="str">
            <v>A</v>
          </cell>
          <cell r="K20855" t="str">
            <v>A</v>
          </cell>
        </row>
        <row r="20856">
          <cell r="C20856" t="str">
            <v>419117|AC Gilchrist</v>
          </cell>
          <cell r="D20856">
            <v>117.61465540694371</v>
          </cell>
          <cell r="E20856">
            <v>118.19077696026865</v>
          </cell>
          <cell r="F20856">
            <v>117.50947558523718</v>
          </cell>
          <cell r="G20856">
            <v>117.79896820508009</v>
          </cell>
          <cell r="H20856" t="str">
            <v>A</v>
          </cell>
          <cell r="I20856" t="str">
            <v>A</v>
          </cell>
          <cell r="J20856" t="str">
            <v>A</v>
          </cell>
          <cell r="K20856" t="str">
            <v>A</v>
          </cell>
        </row>
        <row r="20857">
          <cell r="C20857" t="str">
            <v>733981|KP Pietersen</v>
          </cell>
          <cell r="D20857">
            <v>117.61654801988135</v>
          </cell>
          <cell r="E20857">
            <v>116.90274324194324</v>
          </cell>
          <cell r="F20857">
            <v>117.86188745687208</v>
          </cell>
          <cell r="G20857">
            <v>117.48658238887612</v>
          </cell>
          <cell r="H20857" t="str">
            <v>A</v>
          </cell>
          <cell r="I20857" t="str">
            <v>A</v>
          </cell>
          <cell r="J20857" t="str">
            <v>A</v>
          </cell>
          <cell r="K20857" t="str">
            <v>A</v>
          </cell>
        </row>
        <row r="20858">
          <cell r="C20858" t="str">
            <v>1216544|AT Rayudu</v>
          </cell>
          <cell r="D20858">
            <v>117.61770233368817</v>
          </cell>
          <cell r="E20858">
            <v>117.70751641198557</v>
          </cell>
          <cell r="F20858">
            <v>117.53470705332712</v>
          </cell>
          <cell r="G20858">
            <v>117.60178942865515</v>
          </cell>
          <cell r="H20858" t="str">
            <v>A</v>
          </cell>
          <cell r="I20858" t="str">
            <v>A</v>
          </cell>
          <cell r="J20858" t="str">
            <v>A</v>
          </cell>
          <cell r="K20858" t="str">
            <v>A</v>
          </cell>
        </row>
        <row r="20859">
          <cell r="C20859" t="str">
            <v>980963|RV Uthappa</v>
          </cell>
          <cell r="D20859">
            <v>117.61893553891375</v>
          </cell>
          <cell r="E20859">
            <v>117.95973713403004</v>
          </cell>
          <cell r="F20859">
            <v>117.64615056860794</v>
          </cell>
          <cell r="G20859">
            <v>117.78067523875829</v>
          </cell>
          <cell r="H20859" t="str">
            <v>A</v>
          </cell>
          <cell r="I20859" t="str">
            <v>A</v>
          </cell>
          <cell r="J20859" t="str">
            <v>A</v>
          </cell>
          <cell r="K20859" t="str">
            <v>A</v>
          </cell>
        </row>
        <row r="20860">
          <cell r="C20860" t="str">
            <v>548330|AD Mathews</v>
          </cell>
          <cell r="D20860">
            <v>117.61920378472104</v>
          </cell>
          <cell r="E20860">
            <v>118.00354637152668</v>
          </cell>
          <cell r="F20860">
            <v>118.13431896676411</v>
          </cell>
          <cell r="G20860">
            <v>117.84976712759965</v>
          </cell>
          <cell r="H20860" t="str">
            <v>A</v>
          </cell>
          <cell r="I20860" t="str">
            <v>A</v>
          </cell>
          <cell r="J20860" t="str">
            <v>A</v>
          </cell>
          <cell r="K20860" t="str">
            <v>A</v>
          </cell>
        </row>
        <row r="20861">
          <cell r="C20861" t="str">
            <v>729311|DA Warner</v>
          </cell>
          <cell r="D20861">
            <v>117.6230095698961</v>
          </cell>
          <cell r="E20861">
            <v>117.22159235581979</v>
          </cell>
          <cell r="F20861">
            <v>117.31872402550202</v>
          </cell>
          <cell r="G20861">
            <v>117.31887055450163</v>
          </cell>
          <cell r="H20861" t="str">
            <v>A</v>
          </cell>
          <cell r="I20861" t="str">
            <v>A</v>
          </cell>
          <cell r="J20861" t="str">
            <v>A</v>
          </cell>
          <cell r="K20861" t="str">
            <v>A</v>
          </cell>
        </row>
        <row r="20862">
          <cell r="C20862" t="str">
            <v>980985|AT Rayudu</v>
          </cell>
          <cell r="D20862">
            <v>117.62356294609393</v>
          </cell>
          <cell r="E20862">
            <v>117.38432891572322</v>
          </cell>
          <cell r="F20862">
            <v>117.61106711947956</v>
          </cell>
          <cell r="G20862">
            <v>117.50586945926734</v>
          </cell>
          <cell r="H20862" t="str">
            <v>A</v>
          </cell>
          <cell r="I20862" t="str">
            <v>A</v>
          </cell>
          <cell r="J20862" t="str">
            <v>A</v>
          </cell>
          <cell r="K20862" t="str">
            <v>A</v>
          </cell>
        </row>
        <row r="20863">
          <cell r="C20863" t="str">
            <v>980903|RV Uthappa</v>
          </cell>
          <cell r="D20863">
            <v>117.62464521296971</v>
          </cell>
          <cell r="E20863">
            <v>117.71480631745561</v>
          </cell>
          <cell r="F20863">
            <v>117.72224584479765</v>
          </cell>
          <cell r="G20863">
            <v>117.69380606421055</v>
          </cell>
          <cell r="H20863" t="str">
            <v>A</v>
          </cell>
          <cell r="I20863" t="str">
            <v>A</v>
          </cell>
          <cell r="J20863" t="str">
            <v>A</v>
          </cell>
          <cell r="K20863" t="str">
            <v>A</v>
          </cell>
        </row>
        <row r="20864">
          <cell r="C20864" t="str">
            <v>548345|DPMD Jayawardene</v>
          </cell>
          <cell r="D20864">
            <v>117.62814504531555</v>
          </cell>
          <cell r="E20864">
            <v>117.27598348556907</v>
          </cell>
          <cell r="F20864">
            <v>117.34539289854405</v>
          </cell>
          <cell r="G20864">
            <v>117.34201453616724</v>
          </cell>
          <cell r="H20864" t="str">
            <v>A</v>
          </cell>
          <cell r="I20864" t="str">
            <v>A</v>
          </cell>
          <cell r="J20864" t="str">
            <v>A</v>
          </cell>
          <cell r="K20864" t="str">
            <v>A</v>
          </cell>
        </row>
        <row r="20865">
          <cell r="C20865" t="str">
            <v>336037|SP Fleming</v>
          </cell>
          <cell r="D20865">
            <v>117.62986531986533</v>
          </cell>
          <cell r="E20865">
            <v>116.2923787878788</v>
          </cell>
          <cell r="F20865">
            <v>116.835541325958</v>
          </cell>
          <cell r="G20865">
            <v>117.29194753086421</v>
          </cell>
          <cell r="H20865" t="str">
            <v>A</v>
          </cell>
          <cell r="I20865" t="str">
            <v>A</v>
          </cell>
          <cell r="J20865" t="str">
            <v>A</v>
          </cell>
          <cell r="K20865" t="str">
            <v>A</v>
          </cell>
        </row>
        <row r="20866">
          <cell r="C20866" t="str">
            <v>1082648|RV Uthappa</v>
          </cell>
          <cell r="D20866">
            <v>117.63046715591646</v>
          </cell>
          <cell r="E20866">
            <v>117.50897645678177</v>
          </cell>
          <cell r="F20866">
            <v>117.75337372902932</v>
          </cell>
          <cell r="G20866">
            <v>117.62975708276662</v>
          </cell>
          <cell r="H20866" t="str">
            <v>A</v>
          </cell>
          <cell r="I20866" t="str">
            <v>A</v>
          </cell>
          <cell r="J20866" t="str">
            <v>A</v>
          </cell>
          <cell r="K20866" t="str">
            <v>A</v>
          </cell>
        </row>
        <row r="20867">
          <cell r="C20867" t="str">
            <v>1254064|SV Samson</v>
          </cell>
          <cell r="D20867">
            <v>117.63119370406756</v>
          </cell>
          <cell r="E20867">
            <v>117.46843512109834</v>
          </cell>
          <cell r="F20867">
            <v>117.02145803195974</v>
          </cell>
          <cell r="G20867">
            <v>117.25492949352684</v>
          </cell>
          <cell r="H20867" t="str">
            <v>A</v>
          </cell>
          <cell r="I20867" t="str">
            <v>A</v>
          </cell>
          <cell r="J20867" t="str">
            <v>A</v>
          </cell>
          <cell r="K20867" t="str">
            <v>A</v>
          </cell>
        </row>
        <row r="20868">
          <cell r="C20868" t="str">
            <v>729291|V Sehwag</v>
          </cell>
          <cell r="D20868">
            <v>117.63449266075095</v>
          </cell>
          <cell r="E20868">
            <v>117.41266764847829</v>
          </cell>
          <cell r="F20868">
            <v>117.79898188739246</v>
          </cell>
          <cell r="G20868">
            <v>117.59341932624257</v>
          </cell>
          <cell r="H20868" t="str">
            <v>A</v>
          </cell>
          <cell r="I20868" t="str">
            <v>A</v>
          </cell>
          <cell r="J20868" t="str">
            <v>A</v>
          </cell>
          <cell r="K20868" t="str">
            <v>A</v>
          </cell>
        </row>
        <row r="20869">
          <cell r="C20869" t="str">
            <v>501253|M Vijay</v>
          </cell>
          <cell r="D20869">
            <v>117.63556156806155</v>
          </cell>
          <cell r="E20869">
            <v>117.7790380766187</v>
          </cell>
          <cell r="F20869">
            <v>117.42616431635929</v>
          </cell>
          <cell r="G20869">
            <v>117.45984946441656</v>
          </cell>
          <cell r="H20869" t="str">
            <v>A</v>
          </cell>
          <cell r="I20869" t="str">
            <v>A</v>
          </cell>
          <cell r="J20869" t="str">
            <v>A</v>
          </cell>
          <cell r="K20869" t="str">
            <v>A</v>
          </cell>
        </row>
        <row r="20870">
          <cell r="C20870" t="str">
            <v>980939|AD Russell</v>
          </cell>
          <cell r="D20870">
            <v>117.63642632432105</v>
          </cell>
          <cell r="E20870">
            <v>117.504605008105</v>
          </cell>
          <cell r="F20870">
            <v>118.0284528806814</v>
          </cell>
          <cell r="G20870">
            <v>117.9572457445625</v>
          </cell>
          <cell r="H20870" t="str">
            <v>A</v>
          </cell>
          <cell r="I20870" t="str">
            <v>A</v>
          </cell>
          <cell r="J20870" t="str">
            <v>A</v>
          </cell>
          <cell r="K20870" t="str">
            <v>A</v>
          </cell>
        </row>
        <row r="20871">
          <cell r="C20871" t="str">
            <v>829775|GJ Maxwell</v>
          </cell>
          <cell r="D20871">
            <v>117.63657106632914</v>
          </cell>
          <cell r="E20871">
            <v>117.21356907281249</v>
          </cell>
          <cell r="F20871">
            <v>118.26329676572266</v>
          </cell>
          <cell r="G20871">
            <v>117.7840580160413</v>
          </cell>
          <cell r="H20871" t="str">
            <v>A</v>
          </cell>
          <cell r="I20871" t="str">
            <v>A</v>
          </cell>
          <cell r="J20871" t="str">
            <v>A</v>
          </cell>
          <cell r="K20871" t="str">
            <v>A</v>
          </cell>
        </row>
        <row r="20872">
          <cell r="C20872" t="str">
            <v>1304109|Q de Kock</v>
          </cell>
          <cell r="D20872">
            <v>117.64071191840509</v>
          </cell>
          <cell r="E20872">
            <v>117.44007437857096</v>
          </cell>
          <cell r="F20872">
            <v>117.65702289750095</v>
          </cell>
          <cell r="G20872">
            <v>117.61160058663616</v>
          </cell>
          <cell r="H20872" t="str">
            <v>A</v>
          </cell>
          <cell r="I20872" t="str">
            <v>A</v>
          </cell>
          <cell r="J20872" t="str">
            <v>A</v>
          </cell>
          <cell r="K20872" t="str">
            <v>A</v>
          </cell>
        </row>
        <row r="20873">
          <cell r="C20873" t="str">
            <v>1304091|Q de Kock</v>
          </cell>
          <cell r="D20873">
            <v>117.64158345151172</v>
          </cell>
          <cell r="E20873">
            <v>117.57634131116536</v>
          </cell>
          <cell r="F20873">
            <v>117.62244349804224</v>
          </cell>
          <cell r="G20873">
            <v>117.58917561434338</v>
          </cell>
          <cell r="H20873" t="str">
            <v>A</v>
          </cell>
          <cell r="I20873" t="str">
            <v>A</v>
          </cell>
          <cell r="J20873" t="str">
            <v>A</v>
          </cell>
          <cell r="K20873" t="str">
            <v>A</v>
          </cell>
        </row>
        <row r="20874">
          <cell r="C20874" t="str">
            <v>729297|AM Rahane</v>
          </cell>
          <cell r="D20874">
            <v>117.64211478974411</v>
          </cell>
          <cell r="E20874">
            <v>117.4696849509439</v>
          </cell>
          <cell r="F20874">
            <v>117.79121301824621</v>
          </cell>
          <cell r="G20874">
            <v>117.716285985894</v>
          </cell>
          <cell r="H20874" t="str">
            <v>A</v>
          </cell>
          <cell r="I20874" t="str">
            <v>A</v>
          </cell>
          <cell r="J20874" t="str">
            <v>A</v>
          </cell>
          <cell r="K20874" t="str">
            <v>A</v>
          </cell>
        </row>
        <row r="20875">
          <cell r="C20875" t="str">
            <v>419108|V Sehwag</v>
          </cell>
          <cell r="D20875">
            <v>117.64397915344813</v>
          </cell>
          <cell r="E20875">
            <v>117.02388579078236</v>
          </cell>
          <cell r="F20875">
            <v>117.06169513859909</v>
          </cell>
          <cell r="G20875">
            <v>117.26419690127325</v>
          </cell>
          <cell r="H20875" t="str">
            <v>A</v>
          </cell>
          <cell r="I20875" t="str">
            <v>A</v>
          </cell>
          <cell r="J20875" t="str">
            <v>A</v>
          </cell>
          <cell r="K20875" t="str">
            <v>A</v>
          </cell>
        </row>
        <row r="20876">
          <cell r="C20876" t="str">
            <v>419121|SK Raina</v>
          </cell>
          <cell r="D20876">
            <v>117.64505376344088</v>
          </cell>
          <cell r="E20876">
            <v>117.54298295454548</v>
          </cell>
          <cell r="F20876">
            <v>117.14118778066167</v>
          </cell>
          <cell r="G20876">
            <v>117.31264186895844</v>
          </cell>
          <cell r="H20876" t="str">
            <v>A</v>
          </cell>
          <cell r="I20876" t="str">
            <v>A</v>
          </cell>
          <cell r="J20876" t="str">
            <v>A</v>
          </cell>
          <cell r="K20876" t="str">
            <v>A</v>
          </cell>
        </row>
        <row r="20877">
          <cell r="C20877" t="str">
            <v>829733|V Sehwag</v>
          </cell>
          <cell r="D20877">
            <v>117.64570829139774</v>
          </cell>
          <cell r="E20877">
            <v>117.54218454181709</v>
          </cell>
          <cell r="F20877">
            <v>117.52346295413383</v>
          </cell>
          <cell r="G20877">
            <v>117.56346117013834</v>
          </cell>
          <cell r="H20877" t="str">
            <v>A</v>
          </cell>
          <cell r="I20877" t="str">
            <v>A</v>
          </cell>
          <cell r="J20877" t="str">
            <v>A</v>
          </cell>
          <cell r="K20877" t="str">
            <v>A</v>
          </cell>
        </row>
        <row r="20878">
          <cell r="C20878" t="str">
            <v>1175371|S Dhawan</v>
          </cell>
          <cell r="D20878">
            <v>117.64611919932632</v>
          </cell>
          <cell r="E20878">
            <v>117.57653108685925</v>
          </cell>
          <cell r="F20878">
            <v>117.69001978041148</v>
          </cell>
          <cell r="G20878">
            <v>117.64069201823422</v>
          </cell>
          <cell r="H20878" t="str">
            <v>A</v>
          </cell>
          <cell r="I20878" t="str">
            <v>A</v>
          </cell>
          <cell r="J20878" t="str">
            <v>A</v>
          </cell>
          <cell r="K20878" t="str">
            <v>A</v>
          </cell>
        </row>
        <row r="20879">
          <cell r="C20879" t="str">
            <v>980951|AD Russell</v>
          </cell>
          <cell r="D20879">
            <v>117.64724286486191</v>
          </cell>
          <cell r="E20879">
            <v>117.61236818918637</v>
          </cell>
          <cell r="F20879">
            <v>117.596091399096</v>
          </cell>
          <cell r="G20879">
            <v>117.58807202071775</v>
          </cell>
          <cell r="H20879" t="str">
            <v>A</v>
          </cell>
          <cell r="I20879" t="str">
            <v>A</v>
          </cell>
          <cell r="J20879" t="str">
            <v>A</v>
          </cell>
          <cell r="K20879" t="str">
            <v>A</v>
          </cell>
        </row>
        <row r="20880">
          <cell r="C20880" t="str">
            <v>1178425|SR Watson</v>
          </cell>
          <cell r="D20880">
            <v>117.64863294049198</v>
          </cell>
          <cell r="E20880">
            <v>117.46031045683728</v>
          </cell>
          <cell r="F20880">
            <v>117.57976804454222</v>
          </cell>
          <cell r="G20880">
            <v>117.62154058825355</v>
          </cell>
          <cell r="H20880" t="str">
            <v>A</v>
          </cell>
          <cell r="I20880" t="str">
            <v>A</v>
          </cell>
          <cell r="J20880" t="str">
            <v>A</v>
          </cell>
          <cell r="K20880" t="str">
            <v>A</v>
          </cell>
        </row>
        <row r="20881">
          <cell r="C20881" t="str">
            <v>1175367|BA Stokes</v>
          </cell>
          <cell r="D20881">
            <v>117.64887969814869</v>
          </cell>
          <cell r="E20881">
            <v>118.09187150463013</v>
          </cell>
          <cell r="F20881">
            <v>117.65038359825047</v>
          </cell>
          <cell r="G20881">
            <v>117.77083362945012</v>
          </cell>
          <cell r="H20881" t="str">
            <v>A</v>
          </cell>
          <cell r="I20881" t="str">
            <v>A</v>
          </cell>
          <cell r="J20881" t="str">
            <v>A</v>
          </cell>
          <cell r="K20881" t="str">
            <v>A</v>
          </cell>
        </row>
        <row r="20882">
          <cell r="C20882" t="str">
            <v>1136612|SR Watson</v>
          </cell>
          <cell r="D20882">
            <v>117.64941208802463</v>
          </cell>
          <cell r="E20882">
            <v>117.53695492206646</v>
          </cell>
          <cell r="F20882">
            <v>117.59966467545621</v>
          </cell>
          <cell r="G20882">
            <v>117.59084913491124</v>
          </cell>
          <cell r="H20882" t="str">
            <v>A</v>
          </cell>
          <cell r="I20882" t="str">
            <v>A</v>
          </cell>
          <cell r="J20882" t="str">
            <v>A</v>
          </cell>
          <cell r="K20882" t="str">
            <v>A</v>
          </cell>
        </row>
        <row r="20883">
          <cell r="C20883" t="str">
            <v>1082643|S Dhawan</v>
          </cell>
          <cell r="D20883">
            <v>117.65232154480736</v>
          </cell>
          <cell r="E20883">
            <v>117.56317704652298</v>
          </cell>
          <cell r="F20883">
            <v>117.54204777329663</v>
          </cell>
          <cell r="G20883">
            <v>117.55097795381141</v>
          </cell>
          <cell r="H20883" t="str">
            <v>A</v>
          </cell>
          <cell r="I20883" t="str">
            <v>A</v>
          </cell>
          <cell r="J20883" t="str">
            <v>A</v>
          </cell>
          <cell r="K20883" t="str">
            <v>A</v>
          </cell>
        </row>
        <row r="20884">
          <cell r="C20884" t="str">
            <v>1175364|KH Pandya</v>
          </cell>
          <cell r="D20884">
            <v>117.65258802705364</v>
          </cell>
          <cell r="E20884">
            <v>117.47565694056637</v>
          </cell>
          <cell r="F20884">
            <v>117.88454939910264</v>
          </cell>
          <cell r="G20884">
            <v>117.76343511970992</v>
          </cell>
          <cell r="H20884" t="str">
            <v>A</v>
          </cell>
          <cell r="I20884" t="str">
            <v>A</v>
          </cell>
          <cell r="J20884" t="str">
            <v>A</v>
          </cell>
          <cell r="K20884" t="str">
            <v>A</v>
          </cell>
        </row>
        <row r="20885">
          <cell r="C20885" t="str">
            <v>548378|DA Warner</v>
          </cell>
          <cell r="D20885">
            <v>117.65333684786907</v>
          </cell>
          <cell r="E20885">
            <v>117.71965254485497</v>
          </cell>
          <cell r="F20885">
            <v>117.28070956497992</v>
          </cell>
          <cell r="G20885">
            <v>117.46930013743106</v>
          </cell>
          <cell r="H20885" t="str">
            <v>A</v>
          </cell>
          <cell r="I20885" t="str">
            <v>A</v>
          </cell>
          <cell r="J20885" t="str">
            <v>A</v>
          </cell>
          <cell r="K20885" t="str">
            <v>A</v>
          </cell>
        </row>
        <row r="20886">
          <cell r="C20886" t="str">
            <v>1082628|SR Watson</v>
          </cell>
          <cell r="D20886">
            <v>117.65392271289514</v>
          </cell>
          <cell r="E20886">
            <v>117.50068244654058</v>
          </cell>
          <cell r="F20886">
            <v>117.78435633915625</v>
          </cell>
          <cell r="G20886">
            <v>117.62643809472338</v>
          </cell>
          <cell r="H20886" t="str">
            <v>A</v>
          </cell>
          <cell r="I20886" t="str">
            <v>A</v>
          </cell>
          <cell r="J20886" t="str">
            <v>A</v>
          </cell>
          <cell r="K20886" t="str">
            <v>A</v>
          </cell>
        </row>
        <row r="20887">
          <cell r="C20887" t="str">
            <v>501257|PC Valthaty</v>
          </cell>
          <cell r="D20887">
            <v>117.65423392699255</v>
          </cell>
          <cell r="E20887">
            <v>119.77416959887402</v>
          </cell>
          <cell r="F20887">
            <v>118.77166862352207</v>
          </cell>
          <cell r="G20887">
            <v>118.81698220977161</v>
          </cell>
          <cell r="H20887" t="str">
            <v>A</v>
          </cell>
          <cell r="I20887" t="str">
            <v>A</v>
          </cell>
          <cell r="J20887" t="str">
            <v>A</v>
          </cell>
          <cell r="K20887" t="str">
            <v>A</v>
          </cell>
        </row>
        <row r="20888">
          <cell r="C20888" t="str">
            <v>980939|RV Uthappa</v>
          </cell>
          <cell r="D20888">
            <v>117.65616974362621</v>
          </cell>
          <cell r="E20888">
            <v>117.50732559405326</v>
          </cell>
          <cell r="F20888">
            <v>117.6054149088402</v>
          </cell>
          <cell r="G20888">
            <v>117.57604044069029</v>
          </cell>
          <cell r="H20888" t="str">
            <v>A</v>
          </cell>
          <cell r="I20888" t="str">
            <v>A</v>
          </cell>
          <cell r="J20888" t="str">
            <v>A</v>
          </cell>
          <cell r="K20888" t="str">
            <v>A</v>
          </cell>
        </row>
        <row r="20889">
          <cell r="C20889" t="str">
            <v>392239|LRPL Taylor</v>
          </cell>
          <cell r="D20889">
            <v>117.65675258330431</v>
          </cell>
          <cell r="E20889">
            <v>117.77963574441736</v>
          </cell>
          <cell r="F20889">
            <v>119.29661710929911</v>
          </cell>
          <cell r="G20889">
            <v>118.17609190837544</v>
          </cell>
          <cell r="H20889" t="str">
            <v>A</v>
          </cell>
          <cell r="I20889" t="str">
            <v>A</v>
          </cell>
          <cell r="J20889" t="str">
            <v>A</v>
          </cell>
          <cell r="K20889" t="str">
            <v>A</v>
          </cell>
        </row>
        <row r="20890">
          <cell r="C20890" t="str">
            <v>1304054|AM Rahane</v>
          </cell>
          <cell r="D20890">
            <v>117.65727237900977</v>
          </cell>
          <cell r="E20890">
            <v>117.51526585785922</v>
          </cell>
          <cell r="F20890">
            <v>117.68087060031765</v>
          </cell>
          <cell r="G20890">
            <v>117.63319337989155</v>
          </cell>
          <cell r="H20890" t="str">
            <v>A</v>
          </cell>
          <cell r="I20890" t="str">
            <v>A</v>
          </cell>
          <cell r="J20890" t="str">
            <v>A</v>
          </cell>
          <cell r="K20890" t="str">
            <v>A</v>
          </cell>
        </row>
        <row r="20891">
          <cell r="C20891" t="str">
            <v>501223|DA Warner</v>
          </cell>
          <cell r="D20891">
            <v>117.65814691936166</v>
          </cell>
          <cell r="E20891">
            <v>118.89764777794012</v>
          </cell>
          <cell r="F20891">
            <v>116.88735203232494</v>
          </cell>
          <cell r="G20891">
            <v>117.74313631009461</v>
          </cell>
          <cell r="H20891" t="str">
            <v>A</v>
          </cell>
          <cell r="I20891" t="str">
            <v>A</v>
          </cell>
          <cell r="J20891" t="str">
            <v>A</v>
          </cell>
          <cell r="K20891" t="str">
            <v>A</v>
          </cell>
        </row>
        <row r="20892">
          <cell r="C20892" t="str">
            <v>1304047|AM Rahane</v>
          </cell>
          <cell r="D20892">
            <v>117.65829751913758</v>
          </cell>
          <cell r="E20892">
            <v>117.72704190280561</v>
          </cell>
          <cell r="F20892">
            <v>117.78601722897861</v>
          </cell>
          <cell r="G20892">
            <v>117.72424794270741</v>
          </cell>
          <cell r="H20892" t="str">
            <v>A</v>
          </cell>
          <cell r="I20892" t="str">
            <v>A</v>
          </cell>
          <cell r="J20892" t="str">
            <v>A</v>
          </cell>
          <cell r="K20892" t="str">
            <v>A</v>
          </cell>
        </row>
        <row r="20893">
          <cell r="C20893" t="str">
            <v>1304114|D Padikkal</v>
          </cell>
          <cell r="D20893">
            <v>117.65832497308686</v>
          </cell>
          <cell r="E20893">
            <v>117.22441043882904</v>
          </cell>
          <cell r="F20893">
            <v>117.65287591754145</v>
          </cell>
          <cell r="G20893">
            <v>117.55664065657074</v>
          </cell>
          <cell r="H20893" t="str">
            <v>A</v>
          </cell>
          <cell r="I20893" t="str">
            <v>A</v>
          </cell>
          <cell r="J20893" t="str">
            <v>A</v>
          </cell>
          <cell r="K20893" t="str">
            <v>A</v>
          </cell>
        </row>
        <row r="20894">
          <cell r="C20894" t="str">
            <v>1178400|SR Watson</v>
          </cell>
          <cell r="D20894">
            <v>117.65869515648826</v>
          </cell>
          <cell r="E20894">
            <v>117.50270097967913</v>
          </cell>
          <cell r="F20894">
            <v>117.73580340387441</v>
          </cell>
          <cell r="G20894">
            <v>117.64539397652503</v>
          </cell>
          <cell r="H20894" t="str">
            <v>A</v>
          </cell>
          <cell r="I20894" t="str">
            <v>A</v>
          </cell>
          <cell r="J20894" t="str">
            <v>A</v>
          </cell>
          <cell r="K20894" t="str">
            <v>A</v>
          </cell>
        </row>
        <row r="20895">
          <cell r="C20895" t="str">
            <v>392235|SR Tendulkar</v>
          </cell>
          <cell r="D20895">
            <v>117.66003987240829</v>
          </cell>
          <cell r="E20895">
            <v>118.75203787878789</v>
          </cell>
          <cell r="F20895">
            <v>117.53365873214427</v>
          </cell>
          <cell r="G20895">
            <v>118.16589179809795</v>
          </cell>
          <cell r="H20895" t="str">
            <v>A</v>
          </cell>
          <cell r="I20895" t="str">
            <v>A</v>
          </cell>
          <cell r="J20895" t="str">
            <v>A</v>
          </cell>
          <cell r="K20895" t="str">
            <v>A</v>
          </cell>
        </row>
        <row r="20896">
          <cell r="C20896" t="str">
            <v>1254089|SV Samson</v>
          </cell>
          <cell r="D20896">
            <v>117.66257418282166</v>
          </cell>
          <cell r="E20896">
            <v>117.6641265387354</v>
          </cell>
          <cell r="F20896">
            <v>117.49819381651992</v>
          </cell>
          <cell r="G20896">
            <v>117.60880945634483</v>
          </cell>
          <cell r="H20896" t="str">
            <v>A</v>
          </cell>
          <cell r="I20896" t="str">
            <v>A</v>
          </cell>
          <cell r="J20896" t="str">
            <v>A</v>
          </cell>
          <cell r="K20896" t="str">
            <v>A</v>
          </cell>
        </row>
        <row r="20897">
          <cell r="C20897" t="str">
            <v>829745|BB McCullum</v>
          </cell>
          <cell r="D20897">
            <v>117.66272430414827</v>
          </cell>
          <cell r="E20897">
            <v>117.38709600555785</v>
          </cell>
          <cell r="F20897">
            <v>117.72341492999006</v>
          </cell>
          <cell r="G20897">
            <v>117.64868182904985</v>
          </cell>
          <cell r="H20897" t="str">
            <v>A</v>
          </cell>
          <cell r="I20897" t="str">
            <v>A</v>
          </cell>
          <cell r="J20897" t="str">
            <v>A</v>
          </cell>
          <cell r="K20897" t="str">
            <v>A</v>
          </cell>
        </row>
        <row r="20898">
          <cell r="C20898" t="str">
            <v>1136570|S Dhawan</v>
          </cell>
          <cell r="D20898">
            <v>117.66390987616177</v>
          </cell>
          <cell r="E20898">
            <v>117.54829817169539</v>
          </cell>
          <cell r="F20898">
            <v>117.57364933413801</v>
          </cell>
          <cell r="G20898">
            <v>117.60655525693761</v>
          </cell>
          <cell r="H20898" t="str">
            <v>A</v>
          </cell>
          <cell r="I20898" t="str">
            <v>A</v>
          </cell>
          <cell r="J20898" t="str">
            <v>A</v>
          </cell>
          <cell r="K20898" t="str">
            <v>A</v>
          </cell>
        </row>
        <row r="20899">
          <cell r="C20899" t="str">
            <v>1254093|SV Samson</v>
          </cell>
          <cell r="D20899">
            <v>117.6641265387354</v>
          </cell>
          <cell r="E20899">
            <v>117.5179225507375</v>
          </cell>
          <cell r="F20899">
            <v>117.60880945634483</v>
          </cell>
          <cell r="G20899">
            <v>117.6148744240982</v>
          </cell>
          <cell r="H20899" t="str">
            <v>A</v>
          </cell>
          <cell r="I20899" t="str">
            <v>A</v>
          </cell>
          <cell r="J20899" t="str">
            <v>A</v>
          </cell>
          <cell r="K20899" t="str">
            <v>A</v>
          </cell>
        </row>
        <row r="20900">
          <cell r="C20900" t="str">
            <v>1304054|PBB Rajapaksa</v>
          </cell>
          <cell r="D20900">
            <v>117.66666666666667</v>
          </cell>
          <cell r="E20900">
            <v>124.45999999999998</v>
          </cell>
          <cell r="F20900">
            <v>117.66666666666667</v>
          </cell>
          <cell r="G20900">
            <v>121.06333333333333</v>
          </cell>
          <cell r="H20900" t="str">
            <v>A</v>
          </cell>
          <cell r="I20900" t="str">
            <v>A</v>
          </cell>
          <cell r="J20900" t="str">
            <v>A</v>
          </cell>
          <cell r="K20900" t="str">
            <v>A</v>
          </cell>
        </row>
        <row r="20901">
          <cell r="C20901" t="str">
            <v>1178405|PP Shaw</v>
          </cell>
          <cell r="D20901">
            <v>117.66752080266888</v>
          </cell>
          <cell r="E20901">
            <v>116.67727448094325</v>
          </cell>
          <cell r="F20901">
            <v>118.31813248483058</v>
          </cell>
          <cell r="G20901">
            <v>117.66886508363446</v>
          </cell>
          <cell r="H20901" t="str">
            <v>A</v>
          </cell>
          <cell r="I20901" t="str">
            <v>A</v>
          </cell>
          <cell r="J20901" t="str">
            <v>A</v>
          </cell>
          <cell r="K20901" t="str">
            <v>A</v>
          </cell>
        </row>
        <row r="20902">
          <cell r="C20902" t="str">
            <v>1082622|RV Uthappa</v>
          </cell>
          <cell r="D20902">
            <v>117.66913043054177</v>
          </cell>
          <cell r="E20902">
            <v>117.77992175592432</v>
          </cell>
          <cell r="F20902">
            <v>117.54621897162394</v>
          </cell>
          <cell r="G20902">
            <v>117.62732916587485</v>
          </cell>
          <cell r="H20902" t="str">
            <v>A</v>
          </cell>
          <cell r="I20902" t="str">
            <v>A</v>
          </cell>
          <cell r="J20902" t="str">
            <v>A</v>
          </cell>
          <cell r="K20902" t="str">
            <v>A</v>
          </cell>
        </row>
        <row r="20903">
          <cell r="C20903" t="str">
            <v>1304097|Shubman Gill</v>
          </cell>
          <cell r="D20903">
            <v>117.67097317985848</v>
          </cell>
          <cell r="E20903">
            <v>117.95295820786066</v>
          </cell>
          <cell r="F20903">
            <v>117.84747215834334</v>
          </cell>
          <cell r="G20903">
            <v>117.83991160989727</v>
          </cell>
          <cell r="H20903" t="str">
            <v>A</v>
          </cell>
          <cell r="I20903" t="str">
            <v>A</v>
          </cell>
          <cell r="J20903" t="str">
            <v>A</v>
          </cell>
          <cell r="K20903" t="str">
            <v>A</v>
          </cell>
        </row>
        <row r="20904">
          <cell r="C20904" t="str">
            <v>829705|RV Uthappa</v>
          </cell>
          <cell r="D20904">
            <v>117.6737562635829</v>
          </cell>
          <cell r="E20904">
            <v>117.50054827396883</v>
          </cell>
          <cell r="F20904">
            <v>117.780537907154</v>
          </cell>
          <cell r="G20904">
            <v>117.66851181509531</v>
          </cell>
          <cell r="H20904" t="str">
            <v>A</v>
          </cell>
          <cell r="I20904" t="str">
            <v>A</v>
          </cell>
          <cell r="J20904" t="str">
            <v>A</v>
          </cell>
          <cell r="K20904" t="str">
            <v>A</v>
          </cell>
        </row>
        <row r="20905">
          <cell r="C20905" t="str">
            <v>419110|SK Raina</v>
          </cell>
          <cell r="D20905">
            <v>117.67535714285717</v>
          </cell>
          <cell r="E20905">
            <v>117.0286206896552</v>
          </cell>
          <cell r="F20905">
            <v>117.93474867724871</v>
          </cell>
          <cell r="G20905">
            <v>117.52984446268931</v>
          </cell>
          <cell r="H20905" t="str">
            <v>A</v>
          </cell>
          <cell r="I20905" t="str">
            <v>A</v>
          </cell>
          <cell r="J20905" t="str">
            <v>A</v>
          </cell>
          <cell r="K20905" t="str">
            <v>A</v>
          </cell>
        </row>
        <row r="20906">
          <cell r="C20906" t="str">
            <v>1304083|Q de Kock</v>
          </cell>
          <cell r="D20906">
            <v>117.676144962262</v>
          </cell>
          <cell r="E20906">
            <v>117.54960208035304</v>
          </cell>
          <cell r="F20906">
            <v>117.80770359942876</v>
          </cell>
          <cell r="G20906">
            <v>117.67916940308055</v>
          </cell>
          <cell r="H20906" t="str">
            <v>A</v>
          </cell>
          <cell r="I20906" t="str">
            <v>A</v>
          </cell>
          <cell r="J20906" t="str">
            <v>A</v>
          </cell>
          <cell r="K20906" t="str">
            <v>A</v>
          </cell>
        </row>
        <row r="20907">
          <cell r="C20907" t="str">
            <v>1082610|DR Smith</v>
          </cell>
          <cell r="D20907">
            <v>117.67623688722495</v>
          </cell>
          <cell r="E20907">
            <v>117.47858787215631</v>
          </cell>
          <cell r="F20907">
            <v>117.79605744466978</v>
          </cell>
          <cell r="G20907">
            <v>117.68100874466818</v>
          </cell>
          <cell r="H20907" t="str">
            <v>A</v>
          </cell>
          <cell r="I20907" t="str">
            <v>A</v>
          </cell>
          <cell r="J20907" t="str">
            <v>A</v>
          </cell>
          <cell r="K20907" t="str">
            <v>A</v>
          </cell>
        </row>
        <row r="20908">
          <cell r="C20908" t="str">
            <v>598049|AM Rahane</v>
          </cell>
          <cell r="D20908">
            <v>117.67662718759753</v>
          </cell>
          <cell r="E20908">
            <v>118.38094626666729</v>
          </cell>
          <cell r="F20908">
            <v>117.24352196081661</v>
          </cell>
          <cell r="G20908">
            <v>117.62311947734776</v>
          </cell>
          <cell r="H20908" t="str">
            <v>A</v>
          </cell>
          <cell r="I20908" t="str">
            <v>A</v>
          </cell>
          <cell r="J20908" t="str">
            <v>A</v>
          </cell>
          <cell r="K20908" t="str">
            <v>A</v>
          </cell>
        </row>
        <row r="20909">
          <cell r="C20909" t="str">
            <v>1178412|S Dhawan</v>
          </cell>
          <cell r="D20909">
            <v>117.67751701833318</v>
          </cell>
          <cell r="E20909">
            <v>117.75409695754819</v>
          </cell>
          <cell r="F20909">
            <v>117.73717891454844</v>
          </cell>
          <cell r="G20909">
            <v>117.71316036922337</v>
          </cell>
          <cell r="H20909" t="str">
            <v>A</v>
          </cell>
          <cell r="I20909" t="str">
            <v>A</v>
          </cell>
          <cell r="J20909" t="str">
            <v>A</v>
          </cell>
          <cell r="K20909" t="str">
            <v>A</v>
          </cell>
        </row>
        <row r="20910">
          <cell r="C20910" t="str">
            <v>501245|M Vijay</v>
          </cell>
          <cell r="D20910">
            <v>117.67798263244688</v>
          </cell>
          <cell r="E20910">
            <v>116.96494874856941</v>
          </cell>
          <cell r="F20910">
            <v>118.26594018733566</v>
          </cell>
          <cell r="G20910">
            <v>117.66472420982659</v>
          </cell>
          <cell r="H20910" t="str">
            <v>A</v>
          </cell>
          <cell r="I20910" t="str">
            <v>A</v>
          </cell>
          <cell r="J20910" t="str">
            <v>A</v>
          </cell>
          <cell r="K20910" t="str">
            <v>A</v>
          </cell>
        </row>
        <row r="20911">
          <cell r="C20911" t="str">
            <v>1136578|KL Rahul</v>
          </cell>
          <cell r="D20911">
            <v>117.67983459147973</v>
          </cell>
          <cell r="E20911">
            <v>117.97831550791363</v>
          </cell>
          <cell r="F20911">
            <v>117.93828275750404</v>
          </cell>
          <cell r="G20911">
            <v>117.88215484232619</v>
          </cell>
          <cell r="H20911" t="str">
            <v>A</v>
          </cell>
          <cell r="I20911" t="str">
            <v>A</v>
          </cell>
          <cell r="J20911" t="str">
            <v>A</v>
          </cell>
          <cell r="K20911" t="str">
            <v>A</v>
          </cell>
        </row>
        <row r="20912">
          <cell r="C20912" t="str">
            <v>419141|DR Smith</v>
          </cell>
          <cell r="D20912">
            <v>117.68000093485989</v>
          </cell>
          <cell r="E20912">
            <v>116.36716135078206</v>
          </cell>
          <cell r="F20912">
            <v>118.20301098147611</v>
          </cell>
          <cell r="G20912">
            <v>117.81909484203634</v>
          </cell>
          <cell r="H20912" t="str">
            <v>A</v>
          </cell>
          <cell r="I20912" t="str">
            <v>A</v>
          </cell>
          <cell r="J20912" t="str">
            <v>A</v>
          </cell>
          <cell r="K20912" t="str">
            <v>A</v>
          </cell>
        </row>
        <row r="20913">
          <cell r="C20913" t="str">
            <v>1254085|JC Buttler</v>
          </cell>
          <cell r="D20913">
            <v>117.68158115101139</v>
          </cell>
          <cell r="E20913">
            <v>119.14784905916319</v>
          </cell>
          <cell r="F20913">
            <v>117.76744706271147</v>
          </cell>
          <cell r="G20913">
            <v>118.17530977891329</v>
          </cell>
          <cell r="H20913" t="str">
            <v>A</v>
          </cell>
          <cell r="I20913" t="str">
            <v>A</v>
          </cell>
          <cell r="J20913" t="str">
            <v>A</v>
          </cell>
          <cell r="K20913" t="str">
            <v>A</v>
          </cell>
        </row>
        <row r="20914">
          <cell r="C20914" t="str">
            <v>1136617|S Dhawan</v>
          </cell>
          <cell r="D20914">
            <v>117.68280717966503</v>
          </cell>
          <cell r="E20914">
            <v>117.5550362126308</v>
          </cell>
          <cell r="F20914">
            <v>117.65161980052731</v>
          </cell>
          <cell r="G20914">
            <v>117.60395323711187</v>
          </cell>
          <cell r="H20914" t="str">
            <v>A</v>
          </cell>
          <cell r="I20914" t="str">
            <v>A</v>
          </cell>
          <cell r="J20914" t="str">
            <v>A</v>
          </cell>
          <cell r="K20914" t="str">
            <v>A</v>
          </cell>
        </row>
        <row r="20915">
          <cell r="C20915" t="str">
            <v>1178412|SS Iyer</v>
          </cell>
          <cell r="D20915">
            <v>117.68407175502919</v>
          </cell>
          <cell r="E20915">
            <v>118.56557348069533</v>
          </cell>
          <cell r="F20915">
            <v>117.79699314024573</v>
          </cell>
          <cell r="G20915">
            <v>118.06221253450126</v>
          </cell>
          <cell r="H20915" t="str">
            <v>A</v>
          </cell>
          <cell r="I20915" t="str">
            <v>A</v>
          </cell>
          <cell r="J20915" t="str">
            <v>A</v>
          </cell>
          <cell r="K20915" t="str">
            <v>A</v>
          </cell>
        </row>
        <row r="20916">
          <cell r="C20916" t="str">
            <v>1178397|V Shankar</v>
          </cell>
          <cell r="D20916">
            <v>117.68527284337627</v>
          </cell>
          <cell r="E20916">
            <v>117.24131111477752</v>
          </cell>
          <cell r="F20916">
            <v>118.70816537871387</v>
          </cell>
          <cell r="G20916">
            <v>117.96738898959585</v>
          </cell>
          <cell r="H20916" t="str">
            <v>A</v>
          </cell>
          <cell r="I20916" t="str">
            <v>A</v>
          </cell>
          <cell r="J20916" t="str">
            <v>A</v>
          </cell>
          <cell r="K20916" t="str">
            <v>A</v>
          </cell>
        </row>
        <row r="20917">
          <cell r="C20917" t="str">
            <v>1136615|SS Iyer</v>
          </cell>
          <cell r="D20917">
            <v>117.68529491919725</v>
          </cell>
          <cell r="E20917">
            <v>117.30895503210397</v>
          </cell>
          <cell r="F20917">
            <v>117.74437442264082</v>
          </cell>
          <cell r="G20917">
            <v>117.59713739806689</v>
          </cell>
          <cell r="H20917" t="str">
            <v>A</v>
          </cell>
          <cell r="I20917" t="str">
            <v>A</v>
          </cell>
          <cell r="J20917" t="str">
            <v>A</v>
          </cell>
          <cell r="K20917" t="str">
            <v>A</v>
          </cell>
        </row>
        <row r="20918">
          <cell r="C20918" t="str">
            <v>1136596|V Shankar</v>
          </cell>
          <cell r="D20918">
            <v>117.68536050156737</v>
          </cell>
          <cell r="E20918">
            <v>117.91682445141063</v>
          </cell>
          <cell r="F20918">
            <v>116.35369700701595</v>
          </cell>
          <cell r="G20918">
            <v>117.62584195402296</v>
          </cell>
          <cell r="H20918" t="str">
            <v>A</v>
          </cell>
          <cell r="I20918" t="str">
            <v>A</v>
          </cell>
          <cell r="J20918" t="str">
            <v>A</v>
          </cell>
          <cell r="K20918" t="str">
            <v>A</v>
          </cell>
        </row>
        <row r="20919">
          <cell r="C20919" t="str">
            <v>548326|J Botha</v>
          </cell>
          <cell r="D20919">
            <v>117.68587253104495</v>
          </cell>
          <cell r="E20919">
            <v>117.36854275737034</v>
          </cell>
          <cell r="F20919">
            <v>118.88160577074518</v>
          </cell>
          <cell r="G20919">
            <v>117.94383626112892</v>
          </cell>
          <cell r="H20919" t="str">
            <v>A</v>
          </cell>
          <cell r="I20919" t="str">
            <v>A</v>
          </cell>
          <cell r="J20919" t="str">
            <v>A</v>
          </cell>
          <cell r="K20919" t="str">
            <v>A</v>
          </cell>
        </row>
        <row r="20920">
          <cell r="C20920" t="str">
            <v>1136603|AT Rayudu</v>
          </cell>
          <cell r="D20920">
            <v>117.68661040968601</v>
          </cell>
          <cell r="E20920">
            <v>117.54778905557953</v>
          </cell>
          <cell r="F20920">
            <v>117.75346243581812</v>
          </cell>
          <cell r="G20920">
            <v>117.66921418796255</v>
          </cell>
          <cell r="H20920" t="str">
            <v>A</v>
          </cell>
          <cell r="I20920" t="str">
            <v>A</v>
          </cell>
          <cell r="J20920" t="str">
            <v>A</v>
          </cell>
          <cell r="K20920" t="str">
            <v>A</v>
          </cell>
        </row>
        <row r="20921">
          <cell r="C20921" t="str">
            <v>548316|V Sehwag</v>
          </cell>
          <cell r="D20921">
            <v>117.68949299803029</v>
          </cell>
          <cell r="E20921">
            <v>117.87145224963977</v>
          </cell>
          <cell r="F20921">
            <v>117.99875856095711</v>
          </cell>
          <cell r="G20921">
            <v>117.86785518646241</v>
          </cell>
          <cell r="H20921" t="str">
            <v>A</v>
          </cell>
          <cell r="I20921" t="str">
            <v>A</v>
          </cell>
          <cell r="J20921" t="str">
            <v>A</v>
          </cell>
          <cell r="K20921" t="str">
            <v>A</v>
          </cell>
        </row>
        <row r="20922">
          <cell r="C20922" t="str">
            <v>1304090|D Padikkal</v>
          </cell>
          <cell r="D20922">
            <v>117.69201753701752</v>
          </cell>
          <cell r="E20922">
            <v>117.46328023341179</v>
          </cell>
          <cell r="F20922">
            <v>117.92141679886784</v>
          </cell>
          <cell r="G20922">
            <v>117.80659291918306</v>
          </cell>
          <cell r="H20922" t="str">
            <v>A</v>
          </cell>
          <cell r="I20922" t="str">
            <v>A</v>
          </cell>
          <cell r="J20922" t="str">
            <v>A</v>
          </cell>
          <cell r="K20922" t="str">
            <v>A</v>
          </cell>
        </row>
        <row r="20923">
          <cell r="C20923" t="str">
            <v>829761|RV Uthappa</v>
          </cell>
          <cell r="D20923">
            <v>117.69247715578567</v>
          </cell>
          <cell r="E20923">
            <v>117.80003852744512</v>
          </cell>
          <cell r="F20923">
            <v>117.78135186992147</v>
          </cell>
          <cell r="G20923">
            <v>117.75008840372963</v>
          </cell>
          <cell r="H20923" t="str">
            <v>A</v>
          </cell>
          <cell r="I20923" t="str">
            <v>A</v>
          </cell>
          <cell r="J20923" t="str">
            <v>A</v>
          </cell>
          <cell r="K20923" t="str">
            <v>A</v>
          </cell>
        </row>
        <row r="20924">
          <cell r="C20924" t="str">
            <v>1254107|MK Pandey</v>
          </cell>
          <cell r="D20924">
            <v>117.69255276667208</v>
          </cell>
          <cell r="E20924">
            <v>117.59172493028707</v>
          </cell>
          <cell r="F20924">
            <v>117.63642075129985</v>
          </cell>
          <cell r="G20924">
            <v>117.66773528017869</v>
          </cell>
          <cell r="H20924" t="str">
            <v>A</v>
          </cell>
          <cell r="I20924" t="str">
            <v>A</v>
          </cell>
          <cell r="J20924" t="str">
            <v>A</v>
          </cell>
          <cell r="K20924" t="str">
            <v>A</v>
          </cell>
        </row>
        <row r="20925">
          <cell r="C20925" t="str">
            <v>729285|AM Rahane</v>
          </cell>
          <cell r="D20925">
            <v>117.69446604800054</v>
          </cell>
          <cell r="E20925">
            <v>118.037058216994</v>
          </cell>
          <cell r="F20925">
            <v>117.76694224457198</v>
          </cell>
          <cell r="G20925">
            <v>117.8576053835698</v>
          </cell>
          <cell r="H20925" t="str">
            <v>A</v>
          </cell>
          <cell r="I20925" t="str">
            <v>A</v>
          </cell>
          <cell r="J20925" t="str">
            <v>A</v>
          </cell>
          <cell r="K20925" t="str">
            <v>A</v>
          </cell>
        </row>
        <row r="20926">
          <cell r="C20926" t="str">
            <v>1216493|S Dhawan</v>
          </cell>
          <cell r="D20926">
            <v>117.69504513599189</v>
          </cell>
          <cell r="E20926">
            <v>117.56438447475922</v>
          </cell>
          <cell r="F20926">
            <v>117.76797375051341</v>
          </cell>
          <cell r="G20926">
            <v>117.67578396399428</v>
          </cell>
          <cell r="H20926" t="str">
            <v>A</v>
          </cell>
          <cell r="I20926" t="str">
            <v>A</v>
          </cell>
          <cell r="J20926" t="str">
            <v>A</v>
          </cell>
          <cell r="K20926" t="str">
            <v>A</v>
          </cell>
        </row>
        <row r="20927">
          <cell r="C20927" t="str">
            <v>1254099|Q de Kock</v>
          </cell>
          <cell r="D20927">
            <v>117.69533516264795</v>
          </cell>
          <cell r="E20927">
            <v>117.7260697816621</v>
          </cell>
          <cell r="F20927">
            <v>117.45244786434999</v>
          </cell>
          <cell r="G20927">
            <v>117.59035782189949</v>
          </cell>
          <cell r="H20927" t="str">
            <v>A</v>
          </cell>
          <cell r="I20927" t="str">
            <v>A</v>
          </cell>
          <cell r="J20927" t="str">
            <v>A</v>
          </cell>
          <cell r="K20927" t="str">
            <v>A</v>
          </cell>
        </row>
        <row r="20928">
          <cell r="C20928" t="str">
            <v>1254065|AT Rayudu</v>
          </cell>
          <cell r="D20928">
            <v>117.69588605565875</v>
          </cell>
          <cell r="E20928">
            <v>117.57657555197889</v>
          </cell>
          <cell r="F20928">
            <v>117.67370160044415</v>
          </cell>
          <cell r="G20928">
            <v>117.65999267320774</v>
          </cell>
          <cell r="H20928" t="str">
            <v>A</v>
          </cell>
          <cell r="I20928" t="str">
            <v>A</v>
          </cell>
          <cell r="J20928" t="str">
            <v>A</v>
          </cell>
          <cell r="K20928" t="str">
            <v>A</v>
          </cell>
        </row>
        <row r="20929">
          <cell r="C20929" t="str">
            <v>419145|LRPL Taylor</v>
          </cell>
          <cell r="D20929">
            <v>117.69608708181984</v>
          </cell>
          <cell r="E20929">
            <v>116.70683418752384</v>
          </cell>
          <cell r="F20929">
            <v>117.71082513651383</v>
          </cell>
          <cell r="G20929">
            <v>117.39418567125368</v>
          </cell>
          <cell r="H20929" t="str">
            <v>A</v>
          </cell>
          <cell r="I20929" t="str">
            <v>A</v>
          </cell>
          <cell r="J20929" t="str">
            <v>A</v>
          </cell>
          <cell r="K20929" t="str">
            <v>A</v>
          </cell>
        </row>
        <row r="20930">
          <cell r="C20930" t="str">
            <v>1254081|JC Buttler</v>
          </cell>
          <cell r="D20930">
            <v>117.69649912656533</v>
          </cell>
          <cell r="E20930">
            <v>117.68158115101139</v>
          </cell>
          <cell r="F20930">
            <v>117.89514176539667</v>
          </cell>
          <cell r="G20930">
            <v>117.76744706271147</v>
          </cell>
          <cell r="H20930" t="str">
            <v>A</v>
          </cell>
          <cell r="I20930" t="str">
            <v>A</v>
          </cell>
          <cell r="J20930" t="str">
            <v>A</v>
          </cell>
          <cell r="K20930" t="str">
            <v>A</v>
          </cell>
        </row>
        <row r="20931">
          <cell r="C20931" t="str">
            <v>598032|KC Sangakkara</v>
          </cell>
          <cell r="D20931">
            <v>117.69664774945461</v>
          </cell>
          <cell r="E20931">
            <v>117.42158438762864</v>
          </cell>
          <cell r="F20931">
            <v>117.8886823235859</v>
          </cell>
          <cell r="G20931">
            <v>117.69243696123051</v>
          </cell>
          <cell r="H20931" t="str">
            <v>A</v>
          </cell>
          <cell r="I20931" t="str">
            <v>A</v>
          </cell>
          <cell r="J20931" t="str">
            <v>A</v>
          </cell>
          <cell r="K20931" t="str">
            <v>A</v>
          </cell>
        </row>
        <row r="20932">
          <cell r="C20932" t="str">
            <v>1136611|S Dhawan</v>
          </cell>
          <cell r="D20932">
            <v>117.69803590287708</v>
          </cell>
          <cell r="E20932">
            <v>117.57401631903981</v>
          </cell>
          <cell r="F20932">
            <v>117.48677381038988</v>
          </cell>
          <cell r="G20932">
            <v>117.61122554135994</v>
          </cell>
          <cell r="H20932" t="str">
            <v>A</v>
          </cell>
          <cell r="I20932" t="str">
            <v>A</v>
          </cell>
          <cell r="J20932" t="str">
            <v>A</v>
          </cell>
          <cell r="K20932" t="str">
            <v>A</v>
          </cell>
        </row>
        <row r="20933">
          <cell r="C20933" t="str">
            <v>1175368|S Dhawan</v>
          </cell>
          <cell r="D20933">
            <v>117.69942576851706</v>
          </cell>
          <cell r="E20933">
            <v>117.64611919932632</v>
          </cell>
          <cell r="F20933">
            <v>117.64849303044559</v>
          </cell>
          <cell r="G20933">
            <v>117.69001978041148</v>
          </cell>
          <cell r="H20933" t="str">
            <v>A</v>
          </cell>
          <cell r="I20933" t="str">
            <v>A</v>
          </cell>
          <cell r="J20933" t="str">
            <v>A</v>
          </cell>
          <cell r="K20933" t="str">
            <v>A</v>
          </cell>
        </row>
        <row r="20934">
          <cell r="C20934" t="str">
            <v>980973|AT Rayudu</v>
          </cell>
          <cell r="D20934">
            <v>117.69992189635978</v>
          </cell>
          <cell r="E20934">
            <v>117.50971651598493</v>
          </cell>
          <cell r="F20934">
            <v>117.74451824394841</v>
          </cell>
          <cell r="G20934">
            <v>117.65827421481855</v>
          </cell>
          <cell r="H20934" t="str">
            <v>A</v>
          </cell>
          <cell r="I20934" t="str">
            <v>A</v>
          </cell>
          <cell r="J20934" t="str">
            <v>A</v>
          </cell>
          <cell r="K20934" t="str">
            <v>A</v>
          </cell>
        </row>
        <row r="20935">
          <cell r="C20935" t="str">
            <v>1216529|S Dhawan</v>
          </cell>
          <cell r="D20935">
            <v>117.7010781744149</v>
          </cell>
          <cell r="E20935">
            <v>117.89223938295135</v>
          </cell>
          <cell r="F20935">
            <v>117.75648267821093</v>
          </cell>
          <cell r="G20935">
            <v>117.80120479579455</v>
          </cell>
          <cell r="H20935" t="str">
            <v>A</v>
          </cell>
          <cell r="I20935" t="str">
            <v>A</v>
          </cell>
          <cell r="J20935" t="str">
            <v>A</v>
          </cell>
          <cell r="K20935" t="str">
            <v>A</v>
          </cell>
        </row>
        <row r="20936">
          <cell r="C20936" t="str">
            <v>1136584|SR Watson</v>
          </cell>
          <cell r="D20936">
            <v>117.70389748343516</v>
          </cell>
          <cell r="E20936">
            <v>117.52809077686366</v>
          </cell>
          <cell r="F20936">
            <v>117.56792795549511</v>
          </cell>
          <cell r="G20936">
            <v>117.68705332489664</v>
          </cell>
          <cell r="H20936" t="str">
            <v>A</v>
          </cell>
          <cell r="I20936" t="str">
            <v>A</v>
          </cell>
          <cell r="J20936" t="str">
            <v>A</v>
          </cell>
          <cell r="K20936" t="str">
            <v>A</v>
          </cell>
        </row>
        <row r="20937">
          <cell r="C20937" t="str">
            <v>1216540|Shubman Gill</v>
          </cell>
          <cell r="D20937">
            <v>117.70664181338371</v>
          </cell>
          <cell r="E20937">
            <v>117.79465176301194</v>
          </cell>
          <cell r="F20937">
            <v>117.8032369832204</v>
          </cell>
          <cell r="G20937">
            <v>117.7518932522799</v>
          </cell>
          <cell r="H20937" t="str">
            <v>A</v>
          </cell>
          <cell r="I20937" t="str">
            <v>A</v>
          </cell>
          <cell r="J20937" t="str">
            <v>A</v>
          </cell>
          <cell r="K20937" t="str">
            <v>A</v>
          </cell>
        </row>
        <row r="20938">
          <cell r="C20938" t="str">
            <v>1254059|AT Rayudu</v>
          </cell>
          <cell r="D20938">
            <v>117.70751641198557</v>
          </cell>
          <cell r="E20938">
            <v>117.69588605565875</v>
          </cell>
          <cell r="F20938">
            <v>117.60178942865515</v>
          </cell>
          <cell r="G20938">
            <v>117.67370160044415</v>
          </cell>
          <cell r="H20938" t="str">
            <v>A</v>
          </cell>
          <cell r="I20938" t="str">
            <v>A</v>
          </cell>
          <cell r="J20938" t="str">
            <v>A</v>
          </cell>
          <cell r="K20938" t="str">
            <v>A</v>
          </cell>
        </row>
        <row r="20939">
          <cell r="C20939" t="str">
            <v>1178409|S Dhawan</v>
          </cell>
          <cell r="D20939">
            <v>117.70786713178873</v>
          </cell>
          <cell r="E20939">
            <v>117.67751701833318</v>
          </cell>
          <cell r="F20939">
            <v>117.66320943494257</v>
          </cell>
          <cell r="G20939">
            <v>117.73717891454844</v>
          </cell>
          <cell r="H20939" t="str">
            <v>A</v>
          </cell>
          <cell r="I20939" t="str">
            <v>A</v>
          </cell>
          <cell r="J20939" t="str">
            <v>A</v>
          </cell>
          <cell r="K20939" t="str">
            <v>A</v>
          </cell>
        </row>
        <row r="20940">
          <cell r="C20940" t="str">
            <v>548381|SK Raina</v>
          </cell>
          <cell r="D20940">
            <v>117.70830592472068</v>
          </cell>
          <cell r="E20940">
            <v>118.22646866927553</v>
          </cell>
          <cell r="F20940">
            <v>117.69349830409703</v>
          </cell>
          <cell r="G20940">
            <v>117.83404572520703</v>
          </cell>
          <cell r="H20940" t="str">
            <v>A</v>
          </cell>
          <cell r="I20940" t="str">
            <v>A</v>
          </cell>
          <cell r="J20940" t="str">
            <v>A</v>
          </cell>
          <cell r="K20940" t="str">
            <v>A</v>
          </cell>
        </row>
        <row r="20941">
          <cell r="C20941" t="str">
            <v>548358|AM Rahane</v>
          </cell>
          <cell r="D20941">
            <v>117.70887187572372</v>
          </cell>
          <cell r="E20941">
            <v>117.03784073730502</v>
          </cell>
          <cell r="F20941">
            <v>118.11363587628648</v>
          </cell>
          <cell r="G20941">
            <v>117.65718891346096</v>
          </cell>
          <cell r="H20941" t="str">
            <v>A</v>
          </cell>
          <cell r="I20941" t="str">
            <v>A</v>
          </cell>
          <cell r="J20941" t="str">
            <v>A</v>
          </cell>
          <cell r="K20941" t="str">
            <v>A</v>
          </cell>
        </row>
        <row r="20942">
          <cell r="C20942" t="str">
            <v>733975|AM Rahane</v>
          </cell>
          <cell r="D20942">
            <v>117.7094236800005</v>
          </cell>
          <cell r="E20942">
            <v>117.42319389206398</v>
          </cell>
          <cell r="F20942">
            <v>117.49988787122031</v>
          </cell>
          <cell r="G20942">
            <v>117.48439085159367</v>
          </cell>
          <cell r="H20942" t="str">
            <v>A</v>
          </cell>
          <cell r="I20942" t="str">
            <v>A</v>
          </cell>
          <cell r="J20942" t="str">
            <v>A</v>
          </cell>
          <cell r="K20942" t="str">
            <v>A</v>
          </cell>
        </row>
        <row r="20943">
          <cell r="C20943" t="str">
            <v>1082650|RA Tripathi</v>
          </cell>
          <cell r="D20943">
            <v>117.70995948495948</v>
          </cell>
          <cell r="E20943">
            <v>116.23067666460523</v>
          </cell>
          <cell r="F20943">
            <v>119.3479970296258</v>
          </cell>
          <cell r="G20943">
            <v>117.75206249878869</v>
          </cell>
          <cell r="H20943" t="str">
            <v>A</v>
          </cell>
          <cell r="I20943" t="str">
            <v>A</v>
          </cell>
          <cell r="J20943" t="str">
            <v>A</v>
          </cell>
          <cell r="K20943" t="str">
            <v>A</v>
          </cell>
        </row>
        <row r="20944">
          <cell r="C20944" t="str">
            <v>598026|SK Raina</v>
          </cell>
          <cell r="D20944">
            <v>117.71035609883725</v>
          </cell>
          <cell r="E20944">
            <v>117.87749471670824</v>
          </cell>
          <cell r="F20944">
            <v>117.77782007777006</v>
          </cell>
          <cell r="G20944">
            <v>117.80350944340741</v>
          </cell>
          <cell r="H20944" t="str">
            <v>A</v>
          </cell>
          <cell r="I20944" t="str">
            <v>A</v>
          </cell>
          <cell r="J20944" t="str">
            <v>A</v>
          </cell>
          <cell r="K20944" t="str">
            <v>A</v>
          </cell>
        </row>
        <row r="20945">
          <cell r="C20945" t="str">
            <v>598014|AM Rahane</v>
          </cell>
          <cell r="D20945">
            <v>117.71425527382671</v>
          </cell>
          <cell r="E20945">
            <v>118.26385929399819</v>
          </cell>
          <cell r="F20945">
            <v>117.47187255922672</v>
          </cell>
          <cell r="G20945">
            <v>117.80478591395406</v>
          </cell>
          <cell r="H20945" t="str">
            <v>A</v>
          </cell>
          <cell r="I20945" t="str">
            <v>A</v>
          </cell>
          <cell r="J20945" t="str">
            <v>A</v>
          </cell>
          <cell r="K20945" t="str">
            <v>A</v>
          </cell>
        </row>
        <row r="20946">
          <cell r="C20946" t="str">
            <v>980909|RV Uthappa</v>
          </cell>
          <cell r="D20946">
            <v>117.71480631745561</v>
          </cell>
          <cell r="E20946">
            <v>117.595448998503</v>
          </cell>
          <cell r="F20946">
            <v>117.69380606421055</v>
          </cell>
          <cell r="G20946">
            <v>117.6449668429761</v>
          </cell>
          <cell r="H20946" t="str">
            <v>A</v>
          </cell>
          <cell r="I20946" t="str">
            <v>A</v>
          </cell>
          <cell r="J20946" t="str">
            <v>A</v>
          </cell>
          <cell r="K20946" t="str">
            <v>A</v>
          </cell>
        </row>
        <row r="20947">
          <cell r="C20947" t="str">
            <v>1304076|SV Samson</v>
          </cell>
          <cell r="D20947">
            <v>117.71494396972034</v>
          </cell>
          <cell r="E20947">
            <v>117.92982995753214</v>
          </cell>
          <cell r="F20947">
            <v>117.85545707783884</v>
          </cell>
          <cell r="G20947">
            <v>117.83601229149942</v>
          </cell>
          <cell r="H20947" t="str">
            <v>A</v>
          </cell>
          <cell r="I20947" t="str">
            <v>A</v>
          </cell>
          <cell r="J20947" t="str">
            <v>A</v>
          </cell>
          <cell r="K20947" t="str">
            <v>A</v>
          </cell>
        </row>
        <row r="20948">
          <cell r="C20948" t="str">
            <v>1082596|DR Smith</v>
          </cell>
          <cell r="D20948">
            <v>117.71538419690785</v>
          </cell>
          <cell r="E20948">
            <v>117.82373397216116</v>
          </cell>
          <cell r="F20948">
            <v>117.70828198712411</v>
          </cell>
          <cell r="G20948">
            <v>117.82955071934714</v>
          </cell>
          <cell r="H20948" t="str">
            <v>A</v>
          </cell>
          <cell r="I20948" t="str">
            <v>A</v>
          </cell>
          <cell r="J20948" t="str">
            <v>A</v>
          </cell>
          <cell r="K20948" t="str">
            <v>A</v>
          </cell>
        </row>
        <row r="20949">
          <cell r="C20949" t="str">
            <v>1136592|SS Iyer</v>
          </cell>
          <cell r="D20949">
            <v>117.71652931054733</v>
          </cell>
          <cell r="E20949">
            <v>117.78819941111696</v>
          </cell>
          <cell r="F20949">
            <v>117.30372291578836</v>
          </cell>
          <cell r="G20949">
            <v>117.75547661872446</v>
          </cell>
          <cell r="H20949" t="str">
            <v>A</v>
          </cell>
          <cell r="I20949" t="str">
            <v>A</v>
          </cell>
          <cell r="J20949" t="str">
            <v>A</v>
          </cell>
          <cell r="K20949" t="str">
            <v>A</v>
          </cell>
        </row>
        <row r="20950">
          <cell r="C20950" t="str">
            <v>335994|SM Pollock</v>
          </cell>
          <cell r="D20950">
            <v>117.71745230078564</v>
          </cell>
          <cell r="E20950">
            <v>117.26252104377105</v>
          </cell>
          <cell r="F20950">
            <v>118.64571642349421</v>
          </cell>
          <cell r="G20950">
            <v>117.39989010475124</v>
          </cell>
          <cell r="H20950" t="str">
            <v>A</v>
          </cell>
          <cell r="I20950" t="str">
            <v>A</v>
          </cell>
          <cell r="J20950" t="str">
            <v>A</v>
          </cell>
          <cell r="K20950" t="str">
            <v>A</v>
          </cell>
        </row>
        <row r="20951">
          <cell r="C20951" t="str">
            <v>501238|DPMD Jayawardene</v>
          </cell>
          <cell r="D20951">
            <v>117.71780402762283</v>
          </cell>
          <cell r="E20951">
            <v>117.34921757244958</v>
          </cell>
          <cell r="F20951">
            <v>118.00942195846402</v>
          </cell>
          <cell r="G20951">
            <v>117.69984508246684</v>
          </cell>
          <cell r="H20951" t="str">
            <v>A</v>
          </cell>
          <cell r="I20951" t="str">
            <v>A</v>
          </cell>
          <cell r="J20951" t="str">
            <v>A</v>
          </cell>
          <cell r="K20951" t="str">
            <v>A</v>
          </cell>
        </row>
        <row r="20952">
          <cell r="C20952" t="str">
            <v>1136593|SR Watson</v>
          </cell>
          <cell r="D20952">
            <v>117.71781233453292</v>
          </cell>
          <cell r="E20952">
            <v>117.71819968896962</v>
          </cell>
          <cell r="F20952">
            <v>117.55579238356762</v>
          </cell>
          <cell r="G20952">
            <v>117.61916202093626</v>
          </cell>
          <cell r="H20952" t="str">
            <v>A</v>
          </cell>
          <cell r="I20952" t="str">
            <v>A</v>
          </cell>
          <cell r="J20952" t="str">
            <v>A</v>
          </cell>
          <cell r="K20952" t="str">
            <v>A</v>
          </cell>
        </row>
        <row r="20953">
          <cell r="C20953" t="str">
            <v>1136595|SR Watson</v>
          </cell>
          <cell r="D20953">
            <v>117.71819968896962</v>
          </cell>
          <cell r="E20953">
            <v>117.56340154370137</v>
          </cell>
          <cell r="F20953">
            <v>117.61916202093626</v>
          </cell>
          <cell r="G20953">
            <v>117.66647118906798</v>
          </cell>
          <cell r="H20953" t="str">
            <v>A</v>
          </cell>
          <cell r="I20953" t="str">
            <v>A</v>
          </cell>
          <cell r="J20953" t="str">
            <v>A</v>
          </cell>
          <cell r="K20953" t="str">
            <v>A</v>
          </cell>
        </row>
        <row r="20954">
          <cell r="C20954" t="str">
            <v>980909|AD Russell</v>
          </cell>
          <cell r="D20954">
            <v>117.7182264164617</v>
          </cell>
          <cell r="E20954">
            <v>118.73070590126144</v>
          </cell>
          <cell r="F20954">
            <v>117.97244397420296</v>
          </cell>
          <cell r="G20954">
            <v>117.98734929507123</v>
          </cell>
          <cell r="H20954" t="str">
            <v>A</v>
          </cell>
          <cell r="I20954" t="str">
            <v>A</v>
          </cell>
          <cell r="J20954" t="str">
            <v>A</v>
          </cell>
          <cell r="K20954" t="str">
            <v>A</v>
          </cell>
        </row>
        <row r="20955">
          <cell r="C20955" t="str">
            <v>1254105|MK Pandey</v>
          </cell>
          <cell r="D20955">
            <v>117.71892814357689</v>
          </cell>
          <cell r="E20955">
            <v>117.69255276667208</v>
          </cell>
          <cell r="F20955">
            <v>117.55458337199231</v>
          </cell>
          <cell r="G20955">
            <v>117.63642075129985</v>
          </cell>
          <cell r="H20955" t="str">
            <v>A</v>
          </cell>
          <cell r="I20955" t="str">
            <v>A</v>
          </cell>
          <cell r="J20955" t="str">
            <v>A</v>
          </cell>
          <cell r="K20955" t="str">
            <v>A</v>
          </cell>
        </row>
        <row r="20956">
          <cell r="C20956" t="str">
            <v>1136607|JC Buttler</v>
          </cell>
          <cell r="D20956">
            <v>117.71961305196679</v>
          </cell>
          <cell r="E20956">
            <v>118.97740157830104</v>
          </cell>
          <cell r="F20956">
            <v>116.45657014790123</v>
          </cell>
          <cell r="G20956">
            <v>117.67779366909748</v>
          </cell>
          <cell r="H20956" t="str">
            <v>A</v>
          </cell>
          <cell r="I20956" t="str">
            <v>A</v>
          </cell>
          <cell r="J20956" t="str">
            <v>A</v>
          </cell>
          <cell r="K20956" t="str">
            <v>A</v>
          </cell>
        </row>
        <row r="20957">
          <cell r="C20957" t="str">
            <v>548380|DA Warner</v>
          </cell>
          <cell r="D20957">
            <v>117.71965254485497</v>
          </cell>
          <cell r="E20957">
            <v>117.18648006744654</v>
          </cell>
          <cell r="F20957">
            <v>117.46930013743106</v>
          </cell>
          <cell r="G20957">
            <v>117.51982315339019</v>
          </cell>
          <cell r="H20957" t="str">
            <v>A</v>
          </cell>
          <cell r="I20957" t="str">
            <v>A</v>
          </cell>
          <cell r="J20957" t="str">
            <v>A</v>
          </cell>
          <cell r="K20957" t="str">
            <v>A</v>
          </cell>
        </row>
        <row r="20958">
          <cell r="C20958" t="str">
            <v>1136619|AD Russell</v>
          </cell>
          <cell r="D20958">
            <v>117.7241301009722</v>
          </cell>
          <cell r="E20958">
            <v>117.26789687999238</v>
          </cell>
          <cell r="F20958">
            <v>117.59652607472269</v>
          </cell>
          <cell r="G20958">
            <v>117.4299274066003</v>
          </cell>
          <cell r="H20958" t="str">
            <v>A</v>
          </cell>
          <cell r="I20958" t="str">
            <v>A</v>
          </cell>
          <cell r="J20958" t="str">
            <v>A</v>
          </cell>
          <cell r="K20958" t="str">
            <v>A</v>
          </cell>
        </row>
        <row r="20959">
          <cell r="C20959" t="str">
            <v>1175365|S Dhawan</v>
          </cell>
          <cell r="D20959">
            <v>117.72451437339103</v>
          </cell>
          <cell r="E20959">
            <v>117.69942576851706</v>
          </cell>
          <cell r="F20959">
            <v>117.56499133397978</v>
          </cell>
          <cell r="G20959">
            <v>117.64849303044559</v>
          </cell>
          <cell r="H20959" t="str">
            <v>A</v>
          </cell>
          <cell r="I20959" t="str">
            <v>A</v>
          </cell>
          <cell r="J20959" t="str">
            <v>A</v>
          </cell>
          <cell r="K20959" t="str">
            <v>A</v>
          </cell>
        </row>
        <row r="20960">
          <cell r="C20960" t="str">
            <v>392222|Yuvraj Singh</v>
          </cell>
          <cell r="D20960">
            <v>117.72457434833154</v>
          </cell>
          <cell r="E20960">
            <v>117.28239137439829</v>
          </cell>
          <cell r="F20960">
            <v>117.72952893047024</v>
          </cell>
          <cell r="G20960">
            <v>117.77608689830062</v>
          </cell>
          <cell r="H20960" t="str">
            <v>A</v>
          </cell>
          <cell r="I20960" t="str">
            <v>A</v>
          </cell>
          <cell r="J20960" t="str">
            <v>A</v>
          </cell>
          <cell r="K20960" t="str">
            <v>A</v>
          </cell>
        </row>
        <row r="20961">
          <cell r="C20961" t="str">
            <v>1082607|SR Watson</v>
          </cell>
          <cell r="D20961">
            <v>117.72470912473445</v>
          </cell>
          <cell r="E20961">
            <v>117.65392271289514</v>
          </cell>
          <cell r="F20961">
            <v>117.93533496767805</v>
          </cell>
          <cell r="G20961">
            <v>117.78435633915625</v>
          </cell>
          <cell r="H20961" t="str">
            <v>A</v>
          </cell>
          <cell r="I20961" t="str">
            <v>A</v>
          </cell>
          <cell r="J20961" t="str">
            <v>A</v>
          </cell>
          <cell r="K20961" t="str">
            <v>A</v>
          </cell>
        </row>
        <row r="20962">
          <cell r="C20962" t="str">
            <v>1254089|AT Rayudu</v>
          </cell>
          <cell r="D20962">
            <v>117.72551672087974</v>
          </cell>
          <cell r="E20962">
            <v>117.60096500009986</v>
          </cell>
          <cell r="F20962">
            <v>117.55165888717609</v>
          </cell>
          <cell r="G20962">
            <v>117.58590692445613</v>
          </cell>
          <cell r="H20962" t="str">
            <v>A</v>
          </cell>
          <cell r="I20962" t="str">
            <v>A</v>
          </cell>
          <cell r="J20962" t="str">
            <v>A</v>
          </cell>
          <cell r="K20962" t="str">
            <v>A</v>
          </cell>
        </row>
        <row r="20963">
          <cell r="C20963" t="str">
            <v>1254104|Q de Kock</v>
          </cell>
          <cell r="D20963">
            <v>117.7260697816621</v>
          </cell>
          <cell r="E20963">
            <v>117.59024599409709</v>
          </cell>
          <cell r="F20963">
            <v>117.59035782189949</v>
          </cell>
          <cell r="G20963">
            <v>117.67055031280238</v>
          </cell>
          <cell r="H20963" t="str">
            <v>A</v>
          </cell>
          <cell r="I20963" t="str">
            <v>A</v>
          </cell>
          <cell r="J20963" t="str">
            <v>A</v>
          </cell>
          <cell r="K20963" t="str">
            <v>A</v>
          </cell>
        </row>
        <row r="20964">
          <cell r="C20964" t="str">
            <v>1136565|AD Russell</v>
          </cell>
          <cell r="D20964">
            <v>117.72661923700386</v>
          </cell>
          <cell r="E20964">
            <v>119.0669913640284</v>
          </cell>
          <cell r="F20964">
            <v>118.0339913611918</v>
          </cell>
          <cell r="G20964">
            <v>118.35643153583875</v>
          </cell>
          <cell r="H20964" t="str">
            <v>A</v>
          </cell>
          <cell r="I20964" t="str">
            <v>A</v>
          </cell>
          <cell r="J20964" t="str">
            <v>A</v>
          </cell>
          <cell r="K20964" t="str">
            <v>A</v>
          </cell>
        </row>
        <row r="20965">
          <cell r="C20965" t="str">
            <v>1304052|AM Rahane</v>
          </cell>
          <cell r="D20965">
            <v>117.72704190280561</v>
          </cell>
          <cell r="E20965">
            <v>117.65727237900977</v>
          </cell>
          <cell r="F20965">
            <v>117.72424794270741</v>
          </cell>
          <cell r="G20965">
            <v>117.68087060031765</v>
          </cell>
          <cell r="H20965" t="str">
            <v>A</v>
          </cell>
          <cell r="I20965" t="str">
            <v>A</v>
          </cell>
          <cell r="J20965" t="str">
            <v>A</v>
          </cell>
          <cell r="K20965" t="str">
            <v>A</v>
          </cell>
        </row>
        <row r="20966">
          <cell r="C20966" t="str">
            <v>1175359|BA Stokes</v>
          </cell>
          <cell r="D20966">
            <v>117.73052141103118</v>
          </cell>
          <cell r="E20966">
            <v>117.57174968557155</v>
          </cell>
          <cell r="F20966">
            <v>117.857253415637</v>
          </cell>
          <cell r="G20966">
            <v>117.78715085725723</v>
          </cell>
          <cell r="H20966" t="str">
            <v>A</v>
          </cell>
          <cell r="I20966" t="str">
            <v>A</v>
          </cell>
          <cell r="J20966" t="str">
            <v>A</v>
          </cell>
          <cell r="K20966" t="str">
            <v>A</v>
          </cell>
        </row>
        <row r="20967">
          <cell r="C20967" t="str">
            <v>829779|D Wiese</v>
          </cell>
          <cell r="D20967">
            <v>117.73074074074074</v>
          </cell>
          <cell r="E20967">
            <v>118.06859259259258</v>
          </cell>
          <cell r="F20967">
            <v>119.87341563786008</v>
          </cell>
          <cell r="G20967">
            <v>118.14677366255144</v>
          </cell>
          <cell r="H20967" t="str">
            <v>A</v>
          </cell>
          <cell r="I20967" t="str">
            <v>A</v>
          </cell>
          <cell r="J20967" t="str">
            <v>A</v>
          </cell>
          <cell r="K20967" t="str">
            <v>A</v>
          </cell>
        </row>
        <row r="20968">
          <cell r="C20968" t="str">
            <v>729283|V Sehwag</v>
          </cell>
          <cell r="D20968">
            <v>117.73309766949848</v>
          </cell>
          <cell r="E20968">
            <v>117.63449266075095</v>
          </cell>
          <cell r="F20968">
            <v>118.01332725974119</v>
          </cell>
          <cell r="G20968">
            <v>117.79898188739246</v>
          </cell>
          <cell r="H20968" t="str">
            <v>A</v>
          </cell>
          <cell r="I20968" t="str">
            <v>A</v>
          </cell>
          <cell r="J20968" t="str">
            <v>A</v>
          </cell>
          <cell r="K20968" t="str">
            <v>A</v>
          </cell>
        </row>
        <row r="20969">
          <cell r="C20969" t="str">
            <v>501270|AT Rayudu</v>
          </cell>
          <cell r="D20969">
            <v>117.73378671775222</v>
          </cell>
          <cell r="E20969">
            <v>117.13457968574633</v>
          </cell>
          <cell r="F20969">
            <v>117.99531859498917</v>
          </cell>
          <cell r="G20969">
            <v>117.70647707277112</v>
          </cell>
          <cell r="H20969" t="str">
            <v>A</v>
          </cell>
          <cell r="I20969" t="str">
            <v>A</v>
          </cell>
          <cell r="J20969" t="str">
            <v>A</v>
          </cell>
          <cell r="K20969" t="str">
            <v>A</v>
          </cell>
        </row>
        <row r="20970">
          <cell r="C20970" t="str">
            <v>733985|JH Kallis</v>
          </cell>
          <cell r="D20970">
            <v>117.73386084391767</v>
          </cell>
          <cell r="E20970">
            <v>117.56824125608695</v>
          </cell>
          <cell r="F20970">
            <v>117.85519142341779</v>
          </cell>
          <cell r="G20970">
            <v>117.72010184454727</v>
          </cell>
          <cell r="H20970" t="str">
            <v>A</v>
          </cell>
          <cell r="I20970" t="str">
            <v>A</v>
          </cell>
          <cell r="J20970" t="str">
            <v>A</v>
          </cell>
          <cell r="K20970" t="str">
            <v>A</v>
          </cell>
        </row>
        <row r="20971">
          <cell r="C20971" t="str">
            <v>336011|SB Styris</v>
          </cell>
          <cell r="D20971">
            <v>117.73484848484848</v>
          </cell>
          <cell r="E20971">
            <v>112.489898989899</v>
          </cell>
          <cell r="F20971">
            <v>112.35227272727272</v>
          </cell>
          <cell r="G20971">
            <v>112.39814814814815</v>
          </cell>
          <cell r="H20971" t="str">
            <v>A</v>
          </cell>
          <cell r="I20971" t="str">
            <v>A</v>
          </cell>
          <cell r="J20971" t="str">
            <v>A</v>
          </cell>
          <cell r="K20971" t="str">
            <v>A</v>
          </cell>
        </row>
        <row r="20972">
          <cell r="C20972" t="str">
            <v>734049|V Sehwag</v>
          </cell>
          <cell r="D20972">
            <v>117.73642614963242</v>
          </cell>
          <cell r="E20972">
            <v>117.60635921057376</v>
          </cell>
          <cell r="F20972">
            <v>117.29297627536675</v>
          </cell>
          <cell r="G20972">
            <v>117.44184033596144</v>
          </cell>
          <cell r="H20972" t="str">
            <v>A</v>
          </cell>
          <cell r="I20972" t="str">
            <v>A</v>
          </cell>
          <cell r="J20972" t="str">
            <v>A</v>
          </cell>
          <cell r="K20972" t="str">
            <v>A</v>
          </cell>
        </row>
        <row r="20973">
          <cell r="C20973" t="str">
            <v>729283|DR Smith</v>
          </cell>
          <cell r="D20973">
            <v>117.73646748642045</v>
          </cell>
          <cell r="E20973">
            <v>118.30426746231004</v>
          </cell>
          <cell r="F20973">
            <v>117.97062891491839</v>
          </cell>
          <cell r="G20973">
            <v>118.09922909406561</v>
          </cell>
          <cell r="H20973" t="str">
            <v>A</v>
          </cell>
          <cell r="I20973" t="str">
            <v>A</v>
          </cell>
          <cell r="J20973" t="str">
            <v>A</v>
          </cell>
          <cell r="K20973" t="str">
            <v>A</v>
          </cell>
        </row>
        <row r="20974">
          <cell r="C20974" t="str">
            <v>548359|CL White</v>
          </cell>
          <cell r="D20974">
            <v>117.7370695045695</v>
          </cell>
          <cell r="E20974">
            <v>117.36406710786022</v>
          </cell>
          <cell r="F20974">
            <v>116.4663598941068</v>
          </cell>
          <cell r="G20974">
            <v>117.2329461069574</v>
          </cell>
          <cell r="H20974" t="str">
            <v>A</v>
          </cell>
          <cell r="I20974" t="str">
            <v>A</v>
          </cell>
          <cell r="J20974" t="str">
            <v>A</v>
          </cell>
          <cell r="K20974" t="str">
            <v>A</v>
          </cell>
        </row>
        <row r="20975">
          <cell r="C20975" t="str">
            <v>981019|KL Rahul</v>
          </cell>
          <cell r="D20975">
            <v>117.74155110934196</v>
          </cell>
          <cell r="E20975">
            <v>117.28981253701036</v>
          </cell>
          <cell r="F20975">
            <v>118.00308420162783</v>
          </cell>
          <cell r="G20975">
            <v>117.80546459925888</v>
          </cell>
          <cell r="H20975" t="str">
            <v>A</v>
          </cell>
          <cell r="I20975" t="str">
            <v>A</v>
          </cell>
          <cell r="J20975" t="str">
            <v>A</v>
          </cell>
          <cell r="K20975" t="str">
            <v>A</v>
          </cell>
        </row>
        <row r="20976">
          <cell r="C20976" t="str">
            <v>829811|RV Uthappa</v>
          </cell>
          <cell r="D20976">
            <v>117.74196666220629</v>
          </cell>
          <cell r="E20976">
            <v>117.62464521296971</v>
          </cell>
          <cell r="F20976">
            <v>117.78373573261187</v>
          </cell>
          <cell r="G20976">
            <v>117.72224584479765</v>
          </cell>
          <cell r="H20976" t="str">
            <v>A</v>
          </cell>
          <cell r="I20976" t="str">
            <v>A</v>
          </cell>
          <cell r="J20976" t="str">
            <v>A</v>
          </cell>
          <cell r="K20976" t="str">
            <v>A</v>
          </cell>
        </row>
        <row r="20977">
          <cell r="C20977" t="str">
            <v>501200|BJ Hodge</v>
          </cell>
          <cell r="D20977">
            <v>117.74326244905194</v>
          </cell>
          <cell r="E20977">
            <v>117.50723569023572</v>
          </cell>
          <cell r="F20977">
            <v>117.86426779741767</v>
          </cell>
          <cell r="G20977">
            <v>117.5440917229475</v>
          </cell>
          <cell r="H20977" t="str">
            <v>A</v>
          </cell>
          <cell r="I20977" t="str">
            <v>A</v>
          </cell>
          <cell r="J20977" t="str">
            <v>A</v>
          </cell>
          <cell r="K20977" t="str">
            <v>A</v>
          </cell>
        </row>
        <row r="20978">
          <cell r="C20978" t="str">
            <v>501266|M Vijay</v>
          </cell>
          <cell r="D20978">
            <v>117.74403972763346</v>
          </cell>
          <cell r="E20978">
            <v>117.51583650356376</v>
          </cell>
          <cell r="F20978">
            <v>117.7195464574379</v>
          </cell>
          <cell r="G20978">
            <v>117.6796381026053</v>
          </cell>
          <cell r="H20978" t="str">
            <v>A</v>
          </cell>
          <cell r="I20978" t="str">
            <v>A</v>
          </cell>
          <cell r="J20978" t="str">
            <v>A</v>
          </cell>
          <cell r="K20978" t="str">
            <v>A</v>
          </cell>
        </row>
        <row r="20979">
          <cell r="C20979" t="str">
            <v>1175372|CA Lynn</v>
          </cell>
          <cell r="D20979">
            <v>117.74423359609125</v>
          </cell>
          <cell r="E20979">
            <v>117.88243462954672</v>
          </cell>
          <cell r="F20979">
            <v>118.06585475873361</v>
          </cell>
          <cell r="G20979">
            <v>117.9143106101626</v>
          </cell>
          <cell r="H20979" t="str">
            <v>A</v>
          </cell>
          <cell r="I20979" t="str">
            <v>A</v>
          </cell>
          <cell r="J20979" t="str">
            <v>A</v>
          </cell>
          <cell r="K20979" t="str">
            <v>A</v>
          </cell>
        </row>
        <row r="20980">
          <cell r="C20980" t="str">
            <v>980995|RV Uthappa</v>
          </cell>
          <cell r="D20980">
            <v>117.74452378739933</v>
          </cell>
          <cell r="E20980">
            <v>117.61335955810222</v>
          </cell>
          <cell r="F20980">
            <v>117.85879807748707</v>
          </cell>
          <cell r="G20980">
            <v>117.74333888551114</v>
          </cell>
          <cell r="H20980" t="str">
            <v>A</v>
          </cell>
          <cell r="I20980" t="str">
            <v>A</v>
          </cell>
          <cell r="J20980" t="str">
            <v>A</v>
          </cell>
          <cell r="K20980" t="str">
            <v>A</v>
          </cell>
        </row>
        <row r="20981">
          <cell r="C20981" t="str">
            <v>392235|DA Warner</v>
          </cell>
          <cell r="D20981">
            <v>117.74731800766286</v>
          </cell>
          <cell r="E20981">
            <v>115.70764154959558</v>
          </cell>
          <cell r="F20981">
            <v>120.17374592024976</v>
          </cell>
          <cell r="G20981">
            <v>118.62156059316021</v>
          </cell>
          <cell r="H20981" t="str">
            <v>A</v>
          </cell>
          <cell r="I20981" t="str">
            <v>A</v>
          </cell>
          <cell r="J20981" t="str">
            <v>A</v>
          </cell>
          <cell r="K20981" t="str">
            <v>A</v>
          </cell>
        </row>
        <row r="20982">
          <cell r="C20982" t="str">
            <v>1216496|SR Watson</v>
          </cell>
          <cell r="D20982">
            <v>117.74806669167265</v>
          </cell>
          <cell r="E20982">
            <v>117.77270255006907</v>
          </cell>
          <cell r="F20982">
            <v>117.72376233752955</v>
          </cell>
          <cell r="G20982">
            <v>117.79865463965159</v>
          </cell>
          <cell r="H20982" t="str">
            <v>A</v>
          </cell>
          <cell r="I20982" t="str">
            <v>A</v>
          </cell>
          <cell r="J20982" t="str">
            <v>A</v>
          </cell>
          <cell r="K20982" t="str">
            <v>A</v>
          </cell>
        </row>
        <row r="20983">
          <cell r="C20983" t="str">
            <v>1082644|RV Uthappa</v>
          </cell>
          <cell r="D20983">
            <v>117.7498276356016</v>
          </cell>
          <cell r="E20983">
            <v>117.63046715591646</v>
          </cell>
          <cell r="F20983">
            <v>117.80319192903197</v>
          </cell>
          <cell r="G20983">
            <v>117.75337372902932</v>
          </cell>
          <cell r="H20983" t="str">
            <v>A</v>
          </cell>
          <cell r="I20983" t="str">
            <v>A</v>
          </cell>
          <cell r="J20983" t="str">
            <v>A</v>
          </cell>
          <cell r="K20983" t="str">
            <v>A</v>
          </cell>
        </row>
        <row r="20984">
          <cell r="C20984" t="str">
            <v>1136605|SS Iyer</v>
          </cell>
          <cell r="D20984">
            <v>117.75066610582569</v>
          </cell>
          <cell r="E20984">
            <v>117.7971622428995</v>
          </cell>
          <cell r="F20984">
            <v>117.90749156617339</v>
          </cell>
          <cell r="G20984">
            <v>117.91047917676758</v>
          </cell>
          <cell r="H20984" t="str">
            <v>A</v>
          </cell>
          <cell r="I20984" t="str">
            <v>A</v>
          </cell>
          <cell r="J20984" t="str">
            <v>A</v>
          </cell>
          <cell r="K20984" t="str">
            <v>A</v>
          </cell>
        </row>
        <row r="20985">
          <cell r="C20985" t="str">
            <v>734007|V Sehwag</v>
          </cell>
          <cell r="D20985">
            <v>117.75099203630324</v>
          </cell>
          <cell r="E20985">
            <v>117.57169250031481</v>
          </cell>
          <cell r="F20985">
            <v>117.49468280211624</v>
          </cell>
          <cell r="G20985">
            <v>117.56335576199409</v>
          </cell>
          <cell r="H20985" t="str">
            <v>A</v>
          </cell>
          <cell r="I20985" t="str">
            <v>A</v>
          </cell>
          <cell r="J20985" t="str">
            <v>A</v>
          </cell>
          <cell r="K20985" t="str">
            <v>A</v>
          </cell>
        </row>
        <row r="20986">
          <cell r="C20986" t="str">
            <v>1175360|AT Rayudu</v>
          </cell>
          <cell r="D20986">
            <v>117.75200178916322</v>
          </cell>
          <cell r="E20986">
            <v>117.59040014860091</v>
          </cell>
          <cell r="F20986">
            <v>117.79099148875788</v>
          </cell>
          <cell r="G20986">
            <v>117.71581685788992</v>
          </cell>
          <cell r="H20986" t="str">
            <v>A</v>
          </cell>
          <cell r="I20986" t="str">
            <v>A</v>
          </cell>
          <cell r="J20986" t="str">
            <v>A</v>
          </cell>
          <cell r="K20986" t="str">
            <v>A</v>
          </cell>
        </row>
        <row r="20987">
          <cell r="C20987" t="str">
            <v>1304103|Q de Kock</v>
          </cell>
          <cell r="D20987">
            <v>117.75401546293241</v>
          </cell>
          <cell r="E20987">
            <v>117.64071191840509</v>
          </cell>
          <cell r="F20987">
            <v>117.6573134085365</v>
          </cell>
          <cell r="G20987">
            <v>117.65702289750095</v>
          </cell>
          <cell r="H20987" t="str">
            <v>A</v>
          </cell>
          <cell r="I20987" t="str">
            <v>A</v>
          </cell>
          <cell r="J20987" t="str">
            <v>A</v>
          </cell>
          <cell r="K20987" t="str">
            <v>A</v>
          </cell>
        </row>
        <row r="20988">
          <cell r="C20988" t="str">
            <v>1178415|S Dhawan</v>
          </cell>
          <cell r="D20988">
            <v>117.75409695754819</v>
          </cell>
          <cell r="E20988">
            <v>117.84640133473196</v>
          </cell>
          <cell r="F20988">
            <v>117.71316036922337</v>
          </cell>
          <cell r="G20988">
            <v>117.75933843687112</v>
          </cell>
          <cell r="H20988" t="str">
            <v>A</v>
          </cell>
          <cell r="I20988" t="str">
            <v>A</v>
          </cell>
          <cell r="J20988" t="str">
            <v>A</v>
          </cell>
          <cell r="K20988" t="str">
            <v>A</v>
          </cell>
        </row>
        <row r="20989">
          <cell r="C20989" t="str">
            <v>1216536|Shubman Gill</v>
          </cell>
          <cell r="D20989">
            <v>117.75438618044403</v>
          </cell>
          <cell r="E20989">
            <v>117.70664181338371</v>
          </cell>
          <cell r="F20989">
            <v>117.91202864482692</v>
          </cell>
          <cell r="G20989">
            <v>117.8032369832204</v>
          </cell>
          <cell r="H20989" t="str">
            <v>A</v>
          </cell>
          <cell r="I20989" t="str">
            <v>A</v>
          </cell>
          <cell r="J20989" t="str">
            <v>A</v>
          </cell>
          <cell r="K20989" t="str">
            <v>A</v>
          </cell>
        </row>
        <row r="20990">
          <cell r="C20990" t="str">
            <v>598036|AM Rahane</v>
          </cell>
          <cell r="D20990">
            <v>117.75445756000067</v>
          </cell>
          <cell r="E20990">
            <v>117.24215371707383</v>
          </cell>
          <cell r="F20990">
            <v>118.205597253424</v>
          </cell>
          <cell r="G20990">
            <v>117.77817215560627</v>
          </cell>
          <cell r="H20990" t="str">
            <v>A</v>
          </cell>
          <cell r="I20990" t="str">
            <v>A</v>
          </cell>
          <cell r="J20990" t="str">
            <v>A</v>
          </cell>
          <cell r="K20990" t="str">
            <v>A</v>
          </cell>
        </row>
        <row r="20991">
          <cell r="C20991" t="str">
            <v>1178419|SR Watson</v>
          </cell>
          <cell r="D20991">
            <v>117.75567836743143</v>
          </cell>
          <cell r="E20991">
            <v>117.64863294049198</v>
          </cell>
          <cell r="F20991">
            <v>117.51653734915463</v>
          </cell>
          <cell r="G20991">
            <v>117.57976804454222</v>
          </cell>
          <cell r="H20991" t="str">
            <v>A</v>
          </cell>
          <cell r="I20991" t="str">
            <v>A</v>
          </cell>
          <cell r="J20991" t="str">
            <v>A</v>
          </cell>
          <cell r="K20991" t="str">
            <v>A</v>
          </cell>
        </row>
        <row r="20992">
          <cell r="C20992" t="str">
            <v>829743|RV Uthappa</v>
          </cell>
          <cell r="D20992">
            <v>117.75774952795811</v>
          </cell>
          <cell r="E20992">
            <v>117.69247715578567</v>
          </cell>
          <cell r="F20992">
            <v>117.89409167159754</v>
          </cell>
          <cell r="G20992">
            <v>117.78135186992147</v>
          </cell>
          <cell r="H20992" t="str">
            <v>A</v>
          </cell>
          <cell r="I20992" t="str">
            <v>A</v>
          </cell>
          <cell r="J20992" t="str">
            <v>A</v>
          </cell>
          <cell r="K20992" t="str">
            <v>A</v>
          </cell>
        </row>
        <row r="20993">
          <cell r="C20993" t="str">
            <v>1216519|S Dhawan</v>
          </cell>
          <cell r="D20993">
            <v>117.75807303020045</v>
          </cell>
          <cell r="E20993">
            <v>117.81029683001742</v>
          </cell>
          <cell r="F20993">
            <v>117.65795338625772</v>
          </cell>
          <cell r="G20993">
            <v>117.78843013955513</v>
          </cell>
          <cell r="H20993" t="str">
            <v>A</v>
          </cell>
          <cell r="I20993" t="str">
            <v>A</v>
          </cell>
          <cell r="J20993" t="str">
            <v>A</v>
          </cell>
          <cell r="K20993" t="str">
            <v>A</v>
          </cell>
        </row>
        <row r="20994">
          <cell r="C20994" t="str">
            <v>501210|BJ Hodge</v>
          </cell>
          <cell r="D20994">
            <v>117.75895462562133</v>
          </cell>
          <cell r="E20994">
            <v>117.2017294153658</v>
          </cell>
          <cell r="F20994">
            <v>117.66981758830299</v>
          </cell>
          <cell r="G20994">
            <v>117.48930657707429</v>
          </cell>
          <cell r="H20994" t="str">
            <v>A</v>
          </cell>
          <cell r="I20994" t="str">
            <v>A</v>
          </cell>
          <cell r="J20994" t="str">
            <v>A</v>
          </cell>
          <cell r="K20994" t="str">
            <v>A</v>
          </cell>
        </row>
        <row r="20995">
          <cell r="C20995" t="str">
            <v>1304111|RG Sharma</v>
          </cell>
          <cell r="D20995">
            <v>117.75985367811252</v>
          </cell>
          <cell r="E20995">
            <v>117.82874828260596</v>
          </cell>
          <cell r="F20995">
            <v>117.83108253332489</v>
          </cell>
          <cell r="G20995">
            <v>117.8020600260204</v>
          </cell>
          <cell r="H20995" t="str">
            <v>A</v>
          </cell>
          <cell r="I20995" t="str">
            <v>A</v>
          </cell>
          <cell r="J20995" t="str">
            <v>A</v>
          </cell>
          <cell r="K20995" t="str">
            <v>A</v>
          </cell>
        </row>
        <row r="20996">
          <cell r="C20996" t="str">
            <v>548376|CL White</v>
          </cell>
          <cell r="D20996">
            <v>117.75993374606279</v>
          </cell>
          <cell r="E20996">
            <v>117.04868581649832</v>
          </cell>
          <cell r="F20996">
            <v>117.86975524161819</v>
          </cell>
          <cell r="G20996">
            <v>117.76462814449754</v>
          </cell>
          <cell r="H20996" t="str">
            <v>A</v>
          </cell>
          <cell r="I20996" t="str">
            <v>A</v>
          </cell>
          <cell r="J20996" t="str">
            <v>A</v>
          </cell>
          <cell r="K20996" t="str">
            <v>A</v>
          </cell>
        </row>
        <row r="20997">
          <cell r="C20997" t="str">
            <v>336015|RA Jadeja</v>
          </cell>
          <cell r="D20997">
            <v>117.76024242424242</v>
          </cell>
          <cell r="E20997">
            <v>115.46686868686868</v>
          </cell>
          <cell r="F20997">
            <v>120.64146127946128</v>
          </cell>
          <cell r="G20997">
            <v>118.50247138047138</v>
          </cell>
          <cell r="H20997" t="str">
            <v>A</v>
          </cell>
          <cell r="I20997" t="str">
            <v>A</v>
          </cell>
          <cell r="J20997" t="str">
            <v>A</v>
          </cell>
          <cell r="K20997" t="str">
            <v>A</v>
          </cell>
        </row>
        <row r="20998">
          <cell r="C20998" t="str">
            <v>729279|JH Kallis</v>
          </cell>
          <cell r="D20998">
            <v>117.76029299378843</v>
          </cell>
          <cell r="E20998">
            <v>118.16841704254736</v>
          </cell>
          <cell r="F20998">
            <v>117.9108807530797</v>
          </cell>
          <cell r="G20998">
            <v>117.92830226033691</v>
          </cell>
          <cell r="H20998" t="str">
            <v>A</v>
          </cell>
          <cell r="I20998" t="str">
            <v>A</v>
          </cell>
          <cell r="J20998" t="str">
            <v>A</v>
          </cell>
          <cell r="K20998" t="str">
            <v>A</v>
          </cell>
        </row>
        <row r="20999">
          <cell r="C20999" t="str">
            <v>1175361|AD Russell</v>
          </cell>
          <cell r="D20999">
            <v>117.76119945799257</v>
          </cell>
          <cell r="E20999">
            <v>118.23043849560251</v>
          </cell>
          <cell r="F20999">
            <v>117.58440881298571</v>
          </cell>
          <cell r="G20999">
            <v>117.7531782778625</v>
          </cell>
          <cell r="H20999" t="str">
            <v>A</v>
          </cell>
          <cell r="I20999" t="str">
            <v>A</v>
          </cell>
          <cell r="J20999" t="str">
            <v>A</v>
          </cell>
          <cell r="K20999" t="str">
            <v>A</v>
          </cell>
        </row>
        <row r="21000">
          <cell r="C21000" t="str">
            <v>1175360|SR Watson</v>
          </cell>
          <cell r="D21000">
            <v>117.7613572247553</v>
          </cell>
          <cell r="E21000">
            <v>117.93846136482991</v>
          </cell>
          <cell r="F21000">
            <v>117.68667086884868</v>
          </cell>
          <cell r="G21000">
            <v>117.87591395370454</v>
          </cell>
          <cell r="H21000" t="str">
            <v>A</v>
          </cell>
          <cell r="I21000" t="str">
            <v>A</v>
          </cell>
          <cell r="J21000" t="str">
            <v>A</v>
          </cell>
          <cell r="K21000" t="str">
            <v>A</v>
          </cell>
        </row>
        <row r="21001">
          <cell r="C21001" t="str">
            <v>1136590|SS Iyer</v>
          </cell>
          <cell r="D21001">
            <v>117.7617011345091</v>
          </cell>
          <cell r="E21001">
            <v>117.71652931054733</v>
          </cell>
          <cell r="F21001">
            <v>116.65452708626532</v>
          </cell>
          <cell r="G21001">
            <v>117.30372291578836</v>
          </cell>
          <cell r="H21001" t="str">
            <v>A</v>
          </cell>
          <cell r="I21001" t="str">
            <v>A</v>
          </cell>
          <cell r="J21001" t="str">
            <v>A</v>
          </cell>
          <cell r="K21001" t="str">
            <v>A</v>
          </cell>
        </row>
        <row r="21002">
          <cell r="C21002" t="str">
            <v>980959|RV Uthappa</v>
          </cell>
          <cell r="D21002">
            <v>117.76335304333107</v>
          </cell>
          <cell r="E21002">
            <v>117.61893553891375</v>
          </cell>
          <cell r="F21002">
            <v>117.60894725365443</v>
          </cell>
          <cell r="G21002">
            <v>117.64615056860794</v>
          </cell>
          <cell r="H21002" t="str">
            <v>A</v>
          </cell>
          <cell r="I21002" t="str">
            <v>A</v>
          </cell>
          <cell r="J21002" t="str">
            <v>A</v>
          </cell>
          <cell r="K21002" t="str">
            <v>A</v>
          </cell>
        </row>
        <row r="21003">
          <cell r="C21003" t="str">
            <v>392212|SR Tendulkar</v>
          </cell>
          <cell r="D21003">
            <v>117.76395104895104</v>
          </cell>
          <cell r="E21003">
            <v>116.70505411255411</v>
          </cell>
          <cell r="F21003">
            <v>118.33946860799132</v>
          </cell>
          <cell r="G21003">
            <v>117.56646552521552</v>
          </cell>
          <cell r="H21003" t="str">
            <v>A</v>
          </cell>
          <cell r="I21003" t="str">
            <v>A</v>
          </cell>
          <cell r="J21003" t="str">
            <v>A</v>
          </cell>
          <cell r="K21003" t="str">
            <v>A</v>
          </cell>
        </row>
        <row r="21004">
          <cell r="C21004" t="str">
            <v>1136577|BA Stokes</v>
          </cell>
          <cell r="D21004">
            <v>117.76427384960719</v>
          </cell>
          <cell r="E21004">
            <v>119.22229377104378</v>
          </cell>
          <cell r="F21004">
            <v>117.96911581422692</v>
          </cell>
          <cell r="G21004">
            <v>118.42514415317196</v>
          </cell>
          <cell r="H21004" t="str">
            <v>A</v>
          </cell>
          <cell r="I21004" t="str">
            <v>A</v>
          </cell>
          <cell r="J21004" t="str">
            <v>A</v>
          </cell>
          <cell r="K21004" t="str">
            <v>A</v>
          </cell>
        </row>
        <row r="21005">
          <cell r="C21005" t="str">
            <v>336038|S Dhawan</v>
          </cell>
          <cell r="D21005">
            <v>117.76455840455839</v>
          </cell>
          <cell r="E21005">
            <v>116.86470899470898</v>
          </cell>
          <cell r="F21005">
            <v>118.24848402112288</v>
          </cell>
          <cell r="G21005">
            <v>117.65598522362409</v>
          </cell>
          <cell r="H21005" t="str">
            <v>A</v>
          </cell>
          <cell r="I21005" t="str">
            <v>A</v>
          </cell>
          <cell r="J21005" t="str">
            <v>A</v>
          </cell>
          <cell r="K21005" t="str">
            <v>A</v>
          </cell>
        </row>
        <row r="21006">
          <cell r="C21006" t="str">
            <v>392213|MV Boucher</v>
          </cell>
          <cell r="D21006">
            <v>117.76459394036318</v>
          </cell>
          <cell r="E21006">
            <v>116.92426580176581</v>
          </cell>
          <cell r="F21006">
            <v>118.4513118067576</v>
          </cell>
          <cell r="G21006">
            <v>117.89603667170975</v>
          </cell>
          <cell r="H21006" t="str">
            <v>A</v>
          </cell>
          <cell r="I21006" t="str">
            <v>A</v>
          </cell>
          <cell r="J21006" t="str">
            <v>A</v>
          </cell>
          <cell r="K21006" t="str">
            <v>A</v>
          </cell>
        </row>
        <row r="21007">
          <cell r="C21007" t="str">
            <v>598071|AM Rahane</v>
          </cell>
          <cell r="D21007">
            <v>117.76506880000056</v>
          </cell>
          <cell r="E21007">
            <v>117.84129188571484</v>
          </cell>
          <cell r="F21007">
            <v>118.12064999519021</v>
          </cell>
          <cell r="G21007">
            <v>117.91881031651525</v>
          </cell>
          <cell r="H21007" t="str">
            <v>A</v>
          </cell>
          <cell r="I21007" t="str">
            <v>A</v>
          </cell>
          <cell r="J21007" t="str">
            <v>A</v>
          </cell>
          <cell r="K21007" t="str">
            <v>A</v>
          </cell>
        </row>
        <row r="21008">
          <cell r="C21008" t="str">
            <v>980957|AT Rayudu</v>
          </cell>
          <cell r="D21008">
            <v>117.76518423211094</v>
          </cell>
          <cell r="E21008">
            <v>117.69992189635978</v>
          </cell>
          <cell r="F21008">
            <v>117.67375542350571</v>
          </cell>
          <cell r="G21008">
            <v>117.74451824394841</v>
          </cell>
          <cell r="H21008" t="str">
            <v>A</v>
          </cell>
          <cell r="I21008" t="str">
            <v>A</v>
          </cell>
          <cell r="J21008" t="str">
            <v>A</v>
          </cell>
          <cell r="K21008" t="str">
            <v>A</v>
          </cell>
        </row>
        <row r="21009">
          <cell r="C21009" t="str">
            <v>598046|DR Smith</v>
          </cell>
          <cell r="D21009">
            <v>117.76717470269192</v>
          </cell>
          <cell r="E21009">
            <v>117.56900773839469</v>
          </cell>
          <cell r="F21009">
            <v>117.82727050444232</v>
          </cell>
          <cell r="G21009">
            <v>117.7395298621439</v>
          </cell>
          <cell r="H21009" t="str">
            <v>A</v>
          </cell>
          <cell r="I21009" t="str">
            <v>A</v>
          </cell>
          <cell r="J21009" t="str">
            <v>A</v>
          </cell>
          <cell r="K21009" t="str">
            <v>A</v>
          </cell>
        </row>
        <row r="21010">
          <cell r="C21010" t="str">
            <v>1136614|AD Russell</v>
          </cell>
          <cell r="D21010">
            <v>117.76769288435955</v>
          </cell>
          <cell r="E21010">
            <v>117.29775523883632</v>
          </cell>
          <cell r="F21010">
            <v>117.84243799919803</v>
          </cell>
          <cell r="G21010">
            <v>117.67073931570285</v>
          </cell>
          <cell r="H21010" t="str">
            <v>A</v>
          </cell>
          <cell r="I21010" t="str">
            <v>A</v>
          </cell>
          <cell r="J21010" t="str">
            <v>A</v>
          </cell>
          <cell r="K21010" t="str">
            <v>A</v>
          </cell>
        </row>
        <row r="21011">
          <cell r="C21011" t="str">
            <v>1181767|S Dhawan</v>
          </cell>
          <cell r="D21011">
            <v>117.76792228123175</v>
          </cell>
          <cell r="E21011">
            <v>117.69504513599189</v>
          </cell>
          <cell r="F21011">
            <v>117.83311382665958</v>
          </cell>
          <cell r="G21011">
            <v>117.76797375051341</v>
          </cell>
          <cell r="H21011" t="str">
            <v>A</v>
          </cell>
          <cell r="I21011" t="str">
            <v>A</v>
          </cell>
          <cell r="J21011" t="str">
            <v>A</v>
          </cell>
          <cell r="K21011" t="str">
            <v>A</v>
          </cell>
        </row>
        <row r="21012">
          <cell r="C21012" t="str">
            <v>980947|AT Rayudu</v>
          </cell>
          <cell r="D21012">
            <v>117.76844860337452</v>
          </cell>
          <cell r="E21012">
            <v>117.76518423211094</v>
          </cell>
          <cell r="F21012">
            <v>117.58572267025839</v>
          </cell>
          <cell r="G21012">
            <v>117.67375542350571</v>
          </cell>
          <cell r="H21012" t="str">
            <v>A</v>
          </cell>
          <cell r="I21012" t="str">
            <v>A</v>
          </cell>
          <cell r="J21012" t="str">
            <v>A</v>
          </cell>
          <cell r="K21012" t="str">
            <v>A</v>
          </cell>
        </row>
        <row r="21013">
          <cell r="C21013" t="str">
            <v>1178405|SS Iyer</v>
          </cell>
          <cell r="D21013">
            <v>117.7699152979288</v>
          </cell>
          <cell r="E21013">
            <v>117.93699236777921</v>
          </cell>
          <cell r="F21013">
            <v>117.80983714437131</v>
          </cell>
          <cell r="G21013">
            <v>117.9188750747935</v>
          </cell>
          <cell r="H21013" t="str">
            <v>A</v>
          </cell>
          <cell r="I21013" t="str">
            <v>A</v>
          </cell>
          <cell r="J21013" t="str">
            <v>A</v>
          </cell>
          <cell r="K21013" t="str">
            <v>A</v>
          </cell>
        </row>
        <row r="21014">
          <cell r="C21014" t="str">
            <v>419154|YK Pathan</v>
          </cell>
          <cell r="D21014">
            <v>117.77047704386413</v>
          </cell>
          <cell r="E21014">
            <v>117.60312616252821</v>
          </cell>
          <cell r="F21014">
            <v>117.96805900768834</v>
          </cell>
          <cell r="G21014">
            <v>117.79804348961837</v>
          </cell>
          <cell r="H21014" t="str">
            <v>A</v>
          </cell>
          <cell r="I21014" t="str">
            <v>A</v>
          </cell>
          <cell r="J21014" t="str">
            <v>A</v>
          </cell>
          <cell r="K21014" t="str">
            <v>A</v>
          </cell>
        </row>
        <row r="21015">
          <cell r="C21015" t="str">
            <v>1254072|Shubman Gill</v>
          </cell>
          <cell r="D21015">
            <v>117.77264492004409</v>
          </cell>
          <cell r="E21015">
            <v>117.33136089760399</v>
          </cell>
          <cell r="F21015">
            <v>117.89566527033462</v>
          </cell>
          <cell r="G21015">
            <v>117.66453296601172</v>
          </cell>
          <cell r="H21015" t="str">
            <v>A</v>
          </cell>
          <cell r="I21015" t="str">
            <v>A</v>
          </cell>
          <cell r="J21015" t="str">
            <v>A</v>
          </cell>
          <cell r="K21015" t="str">
            <v>A</v>
          </cell>
        </row>
        <row r="21016">
          <cell r="C21016" t="str">
            <v>1216501|SR Watson</v>
          </cell>
          <cell r="D21016">
            <v>117.77270255006907</v>
          </cell>
          <cell r="E21016">
            <v>117.91162959856479</v>
          </cell>
          <cell r="F21016">
            <v>117.79865463965159</v>
          </cell>
          <cell r="G21016">
            <v>117.81079961343551</v>
          </cell>
          <cell r="H21016" t="str">
            <v>A</v>
          </cell>
          <cell r="I21016" t="str">
            <v>A</v>
          </cell>
          <cell r="J21016" t="str">
            <v>A</v>
          </cell>
          <cell r="K21016" t="str">
            <v>A</v>
          </cell>
        </row>
        <row r="21017">
          <cell r="C21017" t="str">
            <v>1136595|AT Rayudu</v>
          </cell>
          <cell r="D21017">
            <v>117.77324309862213</v>
          </cell>
          <cell r="E21017">
            <v>117.68661040968601</v>
          </cell>
          <cell r="F21017">
            <v>117.72759920194521</v>
          </cell>
          <cell r="G21017">
            <v>117.75346243581812</v>
          </cell>
          <cell r="H21017" t="str">
            <v>A</v>
          </cell>
          <cell r="I21017" t="str">
            <v>A</v>
          </cell>
          <cell r="J21017" t="str">
            <v>A</v>
          </cell>
          <cell r="K21017" t="str">
            <v>A</v>
          </cell>
        </row>
        <row r="21018">
          <cell r="C21018" t="str">
            <v>1178393|SR Watson</v>
          </cell>
          <cell r="D21018">
            <v>117.77392926172737</v>
          </cell>
          <cell r="E21018">
            <v>117.77478579340766</v>
          </cell>
          <cell r="F21018">
            <v>117.84835355259411</v>
          </cell>
          <cell r="G21018">
            <v>117.79379502878669</v>
          </cell>
          <cell r="H21018" t="str">
            <v>A</v>
          </cell>
          <cell r="I21018" t="str">
            <v>A</v>
          </cell>
          <cell r="J21018" t="str">
            <v>A</v>
          </cell>
          <cell r="K21018" t="str">
            <v>A</v>
          </cell>
        </row>
        <row r="21019">
          <cell r="C21019" t="str">
            <v>1178398|SR Watson</v>
          </cell>
          <cell r="D21019">
            <v>117.77478579340766</v>
          </cell>
          <cell r="E21019">
            <v>117.65869515648826</v>
          </cell>
          <cell r="F21019">
            <v>117.79379502878669</v>
          </cell>
          <cell r="G21019">
            <v>117.73580340387441</v>
          </cell>
          <cell r="H21019" t="str">
            <v>A</v>
          </cell>
          <cell r="I21019" t="str">
            <v>A</v>
          </cell>
          <cell r="J21019" t="str">
            <v>A</v>
          </cell>
          <cell r="K21019" t="str">
            <v>A</v>
          </cell>
        </row>
        <row r="21020">
          <cell r="C21020" t="str">
            <v>548337|V Sehwag</v>
          </cell>
          <cell r="D21020">
            <v>117.7762951067151</v>
          </cell>
          <cell r="E21020">
            <v>118.65233599567979</v>
          </cell>
          <cell r="F21020">
            <v>117.68427287902621</v>
          </cell>
          <cell r="G21020">
            <v>117.97471525486235</v>
          </cell>
          <cell r="H21020" t="str">
            <v>A</v>
          </cell>
          <cell r="I21020" t="str">
            <v>A</v>
          </cell>
          <cell r="J21020" t="str">
            <v>A</v>
          </cell>
          <cell r="K21020" t="str">
            <v>A</v>
          </cell>
        </row>
        <row r="21021">
          <cell r="C21021" t="str">
            <v>548325|V Sehwag</v>
          </cell>
          <cell r="D21021">
            <v>117.77849668671779</v>
          </cell>
          <cell r="E21021">
            <v>117.78100886817141</v>
          </cell>
          <cell r="F21021">
            <v>117.7798139781293</v>
          </cell>
          <cell r="G21021">
            <v>117.81031926817633</v>
          </cell>
          <cell r="H21021" t="str">
            <v>A</v>
          </cell>
          <cell r="I21021" t="str">
            <v>A</v>
          </cell>
          <cell r="J21021" t="str">
            <v>A</v>
          </cell>
          <cell r="K21021" t="str">
            <v>A</v>
          </cell>
        </row>
        <row r="21022">
          <cell r="C21022" t="str">
            <v>598036|V Kohli</v>
          </cell>
          <cell r="D21022">
            <v>117.7788816238637</v>
          </cell>
          <cell r="E21022">
            <v>117.89282758595091</v>
          </cell>
          <cell r="F21022">
            <v>118.03303749449974</v>
          </cell>
          <cell r="G21022">
            <v>117.91677098676935</v>
          </cell>
          <cell r="H21022" t="str">
            <v>A</v>
          </cell>
          <cell r="I21022" t="str">
            <v>A</v>
          </cell>
          <cell r="J21022" t="str">
            <v>A</v>
          </cell>
          <cell r="K21022" t="str">
            <v>A</v>
          </cell>
        </row>
        <row r="21023">
          <cell r="C21023" t="str">
            <v>501261|M Vijay</v>
          </cell>
          <cell r="D21023">
            <v>117.7790380766187</v>
          </cell>
          <cell r="E21023">
            <v>117.74403972763346</v>
          </cell>
          <cell r="F21023">
            <v>117.45984946441656</v>
          </cell>
          <cell r="G21023">
            <v>117.7195464574379</v>
          </cell>
          <cell r="H21023" t="str">
            <v>A</v>
          </cell>
          <cell r="I21023" t="str">
            <v>A</v>
          </cell>
          <cell r="J21023" t="str">
            <v>A</v>
          </cell>
          <cell r="K21023" t="str">
            <v>A</v>
          </cell>
        </row>
        <row r="21024">
          <cell r="C21024" t="str">
            <v>419140|LRPL Taylor</v>
          </cell>
          <cell r="D21024">
            <v>117.77963574441736</v>
          </cell>
          <cell r="E21024">
            <v>117.69608708181984</v>
          </cell>
          <cell r="F21024">
            <v>118.17609190837544</v>
          </cell>
          <cell r="G21024">
            <v>117.71082513651383</v>
          </cell>
          <cell r="H21024" t="str">
            <v>A</v>
          </cell>
          <cell r="I21024" t="str">
            <v>A</v>
          </cell>
          <cell r="J21024" t="str">
            <v>A</v>
          </cell>
          <cell r="K21024" t="str">
            <v>A</v>
          </cell>
        </row>
        <row r="21025">
          <cell r="C21025" t="str">
            <v>1082627|RV Uthappa</v>
          </cell>
          <cell r="D21025">
            <v>117.77992175592432</v>
          </cell>
          <cell r="E21025">
            <v>117.87982639556995</v>
          </cell>
          <cell r="F21025">
            <v>117.62732916587485</v>
          </cell>
          <cell r="G21025">
            <v>117.77629286067868</v>
          </cell>
          <cell r="H21025" t="str">
            <v>A</v>
          </cell>
          <cell r="I21025" t="str">
            <v>A</v>
          </cell>
          <cell r="J21025" t="str">
            <v>A</v>
          </cell>
          <cell r="K21025" t="str">
            <v>A</v>
          </cell>
        </row>
        <row r="21026">
          <cell r="C21026" t="str">
            <v>548329|V Sehwag</v>
          </cell>
          <cell r="D21026">
            <v>117.78100886817141</v>
          </cell>
          <cell r="E21026">
            <v>117.49551466219215</v>
          </cell>
          <cell r="F21026">
            <v>117.81031926817633</v>
          </cell>
          <cell r="G21026">
            <v>117.68500673902712</v>
          </cell>
          <cell r="H21026" t="str">
            <v>A</v>
          </cell>
          <cell r="I21026" t="str">
            <v>A</v>
          </cell>
          <cell r="J21026" t="str">
            <v>A</v>
          </cell>
          <cell r="K21026" t="str">
            <v>A</v>
          </cell>
        </row>
        <row r="21027">
          <cell r="C21027" t="str">
            <v>1136603|BA Stokes</v>
          </cell>
          <cell r="D21027">
            <v>117.78205736071091</v>
          </cell>
          <cell r="E21027">
            <v>118.05918147516896</v>
          </cell>
          <cell r="F21027">
            <v>118.00641792163579</v>
          </cell>
          <cell r="G21027">
            <v>117.91294911349614</v>
          </cell>
          <cell r="H21027" t="str">
            <v>A</v>
          </cell>
          <cell r="I21027" t="str">
            <v>A</v>
          </cell>
          <cell r="J21027" t="str">
            <v>A</v>
          </cell>
          <cell r="K21027" t="str">
            <v>A</v>
          </cell>
        </row>
        <row r="21028">
          <cell r="C21028" t="str">
            <v>1304066|Q de Kock</v>
          </cell>
          <cell r="D21028">
            <v>117.7852277723121</v>
          </cell>
          <cell r="E21028">
            <v>117.93520466939773</v>
          </cell>
          <cell r="F21028">
            <v>117.42212278484283</v>
          </cell>
          <cell r="G21028">
            <v>117.61018629816972</v>
          </cell>
          <cell r="H21028" t="str">
            <v>A</v>
          </cell>
          <cell r="I21028" t="str">
            <v>A</v>
          </cell>
          <cell r="J21028" t="str">
            <v>A</v>
          </cell>
          <cell r="K21028" t="str">
            <v>A</v>
          </cell>
        </row>
        <row r="21029">
          <cell r="C21029" t="str">
            <v>336026|R Dravid</v>
          </cell>
          <cell r="D21029">
            <v>117.78646481527359</v>
          </cell>
          <cell r="E21029">
            <v>116.4917594140008</v>
          </cell>
          <cell r="F21029">
            <v>116.0468628880252</v>
          </cell>
          <cell r="G21029">
            <v>116.60333406424733</v>
          </cell>
          <cell r="H21029" t="str">
            <v>A</v>
          </cell>
          <cell r="I21029" t="str">
            <v>A</v>
          </cell>
          <cell r="J21029" t="str">
            <v>A</v>
          </cell>
          <cell r="K21029" t="str">
            <v>A</v>
          </cell>
        </row>
        <row r="21030">
          <cell r="C21030" t="str">
            <v>1304109|D Padikkal</v>
          </cell>
          <cell r="D21030">
            <v>117.7871865577963</v>
          </cell>
          <cell r="E21030">
            <v>117.65832497308686</v>
          </cell>
          <cell r="F21030">
            <v>117.46355946385991</v>
          </cell>
          <cell r="G21030">
            <v>117.65287591754145</v>
          </cell>
          <cell r="H21030" t="str">
            <v>A</v>
          </cell>
          <cell r="I21030" t="str">
            <v>A</v>
          </cell>
          <cell r="J21030" t="str">
            <v>A</v>
          </cell>
          <cell r="K21030" t="str">
            <v>A</v>
          </cell>
        </row>
        <row r="21031">
          <cell r="C21031" t="str">
            <v>1254064|AM Rahane</v>
          </cell>
          <cell r="D21031">
            <v>117.78740440617905</v>
          </cell>
          <cell r="E21031">
            <v>117.65829751913758</v>
          </cell>
          <cell r="F21031">
            <v>117.92860700019766</v>
          </cell>
          <cell r="G21031">
            <v>117.78601722897861</v>
          </cell>
          <cell r="H21031" t="str">
            <v>A</v>
          </cell>
          <cell r="I21031" t="str">
            <v>A</v>
          </cell>
          <cell r="J21031" t="str">
            <v>A</v>
          </cell>
          <cell r="K21031" t="str">
            <v>A</v>
          </cell>
        </row>
        <row r="21032">
          <cell r="C21032" t="str">
            <v>1136596|SS Iyer</v>
          </cell>
          <cell r="D21032">
            <v>117.78819941111696</v>
          </cell>
          <cell r="E21032">
            <v>118.18360918157752</v>
          </cell>
          <cell r="F21032">
            <v>117.75547661872446</v>
          </cell>
          <cell r="G21032">
            <v>117.89611263441394</v>
          </cell>
          <cell r="H21032" t="str">
            <v>A</v>
          </cell>
          <cell r="I21032" t="str">
            <v>A</v>
          </cell>
          <cell r="J21032" t="str">
            <v>A</v>
          </cell>
          <cell r="K21032" t="str">
            <v>A</v>
          </cell>
        </row>
        <row r="21033">
          <cell r="C21033" t="str">
            <v>336010|R Dravid</v>
          </cell>
          <cell r="D21033">
            <v>117.78840884082264</v>
          </cell>
          <cell r="E21033">
            <v>115.86978197814406</v>
          </cell>
          <cell r="F21033">
            <v>113.25781199223729</v>
          </cell>
          <cell r="G21033">
            <v>115.45618556293846</v>
          </cell>
          <cell r="H21033" t="str">
            <v>A</v>
          </cell>
          <cell r="I21033" t="str">
            <v>A</v>
          </cell>
          <cell r="J21033" t="str">
            <v>A</v>
          </cell>
          <cell r="K21033" t="str">
            <v>A</v>
          </cell>
        </row>
        <row r="21034">
          <cell r="C21034" t="str">
            <v>336039|SK Raina</v>
          </cell>
          <cell r="D21034">
            <v>117.78902777777778</v>
          </cell>
          <cell r="E21034">
            <v>118.49115384615385</v>
          </cell>
          <cell r="F21034">
            <v>115.59003451178451</v>
          </cell>
          <cell r="G21034">
            <v>117.16314134939135</v>
          </cell>
          <cell r="H21034" t="str">
            <v>A</v>
          </cell>
          <cell r="I21034" t="str">
            <v>A</v>
          </cell>
          <cell r="J21034" t="str">
            <v>A</v>
          </cell>
          <cell r="K21034" t="str">
            <v>A</v>
          </cell>
        </row>
        <row r="21035">
          <cell r="C21035" t="str">
            <v>548312|OA Shah</v>
          </cell>
          <cell r="D21035">
            <v>117.79056397306397</v>
          </cell>
          <cell r="E21035">
            <v>117.86939019827908</v>
          </cell>
          <cell r="F21035">
            <v>118.64224079418523</v>
          </cell>
          <cell r="G21035">
            <v>117.83067576113871</v>
          </cell>
          <cell r="H21035" t="str">
            <v>A</v>
          </cell>
          <cell r="I21035" t="str">
            <v>A</v>
          </cell>
          <cell r="J21035" t="str">
            <v>A</v>
          </cell>
          <cell r="K21035" t="str">
            <v>A</v>
          </cell>
        </row>
        <row r="21036">
          <cell r="C21036" t="str">
            <v>1136585|KL Rahul</v>
          </cell>
          <cell r="D21036">
            <v>117.7916174079173</v>
          </cell>
          <cell r="E21036">
            <v>117.84229441491054</v>
          </cell>
          <cell r="F21036">
            <v>117.81658916910355</v>
          </cell>
          <cell r="G21036">
            <v>117.87074244358048</v>
          </cell>
          <cell r="H21036" t="str">
            <v>A</v>
          </cell>
          <cell r="I21036" t="str">
            <v>A</v>
          </cell>
          <cell r="J21036" t="str">
            <v>A</v>
          </cell>
          <cell r="K21036" t="str">
            <v>A</v>
          </cell>
        </row>
        <row r="21037">
          <cell r="C21037" t="str">
            <v>336008|YK Pathan</v>
          </cell>
          <cell r="D21037">
            <v>117.79388888888889</v>
          </cell>
          <cell r="E21037">
            <v>114.81517006802721</v>
          </cell>
          <cell r="F21037">
            <v>119.04946296296298</v>
          </cell>
          <cell r="G21037">
            <v>118.23701965230536</v>
          </cell>
          <cell r="H21037" t="str">
            <v>A</v>
          </cell>
          <cell r="I21037" t="str">
            <v>A</v>
          </cell>
          <cell r="J21037" t="str">
            <v>A</v>
          </cell>
          <cell r="K21037" t="str">
            <v>A</v>
          </cell>
        </row>
        <row r="21038">
          <cell r="C21038" t="str">
            <v>1216545|Shubman Gill</v>
          </cell>
          <cell r="D21038">
            <v>117.79465176301194</v>
          </cell>
          <cell r="E21038">
            <v>118.46461612977738</v>
          </cell>
          <cell r="F21038">
            <v>117.7518932522799</v>
          </cell>
          <cell r="G21038">
            <v>117.98863656872435</v>
          </cell>
          <cell r="H21038" t="str">
            <v>A</v>
          </cell>
          <cell r="I21038" t="str">
            <v>A</v>
          </cell>
          <cell r="J21038" t="str">
            <v>A</v>
          </cell>
          <cell r="K21038" t="str">
            <v>A</v>
          </cell>
        </row>
        <row r="21039">
          <cell r="C21039" t="str">
            <v>392185|SK Raina</v>
          </cell>
          <cell r="D21039">
            <v>117.79511111111111</v>
          </cell>
          <cell r="E21039">
            <v>118.19916666666667</v>
          </cell>
          <cell r="F21039">
            <v>118.46569943019944</v>
          </cell>
          <cell r="G21039">
            <v>118.36837037037037</v>
          </cell>
          <cell r="H21039" t="str">
            <v>A</v>
          </cell>
          <cell r="I21039" t="str">
            <v>A</v>
          </cell>
          <cell r="J21039" t="str">
            <v>A</v>
          </cell>
          <cell r="K21039" t="str">
            <v>A</v>
          </cell>
        </row>
        <row r="21040">
          <cell r="C21040" t="str">
            <v>1216515|S Dhawan</v>
          </cell>
          <cell r="D21040">
            <v>117.79692055844752</v>
          </cell>
          <cell r="E21040">
            <v>117.75807303020045</v>
          </cell>
          <cell r="F21040">
            <v>117.5123666916366</v>
          </cell>
          <cell r="G21040">
            <v>117.65795338625772</v>
          </cell>
          <cell r="H21040" t="str">
            <v>A</v>
          </cell>
          <cell r="I21040" t="str">
            <v>A</v>
          </cell>
          <cell r="J21040" t="str">
            <v>A</v>
          </cell>
          <cell r="K21040" t="str">
            <v>A</v>
          </cell>
        </row>
        <row r="21041">
          <cell r="C21041" t="str">
            <v>1136612|SS Iyer</v>
          </cell>
          <cell r="D21041">
            <v>117.7971622428995</v>
          </cell>
          <cell r="E21041">
            <v>117.68529491919725</v>
          </cell>
          <cell r="F21041">
            <v>117.91047917676758</v>
          </cell>
          <cell r="G21041">
            <v>117.74437442264082</v>
          </cell>
          <cell r="H21041" t="str">
            <v>A</v>
          </cell>
          <cell r="I21041" t="str">
            <v>A</v>
          </cell>
          <cell r="J21041" t="str">
            <v>A</v>
          </cell>
          <cell r="K21041" t="str">
            <v>A</v>
          </cell>
        </row>
        <row r="21042">
          <cell r="C21042" t="str">
            <v>980987|DR Smith</v>
          </cell>
          <cell r="D21042">
            <v>117.79717482044407</v>
          </cell>
          <cell r="E21042">
            <v>117.58907736545251</v>
          </cell>
          <cell r="F21042">
            <v>117.98202337651549</v>
          </cell>
          <cell r="G21042">
            <v>117.77750408947657</v>
          </cell>
          <cell r="H21042" t="str">
            <v>A</v>
          </cell>
          <cell r="I21042" t="str">
            <v>A</v>
          </cell>
          <cell r="J21042" t="str">
            <v>A</v>
          </cell>
          <cell r="K21042" t="str">
            <v>A</v>
          </cell>
        </row>
        <row r="21043">
          <cell r="C21043" t="str">
            <v>1178398|CA Lynn</v>
          </cell>
          <cell r="D21043">
            <v>117.79761337814632</v>
          </cell>
          <cell r="E21043">
            <v>117.24306172416722</v>
          </cell>
          <cell r="F21043">
            <v>117.80809386792809</v>
          </cell>
          <cell r="G21043">
            <v>117.64103657728676</v>
          </cell>
          <cell r="H21043" t="str">
            <v>A</v>
          </cell>
          <cell r="I21043" t="str">
            <v>A</v>
          </cell>
          <cell r="J21043" t="str">
            <v>A</v>
          </cell>
          <cell r="K21043" t="str">
            <v>A</v>
          </cell>
        </row>
        <row r="21044">
          <cell r="C21044" t="str">
            <v>598020|DA Warner</v>
          </cell>
          <cell r="D21044">
            <v>117.79991036281248</v>
          </cell>
          <cell r="E21044">
            <v>117.40435679919443</v>
          </cell>
          <cell r="F21044">
            <v>118.0446646128014</v>
          </cell>
          <cell r="G21044">
            <v>117.71495770488407</v>
          </cell>
          <cell r="H21044" t="str">
            <v>A</v>
          </cell>
          <cell r="I21044" t="str">
            <v>A</v>
          </cell>
          <cell r="J21044" t="str">
            <v>A</v>
          </cell>
          <cell r="K21044" t="str">
            <v>A</v>
          </cell>
        </row>
        <row r="21045">
          <cell r="C21045" t="str">
            <v>829765|RV Uthappa</v>
          </cell>
          <cell r="D21045">
            <v>117.80003852744512</v>
          </cell>
          <cell r="E21045">
            <v>117.88973514689258</v>
          </cell>
          <cell r="F21045">
            <v>117.75008840372963</v>
          </cell>
          <cell r="G21045">
            <v>117.79408361004111</v>
          </cell>
          <cell r="H21045" t="str">
            <v>A</v>
          </cell>
          <cell r="I21045" t="str">
            <v>A</v>
          </cell>
          <cell r="J21045" t="str">
            <v>A</v>
          </cell>
          <cell r="K21045" t="str">
            <v>A</v>
          </cell>
        </row>
        <row r="21046">
          <cell r="C21046" t="str">
            <v>829805|RV Uthappa</v>
          </cell>
          <cell r="D21046">
            <v>117.80012565921696</v>
          </cell>
          <cell r="E21046">
            <v>117.74196666220629</v>
          </cell>
          <cell r="F21046">
            <v>117.81205174858769</v>
          </cell>
          <cell r="G21046">
            <v>117.78373573261187</v>
          </cell>
          <cell r="H21046" t="str">
            <v>A</v>
          </cell>
          <cell r="I21046" t="str">
            <v>A</v>
          </cell>
          <cell r="J21046" t="str">
            <v>A</v>
          </cell>
          <cell r="K21046" t="str">
            <v>A</v>
          </cell>
        </row>
        <row r="21047">
          <cell r="C21047" t="str">
            <v>598020|SK Raina</v>
          </cell>
          <cell r="D21047">
            <v>117.8004266197962</v>
          </cell>
          <cell r="E21047">
            <v>117.82267751467673</v>
          </cell>
          <cell r="F21047">
            <v>117.98847876266528</v>
          </cell>
          <cell r="G21047">
            <v>117.8910398067833</v>
          </cell>
          <cell r="H21047" t="str">
            <v>A</v>
          </cell>
          <cell r="I21047" t="str">
            <v>A</v>
          </cell>
          <cell r="J21047" t="str">
            <v>A</v>
          </cell>
          <cell r="K21047" t="str">
            <v>A</v>
          </cell>
        </row>
        <row r="21048">
          <cell r="C21048" t="str">
            <v>1136593|AT Rayudu</v>
          </cell>
          <cell r="D21048">
            <v>117.80053379914628</v>
          </cell>
          <cell r="E21048">
            <v>117.77324309862213</v>
          </cell>
          <cell r="F21048">
            <v>117.66542803684952</v>
          </cell>
          <cell r="G21048">
            <v>117.72759920194521</v>
          </cell>
          <cell r="H21048" t="str">
            <v>A</v>
          </cell>
          <cell r="I21048" t="str">
            <v>A</v>
          </cell>
          <cell r="J21048" t="str">
            <v>A</v>
          </cell>
          <cell r="K21048" t="str">
            <v>A</v>
          </cell>
        </row>
        <row r="21049">
          <cell r="C21049" t="str">
            <v>419153|AD Mathews</v>
          </cell>
          <cell r="D21049">
            <v>117.80125541125543</v>
          </cell>
          <cell r="E21049">
            <v>118.85720188902009</v>
          </cell>
          <cell r="F21049">
            <v>118.06538800705469</v>
          </cell>
          <cell r="G21049">
            <v>118.78143221537164</v>
          </cell>
          <cell r="H21049" t="str">
            <v>A</v>
          </cell>
          <cell r="I21049" t="str">
            <v>A</v>
          </cell>
          <cell r="J21049" t="str">
            <v>A</v>
          </cell>
          <cell r="K21049" t="str">
            <v>A</v>
          </cell>
        </row>
        <row r="21050">
          <cell r="C21050" t="str">
            <v>1304069|Ishan Kishan</v>
          </cell>
          <cell r="D21050">
            <v>117.80451025637518</v>
          </cell>
          <cell r="E21050">
            <v>117.60431488483776</v>
          </cell>
          <cell r="F21050">
            <v>117.88099712326516</v>
          </cell>
          <cell r="G21050">
            <v>117.7418529117556</v>
          </cell>
          <cell r="H21050" t="str">
            <v>A</v>
          </cell>
          <cell r="I21050" t="str">
            <v>A</v>
          </cell>
          <cell r="J21050" t="str">
            <v>A</v>
          </cell>
          <cell r="K21050" t="str">
            <v>A</v>
          </cell>
        </row>
        <row r="21051">
          <cell r="C21051" t="str">
            <v>548379|SK Raina</v>
          </cell>
          <cell r="D21051">
            <v>117.80482640594555</v>
          </cell>
          <cell r="E21051">
            <v>117.56736258162489</v>
          </cell>
          <cell r="F21051">
            <v>118.0066421467189</v>
          </cell>
          <cell r="G21051">
            <v>117.7856034483159</v>
          </cell>
          <cell r="H21051" t="str">
            <v>A</v>
          </cell>
          <cell r="I21051" t="str">
            <v>A</v>
          </cell>
          <cell r="J21051" t="str">
            <v>A</v>
          </cell>
          <cell r="K21051" t="str">
            <v>A</v>
          </cell>
        </row>
        <row r="21052">
          <cell r="C21052" t="str">
            <v>1175356|AT Rayudu</v>
          </cell>
          <cell r="D21052">
            <v>117.80504863590561</v>
          </cell>
          <cell r="E21052">
            <v>117.75200178916322</v>
          </cell>
          <cell r="F21052">
            <v>117.86284371134256</v>
          </cell>
          <cell r="G21052">
            <v>117.79099148875788</v>
          </cell>
          <cell r="H21052" t="str">
            <v>A</v>
          </cell>
          <cell r="I21052" t="str">
            <v>A</v>
          </cell>
          <cell r="J21052" t="str">
            <v>A</v>
          </cell>
          <cell r="K21052" t="str">
            <v>A</v>
          </cell>
        </row>
        <row r="21053">
          <cell r="C21053" t="str">
            <v>1304080|D Padikkal</v>
          </cell>
          <cell r="D21053">
            <v>117.80775187246616</v>
          </cell>
          <cell r="E21053">
            <v>118.26448098711987</v>
          </cell>
          <cell r="F21053">
            <v>118.2798021613706</v>
          </cell>
          <cell r="G21053">
            <v>118.10230947152523</v>
          </cell>
          <cell r="H21053" t="str">
            <v>A</v>
          </cell>
          <cell r="I21053" t="str">
            <v>A</v>
          </cell>
          <cell r="J21053" t="str">
            <v>A</v>
          </cell>
          <cell r="K21053" t="str">
            <v>A</v>
          </cell>
        </row>
        <row r="21054">
          <cell r="C21054" t="str">
            <v>392185|RV Uthappa</v>
          </cell>
          <cell r="D21054">
            <v>117.80885378691126</v>
          </cell>
          <cell r="E21054">
            <v>117.19059209189598</v>
          </cell>
          <cell r="F21054">
            <v>119.12417064636797</v>
          </cell>
          <cell r="G21054">
            <v>117.97916783588023</v>
          </cell>
          <cell r="H21054" t="str">
            <v>A</v>
          </cell>
          <cell r="I21054" t="str">
            <v>A</v>
          </cell>
          <cell r="J21054" t="str">
            <v>A</v>
          </cell>
          <cell r="K21054" t="str">
            <v>A</v>
          </cell>
        </row>
        <row r="21055">
          <cell r="C21055" t="str">
            <v>829791|RV Uthappa</v>
          </cell>
          <cell r="D21055">
            <v>117.80911487641235</v>
          </cell>
          <cell r="E21055">
            <v>117.80012565921696</v>
          </cell>
          <cell r="F21055">
            <v>117.8419215778129</v>
          </cell>
          <cell r="G21055">
            <v>117.81205174858769</v>
          </cell>
          <cell r="H21055" t="str">
            <v>A</v>
          </cell>
          <cell r="I21055" t="str">
            <v>A</v>
          </cell>
          <cell r="J21055" t="str">
            <v>A</v>
          </cell>
          <cell r="K21055" t="str">
            <v>A</v>
          </cell>
        </row>
        <row r="21056">
          <cell r="C21056" t="str">
            <v>1216524|S Dhawan</v>
          </cell>
          <cell r="D21056">
            <v>117.81029683001742</v>
          </cell>
          <cell r="E21056">
            <v>117.7010781744149</v>
          </cell>
          <cell r="F21056">
            <v>117.78843013955513</v>
          </cell>
          <cell r="G21056">
            <v>117.75648267821093</v>
          </cell>
          <cell r="H21056" t="str">
            <v>A</v>
          </cell>
          <cell r="I21056" t="str">
            <v>A</v>
          </cell>
          <cell r="J21056" t="str">
            <v>A</v>
          </cell>
          <cell r="K21056" t="str">
            <v>A</v>
          </cell>
        </row>
        <row r="21057">
          <cell r="C21057" t="str">
            <v>598044|DA Warner</v>
          </cell>
          <cell r="D21057">
            <v>117.81081305607211</v>
          </cell>
          <cell r="E21057">
            <v>117.54459679495066</v>
          </cell>
          <cell r="F21057">
            <v>117.24586717353935</v>
          </cell>
          <cell r="G21057">
            <v>117.50201050414324</v>
          </cell>
          <cell r="H21057" t="str">
            <v>A</v>
          </cell>
          <cell r="I21057" t="str">
            <v>A</v>
          </cell>
          <cell r="J21057" t="str">
            <v>A</v>
          </cell>
          <cell r="K21057" t="str">
            <v>A</v>
          </cell>
        </row>
        <row r="21058">
          <cell r="C21058" t="str">
            <v>1304077|Q de Kock</v>
          </cell>
          <cell r="D21058">
            <v>117.81176116662661</v>
          </cell>
          <cell r="E21058">
            <v>117.676144962262</v>
          </cell>
          <cell r="F21058">
            <v>117.84406453611216</v>
          </cell>
          <cell r="G21058">
            <v>117.80770359942876</v>
          </cell>
          <cell r="H21058" t="str">
            <v>A</v>
          </cell>
          <cell r="I21058" t="str">
            <v>A</v>
          </cell>
          <cell r="J21058" t="str">
            <v>A</v>
          </cell>
          <cell r="K21058" t="str">
            <v>A</v>
          </cell>
        </row>
        <row r="21059">
          <cell r="C21059" t="str">
            <v>501210|DPMD Jayawardene</v>
          </cell>
          <cell r="D21059">
            <v>117.8118869734331</v>
          </cell>
          <cell r="E21059">
            <v>118.91476964706457</v>
          </cell>
          <cell r="F21059">
            <v>118.13002239834246</v>
          </cell>
          <cell r="G21059">
            <v>118.32666163291613</v>
          </cell>
          <cell r="H21059" t="str">
            <v>A</v>
          </cell>
          <cell r="I21059" t="str">
            <v>A</v>
          </cell>
          <cell r="J21059" t="str">
            <v>A</v>
          </cell>
          <cell r="K21059" t="str">
            <v>A</v>
          </cell>
        </row>
        <row r="21060">
          <cell r="C21060" t="str">
            <v>1136604|AD Russell</v>
          </cell>
          <cell r="D21060">
            <v>117.81285128932188</v>
          </cell>
          <cell r="E21060">
            <v>117.94676982391267</v>
          </cell>
          <cell r="F21060">
            <v>118.27164997655935</v>
          </cell>
          <cell r="G21060">
            <v>118.03816681462382</v>
          </cell>
          <cell r="H21060" t="str">
            <v>A</v>
          </cell>
          <cell r="I21060" t="str">
            <v>A</v>
          </cell>
          <cell r="J21060" t="str">
            <v>A</v>
          </cell>
          <cell r="K21060" t="str">
            <v>A</v>
          </cell>
        </row>
        <row r="21061">
          <cell r="C21061" t="str">
            <v>1216541|Q de Kock</v>
          </cell>
          <cell r="D21061">
            <v>117.81408726417767</v>
          </cell>
          <cell r="E21061">
            <v>117.54447590170773</v>
          </cell>
          <cell r="F21061">
            <v>117.49471846169563</v>
          </cell>
          <cell r="G21061">
            <v>117.56154333423331</v>
          </cell>
          <cell r="H21061" t="str">
            <v>A</v>
          </cell>
          <cell r="I21061" t="str">
            <v>A</v>
          </cell>
          <cell r="J21061" t="str">
            <v>A</v>
          </cell>
          <cell r="K21061" t="str">
            <v>A</v>
          </cell>
        </row>
        <row r="21062">
          <cell r="C21062" t="str">
            <v>1136620|AT Rayudu</v>
          </cell>
          <cell r="D21062">
            <v>117.81592404120482</v>
          </cell>
          <cell r="E21062">
            <v>117.80504863590561</v>
          </cell>
          <cell r="F21062">
            <v>117.96846626502321</v>
          </cell>
          <cell r="G21062">
            <v>117.86284371134256</v>
          </cell>
          <cell r="H21062" t="str">
            <v>A</v>
          </cell>
          <cell r="I21062" t="str">
            <v>A</v>
          </cell>
          <cell r="J21062" t="str">
            <v>A</v>
          </cell>
          <cell r="K21062" t="str">
            <v>A</v>
          </cell>
        </row>
        <row r="21063">
          <cell r="C21063" t="str">
            <v>1304064|Ishan Kishan</v>
          </cell>
          <cell r="D21063">
            <v>117.81673359405387</v>
          </cell>
          <cell r="E21063">
            <v>117.80451025637518</v>
          </cell>
          <cell r="F21063">
            <v>117.80683106971662</v>
          </cell>
          <cell r="G21063">
            <v>117.88099712326516</v>
          </cell>
          <cell r="H21063" t="str">
            <v>A</v>
          </cell>
          <cell r="I21063" t="str">
            <v>A</v>
          </cell>
          <cell r="J21063" t="str">
            <v>A</v>
          </cell>
          <cell r="K21063" t="str">
            <v>A</v>
          </cell>
        </row>
        <row r="21064">
          <cell r="C21064" t="str">
            <v>419128|MK Pandey</v>
          </cell>
          <cell r="D21064">
            <v>117.8169850556214</v>
          </cell>
          <cell r="E21064">
            <v>118.04404185654185</v>
          </cell>
          <cell r="F21064">
            <v>118.64556177695907</v>
          </cell>
          <cell r="G21064">
            <v>118.23240349111559</v>
          </cell>
          <cell r="H21064" t="str">
            <v>A</v>
          </cell>
          <cell r="I21064" t="str">
            <v>A</v>
          </cell>
          <cell r="J21064" t="str">
            <v>A</v>
          </cell>
          <cell r="K21064" t="str">
            <v>A</v>
          </cell>
        </row>
        <row r="21065">
          <cell r="C21065" t="str">
            <v>1312197|SV Samson</v>
          </cell>
          <cell r="D21065">
            <v>117.81717705057237</v>
          </cell>
          <cell r="E21065">
            <v>117.87073549547894</v>
          </cell>
          <cell r="F21065">
            <v>117.89036988692413</v>
          </cell>
          <cell r="G21065">
            <v>117.86685719642126</v>
          </cell>
          <cell r="H21065" t="str">
            <v>A</v>
          </cell>
          <cell r="I21065" t="str">
            <v>A</v>
          </cell>
          <cell r="J21065" t="str">
            <v>A</v>
          </cell>
          <cell r="K21065" t="str">
            <v>A</v>
          </cell>
        </row>
        <row r="21066">
          <cell r="C21066" t="str">
            <v>501266|S Badrinath</v>
          </cell>
          <cell r="D21066">
            <v>117.81733154248612</v>
          </cell>
          <cell r="E21066">
            <v>117.31959392547445</v>
          </cell>
          <cell r="F21066">
            <v>117.73077049623846</v>
          </cell>
          <cell r="G21066">
            <v>117.71276305921145</v>
          </cell>
          <cell r="H21066" t="str">
            <v>A</v>
          </cell>
          <cell r="I21066" t="str">
            <v>A</v>
          </cell>
          <cell r="J21066" t="str">
            <v>A</v>
          </cell>
          <cell r="K21066" t="str">
            <v>A</v>
          </cell>
        </row>
        <row r="21067">
          <cell r="C21067" t="str">
            <v>1304105|RG Sharma</v>
          </cell>
          <cell r="D21067">
            <v>117.81757811734273</v>
          </cell>
          <cell r="E21067">
            <v>117.75985367811252</v>
          </cell>
          <cell r="F21067">
            <v>117.87933917186668</v>
          </cell>
          <cell r="G21067">
            <v>117.83108253332489</v>
          </cell>
          <cell r="H21067" t="str">
            <v>A</v>
          </cell>
          <cell r="I21067" t="str">
            <v>A</v>
          </cell>
          <cell r="J21067" t="str">
            <v>A</v>
          </cell>
          <cell r="K21067" t="str">
            <v>A</v>
          </cell>
        </row>
        <row r="21068">
          <cell r="C21068" t="str">
            <v>1216530|JC Buttler</v>
          </cell>
          <cell r="D21068">
            <v>117.81906072781742</v>
          </cell>
          <cell r="E21068">
            <v>117.86253491187018</v>
          </cell>
          <cell r="F21068">
            <v>118.09498804633741</v>
          </cell>
          <cell r="G21068">
            <v>117.93920849468854</v>
          </cell>
          <cell r="H21068" t="str">
            <v>A</v>
          </cell>
          <cell r="I21068" t="str">
            <v>A</v>
          </cell>
          <cell r="J21068" t="str">
            <v>A</v>
          </cell>
          <cell r="K21068" t="str">
            <v>A</v>
          </cell>
        </row>
        <row r="21069">
          <cell r="C21069" t="str">
            <v>548311|M Vijay</v>
          </cell>
          <cell r="D21069">
            <v>117.81931404908417</v>
          </cell>
          <cell r="E21069">
            <v>117.28427116323668</v>
          </cell>
          <cell r="F21069">
            <v>117.52557239132348</v>
          </cell>
          <cell r="G21069">
            <v>117.70180717824287</v>
          </cell>
          <cell r="H21069" t="str">
            <v>A</v>
          </cell>
          <cell r="I21069" t="str">
            <v>A</v>
          </cell>
          <cell r="J21069" t="str">
            <v>A</v>
          </cell>
          <cell r="K21069" t="str">
            <v>A</v>
          </cell>
        </row>
        <row r="21070">
          <cell r="C21070" t="str">
            <v>392203|CH Gayle</v>
          </cell>
          <cell r="D21070">
            <v>117.82112457912459</v>
          </cell>
          <cell r="E21070">
            <v>116.76255331088664</v>
          </cell>
          <cell r="F21070">
            <v>117.24878301533857</v>
          </cell>
          <cell r="G21070">
            <v>116.69975009352788</v>
          </cell>
          <cell r="H21070" t="str">
            <v>A</v>
          </cell>
          <cell r="I21070" t="str">
            <v>A</v>
          </cell>
          <cell r="J21070" t="str">
            <v>A</v>
          </cell>
          <cell r="K21070" t="str">
            <v>A</v>
          </cell>
        </row>
        <row r="21071">
          <cell r="C21071" t="str">
            <v>598022|SK Raina</v>
          </cell>
          <cell r="D21071">
            <v>117.82267751467673</v>
          </cell>
          <cell r="E21071">
            <v>117.71035609883725</v>
          </cell>
          <cell r="F21071">
            <v>117.8910398067833</v>
          </cell>
          <cell r="G21071">
            <v>117.77782007777006</v>
          </cell>
          <cell r="H21071" t="str">
            <v>A</v>
          </cell>
          <cell r="I21071" t="str">
            <v>A</v>
          </cell>
          <cell r="J21071" t="str">
            <v>A</v>
          </cell>
          <cell r="K21071" t="str">
            <v>A</v>
          </cell>
        </row>
        <row r="21072">
          <cell r="C21072" t="str">
            <v>1082603|DR Smith</v>
          </cell>
          <cell r="D21072">
            <v>117.82373397216116</v>
          </cell>
          <cell r="E21072">
            <v>117.88820147462324</v>
          </cell>
          <cell r="F21072">
            <v>117.82955071934714</v>
          </cell>
          <cell r="G21072">
            <v>117.80910654789743</v>
          </cell>
          <cell r="H21072" t="str">
            <v>A</v>
          </cell>
          <cell r="I21072" t="str">
            <v>A</v>
          </cell>
          <cell r="J21072" t="str">
            <v>A</v>
          </cell>
          <cell r="K21072" t="str">
            <v>A</v>
          </cell>
        </row>
        <row r="21073">
          <cell r="C21073" t="str">
            <v>1178405|S Dhawan</v>
          </cell>
          <cell r="D21073">
            <v>117.82615259352335</v>
          </cell>
          <cell r="E21073">
            <v>117.70786713178873</v>
          </cell>
          <cell r="F21073">
            <v>117.6194307532994</v>
          </cell>
          <cell r="G21073">
            <v>117.66320943494257</v>
          </cell>
          <cell r="H21073" t="str">
            <v>A</v>
          </cell>
          <cell r="I21073" t="str">
            <v>A</v>
          </cell>
          <cell r="J21073" t="str">
            <v>A</v>
          </cell>
          <cell r="K21073" t="str">
            <v>A</v>
          </cell>
        </row>
        <row r="21074">
          <cell r="C21074" t="str">
            <v>829781|RV Uthappa</v>
          </cell>
          <cell r="D21074">
            <v>117.82691471013378</v>
          </cell>
          <cell r="E21074">
            <v>117.80911487641235</v>
          </cell>
          <cell r="F21074">
            <v>117.83889612815716</v>
          </cell>
          <cell r="G21074">
            <v>117.8419215778129</v>
          </cell>
          <cell r="H21074" t="str">
            <v>A</v>
          </cell>
          <cell r="I21074" t="str">
            <v>A</v>
          </cell>
          <cell r="J21074" t="str">
            <v>A</v>
          </cell>
          <cell r="K21074" t="str">
            <v>A</v>
          </cell>
        </row>
        <row r="21075">
          <cell r="C21075" t="str">
            <v>1304115|RG Sharma</v>
          </cell>
          <cell r="D21075">
            <v>117.82874828260596</v>
          </cell>
          <cell r="E21075">
            <v>117.72771322250367</v>
          </cell>
          <cell r="F21075">
            <v>117.8020600260204</v>
          </cell>
          <cell r="G21075">
            <v>117.77210506107404</v>
          </cell>
          <cell r="H21075" t="str">
            <v>A</v>
          </cell>
          <cell r="I21075" t="str">
            <v>A</v>
          </cell>
          <cell r="J21075" t="str">
            <v>A</v>
          </cell>
          <cell r="K21075" t="str">
            <v>A</v>
          </cell>
        </row>
        <row r="21076">
          <cell r="C21076" t="str">
            <v>1136580|SR Watson</v>
          </cell>
          <cell r="D21076">
            <v>117.82917171439114</v>
          </cell>
          <cell r="E21076">
            <v>117.70389748343516</v>
          </cell>
          <cell r="F21076">
            <v>117.39853606613194</v>
          </cell>
          <cell r="G21076">
            <v>117.56792795549511</v>
          </cell>
          <cell r="H21076" t="str">
            <v>A</v>
          </cell>
          <cell r="I21076" t="str">
            <v>A</v>
          </cell>
          <cell r="J21076" t="str">
            <v>A</v>
          </cell>
          <cell r="K21076" t="str">
            <v>A</v>
          </cell>
        </row>
        <row r="21077">
          <cell r="C21077" t="str">
            <v>734049|RV Uthappa</v>
          </cell>
          <cell r="D21077">
            <v>117.8312309077342</v>
          </cell>
          <cell r="E21077">
            <v>117.6737562635829</v>
          </cell>
          <cell r="F21077">
            <v>117.8516628844372</v>
          </cell>
          <cell r="G21077">
            <v>117.780537907154</v>
          </cell>
          <cell r="H21077" t="str">
            <v>A</v>
          </cell>
          <cell r="I21077" t="str">
            <v>A</v>
          </cell>
          <cell r="J21077" t="str">
            <v>A</v>
          </cell>
          <cell r="K21077" t="str">
            <v>A</v>
          </cell>
        </row>
        <row r="21078">
          <cell r="C21078" t="str">
            <v>548309|OA Shah</v>
          </cell>
          <cell r="D21078">
            <v>117.8320731120731</v>
          </cell>
          <cell r="E21078">
            <v>117.79056397306397</v>
          </cell>
          <cell r="F21078">
            <v>119.13102025546469</v>
          </cell>
          <cell r="G21078">
            <v>118.64224079418523</v>
          </cell>
          <cell r="H21078" t="str">
            <v>A</v>
          </cell>
          <cell r="I21078" t="str">
            <v>A</v>
          </cell>
          <cell r="J21078" t="str">
            <v>A</v>
          </cell>
          <cell r="K21078" t="str">
            <v>A</v>
          </cell>
        </row>
        <row r="21079">
          <cell r="C21079" t="str">
            <v>598037|DR Smith</v>
          </cell>
          <cell r="D21079">
            <v>117.83222966529</v>
          </cell>
          <cell r="E21079">
            <v>117.88240714534506</v>
          </cell>
          <cell r="F21079">
            <v>116.35051575481991</v>
          </cell>
          <cell r="G21079">
            <v>117.36222452094057</v>
          </cell>
          <cell r="H21079" t="str">
            <v>A</v>
          </cell>
          <cell r="I21079" t="str">
            <v>A</v>
          </cell>
          <cell r="J21079" t="str">
            <v>A</v>
          </cell>
          <cell r="K21079" t="str">
            <v>A</v>
          </cell>
        </row>
        <row r="21080">
          <cell r="C21080" t="str">
            <v>1175370|SR Watson</v>
          </cell>
          <cell r="D21080">
            <v>117.83267003122504</v>
          </cell>
          <cell r="E21080">
            <v>117.77392926172737</v>
          </cell>
          <cell r="F21080">
            <v>117.84416287360341</v>
          </cell>
          <cell r="G21080">
            <v>117.84835355259411</v>
          </cell>
          <cell r="H21080" t="str">
            <v>A</v>
          </cell>
          <cell r="I21080" t="str">
            <v>A</v>
          </cell>
          <cell r="J21080" t="str">
            <v>A</v>
          </cell>
          <cell r="K21080" t="str">
            <v>A</v>
          </cell>
        </row>
        <row r="21081">
          <cell r="C21081" t="str">
            <v>734043|RV Uthappa</v>
          </cell>
          <cell r="D21081">
            <v>117.83662655014489</v>
          </cell>
          <cell r="E21081">
            <v>117.8312309077342</v>
          </cell>
          <cell r="F21081">
            <v>117.70608020662497</v>
          </cell>
          <cell r="G21081">
            <v>117.8516628844372</v>
          </cell>
          <cell r="H21081" t="str">
            <v>A</v>
          </cell>
          <cell r="I21081" t="str">
            <v>A</v>
          </cell>
          <cell r="J21081" t="str">
            <v>A</v>
          </cell>
          <cell r="K21081" t="str">
            <v>A</v>
          </cell>
        </row>
        <row r="21082">
          <cell r="C21082" t="str">
            <v>1175358|KH Pandya</v>
          </cell>
          <cell r="D21082">
            <v>117.83899977874448</v>
          </cell>
          <cell r="E21082">
            <v>118.1620603915098</v>
          </cell>
          <cell r="F21082">
            <v>118.04296355916972</v>
          </cell>
          <cell r="G21082">
            <v>118.08612785436311</v>
          </cell>
          <cell r="H21082" t="str">
            <v>A</v>
          </cell>
          <cell r="I21082" t="str">
            <v>A</v>
          </cell>
          <cell r="J21082" t="str">
            <v>A</v>
          </cell>
          <cell r="K21082" t="str">
            <v>A</v>
          </cell>
        </row>
        <row r="21083">
          <cell r="C21083" t="str">
            <v>598012|V Kohli</v>
          </cell>
          <cell r="D21083">
            <v>117.83945831531797</v>
          </cell>
          <cell r="E21083">
            <v>118.1715661922771</v>
          </cell>
          <cell r="F21083">
            <v>117.60493216929835</v>
          </cell>
          <cell r="G21083">
            <v>117.8731161443293</v>
          </cell>
          <cell r="H21083" t="str">
            <v>A</v>
          </cell>
          <cell r="I21083" t="str">
            <v>A</v>
          </cell>
          <cell r="J21083" t="str">
            <v>A</v>
          </cell>
          <cell r="K21083" t="str">
            <v>A</v>
          </cell>
        </row>
        <row r="21084">
          <cell r="C21084" t="str">
            <v>1136592|RR Pant</v>
          </cell>
          <cell r="D21084">
            <v>117.84017063226601</v>
          </cell>
          <cell r="E21084">
            <v>118.83743818886401</v>
          </cell>
          <cell r="F21084">
            <v>116.9725956136884</v>
          </cell>
          <cell r="G21084">
            <v>117.64668100739294</v>
          </cell>
          <cell r="H21084" t="str">
            <v>A</v>
          </cell>
          <cell r="I21084" t="str">
            <v>A</v>
          </cell>
          <cell r="J21084" t="str">
            <v>A</v>
          </cell>
          <cell r="K21084" t="str">
            <v>A</v>
          </cell>
        </row>
        <row r="21085">
          <cell r="C21085" t="str">
            <v>1181766|S Dhawan</v>
          </cell>
          <cell r="D21085">
            <v>117.84095383431657</v>
          </cell>
          <cell r="E21085">
            <v>117.76792228123175</v>
          </cell>
          <cell r="F21085">
            <v>117.87385561505273</v>
          </cell>
          <cell r="G21085">
            <v>117.83311382665958</v>
          </cell>
          <cell r="H21085" t="str">
            <v>A</v>
          </cell>
          <cell r="I21085" t="str">
            <v>A</v>
          </cell>
          <cell r="J21085" t="str">
            <v>A</v>
          </cell>
          <cell r="K21085" t="str">
            <v>A</v>
          </cell>
        </row>
        <row r="21086">
          <cell r="C21086" t="str">
            <v>598072|AM Rahane</v>
          </cell>
          <cell r="D21086">
            <v>117.84129188571484</v>
          </cell>
          <cell r="E21086">
            <v>117.69446604800054</v>
          </cell>
          <cell r="F21086">
            <v>117.91881031651525</v>
          </cell>
          <cell r="G21086">
            <v>117.76694224457198</v>
          </cell>
          <cell r="H21086" t="str">
            <v>A</v>
          </cell>
          <cell r="I21086" t="str">
            <v>A</v>
          </cell>
          <cell r="J21086" t="str">
            <v>A</v>
          </cell>
          <cell r="K21086" t="str">
            <v>A</v>
          </cell>
        </row>
        <row r="21087">
          <cell r="C21087" t="str">
            <v>1216515|SS Iyer</v>
          </cell>
          <cell r="D21087">
            <v>117.84145152571975</v>
          </cell>
          <cell r="E21087">
            <v>118.73560896563437</v>
          </cell>
          <cell r="F21087">
            <v>117.98502056385992</v>
          </cell>
          <cell r="G21087">
            <v>118.18142597932746</v>
          </cell>
          <cell r="H21087" t="str">
            <v>A</v>
          </cell>
          <cell r="I21087" t="str">
            <v>A</v>
          </cell>
          <cell r="J21087" t="str">
            <v>A</v>
          </cell>
          <cell r="K21087" t="str">
            <v>A</v>
          </cell>
        </row>
        <row r="21088">
          <cell r="C21088" t="str">
            <v>1136594|KL Rahul</v>
          </cell>
          <cell r="D21088">
            <v>117.84229441491054</v>
          </cell>
          <cell r="E21088">
            <v>117.43745333381639</v>
          </cell>
          <cell r="F21088">
            <v>117.87074244358048</v>
          </cell>
          <cell r="G21088">
            <v>117.69045505221474</v>
          </cell>
          <cell r="H21088" t="str">
            <v>A</v>
          </cell>
          <cell r="I21088" t="str">
            <v>A</v>
          </cell>
          <cell r="J21088" t="str">
            <v>A</v>
          </cell>
          <cell r="K21088" t="str">
            <v>A</v>
          </cell>
        </row>
        <row r="21089">
          <cell r="C21089" t="str">
            <v>1254102|VR Iyer</v>
          </cell>
          <cell r="D21089">
            <v>117.84375</v>
          </cell>
          <cell r="E21089">
            <v>123.74166666666665</v>
          </cell>
          <cell r="F21089">
            <v>115.0451388888889</v>
          </cell>
          <cell r="G21089">
            <v>120.58402777777776</v>
          </cell>
          <cell r="H21089" t="str">
            <v>A</v>
          </cell>
          <cell r="I21089" t="str">
            <v>A</v>
          </cell>
          <cell r="J21089" t="str">
            <v>A</v>
          </cell>
          <cell r="K21089" t="str">
            <v>A</v>
          </cell>
        </row>
        <row r="21090">
          <cell r="C21090" t="str">
            <v>1216539|S Dhawan</v>
          </cell>
          <cell r="D21090">
            <v>117.84619710228523</v>
          </cell>
          <cell r="E21090">
            <v>117.90738193725778</v>
          </cell>
          <cell r="F21090">
            <v>117.90008857104355</v>
          </cell>
          <cell r="G21090">
            <v>117.9051360891457</v>
          </cell>
          <cell r="H21090" t="str">
            <v>A</v>
          </cell>
          <cell r="I21090" t="str">
            <v>A</v>
          </cell>
          <cell r="J21090" t="str">
            <v>A</v>
          </cell>
          <cell r="K21090" t="str">
            <v>A</v>
          </cell>
        </row>
        <row r="21091">
          <cell r="C21091" t="str">
            <v>1178421|S Dhawan</v>
          </cell>
          <cell r="D21091">
            <v>117.84640133473196</v>
          </cell>
          <cell r="E21091">
            <v>117.89014764641119</v>
          </cell>
          <cell r="F21091">
            <v>117.75933843687112</v>
          </cell>
          <cell r="G21091">
            <v>117.83021531289711</v>
          </cell>
          <cell r="H21091" t="str">
            <v>A</v>
          </cell>
          <cell r="I21091" t="str">
            <v>A</v>
          </cell>
          <cell r="J21091" t="str">
            <v>A</v>
          </cell>
          <cell r="K21091" t="str">
            <v>A</v>
          </cell>
        </row>
        <row r="21092">
          <cell r="C21092" t="str">
            <v>598034|SK Raina</v>
          </cell>
          <cell r="D21092">
            <v>117.85165400807354</v>
          </cell>
          <cell r="E21092">
            <v>118.20803012425873</v>
          </cell>
          <cell r="F21092">
            <v>117.81316827453968</v>
          </cell>
          <cell r="G21092">
            <v>117.97905961634683</v>
          </cell>
          <cell r="H21092" t="str">
            <v>A</v>
          </cell>
          <cell r="I21092" t="str">
            <v>A</v>
          </cell>
          <cell r="J21092" t="str">
            <v>A</v>
          </cell>
          <cell r="K21092" t="str">
            <v>A</v>
          </cell>
        </row>
        <row r="21093">
          <cell r="C21093" t="str">
            <v>1136571|BA Stokes</v>
          </cell>
          <cell r="D21093">
            <v>117.85420875420876</v>
          </cell>
          <cell r="E21093">
            <v>118.28886483886484</v>
          </cell>
          <cell r="F21093">
            <v>118.93802350100331</v>
          </cell>
          <cell r="G21093">
            <v>118.40245176634066</v>
          </cell>
          <cell r="H21093" t="str">
            <v>A</v>
          </cell>
          <cell r="I21093" t="str">
            <v>A</v>
          </cell>
          <cell r="J21093" t="str">
            <v>A</v>
          </cell>
          <cell r="K21093" t="str">
            <v>A</v>
          </cell>
        </row>
        <row r="21094">
          <cell r="C21094" t="str">
            <v>598069|JH Kallis</v>
          </cell>
          <cell r="D21094">
            <v>117.85619674467489</v>
          </cell>
          <cell r="E21094">
            <v>117.76029299378843</v>
          </cell>
          <cell r="F21094">
            <v>117.95250511509812</v>
          </cell>
          <cell r="G21094">
            <v>117.9108807530797</v>
          </cell>
          <cell r="H21094" t="str">
            <v>A</v>
          </cell>
          <cell r="I21094" t="str">
            <v>A</v>
          </cell>
          <cell r="J21094" t="str">
            <v>A</v>
          </cell>
          <cell r="K21094" t="str">
            <v>A</v>
          </cell>
        </row>
        <row r="21095">
          <cell r="C21095" t="str">
            <v>392206|JA Morkel</v>
          </cell>
          <cell r="D21095">
            <v>117.85678536126814</v>
          </cell>
          <cell r="E21095">
            <v>117.51966633718358</v>
          </cell>
          <cell r="F21095">
            <v>118.55678075384974</v>
          </cell>
          <cell r="G21095">
            <v>118.06125300352888</v>
          </cell>
          <cell r="H21095" t="str">
            <v>A</v>
          </cell>
          <cell r="I21095" t="str">
            <v>A</v>
          </cell>
          <cell r="J21095" t="str">
            <v>A</v>
          </cell>
          <cell r="K21095" t="str">
            <v>A</v>
          </cell>
        </row>
        <row r="21096">
          <cell r="C21096" t="str">
            <v>733971|JH Kallis</v>
          </cell>
          <cell r="D21096">
            <v>117.8582034336372</v>
          </cell>
          <cell r="E21096">
            <v>117.73386084391767</v>
          </cell>
          <cell r="F21096">
            <v>117.99675616308666</v>
          </cell>
          <cell r="G21096">
            <v>117.85519142341779</v>
          </cell>
          <cell r="H21096" t="str">
            <v>A</v>
          </cell>
          <cell r="I21096" t="str">
            <v>A</v>
          </cell>
          <cell r="J21096" t="str">
            <v>A</v>
          </cell>
          <cell r="K21096" t="str">
            <v>A</v>
          </cell>
        </row>
        <row r="21097">
          <cell r="C21097" t="str">
            <v>1216533|JC Buttler</v>
          </cell>
          <cell r="D21097">
            <v>117.86253491187018</v>
          </cell>
          <cell r="E21097">
            <v>118.28397367104832</v>
          </cell>
          <cell r="F21097">
            <v>117.93920849468854</v>
          </cell>
          <cell r="G21097">
            <v>117.98852310357864</v>
          </cell>
          <cell r="H21097" t="str">
            <v>A</v>
          </cell>
          <cell r="I21097" t="str">
            <v>A</v>
          </cell>
          <cell r="J21097" t="str">
            <v>A</v>
          </cell>
          <cell r="K21097" t="str">
            <v>A</v>
          </cell>
        </row>
        <row r="21098">
          <cell r="C21098" t="str">
            <v>1304070|SV Samson</v>
          </cell>
          <cell r="D21098">
            <v>117.8632629472458</v>
          </cell>
          <cell r="E21098">
            <v>117.71494396972034</v>
          </cell>
          <cell r="F21098">
            <v>118.00440669716791</v>
          </cell>
          <cell r="G21098">
            <v>117.85545707783884</v>
          </cell>
          <cell r="H21098" t="str">
            <v>A</v>
          </cell>
          <cell r="I21098" t="str">
            <v>A</v>
          </cell>
          <cell r="J21098" t="str">
            <v>A</v>
          </cell>
          <cell r="K21098" t="str">
            <v>A</v>
          </cell>
        </row>
        <row r="21099">
          <cell r="C21099" t="str">
            <v>548317|OA Shah</v>
          </cell>
          <cell r="D21099">
            <v>117.86939019827908</v>
          </cell>
          <cell r="E21099">
            <v>119.7407845117845</v>
          </cell>
          <cell r="F21099">
            <v>117.83067576113871</v>
          </cell>
          <cell r="G21099">
            <v>118.46691289437585</v>
          </cell>
          <cell r="H21099" t="str">
            <v>A</v>
          </cell>
          <cell r="I21099" t="str">
            <v>A</v>
          </cell>
          <cell r="J21099" t="str">
            <v>A</v>
          </cell>
          <cell r="K21099" t="str">
            <v>A</v>
          </cell>
        </row>
        <row r="21100">
          <cell r="C21100" t="str">
            <v>1312199|SV Samson</v>
          </cell>
          <cell r="D21100">
            <v>117.87073549547894</v>
          </cell>
          <cell r="E21100">
            <v>117.88623497404855</v>
          </cell>
          <cell r="F21100">
            <v>117.86685719642126</v>
          </cell>
          <cell r="G21100">
            <v>117.85804917336662</v>
          </cell>
          <cell r="H21100" t="str">
            <v>A</v>
          </cell>
          <cell r="I21100" t="str">
            <v>A</v>
          </cell>
          <cell r="J21100" t="str">
            <v>A</v>
          </cell>
          <cell r="K21100" t="str">
            <v>A</v>
          </cell>
        </row>
        <row r="21101">
          <cell r="C21101" t="str">
            <v>1216539|SR Watson</v>
          </cell>
          <cell r="D21101">
            <v>117.87079255277385</v>
          </cell>
          <cell r="E21101">
            <v>117.76237085618207</v>
          </cell>
          <cell r="F21101">
            <v>117.95850168463278</v>
          </cell>
          <cell r="G21101">
            <v>117.86491767681825</v>
          </cell>
          <cell r="H21101" t="str">
            <v>A</v>
          </cell>
          <cell r="I21101" t="str">
            <v>A</v>
          </cell>
          <cell r="J21101" t="str">
            <v>A</v>
          </cell>
          <cell r="K21101" t="str">
            <v>A</v>
          </cell>
        </row>
        <row r="21102">
          <cell r="C21102" t="str">
            <v>548321|V Sehwag</v>
          </cell>
          <cell r="D21102">
            <v>117.87145224963977</v>
          </cell>
          <cell r="E21102">
            <v>117.77849668671779</v>
          </cell>
          <cell r="F21102">
            <v>117.86785518646241</v>
          </cell>
          <cell r="G21102">
            <v>117.7798139781293</v>
          </cell>
          <cell r="H21102" t="str">
            <v>A</v>
          </cell>
          <cell r="I21102" t="str">
            <v>A</v>
          </cell>
          <cell r="J21102" t="str">
            <v>A</v>
          </cell>
          <cell r="K21102" t="str">
            <v>A</v>
          </cell>
        </row>
        <row r="21103">
          <cell r="C21103" t="str">
            <v>980989|RV Uthappa</v>
          </cell>
          <cell r="D21103">
            <v>117.87213331103186</v>
          </cell>
          <cell r="E21103">
            <v>117.74452378739933</v>
          </cell>
          <cell r="F21103">
            <v>117.81693532799189</v>
          </cell>
          <cell r="G21103">
            <v>117.85879807748707</v>
          </cell>
          <cell r="H21103" t="str">
            <v>A</v>
          </cell>
          <cell r="I21103" t="str">
            <v>A</v>
          </cell>
          <cell r="J21103" t="str">
            <v>A</v>
          </cell>
          <cell r="K21103" t="str">
            <v>A</v>
          </cell>
        </row>
        <row r="21104">
          <cell r="C21104" t="str">
            <v>729293|BB McCullum</v>
          </cell>
          <cell r="D21104">
            <v>117.874308969331</v>
          </cell>
          <cell r="E21104">
            <v>117.56348945661104</v>
          </cell>
          <cell r="F21104">
            <v>117.59417345651791</v>
          </cell>
          <cell r="G21104">
            <v>117.58693609219284</v>
          </cell>
          <cell r="H21104" t="str">
            <v>A</v>
          </cell>
          <cell r="I21104" t="str">
            <v>A</v>
          </cell>
          <cell r="J21104" t="str">
            <v>A</v>
          </cell>
          <cell r="K21104" t="str">
            <v>A</v>
          </cell>
        </row>
        <row r="21105">
          <cell r="C21105" t="str">
            <v>1216492|SR Watson</v>
          </cell>
          <cell r="D21105">
            <v>117.87519467721299</v>
          </cell>
          <cell r="E21105">
            <v>117.74806669167265</v>
          </cell>
          <cell r="F21105">
            <v>117.5489084438757</v>
          </cell>
          <cell r="G21105">
            <v>117.72376233752955</v>
          </cell>
          <cell r="H21105" t="str">
            <v>A</v>
          </cell>
          <cell r="I21105" t="str">
            <v>A</v>
          </cell>
          <cell r="J21105" t="str">
            <v>A</v>
          </cell>
          <cell r="K21105" t="str">
            <v>A</v>
          </cell>
        </row>
        <row r="21106">
          <cell r="C21106" t="str">
            <v>419150|NV Ojha</v>
          </cell>
          <cell r="D21106">
            <v>117.87735441182808</v>
          </cell>
          <cell r="E21106">
            <v>116.67948669123669</v>
          </cell>
          <cell r="F21106">
            <v>117.73928228092056</v>
          </cell>
          <cell r="G21106">
            <v>117.20264580888703</v>
          </cell>
          <cell r="H21106" t="str">
            <v>A</v>
          </cell>
          <cell r="I21106" t="str">
            <v>A</v>
          </cell>
          <cell r="J21106" t="str">
            <v>A</v>
          </cell>
          <cell r="K21106" t="str">
            <v>A</v>
          </cell>
        </row>
        <row r="21107">
          <cell r="C21107" t="str">
            <v>598030|SK Raina</v>
          </cell>
          <cell r="D21107">
            <v>117.87749471670824</v>
          </cell>
          <cell r="E21107">
            <v>117.85165400807354</v>
          </cell>
          <cell r="F21107">
            <v>117.80350944340741</v>
          </cell>
          <cell r="G21107">
            <v>117.81316827453968</v>
          </cell>
          <cell r="H21107" t="str">
            <v>A</v>
          </cell>
          <cell r="I21107" t="str">
            <v>A</v>
          </cell>
          <cell r="J21107" t="str">
            <v>A</v>
          </cell>
          <cell r="K21107" t="str">
            <v>A</v>
          </cell>
        </row>
        <row r="21108">
          <cell r="C21108" t="str">
            <v>980999|KL Rahul</v>
          </cell>
          <cell r="D21108">
            <v>117.87815870350633</v>
          </cell>
          <cell r="E21108">
            <v>117.8826713441172</v>
          </cell>
          <cell r="F21108">
            <v>116.61491894169752</v>
          </cell>
          <cell r="G21108">
            <v>117.34359392197892</v>
          </cell>
          <cell r="H21108" t="str">
            <v>A</v>
          </cell>
          <cell r="I21108" t="str">
            <v>A</v>
          </cell>
          <cell r="J21108" t="str">
            <v>A</v>
          </cell>
          <cell r="K21108" t="str">
            <v>A</v>
          </cell>
        </row>
        <row r="21109">
          <cell r="C21109" t="str">
            <v>1082639|RV Uthappa</v>
          </cell>
          <cell r="D21109">
            <v>117.87982639556995</v>
          </cell>
          <cell r="E21109">
            <v>117.7498276356016</v>
          </cell>
          <cell r="F21109">
            <v>117.77629286067868</v>
          </cell>
          <cell r="G21109">
            <v>117.80319192903197</v>
          </cell>
          <cell r="H21109" t="str">
            <v>A</v>
          </cell>
          <cell r="I21109" t="str">
            <v>A</v>
          </cell>
          <cell r="J21109" t="str">
            <v>A</v>
          </cell>
          <cell r="K21109" t="str">
            <v>A</v>
          </cell>
        </row>
        <row r="21110">
          <cell r="C21110" t="str">
            <v>392196|AC Gilchrist</v>
          </cell>
          <cell r="D21110">
            <v>117.88165577342048</v>
          </cell>
          <cell r="E21110">
            <v>118.02489711934156</v>
          </cell>
          <cell r="F21110">
            <v>118.27896524751877</v>
          </cell>
          <cell r="G21110">
            <v>118.17086099511819</v>
          </cell>
          <cell r="H21110" t="str">
            <v>A</v>
          </cell>
          <cell r="I21110" t="str">
            <v>A</v>
          </cell>
          <cell r="J21110" t="str">
            <v>A</v>
          </cell>
          <cell r="K21110" t="str">
            <v>A</v>
          </cell>
        </row>
        <row r="21111">
          <cell r="C21111" t="str">
            <v>501242|MK Tiwary</v>
          </cell>
          <cell r="D21111">
            <v>117.88166959242042</v>
          </cell>
          <cell r="E21111">
            <v>117.0342003482567</v>
          </cell>
          <cell r="F21111">
            <v>117.660487305294</v>
          </cell>
          <cell r="G21111">
            <v>117.49533543893146</v>
          </cell>
          <cell r="H21111" t="str">
            <v>A</v>
          </cell>
          <cell r="I21111" t="str">
            <v>A</v>
          </cell>
          <cell r="J21111" t="str">
            <v>A</v>
          </cell>
          <cell r="K21111" t="str">
            <v>A</v>
          </cell>
        </row>
        <row r="21112">
          <cell r="C21112" t="str">
            <v>598039|DR Smith</v>
          </cell>
          <cell r="D21112">
            <v>117.88240714534506</v>
          </cell>
          <cell r="E21112">
            <v>117.76717470269192</v>
          </cell>
          <cell r="F21112">
            <v>117.36222452094057</v>
          </cell>
          <cell r="G21112">
            <v>117.82727050444232</v>
          </cell>
          <cell r="H21112" t="str">
            <v>A</v>
          </cell>
          <cell r="I21112" t="str">
            <v>A</v>
          </cell>
          <cell r="J21112" t="str">
            <v>A</v>
          </cell>
          <cell r="K21112" t="str">
            <v>A</v>
          </cell>
        </row>
        <row r="21113">
          <cell r="C21113" t="str">
            <v>1178396|CA Lynn</v>
          </cell>
          <cell r="D21113">
            <v>117.88243462954672</v>
          </cell>
          <cell r="E21113">
            <v>117.79761337814632</v>
          </cell>
          <cell r="F21113">
            <v>117.9143106101626</v>
          </cell>
          <cell r="G21113">
            <v>117.80809386792809</v>
          </cell>
          <cell r="H21113" t="str">
            <v>A</v>
          </cell>
          <cell r="I21113" t="str">
            <v>A</v>
          </cell>
          <cell r="J21113" t="str">
            <v>A</v>
          </cell>
          <cell r="K21113" t="str">
            <v>A</v>
          </cell>
        </row>
        <row r="21114">
          <cell r="C21114" t="str">
            <v>981011|KL Rahul</v>
          </cell>
          <cell r="D21114">
            <v>117.8826713441172</v>
          </cell>
          <cell r="E21114">
            <v>118.38503015142437</v>
          </cell>
          <cell r="F21114">
            <v>117.34359392197892</v>
          </cell>
          <cell r="G21114">
            <v>118.0486200663493</v>
          </cell>
          <cell r="H21114" t="str">
            <v>A</v>
          </cell>
          <cell r="I21114" t="str">
            <v>A</v>
          </cell>
          <cell r="J21114" t="str">
            <v>A</v>
          </cell>
          <cell r="K21114" t="str">
            <v>A</v>
          </cell>
        </row>
        <row r="21115">
          <cell r="C21115" t="str">
            <v>598057|JH Kallis</v>
          </cell>
          <cell r="D21115">
            <v>117.88516607984371</v>
          </cell>
          <cell r="E21115">
            <v>118.11615252077576</v>
          </cell>
          <cell r="F21115">
            <v>118.03594427290359</v>
          </cell>
          <cell r="G21115">
            <v>118.04107094936012</v>
          </cell>
          <cell r="H21115" t="str">
            <v>A</v>
          </cell>
          <cell r="I21115" t="str">
            <v>A</v>
          </cell>
          <cell r="J21115" t="str">
            <v>A</v>
          </cell>
          <cell r="K21115" t="str">
            <v>A</v>
          </cell>
        </row>
        <row r="21116">
          <cell r="C21116" t="str">
            <v>392238|SK Raina</v>
          </cell>
          <cell r="D21116">
            <v>117.88555555555558</v>
          </cell>
          <cell r="E21116">
            <v>117.67535714285717</v>
          </cell>
          <cell r="F21116">
            <v>117.8383851851852</v>
          </cell>
          <cell r="G21116">
            <v>117.93474867724871</v>
          </cell>
          <cell r="H21116" t="str">
            <v>A</v>
          </cell>
          <cell r="I21116" t="str">
            <v>A</v>
          </cell>
          <cell r="J21116" t="str">
            <v>A</v>
          </cell>
          <cell r="K21116" t="str">
            <v>A</v>
          </cell>
        </row>
        <row r="21117">
          <cell r="C21117" t="str">
            <v>1312200|SV Samson</v>
          </cell>
          <cell r="D21117">
            <v>117.88623497404855</v>
          </cell>
          <cell r="E21117">
            <v>117.77535627361277</v>
          </cell>
          <cell r="F21117">
            <v>117.85804917336662</v>
          </cell>
          <cell r="G21117">
            <v>117.84410891438007</v>
          </cell>
          <cell r="H21117" t="str">
            <v>A</v>
          </cell>
          <cell r="I21117" t="str">
            <v>A</v>
          </cell>
          <cell r="J21117" t="str">
            <v>A</v>
          </cell>
          <cell r="K21117" t="str">
            <v>A</v>
          </cell>
        </row>
        <row r="21118">
          <cell r="C21118" t="str">
            <v>734037|RV Uthappa</v>
          </cell>
          <cell r="D21118">
            <v>117.88713119543254</v>
          </cell>
          <cell r="E21118">
            <v>117.83662655014489</v>
          </cell>
          <cell r="F21118">
            <v>117.47901221000562</v>
          </cell>
          <cell r="G21118">
            <v>117.70608020662497</v>
          </cell>
          <cell r="H21118" t="str">
            <v>A</v>
          </cell>
          <cell r="I21118" t="str">
            <v>A</v>
          </cell>
          <cell r="J21118" t="str">
            <v>A</v>
          </cell>
          <cell r="K21118" t="str">
            <v>A</v>
          </cell>
        </row>
        <row r="21119">
          <cell r="C21119" t="str">
            <v>336032|AM Nayar</v>
          </cell>
          <cell r="D21119">
            <v>117.88782407407408</v>
          </cell>
          <cell r="E21119">
            <v>115.55806584362141</v>
          </cell>
          <cell r="F21119">
            <v>117.60644694297473</v>
          </cell>
          <cell r="G21119">
            <v>117.40732485792671</v>
          </cell>
          <cell r="H21119" t="str">
            <v>A</v>
          </cell>
          <cell r="I21119" t="str">
            <v>A</v>
          </cell>
          <cell r="J21119" t="str">
            <v>A</v>
          </cell>
          <cell r="K21119" t="str">
            <v>A</v>
          </cell>
        </row>
        <row r="21120">
          <cell r="C21120" t="str">
            <v>1216507|R Parag</v>
          </cell>
          <cell r="D21120">
            <v>117.88797011297012</v>
          </cell>
          <cell r="E21120">
            <v>121.46447384884885</v>
          </cell>
          <cell r="F21120">
            <v>120.65792002319783</v>
          </cell>
          <cell r="G21120">
            <v>120.18502525342804</v>
          </cell>
          <cell r="H21120" t="str">
            <v>A</v>
          </cell>
          <cell r="I21120" t="str">
            <v>A</v>
          </cell>
          <cell r="J21120" t="str">
            <v>A</v>
          </cell>
          <cell r="K21120" t="str">
            <v>A</v>
          </cell>
        </row>
        <row r="21121">
          <cell r="C21121" t="str">
            <v>1082606|DR Smith</v>
          </cell>
          <cell r="D21121">
            <v>117.88820147462324</v>
          </cell>
          <cell r="E21121">
            <v>117.67623688722495</v>
          </cell>
          <cell r="F21121">
            <v>117.80910654789743</v>
          </cell>
          <cell r="G21121">
            <v>117.79605744466978</v>
          </cell>
          <cell r="H21121" t="str">
            <v>A</v>
          </cell>
          <cell r="I21121" t="str">
            <v>A</v>
          </cell>
          <cell r="J21121" t="str">
            <v>A</v>
          </cell>
          <cell r="K21121" t="str">
            <v>A</v>
          </cell>
        </row>
        <row r="21122">
          <cell r="C21122" t="str">
            <v>392228|Y Venugopal Rao</v>
          </cell>
          <cell r="D21122">
            <v>117.88921806017993</v>
          </cell>
          <cell r="E21122">
            <v>117.39504868859152</v>
          </cell>
          <cell r="F21122">
            <v>118.78701328445567</v>
          </cell>
          <cell r="G21122">
            <v>118.13565607475202</v>
          </cell>
          <cell r="H21122" t="str">
            <v>A</v>
          </cell>
          <cell r="I21122" t="str">
            <v>A</v>
          </cell>
          <cell r="J21122" t="str">
            <v>A</v>
          </cell>
          <cell r="K21122" t="str">
            <v>A</v>
          </cell>
        </row>
        <row r="21123">
          <cell r="C21123" t="str">
            <v>1254067|Shubman Gill</v>
          </cell>
          <cell r="D21123">
            <v>117.88959308038709</v>
          </cell>
          <cell r="E21123">
            <v>117.77264492004409</v>
          </cell>
          <cell r="F21123">
            <v>118.12632234024572</v>
          </cell>
          <cell r="G21123">
            <v>117.89566527033462</v>
          </cell>
          <cell r="H21123" t="str">
            <v>A</v>
          </cell>
          <cell r="I21123" t="str">
            <v>A</v>
          </cell>
          <cell r="J21123" t="str">
            <v>A</v>
          </cell>
          <cell r="K21123" t="str">
            <v>A</v>
          </cell>
        </row>
        <row r="21124">
          <cell r="C21124" t="str">
            <v>829771|RV Uthappa</v>
          </cell>
          <cell r="D21124">
            <v>117.88973514689258</v>
          </cell>
          <cell r="E21124">
            <v>117.82691471013378</v>
          </cell>
          <cell r="F21124">
            <v>117.79408361004111</v>
          </cell>
          <cell r="G21124">
            <v>117.83889612815716</v>
          </cell>
          <cell r="H21124" t="str">
            <v>A</v>
          </cell>
          <cell r="I21124" t="str">
            <v>A</v>
          </cell>
          <cell r="J21124" t="str">
            <v>A</v>
          </cell>
          <cell r="K21124" t="str">
            <v>A</v>
          </cell>
        </row>
        <row r="21125">
          <cell r="C21125" t="str">
            <v>1178425|S Dhawan</v>
          </cell>
          <cell r="D21125">
            <v>117.89014764641119</v>
          </cell>
          <cell r="E21125">
            <v>117.89046536443043</v>
          </cell>
          <cell r="F21125">
            <v>117.83021531289711</v>
          </cell>
          <cell r="G21125">
            <v>117.87567144852453</v>
          </cell>
          <cell r="H21125" t="str">
            <v>A</v>
          </cell>
          <cell r="I21125" t="str">
            <v>A</v>
          </cell>
          <cell r="J21125" t="str">
            <v>A</v>
          </cell>
          <cell r="K21125" t="str">
            <v>A</v>
          </cell>
        </row>
        <row r="21126">
          <cell r="C21126" t="str">
            <v>1178428|S Dhawan</v>
          </cell>
          <cell r="D21126">
            <v>117.89046536443043</v>
          </cell>
          <cell r="E21126">
            <v>117.84095383431657</v>
          </cell>
          <cell r="F21126">
            <v>117.87567144852453</v>
          </cell>
          <cell r="G21126">
            <v>117.87385561505273</v>
          </cell>
          <cell r="H21126" t="str">
            <v>A</v>
          </cell>
          <cell r="I21126" t="str">
            <v>A</v>
          </cell>
          <cell r="J21126" t="str">
            <v>A</v>
          </cell>
          <cell r="K21126" t="str">
            <v>A</v>
          </cell>
        </row>
        <row r="21127">
          <cell r="C21127" t="str">
            <v>501206|M Vijay</v>
          </cell>
          <cell r="D21127">
            <v>117.890509018759</v>
          </cell>
          <cell r="E21127">
            <v>119.4274689067546</v>
          </cell>
          <cell r="F21127">
            <v>118.85442677330251</v>
          </cell>
          <cell r="G21127">
            <v>118.76689249247455</v>
          </cell>
          <cell r="H21127" t="str">
            <v>A</v>
          </cell>
          <cell r="I21127" t="str">
            <v>A</v>
          </cell>
          <cell r="J21127" t="str">
            <v>A</v>
          </cell>
          <cell r="K21127" t="str">
            <v>A</v>
          </cell>
        </row>
        <row r="21128">
          <cell r="C21128" t="str">
            <v>1304084|PBB Rajapaksa</v>
          </cell>
          <cell r="D21128">
            <v>117.8911111111111</v>
          </cell>
          <cell r="E21128">
            <v>121.66833333333332</v>
          </cell>
          <cell r="F21128">
            <v>120.00592592592592</v>
          </cell>
          <cell r="G21128">
            <v>121.3398148148148</v>
          </cell>
          <cell r="H21128" t="str">
            <v>A</v>
          </cell>
          <cell r="I21128" t="str">
            <v>A</v>
          </cell>
          <cell r="J21128" t="str">
            <v>A</v>
          </cell>
          <cell r="K21128" t="str">
            <v>A</v>
          </cell>
        </row>
        <row r="21129">
          <cell r="C21129" t="str">
            <v>1178394|KH Pandya</v>
          </cell>
          <cell r="D21129">
            <v>117.89188869221731</v>
          </cell>
          <cell r="E21129">
            <v>117.46037618502025</v>
          </cell>
          <cell r="F21129">
            <v>117.67337788661244</v>
          </cell>
          <cell r="G21129">
            <v>117.60930727260131</v>
          </cell>
          <cell r="H21129" t="str">
            <v>A</v>
          </cell>
          <cell r="I21129" t="str">
            <v>A</v>
          </cell>
          <cell r="J21129" t="str">
            <v>A</v>
          </cell>
          <cell r="K21129" t="str">
            <v>A</v>
          </cell>
        </row>
        <row r="21130">
          <cell r="C21130" t="str">
            <v>1216532|S Dhawan</v>
          </cell>
          <cell r="D21130">
            <v>117.89223938295135</v>
          </cell>
          <cell r="E21130">
            <v>117.96182922789409</v>
          </cell>
          <cell r="F21130">
            <v>117.80120479579455</v>
          </cell>
          <cell r="G21130">
            <v>117.85171559508679</v>
          </cell>
          <cell r="H21130" t="str">
            <v>A</v>
          </cell>
          <cell r="I21130" t="str">
            <v>A</v>
          </cell>
          <cell r="J21130" t="str">
            <v>A</v>
          </cell>
          <cell r="K21130" t="str">
            <v>A</v>
          </cell>
        </row>
        <row r="21131">
          <cell r="C21131" t="str">
            <v>598042|V Kohli</v>
          </cell>
          <cell r="D21131">
            <v>117.89282758595091</v>
          </cell>
          <cell r="E21131">
            <v>117.92161035912453</v>
          </cell>
          <cell r="F21131">
            <v>117.91677098676935</v>
          </cell>
          <cell r="G21131">
            <v>117.86443985631304</v>
          </cell>
          <cell r="H21131" t="str">
            <v>A</v>
          </cell>
          <cell r="I21131" t="str">
            <v>A</v>
          </cell>
          <cell r="J21131" t="str">
            <v>A</v>
          </cell>
          <cell r="K21131" t="str">
            <v>A</v>
          </cell>
        </row>
        <row r="21132">
          <cell r="C21132" t="str">
            <v>829739|RV Uthappa</v>
          </cell>
          <cell r="D21132">
            <v>117.8938289260206</v>
          </cell>
          <cell r="E21132">
            <v>117.75774952795811</v>
          </cell>
          <cell r="F21132">
            <v>117.82491599203922</v>
          </cell>
          <cell r="G21132">
            <v>117.89409167159754</v>
          </cell>
          <cell r="H21132" t="str">
            <v>A</v>
          </cell>
          <cell r="I21132" t="str">
            <v>A</v>
          </cell>
          <cell r="J21132" t="str">
            <v>A</v>
          </cell>
          <cell r="K21132" t="str">
            <v>A</v>
          </cell>
        </row>
        <row r="21133">
          <cell r="C21133" t="str">
            <v>336039|Yuvraj Singh</v>
          </cell>
          <cell r="D21133">
            <v>117.89390422967348</v>
          </cell>
          <cell r="E21133">
            <v>116.18719678469679</v>
          </cell>
          <cell r="F21133">
            <v>117.27341596714462</v>
          </cell>
          <cell r="G21133">
            <v>116.98872130994995</v>
          </cell>
          <cell r="H21133" t="str">
            <v>A</v>
          </cell>
          <cell r="I21133" t="str">
            <v>A</v>
          </cell>
          <cell r="J21133" t="str">
            <v>A</v>
          </cell>
          <cell r="K21133" t="str">
            <v>A</v>
          </cell>
        </row>
        <row r="21134">
          <cell r="C21134" t="str">
            <v>1304094|Shubman Gill</v>
          </cell>
          <cell r="D21134">
            <v>117.89580344197263</v>
          </cell>
          <cell r="E21134">
            <v>117.67097317985848</v>
          </cell>
          <cell r="F21134">
            <v>118.00581627634131</v>
          </cell>
          <cell r="G21134">
            <v>117.84747215834334</v>
          </cell>
          <cell r="H21134" t="str">
            <v>A</v>
          </cell>
          <cell r="I21134" t="str">
            <v>A</v>
          </cell>
          <cell r="J21134" t="str">
            <v>A</v>
          </cell>
          <cell r="K21134" t="str">
            <v>A</v>
          </cell>
        </row>
        <row r="21135">
          <cell r="C21135" t="str">
            <v>829735|BB McCullum</v>
          </cell>
          <cell r="D21135">
            <v>117.89622517744344</v>
          </cell>
          <cell r="E21135">
            <v>117.66272430414827</v>
          </cell>
          <cell r="F21135">
            <v>117.67226291925091</v>
          </cell>
          <cell r="G21135">
            <v>117.72341492999006</v>
          </cell>
          <cell r="H21135" t="str">
            <v>A</v>
          </cell>
          <cell r="I21135" t="str">
            <v>A</v>
          </cell>
          <cell r="J21135" t="str">
            <v>A</v>
          </cell>
          <cell r="K21135" t="str">
            <v>A</v>
          </cell>
        </row>
        <row r="21136">
          <cell r="C21136" t="str">
            <v>1136600|BA Stokes</v>
          </cell>
          <cell r="D21136">
            <v>117.89760850460853</v>
          </cell>
          <cell r="E21136">
            <v>117.78205736071091</v>
          </cell>
          <cell r="F21136">
            <v>118.34966121051309</v>
          </cell>
          <cell r="G21136">
            <v>118.00641792163579</v>
          </cell>
          <cell r="H21136" t="str">
            <v>A</v>
          </cell>
          <cell r="I21136" t="str">
            <v>A</v>
          </cell>
          <cell r="J21136" t="str">
            <v>A</v>
          </cell>
          <cell r="K21136" t="str">
            <v>A</v>
          </cell>
        </row>
        <row r="21137">
          <cell r="C21137" t="str">
            <v>1304070|DA Miller</v>
          </cell>
          <cell r="D21137">
            <v>117.89940658066077</v>
          </cell>
          <cell r="E21137">
            <v>117.96163539643121</v>
          </cell>
          <cell r="F21137">
            <v>117.95233343239856</v>
          </cell>
          <cell r="G21137">
            <v>117.93491999872312</v>
          </cell>
          <cell r="H21137" t="str">
            <v>A</v>
          </cell>
          <cell r="I21137" t="str">
            <v>A</v>
          </cell>
          <cell r="J21137" t="str">
            <v>A</v>
          </cell>
          <cell r="K21137" t="str">
            <v>A</v>
          </cell>
        </row>
        <row r="21138">
          <cell r="C21138" t="str">
            <v>1304097|RG Sharma</v>
          </cell>
          <cell r="D21138">
            <v>117.90462359373788</v>
          </cell>
          <cell r="E21138">
            <v>117.91581580451943</v>
          </cell>
          <cell r="F21138">
            <v>117.9655157132846</v>
          </cell>
          <cell r="G21138">
            <v>117.93261989696026</v>
          </cell>
          <cell r="H21138" t="str">
            <v>A</v>
          </cell>
          <cell r="I21138" t="str">
            <v>A</v>
          </cell>
          <cell r="J21138" t="str">
            <v>A</v>
          </cell>
          <cell r="K21138" t="str">
            <v>A</v>
          </cell>
        </row>
        <row r="21139">
          <cell r="C21139" t="str">
            <v>1304054|VR Iyer</v>
          </cell>
          <cell r="D21139">
            <v>117.90716049382713</v>
          </cell>
          <cell r="E21139">
            <v>116.71668926220649</v>
          </cell>
          <cell r="F21139">
            <v>119.4976528245417</v>
          </cell>
          <cell r="G21139">
            <v>118.06812949219078</v>
          </cell>
          <cell r="H21139" t="str">
            <v>A</v>
          </cell>
          <cell r="I21139" t="str">
            <v>A</v>
          </cell>
          <cell r="J21139" t="str">
            <v>A</v>
          </cell>
          <cell r="K21139" t="str">
            <v>A</v>
          </cell>
        </row>
        <row r="21140">
          <cell r="C21140" t="str">
            <v>1216543|S Dhawan</v>
          </cell>
          <cell r="D21140">
            <v>117.90738193725778</v>
          </cell>
          <cell r="E21140">
            <v>117.96104247173776</v>
          </cell>
          <cell r="F21140">
            <v>117.9051360891457</v>
          </cell>
          <cell r="G21140">
            <v>117.90487383709359</v>
          </cell>
          <cell r="H21140" t="str">
            <v>A</v>
          </cell>
          <cell r="I21140" t="str">
            <v>A</v>
          </cell>
          <cell r="J21140" t="str">
            <v>A</v>
          </cell>
          <cell r="K21140" t="str">
            <v>A</v>
          </cell>
        </row>
        <row r="21141">
          <cell r="C21141" t="str">
            <v>734013|BB McCullum</v>
          </cell>
          <cell r="D21141">
            <v>117.90809348837071</v>
          </cell>
          <cell r="E21141">
            <v>117.58840828800284</v>
          </cell>
          <cell r="F21141">
            <v>118.21866988736053</v>
          </cell>
          <cell r="G21141">
            <v>117.92228517145925</v>
          </cell>
          <cell r="H21141" t="str">
            <v>A</v>
          </cell>
          <cell r="I21141" t="str">
            <v>A</v>
          </cell>
          <cell r="J21141" t="str">
            <v>A</v>
          </cell>
          <cell r="K21141" t="str">
            <v>A</v>
          </cell>
        </row>
        <row r="21142">
          <cell r="C21142" t="str">
            <v>1304050|DA Miller</v>
          </cell>
          <cell r="D21142">
            <v>117.90926100798598</v>
          </cell>
          <cell r="E21142">
            <v>117.98496727533498</v>
          </cell>
          <cell r="F21142">
            <v>118.03795313425316</v>
          </cell>
          <cell r="G21142">
            <v>117.99564429157844</v>
          </cell>
          <cell r="H21142" t="str">
            <v>A</v>
          </cell>
          <cell r="I21142" t="str">
            <v>A</v>
          </cell>
          <cell r="J21142" t="str">
            <v>A</v>
          </cell>
          <cell r="K21142" t="str">
            <v>A</v>
          </cell>
        </row>
        <row r="21143">
          <cell r="C21143" t="str">
            <v>1216509|SR Watson</v>
          </cell>
          <cell r="D21143">
            <v>117.91162959856479</v>
          </cell>
          <cell r="E21143">
            <v>118.0182059235222</v>
          </cell>
          <cell r="F21143">
            <v>117.81079961343551</v>
          </cell>
          <cell r="G21143">
            <v>117.90084602405203</v>
          </cell>
          <cell r="H21143" t="str">
            <v>A</v>
          </cell>
          <cell r="I21143" t="str">
            <v>A</v>
          </cell>
          <cell r="J21143" t="str">
            <v>A</v>
          </cell>
          <cell r="K21143" t="str">
            <v>A</v>
          </cell>
        </row>
        <row r="21144">
          <cell r="C21144" t="str">
            <v>419108|TM Dilshan</v>
          </cell>
          <cell r="D21144">
            <v>117.91226033321723</v>
          </cell>
          <cell r="E21144">
            <v>116.76977174592118</v>
          </cell>
          <cell r="F21144">
            <v>116.9922512850605</v>
          </cell>
          <cell r="G21144">
            <v>117.16086549840971</v>
          </cell>
          <cell r="H21144" t="str">
            <v>A</v>
          </cell>
          <cell r="I21144" t="str">
            <v>A</v>
          </cell>
          <cell r="J21144" t="str">
            <v>A</v>
          </cell>
          <cell r="K21144" t="str">
            <v>A</v>
          </cell>
        </row>
        <row r="21145">
          <cell r="C21145" t="str">
            <v>1237181|AM Rahane</v>
          </cell>
          <cell r="D21145">
            <v>117.9123497616192</v>
          </cell>
          <cell r="E21145">
            <v>117.78740440617905</v>
          </cell>
          <cell r="F21145">
            <v>118.08189853129046</v>
          </cell>
          <cell r="G21145">
            <v>117.92860700019766</v>
          </cell>
          <cell r="H21145" t="str">
            <v>A</v>
          </cell>
          <cell r="I21145" t="str">
            <v>A</v>
          </cell>
          <cell r="J21145" t="str">
            <v>A</v>
          </cell>
          <cell r="K21145" t="str">
            <v>A</v>
          </cell>
        </row>
        <row r="21146">
          <cell r="C21146" t="str">
            <v>1304114|SV Samson</v>
          </cell>
          <cell r="D21146">
            <v>117.91265904321246</v>
          </cell>
          <cell r="E21146">
            <v>117.81717705057237</v>
          </cell>
          <cell r="F21146">
            <v>117.96218492931708</v>
          </cell>
          <cell r="G21146">
            <v>117.89036988692413</v>
          </cell>
          <cell r="H21146" t="str">
            <v>A</v>
          </cell>
          <cell r="I21146" t="str">
            <v>A</v>
          </cell>
          <cell r="J21146" t="str">
            <v>A</v>
          </cell>
          <cell r="K21146" t="str">
            <v>A</v>
          </cell>
        </row>
        <row r="21147">
          <cell r="C21147" t="str">
            <v>392182|R Dravid</v>
          </cell>
          <cell r="D21147">
            <v>117.91579378342927</v>
          </cell>
          <cell r="E21147">
            <v>120.48274086453398</v>
          </cell>
          <cell r="F21147">
            <v>117.50511037268205</v>
          </cell>
          <cell r="G21147">
            <v>118.83543752285978</v>
          </cell>
          <cell r="H21147" t="str">
            <v>A</v>
          </cell>
          <cell r="I21147" t="str">
            <v>A</v>
          </cell>
          <cell r="J21147" t="str">
            <v>A</v>
          </cell>
          <cell r="K21147" t="str">
            <v>A</v>
          </cell>
        </row>
        <row r="21148">
          <cell r="C21148" t="str">
            <v>1304102|RG Sharma</v>
          </cell>
          <cell r="D21148">
            <v>117.91581580451943</v>
          </cell>
          <cell r="E21148">
            <v>117.81757811734273</v>
          </cell>
          <cell r="F21148">
            <v>117.93261989696026</v>
          </cell>
          <cell r="G21148">
            <v>117.87933917186668</v>
          </cell>
          <cell r="H21148" t="str">
            <v>A</v>
          </cell>
          <cell r="I21148" t="str">
            <v>A</v>
          </cell>
          <cell r="J21148" t="str">
            <v>A</v>
          </cell>
          <cell r="K21148" t="str">
            <v>A</v>
          </cell>
        </row>
        <row r="21149">
          <cell r="C21149" t="str">
            <v>336007|HH Gibbs</v>
          </cell>
          <cell r="D21149">
            <v>117.91666666666666</v>
          </cell>
          <cell r="E21149">
            <v>112.34777777777776</v>
          </cell>
          <cell r="F21149">
            <v>112.20833333333333</v>
          </cell>
          <cell r="G21149">
            <v>112.25481481481479</v>
          </cell>
          <cell r="H21149" t="str">
            <v>A</v>
          </cell>
          <cell r="I21149" t="str">
            <v>A</v>
          </cell>
          <cell r="J21149" t="str">
            <v>A</v>
          </cell>
          <cell r="K21149" t="str">
            <v>A</v>
          </cell>
        </row>
        <row r="21150">
          <cell r="C21150" t="str">
            <v>1136605|V Shankar</v>
          </cell>
          <cell r="D21150">
            <v>117.91682445141063</v>
          </cell>
          <cell r="E21150">
            <v>117.33347677400967</v>
          </cell>
          <cell r="F21150">
            <v>117.62584195402296</v>
          </cell>
          <cell r="G21150">
            <v>117.64522057566255</v>
          </cell>
          <cell r="H21150" t="str">
            <v>A</v>
          </cell>
          <cell r="I21150" t="str">
            <v>A</v>
          </cell>
          <cell r="J21150" t="str">
            <v>A</v>
          </cell>
          <cell r="K21150" t="str">
            <v>A</v>
          </cell>
        </row>
        <row r="21151">
          <cell r="C21151" t="str">
            <v>419128|V Sehwag</v>
          </cell>
          <cell r="D21151">
            <v>117.9170652162089</v>
          </cell>
          <cell r="E21151">
            <v>117.34715988665377</v>
          </cell>
          <cell r="F21151">
            <v>118.21810966418123</v>
          </cell>
          <cell r="G21151">
            <v>117.96269522378488</v>
          </cell>
          <cell r="H21151" t="str">
            <v>A</v>
          </cell>
          <cell r="I21151" t="str">
            <v>A</v>
          </cell>
          <cell r="J21151" t="str">
            <v>A</v>
          </cell>
          <cell r="K21151" t="str">
            <v>A</v>
          </cell>
        </row>
        <row r="21152">
          <cell r="C21152" t="str">
            <v>598072|DR Smith</v>
          </cell>
          <cell r="D21152">
            <v>117.91846692486845</v>
          </cell>
          <cell r="E21152">
            <v>118.25695233346632</v>
          </cell>
          <cell r="F21152">
            <v>117.48027218852036</v>
          </cell>
          <cell r="G21152">
            <v>117.76094502689962</v>
          </cell>
          <cell r="H21152" t="str">
            <v>A</v>
          </cell>
          <cell r="I21152" t="str">
            <v>A</v>
          </cell>
          <cell r="J21152" t="str">
            <v>A</v>
          </cell>
          <cell r="K21152" t="str">
            <v>A</v>
          </cell>
        </row>
        <row r="21153">
          <cell r="C21153" t="str">
            <v>1082624|TM Head</v>
          </cell>
          <cell r="D21153">
            <v>117.91993827160495</v>
          </cell>
          <cell r="E21153">
            <v>115.42271765271767</v>
          </cell>
          <cell r="F21153">
            <v>119.77425720164609</v>
          </cell>
          <cell r="G21153">
            <v>118.30352728341619</v>
          </cell>
          <cell r="H21153" t="str">
            <v>A</v>
          </cell>
          <cell r="I21153" t="str">
            <v>A</v>
          </cell>
          <cell r="J21153" t="str">
            <v>A</v>
          </cell>
          <cell r="K21153" t="str">
            <v>A</v>
          </cell>
        </row>
        <row r="21154">
          <cell r="C21154" t="str">
            <v>829823|DR Smith</v>
          </cell>
          <cell r="D21154">
            <v>117.92067347224197</v>
          </cell>
          <cell r="E21154">
            <v>118.09322255169</v>
          </cell>
          <cell r="F21154">
            <v>118.14445290449937</v>
          </cell>
          <cell r="G21154">
            <v>118.03856768503674</v>
          </cell>
          <cell r="H21154" t="str">
            <v>A</v>
          </cell>
          <cell r="I21154" t="str">
            <v>A</v>
          </cell>
          <cell r="J21154" t="str">
            <v>A</v>
          </cell>
          <cell r="K21154" t="str">
            <v>A</v>
          </cell>
        </row>
        <row r="21155">
          <cell r="C21155" t="str">
            <v>1254100|SV Samson</v>
          </cell>
          <cell r="D21155">
            <v>117.92103633748685</v>
          </cell>
          <cell r="E21155">
            <v>118.38375577992798</v>
          </cell>
          <cell r="F21155">
            <v>117.70102847565325</v>
          </cell>
          <cell r="G21155">
            <v>117.94090488938411</v>
          </cell>
          <cell r="H21155" t="str">
            <v>A</v>
          </cell>
          <cell r="I21155" t="str">
            <v>A</v>
          </cell>
          <cell r="J21155" t="str">
            <v>A</v>
          </cell>
          <cell r="K21155" t="str">
            <v>A</v>
          </cell>
        </row>
        <row r="21156">
          <cell r="C21156" t="str">
            <v>598045|V Kohli</v>
          </cell>
          <cell r="D21156">
            <v>117.92161035912453</v>
          </cell>
          <cell r="E21156">
            <v>118.12259022963546</v>
          </cell>
          <cell r="F21156">
            <v>117.86443985631304</v>
          </cell>
          <cell r="G21156">
            <v>117.9790093915703</v>
          </cell>
          <cell r="H21156" t="str">
            <v>A</v>
          </cell>
          <cell r="I21156" t="str">
            <v>A</v>
          </cell>
          <cell r="J21156" t="str">
            <v>A</v>
          </cell>
          <cell r="K21156" t="str">
            <v>A</v>
          </cell>
        </row>
        <row r="21157">
          <cell r="C21157" t="str">
            <v>392229|SM Katich</v>
          </cell>
          <cell r="D21157">
            <v>117.92166666666665</v>
          </cell>
          <cell r="E21157">
            <v>116.77149999999999</v>
          </cell>
          <cell r="F21157">
            <v>118.92368055555555</v>
          </cell>
          <cell r="G21157">
            <v>117.58362499999998</v>
          </cell>
          <cell r="H21157" t="str">
            <v>A</v>
          </cell>
          <cell r="I21157" t="str">
            <v>A</v>
          </cell>
          <cell r="J21157" t="str">
            <v>A</v>
          </cell>
          <cell r="K21157" t="str">
            <v>A</v>
          </cell>
        </row>
        <row r="21158">
          <cell r="C21158" t="str">
            <v>1136568|KL Rahul</v>
          </cell>
          <cell r="D21158">
            <v>117.92293686377346</v>
          </cell>
          <cell r="E21158">
            <v>118.14669925344721</v>
          </cell>
          <cell r="F21158">
            <v>117.65143350337526</v>
          </cell>
          <cell r="G21158">
            <v>117.78648288474369</v>
          </cell>
          <cell r="H21158" t="str">
            <v>A</v>
          </cell>
          <cell r="I21158" t="str">
            <v>A</v>
          </cell>
          <cell r="J21158" t="str">
            <v>A</v>
          </cell>
          <cell r="K21158" t="str">
            <v>A</v>
          </cell>
        </row>
        <row r="21159">
          <cell r="C21159" t="str">
            <v>548342|KP Pietersen</v>
          </cell>
          <cell r="D21159">
            <v>117.92391587836033</v>
          </cell>
          <cell r="E21159">
            <v>119.348972937394</v>
          </cell>
          <cell r="F21159">
            <v>118.12061007025331</v>
          </cell>
          <cell r="G21159">
            <v>118.50685481722174</v>
          </cell>
          <cell r="H21159" t="str">
            <v>A</v>
          </cell>
          <cell r="I21159" t="str">
            <v>A</v>
          </cell>
          <cell r="J21159" t="str">
            <v>A</v>
          </cell>
          <cell r="K21159" t="str">
            <v>A</v>
          </cell>
        </row>
        <row r="21160">
          <cell r="C21160" t="str">
            <v>1254075|JC Buttler</v>
          </cell>
          <cell r="D21160">
            <v>117.92426091055771</v>
          </cell>
          <cell r="E21160">
            <v>117.69649912656533</v>
          </cell>
          <cell r="F21160">
            <v>117.97797491272247</v>
          </cell>
          <cell r="G21160">
            <v>117.89514176539667</v>
          </cell>
          <cell r="H21160" t="str">
            <v>A</v>
          </cell>
          <cell r="I21160" t="str">
            <v>A</v>
          </cell>
          <cell r="J21160" t="str">
            <v>A</v>
          </cell>
          <cell r="K21160" t="str">
            <v>A</v>
          </cell>
        </row>
        <row r="21161">
          <cell r="C21161" t="str">
            <v>548327|AD Mathews</v>
          </cell>
          <cell r="D21161">
            <v>117.92655122655124</v>
          </cell>
          <cell r="E21161">
            <v>117.61920378472104</v>
          </cell>
          <cell r="F21161">
            <v>118.19500284227558</v>
          </cell>
          <cell r="G21161">
            <v>118.13431896676411</v>
          </cell>
          <cell r="H21161" t="str">
            <v>A</v>
          </cell>
          <cell r="I21161" t="str">
            <v>A</v>
          </cell>
          <cell r="J21161" t="str">
            <v>A</v>
          </cell>
          <cell r="K21161" t="str">
            <v>A</v>
          </cell>
        </row>
        <row r="21162">
          <cell r="C21162" t="str">
            <v>1175356|SR Watson</v>
          </cell>
          <cell r="D21162">
            <v>117.92792327152841</v>
          </cell>
          <cell r="E21162">
            <v>117.7613572247553</v>
          </cell>
          <cell r="F21162">
            <v>117.61187010128572</v>
          </cell>
          <cell r="G21162">
            <v>117.68667086884868</v>
          </cell>
          <cell r="H21162" t="str">
            <v>A</v>
          </cell>
          <cell r="I21162" t="str">
            <v>A</v>
          </cell>
          <cell r="J21162" t="str">
            <v>A</v>
          </cell>
          <cell r="K21162" t="str">
            <v>A</v>
          </cell>
        </row>
        <row r="21163">
          <cell r="C21163" t="str">
            <v>1304080|SV Samson</v>
          </cell>
          <cell r="D21163">
            <v>117.92982995753214</v>
          </cell>
          <cell r="E21163">
            <v>118.13771751885301</v>
          </cell>
          <cell r="F21163">
            <v>117.83601229149942</v>
          </cell>
          <cell r="G21163">
            <v>117.92749714870183</v>
          </cell>
          <cell r="H21163" t="str">
            <v>A</v>
          </cell>
          <cell r="I21163" t="str">
            <v>A</v>
          </cell>
          <cell r="J21163" t="str">
            <v>A</v>
          </cell>
          <cell r="K21163" t="str">
            <v>A</v>
          </cell>
        </row>
        <row r="21164">
          <cell r="C21164" t="str">
            <v>1082615|RA Tripathi</v>
          </cell>
          <cell r="D21164">
            <v>117.9320987654321</v>
          </cell>
          <cell r="E21164">
            <v>125.5011574074074</v>
          </cell>
          <cell r="F21164">
            <v>116.82458847736625</v>
          </cell>
          <cell r="G21164">
            <v>120.49164094650205</v>
          </cell>
          <cell r="H21164" t="str">
            <v>A</v>
          </cell>
          <cell r="I21164" t="str">
            <v>A</v>
          </cell>
          <cell r="J21164" t="str">
            <v>A</v>
          </cell>
          <cell r="K21164" t="str">
            <v>A</v>
          </cell>
        </row>
        <row r="21165">
          <cell r="C21165" t="str">
            <v>980963|AD Russell</v>
          </cell>
          <cell r="D21165">
            <v>117.93356957226523</v>
          </cell>
          <cell r="E21165">
            <v>118.09967084008751</v>
          </cell>
          <cell r="F21165">
            <v>117.73106020877117</v>
          </cell>
          <cell r="G21165">
            <v>117.88186953384637</v>
          </cell>
          <cell r="H21165" t="str">
            <v>A</v>
          </cell>
          <cell r="I21165" t="str">
            <v>A</v>
          </cell>
          <cell r="J21165" t="str">
            <v>A</v>
          </cell>
          <cell r="K21165" t="str">
            <v>A</v>
          </cell>
        </row>
        <row r="21166">
          <cell r="C21166" t="str">
            <v>336019|YK Pathan</v>
          </cell>
          <cell r="D21166">
            <v>117.9349470899471</v>
          </cell>
          <cell r="E21166">
            <v>120.54145238095239</v>
          </cell>
          <cell r="F21166">
            <v>117.56592198916604</v>
          </cell>
          <cell r="G21166">
            <v>119.47468276014109</v>
          </cell>
          <cell r="H21166" t="str">
            <v>A</v>
          </cell>
          <cell r="I21166" t="str">
            <v>A</v>
          </cell>
          <cell r="J21166" t="str">
            <v>A</v>
          </cell>
          <cell r="K21166" t="str">
            <v>A</v>
          </cell>
        </row>
        <row r="21167">
          <cell r="C21167" t="str">
            <v>1304072|Q de Kock</v>
          </cell>
          <cell r="D21167">
            <v>117.93520466939773</v>
          </cell>
          <cell r="E21167">
            <v>117.81176116662661</v>
          </cell>
          <cell r="F21167">
            <v>117.61018629816972</v>
          </cell>
          <cell r="G21167">
            <v>117.84406453611216</v>
          </cell>
          <cell r="H21167" t="str">
            <v>A</v>
          </cell>
          <cell r="I21167" t="str">
            <v>A</v>
          </cell>
          <cell r="J21167" t="str">
            <v>A</v>
          </cell>
          <cell r="K21167" t="str">
            <v>A</v>
          </cell>
        </row>
        <row r="21168">
          <cell r="C21168" t="str">
            <v>1178410|CA Lynn</v>
          </cell>
          <cell r="D21168">
            <v>117.93611710347673</v>
          </cell>
          <cell r="E21168">
            <v>117.44733607282461</v>
          </cell>
          <cell r="F21168">
            <v>117.65893073526343</v>
          </cell>
          <cell r="G21168">
            <v>117.54217163348953</v>
          </cell>
          <cell r="H21168" t="str">
            <v>A</v>
          </cell>
          <cell r="I21168" t="str">
            <v>A</v>
          </cell>
          <cell r="J21168" t="str">
            <v>A</v>
          </cell>
          <cell r="K21168" t="str">
            <v>A</v>
          </cell>
        </row>
        <row r="21169">
          <cell r="C21169" t="str">
            <v>1178409|SS Iyer</v>
          </cell>
          <cell r="D21169">
            <v>117.93699236777921</v>
          </cell>
          <cell r="E21169">
            <v>117.68407175502919</v>
          </cell>
          <cell r="F21169">
            <v>117.9188750747935</v>
          </cell>
          <cell r="G21169">
            <v>117.79699314024573</v>
          </cell>
          <cell r="H21169" t="str">
            <v>A</v>
          </cell>
          <cell r="I21169" t="str">
            <v>A</v>
          </cell>
          <cell r="J21169" t="str">
            <v>A</v>
          </cell>
          <cell r="K21169" t="str">
            <v>A</v>
          </cell>
        </row>
        <row r="21170">
          <cell r="C21170" t="str">
            <v>392232|MV Boucher</v>
          </cell>
          <cell r="D21170">
            <v>117.93763066027772</v>
          </cell>
          <cell r="E21170">
            <v>117.30220673470674</v>
          </cell>
          <cell r="F21170">
            <v>118.53772599504585</v>
          </cell>
          <cell r="G21170">
            <v>117.99535665717652</v>
          </cell>
          <cell r="H21170" t="str">
            <v>A</v>
          </cell>
          <cell r="I21170" t="str">
            <v>A</v>
          </cell>
          <cell r="J21170" t="str">
            <v>A</v>
          </cell>
          <cell r="K21170" t="str">
            <v>A</v>
          </cell>
        </row>
        <row r="21171">
          <cell r="C21171" t="str">
            <v>1175367|SR Watson</v>
          </cell>
          <cell r="D21171">
            <v>117.93846136482991</v>
          </cell>
          <cell r="E21171">
            <v>117.83267003122504</v>
          </cell>
          <cell r="F21171">
            <v>117.87591395370454</v>
          </cell>
          <cell r="G21171">
            <v>117.84416287360341</v>
          </cell>
          <cell r="H21171" t="str">
            <v>A</v>
          </cell>
          <cell r="I21171" t="str">
            <v>A</v>
          </cell>
          <cell r="J21171" t="str">
            <v>A</v>
          </cell>
          <cell r="K21171" t="str">
            <v>A</v>
          </cell>
        </row>
        <row r="21172">
          <cell r="C21172" t="str">
            <v>733975|KP Pietersen</v>
          </cell>
          <cell r="D21172">
            <v>117.94045590480373</v>
          </cell>
          <cell r="E21172">
            <v>117.61654801988135</v>
          </cell>
          <cell r="F21172">
            <v>118.20606170120506</v>
          </cell>
          <cell r="G21172">
            <v>117.86188745687208</v>
          </cell>
          <cell r="H21172" t="str">
            <v>A</v>
          </cell>
          <cell r="I21172" t="str">
            <v>A</v>
          </cell>
          <cell r="J21172" t="str">
            <v>A</v>
          </cell>
          <cell r="K21172" t="str">
            <v>A</v>
          </cell>
        </row>
        <row r="21173">
          <cell r="C21173" t="str">
            <v>598017|DA Warner</v>
          </cell>
          <cell r="D21173">
            <v>117.94060595264533</v>
          </cell>
          <cell r="E21173">
            <v>117.79991036281248</v>
          </cell>
          <cell r="F21173">
            <v>118.19013668127108</v>
          </cell>
          <cell r="G21173">
            <v>118.0446646128014</v>
          </cell>
          <cell r="H21173" t="str">
            <v>A</v>
          </cell>
          <cell r="I21173" t="str">
            <v>A</v>
          </cell>
          <cell r="J21173" t="str">
            <v>A</v>
          </cell>
          <cell r="K21173" t="str">
            <v>A</v>
          </cell>
        </row>
        <row r="21174">
          <cell r="C21174" t="str">
            <v>1304109|SV Samson</v>
          </cell>
          <cell r="D21174">
            <v>117.94127356698756</v>
          </cell>
          <cell r="E21174">
            <v>117.91265904321246</v>
          </cell>
          <cell r="F21174">
            <v>118.02121837851365</v>
          </cell>
          <cell r="G21174">
            <v>117.96218492931708</v>
          </cell>
          <cell r="H21174" t="str">
            <v>A</v>
          </cell>
          <cell r="I21174" t="str">
            <v>A</v>
          </cell>
          <cell r="J21174" t="str">
            <v>A</v>
          </cell>
          <cell r="K21174" t="str">
            <v>A</v>
          </cell>
        </row>
        <row r="21175">
          <cell r="C21175" t="str">
            <v>501233|DA Warner</v>
          </cell>
          <cell r="D21175">
            <v>117.94219959206856</v>
          </cell>
          <cell r="E21175">
            <v>117.36552722117045</v>
          </cell>
          <cell r="F21175">
            <v>118.41960175947115</v>
          </cell>
          <cell r="G21175">
            <v>117.90889490721459</v>
          </cell>
          <cell r="H21175" t="str">
            <v>A</v>
          </cell>
          <cell r="I21175" t="str">
            <v>A</v>
          </cell>
          <cell r="J21175" t="str">
            <v>A</v>
          </cell>
          <cell r="K21175" t="str">
            <v>A</v>
          </cell>
        </row>
        <row r="21176">
          <cell r="C21176" t="str">
            <v>335989|JDP Oram</v>
          </cell>
          <cell r="D21176">
            <v>117.94285714285714</v>
          </cell>
          <cell r="E21176">
            <v>111.72142857142856</v>
          </cell>
          <cell r="F21176">
            <v>117.94285714285714</v>
          </cell>
          <cell r="G21176">
            <v>114.83214285714286</v>
          </cell>
          <cell r="H21176" t="str">
            <v>A</v>
          </cell>
          <cell r="I21176" t="str">
            <v>A</v>
          </cell>
          <cell r="J21176" t="str">
            <v>A</v>
          </cell>
          <cell r="K21176" t="str">
            <v>A</v>
          </cell>
        </row>
        <row r="21177">
          <cell r="C21177" t="str">
            <v>1304067|DA Miller</v>
          </cell>
          <cell r="D21177">
            <v>117.94371801907737</v>
          </cell>
          <cell r="E21177">
            <v>117.89940658066077</v>
          </cell>
          <cell r="F21177">
            <v>117.98085366395662</v>
          </cell>
          <cell r="G21177">
            <v>117.95233343239856</v>
          </cell>
          <cell r="H21177" t="str">
            <v>A</v>
          </cell>
          <cell r="I21177" t="str">
            <v>A</v>
          </cell>
          <cell r="J21177" t="str">
            <v>A</v>
          </cell>
          <cell r="K21177" t="str">
            <v>A</v>
          </cell>
        </row>
        <row r="21178">
          <cell r="C21178" t="str">
            <v>1254069|JC Buttler</v>
          </cell>
          <cell r="D21178">
            <v>117.94499856854272</v>
          </cell>
          <cell r="E21178">
            <v>118.064665259067</v>
          </cell>
          <cell r="F21178">
            <v>118.12453591670005</v>
          </cell>
          <cell r="G21178">
            <v>118.08514607784703</v>
          </cell>
          <cell r="H21178" t="str">
            <v>A</v>
          </cell>
          <cell r="I21178" t="str">
            <v>A</v>
          </cell>
          <cell r="J21178" t="str">
            <v>A</v>
          </cell>
          <cell r="K21178" t="str">
            <v>A</v>
          </cell>
        </row>
        <row r="21179">
          <cell r="C21179" t="str">
            <v>598043|JH Kallis</v>
          </cell>
          <cell r="D21179">
            <v>117.94549735918758</v>
          </cell>
          <cell r="E21179">
            <v>118.1007724914062</v>
          </cell>
          <cell r="F21179">
            <v>118.0822545793997</v>
          </cell>
          <cell r="G21179">
            <v>118.05773103436822</v>
          </cell>
          <cell r="H21179" t="str">
            <v>A</v>
          </cell>
          <cell r="I21179" t="str">
            <v>A</v>
          </cell>
          <cell r="J21179" t="str">
            <v>A</v>
          </cell>
          <cell r="K21179" t="str">
            <v>A</v>
          </cell>
        </row>
        <row r="21180">
          <cell r="C21180" t="str">
            <v>980975|DR Smith</v>
          </cell>
          <cell r="D21180">
            <v>117.94626008253312</v>
          </cell>
          <cell r="E21180">
            <v>117.79717482044407</v>
          </cell>
          <cell r="F21180">
            <v>118.20028136322667</v>
          </cell>
          <cell r="G21180">
            <v>117.98202337651549</v>
          </cell>
          <cell r="H21180" t="str">
            <v>A</v>
          </cell>
          <cell r="I21180" t="str">
            <v>A</v>
          </cell>
          <cell r="J21180" t="str">
            <v>A</v>
          </cell>
          <cell r="K21180" t="str">
            <v>A</v>
          </cell>
        </row>
        <row r="21181">
          <cell r="C21181" t="str">
            <v>1136609|AD Russell</v>
          </cell>
          <cell r="D21181">
            <v>117.94676982391267</v>
          </cell>
          <cell r="E21181">
            <v>117.76769288435955</v>
          </cell>
          <cell r="F21181">
            <v>118.03816681462382</v>
          </cell>
          <cell r="G21181">
            <v>117.84243799919803</v>
          </cell>
          <cell r="H21181" t="str">
            <v>A</v>
          </cell>
          <cell r="I21181" t="str">
            <v>A</v>
          </cell>
          <cell r="J21181" t="str">
            <v>A</v>
          </cell>
          <cell r="K21181" t="str">
            <v>A</v>
          </cell>
        </row>
        <row r="21182">
          <cell r="C21182" t="str">
            <v>1216530|Shubman Gill</v>
          </cell>
          <cell r="D21182">
            <v>117.94868295583346</v>
          </cell>
          <cell r="E21182">
            <v>117.75438618044403</v>
          </cell>
          <cell r="F21182">
            <v>117.70241107438325</v>
          </cell>
          <cell r="G21182">
            <v>117.91202864482692</v>
          </cell>
          <cell r="H21182" t="str">
            <v>A</v>
          </cell>
          <cell r="I21182" t="str">
            <v>A</v>
          </cell>
          <cell r="J21182" t="str">
            <v>A</v>
          </cell>
          <cell r="K21182" t="str">
            <v>A</v>
          </cell>
        </row>
        <row r="21183">
          <cell r="C21183" t="str">
            <v>1304062|Shubman Gill</v>
          </cell>
          <cell r="D21183">
            <v>117.94902446112609</v>
          </cell>
          <cell r="E21183">
            <v>119.05445093256832</v>
          </cell>
          <cell r="F21183">
            <v>117.60088080362044</v>
          </cell>
          <cell r="G21183">
            <v>118.09294858470457</v>
          </cell>
          <cell r="H21183" t="str">
            <v>A</v>
          </cell>
          <cell r="I21183" t="str">
            <v>A</v>
          </cell>
          <cell r="J21183" t="str">
            <v>A</v>
          </cell>
          <cell r="K21183" t="str">
            <v>A</v>
          </cell>
        </row>
        <row r="21184">
          <cell r="C21184" t="str">
            <v>981017|DR Smith</v>
          </cell>
          <cell r="D21184">
            <v>117.94953398897242</v>
          </cell>
          <cell r="E21184">
            <v>117.71538419690785</v>
          </cell>
          <cell r="F21184">
            <v>117.58578717897421</v>
          </cell>
          <cell r="G21184">
            <v>117.70828198712411</v>
          </cell>
          <cell r="H21184" t="str">
            <v>A</v>
          </cell>
          <cell r="I21184" t="str">
            <v>A</v>
          </cell>
          <cell r="J21184" t="str">
            <v>A</v>
          </cell>
          <cell r="K21184" t="str">
            <v>A</v>
          </cell>
        </row>
        <row r="21185">
          <cell r="C21185" t="str">
            <v>1304103|Shubman Gill</v>
          </cell>
          <cell r="D21185">
            <v>117.95295820786066</v>
          </cell>
          <cell r="E21185">
            <v>118.50291338652943</v>
          </cell>
          <cell r="F21185">
            <v>117.83991160989727</v>
          </cell>
          <cell r="G21185">
            <v>118.0422815914162</v>
          </cell>
          <cell r="H21185" t="str">
            <v>A</v>
          </cell>
          <cell r="I21185" t="str">
            <v>A</v>
          </cell>
          <cell r="J21185" t="str">
            <v>A</v>
          </cell>
          <cell r="K21185" t="str">
            <v>A</v>
          </cell>
        </row>
        <row r="21186">
          <cell r="C21186" t="str">
            <v>336033|SP Fleming</v>
          </cell>
          <cell r="D21186">
            <v>117.9535984848485</v>
          </cell>
          <cell r="E21186">
            <v>117.62986531986533</v>
          </cell>
          <cell r="F21186">
            <v>115.85496332371332</v>
          </cell>
          <cell r="G21186">
            <v>116.835541325958</v>
          </cell>
          <cell r="H21186" t="str">
            <v>A</v>
          </cell>
          <cell r="I21186" t="str">
            <v>A</v>
          </cell>
          <cell r="J21186" t="str">
            <v>A</v>
          </cell>
          <cell r="K21186" t="str">
            <v>A</v>
          </cell>
        </row>
        <row r="21187">
          <cell r="C21187" t="str">
            <v>392239|AC Gilchrist</v>
          </cell>
          <cell r="D21187">
            <v>117.95619238216568</v>
          </cell>
          <cell r="E21187">
            <v>117.32229910073995</v>
          </cell>
          <cell r="F21187">
            <v>116.74491473712737</v>
          </cell>
          <cell r="G21187">
            <v>117.10002786433527</v>
          </cell>
          <cell r="H21187" t="str">
            <v>A</v>
          </cell>
          <cell r="I21187" t="str">
            <v>A</v>
          </cell>
          <cell r="J21187" t="str">
            <v>A</v>
          </cell>
          <cell r="K21187" t="str">
            <v>A</v>
          </cell>
        </row>
        <row r="21188">
          <cell r="C21188" t="str">
            <v>598013|KC Sangakkara</v>
          </cell>
          <cell r="D21188">
            <v>117.9590787466083</v>
          </cell>
          <cell r="E21188">
            <v>117.69664774945461</v>
          </cell>
          <cell r="F21188">
            <v>118.06505649389574</v>
          </cell>
          <cell r="G21188">
            <v>117.8886823235859</v>
          </cell>
          <cell r="H21188" t="str">
            <v>A</v>
          </cell>
          <cell r="I21188" t="str">
            <v>A</v>
          </cell>
          <cell r="J21188" t="str">
            <v>A</v>
          </cell>
          <cell r="K21188" t="str">
            <v>A</v>
          </cell>
        </row>
        <row r="21189">
          <cell r="C21189" t="str">
            <v>980975|RV Uthappa</v>
          </cell>
          <cell r="D21189">
            <v>117.95973713403004</v>
          </cell>
          <cell r="E21189">
            <v>117.87213331103186</v>
          </cell>
          <cell r="F21189">
            <v>117.78067523875829</v>
          </cell>
          <cell r="G21189">
            <v>117.81693532799189</v>
          </cell>
          <cell r="H21189" t="str">
            <v>A</v>
          </cell>
          <cell r="I21189" t="str">
            <v>A</v>
          </cell>
          <cell r="J21189" t="str">
            <v>A</v>
          </cell>
          <cell r="K21189" t="str">
            <v>A</v>
          </cell>
        </row>
        <row r="21190">
          <cell r="C21190" t="str">
            <v>1216546|S Dhawan</v>
          </cell>
          <cell r="D21190">
            <v>117.96104247173776</v>
          </cell>
          <cell r="E21190">
            <v>118.2817631550416</v>
          </cell>
          <cell r="F21190">
            <v>117.90487383709359</v>
          </cell>
          <cell r="G21190">
            <v>118.05006252134571</v>
          </cell>
          <cell r="H21190" t="str">
            <v>A</v>
          </cell>
          <cell r="I21190" t="str">
            <v>A</v>
          </cell>
          <cell r="J21190" t="str">
            <v>A</v>
          </cell>
          <cell r="K21190" t="str">
            <v>A</v>
          </cell>
        </row>
        <row r="21191">
          <cell r="C21191" t="str">
            <v>419158|CH Gayle</v>
          </cell>
          <cell r="D21191">
            <v>117.96107713146793</v>
          </cell>
          <cell r="E21191">
            <v>116.45972193196332</v>
          </cell>
          <cell r="F21191">
            <v>118.82289688911912</v>
          </cell>
          <cell r="G21191">
            <v>117.89003376033645</v>
          </cell>
          <cell r="H21191" t="str">
            <v>A</v>
          </cell>
          <cell r="I21191" t="str">
            <v>A</v>
          </cell>
          <cell r="J21191" t="str">
            <v>A</v>
          </cell>
          <cell r="K21191" t="str">
            <v>A</v>
          </cell>
        </row>
        <row r="21192">
          <cell r="C21192" t="str">
            <v>1216536|SR Watson</v>
          </cell>
          <cell r="D21192">
            <v>117.96158962149885</v>
          </cell>
          <cell r="E21192">
            <v>117.87079255277385</v>
          </cell>
          <cell r="F21192">
            <v>118.01584729126292</v>
          </cell>
          <cell r="G21192">
            <v>117.95850168463278</v>
          </cell>
          <cell r="H21192" t="str">
            <v>A</v>
          </cell>
          <cell r="I21192" t="str">
            <v>A</v>
          </cell>
          <cell r="J21192" t="str">
            <v>A</v>
          </cell>
          <cell r="K21192" t="str">
            <v>A</v>
          </cell>
        </row>
        <row r="21193">
          <cell r="C21193" t="str">
            <v>1304075|DA Miller</v>
          </cell>
          <cell r="D21193">
            <v>117.96163539643121</v>
          </cell>
          <cell r="E21193">
            <v>118.37597639940081</v>
          </cell>
          <cell r="F21193">
            <v>117.93491999872312</v>
          </cell>
          <cell r="G21193">
            <v>118.07900612549759</v>
          </cell>
          <cell r="H21193" t="str">
            <v>A</v>
          </cell>
          <cell r="I21193" t="str">
            <v>A</v>
          </cell>
          <cell r="J21193" t="str">
            <v>A</v>
          </cell>
          <cell r="K21193" t="str">
            <v>A</v>
          </cell>
        </row>
        <row r="21194">
          <cell r="C21194" t="str">
            <v>1216535|S Dhawan</v>
          </cell>
          <cell r="D21194">
            <v>117.96182922789409</v>
          </cell>
          <cell r="E21194">
            <v>117.84619710228523</v>
          </cell>
          <cell r="F21194">
            <v>117.85171559508679</v>
          </cell>
          <cell r="G21194">
            <v>117.90008857104355</v>
          </cell>
          <cell r="H21194" t="str">
            <v>A</v>
          </cell>
          <cell r="I21194" t="str">
            <v>A</v>
          </cell>
          <cell r="J21194" t="str">
            <v>A</v>
          </cell>
          <cell r="K21194" t="str">
            <v>A</v>
          </cell>
        </row>
        <row r="21195">
          <cell r="C21195" t="str">
            <v>1254109|JJ Roy</v>
          </cell>
          <cell r="D21195">
            <v>117.9664351851852</v>
          </cell>
          <cell r="E21195">
            <v>116.56517094017096</v>
          </cell>
          <cell r="F21195">
            <v>115.27302890011225</v>
          </cell>
          <cell r="G21195">
            <v>116.62206736165071</v>
          </cell>
          <cell r="H21195" t="str">
            <v>A</v>
          </cell>
          <cell r="I21195" t="str">
            <v>A</v>
          </cell>
          <cell r="J21195" t="str">
            <v>A</v>
          </cell>
          <cell r="K21195" t="str">
            <v>A</v>
          </cell>
        </row>
        <row r="21196">
          <cell r="C21196" t="str">
            <v>1178427|CA Lynn</v>
          </cell>
          <cell r="D21196">
            <v>117.96696989472854</v>
          </cell>
          <cell r="E21196">
            <v>118.18137898069365</v>
          </cell>
          <cell r="F21196">
            <v>117.87624458140643</v>
          </cell>
          <cell r="G21196">
            <v>117.9091147645654</v>
          </cell>
          <cell r="H21196" t="str">
            <v>A</v>
          </cell>
          <cell r="I21196" t="str">
            <v>A</v>
          </cell>
          <cell r="J21196" t="str">
            <v>A</v>
          </cell>
          <cell r="K21196" t="str">
            <v>A</v>
          </cell>
        </row>
        <row r="21197">
          <cell r="C21197" t="str">
            <v>1216509|SS Iyer</v>
          </cell>
          <cell r="D21197">
            <v>117.96721744662824</v>
          </cell>
          <cell r="E21197">
            <v>117.84145152571975</v>
          </cell>
          <cell r="F21197">
            <v>118.15220801704106</v>
          </cell>
          <cell r="G21197">
            <v>117.98502056385992</v>
          </cell>
          <cell r="H21197" t="str">
            <v>A</v>
          </cell>
          <cell r="I21197" t="str">
            <v>A</v>
          </cell>
          <cell r="J21197" t="str">
            <v>A</v>
          </cell>
          <cell r="K21197" t="str">
            <v>A</v>
          </cell>
        </row>
        <row r="21198">
          <cell r="C21198" t="str">
            <v>1136617|AT Rayudu</v>
          </cell>
          <cell r="D21198">
            <v>117.96755845691723</v>
          </cell>
          <cell r="E21198">
            <v>117.81592404120482</v>
          </cell>
          <cell r="F21198">
            <v>118.03045014978727</v>
          </cell>
          <cell r="G21198">
            <v>117.96846626502321</v>
          </cell>
          <cell r="H21198" t="str">
            <v>A</v>
          </cell>
          <cell r="I21198" t="str">
            <v>A</v>
          </cell>
          <cell r="J21198" t="str">
            <v>A</v>
          </cell>
          <cell r="K21198" t="str">
            <v>A</v>
          </cell>
        </row>
        <row r="21199">
          <cell r="C21199" t="str">
            <v>419133|SK Raina</v>
          </cell>
          <cell r="D21199">
            <v>117.96840776427877</v>
          </cell>
          <cell r="E21199">
            <v>118.48085940045621</v>
          </cell>
          <cell r="F21199">
            <v>117.8372607601766</v>
          </cell>
          <cell r="G21199">
            <v>118.26881720932103</v>
          </cell>
          <cell r="H21199" t="str">
            <v>A</v>
          </cell>
          <cell r="I21199" t="str">
            <v>A</v>
          </cell>
          <cell r="J21199" t="str">
            <v>A</v>
          </cell>
          <cell r="K21199" t="str">
            <v>A</v>
          </cell>
        </row>
        <row r="21200">
          <cell r="C21200" t="str">
            <v>548377|OA Shah</v>
          </cell>
          <cell r="D21200">
            <v>117.96918483076378</v>
          </cell>
          <cell r="E21200">
            <v>118.44572558922559</v>
          </cell>
          <cell r="F21200">
            <v>118.03330988090592</v>
          </cell>
          <cell r="G21200">
            <v>118.00709072859854</v>
          </cell>
          <cell r="H21200" t="str">
            <v>A</v>
          </cell>
          <cell r="I21200" t="str">
            <v>A</v>
          </cell>
          <cell r="J21200" t="str">
            <v>A</v>
          </cell>
          <cell r="K21200" t="str">
            <v>A</v>
          </cell>
        </row>
        <row r="21201">
          <cell r="C21201" t="str">
            <v>829715|DJ Hooda</v>
          </cell>
          <cell r="D21201">
            <v>117.96969696969697</v>
          </cell>
          <cell r="E21201">
            <v>133.2348484848485</v>
          </cell>
          <cell r="F21201">
            <v>117.96969696969697</v>
          </cell>
          <cell r="G21201">
            <v>125.60227272727273</v>
          </cell>
          <cell r="H21201" t="str">
            <v>A</v>
          </cell>
          <cell r="I21201" t="str">
            <v>A</v>
          </cell>
          <cell r="J21201" t="str">
            <v>A</v>
          </cell>
          <cell r="K21201" t="str">
            <v>A</v>
          </cell>
        </row>
        <row r="21202">
          <cell r="C21202" t="str">
            <v>733979|RN ten Doeschate</v>
          </cell>
          <cell r="D21202">
            <v>117.97223718299578</v>
          </cell>
          <cell r="E21202">
            <v>116.31974942043907</v>
          </cell>
          <cell r="F21202">
            <v>119.17298486860331</v>
          </cell>
          <cell r="G21202">
            <v>118.27223152818043</v>
          </cell>
          <cell r="H21202" t="str">
            <v>A</v>
          </cell>
          <cell r="I21202" t="str">
            <v>A</v>
          </cell>
          <cell r="J21202" t="str">
            <v>A</v>
          </cell>
          <cell r="K21202" t="str">
            <v>A</v>
          </cell>
        </row>
        <row r="21203">
          <cell r="C21203" t="str">
            <v>729315|JH Kallis</v>
          </cell>
          <cell r="D21203">
            <v>117.97350999269848</v>
          </cell>
          <cell r="E21203">
            <v>117.8582034336372</v>
          </cell>
          <cell r="F21203">
            <v>118.0363495027117</v>
          </cell>
          <cell r="G21203">
            <v>117.99675616308666</v>
          </cell>
          <cell r="H21203" t="str">
            <v>A</v>
          </cell>
          <cell r="I21203" t="str">
            <v>A</v>
          </cell>
          <cell r="J21203" t="str">
            <v>A</v>
          </cell>
          <cell r="K21203" t="str">
            <v>A</v>
          </cell>
        </row>
        <row r="21204">
          <cell r="C21204" t="str">
            <v>1082598|SR Watson</v>
          </cell>
          <cell r="D21204">
            <v>117.97443717983911</v>
          </cell>
          <cell r="E21204">
            <v>117.72470912473445</v>
          </cell>
          <cell r="F21204">
            <v>118.04142456733935</v>
          </cell>
          <cell r="G21204">
            <v>117.93533496767805</v>
          </cell>
          <cell r="H21204" t="str">
            <v>A</v>
          </cell>
          <cell r="I21204" t="str">
            <v>A</v>
          </cell>
          <cell r="J21204" t="str">
            <v>A</v>
          </cell>
          <cell r="K21204" t="str">
            <v>A</v>
          </cell>
        </row>
        <row r="21205">
          <cell r="C21205" t="str">
            <v>1304089|Shubman Gill</v>
          </cell>
          <cell r="D21205">
            <v>117.97563985319887</v>
          </cell>
          <cell r="E21205">
            <v>117.89580344197263</v>
          </cell>
          <cell r="F21205">
            <v>118.17477273914521</v>
          </cell>
          <cell r="G21205">
            <v>118.00581627634131</v>
          </cell>
          <cell r="H21205" t="str">
            <v>A</v>
          </cell>
          <cell r="I21205" t="str">
            <v>A</v>
          </cell>
          <cell r="J21205" t="str">
            <v>A</v>
          </cell>
          <cell r="K21205" t="str">
            <v>A</v>
          </cell>
        </row>
        <row r="21206">
          <cell r="C21206" t="str">
            <v>336020|MF Maharoof</v>
          </cell>
          <cell r="D21206">
            <v>117.9761600681141</v>
          </cell>
          <cell r="E21206">
            <v>115.89878671775224</v>
          </cell>
          <cell r="F21206">
            <v>119.46863913722153</v>
          </cell>
          <cell r="G21206">
            <v>118.94639562934583</v>
          </cell>
          <cell r="H21206" t="str">
            <v>A</v>
          </cell>
          <cell r="I21206" t="str">
            <v>A</v>
          </cell>
          <cell r="J21206" t="str">
            <v>A</v>
          </cell>
          <cell r="K21206" t="str">
            <v>A</v>
          </cell>
        </row>
        <row r="21207">
          <cell r="C21207" t="str">
            <v>1304051|SV Samson</v>
          </cell>
          <cell r="D21207">
            <v>117.9767231638175</v>
          </cell>
          <cell r="E21207">
            <v>118.19629533050851</v>
          </cell>
          <cell r="F21207">
            <v>118.12819768119236</v>
          </cell>
          <cell r="G21207">
            <v>118.09187540246471</v>
          </cell>
          <cell r="H21207" t="str">
            <v>A</v>
          </cell>
          <cell r="I21207" t="str">
            <v>A</v>
          </cell>
          <cell r="J21207" t="str">
            <v>A</v>
          </cell>
          <cell r="K21207" t="str">
            <v>A</v>
          </cell>
        </row>
        <row r="21208">
          <cell r="C21208" t="str">
            <v>729299|JH Kallis</v>
          </cell>
          <cell r="D21208">
            <v>117.97698345251233</v>
          </cell>
          <cell r="E21208">
            <v>118.15855506292428</v>
          </cell>
          <cell r="F21208">
            <v>117.9685644962827</v>
          </cell>
          <cell r="G21208">
            <v>118.10131851932799</v>
          </cell>
          <cell r="H21208" t="str">
            <v>A</v>
          </cell>
          <cell r="I21208" t="str">
            <v>A</v>
          </cell>
          <cell r="J21208" t="str">
            <v>A</v>
          </cell>
          <cell r="K21208" t="str">
            <v>A</v>
          </cell>
        </row>
        <row r="21209">
          <cell r="C21209" t="str">
            <v>1304090|RG Sharma</v>
          </cell>
          <cell r="D21209">
            <v>117.97742029262348</v>
          </cell>
          <cell r="E21209">
            <v>117.90462359373788</v>
          </cell>
          <cell r="F21209">
            <v>118.03202411826301</v>
          </cell>
          <cell r="G21209">
            <v>117.9655157132846</v>
          </cell>
          <cell r="H21209" t="str">
            <v>A</v>
          </cell>
          <cell r="I21209" t="str">
            <v>A</v>
          </cell>
          <cell r="J21209" t="str">
            <v>A</v>
          </cell>
          <cell r="K21209" t="str">
            <v>A</v>
          </cell>
        </row>
        <row r="21210">
          <cell r="C21210" t="str">
            <v>1136582|KL Rahul</v>
          </cell>
          <cell r="D21210">
            <v>117.97831550791363</v>
          </cell>
          <cell r="E21210">
            <v>117.7916174079173</v>
          </cell>
          <cell r="F21210">
            <v>117.88215484232619</v>
          </cell>
          <cell r="G21210">
            <v>117.81658916910355</v>
          </cell>
          <cell r="H21210" t="str">
            <v>A</v>
          </cell>
          <cell r="I21210" t="str">
            <v>A</v>
          </cell>
          <cell r="J21210" t="str">
            <v>A</v>
          </cell>
          <cell r="K21210" t="str">
            <v>A</v>
          </cell>
        </row>
        <row r="21211">
          <cell r="C21211" t="str">
            <v>419135|CH Gayle</v>
          </cell>
          <cell r="D21211">
            <v>117.98286531986533</v>
          </cell>
          <cell r="E21211">
            <v>116.28018059381697</v>
          </cell>
          <cell r="F21211">
            <v>118.86839540466394</v>
          </cell>
          <cell r="G21211">
            <v>117.56281727488124</v>
          </cell>
          <cell r="H21211" t="str">
            <v>A</v>
          </cell>
          <cell r="I21211" t="str">
            <v>A</v>
          </cell>
          <cell r="J21211" t="str">
            <v>A</v>
          </cell>
          <cell r="K21211" t="str">
            <v>A</v>
          </cell>
        </row>
        <row r="21212">
          <cell r="C21212" t="str">
            <v>548371|SK Raina</v>
          </cell>
          <cell r="D21212">
            <v>117.98462135737724</v>
          </cell>
          <cell r="E21212">
            <v>117.80482640594555</v>
          </cell>
          <cell r="F21212">
            <v>118.1804574654572</v>
          </cell>
          <cell r="G21212">
            <v>118.0066421467189</v>
          </cell>
          <cell r="H21212" t="str">
            <v>A</v>
          </cell>
          <cell r="I21212" t="str">
            <v>A</v>
          </cell>
          <cell r="J21212" t="str">
            <v>A</v>
          </cell>
          <cell r="K21212" t="str">
            <v>A</v>
          </cell>
        </row>
        <row r="21213">
          <cell r="C21213" t="str">
            <v>1304056|DA Miller</v>
          </cell>
          <cell r="D21213">
            <v>117.98496727533498</v>
          </cell>
          <cell r="E21213">
            <v>118.01387569745756</v>
          </cell>
          <cell r="F21213">
            <v>117.99564429157844</v>
          </cell>
          <cell r="G21213">
            <v>117.96936799359283</v>
          </cell>
          <cell r="H21213" t="str">
            <v>A</v>
          </cell>
          <cell r="I21213" t="str">
            <v>A</v>
          </cell>
          <cell r="J21213" t="str">
            <v>A</v>
          </cell>
          <cell r="K21213" t="str">
            <v>A</v>
          </cell>
        </row>
        <row r="21214">
          <cell r="C21214" t="str">
            <v>501247|DPMD Jayawardene</v>
          </cell>
          <cell r="D21214">
            <v>117.98775347824699</v>
          </cell>
          <cell r="E21214">
            <v>117.54062840263293</v>
          </cell>
          <cell r="F21214">
            <v>117.68492502610646</v>
          </cell>
          <cell r="G21214">
            <v>117.62586648444316</v>
          </cell>
          <cell r="H21214" t="str">
            <v>A</v>
          </cell>
          <cell r="I21214" t="str">
            <v>A</v>
          </cell>
          <cell r="J21214" t="str">
            <v>A</v>
          </cell>
          <cell r="K21214" t="str">
            <v>A</v>
          </cell>
        </row>
        <row r="21215">
          <cell r="C21215" t="str">
            <v>1304066|SV Samson</v>
          </cell>
          <cell r="D21215">
            <v>117.98816431655038</v>
          </cell>
          <cell r="E21215">
            <v>117.8632629472458</v>
          </cell>
          <cell r="F21215">
            <v>118.11541749158881</v>
          </cell>
          <cell r="G21215">
            <v>118.00440669716791</v>
          </cell>
          <cell r="H21215" t="str">
            <v>A</v>
          </cell>
          <cell r="I21215" t="str">
            <v>A</v>
          </cell>
          <cell r="J21215" t="str">
            <v>A</v>
          </cell>
          <cell r="K21215" t="str">
            <v>A</v>
          </cell>
        </row>
        <row r="21216">
          <cell r="C21216" t="str">
            <v>1136576|KL Rahul</v>
          </cell>
          <cell r="D21216">
            <v>117.98831442758518</v>
          </cell>
          <cell r="E21216">
            <v>117.67983459147973</v>
          </cell>
          <cell r="F21216">
            <v>118.01931684826862</v>
          </cell>
          <cell r="G21216">
            <v>117.93828275750404</v>
          </cell>
          <cell r="H21216" t="str">
            <v>A</v>
          </cell>
          <cell r="I21216" t="str">
            <v>A</v>
          </cell>
          <cell r="J21216" t="str">
            <v>A</v>
          </cell>
          <cell r="K21216" t="str">
            <v>A</v>
          </cell>
        </row>
        <row r="21217">
          <cell r="C21217" t="str">
            <v>729311|BB McCullum</v>
          </cell>
          <cell r="D21217">
            <v>117.99053473392087</v>
          </cell>
          <cell r="E21217">
            <v>118.06661383842665</v>
          </cell>
          <cell r="F21217">
            <v>117.62372357220706</v>
          </cell>
          <cell r="G21217">
            <v>117.79143169947891</v>
          </cell>
          <cell r="H21217" t="str">
            <v>A</v>
          </cell>
          <cell r="I21217" t="str">
            <v>A</v>
          </cell>
          <cell r="J21217" t="str">
            <v>A</v>
          </cell>
          <cell r="K21217" t="str">
            <v>A</v>
          </cell>
        </row>
        <row r="21218">
          <cell r="C21218" t="str">
            <v>548362|AD Mathews</v>
          </cell>
          <cell r="D21218">
            <v>117.99886374612542</v>
          </cell>
          <cell r="E21218">
            <v>116.88781576022956</v>
          </cell>
          <cell r="F21218">
            <v>118.01282214104731</v>
          </cell>
          <cell r="G21218">
            <v>117.77432407887109</v>
          </cell>
          <cell r="H21218" t="str">
            <v>A</v>
          </cell>
          <cell r="I21218" t="str">
            <v>A</v>
          </cell>
          <cell r="J21218" t="str">
            <v>A</v>
          </cell>
          <cell r="K21218" t="str">
            <v>A</v>
          </cell>
        </row>
        <row r="21219">
          <cell r="C21219" t="str">
            <v>548364|DA Warner</v>
          </cell>
          <cell r="D21219">
            <v>117.99906552411777</v>
          </cell>
          <cell r="E21219">
            <v>117.53585771458489</v>
          </cell>
          <cell r="F21219">
            <v>117.49305003065604</v>
          </cell>
          <cell r="G21219">
            <v>117.91798652014971</v>
          </cell>
          <cell r="H21219" t="str">
            <v>A</v>
          </cell>
          <cell r="I21219" t="str">
            <v>A</v>
          </cell>
          <cell r="J21219" t="str">
            <v>A</v>
          </cell>
          <cell r="K21219" t="str">
            <v>A</v>
          </cell>
        </row>
        <row r="21220">
          <cell r="C21220" t="str">
            <v>1082610|Basil Thampi</v>
          </cell>
          <cell r="D21220">
            <v>118</v>
          </cell>
          <cell r="E21220">
            <v>107.5</v>
          </cell>
          <cell r="F21220">
            <v>118</v>
          </cell>
          <cell r="G21220">
            <v>112.75</v>
          </cell>
          <cell r="H21220" t="str">
            <v>A</v>
          </cell>
          <cell r="I21220" t="str">
            <v>A</v>
          </cell>
          <cell r="J21220" t="str">
            <v>A</v>
          </cell>
          <cell r="K21220" t="str">
            <v>A</v>
          </cell>
        </row>
        <row r="21221">
          <cell r="C21221" t="str">
            <v>1175363|JM Bairstow</v>
          </cell>
          <cell r="D21221">
            <v>118</v>
          </cell>
          <cell r="E21221">
            <v>129.3125</v>
          </cell>
          <cell r="F21221">
            <v>118</v>
          </cell>
          <cell r="G21221">
            <v>123.65625</v>
          </cell>
          <cell r="H21221" t="str">
            <v>A</v>
          </cell>
          <cell r="I21221" t="str">
            <v>A</v>
          </cell>
          <cell r="J21221" t="str">
            <v>A</v>
          </cell>
          <cell r="K21221" t="str">
            <v>A</v>
          </cell>
        </row>
        <row r="21222">
          <cell r="C21222" t="str">
            <v>980941|NS Naik</v>
          </cell>
          <cell r="D21222">
            <v>118</v>
          </cell>
          <cell r="E21222">
            <v>108.97297297297297</v>
          </cell>
          <cell r="F21222">
            <v>118</v>
          </cell>
          <cell r="G21222">
            <v>113.48648648648648</v>
          </cell>
          <cell r="H21222" t="str">
            <v>A</v>
          </cell>
          <cell r="I21222" t="str">
            <v>A</v>
          </cell>
          <cell r="J21222" t="str">
            <v>A</v>
          </cell>
          <cell r="K21222" t="str">
            <v>A</v>
          </cell>
        </row>
        <row r="21223">
          <cell r="C21223" t="str">
            <v>1304057|OF Smith</v>
          </cell>
          <cell r="D21223">
            <v>118</v>
          </cell>
          <cell r="E21223">
            <v>112.64516129032258</v>
          </cell>
          <cell r="F21223">
            <v>121.5</v>
          </cell>
          <cell r="G21223">
            <v>118.54838709677419</v>
          </cell>
          <cell r="H21223" t="str">
            <v>A</v>
          </cell>
          <cell r="I21223" t="str">
            <v>A</v>
          </cell>
          <cell r="J21223" t="str">
            <v>A</v>
          </cell>
          <cell r="K21223" t="str">
            <v>A</v>
          </cell>
        </row>
        <row r="21224">
          <cell r="C21224" t="str">
            <v>1178415|R Parag</v>
          </cell>
          <cell r="D21224">
            <v>118</v>
          </cell>
          <cell r="E21224">
            <v>115.62162162162163</v>
          </cell>
          <cell r="F21224">
            <v>113.375</v>
          </cell>
          <cell r="G21224">
            <v>114.12387387387388</v>
          </cell>
          <cell r="H21224" t="str">
            <v>A</v>
          </cell>
          <cell r="I21224" t="str">
            <v>A</v>
          </cell>
          <cell r="J21224" t="str">
            <v>A</v>
          </cell>
          <cell r="K21224" t="str">
            <v>A</v>
          </cell>
        </row>
        <row r="21225">
          <cell r="C21225" t="str">
            <v>501267|AT Rayudu</v>
          </cell>
          <cell r="D21225">
            <v>118.00110425240054</v>
          </cell>
          <cell r="E21225">
            <v>118.2510648148148</v>
          </cell>
          <cell r="F21225">
            <v>118.73909657416199</v>
          </cell>
          <cell r="G21225">
            <v>118.30238731490273</v>
          </cell>
          <cell r="H21225" t="str">
            <v>A</v>
          </cell>
          <cell r="I21225" t="str">
            <v>A</v>
          </cell>
          <cell r="J21225" t="str">
            <v>A</v>
          </cell>
          <cell r="K21225" t="str">
            <v>A</v>
          </cell>
        </row>
        <row r="21226">
          <cell r="C21226" t="str">
            <v>501261|S Badrinath</v>
          </cell>
          <cell r="D21226">
            <v>118.00136370967381</v>
          </cell>
          <cell r="E21226">
            <v>117.81733154248612</v>
          </cell>
          <cell r="F21226">
            <v>117.38905440615467</v>
          </cell>
          <cell r="G21226">
            <v>117.73077049623846</v>
          </cell>
          <cell r="H21226" t="str">
            <v>A</v>
          </cell>
          <cell r="I21226" t="str">
            <v>A</v>
          </cell>
          <cell r="J21226" t="str">
            <v>A</v>
          </cell>
          <cell r="K21226" t="str">
            <v>A</v>
          </cell>
        </row>
        <row r="21227">
          <cell r="C21227" t="str">
            <v>548306|M Vijay</v>
          </cell>
          <cell r="D21227">
            <v>118.00183632240774</v>
          </cell>
          <cell r="E21227">
            <v>117.81931404908417</v>
          </cell>
          <cell r="F21227">
            <v>117.42441320948335</v>
          </cell>
          <cell r="G21227">
            <v>117.52557239132348</v>
          </cell>
          <cell r="H21227" t="str">
            <v>A</v>
          </cell>
          <cell r="I21227" t="str">
            <v>A</v>
          </cell>
          <cell r="J21227" t="str">
            <v>A</v>
          </cell>
          <cell r="K21227" t="str">
            <v>A</v>
          </cell>
        </row>
        <row r="21228">
          <cell r="C21228" t="str">
            <v>1136612|AT Rayudu</v>
          </cell>
          <cell r="D21228">
            <v>118.00187569549701</v>
          </cell>
          <cell r="E21228">
            <v>118.12191629694759</v>
          </cell>
          <cell r="F21228">
            <v>117.74542505358751</v>
          </cell>
          <cell r="G21228">
            <v>117.89052701600804</v>
          </cell>
          <cell r="H21228" t="str">
            <v>A</v>
          </cell>
          <cell r="I21228" t="str">
            <v>A</v>
          </cell>
          <cell r="J21228" t="str">
            <v>A</v>
          </cell>
          <cell r="K21228" t="str">
            <v>A</v>
          </cell>
        </row>
        <row r="21229">
          <cell r="C21229" t="str">
            <v>548333|AD Mathews</v>
          </cell>
          <cell r="D21229">
            <v>118.00354637152668</v>
          </cell>
          <cell r="E21229">
            <v>117.60330994675823</v>
          </cell>
          <cell r="F21229">
            <v>117.84976712759965</v>
          </cell>
          <cell r="G21229">
            <v>117.74202003433531</v>
          </cell>
          <cell r="H21229" t="str">
            <v>A</v>
          </cell>
          <cell r="I21229" t="str">
            <v>A</v>
          </cell>
          <cell r="J21229" t="str">
            <v>A</v>
          </cell>
          <cell r="K21229" t="str">
            <v>A</v>
          </cell>
        </row>
        <row r="21230">
          <cell r="C21230" t="str">
            <v>598010|KC Sangakkara</v>
          </cell>
          <cell r="D21230">
            <v>118.01032047469478</v>
          </cell>
          <cell r="E21230">
            <v>117.9590787466083</v>
          </cell>
          <cell r="F21230">
            <v>118.22820472123938</v>
          </cell>
          <cell r="G21230">
            <v>118.06505649389574</v>
          </cell>
          <cell r="H21230" t="str">
            <v>A</v>
          </cell>
          <cell r="I21230" t="str">
            <v>A</v>
          </cell>
          <cell r="J21230" t="str">
            <v>A</v>
          </cell>
          <cell r="K21230" t="str">
            <v>A</v>
          </cell>
        </row>
        <row r="21231">
          <cell r="C21231" t="str">
            <v>1312197|Shubman Gill</v>
          </cell>
          <cell r="D21231">
            <v>118.01385711045504</v>
          </cell>
          <cell r="E21231">
            <v>118.18694130692188</v>
          </cell>
          <cell r="F21231">
            <v>118.28888510850199</v>
          </cell>
          <cell r="G21231">
            <v>118.18356108196615</v>
          </cell>
          <cell r="H21231" t="str">
            <v>A</v>
          </cell>
          <cell r="I21231" t="str">
            <v>A</v>
          </cell>
          <cell r="J21231" t="str">
            <v>A</v>
          </cell>
          <cell r="K21231" t="str">
            <v>A</v>
          </cell>
        </row>
        <row r="21232">
          <cell r="C21232" t="str">
            <v>1304062|DA Miller</v>
          </cell>
          <cell r="D21232">
            <v>118.01387569745756</v>
          </cell>
          <cell r="E21232">
            <v>117.94371801907737</v>
          </cell>
          <cell r="F21232">
            <v>117.96936799359283</v>
          </cell>
          <cell r="G21232">
            <v>117.98085366395662</v>
          </cell>
          <cell r="H21232" t="str">
            <v>A</v>
          </cell>
          <cell r="I21232" t="str">
            <v>A</v>
          </cell>
          <cell r="J21232" t="str">
            <v>A</v>
          </cell>
          <cell r="K21232" t="str">
            <v>A</v>
          </cell>
        </row>
        <row r="21233">
          <cell r="C21233" t="str">
            <v>1304083|RG Sharma</v>
          </cell>
          <cell r="D21233">
            <v>118.01450325349244</v>
          </cell>
          <cell r="E21233">
            <v>117.97742029262348</v>
          </cell>
          <cell r="F21233">
            <v>118.09650880517792</v>
          </cell>
          <cell r="G21233">
            <v>118.03202411826301</v>
          </cell>
          <cell r="H21233" t="str">
            <v>A</v>
          </cell>
          <cell r="I21233" t="str">
            <v>A</v>
          </cell>
          <cell r="J21233" t="str">
            <v>A</v>
          </cell>
          <cell r="K21233" t="str">
            <v>A</v>
          </cell>
        </row>
        <row r="21234">
          <cell r="C21234" t="str">
            <v>829767|SS Iyer</v>
          </cell>
          <cell r="D21234">
            <v>118.01598484848486</v>
          </cell>
          <cell r="E21234">
            <v>120.08828282828284</v>
          </cell>
          <cell r="F21234">
            <v>118.70061087061089</v>
          </cell>
          <cell r="G21234">
            <v>118.40538359788361</v>
          </cell>
          <cell r="H21234" t="str">
            <v>A</v>
          </cell>
          <cell r="I21234" t="str">
            <v>A</v>
          </cell>
          <cell r="J21234" t="str">
            <v>A</v>
          </cell>
          <cell r="K21234" t="str">
            <v>A</v>
          </cell>
        </row>
        <row r="21235">
          <cell r="C21235" t="str">
            <v>501221|RG Sharma</v>
          </cell>
          <cell r="D21235">
            <v>118.01679531737182</v>
          </cell>
          <cell r="E21235">
            <v>118.90207626806604</v>
          </cell>
          <cell r="F21235">
            <v>118.09200585146742</v>
          </cell>
          <cell r="G21235">
            <v>118.35275411810227</v>
          </cell>
          <cell r="H21235" t="str">
            <v>A</v>
          </cell>
          <cell r="I21235" t="str">
            <v>A</v>
          </cell>
          <cell r="J21235" t="str">
            <v>A</v>
          </cell>
          <cell r="K21235" t="str">
            <v>A</v>
          </cell>
        </row>
        <row r="21236">
          <cell r="C21236" t="str">
            <v>1304093|SV Samson</v>
          </cell>
          <cell r="D21236">
            <v>118.01714413259526</v>
          </cell>
          <cell r="E21236">
            <v>118.08975939080217</v>
          </cell>
          <cell r="F21236">
            <v>118.07235168513773</v>
          </cell>
          <cell r="G21236">
            <v>118.05636564245411</v>
          </cell>
          <cell r="H21236" t="str">
            <v>A</v>
          </cell>
          <cell r="I21236" t="str">
            <v>A</v>
          </cell>
          <cell r="J21236" t="str">
            <v>A</v>
          </cell>
          <cell r="K21236" t="str">
            <v>A</v>
          </cell>
        </row>
        <row r="21237">
          <cell r="C21237" t="str">
            <v>1216513|SR Watson</v>
          </cell>
          <cell r="D21237">
            <v>118.0182059235222</v>
          </cell>
          <cell r="E21237">
            <v>118.33998464507636</v>
          </cell>
          <cell r="F21237">
            <v>117.90084602405203</v>
          </cell>
          <cell r="G21237">
            <v>118.08994005572112</v>
          </cell>
          <cell r="H21237" t="str">
            <v>A</v>
          </cell>
          <cell r="I21237" t="str">
            <v>A</v>
          </cell>
          <cell r="J21237" t="str">
            <v>A</v>
          </cell>
          <cell r="K21237" t="str">
            <v>A</v>
          </cell>
        </row>
        <row r="21238">
          <cell r="C21238" t="str">
            <v>548312|BB McCullum</v>
          </cell>
          <cell r="D21238">
            <v>118.01996431263316</v>
          </cell>
          <cell r="E21238">
            <v>117.53130024849156</v>
          </cell>
          <cell r="F21238">
            <v>118.23700982495531</v>
          </cell>
          <cell r="G21238">
            <v>118.03558842302827</v>
          </cell>
          <cell r="H21238" t="str">
            <v>A</v>
          </cell>
          <cell r="I21238" t="str">
            <v>A</v>
          </cell>
          <cell r="J21238" t="str">
            <v>A</v>
          </cell>
          <cell r="K21238" t="str">
            <v>A</v>
          </cell>
        </row>
        <row r="21239">
          <cell r="C21239" t="str">
            <v>419150|YK Pathan</v>
          </cell>
          <cell r="D21239">
            <v>118.02052726246275</v>
          </cell>
          <cell r="E21239">
            <v>117.77047704386413</v>
          </cell>
          <cell r="F21239">
            <v>118.15988704924756</v>
          </cell>
          <cell r="G21239">
            <v>117.96805900768834</v>
          </cell>
          <cell r="H21239" t="str">
            <v>A</v>
          </cell>
          <cell r="I21239" t="str">
            <v>A</v>
          </cell>
          <cell r="J21239" t="str">
            <v>A</v>
          </cell>
          <cell r="K21239" t="str">
            <v>A</v>
          </cell>
        </row>
        <row r="21240">
          <cell r="C21240" t="str">
            <v>1304060|Ishan Kishan</v>
          </cell>
          <cell r="D21240">
            <v>118.02174751936641</v>
          </cell>
          <cell r="E21240">
            <v>117.81673359405387</v>
          </cell>
          <cell r="F21240">
            <v>117.44038826132119</v>
          </cell>
          <cell r="G21240">
            <v>117.80683106971662</v>
          </cell>
          <cell r="H21240" t="str">
            <v>A</v>
          </cell>
          <cell r="I21240" t="str">
            <v>A</v>
          </cell>
          <cell r="J21240" t="str">
            <v>A</v>
          </cell>
          <cell r="K21240" t="str">
            <v>A</v>
          </cell>
        </row>
        <row r="21241">
          <cell r="C21241" t="str">
            <v>980945|DR Smith</v>
          </cell>
          <cell r="D21241">
            <v>118.02236564434116</v>
          </cell>
          <cell r="E21241">
            <v>118.39640993820672</v>
          </cell>
          <cell r="F21241">
            <v>118.01208722275771</v>
          </cell>
          <cell r="G21241">
            <v>118.17066604474597</v>
          </cell>
          <cell r="H21241" t="str">
            <v>A</v>
          </cell>
          <cell r="I21241" t="str">
            <v>A</v>
          </cell>
          <cell r="J21241" t="str">
            <v>A</v>
          </cell>
          <cell r="K21241" t="str">
            <v>A</v>
          </cell>
        </row>
        <row r="21242">
          <cell r="C21242" t="str">
            <v>1254062|Shubman Gill</v>
          </cell>
          <cell r="D21242">
            <v>118.02475781057271</v>
          </cell>
          <cell r="E21242">
            <v>117.88959308038709</v>
          </cell>
          <cell r="F21242">
            <v>118.09467523445402</v>
          </cell>
          <cell r="G21242">
            <v>118.12632234024572</v>
          </cell>
          <cell r="H21242" t="str">
            <v>A</v>
          </cell>
          <cell r="I21242" t="str">
            <v>A</v>
          </cell>
          <cell r="J21242" t="str">
            <v>A</v>
          </cell>
          <cell r="K21242" t="str">
            <v>A</v>
          </cell>
        </row>
        <row r="21243">
          <cell r="C21243" t="str">
            <v>392201|AC Gilchrist</v>
          </cell>
          <cell r="D21243">
            <v>118.02489711934156</v>
          </cell>
          <cell r="E21243">
            <v>117.20270389234736</v>
          </cell>
          <cell r="F21243">
            <v>118.17086099511819</v>
          </cell>
          <cell r="G21243">
            <v>117.70308559503648</v>
          </cell>
          <cell r="H21243" t="str">
            <v>A</v>
          </cell>
          <cell r="I21243" t="str">
            <v>A</v>
          </cell>
          <cell r="J21243" t="str">
            <v>A</v>
          </cell>
          <cell r="K21243" t="str">
            <v>A</v>
          </cell>
        </row>
        <row r="21244">
          <cell r="C21244" t="str">
            <v>729309|KP Pietersen</v>
          </cell>
          <cell r="D21244">
            <v>118.02865844593117</v>
          </cell>
          <cell r="E21244">
            <v>117.94045590480373</v>
          </cell>
          <cell r="F21244">
            <v>118.43641782977858</v>
          </cell>
          <cell r="G21244">
            <v>118.20606170120506</v>
          </cell>
          <cell r="H21244" t="str">
            <v>A</v>
          </cell>
          <cell r="I21244" t="str">
            <v>A</v>
          </cell>
          <cell r="J21244" t="str">
            <v>A</v>
          </cell>
          <cell r="K21244" t="str">
            <v>A</v>
          </cell>
        </row>
        <row r="21245">
          <cell r="C21245" t="str">
            <v>733977|DA Warner</v>
          </cell>
          <cell r="D21245">
            <v>118.02912137211167</v>
          </cell>
          <cell r="E21245">
            <v>118.57577512010985</v>
          </cell>
          <cell r="F21245">
            <v>117.62457443260918</v>
          </cell>
          <cell r="G21245">
            <v>117.94216294934711</v>
          </cell>
          <cell r="H21245" t="str">
            <v>A</v>
          </cell>
          <cell r="I21245" t="str">
            <v>A</v>
          </cell>
          <cell r="J21245" t="str">
            <v>A</v>
          </cell>
          <cell r="K21245" t="str">
            <v>A</v>
          </cell>
        </row>
        <row r="21246">
          <cell r="C21246" t="str">
            <v>598067|V Sehwag</v>
          </cell>
          <cell r="D21246">
            <v>118.02935533192795</v>
          </cell>
          <cell r="E21246">
            <v>117.73309766949848</v>
          </cell>
          <cell r="F21246">
            <v>118.19985924662056</v>
          </cell>
          <cell r="G21246">
            <v>118.01332725974119</v>
          </cell>
          <cell r="H21246" t="str">
            <v>A</v>
          </cell>
          <cell r="I21246" t="str">
            <v>A</v>
          </cell>
          <cell r="J21246" t="str">
            <v>A</v>
          </cell>
          <cell r="K21246" t="str">
            <v>A</v>
          </cell>
        </row>
        <row r="21247">
          <cell r="C21247" t="str">
            <v>829783|SS Iyer</v>
          </cell>
          <cell r="D21247">
            <v>118.02945454545457</v>
          </cell>
          <cell r="E21247">
            <v>117.41314049586778</v>
          </cell>
          <cell r="F21247">
            <v>118.71124074074076</v>
          </cell>
          <cell r="G21247">
            <v>118.51029262320174</v>
          </cell>
          <cell r="H21247" t="str">
            <v>A</v>
          </cell>
          <cell r="I21247" t="str">
            <v>A</v>
          </cell>
          <cell r="J21247" t="str">
            <v>A</v>
          </cell>
          <cell r="K21247" t="str">
            <v>A</v>
          </cell>
        </row>
        <row r="21248">
          <cell r="C21248" t="str">
            <v>1304112|SS Iyer</v>
          </cell>
          <cell r="D21248">
            <v>118.02976672144361</v>
          </cell>
          <cell r="E21248">
            <v>118.11363572089584</v>
          </cell>
          <cell r="F21248">
            <v>118.16464959980975</v>
          </cell>
          <cell r="G21248">
            <v>118.09093869712956</v>
          </cell>
          <cell r="H21248" t="str">
            <v>A</v>
          </cell>
          <cell r="I21248" t="str">
            <v>A</v>
          </cell>
          <cell r="J21248" t="str">
            <v>A</v>
          </cell>
          <cell r="K21248" t="str">
            <v>A</v>
          </cell>
        </row>
        <row r="21249">
          <cell r="C21249" t="str">
            <v>829733|RV Uthappa</v>
          </cell>
          <cell r="D21249">
            <v>118.03069656081387</v>
          </cell>
          <cell r="E21249">
            <v>117.8938289260206</v>
          </cell>
          <cell r="F21249">
            <v>117.69382244135529</v>
          </cell>
          <cell r="G21249">
            <v>117.82491599203922</v>
          </cell>
          <cell r="H21249" t="str">
            <v>A</v>
          </cell>
          <cell r="I21249" t="str">
            <v>A</v>
          </cell>
          <cell r="J21249" t="str">
            <v>A</v>
          </cell>
          <cell r="K21249" t="str">
            <v>A</v>
          </cell>
        </row>
        <row r="21250">
          <cell r="C21250" t="str">
            <v>392224|R Dravid</v>
          </cell>
          <cell r="D21250">
            <v>118.03148156990521</v>
          </cell>
          <cell r="E21250">
            <v>117.03512145944519</v>
          </cell>
          <cell r="F21250">
            <v>118.38267228273365</v>
          </cell>
          <cell r="G21250">
            <v>117.80821955925029</v>
          </cell>
          <cell r="H21250" t="str">
            <v>A</v>
          </cell>
          <cell r="I21250" t="str">
            <v>A</v>
          </cell>
          <cell r="J21250" t="str">
            <v>A</v>
          </cell>
          <cell r="K21250" t="str">
            <v>A</v>
          </cell>
        </row>
        <row r="21251">
          <cell r="C21251" t="str">
            <v>501233|DPMD Jayawardene</v>
          </cell>
          <cell r="D21251">
            <v>118.03251364732813</v>
          </cell>
          <cell r="E21251">
            <v>117.71780402762283</v>
          </cell>
          <cell r="F21251">
            <v>118.27515044860463</v>
          </cell>
          <cell r="G21251">
            <v>118.00942195846402</v>
          </cell>
          <cell r="H21251" t="str">
            <v>A</v>
          </cell>
          <cell r="I21251" t="str">
            <v>A</v>
          </cell>
          <cell r="J21251" t="str">
            <v>A</v>
          </cell>
          <cell r="K21251" t="str">
            <v>A</v>
          </cell>
        </row>
        <row r="21252">
          <cell r="C21252" t="str">
            <v>1136610|KH Pandya</v>
          </cell>
          <cell r="D21252">
            <v>118.03256750592959</v>
          </cell>
          <cell r="E21252">
            <v>118.25732339283509</v>
          </cell>
          <cell r="F21252">
            <v>118.52820002050673</v>
          </cell>
          <cell r="G21252">
            <v>118.31567656600072</v>
          </cell>
          <cell r="H21252" t="str">
            <v>A</v>
          </cell>
          <cell r="I21252" t="str">
            <v>A</v>
          </cell>
          <cell r="J21252" t="str">
            <v>A</v>
          </cell>
          <cell r="K21252" t="str">
            <v>A</v>
          </cell>
        </row>
        <row r="21253">
          <cell r="C21253" t="str">
            <v>1304104|SV Samson</v>
          </cell>
          <cell r="D21253">
            <v>118.03262217775124</v>
          </cell>
          <cell r="E21253">
            <v>117.94127356698756</v>
          </cell>
          <cell r="F21253">
            <v>118.04650856704956</v>
          </cell>
          <cell r="G21253">
            <v>118.02121837851365</v>
          </cell>
          <cell r="H21253" t="str">
            <v>A</v>
          </cell>
          <cell r="I21253" t="str">
            <v>A</v>
          </cell>
          <cell r="J21253" t="str">
            <v>A</v>
          </cell>
          <cell r="K21253" t="str">
            <v>A</v>
          </cell>
        </row>
        <row r="21254">
          <cell r="C21254" t="str">
            <v>1216526|Shubman Gill</v>
          </cell>
          <cell r="D21254">
            <v>118.03301679820326</v>
          </cell>
          <cell r="E21254">
            <v>117.94868295583346</v>
          </cell>
          <cell r="F21254">
            <v>117.27479309883698</v>
          </cell>
          <cell r="G21254">
            <v>117.70241107438325</v>
          </cell>
          <cell r="H21254" t="str">
            <v>A</v>
          </cell>
          <cell r="I21254" t="str">
            <v>A</v>
          </cell>
          <cell r="J21254" t="str">
            <v>A</v>
          </cell>
          <cell r="K21254" t="str">
            <v>A</v>
          </cell>
        </row>
        <row r="21255">
          <cell r="C21255" t="str">
            <v>729291|AM Rahane</v>
          </cell>
          <cell r="D21255">
            <v>118.037058216994</v>
          </cell>
          <cell r="E21255">
            <v>117.64211478974411</v>
          </cell>
          <cell r="F21255">
            <v>117.8576053835698</v>
          </cell>
          <cell r="G21255">
            <v>117.79121301824621</v>
          </cell>
          <cell r="H21255" t="str">
            <v>A</v>
          </cell>
          <cell r="I21255" t="str">
            <v>A</v>
          </cell>
          <cell r="J21255" t="str">
            <v>A</v>
          </cell>
          <cell r="K21255" t="str">
            <v>A</v>
          </cell>
        </row>
        <row r="21256">
          <cell r="C21256" t="str">
            <v>548321|DPMD Jayawardene</v>
          </cell>
          <cell r="D21256">
            <v>118.0381409494105</v>
          </cell>
          <cell r="E21256">
            <v>117.59089664894081</v>
          </cell>
          <cell r="F21256">
            <v>118.13413742632623</v>
          </cell>
          <cell r="G21256">
            <v>117.91536605029152</v>
          </cell>
          <cell r="H21256" t="str">
            <v>A</v>
          </cell>
          <cell r="I21256" t="str">
            <v>A</v>
          </cell>
          <cell r="J21256" t="str">
            <v>A</v>
          </cell>
          <cell r="K21256" t="str">
            <v>A</v>
          </cell>
        </row>
        <row r="21257">
          <cell r="C21257" t="str">
            <v>1304116|LS Livingstone</v>
          </cell>
          <cell r="D21257">
            <v>118.04000022400341</v>
          </cell>
          <cell r="E21257">
            <v>119.50927557658297</v>
          </cell>
          <cell r="F21257">
            <v>117.79022365199116</v>
          </cell>
          <cell r="G21257">
            <v>118.75124015990036</v>
          </cell>
          <cell r="H21257" t="str">
            <v>A</v>
          </cell>
          <cell r="I21257" t="str">
            <v>A</v>
          </cell>
          <cell r="J21257" t="str">
            <v>A</v>
          </cell>
          <cell r="K21257" t="str">
            <v>A</v>
          </cell>
        </row>
        <row r="21258">
          <cell r="C21258" t="str">
            <v>1082607|RA Tripathi</v>
          </cell>
          <cell r="D21258">
            <v>118.04166666666666</v>
          </cell>
          <cell r="E21258">
            <v>117.9320987654321</v>
          </cell>
          <cell r="F21258">
            <v>116.27083333333333</v>
          </cell>
          <cell r="G21258">
            <v>116.82458847736625</v>
          </cell>
          <cell r="H21258" t="str">
            <v>A</v>
          </cell>
          <cell r="I21258" t="str">
            <v>A</v>
          </cell>
          <cell r="J21258" t="str">
            <v>A</v>
          </cell>
          <cell r="K21258" t="str">
            <v>A</v>
          </cell>
        </row>
        <row r="21259">
          <cell r="C21259" t="str">
            <v>548310|V Sehwag</v>
          </cell>
          <cell r="D21259">
            <v>118.04262031171716</v>
          </cell>
          <cell r="E21259">
            <v>117.68949299803029</v>
          </cell>
          <cell r="F21259">
            <v>118.28098630164925</v>
          </cell>
          <cell r="G21259">
            <v>117.99875856095711</v>
          </cell>
          <cell r="H21259" t="str">
            <v>A</v>
          </cell>
          <cell r="I21259" t="str">
            <v>A</v>
          </cell>
          <cell r="J21259" t="str">
            <v>A</v>
          </cell>
          <cell r="K21259" t="str">
            <v>A</v>
          </cell>
        </row>
        <row r="21260">
          <cell r="C21260" t="str">
            <v>1216528|SR Watson</v>
          </cell>
          <cell r="D21260">
            <v>118.04282937266427</v>
          </cell>
          <cell r="E21260">
            <v>118.04312287962564</v>
          </cell>
          <cell r="F21260">
            <v>118.18372704288736</v>
          </cell>
          <cell r="G21260">
            <v>118.08477312107044</v>
          </cell>
          <cell r="H21260" t="str">
            <v>A</v>
          </cell>
          <cell r="I21260" t="str">
            <v>A</v>
          </cell>
          <cell r="J21260" t="str">
            <v>A</v>
          </cell>
          <cell r="K21260" t="str">
            <v>A</v>
          </cell>
        </row>
        <row r="21261">
          <cell r="C21261" t="str">
            <v>1254058|CA Lynn</v>
          </cell>
          <cell r="D21261">
            <v>118.04289006246535</v>
          </cell>
          <cell r="E21261">
            <v>118.4645672832003</v>
          </cell>
          <cell r="F21261">
            <v>118.06374631262918</v>
          </cell>
          <cell r="G21261">
            <v>118.22961210878644</v>
          </cell>
          <cell r="H21261" t="str">
            <v>A</v>
          </cell>
          <cell r="I21261" t="str">
            <v>A</v>
          </cell>
          <cell r="J21261" t="str">
            <v>A</v>
          </cell>
          <cell r="K21261" t="str">
            <v>A</v>
          </cell>
        </row>
        <row r="21262">
          <cell r="C21262" t="str">
            <v>1082591|SR Watson</v>
          </cell>
          <cell r="D21262">
            <v>118.04297792371837</v>
          </cell>
          <cell r="E21262">
            <v>118.10685859846056</v>
          </cell>
          <cell r="F21262">
            <v>118.16371787633926</v>
          </cell>
          <cell r="G21262">
            <v>118.08139362242399</v>
          </cell>
          <cell r="H21262" t="str">
            <v>A</v>
          </cell>
          <cell r="I21262" t="str">
            <v>A</v>
          </cell>
          <cell r="J21262" t="str">
            <v>A</v>
          </cell>
          <cell r="K21262" t="str">
            <v>A</v>
          </cell>
        </row>
        <row r="21263">
          <cell r="C21263" t="str">
            <v>1216533|SR Watson</v>
          </cell>
          <cell r="D21263">
            <v>118.04312287962564</v>
          </cell>
          <cell r="E21263">
            <v>117.96158962149885</v>
          </cell>
          <cell r="F21263">
            <v>118.08477312107044</v>
          </cell>
          <cell r="G21263">
            <v>118.01584729126292</v>
          </cell>
          <cell r="H21263" t="str">
            <v>A</v>
          </cell>
          <cell r="I21263" t="str">
            <v>A</v>
          </cell>
          <cell r="J21263" t="str">
            <v>A</v>
          </cell>
          <cell r="K21263" t="str">
            <v>A</v>
          </cell>
        </row>
        <row r="21264">
          <cell r="C21264" t="str">
            <v>419133|MK Pandey</v>
          </cell>
          <cell r="D21264">
            <v>118.04404185654185</v>
          </cell>
          <cell r="E21264">
            <v>117.12732068808992</v>
          </cell>
          <cell r="F21264">
            <v>118.23240349111559</v>
          </cell>
          <cell r="G21264">
            <v>117.66278253341773</v>
          </cell>
          <cell r="H21264" t="str">
            <v>A</v>
          </cell>
          <cell r="I21264" t="str">
            <v>A</v>
          </cell>
          <cell r="J21264" t="str">
            <v>A</v>
          </cell>
          <cell r="K21264" t="str">
            <v>A</v>
          </cell>
        </row>
        <row r="21265">
          <cell r="C21265" t="str">
            <v>598055|DR Smith</v>
          </cell>
          <cell r="D21265">
            <v>118.04422174773774</v>
          </cell>
          <cell r="E21265">
            <v>117.41493381832855</v>
          </cell>
          <cell r="F21265">
            <v>117.79346806294144</v>
          </cell>
          <cell r="G21265">
            <v>117.67605443482033</v>
          </cell>
          <cell r="H21265" t="str">
            <v>A</v>
          </cell>
          <cell r="I21265" t="str">
            <v>A</v>
          </cell>
          <cell r="J21265" t="str">
            <v>A</v>
          </cell>
          <cell r="K21265" t="str">
            <v>A</v>
          </cell>
        </row>
        <row r="21266">
          <cell r="C21266" t="str">
            <v>598039|DJG Sammy</v>
          </cell>
          <cell r="D21266">
            <v>118.0462962962963</v>
          </cell>
          <cell r="E21266">
            <v>112.3641975308642</v>
          </cell>
          <cell r="F21266">
            <v>110.52777777777777</v>
          </cell>
          <cell r="G21266">
            <v>111.13991769547324</v>
          </cell>
          <cell r="H21266" t="str">
            <v>A</v>
          </cell>
          <cell r="I21266" t="str">
            <v>A</v>
          </cell>
          <cell r="J21266" t="str">
            <v>A</v>
          </cell>
          <cell r="K21266" t="str">
            <v>A</v>
          </cell>
        </row>
        <row r="21267">
          <cell r="C21267" t="str">
            <v>1178401|SS Iyer</v>
          </cell>
          <cell r="D21267">
            <v>118.04971755867251</v>
          </cell>
          <cell r="E21267">
            <v>117.7699152979288</v>
          </cell>
          <cell r="F21267">
            <v>117.67163813684606</v>
          </cell>
          <cell r="G21267">
            <v>117.80983714437131</v>
          </cell>
          <cell r="H21267" t="str">
            <v>A</v>
          </cell>
          <cell r="I21267" t="str">
            <v>A</v>
          </cell>
          <cell r="J21267" t="str">
            <v>A</v>
          </cell>
          <cell r="K21267" t="str">
            <v>A</v>
          </cell>
        </row>
        <row r="21268">
          <cell r="C21268" t="str">
            <v>598015|SK Raina</v>
          </cell>
          <cell r="D21268">
            <v>118.05001528587698</v>
          </cell>
          <cell r="E21268">
            <v>117.8004266197962</v>
          </cell>
          <cell r="F21268">
            <v>118.13049277915839</v>
          </cell>
          <cell r="G21268">
            <v>117.98847876266528</v>
          </cell>
          <cell r="H21268" t="str">
            <v>A</v>
          </cell>
          <cell r="I21268" t="str">
            <v>A</v>
          </cell>
          <cell r="J21268" t="str">
            <v>A</v>
          </cell>
          <cell r="K21268" t="str">
            <v>A</v>
          </cell>
        </row>
        <row r="21269">
          <cell r="C21269" t="str">
            <v>1216536|RD Gaikwad</v>
          </cell>
          <cell r="D21269">
            <v>118.05451062347613</v>
          </cell>
          <cell r="E21269">
            <v>126.27004963427376</v>
          </cell>
          <cell r="F21269">
            <v>115.13023917334262</v>
          </cell>
          <cell r="G21269">
            <v>123.97887640775571</v>
          </cell>
          <cell r="H21269" t="str">
            <v>A</v>
          </cell>
          <cell r="I21269" t="str">
            <v>A</v>
          </cell>
          <cell r="J21269" t="str">
            <v>A</v>
          </cell>
          <cell r="K21269" t="str">
            <v>A</v>
          </cell>
        </row>
        <row r="21270">
          <cell r="C21270" t="str">
            <v>392226|SM Katich</v>
          </cell>
          <cell r="D21270">
            <v>118.05770833333332</v>
          </cell>
          <cell r="E21270">
            <v>117.92166666666665</v>
          </cell>
          <cell r="F21270">
            <v>121.01460648148147</v>
          </cell>
          <cell r="G21270">
            <v>118.92368055555555</v>
          </cell>
          <cell r="H21270" t="str">
            <v>A</v>
          </cell>
          <cell r="I21270" t="str">
            <v>A</v>
          </cell>
          <cell r="J21270" t="str">
            <v>A</v>
          </cell>
          <cell r="K21270" t="str">
            <v>A</v>
          </cell>
        </row>
        <row r="21271">
          <cell r="C21271" t="str">
            <v>1136609|BA Stokes</v>
          </cell>
          <cell r="D21271">
            <v>118.05918147516896</v>
          </cell>
          <cell r="E21271">
            <v>117.73052141103118</v>
          </cell>
          <cell r="F21271">
            <v>117.91294911349614</v>
          </cell>
          <cell r="G21271">
            <v>117.857253415637</v>
          </cell>
          <cell r="H21271" t="str">
            <v>A</v>
          </cell>
          <cell r="I21271" t="str">
            <v>A</v>
          </cell>
          <cell r="J21271" t="str">
            <v>A</v>
          </cell>
          <cell r="K21271" t="str">
            <v>A</v>
          </cell>
        </row>
        <row r="21272">
          <cell r="C21272" t="str">
            <v>1304090|SV Samson</v>
          </cell>
          <cell r="D21272">
            <v>118.06219340396491</v>
          </cell>
          <cell r="E21272">
            <v>118.01714413259526</v>
          </cell>
          <cell r="F21272">
            <v>118.04324696011669</v>
          </cell>
          <cell r="G21272">
            <v>118.07235168513773</v>
          </cell>
          <cell r="H21272" t="str">
            <v>A</v>
          </cell>
          <cell r="I21272" t="str">
            <v>A</v>
          </cell>
          <cell r="J21272" t="str">
            <v>A</v>
          </cell>
          <cell r="K21272" t="str">
            <v>A</v>
          </cell>
        </row>
        <row r="21273">
          <cell r="C21273" t="str">
            <v>1082628|N Rana</v>
          </cell>
          <cell r="D21273">
            <v>118.06461130670898</v>
          </cell>
          <cell r="E21273">
            <v>117.06284633439805</v>
          </cell>
          <cell r="F21273">
            <v>119.9481493728141</v>
          </cell>
          <cell r="G21273">
            <v>118.29325362826319</v>
          </cell>
          <cell r="H21273" t="str">
            <v>A</v>
          </cell>
          <cell r="I21273" t="str">
            <v>A</v>
          </cell>
          <cell r="J21273" t="str">
            <v>A</v>
          </cell>
          <cell r="K21273" t="str">
            <v>A</v>
          </cell>
        </row>
        <row r="21274">
          <cell r="C21274" t="str">
            <v>1254073|JC Buttler</v>
          </cell>
          <cell r="D21274">
            <v>118.064665259067</v>
          </cell>
          <cell r="E21274">
            <v>117.92426091055771</v>
          </cell>
          <cell r="F21274">
            <v>118.08514607784703</v>
          </cell>
          <cell r="G21274">
            <v>117.97797491272247</v>
          </cell>
          <cell r="H21274" t="str">
            <v>A</v>
          </cell>
          <cell r="I21274" t="str">
            <v>A</v>
          </cell>
          <cell r="J21274" t="str">
            <v>A</v>
          </cell>
          <cell r="K21274" t="str">
            <v>A</v>
          </cell>
        </row>
        <row r="21275">
          <cell r="C21275" t="str">
            <v>733971|BB McCullum</v>
          </cell>
          <cell r="D21275">
            <v>118.06661383842665</v>
          </cell>
          <cell r="E21275">
            <v>118.3030345698138</v>
          </cell>
          <cell r="F21275">
            <v>117.79143169947891</v>
          </cell>
          <cell r="G21275">
            <v>118.1200610473871</v>
          </cell>
          <cell r="H21275" t="str">
            <v>A</v>
          </cell>
          <cell r="I21275" t="str">
            <v>A</v>
          </cell>
          <cell r="J21275" t="str">
            <v>A</v>
          </cell>
          <cell r="K21275" t="str">
            <v>A</v>
          </cell>
        </row>
        <row r="21276">
          <cell r="C21276" t="str">
            <v>829803|D Wiese</v>
          </cell>
          <cell r="D21276">
            <v>118.06859259259258</v>
          </cell>
          <cell r="E21276">
            <v>115.64049382716048</v>
          </cell>
          <cell r="F21276">
            <v>118.14677366255144</v>
          </cell>
          <cell r="G21276">
            <v>117.14660905349793</v>
          </cell>
          <cell r="H21276" t="str">
            <v>A</v>
          </cell>
          <cell r="I21276" t="str">
            <v>A</v>
          </cell>
          <cell r="J21276" t="str">
            <v>A</v>
          </cell>
          <cell r="K21276" t="str">
            <v>A</v>
          </cell>
        </row>
        <row r="21277">
          <cell r="C21277" t="str">
            <v>419119|ST Jayasuriya</v>
          </cell>
          <cell r="D21277">
            <v>118.070113769966</v>
          </cell>
          <cell r="E21277">
            <v>117.46790504017615</v>
          </cell>
          <cell r="F21277">
            <v>118.39030302023036</v>
          </cell>
          <cell r="G21277">
            <v>118.02147769670229</v>
          </cell>
          <cell r="H21277" t="str">
            <v>A</v>
          </cell>
          <cell r="I21277" t="str">
            <v>A</v>
          </cell>
          <cell r="J21277" t="str">
            <v>A</v>
          </cell>
          <cell r="K21277" t="str">
            <v>A</v>
          </cell>
        </row>
        <row r="21278">
          <cell r="C21278" t="str">
            <v>598024|V Sehwag</v>
          </cell>
          <cell r="D21278">
            <v>118.07491760057937</v>
          </cell>
          <cell r="E21278">
            <v>118.56015687295205</v>
          </cell>
          <cell r="F21278">
            <v>118.26249380823602</v>
          </cell>
          <cell r="G21278">
            <v>118.32730904562146</v>
          </cell>
          <cell r="H21278" t="str">
            <v>A</v>
          </cell>
          <cell r="I21278" t="str">
            <v>A</v>
          </cell>
          <cell r="J21278" t="str">
            <v>A</v>
          </cell>
          <cell r="K21278" t="str">
            <v>A</v>
          </cell>
        </row>
        <row r="21279">
          <cell r="C21279" t="str">
            <v>548373|AM Rahane</v>
          </cell>
          <cell r="D21279">
            <v>118.07496448613115</v>
          </cell>
          <cell r="E21279">
            <v>117.54835272851402</v>
          </cell>
          <cell r="F21279">
            <v>117.32851600142747</v>
          </cell>
          <cell r="G21279">
            <v>117.4986866651638</v>
          </cell>
          <cell r="H21279" t="str">
            <v>A</v>
          </cell>
          <cell r="I21279" t="str">
            <v>A</v>
          </cell>
          <cell r="J21279" t="str">
            <v>A</v>
          </cell>
          <cell r="K21279" t="str">
            <v>A</v>
          </cell>
        </row>
        <row r="21280">
          <cell r="C21280" t="str">
            <v>598033|V Kohli</v>
          </cell>
          <cell r="D21280">
            <v>118.07860375049349</v>
          </cell>
          <cell r="E21280">
            <v>117.7788816238637</v>
          </cell>
          <cell r="F21280">
            <v>118.27846449008416</v>
          </cell>
          <cell r="G21280">
            <v>118.03303749449974</v>
          </cell>
          <cell r="H21280" t="str">
            <v>A</v>
          </cell>
          <cell r="I21280" t="str">
            <v>A</v>
          </cell>
          <cell r="J21280" t="str">
            <v>A</v>
          </cell>
          <cell r="K21280" t="str">
            <v>A</v>
          </cell>
        </row>
        <row r="21281">
          <cell r="C21281" t="str">
            <v>1178418|CA Lynn</v>
          </cell>
          <cell r="D21281">
            <v>118.08276843121672</v>
          </cell>
          <cell r="E21281">
            <v>117.57899541827402</v>
          </cell>
          <cell r="F21281">
            <v>117.82207386917268</v>
          </cell>
          <cell r="G21281">
            <v>117.70303330743845</v>
          </cell>
          <cell r="H21281" t="str">
            <v>A</v>
          </cell>
          <cell r="I21281" t="str">
            <v>A</v>
          </cell>
          <cell r="J21281" t="str">
            <v>A</v>
          </cell>
          <cell r="K21281" t="str">
            <v>A</v>
          </cell>
        </row>
        <row r="21282">
          <cell r="C21282" t="str">
            <v>392227|SR Tendulkar</v>
          </cell>
          <cell r="D21282">
            <v>118.08559764309764</v>
          </cell>
          <cell r="E21282">
            <v>117.66003987240829</v>
          </cell>
          <cell r="F21282">
            <v>116.9967862241698</v>
          </cell>
          <cell r="G21282">
            <v>117.53365873214427</v>
          </cell>
          <cell r="H21282" t="str">
            <v>A</v>
          </cell>
          <cell r="I21282" t="str">
            <v>A</v>
          </cell>
          <cell r="J21282" t="str">
            <v>A</v>
          </cell>
          <cell r="K21282" t="str">
            <v>A</v>
          </cell>
        </row>
        <row r="21283">
          <cell r="C21283" t="str">
            <v>1237177|AM Rahane</v>
          </cell>
          <cell r="D21283">
            <v>118.08606683279474</v>
          </cell>
          <cell r="E21283">
            <v>117.9123497616192</v>
          </cell>
          <cell r="F21283">
            <v>118.23887807870584</v>
          </cell>
          <cell r="G21283">
            <v>118.08189853129046</v>
          </cell>
          <cell r="H21283" t="str">
            <v>A</v>
          </cell>
          <cell r="I21283" t="str">
            <v>A</v>
          </cell>
          <cell r="J21283" t="str">
            <v>A</v>
          </cell>
          <cell r="K21283" t="str">
            <v>A</v>
          </cell>
        </row>
        <row r="21284">
          <cell r="C21284" t="str">
            <v>1304098|SV Samson</v>
          </cell>
          <cell r="D21284">
            <v>118.08975939080217</v>
          </cell>
          <cell r="E21284">
            <v>118.03262217775124</v>
          </cell>
          <cell r="F21284">
            <v>118.05636564245411</v>
          </cell>
          <cell r="G21284">
            <v>118.04650856704956</v>
          </cell>
          <cell r="H21284" t="str">
            <v>A</v>
          </cell>
          <cell r="I21284" t="str">
            <v>A</v>
          </cell>
          <cell r="J21284" t="str">
            <v>A</v>
          </cell>
          <cell r="K21284" t="str">
            <v>A</v>
          </cell>
        </row>
        <row r="21285">
          <cell r="C21285" t="str">
            <v>501240|STR Binny</v>
          </cell>
          <cell r="D21285">
            <v>118.09046296296296</v>
          </cell>
          <cell r="E21285">
            <v>112.89364197530864</v>
          </cell>
          <cell r="F21285">
            <v>113.75819444444444</v>
          </cell>
          <cell r="G21285">
            <v>113.47001028806585</v>
          </cell>
          <cell r="H21285" t="str">
            <v>A</v>
          </cell>
          <cell r="I21285" t="str">
            <v>A</v>
          </cell>
          <cell r="J21285" t="str">
            <v>A</v>
          </cell>
          <cell r="K21285" t="str">
            <v>A</v>
          </cell>
        </row>
        <row r="21286">
          <cell r="C21286" t="str">
            <v>1175369|BA Stokes</v>
          </cell>
          <cell r="D21286">
            <v>118.09187150463013</v>
          </cell>
          <cell r="E21286">
            <v>117.31069107853273</v>
          </cell>
          <cell r="F21286">
            <v>117.77083362945012</v>
          </cell>
          <cell r="G21286">
            <v>117.68381409377052</v>
          </cell>
          <cell r="H21286" t="str">
            <v>A</v>
          </cell>
          <cell r="I21286" t="str">
            <v>A</v>
          </cell>
          <cell r="J21286" t="str">
            <v>A</v>
          </cell>
          <cell r="K21286" t="str">
            <v>A</v>
          </cell>
        </row>
        <row r="21287">
          <cell r="C21287" t="str">
            <v>1254097|DA Miller</v>
          </cell>
          <cell r="D21287">
            <v>118.09270459141437</v>
          </cell>
          <cell r="E21287">
            <v>117.90926100798598</v>
          </cell>
          <cell r="F21287">
            <v>118.11814737418796</v>
          </cell>
          <cell r="G21287">
            <v>118.03795313425316</v>
          </cell>
          <cell r="H21287" t="str">
            <v>A</v>
          </cell>
          <cell r="I21287" t="str">
            <v>A</v>
          </cell>
          <cell r="J21287" t="str">
            <v>A</v>
          </cell>
          <cell r="K21287" t="str">
            <v>A</v>
          </cell>
        </row>
        <row r="21288">
          <cell r="C21288" t="str">
            <v>980937|DR Smith</v>
          </cell>
          <cell r="D21288">
            <v>118.09322255169</v>
          </cell>
          <cell r="E21288">
            <v>118.02236564434116</v>
          </cell>
          <cell r="F21288">
            <v>118.03856768503674</v>
          </cell>
          <cell r="G21288">
            <v>118.01208722275771</v>
          </cell>
          <cell r="H21288" t="str">
            <v>A</v>
          </cell>
          <cell r="I21288" t="str">
            <v>A</v>
          </cell>
          <cell r="J21288" t="str">
            <v>A</v>
          </cell>
          <cell r="K21288" t="str">
            <v>A</v>
          </cell>
        </row>
        <row r="21289">
          <cell r="C21289" t="str">
            <v>981019|SR Watson</v>
          </cell>
          <cell r="D21289">
            <v>118.09434434509302</v>
          </cell>
          <cell r="E21289">
            <v>118.04297792371837</v>
          </cell>
          <cell r="F21289">
            <v>118.28382747395727</v>
          </cell>
          <cell r="G21289">
            <v>118.16371787633926</v>
          </cell>
          <cell r="H21289" t="str">
            <v>A</v>
          </cell>
          <cell r="I21289" t="str">
            <v>A</v>
          </cell>
          <cell r="J21289" t="str">
            <v>A</v>
          </cell>
          <cell r="K21289" t="str">
            <v>A</v>
          </cell>
        </row>
        <row r="21290">
          <cell r="C21290" t="str">
            <v>548357|JH Kallis</v>
          </cell>
          <cell r="D21290">
            <v>118.09777142354227</v>
          </cell>
          <cell r="E21290">
            <v>118.40228229781776</v>
          </cell>
          <cell r="F21290">
            <v>118.35376509257276</v>
          </cell>
          <cell r="G21290">
            <v>118.30234054278047</v>
          </cell>
          <cell r="H21290" t="str">
            <v>A</v>
          </cell>
          <cell r="I21290" t="str">
            <v>A</v>
          </cell>
          <cell r="J21290" t="str">
            <v>A</v>
          </cell>
          <cell r="K21290" t="str">
            <v>A</v>
          </cell>
        </row>
        <row r="21291">
          <cell r="C21291" t="str">
            <v>980995|AD Russell</v>
          </cell>
          <cell r="D21291">
            <v>118.09967084008751</v>
          </cell>
          <cell r="E21291">
            <v>118.27568400648401</v>
          </cell>
          <cell r="F21291">
            <v>117.88186953384637</v>
          </cell>
          <cell r="G21291">
            <v>118.10297480627891</v>
          </cell>
          <cell r="H21291" t="str">
            <v>A</v>
          </cell>
          <cell r="I21291" t="str">
            <v>A</v>
          </cell>
          <cell r="J21291" t="str">
            <v>A</v>
          </cell>
          <cell r="K21291" t="str">
            <v>A</v>
          </cell>
        </row>
        <row r="21292">
          <cell r="C21292" t="str">
            <v>598050|JH Kallis</v>
          </cell>
          <cell r="D21292">
            <v>118.1007724914062</v>
          </cell>
          <cell r="E21292">
            <v>118.1218942474609</v>
          </cell>
          <cell r="F21292">
            <v>118.05773103436822</v>
          </cell>
          <cell r="G21292">
            <v>118.05605469935158</v>
          </cell>
          <cell r="H21292" t="str">
            <v>A</v>
          </cell>
          <cell r="I21292" t="str">
            <v>A</v>
          </cell>
          <cell r="J21292" t="str">
            <v>A</v>
          </cell>
          <cell r="K21292" t="str">
            <v>A</v>
          </cell>
        </row>
        <row r="21293">
          <cell r="C21293" t="str">
            <v>829821|DR Smith</v>
          </cell>
          <cell r="D21293">
            <v>118.10180703117821</v>
          </cell>
          <cell r="E21293">
            <v>117.92067347224197</v>
          </cell>
          <cell r="F21293">
            <v>118.31624726088229</v>
          </cell>
          <cell r="G21293">
            <v>118.14445290449937</v>
          </cell>
          <cell r="H21293" t="str">
            <v>A</v>
          </cell>
          <cell r="I21293" t="str">
            <v>A</v>
          </cell>
          <cell r="J21293" t="str">
            <v>A</v>
          </cell>
          <cell r="K21293" t="str">
            <v>A</v>
          </cell>
        </row>
        <row r="21294">
          <cell r="C21294" t="str">
            <v>1254111|SV Samson</v>
          </cell>
          <cell r="D21294">
            <v>118.10260771306808</v>
          </cell>
          <cell r="E21294">
            <v>117.9767231638175</v>
          </cell>
          <cell r="F21294">
            <v>118.26387521989585</v>
          </cell>
          <cell r="G21294">
            <v>118.12819768119236</v>
          </cell>
          <cell r="H21294" t="str">
            <v>A</v>
          </cell>
          <cell r="I21294" t="str">
            <v>A</v>
          </cell>
          <cell r="J21294" t="str">
            <v>A</v>
          </cell>
          <cell r="K21294" t="str">
            <v>A</v>
          </cell>
        </row>
        <row r="21295">
          <cell r="C21295" t="str">
            <v>1304079|RG Sharma</v>
          </cell>
          <cell r="D21295">
            <v>118.10414880867316</v>
          </cell>
          <cell r="E21295">
            <v>118.01450325349244</v>
          </cell>
          <cell r="F21295">
            <v>118.16947614257965</v>
          </cell>
          <cell r="G21295">
            <v>118.09650880517792</v>
          </cell>
          <cell r="H21295" t="str">
            <v>A</v>
          </cell>
          <cell r="I21295" t="str">
            <v>A</v>
          </cell>
          <cell r="J21295" t="str">
            <v>A</v>
          </cell>
          <cell r="K21295" t="str">
            <v>A</v>
          </cell>
        </row>
        <row r="21296">
          <cell r="C21296" t="str">
            <v>501254|BB McCullum</v>
          </cell>
          <cell r="D21296">
            <v>118.10657729676727</v>
          </cell>
          <cell r="E21296">
            <v>118.146276974643</v>
          </cell>
          <cell r="F21296">
            <v>118.57442859114097</v>
          </cell>
          <cell r="G21296">
            <v>118.24640454383804</v>
          </cell>
          <cell r="H21296" t="str">
            <v>A</v>
          </cell>
          <cell r="I21296" t="str">
            <v>A</v>
          </cell>
          <cell r="J21296" t="str">
            <v>A</v>
          </cell>
          <cell r="K21296" t="str">
            <v>A</v>
          </cell>
        </row>
        <row r="21297">
          <cell r="C21297" t="str">
            <v>1082595|SR Watson</v>
          </cell>
          <cell r="D21297">
            <v>118.10685859846056</v>
          </cell>
          <cell r="E21297">
            <v>117.97443717983911</v>
          </cell>
          <cell r="F21297">
            <v>118.08139362242399</v>
          </cell>
          <cell r="G21297">
            <v>118.04142456733935</v>
          </cell>
          <cell r="H21297" t="str">
            <v>A</v>
          </cell>
          <cell r="I21297" t="str">
            <v>A</v>
          </cell>
          <cell r="J21297" t="str">
            <v>A</v>
          </cell>
          <cell r="K21297" t="str">
            <v>A</v>
          </cell>
        </row>
        <row r="21298">
          <cell r="C21298" t="str">
            <v>336034|R Dravid</v>
          </cell>
          <cell r="D21298">
            <v>118.10777792061612</v>
          </cell>
          <cell r="E21298">
            <v>117.91579378342927</v>
          </cell>
          <cell r="F21298">
            <v>117.46200071663016</v>
          </cell>
          <cell r="G21298">
            <v>117.50511037268205</v>
          </cell>
          <cell r="H21298" t="str">
            <v>A</v>
          </cell>
          <cell r="I21298" t="str">
            <v>A</v>
          </cell>
          <cell r="J21298" t="str">
            <v>A</v>
          </cell>
          <cell r="K21298" t="str">
            <v>A</v>
          </cell>
        </row>
        <row r="21299">
          <cell r="C21299" t="str">
            <v>1254093|DA Miller</v>
          </cell>
          <cell r="D21299">
            <v>118.11189380335914</v>
          </cell>
          <cell r="E21299">
            <v>118.09270459141437</v>
          </cell>
          <cell r="F21299">
            <v>118.15427129918483</v>
          </cell>
          <cell r="G21299">
            <v>118.11814737418796</v>
          </cell>
          <cell r="H21299" t="str">
            <v>A</v>
          </cell>
          <cell r="I21299" t="str">
            <v>A</v>
          </cell>
          <cell r="J21299" t="str">
            <v>A</v>
          </cell>
          <cell r="K21299" t="str">
            <v>A</v>
          </cell>
        </row>
        <row r="21300">
          <cell r="C21300" t="str">
            <v>419143|YK Pathan</v>
          </cell>
          <cell r="D21300">
            <v>118.11317271673809</v>
          </cell>
          <cell r="E21300">
            <v>118.02052726246275</v>
          </cell>
          <cell r="F21300">
            <v>118.33675354727893</v>
          </cell>
          <cell r="G21300">
            <v>118.15988704924756</v>
          </cell>
          <cell r="H21300" t="str">
            <v>A</v>
          </cell>
          <cell r="I21300" t="str">
            <v>A</v>
          </cell>
          <cell r="J21300" t="str">
            <v>A</v>
          </cell>
          <cell r="K21300" t="str">
            <v>A</v>
          </cell>
        </row>
        <row r="21301">
          <cell r="C21301" t="str">
            <v>419116|V Sehwag</v>
          </cell>
          <cell r="D21301">
            <v>118.11340320784288</v>
          </cell>
          <cell r="E21301">
            <v>118.62386056849196</v>
          </cell>
          <cell r="F21301">
            <v>117.763862142262</v>
          </cell>
          <cell r="G21301">
            <v>118.2971870681652</v>
          </cell>
          <cell r="H21301" t="str">
            <v>A</v>
          </cell>
          <cell r="I21301" t="str">
            <v>A</v>
          </cell>
          <cell r="J21301" t="str">
            <v>A</v>
          </cell>
          <cell r="K21301" t="str">
            <v>A</v>
          </cell>
        </row>
        <row r="21302">
          <cell r="C21302" t="str">
            <v>598012|SK Raina</v>
          </cell>
          <cell r="D21302">
            <v>118.11499438232268</v>
          </cell>
          <cell r="E21302">
            <v>118.05001528587698</v>
          </cell>
          <cell r="F21302">
            <v>118.01658965877296</v>
          </cell>
          <cell r="G21302">
            <v>118.13049277915839</v>
          </cell>
          <cell r="H21302" t="str">
            <v>A</v>
          </cell>
          <cell r="I21302" t="str">
            <v>A</v>
          </cell>
          <cell r="J21302" t="str">
            <v>A</v>
          </cell>
          <cell r="K21302" t="str">
            <v>A</v>
          </cell>
        </row>
        <row r="21303">
          <cell r="C21303" t="str">
            <v>598061|JH Kallis</v>
          </cell>
          <cell r="D21303">
            <v>118.11615252077576</v>
          </cell>
          <cell r="E21303">
            <v>117.85619674467489</v>
          </cell>
          <cell r="F21303">
            <v>118.04107094936012</v>
          </cell>
          <cell r="G21303">
            <v>117.95250511509812</v>
          </cell>
          <cell r="H21303" t="str">
            <v>A</v>
          </cell>
          <cell r="I21303" t="str">
            <v>A</v>
          </cell>
          <cell r="J21303" t="str">
            <v>A</v>
          </cell>
          <cell r="K21303" t="str">
            <v>A</v>
          </cell>
        </row>
        <row r="21304">
          <cell r="C21304" t="str">
            <v>1175365|CA Lynn</v>
          </cell>
          <cell r="D21304">
            <v>118.11626360484983</v>
          </cell>
          <cell r="E21304">
            <v>117.74423359609125</v>
          </cell>
          <cell r="F21304">
            <v>118.49256680515485</v>
          </cell>
          <cell r="G21304">
            <v>118.06585475873361</v>
          </cell>
          <cell r="H21304" t="str">
            <v>A</v>
          </cell>
          <cell r="I21304" t="str">
            <v>A</v>
          </cell>
          <cell r="J21304" t="str">
            <v>A</v>
          </cell>
          <cell r="K21304" t="str">
            <v>A</v>
          </cell>
        </row>
        <row r="21305">
          <cell r="C21305" t="str">
            <v>548316|DPMD Jayawardene</v>
          </cell>
          <cell r="D21305">
            <v>118.11706055252323</v>
          </cell>
          <cell r="E21305">
            <v>118.0381409494105</v>
          </cell>
          <cell r="F21305">
            <v>117.96829991073372</v>
          </cell>
          <cell r="G21305">
            <v>118.13413742632623</v>
          </cell>
          <cell r="H21305" t="str">
            <v>A</v>
          </cell>
          <cell r="I21305" t="str">
            <v>A</v>
          </cell>
          <cell r="J21305" t="str">
            <v>A</v>
          </cell>
          <cell r="K21305" t="str">
            <v>A</v>
          </cell>
        </row>
        <row r="21306">
          <cell r="C21306" t="str">
            <v>501201|RG Sharma</v>
          </cell>
          <cell r="D21306">
            <v>118.11983146816145</v>
          </cell>
          <cell r="E21306">
            <v>118.13939076886896</v>
          </cell>
          <cell r="F21306">
            <v>118.66368601691856</v>
          </cell>
          <cell r="G21306">
            <v>118.31394682784041</v>
          </cell>
          <cell r="H21306" t="str">
            <v>A</v>
          </cell>
          <cell r="I21306" t="str">
            <v>A</v>
          </cell>
          <cell r="J21306" t="str">
            <v>A</v>
          </cell>
          <cell r="K21306" t="str">
            <v>A</v>
          </cell>
        </row>
        <row r="21307">
          <cell r="C21307" t="str">
            <v>598053|JH Kallis</v>
          </cell>
          <cell r="D21307">
            <v>118.1218942474609</v>
          </cell>
          <cell r="E21307">
            <v>117.88516607984371</v>
          </cell>
          <cell r="F21307">
            <v>118.05605469935158</v>
          </cell>
          <cell r="G21307">
            <v>118.03594427290359</v>
          </cell>
          <cell r="H21307" t="str">
            <v>A</v>
          </cell>
          <cell r="I21307" t="str">
            <v>A</v>
          </cell>
          <cell r="J21307" t="str">
            <v>A</v>
          </cell>
          <cell r="K21307" t="str">
            <v>A</v>
          </cell>
        </row>
        <row r="21308">
          <cell r="C21308" t="str">
            <v>1136616|AT Rayudu</v>
          </cell>
          <cell r="D21308">
            <v>118.12191629694759</v>
          </cell>
          <cell r="E21308">
            <v>117.96755845691723</v>
          </cell>
          <cell r="F21308">
            <v>117.89052701600804</v>
          </cell>
          <cell r="G21308">
            <v>118.03045014978727</v>
          </cell>
          <cell r="H21308" t="str">
            <v>A</v>
          </cell>
          <cell r="I21308" t="str">
            <v>A</v>
          </cell>
          <cell r="J21308" t="str">
            <v>A</v>
          </cell>
          <cell r="K21308" t="str">
            <v>A</v>
          </cell>
        </row>
        <row r="21309">
          <cell r="C21309" t="str">
            <v>829735|AM Rahane</v>
          </cell>
          <cell r="D21309">
            <v>118.12219573578248</v>
          </cell>
          <cell r="E21309">
            <v>118.85171520241259</v>
          </cell>
          <cell r="F21309">
            <v>117.59938237889747</v>
          </cell>
          <cell r="G21309">
            <v>118.16984168997089</v>
          </cell>
          <cell r="H21309" t="str">
            <v>A</v>
          </cell>
          <cell r="I21309" t="str">
            <v>A</v>
          </cell>
          <cell r="J21309" t="str">
            <v>A</v>
          </cell>
          <cell r="K21309" t="str">
            <v>A</v>
          </cell>
        </row>
        <row r="21310">
          <cell r="C21310" t="str">
            <v>598048|V Kohli</v>
          </cell>
          <cell r="D21310">
            <v>118.12259022963546</v>
          </cell>
          <cell r="E21310">
            <v>118.89834014449595</v>
          </cell>
          <cell r="F21310">
            <v>117.9790093915703</v>
          </cell>
          <cell r="G21310">
            <v>118.31418024441865</v>
          </cell>
          <cell r="H21310" t="str">
            <v>A</v>
          </cell>
          <cell r="I21310" t="str">
            <v>A</v>
          </cell>
          <cell r="J21310" t="str">
            <v>A</v>
          </cell>
          <cell r="K21310" t="str">
            <v>A</v>
          </cell>
        </row>
        <row r="21311">
          <cell r="C21311" t="str">
            <v>1178431|Shubman Gill</v>
          </cell>
          <cell r="D21311">
            <v>118.12580998153577</v>
          </cell>
          <cell r="E21311">
            <v>117.41521177721036</v>
          </cell>
          <cell r="F21311">
            <v>115.99679295946321</v>
          </cell>
          <cell r="G21311">
            <v>117.20509433641463</v>
          </cell>
          <cell r="H21311" t="str">
            <v>A</v>
          </cell>
          <cell r="I21311" t="str">
            <v>A</v>
          </cell>
          <cell r="J21311" t="str">
            <v>A</v>
          </cell>
          <cell r="K21311" t="str">
            <v>A</v>
          </cell>
        </row>
        <row r="21312">
          <cell r="C21312" t="str">
            <v>598040|JH Kallis</v>
          </cell>
          <cell r="D21312">
            <v>118.12692325251088</v>
          </cell>
          <cell r="E21312">
            <v>117.94549735918758</v>
          </cell>
          <cell r="F21312">
            <v>118.19232416622485</v>
          </cell>
          <cell r="G21312">
            <v>118.0822545793997</v>
          </cell>
          <cell r="H21312" t="str">
            <v>A</v>
          </cell>
          <cell r="I21312" t="str">
            <v>A</v>
          </cell>
          <cell r="J21312" t="str">
            <v>A</v>
          </cell>
          <cell r="K21312" t="str">
            <v>A</v>
          </cell>
        </row>
        <row r="21313">
          <cell r="C21313" t="str">
            <v>1304107|SS Iyer</v>
          </cell>
          <cell r="D21313">
            <v>118.12941364904925</v>
          </cell>
          <cell r="E21313">
            <v>118.02976672144361</v>
          </cell>
          <cell r="F21313">
            <v>118.338048927665</v>
          </cell>
          <cell r="G21313">
            <v>118.16464959980975</v>
          </cell>
          <cell r="H21313" t="str">
            <v>A</v>
          </cell>
          <cell r="I21313" t="str">
            <v>A</v>
          </cell>
          <cell r="J21313" t="str">
            <v>A</v>
          </cell>
          <cell r="K21313" t="str">
            <v>A</v>
          </cell>
        </row>
        <row r="21314">
          <cell r="C21314" t="str">
            <v>548328|JH Kallis</v>
          </cell>
          <cell r="D21314">
            <v>118.12966525607307</v>
          </cell>
          <cell r="E21314">
            <v>118.37891796699661</v>
          </cell>
          <cell r="F21314">
            <v>118.32784887950406</v>
          </cell>
          <cell r="G21314">
            <v>118.34402541113688</v>
          </cell>
          <cell r="H21314" t="str">
            <v>A</v>
          </cell>
          <cell r="I21314" t="str">
            <v>A</v>
          </cell>
          <cell r="J21314" t="str">
            <v>A</v>
          </cell>
          <cell r="K21314" t="str">
            <v>A</v>
          </cell>
        </row>
        <row r="21315">
          <cell r="C21315" t="str">
            <v>598053|RN ten Doeschate</v>
          </cell>
          <cell r="D21315">
            <v>118.12992063492062</v>
          </cell>
          <cell r="E21315">
            <v>120.59658221909453</v>
          </cell>
          <cell r="F21315">
            <v>119.46023544973544</v>
          </cell>
          <cell r="G21315">
            <v>119.42746920530664</v>
          </cell>
          <cell r="H21315" t="str">
            <v>A</v>
          </cell>
          <cell r="I21315" t="str">
            <v>A</v>
          </cell>
          <cell r="J21315" t="str">
            <v>A</v>
          </cell>
          <cell r="K21315" t="str">
            <v>A</v>
          </cell>
        </row>
        <row r="21316">
          <cell r="C21316" t="str">
            <v>734001|DA Warner</v>
          </cell>
          <cell r="D21316">
            <v>118.13157061894235</v>
          </cell>
          <cell r="E21316">
            <v>118.60217107802137</v>
          </cell>
          <cell r="F21316">
            <v>118.36009525885989</v>
          </cell>
          <cell r="G21316">
            <v>118.36889391149704</v>
          </cell>
          <cell r="H21316" t="str">
            <v>A</v>
          </cell>
          <cell r="I21316" t="str">
            <v>A</v>
          </cell>
          <cell r="J21316" t="str">
            <v>A</v>
          </cell>
          <cell r="K21316" t="str">
            <v>A</v>
          </cell>
        </row>
        <row r="21317">
          <cell r="C21317" t="str">
            <v>419126|AC Gilchrist</v>
          </cell>
          <cell r="D21317">
            <v>118.13374430457446</v>
          </cell>
          <cell r="E21317">
            <v>117.59906589587234</v>
          </cell>
          <cell r="F21317">
            <v>117.97972555726227</v>
          </cell>
          <cell r="G21317">
            <v>117.97452905357181</v>
          </cell>
          <cell r="H21317" t="str">
            <v>A</v>
          </cell>
          <cell r="I21317" t="str">
            <v>A</v>
          </cell>
          <cell r="J21317" t="str">
            <v>A</v>
          </cell>
          <cell r="K21317" t="str">
            <v>A</v>
          </cell>
        </row>
        <row r="21318">
          <cell r="C21318" t="str">
            <v>501261|BB McCullum</v>
          </cell>
          <cell r="D21318">
            <v>118.13556445427265</v>
          </cell>
          <cell r="E21318">
            <v>118.55550070796011</v>
          </cell>
          <cell r="F21318">
            <v>118.12947290856097</v>
          </cell>
          <cell r="G21318">
            <v>118.27911404562525</v>
          </cell>
          <cell r="H21318" t="str">
            <v>A</v>
          </cell>
          <cell r="I21318" t="str">
            <v>A</v>
          </cell>
          <cell r="J21318" t="str">
            <v>A</v>
          </cell>
          <cell r="K21318" t="str">
            <v>A</v>
          </cell>
        </row>
        <row r="21319">
          <cell r="C21319" t="str">
            <v>392231|DJ Hussey</v>
          </cell>
          <cell r="D21319">
            <v>118.13582232327059</v>
          </cell>
          <cell r="E21319">
            <v>117.18983342806618</v>
          </cell>
          <cell r="F21319">
            <v>117.05699823643438</v>
          </cell>
          <cell r="G21319">
            <v>117.34944084208985</v>
          </cell>
          <cell r="H21319" t="str">
            <v>A</v>
          </cell>
          <cell r="I21319" t="str">
            <v>A</v>
          </cell>
          <cell r="J21319" t="str">
            <v>A</v>
          </cell>
          <cell r="K21319" t="str">
            <v>A</v>
          </cell>
        </row>
        <row r="21320">
          <cell r="C21320" t="str">
            <v>1216527|JC Buttler</v>
          </cell>
          <cell r="D21320">
            <v>118.136029844378</v>
          </cell>
          <cell r="E21320">
            <v>117.81906072781742</v>
          </cell>
          <cell r="F21320">
            <v>118.33745814978265</v>
          </cell>
          <cell r="G21320">
            <v>118.09498804633741</v>
          </cell>
          <cell r="H21320" t="str">
            <v>A</v>
          </cell>
          <cell r="I21320" t="str">
            <v>A</v>
          </cell>
          <cell r="J21320" t="str">
            <v>A</v>
          </cell>
          <cell r="K21320" t="str">
            <v>A</v>
          </cell>
        </row>
        <row r="21321">
          <cell r="C21321" t="str">
            <v>1304085|SV Samson</v>
          </cell>
          <cell r="D21321">
            <v>118.13771751885301</v>
          </cell>
          <cell r="E21321">
            <v>118.06219340396491</v>
          </cell>
          <cell r="F21321">
            <v>117.92749714870183</v>
          </cell>
          <cell r="G21321">
            <v>118.04324696011669</v>
          </cell>
          <cell r="H21321" t="str">
            <v>A</v>
          </cell>
          <cell r="I21321" t="str">
            <v>A</v>
          </cell>
          <cell r="J21321" t="str">
            <v>A</v>
          </cell>
          <cell r="K21321" t="str">
            <v>A</v>
          </cell>
        </row>
        <row r="21322">
          <cell r="C21322" t="str">
            <v>336032|RV Uthappa</v>
          </cell>
          <cell r="D21322">
            <v>118.13859248616433</v>
          </cell>
          <cell r="E21322">
            <v>120.62560052335915</v>
          </cell>
          <cell r="F21322">
            <v>119.42530448482268</v>
          </cell>
          <cell r="G21322">
            <v>119.29240099814332</v>
          </cell>
          <cell r="H21322" t="str">
            <v>A</v>
          </cell>
          <cell r="I21322" t="str">
            <v>A</v>
          </cell>
          <cell r="J21322" t="str">
            <v>A</v>
          </cell>
          <cell r="K21322" t="str">
            <v>A</v>
          </cell>
        </row>
        <row r="21323">
          <cell r="C21323" t="str">
            <v>501218|RG Sharma</v>
          </cell>
          <cell r="D21323">
            <v>118.13939076886896</v>
          </cell>
          <cell r="E21323">
            <v>118.01679531737182</v>
          </cell>
          <cell r="F21323">
            <v>118.31394682784041</v>
          </cell>
          <cell r="G21323">
            <v>118.09200585146742</v>
          </cell>
          <cell r="H21323" t="str">
            <v>A</v>
          </cell>
          <cell r="I21323" t="str">
            <v>A</v>
          </cell>
          <cell r="J21323" t="str">
            <v>A</v>
          </cell>
          <cell r="K21323" t="str">
            <v>A</v>
          </cell>
        </row>
        <row r="21324">
          <cell r="C21324" t="str">
            <v>1304081|A Manohar</v>
          </cell>
          <cell r="D21324">
            <v>118.14041379310345</v>
          </cell>
          <cell r="E21324">
            <v>115.10625880608082</v>
          </cell>
          <cell r="F21324">
            <v>118.37276245210728</v>
          </cell>
          <cell r="G21324">
            <v>117.93239661352118</v>
          </cell>
          <cell r="H21324" t="str">
            <v>A</v>
          </cell>
          <cell r="I21324" t="str">
            <v>A</v>
          </cell>
          <cell r="J21324" t="str">
            <v>A</v>
          </cell>
          <cell r="K21324" t="str">
            <v>A</v>
          </cell>
        </row>
        <row r="21325">
          <cell r="C21325" t="str">
            <v>1304086|Shubman Gill</v>
          </cell>
          <cell r="D21325">
            <v>118.1460055338524</v>
          </cell>
          <cell r="E21325">
            <v>117.97563985319887</v>
          </cell>
          <cell r="F21325">
            <v>118.42289487747475</v>
          </cell>
          <cell r="G21325">
            <v>118.17477273914521</v>
          </cell>
          <cell r="H21325" t="str">
            <v>A</v>
          </cell>
          <cell r="I21325" t="str">
            <v>A</v>
          </cell>
          <cell r="J21325" t="str">
            <v>A</v>
          </cell>
          <cell r="K21325" t="str">
            <v>A</v>
          </cell>
        </row>
        <row r="21326">
          <cell r="C21326" t="str">
            <v>501258|BB McCullum</v>
          </cell>
          <cell r="D21326">
            <v>118.146276974643</v>
          </cell>
          <cell r="E21326">
            <v>118.13556445427265</v>
          </cell>
          <cell r="F21326">
            <v>118.24640454383804</v>
          </cell>
          <cell r="G21326">
            <v>118.12947290856097</v>
          </cell>
          <cell r="H21326" t="str">
            <v>A</v>
          </cell>
          <cell r="I21326" t="str">
            <v>A</v>
          </cell>
          <cell r="J21326" t="str">
            <v>A</v>
          </cell>
          <cell r="K21326" t="str">
            <v>A</v>
          </cell>
        </row>
        <row r="21327">
          <cell r="C21327" t="str">
            <v>1216505|SS Iyer</v>
          </cell>
          <cell r="D21327">
            <v>118.14639271923181</v>
          </cell>
          <cell r="E21327">
            <v>117.96721744662824</v>
          </cell>
          <cell r="F21327">
            <v>118.37609185080787</v>
          </cell>
          <cell r="G21327">
            <v>118.15220801704106</v>
          </cell>
          <cell r="H21327" t="str">
            <v>A</v>
          </cell>
          <cell r="I21327" t="str">
            <v>A</v>
          </cell>
          <cell r="J21327" t="str">
            <v>A</v>
          </cell>
          <cell r="K21327" t="str">
            <v>A</v>
          </cell>
        </row>
        <row r="21328">
          <cell r="C21328" t="str">
            <v>1175360|PP Shaw</v>
          </cell>
          <cell r="D21328">
            <v>118.14641380995718</v>
          </cell>
          <cell r="E21328">
            <v>117.16749740299137</v>
          </cell>
          <cell r="F21328">
            <v>119.19139233407491</v>
          </cell>
          <cell r="G21328">
            <v>118.07533195081565</v>
          </cell>
          <cell r="H21328" t="str">
            <v>A</v>
          </cell>
          <cell r="I21328" t="str">
            <v>A</v>
          </cell>
          <cell r="J21328" t="str">
            <v>A</v>
          </cell>
          <cell r="K21328" t="str">
            <v>A</v>
          </cell>
        </row>
        <row r="21329">
          <cell r="C21329" t="str">
            <v>1136572|KL Rahul</v>
          </cell>
          <cell r="D21329">
            <v>118.14669925344721</v>
          </cell>
          <cell r="E21329">
            <v>117.98831442758518</v>
          </cell>
          <cell r="F21329">
            <v>117.78648288474369</v>
          </cell>
          <cell r="G21329">
            <v>118.01931684826862</v>
          </cell>
          <cell r="H21329" t="str">
            <v>A</v>
          </cell>
          <cell r="I21329" t="str">
            <v>A</v>
          </cell>
          <cell r="J21329" t="str">
            <v>A</v>
          </cell>
          <cell r="K21329" t="str">
            <v>A</v>
          </cell>
        </row>
        <row r="21330">
          <cell r="C21330" t="str">
            <v>598013|JH Kallis</v>
          </cell>
          <cell r="D21330">
            <v>118.14729101035152</v>
          </cell>
          <cell r="E21330">
            <v>118.45819199290106</v>
          </cell>
          <cell r="F21330">
            <v>118.34919284819607</v>
          </cell>
          <cell r="G21330">
            <v>118.31380152013627</v>
          </cell>
          <cell r="H21330" t="str">
            <v>A</v>
          </cell>
          <cell r="I21330" t="str">
            <v>A</v>
          </cell>
          <cell r="J21330" t="str">
            <v>A</v>
          </cell>
          <cell r="K21330" t="str">
            <v>A</v>
          </cell>
        </row>
        <row r="21331">
          <cell r="C21331" t="str">
            <v>1254085|DA Miller</v>
          </cell>
          <cell r="D21331">
            <v>118.14984372779034</v>
          </cell>
          <cell r="E21331">
            <v>118.11189380335914</v>
          </cell>
          <cell r="F21331">
            <v>118.19941997172684</v>
          </cell>
          <cell r="G21331">
            <v>118.15427129918483</v>
          </cell>
          <cell r="H21331" t="str">
            <v>A</v>
          </cell>
          <cell r="I21331" t="str">
            <v>A</v>
          </cell>
          <cell r="J21331" t="str">
            <v>A</v>
          </cell>
          <cell r="K21331" t="str">
            <v>A</v>
          </cell>
        </row>
        <row r="21332">
          <cell r="C21332" t="str">
            <v>598065|AM Rahane</v>
          </cell>
          <cell r="D21332">
            <v>118.15007026383036</v>
          </cell>
          <cell r="E21332">
            <v>117.76506880000056</v>
          </cell>
          <cell r="F21332">
            <v>118.44133053642479</v>
          </cell>
          <cell r="G21332">
            <v>118.12064999519021</v>
          </cell>
          <cell r="H21332" t="str">
            <v>A</v>
          </cell>
          <cell r="I21332" t="str">
            <v>A</v>
          </cell>
          <cell r="J21332" t="str">
            <v>A</v>
          </cell>
          <cell r="K21332" t="str">
            <v>A</v>
          </cell>
        </row>
        <row r="21333">
          <cell r="C21333" t="str">
            <v>336013|Yuvraj Singh</v>
          </cell>
          <cell r="D21333">
            <v>118.15140415140415</v>
          </cell>
          <cell r="E21333">
            <v>115.62321937321937</v>
          </cell>
          <cell r="F21333">
            <v>121.30963234296568</v>
          </cell>
          <cell r="G21333">
            <v>118.53930945597612</v>
          </cell>
          <cell r="H21333" t="str">
            <v>A</v>
          </cell>
          <cell r="I21333" t="str">
            <v>A</v>
          </cell>
          <cell r="J21333" t="str">
            <v>A</v>
          </cell>
          <cell r="K21333" t="str">
            <v>A</v>
          </cell>
        </row>
        <row r="21334">
          <cell r="C21334" t="str">
            <v>419119|DJ Bravo</v>
          </cell>
          <cell r="D21334">
            <v>118.15145734213557</v>
          </cell>
          <cell r="E21334">
            <v>117.24305916054381</v>
          </cell>
          <cell r="F21334">
            <v>119.06993549181338</v>
          </cell>
          <cell r="G21334">
            <v>118.11633358243118</v>
          </cell>
          <cell r="H21334" t="str">
            <v>A</v>
          </cell>
          <cell r="I21334" t="str">
            <v>A</v>
          </cell>
          <cell r="J21334" t="str">
            <v>A</v>
          </cell>
          <cell r="K21334" t="str">
            <v>A</v>
          </cell>
        </row>
        <row r="21335">
          <cell r="C21335" t="str">
            <v>829785|SN Khan</v>
          </cell>
          <cell r="D21335">
            <v>118.15149425287358</v>
          </cell>
          <cell r="E21335">
            <v>117.36362068965518</v>
          </cell>
          <cell r="F21335">
            <v>120.76624521072797</v>
          </cell>
          <cell r="G21335">
            <v>120.91411877394637</v>
          </cell>
          <cell r="H21335" t="str">
            <v>A</v>
          </cell>
          <cell r="I21335" t="str">
            <v>A</v>
          </cell>
          <cell r="J21335" t="str">
            <v>A</v>
          </cell>
          <cell r="K21335" t="str">
            <v>A</v>
          </cell>
        </row>
        <row r="21336">
          <cell r="C21336" t="str">
            <v>419165|AT Rayudu</v>
          </cell>
          <cell r="D21336">
            <v>118.15186609686609</v>
          </cell>
          <cell r="E21336">
            <v>117.53387566137565</v>
          </cell>
          <cell r="F21336">
            <v>117.5631758108147</v>
          </cell>
          <cell r="G21336">
            <v>117.64221741735629</v>
          </cell>
          <cell r="H21336" t="str">
            <v>A</v>
          </cell>
          <cell r="I21336" t="str">
            <v>A</v>
          </cell>
          <cell r="J21336" t="str">
            <v>A</v>
          </cell>
          <cell r="K21336" t="str">
            <v>A</v>
          </cell>
        </row>
        <row r="21337">
          <cell r="C21337" t="str">
            <v>419114|V Sehwag</v>
          </cell>
          <cell r="D21337">
            <v>118.15429742816079</v>
          </cell>
          <cell r="E21337">
            <v>118.11340320784288</v>
          </cell>
          <cell r="F21337">
            <v>117.60738745746376</v>
          </cell>
          <cell r="G21337">
            <v>117.763862142262</v>
          </cell>
          <cell r="H21337" t="str">
            <v>A</v>
          </cell>
          <cell r="I21337" t="str">
            <v>A</v>
          </cell>
          <cell r="J21337" t="str">
            <v>A</v>
          </cell>
          <cell r="K21337" t="str">
            <v>A</v>
          </cell>
        </row>
        <row r="21338">
          <cell r="C21338" t="str">
            <v>419131|AD Mathews</v>
          </cell>
          <cell r="D21338">
            <v>118.15657142857144</v>
          </cell>
          <cell r="E21338">
            <v>118.29209235209237</v>
          </cell>
          <cell r="F21338">
            <v>119.11496825396826</v>
          </cell>
          <cell r="G21338">
            <v>117.84312602212604</v>
          </cell>
          <cell r="H21338" t="str">
            <v>A</v>
          </cell>
          <cell r="I21338" t="str">
            <v>A</v>
          </cell>
          <cell r="J21338" t="str">
            <v>A</v>
          </cell>
          <cell r="K21338" t="str">
            <v>A</v>
          </cell>
        </row>
        <row r="21339">
          <cell r="C21339" t="str">
            <v>598029|JH Kallis</v>
          </cell>
          <cell r="D21339">
            <v>118.15744594171002</v>
          </cell>
          <cell r="E21339">
            <v>118.27570611966306</v>
          </cell>
          <cell r="F21339">
            <v>118.25430964832087</v>
          </cell>
          <cell r="G21339">
            <v>118.29711468475806</v>
          </cell>
          <cell r="H21339" t="str">
            <v>A</v>
          </cell>
          <cell r="I21339" t="str">
            <v>A</v>
          </cell>
          <cell r="J21339" t="str">
            <v>A</v>
          </cell>
          <cell r="K21339" t="str">
            <v>A</v>
          </cell>
        </row>
        <row r="21340">
          <cell r="C21340" t="str">
            <v>419165|SS Tiwary</v>
          </cell>
          <cell r="D21340">
            <v>118.15827692271429</v>
          </cell>
          <cell r="E21340">
            <v>117.09636307657858</v>
          </cell>
          <cell r="F21340">
            <v>117.30276349886229</v>
          </cell>
          <cell r="G21340">
            <v>117.47853299108969</v>
          </cell>
          <cell r="H21340" t="str">
            <v>A</v>
          </cell>
          <cell r="I21340" t="str">
            <v>A</v>
          </cell>
          <cell r="J21340" t="str">
            <v>A</v>
          </cell>
          <cell r="K21340" t="str">
            <v>A</v>
          </cell>
        </row>
        <row r="21341">
          <cell r="C21341" t="str">
            <v>729307|JH Kallis</v>
          </cell>
          <cell r="D21341">
            <v>118.15855506292428</v>
          </cell>
          <cell r="E21341">
            <v>117.97350999269848</v>
          </cell>
          <cell r="F21341">
            <v>118.10131851932799</v>
          </cell>
          <cell r="G21341">
            <v>118.0363495027117</v>
          </cell>
          <cell r="H21341" t="str">
            <v>A</v>
          </cell>
          <cell r="I21341" t="str">
            <v>A</v>
          </cell>
          <cell r="J21341" t="str">
            <v>A</v>
          </cell>
          <cell r="K21341" t="str">
            <v>A</v>
          </cell>
        </row>
        <row r="21342">
          <cell r="C21342" t="str">
            <v>1304059|SV Samson</v>
          </cell>
          <cell r="D21342">
            <v>118.16179282770759</v>
          </cell>
          <cell r="E21342">
            <v>117.98816431655038</v>
          </cell>
          <cell r="F21342">
            <v>118.1116037740112</v>
          </cell>
          <cell r="G21342">
            <v>118.11541749158881</v>
          </cell>
          <cell r="H21342" t="str">
            <v>A</v>
          </cell>
          <cell r="I21342" t="str">
            <v>A</v>
          </cell>
          <cell r="J21342" t="str">
            <v>A</v>
          </cell>
          <cell r="K21342" t="str">
            <v>A</v>
          </cell>
        </row>
        <row r="21343">
          <cell r="C21343" t="str">
            <v>1175362|KH Pandya</v>
          </cell>
          <cell r="D21343">
            <v>118.1620603915098</v>
          </cell>
          <cell r="E21343">
            <v>117.65258802705364</v>
          </cell>
          <cell r="F21343">
            <v>118.08612785436311</v>
          </cell>
          <cell r="G21343">
            <v>117.88454939910264</v>
          </cell>
          <cell r="H21343" t="str">
            <v>A</v>
          </cell>
          <cell r="I21343" t="str">
            <v>A</v>
          </cell>
          <cell r="J21343" t="str">
            <v>A</v>
          </cell>
          <cell r="K21343" t="str">
            <v>A</v>
          </cell>
        </row>
        <row r="21344">
          <cell r="C21344" t="str">
            <v>419125|R Sathish</v>
          </cell>
          <cell r="D21344">
            <v>118.16666666666667</v>
          </cell>
          <cell r="E21344">
            <v>114.60984848484848</v>
          </cell>
          <cell r="F21344">
            <v>116.80555555555556</v>
          </cell>
          <cell r="G21344">
            <v>116.67550505050504</v>
          </cell>
          <cell r="H21344" t="str">
            <v>A</v>
          </cell>
          <cell r="I21344" t="str">
            <v>A</v>
          </cell>
          <cell r="J21344" t="str">
            <v>A</v>
          </cell>
          <cell r="K21344" t="str">
            <v>A</v>
          </cell>
        </row>
        <row r="21345">
          <cell r="C21345" t="str">
            <v>1216525|SR Watson</v>
          </cell>
          <cell r="D21345">
            <v>118.16836711092139</v>
          </cell>
          <cell r="E21345">
            <v>118.04282937266427</v>
          </cell>
          <cell r="F21345">
            <v>118.17551922650665</v>
          </cell>
          <cell r="G21345">
            <v>118.18372704288736</v>
          </cell>
          <cell r="H21345" t="str">
            <v>A</v>
          </cell>
          <cell r="I21345" t="str">
            <v>A</v>
          </cell>
          <cell r="J21345" t="str">
            <v>A</v>
          </cell>
          <cell r="K21345" t="str">
            <v>A</v>
          </cell>
        </row>
        <row r="21346">
          <cell r="C21346" t="str">
            <v>729289|JH Kallis</v>
          </cell>
          <cell r="D21346">
            <v>118.16841704254736</v>
          </cell>
          <cell r="E21346">
            <v>117.97698345251233</v>
          </cell>
          <cell r="F21346">
            <v>117.92830226033691</v>
          </cell>
          <cell r="G21346">
            <v>117.9685644962827</v>
          </cell>
          <cell r="H21346" t="str">
            <v>A</v>
          </cell>
          <cell r="I21346" t="str">
            <v>A</v>
          </cell>
          <cell r="J21346" t="str">
            <v>A</v>
          </cell>
          <cell r="K21346" t="str">
            <v>A</v>
          </cell>
        </row>
        <row r="21347">
          <cell r="C21347" t="str">
            <v>1237180|S Dhawan</v>
          </cell>
          <cell r="D21347">
            <v>118.169957552639</v>
          </cell>
          <cell r="E21347">
            <v>118.39742906095717</v>
          </cell>
          <cell r="F21347">
            <v>118.13758772647277</v>
          </cell>
          <cell r="G21347">
            <v>118.28304992287924</v>
          </cell>
          <cell r="H21347" t="str">
            <v>A</v>
          </cell>
          <cell r="I21347" t="str">
            <v>A</v>
          </cell>
          <cell r="J21347" t="str">
            <v>A</v>
          </cell>
          <cell r="K21347" t="str">
            <v>A</v>
          </cell>
        </row>
        <row r="21348">
          <cell r="C21348" t="str">
            <v>1304072|RG Sharma</v>
          </cell>
          <cell r="D21348">
            <v>118.17087435336816</v>
          </cell>
          <cell r="E21348">
            <v>118.10414880867316</v>
          </cell>
          <cell r="F21348">
            <v>118.22264293199679</v>
          </cell>
          <cell r="G21348">
            <v>118.16947614257965</v>
          </cell>
          <cell r="H21348" t="str">
            <v>A</v>
          </cell>
          <cell r="I21348" t="str">
            <v>A</v>
          </cell>
          <cell r="J21348" t="str">
            <v>A</v>
          </cell>
          <cell r="K21348" t="str">
            <v>A</v>
          </cell>
        </row>
        <row r="21349">
          <cell r="C21349" t="str">
            <v>598017|V Kohli</v>
          </cell>
          <cell r="D21349">
            <v>118.1715661922771</v>
          </cell>
          <cell r="E21349">
            <v>118.51516261061693</v>
          </cell>
          <cell r="F21349">
            <v>117.8731161443293</v>
          </cell>
          <cell r="G21349">
            <v>118.17539570607067</v>
          </cell>
          <cell r="H21349" t="str">
            <v>A</v>
          </cell>
          <cell r="I21349" t="str">
            <v>A</v>
          </cell>
          <cell r="J21349" t="str">
            <v>A</v>
          </cell>
          <cell r="K21349" t="str">
            <v>A</v>
          </cell>
        </row>
        <row r="21350">
          <cell r="C21350" t="str">
            <v>598034|JH Kallis</v>
          </cell>
          <cell r="D21350">
            <v>118.17434312650059</v>
          </cell>
          <cell r="E21350">
            <v>118.12692325251088</v>
          </cell>
          <cell r="F21350">
            <v>118.20249839595789</v>
          </cell>
          <cell r="G21350">
            <v>118.19232416622485</v>
          </cell>
          <cell r="H21350" t="str">
            <v>A</v>
          </cell>
          <cell r="I21350" t="str">
            <v>A</v>
          </cell>
          <cell r="J21350" t="str">
            <v>A</v>
          </cell>
          <cell r="K21350" t="str">
            <v>A</v>
          </cell>
        </row>
        <row r="21351">
          <cell r="C21351" t="str">
            <v>419114|SR Tendulkar</v>
          </cell>
          <cell r="D21351">
            <v>118.17455988455988</v>
          </cell>
          <cell r="E21351">
            <v>119.66662534435262</v>
          </cell>
          <cell r="F21351">
            <v>118.19554587858535</v>
          </cell>
          <cell r="G21351">
            <v>118.86440770256679</v>
          </cell>
          <cell r="H21351" t="str">
            <v>A</v>
          </cell>
          <cell r="I21351" t="str">
            <v>A</v>
          </cell>
          <cell r="J21351" t="str">
            <v>A</v>
          </cell>
          <cell r="K21351" t="str">
            <v>A</v>
          </cell>
        </row>
        <row r="21352">
          <cell r="C21352" t="str">
            <v>1178431|CA Lynn</v>
          </cell>
          <cell r="D21352">
            <v>118.18137898069365</v>
          </cell>
          <cell r="E21352">
            <v>118.04289006246535</v>
          </cell>
          <cell r="F21352">
            <v>117.9091147645654</v>
          </cell>
          <cell r="G21352">
            <v>118.06374631262918</v>
          </cell>
          <cell r="H21352" t="str">
            <v>A</v>
          </cell>
          <cell r="I21352" t="str">
            <v>A</v>
          </cell>
          <cell r="J21352" t="str">
            <v>A</v>
          </cell>
          <cell r="K21352" t="str">
            <v>A</v>
          </cell>
        </row>
        <row r="21353">
          <cell r="C21353" t="str">
            <v>733981|DR Smith</v>
          </cell>
          <cell r="D21353">
            <v>118.18237114540825</v>
          </cell>
          <cell r="E21353">
            <v>119.08406186677306</v>
          </cell>
          <cell r="F21353">
            <v>118.42180437632398</v>
          </cell>
          <cell r="G21353">
            <v>118.64635568580202</v>
          </cell>
          <cell r="H21353" t="str">
            <v>A</v>
          </cell>
          <cell r="I21353" t="str">
            <v>A</v>
          </cell>
          <cell r="J21353" t="str">
            <v>A</v>
          </cell>
          <cell r="K21353" t="str">
            <v>A</v>
          </cell>
        </row>
        <row r="21354">
          <cell r="C21354" t="str">
            <v>1254061|JC Buttler</v>
          </cell>
          <cell r="D21354">
            <v>118.18283477562609</v>
          </cell>
          <cell r="E21354">
            <v>118.24577440593139</v>
          </cell>
          <cell r="F21354">
            <v>118.2307132435799</v>
          </cell>
          <cell r="G21354">
            <v>118.2179801552076</v>
          </cell>
          <cell r="H21354" t="str">
            <v>A</v>
          </cell>
          <cell r="I21354" t="str">
            <v>A</v>
          </cell>
          <cell r="J21354" t="str">
            <v>A</v>
          </cell>
          <cell r="K21354" t="str">
            <v>A</v>
          </cell>
        </row>
        <row r="21355">
          <cell r="C21355" t="str">
            <v>1136602|SS Iyer</v>
          </cell>
          <cell r="D21355">
            <v>118.18360918157752</v>
          </cell>
          <cell r="E21355">
            <v>117.75066610582569</v>
          </cell>
          <cell r="F21355">
            <v>117.89611263441394</v>
          </cell>
          <cell r="G21355">
            <v>117.90749156617339</v>
          </cell>
          <cell r="H21355" t="str">
            <v>A</v>
          </cell>
          <cell r="I21355" t="str">
            <v>A</v>
          </cell>
          <cell r="J21355" t="str">
            <v>A</v>
          </cell>
          <cell r="K21355" t="str">
            <v>A</v>
          </cell>
        </row>
        <row r="21356">
          <cell r="C21356" t="str">
            <v>1312200|Shubman Gill</v>
          </cell>
          <cell r="D21356">
            <v>118.18694130692188</v>
          </cell>
          <cell r="E21356">
            <v>118.45212785968012</v>
          </cell>
          <cell r="F21356">
            <v>118.18356108196615</v>
          </cell>
          <cell r="G21356">
            <v>118.21764209235234</v>
          </cell>
          <cell r="H21356" t="str">
            <v>A</v>
          </cell>
          <cell r="I21356" t="str">
            <v>A</v>
          </cell>
          <cell r="J21356" t="str">
            <v>A</v>
          </cell>
          <cell r="K21356" t="str">
            <v>A</v>
          </cell>
        </row>
        <row r="21357">
          <cell r="C21357" t="str">
            <v>548333|KP Pietersen</v>
          </cell>
          <cell r="D21357">
            <v>118.19023869648869</v>
          </cell>
          <cell r="E21357">
            <v>118.24767563591092</v>
          </cell>
          <cell r="F21357">
            <v>117.64102520862441</v>
          </cell>
          <cell r="G21357">
            <v>118.54694520288473</v>
          </cell>
          <cell r="H21357" t="str">
            <v>A</v>
          </cell>
          <cell r="I21357" t="str">
            <v>A</v>
          </cell>
          <cell r="J21357" t="str">
            <v>A</v>
          </cell>
          <cell r="K21357" t="str">
            <v>A</v>
          </cell>
        </row>
        <row r="21358">
          <cell r="C21358" t="str">
            <v>419120|AC Gilchrist</v>
          </cell>
          <cell r="D21358">
            <v>118.19077696026865</v>
          </cell>
          <cell r="E21358">
            <v>118.13374430457446</v>
          </cell>
          <cell r="F21358">
            <v>117.79896820508009</v>
          </cell>
          <cell r="G21358">
            <v>117.97972555726227</v>
          </cell>
          <cell r="H21358" t="str">
            <v>A</v>
          </cell>
          <cell r="I21358" t="str">
            <v>A</v>
          </cell>
          <cell r="J21358" t="str">
            <v>A</v>
          </cell>
          <cell r="K21358" t="str">
            <v>A</v>
          </cell>
        </row>
        <row r="21359">
          <cell r="C21359" t="str">
            <v>1082633|HM Amla</v>
          </cell>
          <cell r="D21359">
            <v>118.1923285048285</v>
          </cell>
          <cell r="E21359">
            <v>116.74083993783992</v>
          </cell>
          <cell r="F21359">
            <v>117.87345418114649</v>
          </cell>
          <cell r="G21359">
            <v>117.85231937151167</v>
          </cell>
          <cell r="H21359" t="str">
            <v>A</v>
          </cell>
          <cell r="I21359" t="str">
            <v>A</v>
          </cell>
          <cell r="J21359" t="str">
            <v>A</v>
          </cell>
          <cell r="K21359" t="str">
            <v>A</v>
          </cell>
        </row>
        <row r="21360">
          <cell r="C21360" t="str">
            <v>336031|PP Chawla</v>
          </cell>
          <cell r="D21360">
            <v>118.19594594594595</v>
          </cell>
          <cell r="E21360">
            <v>116.95675675675675</v>
          </cell>
          <cell r="F21360">
            <v>116.94969969969971</v>
          </cell>
          <cell r="G21360">
            <v>117.47132132132133</v>
          </cell>
          <cell r="H21360" t="str">
            <v>A</v>
          </cell>
          <cell r="I21360" t="str">
            <v>A</v>
          </cell>
          <cell r="J21360" t="str">
            <v>A</v>
          </cell>
          <cell r="K21360" t="str">
            <v>A</v>
          </cell>
        </row>
        <row r="21361">
          <cell r="C21361" t="str">
            <v>1304055|SV Samson</v>
          </cell>
          <cell r="D21361">
            <v>118.19629533050851</v>
          </cell>
          <cell r="E21361">
            <v>118.16179282770759</v>
          </cell>
          <cell r="F21361">
            <v>118.09187540246471</v>
          </cell>
          <cell r="G21361">
            <v>118.1116037740112</v>
          </cell>
          <cell r="H21361" t="str">
            <v>A</v>
          </cell>
          <cell r="I21361" t="str">
            <v>A</v>
          </cell>
          <cell r="J21361" t="str">
            <v>A</v>
          </cell>
          <cell r="K21361" t="str">
            <v>A</v>
          </cell>
        </row>
        <row r="21362">
          <cell r="C21362" t="str">
            <v>392189|SK Raina</v>
          </cell>
          <cell r="D21362">
            <v>118.19916666666667</v>
          </cell>
          <cell r="E21362">
            <v>118.56490196078433</v>
          </cell>
          <cell r="F21362">
            <v>118.36837037037037</v>
          </cell>
          <cell r="G21362">
            <v>118.18639324618736</v>
          </cell>
          <cell r="H21362" t="str">
            <v>A</v>
          </cell>
          <cell r="I21362" t="str">
            <v>A</v>
          </cell>
          <cell r="J21362" t="str">
            <v>A</v>
          </cell>
          <cell r="K21362" t="str">
            <v>A</v>
          </cell>
        </row>
        <row r="21363">
          <cell r="C21363" t="str">
            <v>1254081|DA Miller</v>
          </cell>
          <cell r="D21363">
            <v>118.20107636640503</v>
          </cell>
          <cell r="E21363">
            <v>118.14984372779034</v>
          </cell>
          <cell r="F21363">
            <v>118.33448384195458</v>
          </cell>
          <cell r="G21363">
            <v>118.19941997172684</v>
          </cell>
          <cell r="H21363" t="str">
            <v>A</v>
          </cell>
          <cell r="I21363" t="str">
            <v>A</v>
          </cell>
          <cell r="J21363" t="str">
            <v>A</v>
          </cell>
          <cell r="K21363" t="str">
            <v>A</v>
          </cell>
        </row>
        <row r="21364">
          <cell r="C21364" t="str">
            <v>1136579|JJ Roy</v>
          </cell>
          <cell r="D21364">
            <v>118.20185185185184</v>
          </cell>
          <cell r="E21364">
            <v>115.86265432098764</v>
          </cell>
          <cell r="F21364">
            <v>117.11538065843621</v>
          </cell>
          <cell r="G21364">
            <v>118.98060699588477</v>
          </cell>
          <cell r="H21364" t="str">
            <v>A</v>
          </cell>
          <cell r="I21364" t="str">
            <v>A</v>
          </cell>
          <cell r="J21364" t="str">
            <v>A</v>
          </cell>
          <cell r="K21364" t="str">
            <v>A</v>
          </cell>
        </row>
        <row r="21365">
          <cell r="C21365" t="str">
            <v>980967|DR Smith</v>
          </cell>
          <cell r="D21365">
            <v>118.2026352265693</v>
          </cell>
          <cell r="E21365">
            <v>117.94626008253312</v>
          </cell>
          <cell r="F21365">
            <v>118.44765283502859</v>
          </cell>
          <cell r="G21365">
            <v>118.20028136322667</v>
          </cell>
          <cell r="H21365" t="str">
            <v>A</v>
          </cell>
          <cell r="I21365" t="str">
            <v>A</v>
          </cell>
          <cell r="J21365" t="str">
            <v>A</v>
          </cell>
          <cell r="K21365" t="str">
            <v>A</v>
          </cell>
        </row>
        <row r="21366">
          <cell r="C21366" t="str">
            <v>392227|SK Raina</v>
          </cell>
          <cell r="D21366">
            <v>118.20430555555556</v>
          </cell>
          <cell r="E21366">
            <v>117.38626666666669</v>
          </cell>
          <cell r="F21366">
            <v>118.75403729322208</v>
          </cell>
          <cell r="G21366">
            <v>118.09516658615138</v>
          </cell>
          <cell r="H21366" t="str">
            <v>A</v>
          </cell>
          <cell r="I21366" t="str">
            <v>A</v>
          </cell>
          <cell r="J21366" t="str">
            <v>A</v>
          </cell>
          <cell r="K21366" t="str">
            <v>A</v>
          </cell>
        </row>
        <row r="21367">
          <cell r="C21367" t="str">
            <v>598038|SK Raina</v>
          </cell>
          <cell r="D21367">
            <v>118.20803012425873</v>
          </cell>
          <cell r="E21367">
            <v>118.62901062091477</v>
          </cell>
          <cell r="F21367">
            <v>117.97905961634683</v>
          </cell>
          <cell r="G21367">
            <v>118.22956491774902</v>
          </cell>
          <cell r="H21367" t="str">
            <v>A</v>
          </cell>
          <cell r="I21367" t="str">
            <v>A</v>
          </cell>
          <cell r="J21367" t="str">
            <v>A</v>
          </cell>
          <cell r="K21367" t="str">
            <v>A</v>
          </cell>
        </row>
        <row r="21368">
          <cell r="C21368" t="str">
            <v>392207|BB McCullum</v>
          </cell>
          <cell r="D21368">
            <v>118.21572417163853</v>
          </cell>
          <cell r="E21368">
            <v>117.51429470148956</v>
          </cell>
          <cell r="F21368">
            <v>120.02559180639669</v>
          </cell>
          <cell r="G21368">
            <v>118.47138561387176</v>
          </cell>
          <cell r="H21368" t="str">
            <v>A</v>
          </cell>
          <cell r="I21368" t="str">
            <v>A</v>
          </cell>
          <cell r="J21368" t="str">
            <v>A</v>
          </cell>
          <cell r="K21368" t="str">
            <v>A</v>
          </cell>
        </row>
        <row r="21369">
          <cell r="C21369" t="str">
            <v>1254111|AK Markram</v>
          </cell>
          <cell r="D21369">
            <v>118.21622135331813</v>
          </cell>
          <cell r="E21369">
            <v>118.30518446109845</v>
          </cell>
          <cell r="F21369">
            <v>118.96978898905422</v>
          </cell>
          <cell r="G21369">
            <v>118.36806083535475</v>
          </cell>
          <cell r="H21369" t="str">
            <v>A</v>
          </cell>
          <cell r="I21369" t="str">
            <v>A</v>
          </cell>
          <cell r="J21369" t="str">
            <v>A</v>
          </cell>
          <cell r="K21369" t="str">
            <v>A</v>
          </cell>
        </row>
        <row r="21370">
          <cell r="C21370" t="str">
            <v>548357|DA Warner</v>
          </cell>
          <cell r="D21370">
            <v>118.21903632174644</v>
          </cell>
          <cell r="E21370">
            <v>117.99906552411777</v>
          </cell>
          <cell r="F21370">
            <v>116.95364851108957</v>
          </cell>
          <cell r="G21370">
            <v>117.49305003065604</v>
          </cell>
          <cell r="H21370" t="str">
            <v>A</v>
          </cell>
          <cell r="I21370" t="str">
            <v>A</v>
          </cell>
          <cell r="J21370" t="str">
            <v>A</v>
          </cell>
          <cell r="K21370" t="str">
            <v>A</v>
          </cell>
        </row>
        <row r="21371">
          <cell r="C21371" t="str">
            <v>598045|MC Henriques</v>
          </cell>
          <cell r="D21371">
            <v>118.2192118226601</v>
          </cell>
          <cell r="E21371">
            <v>115.56681034482759</v>
          </cell>
          <cell r="F21371">
            <v>117.88609742747674</v>
          </cell>
          <cell r="G21371">
            <v>116.87503420908592</v>
          </cell>
          <cell r="H21371" t="str">
            <v>A</v>
          </cell>
          <cell r="I21371" t="str">
            <v>A</v>
          </cell>
          <cell r="J21371" t="str">
            <v>A</v>
          </cell>
          <cell r="K21371" t="str">
            <v>A</v>
          </cell>
        </row>
        <row r="21372">
          <cell r="C21372" t="str">
            <v>1175357|V Shankar</v>
          </cell>
          <cell r="D21372">
            <v>118.22448034723895</v>
          </cell>
          <cell r="E21372">
            <v>119.49416032243617</v>
          </cell>
          <cell r="F21372">
            <v>117.52399249914139</v>
          </cell>
          <cell r="G21372">
            <v>118.24422034861688</v>
          </cell>
          <cell r="H21372" t="str">
            <v>A</v>
          </cell>
          <cell r="I21372" t="str">
            <v>A</v>
          </cell>
          <cell r="J21372" t="str">
            <v>A</v>
          </cell>
          <cell r="K21372" t="str">
            <v>A</v>
          </cell>
        </row>
        <row r="21373">
          <cell r="C21373" t="str">
            <v>548354|AM Rahane</v>
          </cell>
          <cell r="D21373">
            <v>118.22485412735411</v>
          </cell>
          <cell r="E21373">
            <v>117.70887187572372</v>
          </cell>
          <cell r="F21373">
            <v>117.70680646370089</v>
          </cell>
          <cell r="G21373">
            <v>118.11363587628648</v>
          </cell>
          <cell r="H21373" t="str">
            <v>A</v>
          </cell>
          <cell r="I21373" t="str">
            <v>A</v>
          </cell>
          <cell r="J21373" t="str">
            <v>A</v>
          </cell>
          <cell r="K21373" t="str">
            <v>A</v>
          </cell>
        </row>
        <row r="21374">
          <cell r="C21374" t="str">
            <v>1216543|JC Buttler</v>
          </cell>
          <cell r="D21374">
            <v>118.22533128406531</v>
          </cell>
          <cell r="E21374">
            <v>118.18283477562609</v>
          </cell>
          <cell r="F21374">
            <v>118.12394662232794</v>
          </cell>
          <cell r="G21374">
            <v>118.2307132435799</v>
          </cell>
          <cell r="H21374" t="str">
            <v>A</v>
          </cell>
          <cell r="I21374" t="str">
            <v>A</v>
          </cell>
          <cell r="J21374" t="str">
            <v>A</v>
          </cell>
          <cell r="K21374" t="str">
            <v>A</v>
          </cell>
        </row>
        <row r="21375">
          <cell r="C21375" t="str">
            <v>598004|KC Sangakkara</v>
          </cell>
          <cell r="D21375">
            <v>118.22577026038415</v>
          </cell>
          <cell r="E21375">
            <v>118.01032047469478</v>
          </cell>
          <cell r="F21375">
            <v>118.40939798612878</v>
          </cell>
          <cell r="G21375">
            <v>118.22820472123938</v>
          </cell>
          <cell r="H21375" t="str">
            <v>A</v>
          </cell>
          <cell r="I21375" t="str">
            <v>A</v>
          </cell>
          <cell r="J21375" t="str">
            <v>A</v>
          </cell>
          <cell r="K21375" t="str">
            <v>A</v>
          </cell>
        </row>
        <row r="21376">
          <cell r="C21376" t="str">
            <v>598002|SK Raina</v>
          </cell>
          <cell r="D21376">
            <v>118.22646866927553</v>
          </cell>
          <cell r="E21376">
            <v>118.11499438232268</v>
          </cell>
          <cell r="F21376">
            <v>117.83404572520703</v>
          </cell>
          <cell r="G21376">
            <v>118.01658965877296</v>
          </cell>
          <cell r="H21376" t="str">
            <v>A</v>
          </cell>
          <cell r="I21376" t="str">
            <v>A</v>
          </cell>
          <cell r="J21376" t="str">
            <v>A</v>
          </cell>
          <cell r="K21376" t="str">
            <v>A</v>
          </cell>
        </row>
        <row r="21377">
          <cell r="C21377" t="str">
            <v>548334|JEC Franklin</v>
          </cell>
          <cell r="D21377">
            <v>118.23013227513226</v>
          </cell>
          <cell r="E21377">
            <v>122.56174867724867</v>
          </cell>
          <cell r="F21377">
            <v>120.24199562232299</v>
          </cell>
          <cell r="G21377">
            <v>120.37442658730158</v>
          </cell>
          <cell r="H21377" t="str">
            <v>A</v>
          </cell>
          <cell r="I21377" t="str">
            <v>A</v>
          </cell>
          <cell r="J21377" t="str">
            <v>A</v>
          </cell>
          <cell r="K21377" t="str">
            <v>A</v>
          </cell>
        </row>
        <row r="21378">
          <cell r="C21378" t="str">
            <v>392208|SR Tendulkar</v>
          </cell>
          <cell r="D21378">
            <v>118.23039141414141</v>
          </cell>
          <cell r="E21378">
            <v>117.76395104895104</v>
          </cell>
          <cell r="F21378">
            <v>119.41030815733087</v>
          </cell>
          <cell r="G21378">
            <v>118.33946860799132</v>
          </cell>
          <cell r="H21378" t="str">
            <v>A</v>
          </cell>
          <cell r="I21378" t="str">
            <v>A</v>
          </cell>
          <cell r="J21378" t="str">
            <v>A</v>
          </cell>
          <cell r="K21378" t="str">
            <v>A</v>
          </cell>
        </row>
        <row r="21379">
          <cell r="C21379" t="str">
            <v>1175365|AD Russell</v>
          </cell>
          <cell r="D21379">
            <v>118.23043849560251</v>
          </cell>
          <cell r="E21379">
            <v>118.72399948380246</v>
          </cell>
          <cell r="F21379">
            <v>117.7531782778625</v>
          </cell>
          <cell r="G21379">
            <v>118.23854581246586</v>
          </cell>
          <cell r="H21379" t="str">
            <v>A</v>
          </cell>
          <cell r="I21379" t="str">
            <v>A</v>
          </cell>
          <cell r="J21379" t="str">
            <v>A</v>
          </cell>
          <cell r="K21379" t="str">
            <v>A</v>
          </cell>
        </row>
        <row r="21380">
          <cell r="C21380" t="str">
            <v>548368|SK Raina</v>
          </cell>
          <cell r="D21380">
            <v>118.23047867683397</v>
          </cell>
          <cell r="E21380">
            <v>117.98462135737724</v>
          </cell>
          <cell r="F21380">
            <v>118.3492766847143</v>
          </cell>
          <cell r="G21380">
            <v>118.1804574654572</v>
          </cell>
          <cell r="H21380" t="str">
            <v>A</v>
          </cell>
          <cell r="I21380" t="str">
            <v>A</v>
          </cell>
          <cell r="J21380" t="str">
            <v>A</v>
          </cell>
          <cell r="K21380" t="str">
            <v>A</v>
          </cell>
        </row>
        <row r="21381">
          <cell r="C21381" t="str">
            <v>1304069|RG Sharma</v>
          </cell>
          <cell r="D21381">
            <v>118.23340526569763</v>
          </cell>
          <cell r="E21381">
            <v>118.17087435336816</v>
          </cell>
          <cell r="F21381">
            <v>118.2795067075952</v>
          </cell>
          <cell r="G21381">
            <v>118.22264293199679</v>
          </cell>
          <cell r="H21381" t="str">
            <v>A</v>
          </cell>
          <cell r="I21381" t="str">
            <v>A</v>
          </cell>
          <cell r="J21381" t="str">
            <v>A</v>
          </cell>
          <cell r="K21381" t="str">
            <v>A</v>
          </cell>
        </row>
        <row r="21382">
          <cell r="C21382" t="str">
            <v>548378|JH Kallis</v>
          </cell>
          <cell r="D21382">
            <v>118.23375233291958</v>
          </cell>
          <cell r="E21382">
            <v>118.3971724394068</v>
          </cell>
          <cell r="F21382">
            <v>118.44116484278042</v>
          </cell>
          <cell r="G21382">
            <v>118.34687849063558</v>
          </cell>
          <cell r="H21382" t="str">
            <v>A</v>
          </cell>
          <cell r="I21382" t="str">
            <v>A</v>
          </cell>
          <cell r="J21382" t="str">
            <v>A</v>
          </cell>
          <cell r="K21382" t="str">
            <v>A</v>
          </cell>
        </row>
        <row r="21383">
          <cell r="C21383" t="str">
            <v>1304076|D Padikkal</v>
          </cell>
          <cell r="D21383">
            <v>118.23469555498966</v>
          </cell>
          <cell r="E21383">
            <v>117.80775187246616</v>
          </cell>
          <cell r="F21383">
            <v>118.71636385182963</v>
          </cell>
          <cell r="G21383">
            <v>118.2798021613706</v>
          </cell>
          <cell r="H21383" t="str">
            <v>A</v>
          </cell>
          <cell r="I21383" t="str">
            <v>A</v>
          </cell>
          <cell r="J21383" t="str">
            <v>A</v>
          </cell>
          <cell r="K21383" t="str">
            <v>A</v>
          </cell>
        </row>
        <row r="21384">
          <cell r="C21384" t="str">
            <v>598006|DA Warner</v>
          </cell>
          <cell r="D21384">
            <v>118.23632656822151</v>
          </cell>
          <cell r="E21384">
            <v>118.39347752294641</v>
          </cell>
          <cell r="F21384">
            <v>117.48626378936503</v>
          </cell>
          <cell r="G21384">
            <v>117.88859627453166</v>
          </cell>
          <cell r="H21384" t="str">
            <v>A</v>
          </cell>
          <cell r="I21384" t="str">
            <v>A</v>
          </cell>
          <cell r="J21384" t="str">
            <v>A</v>
          </cell>
          <cell r="K21384" t="str">
            <v>A</v>
          </cell>
        </row>
        <row r="21385">
          <cell r="C21385" t="str">
            <v>548309|PC Valthaty</v>
          </cell>
          <cell r="D21385">
            <v>118.23758358419997</v>
          </cell>
          <cell r="E21385">
            <v>117.39027474591369</v>
          </cell>
          <cell r="F21385">
            <v>119.07810382511882</v>
          </cell>
          <cell r="G21385">
            <v>118.28347220746537</v>
          </cell>
          <cell r="H21385" t="str">
            <v>A</v>
          </cell>
          <cell r="I21385" t="str">
            <v>A</v>
          </cell>
          <cell r="J21385" t="str">
            <v>A</v>
          </cell>
          <cell r="K21385" t="str">
            <v>A</v>
          </cell>
        </row>
        <row r="21386">
          <cell r="C21386" t="str">
            <v>419147|SK Raina</v>
          </cell>
          <cell r="D21386">
            <v>118.24101683068022</v>
          </cell>
          <cell r="E21386">
            <v>118.49975144185937</v>
          </cell>
          <cell r="F21386">
            <v>118.40558881953579</v>
          </cell>
          <cell r="G21386">
            <v>118.41188616667016</v>
          </cell>
          <cell r="H21386" t="str">
            <v>A</v>
          </cell>
          <cell r="I21386" t="str">
            <v>A</v>
          </cell>
          <cell r="J21386" t="str">
            <v>A</v>
          </cell>
          <cell r="K21386" t="str">
            <v>A</v>
          </cell>
        </row>
        <row r="21387">
          <cell r="C21387" t="str">
            <v>598027|V Kohli</v>
          </cell>
          <cell r="D21387">
            <v>118.24162710914204</v>
          </cell>
          <cell r="E21387">
            <v>118.07860375049349</v>
          </cell>
          <cell r="F21387">
            <v>118.30945197067869</v>
          </cell>
          <cell r="G21387">
            <v>118.27846449008416</v>
          </cell>
          <cell r="H21387" t="str">
            <v>A</v>
          </cell>
          <cell r="I21387" t="str">
            <v>A</v>
          </cell>
          <cell r="J21387" t="str">
            <v>A</v>
          </cell>
          <cell r="K21387" t="str">
            <v>A</v>
          </cell>
        </row>
        <row r="21388">
          <cell r="C21388" t="str">
            <v>392234|SK Raina</v>
          </cell>
          <cell r="D21388">
            <v>118.24333333333335</v>
          </cell>
          <cell r="E21388">
            <v>117.88555555555558</v>
          </cell>
          <cell r="F21388">
            <v>117.94463518518519</v>
          </cell>
          <cell r="G21388">
            <v>117.8383851851852</v>
          </cell>
          <cell r="H21388" t="str">
            <v>A</v>
          </cell>
          <cell r="I21388" t="str">
            <v>A</v>
          </cell>
          <cell r="J21388" t="str">
            <v>A</v>
          </cell>
          <cell r="K21388" t="str">
            <v>A</v>
          </cell>
        </row>
        <row r="21389">
          <cell r="C21389" t="str">
            <v>336012|MV Boucher</v>
          </cell>
          <cell r="D21389">
            <v>118.24361111111112</v>
          </cell>
          <cell r="E21389">
            <v>116.45880952380953</v>
          </cell>
          <cell r="F21389">
            <v>113.81503703703704</v>
          </cell>
          <cell r="G21389">
            <v>116.02325132275132</v>
          </cell>
          <cell r="H21389" t="str">
            <v>A</v>
          </cell>
          <cell r="I21389" t="str">
            <v>A</v>
          </cell>
          <cell r="J21389" t="str">
            <v>A</v>
          </cell>
          <cell r="K21389" t="str">
            <v>A</v>
          </cell>
        </row>
        <row r="21390">
          <cell r="C21390" t="str">
            <v>1082626|SW Billings</v>
          </cell>
          <cell r="D21390">
            <v>118.24394432746924</v>
          </cell>
          <cell r="E21390">
            <v>115.81154989472232</v>
          </cell>
          <cell r="F21390">
            <v>119.50686086789216</v>
          </cell>
          <cell r="G21390">
            <v>117.83025497464259</v>
          </cell>
          <cell r="H21390" t="str">
            <v>A</v>
          </cell>
          <cell r="I21390" t="str">
            <v>A</v>
          </cell>
          <cell r="J21390" t="str">
            <v>A</v>
          </cell>
          <cell r="K21390" t="str">
            <v>A</v>
          </cell>
        </row>
        <row r="21391">
          <cell r="C21391" t="str">
            <v>1304089|DA Miller</v>
          </cell>
          <cell r="D21391">
            <v>118.24423497145671</v>
          </cell>
          <cell r="E21391">
            <v>118.37727502495186</v>
          </cell>
          <cell r="F21391">
            <v>118.31620760313176</v>
          </cell>
          <cell r="G21391">
            <v>118.31664047831543</v>
          </cell>
          <cell r="H21391" t="str">
            <v>A</v>
          </cell>
          <cell r="I21391" t="str">
            <v>A</v>
          </cell>
          <cell r="J21391" t="str">
            <v>A</v>
          </cell>
          <cell r="K21391" t="str">
            <v>A</v>
          </cell>
        </row>
        <row r="21392">
          <cell r="C21392" t="str">
            <v>392230|V Sehwag</v>
          </cell>
          <cell r="D21392">
            <v>118.24555959826077</v>
          </cell>
          <cell r="E21392">
            <v>117.23439779833983</v>
          </cell>
          <cell r="F21392">
            <v>119.03028592834619</v>
          </cell>
          <cell r="G21392">
            <v>118.21537610270256</v>
          </cell>
          <cell r="H21392" t="str">
            <v>A</v>
          </cell>
          <cell r="I21392" t="str">
            <v>A</v>
          </cell>
          <cell r="J21392" t="str">
            <v>A</v>
          </cell>
          <cell r="K21392" t="str">
            <v>A</v>
          </cell>
        </row>
        <row r="21393">
          <cell r="C21393" t="str">
            <v>1254064|JC Buttler</v>
          </cell>
          <cell r="D21393">
            <v>118.24577440593139</v>
          </cell>
          <cell r="E21393">
            <v>117.94499856854272</v>
          </cell>
          <cell r="F21393">
            <v>118.2179801552076</v>
          </cell>
          <cell r="G21393">
            <v>118.12453591670005</v>
          </cell>
          <cell r="H21393" t="str">
            <v>A</v>
          </cell>
          <cell r="I21393" t="str">
            <v>A</v>
          </cell>
          <cell r="J21393" t="str">
            <v>A</v>
          </cell>
          <cell r="K21393" t="str">
            <v>A</v>
          </cell>
        </row>
        <row r="21394">
          <cell r="C21394" t="str">
            <v>501258|DPMD Jayawardene</v>
          </cell>
          <cell r="D21394">
            <v>118.247210777045</v>
          </cell>
          <cell r="E21394">
            <v>118.11706055252323</v>
          </cell>
          <cell r="F21394">
            <v>117.92519755264163</v>
          </cell>
          <cell r="G21394">
            <v>117.96829991073372</v>
          </cell>
          <cell r="H21394" t="str">
            <v>A</v>
          </cell>
          <cell r="I21394" t="str">
            <v>A</v>
          </cell>
          <cell r="J21394" t="str">
            <v>A</v>
          </cell>
          <cell r="K21394" t="str">
            <v>A</v>
          </cell>
        </row>
        <row r="21395">
          <cell r="C21395" t="str">
            <v>1216543|AM Rahane</v>
          </cell>
          <cell r="D21395">
            <v>118.24727899945748</v>
          </cell>
          <cell r="E21395">
            <v>118.08606683279474</v>
          </cell>
          <cell r="F21395">
            <v>118.36338392355781</v>
          </cell>
          <cell r="G21395">
            <v>118.23887807870584</v>
          </cell>
          <cell r="H21395" t="str">
            <v>A</v>
          </cell>
          <cell r="I21395" t="str">
            <v>A</v>
          </cell>
          <cell r="J21395" t="str">
            <v>A</v>
          </cell>
          <cell r="K21395" t="str">
            <v>A</v>
          </cell>
        </row>
        <row r="21396">
          <cell r="C21396" t="str">
            <v>1254075|DA Miller</v>
          </cell>
          <cell r="D21396">
            <v>118.2473398209851</v>
          </cell>
          <cell r="E21396">
            <v>118.20107636640503</v>
          </cell>
          <cell r="F21396">
            <v>118.53558544261166</v>
          </cell>
          <cell r="G21396">
            <v>118.33448384195458</v>
          </cell>
          <cell r="H21396" t="str">
            <v>A</v>
          </cell>
          <cell r="I21396" t="str">
            <v>A</v>
          </cell>
          <cell r="J21396" t="str">
            <v>A</v>
          </cell>
          <cell r="K21396" t="str">
            <v>A</v>
          </cell>
        </row>
        <row r="21397">
          <cell r="C21397" t="str">
            <v>548337|KP Pietersen</v>
          </cell>
          <cell r="D21397">
            <v>118.24767563591092</v>
          </cell>
          <cell r="E21397">
            <v>117.92391587836033</v>
          </cell>
          <cell r="F21397">
            <v>118.54694520288473</v>
          </cell>
          <cell r="G21397">
            <v>118.12061007025331</v>
          </cell>
          <cell r="H21397" t="str">
            <v>A</v>
          </cell>
          <cell r="I21397" t="str">
            <v>A</v>
          </cell>
          <cell r="J21397" t="str">
            <v>A</v>
          </cell>
          <cell r="K21397" t="str">
            <v>A</v>
          </cell>
        </row>
        <row r="21398">
          <cell r="C21398" t="str">
            <v>501269|AT Rayudu</v>
          </cell>
          <cell r="D21398">
            <v>118.2510648148148</v>
          </cell>
          <cell r="E21398">
            <v>117.73378671775222</v>
          </cell>
          <cell r="F21398">
            <v>118.30238731490273</v>
          </cell>
          <cell r="G21398">
            <v>117.99531859498917</v>
          </cell>
          <cell r="H21398" t="str">
            <v>A</v>
          </cell>
          <cell r="I21398" t="str">
            <v>A</v>
          </cell>
          <cell r="J21398" t="str">
            <v>A</v>
          </cell>
          <cell r="K21398" t="str">
            <v>A</v>
          </cell>
        </row>
        <row r="21399">
          <cell r="C21399" t="str">
            <v>501207|DPMD Jayawardene</v>
          </cell>
          <cell r="D21399">
            <v>118.25332827825069</v>
          </cell>
          <cell r="E21399">
            <v>117.8118869734331</v>
          </cell>
          <cell r="F21399">
            <v>118.29233279952187</v>
          </cell>
          <cell r="G21399">
            <v>118.13002239834246</v>
          </cell>
          <cell r="H21399" t="str">
            <v>A</v>
          </cell>
          <cell r="I21399" t="str">
            <v>A</v>
          </cell>
          <cell r="J21399" t="str">
            <v>A</v>
          </cell>
          <cell r="K21399" t="str">
            <v>A</v>
          </cell>
        </row>
        <row r="21400">
          <cell r="C21400" t="str">
            <v>598073|DR Smith</v>
          </cell>
          <cell r="D21400">
            <v>118.25695233346632</v>
          </cell>
          <cell r="E21400">
            <v>117.73646748642045</v>
          </cell>
          <cell r="F21400">
            <v>117.76094502689962</v>
          </cell>
          <cell r="G21400">
            <v>117.97062891491839</v>
          </cell>
          <cell r="H21400" t="str">
            <v>A</v>
          </cell>
          <cell r="I21400" t="str">
            <v>A</v>
          </cell>
          <cell r="J21400" t="str">
            <v>A</v>
          </cell>
          <cell r="K21400" t="str">
            <v>A</v>
          </cell>
        </row>
        <row r="21401">
          <cell r="C21401" t="str">
            <v>1136615|KH Pandya</v>
          </cell>
          <cell r="D21401">
            <v>118.25732339283509</v>
          </cell>
          <cell r="E21401">
            <v>117.83899977874448</v>
          </cell>
          <cell r="F21401">
            <v>118.31567656600072</v>
          </cell>
          <cell r="G21401">
            <v>118.04296355916972</v>
          </cell>
          <cell r="H21401" t="str">
            <v>A</v>
          </cell>
          <cell r="I21401" t="str">
            <v>A</v>
          </cell>
          <cell r="J21401" t="str">
            <v>A</v>
          </cell>
          <cell r="K21401" t="str">
            <v>A</v>
          </cell>
        </row>
        <row r="21402">
          <cell r="C21402" t="str">
            <v>1304064|RG Sharma</v>
          </cell>
          <cell r="D21402">
            <v>118.26364917692455</v>
          </cell>
          <cell r="E21402">
            <v>118.23340526569763</v>
          </cell>
          <cell r="F21402">
            <v>118.32996295528066</v>
          </cell>
          <cell r="G21402">
            <v>118.2795067075952</v>
          </cell>
          <cell r="H21402" t="str">
            <v>A</v>
          </cell>
          <cell r="I21402" t="str">
            <v>A</v>
          </cell>
          <cell r="J21402" t="str">
            <v>A</v>
          </cell>
          <cell r="K21402" t="str">
            <v>A</v>
          </cell>
        </row>
        <row r="21403">
          <cell r="C21403" t="str">
            <v>598019|AM Rahane</v>
          </cell>
          <cell r="D21403">
            <v>118.26385929399819</v>
          </cell>
          <cell r="E21403">
            <v>119.01569192569194</v>
          </cell>
          <cell r="F21403">
            <v>117.80478591395406</v>
          </cell>
          <cell r="G21403">
            <v>118.33126883117228</v>
          </cell>
          <cell r="H21403" t="str">
            <v>A</v>
          </cell>
          <cell r="I21403" t="str">
            <v>A</v>
          </cell>
          <cell r="J21403" t="str">
            <v>A</v>
          </cell>
          <cell r="K21403" t="str">
            <v>A</v>
          </cell>
        </row>
        <row r="21404">
          <cell r="C21404" t="str">
            <v>548307|V Sehwag</v>
          </cell>
          <cell r="D21404">
            <v>118.26416237312391</v>
          </cell>
          <cell r="E21404">
            <v>118.04262031171716</v>
          </cell>
          <cell r="F21404">
            <v>117.75420523560392</v>
          </cell>
          <cell r="G21404">
            <v>118.28098630164925</v>
          </cell>
          <cell r="H21404" t="str">
            <v>A</v>
          </cell>
          <cell r="I21404" t="str">
            <v>A</v>
          </cell>
          <cell r="J21404" t="str">
            <v>A</v>
          </cell>
          <cell r="K21404" t="str">
            <v>A</v>
          </cell>
        </row>
        <row r="21405">
          <cell r="C21405" t="str">
            <v>1304085|D Padikkal</v>
          </cell>
          <cell r="D21405">
            <v>118.26448098711987</v>
          </cell>
          <cell r="E21405">
            <v>117.69201753701752</v>
          </cell>
          <cell r="F21405">
            <v>118.10230947152523</v>
          </cell>
          <cell r="G21405">
            <v>117.92141679886784</v>
          </cell>
          <cell r="H21405" t="str">
            <v>A</v>
          </cell>
          <cell r="I21405" t="str">
            <v>A</v>
          </cell>
          <cell r="J21405" t="str">
            <v>A</v>
          </cell>
          <cell r="K21405" t="str">
            <v>A</v>
          </cell>
        </row>
        <row r="21406">
          <cell r="C21406" t="str">
            <v>1254059|S Dhawan</v>
          </cell>
          <cell r="D21406">
            <v>118.26634851394218</v>
          </cell>
          <cell r="E21406">
            <v>118.47600941253721</v>
          </cell>
          <cell r="F21406">
            <v>118.27791170917946</v>
          </cell>
          <cell r="G21406">
            <v>118.37992899581218</v>
          </cell>
          <cell r="H21406" t="str">
            <v>A</v>
          </cell>
          <cell r="I21406" t="str">
            <v>A</v>
          </cell>
          <cell r="J21406" t="str">
            <v>A</v>
          </cell>
          <cell r="K21406" t="str">
            <v>A</v>
          </cell>
        </row>
        <row r="21407">
          <cell r="C21407" t="str">
            <v>1178407|DA Miller</v>
          </cell>
          <cell r="D21407">
            <v>118.26682277043827</v>
          </cell>
          <cell r="E21407">
            <v>118.47159543570261</v>
          </cell>
          <cell r="F21407">
            <v>118.46277522842236</v>
          </cell>
          <cell r="G21407">
            <v>118.38261191242655</v>
          </cell>
          <cell r="H21407" t="str">
            <v>A</v>
          </cell>
          <cell r="I21407" t="str">
            <v>A</v>
          </cell>
          <cell r="J21407" t="str">
            <v>A</v>
          </cell>
          <cell r="K21407" t="str">
            <v>A</v>
          </cell>
        </row>
        <row r="21408">
          <cell r="C21408" t="str">
            <v>336035|Salman Butt</v>
          </cell>
          <cell r="D21408">
            <v>118.2695085778419</v>
          </cell>
          <cell r="E21408">
            <v>118.76719782862639</v>
          </cell>
          <cell r="F21408">
            <v>114.89892710170488</v>
          </cell>
          <cell r="G21408">
            <v>118.52194366186428</v>
          </cell>
          <cell r="H21408" t="str">
            <v>A</v>
          </cell>
          <cell r="I21408" t="str">
            <v>A</v>
          </cell>
          <cell r="J21408" t="str">
            <v>A</v>
          </cell>
          <cell r="K21408" t="str">
            <v>A</v>
          </cell>
        </row>
        <row r="21409">
          <cell r="C21409" t="str">
            <v>734003|BB McCullum</v>
          </cell>
          <cell r="D21409">
            <v>118.27035373800425</v>
          </cell>
          <cell r="E21409">
            <v>117.90809348837071</v>
          </cell>
          <cell r="F21409">
            <v>118.36643769264855</v>
          </cell>
          <cell r="G21409">
            <v>118.21866988736053</v>
          </cell>
          <cell r="H21409" t="str">
            <v>A</v>
          </cell>
          <cell r="I21409" t="str">
            <v>A</v>
          </cell>
          <cell r="J21409" t="str">
            <v>A</v>
          </cell>
          <cell r="K21409" t="str">
            <v>A</v>
          </cell>
        </row>
        <row r="21410">
          <cell r="C21410" t="str">
            <v>1136563|AD Russell</v>
          </cell>
          <cell r="D21410">
            <v>118.27568400648401</v>
          </cell>
          <cell r="E21410">
            <v>117.72661923700386</v>
          </cell>
          <cell r="F21410">
            <v>118.10297480627891</v>
          </cell>
          <cell r="G21410">
            <v>118.0339913611918</v>
          </cell>
          <cell r="H21410" t="str">
            <v>A</v>
          </cell>
          <cell r="I21410" t="str">
            <v>A</v>
          </cell>
          <cell r="J21410" t="str">
            <v>A</v>
          </cell>
          <cell r="K21410" t="str">
            <v>A</v>
          </cell>
        </row>
        <row r="21411">
          <cell r="C21411" t="str">
            <v>598031|JH Kallis</v>
          </cell>
          <cell r="D21411">
            <v>118.27570611966306</v>
          </cell>
          <cell r="E21411">
            <v>118.17434312650059</v>
          </cell>
          <cell r="F21411">
            <v>118.29711468475806</v>
          </cell>
          <cell r="G21411">
            <v>118.20249839595789</v>
          </cell>
          <cell r="H21411" t="str">
            <v>A</v>
          </cell>
          <cell r="I21411" t="str">
            <v>A</v>
          </cell>
          <cell r="J21411" t="str">
            <v>A</v>
          </cell>
          <cell r="K21411" t="str">
            <v>A</v>
          </cell>
        </row>
        <row r="21412">
          <cell r="C21412" t="str">
            <v>598062|V Sehwag</v>
          </cell>
          <cell r="D21412">
            <v>118.27752877779714</v>
          </cell>
          <cell r="E21412">
            <v>118.02935533192795</v>
          </cell>
          <cell r="F21412">
            <v>118.31577081565531</v>
          </cell>
          <cell r="G21412">
            <v>118.19985924662056</v>
          </cell>
          <cell r="H21412" t="str">
            <v>A</v>
          </cell>
          <cell r="I21412" t="str">
            <v>A</v>
          </cell>
          <cell r="J21412" t="str">
            <v>A</v>
          </cell>
          <cell r="K21412" t="str">
            <v>A</v>
          </cell>
        </row>
        <row r="21413">
          <cell r="C21413" t="str">
            <v>501229|DPMD Jayawardene</v>
          </cell>
          <cell r="D21413">
            <v>118.27794820044109</v>
          </cell>
          <cell r="E21413">
            <v>118.03251364732813</v>
          </cell>
          <cell r="F21413">
            <v>118.56181609825698</v>
          </cell>
          <cell r="G21413">
            <v>118.27515044860463</v>
          </cell>
          <cell r="H21413" t="str">
            <v>A</v>
          </cell>
          <cell r="I21413" t="str">
            <v>A</v>
          </cell>
          <cell r="J21413" t="str">
            <v>A</v>
          </cell>
          <cell r="K21413" t="str">
            <v>A</v>
          </cell>
        </row>
        <row r="21414">
          <cell r="C21414" t="str">
            <v>1237177|S Dhawan</v>
          </cell>
          <cell r="D21414">
            <v>118.2817631550416</v>
          </cell>
          <cell r="E21414">
            <v>118.169957552639</v>
          </cell>
          <cell r="F21414">
            <v>118.05006252134571</v>
          </cell>
          <cell r="G21414">
            <v>118.13758772647277</v>
          </cell>
          <cell r="H21414" t="str">
            <v>A</v>
          </cell>
          <cell r="I21414" t="str">
            <v>A</v>
          </cell>
          <cell r="J21414" t="str">
            <v>A</v>
          </cell>
          <cell r="K21414" t="str">
            <v>A</v>
          </cell>
        </row>
        <row r="21415">
          <cell r="C21415" t="str">
            <v>1216537|JC Buttler</v>
          </cell>
          <cell r="D21415">
            <v>118.28397367104832</v>
          </cell>
          <cell r="E21415">
            <v>118.22533128406531</v>
          </cell>
          <cell r="F21415">
            <v>117.98852310357864</v>
          </cell>
          <cell r="G21415">
            <v>118.12394662232794</v>
          </cell>
          <cell r="H21415" t="str">
            <v>A</v>
          </cell>
          <cell r="I21415" t="str">
            <v>A</v>
          </cell>
          <cell r="J21415" t="str">
            <v>A</v>
          </cell>
          <cell r="K21415" t="str">
            <v>A</v>
          </cell>
        </row>
        <row r="21416">
          <cell r="C21416" t="str">
            <v>1178421|SS Iyer</v>
          </cell>
          <cell r="D21416">
            <v>118.28761681139721</v>
          </cell>
          <cell r="E21416">
            <v>118.69923756909199</v>
          </cell>
          <cell r="F21416">
            <v>118.17908734904059</v>
          </cell>
          <cell r="G21416">
            <v>118.51747595372818</v>
          </cell>
          <cell r="H21416" t="str">
            <v>A</v>
          </cell>
          <cell r="I21416" t="str">
            <v>A</v>
          </cell>
          <cell r="J21416" t="str">
            <v>A</v>
          </cell>
          <cell r="K21416" t="str">
            <v>A</v>
          </cell>
        </row>
        <row r="21417">
          <cell r="C21417" t="str">
            <v>1136575|BA Stokes</v>
          </cell>
          <cell r="D21417">
            <v>118.28886483886484</v>
          </cell>
          <cell r="E21417">
            <v>117.76427384960719</v>
          </cell>
          <cell r="F21417">
            <v>118.40245176634066</v>
          </cell>
          <cell r="G21417">
            <v>117.96911581422692</v>
          </cell>
          <cell r="H21417" t="str">
            <v>A</v>
          </cell>
          <cell r="I21417" t="str">
            <v>A</v>
          </cell>
          <cell r="J21417" t="str">
            <v>A</v>
          </cell>
          <cell r="K21417" t="str">
            <v>A</v>
          </cell>
        </row>
        <row r="21418">
          <cell r="C21418" t="str">
            <v>419141|NV Ojha</v>
          </cell>
          <cell r="D21418">
            <v>118.28939610733727</v>
          </cell>
          <cell r="E21418">
            <v>117.05109632359631</v>
          </cell>
          <cell r="F21418">
            <v>116.07387520508475</v>
          </cell>
          <cell r="G21418">
            <v>116.78717248721536</v>
          </cell>
          <cell r="H21418" t="str">
            <v>A</v>
          </cell>
          <cell r="I21418" t="str">
            <v>A</v>
          </cell>
          <cell r="J21418" t="str">
            <v>A</v>
          </cell>
          <cell r="K21418" t="str">
            <v>A</v>
          </cell>
        </row>
        <row r="21419">
          <cell r="C21419" t="str">
            <v>419135|AD Mathews</v>
          </cell>
          <cell r="D21419">
            <v>118.29209235209237</v>
          </cell>
          <cell r="E21419">
            <v>116.52465058750774</v>
          </cell>
          <cell r="F21419">
            <v>117.84312602212604</v>
          </cell>
          <cell r="G21419">
            <v>117.65777145605718</v>
          </cell>
          <cell r="H21419" t="str">
            <v>A</v>
          </cell>
          <cell r="I21419" t="str">
            <v>A</v>
          </cell>
          <cell r="J21419" t="str">
            <v>A</v>
          </cell>
          <cell r="K21419" t="str">
            <v>A</v>
          </cell>
        </row>
        <row r="21420">
          <cell r="C21420" t="str">
            <v>598059|V Sehwag</v>
          </cell>
          <cell r="D21420">
            <v>118.29269363013657</v>
          </cell>
          <cell r="E21420">
            <v>118.27752877779714</v>
          </cell>
          <cell r="F21420">
            <v>118.37433928019588</v>
          </cell>
          <cell r="G21420">
            <v>118.31577081565531</v>
          </cell>
          <cell r="H21420" t="str">
            <v>A</v>
          </cell>
          <cell r="I21420" t="str">
            <v>A</v>
          </cell>
          <cell r="J21420" t="str">
            <v>A</v>
          </cell>
          <cell r="K21420" t="str">
            <v>A</v>
          </cell>
        </row>
        <row r="21421">
          <cell r="C21421" t="str">
            <v>392220|NV Ojha</v>
          </cell>
          <cell r="D21421">
            <v>118.29508497133497</v>
          </cell>
          <cell r="E21421">
            <v>116.15273464373465</v>
          </cell>
          <cell r="F21421">
            <v>121.23473553098552</v>
          </cell>
          <cell r="G21421">
            <v>119.7871560879061</v>
          </cell>
          <cell r="H21421" t="str">
            <v>A</v>
          </cell>
          <cell r="I21421" t="str">
            <v>A</v>
          </cell>
          <cell r="J21421" t="str">
            <v>A</v>
          </cell>
          <cell r="K21421" t="str">
            <v>A</v>
          </cell>
        </row>
        <row r="21422">
          <cell r="C21422" t="str">
            <v>419159|DPMD Jayawardene</v>
          </cell>
          <cell r="D21422">
            <v>118.29881817697132</v>
          </cell>
          <cell r="E21422">
            <v>118.32485194334357</v>
          </cell>
          <cell r="F21422">
            <v>117.03056034279935</v>
          </cell>
          <cell r="G21422">
            <v>117.67667608068098</v>
          </cell>
          <cell r="H21422" t="str">
            <v>A</v>
          </cell>
          <cell r="I21422" t="str">
            <v>A</v>
          </cell>
          <cell r="J21422" t="str">
            <v>A</v>
          </cell>
          <cell r="K21422" t="str">
            <v>A</v>
          </cell>
        </row>
        <row r="21423">
          <cell r="C21423" t="str">
            <v>419124|YK Pathan</v>
          </cell>
          <cell r="D21423">
            <v>118.30199676779316</v>
          </cell>
          <cell r="E21423">
            <v>118.59102716876913</v>
          </cell>
          <cell r="F21423">
            <v>118.55335293361287</v>
          </cell>
          <cell r="G21423">
            <v>118.49298536132056</v>
          </cell>
          <cell r="H21423" t="str">
            <v>A</v>
          </cell>
          <cell r="I21423" t="str">
            <v>A</v>
          </cell>
          <cell r="J21423" t="str">
            <v>A</v>
          </cell>
          <cell r="K21423" t="str">
            <v>A</v>
          </cell>
        </row>
        <row r="21424">
          <cell r="C21424" t="str">
            <v>733981|BB McCullum</v>
          </cell>
          <cell r="D21424">
            <v>118.3030345698138</v>
          </cell>
          <cell r="E21424">
            <v>118.35139690423469</v>
          </cell>
          <cell r="F21424">
            <v>118.1200610473871</v>
          </cell>
          <cell r="G21424">
            <v>118.24034843749172</v>
          </cell>
          <cell r="H21424" t="str">
            <v>A</v>
          </cell>
          <cell r="I21424" t="str">
            <v>A</v>
          </cell>
          <cell r="J21424" t="str">
            <v>A</v>
          </cell>
          <cell r="K21424" t="str">
            <v>A</v>
          </cell>
        </row>
        <row r="21425">
          <cell r="C21425" t="str">
            <v>729293|DR Smith</v>
          </cell>
          <cell r="D21425">
            <v>118.30426746231004</v>
          </cell>
          <cell r="E21425">
            <v>118.4312883919583</v>
          </cell>
          <cell r="F21425">
            <v>118.09922909406561</v>
          </cell>
          <cell r="G21425">
            <v>118.15734111356294</v>
          </cell>
          <cell r="H21425" t="str">
            <v>A</v>
          </cell>
          <cell r="I21425" t="str">
            <v>A</v>
          </cell>
          <cell r="J21425" t="str">
            <v>A</v>
          </cell>
          <cell r="K21425" t="str">
            <v>A</v>
          </cell>
        </row>
        <row r="21426">
          <cell r="C21426" t="str">
            <v>1304051|AK Markram</v>
          </cell>
          <cell r="D21426">
            <v>118.30518446109845</v>
          </cell>
          <cell r="E21426">
            <v>122.28539620475105</v>
          </cell>
          <cell r="F21426">
            <v>118.36806083535475</v>
          </cell>
          <cell r="G21426">
            <v>119.60226733972256</v>
          </cell>
          <cell r="H21426" t="str">
            <v>A</v>
          </cell>
          <cell r="I21426" t="str">
            <v>A</v>
          </cell>
          <cell r="J21426" t="str">
            <v>A</v>
          </cell>
          <cell r="K21426" t="str">
            <v>A</v>
          </cell>
        </row>
        <row r="21427">
          <cell r="C21427" t="str">
            <v>1254106|SV Samson</v>
          </cell>
          <cell r="D21427">
            <v>118.30526216669149</v>
          </cell>
          <cell r="E21427">
            <v>118.10260771306808</v>
          </cell>
          <cell r="F21427">
            <v>118.20335142803543</v>
          </cell>
          <cell r="G21427">
            <v>118.26387521989585</v>
          </cell>
          <cell r="H21427" t="str">
            <v>A</v>
          </cell>
          <cell r="I21427" t="str">
            <v>A</v>
          </cell>
          <cell r="J21427" t="str">
            <v>A</v>
          </cell>
          <cell r="K21427" t="str">
            <v>A</v>
          </cell>
        </row>
        <row r="21428">
          <cell r="C21428" t="str">
            <v>419151|RG Sharma</v>
          </cell>
          <cell r="D21428">
            <v>118.31097991751311</v>
          </cell>
          <cell r="E21428">
            <v>118.71878875290861</v>
          </cell>
          <cell r="F21428">
            <v>118.7620125266866</v>
          </cell>
          <cell r="G21428">
            <v>118.59438093209683</v>
          </cell>
          <cell r="H21428" t="str">
            <v>A</v>
          </cell>
          <cell r="I21428" t="str">
            <v>A</v>
          </cell>
          <cell r="J21428" t="str">
            <v>A</v>
          </cell>
          <cell r="K21428" t="str">
            <v>A</v>
          </cell>
        </row>
        <row r="21429">
          <cell r="C21429" t="str">
            <v>419107|YK Pathan</v>
          </cell>
          <cell r="D21429">
            <v>118.31228202033503</v>
          </cell>
          <cell r="E21429">
            <v>119.62909988170279</v>
          </cell>
          <cell r="F21429">
            <v>119.05523037185139</v>
          </cell>
          <cell r="G21429">
            <v>118.96906841058933</v>
          </cell>
          <cell r="H21429" t="str">
            <v>A</v>
          </cell>
          <cell r="I21429" t="str">
            <v>A</v>
          </cell>
          <cell r="J21429" t="str">
            <v>A</v>
          </cell>
          <cell r="K21429" t="str">
            <v>A</v>
          </cell>
        </row>
        <row r="21430">
          <cell r="C21430" t="str">
            <v>392226|LA Pomersbach</v>
          </cell>
          <cell r="D21430">
            <v>118.3125</v>
          </cell>
          <cell r="E21430">
            <v>116.41666666666666</v>
          </cell>
          <cell r="F21430">
            <v>121.33541666666667</v>
          </cell>
          <cell r="G21430">
            <v>118.67916666666666</v>
          </cell>
          <cell r="H21430" t="str">
            <v>A</v>
          </cell>
          <cell r="I21430" t="str">
            <v>A</v>
          </cell>
          <cell r="J21430" t="str">
            <v>A</v>
          </cell>
          <cell r="K21430" t="str">
            <v>A</v>
          </cell>
        </row>
        <row r="21431">
          <cell r="C21431" t="str">
            <v>1082597|N Rana</v>
          </cell>
          <cell r="D21431">
            <v>118.3125</v>
          </cell>
          <cell r="E21431">
            <v>124.3</v>
          </cell>
          <cell r="F21431">
            <v>114.17824074074075</v>
          </cell>
          <cell r="G21431">
            <v>120.69490740740741</v>
          </cell>
          <cell r="H21431" t="str">
            <v>A</v>
          </cell>
          <cell r="I21431" t="str">
            <v>A</v>
          </cell>
          <cell r="J21431" t="str">
            <v>A</v>
          </cell>
          <cell r="K21431" t="str">
            <v>A</v>
          </cell>
        </row>
        <row r="21432">
          <cell r="C21432" t="str">
            <v>548314|RG Sharma</v>
          </cell>
          <cell r="D21432">
            <v>118.31349013444809</v>
          </cell>
          <cell r="E21432">
            <v>118.76520974331839</v>
          </cell>
          <cell r="F21432">
            <v>118.70892003899128</v>
          </cell>
          <cell r="G21432">
            <v>118.59804891289019</v>
          </cell>
          <cell r="H21432" t="str">
            <v>A</v>
          </cell>
          <cell r="I21432" t="str">
            <v>A</v>
          </cell>
          <cell r="J21432" t="str">
            <v>A</v>
          </cell>
          <cell r="K21432" t="str">
            <v>A</v>
          </cell>
        </row>
        <row r="21433">
          <cell r="C21433" t="str">
            <v>1304097|DA Miller</v>
          </cell>
          <cell r="D21433">
            <v>118.31540897205763</v>
          </cell>
          <cell r="E21433">
            <v>118.3312901285987</v>
          </cell>
          <cell r="F21433">
            <v>118.31230632282207</v>
          </cell>
          <cell r="G21433">
            <v>118.34132470853605</v>
          </cell>
          <cell r="H21433" t="str">
            <v>A</v>
          </cell>
          <cell r="I21433" t="str">
            <v>A</v>
          </cell>
          <cell r="J21433" t="str">
            <v>A</v>
          </cell>
          <cell r="K21433" t="str">
            <v>A</v>
          </cell>
        </row>
        <row r="21434">
          <cell r="C21434" t="str">
            <v>548315|G Gambhir</v>
          </cell>
          <cell r="D21434">
            <v>118.31626122061466</v>
          </cell>
          <cell r="E21434">
            <v>118.86264260270914</v>
          </cell>
          <cell r="F21434">
            <v>118.64059214169743</v>
          </cell>
          <cell r="G21434">
            <v>118.61133538568019</v>
          </cell>
          <cell r="H21434" t="str">
            <v>A</v>
          </cell>
          <cell r="I21434" t="str">
            <v>A</v>
          </cell>
          <cell r="J21434" t="str">
            <v>A</v>
          </cell>
          <cell r="K21434" t="str">
            <v>A</v>
          </cell>
        </row>
        <row r="21435">
          <cell r="C21435" t="str">
            <v>548339|RG Sharma</v>
          </cell>
          <cell r="D21435">
            <v>118.31795821695059</v>
          </cell>
          <cell r="E21435">
            <v>118.65549011981074</v>
          </cell>
          <cell r="F21435">
            <v>118.53857341595584</v>
          </cell>
          <cell r="G21435">
            <v>118.53472708936108</v>
          </cell>
          <cell r="H21435" t="str">
            <v>A</v>
          </cell>
          <cell r="I21435" t="str">
            <v>A</v>
          </cell>
          <cell r="J21435" t="str">
            <v>A</v>
          </cell>
          <cell r="K21435" t="str">
            <v>A</v>
          </cell>
        </row>
        <row r="21436">
          <cell r="C21436" t="str">
            <v>548363|RG Sharma</v>
          </cell>
          <cell r="D21436">
            <v>118.3191414725693</v>
          </cell>
          <cell r="E21436">
            <v>119.23482040391355</v>
          </cell>
          <cell r="F21436">
            <v>118.4412979112421</v>
          </cell>
          <cell r="G21436">
            <v>118.74387634935647</v>
          </cell>
          <cell r="H21436" t="str">
            <v>A</v>
          </cell>
          <cell r="I21436" t="str">
            <v>A</v>
          </cell>
          <cell r="J21436" t="str">
            <v>A</v>
          </cell>
          <cell r="K21436" t="str">
            <v>A</v>
          </cell>
        </row>
        <row r="21437">
          <cell r="C21437" t="str">
            <v>392216|Yuvraj Singh</v>
          </cell>
          <cell r="D21437">
            <v>118.32129497217204</v>
          </cell>
          <cell r="E21437">
            <v>117.72457434833154</v>
          </cell>
          <cell r="F21437">
            <v>117.24528589177557</v>
          </cell>
          <cell r="G21437">
            <v>117.72952893047024</v>
          </cell>
          <cell r="H21437" t="str">
            <v>A</v>
          </cell>
          <cell r="I21437" t="str">
            <v>A</v>
          </cell>
          <cell r="J21437" t="str">
            <v>A</v>
          </cell>
          <cell r="K21437" t="str">
            <v>A</v>
          </cell>
        </row>
        <row r="21438">
          <cell r="C21438" t="str">
            <v>501200|DPMD Jayawardene</v>
          </cell>
          <cell r="D21438">
            <v>118.32485194334357</v>
          </cell>
          <cell r="E21438">
            <v>118.25332827825069</v>
          </cell>
          <cell r="F21438">
            <v>117.67667608068098</v>
          </cell>
          <cell r="G21438">
            <v>118.29233279952187</v>
          </cell>
          <cell r="H21438" t="str">
            <v>A</v>
          </cell>
          <cell r="I21438" t="str">
            <v>A</v>
          </cell>
          <cell r="J21438" t="str">
            <v>A</v>
          </cell>
          <cell r="K21438" t="str">
            <v>A</v>
          </cell>
        </row>
        <row r="21439">
          <cell r="C21439" t="str">
            <v>548364|SK Raina</v>
          </cell>
          <cell r="D21439">
            <v>118.32627236216035</v>
          </cell>
          <cell r="E21439">
            <v>118.23047867683397</v>
          </cell>
          <cell r="F21439">
            <v>118.40653749120872</v>
          </cell>
          <cell r="G21439">
            <v>118.3492766847143</v>
          </cell>
          <cell r="H21439" t="str">
            <v>A</v>
          </cell>
          <cell r="I21439" t="str">
            <v>A</v>
          </cell>
          <cell r="J21439" t="str">
            <v>A</v>
          </cell>
          <cell r="K21439" t="str">
            <v>A</v>
          </cell>
        </row>
        <row r="21440">
          <cell r="C21440" t="str">
            <v>548355|RG Sharma</v>
          </cell>
          <cell r="D21440">
            <v>118.32708508957045</v>
          </cell>
          <cell r="E21440">
            <v>118.67766717158658</v>
          </cell>
          <cell r="F21440">
            <v>118.43831708355998</v>
          </cell>
          <cell r="G21440">
            <v>118.52428459715952</v>
          </cell>
          <cell r="H21440" t="str">
            <v>A</v>
          </cell>
          <cell r="I21440" t="str">
            <v>A</v>
          </cell>
          <cell r="J21440" t="str">
            <v>A</v>
          </cell>
          <cell r="K21440" t="str">
            <v>A</v>
          </cell>
        </row>
        <row r="21441">
          <cell r="C21441" t="str">
            <v>1304086|DA Miller</v>
          </cell>
          <cell r="D21441">
            <v>118.32841143853776</v>
          </cell>
          <cell r="E21441">
            <v>118.24423497145671</v>
          </cell>
          <cell r="F21441">
            <v>118.22200774478991</v>
          </cell>
          <cell r="G21441">
            <v>118.31620760313176</v>
          </cell>
          <cell r="H21441" t="str">
            <v>A</v>
          </cell>
          <cell r="I21441" t="str">
            <v>A</v>
          </cell>
          <cell r="J21441" t="str">
            <v>A</v>
          </cell>
          <cell r="K21441" t="str">
            <v>A</v>
          </cell>
        </row>
        <row r="21442">
          <cell r="C21442" t="str">
            <v>392202|SK Raina</v>
          </cell>
          <cell r="D21442">
            <v>118.32981481481482</v>
          </cell>
          <cell r="E21442">
            <v>119.41122807017545</v>
          </cell>
          <cell r="F21442">
            <v>118.36462781408859</v>
          </cell>
          <cell r="G21442">
            <v>118.76864828192487</v>
          </cell>
          <cell r="H21442" t="str">
            <v>A</v>
          </cell>
          <cell r="I21442" t="str">
            <v>A</v>
          </cell>
          <cell r="J21442" t="str">
            <v>A</v>
          </cell>
          <cell r="K21442" t="str">
            <v>A</v>
          </cell>
        </row>
        <row r="21443">
          <cell r="C21443" t="str">
            <v>1216522|JC Buttler</v>
          </cell>
          <cell r="D21443">
            <v>118.32987356681679</v>
          </cell>
          <cell r="E21443">
            <v>118.136029844378</v>
          </cell>
          <cell r="F21443">
            <v>118.57549504003072</v>
          </cell>
          <cell r="G21443">
            <v>118.33745814978265</v>
          </cell>
          <cell r="H21443" t="str">
            <v>A</v>
          </cell>
          <cell r="I21443" t="str">
            <v>A</v>
          </cell>
          <cell r="J21443" t="str">
            <v>A</v>
          </cell>
          <cell r="K21443" t="str">
            <v>A</v>
          </cell>
        </row>
        <row r="21444">
          <cell r="C21444" t="str">
            <v>548320|JH Kallis</v>
          </cell>
          <cell r="D21444">
            <v>118.33038837209813</v>
          </cell>
          <cell r="E21444">
            <v>118.52349301034094</v>
          </cell>
          <cell r="F21444">
            <v>118.48977775050503</v>
          </cell>
          <cell r="G21444">
            <v>118.44071667127541</v>
          </cell>
          <cell r="H21444" t="str">
            <v>A</v>
          </cell>
          <cell r="I21444" t="str">
            <v>A</v>
          </cell>
          <cell r="J21444" t="str">
            <v>A</v>
          </cell>
          <cell r="K21444" t="str">
            <v>A</v>
          </cell>
        </row>
        <row r="21445">
          <cell r="C21445" t="str">
            <v>1304103|DA Miller</v>
          </cell>
          <cell r="D21445">
            <v>118.3312901285987</v>
          </cell>
          <cell r="E21445">
            <v>118.39488507572653</v>
          </cell>
          <cell r="F21445">
            <v>118.34132470853605</v>
          </cell>
          <cell r="G21445">
            <v>118.34719472546095</v>
          </cell>
          <cell r="H21445" t="str">
            <v>A</v>
          </cell>
          <cell r="I21445" t="str">
            <v>A</v>
          </cell>
          <cell r="J21445" t="str">
            <v>A</v>
          </cell>
          <cell r="K21445" t="str">
            <v>A</v>
          </cell>
        </row>
        <row r="21446">
          <cell r="C21446" t="str">
            <v>1304102|SS Iyer</v>
          </cell>
          <cell r="D21446">
            <v>118.33476842893636</v>
          </cell>
          <cell r="E21446">
            <v>118.12941364904925</v>
          </cell>
          <cell r="F21446">
            <v>118.49171202130672</v>
          </cell>
          <cell r="G21446">
            <v>118.338048927665</v>
          </cell>
          <cell r="H21446" t="str">
            <v>A</v>
          </cell>
          <cell r="I21446" t="str">
            <v>A</v>
          </cell>
          <cell r="J21446" t="str">
            <v>A</v>
          </cell>
          <cell r="K21446" t="str">
            <v>A</v>
          </cell>
        </row>
        <row r="21447">
          <cell r="C21447" t="str">
            <v>598008|JH Kallis</v>
          </cell>
          <cell r="D21447">
            <v>118.3359215571562</v>
          </cell>
          <cell r="E21447">
            <v>118.14729101035152</v>
          </cell>
          <cell r="F21447">
            <v>118.55358023882756</v>
          </cell>
          <cell r="G21447">
            <v>118.34919284819607</v>
          </cell>
          <cell r="H21447" t="str">
            <v>A</v>
          </cell>
          <cell r="I21447" t="str">
            <v>A</v>
          </cell>
          <cell r="J21447" t="str">
            <v>A</v>
          </cell>
          <cell r="K21447" t="str">
            <v>A</v>
          </cell>
        </row>
        <row r="21448">
          <cell r="C21448" t="str">
            <v>1175361|CA Lynn</v>
          </cell>
          <cell r="D21448">
            <v>118.33706707525972</v>
          </cell>
          <cell r="E21448">
            <v>118.11626360484983</v>
          </cell>
          <cell r="F21448">
            <v>118.86964378366093</v>
          </cell>
          <cell r="G21448">
            <v>118.49256680515485</v>
          </cell>
          <cell r="H21448" t="str">
            <v>A</v>
          </cell>
          <cell r="I21448" t="str">
            <v>A</v>
          </cell>
          <cell r="J21448" t="str">
            <v>A</v>
          </cell>
          <cell r="K21448" t="str">
            <v>A</v>
          </cell>
        </row>
        <row r="21449">
          <cell r="C21449" t="str">
            <v>734013|V Kohli</v>
          </cell>
          <cell r="D21449">
            <v>118.33788456997529</v>
          </cell>
          <cell r="E21449">
            <v>118.34651771681581</v>
          </cell>
          <cell r="F21449">
            <v>118.48987265959006</v>
          </cell>
          <cell r="G21449">
            <v>118.37906316336517</v>
          </cell>
          <cell r="H21449" t="str">
            <v>A</v>
          </cell>
          <cell r="I21449" t="str">
            <v>A</v>
          </cell>
          <cell r="J21449" t="str">
            <v>A</v>
          </cell>
          <cell r="K21449" t="str">
            <v>A</v>
          </cell>
        </row>
        <row r="21450">
          <cell r="C21450" t="str">
            <v>598032|AM Rahane</v>
          </cell>
          <cell r="D21450">
            <v>118.33790518974428</v>
          </cell>
          <cell r="E21450">
            <v>117.75445756000067</v>
          </cell>
          <cell r="F21450">
            <v>118.62600870865441</v>
          </cell>
          <cell r="G21450">
            <v>118.205597253424</v>
          </cell>
          <cell r="H21450" t="str">
            <v>A</v>
          </cell>
          <cell r="I21450" t="str">
            <v>A</v>
          </cell>
          <cell r="J21450" t="str">
            <v>A</v>
          </cell>
          <cell r="K21450" t="str">
            <v>A</v>
          </cell>
        </row>
        <row r="21451">
          <cell r="C21451" t="str">
            <v>336032|S Dhawan</v>
          </cell>
          <cell r="D21451">
            <v>118.33868827160491</v>
          </cell>
          <cell r="E21451">
            <v>117.76455840455839</v>
          </cell>
          <cell r="F21451">
            <v>119.14824233071452</v>
          </cell>
          <cell r="G21451">
            <v>118.24848402112288</v>
          </cell>
          <cell r="H21451" t="str">
            <v>A</v>
          </cell>
          <cell r="I21451" t="str">
            <v>A</v>
          </cell>
          <cell r="J21451" t="str">
            <v>A</v>
          </cell>
          <cell r="K21451" t="str">
            <v>A</v>
          </cell>
        </row>
        <row r="21452">
          <cell r="C21452" t="str">
            <v>336029|MV Boucher</v>
          </cell>
          <cell r="D21452">
            <v>118.33895833333334</v>
          </cell>
          <cell r="E21452">
            <v>117.17755892255893</v>
          </cell>
          <cell r="F21452">
            <v>117.68045965608466</v>
          </cell>
          <cell r="G21452">
            <v>117.32510892656727</v>
          </cell>
          <cell r="H21452" t="str">
            <v>A</v>
          </cell>
          <cell r="I21452" t="str">
            <v>A</v>
          </cell>
          <cell r="J21452" t="str">
            <v>A</v>
          </cell>
          <cell r="K21452" t="str">
            <v>A</v>
          </cell>
        </row>
        <row r="21453">
          <cell r="C21453" t="str">
            <v>1136598|BA Stokes</v>
          </cell>
          <cell r="D21453">
            <v>118.33958789958793</v>
          </cell>
          <cell r="E21453">
            <v>117.89760850460853</v>
          </cell>
          <cell r="F21453">
            <v>119.08312943733425</v>
          </cell>
          <cell r="G21453">
            <v>118.34966121051309</v>
          </cell>
          <cell r="H21453" t="str">
            <v>A</v>
          </cell>
          <cell r="I21453" t="str">
            <v>A</v>
          </cell>
          <cell r="J21453" t="str">
            <v>A</v>
          </cell>
          <cell r="K21453" t="str">
            <v>A</v>
          </cell>
        </row>
        <row r="21454">
          <cell r="C21454" t="str">
            <v>1216516|SR Watson</v>
          </cell>
          <cell r="D21454">
            <v>118.33998464507636</v>
          </cell>
          <cell r="E21454">
            <v>118.16836711092139</v>
          </cell>
          <cell r="F21454">
            <v>118.08994005572112</v>
          </cell>
          <cell r="G21454">
            <v>118.17551922650665</v>
          </cell>
          <cell r="H21454" t="str">
            <v>A</v>
          </cell>
          <cell r="I21454" t="str">
            <v>A</v>
          </cell>
          <cell r="J21454" t="str">
            <v>A</v>
          </cell>
          <cell r="K21454" t="str">
            <v>A</v>
          </cell>
        </row>
        <row r="21455">
          <cell r="C21455" t="str">
            <v>419146|AT Rayudu</v>
          </cell>
          <cell r="D21455">
            <v>118.34060846560847</v>
          </cell>
          <cell r="E21455">
            <v>119.2042824074074</v>
          </cell>
          <cell r="F21455">
            <v>118.61142710170486</v>
          </cell>
          <cell r="G21455">
            <v>119.55945950911229</v>
          </cell>
          <cell r="H21455" t="str">
            <v>A</v>
          </cell>
          <cell r="I21455" t="str">
            <v>A</v>
          </cell>
          <cell r="J21455" t="str">
            <v>A</v>
          </cell>
          <cell r="K21455" t="str">
            <v>A</v>
          </cell>
        </row>
        <row r="21456">
          <cell r="C21456" t="str">
            <v>1254064|DA Miller</v>
          </cell>
          <cell r="D21456">
            <v>118.34115623355751</v>
          </cell>
          <cell r="E21456">
            <v>118.80438116837634</v>
          </cell>
          <cell r="F21456">
            <v>118.40071427244743</v>
          </cell>
          <cell r="G21456">
            <v>118.53653452864431</v>
          </cell>
          <cell r="H21456" t="str">
            <v>A</v>
          </cell>
          <cell r="I21456" t="str">
            <v>A</v>
          </cell>
          <cell r="J21456" t="str">
            <v>A</v>
          </cell>
          <cell r="K21456" t="str">
            <v>A</v>
          </cell>
        </row>
        <row r="21457">
          <cell r="C21457" t="str">
            <v>1304060|RG Sharma</v>
          </cell>
          <cell r="D21457">
            <v>118.34146568016342</v>
          </cell>
          <cell r="E21457">
            <v>118.26364917692455</v>
          </cell>
          <cell r="F21457">
            <v>118.36571864105217</v>
          </cell>
          <cell r="G21457">
            <v>118.32996295528066</v>
          </cell>
          <cell r="H21457" t="str">
            <v>A</v>
          </cell>
          <cell r="I21457" t="str">
            <v>A</v>
          </cell>
          <cell r="J21457" t="str">
            <v>A</v>
          </cell>
          <cell r="K21457" t="str">
            <v>A</v>
          </cell>
        </row>
        <row r="21458">
          <cell r="C21458" t="str">
            <v>548347|SK Raina</v>
          </cell>
          <cell r="D21458">
            <v>118.34173936385606</v>
          </cell>
          <cell r="E21458">
            <v>118.34770449384848</v>
          </cell>
          <cell r="F21458">
            <v>118.44398177850788</v>
          </cell>
          <cell r="G21458">
            <v>118.38191218179975</v>
          </cell>
          <cell r="H21458" t="str">
            <v>A</v>
          </cell>
          <cell r="I21458" t="str">
            <v>A</v>
          </cell>
          <cell r="J21458" t="str">
            <v>A</v>
          </cell>
          <cell r="K21458" t="str">
            <v>A</v>
          </cell>
        </row>
        <row r="21459">
          <cell r="C21459" t="str">
            <v>1216500|SS Iyer</v>
          </cell>
          <cell r="D21459">
            <v>118.34301388526312</v>
          </cell>
          <cell r="E21459">
            <v>118.14639271923181</v>
          </cell>
          <cell r="F21459">
            <v>118.44947938577199</v>
          </cell>
          <cell r="G21459">
            <v>118.37609185080787</v>
          </cell>
          <cell r="H21459" t="str">
            <v>A</v>
          </cell>
          <cell r="I21459" t="str">
            <v>A</v>
          </cell>
          <cell r="J21459" t="str">
            <v>A</v>
          </cell>
          <cell r="K21459" t="str">
            <v>A</v>
          </cell>
        </row>
        <row r="21460">
          <cell r="C21460" t="str">
            <v>419141|YK Pathan</v>
          </cell>
          <cell r="D21460">
            <v>118.34596116854182</v>
          </cell>
          <cell r="E21460">
            <v>118.11317271673809</v>
          </cell>
          <cell r="F21460">
            <v>118.59274895823334</v>
          </cell>
          <cell r="G21460">
            <v>118.33675354727893</v>
          </cell>
          <cell r="H21460" t="str">
            <v>A</v>
          </cell>
          <cell r="I21460" t="str">
            <v>A</v>
          </cell>
          <cell r="J21460" t="str">
            <v>A</v>
          </cell>
          <cell r="K21460" t="str">
            <v>A</v>
          </cell>
        </row>
        <row r="21461">
          <cell r="C21461" t="str">
            <v>734021|V Kohli</v>
          </cell>
          <cell r="D21461">
            <v>118.34651771681581</v>
          </cell>
          <cell r="E21461">
            <v>118.79836728598188</v>
          </cell>
          <cell r="F21461">
            <v>118.37906316336517</v>
          </cell>
          <cell r="G21461">
            <v>118.49425652425766</v>
          </cell>
          <cell r="H21461" t="str">
            <v>A</v>
          </cell>
          <cell r="I21461" t="str">
            <v>A</v>
          </cell>
          <cell r="J21461" t="str">
            <v>A</v>
          </cell>
          <cell r="K21461" t="str">
            <v>A</v>
          </cell>
        </row>
        <row r="21462">
          <cell r="C21462" t="str">
            <v>598020|V Sehwag</v>
          </cell>
          <cell r="D21462">
            <v>118.346852663333</v>
          </cell>
          <cell r="E21462">
            <v>118.07491760057937</v>
          </cell>
          <cell r="F21462">
            <v>118.46731579208318</v>
          </cell>
          <cell r="G21462">
            <v>118.26249380823602</v>
          </cell>
          <cell r="H21462" t="str">
            <v>A</v>
          </cell>
          <cell r="I21462" t="str">
            <v>A</v>
          </cell>
          <cell r="J21462" t="str">
            <v>A</v>
          </cell>
          <cell r="K21462" t="str">
            <v>A</v>
          </cell>
        </row>
        <row r="21463">
          <cell r="C21463" t="str">
            <v>548352|SK Raina</v>
          </cell>
          <cell r="D21463">
            <v>118.34770449384848</v>
          </cell>
          <cell r="E21463">
            <v>118.4022610963173</v>
          </cell>
          <cell r="F21463">
            <v>118.38191218179975</v>
          </cell>
          <cell r="G21463">
            <v>118.36390165134061</v>
          </cell>
          <cell r="H21463" t="str">
            <v>A</v>
          </cell>
          <cell r="I21463" t="str">
            <v>A</v>
          </cell>
          <cell r="J21463" t="str">
            <v>A</v>
          </cell>
          <cell r="K21463" t="str">
            <v>A</v>
          </cell>
        </row>
        <row r="21464">
          <cell r="C21464" t="str">
            <v>392188|AC Gilchrist</v>
          </cell>
          <cell r="D21464">
            <v>118.34920987654321</v>
          </cell>
          <cell r="E21464">
            <v>118.60603009259259</v>
          </cell>
          <cell r="F21464">
            <v>119.26454194365306</v>
          </cell>
          <cell r="G21464">
            <v>118.76742566872429</v>
          </cell>
          <cell r="H21464" t="str">
            <v>A</v>
          </cell>
          <cell r="I21464" t="str">
            <v>A</v>
          </cell>
          <cell r="J21464" t="str">
            <v>A</v>
          </cell>
          <cell r="K21464" t="str">
            <v>A</v>
          </cell>
        </row>
        <row r="21465">
          <cell r="C21465" t="str">
            <v>1304113|Shubman Gill</v>
          </cell>
          <cell r="D21465">
            <v>118.34988482852152</v>
          </cell>
          <cell r="E21465">
            <v>118.01385711045504</v>
          </cell>
          <cell r="F21465">
            <v>118.26858547430386</v>
          </cell>
          <cell r="G21465">
            <v>118.28888510850199</v>
          </cell>
          <cell r="H21465" t="str">
            <v>A</v>
          </cell>
          <cell r="I21465" t="str">
            <v>A</v>
          </cell>
          <cell r="J21465" t="str">
            <v>A</v>
          </cell>
          <cell r="K21465" t="str">
            <v>A</v>
          </cell>
        </row>
        <row r="21466">
          <cell r="C21466" t="str">
            <v>1312198|Q de Kock</v>
          </cell>
          <cell r="D21466">
            <v>118.35098931213979</v>
          </cell>
          <cell r="E21466">
            <v>118.16789884860202</v>
          </cell>
          <cell r="F21466">
            <v>117.81059186970528</v>
          </cell>
          <cell r="G21466">
            <v>117.98632084643759</v>
          </cell>
          <cell r="H21466" t="str">
            <v>A</v>
          </cell>
          <cell r="I21466" t="str">
            <v>A</v>
          </cell>
          <cell r="J21466" t="str">
            <v>A</v>
          </cell>
          <cell r="K21466" t="str">
            <v>A</v>
          </cell>
        </row>
        <row r="21467">
          <cell r="C21467" t="str">
            <v>501240|M Vijay</v>
          </cell>
          <cell r="D21467">
            <v>118.35124124846344</v>
          </cell>
          <cell r="E21467">
            <v>117.67798263244688</v>
          </cell>
          <cell r="F21467">
            <v>118.64083727041132</v>
          </cell>
          <cell r="G21467">
            <v>118.26594018733566</v>
          </cell>
          <cell r="H21467" t="str">
            <v>A</v>
          </cell>
          <cell r="I21467" t="str">
            <v>A</v>
          </cell>
          <cell r="J21467" t="str">
            <v>A</v>
          </cell>
          <cell r="K21467" t="str">
            <v>A</v>
          </cell>
        </row>
        <row r="21468">
          <cell r="C21468" t="str">
            <v>733987|BB McCullum</v>
          </cell>
          <cell r="D21468">
            <v>118.35139690423469</v>
          </cell>
          <cell r="E21468">
            <v>118.47756243570669</v>
          </cell>
          <cell r="F21468">
            <v>118.24034843749172</v>
          </cell>
          <cell r="G21468">
            <v>118.37733130325172</v>
          </cell>
          <cell r="H21468" t="str">
            <v>A</v>
          </cell>
          <cell r="I21468" t="str">
            <v>A</v>
          </cell>
          <cell r="J21468" t="str">
            <v>A</v>
          </cell>
          <cell r="K21468" t="str">
            <v>A</v>
          </cell>
        </row>
        <row r="21469">
          <cell r="C21469" t="str">
            <v>1216529|SS Iyer</v>
          </cell>
          <cell r="D21469">
            <v>118.35322416469812</v>
          </cell>
          <cell r="E21469">
            <v>118.65774953377385</v>
          </cell>
          <cell r="F21469">
            <v>118.54081594882409</v>
          </cell>
          <cell r="G21469">
            <v>118.51486280487057</v>
          </cell>
          <cell r="H21469" t="str">
            <v>A</v>
          </cell>
          <cell r="I21469" t="str">
            <v>A</v>
          </cell>
          <cell r="J21469" t="str">
            <v>A</v>
          </cell>
          <cell r="K21469" t="str">
            <v>A</v>
          </cell>
        </row>
        <row r="21470">
          <cell r="C21470" t="str">
            <v>336028|Yuvraj Singh</v>
          </cell>
          <cell r="D21470">
            <v>118.35340883190884</v>
          </cell>
          <cell r="E21470">
            <v>117.04128075628077</v>
          </cell>
          <cell r="F21470">
            <v>117.58131143821885</v>
          </cell>
          <cell r="G21470">
            <v>118.05399856590599</v>
          </cell>
          <cell r="H21470" t="str">
            <v>A</v>
          </cell>
          <cell r="I21470" t="str">
            <v>A</v>
          </cell>
          <cell r="J21470" t="str">
            <v>A</v>
          </cell>
          <cell r="K21470" t="str">
            <v>A</v>
          </cell>
        </row>
        <row r="21471">
          <cell r="C21471" t="str">
            <v>981013|SR Watson</v>
          </cell>
          <cell r="D21471">
            <v>118.35383136020643</v>
          </cell>
          <cell r="E21471">
            <v>118.09434434509302</v>
          </cell>
          <cell r="F21471">
            <v>118.45732568482042</v>
          </cell>
          <cell r="G21471">
            <v>118.28382747395727</v>
          </cell>
          <cell r="H21471" t="str">
            <v>A</v>
          </cell>
          <cell r="I21471" t="str">
            <v>A</v>
          </cell>
          <cell r="J21471" t="str">
            <v>A</v>
          </cell>
          <cell r="K21471" t="str">
            <v>A</v>
          </cell>
        </row>
        <row r="21472">
          <cell r="C21472" t="str">
            <v>1136601|AD Russell</v>
          </cell>
          <cell r="D21472">
            <v>118.3548793306369</v>
          </cell>
          <cell r="E21472">
            <v>117.81285128932188</v>
          </cell>
          <cell r="F21472">
            <v>118.75372124475335</v>
          </cell>
          <cell r="G21472">
            <v>118.27164997655935</v>
          </cell>
          <cell r="H21472" t="str">
            <v>A</v>
          </cell>
          <cell r="I21472" t="str">
            <v>A</v>
          </cell>
          <cell r="J21472" t="str">
            <v>A</v>
          </cell>
          <cell r="K21472" t="str">
            <v>A</v>
          </cell>
        </row>
        <row r="21473">
          <cell r="C21473" t="str">
            <v>419129|SK Raina</v>
          </cell>
          <cell r="D21473">
            <v>118.35718446322814</v>
          </cell>
          <cell r="E21473">
            <v>117.96840776427877</v>
          </cell>
          <cell r="F21473">
            <v>117.69545249026551</v>
          </cell>
          <cell r="G21473">
            <v>117.8372607601766</v>
          </cell>
          <cell r="H21473" t="str">
            <v>A</v>
          </cell>
          <cell r="I21473" t="str">
            <v>A</v>
          </cell>
          <cell r="J21473" t="str">
            <v>A</v>
          </cell>
          <cell r="K21473" t="str">
            <v>A</v>
          </cell>
        </row>
        <row r="21474">
          <cell r="C21474" t="str">
            <v>392221|R Dravid</v>
          </cell>
          <cell r="D21474">
            <v>118.35805564840048</v>
          </cell>
          <cell r="E21474">
            <v>118.03148156990521</v>
          </cell>
          <cell r="F21474">
            <v>119.08497681439503</v>
          </cell>
          <cell r="G21474">
            <v>118.38267228273365</v>
          </cell>
          <cell r="H21474" t="str">
            <v>A</v>
          </cell>
          <cell r="I21474" t="str">
            <v>A</v>
          </cell>
          <cell r="J21474" t="str">
            <v>A</v>
          </cell>
          <cell r="K21474" t="str">
            <v>A</v>
          </cell>
        </row>
        <row r="21475">
          <cell r="C21475" t="str">
            <v>548344|JH Kallis</v>
          </cell>
          <cell r="D21475">
            <v>118.35904096222947</v>
          </cell>
          <cell r="E21475">
            <v>118.55655594719464</v>
          </cell>
          <cell r="F21475">
            <v>118.28920806176637</v>
          </cell>
          <cell r="G21475">
            <v>118.4315049588069</v>
          </cell>
          <cell r="H21475" t="str">
            <v>A</v>
          </cell>
          <cell r="I21475" t="str">
            <v>A</v>
          </cell>
          <cell r="J21475" t="str">
            <v>A</v>
          </cell>
          <cell r="K21475" t="str">
            <v>A</v>
          </cell>
        </row>
        <row r="21476">
          <cell r="C21476" t="str">
            <v>598017|V Sehwag</v>
          </cell>
          <cell r="D21476">
            <v>118.36571116079568</v>
          </cell>
          <cell r="E21476">
            <v>118.346852663333</v>
          </cell>
          <cell r="F21476">
            <v>118.70297677322849</v>
          </cell>
          <cell r="G21476">
            <v>118.46731579208318</v>
          </cell>
          <cell r="H21476" t="str">
            <v>A</v>
          </cell>
          <cell r="I21476" t="str">
            <v>A</v>
          </cell>
          <cell r="J21476" t="str">
            <v>A</v>
          </cell>
          <cell r="K21476" t="str">
            <v>A</v>
          </cell>
        </row>
        <row r="21477">
          <cell r="C21477" t="str">
            <v>1216493|SS Iyer</v>
          </cell>
          <cell r="D21477">
            <v>118.36655532412421</v>
          </cell>
          <cell r="E21477">
            <v>118.63886894792866</v>
          </cell>
          <cell r="F21477">
            <v>118.60743229239336</v>
          </cell>
          <cell r="G21477">
            <v>118.52880739497083</v>
          </cell>
          <cell r="H21477" t="str">
            <v>A</v>
          </cell>
          <cell r="I21477" t="str">
            <v>A</v>
          </cell>
          <cell r="J21477" t="str">
            <v>A</v>
          </cell>
          <cell r="K21477" t="str">
            <v>A</v>
          </cell>
        </row>
        <row r="21478">
          <cell r="C21478" t="str">
            <v>1304048|RG Sharma</v>
          </cell>
          <cell r="D21478">
            <v>118.37091623423908</v>
          </cell>
          <cell r="E21478">
            <v>118.38477400875396</v>
          </cell>
          <cell r="F21478">
            <v>118.4030907440651</v>
          </cell>
          <cell r="G21478">
            <v>118.40067721231509</v>
          </cell>
          <cell r="H21478" t="str">
            <v>A</v>
          </cell>
          <cell r="I21478" t="str">
            <v>A</v>
          </cell>
          <cell r="J21478" t="str">
            <v>A</v>
          </cell>
          <cell r="K21478" t="str">
            <v>A</v>
          </cell>
        </row>
        <row r="21479">
          <cell r="C21479" t="str">
            <v>1304110|JM Sharma</v>
          </cell>
          <cell r="D21479">
            <v>118.37153866248696</v>
          </cell>
          <cell r="E21479">
            <v>119.43370486473935</v>
          </cell>
          <cell r="F21479">
            <v>118.00109987394472</v>
          </cell>
          <cell r="G21479">
            <v>118.83996747718014</v>
          </cell>
          <cell r="H21479" t="str">
            <v>A</v>
          </cell>
          <cell r="I21479" t="str">
            <v>A</v>
          </cell>
          <cell r="J21479" t="str">
            <v>A</v>
          </cell>
          <cell r="K21479" t="str">
            <v>A</v>
          </cell>
        </row>
        <row r="21480">
          <cell r="C21480" t="str">
            <v>733993|DA Warner</v>
          </cell>
          <cell r="D21480">
            <v>118.37294003752743</v>
          </cell>
          <cell r="E21480">
            <v>118.13157061894235</v>
          </cell>
          <cell r="F21480">
            <v>118.32594550991632</v>
          </cell>
          <cell r="G21480">
            <v>118.36009525885989</v>
          </cell>
          <cell r="H21480" t="str">
            <v>A</v>
          </cell>
          <cell r="I21480" t="str">
            <v>A</v>
          </cell>
          <cell r="J21480" t="str">
            <v>A</v>
          </cell>
          <cell r="K21480" t="str">
            <v>A</v>
          </cell>
        </row>
        <row r="21481">
          <cell r="C21481" t="str">
            <v>1304081|DA Miller</v>
          </cell>
          <cell r="D21481">
            <v>118.37597639940081</v>
          </cell>
          <cell r="E21481">
            <v>118.32841143853776</v>
          </cell>
          <cell r="F21481">
            <v>118.07900612549759</v>
          </cell>
          <cell r="G21481">
            <v>118.22200774478991</v>
          </cell>
          <cell r="H21481" t="str">
            <v>A</v>
          </cell>
          <cell r="I21481" t="str">
            <v>A</v>
          </cell>
          <cell r="J21481" t="str">
            <v>A</v>
          </cell>
          <cell r="K21481" t="str">
            <v>A</v>
          </cell>
        </row>
        <row r="21482">
          <cell r="C21482" t="str">
            <v>598054|V Sehwag</v>
          </cell>
          <cell r="D21482">
            <v>118.37709003903221</v>
          </cell>
          <cell r="E21482">
            <v>118.29269363013657</v>
          </cell>
          <cell r="F21482">
            <v>118.48266793652601</v>
          </cell>
          <cell r="G21482">
            <v>118.37433928019588</v>
          </cell>
          <cell r="H21482" t="str">
            <v>A</v>
          </cell>
          <cell r="I21482" t="str">
            <v>A</v>
          </cell>
          <cell r="J21482" t="str">
            <v>A</v>
          </cell>
          <cell r="K21482" t="str">
            <v>A</v>
          </cell>
        </row>
        <row r="21483">
          <cell r="C21483" t="str">
            <v>1304094|DA Miller</v>
          </cell>
          <cell r="D21483">
            <v>118.37727502495186</v>
          </cell>
          <cell r="E21483">
            <v>118.31540897205763</v>
          </cell>
          <cell r="F21483">
            <v>118.31664047831543</v>
          </cell>
          <cell r="G21483">
            <v>118.31230632282207</v>
          </cell>
          <cell r="H21483" t="str">
            <v>A</v>
          </cell>
          <cell r="I21483" t="str">
            <v>A</v>
          </cell>
          <cell r="J21483" t="str">
            <v>A</v>
          </cell>
          <cell r="K21483" t="str">
            <v>A</v>
          </cell>
        </row>
        <row r="21484">
          <cell r="C21484" t="str">
            <v>548335|JH Kallis</v>
          </cell>
          <cell r="D21484">
            <v>118.37891796699661</v>
          </cell>
          <cell r="E21484">
            <v>118.35904096222947</v>
          </cell>
          <cell r="F21484">
            <v>118.34402541113688</v>
          </cell>
          <cell r="G21484">
            <v>118.28920806176637</v>
          </cell>
          <cell r="H21484" t="str">
            <v>A</v>
          </cell>
          <cell r="I21484" t="str">
            <v>A</v>
          </cell>
          <cell r="J21484" t="str">
            <v>A</v>
          </cell>
          <cell r="K21484" t="str">
            <v>A</v>
          </cell>
        </row>
        <row r="21485">
          <cell r="C21485" t="str">
            <v>1312198|RM Patidar</v>
          </cell>
          <cell r="D21485">
            <v>118.38005050505051</v>
          </cell>
          <cell r="E21485">
            <v>124.43371212121212</v>
          </cell>
          <cell r="F21485">
            <v>118.12950186387688</v>
          </cell>
          <cell r="G21485">
            <v>120.51793981481482</v>
          </cell>
          <cell r="H21485" t="str">
            <v>A</v>
          </cell>
          <cell r="I21485" t="str">
            <v>A</v>
          </cell>
          <cell r="J21485" t="str">
            <v>A</v>
          </cell>
          <cell r="K21485" t="str">
            <v>A</v>
          </cell>
        </row>
        <row r="21486">
          <cell r="C21486" t="str">
            <v>598052|AM Rahane</v>
          </cell>
          <cell r="D21486">
            <v>118.38094626666729</v>
          </cell>
          <cell r="E21486">
            <v>118.7271104237043</v>
          </cell>
          <cell r="F21486">
            <v>117.62311947734776</v>
          </cell>
          <cell r="G21486">
            <v>118.26156129265638</v>
          </cell>
          <cell r="H21486" t="str">
            <v>A</v>
          </cell>
          <cell r="I21486" t="str">
            <v>A</v>
          </cell>
          <cell r="J21486" t="str">
            <v>A</v>
          </cell>
          <cell r="K21486" t="str">
            <v>A</v>
          </cell>
        </row>
        <row r="21487">
          <cell r="C21487" t="str">
            <v>1216539|SS Iyer</v>
          </cell>
          <cell r="D21487">
            <v>118.38137686153939</v>
          </cell>
          <cell r="E21487">
            <v>118.47204293192927</v>
          </cell>
          <cell r="F21487">
            <v>118.49680958418503</v>
          </cell>
          <cell r="G21487">
            <v>118.43490738357018</v>
          </cell>
          <cell r="H21487" t="str">
            <v>A</v>
          </cell>
          <cell r="I21487" t="str">
            <v>A</v>
          </cell>
          <cell r="J21487" t="str">
            <v>A</v>
          </cell>
          <cell r="K21487" t="str">
            <v>A</v>
          </cell>
        </row>
        <row r="21488">
          <cell r="C21488" t="str">
            <v>1175361|DA Miller</v>
          </cell>
          <cell r="D21488">
            <v>118.3823681836209</v>
          </cell>
          <cell r="E21488">
            <v>118.76645100445</v>
          </cell>
          <cell r="F21488">
            <v>118.47994600274858</v>
          </cell>
          <cell r="G21488">
            <v>118.55020573088524</v>
          </cell>
          <cell r="H21488" t="str">
            <v>A</v>
          </cell>
          <cell r="I21488" t="str">
            <v>A</v>
          </cell>
          <cell r="J21488" t="str">
            <v>A</v>
          </cell>
          <cell r="K21488" t="str">
            <v>A</v>
          </cell>
        </row>
        <row r="21489">
          <cell r="C21489" t="str">
            <v>1216529|AM Rahane</v>
          </cell>
          <cell r="D21489">
            <v>118.38328840386525</v>
          </cell>
          <cell r="E21489">
            <v>118.24727899945748</v>
          </cell>
          <cell r="F21489">
            <v>118.48411403217729</v>
          </cell>
          <cell r="G21489">
            <v>118.36338392355781</v>
          </cell>
          <cell r="H21489" t="str">
            <v>A</v>
          </cell>
          <cell r="I21489" t="str">
            <v>A</v>
          </cell>
          <cell r="J21489" t="str">
            <v>A</v>
          </cell>
          <cell r="K21489" t="str">
            <v>A</v>
          </cell>
        </row>
        <row r="21490">
          <cell r="C21490" t="str">
            <v>1254103|SV Samson</v>
          </cell>
          <cell r="D21490">
            <v>118.38375577992798</v>
          </cell>
          <cell r="E21490">
            <v>118.30526216669149</v>
          </cell>
          <cell r="F21490">
            <v>117.94090488938411</v>
          </cell>
          <cell r="G21490">
            <v>118.20335142803543</v>
          </cell>
          <cell r="H21490" t="str">
            <v>A</v>
          </cell>
          <cell r="I21490" t="str">
            <v>A</v>
          </cell>
          <cell r="J21490" t="str">
            <v>A</v>
          </cell>
          <cell r="K21490" t="str">
            <v>A</v>
          </cell>
        </row>
        <row r="21491">
          <cell r="C21491" t="str">
            <v>1304055|RG Sharma</v>
          </cell>
          <cell r="D21491">
            <v>118.38477400875396</v>
          </cell>
          <cell r="E21491">
            <v>118.34146568016342</v>
          </cell>
          <cell r="F21491">
            <v>118.40067721231509</v>
          </cell>
          <cell r="G21491">
            <v>118.36571864105217</v>
          </cell>
          <cell r="H21491" t="str">
            <v>A</v>
          </cell>
          <cell r="I21491" t="str">
            <v>A</v>
          </cell>
          <cell r="J21491" t="str">
            <v>A</v>
          </cell>
          <cell r="K21491" t="str">
            <v>A</v>
          </cell>
        </row>
        <row r="21492">
          <cell r="C21492" t="str">
            <v>981013|KL Rahul</v>
          </cell>
          <cell r="D21492">
            <v>118.38503015142437</v>
          </cell>
          <cell r="E21492">
            <v>117.74155110934196</v>
          </cell>
          <cell r="F21492">
            <v>118.0486200663493</v>
          </cell>
          <cell r="G21492">
            <v>118.00308420162783</v>
          </cell>
          <cell r="H21492" t="str">
            <v>A</v>
          </cell>
          <cell r="I21492" t="str">
            <v>A</v>
          </cell>
          <cell r="J21492" t="str">
            <v>A</v>
          </cell>
          <cell r="K21492" t="str">
            <v>A</v>
          </cell>
        </row>
        <row r="21493">
          <cell r="C21493" t="str">
            <v>1254068|S Dhawan</v>
          </cell>
          <cell r="D21493">
            <v>118.3913991898675</v>
          </cell>
          <cell r="E21493">
            <v>118.61672840790196</v>
          </cell>
          <cell r="F21493">
            <v>118.3779190387823</v>
          </cell>
          <cell r="G21493">
            <v>118.49471233676888</v>
          </cell>
          <cell r="H21493" t="str">
            <v>A</v>
          </cell>
          <cell r="I21493" t="str">
            <v>A</v>
          </cell>
          <cell r="J21493" t="str">
            <v>A</v>
          </cell>
          <cell r="K21493" t="str">
            <v>A</v>
          </cell>
        </row>
        <row r="21494">
          <cell r="C21494" t="str">
            <v>1254108|RG Sharma</v>
          </cell>
          <cell r="D21494">
            <v>118.39201460400402</v>
          </cell>
          <cell r="E21494">
            <v>118.44634139395222</v>
          </cell>
          <cell r="F21494">
            <v>118.45120856487726</v>
          </cell>
          <cell r="G21494">
            <v>118.43854185850309</v>
          </cell>
          <cell r="H21494" t="str">
            <v>A</v>
          </cell>
          <cell r="I21494" t="str">
            <v>A</v>
          </cell>
          <cell r="J21494" t="str">
            <v>A</v>
          </cell>
          <cell r="K21494" t="str">
            <v>A</v>
          </cell>
        </row>
        <row r="21495">
          <cell r="C21495" t="str">
            <v>598010|DA Warner</v>
          </cell>
          <cell r="D21495">
            <v>118.39347752294641</v>
          </cell>
          <cell r="E21495">
            <v>117.94060595264533</v>
          </cell>
          <cell r="F21495">
            <v>117.88859627453166</v>
          </cell>
          <cell r="G21495">
            <v>118.19013668127108</v>
          </cell>
          <cell r="H21495" t="str">
            <v>A</v>
          </cell>
          <cell r="I21495" t="str">
            <v>A</v>
          </cell>
          <cell r="J21495" t="str">
            <v>A</v>
          </cell>
          <cell r="K21495" t="str">
            <v>A</v>
          </cell>
        </row>
        <row r="21496">
          <cell r="C21496" t="str">
            <v>1304108|DA Miller</v>
          </cell>
          <cell r="D21496">
            <v>118.39488507572653</v>
          </cell>
          <cell r="E21496">
            <v>118.39595767699464</v>
          </cell>
          <cell r="F21496">
            <v>118.34719472546095</v>
          </cell>
          <cell r="G21496">
            <v>118.3740442937733</v>
          </cell>
          <cell r="H21496" t="str">
            <v>A</v>
          </cell>
          <cell r="I21496" t="str">
            <v>A</v>
          </cell>
          <cell r="J21496" t="str">
            <v>A</v>
          </cell>
          <cell r="K21496" t="str">
            <v>A</v>
          </cell>
        </row>
        <row r="21497">
          <cell r="C21497" t="str">
            <v>1304113|DA Miller</v>
          </cell>
          <cell r="D21497">
            <v>118.39595767699464</v>
          </cell>
          <cell r="E21497">
            <v>118.4357291482708</v>
          </cell>
          <cell r="F21497">
            <v>118.3740442937733</v>
          </cell>
          <cell r="G21497">
            <v>118.40885730033067</v>
          </cell>
          <cell r="H21497" t="str">
            <v>A</v>
          </cell>
          <cell r="I21497" t="str">
            <v>A</v>
          </cell>
          <cell r="J21497" t="str">
            <v>A</v>
          </cell>
          <cell r="K21497" t="str">
            <v>A</v>
          </cell>
        </row>
        <row r="21498">
          <cell r="C21498" t="str">
            <v>980949|DR Smith</v>
          </cell>
          <cell r="D21498">
            <v>118.39640993820672</v>
          </cell>
          <cell r="E21498">
            <v>118.68837449793898</v>
          </cell>
          <cell r="F21498">
            <v>118.17066604474597</v>
          </cell>
          <cell r="G21498">
            <v>118.36905002682896</v>
          </cell>
          <cell r="H21498" t="str">
            <v>A</v>
          </cell>
          <cell r="I21498" t="str">
            <v>A</v>
          </cell>
          <cell r="J21498" t="str">
            <v>A</v>
          </cell>
          <cell r="K21498" t="str">
            <v>A</v>
          </cell>
        </row>
        <row r="21499">
          <cell r="C21499" t="str">
            <v>1178417|DA Miller</v>
          </cell>
          <cell r="D21499">
            <v>118.39692039978571</v>
          </cell>
          <cell r="E21499">
            <v>118.46406618399907</v>
          </cell>
          <cell r="F21499">
            <v>118.37844620197552</v>
          </cell>
          <cell r="G21499">
            <v>118.44419400649581</v>
          </cell>
          <cell r="H21499" t="str">
            <v>A</v>
          </cell>
          <cell r="I21499" t="str">
            <v>A</v>
          </cell>
          <cell r="J21499" t="str">
            <v>A</v>
          </cell>
          <cell r="K21499" t="str">
            <v>A</v>
          </cell>
        </row>
        <row r="21500">
          <cell r="C21500" t="str">
            <v>548381|JH Kallis</v>
          </cell>
          <cell r="D21500">
            <v>118.3971724394068</v>
          </cell>
          <cell r="E21500">
            <v>118.76045318224598</v>
          </cell>
          <cell r="F21500">
            <v>118.34687849063558</v>
          </cell>
          <cell r="G21500">
            <v>118.46379265152412</v>
          </cell>
          <cell r="H21500" t="str">
            <v>A</v>
          </cell>
          <cell r="I21500" t="str">
            <v>A</v>
          </cell>
          <cell r="J21500" t="str">
            <v>A</v>
          </cell>
          <cell r="K21500" t="str">
            <v>A</v>
          </cell>
        </row>
        <row r="21501">
          <cell r="C21501" t="str">
            <v>1237181|S Dhawan</v>
          </cell>
          <cell r="D21501">
            <v>118.39742906095717</v>
          </cell>
          <cell r="E21501">
            <v>118.26634851394218</v>
          </cell>
          <cell r="F21501">
            <v>118.28304992287924</v>
          </cell>
          <cell r="G21501">
            <v>118.27791170917946</v>
          </cell>
          <cell r="H21501" t="str">
            <v>A</v>
          </cell>
          <cell r="I21501" t="str">
            <v>A</v>
          </cell>
          <cell r="J21501" t="str">
            <v>A</v>
          </cell>
          <cell r="K21501" t="str">
            <v>A</v>
          </cell>
        </row>
        <row r="21502">
          <cell r="C21502" t="str">
            <v>548355|SK Raina</v>
          </cell>
          <cell r="D21502">
            <v>118.4022610963173</v>
          </cell>
          <cell r="E21502">
            <v>118.49107901514853</v>
          </cell>
          <cell r="F21502">
            <v>118.36390165134061</v>
          </cell>
          <cell r="G21502">
            <v>118.41368153510477</v>
          </cell>
          <cell r="H21502" t="str">
            <v>A</v>
          </cell>
          <cell r="I21502" t="str">
            <v>A</v>
          </cell>
          <cell r="J21502" t="str">
            <v>A</v>
          </cell>
          <cell r="K21502" t="str">
            <v>A</v>
          </cell>
        </row>
        <row r="21503">
          <cell r="C21503" t="str">
            <v>548363|JH Kallis</v>
          </cell>
          <cell r="D21503">
            <v>118.40228229781776</v>
          </cell>
          <cell r="E21503">
            <v>118.92641540128122</v>
          </cell>
          <cell r="F21503">
            <v>118.30234054278047</v>
          </cell>
          <cell r="G21503">
            <v>118.47548970754708</v>
          </cell>
          <cell r="H21503" t="str">
            <v>A</v>
          </cell>
          <cell r="I21503" t="str">
            <v>A</v>
          </cell>
          <cell r="J21503" t="str">
            <v>A</v>
          </cell>
          <cell r="K21503" t="str">
            <v>A</v>
          </cell>
        </row>
        <row r="21504">
          <cell r="C21504" t="str">
            <v>1304081|Shubman Gill</v>
          </cell>
          <cell r="D21504">
            <v>118.40267283038435</v>
          </cell>
          <cell r="E21504">
            <v>118.1460055338524</v>
          </cell>
          <cell r="F21504">
            <v>118.61284918126567</v>
          </cell>
          <cell r="G21504">
            <v>118.42289487747475</v>
          </cell>
          <cell r="H21504" t="str">
            <v>A</v>
          </cell>
          <cell r="I21504" t="str">
            <v>A</v>
          </cell>
          <cell r="J21504" t="str">
            <v>A</v>
          </cell>
          <cell r="K21504" t="str">
            <v>A</v>
          </cell>
        </row>
        <row r="21505">
          <cell r="C21505" t="str">
            <v>981011|SR Watson</v>
          </cell>
          <cell r="D21505">
            <v>118.4033067165724</v>
          </cell>
          <cell r="E21505">
            <v>118.35383136020643</v>
          </cell>
          <cell r="F21505">
            <v>118.6177190727298</v>
          </cell>
          <cell r="G21505">
            <v>118.45732568482042</v>
          </cell>
          <cell r="H21505" t="str">
            <v>A</v>
          </cell>
          <cell r="I21505" t="str">
            <v>A</v>
          </cell>
          <cell r="J21505" t="str">
            <v>A</v>
          </cell>
          <cell r="K21505" t="str">
            <v>A</v>
          </cell>
        </row>
        <row r="21506">
          <cell r="C21506" t="str">
            <v>501200|AB de Villiers</v>
          </cell>
          <cell r="D21506">
            <v>118.40470160746023</v>
          </cell>
          <cell r="E21506">
            <v>119.71378673310984</v>
          </cell>
          <cell r="F21506">
            <v>118.71099843112046</v>
          </cell>
          <cell r="G21506">
            <v>119.07393408491765</v>
          </cell>
          <cell r="H21506" t="str">
            <v>A</v>
          </cell>
          <cell r="I21506" t="str">
            <v>A</v>
          </cell>
          <cell r="J21506" t="str">
            <v>A</v>
          </cell>
          <cell r="K21506" t="str">
            <v>A</v>
          </cell>
        </row>
        <row r="21507">
          <cell r="C21507" t="str">
            <v>1178415|AM Rahane</v>
          </cell>
          <cell r="D21507">
            <v>118.40689236660683</v>
          </cell>
          <cell r="E21507">
            <v>118.76161929916543</v>
          </cell>
          <cell r="F21507">
            <v>118.44737069082971</v>
          </cell>
          <cell r="G21507">
            <v>118.55398041420494</v>
          </cell>
          <cell r="H21507" t="str">
            <v>A</v>
          </cell>
          <cell r="I21507" t="str">
            <v>A</v>
          </cell>
          <cell r="J21507" t="str">
            <v>A</v>
          </cell>
          <cell r="K21507" t="str">
            <v>A</v>
          </cell>
        </row>
        <row r="21508">
          <cell r="C21508" t="str">
            <v>548353|JH Kallis</v>
          </cell>
          <cell r="D21508">
            <v>118.40696790698138</v>
          </cell>
          <cell r="E21508">
            <v>118.09777142354227</v>
          </cell>
          <cell r="F21508">
            <v>118.44085493880182</v>
          </cell>
          <cell r="G21508">
            <v>118.35376509257276</v>
          </cell>
          <cell r="H21508" t="str">
            <v>A</v>
          </cell>
          <cell r="I21508" t="str">
            <v>A</v>
          </cell>
          <cell r="J21508" t="str">
            <v>A</v>
          </cell>
          <cell r="K21508" t="str">
            <v>A</v>
          </cell>
        </row>
        <row r="21509">
          <cell r="C21509" t="str">
            <v>548349|AM Rahane</v>
          </cell>
          <cell r="D21509">
            <v>118.40718162578162</v>
          </cell>
          <cell r="E21509">
            <v>118.22485412735411</v>
          </cell>
          <cell r="F21509">
            <v>117.22926388952787</v>
          </cell>
          <cell r="G21509">
            <v>117.70680646370089</v>
          </cell>
          <cell r="H21509" t="str">
            <v>A</v>
          </cell>
          <cell r="I21509" t="str">
            <v>A</v>
          </cell>
          <cell r="J21509" t="str">
            <v>A</v>
          </cell>
          <cell r="K21509" t="str">
            <v>A</v>
          </cell>
        </row>
        <row r="21510">
          <cell r="C21510" t="str">
            <v>1304065|SS Iyer</v>
          </cell>
          <cell r="D21510">
            <v>118.40735947135158</v>
          </cell>
          <cell r="E21510">
            <v>118.53668437744581</v>
          </cell>
          <cell r="F21510">
            <v>118.52339415609423</v>
          </cell>
          <cell r="G21510">
            <v>118.50566387627195</v>
          </cell>
          <cell r="H21510" t="str">
            <v>A</v>
          </cell>
          <cell r="I21510" t="str">
            <v>A</v>
          </cell>
          <cell r="J21510" t="str">
            <v>A</v>
          </cell>
          <cell r="K21510" t="str">
            <v>A</v>
          </cell>
        </row>
        <row r="21511">
          <cell r="C21511" t="str">
            <v>1178399|DA Miller</v>
          </cell>
          <cell r="D21511">
            <v>118.40941753113879</v>
          </cell>
          <cell r="E21511">
            <v>118.26682277043827</v>
          </cell>
          <cell r="F21511">
            <v>118.68630415400294</v>
          </cell>
          <cell r="G21511">
            <v>118.46277522842236</v>
          </cell>
          <cell r="H21511" t="str">
            <v>A</v>
          </cell>
          <cell r="I21511" t="str">
            <v>A</v>
          </cell>
          <cell r="J21511" t="str">
            <v>A</v>
          </cell>
          <cell r="K21511" t="str">
            <v>A</v>
          </cell>
        </row>
        <row r="21512">
          <cell r="C21512" t="str">
            <v>392197|CH Gayle</v>
          </cell>
          <cell r="D21512">
            <v>118.40965207631875</v>
          </cell>
          <cell r="E21512">
            <v>115.5155723905724</v>
          </cell>
          <cell r="F21512">
            <v>110.01618032173589</v>
          </cell>
          <cell r="G21512">
            <v>114.82384025439582</v>
          </cell>
          <cell r="H21512" t="str">
            <v>A</v>
          </cell>
          <cell r="I21512" t="str">
            <v>A</v>
          </cell>
          <cell r="J21512" t="str">
            <v>A</v>
          </cell>
          <cell r="K21512" t="str">
            <v>A</v>
          </cell>
        </row>
        <row r="21513">
          <cell r="C21513" t="str">
            <v>548375|JH Kallis</v>
          </cell>
          <cell r="D21513">
            <v>118.40971069958034</v>
          </cell>
          <cell r="E21513">
            <v>118.23375233291958</v>
          </cell>
          <cell r="F21513">
            <v>118.6720525322343</v>
          </cell>
          <cell r="G21513">
            <v>118.44116484278042</v>
          </cell>
          <cell r="H21513" t="str">
            <v>A</v>
          </cell>
          <cell r="I21513" t="str">
            <v>A</v>
          </cell>
          <cell r="J21513" t="str">
            <v>A</v>
          </cell>
          <cell r="K21513" t="str">
            <v>A</v>
          </cell>
        </row>
        <row r="21514">
          <cell r="C21514" t="str">
            <v>729311|DR Smith</v>
          </cell>
          <cell r="D21514">
            <v>118.41040793833895</v>
          </cell>
          <cell r="E21514">
            <v>118.67263404522475</v>
          </cell>
          <cell r="F21514">
            <v>118.46357557045594</v>
          </cell>
          <cell r="G21514">
            <v>118.54402412154475</v>
          </cell>
          <cell r="H21514" t="str">
            <v>A</v>
          </cell>
          <cell r="I21514" t="str">
            <v>A</v>
          </cell>
          <cell r="J21514" t="str">
            <v>A</v>
          </cell>
          <cell r="K21514" t="str">
            <v>A</v>
          </cell>
        </row>
        <row r="21515">
          <cell r="C21515" t="str">
            <v>829817|DR Smith</v>
          </cell>
          <cell r="D21515">
            <v>118.41087821007795</v>
          </cell>
          <cell r="E21515">
            <v>118.10180703117821</v>
          </cell>
          <cell r="F21515">
            <v>118.52962333766455</v>
          </cell>
          <cell r="G21515">
            <v>118.31624726088229</v>
          </cell>
          <cell r="H21515" t="str">
            <v>A</v>
          </cell>
          <cell r="I21515" t="str">
            <v>A</v>
          </cell>
          <cell r="J21515" t="str">
            <v>A</v>
          </cell>
          <cell r="K21515" t="str">
            <v>A</v>
          </cell>
        </row>
        <row r="21516">
          <cell r="C21516" t="str">
            <v>501230|DA Warner</v>
          </cell>
          <cell r="D21516">
            <v>118.41895790840475</v>
          </cell>
          <cell r="E21516">
            <v>117.94219959206856</v>
          </cell>
          <cell r="F21516">
            <v>118.3249175352355</v>
          </cell>
          <cell r="G21516">
            <v>118.41960175947115</v>
          </cell>
          <cell r="H21516" t="str">
            <v>A</v>
          </cell>
          <cell r="I21516" t="str">
            <v>A</v>
          </cell>
          <cell r="J21516" t="str">
            <v>A</v>
          </cell>
          <cell r="K21516" t="str">
            <v>A</v>
          </cell>
        </row>
        <row r="21517">
          <cell r="C21517" t="str">
            <v>548346|RG Sharma</v>
          </cell>
          <cell r="D21517">
            <v>118.41976463078799</v>
          </cell>
          <cell r="E21517">
            <v>118.56810153032151</v>
          </cell>
          <cell r="F21517">
            <v>118.46440432251643</v>
          </cell>
          <cell r="G21517">
            <v>118.54778542697341</v>
          </cell>
          <cell r="H21517" t="str">
            <v>A</v>
          </cell>
          <cell r="I21517" t="str">
            <v>A</v>
          </cell>
          <cell r="J21517" t="str">
            <v>A</v>
          </cell>
          <cell r="K21517" t="str">
            <v>A</v>
          </cell>
        </row>
        <row r="21518">
          <cell r="C21518" t="str">
            <v>1304076|SS Iyer</v>
          </cell>
          <cell r="D21518">
            <v>118.42124940232863</v>
          </cell>
          <cell r="E21518">
            <v>118.69360155929284</v>
          </cell>
          <cell r="F21518">
            <v>118.45509775037533</v>
          </cell>
          <cell r="G21518">
            <v>118.55051177968909</v>
          </cell>
          <cell r="H21518" t="str">
            <v>A</v>
          </cell>
          <cell r="I21518" t="str">
            <v>A</v>
          </cell>
          <cell r="J21518" t="str">
            <v>A</v>
          </cell>
          <cell r="K21518" t="str">
            <v>A</v>
          </cell>
        </row>
        <row r="21519">
          <cell r="C21519" t="str">
            <v>419131|CH Gayle</v>
          </cell>
          <cell r="D21519">
            <v>118.42540591096147</v>
          </cell>
          <cell r="E21519">
            <v>117.98286531986533</v>
          </cell>
          <cell r="F21519">
            <v>118.10785235512088</v>
          </cell>
          <cell r="G21519">
            <v>118.86839540466394</v>
          </cell>
          <cell r="H21519" t="str">
            <v>A</v>
          </cell>
          <cell r="I21519" t="str">
            <v>A</v>
          </cell>
          <cell r="J21519" t="str">
            <v>A</v>
          </cell>
          <cell r="K21519" t="str">
            <v>A</v>
          </cell>
        </row>
        <row r="21520">
          <cell r="C21520" t="str">
            <v>729297|DR Smith</v>
          </cell>
          <cell r="D21520">
            <v>118.4312883919583</v>
          </cell>
          <cell r="E21520">
            <v>118.54903038107058</v>
          </cell>
          <cell r="F21520">
            <v>118.15734111356294</v>
          </cell>
          <cell r="G21520">
            <v>118.42819541177964</v>
          </cell>
          <cell r="H21520" t="str">
            <v>A</v>
          </cell>
          <cell r="I21520" t="str">
            <v>A</v>
          </cell>
          <cell r="J21520" t="str">
            <v>A</v>
          </cell>
          <cell r="K21520" t="str">
            <v>A</v>
          </cell>
        </row>
        <row r="21521">
          <cell r="C21521" t="str">
            <v>1178402|AM Rahane</v>
          </cell>
          <cell r="D21521">
            <v>118.43132445007205</v>
          </cell>
          <cell r="E21521">
            <v>118.44179012903975</v>
          </cell>
          <cell r="F21521">
            <v>118.56531166464555</v>
          </cell>
          <cell r="G21521">
            <v>118.47936086091222</v>
          </cell>
          <cell r="H21521" t="str">
            <v>A</v>
          </cell>
          <cell r="I21521" t="str">
            <v>A</v>
          </cell>
          <cell r="J21521" t="str">
            <v>A</v>
          </cell>
          <cell r="K21521" t="str">
            <v>A</v>
          </cell>
        </row>
        <row r="21522">
          <cell r="C21522" t="str">
            <v>336002|AC Gilchrist</v>
          </cell>
          <cell r="D21522">
            <v>118.43400000000001</v>
          </cell>
          <cell r="E21522">
            <v>120.83388888888889</v>
          </cell>
          <cell r="F21522">
            <v>115.27031481481481</v>
          </cell>
          <cell r="G21522">
            <v>119.97846296296296</v>
          </cell>
          <cell r="H21522" t="str">
            <v>A</v>
          </cell>
          <cell r="I21522" t="str">
            <v>A</v>
          </cell>
          <cell r="J21522" t="str">
            <v>A</v>
          </cell>
          <cell r="K21522" t="str">
            <v>A</v>
          </cell>
        </row>
        <row r="21523">
          <cell r="C21523" t="str">
            <v>1254072|RD Gaikwad</v>
          </cell>
          <cell r="D21523">
            <v>118.43520724486241</v>
          </cell>
          <cell r="E21523">
            <v>118.75835318704284</v>
          </cell>
          <cell r="F21523">
            <v>120.71056299862335</v>
          </cell>
          <cell r="G21523">
            <v>119.16175063856961</v>
          </cell>
          <cell r="H21523" t="str">
            <v>A</v>
          </cell>
          <cell r="I21523" t="str">
            <v>A</v>
          </cell>
          <cell r="J21523" t="str">
            <v>A</v>
          </cell>
          <cell r="K21523" t="str">
            <v>A</v>
          </cell>
        </row>
        <row r="21524">
          <cell r="C21524" t="str">
            <v>1312197|DA Miller</v>
          </cell>
          <cell r="D21524">
            <v>118.4357291482708</v>
          </cell>
          <cell r="E21524">
            <v>118.85637185678809</v>
          </cell>
          <cell r="F21524">
            <v>118.40885730033067</v>
          </cell>
          <cell r="G21524">
            <v>118.56268622735119</v>
          </cell>
          <cell r="H21524" t="str">
            <v>A</v>
          </cell>
          <cell r="I21524" t="str">
            <v>A</v>
          </cell>
          <cell r="J21524" t="str">
            <v>A</v>
          </cell>
          <cell r="K21524" t="str">
            <v>A</v>
          </cell>
        </row>
        <row r="21525">
          <cell r="C21525" t="str">
            <v>829801|DR Smith</v>
          </cell>
          <cell r="D21525">
            <v>118.43605654139071</v>
          </cell>
          <cell r="E21525">
            <v>118.41087821007795</v>
          </cell>
          <cell r="F21525">
            <v>118.66676628284478</v>
          </cell>
          <cell r="G21525">
            <v>118.52962333766455</v>
          </cell>
          <cell r="H21525" t="str">
            <v>A</v>
          </cell>
          <cell r="I21525" t="str">
            <v>A</v>
          </cell>
          <cell r="J21525" t="str">
            <v>A</v>
          </cell>
          <cell r="K21525" t="str">
            <v>A</v>
          </cell>
        </row>
        <row r="21526">
          <cell r="C21526" t="str">
            <v>548358|AD Mathews</v>
          </cell>
          <cell r="D21526">
            <v>118.43629273025826</v>
          </cell>
          <cell r="E21526">
            <v>117.99886374612542</v>
          </cell>
          <cell r="F21526">
            <v>118.01438301618106</v>
          </cell>
          <cell r="G21526">
            <v>118.01282214104731</v>
          </cell>
          <cell r="H21526" t="str">
            <v>A</v>
          </cell>
          <cell r="I21526" t="str">
            <v>A</v>
          </cell>
          <cell r="J21526" t="str">
            <v>A</v>
          </cell>
          <cell r="K21526" t="str">
            <v>A</v>
          </cell>
        </row>
        <row r="21527">
          <cell r="C21527" t="str">
            <v>1178407|AM Rahane</v>
          </cell>
          <cell r="D21527">
            <v>118.44179012903975</v>
          </cell>
          <cell r="E21527">
            <v>118.49342957684259</v>
          </cell>
          <cell r="F21527">
            <v>118.47936086091222</v>
          </cell>
          <cell r="G21527">
            <v>118.45551471865146</v>
          </cell>
          <cell r="H21527" t="str">
            <v>A</v>
          </cell>
          <cell r="I21527" t="str">
            <v>A</v>
          </cell>
          <cell r="J21527" t="str">
            <v>A</v>
          </cell>
          <cell r="K21527" t="str">
            <v>A</v>
          </cell>
        </row>
        <row r="21528">
          <cell r="C21528" t="str">
            <v>598036|OA Shah</v>
          </cell>
          <cell r="D21528">
            <v>118.44572558922559</v>
          </cell>
          <cell r="E21528">
            <v>117.56926246592914</v>
          </cell>
          <cell r="F21528">
            <v>118.00709072859854</v>
          </cell>
          <cell r="G21528">
            <v>117.99472429530617</v>
          </cell>
          <cell r="H21528" t="str">
            <v>A</v>
          </cell>
          <cell r="I21528" t="str">
            <v>A</v>
          </cell>
          <cell r="J21528" t="str">
            <v>A</v>
          </cell>
          <cell r="K21528" t="str">
            <v>A</v>
          </cell>
        </row>
        <row r="21529">
          <cell r="C21529" t="str">
            <v>1254112|RG Sharma</v>
          </cell>
          <cell r="D21529">
            <v>118.44634139395222</v>
          </cell>
          <cell r="E21529">
            <v>118.37091623423908</v>
          </cell>
          <cell r="F21529">
            <v>118.43854185850309</v>
          </cell>
          <cell r="G21529">
            <v>118.4030907440651</v>
          </cell>
          <cell r="H21529" t="str">
            <v>A</v>
          </cell>
          <cell r="I21529" t="str">
            <v>A</v>
          </cell>
          <cell r="J21529" t="str">
            <v>A</v>
          </cell>
          <cell r="K21529" t="str">
            <v>A</v>
          </cell>
        </row>
        <row r="21530">
          <cell r="C21530" t="str">
            <v>598063|AM Rahane</v>
          </cell>
          <cell r="D21530">
            <v>118.44681092173971</v>
          </cell>
          <cell r="E21530">
            <v>118.15007026383036</v>
          </cell>
          <cell r="F21530">
            <v>118.5182892040371</v>
          </cell>
          <cell r="G21530">
            <v>118.44133053642479</v>
          </cell>
          <cell r="H21530" t="str">
            <v>A</v>
          </cell>
          <cell r="I21530" t="str">
            <v>A</v>
          </cell>
          <cell r="J21530" t="str">
            <v>A</v>
          </cell>
          <cell r="K21530" t="str">
            <v>A</v>
          </cell>
        </row>
        <row r="21531">
          <cell r="C21531" t="str">
            <v>598000|KC Sangakkara</v>
          </cell>
          <cell r="D21531">
            <v>118.44852342863925</v>
          </cell>
          <cell r="E21531">
            <v>118.22577026038415</v>
          </cell>
          <cell r="F21531">
            <v>118.63312494976124</v>
          </cell>
          <cell r="G21531">
            <v>118.40939798612878</v>
          </cell>
          <cell r="H21531" t="str">
            <v>A</v>
          </cell>
          <cell r="I21531" t="str">
            <v>A</v>
          </cell>
          <cell r="J21531" t="str">
            <v>A</v>
          </cell>
          <cell r="K21531" t="str">
            <v>A</v>
          </cell>
        </row>
        <row r="21532">
          <cell r="C21532" t="str">
            <v>598000|PA Reddy</v>
          </cell>
          <cell r="D21532">
            <v>118.44864197530865</v>
          </cell>
          <cell r="E21532">
            <v>118.52398148148148</v>
          </cell>
          <cell r="F21532">
            <v>122.27621399176955</v>
          </cell>
          <cell r="G21532">
            <v>120.14420781893004</v>
          </cell>
          <cell r="H21532" t="str">
            <v>A</v>
          </cell>
          <cell r="I21532" t="str">
            <v>A</v>
          </cell>
          <cell r="J21532" t="str">
            <v>A</v>
          </cell>
          <cell r="K21532" t="str">
            <v>A</v>
          </cell>
        </row>
        <row r="21533">
          <cell r="C21533" t="str">
            <v>1216535|SS Iyer</v>
          </cell>
          <cell r="D21533">
            <v>118.45130235724183</v>
          </cell>
          <cell r="E21533">
            <v>118.38137686153939</v>
          </cell>
          <cell r="F21533">
            <v>118.48742535190461</v>
          </cell>
          <cell r="G21533">
            <v>118.49680958418503</v>
          </cell>
          <cell r="H21533" t="str">
            <v>A</v>
          </cell>
          <cell r="I21533" t="str">
            <v>A</v>
          </cell>
          <cell r="J21533" t="str">
            <v>A</v>
          </cell>
          <cell r="K21533" t="str">
            <v>A</v>
          </cell>
        </row>
        <row r="21534">
          <cell r="C21534" t="str">
            <v>980961|DR Smith</v>
          </cell>
          <cell r="D21534">
            <v>118.45194878057754</v>
          </cell>
          <cell r="E21534">
            <v>118.2026352265693</v>
          </cell>
          <cell r="F21534">
            <v>118.51224440557441</v>
          </cell>
          <cell r="G21534">
            <v>118.44765283502859</v>
          </cell>
          <cell r="H21534" t="str">
            <v>A</v>
          </cell>
          <cell r="I21534" t="str">
            <v>A</v>
          </cell>
          <cell r="J21534" t="str">
            <v>A</v>
          </cell>
          <cell r="K21534" t="str">
            <v>A</v>
          </cell>
        </row>
        <row r="21535">
          <cell r="C21535" t="str">
            <v>1254062|RG Sharma</v>
          </cell>
          <cell r="D21535">
            <v>118.45271794322758</v>
          </cell>
          <cell r="E21535">
            <v>118.53586734147642</v>
          </cell>
          <cell r="F21535">
            <v>118.47224692546099</v>
          </cell>
          <cell r="G21535">
            <v>118.49739211482581</v>
          </cell>
          <cell r="H21535" t="str">
            <v>A</v>
          </cell>
          <cell r="I21535" t="str">
            <v>A</v>
          </cell>
          <cell r="J21535" t="str">
            <v>A</v>
          </cell>
          <cell r="K21535" t="str">
            <v>A</v>
          </cell>
        </row>
        <row r="21536">
          <cell r="C21536" t="str">
            <v>734005|V Kohli</v>
          </cell>
          <cell r="D21536">
            <v>118.45278720330442</v>
          </cell>
          <cell r="E21536">
            <v>118.33788456997529</v>
          </cell>
          <cell r="F21536">
            <v>118.67239663304257</v>
          </cell>
          <cell r="G21536">
            <v>118.48987265959006</v>
          </cell>
          <cell r="H21536" t="str">
            <v>A</v>
          </cell>
          <cell r="I21536" t="str">
            <v>A</v>
          </cell>
          <cell r="J21536" t="str">
            <v>A</v>
          </cell>
          <cell r="K21536" t="str">
            <v>A</v>
          </cell>
        </row>
        <row r="21537">
          <cell r="C21537" t="str">
            <v>598049|V Sehwag</v>
          </cell>
          <cell r="D21537">
            <v>118.45323417141881</v>
          </cell>
          <cell r="E21537">
            <v>118.37709003903221</v>
          </cell>
          <cell r="F21537">
            <v>118.59890309667703</v>
          </cell>
          <cell r="G21537">
            <v>118.48266793652601</v>
          </cell>
          <cell r="H21537" t="str">
            <v>A</v>
          </cell>
          <cell r="I21537" t="str">
            <v>A</v>
          </cell>
          <cell r="J21537" t="str">
            <v>A</v>
          </cell>
          <cell r="K21537" t="str">
            <v>A</v>
          </cell>
        </row>
        <row r="21538">
          <cell r="C21538" t="str">
            <v>548343|SK Raina</v>
          </cell>
          <cell r="D21538">
            <v>118.45629268769471</v>
          </cell>
          <cell r="E21538">
            <v>118.34173936385606</v>
          </cell>
          <cell r="F21538">
            <v>118.63426494820824</v>
          </cell>
          <cell r="G21538">
            <v>118.44398177850788</v>
          </cell>
          <cell r="H21538" t="str">
            <v>A</v>
          </cell>
          <cell r="I21538" t="str">
            <v>A</v>
          </cell>
          <cell r="J21538" t="str">
            <v>A</v>
          </cell>
          <cell r="K21538" t="str">
            <v>A</v>
          </cell>
        </row>
        <row r="21539">
          <cell r="C21539" t="str">
            <v>598016|JH Kallis</v>
          </cell>
          <cell r="D21539">
            <v>118.45819199290106</v>
          </cell>
          <cell r="E21539">
            <v>118.15744594171002</v>
          </cell>
          <cell r="F21539">
            <v>118.31380152013627</v>
          </cell>
          <cell r="G21539">
            <v>118.25430964832087</v>
          </cell>
          <cell r="H21539" t="str">
            <v>A</v>
          </cell>
          <cell r="I21539" t="str">
            <v>A</v>
          </cell>
          <cell r="J21539" t="str">
            <v>A</v>
          </cell>
          <cell r="K21539" t="str">
            <v>A</v>
          </cell>
        </row>
        <row r="21540">
          <cell r="C21540" t="str">
            <v>733979|G Gambhir</v>
          </cell>
          <cell r="D21540">
            <v>118.45910976415625</v>
          </cell>
          <cell r="E21540">
            <v>118.86277525056317</v>
          </cell>
          <cell r="F21540">
            <v>118.5638327809457</v>
          </cell>
          <cell r="G21540">
            <v>118.65548095717402</v>
          </cell>
          <cell r="H21540" t="str">
            <v>A</v>
          </cell>
          <cell r="I21540" t="str">
            <v>A</v>
          </cell>
          <cell r="J21540" t="str">
            <v>A</v>
          </cell>
          <cell r="K21540" t="str">
            <v>A</v>
          </cell>
        </row>
        <row r="21541">
          <cell r="C21541" t="str">
            <v>1216524|AM Rahane</v>
          </cell>
          <cell r="D21541">
            <v>118.45958436735067</v>
          </cell>
          <cell r="E21541">
            <v>118.38328840386525</v>
          </cell>
          <cell r="F21541">
            <v>118.51372940029324</v>
          </cell>
          <cell r="G21541">
            <v>118.48411403217729</v>
          </cell>
          <cell r="H21541" t="str">
            <v>A</v>
          </cell>
          <cell r="I21541" t="str">
            <v>A</v>
          </cell>
          <cell r="J21541" t="str">
            <v>A</v>
          </cell>
          <cell r="K21541" t="str">
            <v>A</v>
          </cell>
        </row>
        <row r="21542">
          <cell r="C21542" t="str">
            <v>1237181|RG Sharma</v>
          </cell>
          <cell r="D21542">
            <v>118.46043177338194</v>
          </cell>
          <cell r="E21542">
            <v>118.50359105977343</v>
          </cell>
          <cell r="F21542">
            <v>118.56212240705834</v>
          </cell>
          <cell r="G21542">
            <v>118.50728843831764</v>
          </cell>
          <cell r="H21542" t="str">
            <v>A</v>
          </cell>
          <cell r="I21542" t="str">
            <v>A</v>
          </cell>
          <cell r="J21542" t="str">
            <v>A</v>
          </cell>
          <cell r="K21542" t="str">
            <v>A</v>
          </cell>
        </row>
        <row r="21543">
          <cell r="C21543" t="str">
            <v>1082649|KH Pandya</v>
          </cell>
          <cell r="D21543">
            <v>118.46115709885487</v>
          </cell>
          <cell r="E21543">
            <v>119.42164837114072</v>
          </cell>
          <cell r="F21543">
            <v>119.31681339301366</v>
          </cell>
          <cell r="G21543">
            <v>118.93232490078124</v>
          </cell>
          <cell r="H21543" t="str">
            <v>A</v>
          </cell>
          <cell r="I21543" t="str">
            <v>A</v>
          </cell>
          <cell r="J21543" t="str">
            <v>A</v>
          </cell>
          <cell r="K21543" t="str">
            <v>A</v>
          </cell>
        </row>
        <row r="21544">
          <cell r="C21544" t="str">
            <v>1178423|DA Miller</v>
          </cell>
          <cell r="D21544">
            <v>118.46406618399907</v>
          </cell>
          <cell r="E21544">
            <v>118.34115623355751</v>
          </cell>
          <cell r="F21544">
            <v>118.44419400649581</v>
          </cell>
          <cell r="G21544">
            <v>118.40071427244743</v>
          </cell>
          <cell r="H21544" t="str">
            <v>A</v>
          </cell>
          <cell r="I21544" t="str">
            <v>A</v>
          </cell>
          <cell r="J21544" t="str">
            <v>A</v>
          </cell>
          <cell r="K21544" t="str">
            <v>A</v>
          </cell>
        </row>
        <row r="21545">
          <cell r="C21545" t="str">
            <v>1254060|Shubman Gill</v>
          </cell>
          <cell r="D21545">
            <v>118.46461612977738</v>
          </cell>
          <cell r="E21545">
            <v>118.02475781057271</v>
          </cell>
          <cell r="F21545">
            <v>117.98863656872435</v>
          </cell>
          <cell r="G21545">
            <v>118.09467523445402</v>
          </cell>
          <cell r="H21545" t="str">
            <v>A</v>
          </cell>
          <cell r="I21545" t="str">
            <v>A</v>
          </cell>
          <cell r="J21545" t="str">
            <v>A</v>
          </cell>
          <cell r="K21545" t="str">
            <v>A</v>
          </cell>
        </row>
        <row r="21546">
          <cell r="C21546" t="str">
            <v>829725|GJ Maxwell</v>
          </cell>
          <cell r="D21546">
            <v>118.46568903150249</v>
          </cell>
          <cell r="E21546">
            <v>118.65128532185656</v>
          </cell>
          <cell r="F21546">
            <v>119.20469836597961</v>
          </cell>
          <cell r="G21546">
            <v>118.77379657304603</v>
          </cell>
          <cell r="H21546" t="str">
            <v>A</v>
          </cell>
          <cell r="I21546" t="str">
            <v>A</v>
          </cell>
          <cell r="J21546" t="str">
            <v>A</v>
          </cell>
          <cell r="K21546" t="str">
            <v>A</v>
          </cell>
        </row>
        <row r="21547">
          <cell r="C21547" t="str">
            <v>1254116|S Dhawan</v>
          </cell>
          <cell r="D21547">
            <v>118.4659788944204</v>
          </cell>
          <cell r="E21547">
            <v>118.48928092464159</v>
          </cell>
          <cell r="F21547">
            <v>118.54281521148897</v>
          </cell>
          <cell r="G21547">
            <v>118.49227530113332</v>
          </cell>
          <cell r="H21547" t="str">
            <v>A</v>
          </cell>
          <cell r="I21547" t="str">
            <v>A</v>
          </cell>
          <cell r="J21547" t="str">
            <v>A</v>
          </cell>
          <cell r="K21547" t="str">
            <v>A</v>
          </cell>
        </row>
        <row r="21548">
          <cell r="C21548" t="str">
            <v>1178428|LS Livingstone</v>
          </cell>
          <cell r="D21548">
            <v>118.46705038371704</v>
          </cell>
          <cell r="E21548">
            <v>114.87112112112112</v>
          </cell>
          <cell r="F21548">
            <v>114.32539483928372</v>
          </cell>
          <cell r="G21548">
            <v>118.98513791569347</v>
          </cell>
          <cell r="H21548" t="str">
            <v>A</v>
          </cell>
          <cell r="I21548" t="str">
            <v>A</v>
          </cell>
          <cell r="J21548" t="str">
            <v>A</v>
          </cell>
          <cell r="K21548" t="str">
            <v>A</v>
          </cell>
        </row>
        <row r="21549">
          <cell r="C21549" t="str">
            <v>419113|BJ Hodge</v>
          </cell>
          <cell r="D21549">
            <v>118.46776391364628</v>
          </cell>
          <cell r="E21549">
            <v>117.38177702955483</v>
          </cell>
          <cell r="F21549">
            <v>117.13883348187761</v>
          </cell>
          <cell r="G21549">
            <v>117.36551336715009</v>
          </cell>
          <cell r="H21549" t="str">
            <v>A</v>
          </cell>
          <cell r="I21549" t="str">
            <v>A</v>
          </cell>
          <cell r="J21549" t="str">
            <v>A</v>
          </cell>
          <cell r="K21549" t="str">
            <v>A</v>
          </cell>
        </row>
        <row r="21550">
          <cell r="C21550" t="str">
            <v>548315|JH Kallis</v>
          </cell>
          <cell r="D21550">
            <v>118.46826863138719</v>
          </cell>
          <cell r="E21550">
            <v>118.33038837209813</v>
          </cell>
          <cell r="F21550">
            <v>118.6940188908974</v>
          </cell>
          <cell r="G21550">
            <v>118.48977775050503</v>
          </cell>
          <cell r="H21550" t="str">
            <v>A</v>
          </cell>
          <cell r="I21550" t="str">
            <v>A</v>
          </cell>
          <cell r="J21550" t="str">
            <v>A</v>
          </cell>
          <cell r="K21550" t="str">
            <v>A</v>
          </cell>
        </row>
        <row r="21551">
          <cell r="C21551" t="str">
            <v>1178412|DA Miller</v>
          </cell>
          <cell r="D21551">
            <v>118.47159543570261</v>
          </cell>
          <cell r="E21551">
            <v>118.39692039978571</v>
          </cell>
          <cell r="F21551">
            <v>118.38261191242655</v>
          </cell>
          <cell r="G21551">
            <v>118.37844620197552</v>
          </cell>
          <cell r="H21551" t="str">
            <v>A</v>
          </cell>
          <cell r="I21551" t="str">
            <v>A</v>
          </cell>
          <cell r="J21551" t="str">
            <v>A</v>
          </cell>
          <cell r="K21551" t="str">
            <v>A</v>
          </cell>
        </row>
        <row r="21552">
          <cell r="C21552" t="str">
            <v>1216543|SS Iyer</v>
          </cell>
          <cell r="D21552">
            <v>118.47204293192927</v>
          </cell>
          <cell r="E21552">
            <v>118.79111442384014</v>
          </cell>
          <cell r="F21552">
            <v>118.43490738357018</v>
          </cell>
          <cell r="G21552">
            <v>118.54817807243626</v>
          </cell>
          <cell r="H21552" t="str">
            <v>A</v>
          </cell>
          <cell r="I21552" t="str">
            <v>A</v>
          </cell>
          <cell r="J21552" t="str">
            <v>A</v>
          </cell>
          <cell r="K21552" t="str">
            <v>A</v>
          </cell>
        </row>
        <row r="21553">
          <cell r="C21553" t="str">
            <v>1216505|AM Rahane</v>
          </cell>
          <cell r="D21553">
            <v>118.47213450821309</v>
          </cell>
          <cell r="E21553">
            <v>118.60946932531597</v>
          </cell>
          <cell r="F21553">
            <v>118.61171838381536</v>
          </cell>
          <cell r="G21553">
            <v>118.56455958489438</v>
          </cell>
          <cell r="H21553" t="str">
            <v>A</v>
          </cell>
          <cell r="I21553" t="str">
            <v>A</v>
          </cell>
          <cell r="J21553" t="str">
            <v>A</v>
          </cell>
          <cell r="K21553" t="str">
            <v>A</v>
          </cell>
        </row>
        <row r="21554">
          <cell r="C21554" t="str">
            <v>1216511|JC Buttler</v>
          </cell>
          <cell r="D21554">
            <v>118.47549066474284</v>
          </cell>
          <cell r="E21554">
            <v>118.85014051512223</v>
          </cell>
          <cell r="F21554">
            <v>118.67164423032985</v>
          </cell>
          <cell r="G21554">
            <v>118.63057837372089</v>
          </cell>
          <cell r="H21554" t="str">
            <v>A</v>
          </cell>
          <cell r="I21554" t="str">
            <v>A</v>
          </cell>
          <cell r="J21554" t="str">
            <v>A</v>
          </cell>
          <cell r="K21554" t="str">
            <v>A</v>
          </cell>
        </row>
        <row r="21555">
          <cell r="C21555" t="str">
            <v>1254064|S Dhawan</v>
          </cell>
          <cell r="D21555">
            <v>118.47600941253721</v>
          </cell>
          <cell r="E21555">
            <v>118.3913991898675</v>
          </cell>
          <cell r="F21555">
            <v>118.37992899581218</v>
          </cell>
          <cell r="G21555">
            <v>118.3779190387823</v>
          </cell>
          <cell r="H21555" t="str">
            <v>A</v>
          </cell>
          <cell r="I21555" t="str">
            <v>A</v>
          </cell>
          <cell r="J21555" t="str">
            <v>A</v>
          </cell>
          <cell r="K21555" t="str">
            <v>A</v>
          </cell>
        </row>
        <row r="21556">
          <cell r="C21556" t="str">
            <v>1254099|RG Sharma</v>
          </cell>
          <cell r="D21556">
            <v>118.47726957755306</v>
          </cell>
          <cell r="E21556">
            <v>118.39201460400402</v>
          </cell>
          <cell r="F21556">
            <v>118.50588025433602</v>
          </cell>
          <cell r="G21556">
            <v>118.45120856487726</v>
          </cell>
          <cell r="H21556" t="str">
            <v>A</v>
          </cell>
          <cell r="I21556" t="str">
            <v>A</v>
          </cell>
          <cell r="J21556" t="str">
            <v>A</v>
          </cell>
          <cell r="K21556" t="str">
            <v>A</v>
          </cell>
        </row>
        <row r="21557">
          <cell r="C21557" t="str">
            <v>733995|BB McCullum</v>
          </cell>
          <cell r="D21557">
            <v>118.47756243570669</v>
          </cell>
          <cell r="E21557">
            <v>118.27035373800425</v>
          </cell>
          <cell r="F21557">
            <v>118.37733130325172</v>
          </cell>
          <cell r="G21557">
            <v>118.36643769264855</v>
          </cell>
          <cell r="H21557" t="str">
            <v>A</v>
          </cell>
          <cell r="I21557" t="str">
            <v>A</v>
          </cell>
          <cell r="J21557" t="str">
            <v>A</v>
          </cell>
          <cell r="K21557" t="str">
            <v>A</v>
          </cell>
        </row>
        <row r="21558">
          <cell r="C21558" t="str">
            <v>419137|SK Raina</v>
          </cell>
          <cell r="D21558">
            <v>118.48085940045621</v>
          </cell>
          <cell r="E21558">
            <v>118.4948902274709</v>
          </cell>
          <cell r="F21558">
            <v>118.26881720932103</v>
          </cell>
          <cell r="G21558">
            <v>118.31471913073528</v>
          </cell>
          <cell r="H21558" t="str">
            <v>A</v>
          </cell>
          <cell r="I21558" t="str">
            <v>A</v>
          </cell>
          <cell r="J21558" t="str">
            <v>A</v>
          </cell>
          <cell r="K21558" t="str">
            <v>A</v>
          </cell>
        </row>
        <row r="21559">
          <cell r="C21559" t="str">
            <v>392220|TL Suman</v>
          </cell>
          <cell r="D21559">
            <v>118.48400000000001</v>
          </cell>
          <cell r="E21559">
            <v>118.77166666666669</v>
          </cell>
          <cell r="F21559">
            <v>121.03235185185186</v>
          </cell>
          <cell r="G21559">
            <v>119.36327777777778</v>
          </cell>
          <cell r="H21559" t="str">
            <v>A</v>
          </cell>
          <cell r="I21559" t="str">
            <v>A</v>
          </cell>
          <cell r="J21559" t="str">
            <v>A</v>
          </cell>
          <cell r="K21559" t="str">
            <v>A</v>
          </cell>
        </row>
        <row r="21560">
          <cell r="C21560" t="str">
            <v>1254096|RG Sharma</v>
          </cell>
          <cell r="D21560">
            <v>118.48434151307467</v>
          </cell>
          <cell r="E21560">
            <v>118.47726957755306</v>
          </cell>
          <cell r="F21560">
            <v>118.55641116986834</v>
          </cell>
          <cell r="G21560">
            <v>118.50588025433602</v>
          </cell>
          <cell r="H21560" t="str">
            <v>A</v>
          </cell>
          <cell r="I21560" t="str">
            <v>A</v>
          </cell>
          <cell r="J21560" t="str">
            <v>A</v>
          </cell>
          <cell r="K21560" t="str">
            <v>A</v>
          </cell>
        </row>
        <row r="21561">
          <cell r="C21561" t="str">
            <v>548373|CL White</v>
          </cell>
          <cell r="D21561">
            <v>118.48526487093154</v>
          </cell>
          <cell r="E21561">
            <v>117.75993374606279</v>
          </cell>
          <cell r="F21561">
            <v>117.86213382778709</v>
          </cell>
          <cell r="G21561">
            <v>117.86975524161819</v>
          </cell>
          <cell r="H21561" t="str">
            <v>A</v>
          </cell>
          <cell r="I21561" t="str">
            <v>A</v>
          </cell>
          <cell r="J21561" t="str">
            <v>A</v>
          </cell>
          <cell r="K21561" t="str">
            <v>A</v>
          </cell>
        </row>
        <row r="21562">
          <cell r="C21562" t="str">
            <v>501247|BB McCullum</v>
          </cell>
          <cell r="D21562">
            <v>118.48635936010385</v>
          </cell>
          <cell r="E21562">
            <v>118.10657729676727</v>
          </cell>
          <cell r="F21562">
            <v>118.86540677804526</v>
          </cell>
          <cell r="G21562">
            <v>118.57442859114097</v>
          </cell>
          <cell r="H21562" t="str">
            <v>A</v>
          </cell>
          <cell r="I21562" t="str">
            <v>A</v>
          </cell>
          <cell r="J21562" t="str">
            <v>A</v>
          </cell>
          <cell r="K21562" t="str">
            <v>A</v>
          </cell>
        </row>
        <row r="21563">
          <cell r="C21563" t="str">
            <v>336003|LR Shukla</v>
          </cell>
          <cell r="D21563">
            <v>118.48925925925926</v>
          </cell>
          <cell r="E21563">
            <v>115.49140740740741</v>
          </cell>
          <cell r="F21563">
            <v>121.0853086419753</v>
          </cell>
          <cell r="G21563">
            <v>119.42911111111111</v>
          </cell>
          <cell r="H21563" t="str">
            <v>A</v>
          </cell>
          <cell r="I21563" t="str">
            <v>A</v>
          </cell>
          <cell r="J21563" t="str">
            <v>A</v>
          </cell>
          <cell r="K21563" t="str">
            <v>A</v>
          </cell>
        </row>
        <row r="21564">
          <cell r="C21564" t="str">
            <v>1304049|S Dhawan</v>
          </cell>
          <cell r="D21564">
            <v>118.48928092464159</v>
          </cell>
          <cell r="E21564">
            <v>118.54143744760353</v>
          </cell>
          <cell r="F21564">
            <v>118.49227530113332</v>
          </cell>
          <cell r="G21564">
            <v>118.49889908888851</v>
          </cell>
          <cell r="H21564" t="str">
            <v>A</v>
          </cell>
          <cell r="I21564" t="str">
            <v>A</v>
          </cell>
          <cell r="J21564" t="str">
            <v>A</v>
          </cell>
          <cell r="K21564" t="str">
            <v>A</v>
          </cell>
        </row>
        <row r="21565">
          <cell r="C21565" t="str">
            <v>1082645|AM Rahane</v>
          </cell>
          <cell r="D21565">
            <v>118.48954635742331</v>
          </cell>
          <cell r="E21565">
            <v>118.49681382228421</v>
          </cell>
          <cell r="F21565">
            <v>118.64213680085034</v>
          </cell>
          <cell r="G21565">
            <v>118.55366744162627</v>
          </cell>
          <cell r="H21565" t="str">
            <v>A</v>
          </cell>
          <cell r="I21565" t="str">
            <v>A</v>
          </cell>
          <cell r="J21565" t="str">
            <v>A</v>
          </cell>
          <cell r="K21565" t="str">
            <v>A</v>
          </cell>
        </row>
        <row r="21566">
          <cell r="C21566" t="str">
            <v>548361|SK Raina</v>
          </cell>
          <cell r="D21566">
            <v>118.49107901514853</v>
          </cell>
          <cell r="E21566">
            <v>118.32627236216035</v>
          </cell>
          <cell r="F21566">
            <v>118.41368153510477</v>
          </cell>
          <cell r="G21566">
            <v>118.40653749120872</v>
          </cell>
          <cell r="H21566" t="str">
            <v>A</v>
          </cell>
          <cell r="I21566" t="str">
            <v>A</v>
          </cell>
          <cell r="J21566" t="str">
            <v>A</v>
          </cell>
          <cell r="K21566" t="str">
            <v>A</v>
          </cell>
        </row>
        <row r="21567">
          <cell r="C21567" t="str">
            <v>336040|SK Raina</v>
          </cell>
          <cell r="D21567">
            <v>118.49115384615385</v>
          </cell>
          <cell r="E21567">
            <v>119.11083333333333</v>
          </cell>
          <cell r="F21567">
            <v>117.16314134939135</v>
          </cell>
          <cell r="G21567">
            <v>118.46367165242167</v>
          </cell>
          <cell r="H21567" t="str">
            <v>A</v>
          </cell>
          <cell r="I21567" t="str">
            <v>A</v>
          </cell>
          <cell r="J21567" t="str">
            <v>A</v>
          </cell>
          <cell r="K21567" t="str">
            <v>A</v>
          </cell>
        </row>
        <row r="21568">
          <cell r="C21568" t="str">
            <v>419149|DA Warner</v>
          </cell>
          <cell r="D21568">
            <v>118.49195431100604</v>
          </cell>
          <cell r="E21568">
            <v>117.19866352977849</v>
          </cell>
          <cell r="F21568">
            <v>119.36259408735941</v>
          </cell>
          <cell r="G21568">
            <v>118.56220508576639</v>
          </cell>
          <cell r="H21568" t="str">
            <v>A</v>
          </cell>
          <cell r="I21568" t="str">
            <v>A</v>
          </cell>
          <cell r="J21568" t="str">
            <v>A</v>
          </cell>
          <cell r="K21568" t="str">
            <v>A</v>
          </cell>
        </row>
        <row r="21569">
          <cell r="C21569" t="str">
            <v>1304057|S Dhawan</v>
          </cell>
          <cell r="D21569">
            <v>118.4922244729182</v>
          </cell>
          <cell r="E21569">
            <v>118.5270583673877</v>
          </cell>
          <cell r="F21569">
            <v>118.50764761505444</v>
          </cell>
          <cell r="G21569">
            <v>118.52024009596981</v>
          </cell>
          <cell r="H21569" t="str">
            <v>A</v>
          </cell>
          <cell r="I21569" t="str">
            <v>A</v>
          </cell>
          <cell r="J21569" t="str">
            <v>A</v>
          </cell>
          <cell r="K21569" t="str">
            <v>A</v>
          </cell>
        </row>
        <row r="21570">
          <cell r="C21570" t="str">
            <v>1178411|AM Rahane</v>
          </cell>
          <cell r="D21570">
            <v>118.49342957684259</v>
          </cell>
          <cell r="E21570">
            <v>118.40689236660683</v>
          </cell>
          <cell r="F21570">
            <v>118.45551471865146</v>
          </cell>
          <cell r="G21570">
            <v>118.44737069082971</v>
          </cell>
          <cell r="H21570" t="str">
            <v>A</v>
          </cell>
          <cell r="I21570" t="str">
            <v>A</v>
          </cell>
          <cell r="J21570" t="str">
            <v>A</v>
          </cell>
          <cell r="K21570" t="str">
            <v>A</v>
          </cell>
        </row>
        <row r="21571">
          <cell r="C21571" t="str">
            <v>419142|SK Raina</v>
          </cell>
          <cell r="D21571">
            <v>118.4948902274709</v>
          </cell>
          <cell r="E21571">
            <v>118.24101683068022</v>
          </cell>
          <cell r="F21571">
            <v>118.31471913073528</v>
          </cell>
          <cell r="G21571">
            <v>118.40558881953579</v>
          </cell>
          <cell r="H21571" t="str">
            <v>A</v>
          </cell>
          <cell r="I21571" t="str">
            <v>A</v>
          </cell>
          <cell r="J21571" t="str">
            <v>A</v>
          </cell>
          <cell r="K21571" t="str">
            <v>A</v>
          </cell>
        </row>
        <row r="21572">
          <cell r="C21572" t="str">
            <v>1304087|SS Iyer</v>
          </cell>
          <cell r="D21572">
            <v>118.49561998242093</v>
          </cell>
          <cell r="E21572">
            <v>118.5904029299744</v>
          </cell>
          <cell r="F21572">
            <v>118.53682364801413</v>
          </cell>
          <cell r="G21572">
            <v>118.5932081572294</v>
          </cell>
          <cell r="H21572" t="str">
            <v>A</v>
          </cell>
          <cell r="I21572" t="str">
            <v>A</v>
          </cell>
          <cell r="J21572" t="str">
            <v>A</v>
          </cell>
          <cell r="K21572" t="str">
            <v>A</v>
          </cell>
        </row>
        <row r="21573">
          <cell r="C21573" t="str">
            <v>1082647|AM Rahane</v>
          </cell>
          <cell r="D21573">
            <v>118.49681382228421</v>
          </cell>
          <cell r="E21573">
            <v>118.6931585611725</v>
          </cell>
          <cell r="F21573">
            <v>118.55366744162627</v>
          </cell>
          <cell r="G21573">
            <v>118.55983958029333</v>
          </cell>
          <cell r="H21573" t="str">
            <v>A</v>
          </cell>
          <cell r="I21573" t="str">
            <v>A</v>
          </cell>
          <cell r="J21573" t="str">
            <v>A</v>
          </cell>
          <cell r="K21573" t="str">
            <v>A</v>
          </cell>
        </row>
        <row r="21574">
          <cell r="C21574" t="str">
            <v>419165|SK Raina</v>
          </cell>
          <cell r="D21574">
            <v>118.4979140984306</v>
          </cell>
          <cell r="E21574">
            <v>119.14568877801172</v>
          </cell>
          <cell r="F21574">
            <v>118.75563366140075</v>
          </cell>
          <cell r="G21574">
            <v>118.83747323050073</v>
          </cell>
          <cell r="H21574" t="str">
            <v>A</v>
          </cell>
          <cell r="I21574" t="str">
            <v>A</v>
          </cell>
          <cell r="J21574" t="str">
            <v>A</v>
          </cell>
          <cell r="K21574" t="str">
            <v>A</v>
          </cell>
        </row>
        <row r="21575">
          <cell r="C21575" t="str">
            <v>419153|SK Raina</v>
          </cell>
          <cell r="D21575">
            <v>118.49975144185937</v>
          </cell>
          <cell r="E21575">
            <v>119.26225765581289</v>
          </cell>
          <cell r="F21575">
            <v>118.41188616667016</v>
          </cell>
          <cell r="G21575">
            <v>118.66767530945083</v>
          </cell>
          <cell r="H21575" t="str">
            <v>A</v>
          </cell>
          <cell r="I21575" t="str">
            <v>A</v>
          </cell>
          <cell r="J21575" t="str">
            <v>A</v>
          </cell>
          <cell r="K21575" t="str">
            <v>A</v>
          </cell>
        </row>
        <row r="21576">
          <cell r="C21576" t="str">
            <v>1136616|DA Miller</v>
          </cell>
          <cell r="D21576">
            <v>118.50179800458484</v>
          </cell>
          <cell r="E21576">
            <v>118.3823681836209</v>
          </cell>
          <cell r="F21576">
            <v>118.51977467228431</v>
          </cell>
          <cell r="G21576">
            <v>118.47994600274858</v>
          </cell>
          <cell r="H21576" t="str">
            <v>A</v>
          </cell>
          <cell r="I21576" t="str">
            <v>A</v>
          </cell>
          <cell r="J21576" t="str">
            <v>A</v>
          </cell>
          <cell r="K21576" t="str">
            <v>A</v>
          </cell>
        </row>
        <row r="21577">
          <cell r="C21577" t="str">
            <v>1136562|DA Miller</v>
          </cell>
          <cell r="D21577">
            <v>118.50185419222812</v>
          </cell>
          <cell r="E21577">
            <v>118.55567182004</v>
          </cell>
          <cell r="F21577">
            <v>118.74719030659396</v>
          </cell>
          <cell r="G21577">
            <v>118.64414183637825</v>
          </cell>
          <cell r="H21577" t="str">
            <v>A</v>
          </cell>
          <cell r="I21577" t="str">
            <v>A</v>
          </cell>
          <cell r="J21577" t="str">
            <v>A</v>
          </cell>
          <cell r="K21577" t="str">
            <v>A</v>
          </cell>
        </row>
        <row r="21578">
          <cell r="C21578" t="str">
            <v>829741|GJ Maxwell</v>
          </cell>
          <cell r="D21578">
            <v>118.5020339089823</v>
          </cell>
          <cell r="E21578">
            <v>117.63657106632914</v>
          </cell>
          <cell r="F21578">
            <v>118.53966942078046</v>
          </cell>
          <cell r="G21578">
            <v>118.26329676572266</v>
          </cell>
          <cell r="H21578" t="str">
            <v>A</v>
          </cell>
          <cell r="I21578" t="str">
            <v>A</v>
          </cell>
          <cell r="J21578" t="str">
            <v>A</v>
          </cell>
          <cell r="K21578" t="str">
            <v>A</v>
          </cell>
        </row>
        <row r="21579">
          <cell r="C21579" t="str">
            <v>1254074|RG Sharma</v>
          </cell>
          <cell r="D21579">
            <v>118.50279609093297</v>
          </cell>
          <cell r="E21579">
            <v>118.65227952766196</v>
          </cell>
          <cell r="F21579">
            <v>118.51479593276389</v>
          </cell>
          <cell r="G21579">
            <v>118.55359999482573</v>
          </cell>
          <cell r="H21579" t="str">
            <v>A</v>
          </cell>
          <cell r="I21579" t="str">
            <v>A</v>
          </cell>
          <cell r="J21579" t="str">
            <v>A</v>
          </cell>
          <cell r="K21579" t="str">
            <v>A</v>
          </cell>
        </row>
        <row r="21580">
          <cell r="C21580" t="str">
            <v>1304108|Shubman Gill</v>
          </cell>
          <cell r="D21580">
            <v>118.50291338652943</v>
          </cell>
          <cell r="E21580">
            <v>118.34988482852152</v>
          </cell>
          <cell r="F21580">
            <v>118.0422815914162</v>
          </cell>
          <cell r="G21580">
            <v>118.26858547430386</v>
          </cell>
          <cell r="H21580" t="str">
            <v>A</v>
          </cell>
          <cell r="I21580" t="str">
            <v>A</v>
          </cell>
          <cell r="J21580" t="str">
            <v>A</v>
          </cell>
          <cell r="K21580" t="str">
            <v>A</v>
          </cell>
        </row>
        <row r="21581">
          <cell r="C21581" t="str">
            <v>1254058|RG Sharma</v>
          </cell>
          <cell r="D21581">
            <v>118.50359105977343</v>
          </cell>
          <cell r="E21581">
            <v>118.45271794322758</v>
          </cell>
          <cell r="F21581">
            <v>118.50728843831764</v>
          </cell>
          <cell r="G21581">
            <v>118.47224692546099</v>
          </cell>
          <cell r="H21581" t="str">
            <v>A</v>
          </cell>
          <cell r="I21581" t="str">
            <v>A</v>
          </cell>
          <cell r="J21581" t="str">
            <v>A</v>
          </cell>
          <cell r="K21581" t="str">
            <v>A</v>
          </cell>
        </row>
        <row r="21582">
          <cell r="C21582" t="str">
            <v>1237181|SS Iyer</v>
          </cell>
          <cell r="D21582">
            <v>118.50552987918836</v>
          </cell>
          <cell r="E21582">
            <v>118.83105580027745</v>
          </cell>
          <cell r="F21582">
            <v>118.51424071442671</v>
          </cell>
          <cell r="G21582">
            <v>118.61625575586362</v>
          </cell>
          <cell r="H21582" t="str">
            <v>A</v>
          </cell>
          <cell r="I21582" t="str">
            <v>A</v>
          </cell>
          <cell r="J21582" t="str">
            <v>A</v>
          </cell>
          <cell r="K21582" t="str">
            <v>A</v>
          </cell>
        </row>
        <row r="21583">
          <cell r="C21583" t="str">
            <v>1254070|RG Sharma</v>
          </cell>
          <cell r="D21583">
            <v>118.50572436588224</v>
          </cell>
          <cell r="E21583">
            <v>118.50279609093297</v>
          </cell>
          <cell r="F21583">
            <v>118.49810321686209</v>
          </cell>
          <cell r="G21583">
            <v>118.51479593276389</v>
          </cell>
          <cell r="H21583" t="str">
            <v>A</v>
          </cell>
          <cell r="I21583" t="str">
            <v>A</v>
          </cell>
          <cell r="J21583" t="str">
            <v>A</v>
          </cell>
          <cell r="K21583" t="str">
            <v>A</v>
          </cell>
        </row>
        <row r="21584">
          <cell r="C21584" t="str">
            <v>598006|RG Sharma</v>
          </cell>
          <cell r="D21584">
            <v>118.50583237698598</v>
          </cell>
          <cell r="E21584">
            <v>118.92680826676248</v>
          </cell>
          <cell r="F21584">
            <v>118.66275197190846</v>
          </cell>
          <cell r="G21584">
            <v>118.69685962122223</v>
          </cell>
          <cell r="H21584" t="str">
            <v>A</v>
          </cell>
          <cell r="I21584" t="str">
            <v>A</v>
          </cell>
          <cell r="J21584" t="str">
            <v>A</v>
          </cell>
          <cell r="K21584" t="str">
            <v>A</v>
          </cell>
        </row>
        <row r="21585">
          <cell r="C21585" t="str">
            <v>548328|G Gambhir</v>
          </cell>
          <cell r="D21585">
            <v>118.50859822069638</v>
          </cell>
          <cell r="E21585">
            <v>119.11331602812923</v>
          </cell>
          <cell r="F21585">
            <v>118.63526396232915</v>
          </cell>
          <cell r="G21585">
            <v>118.71882177080253</v>
          </cell>
          <cell r="H21585" t="str">
            <v>A</v>
          </cell>
          <cell r="I21585" t="str">
            <v>A</v>
          </cell>
          <cell r="J21585" t="str">
            <v>A</v>
          </cell>
          <cell r="K21585" t="str">
            <v>A</v>
          </cell>
        </row>
        <row r="21586">
          <cell r="C21586" t="str">
            <v>1237180|SS Iyer</v>
          </cell>
          <cell r="D21586">
            <v>118.51218158812505</v>
          </cell>
          <cell r="E21586">
            <v>118.50552987918836</v>
          </cell>
          <cell r="F21586">
            <v>118.60943556264397</v>
          </cell>
          <cell r="G21586">
            <v>118.51424071442671</v>
          </cell>
          <cell r="H21586" t="str">
            <v>A</v>
          </cell>
          <cell r="I21586" t="str">
            <v>A</v>
          </cell>
          <cell r="J21586" t="str">
            <v>A</v>
          </cell>
          <cell r="K21586" t="str">
            <v>A</v>
          </cell>
        </row>
        <row r="21587">
          <cell r="C21587" t="str">
            <v>1136577|SW Billings</v>
          </cell>
          <cell r="D21587">
            <v>118.5133749122686</v>
          </cell>
          <cell r="E21587">
            <v>117.23781026384475</v>
          </cell>
          <cell r="F21587">
            <v>118.13968702497344</v>
          </cell>
          <cell r="G21587">
            <v>118.61510714801425</v>
          </cell>
          <cell r="H21587" t="str">
            <v>A</v>
          </cell>
          <cell r="I21587" t="str">
            <v>A</v>
          </cell>
          <cell r="J21587" t="str">
            <v>A</v>
          </cell>
          <cell r="K21587" t="str">
            <v>A</v>
          </cell>
        </row>
        <row r="21588">
          <cell r="C21588" t="str">
            <v>501225|DPMD Jayawardene</v>
          </cell>
          <cell r="D21588">
            <v>118.5149894980447</v>
          </cell>
          <cell r="E21588">
            <v>118.27794820044109</v>
          </cell>
          <cell r="F21588">
            <v>118.77408991379815</v>
          </cell>
          <cell r="G21588">
            <v>118.56181609825698</v>
          </cell>
          <cell r="H21588" t="str">
            <v>A</v>
          </cell>
          <cell r="I21588" t="str">
            <v>A</v>
          </cell>
          <cell r="J21588" t="str">
            <v>A</v>
          </cell>
          <cell r="K21588" t="str">
            <v>A</v>
          </cell>
        </row>
        <row r="21589">
          <cell r="C21589" t="str">
            <v>598023|V Kohli</v>
          </cell>
          <cell r="D21589">
            <v>118.51516261061693</v>
          </cell>
          <cell r="E21589">
            <v>118.24162710914204</v>
          </cell>
          <cell r="F21589">
            <v>118.17539570607067</v>
          </cell>
          <cell r="G21589">
            <v>118.30945197067869</v>
          </cell>
          <cell r="H21589" t="str">
            <v>A</v>
          </cell>
          <cell r="I21589" t="str">
            <v>A</v>
          </cell>
          <cell r="J21589" t="str">
            <v>A</v>
          </cell>
          <cell r="K21589" t="str">
            <v>A</v>
          </cell>
        </row>
        <row r="21590">
          <cell r="C21590" t="str">
            <v>1254082|S Dhawan</v>
          </cell>
          <cell r="D21590">
            <v>118.51764819487963</v>
          </cell>
          <cell r="E21590">
            <v>118.61095782018248</v>
          </cell>
          <cell r="F21590">
            <v>118.61133064584563</v>
          </cell>
          <cell r="G21590">
            <v>118.5889075419464</v>
          </cell>
          <cell r="H21590" t="str">
            <v>A</v>
          </cell>
          <cell r="I21590" t="str">
            <v>A</v>
          </cell>
          <cell r="J21590" t="str">
            <v>A</v>
          </cell>
          <cell r="K21590" t="str">
            <v>A</v>
          </cell>
        </row>
        <row r="21591">
          <cell r="C21591" t="str">
            <v>1254114|S Dhawan</v>
          </cell>
          <cell r="D21591">
            <v>118.52156608433798</v>
          </cell>
          <cell r="E21591">
            <v>118.4659788944204</v>
          </cell>
          <cell r="F21591">
            <v>118.58473666725236</v>
          </cell>
          <cell r="G21591">
            <v>118.54281521148897</v>
          </cell>
          <cell r="H21591" t="str">
            <v>A</v>
          </cell>
          <cell r="I21591" t="str">
            <v>A</v>
          </cell>
          <cell r="J21591" t="str">
            <v>A</v>
          </cell>
          <cell r="K21591" t="str">
            <v>A</v>
          </cell>
        </row>
        <row r="21592">
          <cell r="C21592" t="str">
            <v>1136600|KL Rahul</v>
          </cell>
          <cell r="D21592">
            <v>118.52345880388948</v>
          </cell>
          <cell r="E21592">
            <v>119.55828900045893</v>
          </cell>
          <cell r="F21592">
            <v>117.93440218420547</v>
          </cell>
          <cell r="G21592">
            <v>118.50640037938827</v>
          </cell>
          <cell r="H21592" t="str">
            <v>A</v>
          </cell>
          <cell r="I21592" t="str">
            <v>A</v>
          </cell>
          <cell r="J21592" t="str">
            <v>A</v>
          </cell>
          <cell r="K21592" t="str">
            <v>A</v>
          </cell>
        </row>
        <row r="21593">
          <cell r="C21593" t="str">
            <v>548323|JH Kallis</v>
          </cell>
          <cell r="D21593">
            <v>118.52349301034094</v>
          </cell>
          <cell r="E21593">
            <v>118.12966525607307</v>
          </cell>
          <cell r="F21593">
            <v>118.44071667127541</v>
          </cell>
          <cell r="G21593">
            <v>118.32784887950406</v>
          </cell>
          <cell r="H21593" t="str">
            <v>A</v>
          </cell>
          <cell r="I21593" t="str">
            <v>A</v>
          </cell>
          <cell r="J21593" t="str">
            <v>A</v>
          </cell>
          <cell r="K21593" t="str">
            <v>A</v>
          </cell>
        </row>
        <row r="21594">
          <cell r="C21594" t="str">
            <v>598004|PA Reddy</v>
          </cell>
          <cell r="D21594">
            <v>118.52398148148148</v>
          </cell>
          <cell r="E21594">
            <v>116.36918518518519</v>
          </cell>
          <cell r="F21594">
            <v>120.14420781893004</v>
          </cell>
          <cell r="G21594">
            <v>117.78060288065844</v>
          </cell>
          <cell r="H21594" t="str">
            <v>A</v>
          </cell>
          <cell r="I21594" t="str">
            <v>A</v>
          </cell>
          <cell r="J21594" t="str">
            <v>A</v>
          </cell>
          <cell r="K21594" t="str">
            <v>A</v>
          </cell>
        </row>
        <row r="21595">
          <cell r="C21595" t="str">
            <v>548358|OA Shah</v>
          </cell>
          <cell r="D21595">
            <v>118.52438304614776</v>
          </cell>
          <cell r="E21595">
            <v>117.60636176580621</v>
          </cell>
          <cell r="F21595">
            <v>119.90858582832685</v>
          </cell>
          <cell r="G21595">
            <v>118.699717266162</v>
          </cell>
          <cell r="H21595" t="str">
            <v>A</v>
          </cell>
          <cell r="I21595" t="str">
            <v>A</v>
          </cell>
          <cell r="J21595" t="str">
            <v>A</v>
          </cell>
          <cell r="K21595" t="str">
            <v>A</v>
          </cell>
        </row>
        <row r="21596">
          <cell r="C21596" t="str">
            <v>598026|AM Rahane</v>
          </cell>
          <cell r="D21596">
            <v>118.52442901052703</v>
          </cell>
          <cell r="E21596">
            <v>118.33790518974428</v>
          </cell>
          <cell r="F21596">
            <v>118.60132674340571</v>
          </cell>
          <cell r="G21596">
            <v>118.62600870865441</v>
          </cell>
          <cell r="H21596" t="str">
            <v>A</v>
          </cell>
          <cell r="I21596" t="str">
            <v>A</v>
          </cell>
          <cell r="J21596" t="str">
            <v>A</v>
          </cell>
          <cell r="K21596" t="str">
            <v>A</v>
          </cell>
        </row>
        <row r="21597">
          <cell r="C21597" t="str">
            <v>1237177|SS Iyer</v>
          </cell>
          <cell r="D21597">
            <v>118.52501067596673</v>
          </cell>
          <cell r="E21597">
            <v>118.51218158812505</v>
          </cell>
          <cell r="F21597">
            <v>118.59605601057871</v>
          </cell>
          <cell r="G21597">
            <v>118.60943556264397</v>
          </cell>
          <cell r="H21597" t="str">
            <v>A</v>
          </cell>
          <cell r="I21597" t="str">
            <v>A</v>
          </cell>
          <cell r="J21597" t="str">
            <v>A</v>
          </cell>
          <cell r="K21597" t="str">
            <v>A</v>
          </cell>
        </row>
        <row r="21598">
          <cell r="C21598" t="str">
            <v>419114|ST Jayasuriya</v>
          </cell>
          <cell r="D21598">
            <v>118.52641427996474</v>
          </cell>
          <cell r="E21598">
            <v>118.070113769966</v>
          </cell>
          <cell r="F21598">
            <v>118.79352526144669</v>
          </cell>
          <cell r="G21598">
            <v>118.39030302023036</v>
          </cell>
          <cell r="H21598" t="str">
            <v>A</v>
          </cell>
          <cell r="I21598" t="str">
            <v>A</v>
          </cell>
          <cell r="J21598" t="str">
            <v>A</v>
          </cell>
          <cell r="K21598" t="str">
            <v>A</v>
          </cell>
        </row>
        <row r="21599">
          <cell r="C21599" t="str">
            <v>1304062|S Dhawan</v>
          </cell>
          <cell r="D21599">
            <v>118.5270583673877</v>
          </cell>
          <cell r="E21599">
            <v>118.58803071764041</v>
          </cell>
          <cell r="F21599">
            <v>118.52024009596981</v>
          </cell>
          <cell r="G21599">
            <v>118.53577118598211</v>
          </cell>
          <cell r="H21599" t="str">
            <v>A</v>
          </cell>
          <cell r="I21599" t="str">
            <v>A</v>
          </cell>
          <cell r="J21599" t="str">
            <v>A</v>
          </cell>
          <cell r="K21599" t="str">
            <v>A</v>
          </cell>
        </row>
        <row r="21600">
          <cell r="C21600" t="str">
            <v>419141|RG Sharma</v>
          </cell>
          <cell r="D21600">
            <v>118.52741037821404</v>
          </cell>
          <cell r="E21600">
            <v>119.22168353667799</v>
          </cell>
          <cell r="F21600">
            <v>118.92274670295755</v>
          </cell>
          <cell r="G21600">
            <v>118.84481010130406</v>
          </cell>
          <cell r="H21600" t="str">
            <v>A</v>
          </cell>
          <cell r="I21600" t="str">
            <v>A</v>
          </cell>
          <cell r="J21600" t="str">
            <v>A</v>
          </cell>
          <cell r="K21600" t="str">
            <v>A</v>
          </cell>
        </row>
        <row r="21601">
          <cell r="C21601" t="str">
            <v>336027|Salman Butt</v>
          </cell>
          <cell r="D21601">
            <v>118.52912457912457</v>
          </cell>
          <cell r="E21601">
            <v>118.2695085778419</v>
          </cell>
          <cell r="F21601">
            <v>112.76382341937898</v>
          </cell>
          <cell r="G21601">
            <v>114.89892710170488</v>
          </cell>
          <cell r="H21601" t="str">
            <v>A</v>
          </cell>
          <cell r="I21601" t="str">
            <v>A</v>
          </cell>
          <cell r="J21601" t="str">
            <v>A</v>
          </cell>
          <cell r="K21601" t="str">
            <v>A</v>
          </cell>
        </row>
        <row r="21602">
          <cell r="C21602" t="str">
            <v>1082634|BA Stokes</v>
          </cell>
          <cell r="D21602">
            <v>118.52978301533858</v>
          </cell>
          <cell r="E21602">
            <v>120.22680471380473</v>
          </cell>
          <cell r="F21602">
            <v>117.05370172180358</v>
          </cell>
          <cell r="G21602">
            <v>119.43003120713307</v>
          </cell>
          <cell r="H21602" t="str">
            <v>A</v>
          </cell>
          <cell r="I21602" t="str">
            <v>A</v>
          </cell>
          <cell r="J21602" t="str">
            <v>A</v>
          </cell>
          <cell r="K21602" t="str">
            <v>A</v>
          </cell>
        </row>
        <row r="21603">
          <cell r="C21603" t="str">
            <v>1304084|S Dhawan</v>
          </cell>
          <cell r="D21603">
            <v>118.53013669297323</v>
          </cell>
          <cell r="E21603">
            <v>118.79589815012748</v>
          </cell>
          <cell r="F21603">
            <v>118.62475753394558</v>
          </cell>
          <cell r="G21603">
            <v>118.65245886186813</v>
          </cell>
          <cell r="H21603" t="str">
            <v>A</v>
          </cell>
          <cell r="I21603" t="str">
            <v>A</v>
          </cell>
          <cell r="J21603" t="str">
            <v>A</v>
          </cell>
          <cell r="K21603" t="str">
            <v>A</v>
          </cell>
        </row>
        <row r="21604">
          <cell r="C21604" t="str">
            <v>1216524|SS Iyer</v>
          </cell>
          <cell r="D21604">
            <v>118.53361471613975</v>
          </cell>
          <cell r="E21604">
            <v>118.35322416469812</v>
          </cell>
          <cell r="F21604">
            <v>118.37022506916462</v>
          </cell>
          <cell r="G21604">
            <v>118.54081594882409</v>
          </cell>
          <cell r="H21604" t="str">
            <v>A</v>
          </cell>
          <cell r="I21604" t="str">
            <v>A</v>
          </cell>
          <cell r="J21604" t="str">
            <v>A</v>
          </cell>
          <cell r="K21604" t="str">
            <v>A</v>
          </cell>
        </row>
        <row r="21605">
          <cell r="C21605" t="str">
            <v>548332|SK Raina</v>
          </cell>
          <cell r="D21605">
            <v>118.53391328397291</v>
          </cell>
          <cell r="E21605">
            <v>118.45629268769471</v>
          </cell>
          <cell r="F21605">
            <v>118.80413757700903</v>
          </cell>
          <cell r="G21605">
            <v>118.63426494820824</v>
          </cell>
          <cell r="H21605" t="str">
            <v>A</v>
          </cell>
          <cell r="I21605" t="str">
            <v>A</v>
          </cell>
          <cell r="J21605" t="str">
            <v>A</v>
          </cell>
          <cell r="K21605" t="str">
            <v>A</v>
          </cell>
        </row>
        <row r="21606">
          <cell r="C21606" t="str">
            <v>548323|G Gambhir</v>
          </cell>
          <cell r="D21606">
            <v>118.53455106358196</v>
          </cell>
          <cell r="E21606">
            <v>118.50859822069638</v>
          </cell>
          <cell r="F21606">
            <v>118.57115162896859</v>
          </cell>
          <cell r="G21606">
            <v>118.63526396232915</v>
          </cell>
          <cell r="H21606" t="str">
            <v>A</v>
          </cell>
          <cell r="I21606" t="str">
            <v>A</v>
          </cell>
          <cell r="J21606" t="str">
            <v>A</v>
          </cell>
          <cell r="K21606" t="str">
            <v>A</v>
          </cell>
        </row>
        <row r="21607">
          <cell r="C21607" t="str">
            <v>1254066|RG Sharma</v>
          </cell>
          <cell r="D21607">
            <v>118.53586734147642</v>
          </cell>
          <cell r="E21607">
            <v>118.50572436588224</v>
          </cell>
          <cell r="F21607">
            <v>118.49739211482581</v>
          </cell>
          <cell r="G21607">
            <v>118.49810321686209</v>
          </cell>
          <cell r="H21607" t="str">
            <v>A</v>
          </cell>
          <cell r="I21607" t="str">
            <v>A</v>
          </cell>
          <cell r="J21607" t="str">
            <v>A</v>
          </cell>
          <cell r="K21607" t="str">
            <v>A</v>
          </cell>
        </row>
        <row r="21608">
          <cell r="C21608" t="str">
            <v>501246|V Sehwag</v>
          </cell>
          <cell r="D21608">
            <v>118.53617622010668</v>
          </cell>
          <cell r="E21608">
            <v>118.26416237312391</v>
          </cell>
          <cell r="F21608">
            <v>117.26646530592355</v>
          </cell>
          <cell r="G21608">
            <v>117.75420523560392</v>
          </cell>
          <cell r="H21608" t="str">
            <v>A</v>
          </cell>
          <cell r="I21608" t="str">
            <v>A</v>
          </cell>
          <cell r="J21608" t="str">
            <v>A</v>
          </cell>
          <cell r="K21608" t="str">
            <v>A</v>
          </cell>
        </row>
        <row r="21609">
          <cell r="C21609" t="str">
            <v>1304071|SS Iyer</v>
          </cell>
          <cell r="D21609">
            <v>118.53668437744581</v>
          </cell>
          <cell r="E21609">
            <v>118.42124940232863</v>
          </cell>
          <cell r="F21609">
            <v>118.50566387627195</v>
          </cell>
          <cell r="G21609">
            <v>118.45509775037533</v>
          </cell>
          <cell r="H21609" t="str">
            <v>A</v>
          </cell>
          <cell r="I21609" t="str">
            <v>A</v>
          </cell>
          <cell r="J21609" t="str">
            <v>A</v>
          </cell>
          <cell r="K21609" t="str">
            <v>A</v>
          </cell>
        </row>
        <row r="21610">
          <cell r="C21610" t="str">
            <v>1304054|S Dhawan</v>
          </cell>
          <cell r="D21610">
            <v>118.54143744760353</v>
          </cell>
          <cell r="E21610">
            <v>118.4922244729182</v>
          </cell>
          <cell r="F21610">
            <v>118.49889908888851</v>
          </cell>
          <cell r="G21610">
            <v>118.50764761505444</v>
          </cell>
          <cell r="H21610" t="str">
            <v>A</v>
          </cell>
          <cell r="I21610" t="str">
            <v>A</v>
          </cell>
          <cell r="J21610" t="str">
            <v>A</v>
          </cell>
          <cell r="K21610" t="str">
            <v>A</v>
          </cell>
        </row>
        <row r="21611">
          <cell r="C21611" t="str">
            <v>1136613|AM Rahane</v>
          </cell>
          <cell r="D21611">
            <v>118.5417609611067</v>
          </cell>
          <cell r="E21611">
            <v>118.61273473827245</v>
          </cell>
          <cell r="F21611">
            <v>118.64026981635</v>
          </cell>
          <cell r="G21611">
            <v>118.61199482828772</v>
          </cell>
          <cell r="H21611" t="str">
            <v>A</v>
          </cell>
          <cell r="I21611" t="str">
            <v>A</v>
          </cell>
          <cell r="J21611" t="str">
            <v>A</v>
          </cell>
          <cell r="K21611" t="str">
            <v>A</v>
          </cell>
        </row>
        <row r="21612">
          <cell r="C21612" t="str">
            <v>1216518|JC Buttler</v>
          </cell>
          <cell r="D21612">
            <v>118.54647103815313</v>
          </cell>
          <cell r="E21612">
            <v>118.32987356681679</v>
          </cell>
          <cell r="F21612">
            <v>118.62403407267273</v>
          </cell>
          <cell r="G21612">
            <v>118.57549504003072</v>
          </cell>
          <cell r="H21612" t="str">
            <v>A</v>
          </cell>
          <cell r="I21612" t="str">
            <v>A</v>
          </cell>
          <cell r="J21612" t="str">
            <v>A</v>
          </cell>
          <cell r="K21612" t="str">
            <v>A</v>
          </cell>
        </row>
        <row r="21613">
          <cell r="C21613" t="str">
            <v>729303|DR Smith</v>
          </cell>
          <cell r="D21613">
            <v>118.54903038107058</v>
          </cell>
          <cell r="E21613">
            <v>118.41040793833895</v>
          </cell>
          <cell r="F21613">
            <v>118.42819541177964</v>
          </cell>
          <cell r="G21613">
            <v>118.46357557045594</v>
          </cell>
          <cell r="H21613" t="str">
            <v>A</v>
          </cell>
          <cell r="I21613" t="str">
            <v>A</v>
          </cell>
          <cell r="J21613" t="str">
            <v>A</v>
          </cell>
          <cell r="K21613" t="str">
            <v>A</v>
          </cell>
        </row>
        <row r="21614">
          <cell r="C21614" t="str">
            <v>1304099|SS Iyer</v>
          </cell>
          <cell r="D21614">
            <v>118.5499647050094</v>
          </cell>
          <cell r="E21614">
            <v>118.33476842893636</v>
          </cell>
          <cell r="F21614">
            <v>118.54532920580158</v>
          </cell>
          <cell r="G21614">
            <v>118.49171202130672</v>
          </cell>
          <cell r="H21614" t="str">
            <v>A</v>
          </cell>
          <cell r="I21614" t="str">
            <v>A</v>
          </cell>
          <cell r="J21614" t="str">
            <v>A</v>
          </cell>
          <cell r="K21614" t="str">
            <v>A</v>
          </cell>
        </row>
        <row r="21615">
          <cell r="C21615" t="str">
            <v>419137|YK Pathan</v>
          </cell>
          <cell r="D21615">
            <v>118.55112675655687</v>
          </cell>
          <cell r="E21615">
            <v>118.34596116854182</v>
          </cell>
          <cell r="F21615">
            <v>118.90596350240615</v>
          </cell>
          <cell r="G21615">
            <v>118.59274895823334</v>
          </cell>
          <cell r="H21615" t="str">
            <v>A</v>
          </cell>
          <cell r="I21615" t="str">
            <v>A</v>
          </cell>
          <cell r="J21615" t="str">
            <v>A</v>
          </cell>
          <cell r="K21615" t="str">
            <v>A</v>
          </cell>
        </row>
        <row r="21616">
          <cell r="C21616" t="str">
            <v>419108|G Gambhir</v>
          </cell>
          <cell r="D21616">
            <v>118.55244721725161</v>
          </cell>
          <cell r="E21616">
            <v>119.807643421121</v>
          </cell>
          <cell r="F21616">
            <v>119.06519844551376</v>
          </cell>
          <cell r="G21616">
            <v>119.20456556160393</v>
          </cell>
          <cell r="H21616" t="str">
            <v>A</v>
          </cell>
          <cell r="I21616" t="str">
            <v>A</v>
          </cell>
          <cell r="J21616" t="str">
            <v>A</v>
          </cell>
          <cell r="K21616" t="str">
            <v>A</v>
          </cell>
        </row>
        <row r="21617">
          <cell r="C21617" t="str">
            <v>1136609|CA Lynn</v>
          </cell>
          <cell r="D21617">
            <v>118.5525980245808</v>
          </cell>
          <cell r="E21617">
            <v>118.90049410359758</v>
          </cell>
          <cell r="F21617">
            <v>119.0278202062225</v>
          </cell>
          <cell r="G21617">
            <v>118.80667745312051</v>
          </cell>
          <cell r="H21617" t="str">
            <v>A</v>
          </cell>
          <cell r="I21617" t="str">
            <v>A</v>
          </cell>
          <cell r="J21617" t="str">
            <v>A</v>
          </cell>
          <cell r="K21617" t="str">
            <v>A</v>
          </cell>
        </row>
        <row r="21618">
          <cell r="C21618" t="str">
            <v>548376|KC Sangakkara</v>
          </cell>
          <cell r="D21618">
            <v>118.55390026936291</v>
          </cell>
          <cell r="E21618">
            <v>118.44852342863925</v>
          </cell>
          <cell r="F21618">
            <v>118.8717493760663</v>
          </cell>
          <cell r="G21618">
            <v>118.63312494976124</v>
          </cell>
          <cell r="H21618" t="str">
            <v>A</v>
          </cell>
          <cell r="I21618" t="str">
            <v>A</v>
          </cell>
          <cell r="J21618" t="str">
            <v>A</v>
          </cell>
          <cell r="K21618" t="str">
            <v>A</v>
          </cell>
        </row>
        <row r="21619">
          <cell r="C21619" t="str">
            <v>1254073|DA Miller</v>
          </cell>
          <cell r="D21619">
            <v>118.55503533847359</v>
          </cell>
          <cell r="E21619">
            <v>118.2473398209851</v>
          </cell>
          <cell r="F21619">
            <v>118.56685758013582</v>
          </cell>
          <cell r="G21619">
            <v>118.53558544261166</v>
          </cell>
          <cell r="H21619" t="str">
            <v>A</v>
          </cell>
          <cell r="I21619" t="str">
            <v>A</v>
          </cell>
          <cell r="J21619" t="str">
            <v>A</v>
          </cell>
          <cell r="K21619" t="str">
            <v>A</v>
          </cell>
        </row>
        <row r="21620">
          <cell r="C21620" t="str">
            <v>548307|BB McCullum</v>
          </cell>
          <cell r="D21620">
            <v>118.55550070796011</v>
          </cell>
          <cell r="E21620">
            <v>118.01996431263316</v>
          </cell>
          <cell r="F21620">
            <v>118.27911404562525</v>
          </cell>
          <cell r="G21620">
            <v>118.23700982495531</v>
          </cell>
          <cell r="H21620" t="str">
            <v>A</v>
          </cell>
          <cell r="I21620" t="str">
            <v>A</v>
          </cell>
          <cell r="J21620" t="str">
            <v>A</v>
          </cell>
          <cell r="K21620" t="str">
            <v>A</v>
          </cell>
        </row>
        <row r="21621">
          <cell r="C21621" t="str">
            <v>1136582|DA Miller</v>
          </cell>
          <cell r="D21621">
            <v>118.55567182004</v>
          </cell>
          <cell r="E21621">
            <v>118.50179800458484</v>
          </cell>
          <cell r="F21621">
            <v>118.64414183637825</v>
          </cell>
          <cell r="G21621">
            <v>118.51977467228431</v>
          </cell>
          <cell r="H21621" t="str">
            <v>A</v>
          </cell>
          <cell r="I21621" t="str">
            <v>A</v>
          </cell>
          <cell r="J21621" t="str">
            <v>A</v>
          </cell>
          <cell r="K21621" t="str">
            <v>A</v>
          </cell>
        </row>
        <row r="21622">
          <cell r="C21622" t="str">
            <v>1254093|RG Sharma</v>
          </cell>
          <cell r="D21622">
            <v>118.55602967238032</v>
          </cell>
          <cell r="E21622">
            <v>118.48434151307467</v>
          </cell>
          <cell r="F21622">
            <v>118.58449781996244</v>
          </cell>
          <cell r="G21622">
            <v>118.55641116986834</v>
          </cell>
          <cell r="H21622" t="str">
            <v>A</v>
          </cell>
          <cell r="I21622" t="str">
            <v>A</v>
          </cell>
          <cell r="J21622" t="str">
            <v>A</v>
          </cell>
          <cell r="K21622" t="str">
            <v>A</v>
          </cell>
        </row>
        <row r="21623">
          <cell r="C21623" t="str">
            <v>548347|JH Kallis</v>
          </cell>
          <cell r="D21623">
            <v>118.55655594719464</v>
          </cell>
          <cell r="E21623">
            <v>118.40696790698138</v>
          </cell>
          <cell r="F21623">
            <v>118.4315049588069</v>
          </cell>
          <cell r="G21623">
            <v>118.44085493880182</v>
          </cell>
          <cell r="H21623" t="str">
            <v>A</v>
          </cell>
          <cell r="I21623" t="str">
            <v>A</v>
          </cell>
          <cell r="J21623" t="str">
            <v>A</v>
          </cell>
          <cell r="K21623" t="str">
            <v>A</v>
          </cell>
        </row>
        <row r="21624">
          <cell r="C21624" t="str">
            <v>1237177|RG Sharma</v>
          </cell>
          <cell r="D21624">
            <v>118.55784248179759</v>
          </cell>
          <cell r="E21624">
            <v>118.46043177338194</v>
          </cell>
          <cell r="F21624">
            <v>118.66145057003359</v>
          </cell>
          <cell r="G21624">
            <v>118.56212240705834</v>
          </cell>
          <cell r="H21624" t="str">
            <v>A</v>
          </cell>
          <cell r="I21624" t="str">
            <v>A</v>
          </cell>
          <cell r="J21624" t="str">
            <v>A</v>
          </cell>
          <cell r="K21624" t="str">
            <v>A</v>
          </cell>
        </row>
        <row r="21625">
          <cell r="C21625" t="str">
            <v>1304106|PBB Rajapaksa</v>
          </cell>
          <cell r="D21625">
            <v>118.55928262213976</v>
          </cell>
          <cell r="E21625">
            <v>116.47937229437228</v>
          </cell>
          <cell r="F21625">
            <v>119.9605453858311</v>
          </cell>
          <cell r="G21625">
            <v>118.74744726173297</v>
          </cell>
          <cell r="H21625" t="str">
            <v>A</v>
          </cell>
          <cell r="I21625" t="str">
            <v>A</v>
          </cell>
          <cell r="J21625" t="str">
            <v>A</v>
          </cell>
          <cell r="K21625" t="str">
            <v>A</v>
          </cell>
        </row>
        <row r="21626">
          <cell r="C21626" t="str">
            <v>598028|V Sehwag</v>
          </cell>
          <cell r="D21626">
            <v>118.56015687295205</v>
          </cell>
          <cell r="E21626">
            <v>118.58108841412592</v>
          </cell>
          <cell r="F21626">
            <v>118.32730904562146</v>
          </cell>
          <cell r="G21626">
            <v>118.40538762921911</v>
          </cell>
          <cell r="H21626" t="str">
            <v>A</v>
          </cell>
          <cell r="I21626" t="str">
            <v>A</v>
          </cell>
          <cell r="J21626" t="str">
            <v>A</v>
          </cell>
          <cell r="K21626" t="str">
            <v>A</v>
          </cell>
        </row>
        <row r="21627">
          <cell r="C21627" t="str">
            <v>1304095|RM Patidar</v>
          </cell>
          <cell r="D21627">
            <v>118.56313131313131</v>
          </cell>
          <cell r="E21627">
            <v>117.26839826839827</v>
          </cell>
          <cell r="F21627">
            <v>115.49452861952862</v>
          </cell>
          <cell r="G21627">
            <v>116.38576238576239</v>
          </cell>
          <cell r="H21627" t="str">
            <v>A</v>
          </cell>
          <cell r="I21627" t="str">
            <v>A</v>
          </cell>
          <cell r="J21627" t="str">
            <v>A</v>
          </cell>
          <cell r="K21627" t="str">
            <v>A</v>
          </cell>
        </row>
        <row r="21628">
          <cell r="C21628" t="str">
            <v>598005|JH Kallis</v>
          </cell>
          <cell r="D21628">
            <v>118.56436597708048</v>
          </cell>
          <cell r="E21628">
            <v>118.3359215571562</v>
          </cell>
          <cell r="F21628">
            <v>118.57399719957776</v>
          </cell>
          <cell r="G21628">
            <v>118.55358023882756</v>
          </cell>
          <cell r="H21628" t="str">
            <v>A</v>
          </cell>
          <cell r="I21628" t="str">
            <v>A</v>
          </cell>
          <cell r="J21628" t="str">
            <v>A</v>
          </cell>
          <cell r="K21628" t="str">
            <v>A</v>
          </cell>
        </row>
        <row r="21629">
          <cell r="C21629" t="str">
            <v>392196|SK Raina</v>
          </cell>
          <cell r="D21629">
            <v>118.56490196078433</v>
          </cell>
          <cell r="E21629">
            <v>118.32981481481482</v>
          </cell>
          <cell r="F21629">
            <v>118.18639324618736</v>
          </cell>
          <cell r="G21629">
            <v>118.36462781408859</v>
          </cell>
          <cell r="H21629" t="str">
            <v>A</v>
          </cell>
          <cell r="I21629" t="str">
            <v>A</v>
          </cell>
          <cell r="J21629" t="str">
            <v>A</v>
          </cell>
          <cell r="K21629" t="str">
            <v>A</v>
          </cell>
        </row>
        <row r="21630">
          <cell r="C21630" t="str">
            <v>1178400|AM Rahane</v>
          </cell>
          <cell r="D21630">
            <v>118.56496800362487</v>
          </cell>
          <cell r="E21630">
            <v>118.43132445007205</v>
          </cell>
          <cell r="F21630">
            <v>118.67214531548534</v>
          </cell>
          <cell r="G21630">
            <v>118.56531166464555</v>
          </cell>
          <cell r="H21630" t="str">
            <v>A</v>
          </cell>
          <cell r="I21630" t="str">
            <v>A</v>
          </cell>
          <cell r="J21630" t="str">
            <v>A</v>
          </cell>
          <cell r="K21630" t="str">
            <v>A</v>
          </cell>
        </row>
        <row r="21631">
          <cell r="C21631" t="str">
            <v>1178415|SS Iyer</v>
          </cell>
          <cell r="D21631">
            <v>118.56557348069533</v>
          </cell>
          <cell r="E21631">
            <v>118.28761681139721</v>
          </cell>
          <cell r="F21631">
            <v>118.06221253450126</v>
          </cell>
          <cell r="G21631">
            <v>118.17908734904059</v>
          </cell>
          <cell r="H21631" t="str">
            <v>A</v>
          </cell>
          <cell r="I21631" t="str">
            <v>A</v>
          </cell>
          <cell r="J21631" t="str">
            <v>A</v>
          </cell>
          <cell r="K21631" t="str">
            <v>A</v>
          </cell>
        </row>
        <row r="21632">
          <cell r="C21632" t="str">
            <v>1216507|JC Buttler</v>
          </cell>
          <cell r="D21632">
            <v>118.56610394129765</v>
          </cell>
          <cell r="E21632">
            <v>118.47549066474284</v>
          </cell>
          <cell r="F21632">
            <v>118.97988203905679</v>
          </cell>
          <cell r="G21632">
            <v>118.67164423032985</v>
          </cell>
          <cell r="H21632" t="str">
            <v>A</v>
          </cell>
          <cell r="I21632" t="str">
            <v>A</v>
          </cell>
          <cell r="J21632" t="str">
            <v>A</v>
          </cell>
          <cell r="K21632" t="str">
            <v>A</v>
          </cell>
        </row>
        <row r="21633">
          <cell r="C21633" t="str">
            <v>548351|RG Sharma</v>
          </cell>
          <cell r="D21633">
            <v>118.56810153032151</v>
          </cell>
          <cell r="E21633">
            <v>118.32708508957045</v>
          </cell>
          <cell r="F21633">
            <v>118.54778542697341</v>
          </cell>
          <cell r="G21633">
            <v>118.43831708355998</v>
          </cell>
          <cell r="H21633" t="str">
            <v>A</v>
          </cell>
          <cell r="I21633" t="str">
            <v>A</v>
          </cell>
          <cell r="J21633" t="str">
            <v>A</v>
          </cell>
          <cell r="K21633" t="str">
            <v>A</v>
          </cell>
        </row>
        <row r="21634">
          <cell r="C21634" t="str">
            <v>1254084|RG Sharma</v>
          </cell>
          <cell r="D21634">
            <v>118.56860146335698</v>
          </cell>
          <cell r="E21634">
            <v>118.62886232415002</v>
          </cell>
          <cell r="F21634">
            <v>118.57455902731731</v>
          </cell>
          <cell r="G21634">
            <v>118.61658110505631</v>
          </cell>
          <cell r="H21634" t="str">
            <v>A</v>
          </cell>
          <cell r="I21634" t="str">
            <v>A</v>
          </cell>
          <cell r="J21634" t="str">
            <v>A</v>
          </cell>
          <cell r="K21634" t="str">
            <v>A</v>
          </cell>
        </row>
        <row r="21635">
          <cell r="C21635" t="str">
            <v>1216503|RG Sharma</v>
          </cell>
          <cell r="D21635">
            <v>118.56996606146953</v>
          </cell>
          <cell r="E21635">
            <v>118.71733561429041</v>
          </cell>
          <cell r="F21635">
            <v>118.64391354946359</v>
          </cell>
          <cell r="G21635">
            <v>118.63999520834584</v>
          </cell>
          <cell r="H21635" t="str">
            <v>A</v>
          </cell>
          <cell r="I21635" t="str">
            <v>A</v>
          </cell>
          <cell r="J21635" t="str">
            <v>A</v>
          </cell>
          <cell r="K21635" t="str">
            <v>A</v>
          </cell>
        </row>
        <row r="21636">
          <cell r="C21636" t="str">
            <v>1304060|SS Iyer</v>
          </cell>
          <cell r="D21636">
            <v>118.57294778001845</v>
          </cell>
          <cell r="E21636">
            <v>118.40735947135158</v>
          </cell>
          <cell r="F21636">
            <v>118.63564988437285</v>
          </cell>
          <cell r="G21636">
            <v>118.52339415609423</v>
          </cell>
          <cell r="H21636" t="str">
            <v>A</v>
          </cell>
          <cell r="I21636" t="str">
            <v>A</v>
          </cell>
          <cell r="J21636" t="str">
            <v>A</v>
          </cell>
          <cell r="K21636" t="str">
            <v>A</v>
          </cell>
        </row>
        <row r="21637">
          <cell r="C21637" t="str">
            <v>419107|ST Jayasuriya</v>
          </cell>
          <cell r="D21637">
            <v>118.57438101076033</v>
          </cell>
          <cell r="E21637">
            <v>118.52641427996474</v>
          </cell>
          <cell r="F21637">
            <v>118.89215457202948</v>
          </cell>
          <cell r="G21637">
            <v>118.79352526144669</v>
          </cell>
          <cell r="H21637" t="str">
            <v>A</v>
          </cell>
          <cell r="I21637" t="str">
            <v>A</v>
          </cell>
          <cell r="J21637" t="str">
            <v>A</v>
          </cell>
          <cell r="K21637" t="str">
            <v>A</v>
          </cell>
        </row>
        <row r="21638">
          <cell r="C21638" t="str">
            <v>1175369|JC Buttler</v>
          </cell>
          <cell r="D21638">
            <v>118.57502126895579</v>
          </cell>
          <cell r="E21638">
            <v>118.8912809128024</v>
          </cell>
          <cell r="F21638">
            <v>119.10643139871195</v>
          </cell>
          <cell r="G21638">
            <v>118.85985728643989</v>
          </cell>
          <cell r="H21638" t="str">
            <v>A</v>
          </cell>
          <cell r="I21638" t="str">
            <v>A</v>
          </cell>
          <cell r="J21638" t="str">
            <v>A</v>
          </cell>
          <cell r="K21638" t="str">
            <v>A</v>
          </cell>
        </row>
        <row r="21639">
          <cell r="C21639" t="str">
            <v>733989|DA Warner</v>
          </cell>
          <cell r="D21639">
            <v>118.57577512010985</v>
          </cell>
          <cell r="E21639">
            <v>118.37294003752743</v>
          </cell>
          <cell r="F21639">
            <v>117.94216294934711</v>
          </cell>
          <cell r="G21639">
            <v>118.32594550991632</v>
          </cell>
          <cell r="H21639" t="str">
            <v>A</v>
          </cell>
          <cell r="I21639" t="str">
            <v>A</v>
          </cell>
          <cell r="J21639" t="str">
            <v>A</v>
          </cell>
          <cell r="K21639" t="str">
            <v>A</v>
          </cell>
        </row>
        <row r="21640">
          <cell r="C21640" t="str">
            <v>392195|SA Asnodkar</v>
          </cell>
          <cell r="D21640">
            <v>118.57841443167305</v>
          </cell>
          <cell r="E21640">
            <v>117.11674039243006</v>
          </cell>
          <cell r="F21640">
            <v>120.88176524289297</v>
          </cell>
          <cell r="G21640">
            <v>119.00446436050588</v>
          </cell>
          <cell r="H21640" t="str">
            <v>A</v>
          </cell>
          <cell r="I21640" t="str">
            <v>A</v>
          </cell>
          <cell r="J21640" t="str">
            <v>A</v>
          </cell>
          <cell r="K21640" t="str">
            <v>A</v>
          </cell>
        </row>
        <row r="21641">
          <cell r="C21641" t="str">
            <v>1181767|SS Iyer</v>
          </cell>
          <cell r="D21641">
            <v>118.58099791285962</v>
          </cell>
          <cell r="E21641">
            <v>118.36655532412421</v>
          </cell>
          <cell r="F21641">
            <v>118.79955680947596</v>
          </cell>
          <cell r="G21641">
            <v>118.60743229239336</v>
          </cell>
          <cell r="H21641" t="str">
            <v>A</v>
          </cell>
          <cell r="I21641" t="str">
            <v>A</v>
          </cell>
          <cell r="J21641" t="str">
            <v>A</v>
          </cell>
          <cell r="K21641" t="str">
            <v>A</v>
          </cell>
        </row>
        <row r="21642">
          <cell r="C21642" t="str">
            <v>980903|G Gambhir</v>
          </cell>
          <cell r="D21642">
            <v>118.58103591218496</v>
          </cell>
          <cell r="E21642">
            <v>118.75490629225233</v>
          </cell>
          <cell r="F21642">
            <v>118.66360326934391</v>
          </cell>
          <cell r="G21642">
            <v>118.68697819066409</v>
          </cell>
          <cell r="H21642" t="str">
            <v>A</v>
          </cell>
          <cell r="I21642" t="str">
            <v>A</v>
          </cell>
          <cell r="J21642" t="str">
            <v>A</v>
          </cell>
          <cell r="K21642" t="str">
            <v>A</v>
          </cell>
        </row>
        <row r="21643">
          <cell r="C21643" t="str">
            <v>598035|V Sehwag</v>
          </cell>
          <cell r="D21643">
            <v>118.58108841412592</v>
          </cell>
          <cell r="E21643">
            <v>118.72579551948527</v>
          </cell>
          <cell r="F21643">
            <v>118.40538762921911</v>
          </cell>
          <cell r="G21643">
            <v>118.62234693552108</v>
          </cell>
          <cell r="H21643" t="str">
            <v>A</v>
          </cell>
          <cell r="I21643" t="str">
            <v>A</v>
          </cell>
          <cell r="J21643" t="str">
            <v>A</v>
          </cell>
          <cell r="K21643" t="str">
            <v>A</v>
          </cell>
        </row>
        <row r="21644">
          <cell r="C21644" t="str">
            <v>1254067|AD Russell</v>
          </cell>
          <cell r="D21644">
            <v>118.58229481431401</v>
          </cell>
          <cell r="E21644">
            <v>118.72163395784035</v>
          </cell>
          <cell r="F21644">
            <v>118.79847007790012</v>
          </cell>
          <cell r="G21644">
            <v>118.69101159771695</v>
          </cell>
          <cell r="H21644" t="str">
            <v>A</v>
          </cell>
          <cell r="I21644" t="str">
            <v>A</v>
          </cell>
          <cell r="J21644" t="str">
            <v>A</v>
          </cell>
          <cell r="K21644" t="str">
            <v>A</v>
          </cell>
        </row>
        <row r="21645">
          <cell r="C21645" t="str">
            <v>1254107|AK Markram</v>
          </cell>
          <cell r="D21645">
            <v>118.58277669164765</v>
          </cell>
          <cell r="E21645">
            <v>118.21622135331813</v>
          </cell>
          <cell r="F21645">
            <v>116.59683905965267</v>
          </cell>
          <cell r="G21645">
            <v>118.96978898905422</v>
          </cell>
          <cell r="H21645" t="str">
            <v>A</v>
          </cell>
          <cell r="I21645" t="str">
            <v>A</v>
          </cell>
          <cell r="J21645" t="str">
            <v>A</v>
          </cell>
          <cell r="K21645" t="str">
            <v>A</v>
          </cell>
        </row>
        <row r="21646">
          <cell r="C21646" t="str">
            <v>1254113|SK Raina</v>
          </cell>
          <cell r="D21646">
            <v>118.5828645092755</v>
          </cell>
          <cell r="E21646">
            <v>118.56245018672911</v>
          </cell>
          <cell r="F21646">
            <v>118.63503800954042</v>
          </cell>
          <cell r="G21646">
            <v>118.6007446921797</v>
          </cell>
          <cell r="H21646" t="str">
            <v>A</v>
          </cell>
          <cell r="I21646" t="str">
            <v>A</v>
          </cell>
          <cell r="J21646" t="str">
            <v>A</v>
          </cell>
          <cell r="K21646" t="str">
            <v>A</v>
          </cell>
        </row>
        <row r="21647">
          <cell r="C21647" t="str">
            <v>1304062|JM Sharma</v>
          </cell>
          <cell r="D21647">
            <v>118.58333333333333</v>
          </cell>
          <cell r="E21647">
            <v>120.79166666666666</v>
          </cell>
          <cell r="F21647">
            <v>118.58333333333333</v>
          </cell>
          <cell r="G21647">
            <v>119.6875</v>
          </cell>
          <cell r="H21647" t="str">
            <v>A</v>
          </cell>
          <cell r="I21647" t="str">
            <v>A</v>
          </cell>
          <cell r="J21647" t="str">
            <v>A</v>
          </cell>
          <cell r="K21647" t="str">
            <v>A</v>
          </cell>
        </row>
        <row r="21648">
          <cell r="C21648" t="str">
            <v>419118|YK Pathan</v>
          </cell>
          <cell r="D21648">
            <v>118.58593214739939</v>
          </cell>
          <cell r="E21648">
            <v>118.30199676779316</v>
          </cell>
          <cell r="F21648">
            <v>118.9957206382494</v>
          </cell>
          <cell r="G21648">
            <v>118.55335293361287</v>
          </cell>
          <cell r="H21648" t="str">
            <v>A</v>
          </cell>
          <cell r="I21648" t="str">
            <v>A</v>
          </cell>
          <cell r="J21648" t="str">
            <v>A</v>
          </cell>
          <cell r="K21648" t="str">
            <v>A</v>
          </cell>
        </row>
        <row r="21649">
          <cell r="C21649" t="str">
            <v>729315|G Gambhir</v>
          </cell>
          <cell r="D21649">
            <v>118.58783072187825</v>
          </cell>
          <cell r="E21649">
            <v>118.64455785680266</v>
          </cell>
          <cell r="F21649">
            <v>118.81424963273946</v>
          </cell>
          <cell r="G21649">
            <v>118.68384774708481</v>
          </cell>
          <cell r="H21649" t="str">
            <v>A</v>
          </cell>
          <cell r="I21649" t="str">
            <v>A</v>
          </cell>
          <cell r="J21649" t="str">
            <v>A</v>
          </cell>
          <cell r="K21649" t="str">
            <v>A</v>
          </cell>
        </row>
        <row r="21650">
          <cell r="C21650" t="str">
            <v>1304069|S Dhawan</v>
          </cell>
          <cell r="D21650">
            <v>118.58803071764041</v>
          </cell>
          <cell r="E21650">
            <v>118.71279416635994</v>
          </cell>
          <cell r="F21650">
            <v>118.53577118598211</v>
          </cell>
          <cell r="G21650">
            <v>118.60929441712933</v>
          </cell>
          <cell r="H21650" t="str">
            <v>A</v>
          </cell>
          <cell r="I21650" t="str">
            <v>A</v>
          </cell>
          <cell r="J21650" t="str">
            <v>A</v>
          </cell>
          <cell r="K21650" t="str">
            <v>A</v>
          </cell>
        </row>
        <row r="21651">
          <cell r="C21651" t="str">
            <v>1304054|SS Iyer</v>
          </cell>
          <cell r="D21651">
            <v>118.5898752169126</v>
          </cell>
          <cell r="E21651">
            <v>118.57294778001845</v>
          </cell>
          <cell r="F21651">
            <v>118.69365573711207</v>
          </cell>
          <cell r="G21651">
            <v>118.63564988437285</v>
          </cell>
          <cell r="H21651" t="str">
            <v>A</v>
          </cell>
          <cell r="I21651" t="str">
            <v>A</v>
          </cell>
          <cell r="J21651" t="str">
            <v>A</v>
          </cell>
          <cell r="K21651" t="str">
            <v>A</v>
          </cell>
        </row>
        <row r="21652">
          <cell r="C21652" t="str">
            <v>392199|MV Boucher</v>
          </cell>
          <cell r="D21652">
            <v>118.59009120690939</v>
          </cell>
          <cell r="E21652">
            <v>118.99925027300027</v>
          </cell>
          <cell r="F21652">
            <v>117.55825015235621</v>
          </cell>
          <cell r="G21652">
            <v>118.16548060250334</v>
          </cell>
          <cell r="H21652" t="str">
            <v>A</v>
          </cell>
          <cell r="I21652" t="str">
            <v>A</v>
          </cell>
          <cell r="J21652" t="str">
            <v>A</v>
          </cell>
          <cell r="K21652" t="str">
            <v>A</v>
          </cell>
        </row>
        <row r="21653">
          <cell r="C21653" t="str">
            <v>1304093|SS Iyer</v>
          </cell>
          <cell r="D21653">
            <v>118.5904029299744</v>
          </cell>
          <cell r="E21653">
            <v>118.5499647050094</v>
          </cell>
          <cell r="F21653">
            <v>118.5932081572294</v>
          </cell>
          <cell r="G21653">
            <v>118.54532920580158</v>
          </cell>
          <cell r="H21653" t="str">
            <v>A</v>
          </cell>
          <cell r="I21653" t="str">
            <v>A</v>
          </cell>
          <cell r="J21653" t="str">
            <v>A</v>
          </cell>
          <cell r="K21653" t="str">
            <v>A</v>
          </cell>
        </row>
        <row r="21654">
          <cell r="C21654" t="str">
            <v>392200|DJ Bravo</v>
          </cell>
          <cell r="D21654">
            <v>118.59051715523796</v>
          </cell>
          <cell r="E21654">
            <v>117.09774286839816</v>
          </cell>
          <cell r="F21654">
            <v>120.08369243222542</v>
          </cell>
          <cell r="G21654">
            <v>118.78401767712394</v>
          </cell>
          <cell r="H21654" t="str">
            <v>A</v>
          </cell>
          <cell r="I21654" t="str">
            <v>A</v>
          </cell>
          <cell r="J21654" t="str">
            <v>A</v>
          </cell>
          <cell r="K21654" t="str">
            <v>A</v>
          </cell>
        </row>
        <row r="21655">
          <cell r="C21655" t="str">
            <v>419126|YK Pathan</v>
          </cell>
          <cell r="D21655">
            <v>118.59102716876913</v>
          </cell>
          <cell r="E21655">
            <v>119.28560480106023</v>
          </cell>
          <cell r="F21655">
            <v>118.49298536132056</v>
          </cell>
          <cell r="G21655">
            <v>118.72620957920749</v>
          </cell>
          <cell r="H21655" t="str">
            <v>A</v>
          </cell>
          <cell r="I21655" t="str">
            <v>A</v>
          </cell>
          <cell r="J21655" t="str">
            <v>A</v>
          </cell>
          <cell r="K21655" t="str">
            <v>A</v>
          </cell>
        </row>
        <row r="21656">
          <cell r="C21656" t="str">
            <v>1254110|S Dhawan</v>
          </cell>
          <cell r="D21656">
            <v>118.59174326171058</v>
          </cell>
          <cell r="E21656">
            <v>118.64090065570856</v>
          </cell>
          <cell r="F21656">
            <v>118.61033344218238</v>
          </cell>
          <cell r="G21656">
            <v>118.62068893413351</v>
          </cell>
          <cell r="H21656" t="str">
            <v>A</v>
          </cell>
          <cell r="I21656" t="str">
            <v>A</v>
          </cell>
          <cell r="J21656" t="str">
            <v>A</v>
          </cell>
          <cell r="K21656" t="str">
            <v>A</v>
          </cell>
        </row>
        <row r="21657">
          <cell r="C21657" t="str">
            <v>419120|RG Sharma</v>
          </cell>
          <cell r="D21657">
            <v>118.59355183706577</v>
          </cell>
          <cell r="E21657">
            <v>119.06344084215748</v>
          </cell>
          <cell r="F21657">
            <v>118.8828491985596</v>
          </cell>
          <cell r="G21657">
            <v>118.94744319250817</v>
          </cell>
          <cell r="H21657" t="str">
            <v>A</v>
          </cell>
          <cell r="I21657" t="str">
            <v>A</v>
          </cell>
          <cell r="J21657" t="str">
            <v>A</v>
          </cell>
          <cell r="K21657" t="str">
            <v>A</v>
          </cell>
        </row>
        <row r="21658">
          <cell r="C21658" t="str">
            <v>1216530|R Parag</v>
          </cell>
          <cell r="D21658">
            <v>118.59906203785513</v>
          </cell>
          <cell r="E21658">
            <v>116.79376385728119</v>
          </cell>
          <cell r="F21658">
            <v>120.04220340287709</v>
          </cell>
          <cell r="G21658">
            <v>118.66916947416375</v>
          </cell>
          <cell r="H21658" t="str">
            <v>A</v>
          </cell>
          <cell r="I21658" t="str">
            <v>A</v>
          </cell>
          <cell r="J21658" t="str">
            <v>A</v>
          </cell>
          <cell r="K21658" t="str">
            <v>A</v>
          </cell>
        </row>
        <row r="21659">
          <cell r="C21659" t="str">
            <v>598036|MC Henriques</v>
          </cell>
          <cell r="D21659">
            <v>118.6</v>
          </cell>
          <cell r="E21659">
            <v>116.83908045977012</v>
          </cell>
          <cell r="F21659">
            <v>114.71388888888889</v>
          </cell>
          <cell r="G21659">
            <v>116.27136015325671</v>
          </cell>
          <cell r="H21659" t="str">
            <v>A</v>
          </cell>
          <cell r="I21659" t="str">
            <v>A</v>
          </cell>
          <cell r="J21659" t="str">
            <v>A</v>
          </cell>
          <cell r="K21659" t="str">
            <v>A</v>
          </cell>
        </row>
        <row r="21660">
          <cell r="C21660" t="str">
            <v>734007|DA Warner</v>
          </cell>
          <cell r="D21660">
            <v>118.60217107802137</v>
          </cell>
          <cell r="E21660">
            <v>118.85506075374411</v>
          </cell>
          <cell r="F21660">
            <v>118.36889391149704</v>
          </cell>
          <cell r="G21660">
            <v>118.5296008169026</v>
          </cell>
          <cell r="H21660" t="str">
            <v>A</v>
          </cell>
          <cell r="I21660" t="str">
            <v>A</v>
          </cell>
          <cell r="J21660" t="str">
            <v>A</v>
          </cell>
          <cell r="K21660" t="str">
            <v>A</v>
          </cell>
        </row>
        <row r="21661">
          <cell r="C21661" t="str">
            <v>1136594|KH Pandya</v>
          </cell>
          <cell r="D21661">
            <v>118.60450096838029</v>
          </cell>
          <cell r="E21661">
            <v>119.40618611769953</v>
          </cell>
          <cell r="F21661">
            <v>118.91669394469942</v>
          </cell>
          <cell r="G21661">
            <v>118.95978936439845</v>
          </cell>
          <cell r="H21661" t="str">
            <v>A</v>
          </cell>
          <cell r="I21661" t="str">
            <v>A</v>
          </cell>
          <cell r="J21661" t="str">
            <v>A</v>
          </cell>
          <cell r="K21661" t="str">
            <v>A</v>
          </cell>
        </row>
        <row r="21662">
          <cell r="C21662" t="str">
            <v>392192|AC Gilchrist</v>
          </cell>
          <cell r="D21662">
            <v>118.60603009259259</v>
          </cell>
          <cell r="E21662">
            <v>117.88165577342048</v>
          </cell>
          <cell r="F21662">
            <v>118.76742566872429</v>
          </cell>
          <cell r="G21662">
            <v>118.27896524751877</v>
          </cell>
          <cell r="H21662" t="str">
            <v>A</v>
          </cell>
          <cell r="I21662" t="str">
            <v>A</v>
          </cell>
          <cell r="J21662" t="str">
            <v>A</v>
          </cell>
          <cell r="K21662" t="str">
            <v>A</v>
          </cell>
        </row>
        <row r="21663">
          <cell r="C21663" t="str">
            <v>598063|SV Samson</v>
          </cell>
          <cell r="D21663">
            <v>118.60711685823755</v>
          </cell>
          <cell r="E21663">
            <v>116.08038587848932</v>
          </cell>
          <cell r="F21663">
            <v>121.33994412515965</v>
          </cell>
          <cell r="G21663">
            <v>119.41068098887064</v>
          </cell>
          <cell r="H21663" t="str">
            <v>A</v>
          </cell>
          <cell r="I21663" t="str">
            <v>A</v>
          </cell>
          <cell r="J21663" t="str">
            <v>A</v>
          </cell>
          <cell r="K21663" t="str">
            <v>A</v>
          </cell>
        </row>
        <row r="21664">
          <cell r="C21664" t="str">
            <v>1136566|AM Rahane</v>
          </cell>
          <cell r="D21664">
            <v>118.60775305372898</v>
          </cell>
          <cell r="E21664">
            <v>118.73602950494025</v>
          </cell>
          <cell r="F21664">
            <v>118.67386521669818</v>
          </cell>
          <cell r="G21664">
            <v>118.68815553128745</v>
          </cell>
          <cell r="H21664" t="str">
            <v>A</v>
          </cell>
          <cell r="I21664" t="str">
            <v>A</v>
          </cell>
          <cell r="J21664" t="str">
            <v>A</v>
          </cell>
          <cell r="K21664" t="str">
            <v>A</v>
          </cell>
        </row>
        <row r="21665">
          <cell r="C21665" t="str">
            <v>1216509|AM Rahane</v>
          </cell>
          <cell r="D21665">
            <v>118.60946932531597</v>
          </cell>
          <cell r="E21665">
            <v>118.45958436735067</v>
          </cell>
          <cell r="F21665">
            <v>118.56455958489438</v>
          </cell>
          <cell r="G21665">
            <v>118.51372940029324</v>
          </cell>
          <cell r="H21665" t="str">
            <v>A</v>
          </cell>
          <cell r="I21665" t="str">
            <v>A</v>
          </cell>
          <cell r="J21665" t="str">
            <v>A</v>
          </cell>
          <cell r="K21665" t="str">
            <v>A</v>
          </cell>
        </row>
        <row r="21666">
          <cell r="C21666" t="str">
            <v>1254101|S Dhawan</v>
          </cell>
          <cell r="D21666">
            <v>118.6098341798552</v>
          </cell>
          <cell r="E21666">
            <v>118.62942288498142</v>
          </cell>
          <cell r="F21666">
            <v>118.69540496698892</v>
          </cell>
          <cell r="G21666">
            <v>118.65007721594775</v>
          </cell>
          <cell r="H21666" t="str">
            <v>A</v>
          </cell>
          <cell r="I21666" t="str">
            <v>A</v>
          </cell>
          <cell r="J21666" t="str">
            <v>A</v>
          </cell>
          <cell r="K21666" t="str">
            <v>A</v>
          </cell>
        </row>
        <row r="21667">
          <cell r="C21667" t="str">
            <v>1254086|S Dhawan</v>
          </cell>
          <cell r="D21667">
            <v>118.61095782018248</v>
          </cell>
          <cell r="E21667">
            <v>118.76540613810498</v>
          </cell>
          <cell r="F21667">
            <v>118.5889075419464</v>
          </cell>
          <cell r="G21667">
            <v>118.63133738438903</v>
          </cell>
          <cell r="H21667" t="str">
            <v>A</v>
          </cell>
          <cell r="I21667" t="str">
            <v>A</v>
          </cell>
          <cell r="J21667" t="str">
            <v>A</v>
          </cell>
          <cell r="K21667" t="str">
            <v>A</v>
          </cell>
        </row>
        <row r="21668">
          <cell r="C21668" t="str">
            <v>1216497|AM Rahane</v>
          </cell>
          <cell r="D21668">
            <v>118.61207492115409</v>
          </cell>
          <cell r="E21668">
            <v>118.47213450821309</v>
          </cell>
          <cell r="F21668">
            <v>118.7106407860153</v>
          </cell>
          <cell r="G21668">
            <v>118.61171838381536</v>
          </cell>
          <cell r="H21668" t="str">
            <v>A</v>
          </cell>
          <cell r="I21668" t="str">
            <v>A</v>
          </cell>
          <cell r="J21668" t="str">
            <v>A</v>
          </cell>
          <cell r="K21668" t="str">
            <v>A</v>
          </cell>
        </row>
        <row r="21669">
          <cell r="C21669" t="str">
            <v>1136618|AM Rahane</v>
          </cell>
          <cell r="D21669">
            <v>118.61273473827245</v>
          </cell>
          <cell r="E21669">
            <v>118.67061091694244</v>
          </cell>
          <cell r="F21669">
            <v>118.61199482828772</v>
          </cell>
          <cell r="G21669">
            <v>118.60836887210719</v>
          </cell>
          <cell r="H21669" t="str">
            <v>A</v>
          </cell>
          <cell r="I21669" t="str">
            <v>A</v>
          </cell>
          <cell r="J21669" t="str">
            <v>A</v>
          </cell>
          <cell r="K21669" t="str">
            <v>A</v>
          </cell>
        </row>
        <row r="21670">
          <cell r="C21670" t="str">
            <v>980999|SR Watson</v>
          </cell>
          <cell r="D21670">
            <v>118.61483897768244</v>
          </cell>
          <cell r="E21670">
            <v>118.4033067165724</v>
          </cell>
          <cell r="F21670">
            <v>118.8063854262581</v>
          </cell>
          <cell r="G21670">
            <v>118.6177190727298</v>
          </cell>
          <cell r="H21670" t="str">
            <v>A</v>
          </cell>
          <cell r="I21670" t="str">
            <v>A</v>
          </cell>
          <cell r="J21670" t="str">
            <v>A</v>
          </cell>
          <cell r="K21670" t="str">
            <v>A</v>
          </cell>
        </row>
        <row r="21671">
          <cell r="C21671" t="str">
            <v>1254097|SS Iyer</v>
          </cell>
          <cell r="D21671">
            <v>118.6148399040714</v>
          </cell>
          <cell r="E21671">
            <v>118.82069607193719</v>
          </cell>
          <cell r="F21671">
            <v>118.65047519451241</v>
          </cell>
          <cell r="G21671">
            <v>118.75553059209535</v>
          </cell>
          <cell r="H21671" t="str">
            <v>A</v>
          </cell>
          <cell r="I21671" t="str">
            <v>A</v>
          </cell>
          <cell r="J21671" t="str">
            <v>A</v>
          </cell>
          <cell r="K21671" t="str">
            <v>A</v>
          </cell>
        </row>
        <row r="21672">
          <cell r="C21672" t="str">
            <v>1136573|AD Russell</v>
          </cell>
          <cell r="D21672">
            <v>118.61531310102738</v>
          </cell>
          <cell r="E21672">
            <v>118.97143530936634</v>
          </cell>
          <cell r="F21672">
            <v>118.46964123401987</v>
          </cell>
          <cell r="G21672">
            <v>118.88457992480738</v>
          </cell>
          <cell r="H21672" t="str">
            <v>A</v>
          </cell>
          <cell r="I21672" t="str">
            <v>A</v>
          </cell>
          <cell r="J21672" t="str">
            <v>A</v>
          </cell>
          <cell r="K21672" t="str">
            <v>A</v>
          </cell>
        </row>
        <row r="21673">
          <cell r="C21673" t="str">
            <v>1304079|D Brevis</v>
          </cell>
          <cell r="D21673">
            <v>118.61574074074073</v>
          </cell>
          <cell r="E21673">
            <v>114.97879948914431</v>
          </cell>
          <cell r="F21673">
            <v>116.25668724279835</v>
          </cell>
          <cell r="G21673">
            <v>118.12462040584644</v>
          </cell>
          <cell r="H21673" t="str">
            <v>A</v>
          </cell>
          <cell r="I21673" t="str">
            <v>A</v>
          </cell>
          <cell r="J21673" t="str">
            <v>A</v>
          </cell>
          <cell r="K21673" t="str">
            <v>A</v>
          </cell>
        </row>
        <row r="21674">
          <cell r="C21674" t="str">
            <v>392231|BB McCullum</v>
          </cell>
          <cell r="D21674">
            <v>118.61603833664792</v>
          </cell>
          <cell r="E21674">
            <v>121.25982760727409</v>
          </cell>
          <cell r="F21674">
            <v>118.03775550112147</v>
          </cell>
          <cell r="G21674">
            <v>119.76990551423715</v>
          </cell>
          <cell r="H21674" t="str">
            <v>A</v>
          </cell>
          <cell r="I21674" t="str">
            <v>A</v>
          </cell>
          <cell r="J21674" t="str">
            <v>A</v>
          </cell>
          <cell r="K21674" t="str">
            <v>A</v>
          </cell>
        </row>
        <row r="21675">
          <cell r="C21675" t="str">
            <v>1254070|S Dhawan</v>
          </cell>
          <cell r="D21675">
            <v>118.61672840790196</v>
          </cell>
          <cell r="E21675">
            <v>118.67822713188015</v>
          </cell>
          <cell r="F21675">
            <v>118.49471233676888</v>
          </cell>
          <cell r="G21675">
            <v>118.56211824321655</v>
          </cell>
          <cell r="H21675" t="str">
            <v>A</v>
          </cell>
          <cell r="I21675" t="str">
            <v>A</v>
          </cell>
          <cell r="J21675" t="str">
            <v>A</v>
          </cell>
          <cell r="K21675" t="str">
            <v>A</v>
          </cell>
        </row>
        <row r="21676">
          <cell r="C21676" t="str">
            <v>598044|V Sehwag</v>
          </cell>
          <cell r="D21676">
            <v>118.61767959912703</v>
          </cell>
          <cell r="E21676">
            <v>118.45323417141881</v>
          </cell>
          <cell r="F21676">
            <v>118.64152117757941</v>
          </cell>
          <cell r="G21676">
            <v>118.59890309667703</v>
          </cell>
          <cell r="H21676" t="str">
            <v>A</v>
          </cell>
          <cell r="I21676" t="str">
            <v>A</v>
          </cell>
          <cell r="J21676" t="str">
            <v>A</v>
          </cell>
          <cell r="K21676" t="str">
            <v>A</v>
          </cell>
        </row>
        <row r="21677">
          <cell r="C21677" t="str">
            <v>501203|G Gambhir</v>
          </cell>
          <cell r="D21677">
            <v>118.61771886562015</v>
          </cell>
          <cell r="E21677">
            <v>118.66316622514309</v>
          </cell>
          <cell r="F21677">
            <v>119.18407860210506</v>
          </cell>
          <cell r="G21677">
            <v>118.84225019798778</v>
          </cell>
          <cell r="H21677" t="str">
            <v>A</v>
          </cell>
          <cell r="I21677" t="str">
            <v>A</v>
          </cell>
          <cell r="J21677" t="str">
            <v>A</v>
          </cell>
          <cell r="K21677" t="str">
            <v>A</v>
          </cell>
        </row>
        <row r="21678">
          <cell r="C21678" t="str">
            <v>548373|JP Duminy</v>
          </cell>
          <cell r="D21678">
            <v>118.62111111111113</v>
          </cell>
          <cell r="E21678">
            <v>118.66513513513515</v>
          </cell>
          <cell r="F21678">
            <v>118.90790258325553</v>
          </cell>
          <cell r="G21678">
            <v>118.75598684398686</v>
          </cell>
          <cell r="H21678" t="str">
            <v>A</v>
          </cell>
          <cell r="I21678" t="str">
            <v>A</v>
          </cell>
          <cell r="J21678" t="str">
            <v>A</v>
          </cell>
          <cell r="K21678" t="str">
            <v>A</v>
          </cell>
        </row>
        <row r="21679">
          <cell r="C21679" t="str">
            <v>1082626|HM Amla</v>
          </cell>
          <cell r="D21679">
            <v>118.62378967186659</v>
          </cell>
          <cell r="E21679">
            <v>118.1923285048285</v>
          </cell>
          <cell r="F21679">
            <v>115.4704840452218</v>
          </cell>
          <cell r="G21679">
            <v>117.87345418114649</v>
          </cell>
          <cell r="H21679" t="str">
            <v>A</v>
          </cell>
          <cell r="I21679" t="str">
            <v>A</v>
          </cell>
          <cell r="J21679" t="str">
            <v>A</v>
          </cell>
          <cell r="K21679" t="str">
            <v>A</v>
          </cell>
        </row>
        <row r="21680">
          <cell r="C21680" t="str">
            <v>419120|V Sehwag</v>
          </cell>
          <cell r="D21680">
            <v>118.62386056849196</v>
          </cell>
          <cell r="E21680">
            <v>117.9170652162089</v>
          </cell>
          <cell r="F21680">
            <v>118.2971870681652</v>
          </cell>
          <cell r="G21680">
            <v>118.21810966418123</v>
          </cell>
          <cell r="H21680" t="str">
            <v>A</v>
          </cell>
          <cell r="I21680" t="str">
            <v>A</v>
          </cell>
          <cell r="J21680" t="str">
            <v>A</v>
          </cell>
          <cell r="K21680" t="str">
            <v>A</v>
          </cell>
        </row>
        <row r="21681">
          <cell r="C21681" t="str">
            <v>419128|AB de Villiers</v>
          </cell>
          <cell r="D21681">
            <v>118.62497977171826</v>
          </cell>
          <cell r="E21681">
            <v>119.10331391418288</v>
          </cell>
          <cell r="F21681">
            <v>118.98314994838529</v>
          </cell>
          <cell r="G21681">
            <v>118.83212950671928</v>
          </cell>
          <cell r="H21681" t="str">
            <v>A</v>
          </cell>
          <cell r="I21681" t="str">
            <v>A</v>
          </cell>
          <cell r="J21681" t="str">
            <v>A</v>
          </cell>
          <cell r="K21681" t="str">
            <v>A</v>
          </cell>
        </row>
        <row r="21682">
          <cell r="C21682" t="str">
            <v>1178395|PP Shaw</v>
          </cell>
          <cell r="D21682">
            <v>118.62507668453163</v>
          </cell>
          <cell r="E21682">
            <v>118.66179996729124</v>
          </cell>
          <cell r="F21682">
            <v>120.05550635558977</v>
          </cell>
          <cell r="G21682">
            <v>119.07214880488392</v>
          </cell>
          <cell r="H21682" t="str">
            <v>A</v>
          </cell>
          <cell r="I21682" t="str">
            <v>A</v>
          </cell>
          <cell r="J21682" t="str">
            <v>A</v>
          </cell>
          <cell r="K21682" t="str">
            <v>A</v>
          </cell>
        </row>
        <row r="21683">
          <cell r="C21683" t="str">
            <v>1175363|AM Rahane</v>
          </cell>
          <cell r="D21683">
            <v>118.62682804819013</v>
          </cell>
          <cell r="E21683">
            <v>118.91572478608389</v>
          </cell>
          <cell r="F21683">
            <v>118.63672456780166</v>
          </cell>
          <cell r="G21683">
            <v>118.7377212504055</v>
          </cell>
          <cell r="H21683" t="str">
            <v>A</v>
          </cell>
          <cell r="I21683" t="str">
            <v>A</v>
          </cell>
          <cell r="J21683" t="str">
            <v>A</v>
          </cell>
          <cell r="K21683" t="str">
            <v>A</v>
          </cell>
        </row>
        <row r="21684">
          <cell r="C21684" t="str">
            <v>980951|CR Brathwaite</v>
          </cell>
          <cell r="D21684">
            <v>118.62878787878788</v>
          </cell>
          <cell r="E21684">
            <v>122.03213587487781</v>
          </cell>
          <cell r="F21684">
            <v>118.62878787878788</v>
          </cell>
          <cell r="G21684">
            <v>120.33046187683284</v>
          </cell>
          <cell r="H21684" t="str">
            <v>A</v>
          </cell>
          <cell r="I21684" t="str">
            <v>A</v>
          </cell>
          <cell r="J21684" t="str">
            <v>A</v>
          </cell>
          <cell r="K21684" t="str">
            <v>A</v>
          </cell>
        </row>
        <row r="21685">
          <cell r="C21685" t="str">
            <v>1254088|RG Sharma</v>
          </cell>
          <cell r="D21685">
            <v>118.62886232415002</v>
          </cell>
          <cell r="E21685">
            <v>118.55602967238032</v>
          </cell>
          <cell r="F21685">
            <v>118.61658110505631</v>
          </cell>
          <cell r="G21685">
            <v>118.58449781996244</v>
          </cell>
          <cell r="H21685" t="str">
            <v>A</v>
          </cell>
          <cell r="I21685" t="str">
            <v>A</v>
          </cell>
          <cell r="J21685" t="str">
            <v>A</v>
          </cell>
          <cell r="K21685" t="str">
            <v>A</v>
          </cell>
        </row>
        <row r="21686">
          <cell r="C21686" t="str">
            <v>598041|SK Raina</v>
          </cell>
          <cell r="D21686">
            <v>118.62901062091477</v>
          </cell>
          <cell r="E21686">
            <v>119.1668438335559</v>
          </cell>
          <cell r="F21686">
            <v>118.22956491774902</v>
          </cell>
          <cell r="G21686">
            <v>118.66796152624313</v>
          </cell>
          <cell r="H21686" t="str">
            <v>A</v>
          </cell>
          <cell r="I21686" t="str">
            <v>A</v>
          </cell>
          <cell r="J21686" t="str">
            <v>A</v>
          </cell>
          <cell r="K21686" t="str">
            <v>A</v>
          </cell>
        </row>
        <row r="21687">
          <cell r="C21687" t="str">
            <v>1254105|S Dhawan</v>
          </cell>
          <cell r="D21687">
            <v>118.62942288498142</v>
          </cell>
          <cell r="E21687">
            <v>118.59174326171058</v>
          </cell>
          <cell r="F21687">
            <v>118.65007721594775</v>
          </cell>
          <cell r="G21687">
            <v>118.61033344218238</v>
          </cell>
          <cell r="H21687" t="str">
            <v>A</v>
          </cell>
          <cell r="I21687" t="str">
            <v>A</v>
          </cell>
          <cell r="J21687" t="str">
            <v>A</v>
          </cell>
          <cell r="K21687" t="str">
            <v>A</v>
          </cell>
        </row>
        <row r="21688">
          <cell r="C21688" t="str">
            <v>548334|RG Sharma</v>
          </cell>
          <cell r="D21688">
            <v>118.63073293132194</v>
          </cell>
          <cell r="E21688">
            <v>118.31795821695059</v>
          </cell>
          <cell r="F21688">
            <v>118.68765725807845</v>
          </cell>
          <cell r="G21688">
            <v>118.53857341595584</v>
          </cell>
          <cell r="H21688" t="str">
            <v>A</v>
          </cell>
          <cell r="I21688" t="str">
            <v>A</v>
          </cell>
          <cell r="J21688" t="str">
            <v>A</v>
          </cell>
          <cell r="K21688" t="str">
            <v>A</v>
          </cell>
        </row>
        <row r="21689">
          <cell r="C21689" t="str">
            <v>1304078|S Dhawan</v>
          </cell>
          <cell r="D21689">
            <v>118.63134174250364</v>
          </cell>
          <cell r="E21689">
            <v>118.53013669297323</v>
          </cell>
          <cell r="F21689">
            <v>118.644055542168</v>
          </cell>
          <cell r="G21689">
            <v>118.62475753394558</v>
          </cell>
          <cell r="H21689" t="str">
            <v>A</v>
          </cell>
          <cell r="I21689" t="str">
            <v>A</v>
          </cell>
          <cell r="J21689" t="str">
            <v>A</v>
          </cell>
          <cell r="K21689" t="str">
            <v>A</v>
          </cell>
        </row>
        <row r="21690">
          <cell r="C21690" t="str">
            <v>548349|KP Pietersen</v>
          </cell>
          <cell r="D21690">
            <v>118.6315242905243</v>
          </cell>
          <cell r="E21690">
            <v>118.64907075288028</v>
          </cell>
          <cell r="F21690">
            <v>118.63480436875955</v>
          </cell>
          <cell r="G21690">
            <v>118.87652266026619</v>
          </cell>
          <cell r="H21690" t="str">
            <v>A</v>
          </cell>
          <cell r="I21690" t="str">
            <v>A</v>
          </cell>
          <cell r="J21690" t="str">
            <v>A</v>
          </cell>
          <cell r="K21690" t="str">
            <v>A</v>
          </cell>
        </row>
        <row r="21691">
          <cell r="C21691" t="str">
            <v>1216495|RG Sharma</v>
          </cell>
          <cell r="D21691">
            <v>118.63268394927761</v>
          </cell>
          <cell r="E21691">
            <v>118.56996606146953</v>
          </cell>
          <cell r="F21691">
            <v>118.7328281699519</v>
          </cell>
          <cell r="G21691">
            <v>118.64391354946359</v>
          </cell>
          <cell r="H21691" t="str">
            <v>A</v>
          </cell>
          <cell r="I21691" t="str">
            <v>A</v>
          </cell>
          <cell r="J21691" t="str">
            <v>A</v>
          </cell>
          <cell r="K21691" t="str">
            <v>A</v>
          </cell>
        </row>
        <row r="21692">
          <cell r="C21692" t="str">
            <v>1254079|S Dhawan</v>
          </cell>
          <cell r="D21692">
            <v>118.6381166107771</v>
          </cell>
          <cell r="E21692">
            <v>118.51764819487963</v>
          </cell>
          <cell r="F21692">
            <v>118.64435738351973</v>
          </cell>
          <cell r="G21692">
            <v>118.61133064584563</v>
          </cell>
          <cell r="H21692" t="str">
            <v>A</v>
          </cell>
          <cell r="I21692" t="str">
            <v>A</v>
          </cell>
          <cell r="J21692" t="str">
            <v>A</v>
          </cell>
          <cell r="K21692" t="str">
            <v>A</v>
          </cell>
        </row>
        <row r="21693">
          <cell r="C21693" t="str">
            <v>1216497|SS Iyer</v>
          </cell>
          <cell r="D21693">
            <v>118.63886894792866</v>
          </cell>
          <cell r="E21693">
            <v>118.34301388526312</v>
          </cell>
          <cell r="F21693">
            <v>118.52880739497083</v>
          </cell>
          <cell r="G21693">
            <v>118.44947938577199</v>
          </cell>
          <cell r="H21693" t="str">
            <v>A</v>
          </cell>
          <cell r="I21693" t="str">
            <v>A</v>
          </cell>
          <cell r="J21693" t="str">
            <v>A</v>
          </cell>
          <cell r="K21693" t="str">
            <v>A</v>
          </cell>
        </row>
        <row r="21694">
          <cell r="C21694" t="str">
            <v>1254112|S Dhawan</v>
          </cell>
          <cell r="D21694">
            <v>118.64090065570856</v>
          </cell>
          <cell r="E21694">
            <v>118.52156608433798</v>
          </cell>
          <cell r="F21694">
            <v>118.62068893413351</v>
          </cell>
          <cell r="G21694">
            <v>118.58473666725236</v>
          </cell>
          <cell r="H21694" t="str">
            <v>A</v>
          </cell>
          <cell r="I21694" t="str">
            <v>A</v>
          </cell>
          <cell r="J21694" t="str">
            <v>A</v>
          </cell>
          <cell r="K21694" t="str">
            <v>A</v>
          </cell>
        </row>
        <row r="21695">
          <cell r="C21695" t="str">
            <v>829771|D Wiese</v>
          </cell>
          <cell r="D21695">
            <v>118.64098765432099</v>
          </cell>
          <cell r="E21695">
            <v>117.73074074074074</v>
          </cell>
          <cell r="F21695">
            <v>122.80884773662551</v>
          </cell>
          <cell r="G21695">
            <v>119.87341563786008</v>
          </cell>
          <cell r="H21695" t="str">
            <v>A</v>
          </cell>
          <cell r="I21695" t="str">
            <v>A</v>
          </cell>
          <cell r="J21695" t="str">
            <v>A</v>
          </cell>
          <cell r="K21695" t="str">
            <v>A</v>
          </cell>
        </row>
        <row r="21696">
          <cell r="C21696" t="str">
            <v>829729|DR Smith</v>
          </cell>
          <cell r="D21696">
            <v>118.64110744544176</v>
          </cell>
          <cell r="E21696">
            <v>119.36014315401833</v>
          </cell>
          <cell r="F21696">
            <v>118.94545553012624</v>
          </cell>
          <cell r="G21696">
            <v>119.00431001471611</v>
          </cell>
          <cell r="H21696" t="str">
            <v>A</v>
          </cell>
          <cell r="I21696" t="str">
            <v>A</v>
          </cell>
          <cell r="J21696" t="str">
            <v>A</v>
          </cell>
          <cell r="K21696" t="str">
            <v>A</v>
          </cell>
        </row>
        <row r="21697">
          <cell r="C21697" t="str">
            <v>336026|S Dhawan</v>
          </cell>
          <cell r="D21697">
            <v>118.64220538720537</v>
          </cell>
          <cell r="E21697">
            <v>118.33868827160491</v>
          </cell>
          <cell r="F21697">
            <v>118.55127216610548</v>
          </cell>
          <cell r="G21697">
            <v>119.14824233071452</v>
          </cell>
          <cell r="H21697" t="str">
            <v>A</v>
          </cell>
          <cell r="I21697" t="str">
            <v>A</v>
          </cell>
          <cell r="J21697" t="str">
            <v>A</v>
          </cell>
          <cell r="K21697" t="str">
            <v>A</v>
          </cell>
        </row>
        <row r="21698">
          <cell r="C21698" t="str">
            <v>1254116|SS Iyer</v>
          </cell>
          <cell r="D21698">
            <v>118.64398845986246</v>
          </cell>
          <cell r="E21698">
            <v>118.74696533823615</v>
          </cell>
          <cell r="F21698">
            <v>118.75725778016391</v>
          </cell>
          <cell r="G21698">
            <v>118.75428229416109</v>
          </cell>
          <cell r="H21698" t="str">
            <v>A</v>
          </cell>
          <cell r="I21698" t="str">
            <v>A</v>
          </cell>
          <cell r="J21698" t="str">
            <v>A</v>
          </cell>
          <cell r="K21698" t="str">
            <v>A</v>
          </cell>
        </row>
        <row r="21699">
          <cell r="C21699" t="str">
            <v>733971|G Gambhir</v>
          </cell>
          <cell r="D21699">
            <v>118.64455785680266</v>
          </cell>
          <cell r="E21699">
            <v>118.45910976415625</v>
          </cell>
          <cell r="F21699">
            <v>118.68384774708481</v>
          </cell>
          <cell r="G21699">
            <v>118.5638327809457</v>
          </cell>
          <cell r="H21699" t="str">
            <v>A</v>
          </cell>
          <cell r="I21699" t="str">
            <v>A</v>
          </cell>
          <cell r="J21699" t="str">
            <v>A</v>
          </cell>
          <cell r="K21699" t="str">
            <v>A</v>
          </cell>
        </row>
        <row r="21700">
          <cell r="C21700" t="str">
            <v>1136597|AD Russell</v>
          </cell>
          <cell r="D21700">
            <v>118.6472193097193</v>
          </cell>
          <cell r="E21700">
            <v>118.3548793306369</v>
          </cell>
          <cell r="F21700">
            <v>118.93644617867018</v>
          </cell>
          <cell r="G21700">
            <v>118.75372124475335</v>
          </cell>
          <cell r="H21700" t="str">
            <v>A</v>
          </cell>
          <cell r="I21700" t="str">
            <v>A</v>
          </cell>
          <cell r="J21700" t="str">
            <v>A</v>
          </cell>
          <cell r="K21700" t="str">
            <v>A</v>
          </cell>
        </row>
        <row r="21701">
          <cell r="C21701" t="str">
            <v>729301|KP Pietersen</v>
          </cell>
          <cell r="D21701">
            <v>118.64907075288028</v>
          </cell>
          <cell r="E21701">
            <v>118.02865844593117</v>
          </cell>
          <cell r="F21701">
            <v>118.87652266026619</v>
          </cell>
          <cell r="G21701">
            <v>118.43641782977858</v>
          </cell>
          <cell r="H21701" t="str">
            <v>A</v>
          </cell>
          <cell r="I21701" t="str">
            <v>A</v>
          </cell>
          <cell r="J21701" t="str">
            <v>A</v>
          </cell>
          <cell r="K21701" t="str">
            <v>A</v>
          </cell>
        </row>
        <row r="21702">
          <cell r="C21702" t="str">
            <v>829733|GJ Maxwell</v>
          </cell>
          <cell r="D21702">
            <v>118.65128532185656</v>
          </cell>
          <cell r="E21702">
            <v>118.5020339089823</v>
          </cell>
          <cell r="F21702">
            <v>118.77379657304603</v>
          </cell>
          <cell r="G21702">
            <v>118.53966942078046</v>
          </cell>
          <cell r="H21702" t="str">
            <v>A</v>
          </cell>
          <cell r="I21702" t="str">
            <v>A</v>
          </cell>
          <cell r="J21702" t="str">
            <v>A</v>
          </cell>
          <cell r="K21702" t="str">
            <v>A</v>
          </cell>
        </row>
        <row r="21703">
          <cell r="C21703" t="str">
            <v>1254081|RG Sharma</v>
          </cell>
          <cell r="D21703">
            <v>118.65227952766196</v>
          </cell>
          <cell r="E21703">
            <v>118.56860146335698</v>
          </cell>
          <cell r="F21703">
            <v>118.55359999482573</v>
          </cell>
          <cell r="G21703">
            <v>118.57455902731731</v>
          </cell>
          <cell r="H21703" t="str">
            <v>A</v>
          </cell>
          <cell r="I21703" t="str">
            <v>A</v>
          </cell>
          <cell r="J21703" t="str">
            <v>A</v>
          </cell>
          <cell r="K21703" t="str">
            <v>A</v>
          </cell>
        </row>
        <row r="21704">
          <cell r="C21704" t="str">
            <v>548342|V Sehwag</v>
          </cell>
          <cell r="D21704">
            <v>118.65233599567979</v>
          </cell>
          <cell r="E21704">
            <v>119.30653369066826</v>
          </cell>
          <cell r="F21704">
            <v>117.97471525486235</v>
          </cell>
          <cell r="G21704">
            <v>118.57838826435439</v>
          </cell>
          <cell r="H21704" t="str">
            <v>A</v>
          </cell>
          <cell r="I21704" t="str">
            <v>A</v>
          </cell>
          <cell r="J21704" t="str">
            <v>A</v>
          </cell>
          <cell r="K21704" t="str">
            <v>A</v>
          </cell>
        </row>
        <row r="21705">
          <cell r="C21705" t="str">
            <v>1304116|S Dhawan</v>
          </cell>
          <cell r="D21705">
            <v>118.65391225338952</v>
          </cell>
          <cell r="E21705">
            <v>118.67226715296648</v>
          </cell>
          <cell r="F21705">
            <v>118.6933516824531</v>
          </cell>
          <cell r="G21705">
            <v>118.67093292506672</v>
          </cell>
          <cell r="H21705" t="str">
            <v>A</v>
          </cell>
          <cell r="I21705" t="str">
            <v>A</v>
          </cell>
          <cell r="J21705" t="str">
            <v>A</v>
          </cell>
          <cell r="K21705" t="str">
            <v>A</v>
          </cell>
        </row>
        <row r="21706">
          <cell r="C21706" t="str">
            <v>501263|AT Rayudu</v>
          </cell>
          <cell r="D21706">
            <v>118.65499287749286</v>
          </cell>
          <cell r="E21706">
            <v>118.00110425240054</v>
          </cell>
          <cell r="F21706">
            <v>119.57294916904083</v>
          </cell>
          <cell r="G21706">
            <v>118.73909657416199</v>
          </cell>
          <cell r="H21706" t="str">
            <v>A</v>
          </cell>
          <cell r="I21706" t="str">
            <v>A</v>
          </cell>
          <cell r="J21706" t="str">
            <v>A</v>
          </cell>
          <cell r="K21706" t="str">
            <v>A</v>
          </cell>
        </row>
        <row r="21707">
          <cell r="C21707" t="str">
            <v>548312|G Gambhir</v>
          </cell>
          <cell r="D21707">
            <v>118.65510233371674</v>
          </cell>
          <cell r="E21707">
            <v>118.31626122061466</v>
          </cell>
          <cell r="F21707">
            <v>118.98059497395222</v>
          </cell>
          <cell r="G21707">
            <v>118.64059214169743</v>
          </cell>
          <cell r="H21707" t="str">
            <v>A</v>
          </cell>
          <cell r="I21707" t="str">
            <v>A</v>
          </cell>
          <cell r="J21707" t="str">
            <v>A</v>
          </cell>
          <cell r="K21707" t="str">
            <v>A</v>
          </cell>
        </row>
        <row r="21708">
          <cell r="C21708" t="str">
            <v>548342|RG Sharma</v>
          </cell>
          <cell r="D21708">
            <v>118.65549011981074</v>
          </cell>
          <cell r="E21708">
            <v>118.41976463078799</v>
          </cell>
          <cell r="F21708">
            <v>118.53472708936108</v>
          </cell>
          <cell r="G21708">
            <v>118.46440432251643</v>
          </cell>
          <cell r="H21708" t="str">
            <v>A</v>
          </cell>
          <cell r="I21708" t="str">
            <v>A</v>
          </cell>
          <cell r="J21708" t="str">
            <v>A</v>
          </cell>
          <cell r="K21708" t="str">
            <v>A</v>
          </cell>
        </row>
        <row r="21709">
          <cell r="C21709" t="str">
            <v>1254104|SK Raina</v>
          </cell>
          <cell r="D21709">
            <v>118.65691938053446</v>
          </cell>
          <cell r="E21709">
            <v>118.5828645092755</v>
          </cell>
          <cell r="F21709">
            <v>118.67566589999694</v>
          </cell>
          <cell r="G21709">
            <v>118.63503800954042</v>
          </cell>
          <cell r="H21709" t="str">
            <v>A</v>
          </cell>
          <cell r="I21709" t="str">
            <v>A</v>
          </cell>
          <cell r="J21709" t="str">
            <v>A</v>
          </cell>
          <cell r="K21709" t="str">
            <v>A</v>
          </cell>
        </row>
        <row r="21710">
          <cell r="C21710" t="str">
            <v>1136607|KH Pandya</v>
          </cell>
          <cell r="D21710">
            <v>118.6571387992375</v>
          </cell>
          <cell r="E21710">
            <v>118.03256750592959</v>
          </cell>
          <cell r="F21710">
            <v>118.98607289109673</v>
          </cell>
          <cell r="G21710">
            <v>118.52820002050673</v>
          </cell>
          <cell r="H21710" t="str">
            <v>A</v>
          </cell>
          <cell r="I21710" t="str">
            <v>A</v>
          </cell>
          <cell r="J21710" t="str">
            <v>A</v>
          </cell>
          <cell r="K21710" t="str">
            <v>A</v>
          </cell>
        </row>
        <row r="21711">
          <cell r="C21711" t="str">
            <v>1216532|SS Iyer</v>
          </cell>
          <cell r="D21711">
            <v>118.65774953377385</v>
          </cell>
          <cell r="E21711">
            <v>118.45130235724183</v>
          </cell>
          <cell r="F21711">
            <v>118.51486280487057</v>
          </cell>
          <cell r="G21711">
            <v>118.48742535190461</v>
          </cell>
          <cell r="H21711" t="str">
            <v>A</v>
          </cell>
          <cell r="I21711" t="str">
            <v>A</v>
          </cell>
          <cell r="J21711" t="str">
            <v>A</v>
          </cell>
          <cell r="K21711" t="str">
            <v>A</v>
          </cell>
        </row>
        <row r="21712">
          <cell r="C21712" t="str">
            <v>598002|RG Sharma</v>
          </cell>
          <cell r="D21712">
            <v>118.65793821991822</v>
          </cell>
          <cell r="E21712">
            <v>118.50583237698598</v>
          </cell>
          <cell r="F21712">
            <v>118.7774163104777</v>
          </cell>
          <cell r="G21712">
            <v>118.66275197190846</v>
          </cell>
          <cell r="H21712" t="str">
            <v>A</v>
          </cell>
          <cell r="I21712" t="str">
            <v>A</v>
          </cell>
          <cell r="J21712" t="str">
            <v>A</v>
          </cell>
          <cell r="K21712" t="str">
            <v>A</v>
          </cell>
        </row>
        <row r="21713">
          <cell r="C21713" t="str">
            <v>501237|AT Rayudu</v>
          </cell>
          <cell r="D21713">
            <v>118.65956790123457</v>
          </cell>
          <cell r="E21713">
            <v>119.87958754208753</v>
          </cell>
          <cell r="F21713">
            <v>119.33142273121075</v>
          </cell>
          <cell r="G21713">
            <v>119.2939005798728</v>
          </cell>
          <cell r="H21713" t="str">
            <v>A</v>
          </cell>
          <cell r="I21713" t="str">
            <v>A</v>
          </cell>
          <cell r="J21713" t="str">
            <v>A</v>
          </cell>
          <cell r="K21713" t="str">
            <v>A</v>
          </cell>
        </row>
        <row r="21714">
          <cell r="C21714" t="str">
            <v>1178401|PP Shaw</v>
          </cell>
          <cell r="D21714">
            <v>118.66179996729124</v>
          </cell>
          <cell r="E21714">
            <v>117.66752080266888</v>
          </cell>
          <cell r="F21714">
            <v>119.07214880488392</v>
          </cell>
          <cell r="G21714">
            <v>118.31813248483058</v>
          </cell>
          <cell r="H21714" t="str">
            <v>A</v>
          </cell>
          <cell r="I21714" t="str">
            <v>A</v>
          </cell>
          <cell r="J21714" t="str">
            <v>A</v>
          </cell>
          <cell r="K21714" t="str">
            <v>A</v>
          </cell>
        </row>
        <row r="21715">
          <cell r="C21715" t="str">
            <v>501209|G Gambhir</v>
          </cell>
          <cell r="D21715">
            <v>118.66316622514309</v>
          </cell>
          <cell r="E21715">
            <v>119.48269401343333</v>
          </cell>
          <cell r="F21715">
            <v>118.84225019798778</v>
          </cell>
          <cell r="G21715">
            <v>118.92119303473218</v>
          </cell>
          <cell r="H21715" t="str">
            <v>A</v>
          </cell>
          <cell r="I21715" t="str">
            <v>A</v>
          </cell>
          <cell r="J21715" t="str">
            <v>A</v>
          </cell>
          <cell r="K21715" t="str">
            <v>A</v>
          </cell>
        </row>
        <row r="21716">
          <cell r="C21716" t="str">
            <v>336027|DJ Hussey</v>
          </cell>
          <cell r="D21716">
            <v>118.66477935857246</v>
          </cell>
          <cell r="E21716">
            <v>117.40104774535808</v>
          </cell>
          <cell r="F21716">
            <v>120.72098690411333</v>
          </cell>
          <cell r="G21716">
            <v>118.872532406291</v>
          </cell>
          <cell r="H21716" t="str">
            <v>A</v>
          </cell>
          <cell r="I21716" t="str">
            <v>A</v>
          </cell>
          <cell r="J21716" t="str">
            <v>A</v>
          </cell>
          <cell r="K21716" t="str">
            <v>A</v>
          </cell>
        </row>
        <row r="21717">
          <cell r="C21717" t="str">
            <v>548376|JP Duminy</v>
          </cell>
          <cell r="D21717">
            <v>118.66513513513515</v>
          </cell>
          <cell r="E21717">
            <v>119.66407894736844</v>
          </cell>
          <cell r="F21717">
            <v>118.75598684398686</v>
          </cell>
          <cell r="G21717">
            <v>118.98344173120491</v>
          </cell>
          <cell r="H21717" t="str">
            <v>A</v>
          </cell>
          <cell r="I21717" t="str">
            <v>A</v>
          </cell>
          <cell r="J21717" t="str">
            <v>A</v>
          </cell>
          <cell r="K21717" t="str">
            <v>A</v>
          </cell>
        </row>
        <row r="21718">
          <cell r="C21718" t="str">
            <v>1254098|SK Raina</v>
          </cell>
          <cell r="D21718">
            <v>118.66533013881129</v>
          </cell>
          <cell r="E21718">
            <v>118.65691938053446</v>
          </cell>
          <cell r="F21718">
            <v>118.71944600974432</v>
          </cell>
          <cell r="G21718">
            <v>118.67566589999694</v>
          </cell>
          <cell r="H21718" t="str">
            <v>A</v>
          </cell>
          <cell r="I21718" t="str">
            <v>A</v>
          </cell>
          <cell r="J21718" t="str">
            <v>A</v>
          </cell>
          <cell r="K21718" t="str">
            <v>A</v>
          </cell>
        </row>
        <row r="21719">
          <cell r="C21719" t="str">
            <v>548325|RG Sharma</v>
          </cell>
          <cell r="D21719">
            <v>118.66702909959498</v>
          </cell>
          <cell r="E21719">
            <v>118.63073293132194</v>
          </cell>
          <cell r="F21719">
            <v>118.58190965912048</v>
          </cell>
          <cell r="G21719">
            <v>118.68765725807845</v>
          </cell>
          <cell r="H21719" t="str">
            <v>A</v>
          </cell>
          <cell r="I21719" t="str">
            <v>A</v>
          </cell>
          <cell r="J21719" t="str">
            <v>A</v>
          </cell>
          <cell r="K21719" t="str">
            <v>A</v>
          </cell>
        </row>
        <row r="21720">
          <cell r="C21720" t="str">
            <v>1216547|RG Sharma</v>
          </cell>
          <cell r="D21720">
            <v>118.66809296599548</v>
          </cell>
          <cell r="E21720">
            <v>118.55784248179759</v>
          </cell>
          <cell r="F21720">
            <v>118.75610111814423</v>
          </cell>
          <cell r="G21720">
            <v>118.66145057003359</v>
          </cell>
          <cell r="H21720" t="str">
            <v>A</v>
          </cell>
          <cell r="I21720" t="str">
            <v>A</v>
          </cell>
          <cell r="J21720" t="str">
            <v>A</v>
          </cell>
          <cell r="K21720" t="str">
            <v>A</v>
          </cell>
        </row>
        <row r="21721">
          <cell r="C21721" t="str">
            <v>1175359|AM Rahane</v>
          </cell>
          <cell r="D21721">
            <v>118.67061091694244</v>
          </cell>
          <cell r="E21721">
            <v>118.62682804819013</v>
          </cell>
          <cell r="F21721">
            <v>118.60836887210719</v>
          </cell>
          <cell r="G21721">
            <v>118.63672456780166</v>
          </cell>
          <cell r="H21721" t="str">
            <v>A</v>
          </cell>
          <cell r="I21721" t="str">
            <v>A</v>
          </cell>
          <cell r="J21721" t="str">
            <v>A</v>
          </cell>
          <cell r="K21721" t="str">
            <v>A</v>
          </cell>
        </row>
        <row r="21722">
          <cell r="C21722" t="str">
            <v>548312|JH Kallis</v>
          </cell>
          <cell r="D21722">
            <v>118.67067624802979</v>
          </cell>
          <cell r="E21722">
            <v>118.46826863138719</v>
          </cell>
          <cell r="F21722">
            <v>118.98573652985677</v>
          </cell>
          <cell r="G21722">
            <v>118.6940188908974</v>
          </cell>
          <cell r="H21722" t="str">
            <v>A</v>
          </cell>
          <cell r="I21722" t="str">
            <v>A</v>
          </cell>
          <cell r="J21722" t="str">
            <v>A</v>
          </cell>
          <cell r="K21722" t="str">
            <v>A</v>
          </cell>
        </row>
        <row r="21723">
          <cell r="C21723" t="str">
            <v>733971|DR Smith</v>
          </cell>
          <cell r="D21723">
            <v>118.67263404522475</v>
          </cell>
          <cell r="E21723">
            <v>118.18237114540825</v>
          </cell>
          <cell r="F21723">
            <v>118.54402412154475</v>
          </cell>
          <cell r="G21723">
            <v>118.42180437632398</v>
          </cell>
          <cell r="H21723" t="str">
            <v>A</v>
          </cell>
          <cell r="I21723" t="str">
            <v>A</v>
          </cell>
          <cell r="J21723" t="str">
            <v>A</v>
          </cell>
          <cell r="K21723" t="str">
            <v>A</v>
          </cell>
        </row>
        <row r="21724">
          <cell r="C21724" t="str">
            <v>1082642|AM Rahane</v>
          </cell>
          <cell r="D21724">
            <v>118.67464214517135</v>
          </cell>
          <cell r="E21724">
            <v>118.48954635742331</v>
          </cell>
          <cell r="F21724">
            <v>118.78507129598563</v>
          </cell>
          <cell r="G21724">
            <v>118.64213680085034</v>
          </cell>
          <cell r="H21724" t="str">
            <v>A</v>
          </cell>
          <cell r="I21724" t="str">
            <v>A</v>
          </cell>
          <cell r="J21724" t="str">
            <v>A</v>
          </cell>
          <cell r="K21724" t="str">
            <v>A</v>
          </cell>
        </row>
        <row r="21725">
          <cell r="C21725" t="str">
            <v>419144|G Gambhir</v>
          </cell>
          <cell r="D21725">
            <v>118.67762132338756</v>
          </cell>
          <cell r="E21725">
            <v>119.08934537023256</v>
          </cell>
          <cell r="F21725">
            <v>118.89185198997876</v>
          </cell>
          <cell r="G21725">
            <v>118.99342450388527</v>
          </cell>
          <cell r="H21725" t="str">
            <v>A</v>
          </cell>
          <cell r="I21725" t="str">
            <v>A</v>
          </cell>
          <cell r="J21725" t="str">
            <v>A</v>
          </cell>
          <cell r="K21725" t="str">
            <v>A</v>
          </cell>
        </row>
        <row r="21726">
          <cell r="C21726" t="str">
            <v>548360|RG Sharma</v>
          </cell>
          <cell r="D21726">
            <v>118.67766717158658</v>
          </cell>
          <cell r="E21726">
            <v>118.3191414725693</v>
          </cell>
          <cell r="F21726">
            <v>118.52428459715952</v>
          </cell>
          <cell r="G21726">
            <v>118.4412979112421</v>
          </cell>
          <cell r="H21726" t="str">
            <v>A</v>
          </cell>
          <cell r="I21726" t="str">
            <v>A</v>
          </cell>
          <cell r="J21726" t="str">
            <v>A</v>
          </cell>
          <cell r="K21726" t="str">
            <v>A</v>
          </cell>
        </row>
        <row r="21727">
          <cell r="C21727" t="str">
            <v>1254077|S Dhawan</v>
          </cell>
          <cell r="D21727">
            <v>118.67822713188015</v>
          </cell>
          <cell r="E21727">
            <v>118.6381166107771</v>
          </cell>
          <cell r="F21727">
            <v>118.56211824321655</v>
          </cell>
          <cell r="G21727">
            <v>118.64435738351973</v>
          </cell>
          <cell r="H21727" t="str">
            <v>A</v>
          </cell>
          <cell r="I21727" t="str">
            <v>A</v>
          </cell>
          <cell r="J21727" t="str">
            <v>A</v>
          </cell>
          <cell r="K21727" t="str">
            <v>A</v>
          </cell>
        </row>
        <row r="21728">
          <cell r="C21728" t="str">
            <v>336017|S Dhawan</v>
          </cell>
          <cell r="D21728">
            <v>118.67874999999999</v>
          </cell>
          <cell r="E21728">
            <v>116.54777777777775</v>
          </cell>
          <cell r="F21728">
            <v>118.38119708994708</v>
          </cell>
          <cell r="G21728">
            <v>118.62360449735449</v>
          </cell>
          <cell r="H21728" t="str">
            <v>A</v>
          </cell>
          <cell r="I21728" t="str">
            <v>A</v>
          </cell>
          <cell r="J21728" t="str">
            <v>A</v>
          </cell>
          <cell r="K21728" t="str">
            <v>A</v>
          </cell>
        </row>
        <row r="21729">
          <cell r="C21729" t="str">
            <v>733999|V Kohli</v>
          </cell>
          <cell r="D21729">
            <v>118.67894620549049</v>
          </cell>
          <cell r="E21729">
            <v>118.45278720330442</v>
          </cell>
          <cell r="F21729">
            <v>118.80826364748668</v>
          </cell>
          <cell r="G21729">
            <v>118.67239663304257</v>
          </cell>
          <cell r="H21729" t="str">
            <v>A</v>
          </cell>
          <cell r="I21729" t="str">
            <v>A</v>
          </cell>
          <cell r="J21729" t="str">
            <v>A</v>
          </cell>
          <cell r="K21729" t="str">
            <v>A</v>
          </cell>
        </row>
        <row r="21730">
          <cell r="C21730" t="str">
            <v>419133|JH Kallis</v>
          </cell>
          <cell r="D21730">
            <v>118.67932804603699</v>
          </cell>
          <cell r="E21730">
            <v>119.10066153959143</v>
          </cell>
          <cell r="F21730">
            <v>118.76147412997061</v>
          </cell>
          <cell r="G21730">
            <v>118.82259685979568</v>
          </cell>
          <cell r="H21730" t="str">
            <v>A</v>
          </cell>
          <cell r="I21730" t="str">
            <v>A</v>
          </cell>
          <cell r="J21730" t="str">
            <v>A</v>
          </cell>
          <cell r="K21730" t="str">
            <v>A</v>
          </cell>
        </row>
        <row r="21731">
          <cell r="C21731" t="str">
            <v>548370|JH Kallis</v>
          </cell>
          <cell r="D21731">
            <v>118.68003149584129</v>
          </cell>
          <cell r="E21731">
            <v>118.40971069958034</v>
          </cell>
          <cell r="F21731">
            <v>118.66957639831342</v>
          </cell>
          <cell r="G21731">
            <v>118.6720525322343</v>
          </cell>
          <cell r="H21731" t="str">
            <v>A</v>
          </cell>
          <cell r="I21731" t="str">
            <v>A</v>
          </cell>
          <cell r="J21731" t="str">
            <v>A</v>
          </cell>
          <cell r="K21731" t="str">
            <v>A</v>
          </cell>
        </row>
        <row r="21732">
          <cell r="C21732" t="str">
            <v>1136575|AM Rahane</v>
          </cell>
          <cell r="D21732">
            <v>118.68100454038833</v>
          </cell>
          <cell r="E21732">
            <v>118.80319715928385</v>
          </cell>
          <cell r="F21732">
            <v>118.67492903301918</v>
          </cell>
          <cell r="G21732">
            <v>118.74007706820414</v>
          </cell>
          <cell r="H21732" t="str">
            <v>A</v>
          </cell>
          <cell r="I21732" t="str">
            <v>A</v>
          </cell>
          <cell r="J21732" t="str">
            <v>A</v>
          </cell>
          <cell r="K21732" t="str">
            <v>A</v>
          </cell>
        </row>
        <row r="21733">
          <cell r="C21733" t="str">
            <v>1136609|AM Rahane</v>
          </cell>
          <cell r="D21733">
            <v>118.68148878548405</v>
          </cell>
          <cell r="E21733">
            <v>118.5417609611067</v>
          </cell>
          <cell r="F21733">
            <v>118.74376046372379</v>
          </cell>
          <cell r="G21733">
            <v>118.64026981635</v>
          </cell>
          <cell r="H21733" t="str">
            <v>A</v>
          </cell>
          <cell r="I21733" t="str">
            <v>A</v>
          </cell>
          <cell r="J21733" t="str">
            <v>A</v>
          </cell>
          <cell r="K21733" t="str">
            <v>A</v>
          </cell>
        </row>
        <row r="21734">
          <cell r="C21734" t="str">
            <v>419164|RG Sharma</v>
          </cell>
          <cell r="D21734">
            <v>118.68261824649078</v>
          </cell>
          <cell r="E21734">
            <v>118.11983146816145</v>
          </cell>
          <cell r="F21734">
            <v>119.14408000002202</v>
          </cell>
          <cell r="G21734">
            <v>118.66368601691856</v>
          </cell>
          <cell r="H21734" t="str">
            <v>A</v>
          </cell>
          <cell r="I21734" t="str">
            <v>A</v>
          </cell>
          <cell r="J21734" t="str">
            <v>A</v>
          </cell>
          <cell r="K21734" t="str">
            <v>A</v>
          </cell>
        </row>
        <row r="21735">
          <cell r="C21735" t="str">
            <v>829805|G Gambhir</v>
          </cell>
          <cell r="D21735">
            <v>118.68478152829177</v>
          </cell>
          <cell r="E21735">
            <v>118.724992367555</v>
          </cell>
          <cell r="F21735">
            <v>118.77300328072216</v>
          </cell>
          <cell r="G21735">
            <v>118.74312992767403</v>
          </cell>
          <cell r="H21735" t="str">
            <v>A</v>
          </cell>
          <cell r="I21735" t="str">
            <v>A</v>
          </cell>
          <cell r="J21735" t="str">
            <v>A</v>
          </cell>
          <cell r="K21735" t="str">
            <v>A</v>
          </cell>
        </row>
        <row r="21736">
          <cell r="C21736" t="str">
            <v>829805|AD Russell</v>
          </cell>
          <cell r="D21736">
            <v>118.68598993865659</v>
          </cell>
          <cell r="E21736">
            <v>117.51311556749056</v>
          </cell>
          <cell r="F21736">
            <v>116.62951122898987</v>
          </cell>
          <cell r="G21736">
            <v>117.07326967061688</v>
          </cell>
          <cell r="H21736" t="str">
            <v>A</v>
          </cell>
          <cell r="I21736" t="str">
            <v>A</v>
          </cell>
          <cell r="J21736" t="str">
            <v>A</v>
          </cell>
          <cell r="K21736" t="str">
            <v>A</v>
          </cell>
        </row>
        <row r="21737">
          <cell r="C21737" t="str">
            <v>1304110|S Dhawan</v>
          </cell>
          <cell r="D21737">
            <v>118.68661936884418</v>
          </cell>
          <cell r="E21737">
            <v>118.65391225338952</v>
          </cell>
          <cell r="F21737">
            <v>118.74488131585952</v>
          </cell>
          <cell r="G21737">
            <v>118.6933516824531</v>
          </cell>
          <cell r="H21737" t="str">
            <v>A</v>
          </cell>
          <cell r="I21737" t="str">
            <v>A</v>
          </cell>
          <cell r="J21737" t="str">
            <v>A</v>
          </cell>
          <cell r="K21737" t="str">
            <v>A</v>
          </cell>
        </row>
        <row r="21738">
          <cell r="C21738" t="str">
            <v>419128|JH Kallis</v>
          </cell>
          <cell r="D21738">
            <v>118.68780099375861</v>
          </cell>
          <cell r="E21738">
            <v>118.67932804603699</v>
          </cell>
          <cell r="F21738">
            <v>118.29674179857307</v>
          </cell>
          <cell r="G21738">
            <v>118.76147412997061</v>
          </cell>
          <cell r="H21738" t="str">
            <v>A</v>
          </cell>
          <cell r="I21738" t="str">
            <v>A</v>
          </cell>
          <cell r="J21738" t="str">
            <v>A</v>
          </cell>
          <cell r="K21738" t="str">
            <v>A</v>
          </cell>
        </row>
        <row r="21739">
          <cell r="C21739" t="str">
            <v>980955|DR Smith</v>
          </cell>
          <cell r="D21739">
            <v>118.68837449793898</v>
          </cell>
          <cell r="E21739">
            <v>118.45194878057754</v>
          </cell>
          <cell r="F21739">
            <v>118.36905002682896</v>
          </cell>
          <cell r="G21739">
            <v>118.51224440557441</v>
          </cell>
          <cell r="H21739" t="str">
            <v>A</v>
          </cell>
          <cell r="I21739" t="str">
            <v>A</v>
          </cell>
          <cell r="J21739" t="str">
            <v>A</v>
          </cell>
          <cell r="K21739" t="str">
            <v>A</v>
          </cell>
        </row>
        <row r="21740">
          <cell r="C21740" t="str">
            <v>598010|V Sehwag</v>
          </cell>
          <cell r="D21740">
            <v>118.68938355212087</v>
          </cell>
          <cell r="E21740">
            <v>118.36571116079568</v>
          </cell>
          <cell r="F21740">
            <v>118.96727937218488</v>
          </cell>
          <cell r="G21740">
            <v>118.70297677322849</v>
          </cell>
          <cell r="H21740" t="str">
            <v>A</v>
          </cell>
          <cell r="I21740" t="str">
            <v>A</v>
          </cell>
          <cell r="J21740" t="str">
            <v>A</v>
          </cell>
          <cell r="K21740" t="str">
            <v>A</v>
          </cell>
        </row>
        <row r="21741">
          <cell r="C21741" t="str">
            <v>1082650|AM Rahane</v>
          </cell>
          <cell r="D21741">
            <v>118.6931585611725</v>
          </cell>
          <cell r="E21741">
            <v>118.72068403519307</v>
          </cell>
          <cell r="F21741">
            <v>118.55983958029333</v>
          </cell>
          <cell r="G21741">
            <v>118.63688547288325</v>
          </cell>
          <cell r="H21741" t="str">
            <v>A</v>
          </cell>
          <cell r="I21741" t="str">
            <v>A</v>
          </cell>
          <cell r="J21741" t="str">
            <v>A</v>
          </cell>
          <cell r="K21741" t="str">
            <v>A</v>
          </cell>
        </row>
        <row r="21742">
          <cell r="C21742" t="str">
            <v>1304081|SS Iyer</v>
          </cell>
          <cell r="D21742">
            <v>118.69360155929284</v>
          </cell>
          <cell r="E21742">
            <v>118.49561998242093</v>
          </cell>
          <cell r="F21742">
            <v>118.55051177968909</v>
          </cell>
          <cell r="G21742">
            <v>118.53682364801413</v>
          </cell>
          <cell r="H21742" t="str">
            <v>A</v>
          </cell>
          <cell r="I21742" t="str">
            <v>A</v>
          </cell>
          <cell r="J21742" t="str">
            <v>A</v>
          </cell>
          <cell r="K21742" t="str">
            <v>A</v>
          </cell>
        </row>
        <row r="21743">
          <cell r="C21743" t="str">
            <v>419161|BB McCullum</v>
          </cell>
          <cell r="D21743">
            <v>118.69415436744694</v>
          </cell>
          <cell r="E21743">
            <v>119.57358674468419</v>
          </cell>
          <cell r="F21743">
            <v>119.74836937418321</v>
          </cell>
          <cell r="G21743">
            <v>119.28914551042793</v>
          </cell>
          <cell r="H21743" t="str">
            <v>A</v>
          </cell>
          <cell r="I21743" t="str">
            <v>A</v>
          </cell>
          <cell r="J21743" t="str">
            <v>A</v>
          </cell>
          <cell r="K21743" t="str">
            <v>A</v>
          </cell>
        </row>
        <row r="21744">
          <cell r="C21744" t="str">
            <v>392224|SK Raina</v>
          </cell>
          <cell r="D21744">
            <v>118.6949275362319</v>
          </cell>
          <cell r="E21744">
            <v>118.20430555555556</v>
          </cell>
          <cell r="F21744">
            <v>119.17905713449193</v>
          </cell>
          <cell r="G21744">
            <v>118.75403729322208</v>
          </cell>
          <cell r="H21744" t="str">
            <v>A</v>
          </cell>
          <cell r="I21744" t="str">
            <v>A</v>
          </cell>
          <cell r="J21744" t="str">
            <v>A</v>
          </cell>
          <cell r="K21744" t="str">
            <v>A</v>
          </cell>
        </row>
        <row r="21745">
          <cell r="C21745" t="str">
            <v>1136607|AM Rahane</v>
          </cell>
          <cell r="D21745">
            <v>118.69755970245927</v>
          </cell>
          <cell r="E21745">
            <v>118.68148878548405</v>
          </cell>
          <cell r="F21745">
            <v>118.84006228734711</v>
          </cell>
          <cell r="G21745">
            <v>118.74376046372379</v>
          </cell>
          <cell r="H21745" t="str">
            <v>A</v>
          </cell>
          <cell r="I21745" t="str">
            <v>A</v>
          </cell>
          <cell r="J21745" t="str">
            <v>A</v>
          </cell>
          <cell r="K21745" t="str">
            <v>A</v>
          </cell>
        </row>
        <row r="21746">
          <cell r="C21746" t="str">
            <v>548360|JEC Franklin</v>
          </cell>
          <cell r="D21746">
            <v>118.69886810279668</v>
          </cell>
          <cell r="E21746">
            <v>117.45227689594357</v>
          </cell>
          <cell r="F21746">
            <v>119.90002263535995</v>
          </cell>
          <cell r="G21746">
            <v>118.76279585699427</v>
          </cell>
          <cell r="H21746" t="str">
            <v>A</v>
          </cell>
          <cell r="I21746" t="str">
            <v>A</v>
          </cell>
          <cell r="J21746" t="str">
            <v>A</v>
          </cell>
          <cell r="K21746" t="str">
            <v>A</v>
          </cell>
        </row>
        <row r="21747">
          <cell r="C21747" t="str">
            <v>501210|AT Rayudu</v>
          </cell>
          <cell r="D21747">
            <v>118.69891203703702</v>
          </cell>
          <cell r="E21747">
            <v>119.43721132897602</v>
          </cell>
          <cell r="F21747">
            <v>117.74646832745442</v>
          </cell>
          <cell r="G21747">
            <v>118.38091354998788</v>
          </cell>
          <cell r="H21747" t="str">
            <v>A</v>
          </cell>
          <cell r="I21747" t="str">
            <v>A</v>
          </cell>
          <cell r="J21747" t="str">
            <v>A</v>
          </cell>
          <cell r="K21747" t="str">
            <v>A</v>
          </cell>
        </row>
        <row r="21748">
          <cell r="C21748" t="str">
            <v>1178425|SS Iyer</v>
          </cell>
          <cell r="D21748">
            <v>118.69923756909199</v>
          </cell>
          <cell r="E21748">
            <v>118.94292887537202</v>
          </cell>
          <cell r="F21748">
            <v>118.51747595372818</v>
          </cell>
          <cell r="G21748">
            <v>118.64326108528708</v>
          </cell>
          <cell r="H21748" t="str">
            <v>A</v>
          </cell>
          <cell r="I21748" t="str">
            <v>A</v>
          </cell>
          <cell r="J21748" t="str">
            <v>A</v>
          </cell>
          <cell r="K21748" t="str">
            <v>A</v>
          </cell>
        </row>
        <row r="21749">
          <cell r="C21749" t="str">
            <v>1254105|SS Iyer</v>
          </cell>
          <cell r="D21749">
            <v>118.69945291055525</v>
          </cell>
          <cell r="E21749">
            <v>119.03340267180864</v>
          </cell>
          <cell r="F21749">
            <v>118.71166296218796</v>
          </cell>
          <cell r="G21749">
            <v>118.85118388476702</v>
          </cell>
          <cell r="H21749" t="str">
            <v>A</v>
          </cell>
          <cell r="I21749" t="str">
            <v>A</v>
          </cell>
          <cell r="J21749" t="str">
            <v>A</v>
          </cell>
          <cell r="K21749" t="str">
            <v>A</v>
          </cell>
        </row>
        <row r="21750">
          <cell r="C21750" t="str">
            <v>1178396|AM Rahane</v>
          </cell>
          <cell r="D21750">
            <v>118.69964254023971</v>
          </cell>
          <cell r="E21750">
            <v>118.56496800362487</v>
          </cell>
          <cell r="F21750">
            <v>118.78906424297166</v>
          </cell>
          <cell r="G21750">
            <v>118.67214531548534</v>
          </cell>
          <cell r="H21750" t="str">
            <v>A</v>
          </cell>
          <cell r="I21750" t="str">
            <v>A</v>
          </cell>
          <cell r="J21750" t="str">
            <v>A</v>
          </cell>
          <cell r="K21750" t="str">
            <v>A</v>
          </cell>
        </row>
        <row r="21751">
          <cell r="C21751" t="str">
            <v>419144|CH Gayle</v>
          </cell>
          <cell r="D21751">
            <v>118.70155443322109</v>
          </cell>
          <cell r="E21751">
            <v>119.25831131831131</v>
          </cell>
          <cell r="F21751">
            <v>117.65486678230111</v>
          </cell>
          <cell r="G21751">
            <v>118.08001544844979</v>
          </cell>
          <cell r="H21751" t="str">
            <v>A</v>
          </cell>
          <cell r="I21751" t="str">
            <v>A</v>
          </cell>
          <cell r="J21751" t="str">
            <v>A</v>
          </cell>
          <cell r="K21751" t="str">
            <v>A</v>
          </cell>
        </row>
        <row r="21752">
          <cell r="C21752" t="str">
            <v>1304110|LS Livingstone</v>
          </cell>
          <cell r="D21752">
            <v>118.70444467911469</v>
          </cell>
          <cell r="E21752">
            <v>118.04000022400341</v>
          </cell>
          <cell r="F21752">
            <v>117.33154691325346</v>
          </cell>
          <cell r="G21752">
            <v>117.79022365199116</v>
          </cell>
          <cell r="H21752" t="str">
            <v>A</v>
          </cell>
          <cell r="I21752" t="str">
            <v>A</v>
          </cell>
          <cell r="J21752" t="str">
            <v>A</v>
          </cell>
          <cell r="K21752" t="str">
            <v>A</v>
          </cell>
        </row>
        <row r="21753">
          <cell r="C21753" t="str">
            <v>1254091|SK Raina</v>
          </cell>
          <cell r="D21753">
            <v>118.70474818064505</v>
          </cell>
          <cell r="E21753">
            <v>118.66533013881129</v>
          </cell>
          <cell r="F21753">
            <v>118.7928422236224</v>
          </cell>
          <cell r="G21753">
            <v>118.71944600974432</v>
          </cell>
          <cell r="H21753" t="str">
            <v>A</v>
          </cell>
          <cell r="I21753" t="str">
            <v>A</v>
          </cell>
          <cell r="J21753" t="str">
            <v>A</v>
          </cell>
          <cell r="K21753" t="str">
            <v>A</v>
          </cell>
        </row>
        <row r="21754">
          <cell r="C21754" t="str">
            <v>1082594|DA Miller</v>
          </cell>
          <cell r="D21754">
            <v>118.70953336059888</v>
          </cell>
          <cell r="E21754">
            <v>118.82085248583496</v>
          </cell>
          <cell r="F21754">
            <v>118.88121611277978</v>
          </cell>
          <cell r="G21754">
            <v>118.7768356028851</v>
          </cell>
          <cell r="H21754" t="str">
            <v>A</v>
          </cell>
          <cell r="I21754" t="str">
            <v>A</v>
          </cell>
          <cell r="J21754" t="str">
            <v>A</v>
          </cell>
          <cell r="K21754" t="str">
            <v>A</v>
          </cell>
        </row>
        <row r="21755">
          <cell r="C21755" t="str">
            <v>1254097|S Dhawan</v>
          </cell>
          <cell r="D21755">
            <v>118.71097458300659</v>
          </cell>
          <cell r="E21755">
            <v>118.6098341798552</v>
          </cell>
          <cell r="F21755">
            <v>118.69577951376469</v>
          </cell>
          <cell r="G21755">
            <v>118.69540496698892</v>
          </cell>
          <cell r="H21755" t="str">
            <v>A</v>
          </cell>
          <cell r="I21755" t="str">
            <v>A</v>
          </cell>
          <cell r="J21755" t="str">
            <v>A</v>
          </cell>
          <cell r="K21755" t="str">
            <v>A</v>
          </cell>
        </row>
        <row r="21756">
          <cell r="C21756" t="str">
            <v>1178397|DA Miller</v>
          </cell>
          <cell r="D21756">
            <v>118.71208538369004</v>
          </cell>
          <cell r="E21756">
            <v>118.40941753113879</v>
          </cell>
          <cell r="F21756">
            <v>118.80402810885329</v>
          </cell>
          <cell r="G21756">
            <v>118.68630415400294</v>
          </cell>
          <cell r="H21756" t="str">
            <v>A</v>
          </cell>
          <cell r="I21756" t="str">
            <v>A</v>
          </cell>
          <cell r="J21756" t="str">
            <v>A</v>
          </cell>
          <cell r="K21756" t="str">
            <v>A</v>
          </cell>
        </row>
        <row r="21757">
          <cell r="C21757" t="str">
            <v>1304074|S Dhawan</v>
          </cell>
          <cell r="D21757">
            <v>118.71279416635994</v>
          </cell>
          <cell r="E21757">
            <v>118.63134174250364</v>
          </cell>
          <cell r="F21757">
            <v>118.60929441712933</v>
          </cell>
          <cell r="G21757">
            <v>118.644055542168</v>
          </cell>
          <cell r="H21757" t="str">
            <v>A</v>
          </cell>
          <cell r="I21757" t="str">
            <v>A</v>
          </cell>
          <cell r="J21757" t="str">
            <v>A</v>
          </cell>
          <cell r="K21757" t="str">
            <v>A</v>
          </cell>
        </row>
        <row r="21758">
          <cell r="C21758" t="str">
            <v>1304106|JM Sharma</v>
          </cell>
          <cell r="D21758">
            <v>118.71465890431409</v>
          </cell>
          <cell r="E21758">
            <v>118.37153866248696</v>
          </cell>
          <cell r="F21758">
            <v>118.78146821250272</v>
          </cell>
          <cell r="G21758">
            <v>118.00109987394472</v>
          </cell>
          <cell r="H21758" t="str">
            <v>A</v>
          </cell>
          <cell r="I21758" t="str">
            <v>A</v>
          </cell>
          <cell r="J21758" t="str">
            <v>A</v>
          </cell>
          <cell r="K21758" t="str">
            <v>A</v>
          </cell>
        </row>
        <row r="21759">
          <cell r="C21759" t="str">
            <v>548308|RG Sharma</v>
          </cell>
          <cell r="D21759">
            <v>118.71544686090408</v>
          </cell>
          <cell r="E21759">
            <v>118.31349013444809</v>
          </cell>
          <cell r="F21759">
            <v>118.99574823583659</v>
          </cell>
          <cell r="G21759">
            <v>118.70892003899128</v>
          </cell>
          <cell r="H21759" t="str">
            <v>A</v>
          </cell>
          <cell r="I21759" t="str">
            <v>A</v>
          </cell>
          <cell r="J21759" t="str">
            <v>A</v>
          </cell>
          <cell r="K21759" t="str">
            <v>A</v>
          </cell>
        </row>
        <row r="21760">
          <cell r="C21760" t="str">
            <v>1304070|Shubman Gill</v>
          </cell>
          <cell r="D21760">
            <v>118.71586844522518</v>
          </cell>
          <cell r="E21760">
            <v>118.72000626818748</v>
          </cell>
          <cell r="F21760">
            <v>118.5731146129732</v>
          </cell>
          <cell r="G21760">
            <v>118.83010854866033</v>
          </cell>
          <cell r="H21760" t="str">
            <v>A</v>
          </cell>
          <cell r="I21760" t="str">
            <v>A</v>
          </cell>
          <cell r="J21760" t="str">
            <v>A</v>
          </cell>
          <cell r="K21760" t="str">
            <v>A</v>
          </cell>
        </row>
        <row r="21761">
          <cell r="C21761" t="str">
            <v>1304094|S Dhawan</v>
          </cell>
          <cell r="D21761">
            <v>118.71691865937684</v>
          </cell>
          <cell r="E21761">
            <v>118.8085011536088</v>
          </cell>
          <cell r="F21761">
            <v>118.68098450082584</v>
          </cell>
          <cell r="G21761">
            <v>118.77377265437104</v>
          </cell>
          <cell r="H21761" t="str">
            <v>A</v>
          </cell>
          <cell r="I21761" t="str">
            <v>A</v>
          </cell>
          <cell r="J21761" t="str">
            <v>A</v>
          </cell>
          <cell r="K21761" t="str">
            <v>A</v>
          </cell>
        </row>
        <row r="21762">
          <cell r="C21762" t="str">
            <v>1216508|RG Sharma</v>
          </cell>
          <cell r="D21762">
            <v>118.71733561429041</v>
          </cell>
          <cell r="E21762">
            <v>118.97785670915583</v>
          </cell>
          <cell r="F21762">
            <v>118.63999520834584</v>
          </cell>
          <cell r="G21762">
            <v>118.75505279497192</v>
          </cell>
          <cell r="H21762" t="str">
            <v>A</v>
          </cell>
          <cell r="I21762" t="str">
            <v>A</v>
          </cell>
          <cell r="J21762" t="str">
            <v>A</v>
          </cell>
          <cell r="K21762" t="str">
            <v>A</v>
          </cell>
        </row>
        <row r="21763">
          <cell r="C21763" t="str">
            <v>419156|RG Sharma</v>
          </cell>
          <cell r="D21763">
            <v>118.71878875290861</v>
          </cell>
          <cell r="E21763">
            <v>119.56101341747181</v>
          </cell>
          <cell r="F21763">
            <v>118.59438093209683</v>
          </cell>
          <cell r="G21763">
            <v>118.86359402929786</v>
          </cell>
          <cell r="H21763" t="str">
            <v>A</v>
          </cell>
          <cell r="I21763" t="str">
            <v>A</v>
          </cell>
          <cell r="J21763" t="str">
            <v>A</v>
          </cell>
          <cell r="K21763" t="str">
            <v>A</v>
          </cell>
        </row>
        <row r="21764">
          <cell r="C21764" t="str">
            <v>1304075|Shubman Gill</v>
          </cell>
          <cell r="D21764">
            <v>118.72000626818748</v>
          </cell>
          <cell r="E21764">
            <v>118.40267283038435</v>
          </cell>
          <cell r="F21764">
            <v>118.83010854866033</v>
          </cell>
          <cell r="G21764">
            <v>118.61284918126567</v>
          </cell>
          <cell r="H21764" t="str">
            <v>A</v>
          </cell>
          <cell r="I21764" t="str">
            <v>A</v>
          </cell>
          <cell r="J21764" t="str">
            <v>A</v>
          </cell>
          <cell r="K21764" t="str">
            <v>A</v>
          </cell>
        </row>
        <row r="21765">
          <cell r="C21765" t="str">
            <v>1136564|AM Rahane</v>
          </cell>
          <cell r="D21765">
            <v>118.72068403519307</v>
          </cell>
          <cell r="E21765">
            <v>118.60775305372898</v>
          </cell>
          <cell r="F21765">
            <v>118.63688547288325</v>
          </cell>
          <cell r="G21765">
            <v>118.67386521669818</v>
          </cell>
          <cell r="H21765" t="str">
            <v>A</v>
          </cell>
          <cell r="I21765" t="str">
            <v>A</v>
          </cell>
          <cell r="J21765" t="str">
            <v>A</v>
          </cell>
          <cell r="K21765" t="str">
            <v>A</v>
          </cell>
        </row>
        <row r="21766">
          <cell r="C21766" t="str">
            <v>1254072|AD Russell</v>
          </cell>
          <cell r="D21766">
            <v>118.72163395784035</v>
          </cell>
          <cell r="E21766">
            <v>119.13652257294117</v>
          </cell>
          <cell r="F21766">
            <v>118.69101159771695</v>
          </cell>
          <cell r="G21766">
            <v>118.81348378169851</v>
          </cell>
          <cell r="H21766" t="str">
            <v>A</v>
          </cell>
          <cell r="I21766" t="str">
            <v>A</v>
          </cell>
          <cell r="J21766" t="str">
            <v>A</v>
          </cell>
          <cell r="K21766" t="str">
            <v>A</v>
          </cell>
        </row>
        <row r="21767">
          <cell r="C21767" t="str">
            <v>1175372|AD Russell</v>
          </cell>
          <cell r="D21767">
            <v>118.72399948380246</v>
          </cell>
          <cell r="E21767">
            <v>119.68390647255123</v>
          </cell>
          <cell r="F21767">
            <v>118.23854581246586</v>
          </cell>
          <cell r="G21767">
            <v>118.87944815065207</v>
          </cell>
          <cell r="H21767" t="str">
            <v>A</v>
          </cell>
          <cell r="I21767" t="str">
            <v>A</v>
          </cell>
          <cell r="J21767" t="str">
            <v>A</v>
          </cell>
          <cell r="K21767" t="str">
            <v>A</v>
          </cell>
        </row>
        <row r="21768">
          <cell r="C21768" t="str">
            <v>829811|G Gambhir</v>
          </cell>
          <cell r="D21768">
            <v>118.724992367555</v>
          </cell>
          <cell r="E21768">
            <v>118.58103591218496</v>
          </cell>
          <cell r="F21768">
            <v>118.74312992767403</v>
          </cell>
          <cell r="G21768">
            <v>118.66360326934391</v>
          </cell>
          <cell r="H21768" t="str">
            <v>A</v>
          </cell>
          <cell r="I21768" t="str">
            <v>A</v>
          </cell>
          <cell r="J21768" t="str">
            <v>A</v>
          </cell>
          <cell r="K21768" t="str">
            <v>A</v>
          </cell>
        </row>
        <row r="21769">
          <cell r="C21769" t="str">
            <v>501226|M Vijay</v>
          </cell>
          <cell r="D21769">
            <v>118.7250075156325</v>
          </cell>
          <cell r="E21769">
            <v>118.80267388167385</v>
          </cell>
          <cell r="F21769">
            <v>119.14725203324099</v>
          </cell>
          <cell r="G21769">
            <v>118.96430221033661</v>
          </cell>
          <cell r="H21769" t="str">
            <v>A</v>
          </cell>
          <cell r="I21769" t="str">
            <v>A</v>
          </cell>
          <cell r="J21769" t="str">
            <v>A</v>
          </cell>
          <cell r="K21769" t="str">
            <v>A</v>
          </cell>
        </row>
        <row r="21770">
          <cell r="C21770" t="str">
            <v>598040|V Sehwag</v>
          </cell>
          <cell r="D21770">
            <v>118.72579551948527</v>
          </cell>
          <cell r="E21770">
            <v>118.61767959912703</v>
          </cell>
          <cell r="F21770">
            <v>118.62234693552108</v>
          </cell>
          <cell r="G21770">
            <v>118.64152117757941</v>
          </cell>
          <cell r="H21770" t="str">
            <v>A</v>
          </cell>
          <cell r="I21770" t="str">
            <v>A</v>
          </cell>
          <cell r="J21770" t="str">
            <v>A</v>
          </cell>
          <cell r="K21770" t="str">
            <v>A</v>
          </cell>
        </row>
        <row r="21771">
          <cell r="C21771" t="str">
            <v>598058|AM Rahane</v>
          </cell>
          <cell r="D21771">
            <v>118.7271104237043</v>
          </cell>
          <cell r="E21771">
            <v>118.44681092173971</v>
          </cell>
          <cell r="F21771">
            <v>118.26156129265638</v>
          </cell>
          <cell r="G21771">
            <v>118.5182892040371</v>
          </cell>
          <cell r="H21771" t="str">
            <v>A</v>
          </cell>
          <cell r="I21771" t="str">
            <v>A</v>
          </cell>
          <cell r="J21771" t="str">
            <v>A</v>
          </cell>
          <cell r="K21771" t="str">
            <v>A</v>
          </cell>
        </row>
        <row r="21772">
          <cell r="C21772" t="str">
            <v>548326|JP Duminy</v>
          </cell>
          <cell r="D21772">
            <v>118.72866666666667</v>
          </cell>
          <cell r="E21772">
            <v>119.50354838709679</v>
          </cell>
          <cell r="F21772">
            <v>119.21983470169677</v>
          </cell>
          <cell r="G21772">
            <v>119.1562555926338</v>
          </cell>
          <cell r="H21772" t="str">
            <v>A</v>
          </cell>
          <cell r="I21772" t="str">
            <v>A</v>
          </cell>
          <cell r="J21772" t="str">
            <v>A</v>
          </cell>
          <cell r="K21772" t="str">
            <v>A</v>
          </cell>
        </row>
        <row r="21773">
          <cell r="C21773" t="str">
            <v>392205|DR Smith</v>
          </cell>
          <cell r="D21773">
            <v>118.72898193760263</v>
          </cell>
          <cell r="E21773">
            <v>116.54812208408268</v>
          </cell>
          <cell r="F21773">
            <v>117.01633962780515</v>
          </cell>
          <cell r="G21773">
            <v>116.93396078226949</v>
          </cell>
          <cell r="H21773" t="str">
            <v>A</v>
          </cell>
          <cell r="I21773" t="str">
            <v>A</v>
          </cell>
          <cell r="J21773" t="str">
            <v>A</v>
          </cell>
          <cell r="K21773" t="str">
            <v>A</v>
          </cell>
        </row>
        <row r="21774">
          <cell r="C21774" t="str">
            <v>1216492|RG Sharma</v>
          </cell>
          <cell r="D21774">
            <v>118.72909063764361</v>
          </cell>
          <cell r="E21774">
            <v>118.63268394927761</v>
          </cell>
          <cell r="F21774">
            <v>118.83238067898547</v>
          </cell>
          <cell r="G21774">
            <v>118.7328281699519</v>
          </cell>
          <cell r="H21774" t="str">
            <v>A</v>
          </cell>
          <cell r="I21774" t="str">
            <v>A</v>
          </cell>
          <cell r="J21774" t="str">
            <v>A</v>
          </cell>
          <cell r="K21774" t="str">
            <v>A</v>
          </cell>
        </row>
        <row r="21775">
          <cell r="C21775" t="str">
            <v>980915|AD Russell</v>
          </cell>
          <cell r="D21775">
            <v>118.73070590126144</v>
          </cell>
          <cell r="E21775">
            <v>117.63642632432105</v>
          </cell>
          <cell r="F21775">
            <v>117.98734929507123</v>
          </cell>
          <cell r="G21775">
            <v>118.0284528806814</v>
          </cell>
          <cell r="H21775" t="str">
            <v>A</v>
          </cell>
          <cell r="I21775" t="str">
            <v>A</v>
          </cell>
          <cell r="J21775" t="str">
            <v>A</v>
          </cell>
          <cell r="K21775" t="str">
            <v>A</v>
          </cell>
        </row>
        <row r="21776">
          <cell r="C21776" t="str">
            <v>419140|JH Kallis</v>
          </cell>
          <cell r="D21776">
            <v>118.73250482764266</v>
          </cell>
          <cell r="E21776">
            <v>119.08419516590048</v>
          </cell>
          <cell r="F21776">
            <v>118.83749813775701</v>
          </cell>
          <cell r="G21776">
            <v>118.97245384437819</v>
          </cell>
          <cell r="H21776" t="str">
            <v>A</v>
          </cell>
          <cell r="I21776" t="str">
            <v>A</v>
          </cell>
          <cell r="J21776" t="str">
            <v>A</v>
          </cell>
          <cell r="K21776" t="str">
            <v>A</v>
          </cell>
        </row>
        <row r="21777">
          <cell r="C21777" t="str">
            <v>1216519|SS Iyer</v>
          </cell>
          <cell r="D21777">
            <v>118.73560896563437</v>
          </cell>
          <cell r="E21777">
            <v>118.53361471613975</v>
          </cell>
          <cell r="F21777">
            <v>118.18142597932746</v>
          </cell>
          <cell r="G21777">
            <v>118.37022506916462</v>
          </cell>
          <cell r="H21777" t="str">
            <v>A</v>
          </cell>
          <cell r="I21777" t="str">
            <v>A</v>
          </cell>
          <cell r="J21777" t="str">
            <v>A</v>
          </cell>
          <cell r="K21777" t="str">
            <v>A</v>
          </cell>
        </row>
        <row r="21778">
          <cell r="C21778" t="str">
            <v>829705|G Gambhir</v>
          </cell>
          <cell r="D21778">
            <v>118.73570938785915</v>
          </cell>
          <cell r="E21778">
            <v>118.98788696661779</v>
          </cell>
          <cell r="F21778">
            <v>118.86300633731349</v>
          </cell>
          <cell r="G21778">
            <v>118.85244968986954</v>
          </cell>
          <cell r="H21778" t="str">
            <v>A</v>
          </cell>
          <cell r="I21778" t="str">
            <v>A</v>
          </cell>
          <cell r="J21778" t="str">
            <v>A</v>
          </cell>
          <cell r="K21778" t="str">
            <v>A</v>
          </cell>
        </row>
        <row r="21779">
          <cell r="C21779" t="str">
            <v>1136571|AM Rahane</v>
          </cell>
          <cell r="D21779">
            <v>118.73602950494025</v>
          </cell>
          <cell r="E21779">
            <v>118.68100454038833</v>
          </cell>
          <cell r="F21779">
            <v>118.68815553128745</v>
          </cell>
          <cell r="G21779">
            <v>118.67492903301918</v>
          </cell>
          <cell r="H21779" t="str">
            <v>A</v>
          </cell>
          <cell r="I21779" t="str">
            <v>A</v>
          </cell>
          <cell r="J21779" t="str">
            <v>A</v>
          </cell>
          <cell r="K21779" t="str">
            <v>A</v>
          </cell>
        </row>
        <row r="21780">
          <cell r="C21780" t="str">
            <v>1304106|S Dhawan</v>
          </cell>
          <cell r="D21780">
            <v>118.73952342512558</v>
          </cell>
          <cell r="E21780">
            <v>118.68661936884418</v>
          </cell>
          <cell r="F21780">
            <v>118.75498107937041</v>
          </cell>
          <cell r="G21780">
            <v>118.74488131585952</v>
          </cell>
          <cell r="H21780" t="str">
            <v>A</v>
          </cell>
          <cell r="I21780" t="str">
            <v>A</v>
          </cell>
          <cell r="J21780" t="str">
            <v>A</v>
          </cell>
          <cell r="K21780" t="str">
            <v>A</v>
          </cell>
        </row>
        <row r="21781">
          <cell r="C21781" t="str">
            <v>1304106|RM Patidar</v>
          </cell>
          <cell r="D21781">
            <v>118.74005681818181</v>
          </cell>
          <cell r="E21781">
            <v>118.38005050505051</v>
          </cell>
          <cell r="F21781">
            <v>118.1905287999038</v>
          </cell>
          <cell r="G21781">
            <v>118.12950186387688</v>
          </cell>
          <cell r="H21781" t="str">
            <v>A</v>
          </cell>
          <cell r="I21781" t="str">
            <v>A</v>
          </cell>
          <cell r="J21781" t="str">
            <v>A</v>
          </cell>
          <cell r="K21781" t="str">
            <v>A</v>
          </cell>
        </row>
        <row r="21782">
          <cell r="C21782" t="str">
            <v>829797|DR Smith</v>
          </cell>
          <cell r="D21782">
            <v>118.741935261525</v>
          </cell>
          <cell r="E21782">
            <v>118.43605654139071</v>
          </cell>
          <cell r="F21782">
            <v>118.90969318362227</v>
          </cell>
          <cell r="G21782">
            <v>118.66676628284478</v>
          </cell>
          <cell r="H21782" t="str">
            <v>A</v>
          </cell>
          <cell r="I21782" t="str">
            <v>A</v>
          </cell>
          <cell r="J21782" t="str">
            <v>A</v>
          </cell>
          <cell r="K21782" t="str">
            <v>A</v>
          </cell>
        </row>
        <row r="21783">
          <cell r="C21783" t="str">
            <v>548362|AP Majumdar</v>
          </cell>
          <cell r="D21783">
            <v>118.74242424242424</v>
          </cell>
          <cell r="E21783">
            <v>120.85037878787878</v>
          </cell>
          <cell r="F21783">
            <v>118.74242424242424</v>
          </cell>
          <cell r="G21783">
            <v>119.7964015151515</v>
          </cell>
          <cell r="H21783" t="str">
            <v>A</v>
          </cell>
          <cell r="I21783" t="str">
            <v>A</v>
          </cell>
          <cell r="J21783" t="str">
            <v>A</v>
          </cell>
          <cell r="K21783" t="str">
            <v>A</v>
          </cell>
        </row>
        <row r="21784">
          <cell r="C21784" t="str">
            <v>1304052|SS Iyer</v>
          </cell>
          <cell r="D21784">
            <v>118.74412665618746</v>
          </cell>
          <cell r="E21784">
            <v>118.5898752169126</v>
          </cell>
          <cell r="F21784">
            <v>118.71169348476202</v>
          </cell>
          <cell r="G21784">
            <v>118.69365573711207</v>
          </cell>
          <cell r="H21784" t="str">
            <v>A</v>
          </cell>
          <cell r="I21784" t="str">
            <v>A</v>
          </cell>
          <cell r="J21784" t="str">
            <v>A</v>
          </cell>
          <cell r="K21784" t="str">
            <v>A</v>
          </cell>
        </row>
        <row r="21785">
          <cell r="C21785" t="str">
            <v>392224|MV Boucher</v>
          </cell>
          <cell r="D21785">
            <v>118.74623257654508</v>
          </cell>
          <cell r="E21785">
            <v>117.93763066027772</v>
          </cell>
          <cell r="F21785">
            <v>118.19993770887523</v>
          </cell>
          <cell r="G21785">
            <v>118.53772599504585</v>
          </cell>
          <cell r="H21785" t="str">
            <v>A</v>
          </cell>
          <cell r="I21785" t="str">
            <v>A</v>
          </cell>
          <cell r="J21785" t="str">
            <v>A</v>
          </cell>
          <cell r="K21785" t="str">
            <v>A</v>
          </cell>
        </row>
        <row r="21786">
          <cell r="C21786" t="str">
            <v>1304047|SS Iyer</v>
          </cell>
          <cell r="D21786">
            <v>118.74696533823615</v>
          </cell>
          <cell r="E21786">
            <v>118.74412665618746</v>
          </cell>
          <cell r="F21786">
            <v>118.75428229416109</v>
          </cell>
          <cell r="G21786">
            <v>118.71169348476202</v>
          </cell>
          <cell r="H21786" t="str">
            <v>A</v>
          </cell>
          <cell r="I21786" t="str">
            <v>A</v>
          </cell>
          <cell r="J21786" t="str">
            <v>A</v>
          </cell>
          <cell r="K21786" t="str">
            <v>A</v>
          </cell>
        </row>
        <row r="21787">
          <cell r="C21787" t="str">
            <v>336006|Misbah-ul-Haq</v>
          </cell>
          <cell r="D21787">
            <v>118.75</v>
          </cell>
          <cell r="E21787">
            <v>114.34469696969697</v>
          </cell>
          <cell r="F21787">
            <v>118.75</v>
          </cell>
          <cell r="G21787">
            <v>116.54734848484848</v>
          </cell>
          <cell r="H21787" t="str">
            <v>A</v>
          </cell>
          <cell r="I21787" t="str">
            <v>A</v>
          </cell>
          <cell r="J21787" t="str">
            <v>A</v>
          </cell>
          <cell r="K21787" t="str">
            <v>A</v>
          </cell>
        </row>
        <row r="21788">
          <cell r="C21788" t="str">
            <v>501257|S Sriram</v>
          </cell>
          <cell r="D21788">
            <v>118.75</v>
          </cell>
          <cell r="E21788">
            <v>109.33796296296296</v>
          </cell>
          <cell r="F21788">
            <v>118.75</v>
          </cell>
          <cell r="G21788">
            <v>114.04398148148148</v>
          </cell>
          <cell r="H21788" t="str">
            <v>A</v>
          </cell>
          <cell r="I21788" t="str">
            <v>A</v>
          </cell>
          <cell r="J21788" t="str">
            <v>A</v>
          </cell>
          <cell r="K21788" t="str">
            <v>A</v>
          </cell>
        </row>
        <row r="21789">
          <cell r="C21789" t="str">
            <v>1178428|AM Rahane</v>
          </cell>
          <cell r="D21789">
            <v>118.75094572207892</v>
          </cell>
          <cell r="E21789">
            <v>118.61207492115409</v>
          </cell>
          <cell r="F21789">
            <v>118.76048891201907</v>
          </cell>
          <cell r="G21789">
            <v>118.7106407860153</v>
          </cell>
          <cell r="H21789" t="str">
            <v>A</v>
          </cell>
          <cell r="I21789" t="str">
            <v>A</v>
          </cell>
          <cell r="J21789" t="str">
            <v>A</v>
          </cell>
          <cell r="K21789" t="str">
            <v>A</v>
          </cell>
        </row>
        <row r="21790">
          <cell r="C21790" t="str">
            <v>1175369|AM Rahane</v>
          </cell>
          <cell r="D21790">
            <v>118.75182540259139</v>
          </cell>
          <cell r="E21790">
            <v>118.69964254023971</v>
          </cell>
          <cell r="F21790">
            <v>118.76479274562182</v>
          </cell>
          <cell r="G21790">
            <v>118.78906424297166</v>
          </cell>
          <cell r="H21790" t="str">
            <v>A</v>
          </cell>
          <cell r="I21790" t="str">
            <v>A</v>
          </cell>
          <cell r="J21790" t="str">
            <v>A</v>
          </cell>
          <cell r="K21790" t="str">
            <v>A</v>
          </cell>
        </row>
        <row r="21791">
          <cell r="C21791" t="str">
            <v>419107|SR Tendulkar</v>
          </cell>
          <cell r="D21791">
            <v>118.75203787878789</v>
          </cell>
          <cell r="E21791">
            <v>118.17455988455988</v>
          </cell>
          <cell r="F21791">
            <v>118.16589179809795</v>
          </cell>
          <cell r="G21791">
            <v>118.19554587858535</v>
          </cell>
          <cell r="H21791" t="str">
            <v>A</v>
          </cell>
          <cell r="I21791" t="str">
            <v>A</v>
          </cell>
          <cell r="J21791" t="str">
            <v>A</v>
          </cell>
          <cell r="K21791" t="str">
            <v>A</v>
          </cell>
        </row>
        <row r="21792">
          <cell r="C21792" t="str">
            <v>501211|SK Raina</v>
          </cell>
          <cell r="D21792">
            <v>118.75286897606919</v>
          </cell>
          <cell r="E21792">
            <v>118.91238240211028</v>
          </cell>
          <cell r="F21792">
            <v>119.02508942098387</v>
          </cell>
          <cell r="G21792">
            <v>118.94732062901674</v>
          </cell>
          <cell r="H21792" t="str">
            <v>A</v>
          </cell>
          <cell r="I21792" t="str">
            <v>A</v>
          </cell>
          <cell r="J21792" t="str">
            <v>A</v>
          </cell>
          <cell r="K21792" t="str">
            <v>A</v>
          </cell>
        </row>
        <row r="21793">
          <cell r="C21793" t="str">
            <v>419147|RG Sharma</v>
          </cell>
          <cell r="D21793">
            <v>118.75337412586872</v>
          </cell>
          <cell r="E21793">
            <v>118.31097991751311</v>
          </cell>
          <cell r="F21793">
            <v>118.83415601358691</v>
          </cell>
          <cell r="G21793">
            <v>118.7620125266866</v>
          </cell>
          <cell r="H21793" t="str">
            <v>A</v>
          </cell>
          <cell r="I21793" t="str">
            <v>A</v>
          </cell>
          <cell r="J21793" t="str">
            <v>A</v>
          </cell>
          <cell r="K21793" t="str">
            <v>A</v>
          </cell>
        </row>
        <row r="21794">
          <cell r="C21794" t="str">
            <v>980909|G Gambhir</v>
          </cell>
          <cell r="D21794">
            <v>118.75490629225233</v>
          </cell>
          <cell r="E21794">
            <v>119.16298401625018</v>
          </cell>
          <cell r="F21794">
            <v>118.68697819066409</v>
          </cell>
          <cell r="G21794">
            <v>118.83297540689581</v>
          </cell>
          <cell r="H21794" t="str">
            <v>A</v>
          </cell>
          <cell r="I21794" t="str">
            <v>A</v>
          </cell>
          <cell r="J21794" t="str">
            <v>A</v>
          </cell>
          <cell r="K21794" t="str">
            <v>A</v>
          </cell>
        </row>
        <row r="21795">
          <cell r="C21795" t="str">
            <v>1254112|SS Iyer</v>
          </cell>
          <cell r="D21795">
            <v>118.75589179624468</v>
          </cell>
          <cell r="E21795">
            <v>118.87189308438462</v>
          </cell>
          <cell r="F21795">
            <v>118.8295824595362</v>
          </cell>
          <cell r="G21795">
            <v>118.88706251747931</v>
          </cell>
          <cell r="H21795" t="str">
            <v>A</v>
          </cell>
          <cell r="I21795" t="str">
            <v>A</v>
          </cell>
          <cell r="J21795" t="str">
            <v>A</v>
          </cell>
          <cell r="K21795" t="str">
            <v>A</v>
          </cell>
        </row>
        <row r="21796">
          <cell r="C21796" t="str">
            <v>1254076|RD Gaikwad</v>
          </cell>
          <cell r="D21796">
            <v>118.75835318704284</v>
          </cell>
          <cell r="E21796">
            <v>119.02653320034197</v>
          </cell>
          <cell r="F21796">
            <v>119.16175063856961</v>
          </cell>
          <cell r="G21796">
            <v>118.74003121074907</v>
          </cell>
          <cell r="H21796" t="str">
            <v>A</v>
          </cell>
          <cell r="I21796" t="str">
            <v>A</v>
          </cell>
          <cell r="J21796" t="str">
            <v>A</v>
          </cell>
          <cell r="K21796" t="str">
            <v>A</v>
          </cell>
        </row>
        <row r="21797">
          <cell r="C21797" t="str">
            <v>1216538|RG Sharma</v>
          </cell>
          <cell r="D21797">
            <v>118.75841626230773</v>
          </cell>
          <cell r="E21797">
            <v>118.66809296599548</v>
          </cell>
          <cell r="F21797">
            <v>118.82500750755764</v>
          </cell>
          <cell r="G21797">
            <v>118.75610111814423</v>
          </cell>
          <cell r="H21797" t="str">
            <v>A</v>
          </cell>
          <cell r="I21797" t="str">
            <v>A</v>
          </cell>
          <cell r="J21797" t="str">
            <v>A</v>
          </cell>
          <cell r="K21797" t="str">
            <v>A</v>
          </cell>
        </row>
        <row r="21798">
          <cell r="C21798" t="str">
            <v>392218|R Dravid</v>
          </cell>
          <cell r="D21798">
            <v>118.75847962989523</v>
          </cell>
          <cell r="E21798">
            <v>118.35805564840048</v>
          </cell>
          <cell r="F21798">
            <v>119.88701930351664</v>
          </cell>
          <cell r="G21798">
            <v>119.08497681439503</v>
          </cell>
          <cell r="H21798" t="str">
            <v>A</v>
          </cell>
          <cell r="I21798" t="str">
            <v>A</v>
          </cell>
          <cell r="J21798" t="str">
            <v>A</v>
          </cell>
          <cell r="K21798" t="str">
            <v>A</v>
          </cell>
        </row>
        <row r="21799">
          <cell r="C21799" t="str">
            <v>597998|JH Kallis</v>
          </cell>
          <cell r="D21799">
            <v>118.76045318224598</v>
          </cell>
          <cell r="E21799">
            <v>118.56436597708048</v>
          </cell>
          <cell r="F21799">
            <v>118.46379265152412</v>
          </cell>
          <cell r="G21799">
            <v>118.57399719957776</v>
          </cell>
          <cell r="H21799" t="str">
            <v>A</v>
          </cell>
          <cell r="I21799" t="str">
            <v>A</v>
          </cell>
          <cell r="J21799" t="str">
            <v>A</v>
          </cell>
          <cell r="K21799" t="str">
            <v>A</v>
          </cell>
        </row>
        <row r="21800">
          <cell r="C21800" t="str">
            <v>1136581|AM Rahane</v>
          </cell>
          <cell r="D21800">
            <v>118.7612534936485</v>
          </cell>
          <cell r="E21800">
            <v>118.77241337208409</v>
          </cell>
          <cell r="F21800">
            <v>118.74848506444023</v>
          </cell>
          <cell r="G21800">
            <v>118.77895467500548</v>
          </cell>
          <cell r="H21800" t="str">
            <v>A</v>
          </cell>
          <cell r="I21800" t="str">
            <v>A</v>
          </cell>
          <cell r="J21800" t="str">
            <v>A</v>
          </cell>
          <cell r="K21800" t="str">
            <v>A</v>
          </cell>
        </row>
        <row r="21801">
          <cell r="C21801" t="str">
            <v>1178418|AM Rahane</v>
          </cell>
          <cell r="D21801">
            <v>118.76161929916543</v>
          </cell>
          <cell r="E21801">
            <v>118.76890171481287</v>
          </cell>
          <cell r="F21801">
            <v>118.55398041420494</v>
          </cell>
          <cell r="G21801">
            <v>118.64580446019504</v>
          </cell>
          <cell r="H21801" t="str">
            <v>A</v>
          </cell>
          <cell r="I21801" t="str">
            <v>A</v>
          </cell>
          <cell r="J21801" t="str">
            <v>A</v>
          </cell>
          <cell r="K21801" t="str">
            <v>A</v>
          </cell>
        </row>
        <row r="21802">
          <cell r="C21802" t="str">
            <v>1082634|AM Rahane</v>
          </cell>
          <cell r="D21802">
            <v>118.7622218999564</v>
          </cell>
          <cell r="E21802">
            <v>118.67464214517135</v>
          </cell>
          <cell r="F21802">
            <v>118.93226692094179</v>
          </cell>
          <cell r="G21802">
            <v>118.78507129598563</v>
          </cell>
          <cell r="H21802" t="str">
            <v>A</v>
          </cell>
          <cell r="I21802" t="str">
            <v>A</v>
          </cell>
          <cell r="J21802" t="str">
            <v>A</v>
          </cell>
          <cell r="K21802" t="str">
            <v>A</v>
          </cell>
        </row>
        <row r="21803">
          <cell r="C21803" t="str">
            <v>1175368|DA Miller</v>
          </cell>
          <cell r="D21803">
            <v>118.76258939568984</v>
          </cell>
          <cell r="E21803">
            <v>118.93740954717998</v>
          </cell>
          <cell r="F21803">
            <v>118.63713619458692</v>
          </cell>
          <cell r="G21803">
            <v>118.82214998243994</v>
          </cell>
          <cell r="H21803" t="str">
            <v>A</v>
          </cell>
          <cell r="I21803" t="str">
            <v>A</v>
          </cell>
          <cell r="J21803" t="str">
            <v>A</v>
          </cell>
          <cell r="K21803" t="str">
            <v>A</v>
          </cell>
        </row>
        <row r="21804">
          <cell r="C21804" t="str">
            <v>548317|RG Sharma</v>
          </cell>
          <cell r="D21804">
            <v>118.76520974331839</v>
          </cell>
          <cell r="E21804">
            <v>118.66702909959498</v>
          </cell>
          <cell r="F21804">
            <v>118.59804891289019</v>
          </cell>
          <cell r="G21804">
            <v>118.58190965912048</v>
          </cell>
          <cell r="H21804" t="str">
            <v>A</v>
          </cell>
          <cell r="I21804" t="str">
            <v>A</v>
          </cell>
          <cell r="J21804" t="str">
            <v>A</v>
          </cell>
          <cell r="K21804" t="str">
            <v>A</v>
          </cell>
        </row>
        <row r="21805">
          <cell r="C21805" t="str">
            <v>1254092|S Dhawan</v>
          </cell>
          <cell r="D21805">
            <v>118.76540613810498</v>
          </cell>
          <cell r="E21805">
            <v>118.71097458300659</v>
          </cell>
          <cell r="F21805">
            <v>118.63133738438903</v>
          </cell>
          <cell r="G21805">
            <v>118.69577951376469</v>
          </cell>
          <cell r="H21805" t="str">
            <v>A</v>
          </cell>
          <cell r="I21805" t="str">
            <v>A</v>
          </cell>
          <cell r="J21805" t="str">
            <v>A</v>
          </cell>
          <cell r="K21805" t="str">
            <v>A</v>
          </cell>
        </row>
        <row r="21806">
          <cell r="C21806" t="str">
            <v>1175364|DA Miller</v>
          </cell>
          <cell r="D21806">
            <v>118.76645100445</v>
          </cell>
          <cell r="E21806">
            <v>118.76258939568984</v>
          </cell>
          <cell r="F21806">
            <v>118.55020573088524</v>
          </cell>
          <cell r="G21806">
            <v>118.63713619458692</v>
          </cell>
          <cell r="H21806" t="str">
            <v>A</v>
          </cell>
          <cell r="I21806" t="str">
            <v>A</v>
          </cell>
          <cell r="J21806" t="str">
            <v>A</v>
          </cell>
          <cell r="K21806" t="str">
            <v>A</v>
          </cell>
        </row>
        <row r="21807">
          <cell r="C21807" t="str">
            <v>336022|Yuvraj Singh</v>
          </cell>
          <cell r="D21807">
            <v>118.76730610952833</v>
          </cell>
          <cell r="E21807">
            <v>118.35340883190884</v>
          </cell>
          <cell r="F21807">
            <v>117.51397654471729</v>
          </cell>
          <cell r="G21807">
            <v>117.58131143821885</v>
          </cell>
          <cell r="H21807" t="str">
            <v>A</v>
          </cell>
          <cell r="I21807" t="str">
            <v>A</v>
          </cell>
          <cell r="J21807" t="str">
            <v>A</v>
          </cell>
          <cell r="K21807" t="str">
            <v>A</v>
          </cell>
        </row>
        <row r="21808">
          <cell r="C21808" t="str">
            <v>419120|AB de Villiers</v>
          </cell>
          <cell r="D21808">
            <v>118.76809483425673</v>
          </cell>
          <cell r="E21808">
            <v>118.62497977171826</v>
          </cell>
          <cell r="F21808">
            <v>119.54980095456351</v>
          </cell>
          <cell r="G21808">
            <v>118.98314994838529</v>
          </cell>
          <cell r="H21808" t="str">
            <v>A</v>
          </cell>
          <cell r="I21808" t="str">
            <v>A</v>
          </cell>
          <cell r="J21808" t="str">
            <v>A</v>
          </cell>
          <cell r="K21808" t="str">
            <v>A</v>
          </cell>
        </row>
        <row r="21809">
          <cell r="C21809" t="str">
            <v>501236|M Vijay</v>
          </cell>
          <cell r="D21809">
            <v>118.76859668109665</v>
          </cell>
          <cell r="E21809">
            <v>118.35124124846344</v>
          </cell>
          <cell r="F21809">
            <v>118.76542602613434</v>
          </cell>
          <cell r="G21809">
            <v>118.64083727041132</v>
          </cell>
          <cell r="H21809" t="str">
            <v>A</v>
          </cell>
          <cell r="I21809" t="str">
            <v>A</v>
          </cell>
          <cell r="J21809" t="str">
            <v>A</v>
          </cell>
          <cell r="K21809" t="str">
            <v>A</v>
          </cell>
        </row>
        <row r="21810">
          <cell r="C21810" t="str">
            <v>1136566|V Shankar</v>
          </cell>
          <cell r="D21810">
            <v>118.76866666666665</v>
          </cell>
          <cell r="E21810">
            <v>116.3772222222222</v>
          </cell>
          <cell r="F21810">
            <v>120.6513148148148</v>
          </cell>
          <cell r="G21810">
            <v>118.61890740740739</v>
          </cell>
          <cell r="H21810" t="str">
            <v>A</v>
          </cell>
          <cell r="I21810" t="str">
            <v>A</v>
          </cell>
          <cell r="J21810" t="str">
            <v>A</v>
          </cell>
          <cell r="K21810" t="str">
            <v>A</v>
          </cell>
        </row>
        <row r="21811">
          <cell r="C21811" t="str">
            <v>1178420|AM Rahane</v>
          </cell>
          <cell r="D21811">
            <v>118.76890171481287</v>
          </cell>
          <cell r="E21811">
            <v>118.75094572207892</v>
          </cell>
          <cell r="F21811">
            <v>118.64580446019504</v>
          </cell>
          <cell r="G21811">
            <v>118.76048891201907</v>
          </cell>
          <cell r="H21811" t="str">
            <v>A</v>
          </cell>
          <cell r="I21811" t="str">
            <v>A</v>
          </cell>
          <cell r="J21811" t="str">
            <v>A</v>
          </cell>
          <cell r="K21811" t="str">
            <v>A</v>
          </cell>
        </row>
        <row r="21812">
          <cell r="C21812" t="str">
            <v>1254062|AD Russell</v>
          </cell>
          <cell r="D21812">
            <v>118.76910602099649</v>
          </cell>
          <cell r="E21812">
            <v>118.58229481431401</v>
          </cell>
          <cell r="F21812">
            <v>118.98732313962017</v>
          </cell>
          <cell r="G21812">
            <v>118.79847007790012</v>
          </cell>
          <cell r="H21812" t="str">
            <v>A</v>
          </cell>
          <cell r="I21812" t="str">
            <v>A</v>
          </cell>
          <cell r="J21812" t="str">
            <v>A</v>
          </cell>
          <cell r="K21812" t="str">
            <v>A</v>
          </cell>
        </row>
        <row r="21813">
          <cell r="C21813" t="str">
            <v>598059|DA Miller</v>
          </cell>
          <cell r="D21813">
            <v>118.77060317460317</v>
          </cell>
          <cell r="E21813">
            <v>119.71723214285714</v>
          </cell>
          <cell r="F21813">
            <v>120.03268143496716</v>
          </cell>
          <cell r="G21813">
            <v>119.56084306500378</v>
          </cell>
          <cell r="H21813" t="str">
            <v>A</v>
          </cell>
          <cell r="I21813" t="str">
            <v>A</v>
          </cell>
          <cell r="J21813" t="str">
            <v>A</v>
          </cell>
          <cell r="K21813" t="str">
            <v>A</v>
          </cell>
        </row>
        <row r="21814">
          <cell r="C21814" t="str">
            <v>392223|TL Suman</v>
          </cell>
          <cell r="D21814">
            <v>118.77166666666669</v>
          </cell>
          <cell r="E21814">
            <v>116.57857142857144</v>
          </cell>
          <cell r="F21814">
            <v>119.36327777777778</v>
          </cell>
          <cell r="G21814">
            <v>117.94474603174604</v>
          </cell>
          <cell r="H21814" t="str">
            <v>A</v>
          </cell>
          <cell r="I21814" t="str">
            <v>A</v>
          </cell>
          <cell r="J21814" t="str">
            <v>A</v>
          </cell>
          <cell r="K21814" t="str">
            <v>A</v>
          </cell>
        </row>
        <row r="21815">
          <cell r="C21815" t="str">
            <v>419115|YK Pathan</v>
          </cell>
          <cell r="D21815">
            <v>118.77212988564604</v>
          </cell>
          <cell r="E21815">
            <v>118.58593214739939</v>
          </cell>
          <cell r="F21815">
            <v>118.90450392922794</v>
          </cell>
          <cell r="G21815">
            <v>118.9957206382494</v>
          </cell>
          <cell r="H21815" t="str">
            <v>A</v>
          </cell>
          <cell r="I21815" t="str">
            <v>A</v>
          </cell>
          <cell r="J21815" t="str">
            <v>A</v>
          </cell>
          <cell r="K21815" t="str">
            <v>A</v>
          </cell>
        </row>
        <row r="21816">
          <cell r="C21816" t="str">
            <v>1082593|SK Raina</v>
          </cell>
          <cell r="D21816">
            <v>118.77239238505193</v>
          </cell>
          <cell r="E21816">
            <v>119.05175077126685</v>
          </cell>
          <cell r="F21816">
            <v>118.91936849072981</v>
          </cell>
          <cell r="G21816">
            <v>118.91427333159551</v>
          </cell>
          <cell r="H21816" t="str">
            <v>A</v>
          </cell>
          <cell r="I21816" t="str">
            <v>A</v>
          </cell>
          <cell r="J21816" t="str">
            <v>A</v>
          </cell>
          <cell r="K21816" t="str">
            <v>A</v>
          </cell>
        </row>
        <row r="21817">
          <cell r="C21817" t="str">
            <v>1136588|AM Rahane</v>
          </cell>
          <cell r="D21817">
            <v>118.77241337208409</v>
          </cell>
          <cell r="E21817">
            <v>119.10405849078572</v>
          </cell>
          <cell r="F21817">
            <v>118.77895467500548</v>
          </cell>
          <cell r="G21817">
            <v>118.87924178550611</v>
          </cell>
          <cell r="H21817" t="str">
            <v>A</v>
          </cell>
          <cell r="I21817" t="str">
            <v>A</v>
          </cell>
          <cell r="J21817" t="str">
            <v>A</v>
          </cell>
          <cell r="K21817" t="str">
            <v>A</v>
          </cell>
        </row>
        <row r="21818">
          <cell r="C21818" t="str">
            <v>336028|AM Nayar</v>
          </cell>
          <cell r="D21818">
            <v>118.77608465608466</v>
          </cell>
          <cell r="E21818">
            <v>117.88782407407408</v>
          </cell>
          <cell r="F21818">
            <v>117.27267842445622</v>
          </cell>
          <cell r="G21818">
            <v>117.60644694297473</v>
          </cell>
          <cell r="H21818" t="str">
            <v>A</v>
          </cell>
          <cell r="I21818" t="str">
            <v>A</v>
          </cell>
          <cell r="J21818" t="str">
            <v>A</v>
          </cell>
          <cell r="K21818" t="str">
            <v>A</v>
          </cell>
        </row>
        <row r="21819">
          <cell r="C21819" t="str">
            <v>548320|J Botha</v>
          </cell>
          <cell r="D21819">
            <v>118.77709349497148</v>
          </cell>
          <cell r="E21819">
            <v>117.68587253104495</v>
          </cell>
          <cell r="F21819">
            <v>119.84537196043613</v>
          </cell>
          <cell r="G21819">
            <v>118.88160577074518</v>
          </cell>
          <cell r="H21819" t="str">
            <v>A</v>
          </cell>
          <cell r="I21819" t="str">
            <v>A</v>
          </cell>
          <cell r="J21819" t="str">
            <v>A</v>
          </cell>
          <cell r="K21819" t="str">
            <v>A</v>
          </cell>
        </row>
        <row r="21820">
          <cell r="C21820" t="str">
            <v>1178431|RG Sharma</v>
          </cell>
          <cell r="D21820">
            <v>118.77872327233577</v>
          </cell>
          <cell r="E21820">
            <v>118.93134147637835</v>
          </cell>
          <cell r="F21820">
            <v>118.8744838805884</v>
          </cell>
          <cell r="G21820">
            <v>118.85313606308218</v>
          </cell>
          <cell r="H21820" t="str">
            <v>A</v>
          </cell>
          <cell r="I21820" t="str">
            <v>A</v>
          </cell>
          <cell r="J21820" t="str">
            <v>A</v>
          </cell>
          <cell r="K21820" t="str">
            <v>A</v>
          </cell>
        </row>
        <row r="21821">
          <cell r="C21821" t="str">
            <v>419134|G Gambhir</v>
          </cell>
          <cell r="D21821">
            <v>118.78462782851307</v>
          </cell>
          <cell r="E21821">
            <v>119.21330681803566</v>
          </cell>
          <cell r="F21821">
            <v>119.31816893948695</v>
          </cell>
          <cell r="G21821">
            <v>119.12005673845852</v>
          </cell>
          <cell r="H21821" t="str">
            <v>A</v>
          </cell>
          <cell r="I21821" t="str">
            <v>A</v>
          </cell>
          <cell r="J21821" t="str">
            <v>A</v>
          </cell>
          <cell r="K21821" t="str">
            <v>A</v>
          </cell>
        </row>
        <row r="21822">
          <cell r="C21822" t="str">
            <v>419138|RG Sharma</v>
          </cell>
          <cell r="D21822">
            <v>118.78533638902016</v>
          </cell>
          <cell r="E21822">
            <v>118.52741037821404</v>
          </cell>
          <cell r="F21822">
            <v>119.21987361677547</v>
          </cell>
          <cell r="G21822">
            <v>118.92274670295755</v>
          </cell>
          <cell r="H21822" t="str">
            <v>A</v>
          </cell>
          <cell r="I21822" t="str">
            <v>A</v>
          </cell>
          <cell r="J21822" t="str">
            <v>A</v>
          </cell>
          <cell r="K21822" t="str">
            <v>A</v>
          </cell>
        </row>
        <row r="21823">
          <cell r="C21823" t="str">
            <v>734035|V Kohli</v>
          </cell>
          <cell r="D21823">
            <v>118.78596898034262</v>
          </cell>
          <cell r="E21823">
            <v>119.11363823534144</v>
          </cell>
          <cell r="F21823">
            <v>118.64361799438011</v>
          </cell>
          <cell r="G21823">
            <v>118.89932483388866</v>
          </cell>
          <cell r="H21823" t="str">
            <v>A</v>
          </cell>
          <cell r="I21823" t="str">
            <v>A</v>
          </cell>
          <cell r="J21823" t="str">
            <v>A</v>
          </cell>
          <cell r="K21823" t="str">
            <v>A</v>
          </cell>
        </row>
        <row r="21824">
          <cell r="C21824" t="str">
            <v>1254089|SK Raina</v>
          </cell>
          <cell r="D21824">
            <v>118.78825970977658</v>
          </cell>
          <cell r="E21824">
            <v>118.70474818064505</v>
          </cell>
          <cell r="F21824">
            <v>118.85462848362573</v>
          </cell>
          <cell r="G21824">
            <v>118.7928422236224</v>
          </cell>
          <cell r="H21824" t="str">
            <v>A</v>
          </cell>
          <cell r="I21824" t="str">
            <v>A</v>
          </cell>
          <cell r="J21824" t="str">
            <v>A</v>
          </cell>
          <cell r="K21824" t="str">
            <v>A</v>
          </cell>
        </row>
        <row r="21825">
          <cell r="C21825" t="str">
            <v>1178402|JC Buttler</v>
          </cell>
          <cell r="D21825">
            <v>118.78889575406741</v>
          </cell>
          <cell r="E21825">
            <v>119.63467842632345</v>
          </cell>
          <cell r="F21825">
            <v>118.89772437116478</v>
          </cell>
          <cell r="G21825">
            <v>119.14552354233847</v>
          </cell>
          <cell r="H21825" t="str">
            <v>A</v>
          </cell>
          <cell r="I21825" t="str">
            <v>A</v>
          </cell>
          <cell r="J21825" t="str">
            <v>A</v>
          </cell>
          <cell r="K21825" t="str">
            <v>A</v>
          </cell>
        </row>
        <row r="21826">
          <cell r="C21826" t="str">
            <v>1216546|SS Iyer</v>
          </cell>
          <cell r="D21826">
            <v>118.79111442384014</v>
          </cell>
          <cell r="E21826">
            <v>118.52501067596673</v>
          </cell>
          <cell r="F21826">
            <v>118.54817807243626</v>
          </cell>
          <cell r="G21826">
            <v>118.59605601057871</v>
          </cell>
          <cell r="H21826" t="str">
            <v>A</v>
          </cell>
          <cell r="I21826" t="str">
            <v>A</v>
          </cell>
          <cell r="J21826" t="str">
            <v>A</v>
          </cell>
          <cell r="K21826" t="str">
            <v>A</v>
          </cell>
        </row>
        <row r="21827">
          <cell r="C21827" t="str">
            <v>1254082|AD Russell</v>
          </cell>
          <cell r="D21827">
            <v>118.79423831703249</v>
          </cell>
          <cell r="E21827">
            <v>119.0104995182526</v>
          </cell>
          <cell r="F21827">
            <v>118.98557669686586</v>
          </cell>
          <cell r="G21827">
            <v>118.94356901196966</v>
          </cell>
          <cell r="H21827" t="str">
            <v>A</v>
          </cell>
          <cell r="I21827" t="str">
            <v>A</v>
          </cell>
          <cell r="J21827" t="str">
            <v>A</v>
          </cell>
          <cell r="K21827" t="str">
            <v>A</v>
          </cell>
        </row>
        <row r="21828">
          <cell r="C21828" t="str">
            <v>336006|JR Hopes</v>
          </cell>
          <cell r="D21828">
            <v>118.79475308641975</v>
          </cell>
          <cell r="E21828">
            <v>114.72273148148147</v>
          </cell>
          <cell r="F21828">
            <v>130.38991769547326</v>
          </cell>
          <cell r="G21828">
            <v>119.49193930041152</v>
          </cell>
          <cell r="H21828" t="str">
            <v>A</v>
          </cell>
          <cell r="I21828" t="str">
            <v>A</v>
          </cell>
          <cell r="J21828" t="str">
            <v>A</v>
          </cell>
          <cell r="K21828" t="str">
            <v>A</v>
          </cell>
        </row>
        <row r="21829">
          <cell r="C21829" t="str">
            <v>1304088|S Dhawan</v>
          </cell>
          <cell r="D21829">
            <v>118.79589815012748</v>
          </cell>
          <cell r="E21829">
            <v>118.71691865937684</v>
          </cell>
          <cell r="F21829">
            <v>118.65245886186813</v>
          </cell>
          <cell r="G21829">
            <v>118.68098450082584</v>
          </cell>
          <cell r="H21829" t="str">
            <v>A</v>
          </cell>
          <cell r="I21829" t="str">
            <v>A</v>
          </cell>
          <cell r="J21829" t="str">
            <v>A</v>
          </cell>
          <cell r="K21829" t="str">
            <v>A</v>
          </cell>
        </row>
        <row r="21830">
          <cell r="C21830" t="str">
            <v>1304070|D Padikkal</v>
          </cell>
          <cell r="D21830">
            <v>118.79695905665602</v>
          </cell>
          <cell r="E21830">
            <v>118.23469555498966</v>
          </cell>
          <cell r="F21830">
            <v>119.09069094858557</v>
          </cell>
          <cell r="G21830">
            <v>118.71636385182963</v>
          </cell>
          <cell r="H21830" t="str">
            <v>A</v>
          </cell>
          <cell r="I21830" t="str">
            <v>A</v>
          </cell>
          <cell r="J21830" t="str">
            <v>A</v>
          </cell>
          <cell r="K21830" t="str">
            <v>A</v>
          </cell>
        </row>
        <row r="21831">
          <cell r="C21831" t="str">
            <v>734027|V Kohli</v>
          </cell>
          <cell r="D21831">
            <v>118.79836728598188</v>
          </cell>
          <cell r="E21831">
            <v>118.78596898034262</v>
          </cell>
          <cell r="F21831">
            <v>118.49425652425766</v>
          </cell>
          <cell r="G21831">
            <v>118.64361799438011</v>
          </cell>
          <cell r="H21831" t="str">
            <v>A</v>
          </cell>
          <cell r="I21831" t="str">
            <v>A</v>
          </cell>
          <cell r="J21831" t="str">
            <v>A</v>
          </cell>
          <cell r="K21831" t="str">
            <v>A</v>
          </cell>
        </row>
        <row r="21832">
          <cell r="C21832" t="str">
            <v>336028|PR Shah</v>
          </cell>
          <cell r="D21832">
            <v>118.79967948717949</v>
          </cell>
          <cell r="E21832">
            <v>115.19978632478633</v>
          </cell>
          <cell r="F21832">
            <v>116.46233974358975</v>
          </cell>
          <cell r="G21832">
            <v>116.04148860398861</v>
          </cell>
          <cell r="H21832" t="str">
            <v>A</v>
          </cell>
          <cell r="I21832" t="str">
            <v>A</v>
          </cell>
          <cell r="J21832" t="str">
            <v>A</v>
          </cell>
          <cell r="K21832" t="str">
            <v>A</v>
          </cell>
        </row>
        <row r="21833">
          <cell r="C21833" t="str">
            <v>981005|DA Miller</v>
          </cell>
          <cell r="D21833">
            <v>118.80012096222148</v>
          </cell>
          <cell r="E21833">
            <v>118.70953336059888</v>
          </cell>
          <cell r="F21833">
            <v>119.00594272883804</v>
          </cell>
          <cell r="G21833">
            <v>118.88121611277978</v>
          </cell>
          <cell r="H21833" t="str">
            <v>A</v>
          </cell>
          <cell r="I21833" t="str">
            <v>A</v>
          </cell>
          <cell r="J21833" t="str">
            <v>A</v>
          </cell>
          <cell r="K21833" t="str">
            <v>A</v>
          </cell>
        </row>
        <row r="21834">
          <cell r="C21834" t="str">
            <v>501228|M Vijay</v>
          </cell>
          <cell r="D21834">
            <v>118.80267388167385</v>
          </cell>
          <cell r="E21834">
            <v>118.76859668109665</v>
          </cell>
          <cell r="F21834">
            <v>118.96430221033661</v>
          </cell>
          <cell r="G21834">
            <v>118.76542602613434</v>
          </cell>
          <cell r="H21834" t="str">
            <v>A</v>
          </cell>
          <cell r="I21834" t="str">
            <v>A</v>
          </cell>
          <cell r="J21834" t="str">
            <v>A</v>
          </cell>
          <cell r="K21834" t="str">
            <v>A</v>
          </cell>
        </row>
        <row r="21835">
          <cell r="C21835" t="str">
            <v>1136577|AM Rahane</v>
          </cell>
          <cell r="D21835">
            <v>118.80319715928385</v>
          </cell>
          <cell r="E21835">
            <v>118.7612534936485</v>
          </cell>
          <cell r="F21835">
            <v>118.74007706820414</v>
          </cell>
          <cell r="G21835">
            <v>118.74848506444023</v>
          </cell>
          <cell r="H21835" t="str">
            <v>A</v>
          </cell>
          <cell r="I21835" t="str">
            <v>A</v>
          </cell>
          <cell r="J21835" t="str">
            <v>A</v>
          </cell>
          <cell r="K21835" t="str">
            <v>A</v>
          </cell>
        </row>
        <row r="21836">
          <cell r="C21836" t="str">
            <v>1254069|DA Miller</v>
          </cell>
          <cell r="D21836">
            <v>118.80438116837634</v>
          </cell>
          <cell r="E21836">
            <v>118.55503533847359</v>
          </cell>
          <cell r="F21836">
            <v>118.53653452864431</v>
          </cell>
          <cell r="G21836">
            <v>118.56685758013582</v>
          </cell>
          <cell r="H21836" t="str">
            <v>A</v>
          </cell>
          <cell r="I21836" t="str">
            <v>A</v>
          </cell>
          <cell r="J21836" t="str">
            <v>A</v>
          </cell>
          <cell r="K21836" t="str">
            <v>A</v>
          </cell>
        </row>
        <row r="21837">
          <cell r="C21837" t="str">
            <v>392202|JA Morkel</v>
          </cell>
          <cell r="D21837">
            <v>118.80730731213491</v>
          </cell>
          <cell r="E21837">
            <v>117.85678536126814</v>
          </cell>
          <cell r="F21837">
            <v>119.28860972608624</v>
          </cell>
          <cell r="G21837">
            <v>118.55678075384974</v>
          </cell>
          <cell r="H21837" t="str">
            <v>A</v>
          </cell>
          <cell r="I21837" t="str">
            <v>A</v>
          </cell>
          <cell r="J21837" t="str">
            <v>A</v>
          </cell>
          <cell r="K21837" t="str">
            <v>A</v>
          </cell>
        </row>
        <row r="21838">
          <cell r="C21838" t="str">
            <v>1304098|S Dhawan</v>
          </cell>
          <cell r="D21838">
            <v>118.8085011536088</v>
          </cell>
          <cell r="E21838">
            <v>118.73952342512558</v>
          </cell>
          <cell r="F21838">
            <v>118.77377265437104</v>
          </cell>
          <cell r="G21838">
            <v>118.75498107937041</v>
          </cell>
          <cell r="H21838" t="str">
            <v>A</v>
          </cell>
          <cell r="I21838" t="str">
            <v>A</v>
          </cell>
          <cell r="J21838" t="str">
            <v>A</v>
          </cell>
          <cell r="K21838" t="str">
            <v>A</v>
          </cell>
        </row>
        <row r="21839">
          <cell r="C21839" t="str">
            <v>1136592|BA Stokes</v>
          </cell>
          <cell r="D21839">
            <v>118.81178722734279</v>
          </cell>
          <cell r="E21839">
            <v>118.33958789958793</v>
          </cell>
          <cell r="F21839">
            <v>119.37736472781954</v>
          </cell>
          <cell r="G21839">
            <v>119.08312943733425</v>
          </cell>
          <cell r="H21839" t="str">
            <v>A</v>
          </cell>
          <cell r="I21839" t="str">
            <v>A</v>
          </cell>
          <cell r="J21839" t="str">
            <v>A</v>
          </cell>
          <cell r="K21839" t="str">
            <v>A</v>
          </cell>
        </row>
        <row r="21840">
          <cell r="C21840" t="str">
            <v>1136578|CA Lynn</v>
          </cell>
          <cell r="D21840">
            <v>118.81301717552226</v>
          </cell>
          <cell r="E21840">
            <v>120.33960881391916</v>
          </cell>
          <cell r="F21840">
            <v>119.67772633542272</v>
          </cell>
          <cell r="G21840">
            <v>119.74633153907389</v>
          </cell>
          <cell r="H21840" t="str">
            <v>A</v>
          </cell>
          <cell r="I21840" t="str">
            <v>A</v>
          </cell>
          <cell r="J21840" t="str">
            <v>A</v>
          </cell>
          <cell r="K21840" t="str">
            <v>A</v>
          </cell>
        </row>
        <row r="21841">
          <cell r="C21841" t="str">
            <v>829781|G Gambhir</v>
          </cell>
          <cell r="D21841">
            <v>118.81461242669941</v>
          </cell>
          <cell r="E21841">
            <v>118.81961588717532</v>
          </cell>
          <cell r="F21841">
            <v>118.9431088769627</v>
          </cell>
          <cell r="G21841">
            <v>118.85117806229249</v>
          </cell>
          <cell r="H21841" t="str">
            <v>A</v>
          </cell>
          <cell r="I21841" t="str">
            <v>A</v>
          </cell>
          <cell r="J21841" t="str">
            <v>A</v>
          </cell>
          <cell r="K21841" t="str">
            <v>A</v>
          </cell>
        </row>
        <row r="21842">
          <cell r="C21842" t="str">
            <v>1304066|A Badoni</v>
          </cell>
          <cell r="D21842">
            <v>118.81609195402298</v>
          </cell>
          <cell r="E21842">
            <v>115.95287356321838</v>
          </cell>
          <cell r="F21842">
            <v>121.02362707535121</v>
          </cell>
          <cell r="G21842">
            <v>118.9523627075351</v>
          </cell>
          <cell r="H21842" t="str">
            <v>A</v>
          </cell>
          <cell r="I21842" t="str">
            <v>A</v>
          </cell>
          <cell r="J21842" t="str">
            <v>A</v>
          </cell>
          <cell r="K21842" t="str">
            <v>A</v>
          </cell>
        </row>
        <row r="21843">
          <cell r="C21843" t="str">
            <v>336005|SR Watson</v>
          </cell>
          <cell r="D21843">
            <v>118.81683116883116</v>
          </cell>
          <cell r="E21843">
            <v>117.0973593073593</v>
          </cell>
          <cell r="F21843">
            <v>119.44419624819625</v>
          </cell>
          <cell r="G21843">
            <v>119.83079076479076</v>
          </cell>
          <cell r="H21843" t="str">
            <v>A</v>
          </cell>
          <cell r="I21843" t="str">
            <v>A</v>
          </cell>
          <cell r="J21843" t="str">
            <v>A</v>
          </cell>
          <cell r="K21843" t="str">
            <v>A</v>
          </cell>
        </row>
        <row r="21844">
          <cell r="C21844" t="str">
            <v>729307|G Gambhir</v>
          </cell>
          <cell r="D21844">
            <v>118.81915466257351</v>
          </cell>
          <cell r="E21844">
            <v>118.58783072187825</v>
          </cell>
          <cell r="F21844">
            <v>119.04063245422628</v>
          </cell>
          <cell r="G21844">
            <v>118.81424963273946</v>
          </cell>
          <cell r="H21844" t="str">
            <v>A</v>
          </cell>
          <cell r="I21844" t="str">
            <v>A</v>
          </cell>
          <cell r="J21844" t="str">
            <v>A</v>
          </cell>
          <cell r="K21844" t="str">
            <v>A</v>
          </cell>
        </row>
        <row r="21845">
          <cell r="C21845" t="str">
            <v>829791|G Gambhir</v>
          </cell>
          <cell r="D21845">
            <v>118.81961588717532</v>
          </cell>
          <cell r="E21845">
            <v>118.68478152829177</v>
          </cell>
          <cell r="F21845">
            <v>118.85117806229249</v>
          </cell>
          <cell r="G21845">
            <v>118.77300328072216</v>
          </cell>
          <cell r="H21845" t="str">
            <v>A</v>
          </cell>
          <cell r="I21845" t="str">
            <v>A</v>
          </cell>
          <cell r="J21845" t="str">
            <v>A</v>
          </cell>
          <cell r="K21845" t="str">
            <v>A</v>
          </cell>
        </row>
        <row r="21846">
          <cell r="C21846" t="str">
            <v>501228|SK Raina</v>
          </cell>
          <cell r="D21846">
            <v>118.81989400343821</v>
          </cell>
          <cell r="E21846">
            <v>118.92146470925314</v>
          </cell>
          <cell r="F21846">
            <v>119.1487521826305</v>
          </cell>
          <cell r="G21846">
            <v>118.9821896813224</v>
          </cell>
          <cell r="H21846" t="str">
            <v>A</v>
          </cell>
          <cell r="I21846" t="str">
            <v>A</v>
          </cell>
          <cell r="J21846" t="str">
            <v>A</v>
          </cell>
          <cell r="K21846" t="str">
            <v>A</v>
          </cell>
        </row>
        <row r="21847">
          <cell r="C21847" t="str">
            <v>1254101|SS Iyer</v>
          </cell>
          <cell r="D21847">
            <v>118.82069607193719</v>
          </cell>
          <cell r="E21847">
            <v>118.69945291055525</v>
          </cell>
          <cell r="F21847">
            <v>118.75553059209535</v>
          </cell>
          <cell r="G21847">
            <v>118.71166296218796</v>
          </cell>
          <cell r="H21847" t="str">
            <v>A</v>
          </cell>
          <cell r="I21847" t="str">
            <v>A</v>
          </cell>
          <cell r="J21847" t="str">
            <v>A</v>
          </cell>
          <cell r="K21847" t="str">
            <v>A</v>
          </cell>
        </row>
        <row r="21848">
          <cell r="C21848" t="str">
            <v>1082601|DA Miller</v>
          </cell>
          <cell r="D21848">
            <v>118.82085248583496</v>
          </cell>
          <cell r="E21848">
            <v>118.86481723068709</v>
          </cell>
          <cell r="F21848">
            <v>118.7768356028851</v>
          </cell>
          <cell r="G21848">
            <v>118.79840102570698</v>
          </cell>
          <cell r="H21848" t="str">
            <v>A</v>
          </cell>
          <cell r="I21848" t="str">
            <v>A</v>
          </cell>
          <cell r="J21848" t="str">
            <v>A</v>
          </cell>
          <cell r="K21848" t="str">
            <v>A</v>
          </cell>
        </row>
        <row r="21849">
          <cell r="C21849" t="str">
            <v>392227|ST Jayasuriya</v>
          </cell>
          <cell r="D21849">
            <v>118.82230221171314</v>
          </cell>
          <cell r="E21849">
            <v>119.27978049361498</v>
          </cell>
          <cell r="F21849">
            <v>119.28425560703606</v>
          </cell>
          <cell r="G21849">
            <v>119.06159162275839</v>
          </cell>
          <cell r="H21849" t="str">
            <v>A</v>
          </cell>
          <cell r="I21849" t="str">
            <v>A</v>
          </cell>
          <cell r="J21849" t="str">
            <v>A</v>
          </cell>
          <cell r="K21849" t="str">
            <v>A</v>
          </cell>
        </row>
        <row r="21850">
          <cell r="C21850" t="str">
            <v>829789|DR Smith</v>
          </cell>
          <cell r="D21850">
            <v>118.82230704561864</v>
          </cell>
          <cell r="E21850">
            <v>118.741935261525</v>
          </cell>
          <cell r="F21850">
            <v>119.10279406215454</v>
          </cell>
          <cell r="G21850">
            <v>118.90969318362227</v>
          </cell>
          <cell r="H21850" t="str">
            <v>A</v>
          </cell>
          <cell r="I21850" t="str">
            <v>A</v>
          </cell>
          <cell r="J21850" t="str">
            <v>A</v>
          </cell>
          <cell r="K21850" t="str">
            <v>A</v>
          </cell>
        </row>
        <row r="21851">
          <cell r="C21851" t="str">
            <v>1304054|AD Russell</v>
          </cell>
          <cell r="D21851">
            <v>118.82448524630252</v>
          </cell>
          <cell r="E21851">
            <v>119.22601831795085</v>
          </cell>
          <cell r="F21851">
            <v>118.90013485988156</v>
          </cell>
          <cell r="G21851">
            <v>118.97197445978095</v>
          </cell>
          <cell r="H21851" t="str">
            <v>A</v>
          </cell>
          <cell r="I21851" t="str">
            <v>A</v>
          </cell>
          <cell r="J21851" t="str">
            <v>A</v>
          </cell>
          <cell r="K21851" t="str">
            <v>A</v>
          </cell>
        </row>
        <row r="21852">
          <cell r="C21852" t="str">
            <v>597999|RG Sharma</v>
          </cell>
          <cell r="D21852">
            <v>118.8244853188212</v>
          </cell>
          <cell r="E21852">
            <v>118.65793821991822</v>
          </cell>
          <cell r="F21852">
            <v>118.86414783470191</v>
          </cell>
          <cell r="G21852">
            <v>118.7774163104777</v>
          </cell>
          <cell r="H21852" t="str">
            <v>A</v>
          </cell>
          <cell r="I21852" t="str">
            <v>A</v>
          </cell>
          <cell r="J21852" t="str">
            <v>A</v>
          </cell>
          <cell r="K21852" t="str">
            <v>A</v>
          </cell>
        </row>
        <row r="21853">
          <cell r="C21853" t="str">
            <v>980929|SK Raina</v>
          </cell>
          <cell r="D21853">
            <v>118.82595759080733</v>
          </cell>
          <cell r="E21853">
            <v>119.15841245754363</v>
          </cell>
          <cell r="F21853">
            <v>118.89984792081776</v>
          </cell>
          <cell r="G21853">
            <v>118.98088089918303</v>
          </cell>
          <cell r="H21853" t="str">
            <v>A</v>
          </cell>
          <cell r="I21853" t="str">
            <v>A</v>
          </cell>
          <cell r="J21853" t="str">
            <v>A</v>
          </cell>
          <cell r="K21853" t="str">
            <v>A</v>
          </cell>
        </row>
        <row r="21854">
          <cell r="C21854" t="str">
            <v>1254092|SS Iyer</v>
          </cell>
          <cell r="D21854">
            <v>118.83105580027745</v>
          </cell>
          <cell r="E21854">
            <v>118.6148399040714</v>
          </cell>
          <cell r="F21854">
            <v>118.61625575586362</v>
          </cell>
          <cell r="G21854">
            <v>118.65047519451241</v>
          </cell>
          <cell r="H21854" t="str">
            <v>A</v>
          </cell>
          <cell r="I21854" t="str">
            <v>A</v>
          </cell>
          <cell r="J21854" t="str">
            <v>A</v>
          </cell>
          <cell r="K21854" t="str">
            <v>A</v>
          </cell>
        </row>
        <row r="21855">
          <cell r="C21855" t="str">
            <v>734049|G Gambhir</v>
          </cell>
          <cell r="D21855">
            <v>118.83375271513168</v>
          </cell>
          <cell r="E21855">
            <v>118.73570938785915</v>
          </cell>
          <cell r="F21855">
            <v>118.97901238051297</v>
          </cell>
          <cell r="G21855">
            <v>118.86300633731349</v>
          </cell>
          <cell r="H21855" t="str">
            <v>A</v>
          </cell>
          <cell r="I21855" t="str">
            <v>A</v>
          </cell>
          <cell r="J21855" t="str">
            <v>A</v>
          </cell>
          <cell r="K21855" t="str">
            <v>A</v>
          </cell>
        </row>
        <row r="21856">
          <cell r="C21856" t="str">
            <v>980987|SR Watson</v>
          </cell>
          <cell r="D21856">
            <v>118.83501152393455</v>
          </cell>
          <cell r="E21856">
            <v>118.61483897768244</v>
          </cell>
          <cell r="F21856">
            <v>119.01196131115357</v>
          </cell>
          <cell r="G21856">
            <v>118.8063854262581</v>
          </cell>
          <cell r="H21856" t="str">
            <v>A</v>
          </cell>
          <cell r="I21856" t="str">
            <v>A</v>
          </cell>
          <cell r="J21856" t="str">
            <v>A</v>
          </cell>
          <cell r="K21856" t="str">
            <v>A</v>
          </cell>
        </row>
        <row r="21857">
          <cell r="C21857" t="str">
            <v>419123|MK Pandey</v>
          </cell>
          <cell r="D21857">
            <v>118.83618356118355</v>
          </cell>
          <cell r="E21857">
            <v>117.8169850556214</v>
          </cell>
          <cell r="F21857">
            <v>119.4691355261957</v>
          </cell>
          <cell r="G21857">
            <v>118.64556177695907</v>
          </cell>
          <cell r="H21857" t="str">
            <v>A</v>
          </cell>
          <cell r="I21857" t="str">
            <v>A</v>
          </cell>
          <cell r="J21857" t="str">
            <v>A</v>
          </cell>
          <cell r="K21857" t="str">
            <v>A</v>
          </cell>
        </row>
        <row r="21858">
          <cell r="C21858" t="str">
            <v>1181768|RG Sharma</v>
          </cell>
          <cell r="D21858">
            <v>118.83670992293445</v>
          </cell>
          <cell r="E21858">
            <v>118.72909063764361</v>
          </cell>
          <cell r="F21858">
            <v>118.84892489054953</v>
          </cell>
          <cell r="G21858">
            <v>118.83238067898547</v>
          </cell>
          <cell r="H21858" t="str">
            <v>A</v>
          </cell>
          <cell r="I21858" t="str">
            <v>A</v>
          </cell>
          <cell r="J21858" t="str">
            <v>A</v>
          </cell>
          <cell r="K21858" t="str">
            <v>A</v>
          </cell>
        </row>
        <row r="21859">
          <cell r="C21859" t="str">
            <v>1136596|RR Pant</v>
          </cell>
          <cell r="D21859">
            <v>118.83743818886401</v>
          </cell>
          <cell r="E21859">
            <v>118.84146527079032</v>
          </cell>
          <cell r="F21859">
            <v>117.64668100739294</v>
          </cell>
          <cell r="G21859">
            <v>118.50635803064011</v>
          </cell>
          <cell r="H21859" t="str">
            <v>A</v>
          </cell>
          <cell r="I21859" t="str">
            <v>A</v>
          </cell>
          <cell r="J21859" t="str">
            <v>A</v>
          </cell>
          <cell r="K21859" t="str">
            <v>A</v>
          </cell>
        </row>
        <row r="21860">
          <cell r="C21860" t="str">
            <v>1136602|RR Pant</v>
          </cell>
          <cell r="D21860">
            <v>118.84146527079032</v>
          </cell>
          <cell r="E21860">
            <v>121.13523292972012</v>
          </cell>
          <cell r="F21860">
            <v>118.50635803064011</v>
          </cell>
          <cell r="G21860">
            <v>119.60471212979148</v>
          </cell>
          <cell r="H21860" t="str">
            <v>A</v>
          </cell>
          <cell r="I21860" t="str">
            <v>A</v>
          </cell>
          <cell r="J21860" t="str">
            <v>A</v>
          </cell>
          <cell r="K21860" t="str">
            <v>A</v>
          </cell>
        </row>
        <row r="21861">
          <cell r="C21861" t="str">
            <v>1216529|RG Sharma</v>
          </cell>
          <cell r="D21861">
            <v>118.84179412612947</v>
          </cell>
          <cell r="E21861">
            <v>118.75841626230773</v>
          </cell>
          <cell r="F21861">
            <v>118.89982778120846</v>
          </cell>
          <cell r="G21861">
            <v>118.82500750755764</v>
          </cell>
          <cell r="H21861" t="str">
            <v>A</v>
          </cell>
          <cell r="I21861" t="str">
            <v>A</v>
          </cell>
          <cell r="J21861" t="str">
            <v>A</v>
          </cell>
          <cell r="K21861" t="str">
            <v>A</v>
          </cell>
        </row>
        <row r="21862">
          <cell r="C21862" t="str">
            <v>1178419|RG Sharma</v>
          </cell>
          <cell r="D21862">
            <v>118.84193067659908</v>
          </cell>
          <cell r="E21862">
            <v>118.99538492889701</v>
          </cell>
          <cell r="F21862">
            <v>118.93374008536348</v>
          </cell>
          <cell r="G21862">
            <v>118.93594192914641</v>
          </cell>
          <cell r="H21862" t="str">
            <v>A</v>
          </cell>
          <cell r="I21862" t="str">
            <v>A</v>
          </cell>
          <cell r="J21862" t="str">
            <v>A</v>
          </cell>
          <cell r="K21862" t="str">
            <v>A</v>
          </cell>
        </row>
        <row r="21863">
          <cell r="C21863" t="str">
            <v>1178402|RG Sharma</v>
          </cell>
          <cell r="D21863">
            <v>118.84890831719773</v>
          </cell>
          <cell r="E21863">
            <v>118.96348110149137</v>
          </cell>
          <cell r="F21863">
            <v>118.9288797393405</v>
          </cell>
          <cell r="G21863">
            <v>118.91864357599839</v>
          </cell>
          <cell r="H21863" t="str">
            <v>A</v>
          </cell>
          <cell r="I21863" t="str">
            <v>A</v>
          </cell>
          <cell r="J21863" t="str">
            <v>A</v>
          </cell>
          <cell r="K21863" t="str">
            <v>A</v>
          </cell>
        </row>
        <row r="21864">
          <cell r="C21864" t="str">
            <v>1178426|RG Sharma</v>
          </cell>
          <cell r="D21864">
            <v>118.84934344053242</v>
          </cell>
          <cell r="E21864">
            <v>118.77872327233577</v>
          </cell>
          <cell r="F21864">
            <v>118.89555301534284</v>
          </cell>
          <cell r="G21864">
            <v>118.8744838805884</v>
          </cell>
          <cell r="H21864" t="str">
            <v>A</v>
          </cell>
          <cell r="I21864" t="str">
            <v>A</v>
          </cell>
          <cell r="J21864" t="str">
            <v>A</v>
          </cell>
          <cell r="K21864" t="str">
            <v>A</v>
          </cell>
        </row>
        <row r="21865">
          <cell r="C21865" t="str">
            <v>548379|RG Sharma</v>
          </cell>
          <cell r="D21865">
            <v>118.84982539269373</v>
          </cell>
          <cell r="E21865">
            <v>118.8244853188212</v>
          </cell>
          <cell r="F21865">
            <v>119.00092619639936</v>
          </cell>
          <cell r="G21865">
            <v>118.86414783470191</v>
          </cell>
          <cell r="H21865" t="str">
            <v>A</v>
          </cell>
          <cell r="I21865" t="str">
            <v>A</v>
          </cell>
          <cell r="J21865" t="str">
            <v>A</v>
          </cell>
          <cell r="K21865" t="str">
            <v>A</v>
          </cell>
        </row>
        <row r="21866">
          <cell r="C21866" t="str">
            <v>1216514|JC Buttler</v>
          </cell>
          <cell r="D21866">
            <v>118.85014051512223</v>
          </cell>
          <cell r="E21866">
            <v>118.54647103815313</v>
          </cell>
          <cell r="F21866">
            <v>118.63057837372089</v>
          </cell>
          <cell r="G21866">
            <v>118.62403407267273</v>
          </cell>
          <cell r="H21866" t="str">
            <v>A</v>
          </cell>
          <cell r="I21866" t="str">
            <v>A</v>
          </cell>
          <cell r="J21866" t="str">
            <v>A</v>
          </cell>
          <cell r="K21866" t="str">
            <v>A</v>
          </cell>
        </row>
        <row r="21867">
          <cell r="C21867" t="str">
            <v>829741|AM Rahane</v>
          </cell>
          <cell r="D21867">
            <v>118.85171520241259</v>
          </cell>
          <cell r="E21867">
            <v>119.45624880237712</v>
          </cell>
          <cell r="F21867">
            <v>118.16984168997089</v>
          </cell>
          <cell r="G21867">
            <v>118.81005324685741</v>
          </cell>
          <cell r="H21867" t="str">
            <v>A</v>
          </cell>
          <cell r="I21867" t="str">
            <v>A</v>
          </cell>
          <cell r="J21867" t="str">
            <v>A</v>
          </cell>
          <cell r="K21867" t="str">
            <v>A</v>
          </cell>
        </row>
        <row r="21868">
          <cell r="C21868" t="str">
            <v>1136603|AM Rahane</v>
          </cell>
          <cell r="D21868">
            <v>118.85223290322807</v>
          </cell>
          <cell r="E21868">
            <v>118.69755970245927</v>
          </cell>
          <cell r="F21868">
            <v>118.97556188345591</v>
          </cell>
          <cell r="G21868">
            <v>118.84006228734711</v>
          </cell>
          <cell r="H21868" t="str">
            <v>A</v>
          </cell>
          <cell r="I21868" t="str">
            <v>A</v>
          </cell>
          <cell r="J21868" t="str">
            <v>A</v>
          </cell>
          <cell r="K21868" t="str">
            <v>A</v>
          </cell>
        </row>
        <row r="21869">
          <cell r="C21869" t="str">
            <v>734015|DA Warner</v>
          </cell>
          <cell r="D21869">
            <v>118.85506075374411</v>
          </cell>
          <cell r="E21869">
            <v>118.91346892414194</v>
          </cell>
          <cell r="F21869">
            <v>118.5296008169026</v>
          </cell>
          <cell r="G21869">
            <v>118.79023358530247</v>
          </cell>
          <cell r="H21869" t="str">
            <v>A</v>
          </cell>
          <cell r="I21869" t="str">
            <v>A</v>
          </cell>
          <cell r="J21869" t="str">
            <v>A</v>
          </cell>
          <cell r="K21869" t="str">
            <v>A</v>
          </cell>
        </row>
        <row r="21870">
          <cell r="C21870" t="str">
            <v>501198|JH Kallis</v>
          </cell>
          <cell r="D21870">
            <v>118.85598853542686</v>
          </cell>
          <cell r="E21870">
            <v>119.50088802685106</v>
          </cell>
          <cell r="F21870">
            <v>119.01651777226743</v>
          </cell>
          <cell r="G21870">
            <v>119.13199801944633</v>
          </cell>
          <cell r="H21870" t="str">
            <v>A</v>
          </cell>
          <cell r="I21870" t="str">
            <v>A</v>
          </cell>
          <cell r="J21870" t="str">
            <v>A</v>
          </cell>
          <cell r="K21870" t="str">
            <v>A</v>
          </cell>
        </row>
        <row r="21871">
          <cell r="C21871" t="str">
            <v>1312200|DA Miller</v>
          </cell>
          <cell r="D21871">
            <v>118.85637185678809</v>
          </cell>
          <cell r="E21871">
            <v>118.9964077789981</v>
          </cell>
          <cell r="F21871">
            <v>118.56268622735119</v>
          </cell>
          <cell r="G21871">
            <v>118.76283626135233</v>
          </cell>
          <cell r="H21871" t="str">
            <v>A</v>
          </cell>
          <cell r="I21871" t="str">
            <v>A</v>
          </cell>
          <cell r="J21871" t="str">
            <v>A</v>
          </cell>
          <cell r="K21871" t="str">
            <v>A</v>
          </cell>
        </row>
        <row r="21872">
          <cell r="C21872" t="str">
            <v>548319|AD Mathews</v>
          </cell>
          <cell r="D21872">
            <v>118.85720188902009</v>
          </cell>
          <cell r="E21872">
            <v>117.92655122655124</v>
          </cell>
          <cell r="F21872">
            <v>118.78143221537164</v>
          </cell>
          <cell r="G21872">
            <v>118.19500284227558</v>
          </cell>
          <cell r="H21872" t="str">
            <v>A</v>
          </cell>
          <cell r="I21872" t="str">
            <v>A</v>
          </cell>
          <cell r="J21872" t="str">
            <v>A</v>
          </cell>
          <cell r="K21872" t="str">
            <v>A</v>
          </cell>
        </row>
        <row r="21873">
          <cell r="C21873" t="str">
            <v>733983|V Kohli</v>
          </cell>
          <cell r="D21873">
            <v>118.8603882466368</v>
          </cell>
          <cell r="E21873">
            <v>118.88545649033277</v>
          </cell>
          <cell r="F21873">
            <v>119.05589743793587</v>
          </cell>
          <cell r="G21873">
            <v>118.93333835841189</v>
          </cell>
          <cell r="H21873" t="str">
            <v>A</v>
          </cell>
          <cell r="I21873" t="str">
            <v>A</v>
          </cell>
          <cell r="J21873" t="str">
            <v>A</v>
          </cell>
          <cell r="K21873" t="str">
            <v>A</v>
          </cell>
        </row>
        <row r="21874">
          <cell r="C21874" t="str">
            <v>501267|JH Kallis</v>
          </cell>
          <cell r="D21874">
            <v>118.8605219473073</v>
          </cell>
          <cell r="E21874">
            <v>119.34342154826535</v>
          </cell>
          <cell r="F21874">
            <v>119.09334074278479</v>
          </cell>
          <cell r="G21874">
            <v>119.10654417454892</v>
          </cell>
          <cell r="H21874" t="str">
            <v>A</v>
          </cell>
          <cell r="I21874" t="str">
            <v>A</v>
          </cell>
          <cell r="J21874" t="str">
            <v>A</v>
          </cell>
          <cell r="K21874" t="str">
            <v>A</v>
          </cell>
        </row>
        <row r="21875">
          <cell r="C21875" t="str">
            <v>548320|G Gambhir</v>
          </cell>
          <cell r="D21875">
            <v>118.86264260270914</v>
          </cell>
          <cell r="E21875">
            <v>118.53455106358196</v>
          </cell>
          <cell r="F21875">
            <v>118.61133538568019</v>
          </cell>
          <cell r="G21875">
            <v>118.57115162896859</v>
          </cell>
          <cell r="H21875" t="str">
            <v>A</v>
          </cell>
          <cell r="I21875" t="str">
            <v>A</v>
          </cell>
          <cell r="J21875" t="str">
            <v>A</v>
          </cell>
          <cell r="K21875" t="str">
            <v>A</v>
          </cell>
        </row>
        <row r="21876">
          <cell r="C21876" t="str">
            <v>733985|G Gambhir</v>
          </cell>
          <cell r="D21876">
            <v>118.86277525056317</v>
          </cell>
          <cell r="E21876">
            <v>119.1399443081813</v>
          </cell>
          <cell r="F21876">
            <v>118.65548095717402</v>
          </cell>
          <cell r="G21876">
            <v>118.82060977430024</v>
          </cell>
          <cell r="H21876" t="str">
            <v>A</v>
          </cell>
          <cell r="I21876" t="str">
            <v>A</v>
          </cell>
          <cell r="J21876" t="str">
            <v>A</v>
          </cell>
          <cell r="K21876" t="str">
            <v>A</v>
          </cell>
        </row>
        <row r="21877">
          <cell r="C21877" t="str">
            <v>1082605|DA Miller</v>
          </cell>
          <cell r="D21877">
            <v>118.86481723068709</v>
          </cell>
          <cell r="E21877">
            <v>118.87489949686666</v>
          </cell>
          <cell r="F21877">
            <v>118.79840102570698</v>
          </cell>
          <cell r="G21877">
            <v>118.85352307112957</v>
          </cell>
          <cell r="H21877" t="str">
            <v>A</v>
          </cell>
          <cell r="I21877" t="str">
            <v>A</v>
          </cell>
          <cell r="J21877" t="str">
            <v>A</v>
          </cell>
          <cell r="K21877" t="str">
            <v>A</v>
          </cell>
        </row>
        <row r="21878">
          <cell r="C21878" t="str">
            <v>1304052|AD Russell</v>
          </cell>
          <cell r="D21878">
            <v>118.86541981508951</v>
          </cell>
          <cell r="E21878">
            <v>118.82448524630252</v>
          </cell>
          <cell r="F21878">
            <v>118.89005255012485</v>
          </cell>
          <cell r="G21878">
            <v>118.90013485988156</v>
          </cell>
          <cell r="H21878" t="str">
            <v>A</v>
          </cell>
          <cell r="I21878" t="str">
            <v>A</v>
          </cell>
          <cell r="J21878" t="str">
            <v>A</v>
          </cell>
          <cell r="K21878" t="str">
            <v>A</v>
          </cell>
        </row>
        <row r="21879">
          <cell r="C21879" t="str">
            <v>501270|AB de Villiers</v>
          </cell>
          <cell r="D21879">
            <v>118.86746105400721</v>
          </cell>
          <cell r="E21879">
            <v>118.94989628942808</v>
          </cell>
          <cell r="F21879">
            <v>119.20521193569471</v>
          </cell>
          <cell r="G21879">
            <v>118.96778632742534</v>
          </cell>
          <cell r="H21879" t="str">
            <v>A</v>
          </cell>
          <cell r="I21879" t="str">
            <v>A</v>
          </cell>
          <cell r="J21879" t="str">
            <v>A</v>
          </cell>
          <cell r="K21879" t="str">
            <v>A</v>
          </cell>
        </row>
        <row r="21880">
          <cell r="C21880" t="str">
            <v>1136591|KH Pandya</v>
          </cell>
          <cell r="D21880">
            <v>118.8686810071155</v>
          </cell>
          <cell r="E21880">
            <v>118.60450096838029</v>
          </cell>
          <cell r="F21880">
            <v>119.29084102307313</v>
          </cell>
          <cell r="G21880">
            <v>118.91669394469942</v>
          </cell>
          <cell r="H21880" t="str">
            <v>A</v>
          </cell>
          <cell r="I21880" t="str">
            <v>A</v>
          </cell>
          <cell r="J21880" t="str">
            <v>A</v>
          </cell>
          <cell r="K21880" t="str">
            <v>A</v>
          </cell>
        </row>
        <row r="21881">
          <cell r="C21881" t="str">
            <v>419163|SK Raina</v>
          </cell>
          <cell r="D21881">
            <v>118.8688168150599</v>
          </cell>
          <cell r="E21881">
            <v>118.4979140984306</v>
          </cell>
          <cell r="F21881">
            <v>119.01041484719485</v>
          </cell>
          <cell r="G21881">
            <v>118.75563366140075</v>
          </cell>
          <cell r="H21881" t="str">
            <v>A</v>
          </cell>
          <cell r="I21881" t="str">
            <v>A</v>
          </cell>
          <cell r="J21881" t="str">
            <v>A</v>
          </cell>
          <cell r="K21881" t="str">
            <v>A</v>
          </cell>
        </row>
        <row r="21882">
          <cell r="C21882" t="str">
            <v>419110|RG Sharma</v>
          </cell>
          <cell r="D21882">
            <v>118.86965886031169</v>
          </cell>
          <cell r="E21882">
            <v>119.1853368983013</v>
          </cell>
          <cell r="F21882">
            <v>119.18719928597564</v>
          </cell>
          <cell r="G21882">
            <v>119.10428557369289</v>
          </cell>
          <cell r="H21882" t="str">
            <v>A</v>
          </cell>
          <cell r="I21882" t="str">
            <v>A</v>
          </cell>
          <cell r="J21882" t="str">
            <v>A</v>
          </cell>
          <cell r="K21882" t="str">
            <v>A</v>
          </cell>
        </row>
        <row r="21883">
          <cell r="C21883" t="str">
            <v>1254114|SS Iyer</v>
          </cell>
          <cell r="D21883">
            <v>118.87189308438462</v>
          </cell>
          <cell r="E21883">
            <v>118.64398845986246</v>
          </cell>
          <cell r="F21883">
            <v>118.88706251747931</v>
          </cell>
          <cell r="G21883">
            <v>118.75725778016391</v>
          </cell>
          <cell r="H21883" t="str">
            <v>A</v>
          </cell>
          <cell r="I21883" t="str">
            <v>A</v>
          </cell>
          <cell r="J21883" t="str">
            <v>A</v>
          </cell>
          <cell r="K21883" t="str">
            <v>A</v>
          </cell>
        </row>
        <row r="21884">
          <cell r="C21884" t="str">
            <v>1181766|SS Iyer</v>
          </cell>
          <cell r="D21884">
            <v>118.87474364019621</v>
          </cell>
          <cell r="E21884">
            <v>118.58099791285962</v>
          </cell>
          <cell r="F21884">
            <v>118.83897002822009</v>
          </cell>
          <cell r="G21884">
            <v>118.79955680947596</v>
          </cell>
          <cell r="H21884" t="str">
            <v>A</v>
          </cell>
          <cell r="I21884" t="str">
            <v>A</v>
          </cell>
          <cell r="J21884" t="str">
            <v>A</v>
          </cell>
          <cell r="K21884" t="str">
            <v>A</v>
          </cell>
        </row>
        <row r="21885">
          <cell r="C21885" t="str">
            <v>1216526|RG Sharma</v>
          </cell>
          <cell r="D21885">
            <v>118.87481213423575</v>
          </cell>
          <cell r="E21885">
            <v>118.84179412612947</v>
          </cell>
          <cell r="F21885">
            <v>118.9451819755506</v>
          </cell>
          <cell r="G21885">
            <v>118.89982778120846</v>
          </cell>
          <cell r="H21885" t="str">
            <v>A</v>
          </cell>
          <cell r="I21885" t="str">
            <v>A</v>
          </cell>
          <cell r="J21885" t="str">
            <v>A</v>
          </cell>
          <cell r="K21885" t="str">
            <v>A</v>
          </cell>
        </row>
        <row r="21886">
          <cell r="C21886" t="str">
            <v>1082609|DA Miller</v>
          </cell>
          <cell r="D21886">
            <v>118.87489949686666</v>
          </cell>
          <cell r="E21886">
            <v>118.50185419222812</v>
          </cell>
          <cell r="F21886">
            <v>118.85352307112957</v>
          </cell>
          <cell r="G21886">
            <v>118.74719030659396</v>
          </cell>
          <cell r="H21886" t="str">
            <v>A</v>
          </cell>
          <cell r="I21886" t="str">
            <v>A</v>
          </cell>
          <cell r="J21886" t="str">
            <v>A</v>
          </cell>
          <cell r="K21886" t="str">
            <v>A</v>
          </cell>
        </row>
        <row r="21887">
          <cell r="C21887" t="str">
            <v>336013|S Vidyut</v>
          </cell>
          <cell r="D21887">
            <v>118.875</v>
          </cell>
          <cell r="E21887">
            <v>119.14624999999999</v>
          </cell>
          <cell r="F21887">
            <v>128.31944444444446</v>
          </cell>
          <cell r="G21887">
            <v>119.2015277777778</v>
          </cell>
          <cell r="H21887" t="str">
            <v>A</v>
          </cell>
          <cell r="I21887" t="str">
            <v>A</v>
          </cell>
          <cell r="J21887" t="str">
            <v>A</v>
          </cell>
          <cell r="K21887" t="str">
            <v>A</v>
          </cell>
        </row>
        <row r="21888">
          <cell r="C21888" t="str">
            <v>419134|YK Pathan</v>
          </cell>
          <cell r="D21888">
            <v>118.88115894960136</v>
          </cell>
          <cell r="E21888">
            <v>118.55112675655687</v>
          </cell>
          <cell r="F21888">
            <v>118.91926363981024</v>
          </cell>
          <cell r="G21888">
            <v>118.90596350240615</v>
          </cell>
          <cell r="H21888" t="str">
            <v>A</v>
          </cell>
          <cell r="I21888" t="str">
            <v>A</v>
          </cell>
          <cell r="J21888" t="str">
            <v>A</v>
          </cell>
          <cell r="K21888" t="str">
            <v>A</v>
          </cell>
        </row>
        <row r="21889">
          <cell r="C21889" t="str">
            <v>733991|V Kohli</v>
          </cell>
          <cell r="D21889">
            <v>118.88545649033277</v>
          </cell>
          <cell r="E21889">
            <v>118.67894620549049</v>
          </cell>
          <cell r="F21889">
            <v>118.93333835841189</v>
          </cell>
          <cell r="G21889">
            <v>118.80826364748668</v>
          </cell>
          <cell r="H21889" t="str">
            <v>A</v>
          </cell>
          <cell r="I21889" t="str">
            <v>A</v>
          </cell>
          <cell r="J21889" t="str">
            <v>A</v>
          </cell>
          <cell r="K21889" t="str">
            <v>A</v>
          </cell>
        </row>
        <row r="21890">
          <cell r="C21890" t="str">
            <v>1254084|SK Raina</v>
          </cell>
          <cell r="D21890">
            <v>118.88551878044554</v>
          </cell>
          <cell r="E21890">
            <v>118.78825970977658</v>
          </cell>
          <cell r="F21890">
            <v>118.91746664183638</v>
          </cell>
          <cell r="G21890">
            <v>118.85462848362573</v>
          </cell>
          <cell r="H21890" t="str">
            <v>A</v>
          </cell>
          <cell r="I21890" t="str">
            <v>A</v>
          </cell>
          <cell r="J21890" t="str">
            <v>A</v>
          </cell>
          <cell r="K21890" t="str">
            <v>A</v>
          </cell>
        </row>
        <row r="21891">
          <cell r="C21891" t="str">
            <v>548348|KC Sangakkara</v>
          </cell>
          <cell r="D21891">
            <v>118.88710984308783</v>
          </cell>
          <cell r="E21891">
            <v>119.77542374610584</v>
          </cell>
          <cell r="F21891">
            <v>119.02340136634221</v>
          </cell>
          <cell r="G21891">
            <v>119.2305677456521</v>
          </cell>
          <cell r="H21891" t="str">
            <v>A</v>
          </cell>
          <cell r="I21891" t="str">
            <v>A</v>
          </cell>
          <cell r="J21891" t="str">
            <v>A</v>
          </cell>
          <cell r="K21891" t="str">
            <v>A</v>
          </cell>
        </row>
        <row r="21892">
          <cell r="C21892" t="str">
            <v>1254080|SK Raina</v>
          </cell>
          <cell r="D21892">
            <v>118.8901069606551</v>
          </cell>
          <cell r="E21892">
            <v>118.88551878044554</v>
          </cell>
          <cell r="F21892">
            <v>118.95657057960487</v>
          </cell>
          <cell r="G21892">
            <v>118.91746664183638</v>
          </cell>
          <cell r="H21892" t="str">
            <v>A</v>
          </cell>
          <cell r="I21892" t="str">
            <v>A</v>
          </cell>
          <cell r="J21892" t="str">
            <v>A</v>
          </cell>
          <cell r="K21892" t="str">
            <v>A</v>
          </cell>
        </row>
        <row r="21893">
          <cell r="C21893" t="str">
            <v>1178396|JC Buttler</v>
          </cell>
          <cell r="D21893">
            <v>118.8912809128024</v>
          </cell>
          <cell r="E21893">
            <v>119.01299644662456</v>
          </cell>
          <cell r="F21893">
            <v>118.85985728643989</v>
          </cell>
          <cell r="G21893">
            <v>118.82643287612757</v>
          </cell>
          <cell r="H21893" t="str">
            <v>A</v>
          </cell>
          <cell r="I21893" t="str">
            <v>A</v>
          </cell>
          <cell r="J21893" t="str">
            <v>A</v>
          </cell>
          <cell r="K21893" t="str">
            <v>A</v>
          </cell>
        </row>
        <row r="21894">
          <cell r="C21894" t="str">
            <v>1136577|SK Raina</v>
          </cell>
          <cell r="D21894">
            <v>118.89153465024731</v>
          </cell>
          <cell r="E21894">
            <v>118.93752505868326</v>
          </cell>
          <cell r="F21894">
            <v>118.96235805170352</v>
          </cell>
          <cell r="G21894">
            <v>118.9257920746843</v>
          </cell>
          <cell r="H21894" t="str">
            <v>A</v>
          </cell>
          <cell r="I21894" t="str">
            <v>A</v>
          </cell>
          <cell r="J21894" t="str">
            <v>A</v>
          </cell>
          <cell r="K21894" t="str">
            <v>A</v>
          </cell>
        </row>
        <row r="21895">
          <cell r="C21895" t="str">
            <v>733989|SPD Smith</v>
          </cell>
          <cell r="D21895">
            <v>118.89238518518519</v>
          </cell>
          <cell r="E21895">
            <v>119.09037037037038</v>
          </cell>
          <cell r="F21895">
            <v>119.14714324566113</v>
          </cell>
          <cell r="G21895">
            <v>119.09799670781894</v>
          </cell>
          <cell r="H21895" t="str">
            <v>A</v>
          </cell>
          <cell r="I21895" t="str">
            <v>A</v>
          </cell>
          <cell r="J21895" t="str">
            <v>A</v>
          </cell>
          <cell r="K21895" t="str">
            <v>A</v>
          </cell>
        </row>
        <row r="21896">
          <cell r="C21896" t="str">
            <v>501219|DPMD Jayawardene</v>
          </cell>
          <cell r="D21896">
            <v>118.89251059628516</v>
          </cell>
          <cell r="E21896">
            <v>118.5149894980447</v>
          </cell>
          <cell r="F21896">
            <v>118.53972240559428</v>
          </cell>
          <cell r="G21896">
            <v>118.77408991379815</v>
          </cell>
          <cell r="H21896" t="str">
            <v>A</v>
          </cell>
          <cell r="I21896" t="str">
            <v>A</v>
          </cell>
          <cell r="J21896" t="str">
            <v>A</v>
          </cell>
          <cell r="K21896" t="str">
            <v>A</v>
          </cell>
        </row>
        <row r="21897">
          <cell r="C21897" t="str">
            <v>1136601|KH Pandya</v>
          </cell>
          <cell r="D21897">
            <v>118.89489375635313</v>
          </cell>
          <cell r="E21897">
            <v>118.6571387992375</v>
          </cell>
          <cell r="F21897">
            <v>118.96852694747766</v>
          </cell>
          <cell r="G21897">
            <v>118.98607289109673</v>
          </cell>
          <cell r="H21897" t="str">
            <v>A</v>
          </cell>
          <cell r="I21897" t="str">
            <v>A</v>
          </cell>
          <cell r="J21897" t="str">
            <v>A</v>
          </cell>
          <cell r="K21897" t="str">
            <v>A</v>
          </cell>
        </row>
        <row r="21898">
          <cell r="C21898" t="str">
            <v>548366|KC Sangakkara</v>
          </cell>
          <cell r="D21898">
            <v>118.89695115128156</v>
          </cell>
          <cell r="E21898">
            <v>118.55390026936291</v>
          </cell>
          <cell r="F21898">
            <v>119.14897180520624</v>
          </cell>
          <cell r="G21898">
            <v>118.8717493760663</v>
          </cell>
          <cell r="H21898" t="str">
            <v>A</v>
          </cell>
          <cell r="I21898" t="str">
            <v>A</v>
          </cell>
          <cell r="J21898" t="str">
            <v>A</v>
          </cell>
          <cell r="K21898" t="str">
            <v>A</v>
          </cell>
        </row>
        <row r="21899">
          <cell r="C21899" t="str">
            <v>501227|DA Warner</v>
          </cell>
          <cell r="D21899">
            <v>118.89764777794012</v>
          </cell>
          <cell r="E21899">
            <v>118.41895790840475</v>
          </cell>
          <cell r="F21899">
            <v>117.74313631009461</v>
          </cell>
          <cell r="G21899">
            <v>118.3249175352355</v>
          </cell>
          <cell r="H21899" t="str">
            <v>A</v>
          </cell>
          <cell r="I21899" t="str">
            <v>A</v>
          </cell>
          <cell r="J21899" t="str">
            <v>A</v>
          </cell>
          <cell r="K21899" t="str">
            <v>A</v>
          </cell>
        </row>
        <row r="21900">
          <cell r="C21900" t="str">
            <v>598054|V Kohli</v>
          </cell>
          <cell r="D21900">
            <v>118.89834014449595</v>
          </cell>
          <cell r="E21900">
            <v>119.69888884192079</v>
          </cell>
          <cell r="F21900">
            <v>118.31418024441865</v>
          </cell>
          <cell r="G21900">
            <v>118.90660640535073</v>
          </cell>
          <cell r="H21900" t="str">
            <v>A</v>
          </cell>
          <cell r="I21900" t="str">
            <v>A</v>
          </cell>
          <cell r="J21900" t="str">
            <v>A</v>
          </cell>
          <cell r="K21900" t="str">
            <v>A</v>
          </cell>
        </row>
        <row r="21901">
          <cell r="C21901" t="str">
            <v>419159|SK Raina</v>
          </cell>
          <cell r="D21901">
            <v>118.90017007071177</v>
          </cell>
          <cell r="E21901">
            <v>118.8688168150599</v>
          </cell>
          <cell r="F21901">
            <v>118.887393056128</v>
          </cell>
          <cell r="G21901">
            <v>119.01041484719485</v>
          </cell>
          <cell r="H21901" t="str">
            <v>A</v>
          </cell>
          <cell r="I21901" t="str">
            <v>A</v>
          </cell>
          <cell r="J21901" t="str">
            <v>A</v>
          </cell>
          <cell r="K21901" t="str">
            <v>A</v>
          </cell>
        </row>
        <row r="21902">
          <cell r="C21902" t="str">
            <v>1136614|CA Lynn</v>
          </cell>
          <cell r="D21902">
            <v>118.90049410359758</v>
          </cell>
          <cell r="E21902">
            <v>119.29547509961306</v>
          </cell>
          <cell r="F21902">
            <v>118.80667745312051</v>
          </cell>
          <cell r="G21902">
            <v>118.91618907593049</v>
          </cell>
          <cell r="H21902" t="str">
            <v>A</v>
          </cell>
          <cell r="I21902" t="str">
            <v>A</v>
          </cell>
          <cell r="J21902" t="str">
            <v>A</v>
          </cell>
          <cell r="K21902" t="str">
            <v>A</v>
          </cell>
        </row>
        <row r="21903">
          <cell r="C21903" t="str">
            <v>501224|RG Sharma</v>
          </cell>
          <cell r="D21903">
            <v>118.90207626806604</v>
          </cell>
          <cell r="E21903">
            <v>119.44578301248133</v>
          </cell>
          <cell r="F21903">
            <v>118.35275411810227</v>
          </cell>
          <cell r="G21903">
            <v>118.7882181993064</v>
          </cell>
          <cell r="H21903" t="str">
            <v>A</v>
          </cell>
          <cell r="I21903" t="str">
            <v>A</v>
          </cell>
          <cell r="J21903" t="str">
            <v>A</v>
          </cell>
          <cell r="K21903" t="str">
            <v>A</v>
          </cell>
        </row>
        <row r="21904">
          <cell r="C21904" t="str">
            <v>1136586|AD Russell</v>
          </cell>
          <cell r="D21904">
            <v>118.90305413238747</v>
          </cell>
          <cell r="E21904">
            <v>119.2590650939038</v>
          </cell>
          <cell r="F21904">
            <v>118.82993418092707</v>
          </cell>
          <cell r="G21904">
            <v>119.04451817855254</v>
          </cell>
          <cell r="H21904" t="str">
            <v>A</v>
          </cell>
          <cell r="I21904" t="str">
            <v>A</v>
          </cell>
          <cell r="J21904" t="str">
            <v>A</v>
          </cell>
          <cell r="K21904" t="str">
            <v>A</v>
          </cell>
        </row>
        <row r="21905">
          <cell r="C21905" t="str">
            <v>733973|RG Sharma</v>
          </cell>
          <cell r="D21905">
            <v>118.9084808802847</v>
          </cell>
          <cell r="E21905">
            <v>119.01444876245866</v>
          </cell>
          <cell r="F21905">
            <v>119.13427525209177</v>
          </cell>
          <cell r="G21905">
            <v>119.02681906628811</v>
          </cell>
          <cell r="H21905" t="str">
            <v>A</v>
          </cell>
          <cell r="I21905" t="str">
            <v>A</v>
          </cell>
          <cell r="J21905" t="str">
            <v>A</v>
          </cell>
          <cell r="K21905" t="str">
            <v>A</v>
          </cell>
        </row>
        <row r="21906">
          <cell r="C21906" t="str">
            <v>1175358|PP Shaw</v>
          </cell>
          <cell r="D21906">
            <v>118.91208463949842</v>
          </cell>
          <cell r="E21906">
            <v>118.14641380995718</v>
          </cell>
          <cell r="F21906">
            <v>120.58903670323929</v>
          </cell>
          <cell r="G21906">
            <v>119.19139233407491</v>
          </cell>
          <cell r="H21906" t="str">
            <v>A</v>
          </cell>
          <cell r="I21906" t="str">
            <v>A</v>
          </cell>
          <cell r="J21906" t="str">
            <v>A</v>
          </cell>
          <cell r="K21906" t="str">
            <v>A</v>
          </cell>
        </row>
        <row r="21907">
          <cell r="C21907" t="str">
            <v>1175362|RG Sharma</v>
          </cell>
          <cell r="D21907">
            <v>118.91220754120026</v>
          </cell>
          <cell r="E21907">
            <v>118.94231282202156</v>
          </cell>
          <cell r="F21907">
            <v>118.97162108885114</v>
          </cell>
          <cell r="G21907">
            <v>118.94093706842993</v>
          </cell>
          <cell r="H21907" t="str">
            <v>A</v>
          </cell>
          <cell r="I21907" t="str">
            <v>A</v>
          </cell>
          <cell r="J21907" t="str">
            <v>A</v>
          </cell>
          <cell r="K21907" t="str">
            <v>A</v>
          </cell>
        </row>
        <row r="21908">
          <cell r="C21908" t="str">
            <v>501215|SK Raina</v>
          </cell>
          <cell r="D21908">
            <v>118.91238240211028</v>
          </cell>
          <cell r="E21908">
            <v>119.42115221317742</v>
          </cell>
          <cell r="F21908">
            <v>118.94732062901674</v>
          </cell>
          <cell r="G21908">
            <v>119.02880119711897</v>
          </cell>
          <cell r="H21908" t="str">
            <v>A</v>
          </cell>
          <cell r="I21908" t="str">
            <v>A</v>
          </cell>
          <cell r="J21908" t="str">
            <v>A</v>
          </cell>
          <cell r="K21908" t="str">
            <v>A</v>
          </cell>
        </row>
        <row r="21909">
          <cell r="C21909" t="str">
            <v>548330|SK Raina</v>
          </cell>
          <cell r="D21909">
            <v>118.91258887295712</v>
          </cell>
          <cell r="E21909">
            <v>118.53391328397291</v>
          </cell>
          <cell r="F21909">
            <v>118.99484049215734</v>
          </cell>
          <cell r="G21909">
            <v>118.80413757700903</v>
          </cell>
          <cell r="H21909" t="str">
            <v>A</v>
          </cell>
          <cell r="I21909" t="str">
            <v>A</v>
          </cell>
          <cell r="J21909" t="str">
            <v>A</v>
          </cell>
          <cell r="K21909" t="str">
            <v>A</v>
          </cell>
        </row>
        <row r="21910">
          <cell r="C21910" t="str">
            <v>734021|DA Warner</v>
          </cell>
          <cell r="D21910">
            <v>118.91346892414194</v>
          </cell>
          <cell r="E21910">
            <v>119.18476043273684</v>
          </cell>
          <cell r="F21910">
            <v>118.79023358530247</v>
          </cell>
          <cell r="G21910">
            <v>118.9844300368743</v>
          </cell>
          <cell r="H21910" t="str">
            <v>A</v>
          </cell>
          <cell r="I21910" t="str">
            <v>A</v>
          </cell>
          <cell r="J21910" t="str">
            <v>A</v>
          </cell>
          <cell r="K21910" t="str">
            <v>A</v>
          </cell>
        </row>
        <row r="21911">
          <cell r="C21911" t="str">
            <v>1082647|KH Pandya</v>
          </cell>
          <cell r="D21911">
            <v>118.91416923234812</v>
          </cell>
          <cell r="E21911">
            <v>118.46115709885487</v>
          </cell>
          <cell r="F21911">
            <v>120.48671876384655</v>
          </cell>
          <cell r="G21911">
            <v>119.31681339301366</v>
          </cell>
          <cell r="H21911" t="str">
            <v>A</v>
          </cell>
          <cell r="I21911" t="str">
            <v>A</v>
          </cell>
          <cell r="J21911" t="str">
            <v>A</v>
          </cell>
          <cell r="K21911" t="str">
            <v>A</v>
          </cell>
        </row>
        <row r="21912">
          <cell r="C21912" t="str">
            <v>501215|DPMD Jayawardene</v>
          </cell>
          <cell r="D21912">
            <v>118.91476964706457</v>
          </cell>
          <cell r="E21912">
            <v>118.89251059628516</v>
          </cell>
          <cell r="F21912">
            <v>118.32666163291613</v>
          </cell>
          <cell r="G21912">
            <v>118.53972240559428</v>
          </cell>
          <cell r="H21912" t="str">
            <v>A</v>
          </cell>
          <cell r="I21912" t="str">
            <v>A</v>
          </cell>
          <cell r="J21912" t="str">
            <v>A</v>
          </cell>
          <cell r="K21912" t="str">
            <v>A</v>
          </cell>
        </row>
        <row r="21913">
          <cell r="C21913" t="str">
            <v>980911|SK Raina</v>
          </cell>
          <cell r="D21913">
            <v>118.91531352244776</v>
          </cell>
          <cell r="E21913">
            <v>118.95827264919816</v>
          </cell>
          <cell r="F21913">
            <v>118.93296249470615</v>
          </cell>
          <cell r="G21913">
            <v>118.93352727699592</v>
          </cell>
          <cell r="H21913" t="str">
            <v>A</v>
          </cell>
          <cell r="I21913" t="str">
            <v>A</v>
          </cell>
          <cell r="J21913" t="str">
            <v>A</v>
          </cell>
          <cell r="K21913" t="str">
            <v>A</v>
          </cell>
        </row>
        <row r="21914">
          <cell r="C21914" t="str">
            <v>1175367|AM Rahane</v>
          </cell>
          <cell r="D21914">
            <v>118.91572478608389</v>
          </cell>
          <cell r="E21914">
            <v>118.75182540259139</v>
          </cell>
          <cell r="F21914">
            <v>118.7377212504055</v>
          </cell>
          <cell r="G21914">
            <v>118.76479274562182</v>
          </cell>
          <cell r="H21914" t="str">
            <v>A</v>
          </cell>
          <cell r="I21914" t="str">
            <v>A</v>
          </cell>
          <cell r="J21914" t="str">
            <v>A</v>
          </cell>
          <cell r="K21914" t="str">
            <v>A</v>
          </cell>
        </row>
        <row r="21915">
          <cell r="C21915" t="str">
            <v>335988|Y Venugopal Rao</v>
          </cell>
          <cell r="D21915">
            <v>118.91666666666666</v>
          </cell>
          <cell r="E21915">
            <v>113.95833333333333</v>
          </cell>
          <cell r="F21915">
            <v>118.91666666666666</v>
          </cell>
          <cell r="G21915">
            <v>116.4375</v>
          </cell>
          <cell r="H21915" t="str">
            <v>A</v>
          </cell>
          <cell r="I21915" t="str">
            <v>A</v>
          </cell>
          <cell r="J21915" t="str">
            <v>A</v>
          </cell>
          <cell r="K21915" t="str">
            <v>A</v>
          </cell>
        </row>
        <row r="21916">
          <cell r="C21916" t="str">
            <v>419123|JH Kallis</v>
          </cell>
          <cell r="D21916">
            <v>118.91729335011622</v>
          </cell>
          <cell r="E21916">
            <v>118.68780099375861</v>
          </cell>
          <cell r="F21916">
            <v>117.61928591775852</v>
          </cell>
          <cell r="G21916">
            <v>118.29674179857307</v>
          </cell>
          <cell r="H21916" t="str">
            <v>A</v>
          </cell>
          <cell r="I21916" t="str">
            <v>A</v>
          </cell>
          <cell r="J21916" t="str">
            <v>A</v>
          </cell>
          <cell r="K21916" t="str">
            <v>A</v>
          </cell>
        </row>
        <row r="21917">
          <cell r="C21917" t="str">
            <v>548370|RG Sharma</v>
          </cell>
          <cell r="D21917">
            <v>118.91813279259082</v>
          </cell>
          <cell r="E21917">
            <v>118.84982539269373</v>
          </cell>
          <cell r="F21917">
            <v>118.82403155635789</v>
          </cell>
          <cell r="G21917">
            <v>119.00092619639936</v>
          </cell>
          <cell r="H21917" t="str">
            <v>A</v>
          </cell>
          <cell r="I21917" t="str">
            <v>A</v>
          </cell>
          <cell r="J21917" t="str">
            <v>A</v>
          </cell>
          <cell r="K21917" t="str">
            <v>A</v>
          </cell>
        </row>
        <row r="21918">
          <cell r="C21918" t="str">
            <v>1082631|AM Rahane</v>
          </cell>
          <cell r="D21918">
            <v>118.91834984282914</v>
          </cell>
          <cell r="E21918">
            <v>118.7622218999564</v>
          </cell>
          <cell r="F21918">
            <v>119.09018760708652</v>
          </cell>
          <cell r="G21918">
            <v>118.93226692094179</v>
          </cell>
          <cell r="H21918" t="str">
            <v>A</v>
          </cell>
          <cell r="I21918" t="str">
            <v>A</v>
          </cell>
          <cell r="J21918" t="str">
            <v>A</v>
          </cell>
          <cell r="K21918" t="str">
            <v>A</v>
          </cell>
        </row>
        <row r="21919">
          <cell r="C21919" t="str">
            <v>981017|SK Raina</v>
          </cell>
          <cell r="D21919">
            <v>118.91867683846779</v>
          </cell>
          <cell r="E21919">
            <v>118.77239238505193</v>
          </cell>
          <cell r="F21919">
            <v>118.97845700776588</v>
          </cell>
          <cell r="G21919">
            <v>118.91936849072981</v>
          </cell>
          <cell r="H21919" t="str">
            <v>A</v>
          </cell>
          <cell r="I21919" t="str">
            <v>A</v>
          </cell>
          <cell r="J21919" t="str">
            <v>A</v>
          </cell>
          <cell r="K21919" t="str">
            <v>A</v>
          </cell>
        </row>
        <row r="21920">
          <cell r="C21920" t="str">
            <v>829771|G Gambhir</v>
          </cell>
          <cell r="D21920">
            <v>118.91930587300273</v>
          </cell>
          <cell r="E21920">
            <v>118.81461242669941</v>
          </cell>
          <cell r="F21920">
            <v>119.05679622063265</v>
          </cell>
          <cell r="G21920">
            <v>118.9431088769627</v>
          </cell>
          <cell r="H21920" t="str">
            <v>A</v>
          </cell>
          <cell r="I21920" t="str">
            <v>A</v>
          </cell>
          <cell r="J21920" t="str">
            <v>A</v>
          </cell>
          <cell r="K21920" t="str">
            <v>A</v>
          </cell>
        </row>
        <row r="21921">
          <cell r="C21921" t="str">
            <v>501236|SK Raina</v>
          </cell>
          <cell r="D21921">
            <v>118.92146470925314</v>
          </cell>
          <cell r="E21921">
            <v>119.27239808022904</v>
          </cell>
          <cell r="F21921">
            <v>118.9821896813224</v>
          </cell>
          <cell r="G21921">
            <v>119.00458559764013</v>
          </cell>
          <cell r="H21921" t="str">
            <v>A</v>
          </cell>
          <cell r="I21921" t="str">
            <v>A</v>
          </cell>
          <cell r="J21921" t="str">
            <v>A</v>
          </cell>
          <cell r="K21921" t="str">
            <v>A</v>
          </cell>
        </row>
        <row r="21922">
          <cell r="C21922" t="str">
            <v>548368|JH Kallis</v>
          </cell>
          <cell r="D21922">
            <v>118.92641540128122</v>
          </cell>
          <cell r="E21922">
            <v>118.68003149584129</v>
          </cell>
          <cell r="F21922">
            <v>118.47548970754708</v>
          </cell>
          <cell r="G21922">
            <v>118.66957639831342</v>
          </cell>
          <cell r="H21922" t="str">
            <v>A</v>
          </cell>
          <cell r="I21922" t="str">
            <v>A</v>
          </cell>
          <cell r="J21922" t="str">
            <v>A</v>
          </cell>
          <cell r="K21922" t="str">
            <v>A</v>
          </cell>
        </row>
        <row r="21923">
          <cell r="C21923" t="str">
            <v>598011|RG Sharma</v>
          </cell>
          <cell r="D21923">
            <v>118.92680826676248</v>
          </cell>
          <cell r="E21923">
            <v>119.5511354321292</v>
          </cell>
          <cell r="F21923">
            <v>118.69685962122223</v>
          </cell>
          <cell r="G21923">
            <v>118.99459202529256</v>
          </cell>
          <cell r="H21923" t="str">
            <v>A</v>
          </cell>
          <cell r="I21923" t="str">
            <v>A</v>
          </cell>
          <cell r="J21923" t="str">
            <v>A</v>
          </cell>
          <cell r="K21923" t="str">
            <v>A</v>
          </cell>
        </row>
        <row r="21924">
          <cell r="C21924" t="str">
            <v>980905|SK Raina</v>
          </cell>
          <cell r="D21924">
            <v>118.92699565934188</v>
          </cell>
          <cell r="E21924">
            <v>118.91531352244776</v>
          </cell>
          <cell r="F21924">
            <v>119.0129360784136</v>
          </cell>
          <cell r="G21924">
            <v>118.93296249470615</v>
          </cell>
          <cell r="H21924" t="str">
            <v>A</v>
          </cell>
          <cell r="I21924" t="str">
            <v>A</v>
          </cell>
          <cell r="J21924" t="str">
            <v>A</v>
          </cell>
          <cell r="K21924" t="str">
            <v>A</v>
          </cell>
        </row>
        <row r="21925">
          <cell r="C21925" t="str">
            <v>501243|JP Duminy</v>
          </cell>
          <cell r="D21925">
            <v>118.92791666666666</v>
          </cell>
          <cell r="E21925">
            <v>119.89253333333335</v>
          </cell>
          <cell r="F21925">
            <v>119.19313296003513</v>
          </cell>
          <cell r="G21925">
            <v>119.34261376811594</v>
          </cell>
          <cell r="H21925" t="str">
            <v>A</v>
          </cell>
          <cell r="I21925" t="str">
            <v>A</v>
          </cell>
          <cell r="J21925" t="str">
            <v>A</v>
          </cell>
          <cell r="K21925" t="str">
            <v>A</v>
          </cell>
        </row>
        <row r="21926">
          <cell r="C21926" t="str">
            <v>392221|MV Boucher</v>
          </cell>
          <cell r="D21926">
            <v>118.92931474831475</v>
          </cell>
          <cell r="E21926">
            <v>118.74623257654508</v>
          </cell>
          <cell r="F21926">
            <v>117.8727248301479</v>
          </cell>
          <cell r="G21926">
            <v>118.19993770887523</v>
          </cell>
          <cell r="H21926" t="str">
            <v>A</v>
          </cell>
          <cell r="I21926" t="str">
            <v>A</v>
          </cell>
          <cell r="J21926" t="str">
            <v>A</v>
          </cell>
          <cell r="K21926" t="str">
            <v>A</v>
          </cell>
        </row>
        <row r="21927">
          <cell r="C21927" t="str">
            <v>1181764|RG Sharma</v>
          </cell>
          <cell r="D21927">
            <v>118.93134147637835</v>
          </cell>
          <cell r="E21927">
            <v>118.83670992293445</v>
          </cell>
          <cell r="F21927">
            <v>118.85313606308218</v>
          </cell>
          <cell r="G21927">
            <v>118.84892489054953</v>
          </cell>
          <cell r="H21927" t="str">
            <v>A</v>
          </cell>
          <cell r="I21927" t="str">
            <v>A</v>
          </cell>
          <cell r="J21927" t="str">
            <v>A</v>
          </cell>
          <cell r="K21927" t="str">
            <v>A</v>
          </cell>
        </row>
        <row r="21928">
          <cell r="C21928" t="str">
            <v>1304078|JM Sharma</v>
          </cell>
          <cell r="D21928">
            <v>118.93247126436782</v>
          </cell>
          <cell r="E21928">
            <v>120.71264367816093</v>
          </cell>
          <cell r="F21928">
            <v>121.63952745849296</v>
          </cell>
          <cell r="G21928">
            <v>121.61318646232439</v>
          </cell>
          <cell r="H21928" t="str">
            <v>A</v>
          </cell>
          <cell r="I21928" t="str">
            <v>A</v>
          </cell>
          <cell r="J21928" t="str">
            <v>A</v>
          </cell>
          <cell r="K21928" t="str">
            <v>A</v>
          </cell>
        </row>
        <row r="21929">
          <cell r="C21929" t="str">
            <v>981001|SK Raina</v>
          </cell>
          <cell r="D21929">
            <v>118.93493125464576</v>
          </cell>
          <cell r="E21929">
            <v>118.94965793616019</v>
          </cell>
          <cell r="F21929">
            <v>118.97016921452037</v>
          </cell>
          <cell r="G21929">
            <v>118.9638375669734</v>
          </cell>
          <cell r="H21929" t="str">
            <v>A</v>
          </cell>
          <cell r="I21929" t="str">
            <v>A</v>
          </cell>
          <cell r="J21929" t="str">
            <v>A</v>
          </cell>
          <cell r="K21929" t="str">
            <v>A</v>
          </cell>
        </row>
        <row r="21930">
          <cell r="C21930" t="str">
            <v>1178393|DA Miller</v>
          </cell>
          <cell r="D21930">
            <v>118.93740954717998</v>
          </cell>
          <cell r="E21930">
            <v>118.71208538369004</v>
          </cell>
          <cell r="F21930">
            <v>118.82214998243994</v>
          </cell>
          <cell r="G21930">
            <v>118.80402810885329</v>
          </cell>
          <cell r="H21930" t="str">
            <v>A</v>
          </cell>
          <cell r="I21930" t="str">
            <v>A</v>
          </cell>
          <cell r="J21930" t="str">
            <v>A</v>
          </cell>
          <cell r="K21930" t="str">
            <v>A</v>
          </cell>
        </row>
        <row r="21931">
          <cell r="C21931" t="str">
            <v>1136580|SK Raina</v>
          </cell>
          <cell r="D21931">
            <v>118.93752505868326</v>
          </cell>
          <cell r="E21931">
            <v>119.11959012043057</v>
          </cell>
          <cell r="F21931">
            <v>118.9257920746843</v>
          </cell>
          <cell r="G21931">
            <v>118.98288327645372</v>
          </cell>
          <cell r="H21931" t="str">
            <v>A</v>
          </cell>
          <cell r="I21931" t="str">
            <v>A</v>
          </cell>
          <cell r="J21931" t="str">
            <v>A</v>
          </cell>
          <cell r="K21931" t="str">
            <v>A</v>
          </cell>
        </row>
        <row r="21932">
          <cell r="C21932" t="str">
            <v>392182|RV Uthappa</v>
          </cell>
          <cell r="D21932">
            <v>118.93805762883349</v>
          </cell>
          <cell r="E21932">
            <v>117.80885378691126</v>
          </cell>
          <cell r="F21932">
            <v>119.234083546119</v>
          </cell>
          <cell r="G21932">
            <v>119.12417064636797</v>
          </cell>
          <cell r="H21932" t="str">
            <v>A</v>
          </cell>
          <cell r="I21932" t="str">
            <v>A</v>
          </cell>
          <cell r="J21932" t="str">
            <v>A</v>
          </cell>
          <cell r="K21932" t="str">
            <v>A</v>
          </cell>
        </row>
        <row r="21933">
          <cell r="C21933" t="str">
            <v>1304107|AD Russell</v>
          </cell>
          <cell r="D21933">
            <v>118.94216062727369</v>
          </cell>
          <cell r="E21933">
            <v>119.13975861943277</v>
          </cell>
          <cell r="F21933">
            <v>118.98512051205184</v>
          </cell>
          <cell r="G21933">
            <v>119.04196748204156</v>
          </cell>
          <cell r="H21933" t="str">
            <v>A</v>
          </cell>
          <cell r="I21933" t="str">
            <v>A</v>
          </cell>
          <cell r="J21933" t="str">
            <v>A</v>
          </cell>
          <cell r="K21933" t="str">
            <v>A</v>
          </cell>
        </row>
        <row r="21934">
          <cell r="C21934" t="str">
            <v>1175364|RG Sharma</v>
          </cell>
          <cell r="D21934">
            <v>118.94231282202156</v>
          </cell>
          <cell r="E21934">
            <v>118.9941895915177</v>
          </cell>
          <cell r="F21934">
            <v>118.94093706842993</v>
          </cell>
          <cell r="G21934">
            <v>118.94956998491317</v>
          </cell>
          <cell r="H21934" t="str">
            <v>A</v>
          </cell>
          <cell r="I21934" t="str">
            <v>A</v>
          </cell>
          <cell r="J21934" t="str">
            <v>A</v>
          </cell>
          <cell r="K21934" t="str">
            <v>A</v>
          </cell>
        </row>
        <row r="21935">
          <cell r="C21935" t="str">
            <v>1178428|SS Iyer</v>
          </cell>
          <cell r="D21935">
            <v>118.94292887537202</v>
          </cell>
          <cell r="E21935">
            <v>118.87474364019621</v>
          </cell>
          <cell r="F21935">
            <v>118.64326108528708</v>
          </cell>
          <cell r="G21935">
            <v>118.83897002822009</v>
          </cell>
          <cell r="H21935" t="str">
            <v>A</v>
          </cell>
          <cell r="I21935" t="str">
            <v>A</v>
          </cell>
          <cell r="J21935" t="str">
            <v>A</v>
          </cell>
          <cell r="K21935" t="str">
            <v>A</v>
          </cell>
        </row>
        <row r="21936">
          <cell r="C21936" t="str">
            <v>548307|JH Kallis</v>
          </cell>
          <cell r="D21936">
            <v>118.94311179327521</v>
          </cell>
          <cell r="E21936">
            <v>118.67067624802979</v>
          </cell>
          <cell r="F21936">
            <v>119.04901842961596</v>
          </cell>
          <cell r="G21936">
            <v>118.98573652985677</v>
          </cell>
          <cell r="H21936" t="str">
            <v>A</v>
          </cell>
          <cell r="I21936" t="str">
            <v>A</v>
          </cell>
          <cell r="J21936" t="str">
            <v>A</v>
          </cell>
          <cell r="K21936" t="str">
            <v>A</v>
          </cell>
        </row>
        <row r="21937">
          <cell r="C21937" t="str">
            <v>1178394|RG Sharma</v>
          </cell>
          <cell r="D21937">
            <v>118.94354130930608</v>
          </cell>
          <cell r="E21937">
            <v>118.84890831719773</v>
          </cell>
          <cell r="F21937">
            <v>118.96001457428179</v>
          </cell>
          <cell r="G21937">
            <v>118.9288797393405</v>
          </cell>
          <cell r="H21937" t="str">
            <v>A</v>
          </cell>
          <cell r="I21937" t="str">
            <v>A</v>
          </cell>
          <cell r="J21937" t="str">
            <v>A</v>
          </cell>
          <cell r="K21937" t="str">
            <v>A</v>
          </cell>
        </row>
        <row r="21938">
          <cell r="C21938" t="str">
            <v>598051|SK Raina</v>
          </cell>
          <cell r="D21938">
            <v>118.94815686580476</v>
          </cell>
          <cell r="E21938">
            <v>119.86354771544397</v>
          </cell>
          <cell r="F21938">
            <v>118.91467044009181</v>
          </cell>
          <cell r="G21938">
            <v>119.32618280493489</v>
          </cell>
          <cell r="H21938" t="str">
            <v>A</v>
          </cell>
          <cell r="I21938" t="str">
            <v>A</v>
          </cell>
          <cell r="J21938" t="str">
            <v>A</v>
          </cell>
          <cell r="K21938" t="str">
            <v>A</v>
          </cell>
        </row>
        <row r="21939">
          <cell r="C21939" t="str">
            <v>1136565|SK Raina</v>
          </cell>
          <cell r="D21939">
            <v>118.9483165151223</v>
          </cell>
          <cell r="E21939">
            <v>118.89153465024731</v>
          </cell>
          <cell r="F21939">
            <v>119.05298754732478</v>
          </cell>
          <cell r="G21939">
            <v>118.96235805170352</v>
          </cell>
          <cell r="H21939" t="str">
            <v>A</v>
          </cell>
          <cell r="I21939" t="str">
            <v>A</v>
          </cell>
          <cell r="J21939" t="str">
            <v>A</v>
          </cell>
          <cell r="K21939" t="str">
            <v>A</v>
          </cell>
        </row>
        <row r="21940">
          <cell r="C21940" t="str">
            <v>981007|SK Raina</v>
          </cell>
          <cell r="D21940">
            <v>118.94965793616019</v>
          </cell>
          <cell r="E21940">
            <v>119.06703624866969</v>
          </cell>
          <cell r="F21940">
            <v>118.9638375669734</v>
          </cell>
          <cell r="G21940">
            <v>118.98387514649187</v>
          </cell>
          <cell r="H21940" t="str">
            <v>A</v>
          </cell>
          <cell r="I21940" t="str">
            <v>A</v>
          </cell>
          <cell r="J21940" t="str">
            <v>A</v>
          </cell>
          <cell r="K21940" t="str">
            <v>A</v>
          </cell>
        </row>
        <row r="21941">
          <cell r="C21941" t="str">
            <v>501271|AB de Villiers</v>
          </cell>
          <cell r="D21941">
            <v>118.94989628942808</v>
          </cell>
          <cell r="E21941">
            <v>118.95817400694857</v>
          </cell>
          <cell r="F21941">
            <v>118.96778632742534</v>
          </cell>
          <cell r="G21941">
            <v>118.92517711679461</v>
          </cell>
          <cell r="H21941" t="str">
            <v>A</v>
          </cell>
          <cell r="I21941" t="str">
            <v>A</v>
          </cell>
          <cell r="J21941" t="str">
            <v>A</v>
          </cell>
          <cell r="K21941" t="str">
            <v>A</v>
          </cell>
        </row>
        <row r="21942">
          <cell r="C21942" t="str">
            <v>548307|G Gambhir</v>
          </cell>
          <cell r="D21942">
            <v>118.95041287076089</v>
          </cell>
          <cell r="E21942">
            <v>118.65510233371674</v>
          </cell>
          <cell r="F21942">
            <v>119.31096629477766</v>
          </cell>
          <cell r="G21942">
            <v>118.98059497395222</v>
          </cell>
          <cell r="H21942" t="str">
            <v>A</v>
          </cell>
          <cell r="I21942" t="str">
            <v>A</v>
          </cell>
          <cell r="J21942" t="str">
            <v>A</v>
          </cell>
          <cell r="K21942" t="str">
            <v>A</v>
          </cell>
        </row>
        <row r="21943">
          <cell r="C21943" t="str">
            <v>1082603|SK Raina</v>
          </cell>
          <cell r="D21943">
            <v>118.95446935867844</v>
          </cell>
          <cell r="E21943">
            <v>119.09690450005735</v>
          </cell>
          <cell r="F21943">
            <v>118.92620417166574</v>
          </cell>
          <cell r="G21943">
            <v>119.03437487666754</v>
          </cell>
          <cell r="H21943" t="str">
            <v>A</v>
          </cell>
          <cell r="I21943" t="str">
            <v>A</v>
          </cell>
          <cell r="J21943" t="str">
            <v>A</v>
          </cell>
          <cell r="K21943" t="str">
            <v>A</v>
          </cell>
        </row>
        <row r="21944">
          <cell r="C21944" t="str">
            <v>419114|DJ Bravo</v>
          </cell>
          <cell r="D21944">
            <v>118.95448424461415</v>
          </cell>
          <cell r="E21944">
            <v>118.15145734213557</v>
          </cell>
          <cell r="F21944">
            <v>120.18037944930255</v>
          </cell>
          <cell r="G21944">
            <v>119.06993549181338</v>
          </cell>
          <cell r="H21944" t="str">
            <v>A</v>
          </cell>
          <cell r="I21944" t="str">
            <v>A</v>
          </cell>
          <cell r="J21944" t="str">
            <v>A</v>
          </cell>
          <cell r="K21944" t="str">
            <v>A</v>
          </cell>
        </row>
        <row r="21945">
          <cell r="C21945" t="str">
            <v>829823|SK Raina</v>
          </cell>
          <cell r="D21945">
            <v>118.95657830232882</v>
          </cell>
          <cell r="E21945">
            <v>118.92699565934188</v>
          </cell>
          <cell r="F21945">
            <v>119.08475401899699</v>
          </cell>
          <cell r="G21945">
            <v>119.0129360784136</v>
          </cell>
          <cell r="H21945" t="str">
            <v>A</v>
          </cell>
          <cell r="I21945" t="str">
            <v>A</v>
          </cell>
          <cell r="J21945" t="str">
            <v>A</v>
          </cell>
          <cell r="K21945" t="str">
            <v>A</v>
          </cell>
        </row>
        <row r="21946">
          <cell r="C21946" t="str">
            <v>392209|SK Raina</v>
          </cell>
          <cell r="D21946">
            <v>118.95733333333335</v>
          </cell>
          <cell r="E21946">
            <v>119.4793650793651</v>
          </cell>
          <cell r="F21946">
            <v>118.89945873944122</v>
          </cell>
          <cell r="G21946">
            <v>119.28264216095796</v>
          </cell>
          <cell r="H21946" t="str">
            <v>A</v>
          </cell>
          <cell r="I21946" t="str">
            <v>A</v>
          </cell>
          <cell r="J21946" t="str">
            <v>A</v>
          </cell>
          <cell r="K21946" t="str">
            <v>A</v>
          </cell>
        </row>
        <row r="21947">
          <cell r="C21947" t="str">
            <v>829721|SPD Smith</v>
          </cell>
          <cell r="D21947">
            <v>118.95786644219977</v>
          </cell>
          <cell r="E21947">
            <v>120.65815032040838</v>
          </cell>
          <cell r="F21947">
            <v>119.13293206098569</v>
          </cell>
          <cell r="G21947">
            <v>119.60843462890762</v>
          </cell>
          <cell r="H21947" t="str">
            <v>A</v>
          </cell>
          <cell r="I21947" t="str">
            <v>A</v>
          </cell>
          <cell r="J21947" t="str">
            <v>A</v>
          </cell>
          <cell r="K21947" t="str">
            <v>A</v>
          </cell>
        </row>
        <row r="21948">
          <cell r="C21948" t="str">
            <v>548310|AB de Villiers</v>
          </cell>
          <cell r="D21948">
            <v>118.95817400694857</v>
          </cell>
          <cell r="E21948">
            <v>119.74880299010817</v>
          </cell>
          <cell r="F21948">
            <v>118.92517711679461</v>
          </cell>
          <cell r="G21948">
            <v>119.21895776216161</v>
          </cell>
          <cell r="H21948" t="str">
            <v>A</v>
          </cell>
          <cell r="I21948" t="str">
            <v>A</v>
          </cell>
          <cell r="J21948" t="str">
            <v>A</v>
          </cell>
          <cell r="K21948" t="str">
            <v>A</v>
          </cell>
        </row>
        <row r="21949">
          <cell r="C21949" t="str">
            <v>980917|SK Raina</v>
          </cell>
          <cell r="D21949">
            <v>118.95827264919816</v>
          </cell>
          <cell r="E21949">
            <v>118.82595759080733</v>
          </cell>
          <cell r="F21949">
            <v>118.93352727699592</v>
          </cell>
          <cell r="G21949">
            <v>118.89984792081776</v>
          </cell>
          <cell r="H21949" t="str">
            <v>A</v>
          </cell>
          <cell r="I21949" t="str">
            <v>A</v>
          </cell>
          <cell r="J21949" t="str">
            <v>A</v>
          </cell>
          <cell r="K21949" t="str">
            <v>A</v>
          </cell>
        </row>
        <row r="21950">
          <cell r="C21950" t="str">
            <v>1136574|RG Sharma</v>
          </cell>
          <cell r="D21950">
            <v>118.95933864544783</v>
          </cell>
          <cell r="E21950">
            <v>119.27387199973681</v>
          </cell>
          <cell r="F21950">
            <v>119.02400807651993</v>
          </cell>
          <cell r="G21950">
            <v>119.07592361009351</v>
          </cell>
          <cell r="H21950" t="str">
            <v>A</v>
          </cell>
          <cell r="I21950" t="str">
            <v>A</v>
          </cell>
          <cell r="J21950" t="str">
            <v>A</v>
          </cell>
          <cell r="K21950" t="str">
            <v>A</v>
          </cell>
        </row>
        <row r="21951">
          <cell r="C21951" t="str">
            <v>501206|Sunny Singh</v>
          </cell>
          <cell r="D21951">
            <v>118.96</v>
          </cell>
          <cell r="E21951">
            <v>114.22999999999999</v>
          </cell>
          <cell r="F21951">
            <v>118.96</v>
          </cell>
          <cell r="G21951">
            <v>116.595</v>
          </cell>
          <cell r="H21951" t="str">
            <v>A</v>
          </cell>
          <cell r="I21951" t="str">
            <v>A</v>
          </cell>
          <cell r="J21951" t="str">
            <v>A</v>
          </cell>
          <cell r="K21951" t="str">
            <v>A</v>
          </cell>
        </row>
        <row r="21952">
          <cell r="C21952" t="str">
            <v>1178406|RG Sharma</v>
          </cell>
          <cell r="D21952">
            <v>118.96348110149137</v>
          </cell>
          <cell r="E21952">
            <v>118.98877939754821</v>
          </cell>
          <cell r="F21952">
            <v>118.91864357599839</v>
          </cell>
          <cell r="G21952">
            <v>118.93372293874579</v>
          </cell>
          <cell r="H21952" t="str">
            <v>A</v>
          </cell>
          <cell r="I21952" t="str">
            <v>A</v>
          </cell>
          <cell r="J21952" t="str">
            <v>A</v>
          </cell>
          <cell r="K21952" t="str">
            <v>A</v>
          </cell>
        </row>
        <row r="21953">
          <cell r="C21953" t="str">
            <v>829719|V Kohli</v>
          </cell>
          <cell r="D21953">
            <v>118.96500185298802</v>
          </cell>
          <cell r="E21953">
            <v>119.045098487164</v>
          </cell>
          <cell r="F21953">
            <v>118.95486968955736</v>
          </cell>
          <cell r="G21953">
            <v>119.04124619183115</v>
          </cell>
          <cell r="H21953" t="str">
            <v>A</v>
          </cell>
          <cell r="I21953" t="str">
            <v>A</v>
          </cell>
          <cell r="J21953" t="str">
            <v>A</v>
          </cell>
          <cell r="K21953" t="str">
            <v>A</v>
          </cell>
        </row>
        <row r="21954">
          <cell r="C21954" t="str">
            <v>392233|YK Pathan</v>
          </cell>
          <cell r="D21954">
            <v>118.96582332973016</v>
          </cell>
          <cell r="E21954">
            <v>118.31228202033503</v>
          </cell>
          <cell r="F21954">
            <v>119.70323276377592</v>
          </cell>
          <cell r="G21954">
            <v>119.05523037185139</v>
          </cell>
          <cell r="H21954" t="str">
            <v>A</v>
          </cell>
          <cell r="I21954" t="str">
            <v>A</v>
          </cell>
          <cell r="J21954" t="str">
            <v>A</v>
          </cell>
          <cell r="K21954" t="str">
            <v>A</v>
          </cell>
        </row>
        <row r="21955">
          <cell r="C21955" t="str">
            <v>548322|SK Raina</v>
          </cell>
          <cell r="D21955">
            <v>118.96591057409707</v>
          </cell>
          <cell r="E21955">
            <v>118.91258887295712</v>
          </cell>
          <cell r="F21955">
            <v>119.11096349070563</v>
          </cell>
          <cell r="G21955">
            <v>118.99484049215734</v>
          </cell>
          <cell r="H21955" t="str">
            <v>A</v>
          </cell>
          <cell r="I21955" t="str">
            <v>A</v>
          </cell>
          <cell r="J21955" t="str">
            <v>A</v>
          </cell>
          <cell r="K21955" t="str">
            <v>A</v>
          </cell>
        </row>
        <row r="21956">
          <cell r="C21956" t="str">
            <v>1136604|CA Lynn</v>
          </cell>
          <cell r="D21956">
            <v>118.96694023118313</v>
          </cell>
          <cell r="E21956">
            <v>118.5525980245808</v>
          </cell>
          <cell r="F21956">
            <v>119.52530803904284</v>
          </cell>
          <cell r="G21956">
            <v>119.0278202062225</v>
          </cell>
          <cell r="H21956" t="str">
            <v>A</v>
          </cell>
          <cell r="I21956" t="str">
            <v>A</v>
          </cell>
          <cell r="J21956" t="str">
            <v>A</v>
          </cell>
          <cell r="K21956" t="str">
            <v>A</v>
          </cell>
        </row>
        <row r="21957">
          <cell r="C21957" t="str">
            <v>1175358|RG Sharma</v>
          </cell>
          <cell r="D21957">
            <v>118.96829084206796</v>
          </cell>
          <cell r="E21957">
            <v>118.91220754120026</v>
          </cell>
          <cell r="F21957">
            <v>119.04035575483222</v>
          </cell>
          <cell r="G21957">
            <v>118.97162108885114</v>
          </cell>
          <cell r="H21957" t="str">
            <v>A</v>
          </cell>
          <cell r="I21957" t="str">
            <v>A</v>
          </cell>
          <cell r="J21957" t="str">
            <v>A</v>
          </cell>
          <cell r="K21957" t="str">
            <v>A</v>
          </cell>
        </row>
        <row r="21958">
          <cell r="C21958" t="str">
            <v>980967|SK Raina</v>
          </cell>
          <cell r="D21958">
            <v>118.96865287880117</v>
          </cell>
          <cell r="E21958">
            <v>119.00692351011421</v>
          </cell>
          <cell r="F21958">
            <v>119.04146046270954</v>
          </cell>
          <cell r="G21958">
            <v>118.99603880707905</v>
          </cell>
          <cell r="H21958" t="str">
            <v>A</v>
          </cell>
          <cell r="I21958" t="str">
            <v>A</v>
          </cell>
          <cell r="J21958" t="str">
            <v>A</v>
          </cell>
          <cell r="K21958" t="str">
            <v>A</v>
          </cell>
        </row>
        <row r="21959">
          <cell r="C21959" t="str">
            <v>1178404|SK Raina</v>
          </cell>
          <cell r="D21959">
            <v>118.96891622173918</v>
          </cell>
          <cell r="E21959">
            <v>119.18853335384063</v>
          </cell>
          <cell r="F21959">
            <v>119.08442201736152</v>
          </cell>
          <cell r="G21959">
            <v>119.08503084754487</v>
          </cell>
          <cell r="H21959" t="str">
            <v>A</v>
          </cell>
          <cell r="I21959" t="str">
            <v>A</v>
          </cell>
          <cell r="J21959" t="str">
            <v>A</v>
          </cell>
          <cell r="K21959" t="str">
            <v>A</v>
          </cell>
        </row>
        <row r="21960">
          <cell r="C21960" t="str">
            <v>1304099|AD Russell</v>
          </cell>
          <cell r="D21960">
            <v>118.96921770946359</v>
          </cell>
          <cell r="E21960">
            <v>119.04398319941822</v>
          </cell>
          <cell r="F21960">
            <v>119.12831164005725</v>
          </cell>
          <cell r="G21960">
            <v>119.10395613254805</v>
          </cell>
          <cell r="H21960" t="str">
            <v>A</v>
          </cell>
          <cell r="I21960" t="str">
            <v>A</v>
          </cell>
          <cell r="J21960" t="str">
            <v>A</v>
          </cell>
          <cell r="K21960" t="str">
            <v>A</v>
          </cell>
        </row>
        <row r="21961">
          <cell r="C21961" t="str">
            <v>980981|SR Watson</v>
          </cell>
          <cell r="D21961">
            <v>118.96930577715732</v>
          </cell>
          <cell r="E21961">
            <v>118.83501152393455</v>
          </cell>
          <cell r="F21961">
            <v>119.10290765907486</v>
          </cell>
          <cell r="G21961">
            <v>119.01196131115357</v>
          </cell>
          <cell r="H21961" t="str">
            <v>A</v>
          </cell>
          <cell r="I21961" t="str">
            <v>A</v>
          </cell>
          <cell r="J21961" t="str">
            <v>A</v>
          </cell>
          <cell r="K21961" t="str">
            <v>A</v>
          </cell>
        </row>
        <row r="21962">
          <cell r="C21962" t="str">
            <v>1136600|AM Rahane</v>
          </cell>
          <cell r="D21962">
            <v>118.97039425635398</v>
          </cell>
          <cell r="E21962">
            <v>118.85223290322807</v>
          </cell>
          <cell r="F21962">
            <v>118.94895537307461</v>
          </cell>
          <cell r="G21962">
            <v>118.97556188345591</v>
          </cell>
          <cell r="H21962" t="str">
            <v>A</v>
          </cell>
          <cell r="I21962" t="str">
            <v>A</v>
          </cell>
          <cell r="J21962" t="str">
            <v>A</v>
          </cell>
          <cell r="K21962" t="str">
            <v>A</v>
          </cell>
        </row>
        <row r="21963">
          <cell r="C21963" t="str">
            <v>1178411|RG Sharma</v>
          </cell>
          <cell r="D21963">
            <v>118.97051018194318</v>
          </cell>
          <cell r="E21963">
            <v>118.84193067659908</v>
          </cell>
          <cell r="F21963">
            <v>118.97425689366092</v>
          </cell>
          <cell r="G21963">
            <v>118.93374008536348</v>
          </cell>
          <cell r="H21963" t="str">
            <v>A</v>
          </cell>
          <cell r="I21963" t="str">
            <v>A</v>
          </cell>
          <cell r="J21963" t="str">
            <v>A</v>
          </cell>
          <cell r="K21963" t="str">
            <v>A</v>
          </cell>
        </row>
        <row r="21964">
          <cell r="C21964" t="str">
            <v>1136578|AD Russell</v>
          </cell>
          <cell r="D21964">
            <v>118.97143530936634</v>
          </cell>
          <cell r="E21964">
            <v>118.90305413238747</v>
          </cell>
          <cell r="F21964">
            <v>118.88457992480738</v>
          </cell>
          <cell r="G21964">
            <v>118.82993418092707</v>
          </cell>
          <cell r="H21964" t="str">
            <v>A</v>
          </cell>
          <cell r="I21964" t="str">
            <v>A</v>
          </cell>
          <cell r="J21964" t="str">
            <v>A</v>
          </cell>
          <cell r="K21964" t="str">
            <v>A</v>
          </cell>
        </row>
        <row r="21965">
          <cell r="C21965" t="str">
            <v>1216504|JC Buttler</v>
          </cell>
          <cell r="D21965">
            <v>118.97333808494906</v>
          </cell>
          <cell r="E21965">
            <v>118.56610394129765</v>
          </cell>
          <cell r="F21965">
            <v>119.33607353406539</v>
          </cell>
          <cell r="G21965">
            <v>118.97988203905679</v>
          </cell>
          <cell r="H21965" t="str">
            <v>A</v>
          </cell>
          <cell r="I21965" t="str">
            <v>A</v>
          </cell>
          <cell r="J21965" t="str">
            <v>A</v>
          </cell>
          <cell r="K21965" t="str">
            <v>A</v>
          </cell>
        </row>
        <row r="21966">
          <cell r="C21966" t="str">
            <v>1178394|V Shankar</v>
          </cell>
          <cell r="D21966">
            <v>118.97558301063371</v>
          </cell>
          <cell r="E21966">
            <v>117.68527284337627</v>
          </cell>
          <cell r="F21966">
            <v>119.57792430901304</v>
          </cell>
          <cell r="G21966">
            <v>118.70816537871387</v>
          </cell>
          <cell r="H21966" t="str">
            <v>A</v>
          </cell>
          <cell r="I21966" t="str">
            <v>A</v>
          </cell>
          <cell r="J21966" t="str">
            <v>A</v>
          </cell>
          <cell r="K21966" t="str">
            <v>A</v>
          </cell>
        </row>
        <row r="21967">
          <cell r="C21967" t="str">
            <v>501241|GC Smith</v>
          </cell>
          <cell r="D21967">
            <v>118.97581821625617</v>
          </cell>
          <cell r="E21967">
            <v>118.2352727605232</v>
          </cell>
          <cell r="F21967">
            <v>119.38104081389808</v>
          </cell>
          <cell r="G21967">
            <v>118.94677818635658</v>
          </cell>
          <cell r="H21967" t="str">
            <v>A</v>
          </cell>
          <cell r="I21967" t="str">
            <v>A</v>
          </cell>
          <cell r="J21967" t="str">
            <v>A</v>
          </cell>
          <cell r="K21967" t="str">
            <v>A</v>
          </cell>
        </row>
        <row r="21968">
          <cell r="C21968" t="str">
            <v>1254076|SK Raina</v>
          </cell>
          <cell r="D21968">
            <v>118.97677418440851</v>
          </cell>
          <cell r="E21968">
            <v>118.8901069606551</v>
          </cell>
          <cell r="F21968">
            <v>119.00993956360831</v>
          </cell>
          <cell r="G21968">
            <v>118.95657057960487</v>
          </cell>
          <cell r="H21968" t="str">
            <v>A</v>
          </cell>
          <cell r="I21968" t="str">
            <v>A</v>
          </cell>
          <cell r="J21968" t="str">
            <v>A</v>
          </cell>
          <cell r="K21968" t="str">
            <v>A</v>
          </cell>
        </row>
        <row r="21969">
          <cell r="C21969" t="str">
            <v>598038|LJ Wright</v>
          </cell>
          <cell r="D21969">
            <v>118.97701149425286</v>
          </cell>
          <cell r="E21969">
            <v>113.98275862068965</v>
          </cell>
          <cell r="F21969">
            <v>124.14750957854405</v>
          </cell>
          <cell r="G21969">
            <v>118.80842911877393</v>
          </cell>
          <cell r="H21969" t="str">
            <v>A</v>
          </cell>
          <cell r="I21969" t="str">
            <v>A</v>
          </cell>
          <cell r="J21969" t="str">
            <v>A</v>
          </cell>
          <cell r="K21969" t="str">
            <v>A</v>
          </cell>
        </row>
        <row r="21970">
          <cell r="C21970" t="str">
            <v>1136609|JC Buttler</v>
          </cell>
          <cell r="D21970">
            <v>118.97740157830104</v>
          </cell>
          <cell r="E21970">
            <v>119.29557991402264</v>
          </cell>
          <cell r="F21970">
            <v>117.67779366909748</v>
          </cell>
          <cell r="G21970">
            <v>118.66419818143015</v>
          </cell>
          <cell r="H21970" t="str">
            <v>A</v>
          </cell>
          <cell r="I21970" t="str">
            <v>A</v>
          </cell>
          <cell r="J21970" t="str">
            <v>A</v>
          </cell>
          <cell r="K21970" t="str">
            <v>A</v>
          </cell>
        </row>
        <row r="21971">
          <cell r="C21971" t="str">
            <v>1216511|RG Sharma</v>
          </cell>
          <cell r="D21971">
            <v>118.97785670915583</v>
          </cell>
          <cell r="E21971">
            <v>118.98287708326018</v>
          </cell>
          <cell r="F21971">
            <v>118.75505279497192</v>
          </cell>
          <cell r="G21971">
            <v>118.89268980223547</v>
          </cell>
          <cell r="H21971" t="str">
            <v>A</v>
          </cell>
          <cell r="I21971" t="str">
            <v>A</v>
          </cell>
          <cell r="J21971" t="str">
            <v>A</v>
          </cell>
          <cell r="K21971" t="str">
            <v>A</v>
          </cell>
        </row>
        <row r="21972">
          <cell r="C21972" t="str">
            <v>501238|BB McCullum</v>
          </cell>
          <cell r="D21972">
            <v>118.97951185748011</v>
          </cell>
          <cell r="E21972">
            <v>119.13034911655176</v>
          </cell>
          <cell r="F21972">
            <v>119.63083732081235</v>
          </cell>
          <cell r="G21972">
            <v>119.22795973579144</v>
          </cell>
          <cell r="H21972" t="str">
            <v>A</v>
          </cell>
          <cell r="I21972" t="str">
            <v>A</v>
          </cell>
          <cell r="J21972" t="str">
            <v>A</v>
          </cell>
          <cell r="K21972" t="str">
            <v>A</v>
          </cell>
        </row>
        <row r="21973">
          <cell r="C21973" t="str">
            <v>501232|CH Gayle</v>
          </cell>
          <cell r="D21973">
            <v>118.98080008256254</v>
          </cell>
          <cell r="E21973">
            <v>120.98021570820119</v>
          </cell>
          <cell r="F21973">
            <v>118.26737434951019</v>
          </cell>
          <cell r="G21973">
            <v>119.77420560825614</v>
          </cell>
          <cell r="H21973" t="str">
            <v>A</v>
          </cell>
          <cell r="I21973" t="str">
            <v>A</v>
          </cell>
          <cell r="J21973" t="str">
            <v>A</v>
          </cell>
          <cell r="K21973" t="str">
            <v>A</v>
          </cell>
        </row>
        <row r="21974">
          <cell r="C21974" t="str">
            <v>548348|JP Duminy</v>
          </cell>
          <cell r="D21974">
            <v>118.9817142857143</v>
          </cell>
          <cell r="E21974">
            <v>118.62111111111113</v>
          </cell>
          <cell r="F21974">
            <v>119.05046150581445</v>
          </cell>
          <cell r="G21974">
            <v>118.90790258325553</v>
          </cell>
          <cell r="H21974" t="str">
            <v>A</v>
          </cell>
          <cell r="I21974" t="str">
            <v>A</v>
          </cell>
          <cell r="J21974" t="str">
            <v>A</v>
          </cell>
          <cell r="K21974" t="str">
            <v>A</v>
          </cell>
        </row>
        <row r="21975">
          <cell r="C21975" t="str">
            <v>335996|MS Dhoni</v>
          </cell>
          <cell r="D21975">
            <v>118.98198198198197</v>
          </cell>
          <cell r="E21975">
            <v>129.10222722722722</v>
          </cell>
          <cell r="F21975">
            <v>112.09196696696695</v>
          </cell>
          <cell r="G21975">
            <v>121.39406072739405</v>
          </cell>
          <cell r="H21975" t="str">
            <v>A</v>
          </cell>
          <cell r="I21975" t="str">
            <v>A</v>
          </cell>
          <cell r="J21975" t="str">
            <v>A</v>
          </cell>
          <cell r="K21975" t="str">
            <v>A</v>
          </cell>
        </row>
        <row r="21976">
          <cell r="C21976" t="str">
            <v>501198|M Vijay</v>
          </cell>
          <cell r="D21976">
            <v>118.98269955191007</v>
          </cell>
          <cell r="E21976">
            <v>117.890509018759</v>
          </cell>
          <cell r="F21976">
            <v>119.61599110711683</v>
          </cell>
          <cell r="G21976">
            <v>118.85442677330251</v>
          </cell>
          <cell r="H21976" t="str">
            <v>A</v>
          </cell>
          <cell r="I21976" t="str">
            <v>A</v>
          </cell>
          <cell r="J21976" t="str">
            <v>A</v>
          </cell>
          <cell r="K21976" t="str">
            <v>A</v>
          </cell>
        </row>
        <row r="21977">
          <cell r="C21977" t="str">
            <v>1216517|RG Sharma</v>
          </cell>
          <cell r="D21977">
            <v>118.98287708326018</v>
          </cell>
          <cell r="E21977">
            <v>118.87481213423575</v>
          </cell>
          <cell r="F21977">
            <v>118.89268980223547</v>
          </cell>
          <cell r="G21977">
            <v>118.9451819755506</v>
          </cell>
          <cell r="H21977" t="str">
            <v>A</v>
          </cell>
          <cell r="I21977" t="str">
            <v>A</v>
          </cell>
          <cell r="J21977" t="str">
            <v>A</v>
          </cell>
          <cell r="K21977" t="str">
            <v>A</v>
          </cell>
        </row>
        <row r="21978">
          <cell r="C21978" t="str">
            <v>501263|RG Sharma</v>
          </cell>
          <cell r="D21978">
            <v>118.98597378887229</v>
          </cell>
          <cell r="E21978">
            <v>119.41350153816552</v>
          </cell>
          <cell r="F21978">
            <v>119.35070030781783</v>
          </cell>
          <cell r="G21978">
            <v>119.24367784234029</v>
          </cell>
          <cell r="H21978" t="str">
            <v>A</v>
          </cell>
          <cell r="I21978" t="str">
            <v>A</v>
          </cell>
          <cell r="J21978" t="str">
            <v>A</v>
          </cell>
          <cell r="K21978" t="str">
            <v>A</v>
          </cell>
        </row>
        <row r="21979">
          <cell r="C21979" t="str">
            <v>829713|G Gambhir</v>
          </cell>
          <cell r="D21979">
            <v>118.98788696661779</v>
          </cell>
          <cell r="E21979">
            <v>119.24241048937468</v>
          </cell>
          <cell r="F21979">
            <v>118.85244968986954</v>
          </cell>
          <cell r="G21979">
            <v>118.98866894795053</v>
          </cell>
          <cell r="H21979" t="str">
            <v>A</v>
          </cell>
          <cell r="I21979" t="str">
            <v>A</v>
          </cell>
          <cell r="J21979" t="str">
            <v>A</v>
          </cell>
          <cell r="K21979" t="str">
            <v>A</v>
          </cell>
        </row>
        <row r="21980">
          <cell r="C21980" t="str">
            <v>336017|MK Tiwary</v>
          </cell>
          <cell r="D21980">
            <v>118.98850574712644</v>
          </cell>
          <cell r="E21980">
            <v>115.51953246349798</v>
          </cell>
          <cell r="F21980">
            <v>125.1455938697318</v>
          </cell>
          <cell r="G21980">
            <v>119.16359894377136</v>
          </cell>
          <cell r="H21980" t="str">
            <v>A</v>
          </cell>
          <cell r="I21980" t="str">
            <v>A</v>
          </cell>
          <cell r="J21980" t="str">
            <v>A</v>
          </cell>
          <cell r="K21980" t="str">
            <v>A</v>
          </cell>
        </row>
        <row r="21981">
          <cell r="C21981" t="str">
            <v>1178409|RG Sharma</v>
          </cell>
          <cell r="D21981">
            <v>118.98877939754821</v>
          </cell>
          <cell r="E21981">
            <v>118.97051018194318</v>
          </cell>
          <cell r="F21981">
            <v>118.93372293874579</v>
          </cell>
          <cell r="G21981">
            <v>118.97425689366092</v>
          </cell>
          <cell r="H21981" t="str">
            <v>A</v>
          </cell>
          <cell r="I21981" t="str">
            <v>A</v>
          </cell>
          <cell r="J21981" t="str">
            <v>A</v>
          </cell>
          <cell r="K21981" t="str">
            <v>A</v>
          </cell>
        </row>
        <row r="21982">
          <cell r="C21982" t="str">
            <v>1178416|SK Raina</v>
          </cell>
          <cell r="D21982">
            <v>118.99289797946561</v>
          </cell>
          <cell r="E21982">
            <v>119.09903879196399</v>
          </cell>
          <cell r="F21982">
            <v>119.09350842545071</v>
          </cell>
          <cell r="G21982">
            <v>119.06367690482517</v>
          </cell>
          <cell r="H21982" t="str">
            <v>A</v>
          </cell>
          <cell r="I21982" t="str">
            <v>A</v>
          </cell>
          <cell r="J21982" t="str">
            <v>A</v>
          </cell>
          <cell r="K21982" t="str">
            <v>A</v>
          </cell>
        </row>
        <row r="21983">
          <cell r="C21983" t="str">
            <v>1175370|RG Sharma</v>
          </cell>
          <cell r="D21983">
            <v>118.9941895915177</v>
          </cell>
          <cell r="E21983">
            <v>118.94354130930608</v>
          </cell>
          <cell r="F21983">
            <v>118.94956998491317</v>
          </cell>
          <cell r="G21983">
            <v>118.96001457428179</v>
          </cell>
          <cell r="H21983" t="str">
            <v>A</v>
          </cell>
          <cell r="I21983" t="str">
            <v>A</v>
          </cell>
          <cell r="J21983" t="str">
            <v>A</v>
          </cell>
          <cell r="K21983" t="str">
            <v>A</v>
          </cell>
        </row>
        <row r="21984">
          <cell r="C21984" t="str">
            <v>1136569|RG Sharma</v>
          </cell>
          <cell r="D21984">
            <v>118.99456018509588</v>
          </cell>
          <cell r="E21984">
            <v>118.95933864544783</v>
          </cell>
          <cell r="F21984">
            <v>119.11150807367672</v>
          </cell>
          <cell r="G21984">
            <v>119.02400807651993</v>
          </cell>
          <cell r="H21984" t="str">
            <v>A</v>
          </cell>
          <cell r="I21984" t="str">
            <v>A</v>
          </cell>
          <cell r="J21984" t="str">
            <v>A</v>
          </cell>
          <cell r="K21984" t="str">
            <v>A</v>
          </cell>
        </row>
        <row r="21985">
          <cell r="C21985" t="str">
            <v>1178422|RG Sharma</v>
          </cell>
          <cell r="D21985">
            <v>118.99538492889701</v>
          </cell>
          <cell r="E21985">
            <v>118.84934344053242</v>
          </cell>
          <cell r="F21985">
            <v>118.93594192914641</v>
          </cell>
          <cell r="G21985">
            <v>118.89555301534284</v>
          </cell>
          <cell r="H21985" t="str">
            <v>A</v>
          </cell>
          <cell r="I21985" t="str">
            <v>A</v>
          </cell>
          <cell r="J21985" t="str">
            <v>A</v>
          </cell>
          <cell r="K21985" t="str">
            <v>A</v>
          </cell>
        </row>
        <row r="21986">
          <cell r="C21986" t="str">
            <v>1082632|SK Raina</v>
          </cell>
          <cell r="D21986">
            <v>118.99882172336629</v>
          </cell>
          <cell r="E21986">
            <v>119.18828824897213</v>
          </cell>
          <cell r="F21986">
            <v>119.11373309227334</v>
          </cell>
          <cell r="G21986">
            <v>119.09807113918964</v>
          </cell>
          <cell r="H21986" t="str">
            <v>A</v>
          </cell>
          <cell r="I21986" t="str">
            <v>A</v>
          </cell>
          <cell r="J21986" t="str">
            <v>A</v>
          </cell>
          <cell r="K21986" t="str">
            <v>A</v>
          </cell>
        </row>
        <row r="21987">
          <cell r="C21987" t="str">
            <v>392204|MV Boucher</v>
          </cell>
          <cell r="D21987">
            <v>118.99925027300027</v>
          </cell>
          <cell r="E21987">
            <v>117.76459394036318</v>
          </cell>
          <cell r="F21987">
            <v>118.16548060250334</v>
          </cell>
          <cell r="G21987">
            <v>118.4513118067576</v>
          </cell>
          <cell r="H21987" t="str">
            <v>A</v>
          </cell>
          <cell r="I21987" t="str">
            <v>A</v>
          </cell>
          <cell r="J21987" t="str">
            <v>A</v>
          </cell>
          <cell r="K21987" t="str">
            <v>A</v>
          </cell>
        </row>
        <row r="21988">
          <cell r="C21988" t="str">
            <v>501201|AJ Finch</v>
          </cell>
          <cell r="D21988">
            <v>119</v>
          </cell>
          <cell r="E21988">
            <v>112.25166666666667</v>
          </cell>
          <cell r="F21988">
            <v>119</v>
          </cell>
          <cell r="G21988">
            <v>115.62583333333333</v>
          </cell>
          <cell r="H21988" t="str">
            <v>A</v>
          </cell>
          <cell r="I21988" t="str">
            <v>A</v>
          </cell>
          <cell r="J21988" t="str">
            <v>A</v>
          </cell>
          <cell r="K21988" t="str">
            <v>A</v>
          </cell>
        </row>
        <row r="21989">
          <cell r="C21989" t="str">
            <v>980999|KJ Abbott</v>
          </cell>
          <cell r="D21989">
            <v>119</v>
          </cell>
          <cell r="E21989">
            <v>109.36206896551724</v>
          </cell>
          <cell r="F21989">
            <v>119</v>
          </cell>
          <cell r="G21989">
            <v>114.18103448275862</v>
          </cell>
          <cell r="H21989" t="str">
            <v>A</v>
          </cell>
          <cell r="I21989" t="str">
            <v>A</v>
          </cell>
          <cell r="J21989" t="str">
            <v>A</v>
          </cell>
          <cell r="K21989" t="str">
            <v>A</v>
          </cell>
        </row>
        <row r="21990">
          <cell r="C21990" t="str">
            <v>392191|RS Bopara</v>
          </cell>
          <cell r="D21990">
            <v>119</v>
          </cell>
          <cell r="E21990">
            <v>133.44444444444446</v>
          </cell>
          <cell r="F21990">
            <v>121.5</v>
          </cell>
          <cell r="G21990">
            <v>125.48148148148148</v>
          </cell>
          <cell r="H21990" t="str">
            <v>A</v>
          </cell>
          <cell r="I21990" t="str">
            <v>A</v>
          </cell>
          <cell r="J21990" t="str">
            <v>A</v>
          </cell>
          <cell r="K21990" t="str">
            <v>A</v>
          </cell>
        </row>
        <row r="21991">
          <cell r="C21991" t="str">
            <v>1254069|SK Raina</v>
          </cell>
          <cell r="D21991">
            <v>119.00283059375097</v>
          </cell>
          <cell r="E21991">
            <v>118.97677418440851</v>
          </cell>
          <cell r="F21991">
            <v>119.01973731061577</v>
          </cell>
          <cell r="G21991">
            <v>119.00993956360831</v>
          </cell>
          <cell r="H21991" t="str">
            <v>A</v>
          </cell>
          <cell r="I21991" t="str">
            <v>A</v>
          </cell>
          <cell r="J21991" t="str">
            <v>A</v>
          </cell>
          <cell r="K21991" t="str">
            <v>A</v>
          </cell>
        </row>
        <row r="21992">
          <cell r="C21992" t="str">
            <v>1136587|RG Sharma</v>
          </cell>
          <cell r="D21992">
            <v>119.00426354690994</v>
          </cell>
          <cell r="E21992">
            <v>119.23548689974174</v>
          </cell>
          <cell r="F21992">
            <v>119.14266523276132</v>
          </cell>
          <cell r="G21992">
            <v>119.12987019942962</v>
          </cell>
          <cell r="H21992" t="str">
            <v>A</v>
          </cell>
          <cell r="I21992" t="str">
            <v>A</v>
          </cell>
          <cell r="J21992" t="str">
            <v>A</v>
          </cell>
          <cell r="K21992" t="str">
            <v>A</v>
          </cell>
        </row>
        <row r="21993">
          <cell r="C21993" t="str">
            <v>1254059|SK Raina</v>
          </cell>
          <cell r="D21993">
            <v>119.00616742543087</v>
          </cell>
          <cell r="E21993">
            <v>119.05021391266546</v>
          </cell>
          <cell r="F21993">
            <v>119.06868116925124</v>
          </cell>
          <cell r="G21993">
            <v>119.04401762593822</v>
          </cell>
          <cell r="H21993" t="str">
            <v>A</v>
          </cell>
          <cell r="I21993" t="str">
            <v>A</v>
          </cell>
          <cell r="J21993" t="str">
            <v>A</v>
          </cell>
          <cell r="K21993" t="str">
            <v>A</v>
          </cell>
        </row>
        <row r="21994">
          <cell r="C21994" t="str">
            <v>392196|JA Morkel</v>
          </cell>
          <cell r="D21994">
            <v>119.00624958814615</v>
          </cell>
          <cell r="E21994">
            <v>118.80730731213491</v>
          </cell>
          <cell r="F21994">
            <v>120.00736065931993</v>
          </cell>
          <cell r="G21994">
            <v>119.28860972608624</v>
          </cell>
          <cell r="H21994" t="str">
            <v>A</v>
          </cell>
          <cell r="I21994" t="str">
            <v>A</v>
          </cell>
          <cell r="J21994" t="str">
            <v>A</v>
          </cell>
          <cell r="K21994" t="str">
            <v>A</v>
          </cell>
        </row>
        <row r="21995">
          <cell r="C21995" t="str">
            <v>980975|SK Raina</v>
          </cell>
          <cell r="D21995">
            <v>119.00692351011421</v>
          </cell>
          <cell r="E21995">
            <v>118.93493125464576</v>
          </cell>
          <cell r="F21995">
            <v>118.99603880707905</v>
          </cell>
          <cell r="G21995">
            <v>118.97016921452037</v>
          </cell>
          <cell r="H21995" t="str">
            <v>A</v>
          </cell>
          <cell r="I21995" t="str">
            <v>A</v>
          </cell>
          <cell r="J21995" t="str">
            <v>A</v>
          </cell>
          <cell r="K21995" t="str">
            <v>A</v>
          </cell>
        </row>
        <row r="21996">
          <cell r="C21996" t="str">
            <v>733995|DR Smith</v>
          </cell>
          <cell r="D21996">
            <v>119.00703416089874</v>
          </cell>
          <cell r="E21996">
            <v>119.52182699833764</v>
          </cell>
          <cell r="F21996">
            <v>118.75782239102669</v>
          </cell>
          <cell r="G21996">
            <v>119.20430767533647</v>
          </cell>
          <cell r="H21996" t="str">
            <v>A</v>
          </cell>
          <cell r="I21996" t="str">
            <v>A</v>
          </cell>
          <cell r="J21996" t="str">
            <v>A</v>
          </cell>
          <cell r="K21996" t="str">
            <v>A</v>
          </cell>
        </row>
        <row r="21997">
          <cell r="C21997" t="str">
            <v>829743|AD Russell</v>
          </cell>
          <cell r="D21997">
            <v>119.00784331339885</v>
          </cell>
          <cell r="E21997">
            <v>117.3363923153923</v>
          </cell>
          <cell r="F21997">
            <v>115.14879805273324</v>
          </cell>
          <cell r="G21997">
            <v>116.88851978545496</v>
          </cell>
          <cell r="H21997" t="str">
            <v>A</v>
          </cell>
          <cell r="I21997" t="str">
            <v>A</v>
          </cell>
          <cell r="J21997" t="str">
            <v>A</v>
          </cell>
          <cell r="K21997" t="str">
            <v>A</v>
          </cell>
        </row>
        <row r="21998">
          <cell r="C21998" t="str">
            <v>1254098|AD Russell</v>
          </cell>
          <cell r="D21998">
            <v>119.0104995182526</v>
          </cell>
          <cell r="E21998">
            <v>118.86541981508951</v>
          </cell>
          <cell r="F21998">
            <v>118.94356901196966</v>
          </cell>
          <cell r="G21998">
            <v>118.89005255012485</v>
          </cell>
          <cell r="H21998" t="str">
            <v>A</v>
          </cell>
          <cell r="I21998" t="str">
            <v>A</v>
          </cell>
          <cell r="J21998" t="str">
            <v>A</v>
          </cell>
          <cell r="K21998" t="str">
            <v>A</v>
          </cell>
        </row>
        <row r="21999">
          <cell r="C21999" t="str">
            <v>1178425|SK Raina</v>
          </cell>
          <cell r="D21999">
            <v>119.01119338478465</v>
          </cell>
          <cell r="E21999">
            <v>119.11473648360564</v>
          </cell>
          <cell r="F21999">
            <v>119.03437671873809</v>
          </cell>
          <cell r="G21999">
            <v>119.07498955345143</v>
          </cell>
          <cell r="H21999" t="str">
            <v>A</v>
          </cell>
          <cell r="I21999" t="str">
            <v>A</v>
          </cell>
          <cell r="J21999" t="str">
            <v>A</v>
          </cell>
          <cell r="K21999" t="str">
            <v>A</v>
          </cell>
        </row>
        <row r="22000">
          <cell r="C22000" t="str">
            <v>829723|DR Smith</v>
          </cell>
          <cell r="D22000">
            <v>119.01167944468824</v>
          </cell>
          <cell r="E22000">
            <v>118.64110744544176</v>
          </cell>
          <cell r="F22000">
            <v>119.16551031597059</v>
          </cell>
          <cell r="G22000">
            <v>118.94545553012624</v>
          </cell>
          <cell r="H22000" t="str">
            <v>A</v>
          </cell>
          <cell r="I22000" t="str">
            <v>A</v>
          </cell>
          <cell r="J22000" t="str">
            <v>A</v>
          </cell>
          <cell r="K22000" t="str">
            <v>A</v>
          </cell>
        </row>
        <row r="22001">
          <cell r="C22001" t="str">
            <v>980961|SK Raina</v>
          </cell>
          <cell r="D22001">
            <v>119.01254003232177</v>
          </cell>
          <cell r="E22001">
            <v>118.96865287880117</v>
          </cell>
          <cell r="F22001">
            <v>119.06019419066077</v>
          </cell>
          <cell r="G22001">
            <v>119.04146046270954</v>
          </cell>
          <cell r="H22001" t="str">
            <v>A</v>
          </cell>
          <cell r="I22001" t="str">
            <v>A</v>
          </cell>
          <cell r="J22001" t="str">
            <v>A</v>
          </cell>
          <cell r="K22001" t="str">
            <v>A</v>
          </cell>
        </row>
        <row r="22002">
          <cell r="C22002" t="str">
            <v>1178400|JC Buttler</v>
          </cell>
          <cell r="D22002">
            <v>119.01299644662456</v>
          </cell>
          <cell r="E22002">
            <v>118.78889575406741</v>
          </cell>
          <cell r="F22002">
            <v>118.82643287612757</v>
          </cell>
          <cell r="G22002">
            <v>118.89772437116478</v>
          </cell>
          <cell r="H22002" t="str">
            <v>A</v>
          </cell>
          <cell r="I22002" t="str">
            <v>A</v>
          </cell>
          <cell r="J22002" t="str">
            <v>A</v>
          </cell>
          <cell r="K22002" t="str">
            <v>A</v>
          </cell>
        </row>
        <row r="22003">
          <cell r="C22003" t="str">
            <v>548350|Azhar Mahmood</v>
          </cell>
          <cell r="D22003">
            <v>119.01374859708193</v>
          </cell>
          <cell r="E22003">
            <v>113.04031144781145</v>
          </cell>
          <cell r="F22003">
            <v>125.10489150766928</v>
          </cell>
          <cell r="G22003">
            <v>118.03499532360644</v>
          </cell>
          <cell r="H22003" t="str">
            <v>A</v>
          </cell>
          <cell r="I22003" t="str">
            <v>A</v>
          </cell>
          <cell r="J22003" t="str">
            <v>A</v>
          </cell>
          <cell r="K22003" t="str">
            <v>A</v>
          </cell>
        </row>
        <row r="22004">
          <cell r="C22004" t="str">
            <v>733983|RG Sharma</v>
          </cell>
          <cell r="D22004">
            <v>119.01444876245866</v>
          </cell>
          <cell r="E22004">
            <v>119.34258564364595</v>
          </cell>
          <cell r="F22004">
            <v>119.02681906628811</v>
          </cell>
          <cell r="G22004">
            <v>119.08850509546311</v>
          </cell>
          <cell r="H22004" t="str">
            <v>A</v>
          </cell>
          <cell r="I22004" t="str">
            <v>A</v>
          </cell>
          <cell r="J22004" t="str">
            <v>A</v>
          </cell>
          <cell r="K22004" t="str">
            <v>A</v>
          </cell>
        </row>
        <row r="22005">
          <cell r="C22005" t="str">
            <v>829745|V Kohli</v>
          </cell>
          <cell r="D22005">
            <v>119.01524458042709</v>
          </cell>
          <cell r="E22005">
            <v>119.23999948741324</v>
          </cell>
          <cell r="F22005">
            <v>119.00844830685969</v>
          </cell>
          <cell r="G22005">
            <v>119.10011418500146</v>
          </cell>
          <cell r="H22005" t="str">
            <v>A</v>
          </cell>
          <cell r="I22005" t="str">
            <v>A</v>
          </cell>
          <cell r="J22005" t="str">
            <v>A</v>
          </cell>
          <cell r="K22005" t="str">
            <v>A</v>
          </cell>
        </row>
        <row r="22006">
          <cell r="C22006" t="str">
            <v>598023|AM Rahane</v>
          </cell>
          <cell r="D22006">
            <v>119.01569192569194</v>
          </cell>
          <cell r="E22006">
            <v>118.52442901052703</v>
          </cell>
          <cell r="F22006">
            <v>118.33126883117228</v>
          </cell>
          <cell r="G22006">
            <v>118.60132674340571</v>
          </cell>
          <cell r="H22006" t="str">
            <v>A</v>
          </cell>
          <cell r="I22006" t="str">
            <v>A</v>
          </cell>
          <cell r="J22006" t="str">
            <v>A</v>
          </cell>
          <cell r="K22006" t="str">
            <v>A</v>
          </cell>
        </row>
        <row r="22007">
          <cell r="C22007" t="str">
            <v>734043|G Gambhir</v>
          </cell>
          <cell r="D22007">
            <v>119.01955690894965</v>
          </cell>
          <cell r="E22007">
            <v>118.83375271513168</v>
          </cell>
          <cell r="F22007">
            <v>119.13047609554519</v>
          </cell>
          <cell r="G22007">
            <v>118.97901238051297</v>
          </cell>
          <cell r="H22007" t="str">
            <v>A</v>
          </cell>
          <cell r="I22007" t="str">
            <v>A</v>
          </cell>
          <cell r="J22007" t="str">
            <v>A</v>
          </cell>
          <cell r="K22007" t="str">
            <v>A</v>
          </cell>
        </row>
        <row r="22008">
          <cell r="C22008" t="str">
            <v>598061|RN ten Doeschate</v>
          </cell>
          <cell r="D22008">
            <v>119.02200944170771</v>
          </cell>
          <cell r="E22008">
            <v>120.52470798110643</v>
          </cell>
          <cell r="F22008">
            <v>119.24950409857428</v>
          </cell>
          <cell r="G22008">
            <v>120.0477665473029</v>
          </cell>
          <cell r="H22008" t="str">
            <v>A</v>
          </cell>
          <cell r="I22008" t="str">
            <v>A</v>
          </cell>
          <cell r="J22008" t="str">
            <v>A</v>
          </cell>
          <cell r="K22008" t="str">
            <v>A</v>
          </cell>
        </row>
        <row r="22009">
          <cell r="C22009" t="str">
            <v>729291|SPD Smith</v>
          </cell>
          <cell r="D22009">
            <v>119.02236331569665</v>
          </cell>
          <cell r="E22009">
            <v>119.43043771043772</v>
          </cell>
          <cell r="F22009">
            <v>119.43734007859155</v>
          </cell>
          <cell r="G22009">
            <v>119.36076083587194</v>
          </cell>
          <cell r="H22009" t="str">
            <v>A</v>
          </cell>
          <cell r="I22009" t="str">
            <v>A</v>
          </cell>
          <cell r="J22009" t="str">
            <v>A</v>
          </cell>
          <cell r="K22009" t="str">
            <v>A</v>
          </cell>
        </row>
        <row r="22010">
          <cell r="C22010" t="str">
            <v>501254|PC Valthaty</v>
          </cell>
          <cell r="D22010">
            <v>119.02254310344829</v>
          </cell>
          <cell r="E22010">
            <v>117.65423392699255</v>
          </cell>
          <cell r="F22010">
            <v>119.8876078892372</v>
          </cell>
          <cell r="G22010">
            <v>118.77166862352207</v>
          </cell>
          <cell r="H22010" t="str">
            <v>A</v>
          </cell>
          <cell r="I22010" t="str">
            <v>A</v>
          </cell>
          <cell r="J22010" t="str">
            <v>A</v>
          </cell>
          <cell r="K22010" t="str">
            <v>A</v>
          </cell>
        </row>
        <row r="22011">
          <cell r="C22011" t="str">
            <v>392203|SR Tendulkar</v>
          </cell>
          <cell r="D22011">
            <v>119.02406336088153</v>
          </cell>
          <cell r="E22011">
            <v>118.23039141414141</v>
          </cell>
          <cell r="F22011">
            <v>119.79968385878992</v>
          </cell>
          <cell r="G22011">
            <v>119.41030815733087</v>
          </cell>
          <cell r="H22011" t="str">
            <v>A</v>
          </cell>
          <cell r="I22011" t="str">
            <v>A</v>
          </cell>
          <cell r="J22011" t="str">
            <v>A</v>
          </cell>
          <cell r="K22011" t="str">
            <v>A</v>
          </cell>
        </row>
        <row r="22012">
          <cell r="C22012" t="str">
            <v>1175357|CA Lynn</v>
          </cell>
          <cell r="D22012">
            <v>119.02436973535498</v>
          </cell>
          <cell r="E22012">
            <v>118.33706707525972</v>
          </cell>
          <cell r="F22012">
            <v>119.18911312511204</v>
          </cell>
          <cell r="G22012">
            <v>118.86964378366093</v>
          </cell>
          <cell r="H22012" t="str">
            <v>A</v>
          </cell>
          <cell r="I22012" t="str">
            <v>A</v>
          </cell>
          <cell r="J22012" t="str">
            <v>A</v>
          </cell>
          <cell r="K22012" t="str">
            <v>A</v>
          </cell>
        </row>
        <row r="22013">
          <cell r="C22013" t="str">
            <v>980949|SK Raina</v>
          </cell>
          <cell r="D22013">
            <v>119.02485406265492</v>
          </cell>
          <cell r="E22013">
            <v>119.14318847700564</v>
          </cell>
          <cell r="F22013">
            <v>119.12352103153427</v>
          </cell>
          <cell r="G22013">
            <v>119.11844637135493</v>
          </cell>
          <cell r="H22013" t="str">
            <v>A</v>
          </cell>
          <cell r="I22013" t="str">
            <v>A</v>
          </cell>
          <cell r="J22013" t="str">
            <v>A</v>
          </cell>
          <cell r="K22013" t="str">
            <v>A</v>
          </cell>
        </row>
        <row r="22014">
          <cell r="C22014" t="str">
            <v>1254078|AD Russell</v>
          </cell>
          <cell r="D22014">
            <v>119.02596920062389</v>
          </cell>
          <cell r="E22014">
            <v>118.79423831703249</v>
          </cell>
          <cell r="F22014">
            <v>118.96137524380181</v>
          </cell>
          <cell r="G22014">
            <v>118.98557669686586</v>
          </cell>
          <cell r="H22014" t="str">
            <v>A</v>
          </cell>
          <cell r="I22014" t="str">
            <v>A</v>
          </cell>
          <cell r="J22014" t="str">
            <v>A</v>
          </cell>
          <cell r="K22014" t="str">
            <v>A</v>
          </cell>
        </row>
        <row r="22015">
          <cell r="C22015" t="str">
            <v>1254080|RD Gaikwad</v>
          </cell>
          <cell r="D22015">
            <v>119.02653320034197</v>
          </cell>
          <cell r="E22015">
            <v>122.69193573667712</v>
          </cell>
          <cell r="F22015">
            <v>118.74003121074907</v>
          </cell>
          <cell r="G22015">
            <v>120.15894070802067</v>
          </cell>
          <cell r="H22015" t="str">
            <v>A</v>
          </cell>
          <cell r="I22015" t="str">
            <v>A</v>
          </cell>
          <cell r="J22015" t="str">
            <v>A</v>
          </cell>
          <cell r="K22015" t="str">
            <v>A</v>
          </cell>
        </row>
        <row r="22016">
          <cell r="C22016" t="str">
            <v>501268|SK Raina</v>
          </cell>
          <cell r="D22016">
            <v>119.02712633184936</v>
          </cell>
          <cell r="E22016">
            <v>119.66225978385191</v>
          </cell>
          <cell r="F22016">
            <v>119.35329089396139</v>
          </cell>
          <cell r="G22016">
            <v>119.38124216325326</v>
          </cell>
          <cell r="H22016" t="str">
            <v>A</v>
          </cell>
          <cell r="I22016" t="str">
            <v>A</v>
          </cell>
          <cell r="J22016" t="str">
            <v>A</v>
          </cell>
          <cell r="K22016" t="str">
            <v>A</v>
          </cell>
        </row>
        <row r="22017">
          <cell r="C22017" t="str">
            <v>548341|KC Sangakkara</v>
          </cell>
          <cell r="D22017">
            <v>119.02916964776259</v>
          </cell>
          <cell r="E22017">
            <v>118.88710984308783</v>
          </cell>
          <cell r="F22017">
            <v>119.27836578542617</v>
          </cell>
          <cell r="G22017">
            <v>119.02340136634221</v>
          </cell>
          <cell r="H22017" t="str">
            <v>A</v>
          </cell>
          <cell r="I22017" t="str">
            <v>A</v>
          </cell>
          <cell r="J22017" t="str">
            <v>A</v>
          </cell>
          <cell r="K22017" t="str">
            <v>A</v>
          </cell>
        </row>
        <row r="22018">
          <cell r="C22018" t="str">
            <v>1254110|SS Iyer</v>
          </cell>
          <cell r="D22018">
            <v>119.03340267180864</v>
          </cell>
          <cell r="E22018">
            <v>118.75589179624468</v>
          </cell>
          <cell r="F22018">
            <v>118.85118388476702</v>
          </cell>
          <cell r="G22018">
            <v>118.8295824595362</v>
          </cell>
          <cell r="H22018" t="str">
            <v>A</v>
          </cell>
          <cell r="I22018" t="str">
            <v>A</v>
          </cell>
          <cell r="J22018" t="str">
            <v>A</v>
          </cell>
          <cell r="K22018" t="str">
            <v>A</v>
          </cell>
        </row>
        <row r="22019">
          <cell r="C22019" t="str">
            <v>1136587|SK Raina</v>
          </cell>
          <cell r="D22019">
            <v>119.03348153944025</v>
          </cell>
          <cell r="E22019">
            <v>119.29554606987313</v>
          </cell>
          <cell r="F22019">
            <v>119.03019890618469</v>
          </cell>
          <cell r="G22019">
            <v>119.14953924324799</v>
          </cell>
          <cell r="H22019" t="str">
            <v>A</v>
          </cell>
          <cell r="I22019" t="str">
            <v>A</v>
          </cell>
          <cell r="J22019" t="str">
            <v>A</v>
          </cell>
          <cell r="K22019" t="str">
            <v>A</v>
          </cell>
        </row>
        <row r="22020">
          <cell r="C22020" t="str">
            <v>392206|AB de Villiers</v>
          </cell>
          <cell r="D22020">
            <v>119.03421600238839</v>
          </cell>
          <cell r="E22020">
            <v>117.28305350866476</v>
          </cell>
          <cell r="F22020">
            <v>120.36919598696322</v>
          </cell>
          <cell r="G22020">
            <v>119.31275008481589</v>
          </cell>
          <cell r="H22020" t="str">
            <v>A</v>
          </cell>
          <cell r="I22020" t="str">
            <v>A</v>
          </cell>
          <cell r="J22020" t="str">
            <v>A</v>
          </cell>
          <cell r="K22020" t="str">
            <v>A</v>
          </cell>
        </row>
        <row r="22021">
          <cell r="C22021" t="str">
            <v>1136615|RG Sharma</v>
          </cell>
          <cell r="D22021">
            <v>119.03436488328524</v>
          </cell>
          <cell r="E22021">
            <v>118.96829084206796</v>
          </cell>
          <cell r="F22021">
            <v>119.12990495373373</v>
          </cell>
          <cell r="G22021">
            <v>119.04035575483222</v>
          </cell>
          <cell r="H22021" t="str">
            <v>A</v>
          </cell>
          <cell r="I22021" t="str">
            <v>A</v>
          </cell>
          <cell r="J22021" t="str">
            <v>A</v>
          </cell>
          <cell r="K22021" t="str">
            <v>A</v>
          </cell>
        </row>
        <row r="22022">
          <cell r="C22022" t="str">
            <v>548344|G Gambhir</v>
          </cell>
          <cell r="D22022">
            <v>119.0349556560834</v>
          </cell>
          <cell r="E22022">
            <v>119.69232196270571</v>
          </cell>
          <cell r="F22022">
            <v>118.88562330163633</v>
          </cell>
          <cell r="G22022">
            <v>119.28019788230613</v>
          </cell>
          <cell r="H22022" t="str">
            <v>A</v>
          </cell>
          <cell r="I22022" t="str">
            <v>A</v>
          </cell>
          <cell r="J22022" t="str">
            <v>A</v>
          </cell>
          <cell r="K22022" t="str">
            <v>A</v>
          </cell>
        </row>
        <row r="22023">
          <cell r="C22023" t="str">
            <v>729299|G Gambhir</v>
          </cell>
          <cell r="D22023">
            <v>119.03576351376665</v>
          </cell>
          <cell r="E22023">
            <v>118.81915466257351</v>
          </cell>
          <cell r="F22023">
            <v>119.26867099021155</v>
          </cell>
          <cell r="G22023">
            <v>119.04063245422628</v>
          </cell>
          <cell r="H22023" t="str">
            <v>A</v>
          </cell>
          <cell r="I22023" t="str">
            <v>A</v>
          </cell>
          <cell r="J22023" t="str">
            <v>A</v>
          </cell>
          <cell r="K22023" t="str">
            <v>A</v>
          </cell>
        </row>
        <row r="22024">
          <cell r="C22024" t="str">
            <v>981003|CR Brathwaite</v>
          </cell>
          <cell r="D22024">
            <v>119.03856793743891</v>
          </cell>
          <cell r="E22024">
            <v>116.21603953513632</v>
          </cell>
          <cell r="F22024">
            <v>121.24404257630063</v>
          </cell>
          <cell r="G22024">
            <v>119.30534379638681</v>
          </cell>
          <cell r="H22024" t="str">
            <v>A</v>
          </cell>
          <cell r="I22024" t="str">
            <v>A</v>
          </cell>
          <cell r="J22024" t="str">
            <v>A</v>
          </cell>
          <cell r="K22024" t="str">
            <v>A</v>
          </cell>
        </row>
        <row r="22025">
          <cell r="C22025" t="str">
            <v>419164|JH Kallis</v>
          </cell>
          <cell r="D22025">
            <v>119.03911749606105</v>
          </cell>
          <cell r="E22025">
            <v>118.85598853542686</v>
          </cell>
          <cell r="F22025">
            <v>119.23840670558025</v>
          </cell>
          <cell r="G22025">
            <v>119.01651777226743</v>
          </cell>
          <cell r="H22025" t="str">
            <v>A</v>
          </cell>
          <cell r="I22025" t="str">
            <v>A</v>
          </cell>
          <cell r="J22025" t="str">
            <v>A</v>
          </cell>
          <cell r="K22025" t="str">
            <v>A</v>
          </cell>
        </row>
        <row r="22026">
          <cell r="C22026" t="str">
            <v>1082613|SK Raina</v>
          </cell>
          <cell r="D22026">
            <v>119.03928867348</v>
          </cell>
          <cell r="E22026">
            <v>119.23144109849019</v>
          </cell>
          <cell r="F22026">
            <v>119.06822022717694</v>
          </cell>
          <cell r="G22026">
            <v>119.11306575998789</v>
          </cell>
          <cell r="H22026" t="str">
            <v>A</v>
          </cell>
          <cell r="I22026" t="str">
            <v>A</v>
          </cell>
          <cell r="J22026" t="str">
            <v>A</v>
          </cell>
          <cell r="K22026" t="str">
            <v>A</v>
          </cell>
        </row>
        <row r="22027">
          <cell r="C22027" t="str">
            <v>829809|SK Raina</v>
          </cell>
          <cell r="D22027">
            <v>119.04279181561695</v>
          </cell>
          <cell r="E22027">
            <v>119.14244948109202</v>
          </cell>
          <cell r="F22027">
            <v>119.14207281912074</v>
          </cell>
          <cell r="G22027">
            <v>119.10215260950559</v>
          </cell>
          <cell r="H22027" t="str">
            <v>A</v>
          </cell>
          <cell r="I22027" t="str">
            <v>A</v>
          </cell>
          <cell r="J22027" t="str">
            <v>A</v>
          </cell>
          <cell r="K22027" t="str">
            <v>A</v>
          </cell>
        </row>
        <row r="22028">
          <cell r="C22028" t="str">
            <v>1304102|AD Russell</v>
          </cell>
          <cell r="D22028">
            <v>119.04398319941822</v>
          </cell>
          <cell r="E22028">
            <v>118.94216062727369</v>
          </cell>
          <cell r="F22028">
            <v>119.10395613254805</v>
          </cell>
          <cell r="G22028">
            <v>118.98512051205184</v>
          </cell>
          <cell r="H22028" t="str">
            <v>A</v>
          </cell>
          <cell r="I22028" t="str">
            <v>A</v>
          </cell>
          <cell r="J22028" t="str">
            <v>A</v>
          </cell>
          <cell r="K22028" t="str">
            <v>A</v>
          </cell>
        </row>
        <row r="22029">
          <cell r="C22029" t="str">
            <v>1254060|AD Russell</v>
          </cell>
          <cell r="D22029">
            <v>119.04400939838987</v>
          </cell>
          <cell r="E22029">
            <v>118.76910602099649</v>
          </cell>
          <cell r="F22029">
            <v>119.09256640969774</v>
          </cell>
          <cell r="G22029">
            <v>118.98732313962017</v>
          </cell>
          <cell r="H22029" t="str">
            <v>A</v>
          </cell>
          <cell r="I22029" t="str">
            <v>A</v>
          </cell>
          <cell r="J22029" t="str">
            <v>A</v>
          </cell>
          <cell r="K22029" t="str">
            <v>A</v>
          </cell>
        </row>
        <row r="22030">
          <cell r="C22030" t="str">
            <v>829737|V Kohli</v>
          </cell>
          <cell r="D22030">
            <v>119.045098487164</v>
          </cell>
          <cell r="E22030">
            <v>119.01524458042709</v>
          </cell>
          <cell r="F22030">
            <v>119.04124619183115</v>
          </cell>
          <cell r="G22030">
            <v>119.00844830685969</v>
          </cell>
          <cell r="H22030" t="str">
            <v>A</v>
          </cell>
          <cell r="I22030" t="str">
            <v>A</v>
          </cell>
          <cell r="J22030" t="str">
            <v>A</v>
          </cell>
          <cell r="K22030" t="str">
            <v>A</v>
          </cell>
        </row>
        <row r="22031">
          <cell r="C22031" t="str">
            <v>1136561|SK Raina</v>
          </cell>
          <cell r="D22031">
            <v>119.04722298974093</v>
          </cell>
          <cell r="E22031">
            <v>118.9483165151223</v>
          </cell>
          <cell r="F22031">
            <v>119.16124703943463</v>
          </cell>
          <cell r="G22031">
            <v>119.05298754732478</v>
          </cell>
          <cell r="H22031" t="str">
            <v>A</v>
          </cell>
          <cell r="I22031" t="str">
            <v>A</v>
          </cell>
          <cell r="J22031" t="str">
            <v>A</v>
          </cell>
          <cell r="K22031" t="str">
            <v>A</v>
          </cell>
        </row>
        <row r="22032">
          <cell r="C22032" t="str">
            <v>548341|JP Duminy</v>
          </cell>
          <cell r="D22032">
            <v>119.04878787878788</v>
          </cell>
          <cell r="E22032">
            <v>119.12088235294118</v>
          </cell>
          <cell r="F22032">
            <v>119.27900792196156</v>
          </cell>
          <cell r="G22032">
            <v>119.15145257724303</v>
          </cell>
          <cell r="H22032" t="str">
            <v>A</v>
          </cell>
          <cell r="I22032" t="str">
            <v>A</v>
          </cell>
          <cell r="J22032" t="str">
            <v>A</v>
          </cell>
          <cell r="K22032" t="str">
            <v>A</v>
          </cell>
        </row>
        <row r="22033">
          <cell r="C22033" t="str">
            <v>1254065|SK Raina</v>
          </cell>
          <cell r="D22033">
            <v>119.05021391266546</v>
          </cell>
          <cell r="E22033">
            <v>119.00283059375097</v>
          </cell>
          <cell r="F22033">
            <v>119.04401762593822</v>
          </cell>
          <cell r="G22033">
            <v>119.01973731061577</v>
          </cell>
          <cell r="H22033" t="str">
            <v>A</v>
          </cell>
          <cell r="I22033" t="str">
            <v>A</v>
          </cell>
          <cell r="J22033" t="str">
            <v>A</v>
          </cell>
          <cell r="K22033" t="str">
            <v>A</v>
          </cell>
        </row>
        <row r="22034">
          <cell r="C22034" t="str">
            <v>1082596|SK Raina</v>
          </cell>
          <cell r="D22034">
            <v>119.05175077126685</v>
          </cell>
          <cell r="E22034">
            <v>118.95446935867844</v>
          </cell>
          <cell r="F22034">
            <v>118.91427333159551</v>
          </cell>
          <cell r="G22034">
            <v>118.92620417166574</v>
          </cell>
          <cell r="H22034" t="str">
            <v>A</v>
          </cell>
          <cell r="I22034" t="str">
            <v>A</v>
          </cell>
          <cell r="J22034" t="str">
            <v>A</v>
          </cell>
          <cell r="K22034" t="str">
            <v>A</v>
          </cell>
        </row>
        <row r="22035">
          <cell r="C22035" t="str">
            <v>980959|SR Watson</v>
          </cell>
          <cell r="D22035">
            <v>119.05379996486558</v>
          </cell>
          <cell r="E22035">
            <v>119.10785056769852</v>
          </cell>
          <cell r="F22035">
            <v>119.32803862697962</v>
          </cell>
          <cell r="G22035">
            <v>119.16207938377231</v>
          </cell>
          <cell r="H22035" t="str">
            <v>A</v>
          </cell>
          <cell r="I22035" t="str">
            <v>A</v>
          </cell>
          <cell r="J22035" t="str">
            <v>A</v>
          </cell>
          <cell r="K22035" t="str">
            <v>A</v>
          </cell>
        </row>
        <row r="22036">
          <cell r="C22036" t="str">
            <v>548380|V Sehwag</v>
          </cell>
          <cell r="D22036">
            <v>119.05383560676889</v>
          </cell>
          <cell r="E22036">
            <v>118.68938355212087</v>
          </cell>
          <cell r="F22036">
            <v>119.24710538368544</v>
          </cell>
          <cell r="G22036">
            <v>118.96727937218488</v>
          </cell>
          <cell r="H22036" t="str">
            <v>A</v>
          </cell>
          <cell r="I22036" t="str">
            <v>A</v>
          </cell>
          <cell r="J22036" t="str">
            <v>A</v>
          </cell>
          <cell r="K22036" t="str">
            <v>A</v>
          </cell>
        </row>
        <row r="22037">
          <cell r="C22037" t="str">
            <v>733977|V Kohli</v>
          </cell>
          <cell r="D22037">
            <v>119.0541703382661</v>
          </cell>
          <cell r="E22037">
            <v>118.8603882466368</v>
          </cell>
          <cell r="F22037">
            <v>119.20572598402862</v>
          </cell>
          <cell r="G22037">
            <v>119.05589743793587</v>
          </cell>
          <cell r="H22037" t="str">
            <v>A</v>
          </cell>
          <cell r="I22037" t="str">
            <v>A</v>
          </cell>
          <cell r="J22037" t="str">
            <v>A</v>
          </cell>
          <cell r="K22037" t="str">
            <v>A</v>
          </cell>
        </row>
        <row r="22038">
          <cell r="C22038" t="str">
            <v>1304067|Shubman Gill</v>
          </cell>
          <cell r="D22038">
            <v>119.05445093256832</v>
          </cell>
          <cell r="E22038">
            <v>118.71586844522518</v>
          </cell>
          <cell r="F22038">
            <v>118.09294858470457</v>
          </cell>
          <cell r="G22038">
            <v>118.5731146129732</v>
          </cell>
          <cell r="H22038" t="str">
            <v>A</v>
          </cell>
          <cell r="I22038" t="str">
            <v>A</v>
          </cell>
          <cell r="J22038" t="str">
            <v>A</v>
          </cell>
          <cell r="K22038" t="str">
            <v>A</v>
          </cell>
        </row>
        <row r="22039">
          <cell r="C22039" t="str">
            <v>980993|KH Pandya</v>
          </cell>
          <cell r="D22039">
            <v>119.05537082649151</v>
          </cell>
          <cell r="E22039">
            <v>126.73793689889749</v>
          </cell>
          <cell r="F22039">
            <v>120.50363551359241</v>
          </cell>
          <cell r="G22039">
            <v>121.92451527354235</v>
          </cell>
          <cell r="H22039" t="str">
            <v>A</v>
          </cell>
          <cell r="I22039" t="str">
            <v>A</v>
          </cell>
          <cell r="J22039" t="str">
            <v>A</v>
          </cell>
          <cell r="K22039" t="str">
            <v>A</v>
          </cell>
        </row>
        <row r="22040">
          <cell r="C22040" t="str">
            <v>829739|G Gambhir</v>
          </cell>
          <cell r="D22040">
            <v>119.06191359842076</v>
          </cell>
          <cell r="E22040">
            <v>119.32068076105234</v>
          </cell>
          <cell r="F22040">
            <v>119.1621631326354</v>
          </cell>
          <cell r="G22040">
            <v>119.18825322319464</v>
          </cell>
          <cell r="H22040" t="str">
            <v>A</v>
          </cell>
          <cell r="I22040" t="str">
            <v>A</v>
          </cell>
          <cell r="J22040" t="str">
            <v>A</v>
          </cell>
          <cell r="K22040" t="str">
            <v>A</v>
          </cell>
        </row>
        <row r="22041">
          <cell r="C22041" t="str">
            <v>419126|RG Sharma</v>
          </cell>
          <cell r="D22041">
            <v>119.06344084215748</v>
          </cell>
          <cell r="E22041">
            <v>119.41879111966786</v>
          </cell>
          <cell r="F22041">
            <v>118.94744319250817</v>
          </cell>
          <cell r="G22041">
            <v>119.02526126629704</v>
          </cell>
          <cell r="H22041" t="str">
            <v>A</v>
          </cell>
          <cell r="I22041" t="str">
            <v>A</v>
          </cell>
          <cell r="J22041" t="str">
            <v>A</v>
          </cell>
          <cell r="K22041" t="str">
            <v>A</v>
          </cell>
        </row>
        <row r="22042">
          <cell r="C22042" t="str">
            <v>1136566|BA Stokes</v>
          </cell>
          <cell r="D22042">
            <v>119.06428170594837</v>
          </cell>
          <cell r="E22042">
            <v>117.85420875420876</v>
          </cell>
          <cell r="F22042">
            <v>119.72888882086862</v>
          </cell>
          <cell r="G22042">
            <v>118.93802350100331</v>
          </cell>
          <cell r="H22042" t="str">
            <v>A</v>
          </cell>
          <cell r="I22042" t="str">
            <v>A</v>
          </cell>
          <cell r="J22042" t="str">
            <v>A</v>
          </cell>
          <cell r="K22042" t="str">
            <v>A</v>
          </cell>
        </row>
        <row r="22043">
          <cell r="C22043" t="str">
            <v>1136570|AD Russell</v>
          </cell>
          <cell r="D22043">
            <v>119.0669913640284</v>
          </cell>
          <cell r="E22043">
            <v>118.61531310102738</v>
          </cell>
          <cell r="F22043">
            <v>118.35643153583875</v>
          </cell>
          <cell r="G22043">
            <v>118.46964123401987</v>
          </cell>
          <cell r="H22043" t="str">
            <v>A</v>
          </cell>
          <cell r="I22043" t="str">
            <v>A</v>
          </cell>
          <cell r="J22043" t="str">
            <v>A</v>
          </cell>
          <cell r="K22043" t="str">
            <v>A</v>
          </cell>
        </row>
        <row r="22044">
          <cell r="C22044" t="str">
            <v>981013|SK Raina</v>
          </cell>
          <cell r="D22044">
            <v>119.06703624866969</v>
          </cell>
          <cell r="E22044">
            <v>118.91867683846779</v>
          </cell>
          <cell r="F22044">
            <v>118.98387514649187</v>
          </cell>
          <cell r="G22044">
            <v>118.97845700776588</v>
          </cell>
          <cell r="H22044" t="str">
            <v>A</v>
          </cell>
          <cell r="I22044" t="str">
            <v>A</v>
          </cell>
          <cell r="J22044" t="str">
            <v>A</v>
          </cell>
          <cell r="K22044" t="str">
            <v>A</v>
          </cell>
        </row>
        <row r="22045">
          <cell r="C22045" t="str">
            <v>1082610|SK Raina</v>
          </cell>
          <cell r="D22045">
            <v>119.06846750799347</v>
          </cell>
          <cell r="E22045">
            <v>119.03928867348</v>
          </cell>
          <cell r="F22045">
            <v>119.03994712224308</v>
          </cell>
          <cell r="G22045">
            <v>119.06822022717694</v>
          </cell>
          <cell r="H22045" t="str">
            <v>A</v>
          </cell>
          <cell r="I22045" t="str">
            <v>A</v>
          </cell>
          <cell r="J22045" t="str">
            <v>A</v>
          </cell>
          <cell r="K22045" t="str">
            <v>A</v>
          </cell>
        </row>
        <row r="22046">
          <cell r="C22046" t="str">
            <v>1181768|SK Raina</v>
          </cell>
          <cell r="D22046">
            <v>119.07567153971831</v>
          </cell>
          <cell r="E22046">
            <v>119.00616742543087</v>
          </cell>
          <cell r="F22046">
            <v>119.13333906949657</v>
          </cell>
          <cell r="G22046">
            <v>119.06868116925124</v>
          </cell>
          <cell r="H22046" t="str">
            <v>A</v>
          </cell>
          <cell r="I22046" t="str">
            <v>A</v>
          </cell>
          <cell r="J22046" t="str">
            <v>A</v>
          </cell>
          <cell r="K22046" t="str">
            <v>A</v>
          </cell>
        </row>
        <row r="22047">
          <cell r="C22047" t="str">
            <v>1304065|AD Russell</v>
          </cell>
          <cell r="D22047">
            <v>119.07704584131264</v>
          </cell>
          <cell r="E22047">
            <v>119.13708630923985</v>
          </cell>
          <cell r="F22047">
            <v>119.04251646852201</v>
          </cell>
          <cell r="G22047">
            <v>119.14671682283443</v>
          </cell>
          <cell r="H22047" t="str">
            <v>A</v>
          </cell>
          <cell r="I22047" t="str">
            <v>A</v>
          </cell>
          <cell r="J22047" t="str">
            <v>A</v>
          </cell>
          <cell r="K22047" t="str">
            <v>A</v>
          </cell>
        </row>
        <row r="22048">
          <cell r="C22048" t="str">
            <v>392225|ST Jayasuriya</v>
          </cell>
          <cell r="D22048">
            <v>119.08269216294704</v>
          </cell>
          <cell r="E22048">
            <v>118.82230221171314</v>
          </cell>
          <cell r="F22048">
            <v>119.65263096220876</v>
          </cell>
          <cell r="G22048">
            <v>119.28425560703606</v>
          </cell>
          <cell r="H22048" t="str">
            <v>A</v>
          </cell>
          <cell r="I22048" t="str">
            <v>A</v>
          </cell>
          <cell r="J22048" t="str">
            <v>A</v>
          </cell>
          <cell r="K22048" t="str">
            <v>A</v>
          </cell>
        </row>
        <row r="22049">
          <cell r="C22049" t="str">
            <v>980991|DA Miller</v>
          </cell>
          <cell r="D22049">
            <v>119.08371320877369</v>
          </cell>
          <cell r="E22049">
            <v>119.13399401551897</v>
          </cell>
          <cell r="F22049">
            <v>119.34733539435312</v>
          </cell>
          <cell r="G22049">
            <v>119.21583067712372</v>
          </cell>
          <cell r="H22049" t="str">
            <v>A</v>
          </cell>
          <cell r="I22049" t="str">
            <v>A</v>
          </cell>
          <cell r="J22049" t="str">
            <v>A</v>
          </cell>
          <cell r="K22049" t="str">
            <v>A</v>
          </cell>
        </row>
        <row r="22050">
          <cell r="C22050" t="str">
            <v>734037|G Gambhir</v>
          </cell>
          <cell r="D22050">
            <v>119.08372751745758</v>
          </cell>
          <cell r="E22050">
            <v>119.01955690894965</v>
          </cell>
          <cell r="F22050">
            <v>119.22042252670529</v>
          </cell>
          <cell r="G22050">
            <v>119.13047609554519</v>
          </cell>
          <cell r="H22050" t="str">
            <v>A</v>
          </cell>
          <cell r="I22050" t="str">
            <v>A</v>
          </cell>
          <cell r="J22050" t="str">
            <v>A</v>
          </cell>
          <cell r="K22050" t="str">
            <v>A</v>
          </cell>
        </row>
        <row r="22051">
          <cell r="C22051" t="str">
            <v>733987|DR Smith</v>
          </cell>
          <cell r="D22051">
            <v>119.08406186677306</v>
          </cell>
          <cell r="E22051">
            <v>119.00703416089874</v>
          </cell>
          <cell r="F22051">
            <v>118.64635568580202</v>
          </cell>
          <cell r="G22051">
            <v>118.75782239102669</v>
          </cell>
          <cell r="H22051" t="str">
            <v>A</v>
          </cell>
          <cell r="I22051" t="str">
            <v>A</v>
          </cell>
          <cell r="J22051" t="str">
            <v>A</v>
          </cell>
          <cell r="K22051" t="str">
            <v>A</v>
          </cell>
        </row>
        <row r="22052">
          <cell r="C22052" t="str">
            <v>419145|JH Kallis</v>
          </cell>
          <cell r="D22052">
            <v>119.08419516590048</v>
          </cell>
          <cell r="E22052">
            <v>120.29366196684769</v>
          </cell>
          <cell r="F22052">
            <v>118.97245384437819</v>
          </cell>
          <cell r="G22052">
            <v>119.37012065346362</v>
          </cell>
          <cell r="H22052" t="str">
            <v>A</v>
          </cell>
          <cell r="I22052" t="str">
            <v>A</v>
          </cell>
          <cell r="J22052" t="str">
            <v>A</v>
          </cell>
          <cell r="K22052" t="str">
            <v>A</v>
          </cell>
        </row>
        <row r="22053">
          <cell r="C22053" t="str">
            <v>1216530|AD Russell</v>
          </cell>
          <cell r="D22053">
            <v>119.08483583122921</v>
          </cell>
          <cell r="E22053">
            <v>119.14885399947416</v>
          </cell>
          <cell r="F22053">
            <v>119.37462576859588</v>
          </cell>
          <cell r="G22053">
            <v>119.21298462197309</v>
          </cell>
          <cell r="H22053" t="str">
            <v>A</v>
          </cell>
          <cell r="I22053" t="str">
            <v>A</v>
          </cell>
          <cell r="J22053" t="str">
            <v>A</v>
          </cell>
          <cell r="K22053" t="str">
            <v>A</v>
          </cell>
        </row>
        <row r="22054">
          <cell r="C22054" t="str">
            <v>501268|AB de Villiers</v>
          </cell>
          <cell r="D22054">
            <v>119.08600163884074</v>
          </cell>
          <cell r="E22054">
            <v>118.86746105400721</v>
          </cell>
          <cell r="F22054">
            <v>119.44456062155473</v>
          </cell>
          <cell r="G22054">
            <v>119.20521193569471</v>
          </cell>
          <cell r="H22054" t="str">
            <v>A</v>
          </cell>
          <cell r="I22054" t="str">
            <v>A</v>
          </cell>
          <cell r="J22054" t="str">
            <v>A</v>
          </cell>
          <cell r="K22054" t="str">
            <v>A</v>
          </cell>
        </row>
        <row r="22055">
          <cell r="C22055" t="str">
            <v>729303|RG Sharma</v>
          </cell>
          <cell r="D22055">
            <v>119.08685438355619</v>
          </cell>
          <cell r="E22055">
            <v>119.33681731986964</v>
          </cell>
          <cell r="F22055">
            <v>119.17608179598928</v>
          </cell>
          <cell r="G22055">
            <v>119.23526829586724</v>
          </cell>
          <cell r="H22055" t="str">
            <v>A</v>
          </cell>
          <cell r="I22055" t="str">
            <v>A</v>
          </cell>
          <cell r="J22055" t="str">
            <v>A</v>
          </cell>
          <cell r="K22055" t="str">
            <v>A</v>
          </cell>
        </row>
        <row r="22056">
          <cell r="C22056" t="str">
            <v>1254113|D Padikkal</v>
          </cell>
          <cell r="D22056">
            <v>119.08813514332033</v>
          </cell>
          <cell r="E22056">
            <v>119.7501660310589</v>
          </cell>
          <cell r="F22056">
            <v>119.63814821867662</v>
          </cell>
          <cell r="G22056">
            <v>119.56737794107062</v>
          </cell>
          <cell r="H22056" t="str">
            <v>A</v>
          </cell>
          <cell r="I22056" t="str">
            <v>A</v>
          </cell>
          <cell r="J22056" t="str">
            <v>A</v>
          </cell>
          <cell r="K22056" t="str">
            <v>A</v>
          </cell>
        </row>
        <row r="22057">
          <cell r="C22057" t="str">
            <v>419149|G Gambhir</v>
          </cell>
          <cell r="D22057">
            <v>119.08934537023256</v>
          </cell>
          <cell r="E22057">
            <v>119.19681725809647</v>
          </cell>
          <cell r="F22057">
            <v>118.99342450388527</v>
          </cell>
          <cell r="G22057">
            <v>118.98792798390554</v>
          </cell>
          <cell r="H22057" t="str">
            <v>A</v>
          </cell>
          <cell r="I22057" t="str">
            <v>A</v>
          </cell>
          <cell r="J22057" t="str">
            <v>A</v>
          </cell>
          <cell r="K22057" t="str">
            <v>A</v>
          </cell>
        </row>
        <row r="22058">
          <cell r="C22058" t="str">
            <v>1082606|RG Sharma</v>
          </cell>
          <cell r="D22058">
            <v>119.09016173858137</v>
          </cell>
          <cell r="E22058">
            <v>119.26558313478856</v>
          </cell>
          <cell r="F22058">
            <v>119.2490576566703</v>
          </cell>
          <cell r="G22058">
            <v>119.20850271777574</v>
          </cell>
          <cell r="H22058" t="str">
            <v>A</v>
          </cell>
          <cell r="I22058" t="str">
            <v>A</v>
          </cell>
          <cell r="J22058" t="str">
            <v>A</v>
          </cell>
          <cell r="K22058" t="str">
            <v>A</v>
          </cell>
        </row>
        <row r="22059">
          <cell r="C22059" t="str">
            <v>733999|SPD Smith</v>
          </cell>
          <cell r="D22059">
            <v>119.09037037037038</v>
          </cell>
          <cell r="E22059">
            <v>119.51912208504801</v>
          </cell>
          <cell r="F22059">
            <v>119.09799670781894</v>
          </cell>
          <cell r="G22059">
            <v>119.16729254686784</v>
          </cell>
          <cell r="H22059" t="str">
            <v>A</v>
          </cell>
          <cell r="I22059" t="str">
            <v>A</v>
          </cell>
          <cell r="J22059" t="str">
            <v>A</v>
          </cell>
          <cell r="K22059" t="str">
            <v>A</v>
          </cell>
        </row>
        <row r="22060">
          <cell r="C22060" t="str">
            <v>392238|LRPL Taylor</v>
          </cell>
          <cell r="D22060">
            <v>119.09188739740465</v>
          </cell>
          <cell r="E22060">
            <v>117.65675258330431</v>
          </cell>
          <cell r="F22060">
            <v>120.47977867972297</v>
          </cell>
          <cell r="G22060">
            <v>119.29661710929911</v>
          </cell>
          <cell r="H22060" t="str">
            <v>A</v>
          </cell>
          <cell r="I22060" t="str">
            <v>A</v>
          </cell>
          <cell r="J22060" t="str">
            <v>A</v>
          </cell>
          <cell r="K22060" t="str">
            <v>A</v>
          </cell>
        </row>
        <row r="22061">
          <cell r="C22061" t="str">
            <v>829765|G Gambhir</v>
          </cell>
          <cell r="D22061">
            <v>119.09540833118594</v>
          </cell>
          <cell r="E22061">
            <v>118.91930587300273</v>
          </cell>
          <cell r="F22061">
            <v>119.19058784998252</v>
          </cell>
          <cell r="G22061">
            <v>119.05679622063265</v>
          </cell>
          <cell r="H22061" t="str">
            <v>A</v>
          </cell>
          <cell r="I22061" t="str">
            <v>A</v>
          </cell>
          <cell r="J22061" t="str">
            <v>A</v>
          </cell>
          <cell r="K22061" t="str">
            <v>A</v>
          </cell>
        </row>
        <row r="22062">
          <cell r="C22062" t="str">
            <v>1136616|SK Raina</v>
          </cell>
          <cell r="D22062">
            <v>119.09564519455239</v>
          </cell>
          <cell r="E22062">
            <v>119.25096492870207</v>
          </cell>
          <cell r="F22062">
            <v>119.16114281808275</v>
          </cell>
          <cell r="G22062">
            <v>119.16298519560735</v>
          </cell>
          <cell r="H22062" t="str">
            <v>A</v>
          </cell>
          <cell r="I22062" t="str">
            <v>A</v>
          </cell>
          <cell r="J22062" t="str">
            <v>A</v>
          </cell>
          <cell r="K22062" t="str">
            <v>A</v>
          </cell>
        </row>
        <row r="22063">
          <cell r="C22063" t="str">
            <v>1082606|SK Raina</v>
          </cell>
          <cell r="D22063">
            <v>119.09690450005735</v>
          </cell>
          <cell r="E22063">
            <v>119.06846750799347</v>
          </cell>
          <cell r="F22063">
            <v>119.03437487666754</v>
          </cell>
          <cell r="G22063">
            <v>119.03994712224308</v>
          </cell>
          <cell r="H22063" t="str">
            <v>A</v>
          </cell>
          <cell r="I22063" t="str">
            <v>A</v>
          </cell>
          <cell r="J22063" t="str">
            <v>A</v>
          </cell>
          <cell r="K22063" t="str">
            <v>A</v>
          </cell>
        </row>
        <row r="22064">
          <cell r="C22064" t="str">
            <v>1178400|SK Raina</v>
          </cell>
          <cell r="D22064">
            <v>119.09764296705482</v>
          </cell>
          <cell r="E22064">
            <v>118.96891622173918</v>
          </cell>
          <cell r="F22064">
            <v>119.15737250936213</v>
          </cell>
          <cell r="G22064">
            <v>119.08442201736152</v>
          </cell>
          <cell r="H22064" t="str">
            <v>A</v>
          </cell>
          <cell r="I22064" t="str">
            <v>A</v>
          </cell>
          <cell r="J22064" t="str">
            <v>A</v>
          </cell>
          <cell r="K22064" t="str">
            <v>A</v>
          </cell>
        </row>
        <row r="22065">
          <cell r="C22065" t="str">
            <v>548306|RG Sharma</v>
          </cell>
          <cell r="D22065">
            <v>119.0978231216217</v>
          </cell>
          <cell r="E22065">
            <v>118.71544686090408</v>
          </cell>
          <cell r="F22065">
            <v>119.22843312825707</v>
          </cell>
          <cell r="G22065">
            <v>118.99574823583659</v>
          </cell>
          <cell r="H22065" t="str">
            <v>A</v>
          </cell>
          <cell r="I22065" t="str">
            <v>A</v>
          </cell>
          <cell r="J22065" t="str">
            <v>A</v>
          </cell>
          <cell r="K22065" t="str">
            <v>A</v>
          </cell>
        </row>
        <row r="22066">
          <cell r="C22066" t="str">
            <v>1178419|SK Raina</v>
          </cell>
          <cell r="D22066">
            <v>119.09903879196399</v>
          </cell>
          <cell r="E22066">
            <v>119.01119338478465</v>
          </cell>
          <cell r="F22066">
            <v>119.06367690482517</v>
          </cell>
          <cell r="G22066">
            <v>119.03437671873809</v>
          </cell>
          <cell r="H22066" t="str">
            <v>A</v>
          </cell>
          <cell r="I22066" t="str">
            <v>A</v>
          </cell>
          <cell r="J22066" t="str">
            <v>A</v>
          </cell>
          <cell r="K22066" t="str">
            <v>A</v>
          </cell>
        </row>
        <row r="22067">
          <cell r="C22067" t="str">
            <v>1178414|SK Raina</v>
          </cell>
          <cell r="D22067">
            <v>119.09909394304593</v>
          </cell>
          <cell r="E22067">
            <v>118.99289797946561</v>
          </cell>
          <cell r="F22067">
            <v>119.08551450620858</v>
          </cell>
          <cell r="G22067">
            <v>119.09350842545071</v>
          </cell>
          <cell r="H22067" t="str">
            <v>A</v>
          </cell>
          <cell r="I22067" t="str">
            <v>A</v>
          </cell>
          <cell r="J22067" t="str">
            <v>A</v>
          </cell>
          <cell r="K22067" t="str">
            <v>A</v>
          </cell>
        </row>
        <row r="22068">
          <cell r="C22068" t="str">
            <v>419136|JH Kallis</v>
          </cell>
          <cell r="D22068">
            <v>119.10066153959143</v>
          </cell>
          <cell r="E22068">
            <v>118.73250482764266</v>
          </cell>
          <cell r="F22068">
            <v>118.82259685979568</v>
          </cell>
          <cell r="G22068">
            <v>118.83749813775701</v>
          </cell>
          <cell r="H22068" t="str">
            <v>A</v>
          </cell>
          <cell r="I22068" t="str">
            <v>A</v>
          </cell>
          <cell r="J22068" t="str">
            <v>A</v>
          </cell>
          <cell r="K22068" t="str">
            <v>A</v>
          </cell>
        </row>
        <row r="22069">
          <cell r="C22069" t="str">
            <v>419152|AB de Villiers</v>
          </cell>
          <cell r="D22069">
            <v>119.10331391418288</v>
          </cell>
          <cell r="E22069">
            <v>118.40470160746023</v>
          </cell>
          <cell r="F22069">
            <v>118.83212950671928</v>
          </cell>
          <cell r="G22069">
            <v>118.71099843112046</v>
          </cell>
          <cell r="H22069" t="str">
            <v>A</v>
          </cell>
          <cell r="I22069" t="str">
            <v>A</v>
          </cell>
          <cell r="J22069" t="str">
            <v>A</v>
          </cell>
          <cell r="K22069" t="str">
            <v>A</v>
          </cell>
        </row>
        <row r="22070">
          <cell r="C22070" t="str">
            <v>419155|G Gambhir</v>
          </cell>
          <cell r="D22070">
            <v>119.10366003490466</v>
          </cell>
          <cell r="E22070">
            <v>119.6886514374949</v>
          </cell>
          <cell r="F22070">
            <v>119.12994088774457</v>
          </cell>
          <cell r="G22070">
            <v>119.329709576832</v>
          </cell>
          <cell r="H22070" t="str">
            <v>A</v>
          </cell>
          <cell r="I22070" t="str">
            <v>A</v>
          </cell>
          <cell r="J22070" t="str">
            <v>A</v>
          </cell>
          <cell r="K22070" t="str">
            <v>A</v>
          </cell>
        </row>
        <row r="22071">
          <cell r="C22071" t="str">
            <v>1136598|AM Rahane</v>
          </cell>
          <cell r="D22071">
            <v>119.10405849078572</v>
          </cell>
          <cell r="E22071">
            <v>118.97039425635398</v>
          </cell>
          <cell r="F22071">
            <v>118.87924178550611</v>
          </cell>
          <cell r="G22071">
            <v>118.94895537307461</v>
          </cell>
          <cell r="H22071" t="str">
            <v>A</v>
          </cell>
          <cell r="I22071" t="str">
            <v>A</v>
          </cell>
          <cell r="J22071" t="str">
            <v>A</v>
          </cell>
          <cell r="K22071" t="str">
            <v>A</v>
          </cell>
        </row>
        <row r="22072">
          <cell r="C22072" t="str">
            <v>829777|AM Rahane</v>
          </cell>
          <cell r="D22072">
            <v>119.10508387060851</v>
          </cell>
          <cell r="E22072">
            <v>119.85829865177367</v>
          </cell>
          <cell r="F22072">
            <v>119.25968353645057</v>
          </cell>
          <cell r="G22072">
            <v>119.3937001529161</v>
          </cell>
          <cell r="H22072" t="str">
            <v>A</v>
          </cell>
          <cell r="I22072" t="str">
            <v>A</v>
          </cell>
          <cell r="J22072" t="str">
            <v>A</v>
          </cell>
          <cell r="K22072" t="str">
            <v>A</v>
          </cell>
        </row>
        <row r="22073">
          <cell r="C22073" t="str">
            <v>598012|AB de Villiers</v>
          </cell>
          <cell r="D22073">
            <v>119.10573193751662</v>
          </cell>
          <cell r="E22073">
            <v>119.58062579052557</v>
          </cell>
          <cell r="F22073">
            <v>119.30758862223865</v>
          </cell>
          <cell r="G22073">
            <v>119.29729312743531</v>
          </cell>
          <cell r="H22073" t="str">
            <v>A</v>
          </cell>
          <cell r="I22073" t="str">
            <v>A</v>
          </cell>
          <cell r="J22073" t="str">
            <v>A</v>
          </cell>
          <cell r="K22073" t="str">
            <v>A</v>
          </cell>
        </row>
        <row r="22074">
          <cell r="C22074" t="str">
            <v>548318|SK Raina</v>
          </cell>
          <cell r="D22074">
            <v>119.10602202941783</v>
          </cell>
          <cell r="E22074">
            <v>118.96591057409707</v>
          </cell>
          <cell r="F22074">
            <v>119.35327046429434</v>
          </cell>
          <cell r="G22074">
            <v>119.11096349070563</v>
          </cell>
          <cell r="H22074" t="str">
            <v>A</v>
          </cell>
          <cell r="I22074" t="str">
            <v>A</v>
          </cell>
          <cell r="J22074" t="str">
            <v>A</v>
          </cell>
          <cell r="K22074" t="str">
            <v>A</v>
          </cell>
        </row>
        <row r="22075">
          <cell r="C22075" t="str">
            <v>1082629|SK Raina</v>
          </cell>
          <cell r="D22075">
            <v>119.10710344523054</v>
          </cell>
          <cell r="E22075">
            <v>118.99882172336629</v>
          </cell>
          <cell r="F22075">
            <v>119.18168449635505</v>
          </cell>
          <cell r="G22075">
            <v>119.11373309227334</v>
          </cell>
          <cell r="H22075" t="str">
            <v>A</v>
          </cell>
          <cell r="I22075" t="str">
            <v>A</v>
          </cell>
          <cell r="J22075" t="str">
            <v>A</v>
          </cell>
          <cell r="K22075" t="str">
            <v>A</v>
          </cell>
        </row>
        <row r="22076">
          <cell r="C22076" t="str">
            <v>980969|SR Watson</v>
          </cell>
          <cell r="D22076">
            <v>119.10785056769852</v>
          </cell>
          <cell r="E22076">
            <v>119.23156663236878</v>
          </cell>
          <cell r="F22076">
            <v>119.16207938377231</v>
          </cell>
          <cell r="G22076">
            <v>119.13107238831095</v>
          </cell>
          <cell r="H22076" t="str">
            <v>A</v>
          </cell>
          <cell r="I22076" t="str">
            <v>A</v>
          </cell>
          <cell r="J22076" t="str">
            <v>A</v>
          </cell>
          <cell r="K22076" t="str">
            <v>A</v>
          </cell>
        </row>
        <row r="22077">
          <cell r="C22077" t="str">
            <v>392181|SK Raina</v>
          </cell>
          <cell r="D22077">
            <v>119.11083333333333</v>
          </cell>
          <cell r="E22077">
            <v>117.79511111111111</v>
          </cell>
          <cell r="F22077">
            <v>118.46367165242167</v>
          </cell>
          <cell r="G22077">
            <v>118.46569943019944</v>
          </cell>
          <cell r="H22077" t="str">
            <v>A</v>
          </cell>
          <cell r="I22077" t="str">
            <v>A</v>
          </cell>
          <cell r="J22077" t="str">
            <v>A</v>
          </cell>
          <cell r="K22077" t="str">
            <v>A</v>
          </cell>
        </row>
        <row r="22078">
          <cell r="C22078" t="str">
            <v>336028|RV Uthappa</v>
          </cell>
          <cell r="D22078">
            <v>119.11300998490653</v>
          </cell>
          <cell r="E22078">
            <v>118.13859248616433</v>
          </cell>
          <cell r="F22078">
            <v>120.82457338175281</v>
          </cell>
          <cell r="G22078">
            <v>119.42530448482268</v>
          </cell>
          <cell r="H22078" t="str">
            <v>A</v>
          </cell>
          <cell r="I22078" t="str">
            <v>A</v>
          </cell>
          <cell r="J22078" t="str">
            <v>A</v>
          </cell>
          <cell r="K22078" t="str">
            <v>A</v>
          </cell>
        </row>
        <row r="22079">
          <cell r="C22079" t="str">
            <v>1175367|JC Buttler</v>
          </cell>
          <cell r="D22079">
            <v>119.1132696775615</v>
          </cell>
          <cell r="E22079">
            <v>118.57502126895579</v>
          </cell>
          <cell r="F22079">
            <v>119.34661761373422</v>
          </cell>
          <cell r="G22079">
            <v>119.10643139871195</v>
          </cell>
          <cell r="H22079" t="str">
            <v>A</v>
          </cell>
          <cell r="I22079" t="str">
            <v>A</v>
          </cell>
          <cell r="J22079" t="str">
            <v>A</v>
          </cell>
          <cell r="K22079" t="str">
            <v>A</v>
          </cell>
        </row>
        <row r="22080">
          <cell r="C22080" t="str">
            <v>548335|G Gambhir</v>
          </cell>
          <cell r="D22080">
            <v>119.11331602812923</v>
          </cell>
          <cell r="E22080">
            <v>119.0349556560834</v>
          </cell>
          <cell r="F22080">
            <v>118.71882177080253</v>
          </cell>
          <cell r="G22080">
            <v>118.88562330163633</v>
          </cell>
          <cell r="H22080" t="str">
            <v>A</v>
          </cell>
          <cell r="I22080" t="str">
            <v>A</v>
          </cell>
          <cell r="J22080" t="str">
            <v>A</v>
          </cell>
          <cell r="K22080" t="str">
            <v>A</v>
          </cell>
        </row>
        <row r="22081">
          <cell r="C22081" t="str">
            <v>829713|V Kohli</v>
          </cell>
          <cell r="D22081">
            <v>119.11363823534144</v>
          </cell>
          <cell r="E22081">
            <v>118.96500185298802</v>
          </cell>
          <cell r="F22081">
            <v>118.89932483388866</v>
          </cell>
          <cell r="G22081">
            <v>118.95486968955736</v>
          </cell>
          <cell r="H22081" t="str">
            <v>A</v>
          </cell>
          <cell r="I22081" t="str">
            <v>A</v>
          </cell>
          <cell r="J22081" t="str">
            <v>A</v>
          </cell>
          <cell r="K22081" t="str">
            <v>A</v>
          </cell>
        </row>
        <row r="22082">
          <cell r="C22082" t="str">
            <v>1136594|RG Sharma</v>
          </cell>
          <cell r="D22082">
            <v>119.11402424819056</v>
          </cell>
          <cell r="E22082">
            <v>119.16887595036222</v>
          </cell>
          <cell r="F22082">
            <v>119.11792489828075</v>
          </cell>
          <cell r="G22082">
            <v>119.1727956994315</v>
          </cell>
          <cell r="H22082" t="str">
            <v>A</v>
          </cell>
          <cell r="I22082" t="str">
            <v>A</v>
          </cell>
          <cell r="J22082" t="str">
            <v>A</v>
          </cell>
          <cell r="K22082" t="str">
            <v>A</v>
          </cell>
        </row>
        <row r="22083">
          <cell r="C22083" t="str">
            <v>1178430|SK Raina</v>
          </cell>
          <cell r="D22083">
            <v>119.11473648360564</v>
          </cell>
          <cell r="E22083">
            <v>119.2001411261669</v>
          </cell>
          <cell r="F22083">
            <v>119.07498955345143</v>
          </cell>
          <cell r="G22083">
            <v>119.10869033151907</v>
          </cell>
          <cell r="H22083" t="str">
            <v>A</v>
          </cell>
          <cell r="I22083" t="str">
            <v>A</v>
          </cell>
          <cell r="J22083" t="str">
            <v>A</v>
          </cell>
          <cell r="K22083" t="str">
            <v>A</v>
          </cell>
        </row>
        <row r="22084">
          <cell r="C22084" t="str">
            <v>501255|JH Kallis</v>
          </cell>
          <cell r="D22084">
            <v>119.1156890280741</v>
          </cell>
          <cell r="E22084">
            <v>118.8605219473073</v>
          </cell>
          <cell r="F22084">
            <v>119.19352526898473</v>
          </cell>
          <cell r="G22084">
            <v>119.09334074278479</v>
          </cell>
          <cell r="H22084" t="str">
            <v>A</v>
          </cell>
          <cell r="I22084" t="str">
            <v>A</v>
          </cell>
          <cell r="J22084" t="str">
            <v>A</v>
          </cell>
          <cell r="K22084" t="str">
            <v>A</v>
          </cell>
        </row>
        <row r="22085">
          <cell r="C22085" t="str">
            <v>1082629|AM Rahane</v>
          </cell>
          <cell r="D22085">
            <v>119.11622902003975</v>
          </cell>
          <cell r="E22085">
            <v>118.91834984282914</v>
          </cell>
          <cell r="F22085">
            <v>119.17460494175886</v>
          </cell>
          <cell r="G22085">
            <v>119.09018760708652</v>
          </cell>
          <cell r="H22085" t="str">
            <v>A</v>
          </cell>
          <cell r="I22085" t="str">
            <v>A</v>
          </cell>
          <cell r="J22085" t="str">
            <v>A</v>
          </cell>
          <cell r="K22085" t="str">
            <v>A</v>
          </cell>
        </row>
        <row r="22086">
          <cell r="C22086" t="str">
            <v>548327|AB de Villiers</v>
          </cell>
          <cell r="D22086">
            <v>119.11691870278399</v>
          </cell>
          <cell r="E22086">
            <v>119.25062509590254</v>
          </cell>
          <cell r="F22086">
            <v>119.33382757775581</v>
          </cell>
          <cell r="G22086">
            <v>119.26599703028437</v>
          </cell>
          <cell r="H22086" t="str">
            <v>A</v>
          </cell>
          <cell r="I22086" t="str">
            <v>A</v>
          </cell>
          <cell r="J22086" t="str">
            <v>A</v>
          </cell>
          <cell r="K22086" t="str">
            <v>A</v>
          </cell>
        </row>
        <row r="22087">
          <cell r="C22087" t="str">
            <v>1304081|AD Russell</v>
          </cell>
          <cell r="D22087">
            <v>119.11704972194583</v>
          </cell>
          <cell r="E22087">
            <v>119.29866748876233</v>
          </cell>
          <cell r="F22087">
            <v>119.21087102199211</v>
          </cell>
          <cell r="G22087">
            <v>119.26473141516628</v>
          </cell>
          <cell r="H22087" t="str">
            <v>A</v>
          </cell>
          <cell r="I22087" t="str">
            <v>A</v>
          </cell>
          <cell r="J22087" t="str">
            <v>A</v>
          </cell>
          <cell r="K22087" t="str">
            <v>A</v>
          </cell>
        </row>
        <row r="22088">
          <cell r="C22088" t="str">
            <v>1304066|D Padikkal</v>
          </cell>
          <cell r="D22088">
            <v>119.11743694384319</v>
          </cell>
          <cell r="E22088">
            <v>118.79695905665602</v>
          </cell>
          <cell r="F22088">
            <v>119.38527476899263</v>
          </cell>
          <cell r="G22088">
            <v>119.09069094858557</v>
          </cell>
          <cell r="H22088" t="str">
            <v>A</v>
          </cell>
          <cell r="I22088" t="str">
            <v>A</v>
          </cell>
          <cell r="J22088" t="str">
            <v>A</v>
          </cell>
          <cell r="K22088" t="str">
            <v>A</v>
          </cell>
        </row>
        <row r="22089">
          <cell r="C22089" t="str">
            <v>1136567|RG Sharma</v>
          </cell>
          <cell r="D22089">
            <v>119.11812539901611</v>
          </cell>
          <cell r="E22089">
            <v>118.99456018509588</v>
          </cell>
          <cell r="F22089">
            <v>119.18994702831249</v>
          </cell>
          <cell r="G22089">
            <v>119.11150807367672</v>
          </cell>
          <cell r="H22089" t="str">
            <v>A</v>
          </cell>
          <cell r="I22089" t="str">
            <v>A</v>
          </cell>
          <cell r="J22089" t="str">
            <v>A</v>
          </cell>
          <cell r="K22089" t="str">
            <v>A</v>
          </cell>
        </row>
        <row r="22090">
          <cell r="C22090" t="str">
            <v>1136610|RG Sharma</v>
          </cell>
          <cell r="D22090">
            <v>119.11841153914352</v>
          </cell>
          <cell r="E22090">
            <v>119.03436488328524</v>
          </cell>
          <cell r="F22090">
            <v>119.16723916228831</v>
          </cell>
          <cell r="G22090">
            <v>119.12990495373373</v>
          </cell>
          <cell r="H22090" t="str">
            <v>A</v>
          </cell>
          <cell r="I22090" t="str">
            <v>A</v>
          </cell>
          <cell r="J22090" t="str">
            <v>A</v>
          </cell>
          <cell r="K22090" t="str">
            <v>A</v>
          </cell>
        </row>
        <row r="22091">
          <cell r="C22091" t="str">
            <v>1136584|SK Raina</v>
          </cell>
          <cell r="D22091">
            <v>119.11959012043057</v>
          </cell>
          <cell r="E22091">
            <v>119.03348153944025</v>
          </cell>
          <cell r="F22091">
            <v>118.98288327645372</v>
          </cell>
          <cell r="G22091">
            <v>119.03019890618469</v>
          </cell>
          <cell r="H22091" t="str">
            <v>A</v>
          </cell>
          <cell r="I22091" t="str">
            <v>A</v>
          </cell>
          <cell r="J22091" t="str">
            <v>A</v>
          </cell>
          <cell r="K22091" t="str">
            <v>A</v>
          </cell>
        </row>
        <row r="22092">
          <cell r="C22092" t="str">
            <v>548346|JP Duminy</v>
          </cell>
          <cell r="D22092">
            <v>119.12088235294118</v>
          </cell>
          <cell r="E22092">
            <v>118.9817142857143</v>
          </cell>
          <cell r="F22092">
            <v>119.15145257724303</v>
          </cell>
          <cell r="G22092">
            <v>119.05046150581445</v>
          </cell>
          <cell r="H22092" t="str">
            <v>A</v>
          </cell>
          <cell r="I22092" t="str">
            <v>A</v>
          </cell>
          <cell r="J22092" t="str">
            <v>A</v>
          </cell>
          <cell r="K22092" t="str">
            <v>A</v>
          </cell>
        </row>
        <row r="22093">
          <cell r="C22093" t="str">
            <v>829801|SK Raina</v>
          </cell>
          <cell r="D22093">
            <v>119.12121653180783</v>
          </cell>
          <cell r="E22093">
            <v>119.04279181561695</v>
          </cell>
          <cell r="F22093">
            <v>119.25519079080864</v>
          </cell>
          <cell r="G22093">
            <v>119.14207281912074</v>
          </cell>
          <cell r="H22093" t="str">
            <v>A</v>
          </cell>
          <cell r="I22093" t="str">
            <v>A</v>
          </cell>
          <cell r="J22093" t="str">
            <v>A</v>
          </cell>
          <cell r="K22093" t="str">
            <v>A</v>
          </cell>
        </row>
        <row r="22094">
          <cell r="C22094" t="str">
            <v>392223|Y Venugopal Rao</v>
          </cell>
          <cell r="D22094">
            <v>119.12270147548463</v>
          </cell>
          <cell r="E22094">
            <v>117.88921806017993</v>
          </cell>
          <cell r="F22094">
            <v>119.37496115513433</v>
          </cell>
          <cell r="G22094">
            <v>118.78701328445567</v>
          </cell>
          <cell r="H22094" t="str">
            <v>A</v>
          </cell>
          <cell r="I22094" t="str">
            <v>A</v>
          </cell>
          <cell r="J22094" t="str">
            <v>A</v>
          </cell>
          <cell r="K22094" t="str">
            <v>A</v>
          </cell>
        </row>
        <row r="22095">
          <cell r="C22095" t="str">
            <v>1181767|SK Raina</v>
          </cell>
          <cell r="D22095">
            <v>119.1242045426045</v>
          </cell>
          <cell r="E22095">
            <v>119.07567153971831</v>
          </cell>
          <cell r="F22095">
            <v>119.14636071745902</v>
          </cell>
          <cell r="G22095">
            <v>119.13333906949657</v>
          </cell>
          <cell r="H22095" t="str">
            <v>A</v>
          </cell>
          <cell r="I22095" t="str">
            <v>A</v>
          </cell>
          <cell r="J22095" t="str">
            <v>A</v>
          </cell>
          <cell r="K22095" t="str">
            <v>A</v>
          </cell>
        </row>
        <row r="22096">
          <cell r="C22096" t="str">
            <v>501263|SR Watson</v>
          </cell>
          <cell r="D22096">
            <v>119.13030825253617</v>
          </cell>
          <cell r="E22096">
            <v>120.4594380938522</v>
          </cell>
          <cell r="F22096">
            <v>119.55930654607124</v>
          </cell>
          <cell r="G22096">
            <v>119.74726312208446</v>
          </cell>
          <cell r="H22096" t="str">
            <v>A</v>
          </cell>
          <cell r="I22096" t="str">
            <v>A</v>
          </cell>
          <cell r="J22096" t="str">
            <v>A</v>
          </cell>
          <cell r="K22096" t="str">
            <v>A</v>
          </cell>
        </row>
        <row r="22097">
          <cell r="C22097" t="str">
            <v>501242|BB McCullum</v>
          </cell>
          <cell r="D22097">
            <v>119.13034911655176</v>
          </cell>
          <cell r="E22097">
            <v>118.48635936010385</v>
          </cell>
          <cell r="F22097">
            <v>119.22795973579144</v>
          </cell>
          <cell r="G22097">
            <v>118.86540677804526</v>
          </cell>
          <cell r="H22097" t="str">
            <v>A</v>
          </cell>
          <cell r="I22097" t="str">
            <v>A</v>
          </cell>
          <cell r="J22097" t="str">
            <v>A</v>
          </cell>
          <cell r="K22097" t="str">
            <v>A</v>
          </cell>
        </row>
        <row r="22098">
          <cell r="C22098" t="str">
            <v>1136617|F du Plessis</v>
          </cell>
          <cell r="D22098">
            <v>119.13229732870849</v>
          </cell>
          <cell r="E22098">
            <v>119.82087973402793</v>
          </cell>
          <cell r="F22098">
            <v>119.42359533654928</v>
          </cell>
          <cell r="G22098">
            <v>119.45626219394224</v>
          </cell>
          <cell r="H22098" t="str">
            <v>A</v>
          </cell>
          <cell r="I22098" t="str">
            <v>A</v>
          </cell>
          <cell r="J22098" t="str">
            <v>A</v>
          </cell>
          <cell r="K22098" t="str">
            <v>A</v>
          </cell>
        </row>
        <row r="22099">
          <cell r="C22099" t="str">
            <v>980999|DA Miller</v>
          </cell>
          <cell r="D22099">
            <v>119.13399401551897</v>
          </cell>
          <cell r="E22099">
            <v>118.80012096222148</v>
          </cell>
          <cell r="F22099">
            <v>119.21583067712372</v>
          </cell>
          <cell r="G22099">
            <v>119.00594272883804</v>
          </cell>
          <cell r="H22099" t="str">
            <v>A</v>
          </cell>
          <cell r="I22099" t="str">
            <v>A</v>
          </cell>
          <cell r="J22099" t="str">
            <v>A</v>
          </cell>
          <cell r="K22099" t="str">
            <v>A</v>
          </cell>
        </row>
        <row r="22100">
          <cell r="C22100" t="str">
            <v>501239|JH Kallis</v>
          </cell>
          <cell r="D22100">
            <v>119.13429703642524</v>
          </cell>
          <cell r="E22100">
            <v>119.16107552590709</v>
          </cell>
          <cell r="F22100">
            <v>119.50938311455987</v>
          </cell>
          <cell r="G22100">
            <v>119.27338848554793</v>
          </cell>
          <cell r="H22100" t="str">
            <v>A</v>
          </cell>
          <cell r="I22100" t="str">
            <v>A</v>
          </cell>
          <cell r="J22100" t="str">
            <v>A</v>
          </cell>
          <cell r="K22100" t="str">
            <v>A</v>
          </cell>
        </row>
        <row r="22101">
          <cell r="C22101" t="str">
            <v>1254075|AD Russell</v>
          </cell>
          <cell r="D22101">
            <v>119.13652257294117</v>
          </cell>
          <cell r="E22101">
            <v>119.02596920062389</v>
          </cell>
          <cell r="F22101">
            <v>118.81348378169851</v>
          </cell>
          <cell r="G22101">
            <v>118.96137524380181</v>
          </cell>
          <cell r="H22101" t="str">
            <v>A</v>
          </cell>
          <cell r="I22101" t="str">
            <v>A</v>
          </cell>
          <cell r="J22101" t="str">
            <v>A</v>
          </cell>
          <cell r="K22101" t="str">
            <v>A</v>
          </cell>
        </row>
        <row r="22102">
          <cell r="C22102" t="str">
            <v>1304071|AD Russell</v>
          </cell>
          <cell r="D22102">
            <v>119.13708630923985</v>
          </cell>
          <cell r="E22102">
            <v>119.37847703479066</v>
          </cell>
          <cell r="F22102">
            <v>119.14671682283443</v>
          </cell>
          <cell r="G22102">
            <v>119.19753639511437</v>
          </cell>
          <cell r="H22102" t="str">
            <v>A</v>
          </cell>
          <cell r="I22102" t="str">
            <v>A</v>
          </cell>
          <cell r="J22102" t="str">
            <v>A</v>
          </cell>
          <cell r="K22102" t="str">
            <v>A</v>
          </cell>
        </row>
        <row r="22103">
          <cell r="C22103" t="str">
            <v>1304112|AD Russell</v>
          </cell>
          <cell r="D22103">
            <v>119.13975861943277</v>
          </cell>
          <cell r="E22103">
            <v>118.95199659305408</v>
          </cell>
          <cell r="F22103">
            <v>119.04196748204156</v>
          </cell>
          <cell r="G22103">
            <v>119.01130527992018</v>
          </cell>
          <cell r="H22103" t="str">
            <v>A</v>
          </cell>
          <cell r="I22103" t="str">
            <v>A</v>
          </cell>
          <cell r="J22103" t="str">
            <v>A</v>
          </cell>
          <cell r="K22103" t="str">
            <v>A</v>
          </cell>
        </row>
        <row r="22104">
          <cell r="C22104" t="str">
            <v>733997|G Gambhir</v>
          </cell>
          <cell r="D22104">
            <v>119.1399443081813</v>
          </cell>
          <cell r="E22104">
            <v>119.48847121020044</v>
          </cell>
          <cell r="F22104">
            <v>118.82060977430024</v>
          </cell>
          <cell r="G22104">
            <v>119.16373025631498</v>
          </cell>
          <cell r="H22104" t="str">
            <v>A</v>
          </cell>
          <cell r="I22104" t="str">
            <v>A</v>
          </cell>
          <cell r="J22104" t="str">
            <v>A</v>
          </cell>
          <cell r="K22104" t="str">
            <v>A</v>
          </cell>
        </row>
        <row r="22105">
          <cell r="C22105" t="str">
            <v>1136612|SK Raina</v>
          </cell>
          <cell r="D22105">
            <v>119.14234546356758</v>
          </cell>
          <cell r="E22105">
            <v>119.09564519455239</v>
          </cell>
          <cell r="F22105">
            <v>119.18111137830577</v>
          </cell>
          <cell r="G22105">
            <v>119.16114281808275</v>
          </cell>
          <cell r="H22105" t="str">
            <v>A</v>
          </cell>
          <cell r="I22105" t="str">
            <v>A</v>
          </cell>
          <cell r="J22105" t="str">
            <v>A</v>
          </cell>
          <cell r="K22105" t="str">
            <v>A</v>
          </cell>
        </row>
        <row r="22106">
          <cell r="C22106" t="str">
            <v>829817|SK Raina</v>
          </cell>
          <cell r="D22106">
            <v>119.14244948109202</v>
          </cell>
          <cell r="E22106">
            <v>119.15523427357013</v>
          </cell>
          <cell r="F22106">
            <v>119.10215260950559</v>
          </cell>
          <cell r="G22106">
            <v>119.11349185675971</v>
          </cell>
          <cell r="H22106" t="str">
            <v>A</v>
          </cell>
          <cell r="I22106" t="str">
            <v>A</v>
          </cell>
          <cell r="J22106" t="str">
            <v>A</v>
          </cell>
          <cell r="K22106" t="str">
            <v>A</v>
          </cell>
        </row>
        <row r="22107">
          <cell r="C22107" t="str">
            <v>980955|SK Raina</v>
          </cell>
          <cell r="D22107">
            <v>119.14318847700564</v>
          </cell>
          <cell r="E22107">
            <v>119.01254003232177</v>
          </cell>
          <cell r="F22107">
            <v>119.11844637135493</v>
          </cell>
          <cell r="G22107">
            <v>119.06019419066077</v>
          </cell>
          <cell r="H22107" t="str">
            <v>A</v>
          </cell>
          <cell r="I22107" t="str">
            <v>A</v>
          </cell>
          <cell r="J22107" t="str">
            <v>A</v>
          </cell>
          <cell r="K22107" t="str">
            <v>A</v>
          </cell>
        </row>
        <row r="22108">
          <cell r="C22108" t="str">
            <v>501198|SK Raina</v>
          </cell>
          <cell r="D22108">
            <v>119.14568877801172</v>
          </cell>
          <cell r="E22108">
            <v>119.17671050887073</v>
          </cell>
          <cell r="F22108">
            <v>118.83747323050073</v>
          </cell>
          <cell r="G22108">
            <v>118.94010446177101</v>
          </cell>
          <cell r="H22108" t="str">
            <v>A</v>
          </cell>
          <cell r="I22108" t="str">
            <v>A</v>
          </cell>
          <cell r="J22108" t="str">
            <v>A</v>
          </cell>
          <cell r="K22108" t="str">
            <v>A</v>
          </cell>
        </row>
        <row r="22109">
          <cell r="C22109" t="str">
            <v>336018|S Vidyut</v>
          </cell>
          <cell r="D22109">
            <v>119.14624999999999</v>
          </cell>
          <cell r="E22109">
            <v>115.96766666666667</v>
          </cell>
          <cell r="F22109">
            <v>119.2015277777778</v>
          </cell>
          <cell r="G22109">
            <v>117.99630555555557</v>
          </cell>
          <cell r="H22109" t="str">
            <v>A</v>
          </cell>
          <cell r="I22109" t="str">
            <v>A</v>
          </cell>
          <cell r="J22109" t="str">
            <v>A</v>
          </cell>
          <cell r="K22109" t="str">
            <v>A</v>
          </cell>
        </row>
        <row r="22110">
          <cell r="C22110" t="str">
            <v>1136601|RG Sharma</v>
          </cell>
          <cell r="D22110">
            <v>119.14636750894896</v>
          </cell>
          <cell r="E22110">
            <v>119.23693843877244</v>
          </cell>
          <cell r="F22110">
            <v>119.1430892358339</v>
          </cell>
          <cell r="G22110">
            <v>119.18406063269454</v>
          </cell>
          <cell r="H22110" t="str">
            <v>A</v>
          </cell>
          <cell r="I22110" t="str">
            <v>A</v>
          </cell>
          <cell r="J22110" t="str">
            <v>A</v>
          </cell>
          <cell r="K22110" t="str">
            <v>A</v>
          </cell>
        </row>
        <row r="22111">
          <cell r="C22111" t="str">
            <v>1304051|JC Buttler</v>
          </cell>
          <cell r="D22111">
            <v>119.14784905916319</v>
          </cell>
          <cell r="E22111">
            <v>119.36224112491965</v>
          </cell>
          <cell r="F22111">
            <v>118.17530977891329</v>
          </cell>
          <cell r="G22111">
            <v>118.73055711169809</v>
          </cell>
          <cell r="H22111" t="str">
            <v>A</v>
          </cell>
          <cell r="I22111" t="str">
            <v>A</v>
          </cell>
          <cell r="J22111" t="str">
            <v>A</v>
          </cell>
          <cell r="K22111" t="str">
            <v>A</v>
          </cell>
        </row>
        <row r="22112">
          <cell r="C22112" t="str">
            <v>1216540|AD Russell</v>
          </cell>
          <cell r="D22112">
            <v>119.14885399947416</v>
          </cell>
          <cell r="E22112">
            <v>119.04400939838987</v>
          </cell>
          <cell r="F22112">
            <v>119.21298462197309</v>
          </cell>
          <cell r="G22112">
            <v>119.09256640969774</v>
          </cell>
          <cell r="H22112" t="str">
            <v>A</v>
          </cell>
          <cell r="I22112" t="str">
            <v>A</v>
          </cell>
          <cell r="J22112" t="str">
            <v>A</v>
          </cell>
          <cell r="K22112" t="str">
            <v>A</v>
          </cell>
        </row>
        <row r="22113">
          <cell r="C22113" t="str">
            <v>1136583|RG Sharma</v>
          </cell>
          <cell r="D22113">
            <v>119.14986015163721</v>
          </cell>
          <cell r="E22113">
            <v>119.00426354690994</v>
          </cell>
          <cell r="F22113">
            <v>119.12769026560728</v>
          </cell>
          <cell r="G22113">
            <v>119.14266523276132</v>
          </cell>
          <cell r="H22113" t="str">
            <v>A</v>
          </cell>
          <cell r="I22113" t="str">
            <v>A</v>
          </cell>
          <cell r="J22113" t="str">
            <v>A</v>
          </cell>
          <cell r="K22113" t="str">
            <v>A</v>
          </cell>
        </row>
        <row r="22114">
          <cell r="C22114" t="str">
            <v>392192|SR Tendulkar</v>
          </cell>
          <cell r="D22114">
            <v>119.15145833333334</v>
          </cell>
          <cell r="E22114">
            <v>119.39851851851851</v>
          </cell>
          <cell r="F22114">
            <v>115.54851521164022</v>
          </cell>
          <cell r="G22114">
            <v>117.91959545855379</v>
          </cell>
          <cell r="H22114" t="str">
            <v>A</v>
          </cell>
          <cell r="I22114" t="str">
            <v>A</v>
          </cell>
          <cell r="J22114" t="str">
            <v>A</v>
          </cell>
          <cell r="K22114" t="str">
            <v>A</v>
          </cell>
        </row>
        <row r="22115">
          <cell r="C22115" t="str">
            <v>734029|DR Smith</v>
          </cell>
          <cell r="D22115">
            <v>119.15185334659662</v>
          </cell>
          <cell r="E22115">
            <v>119.43904908129794</v>
          </cell>
          <cell r="F22115">
            <v>119.57563643123443</v>
          </cell>
          <cell r="G22115">
            <v>119.39898818755712</v>
          </cell>
          <cell r="H22115" t="str">
            <v>A</v>
          </cell>
          <cell r="I22115" t="str">
            <v>A</v>
          </cell>
          <cell r="J22115" t="str">
            <v>A</v>
          </cell>
          <cell r="K22115" t="str">
            <v>A</v>
          </cell>
        </row>
        <row r="22116">
          <cell r="C22116" t="str">
            <v>548335|KC Sangakkara</v>
          </cell>
          <cell r="D22116">
            <v>119.15392460817623</v>
          </cell>
          <cell r="E22116">
            <v>119.02916964776259</v>
          </cell>
          <cell r="F22116">
            <v>119.3733261637252</v>
          </cell>
          <cell r="G22116">
            <v>119.27836578542617</v>
          </cell>
          <cell r="H22116" t="str">
            <v>A</v>
          </cell>
          <cell r="I22116" t="str">
            <v>A</v>
          </cell>
          <cell r="J22116" t="str">
            <v>A</v>
          </cell>
          <cell r="K22116" t="str">
            <v>A</v>
          </cell>
        </row>
        <row r="22117">
          <cell r="C22117" t="str">
            <v>419162|JH Kallis</v>
          </cell>
          <cell r="D22117">
            <v>119.15444728531443</v>
          </cell>
          <cell r="E22117">
            <v>119.03911749606105</v>
          </cell>
          <cell r="F22117">
            <v>119.5797988046112</v>
          </cell>
          <cell r="G22117">
            <v>119.23840670558025</v>
          </cell>
          <cell r="H22117" t="str">
            <v>A</v>
          </cell>
          <cell r="I22117" t="str">
            <v>A</v>
          </cell>
          <cell r="J22117" t="str">
            <v>A</v>
          </cell>
          <cell r="K22117" t="str">
            <v>A</v>
          </cell>
        </row>
        <row r="22118">
          <cell r="C22118" t="str">
            <v>829821|SK Raina</v>
          </cell>
          <cell r="D22118">
            <v>119.15523427357013</v>
          </cell>
          <cell r="E22118">
            <v>118.95657830232882</v>
          </cell>
          <cell r="F22118">
            <v>119.11349185675971</v>
          </cell>
          <cell r="G22118">
            <v>119.08475401899699</v>
          </cell>
          <cell r="H22118" t="str">
            <v>A</v>
          </cell>
          <cell r="I22118" t="str">
            <v>A</v>
          </cell>
          <cell r="J22118" t="str">
            <v>A</v>
          </cell>
          <cell r="K22118" t="str">
            <v>A</v>
          </cell>
        </row>
        <row r="22119">
          <cell r="C22119" t="str">
            <v>1136603|SK Raina</v>
          </cell>
          <cell r="D22119">
            <v>119.15555087522144</v>
          </cell>
          <cell r="E22119">
            <v>119.2454377961283</v>
          </cell>
          <cell r="F22119">
            <v>119.18702117331242</v>
          </cell>
          <cell r="G22119">
            <v>119.20771294826828</v>
          </cell>
          <cell r="H22119" t="str">
            <v>A</v>
          </cell>
          <cell r="I22119" t="str">
            <v>A</v>
          </cell>
          <cell r="J22119" t="str">
            <v>A</v>
          </cell>
          <cell r="K22119" t="str">
            <v>A</v>
          </cell>
        </row>
        <row r="22120">
          <cell r="C22120" t="str">
            <v>829761|G Gambhir</v>
          </cell>
          <cell r="D22120">
            <v>119.15567445770927</v>
          </cell>
          <cell r="E22120">
            <v>119.09540833118594</v>
          </cell>
          <cell r="F22120">
            <v>119.17942293906079</v>
          </cell>
          <cell r="G22120">
            <v>119.19058784998252</v>
          </cell>
          <cell r="H22120" t="str">
            <v>A</v>
          </cell>
          <cell r="I22120" t="str">
            <v>A</v>
          </cell>
          <cell r="J22120" t="str">
            <v>A</v>
          </cell>
          <cell r="K22120" t="str">
            <v>A</v>
          </cell>
        </row>
        <row r="22121">
          <cell r="C22121" t="str">
            <v>729317|RG Sharma</v>
          </cell>
          <cell r="D22121">
            <v>119.157527556121</v>
          </cell>
          <cell r="E22121">
            <v>118.9084808802847</v>
          </cell>
          <cell r="F22121">
            <v>119.19373308651559</v>
          </cell>
          <cell r="G22121">
            <v>119.13427525209177</v>
          </cell>
          <cell r="H22121" t="str">
            <v>A</v>
          </cell>
          <cell r="I22121" t="str">
            <v>A</v>
          </cell>
          <cell r="J22121" t="str">
            <v>A</v>
          </cell>
          <cell r="K22121" t="str">
            <v>A</v>
          </cell>
        </row>
        <row r="22122">
          <cell r="C22122" t="str">
            <v>980937|SK Raina</v>
          </cell>
          <cell r="D22122">
            <v>119.15841245754363</v>
          </cell>
          <cell r="E22122">
            <v>119.18729657440421</v>
          </cell>
          <cell r="F22122">
            <v>118.98088089918303</v>
          </cell>
          <cell r="G22122">
            <v>119.05722220758507</v>
          </cell>
          <cell r="H22122" t="str">
            <v>A</v>
          </cell>
          <cell r="I22122" t="str">
            <v>A</v>
          </cell>
          <cell r="J22122" t="str">
            <v>A</v>
          </cell>
          <cell r="K22122" t="str">
            <v>A</v>
          </cell>
        </row>
        <row r="22123">
          <cell r="C22123" t="str">
            <v>548378|V Sehwag</v>
          </cell>
          <cell r="D22123">
            <v>119.15861895766488</v>
          </cell>
          <cell r="E22123">
            <v>119.05383560676889</v>
          </cell>
          <cell r="F22123">
            <v>119.50073823547461</v>
          </cell>
          <cell r="G22123">
            <v>119.24710538368544</v>
          </cell>
          <cell r="H22123" t="str">
            <v>A</v>
          </cell>
          <cell r="I22123" t="str">
            <v>A</v>
          </cell>
          <cell r="J22123" t="str">
            <v>A</v>
          </cell>
          <cell r="K22123" t="str">
            <v>A</v>
          </cell>
        </row>
        <row r="22124">
          <cell r="C22124" t="str">
            <v>729279|RG Sharma</v>
          </cell>
          <cell r="D22124">
            <v>119.15925782023577</v>
          </cell>
          <cell r="E22124">
            <v>119.28213318417588</v>
          </cell>
          <cell r="F22124">
            <v>119.40149624624733</v>
          </cell>
          <cell r="G22124">
            <v>119.27801575407746</v>
          </cell>
          <cell r="H22124" t="str">
            <v>A</v>
          </cell>
          <cell r="I22124" t="str">
            <v>A</v>
          </cell>
          <cell r="J22124" t="str">
            <v>A</v>
          </cell>
          <cell r="K22124" t="str">
            <v>A</v>
          </cell>
        </row>
        <row r="22125">
          <cell r="C22125" t="str">
            <v>501242|JH Kallis</v>
          </cell>
          <cell r="D22125">
            <v>119.16107552590709</v>
          </cell>
          <cell r="E22125">
            <v>119.30381125297298</v>
          </cell>
          <cell r="F22125">
            <v>119.27338848554793</v>
          </cell>
          <cell r="G22125">
            <v>119.1997279384351</v>
          </cell>
          <cell r="H22125" t="str">
            <v>A</v>
          </cell>
          <cell r="I22125" t="str">
            <v>A</v>
          </cell>
          <cell r="J22125" t="str">
            <v>A</v>
          </cell>
          <cell r="K22125" t="str">
            <v>A</v>
          </cell>
        </row>
        <row r="22126">
          <cell r="C22126" t="str">
            <v>980915|G Gambhir</v>
          </cell>
          <cell r="D22126">
            <v>119.16298401625018</v>
          </cell>
          <cell r="E22126">
            <v>119.49211127034975</v>
          </cell>
          <cell r="F22126">
            <v>118.83297540689581</v>
          </cell>
          <cell r="G22126">
            <v>119.13666719295075</v>
          </cell>
          <cell r="H22126" t="str">
            <v>A</v>
          </cell>
          <cell r="I22126" t="str">
            <v>A</v>
          </cell>
          <cell r="J22126" t="str">
            <v>A</v>
          </cell>
          <cell r="K22126" t="str">
            <v>A</v>
          </cell>
        </row>
        <row r="22127">
          <cell r="C22127" t="str">
            <v>1082643|SK Raina</v>
          </cell>
          <cell r="D22127">
            <v>119.16342313711107</v>
          </cell>
          <cell r="E22127">
            <v>119.04722298974093</v>
          </cell>
          <cell r="F22127">
            <v>119.20826879251167</v>
          </cell>
          <cell r="G22127">
            <v>119.16124703943463</v>
          </cell>
          <cell r="H22127" t="str">
            <v>A</v>
          </cell>
          <cell r="I22127" t="str">
            <v>A</v>
          </cell>
          <cell r="J22127" t="str">
            <v>A</v>
          </cell>
          <cell r="K22127" t="str">
            <v>A</v>
          </cell>
        </row>
        <row r="22128">
          <cell r="C22128" t="str">
            <v>548359|KC Sangakkara</v>
          </cell>
          <cell r="D22128">
            <v>119.16439670755445</v>
          </cell>
          <cell r="E22128">
            <v>118.89695115128156</v>
          </cell>
          <cell r="F22128">
            <v>119.441796003481</v>
          </cell>
          <cell r="G22128">
            <v>119.14897180520624</v>
          </cell>
          <cell r="H22128" t="str">
            <v>A</v>
          </cell>
          <cell r="I22128" t="str">
            <v>A</v>
          </cell>
          <cell r="J22128" t="str">
            <v>A</v>
          </cell>
          <cell r="K22128" t="str">
            <v>A</v>
          </cell>
        </row>
        <row r="22129">
          <cell r="C22129" t="str">
            <v>829779|DR Smith</v>
          </cell>
          <cell r="D22129">
            <v>119.16483724372318</v>
          </cell>
          <cell r="E22129">
            <v>118.82230704561864</v>
          </cell>
          <cell r="F22129">
            <v>119.31764346045594</v>
          </cell>
          <cell r="G22129">
            <v>119.10279406215454</v>
          </cell>
          <cell r="H22129" t="str">
            <v>A</v>
          </cell>
          <cell r="I22129" t="str">
            <v>A</v>
          </cell>
          <cell r="J22129" t="str">
            <v>A</v>
          </cell>
          <cell r="K22129" t="str">
            <v>A</v>
          </cell>
        </row>
        <row r="22130">
          <cell r="C22130" t="str">
            <v>1082628|RG Sharma</v>
          </cell>
          <cell r="D22130">
            <v>119.16534757056942</v>
          </cell>
          <cell r="E22130">
            <v>119.37540226757466</v>
          </cell>
          <cell r="F22130">
            <v>119.21317819739726</v>
          </cell>
          <cell r="G22130">
            <v>119.28204484820674</v>
          </cell>
          <cell r="H22130" t="str">
            <v>A</v>
          </cell>
          <cell r="I22130" t="str">
            <v>A</v>
          </cell>
          <cell r="J22130" t="str">
            <v>A</v>
          </cell>
          <cell r="K22130" t="str">
            <v>A</v>
          </cell>
        </row>
        <row r="22131">
          <cell r="C22131" t="str">
            <v>392226|V Sehwag</v>
          </cell>
          <cell r="D22131">
            <v>119.16617091150712</v>
          </cell>
          <cell r="E22131">
            <v>118.24555959826077</v>
          </cell>
          <cell r="F22131">
            <v>119.70281701713844</v>
          </cell>
          <cell r="G22131">
            <v>119.03028592834619</v>
          </cell>
          <cell r="H22131" t="str">
            <v>A</v>
          </cell>
          <cell r="I22131" t="str">
            <v>A</v>
          </cell>
          <cell r="J22131" t="str">
            <v>A</v>
          </cell>
          <cell r="K22131" t="str">
            <v>A</v>
          </cell>
        </row>
        <row r="22132">
          <cell r="C22132" t="str">
            <v>335996|LRPL Taylor</v>
          </cell>
          <cell r="D22132">
            <v>119.16666666666666</v>
          </cell>
          <cell r="E22132">
            <v>122.80555555555554</v>
          </cell>
          <cell r="F22132">
            <v>118</v>
          </cell>
          <cell r="G22132">
            <v>119.60185185185185</v>
          </cell>
          <cell r="H22132" t="str">
            <v>A</v>
          </cell>
          <cell r="I22132" t="str">
            <v>A</v>
          </cell>
          <cell r="J22132" t="str">
            <v>A</v>
          </cell>
          <cell r="K22132" t="str">
            <v>A</v>
          </cell>
        </row>
        <row r="22133">
          <cell r="C22133" t="str">
            <v>419140|KM Jadhav</v>
          </cell>
          <cell r="D22133">
            <v>119.16666666666667</v>
          </cell>
          <cell r="E22133">
            <v>115.625</v>
          </cell>
          <cell r="F22133">
            <v>131.55555555555557</v>
          </cell>
          <cell r="G22133">
            <v>120.59722222222223</v>
          </cell>
          <cell r="H22133" t="str">
            <v>A</v>
          </cell>
          <cell r="I22133" t="str">
            <v>A</v>
          </cell>
          <cell r="J22133" t="str">
            <v>A</v>
          </cell>
          <cell r="K22133" t="str">
            <v>A</v>
          </cell>
        </row>
        <row r="22134">
          <cell r="C22134" t="str">
            <v>598046|SK Raina</v>
          </cell>
          <cell r="D22134">
            <v>119.1668438335559</v>
          </cell>
          <cell r="E22134">
            <v>118.94815686580476</v>
          </cell>
          <cell r="F22134">
            <v>118.66796152624313</v>
          </cell>
          <cell r="G22134">
            <v>118.91467044009181</v>
          </cell>
          <cell r="H22134" t="str">
            <v>A</v>
          </cell>
          <cell r="I22134" t="str">
            <v>A</v>
          </cell>
          <cell r="J22134" t="str">
            <v>A</v>
          </cell>
          <cell r="K22134" t="str">
            <v>A</v>
          </cell>
        </row>
        <row r="22135">
          <cell r="C22135" t="str">
            <v>1082618|RG Sharma</v>
          </cell>
          <cell r="D22135">
            <v>119.16880231514617</v>
          </cell>
          <cell r="E22135">
            <v>119.30538470647616</v>
          </cell>
          <cell r="F22135">
            <v>119.17484906283869</v>
          </cell>
          <cell r="G22135">
            <v>119.24659005213697</v>
          </cell>
          <cell r="H22135" t="str">
            <v>A</v>
          </cell>
          <cell r="I22135" t="str">
            <v>A</v>
          </cell>
          <cell r="J22135" t="str">
            <v>A</v>
          </cell>
          <cell r="K22135" t="str">
            <v>A</v>
          </cell>
        </row>
        <row r="22136">
          <cell r="C22136" t="str">
            <v>1136597|RG Sharma</v>
          </cell>
          <cell r="D22136">
            <v>119.16887595036222</v>
          </cell>
          <cell r="E22136">
            <v>119.14636750894896</v>
          </cell>
          <cell r="F22136">
            <v>119.1727956994315</v>
          </cell>
          <cell r="G22136">
            <v>119.1430892358339</v>
          </cell>
          <cell r="H22136" t="str">
            <v>A</v>
          </cell>
          <cell r="I22136" t="str">
            <v>A</v>
          </cell>
          <cell r="J22136" t="str">
            <v>A</v>
          </cell>
          <cell r="K22136" t="str">
            <v>A</v>
          </cell>
        </row>
        <row r="22137">
          <cell r="C22137" t="str">
            <v>501246|RG Sharma</v>
          </cell>
          <cell r="D22137">
            <v>119.17054087449223</v>
          </cell>
          <cell r="E22137">
            <v>119.73456893459814</v>
          </cell>
          <cell r="F22137">
            <v>119.24848789358059</v>
          </cell>
          <cell r="G22137">
            <v>119.41635383369082</v>
          </cell>
          <cell r="H22137" t="str">
            <v>A</v>
          </cell>
          <cell r="I22137" t="str">
            <v>A</v>
          </cell>
          <cell r="J22137" t="str">
            <v>A</v>
          </cell>
          <cell r="K22137" t="str">
            <v>A</v>
          </cell>
        </row>
        <row r="22138">
          <cell r="C22138" t="str">
            <v>1082620|AM Rahane</v>
          </cell>
          <cell r="D22138">
            <v>119.17160184684614</v>
          </cell>
          <cell r="E22138">
            <v>119.23598395839068</v>
          </cell>
          <cell r="F22138">
            <v>119.27634652487914</v>
          </cell>
          <cell r="G22138">
            <v>119.21310910688207</v>
          </cell>
          <cell r="H22138" t="str">
            <v>A</v>
          </cell>
          <cell r="I22138" t="str">
            <v>A</v>
          </cell>
          <cell r="J22138" t="str">
            <v>A</v>
          </cell>
          <cell r="K22138" t="str">
            <v>A</v>
          </cell>
        </row>
        <row r="22139">
          <cell r="C22139" t="str">
            <v>501270|RG Sharma</v>
          </cell>
          <cell r="D22139">
            <v>119.17397472498399</v>
          </cell>
          <cell r="E22139">
            <v>119.0978231216217</v>
          </cell>
          <cell r="F22139">
            <v>119.1911500173406</v>
          </cell>
          <cell r="G22139">
            <v>119.22843312825707</v>
          </cell>
          <cell r="H22139" t="str">
            <v>A</v>
          </cell>
          <cell r="I22139" t="str">
            <v>A</v>
          </cell>
          <cell r="J22139" t="str">
            <v>A</v>
          </cell>
          <cell r="K22139" t="str">
            <v>A</v>
          </cell>
        </row>
        <row r="22140">
          <cell r="C22140" t="str">
            <v>501206|SK Raina</v>
          </cell>
          <cell r="D22140">
            <v>119.17671050887073</v>
          </cell>
          <cell r="E22140">
            <v>118.75286897606919</v>
          </cell>
          <cell r="F22140">
            <v>118.94010446177101</v>
          </cell>
          <cell r="G22140">
            <v>119.02508942098387</v>
          </cell>
          <cell r="H22140" t="str">
            <v>A</v>
          </cell>
          <cell r="I22140" t="str">
            <v>A</v>
          </cell>
          <cell r="J22140" t="str">
            <v>A</v>
          </cell>
          <cell r="K22140" t="str">
            <v>A</v>
          </cell>
        </row>
        <row r="22141">
          <cell r="C22141" t="str">
            <v>829733|G Gambhir</v>
          </cell>
          <cell r="D22141">
            <v>119.18216531011079</v>
          </cell>
          <cell r="E22141">
            <v>119.06191359842076</v>
          </cell>
          <cell r="F22141">
            <v>119.13748758870109</v>
          </cell>
          <cell r="G22141">
            <v>119.1621631326354</v>
          </cell>
          <cell r="H22141" t="str">
            <v>A</v>
          </cell>
          <cell r="I22141" t="str">
            <v>A</v>
          </cell>
          <cell r="J22141" t="str">
            <v>A</v>
          </cell>
          <cell r="K22141" t="str">
            <v>A</v>
          </cell>
        </row>
        <row r="22142">
          <cell r="C22142" t="str">
            <v>392219|AB de Villiers</v>
          </cell>
          <cell r="D22142">
            <v>119.18307682738714</v>
          </cell>
          <cell r="E22142">
            <v>120.63053245604966</v>
          </cell>
          <cell r="F22142">
            <v>118.50011544614676</v>
          </cell>
          <cell r="G22142">
            <v>119.03222093070052</v>
          </cell>
          <cell r="H22142" t="str">
            <v>A</v>
          </cell>
          <cell r="I22142" t="str">
            <v>A</v>
          </cell>
          <cell r="J22142" t="str">
            <v>A</v>
          </cell>
          <cell r="K22142" t="str">
            <v>A</v>
          </cell>
        </row>
        <row r="22143">
          <cell r="C22143" t="str">
            <v>1136593|SK Raina</v>
          </cell>
          <cell r="D22143">
            <v>119.18336247126072</v>
          </cell>
          <cell r="E22143">
            <v>119.22215017345509</v>
          </cell>
          <cell r="F22143">
            <v>119.17079669352471</v>
          </cell>
          <cell r="G22143">
            <v>119.23368623819631</v>
          </cell>
          <cell r="H22143" t="str">
            <v>A</v>
          </cell>
          <cell r="I22143" t="str">
            <v>A</v>
          </cell>
          <cell r="J22143" t="str">
            <v>A</v>
          </cell>
          <cell r="K22143" t="str">
            <v>A</v>
          </cell>
        </row>
        <row r="22144">
          <cell r="C22144" t="str">
            <v>829711|DR Smith</v>
          </cell>
          <cell r="D22144">
            <v>119.18357970024867</v>
          </cell>
          <cell r="E22144">
            <v>119.01167944468824</v>
          </cell>
          <cell r="F22144">
            <v>119.3397856242669</v>
          </cell>
          <cell r="G22144">
            <v>119.16551031597059</v>
          </cell>
          <cell r="H22144" t="str">
            <v>A</v>
          </cell>
          <cell r="I22144" t="str">
            <v>A</v>
          </cell>
          <cell r="J22144" t="str">
            <v>A</v>
          </cell>
          <cell r="K22144" t="str">
            <v>A</v>
          </cell>
        </row>
        <row r="22145">
          <cell r="C22145" t="str">
            <v>734029|DA Warner</v>
          </cell>
          <cell r="D22145">
            <v>119.18476043273684</v>
          </cell>
          <cell r="E22145">
            <v>119.55459238715737</v>
          </cell>
          <cell r="F22145">
            <v>118.9844300368743</v>
          </cell>
          <cell r="G22145">
            <v>119.21760724801204</v>
          </cell>
          <cell r="H22145" t="str">
            <v>A</v>
          </cell>
          <cell r="I22145" t="str">
            <v>A</v>
          </cell>
          <cell r="J22145" t="str">
            <v>A</v>
          </cell>
          <cell r="K22145" t="str">
            <v>A</v>
          </cell>
        </row>
        <row r="22146">
          <cell r="C22146" t="str">
            <v>419117|RG Sharma</v>
          </cell>
          <cell r="D22146">
            <v>119.1853368983013</v>
          </cell>
          <cell r="E22146">
            <v>118.59355183706577</v>
          </cell>
          <cell r="F22146">
            <v>119.10428557369289</v>
          </cell>
          <cell r="G22146">
            <v>118.8828491985596</v>
          </cell>
          <cell r="H22146" t="str">
            <v>A</v>
          </cell>
          <cell r="I22146" t="str">
            <v>A</v>
          </cell>
          <cell r="J22146" t="str">
            <v>A</v>
          </cell>
          <cell r="K22146" t="str">
            <v>A</v>
          </cell>
        </row>
        <row r="22147">
          <cell r="C22147" t="str">
            <v>1178398|SK Raina</v>
          </cell>
          <cell r="D22147">
            <v>119.18670686329054</v>
          </cell>
          <cell r="E22147">
            <v>119.09764296705482</v>
          </cell>
          <cell r="F22147">
            <v>119.22110507234849</v>
          </cell>
          <cell r="G22147">
            <v>119.15737250936213</v>
          </cell>
          <cell r="H22147" t="str">
            <v>A</v>
          </cell>
          <cell r="I22147" t="str">
            <v>A</v>
          </cell>
          <cell r="J22147" t="str">
            <v>A</v>
          </cell>
          <cell r="K22147" t="str">
            <v>A</v>
          </cell>
        </row>
        <row r="22148">
          <cell r="C22148" t="str">
            <v>980945|SK Raina</v>
          </cell>
          <cell r="D22148">
            <v>119.18729657440421</v>
          </cell>
          <cell r="E22148">
            <v>119.02485406265492</v>
          </cell>
          <cell r="F22148">
            <v>119.05722220758507</v>
          </cell>
          <cell r="G22148">
            <v>119.12352103153427</v>
          </cell>
          <cell r="H22148" t="str">
            <v>A</v>
          </cell>
          <cell r="I22148" t="str">
            <v>A</v>
          </cell>
          <cell r="J22148" t="str">
            <v>A</v>
          </cell>
          <cell r="K22148" t="str">
            <v>A</v>
          </cell>
        </row>
        <row r="22149">
          <cell r="C22149" t="str">
            <v>1178393|SK Raina</v>
          </cell>
          <cell r="D22149">
            <v>119.18776769774105</v>
          </cell>
          <cell r="E22149">
            <v>119.18670686329054</v>
          </cell>
          <cell r="F22149">
            <v>119.25314872609664</v>
          </cell>
          <cell r="G22149">
            <v>119.22110507234849</v>
          </cell>
          <cell r="H22149" t="str">
            <v>A</v>
          </cell>
          <cell r="I22149" t="str">
            <v>A</v>
          </cell>
          <cell r="J22149" t="str">
            <v>A</v>
          </cell>
          <cell r="K22149" t="str">
            <v>A</v>
          </cell>
        </row>
        <row r="22150">
          <cell r="C22150" t="str">
            <v>1082637|SK Raina</v>
          </cell>
          <cell r="D22150">
            <v>119.18828824897213</v>
          </cell>
          <cell r="E22150">
            <v>119.27309499145187</v>
          </cell>
          <cell r="F22150">
            <v>119.09807113918964</v>
          </cell>
          <cell r="G22150">
            <v>119.15340165459675</v>
          </cell>
          <cell r="H22150" t="str">
            <v>A</v>
          </cell>
          <cell r="I22150" t="str">
            <v>A</v>
          </cell>
          <cell r="J22150" t="str">
            <v>A</v>
          </cell>
          <cell r="K22150" t="str">
            <v>A</v>
          </cell>
        </row>
        <row r="22151">
          <cell r="C22151" t="str">
            <v>1178408|SK Raina</v>
          </cell>
          <cell r="D22151">
            <v>119.18853335384063</v>
          </cell>
          <cell r="E22151">
            <v>119.09909394304593</v>
          </cell>
          <cell r="F22151">
            <v>119.08503084754487</v>
          </cell>
          <cell r="G22151">
            <v>119.08551450620858</v>
          </cell>
          <cell r="H22151" t="str">
            <v>A</v>
          </cell>
          <cell r="I22151" t="str">
            <v>A</v>
          </cell>
          <cell r="J22151" t="str">
            <v>A</v>
          </cell>
          <cell r="K22151" t="str">
            <v>A</v>
          </cell>
        </row>
        <row r="22152">
          <cell r="C22152" t="str">
            <v>419163|RG Sharma</v>
          </cell>
          <cell r="D22152">
            <v>119.18860833610344</v>
          </cell>
          <cell r="E22152">
            <v>118.68261824649078</v>
          </cell>
          <cell r="F22152">
            <v>119.15613683549462</v>
          </cell>
          <cell r="G22152">
            <v>119.14408000002202</v>
          </cell>
          <cell r="H22152" t="str">
            <v>A</v>
          </cell>
          <cell r="I22152" t="str">
            <v>A</v>
          </cell>
          <cell r="J22152" t="str">
            <v>A</v>
          </cell>
          <cell r="K22152" t="str">
            <v>A</v>
          </cell>
        </row>
        <row r="22153">
          <cell r="C22153" t="str">
            <v>419152|G Gambhir</v>
          </cell>
          <cell r="D22153">
            <v>119.19681725809647</v>
          </cell>
          <cell r="E22153">
            <v>119.10366003490466</v>
          </cell>
          <cell r="F22153">
            <v>118.98792798390554</v>
          </cell>
          <cell r="G22153">
            <v>119.12994088774457</v>
          </cell>
          <cell r="H22153" t="str">
            <v>A</v>
          </cell>
          <cell r="I22153" t="str">
            <v>A</v>
          </cell>
          <cell r="J22153" t="str">
            <v>A</v>
          </cell>
          <cell r="K22153" t="str">
            <v>A</v>
          </cell>
        </row>
        <row r="22154">
          <cell r="C22154" t="str">
            <v>392215|DJ Bravo</v>
          </cell>
          <cell r="D22154">
            <v>119.19809011941382</v>
          </cell>
          <cell r="E22154">
            <v>119.71965511088426</v>
          </cell>
          <cell r="F22154">
            <v>118.69792131683676</v>
          </cell>
          <cell r="G22154">
            <v>119.57189206433213</v>
          </cell>
          <cell r="H22154" t="str">
            <v>A</v>
          </cell>
          <cell r="I22154" t="str">
            <v>A</v>
          </cell>
          <cell r="J22154" t="str">
            <v>A</v>
          </cell>
          <cell r="K22154" t="str">
            <v>A</v>
          </cell>
        </row>
        <row r="22155">
          <cell r="C22155" t="str">
            <v>729299|V Kohli</v>
          </cell>
          <cell r="D22155">
            <v>119.19884143566463</v>
          </cell>
          <cell r="E22155">
            <v>119.30987388491499</v>
          </cell>
          <cell r="F22155">
            <v>119.37021712721196</v>
          </cell>
          <cell r="G22155">
            <v>119.33380928894087</v>
          </cell>
          <cell r="H22155" t="str">
            <v>A</v>
          </cell>
          <cell r="I22155" t="str">
            <v>A</v>
          </cell>
          <cell r="J22155" t="str">
            <v>A</v>
          </cell>
          <cell r="K22155" t="str">
            <v>A</v>
          </cell>
        </row>
        <row r="22156">
          <cell r="C22156" t="str">
            <v>1181764|SK Raina</v>
          </cell>
          <cell r="D22156">
            <v>119.2001411261669</v>
          </cell>
          <cell r="E22156">
            <v>119.1242045426045</v>
          </cell>
          <cell r="F22156">
            <v>119.10869033151907</v>
          </cell>
          <cell r="G22156">
            <v>119.14636071745902</v>
          </cell>
          <cell r="H22156" t="str">
            <v>A</v>
          </cell>
          <cell r="I22156" t="str">
            <v>A</v>
          </cell>
          <cell r="J22156" t="str">
            <v>A</v>
          </cell>
          <cell r="K22156" t="str">
            <v>A</v>
          </cell>
        </row>
        <row r="22157">
          <cell r="C22157" t="str">
            <v>1082621|SK Raina</v>
          </cell>
          <cell r="D22157">
            <v>119.20267593561138</v>
          </cell>
          <cell r="E22157">
            <v>119.23527410822322</v>
          </cell>
          <cell r="F22157">
            <v>119.1578019025272</v>
          </cell>
          <cell r="G22157">
            <v>119.22313038077493</v>
          </cell>
          <cell r="H22157" t="str">
            <v>A</v>
          </cell>
          <cell r="I22157" t="str">
            <v>A</v>
          </cell>
          <cell r="J22157" t="str">
            <v>A</v>
          </cell>
          <cell r="K22157" t="str">
            <v>A</v>
          </cell>
        </row>
        <row r="22158">
          <cell r="C22158" t="str">
            <v>548325|KP Pietersen</v>
          </cell>
          <cell r="D22158">
            <v>119.2029212762546</v>
          </cell>
          <cell r="E22158">
            <v>118.19023869648869</v>
          </cell>
          <cell r="F22158">
            <v>116.68877861262781</v>
          </cell>
          <cell r="G22158">
            <v>117.64102520862441</v>
          </cell>
          <cell r="H22158" t="str">
            <v>A</v>
          </cell>
          <cell r="I22158" t="str">
            <v>A</v>
          </cell>
          <cell r="J22158" t="str">
            <v>A</v>
          </cell>
          <cell r="K22158" t="str">
            <v>A</v>
          </cell>
        </row>
        <row r="22159">
          <cell r="C22159" t="str">
            <v>1082649|RG Sharma</v>
          </cell>
          <cell r="D22159">
            <v>119.20380559458155</v>
          </cell>
          <cell r="E22159">
            <v>119.22987704900316</v>
          </cell>
          <cell r="F22159">
            <v>119.32677497276507</v>
          </cell>
          <cell r="G22159">
            <v>119.25431406007512</v>
          </cell>
          <cell r="H22159" t="str">
            <v>A</v>
          </cell>
          <cell r="I22159" t="str">
            <v>A</v>
          </cell>
          <cell r="J22159" t="str">
            <v>A</v>
          </cell>
          <cell r="K22159" t="str">
            <v>A</v>
          </cell>
        </row>
        <row r="22160">
          <cell r="C22160" t="str">
            <v>419150|AT Rayudu</v>
          </cell>
          <cell r="D22160">
            <v>119.2042824074074</v>
          </cell>
          <cell r="E22160">
            <v>116.39491769547324</v>
          </cell>
          <cell r="F22160">
            <v>119.55945950911229</v>
          </cell>
          <cell r="G22160">
            <v>117.97993618949637</v>
          </cell>
          <cell r="H22160" t="str">
            <v>A</v>
          </cell>
          <cell r="I22160" t="str">
            <v>A</v>
          </cell>
          <cell r="J22160" t="str">
            <v>A</v>
          </cell>
          <cell r="K22160" t="str">
            <v>A</v>
          </cell>
        </row>
        <row r="22161">
          <cell r="C22161" t="str">
            <v>829717|GJ Maxwell</v>
          </cell>
          <cell r="D22161">
            <v>119.204415365779</v>
          </cell>
          <cell r="E22161">
            <v>118.46568903150249</v>
          </cell>
          <cell r="F22161">
            <v>120.03519876737555</v>
          </cell>
          <cell r="G22161">
            <v>119.20469836597961</v>
          </cell>
          <cell r="H22161" t="str">
            <v>A</v>
          </cell>
          <cell r="I22161" t="str">
            <v>A</v>
          </cell>
          <cell r="J22161" t="str">
            <v>A</v>
          </cell>
          <cell r="K22161" t="str">
            <v>A</v>
          </cell>
        </row>
        <row r="22162">
          <cell r="C22162" t="str">
            <v>501226|SK Raina</v>
          </cell>
          <cell r="D22162">
            <v>119.20521033127584</v>
          </cell>
          <cell r="E22162">
            <v>118.81989400343821</v>
          </cell>
          <cell r="F22162">
            <v>119.17958164885452</v>
          </cell>
          <cell r="G22162">
            <v>119.1487521826305</v>
          </cell>
          <cell r="H22162" t="str">
            <v>A</v>
          </cell>
          <cell r="I22162" t="str">
            <v>A</v>
          </cell>
          <cell r="J22162" t="str">
            <v>A</v>
          </cell>
          <cell r="K22162" t="str">
            <v>A</v>
          </cell>
        </row>
        <row r="22163">
          <cell r="C22163" t="str">
            <v>598008|AB de Villiers</v>
          </cell>
          <cell r="D22163">
            <v>119.20552165426373</v>
          </cell>
          <cell r="E22163">
            <v>119.10573193751662</v>
          </cell>
          <cell r="F22163">
            <v>119.51359214987785</v>
          </cell>
          <cell r="G22163">
            <v>119.30758862223865</v>
          </cell>
          <cell r="H22163" t="str">
            <v>A</v>
          </cell>
          <cell r="I22163" t="str">
            <v>A</v>
          </cell>
          <cell r="J22163" t="str">
            <v>A</v>
          </cell>
          <cell r="K22163" t="str">
            <v>A</v>
          </cell>
        </row>
        <row r="22164">
          <cell r="C22164" t="str">
            <v>501236|JP Duminy</v>
          </cell>
          <cell r="D22164">
            <v>119.20739130434782</v>
          </cell>
          <cell r="E22164">
            <v>118.92791666666666</v>
          </cell>
          <cell r="F22164">
            <v>119.4297004203526</v>
          </cell>
          <cell r="G22164">
            <v>119.19313296003513</v>
          </cell>
          <cell r="H22164" t="str">
            <v>A</v>
          </cell>
          <cell r="I22164" t="str">
            <v>A</v>
          </cell>
          <cell r="J22164" t="str">
            <v>A</v>
          </cell>
          <cell r="K22164" t="str">
            <v>A</v>
          </cell>
        </row>
        <row r="22165">
          <cell r="C22165" t="str">
            <v>598026|SR Watson</v>
          </cell>
          <cell r="D22165">
            <v>119.2079697963584</v>
          </cell>
          <cell r="E22165">
            <v>120.89133311720104</v>
          </cell>
          <cell r="F22165">
            <v>119.62068537531958</v>
          </cell>
          <cell r="G22165">
            <v>119.92454865232781</v>
          </cell>
          <cell r="H22165" t="str">
            <v>A</v>
          </cell>
          <cell r="I22165" t="str">
            <v>A</v>
          </cell>
          <cell r="J22165" t="str">
            <v>A</v>
          </cell>
          <cell r="K22165" t="str">
            <v>A</v>
          </cell>
        </row>
        <row r="22166">
          <cell r="C22166" t="str">
            <v>829715|SPD Smith</v>
          </cell>
          <cell r="D22166">
            <v>119.20928712411472</v>
          </cell>
          <cell r="E22166">
            <v>118.95786644219977</v>
          </cell>
          <cell r="F22166">
            <v>119.32001727526846</v>
          </cell>
          <cell r="G22166">
            <v>119.13293206098569</v>
          </cell>
          <cell r="H22166" t="str">
            <v>A</v>
          </cell>
          <cell r="I22166" t="str">
            <v>A</v>
          </cell>
          <cell r="J22166" t="str">
            <v>A</v>
          </cell>
          <cell r="K22166" t="str">
            <v>A</v>
          </cell>
        </row>
        <row r="22167">
          <cell r="C22167" t="str">
            <v>419140|G Gambhir</v>
          </cell>
          <cell r="D22167">
            <v>119.21330681803566</v>
          </cell>
          <cell r="E22167">
            <v>118.67762132338756</v>
          </cell>
          <cell r="F22167">
            <v>119.12005673845852</v>
          </cell>
          <cell r="G22167">
            <v>118.89185198997876</v>
          </cell>
          <cell r="H22167" t="str">
            <v>A</v>
          </cell>
          <cell r="I22167" t="str">
            <v>A</v>
          </cell>
          <cell r="J22167" t="str">
            <v>A</v>
          </cell>
          <cell r="K22167" t="str">
            <v>A</v>
          </cell>
        </row>
        <row r="22168">
          <cell r="C22168" t="str">
            <v>733987|F du Plessis</v>
          </cell>
          <cell r="D22168">
            <v>119.2175814562477</v>
          </cell>
          <cell r="E22168">
            <v>121.46713548823313</v>
          </cell>
          <cell r="F22168">
            <v>120.15187285954119</v>
          </cell>
          <cell r="G22168">
            <v>120.40160127704836</v>
          </cell>
          <cell r="H22168" t="str">
            <v>A</v>
          </cell>
          <cell r="I22168" t="str">
            <v>A</v>
          </cell>
          <cell r="J22168" t="str">
            <v>A</v>
          </cell>
          <cell r="K22168" t="str">
            <v>A</v>
          </cell>
        </row>
        <row r="22169">
          <cell r="C22169" t="str">
            <v>829769|AM Rahane</v>
          </cell>
          <cell r="D22169">
            <v>119.21771793636611</v>
          </cell>
          <cell r="E22169">
            <v>119.10508387060851</v>
          </cell>
          <cell r="F22169">
            <v>119.17522731371861</v>
          </cell>
          <cell r="G22169">
            <v>119.25968353645057</v>
          </cell>
          <cell r="H22169" t="str">
            <v>A</v>
          </cell>
          <cell r="I22169" t="str">
            <v>A</v>
          </cell>
          <cell r="J22169" t="str">
            <v>A</v>
          </cell>
          <cell r="K22169" t="str">
            <v>A</v>
          </cell>
        </row>
        <row r="22170">
          <cell r="C22170" t="str">
            <v>419145|RG Sharma</v>
          </cell>
          <cell r="D22170">
            <v>119.22168353667799</v>
          </cell>
          <cell r="E22170">
            <v>118.75337412586872</v>
          </cell>
          <cell r="F22170">
            <v>118.84481010130406</v>
          </cell>
          <cell r="G22170">
            <v>118.83415601358691</v>
          </cell>
          <cell r="H22170" t="str">
            <v>A</v>
          </cell>
          <cell r="I22170" t="str">
            <v>A</v>
          </cell>
          <cell r="J22170" t="str">
            <v>A</v>
          </cell>
          <cell r="K22170" t="str">
            <v>A</v>
          </cell>
        </row>
        <row r="22171">
          <cell r="C22171" t="str">
            <v>1136561|RG Sharma</v>
          </cell>
          <cell r="D22171">
            <v>119.22183863691818</v>
          </cell>
          <cell r="E22171">
            <v>119.11812539901611</v>
          </cell>
          <cell r="F22171">
            <v>119.21850709350095</v>
          </cell>
          <cell r="G22171">
            <v>119.18994702831249</v>
          </cell>
          <cell r="H22171" t="str">
            <v>A</v>
          </cell>
          <cell r="I22171" t="str">
            <v>A</v>
          </cell>
          <cell r="J22171" t="str">
            <v>A</v>
          </cell>
          <cell r="K22171" t="str">
            <v>A</v>
          </cell>
        </row>
        <row r="22172">
          <cell r="C22172" t="str">
            <v>1136595|SK Raina</v>
          </cell>
          <cell r="D22172">
            <v>119.22215017345509</v>
          </cell>
          <cell r="E22172">
            <v>119.15555087522144</v>
          </cell>
          <cell r="F22172">
            <v>119.23368623819631</v>
          </cell>
          <cell r="G22172">
            <v>119.18702117331242</v>
          </cell>
          <cell r="H22172" t="str">
            <v>A</v>
          </cell>
          <cell r="I22172" t="str">
            <v>A</v>
          </cell>
          <cell r="J22172" t="str">
            <v>A</v>
          </cell>
          <cell r="K22172" t="str">
            <v>A</v>
          </cell>
        </row>
        <row r="22173">
          <cell r="C22173" t="str">
            <v>1136581|BA Stokes</v>
          </cell>
          <cell r="D22173">
            <v>119.22229377104378</v>
          </cell>
          <cell r="E22173">
            <v>120.09801318507202</v>
          </cell>
          <cell r="F22173">
            <v>118.42514415317196</v>
          </cell>
          <cell r="G22173">
            <v>119.02819360190767</v>
          </cell>
          <cell r="H22173" t="str">
            <v>A</v>
          </cell>
          <cell r="I22173" t="str">
            <v>A</v>
          </cell>
          <cell r="J22173" t="str">
            <v>A</v>
          </cell>
          <cell r="K22173" t="str">
            <v>A</v>
          </cell>
        </row>
        <row r="22174">
          <cell r="C22174" t="str">
            <v>501264|PC Valthaty</v>
          </cell>
          <cell r="D22174">
            <v>119.22255829228243</v>
          </cell>
          <cell r="E22174">
            <v>118.23758358419997</v>
          </cell>
          <cell r="F22174">
            <v>118.88365393938301</v>
          </cell>
          <cell r="G22174">
            <v>119.07810382511882</v>
          </cell>
          <cell r="H22174" t="str">
            <v>A</v>
          </cell>
          <cell r="I22174" t="str">
            <v>A</v>
          </cell>
          <cell r="J22174" t="str">
            <v>A</v>
          </cell>
          <cell r="K22174" t="str">
            <v>A</v>
          </cell>
        </row>
        <row r="22175">
          <cell r="C22175" t="str">
            <v>336038|SR Watson</v>
          </cell>
          <cell r="D22175">
            <v>119.22323176823176</v>
          </cell>
          <cell r="E22175">
            <v>121.07942949907235</v>
          </cell>
          <cell r="F22175">
            <v>120.0969661777616</v>
          </cell>
          <cell r="G22175">
            <v>120.26483189429617</v>
          </cell>
          <cell r="H22175" t="str">
            <v>A</v>
          </cell>
          <cell r="I22175" t="str">
            <v>A</v>
          </cell>
          <cell r="J22175" t="str">
            <v>A</v>
          </cell>
          <cell r="K22175" t="str">
            <v>A</v>
          </cell>
        </row>
        <row r="22176">
          <cell r="C22176" t="str">
            <v>1304060|AD Russell</v>
          </cell>
          <cell r="D22176">
            <v>119.22601831795085</v>
          </cell>
          <cell r="E22176">
            <v>119.07704584131264</v>
          </cell>
          <cell r="F22176">
            <v>118.97197445978095</v>
          </cell>
          <cell r="G22176">
            <v>119.04251646852201</v>
          </cell>
          <cell r="H22176" t="str">
            <v>A</v>
          </cell>
          <cell r="I22176" t="str">
            <v>A</v>
          </cell>
          <cell r="J22176" t="str">
            <v>A</v>
          </cell>
          <cell r="K22176" t="str">
            <v>A</v>
          </cell>
        </row>
        <row r="22177">
          <cell r="C22177" t="str">
            <v>1136620|SK Raina</v>
          </cell>
          <cell r="D22177">
            <v>119.22614297155417</v>
          </cell>
          <cell r="E22177">
            <v>119.26116539613815</v>
          </cell>
          <cell r="F22177">
            <v>119.19091769826953</v>
          </cell>
          <cell r="G22177">
            <v>119.24609109879812</v>
          </cell>
          <cell r="H22177" t="str">
            <v>A</v>
          </cell>
          <cell r="I22177" t="str">
            <v>A</v>
          </cell>
          <cell r="J22177" t="str">
            <v>A</v>
          </cell>
          <cell r="K22177" t="str">
            <v>A</v>
          </cell>
        </row>
        <row r="22178">
          <cell r="C22178" t="str">
            <v>501211|AB de Villiers</v>
          </cell>
          <cell r="D22178">
            <v>119.22645661358503</v>
          </cell>
          <cell r="E22178">
            <v>120.2412413931322</v>
          </cell>
          <cell r="F22178">
            <v>119.6544530416836</v>
          </cell>
          <cell r="G22178">
            <v>119.83027126169105</v>
          </cell>
          <cell r="H22178" t="str">
            <v>A</v>
          </cell>
          <cell r="I22178" t="str">
            <v>A</v>
          </cell>
          <cell r="J22178" t="str">
            <v>A</v>
          </cell>
          <cell r="K22178" t="str">
            <v>A</v>
          </cell>
        </row>
        <row r="22179">
          <cell r="C22179" t="str">
            <v>734009|RG Sharma</v>
          </cell>
          <cell r="D22179">
            <v>119.22689087842522</v>
          </cell>
          <cell r="E22179">
            <v>119.47630044497662</v>
          </cell>
          <cell r="F22179">
            <v>119.29121210309354</v>
          </cell>
          <cell r="G22179">
            <v>119.3357837035371</v>
          </cell>
          <cell r="H22179" t="str">
            <v>A</v>
          </cell>
          <cell r="I22179" t="str">
            <v>A</v>
          </cell>
          <cell r="J22179" t="str">
            <v>A</v>
          </cell>
          <cell r="K22179" t="str">
            <v>A</v>
          </cell>
        </row>
        <row r="22180">
          <cell r="C22180" t="str">
            <v>1082650|RG Sharma</v>
          </cell>
          <cell r="D22180">
            <v>119.22987704900316</v>
          </cell>
          <cell r="E22180">
            <v>119.22183863691818</v>
          </cell>
          <cell r="F22180">
            <v>119.25431406007512</v>
          </cell>
          <cell r="G22180">
            <v>119.21850709350095</v>
          </cell>
          <cell r="H22180" t="str">
            <v>A</v>
          </cell>
          <cell r="I22180" t="str">
            <v>A</v>
          </cell>
          <cell r="J22180" t="str">
            <v>A</v>
          </cell>
          <cell r="K22180" t="str">
            <v>A</v>
          </cell>
        </row>
        <row r="22181">
          <cell r="C22181" t="str">
            <v>501237|RG Sharma</v>
          </cell>
          <cell r="D22181">
            <v>119.23097111426742</v>
          </cell>
          <cell r="E22181">
            <v>119.34395169198207</v>
          </cell>
          <cell r="F22181">
            <v>119.19294346493825</v>
          </cell>
          <cell r="G22181">
            <v>119.34023527291028</v>
          </cell>
          <cell r="H22181" t="str">
            <v>A</v>
          </cell>
          <cell r="I22181" t="str">
            <v>A</v>
          </cell>
          <cell r="J22181" t="str">
            <v>A</v>
          </cell>
          <cell r="K22181" t="str">
            <v>A</v>
          </cell>
        </row>
        <row r="22182">
          <cell r="C22182" t="str">
            <v>1082616|SK Raina</v>
          </cell>
          <cell r="D22182">
            <v>119.23144109849019</v>
          </cell>
          <cell r="E22182">
            <v>119.20267593561138</v>
          </cell>
          <cell r="F22182">
            <v>119.11306575998789</v>
          </cell>
          <cell r="G22182">
            <v>119.1578019025272</v>
          </cell>
          <cell r="H22182" t="str">
            <v>A</v>
          </cell>
          <cell r="I22182" t="str">
            <v>A</v>
          </cell>
          <cell r="J22182" t="str">
            <v>A</v>
          </cell>
          <cell r="K22182" t="str">
            <v>A</v>
          </cell>
        </row>
        <row r="22183">
          <cell r="C22183" t="str">
            <v>980977|SR Watson</v>
          </cell>
          <cell r="D22183">
            <v>119.23156663236878</v>
          </cell>
          <cell r="E22183">
            <v>118.96930577715732</v>
          </cell>
          <cell r="F22183">
            <v>119.13107238831095</v>
          </cell>
          <cell r="G22183">
            <v>119.10290765907486</v>
          </cell>
          <cell r="H22183" t="str">
            <v>A</v>
          </cell>
          <cell r="I22183" t="str">
            <v>A</v>
          </cell>
          <cell r="J22183" t="str">
            <v>A</v>
          </cell>
          <cell r="K22183" t="str">
            <v>A</v>
          </cell>
        </row>
        <row r="22184">
          <cell r="C22184" t="str">
            <v>829709|SPD Smith</v>
          </cell>
          <cell r="D22184">
            <v>119.23164261664262</v>
          </cell>
          <cell r="E22184">
            <v>119.20928712411472</v>
          </cell>
          <cell r="F22184">
            <v>119.28037835735365</v>
          </cell>
          <cell r="G22184">
            <v>119.32001727526846</v>
          </cell>
          <cell r="H22184" t="str">
            <v>A</v>
          </cell>
          <cell r="I22184" t="str">
            <v>A</v>
          </cell>
          <cell r="J22184" t="str">
            <v>A</v>
          </cell>
          <cell r="K22184" t="str">
            <v>A</v>
          </cell>
        </row>
        <row r="22185">
          <cell r="C22185" t="str">
            <v>1082618|AM Rahane</v>
          </cell>
          <cell r="D22185">
            <v>119.23174151540942</v>
          </cell>
          <cell r="E22185">
            <v>119.17160184684614</v>
          </cell>
          <cell r="F22185">
            <v>119.37302444198978</v>
          </cell>
          <cell r="G22185">
            <v>119.27634652487914</v>
          </cell>
          <cell r="H22185" t="str">
            <v>A</v>
          </cell>
          <cell r="I22185" t="str">
            <v>A</v>
          </cell>
          <cell r="J22185" t="str">
            <v>A</v>
          </cell>
          <cell r="K22185" t="str">
            <v>A</v>
          </cell>
        </row>
        <row r="22186">
          <cell r="C22186" t="str">
            <v>501222|G Gambhir</v>
          </cell>
          <cell r="D22186">
            <v>119.23399717811198</v>
          </cell>
          <cell r="E22186">
            <v>119.92159559473006</v>
          </cell>
          <cell r="F22186">
            <v>119.44321087700762</v>
          </cell>
          <cell r="G22186">
            <v>119.58951140410652</v>
          </cell>
          <cell r="H22186" t="str">
            <v>A</v>
          </cell>
          <cell r="I22186" t="str">
            <v>A</v>
          </cell>
          <cell r="J22186" t="str">
            <v>A</v>
          </cell>
          <cell r="K22186" t="str">
            <v>A</v>
          </cell>
        </row>
        <row r="22187">
          <cell r="C22187" t="str">
            <v>548367|RG Sharma</v>
          </cell>
          <cell r="D22187">
            <v>119.23482040391355</v>
          </cell>
          <cell r="E22187">
            <v>118.91813279259082</v>
          </cell>
          <cell r="F22187">
            <v>118.74387634935647</v>
          </cell>
          <cell r="G22187">
            <v>118.82403155635789</v>
          </cell>
          <cell r="H22187" t="str">
            <v>A</v>
          </cell>
          <cell r="I22187" t="str">
            <v>A</v>
          </cell>
          <cell r="J22187" t="str">
            <v>A</v>
          </cell>
          <cell r="K22187" t="str">
            <v>A</v>
          </cell>
        </row>
        <row r="22188">
          <cell r="C22188" t="str">
            <v>1082625|SK Raina</v>
          </cell>
          <cell r="D22188">
            <v>119.23527410822322</v>
          </cell>
          <cell r="E22188">
            <v>119.10710344523054</v>
          </cell>
          <cell r="F22188">
            <v>119.22313038077493</v>
          </cell>
          <cell r="G22188">
            <v>119.18168449635505</v>
          </cell>
          <cell r="H22188" t="str">
            <v>A</v>
          </cell>
          <cell r="I22188" t="str">
            <v>A</v>
          </cell>
          <cell r="J22188" t="str">
            <v>A</v>
          </cell>
          <cell r="K22188" t="str">
            <v>A</v>
          </cell>
        </row>
        <row r="22189">
          <cell r="C22189" t="str">
            <v>1136591|RG Sharma</v>
          </cell>
          <cell r="D22189">
            <v>119.23548689974174</v>
          </cell>
          <cell r="E22189">
            <v>119.11402424819056</v>
          </cell>
          <cell r="F22189">
            <v>119.12987019942962</v>
          </cell>
          <cell r="G22189">
            <v>119.11792489828075</v>
          </cell>
          <cell r="H22189" t="str">
            <v>A</v>
          </cell>
          <cell r="I22189" t="str">
            <v>A</v>
          </cell>
          <cell r="J22189" t="str">
            <v>A</v>
          </cell>
          <cell r="K22189" t="str">
            <v>A</v>
          </cell>
        </row>
        <row r="22190">
          <cell r="C22190" t="str">
            <v>1082624|AM Rahane</v>
          </cell>
          <cell r="D22190">
            <v>119.23598395839068</v>
          </cell>
          <cell r="E22190">
            <v>119.11622902003975</v>
          </cell>
          <cell r="F22190">
            <v>119.21310910688207</v>
          </cell>
          <cell r="G22190">
            <v>119.17460494175886</v>
          </cell>
          <cell r="H22190" t="str">
            <v>A</v>
          </cell>
          <cell r="I22190" t="str">
            <v>A</v>
          </cell>
          <cell r="J22190" t="str">
            <v>A</v>
          </cell>
          <cell r="K22190" t="str">
            <v>A</v>
          </cell>
        </row>
        <row r="22191">
          <cell r="C22191" t="str">
            <v>548321|JP Duminy</v>
          </cell>
          <cell r="D22191">
            <v>119.23655172413794</v>
          </cell>
          <cell r="E22191">
            <v>118.72866666666667</v>
          </cell>
          <cell r="F22191">
            <v>119.58114334367208</v>
          </cell>
          <cell r="G22191">
            <v>119.21983470169677</v>
          </cell>
          <cell r="H22191" t="str">
            <v>A</v>
          </cell>
          <cell r="I22191" t="str">
            <v>A</v>
          </cell>
          <cell r="J22191" t="str">
            <v>A</v>
          </cell>
          <cell r="K22191" t="str">
            <v>A</v>
          </cell>
        </row>
        <row r="22192">
          <cell r="C22192" t="str">
            <v>1136607|RG Sharma</v>
          </cell>
          <cell r="D22192">
            <v>119.23693843877244</v>
          </cell>
          <cell r="E22192">
            <v>119.11841153914352</v>
          </cell>
          <cell r="F22192">
            <v>119.18406063269454</v>
          </cell>
          <cell r="G22192">
            <v>119.16723916228831</v>
          </cell>
          <cell r="H22192" t="str">
            <v>A</v>
          </cell>
          <cell r="I22192" t="str">
            <v>A</v>
          </cell>
          <cell r="J22192" t="str">
            <v>A</v>
          </cell>
          <cell r="K22192" t="str">
            <v>A</v>
          </cell>
        </row>
        <row r="22193">
          <cell r="C22193" t="str">
            <v>729315|SPD Smith</v>
          </cell>
          <cell r="D22193">
            <v>119.23780998389694</v>
          </cell>
          <cell r="E22193">
            <v>119.31123456790124</v>
          </cell>
          <cell r="F22193">
            <v>119.23020367001043</v>
          </cell>
          <cell r="G22193">
            <v>119.32649408741196</v>
          </cell>
          <cell r="H22193" t="str">
            <v>A</v>
          </cell>
          <cell r="I22193" t="str">
            <v>A</v>
          </cell>
          <cell r="J22193" t="str">
            <v>A</v>
          </cell>
          <cell r="K22193" t="str">
            <v>A</v>
          </cell>
        </row>
        <row r="22194">
          <cell r="C22194" t="str">
            <v>829749|V Kohli</v>
          </cell>
          <cell r="D22194">
            <v>119.23999948741324</v>
          </cell>
          <cell r="E22194">
            <v>119.5710251333676</v>
          </cell>
          <cell r="F22194">
            <v>119.10011418500146</v>
          </cell>
          <cell r="G22194">
            <v>119.27542306706931</v>
          </cell>
          <cell r="H22194" t="str">
            <v>A</v>
          </cell>
          <cell r="I22194" t="str">
            <v>A</v>
          </cell>
          <cell r="J22194" t="str">
            <v>A</v>
          </cell>
          <cell r="K22194" t="str">
            <v>A</v>
          </cell>
        </row>
        <row r="22195">
          <cell r="C22195" t="str">
            <v>829723|G Gambhir</v>
          </cell>
          <cell r="D22195">
            <v>119.24241048937468</v>
          </cell>
          <cell r="E22195">
            <v>119.18216531011079</v>
          </cell>
          <cell r="F22195">
            <v>118.98866894795053</v>
          </cell>
          <cell r="G22195">
            <v>119.13748758870109</v>
          </cell>
          <cell r="H22195" t="str">
            <v>A</v>
          </cell>
          <cell r="I22195" t="str">
            <v>A</v>
          </cell>
          <cell r="J22195" t="str">
            <v>A</v>
          </cell>
          <cell r="K22195" t="str">
            <v>A</v>
          </cell>
        </row>
        <row r="22196">
          <cell r="C22196" t="str">
            <v>1136606|SK Raina</v>
          </cell>
          <cell r="D22196">
            <v>119.2454377961283</v>
          </cell>
          <cell r="E22196">
            <v>119.14234546356758</v>
          </cell>
          <cell r="F22196">
            <v>119.20771294826828</v>
          </cell>
          <cell r="G22196">
            <v>119.18111137830577</v>
          </cell>
          <cell r="H22196" t="str">
            <v>A</v>
          </cell>
          <cell r="I22196" t="str">
            <v>A</v>
          </cell>
          <cell r="J22196" t="str">
            <v>A</v>
          </cell>
          <cell r="K22196" t="str">
            <v>A</v>
          </cell>
        </row>
        <row r="22197">
          <cell r="C22197" t="str">
            <v>501198|G Gambhir</v>
          </cell>
          <cell r="D22197">
            <v>119.24586550320015</v>
          </cell>
          <cell r="E22197">
            <v>118.61771886562015</v>
          </cell>
          <cell r="F22197">
            <v>119.34605899186658</v>
          </cell>
          <cell r="G22197">
            <v>119.18407860210506</v>
          </cell>
          <cell r="H22197" t="str">
            <v>A</v>
          </cell>
          <cell r="I22197" t="str">
            <v>A</v>
          </cell>
          <cell r="J22197" t="str">
            <v>A</v>
          </cell>
          <cell r="K22197" t="str">
            <v>A</v>
          </cell>
        </row>
        <row r="22198">
          <cell r="C22198" t="str">
            <v>1136589|CA Lynn</v>
          </cell>
          <cell r="D22198">
            <v>119.24717326230939</v>
          </cell>
          <cell r="E22198">
            <v>120.81398126586059</v>
          </cell>
          <cell r="F22198">
            <v>119.4665997505836</v>
          </cell>
          <cell r="G22198">
            <v>120.13358778069637</v>
          </cell>
          <cell r="H22198" t="str">
            <v>A</v>
          </cell>
          <cell r="I22198" t="str">
            <v>A</v>
          </cell>
          <cell r="J22198" t="str">
            <v>A</v>
          </cell>
          <cell r="K22198" t="str">
            <v>A</v>
          </cell>
        </row>
        <row r="22199">
          <cell r="C22199" t="str">
            <v>1136619|CA Lynn</v>
          </cell>
          <cell r="D22199">
            <v>119.24749454036812</v>
          </cell>
          <cell r="E22199">
            <v>119.02436973535498</v>
          </cell>
          <cell r="F22199">
            <v>119.1478212478596</v>
          </cell>
          <cell r="G22199">
            <v>119.18911312511204</v>
          </cell>
          <cell r="H22199" t="str">
            <v>A</v>
          </cell>
          <cell r="I22199" t="str">
            <v>A</v>
          </cell>
          <cell r="J22199" t="str">
            <v>A</v>
          </cell>
          <cell r="K22199" t="str">
            <v>A</v>
          </cell>
        </row>
        <row r="22200">
          <cell r="C22200" t="str">
            <v>1175360|SK Raina</v>
          </cell>
          <cell r="D22200">
            <v>119.24786386205643</v>
          </cell>
          <cell r="E22200">
            <v>119.28283782453502</v>
          </cell>
          <cell r="F22200">
            <v>119.24505740991624</v>
          </cell>
          <cell r="G22200">
            <v>119.26395569424319</v>
          </cell>
          <cell r="H22200" t="str">
            <v>A</v>
          </cell>
          <cell r="I22200" t="str">
            <v>A</v>
          </cell>
          <cell r="J22200" t="str">
            <v>A</v>
          </cell>
          <cell r="K22200" t="str">
            <v>A</v>
          </cell>
        </row>
        <row r="22201">
          <cell r="C22201" t="str">
            <v>598024|RG Sharma</v>
          </cell>
          <cell r="D22201">
            <v>119.24919779838395</v>
          </cell>
          <cell r="E22201">
            <v>119.51644933214514</v>
          </cell>
          <cell r="F22201">
            <v>119.24238049909188</v>
          </cell>
          <cell r="G22201">
            <v>119.43892752088611</v>
          </cell>
          <cell r="H22201" t="str">
            <v>A</v>
          </cell>
          <cell r="I22201" t="str">
            <v>A</v>
          </cell>
          <cell r="J22201" t="str">
            <v>A</v>
          </cell>
          <cell r="K22201" t="str">
            <v>A</v>
          </cell>
        </row>
        <row r="22202">
          <cell r="C22202" t="str">
            <v>419153|CH Gayle</v>
          </cell>
          <cell r="D22202">
            <v>119.24930221757809</v>
          </cell>
          <cell r="E22202">
            <v>117.96107713146793</v>
          </cell>
          <cell r="F22202">
            <v>119.06972265637016</v>
          </cell>
          <cell r="G22202">
            <v>118.82289688911912</v>
          </cell>
          <cell r="H22202" t="str">
            <v>A</v>
          </cell>
          <cell r="I22202" t="str">
            <v>A</v>
          </cell>
          <cell r="J22202" t="str">
            <v>A</v>
          </cell>
          <cell r="K22202" t="str">
            <v>A</v>
          </cell>
        </row>
        <row r="22203">
          <cell r="C22203" t="str">
            <v>392219|MC Henriques</v>
          </cell>
          <cell r="D22203">
            <v>119.25</v>
          </cell>
          <cell r="E22203">
            <v>112.16666666666667</v>
          </cell>
          <cell r="F22203">
            <v>112.625</v>
          </cell>
          <cell r="G22203">
            <v>112.47222222222223</v>
          </cell>
          <cell r="H22203" t="str">
            <v>A</v>
          </cell>
          <cell r="I22203" t="str">
            <v>A</v>
          </cell>
          <cell r="J22203" t="str">
            <v>A</v>
          </cell>
          <cell r="K22203" t="str">
            <v>A</v>
          </cell>
        </row>
        <row r="22204">
          <cell r="C22204" t="str">
            <v>548331|AB de Villiers</v>
          </cell>
          <cell r="D22204">
            <v>119.25062509590254</v>
          </cell>
          <cell r="E22204">
            <v>119.76172231599359</v>
          </cell>
          <cell r="F22204">
            <v>119.26599703028437</v>
          </cell>
          <cell r="G22204">
            <v>119.37642203822672</v>
          </cell>
          <cell r="H22204" t="str">
            <v>A</v>
          </cell>
          <cell r="I22204" t="str">
            <v>A</v>
          </cell>
          <cell r="J22204" t="str">
            <v>A</v>
          </cell>
          <cell r="K22204" t="str">
            <v>A</v>
          </cell>
        </row>
        <row r="22205">
          <cell r="C22205" t="str">
            <v>1136617|SK Raina</v>
          </cell>
          <cell r="D22205">
            <v>119.25096492870207</v>
          </cell>
          <cell r="E22205">
            <v>119.22614297155417</v>
          </cell>
          <cell r="F22205">
            <v>119.16298519560735</v>
          </cell>
          <cell r="G22205">
            <v>119.19091769826953</v>
          </cell>
          <cell r="H22205" t="str">
            <v>A</v>
          </cell>
          <cell r="I22205" t="str">
            <v>A</v>
          </cell>
          <cell r="J22205" t="str">
            <v>A</v>
          </cell>
          <cell r="K22205" t="str">
            <v>A</v>
          </cell>
        </row>
        <row r="22206">
          <cell r="C22206" t="str">
            <v>729313|V Kohli</v>
          </cell>
          <cell r="D22206">
            <v>119.25313372890471</v>
          </cell>
          <cell r="E22206">
            <v>119.0541703382661</v>
          </cell>
          <cell r="F22206">
            <v>119.25394968316145</v>
          </cell>
          <cell r="G22206">
            <v>119.20572598402862</v>
          </cell>
          <cell r="H22206" t="str">
            <v>A</v>
          </cell>
          <cell r="I22206" t="str">
            <v>A</v>
          </cell>
          <cell r="J22206" t="str">
            <v>A</v>
          </cell>
          <cell r="K22206" t="str">
            <v>A</v>
          </cell>
        </row>
        <row r="22207">
          <cell r="C22207" t="str">
            <v>392237|G Gambhir</v>
          </cell>
          <cell r="D22207">
            <v>119.25360604643916</v>
          </cell>
          <cell r="E22207">
            <v>118.55244721725161</v>
          </cell>
          <cell r="F22207">
            <v>119.35563444959608</v>
          </cell>
          <cell r="G22207">
            <v>119.06519844551376</v>
          </cell>
          <cell r="H22207" t="str">
            <v>A</v>
          </cell>
          <cell r="I22207" t="str">
            <v>A</v>
          </cell>
          <cell r="J22207" t="str">
            <v>A</v>
          </cell>
          <cell r="K22207" t="str">
            <v>A</v>
          </cell>
        </row>
        <row r="22208">
          <cell r="C22208" t="str">
            <v>597998|G Gambhir</v>
          </cell>
          <cell r="D22208">
            <v>119.2548509328621</v>
          </cell>
          <cell r="E22208">
            <v>119.4006168921279</v>
          </cell>
          <cell r="F22208">
            <v>119.48122692233017</v>
          </cell>
          <cell r="G22208">
            <v>119.39541795258627</v>
          </cell>
          <cell r="H22208" t="str">
            <v>A</v>
          </cell>
          <cell r="I22208" t="str">
            <v>A</v>
          </cell>
          <cell r="J22208" t="str">
            <v>A</v>
          </cell>
          <cell r="K22208" t="str">
            <v>A</v>
          </cell>
        </row>
        <row r="22209">
          <cell r="C22209" t="str">
            <v>501254|OA Shah</v>
          </cell>
          <cell r="D22209">
            <v>119.25690235690236</v>
          </cell>
          <cell r="E22209">
            <v>120.30408529741862</v>
          </cell>
          <cell r="F22209">
            <v>118.48018144407031</v>
          </cell>
          <cell r="G22209">
            <v>118.71323045267489</v>
          </cell>
          <cell r="H22209" t="str">
            <v>A</v>
          </cell>
          <cell r="I22209" t="str">
            <v>A</v>
          </cell>
          <cell r="J22209" t="str">
            <v>A</v>
          </cell>
          <cell r="K22209" t="str">
            <v>A</v>
          </cell>
        </row>
        <row r="22210">
          <cell r="C22210" t="str">
            <v>419106|RG Sharma</v>
          </cell>
          <cell r="D22210">
            <v>119.25786096246567</v>
          </cell>
          <cell r="E22210">
            <v>118.86965886031169</v>
          </cell>
          <cell r="F22210">
            <v>119.6373143703466</v>
          </cell>
          <cell r="G22210">
            <v>119.18719928597564</v>
          </cell>
          <cell r="H22210" t="str">
            <v>A</v>
          </cell>
          <cell r="I22210" t="str">
            <v>A</v>
          </cell>
          <cell r="J22210" t="str">
            <v>A</v>
          </cell>
          <cell r="K22210" t="str">
            <v>A</v>
          </cell>
        </row>
        <row r="22211">
          <cell r="C22211" t="str">
            <v>419148|CH Gayle</v>
          </cell>
          <cell r="D22211">
            <v>119.25831131831131</v>
          </cell>
          <cell r="E22211">
            <v>119.24930221757809</v>
          </cell>
          <cell r="F22211">
            <v>118.08001544844979</v>
          </cell>
          <cell r="G22211">
            <v>119.06972265637016</v>
          </cell>
          <cell r="H22211" t="str">
            <v>A</v>
          </cell>
          <cell r="I22211" t="str">
            <v>A</v>
          </cell>
          <cell r="J22211" t="str">
            <v>A</v>
          </cell>
          <cell r="K22211" t="str">
            <v>A</v>
          </cell>
        </row>
        <row r="22212">
          <cell r="C22212" t="str">
            <v>1136589|AD Russell</v>
          </cell>
          <cell r="D22212">
            <v>119.2590650939038</v>
          </cell>
          <cell r="E22212">
            <v>118.6472193097193</v>
          </cell>
          <cell r="F22212">
            <v>119.04451817855254</v>
          </cell>
          <cell r="G22212">
            <v>118.93644617867018</v>
          </cell>
          <cell r="H22212" t="str">
            <v>A</v>
          </cell>
          <cell r="I22212" t="str">
            <v>A</v>
          </cell>
          <cell r="J22212" t="str">
            <v>A</v>
          </cell>
          <cell r="K22212" t="str">
            <v>A</v>
          </cell>
        </row>
        <row r="22213">
          <cell r="C22213" t="str">
            <v>548316|SK Raina</v>
          </cell>
          <cell r="D22213">
            <v>119.26095786860199</v>
          </cell>
          <cell r="E22213">
            <v>119.10602202941783</v>
          </cell>
          <cell r="F22213">
            <v>119.5235560166365</v>
          </cell>
          <cell r="G22213">
            <v>119.35327046429434</v>
          </cell>
          <cell r="H22213" t="str">
            <v>A</v>
          </cell>
          <cell r="I22213" t="str">
            <v>A</v>
          </cell>
          <cell r="J22213" t="str">
            <v>A</v>
          </cell>
          <cell r="K22213" t="str">
            <v>A</v>
          </cell>
        </row>
        <row r="22214">
          <cell r="C22214" t="str">
            <v>1175356|SK Raina</v>
          </cell>
          <cell r="D22214">
            <v>119.26116539613815</v>
          </cell>
          <cell r="E22214">
            <v>119.24786386205643</v>
          </cell>
          <cell r="F22214">
            <v>119.24609109879812</v>
          </cell>
          <cell r="G22214">
            <v>119.24505740991624</v>
          </cell>
          <cell r="H22214" t="str">
            <v>A</v>
          </cell>
          <cell r="I22214" t="str">
            <v>A</v>
          </cell>
          <cell r="J22214" t="str">
            <v>A</v>
          </cell>
          <cell r="K22214" t="str">
            <v>A</v>
          </cell>
        </row>
        <row r="22215">
          <cell r="C22215" t="str">
            <v>829797|SK Raina</v>
          </cell>
          <cell r="D22215">
            <v>119.26221010993741</v>
          </cell>
          <cell r="E22215">
            <v>119.12121653180783</v>
          </cell>
          <cell r="F22215">
            <v>119.31915463227743</v>
          </cell>
          <cell r="G22215">
            <v>119.25519079080864</v>
          </cell>
          <cell r="H22215" t="str">
            <v>A</v>
          </cell>
          <cell r="I22215" t="str">
            <v>A</v>
          </cell>
          <cell r="J22215" t="str">
            <v>A</v>
          </cell>
          <cell r="K22215" t="str">
            <v>A</v>
          </cell>
        </row>
        <row r="22216">
          <cell r="C22216" t="str">
            <v>419155|SK Raina</v>
          </cell>
          <cell r="D22216">
            <v>119.26225765581289</v>
          </cell>
          <cell r="E22216">
            <v>118.90017007071177</v>
          </cell>
          <cell r="F22216">
            <v>118.66767530945083</v>
          </cell>
          <cell r="G22216">
            <v>118.887393056128</v>
          </cell>
          <cell r="H22216" t="str">
            <v>A</v>
          </cell>
          <cell r="I22216" t="str">
            <v>A</v>
          </cell>
          <cell r="J22216" t="str">
            <v>A</v>
          </cell>
          <cell r="K22216" t="str">
            <v>A</v>
          </cell>
        </row>
        <row r="22217">
          <cell r="C22217" t="str">
            <v>1082614|RG Sharma</v>
          </cell>
          <cell r="D22217">
            <v>119.26558313478856</v>
          </cell>
          <cell r="E22217">
            <v>119.16880231514617</v>
          </cell>
          <cell r="F22217">
            <v>119.20850271777574</v>
          </cell>
          <cell r="G22217">
            <v>119.17484906283869</v>
          </cell>
          <cell r="H22217" t="str">
            <v>A</v>
          </cell>
          <cell r="I22217" t="str">
            <v>A</v>
          </cell>
          <cell r="J22217" t="str">
            <v>A</v>
          </cell>
          <cell r="K22217" t="str">
            <v>A</v>
          </cell>
        </row>
        <row r="22218">
          <cell r="C22218" t="str">
            <v>729289|G Gambhir</v>
          </cell>
          <cell r="D22218">
            <v>119.26697918633869</v>
          </cell>
          <cell r="E22218">
            <v>119.03576351376665</v>
          </cell>
          <cell r="F22218">
            <v>119.46987044403267</v>
          </cell>
          <cell r="G22218">
            <v>119.26867099021155</v>
          </cell>
          <cell r="H22218" t="str">
            <v>A</v>
          </cell>
          <cell r="I22218" t="str">
            <v>A</v>
          </cell>
          <cell r="J22218" t="str">
            <v>A</v>
          </cell>
          <cell r="K22218" t="str">
            <v>A</v>
          </cell>
        </row>
        <row r="22219">
          <cell r="C22219" t="str">
            <v>829729|RG Sharma</v>
          </cell>
          <cell r="D22219">
            <v>119.26874869806659</v>
          </cell>
          <cell r="E22219">
            <v>119.39921042150743</v>
          </cell>
          <cell r="F22219">
            <v>119.4872496080274</v>
          </cell>
          <cell r="G22219">
            <v>119.38975504838193</v>
          </cell>
          <cell r="H22219" t="str">
            <v>A</v>
          </cell>
          <cell r="I22219" t="str">
            <v>A</v>
          </cell>
          <cell r="J22219" t="str">
            <v>A</v>
          </cell>
          <cell r="K22219" t="str">
            <v>A</v>
          </cell>
        </row>
        <row r="22220">
          <cell r="C22220" t="str">
            <v>1082602|RG Sharma</v>
          </cell>
          <cell r="D22220">
            <v>119.26976327995733</v>
          </cell>
          <cell r="E22220">
            <v>119.09016173858137</v>
          </cell>
          <cell r="F22220">
            <v>119.40457733138142</v>
          </cell>
          <cell r="G22220">
            <v>119.2490576566703</v>
          </cell>
          <cell r="H22220" t="str">
            <v>A</v>
          </cell>
          <cell r="I22220" t="str">
            <v>A</v>
          </cell>
          <cell r="J22220" t="str">
            <v>A</v>
          </cell>
          <cell r="K22220" t="str">
            <v>A</v>
          </cell>
        </row>
        <row r="22221">
          <cell r="C22221" t="str">
            <v>501240|SK Raina</v>
          </cell>
          <cell r="D22221">
            <v>119.27239808022904</v>
          </cell>
          <cell r="E22221">
            <v>119.72480566362094</v>
          </cell>
          <cell r="F22221">
            <v>119.00458559764013</v>
          </cell>
          <cell r="G22221">
            <v>119.30622281770104</v>
          </cell>
          <cell r="H22221" t="str">
            <v>A</v>
          </cell>
          <cell r="I22221" t="str">
            <v>A</v>
          </cell>
          <cell r="J22221" t="str">
            <v>A</v>
          </cell>
          <cell r="K22221" t="str">
            <v>A</v>
          </cell>
        </row>
        <row r="22222">
          <cell r="C22222" t="str">
            <v>1082640|SK Raina</v>
          </cell>
          <cell r="D22222">
            <v>119.27309499145187</v>
          </cell>
          <cell r="E22222">
            <v>119.16342313711107</v>
          </cell>
          <cell r="F22222">
            <v>119.15340165459675</v>
          </cell>
          <cell r="G22222">
            <v>119.20826879251167</v>
          </cell>
          <cell r="H22222" t="str">
            <v>A</v>
          </cell>
          <cell r="I22222" t="str">
            <v>A</v>
          </cell>
          <cell r="J22222" t="str">
            <v>A</v>
          </cell>
          <cell r="K22222" t="str">
            <v>A</v>
          </cell>
        </row>
        <row r="22223">
          <cell r="C22223" t="str">
            <v>1136581|RG Sharma</v>
          </cell>
          <cell r="D22223">
            <v>119.27387199973681</v>
          </cell>
          <cell r="E22223">
            <v>119.14986015163721</v>
          </cell>
          <cell r="F22223">
            <v>119.07592361009351</v>
          </cell>
          <cell r="G22223">
            <v>119.12769026560728</v>
          </cell>
          <cell r="H22223" t="str">
            <v>A</v>
          </cell>
          <cell r="I22223" t="str">
            <v>A</v>
          </cell>
          <cell r="J22223" t="str">
            <v>A</v>
          </cell>
          <cell r="K22223" t="str">
            <v>A</v>
          </cell>
        </row>
        <row r="22224">
          <cell r="C22224" t="str">
            <v>733971|SK Raina</v>
          </cell>
          <cell r="D22224">
            <v>119.27510686471696</v>
          </cell>
          <cell r="E22224">
            <v>119.33469326539633</v>
          </cell>
          <cell r="F22224">
            <v>119.45145166070252</v>
          </cell>
          <cell r="G22224">
            <v>119.34161918974046</v>
          </cell>
          <cell r="H22224" t="str">
            <v>A</v>
          </cell>
          <cell r="I22224" t="str">
            <v>A</v>
          </cell>
          <cell r="J22224" t="str">
            <v>A</v>
          </cell>
          <cell r="K22224" t="str">
            <v>A</v>
          </cell>
        </row>
        <row r="22225">
          <cell r="C22225" t="str">
            <v>1136583|KH Pandya</v>
          </cell>
          <cell r="D22225">
            <v>119.27689985860246</v>
          </cell>
          <cell r="E22225">
            <v>118.8686810071155</v>
          </cell>
          <cell r="F22225">
            <v>119.80763933404272</v>
          </cell>
          <cell r="G22225">
            <v>119.29084102307313</v>
          </cell>
          <cell r="H22225" t="str">
            <v>A</v>
          </cell>
          <cell r="I22225" t="str">
            <v>A</v>
          </cell>
          <cell r="J22225" t="str">
            <v>A</v>
          </cell>
          <cell r="K22225" t="str">
            <v>A</v>
          </cell>
        </row>
        <row r="22226">
          <cell r="C22226" t="str">
            <v>392235|ST Jayasuriya</v>
          </cell>
          <cell r="D22226">
            <v>119.27978049361498</v>
          </cell>
          <cell r="E22226">
            <v>118.57438101076033</v>
          </cell>
          <cell r="F22226">
            <v>119.06159162275839</v>
          </cell>
          <cell r="G22226">
            <v>118.89215457202948</v>
          </cell>
          <cell r="H22226" t="str">
            <v>A</v>
          </cell>
          <cell r="I22226" t="str">
            <v>A</v>
          </cell>
          <cell r="J22226" t="str">
            <v>A</v>
          </cell>
          <cell r="K22226" t="str">
            <v>A</v>
          </cell>
        </row>
        <row r="22227">
          <cell r="C22227" t="str">
            <v>598070|SK Raina</v>
          </cell>
          <cell r="D22227">
            <v>119.28200342640433</v>
          </cell>
          <cell r="E22227">
            <v>119.78964168782556</v>
          </cell>
          <cell r="F22227">
            <v>119.47707344266759</v>
          </cell>
          <cell r="G22227">
            <v>119.52207801171637</v>
          </cell>
          <cell r="H22227" t="str">
            <v>A</v>
          </cell>
          <cell r="I22227" t="str">
            <v>A</v>
          </cell>
          <cell r="J22227" t="str">
            <v>A</v>
          </cell>
          <cell r="K22227" t="str">
            <v>A</v>
          </cell>
        </row>
        <row r="22228">
          <cell r="C22228" t="str">
            <v>729287|RG Sharma</v>
          </cell>
          <cell r="D22228">
            <v>119.28213318417588</v>
          </cell>
          <cell r="E22228">
            <v>119.08685438355619</v>
          </cell>
          <cell r="F22228">
            <v>119.27801575407746</v>
          </cell>
          <cell r="G22228">
            <v>119.17608179598928</v>
          </cell>
          <cell r="H22228" t="str">
            <v>A</v>
          </cell>
          <cell r="I22228" t="str">
            <v>A</v>
          </cell>
          <cell r="J22228" t="str">
            <v>A</v>
          </cell>
          <cell r="K22228" t="str">
            <v>A</v>
          </cell>
        </row>
        <row r="22229">
          <cell r="C22229" t="str">
            <v>1175367|SK Raina</v>
          </cell>
          <cell r="D22229">
            <v>119.28283782453502</v>
          </cell>
          <cell r="E22229">
            <v>119.28884065601386</v>
          </cell>
          <cell r="F22229">
            <v>119.26395569424319</v>
          </cell>
          <cell r="G22229">
            <v>119.27318078086843</v>
          </cell>
          <cell r="H22229" t="str">
            <v>A</v>
          </cell>
          <cell r="I22229" t="str">
            <v>A</v>
          </cell>
          <cell r="J22229" t="str">
            <v>A</v>
          </cell>
          <cell r="K22229" t="str">
            <v>A</v>
          </cell>
        </row>
        <row r="22230">
          <cell r="C22230" t="str">
            <v>829711|DA Warner</v>
          </cell>
          <cell r="D22230">
            <v>119.28326979217441</v>
          </cell>
          <cell r="E22230">
            <v>119.64950879514335</v>
          </cell>
          <cell r="F22230">
            <v>119.34087420402288</v>
          </cell>
          <cell r="G22230">
            <v>119.49579032482505</v>
          </cell>
          <cell r="H22230" t="str">
            <v>A</v>
          </cell>
          <cell r="I22230" t="str">
            <v>A</v>
          </cell>
          <cell r="J22230" t="str">
            <v>A</v>
          </cell>
          <cell r="K22230" t="str">
            <v>A</v>
          </cell>
        </row>
        <row r="22231">
          <cell r="C22231" t="str">
            <v>419119|MK Pandey</v>
          </cell>
          <cell r="D22231">
            <v>119.28351671407225</v>
          </cell>
          <cell r="E22231">
            <v>118.83618356118355</v>
          </cell>
          <cell r="F22231">
            <v>119.68647391853409</v>
          </cell>
          <cell r="G22231">
            <v>119.4691355261957</v>
          </cell>
          <cell r="H22231" t="str">
            <v>A</v>
          </cell>
          <cell r="I22231" t="str">
            <v>A</v>
          </cell>
          <cell r="J22231" t="str">
            <v>A</v>
          </cell>
          <cell r="K22231" t="str">
            <v>A</v>
          </cell>
        </row>
        <row r="22232">
          <cell r="C22232" t="str">
            <v>548335|JP Duminy</v>
          </cell>
          <cell r="D22232">
            <v>119.2846875</v>
          </cell>
          <cell r="E22232">
            <v>119.04878787878788</v>
          </cell>
          <cell r="F22232">
            <v>119.17230085125448</v>
          </cell>
          <cell r="G22232">
            <v>119.27900792196156</v>
          </cell>
          <cell r="H22232" t="str">
            <v>A</v>
          </cell>
          <cell r="I22232" t="str">
            <v>A</v>
          </cell>
          <cell r="J22232" t="str">
            <v>A</v>
          </cell>
          <cell r="K22232" t="str">
            <v>A</v>
          </cell>
        </row>
        <row r="22233">
          <cell r="C22233" t="str">
            <v>336020|Y Venugopal Rao</v>
          </cell>
          <cell r="D22233">
            <v>119.28524749721913</v>
          </cell>
          <cell r="E22233">
            <v>122.30534441560583</v>
          </cell>
          <cell r="F22233">
            <v>114.35805524657026</v>
          </cell>
          <cell r="G22233">
            <v>117.81374074760708</v>
          </cell>
          <cell r="H22233" t="str">
            <v>A</v>
          </cell>
          <cell r="I22233" t="str">
            <v>A</v>
          </cell>
          <cell r="J22233" t="str">
            <v>A</v>
          </cell>
          <cell r="K22233" t="str">
            <v>A</v>
          </cell>
        </row>
        <row r="22234">
          <cell r="C22234" t="str">
            <v>419129|YK Pathan</v>
          </cell>
          <cell r="D22234">
            <v>119.28560480106023</v>
          </cell>
          <cell r="E22234">
            <v>118.88115894960136</v>
          </cell>
          <cell r="F22234">
            <v>118.72620957920749</v>
          </cell>
          <cell r="G22234">
            <v>118.91926363981024</v>
          </cell>
          <cell r="H22234" t="str">
            <v>A</v>
          </cell>
          <cell r="I22234" t="str">
            <v>A</v>
          </cell>
          <cell r="J22234" t="str">
            <v>A</v>
          </cell>
          <cell r="K22234" t="str">
            <v>A</v>
          </cell>
        </row>
        <row r="22235">
          <cell r="C22235" t="str">
            <v>734027|G Gambhir</v>
          </cell>
          <cell r="D22235">
            <v>119.2881438602283</v>
          </cell>
          <cell r="E22235">
            <v>119.08372751745758</v>
          </cell>
          <cell r="F22235">
            <v>119.35508776962119</v>
          </cell>
          <cell r="G22235">
            <v>119.22042252670529</v>
          </cell>
          <cell r="H22235" t="str">
            <v>A</v>
          </cell>
          <cell r="I22235" t="str">
            <v>A</v>
          </cell>
          <cell r="J22235" t="str">
            <v>A</v>
          </cell>
          <cell r="K22235" t="str">
            <v>A</v>
          </cell>
        </row>
        <row r="22236">
          <cell r="C22236" t="str">
            <v>1175370|SK Raina</v>
          </cell>
          <cell r="D22236">
            <v>119.28884065601386</v>
          </cell>
          <cell r="E22236">
            <v>119.18776769774105</v>
          </cell>
          <cell r="F22236">
            <v>119.27318078086843</v>
          </cell>
          <cell r="G22236">
            <v>119.25314872609664</v>
          </cell>
          <cell r="H22236" t="str">
            <v>A</v>
          </cell>
          <cell r="I22236" t="str">
            <v>A</v>
          </cell>
          <cell r="J22236" t="str">
            <v>A</v>
          </cell>
          <cell r="K22236" t="str">
            <v>A</v>
          </cell>
        </row>
        <row r="22237">
          <cell r="C22237" t="str">
            <v>734023|G Gambhir</v>
          </cell>
          <cell r="D22237">
            <v>119.28939620242998</v>
          </cell>
          <cell r="E22237">
            <v>119.2881438602283</v>
          </cell>
          <cell r="F22237">
            <v>119.42186355294524</v>
          </cell>
          <cell r="G22237">
            <v>119.35508776962119</v>
          </cell>
          <cell r="H22237" t="str">
            <v>A</v>
          </cell>
          <cell r="I22237" t="str">
            <v>A</v>
          </cell>
          <cell r="J22237" t="str">
            <v>A</v>
          </cell>
          <cell r="K22237" t="str">
            <v>A</v>
          </cell>
        </row>
        <row r="22238">
          <cell r="C22238" t="str">
            <v>1082593|G Gambhir</v>
          </cell>
          <cell r="D22238">
            <v>119.29222407616362</v>
          </cell>
          <cell r="E22238">
            <v>119.67040048270691</v>
          </cell>
          <cell r="F22238">
            <v>119.33932776829458</v>
          </cell>
          <cell r="G22238">
            <v>119.43012325063455</v>
          </cell>
          <cell r="H22238" t="str">
            <v>A</v>
          </cell>
          <cell r="I22238" t="str">
            <v>A</v>
          </cell>
          <cell r="J22238" t="str">
            <v>A</v>
          </cell>
          <cell r="K22238" t="str">
            <v>A</v>
          </cell>
        </row>
        <row r="22239">
          <cell r="C22239" t="str">
            <v>1136618|CA Lynn</v>
          </cell>
          <cell r="D22239">
            <v>119.29547509961306</v>
          </cell>
          <cell r="E22239">
            <v>119.24749454036812</v>
          </cell>
          <cell r="F22239">
            <v>118.91618907593049</v>
          </cell>
          <cell r="G22239">
            <v>119.1478212478596</v>
          </cell>
          <cell r="H22239" t="str">
            <v>A</v>
          </cell>
          <cell r="I22239" t="str">
            <v>A</v>
          </cell>
          <cell r="J22239" t="str">
            <v>A</v>
          </cell>
          <cell r="K22239" t="str">
            <v>A</v>
          </cell>
        </row>
        <row r="22240">
          <cell r="C22240" t="str">
            <v>1136590|SK Raina</v>
          </cell>
          <cell r="D22240">
            <v>119.29554606987313</v>
          </cell>
          <cell r="E22240">
            <v>119.18336247126072</v>
          </cell>
          <cell r="F22240">
            <v>119.14953924324799</v>
          </cell>
          <cell r="G22240">
            <v>119.17079669352471</v>
          </cell>
          <cell r="H22240" t="str">
            <v>A</v>
          </cell>
          <cell r="I22240" t="str">
            <v>A</v>
          </cell>
          <cell r="J22240" t="str">
            <v>A</v>
          </cell>
          <cell r="K22240" t="str">
            <v>A</v>
          </cell>
        </row>
        <row r="22241">
          <cell r="C22241" t="str">
            <v>1175359|JC Buttler</v>
          </cell>
          <cell r="D22241">
            <v>119.29557991402264</v>
          </cell>
          <cell r="E22241">
            <v>119.63100324961854</v>
          </cell>
          <cell r="F22241">
            <v>118.66419818143015</v>
          </cell>
          <cell r="G22241">
            <v>119.30132824731407</v>
          </cell>
          <cell r="H22241" t="str">
            <v>A</v>
          </cell>
          <cell r="I22241" t="str">
            <v>A</v>
          </cell>
          <cell r="J22241" t="str">
            <v>A</v>
          </cell>
          <cell r="K22241" t="str">
            <v>A</v>
          </cell>
        </row>
        <row r="22242">
          <cell r="C22242" t="str">
            <v>829809|F du Plessis</v>
          </cell>
          <cell r="D22242">
            <v>119.29694622853357</v>
          </cell>
          <cell r="E22242">
            <v>120.01902179625949</v>
          </cell>
          <cell r="F22242">
            <v>119.42584863746875</v>
          </cell>
          <cell r="G22242">
            <v>119.59343108074097</v>
          </cell>
          <cell r="H22242" t="str">
            <v>A</v>
          </cell>
          <cell r="I22242" t="str">
            <v>A</v>
          </cell>
          <cell r="J22242" t="str">
            <v>A</v>
          </cell>
          <cell r="K22242" t="str">
            <v>A</v>
          </cell>
        </row>
        <row r="22243">
          <cell r="C22243" t="str">
            <v>1304087|AD Russell</v>
          </cell>
          <cell r="D22243">
            <v>119.29866748876233</v>
          </cell>
          <cell r="E22243">
            <v>118.96921770946359</v>
          </cell>
          <cell r="F22243">
            <v>119.26473141516628</v>
          </cell>
          <cell r="G22243">
            <v>119.12831164005725</v>
          </cell>
          <cell r="H22243" t="str">
            <v>A</v>
          </cell>
          <cell r="I22243" t="str">
            <v>A</v>
          </cell>
          <cell r="J22243" t="str">
            <v>A</v>
          </cell>
          <cell r="K22243" t="str">
            <v>A</v>
          </cell>
        </row>
        <row r="22244">
          <cell r="C22244" t="str">
            <v>501262|G Gambhir</v>
          </cell>
          <cell r="D22244">
            <v>119.29941007977855</v>
          </cell>
          <cell r="E22244">
            <v>119.64621629619306</v>
          </cell>
          <cell r="F22244">
            <v>119.62156050838728</v>
          </cell>
          <cell r="G22244">
            <v>119.52000105065646</v>
          </cell>
          <cell r="H22244" t="str">
            <v>A</v>
          </cell>
          <cell r="I22244" t="str">
            <v>A</v>
          </cell>
          <cell r="J22244" t="str">
            <v>A</v>
          </cell>
          <cell r="K22244" t="str">
            <v>A</v>
          </cell>
        </row>
        <row r="22245">
          <cell r="C22245" t="str">
            <v>829707|DR Smith</v>
          </cell>
          <cell r="D22245">
            <v>119.30127180297482</v>
          </cell>
          <cell r="E22245">
            <v>119.18357970024867</v>
          </cell>
          <cell r="F22245">
            <v>119.48419232753889</v>
          </cell>
          <cell r="G22245">
            <v>119.3397856242669</v>
          </cell>
          <cell r="H22245" t="str">
            <v>A</v>
          </cell>
          <cell r="I22245" t="str">
            <v>A</v>
          </cell>
          <cell r="J22245" t="str">
            <v>A</v>
          </cell>
          <cell r="K22245" t="str">
            <v>A</v>
          </cell>
        </row>
        <row r="22246">
          <cell r="C22246" t="str">
            <v>501245|JH Kallis</v>
          </cell>
          <cell r="D22246">
            <v>119.30381125297298</v>
          </cell>
          <cell r="E22246">
            <v>119.1156890280741</v>
          </cell>
          <cell r="F22246">
            <v>119.1997279384351</v>
          </cell>
          <cell r="G22246">
            <v>119.19352526898473</v>
          </cell>
          <cell r="H22246" t="str">
            <v>A</v>
          </cell>
          <cell r="I22246" t="str">
            <v>A</v>
          </cell>
          <cell r="J22246" t="str">
            <v>A</v>
          </cell>
          <cell r="K22246" t="str">
            <v>A</v>
          </cell>
        </row>
        <row r="22247">
          <cell r="C22247" t="str">
            <v>734001|RG Sharma</v>
          </cell>
          <cell r="D22247">
            <v>119.30415978720949</v>
          </cell>
          <cell r="E22247">
            <v>119.22689087842522</v>
          </cell>
          <cell r="F22247">
            <v>119.22039806443803</v>
          </cell>
          <cell r="G22247">
            <v>119.29121210309354</v>
          </cell>
          <cell r="H22247" t="str">
            <v>A</v>
          </cell>
          <cell r="I22247" t="str">
            <v>A</v>
          </cell>
          <cell r="J22247" t="str">
            <v>A</v>
          </cell>
          <cell r="K22247" t="str">
            <v>A</v>
          </cell>
        </row>
        <row r="22248">
          <cell r="C22248" t="str">
            <v>1082625|RG Sharma</v>
          </cell>
          <cell r="D22248">
            <v>119.30538470647616</v>
          </cell>
          <cell r="E22248">
            <v>119.16534757056942</v>
          </cell>
          <cell r="F22248">
            <v>119.24659005213697</v>
          </cell>
          <cell r="G22248">
            <v>119.21317819739726</v>
          </cell>
          <cell r="H22248" t="str">
            <v>A</v>
          </cell>
          <cell r="I22248" t="str">
            <v>A</v>
          </cell>
          <cell r="J22248" t="str">
            <v>A</v>
          </cell>
          <cell r="K22248" t="str">
            <v>A</v>
          </cell>
        </row>
        <row r="22249">
          <cell r="C22249" t="str">
            <v>548345|V Sehwag</v>
          </cell>
          <cell r="D22249">
            <v>119.30653369066826</v>
          </cell>
          <cell r="E22249">
            <v>119.41323035137934</v>
          </cell>
          <cell r="F22249">
            <v>118.57838826435439</v>
          </cell>
          <cell r="G22249">
            <v>119.12403334590913</v>
          </cell>
          <cell r="H22249" t="str">
            <v>A</v>
          </cell>
          <cell r="I22249" t="str">
            <v>A</v>
          </cell>
          <cell r="J22249" t="str">
            <v>A</v>
          </cell>
          <cell r="K22249" t="str">
            <v>A</v>
          </cell>
        </row>
        <row r="22250">
          <cell r="C22250" t="str">
            <v>1175364|KL Rahul</v>
          </cell>
          <cell r="D22250">
            <v>119.30779449022485</v>
          </cell>
          <cell r="E22250">
            <v>120.31897616773779</v>
          </cell>
          <cell r="F22250">
            <v>119.779538787928</v>
          </cell>
          <cell r="G22250">
            <v>119.80392513203947</v>
          </cell>
          <cell r="H22250" t="str">
            <v>A</v>
          </cell>
          <cell r="I22250" t="str">
            <v>A</v>
          </cell>
          <cell r="J22250" t="str">
            <v>A</v>
          </cell>
          <cell r="K22250" t="str">
            <v>A</v>
          </cell>
        </row>
        <row r="22251">
          <cell r="C22251" t="str">
            <v>729305|V Kohli</v>
          </cell>
          <cell r="D22251">
            <v>119.30987388491499</v>
          </cell>
          <cell r="E22251">
            <v>119.25313372890471</v>
          </cell>
          <cell r="F22251">
            <v>119.33380928894087</v>
          </cell>
          <cell r="G22251">
            <v>119.25394968316145</v>
          </cell>
          <cell r="H22251" t="str">
            <v>A</v>
          </cell>
          <cell r="I22251" t="str">
            <v>A</v>
          </cell>
          <cell r="J22251" t="str">
            <v>A</v>
          </cell>
          <cell r="K22251" t="str">
            <v>A</v>
          </cell>
        </row>
        <row r="22252">
          <cell r="C22252" t="str">
            <v>733979|SPD Smith</v>
          </cell>
          <cell r="D22252">
            <v>119.31123456790124</v>
          </cell>
          <cell r="E22252">
            <v>118.89238518518519</v>
          </cell>
          <cell r="F22252">
            <v>119.32649408741196</v>
          </cell>
          <cell r="G22252">
            <v>119.14714324566113</v>
          </cell>
          <cell r="H22252" t="str">
            <v>A</v>
          </cell>
          <cell r="I22252" t="str">
            <v>A</v>
          </cell>
          <cell r="J22252" t="str">
            <v>A</v>
          </cell>
          <cell r="K22252" t="str">
            <v>A</v>
          </cell>
        </row>
        <row r="22253">
          <cell r="C22253" t="str">
            <v>419122|SR Tendulkar</v>
          </cell>
          <cell r="D22253">
            <v>119.31155467720686</v>
          </cell>
          <cell r="E22253">
            <v>120.60412878787879</v>
          </cell>
          <cell r="F22253">
            <v>119.05091330203977</v>
          </cell>
          <cell r="G22253">
            <v>119.86076960314608</v>
          </cell>
          <cell r="H22253" t="str">
            <v>A</v>
          </cell>
          <cell r="I22253" t="str">
            <v>A</v>
          </cell>
          <cell r="J22253" t="str">
            <v>A</v>
          </cell>
          <cell r="K22253" t="str">
            <v>A</v>
          </cell>
        </row>
        <row r="22254">
          <cell r="C22254" t="str">
            <v>829779|SK Raina</v>
          </cell>
          <cell r="D22254">
            <v>119.31310805621415</v>
          </cell>
          <cell r="E22254">
            <v>119.38214573068069</v>
          </cell>
          <cell r="F22254">
            <v>119.45683678593007</v>
          </cell>
          <cell r="G22254">
            <v>119.38368300855142</v>
          </cell>
          <cell r="H22254" t="str">
            <v>A</v>
          </cell>
          <cell r="I22254" t="str">
            <v>A</v>
          </cell>
          <cell r="J22254" t="str">
            <v>A</v>
          </cell>
          <cell r="K22254" t="str">
            <v>A</v>
          </cell>
        </row>
        <row r="22255">
          <cell r="C22255" t="str">
            <v>548326|KC Sangakkara</v>
          </cell>
          <cell r="D22255">
            <v>119.31405078265961</v>
          </cell>
          <cell r="E22255">
            <v>119.65200310033975</v>
          </cell>
          <cell r="F22255">
            <v>119.63525486982276</v>
          </cell>
          <cell r="G22255">
            <v>119.56082690787701</v>
          </cell>
          <cell r="H22255" t="str">
            <v>A</v>
          </cell>
          <cell r="I22255" t="str">
            <v>A</v>
          </cell>
          <cell r="J22255" t="str">
            <v>A</v>
          </cell>
          <cell r="K22255" t="str">
            <v>A</v>
          </cell>
        </row>
        <row r="22256">
          <cell r="C22256" t="str">
            <v>1082647|RA Tripathi</v>
          </cell>
          <cell r="D22256">
            <v>119.31555134680134</v>
          </cell>
          <cell r="E22256">
            <v>117.70995948495948</v>
          </cell>
          <cell r="F22256">
            <v>121.11781132027345</v>
          </cell>
          <cell r="G22256">
            <v>119.3479970296258</v>
          </cell>
          <cell r="H22256" t="str">
            <v>A</v>
          </cell>
          <cell r="I22256" t="str">
            <v>A</v>
          </cell>
          <cell r="J22256" t="str">
            <v>A</v>
          </cell>
          <cell r="K22256" t="str">
            <v>A</v>
          </cell>
        </row>
        <row r="22257">
          <cell r="C22257" t="str">
            <v>336001|SK Raina</v>
          </cell>
          <cell r="D22257">
            <v>119.31944444444444</v>
          </cell>
          <cell r="E22257">
            <v>115.23958333333333</v>
          </cell>
          <cell r="F22257">
            <v>123.2662037037037</v>
          </cell>
          <cell r="G22257">
            <v>119.92939814814815</v>
          </cell>
          <cell r="H22257" t="str">
            <v>A</v>
          </cell>
          <cell r="I22257" t="str">
            <v>A</v>
          </cell>
          <cell r="J22257" t="str">
            <v>A</v>
          </cell>
          <cell r="K22257" t="str">
            <v>A</v>
          </cell>
        </row>
        <row r="22258">
          <cell r="C22258" t="str">
            <v>829743|G Gambhir</v>
          </cell>
          <cell r="D22258">
            <v>119.32068076105234</v>
          </cell>
          <cell r="E22258">
            <v>119.15567445770927</v>
          </cell>
          <cell r="F22258">
            <v>119.18825322319464</v>
          </cell>
          <cell r="G22258">
            <v>119.17942293906079</v>
          </cell>
          <cell r="H22258" t="str">
            <v>A</v>
          </cell>
          <cell r="I22258" t="str">
            <v>A</v>
          </cell>
          <cell r="J22258" t="str">
            <v>A</v>
          </cell>
          <cell r="K22258" t="str">
            <v>A</v>
          </cell>
        </row>
        <row r="22259">
          <cell r="C22259" t="str">
            <v>829773|DR Smith</v>
          </cell>
          <cell r="D22259">
            <v>119.32123789712183</v>
          </cell>
          <cell r="E22259">
            <v>119.16483724372318</v>
          </cell>
          <cell r="F22259">
            <v>119.48040026101067</v>
          </cell>
          <cell r="G22259">
            <v>119.31764346045594</v>
          </cell>
          <cell r="H22259" t="str">
            <v>A</v>
          </cell>
          <cell r="I22259" t="str">
            <v>A</v>
          </cell>
          <cell r="J22259" t="str">
            <v>A</v>
          </cell>
          <cell r="K22259" t="str">
            <v>A</v>
          </cell>
        </row>
        <row r="22260">
          <cell r="C22260" t="str">
            <v>980953|SR Watson</v>
          </cell>
          <cell r="D22260">
            <v>119.32458761875279</v>
          </cell>
          <cell r="E22260">
            <v>119.05379996486558</v>
          </cell>
          <cell r="F22260">
            <v>119.59051992048705</v>
          </cell>
          <cell r="G22260">
            <v>119.32803862697962</v>
          </cell>
          <cell r="H22260" t="str">
            <v>A</v>
          </cell>
          <cell r="I22260" t="str">
            <v>A</v>
          </cell>
          <cell r="J22260" t="str">
            <v>A</v>
          </cell>
          <cell r="K22260" t="str">
            <v>A</v>
          </cell>
        </row>
        <row r="22261">
          <cell r="C22261" t="str">
            <v>734013|SK Raina</v>
          </cell>
          <cell r="D22261">
            <v>119.32491306339885</v>
          </cell>
          <cell r="E22261">
            <v>119.62845161940452</v>
          </cell>
          <cell r="F22261">
            <v>119.44302176691049</v>
          </cell>
          <cell r="G22261">
            <v>119.48185856648239</v>
          </cell>
          <cell r="H22261" t="str">
            <v>A</v>
          </cell>
          <cell r="I22261" t="str">
            <v>A</v>
          </cell>
          <cell r="J22261" t="str">
            <v>A</v>
          </cell>
          <cell r="K22261" t="str">
            <v>A</v>
          </cell>
        </row>
        <row r="22262">
          <cell r="C22262" t="str">
            <v>419132|AT Rayudu</v>
          </cell>
          <cell r="D22262">
            <v>119.32523148148148</v>
          </cell>
          <cell r="E22262">
            <v>116.36018518518517</v>
          </cell>
          <cell r="F22262">
            <v>125.74755658436213</v>
          </cell>
          <cell r="G22262">
            <v>119.81746399176954</v>
          </cell>
          <cell r="H22262" t="str">
            <v>A</v>
          </cell>
          <cell r="I22262" t="str">
            <v>A</v>
          </cell>
          <cell r="J22262" t="str">
            <v>A</v>
          </cell>
          <cell r="K22262" t="str">
            <v>A</v>
          </cell>
        </row>
        <row r="22263">
          <cell r="C22263" t="str">
            <v>981015|G Gambhir</v>
          </cell>
          <cell r="D22263">
            <v>119.32774519303311</v>
          </cell>
          <cell r="E22263">
            <v>119.29222407616362</v>
          </cell>
          <cell r="F22263">
            <v>119.42025516696953</v>
          </cell>
          <cell r="G22263">
            <v>119.33932776829458</v>
          </cell>
          <cell r="H22263" t="str">
            <v>A</v>
          </cell>
          <cell r="I22263" t="str">
            <v>A</v>
          </cell>
          <cell r="J22263" t="str">
            <v>A</v>
          </cell>
          <cell r="K22263" t="str">
            <v>A</v>
          </cell>
        </row>
        <row r="22264">
          <cell r="C22264" t="str">
            <v>1082647|RG Sharma</v>
          </cell>
          <cell r="D22264">
            <v>119.32925953664065</v>
          </cell>
          <cell r="E22264">
            <v>119.20380559458155</v>
          </cell>
          <cell r="F22264">
            <v>119.44046524365653</v>
          </cell>
          <cell r="G22264">
            <v>119.32677497276507</v>
          </cell>
          <cell r="H22264" t="str">
            <v>A</v>
          </cell>
          <cell r="I22264" t="str">
            <v>A</v>
          </cell>
          <cell r="J22264" t="str">
            <v>A</v>
          </cell>
          <cell r="K22264" t="str">
            <v>A</v>
          </cell>
        </row>
        <row r="22265">
          <cell r="C22265" t="str">
            <v>501256|RG Sharma</v>
          </cell>
          <cell r="D22265">
            <v>119.33155819998309</v>
          </cell>
          <cell r="E22265">
            <v>118.98597378887229</v>
          </cell>
          <cell r="F22265">
            <v>119.41222266969116</v>
          </cell>
          <cell r="G22265">
            <v>119.35070030781783</v>
          </cell>
          <cell r="H22265" t="str">
            <v>A</v>
          </cell>
          <cell r="I22265" t="str">
            <v>A</v>
          </cell>
          <cell r="J22265" t="str">
            <v>A</v>
          </cell>
          <cell r="K22265" t="str">
            <v>A</v>
          </cell>
        </row>
        <row r="22266">
          <cell r="C22266" t="str">
            <v>733981|SK Raina</v>
          </cell>
          <cell r="D22266">
            <v>119.33469326539633</v>
          </cell>
          <cell r="E22266">
            <v>119.49072568436303</v>
          </cell>
          <cell r="F22266">
            <v>119.34161918974046</v>
          </cell>
          <cell r="G22266">
            <v>119.36684193815877</v>
          </cell>
          <cell r="H22266" t="str">
            <v>A</v>
          </cell>
          <cell r="I22266" t="str">
            <v>A</v>
          </cell>
          <cell r="J22266" t="str">
            <v>A</v>
          </cell>
          <cell r="K22266" t="str">
            <v>A</v>
          </cell>
        </row>
        <row r="22267">
          <cell r="C22267" t="str">
            <v>501269|G Gambhir</v>
          </cell>
          <cell r="D22267">
            <v>119.33626971737901</v>
          </cell>
          <cell r="E22267">
            <v>118.95041287076089</v>
          </cell>
          <cell r="F22267">
            <v>119.42729869778354</v>
          </cell>
          <cell r="G22267">
            <v>119.31096629477766</v>
          </cell>
          <cell r="H22267" t="str">
            <v>A</v>
          </cell>
          <cell r="I22267" t="str">
            <v>A</v>
          </cell>
          <cell r="J22267" t="str">
            <v>A</v>
          </cell>
          <cell r="K22267" t="str">
            <v>A</v>
          </cell>
        </row>
        <row r="22268">
          <cell r="C22268" t="str">
            <v>729309|RG Sharma</v>
          </cell>
          <cell r="D22268">
            <v>119.33681731986964</v>
          </cell>
          <cell r="E22268">
            <v>119.157527556121</v>
          </cell>
          <cell r="F22268">
            <v>119.23526829586724</v>
          </cell>
          <cell r="G22268">
            <v>119.19373308651559</v>
          </cell>
          <cell r="H22268" t="str">
            <v>A</v>
          </cell>
          <cell r="I22268" t="str">
            <v>A</v>
          </cell>
          <cell r="J22268" t="str">
            <v>A</v>
          </cell>
          <cell r="K22268" t="str">
            <v>A</v>
          </cell>
        </row>
        <row r="22269">
          <cell r="C22269" t="str">
            <v>980995|G Gambhir</v>
          </cell>
          <cell r="D22269">
            <v>119.34147457593602</v>
          </cell>
          <cell r="E22269">
            <v>119.53500627218848</v>
          </cell>
          <cell r="F22269">
            <v>119.4956482345976</v>
          </cell>
          <cell r="G22269">
            <v>119.4582088715358</v>
          </cell>
          <cell r="H22269" t="str">
            <v>A</v>
          </cell>
          <cell r="I22269" t="str">
            <v>A</v>
          </cell>
          <cell r="J22269" t="str">
            <v>A</v>
          </cell>
          <cell r="K22269" t="str">
            <v>A</v>
          </cell>
        </row>
        <row r="22270">
          <cell r="C22270" t="str">
            <v>501231|AT Rayudu</v>
          </cell>
          <cell r="D22270">
            <v>119.34254629629629</v>
          </cell>
          <cell r="E22270">
            <v>118.65956790123457</v>
          </cell>
          <cell r="F22270">
            <v>119.7060283553534</v>
          </cell>
          <cell r="G22270">
            <v>119.33142273121075</v>
          </cell>
          <cell r="H22270" t="str">
            <v>A</v>
          </cell>
          <cell r="I22270" t="str">
            <v>A</v>
          </cell>
          <cell r="J22270" t="str">
            <v>A</v>
          </cell>
          <cell r="K22270" t="str">
            <v>A</v>
          </cell>
        </row>
        <row r="22271">
          <cell r="C22271" t="str">
            <v>733995|RG Sharma</v>
          </cell>
          <cell r="D22271">
            <v>119.34258564364595</v>
          </cell>
          <cell r="E22271">
            <v>119.30415978720949</v>
          </cell>
          <cell r="F22271">
            <v>119.08850509546311</v>
          </cell>
          <cell r="G22271">
            <v>119.22039806443803</v>
          </cell>
          <cell r="H22271" t="str">
            <v>A</v>
          </cell>
          <cell r="I22271" t="str">
            <v>A</v>
          </cell>
          <cell r="J22271" t="str">
            <v>A</v>
          </cell>
          <cell r="K22271" t="str">
            <v>A</v>
          </cell>
        </row>
        <row r="22272">
          <cell r="C22272" t="str">
            <v>501269|JH Kallis</v>
          </cell>
          <cell r="D22272">
            <v>119.34342154826535</v>
          </cell>
          <cell r="E22272">
            <v>118.94311179327521</v>
          </cell>
          <cell r="F22272">
            <v>119.10654417454892</v>
          </cell>
          <cell r="G22272">
            <v>119.04901842961596</v>
          </cell>
          <cell r="H22272" t="str">
            <v>A</v>
          </cell>
          <cell r="I22272" t="str">
            <v>A</v>
          </cell>
          <cell r="J22272" t="str">
            <v>A</v>
          </cell>
          <cell r="K22272" t="str">
            <v>A</v>
          </cell>
        </row>
        <row r="22273">
          <cell r="C22273" t="str">
            <v>501241|RG Sharma</v>
          </cell>
          <cell r="D22273">
            <v>119.34395169198207</v>
          </cell>
          <cell r="E22273">
            <v>119.17054087449223</v>
          </cell>
          <cell r="F22273">
            <v>119.34023527291028</v>
          </cell>
          <cell r="G22273">
            <v>119.24848789358059</v>
          </cell>
          <cell r="H22273" t="str">
            <v>A</v>
          </cell>
          <cell r="I22273" t="str">
            <v>A</v>
          </cell>
          <cell r="J22273" t="str">
            <v>A</v>
          </cell>
          <cell r="K22273" t="str">
            <v>A</v>
          </cell>
        </row>
        <row r="22274">
          <cell r="C22274" t="str">
            <v>392184|AC Gilchrist</v>
          </cell>
          <cell r="D22274">
            <v>119.34703703703704</v>
          </cell>
          <cell r="E22274">
            <v>118.34920987654321</v>
          </cell>
          <cell r="F22274">
            <v>120.23294317822096</v>
          </cell>
          <cell r="G22274">
            <v>119.26454194365306</v>
          </cell>
          <cell r="H22274" t="str">
            <v>A</v>
          </cell>
          <cell r="I22274" t="str">
            <v>A</v>
          </cell>
          <cell r="J22274" t="str">
            <v>A</v>
          </cell>
          <cell r="K22274" t="str">
            <v>A</v>
          </cell>
        </row>
        <row r="22275">
          <cell r="C22275" t="str">
            <v>548345|KP Pietersen</v>
          </cell>
          <cell r="D22275">
            <v>119.348972937394</v>
          </cell>
          <cell r="E22275">
            <v>118.6315242905243</v>
          </cell>
          <cell r="F22275">
            <v>118.50685481722174</v>
          </cell>
          <cell r="G22275">
            <v>118.63480436875955</v>
          </cell>
          <cell r="H22275" t="str">
            <v>A</v>
          </cell>
          <cell r="I22275" t="str">
            <v>A</v>
          </cell>
          <cell r="J22275" t="str">
            <v>A</v>
          </cell>
          <cell r="K22275" t="str">
            <v>A</v>
          </cell>
        </row>
        <row r="22276">
          <cell r="C22276" t="str">
            <v>392220|Y Venugopal Rao</v>
          </cell>
          <cell r="D22276">
            <v>119.34912031770243</v>
          </cell>
          <cell r="E22276">
            <v>119.12270147548463</v>
          </cell>
          <cell r="F22276">
            <v>119.47110649862134</v>
          </cell>
          <cell r="G22276">
            <v>119.37496115513433</v>
          </cell>
          <cell r="H22276" t="str">
            <v>A</v>
          </cell>
          <cell r="I22276" t="str">
            <v>A</v>
          </cell>
          <cell r="J22276" t="str">
            <v>A</v>
          </cell>
          <cell r="K22276" t="str">
            <v>A</v>
          </cell>
        </row>
        <row r="22277">
          <cell r="C22277" t="str">
            <v>501215|M Vijay</v>
          </cell>
          <cell r="D22277">
            <v>119.35152335038697</v>
          </cell>
          <cell r="E22277">
            <v>119.36522523370347</v>
          </cell>
          <cell r="F22277">
            <v>118.88983375863353</v>
          </cell>
          <cell r="G22277">
            <v>119.38140583028168</v>
          </cell>
          <cell r="H22277" t="str">
            <v>A</v>
          </cell>
          <cell r="I22277" t="str">
            <v>A</v>
          </cell>
          <cell r="J22277" t="str">
            <v>A</v>
          </cell>
          <cell r="K22277" t="str">
            <v>A</v>
          </cell>
        </row>
        <row r="22278">
          <cell r="C22278" t="str">
            <v>1082638|RG Sharma</v>
          </cell>
          <cell r="D22278">
            <v>119.35193644212127</v>
          </cell>
          <cell r="E22278">
            <v>119.54487640725593</v>
          </cell>
          <cell r="F22278">
            <v>119.29756209342179</v>
          </cell>
          <cell r="G22278">
            <v>119.42407170565063</v>
          </cell>
          <cell r="H22278" t="str">
            <v>A</v>
          </cell>
          <cell r="I22278" t="str">
            <v>A</v>
          </cell>
          <cell r="J22278" t="str">
            <v>A</v>
          </cell>
          <cell r="K22278" t="str">
            <v>A</v>
          </cell>
        </row>
        <row r="22279">
          <cell r="C22279" t="str">
            <v>1304059|D Padikkal</v>
          </cell>
          <cell r="D22279">
            <v>119.35767684525749</v>
          </cell>
          <cell r="E22279">
            <v>119.11743694384319</v>
          </cell>
          <cell r="F22279">
            <v>119.48315573640484</v>
          </cell>
          <cell r="G22279">
            <v>119.38527476899263</v>
          </cell>
          <cell r="H22279" t="str">
            <v>A</v>
          </cell>
          <cell r="I22279" t="str">
            <v>A</v>
          </cell>
          <cell r="J22279" t="str">
            <v>A</v>
          </cell>
          <cell r="K22279" t="str">
            <v>A</v>
          </cell>
        </row>
        <row r="22280">
          <cell r="C22280" t="str">
            <v>829735|DR Smith</v>
          </cell>
          <cell r="D22280">
            <v>119.36014315401833</v>
          </cell>
          <cell r="E22280">
            <v>119.48310346598095</v>
          </cell>
          <cell r="F22280">
            <v>119.00431001471611</v>
          </cell>
          <cell r="G22280">
            <v>119.16145135514701</v>
          </cell>
          <cell r="H22280" t="str">
            <v>A</v>
          </cell>
          <cell r="I22280" t="str">
            <v>A</v>
          </cell>
          <cell r="J22280" t="str">
            <v>A</v>
          </cell>
          <cell r="K22280" t="str">
            <v>A</v>
          </cell>
        </row>
        <row r="22281">
          <cell r="C22281" t="str">
            <v>501227|CH Gayle</v>
          </cell>
          <cell r="D22281">
            <v>119.36160103400469</v>
          </cell>
          <cell r="E22281">
            <v>118.98080008256254</v>
          </cell>
          <cell r="F22281">
            <v>117.92746669914531</v>
          </cell>
          <cell r="G22281">
            <v>118.26737434951019</v>
          </cell>
          <cell r="H22281" t="str">
            <v>A</v>
          </cell>
          <cell r="I22281" t="str">
            <v>A</v>
          </cell>
          <cell r="J22281" t="str">
            <v>A</v>
          </cell>
          <cell r="K22281" t="str">
            <v>A</v>
          </cell>
        </row>
        <row r="22282">
          <cell r="C22282" t="str">
            <v>419131|G Gambhir</v>
          </cell>
          <cell r="D22282">
            <v>119.36223556882678</v>
          </cell>
          <cell r="E22282">
            <v>118.78462782851307</v>
          </cell>
          <cell r="F22282">
            <v>119.24077540239979</v>
          </cell>
          <cell r="G22282">
            <v>119.31816893948695</v>
          </cell>
          <cell r="H22282" t="str">
            <v>A</v>
          </cell>
          <cell r="I22282" t="str">
            <v>A</v>
          </cell>
          <cell r="J22282" t="str">
            <v>A</v>
          </cell>
          <cell r="K22282" t="str">
            <v>A</v>
          </cell>
        </row>
        <row r="22283">
          <cell r="C22283" t="str">
            <v>1304055|JC Buttler</v>
          </cell>
          <cell r="D22283">
            <v>119.36224112491965</v>
          </cell>
          <cell r="E22283">
            <v>120.14841928969359</v>
          </cell>
          <cell r="F22283">
            <v>118.73055711169809</v>
          </cell>
          <cell r="G22283">
            <v>119.55283649125882</v>
          </cell>
          <cell r="H22283" t="str">
            <v>A</v>
          </cell>
          <cell r="I22283" t="str">
            <v>A</v>
          </cell>
          <cell r="J22283" t="str">
            <v>A</v>
          </cell>
          <cell r="K22283" t="str">
            <v>A</v>
          </cell>
        </row>
        <row r="22284">
          <cell r="C22284" t="str">
            <v>392217|SK Raina</v>
          </cell>
          <cell r="D22284">
            <v>119.3628787878788</v>
          </cell>
          <cell r="E22284">
            <v>118.6949275362319</v>
          </cell>
          <cell r="F22284">
            <v>119.26652573352574</v>
          </cell>
          <cell r="G22284">
            <v>119.17905713449193</v>
          </cell>
          <cell r="H22284" t="str">
            <v>A</v>
          </cell>
          <cell r="I22284" t="str">
            <v>A</v>
          </cell>
          <cell r="J22284" t="str">
            <v>A</v>
          </cell>
          <cell r="K22284" t="str">
            <v>A</v>
          </cell>
        </row>
        <row r="22285">
          <cell r="C22285" t="str">
            <v>501221|M Vijay</v>
          </cell>
          <cell r="D22285">
            <v>119.36522523370347</v>
          </cell>
          <cell r="E22285">
            <v>118.7250075156325</v>
          </cell>
          <cell r="F22285">
            <v>119.38140583028168</v>
          </cell>
          <cell r="G22285">
            <v>119.14725203324099</v>
          </cell>
          <cell r="H22285" t="str">
            <v>A</v>
          </cell>
          <cell r="I22285" t="str">
            <v>A</v>
          </cell>
          <cell r="J22285" t="str">
            <v>A</v>
          </cell>
          <cell r="K22285" t="str">
            <v>A</v>
          </cell>
        </row>
        <row r="22286">
          <cell r="C22286" t="str">
            <v>980931|AM Rahane</v>
          </cell>
          <cell r="D22286">
            <v>119.36718141310098</v>
          </cell>
          <cell r="E22286">
            <v>119.58299768213344</v>
          </cell>
          <cell r="F22286">
            <v>119.61169357725237</v>
          </cell>
          <cell r="G22286">
            <v>119.51917290283518</v>
          </cell>
          <cell r="H22286" t="str">
            <v>A</v>
          </cell>
          <cell r="I22286" t="str">
            <v>A</v>
          </cell>
          <cell r="J22286" t="str">
            <v>A</v>
          </cell>
          <cell r="K22286" t="str">
            <v>A</v>
          </cell>
        </row>
        <row r="22287">
          <cell r="C22287" t="str">
            <v>501253|AB McDonald</v>
          </cell>
          <cell r="D22287">
            <v>119.375</v>
          </cell>
          <cell r="E22287">
            <v>116.48518518518517</v>
          </cell>
          <cell r="F22287">
            <v>114.20833333333333</v>
          </cell>
          <cell r="G22287">
            <v>116.45339506172839</v>
          </cell>
          <cell r="H22287" t="str">
            <v>A</v>
          </cell>
          <cell r="I22287" t="str">
            <v>A</v>
          </cell>
          <cell r="J22287" t="str">
            <v>A</v>
          </cell>
          <cell r="K22287" t="str">
            <v>A</v>
          </cell>
        </row>
        <row r="22288">
          <cell r="C22288" t="str">
            <v>1082635|RG Sharma</v>
          </cell>
          <cell r="D22288">
            <v>119.37540226757466</v>
          </cell>
          <cell r="E22288">
            <v>119.35193644212127</v>
          </cell>
          <cell r="F22288">
            <v>119.28204484820674</v>
          </cell>
          <cell r="G22288">
            <v>119.29756209342179</v>
          </cell>
          <cell r="H22288" t="str">
            <v>A</v>
          </cell>
          <cell r="I22288" t="str">
            <v>A</v>
          </cell>
          <cell r="J22288" t="str">
            <v>A</v>
          </cell>
          <cell r="K22288" t="str">
            <v>A</v>
          </cell>
        </row>
        <row r="22289">
          <cell r="C22289" t="str">
            <v>598068|V Kohli</v>
          </cell>
          <cell r="D22289">
            <v>119.37745967035991</v>
          </cell>
          <cell r="E22289">
            <v>119.41909739972822</v>
          </cell>
          <cell r="F22289">
            <v>119.52828730453626</v>
          </cell>
          <cell r="G22289">
            <v>119.43502349047208</v>
          </cell>
          <cell r="H22289" t="str">
            <v>A</v>
          </cell>
          <cell r="I22289" t="str">
            <v>A</v>
          </cell>
          <cell r="J22289" t="str">
            <v>A</v>
          </cell>
          <cell r="K22289" t="str">
            <v>A</v>
          </cell>
        </row>
        <row r="22290">
          <cell r="C22290" t="str">
            <v>1304076|AD Russell</v>
          </cell>
          <cell r="D22290">
            <v>119.37847703479066</v>
          </cell>
          <cell r="E22290">
            <v>119.11704972194583</v>
          </cell>
          <cell r="F22290">
            <v>119.19753639511437</v>
          </cell>
          <cell r="G22290">
            <v>119.21087102199211</v>
          </cell>
          <cell r="H22290" t="str">
            <v>A</v>
          </cell>
          <cell r="I22290" t="str">
            <v>A</v>
          </cell>
          <cell r="J22290" t="str">
            <v>A</v>
          </cell>
          <cell r="K22290" t="str">
            <v>A</v>
          </cell>
        </row>
        <row r="22291">
          <cell r="C22291" t="str">
            <v>829789|SK Raina</v>
          </cell>
          <cell r="D22291">
            <v>119.38214573068069</v>
          </cell>
          <cell r="E22291">
            <v>119.26221010993741</v>
          </cell>
          <cell r="F22291">
            <v>119.38368300855142</v>
          </cell>
          <cell r="G22291">
            <v>119.31915463227743</v>
          </cell>
          <cell r="H22291" t="str">
            <v>A</v>
          </cell>
          <cell r="I22291" t="str">
            <v>A</v>
          </cell>
          <cell r="J22291" t="str">
            <v>A</v>
          </cell>
          <cell r="K22291" t="str">
            <v>A</v>
          </cell>
        </row>
        <row r="22292">
          <cell r="C22292" t="str">
            <v>501210|BB McCullum</v>
          </cell>
          <cell r="D22292">
            <v>119.38482682778846</v>
          </cell>
          <cell r="E22292">
            <v>121.09276708801026</v>
          </cell>
          <cell r="F22292">
            <v>119.73242638478149</v>
          </cell>
          <cell r="G22292">
            <v>120.23881983255684</v>
          </cell>
          <cell r="H22292" t="str">
            <v>A</v>
          </cell>
          <cell r="I22292" t="str">
            <v>A</v>
          </cell>
          <cell r="J22292" t="str">
            <v>A</v>
          </cell>
          <cell r="K22292" t="str">
            <v>A</v>
          </cell>
        </row>
        <row r="22293">
          <cell r="C22293" t="str">
            <v>548356|KC Sangakkara</v>
          </cell>
          <cell r="D22293">
            <v>119.3855675567827</v>
          </cell>
          <cell r="E22293">
            <v>119.16439670755445</v>
          </cell>
          <cell r="F22293">
            <v>119.34936704865879</v>
          </cell>
          <cell r="G22293">
            <v>119.441796003481</v>
          </cell>
          <cell r="H22293" t="str">
            <v>A</v>
          </cell>
          <cell r="I22293" t="str">
            <v>A</v>
          </cell>
          <cell r="J22293" t="str">
            <v>A</v>
          </cell>
          <cell r="K22293" t="str">
            <v>A</v>
          </cell>
        </row>
        <row r="22294">
          <cell r="C22294" t="str">
            <v>419147|M Vijay</v>
          </cell>
          <cell r="D22294">
            <v>119.3858054908055</v>
          </cell>
          <cell r="E22294">
            <v>119.4356289081289</v>
          </cell>
          <cell r="F22294">
            <v>118.17109694131159</v>
          </cell>
          <cell r="G22294">
            <v>119.74414863428753</v>
          </cell>
          <cell r="H22294" t="str">
            <v>A</v>
          </cell>
          <cell r="I22294" t="str">
            <v>A</v>
          </cell>
          <cell r="J22294" t="str">
            <v>A</v>
          </cell>
          <cell r="K22294" t="str">
            <v>A</v>
          </cell>
        </row>
        <row r="22295">
          <cell r="C22295" t="str">
            <v>1082600|RG Sharma</v>
          </cell>
          <cell r="D22295">
            <v>119.38724795147219</v>
          </cell>
          <cell r="E22295">
            <v>119.26976327995733</v>
          </cell>
          <cell r="F22295">
            <v>119.53335358139998</v>
          </cell>
          <cell r="G22295">
            <v>119.40457733138142</v>
          </cell>
          <cell r="H22295" t="str">
            <v>A</v>
          </cell>
          <cell r="I22295" t="str">
            <v>A</v>
          </cell>
          <cell r="J22295" t="str">
            <v>A</v>
          </cell>
          <cell r="K22295" t="str">
            <v>A</v>
          </cell>
        </row>
        <row r="22296">
          <cell r="C22296" t="str">
            <v>392235|G Gambhir</v>
          </cell>
          <cell r="D22296">
            <v>119.38954207285049</v>
          </cell>
          <cell r="E22296">
            <v>119.25360604643916</v>
          </cell>
          <cell r="F22296">
            <v>119.63577869145365</v>
          </cell>
          <cell r="G22296">
            <v>119.35563444959608</v>
          </cell>
          <cell r="H22296" t="str">
            <v>A</v>
          </cell>
          <cell r="I22296" t="str">
            <v>A</v>
          </cell>
          <cell r="J22296" t="str">
            <v>A</v>
          </cell>
          <cell r="K22296" t="str">
            <v>A</v>
          </cell>
        </row>
        <row r="22297">
          <cell r="C22297" t="str">
            <v>501249|SK Raina</v>
          </cell>
          <cell r="D22297">
            <v>119.39066175286425</v>
          </cell>
          <cell r="E22297">
            <v>119.90628608463035</v>
          </cell>
          <cell r="F22297">
            <v>119.46262183223807</v>
          </cell>
          <cell r="G22297">
            <v>119.67391783370518</v>
          </cell>
          <cell r="H22297" t="str">
            <v>A</v>
          </cell>
          <cell r="I22297" t="str">
            <v>A</v>
          </cell>
          <cell r="J22297" t="str">
            <v>A</v>
          </cell>
          <cell r="K22297" t="str">
            <v>A</v>
          </cell>
        </row>
        <row r="22298">
          <cell r="C22298" t="str">
            <v>598073|RG Sharma</v>
          </cell>
          <cell r="D22298">
            <v>119.39265625782076</v>
          </cell>
          <cell r="E22298">
            <v>119.15925782023577</v>
          </cell>
          <cell r="F22298">
            <v>119.62643172737357</v>
          </cell>
          <cell r="G22298">
            <v>119.40149624624733</v>
          </cell>
          <cell r="H22298" t="str">
            <v>A</v>
          </cell>
          <cell r="I22298" t="str">
            <v>A</v>
          </cell>
          <cell r="J22298" t="str">
            <v>A</v>
          </cell>
          <cell r="K22298" t="str">
            <v>A</v>
          </cell>
        </row>
        <row r="22299">
          <cell r="C22299" t="str">
            <v>829705|RG Sharma</v>
          </cell>
          <cell r="D22299">
            <v>119.39442021353206</v>
          </cell>
          <cell r="E22299">
            <v>119.6916941004438</v>
          </cell>
          <cell r="F22299">
            <v>119.42787547581686</v>
          </cell>
          <cell r="G22299">
            <v>119.49512918279676</v>
          </cell>
          <cell r="H22299" t="str">
            <v>A</v>
          </cell>
          <cell r="I22299" t="str">
            <v>A</v>
          </cell>
          <cell r="J22299" t="str">
            <v>A</v>
          </cell>
          <cell r="K22299" t="str">
            <v>A</v>
          </cell>
        </row>
        <row r="22300">
          <cell r="C22300" t="str">
            <v>392212|DR Smith</v>
          </cell>
          <cell r="D22300">
            <v>119.39627349023901</v>
          </cell>
          <cell r="E22300">
            <v>117.51890976910136</v>
          </cell>
          <cell r="F22300">
            <v>118.22445917064142</v>
          </cell>
          <cell r="G22300">
            <v>117.82110178114101</v>
          </cell>
          <cell r="H22300" t="str">
            <v>A</v>
          </cell>
          <cell r="I22300" t="str">
            <v>A</v>
          </cell>
          <cell r="J22300" t="str">
            <v>A</v>
          </cell>
          <cell r="K22300" t="str">
            <v>A</v>
          </cell>
        </row>
        <row r="22301">
          <cell r="C22301" t="str">
            <v>981009|G Gambhir</v>
          </cell>
          <cell r="D22301">
            <v>119.39801403568701</v>
          </cell>
          <cell r="E22301">
            <v>119.32774519303311</v>
          </cell>
          <cell r="F22301">
            <v>119.42483162793717</v>
          </cell>
          <cell r="G22301">
            <v>119.42025516696953</v>
          </cell>
          <cell r="H22301" t="str">
            <v>A</v>
          </cell>
          <cell r="I22301" t="str">
            <v>A</v>
          </cell>
          <cell r="J22301" t="str">
            <v>A</v>
          </cell>
          <cell r="K22301" t="str">
            <v>A</v>
          </cell>
        </row>
        <row r="22302">
          <cell r="C22302" t="str">
            <v>392197|SR Tendulkar</v>
          </cell>
          <cell r="D22302">
            <v>119.39851851851851</v>
          </cell>
          <cell r="E22302">
            <v>120.97646969696969</v>
          </cell>
          <cell r="F22302">
            <v>117.91959545855379</v>
          </cell>
          <cell r="G22302">
            <v>119.84214884960717</v>
          </cell>
          <cell r="H22302" t="str">
            <v>A</v>
          </cell>
          <cell r="I22302" t="str">
            <v>A</v>
          </cell>
          <cell r="J22302" t="str">
            <v>A</v>
          </cell>
          <cell r="K22302" t="str">
            <v>A</v>
          </cell>
        </row>
        <row r="22303">
          <cell r="C22303" t="str">
            <v>829737|RG Sharma</v>
          </cell>
          <cell r="D22303">
            <v>119.39921042150743</v>
          </cell>
          <cell r="E22303">
            <v>119.52480244668484</v>
          </cell>
          <cell r="F22303">
            <v>119.38975504838193</v>
          </cell>
          <cell r="G22303">
            <v>119.39758718875295</v>
          </cell>
          <cell r="H22303" t="str">
            <v>A</v>
          </cell>
          <cell r="I22303" t="str">
            <v>A</v>
          </cell>
          <cell r="J22303" t="str">
            <v>A</v>
          </cell>
          <cell r="K22303" t="str">
            <v>A</v>
          </cell>
        </row>
        <row r="22304">
          <cell r="C22304" t="str">
            <v>734045|RG Sharma</v>
          </cell>
          <cell r="D22304">
            <v>119.39927323441445</v>
          </cell>
          <cell r="E22304">
            <v>119.39442021353206</v>
          </cell>
          <cell r="F22304">
            <v>119.44718927755804</v>
          </cell>
          <cell r="G22304">
            <v>119.42787547581686</v>
          </cell>
          <cell r="H22304" t="str">
            <v>A</v>
          </cell>
          <cell r="I22304" t="str">
            <v>A</v>
          </cell>
          <cell r="J22304" t="str">
            <v>A</v>
          </cell>
          <cell r="K22304" t="str">
            <v>A</v>
          </cell>
        </row>
        <row r="22305">
          <cell r="C22305" t="str">
            <v>1216500|JC Buttler</v>
          </cell>
          <cell r="D22305">
            <v>119.40020409092367</v>
          </cell>
          <cell r="E22305">
            <v>118.97333808494906</v>
          </cell>
          <cell r="F22305">
            <v>119.27459275710486</v>
          </cell>
          <cell r="G22305">
            <v>119.33607353406539</v>
          </cell>
          <cell r="H22305" t="str">
            <v>A</v>
          </cell>
          <cell r="I22305" t="str">
            <v>A</v>
          </cell>
          <cell r="J22305" t="str">
            <v>A</v>
          </cell>
          <cell r="K22305" t="str">
            <v>A</v>
          </cell>
        </row>
        <row r="22306">
          <cell r="C22306" t="str">
            <v>598005|G Gambhir</v>
          </cell>
          <cell r="D22306">
            <v>119.4006168921279</v>
          </cell>
          <cell r="E22306">
            <v>119.44307419497547</v>
          </cell>
          <cell r="F22306">
            <v>119.39541795258627</v>
          </cell>
          <cell r="G22306">
            <v>119.36618067332182</v>
          </cell>
          <cell r="H22306" t="str">
            <v>A</v>
          </cell>
          <cell r="I22306" t="str">
            <v>A</v>
          </cell>
          <cell r="J22306" t="str">
            <v>A</v>
          </cell>
          <cell r="K22306" t="str">
            <v>A</v>
          </cell>
        </row>
        <row r="22307">
          <cell r="C22307" t="str">
            <v>1216526|AD Russell</v>
          </cell>
          <cell r="D22307">
            <v>119.40526403521592</v>
          </cell>
          <cell r="E22307">
            <v>119.08483583122921</v>
          </cell>
          <cell r="F22307">
            <v>119.63774783701069</v>
          </cell>
          <cell r="G22307">
            <v>119.37462576859588</v>
          </cell>
          <cell r="H22307" t="str">
            <v>A</v>
          </cell>
          <cell r="I22307" t="str">
            <v>A</v>
          </cell>
          <cell r="J22307" t="str">
            <v>A</v>
          </cell>
          <cell r="K22307" t="str">
            <v>A</v>
          </cell>
        </row>
        <row r="22308">
          <cell r="C22308" t="str">
            <v>1136597|KH Pandya</v>
          </cell>
          <cell r="D22308">
            <v>119.40618611769953</v>
          </cell>
          <cell r="E22308">
            <v>118.89489375635313</v>
          </cell>
          <cell r="F22308">
            <v>118.95978936439845</v>
          </cell>
          <cell r="G22308">
            <v>118.96852694747766</v>
          </cell>
          <cell r="H22308" t="str">
            <v>A</v>
          </cell>
          <cell r="I22308" t="str">
            <v>A</v>
          </cell>
          <cell r="J22308" t="str">
            <v>A</v>
          </cell>
          <cell r="K22308" t="str">
            <v>A</v>
          </cell>
        </row>
        <row r="22309">
          <cell r="C22309" t="str">
            <v>392223|DR Smith</v>
          </cell>
          <cell r="D22309">
            <v>119.41012224046708</v>
          </cell>
          <cell r="E22309">
            <v>117.68000093485989</v>
          </cell>
          <cell r="F22309">
            <v>118.77510183326915</v>
          </cell>
          <cell r="G22309">
            <v>118.20301098147611</v>
          </cell>
          <cell r="H22309" t="str">
            <v>A</v>
          </cell>
          <cell r="I22309" t="str">
            <v>A</v>
          </cell>
          <cell r="J22309" t="str">
            <v>A</v>
          </cell>
          <cell r="K22309" t="str">
            <v>A</v>
          </cell>
        </row>
        <row r="22310">
          <cell r="C22310" t="str">
            <v>1304051|D Padikkal</v>
          </cell>
          <cell r="D22310">
            <v>119.41107984607984</v>
          </cell>
          <cell r="E22310">
            <v>119.68071051787719</v>
          </cell>
          <cell r="F22310">
            <v>119.41646034015302</v>
          </cell>
          <cell r="G22310">
            <v>119.61398546500531</v>
          </cell>
          <cell r="H22310" t="str">
            <v>A</v>
          </cell>
          <cell r="I22310" t="str">
            <v>A</v>
          </cell>
          <cell r="J22310" t="str">
            <v>A</v>
          </cell>
          <cell r="K22310" t="str">
            <v>A</v>
          </cell>
        </row>
        <row r="22311">
          <cell r="C22311" t="str">
            <v>392212|Y Venugopal Rao</v>
          </cell>
          <cell r="D22311">
            <v>119.41113750594563</v>
          </cell>
          <cell r="E22311">
            <v>119.65306167221593</v>
          </cell>
          <cell r="F22311">
            <v>120.41034705262443</v>
          </cell>
          <cell r="G22311">
            <v>119.96551360329158</v>
          </cell>
          <cell r="H22311" t="str">
            <v>A</v>
          </cell>
          <cell r="I22311" t="str">
            <v>A</v>
          </cell>
          <cell r="J22311" t="str">
            <v>A</v>
          </cell>
          <cell r="K22311" t="str">
            <v>A</v>
          </cell>
        </row>
        <row r="22312">
          <cell r="C22312" t="str">
            <v>392206|SK Raina</v>
          </cell>
          <cell r="D22312">
            <v>119.41122807017545</v>
          </cell>
          <cell r="E22312">
            <v>118.95733333333335</v>
          </cell>
          <cell r="F22312">
            <v>118.76864828192487</v>
          </cell>
          <cell r="G22312">
            <v>118.89945873944122</v>
          </cell>
          <cell r="H22312" t="str">
            <v>A</v>
          </cell>
          <cell r="I22312" t="str">
            <v>A</v>
          </cell>
          <cell r="J22312" t="str">
            <v>A</v>
          </cell>
          <cell r="K22312" t="str">
            <v>A</v>
          </cell>
        </row>
        <row r="22313">
          <cell r="C22313" t="str">
            <v>980909|RG Sharma</v>
          </cell>
          <cell r="D22313">
            <v>119.41274371860412</v>
          </cell>
          <cell r="E22313">
            <v>119.71277510218862</v>
          </cell>
          <cell r="F22313">
            <v>119.47106504058388</v>
          </cell>
          <cell r="G22313">
            <v>119.55683360478857</v>
          </cell>
          <cell r="H22313" t="str">
            <v>A</v>
          </cell>
          <cell r="I22313" t="str">
            <v>A</v>
          </cell>
          <cell r="J22313" t="str">
            <v>A</v>
          </cell>
          <cell r="K22313" t="str">
            <v>A</v>
          </cell>
        </row>
        <row r="22314">
          <cell r="C22314" t="str">
            <v>548349|V Sehwag</v>
          </cell>
          <cell r="D22314">
            <v>119.41323035137934</v>
          </cell>
          <cell r="E22314">
            <v>119.82585499042776</v>
          </cell>
          <cell r="F22314">
            <v>119.12403334590913</v>
          </cell>
          <cell r="G22314">
            <v>119.51520634415844</v>
          </cell>
          <cell r="H22314" t="str">
            <v>A</v>
          </cell>
          <cell r="I22314" t="str">
            <v>A</v>
          </cell>
          <cell r="J22314" t="str">
            <v>A</v>
          </cell>
          <cell r="K22314" t="str">
            <v>A</v>
          </cell>
        </row>
        <row r="22315">
          <cell r="C22315" t="str">
            <v>501267|RG Sharma</v>
          </cell>
          <cell r="D22315">
            <v>119.41350153816552</v>
          </cell>
          <cell r="E22315">
            <v>119.17397472498399</v>
          </cell>
          <cell r="F22315">
            <v>119.24367784234029</v>
          </cell>
          <cell r="G22315">
            <v>119.1911500173406</v>
          </cell>
          <cell r="H22315" t="str">
            <v>A</v>
          </cell>
          <cell r="I22315" t="str">
            <v>A</v>
          </cell>
          <cell r="J22315" t="str">
            <v>A</v>
          </cell>
          <cell r="K22315" t="str">
            <v>A</v>
          </cell>
        </row>
        <row r="22316">
          <cell r="C22316" t="str">
            <v>336013|SP Fleming</v>
          </cell>
          <cell r="D22316">
            <v>119.41477272727272</v>
          </cell>
          <cell r="E22316">
            <v>115.83181818181818</v>
          </cell>
          <cell r="F22316">
            <v>112.37689393939394</v>
          </cell>
          <cell r="G22316">
            <v>115.04431818181818</v>
          </cell>
          <cell r="H22316" t="str">
            <v>A</v>
          </cell>
          <cell r="I22316" t="str">
            <v>A</v>
          </cell>
          <cell r="J22316" t="str">
            <v>A</v>
          </cell>
          <cell r="K22316" t="str">
            <v>A</v>
          </cell>
        </row>
        <row r="22317">
          <cell r="C22317" t="str">
            <v>729311|SK Raina</v>
          </cell>
          <cell r="D22317">
            <v>119.41505743910804</v>
          </cell>
          <cell r="E22317">
            <v>119.27510686471696</v>
          </cell>
          <cell r="F22317">
            <v>119.63950762672107</v>
          </cell>
          <cell r="G22317">
            <v>119.45145166070252</v>
          </cell>
          <cell r="H22317" t="str">
            <v>A</v>
          </cell>
          <cell r="I22317" t="str">
            <v>A</v>
          </cell>
          <cell r="J22317" t="str">
            <v>A</v>
          </cell>
          <cell r="K22317" t="str">
            <v>A</v>
          </cell>
        </row>
        <row r="22318">
          <cell r="C22318" t="str">
            <v>1136616|F du Plessis</v>
          </cell>
          <cell r="D22318">
            <v>119.41560951909028</v>
          </cell>
          <cell r="E22318">
            <v>119.13229732870849</v>
          </cell>
          <cell r="F22318">
            <v>119.56145745465419</v>
          </cell>
          <cell r="G22318">
            <v>119.42359533654928</v>
          </cell>
          <cell r="H22318" t="str">
            <v>A</v>
          </cell>
          <cell r="I22318" t="str">
            <v>A</v>
          </cell>
          <cell r="J22318" t="str">
            <v>A</v>
          </cell>
          <cell r="K22318" t="str">
            <v>A</v>
          </cell>
        </row>
        <row r="22319">
          <cell r="C22319" t="str">
            <v>501269|JEC Franklin</v>
          </cell>
          <cell r="D22319">
            <v>119.41666666666667</v>
          </cell>
          <cell r="E22319">
            <v>122.02083333333333</v>
          </cell>
          <cell r="F22319">
            <v>109.5138888888889</v>
          </cell>
          <cell r="G22319">
            <v>116.10416666666667</v>
          </cell>
          <cell r="H22319" t="str">
            <v>A</v>
          </cell>
          <cell r="I22319" t="str">
            <v>A</v>
          </cell>
          <cell r="J22319" t="str">
            <v>A</v>
          </cell>
          <cell r="K22319" t="str">
            <v>A</v>
          </cell>
        </row>
        <row r="22320">
          <cell r="C22320" t="str">
            <v>829745|F du Plessis</v>
          </cell>
          <cell r="D22320">
            <v>119.41799014497431</v>
          </cell>
          <cell r="E22320">
            <v>119.82599048480279</v>
          </cell>
          <cell r="F22320">
            <v>120.17849115994291</v>
          </cell>
          <cell r="G22320">
            <v>119.83167006342391</v>
          </cell>
          <cell r="H22320" t="str">
            <v>A</v>
          </cell>
          <cell r="I22320" t="str">
            <v>A</v>
          </cell>
          <cell r="J22320" t="str">
            <v>A</v>
          </cell>
          <cell r="K22320" t="str">
            <v>A</v>
          </cell>
        </row>
        <row r="22321">
          <cell r="C22321" t="str">
            <v>419130|RG Sharma</v>
          </cell>
          <cell r="D22321">
            <v>119.41879111966786</v>
          </cell>
          <cell r="E22321">
            <v>119.4554933416384</v>
          </cell>
          <cell r="F22321">
            <v>119.02526126629704</v>
          </cell>
          <cell r="G22321">
            <v>119.31257510115459</v>
          </cell>
          <cell r="H22321" t="str">
            <v>A</v>
          </cell>
          <cell r="I22321" t="str">
            <v>A</v>
          </cell>
          <cell r="J22321" t="str">
            <v>A</v>
          </cell>
          <cell r="K22321" t="str">
            <v>A</v>
          </cell>
        </row>
        <row r="22322">
          <cell r="C22322" t="str">
            <v>729281|V Kohli</v>
          </cell>
          <cell r="D22322">
            <v>119.41909739972822</v>
          </cell>
          <cell r="E22322">
            <v>119.492712546243</v>
          </cell>
          <cell r="F22322">
            <v>119.43502349047208</v>
          </cell>
          <cell r="G22322">
            <v>119.42975653877704</v>
          </cell>
          <cell r="H22322" t="str">
            <v>A</v>
          </cell>
          <cell r="I22322" t="str">
            <v>A</v>
          </cell>
          <cell r="J22322" t="str">
            <v>A</v>
          </cell>
          <cell r="K22322" t="str">
            <v>A</v>
          </cell>
        </row>
        <row r="22323">
          <cell r="C22323" t="str">
            <v>1136570|CA Lynn</v>
          </cell>
          <cell r="D22323">
            <v>119.42013557460602</v>
          </cell>
          <cell r="E22323">
            <v>120.13379320296562</v>
          </cell>
          <cell r="F22323">
            <v>120.96149796449674</v>
          </cell>
          <cell r="G22323">
            <v>120.10756094653385</v>
          </cell>
          <cell r="H22323" t="str">
            <v>A</v>
          </cell>
          <cell r="I22323" t="str">
            <v>A</v>
          </cell>
          <cell r="J22323" t="str">
            <v>A</v>
          </cell>
          <cell r="K22323" t="str">
            <v>A</v>
          </cell>
        </row>
        <row r="22324">
          <cell r="C22324" t="str">
            <v>336029|JA Morkel</v>
          </cell>
          <cell r="D22324">
            <v>119.42058869214041</v>
          </cell>
          <cell r="E22324">
            <v>115.93193316469178</v>
          </cell>
          <cell r="F22324">
            <v>121.89458812260536</v>
          </cell>
          <cell r="G22324">
            <v>118.89723701534047</v>
          </cell>
          <cell r="H22324" t="str">
            <v>A</v>
          </cell>
          <cell r="I22324" t="str">
            <v>A</v>
          </cell>
          <cell r="J22324" t="str">
            <v>A</v>
          </cell>
          <cell r="K22324" t="str">
            <v>A</v>
          </cell>
        </row>
        <row r="22325">
          <cell r="C22325" t="str">
            <v>501221|SK Raina</v>
          </cell>
          <cell r="D22325">
            <v>119.42115221317742</v>
          </cell>
          <cell r="E22325">
            <v>119.20521033127584</v>
          </cell>
          <cell r="F22325">
            <v>119.02880119711897</v>
          </cell>
          <cell r="G22325">
            <v>119.17958164885452</v>
          </cell>
          <cell r="H22325" t="str">
            <v>A</v>
          </cell>
          <cell r="I22325" t="str">
            <v>A</v>
          </cell>
          <cell r="J22325" t="str">
            <v>A</v>
          </cell>
          <cell r="K22325" t="str">
            <v>A</v>
          </cell>
        </row>
        <row r="22326">
          <cell r="C22326" t="str">
            <v>1082650|KH Pandya</v>
          </cell>
          <cell r="D22326">
            <v>119.42164837114072</v>
          </cell>
          <cell r="E22326">
            <v>121.03103529897541</v>
          </cell>
          <cell r="F22326">
            <v>118.93232490078124</v>
          </cell>
          <cell r="G22326">
            <v>119.63794692299034</v>
          </cell>
          <cell r="H22326" t="str">
            <v>A</v>
          </cell>
          <cell r="I22326" t="str">
            <v>A</v>
          </cell>
          <cell r="J22326" t="str">
            <v>A</v>
          </cell>
          <cell r="K22326" t="str">
            <v>A</v>
          </cell>
        </row>
        <row r="22327">
          <cell r="C22327" t="str">
            <v>392232|G Gambhir</v>
          </cell>
          <cell r="D22327">
            <v>119.42375522949858</v>
          </cell>
          <cell r="E22327">
            <v>119.38954207285049</v>
          </cell>
          <cell r="F22327">
            <v>120.04844479634092</v>
          </cell>
          <cell r="G22327">
            <v>119.63577869145365</v>
          </cell>
          <cell r="H22327" t="str">
            <v>A</v>
          </cell>
          <cell r="I22327" t="str">
            <v>A</v>
          </cell>
          <cell r="J22327" t="str">
            <v>A</v>
          </cell>
          <cell r="K22327" t="str">
            <v>A</v>
          </cell>
        </row>
        <row r="22328">
          <cell r="C22328" t="str">
            <v>1082615|AM Rahane</v>
          </cell>
          <cell r="D22328">
            <v>119.42569621238187</v>
          </cell>
          <cell r="E22328">
            <v>119.23174151540942</v>
          </cell>
          <cell r="F22328">
            <v>119.52408201884811</v>
          </cell>
          <cell r="G22328">
            <v>119.37302444198978</v>
          </cell>
          <cell r="H22328" t="str">
            <v>A</v>
          </cell>
          <cell r="I22328" t="str">
            <v>A</v>
          </cell>
          <cell r="J22328" t="str">
            <v>A</v>
          </cell>
          <cell r="K22328" t="str">
            <v>A</v>
          </cell>
        </row>
        <row r="22329">
          <cell r="C22329" t="str">
            <v>501211|M Vijay</v>
          </cell>
          <cell r="D22329">
            <v>119.4274689067546</v>
          </cell>
          <cell r="E22329">
            <v>119.35152335038697</v>
          </cell>
          <cell r="F22329">
            <v>118.76689249247455</v>
          </cell>
          <cell r="G22329">
            <v>118.88983375863353</v>
          </cell>
          <cell r="H22329" t="str">
            <v>A</v>
          </cell>
          <cell r="I22329" t="str">
            <v>A</v>
          </cell>
          <cell r="J22329" t="str">
            <v>A</v>
          </cell>
          <cell r="K22329" t="str">
            <v>A</v>
          </cell>
        </row>
        <row r="22330">
          <cell r="C22330" t="str">
            <v>980977|DA Miller</v>
          </cell>
          <cell r="D22330">
            <v>119.42978480707851</v>
          </cell>
          <cell r="E22330">
            <v>119.08371320877369</v>
          </cell>
          <cell r="F22330">
            <v>119.51738129511004</v>
          </cell>
          <cell r="G22330">
            <v>119.34733539435312</v>
          </cell>
          <cell r="H22330" t="str">
            <v>A</v>
          </cell>
          <cell r="I22330" t="str">
            <v>A</v>
          </cell>
          <cell r="J22330" t="str">
            <v>A</v>
          </cell>
          <cell r="K22330" t="str">
            <v>A</v>
          </cell>
        </row>
        <row r="22331">
          <cell r="C22331" t="str">
            <v>729297|SPD Smith</v>
          </cell>
          <cell r="D22331">
            <v>119.43043771043772</v>
          </cell>
          <cell r="E22331">
            <v>119.23780998389694</v>
          </cell>
          <cell r="F22331">
            <v>119.36076083587194</v>
          </cell>
          <cell r="G22331">
            <v>119.23020367001043</v>
          </cell>
          <cell r="H22331" t="str">
            <v>A</v>
          </cell>
          <cell r="I22331" t="str">
            <v>A</v>
          </cell>
          <cell r="J22331" t="str">
            <v>A</v>
          </cell>
          <cell r="K22331" t="str">
            <v>A</v>
          </cell>
        </row>
        <row r="22332">
          <cell r="C22332" t="str">
            <v>548324|AB de Villiers</v>
          </cell>
          <cell r="D22332">
            <v>119.43044729216652</v>
          </cell>
          <cell r="E22332">
            <v>119.11691870278399</v>
          </cell>
          <cell r="F22332">
            <v>119.54445567353054</v>
          </cell>
          <cell r="G22332">
            <v>119.33382757775581</v>
          </cell>
          <cell r="H22332" t="str">
            <v>A</v>
          </cell>
          <cell r="I22332" t="str">
            <v>A</v>
          </cell>
          <cell r="J22332" t="str">
            <v>A</v>
          </cell>
          <cell r="K22332" t="str">
            <v>A</v>
          </cell>
        </row>
        <row r="22333">
          <cell r="C22333" t="str">
            <v>1304116|JM Sharma</v>
          </cell>
          <cell r="D22333">
            <v>119.43370486473935</v>
          </cell>
          <cell r="E22333">
            <v>119.09033437826542</v>
          </cell>
          <cell r="F22333">
            <v>118.83996747718014</v>
          </cell>
          <cell r="G22333">
            <v>118.96519263516392</v>
          </cell>
          <cell r="H22333" t="str">
            <v>A</v>
          </cell>
          <cell r="I22333" t="str">
            <v>A</v>
          </cell>
          <cell r="J22333" t="str">
            <v>A</v>
          </cell>
          <cell r="K22333" t="str">
            <v>A</v>
          </cell>
        </row>
        <row r="22334">
          <cell r="C22334" t="str">
            <v>392228|BB McCullum</v>
          </cell>
          <cell r="D22334">
            <v>119.43385059878942</v>
          </cell>
          <cell r="E22334">
            <v>118.61603833664792</v>
          </cell>
          <cell r="F22334">
            <v>117.67011054769398</v>
          </cell>
          <cell r="G22334">
            <v>118.03775550112147</v>
          </cell>
          <cell r="H22334" t="str">
            <v>A</v>
          </cell>
          <cell r="I22334" t="str">
            <v>A</v>
          </cell>
          <cell r="J22334" t="str">
            <v>A</v>
          </cell>
          <cell r="K22334" t="str">
            <v>A</v>
          </cell>
        </row>
        <row r="22335">
          <cell r="C22335" t="str">
            <v>392239|RG Sharma</v>
          </cell>
          <cell r="D22335">
            <v>119.43407803514958</v>
          </cell>
          <cell r="E22335">
            <v>119.25786096246567</v>
          </cell>
          <cell r="F22335">
            <v>120.06762880884524</v>
          </cell>
          <cell r="G22335">
            <v>119.6373143703466</v>
          </cell>
          <cell r="H22335" t="str">
            <v>A</v>
          </cell>
          <cell r="I22335" t="str">
            <v>A</v>
          </cell>
          <cell r="J22335" t="str">
            <v>A</v>
          </cell>
          <cell r="K22335" t="str">
            <v>A</v>
          </cell>
        </row>
        <row r="22336">
          <cell r="C22336" t="str">
            <v>1082611|SW Billings</v>
          </cell>
          <cell r="D22336">
            <v>119.43527070173621</v>
          </cell>
          <cell r="E22336">
            <v>118.24394432746924</v>
          </cell>
          <cell r="F22336">
            <v>119.14626311177078</v>
          </cell>
          <cell r="G22336">
            <v>119.50686086789216</v>
          </cell>
          <cell r="H22336" t="str">
            <v>A</v>
          </cell>
          <cell r="I22336" t="str">
            <v>A</v>
          </cell>
          <cell r="J22336" t="str">
            <v>A</v>
          </cell>
          <cell r="K22336" t="str">
            <v>A</v>
          </cell>
        </row>
        <row r="22337">
          <cell r="C22337" t="str">
            <v>419153|M Vijay</v>
          </cell>
          <cell r="D22337">
            <v>119.4356289081289</v>
          </cell>
          <cell r="E22337">
            <v>121.07325364758698</v>
          </cell>
          <cell r="F22337">
            <v>119.74414863428753</v>
          </cell>
          <cell r="G22337">
            <v>119.96489601550714</v>
          </cell>
          <cell r="H22337" t="str">
            <v>A</v>
          </cell>
          <cell r="I22337" t="str">
            <v>A</v>
          </cell>
          <cell r="J22337" t="str">
            <v>A</v>
          </cell>
          <cell r="K22337" t="str">
            <v>A</v>
          </cell>
        </row>
        <row r="22338">
          <cell r="C22338" t="str">
            <v>501218|AT Rayudu</v>
          </cell>
          <cell r="D22338">
            <v>119.43721132897602</v>
          </cell>
          <cell r="E22338">
            <v>119.78338477366255</v>
          </cell>
          <cell r="F22338">
            <v>118.38091354998788</v>
          </cell>
          <cell r="G22338">
            <v>119.3065027132252</v>
          </cell>
          <cell r="H22338" t="str">
            <v>A</v>
          </cell>
          <cell r="I22338" t="str">
            <v>A</v>
          </cell>
          <cell r="J22338" t="str">
            <v>A</v>
          </cell>
          <cell r="K22338" t="str">
            <v>A</v>
          </cell>
        </row>
        <row r="22339">
          <cell r="C22339" t="str">
            <v>734035|DR Smith</v>
          </cell>
          <cell r="D22339">
            <v>119.43904908129794</v>
          </cell>
          <cell r="E22339">
            <v>119.61679981006465</v>
          </cell>
          <cell r="F22339">
            <v>119.39898818755712</v>
          </cell>
          <cell r="G22339">
            <v>119.40256741265307</v>
          </cell>
          <cell r="H22339" t="str">
            <v>A</v>
          </cell>
          <cell r="I22339" t="str">
            <v>A</v>
          </cell>
          <cell r="J22339" t="str">
            <v>A</v>
          </cell>
          <cell r="K22339" t="str">
            <v>A</v>
          </cell>
        </row>
        <row r="22340">
          <cell r="C22340" t="str">
            <v>1136582|G Gambhir</v>
          </cell>
          <cell r="D22340">
            <v>119.44117620992382</v>
          </cell>
          <cell r="E22340">
            <v>119.29587040720909</v>
          </cell>
          <cell r="F22340">
            <v>119.58937434073596</v>
          </cell>
          <cell r="G22340">
            <v>119.44741918890689</v>
          </cell>
          <cell r="H22340" t="str">
            <v>A</v>
          </cell>
          <cell r="I22340" t="str">
            <v>A</v>
          </cell>
          <cell r="J22340" t="str">
            <v>A</v>
          </cell>
          <cell r="K22340" t="str">
            <v>A</v>
          </cell>
        </row>
        <row r="22341">
          <cell r="C22341" t="str">
            <v>598008|G Gambhir</v>
          </cell>
          <cell r="D22341">
            <v>119.44307419497547</v>
          </cell>
          <cell r="E22341">
            <v>119.83803265180012</v>
          </cell>
          <cell r="F22341">
            <v>119.36618067332182</v>
          </cell>
          <cell r="G22341">
            <v>119.56057457963449</v>
          </cell>
          <cell r="H22341" t="str">
            <v>A</v>
          </cell>
          <cell r="I22341" t="str">
            <v>A</v>
          </cell>
          <cell r="J22341" t="str">
            <v>A</v>
          </cell>
          <cell r="K22341" t="str">
            <v>A</v>
          </cell>
        </row>
        <row r="22342">
          <cell r="C22342" t="str">
            <v>501212|JP Duminy</v>
          </cell>
          <cell r="D22342">
            <v>119.4440909090909</v>
          </cell>
          <cell r="E22342">
            <v>119.20739130434782</v>
          </cell>
          <cell r="F22342">
            <v>119.8254033189033</v>
          </cell>
          <cell r="G22342">
            <v>119.4297004203526</v>
          </cell>
          <cell r="H22342" t="str">
            <v>A</v>
          </cell>
          <cell r="I22342" t="str">
            <v>A</v>
          </cell>
          <cell r="J22342" t="str">
            <v>A</v>
          </cell>
          <cell r="K22342" t="str">
            <v>A</v>
          </cell>
        </row>
        <row r="22343">
          <cell r="C22343" t="str">
            <v>733977|AB de Villiers</v>
          </cell>
          <cell r="D22343">
            <v>119.44576639372062</v>
          </cell>
          <cell r="E22343">
            <v>119.86319691399687</v>
          </cell>
          <cell r="F22343">
            <v>119.64151128927574</v>
          </cell>
          <cell r="G22343">
            <v>119.63416481059396</v>
          </cell>
          <cell r="H22343" t="str">
            <v>A</v>
          </cell>
          <cell r="I22343" t="str">
            <v>A</v>
          </cell>
          <cell r="J22343" t="str">
            <v>A</v>
          </cell>
          <cell r="K22343" t="str">
            <v>A</v>
          </cell>
        </row>
        <row r="22344">
          <cell r="C22344" t="str">
            <v>501231|RG Sharma</v>
          </cell>
          <cell r="D22344">
            <v>119.44578301248133</v>
          </cell>
          <cell r="E22344">
            <v>119.23097111426742</v>
          </cell>
          <cell r="F22344">
            <v>118.7882181993064</v>
          </cell>
          <cell r="G22344">
            <v>119.19294346493825</v>
          </cell>
          <cell r="H22344" t="str">
            <v>A</v>
          </cell>
          <cell r="I22344" t="str">
            <v>A</v>
          </cell>
          <cell r="J22344" t="str">
            <v>A</v>
          </cell>
          <cell r="K22344" t="str">
            <v>A</v>
          </cell>
        </row>
        <row r="22345">
          <cell r="C22345" t="str">
            <v>1082644|RG Sharma</v>
          </cell>
          <cell r="D22345">
            <v>119.44725978707299</v>
          </cell>
          <cell r="E22345">
            <v>119.32925953664065</v>
          </cell>
          <cell r="F22345">
            <v>119.44802421215006</v>
          </cell>
          <cell r="G22345">
            <v>119.44046524365653</v>
          </cell>
          <cell r="H22345" t="str">
            <v>A</v>
          </cell>
          <cell r="I22345" t="str">
            <v>A</v>
          </cell>
          <cell r="J22345" t="str">
            <v>A</v>
          </cell>
          <cell r="K22345" t="str">
            <v>A</v>
          </cell>
        </row>
        <row r="22346">
          <cell r="C22346" t="str">
            <v>734031|RG Sharma</v>
          </cell>
          <cell r="D22346">
            <v>119.45236161875556</v>
          </cell>
          <cell r="E22346">
            <v>119.48993297950412</v>
          </cell>
          <cell r="F22346">
            <v>119.48284077966018</v>
          </cell>
          <cell r="G22346">
            <v>119.487384957836</v>
          </cell>
          <cell r="H22346" t="str">
            <v>A</v>
          </cell>
          <cell r="I22346" t="str">
            <v>A</v>
          </cell>
          <cell r="J22346" t="str">
            <v>A</v>
          </cell>
          <cell r="K22346" t="str">
            <v>A</v>
          </cell>
        </row>
        <row r="22347">
          <cell r="C22347" t="str">
            <v>548318|AB de Villiers</v>
          </cell>
          <cell r="D22347">
            <v>119.45411673831693</v>
          </cell>
          <cell r="E22347">
            <v>119.43044729216652</v>
          </cell>
          <cell r="F22347">
            <v>119.38703124512456</v>
          </cell>
          <cell r="G22347">
            <v>119.54445567353054</v>
          </cell>
          <cell r="H22347" t="str">
            <v>A</v>
          </cell>
          <cell r="I22347" t="str">
            <v>A</v>
          </cell>
          <cell r="J22347" t="str">
            <v>A</v>
          </cell>
          <cell r="K22347" t="str">
            <v>A</v>
          </cell>
        </row>
        <row r="22348">
          <cell r="C22348" t="str">
            <v>501266|SK Raina</v>
          </cell>
          <cell r="D22348">
            <v>119.45434037405853</v>
          </cell>
          <cell r="E22348">
            <v>119.02712633184936</v>
          </cell>
          <cell r="F22348">
            <v>119.64634414488837</v>
          </cell>
          <cell r="G22348">
            <v>119.35329089396139</v>
          </cell>
          <cell r="H22348" t="str">
            <v>A</v>
          </cell>
          <cell r="I22348" t="str">
            <v>A</v>
          </cell>
          <cell r="J22348" t="str">
            <v>A</v>
          </cell>
          <cell r="K22348" t="str">
            <v>A</v>
          </cell>
        </row>
        <row r="22349">
          <cell r="C22349" t="str">
            <v>829823|RG Sharma</v>
          </cell>
          <cell r="D22349">
            <v>119.45546940957458</v>
          </cell>
          <cell r="E22349">
            <v>119.54498199357297</v>
          </cell>
          <cell r="F22349">
            <v>119.5174156888736</v>
          </cell>
          <cell r="G22349">
            <v>119.50722283126434</v>
          </cell>
          <cell r="H22349" t="str">
            <v>A</v>
          </cell>
          <cell r="I22349" t="str">
            <v>A</v>
          </cell>
          <cell r="J22349" t="str">
            <v>A</v>
          </cell>
          <cell r="K22349" t="str">
            <v>A</v>
          </cell>
        </row>
        <row r="22350">
          <cell r="C22350" t="str">
            <v>419135|RG Sharma</v>
          </cell>
          <cell r="D22350">
            <v>119.4554933416384</v>
          </cell>
          <cell r="E22350">
            <v>118.78533638902016</v>
          </cell>
          <cell r="F22350">
            <v>119.31257510115459</v>
          </cell>
          <cell r="G22350">
            <v>119.21987361677547</v>
          </cell>
          <cell r="H22350" t="str">
            <v>A</v>
          </cell>
          <cell r="I22350" t="str">
            <v>A</v>
          </cell>
          <cell r="J22350" t="str">
            <v>A</v>
          </cell>
          <cell r="K22350" t="str">
            <v>A</v>
          </cell>
        </row>
        <row r="22351">
          <cell r="C22351" t="str">
            <v>829773|SK Raina</v>
          </cell>
          <cell r="D22351">
            <v>119.45579523875936</v>
          </cell>
          <cell r="E22351">
            <v>119.31310805621415</v>
          </cell>
          <cell r="F22351">
            <v>119.55186809885117</v>
          </cell>
          <cell r="G22351">
            <v>119.45683678593007</v>
          </cell>
          <cell r="H22351" t="str">
            <v>A</v>
          </cell>
          <cell r="I22351" t="str">
            <v>A</v>
          </cell>
          <cell r="J22351" t="str">
            <v>A</v>
          </cell>
          <cell r="K22351" t="str">
            <v>A</v>
          </cell>
        </row>
        <row r="22352">
          <cell r="C22352" t="str">
            <v>829749|AM Rahane</v>
          </cell>
          <cell r="D22352">
            <v>119.45624880237712</v>
          </cell>
          <cell r="E22352">
            <v>119.21771793636611</v>
          </cell>
          <cell r="F22352">
            <v>118.81005324685741</v>
          </cell>
          <cell r="G22352">
            <v>119.17522731371861</v>
          </cell>
          <cell r="H22352" t="str">
            <v>A</v>
          </cell>
          <cell r="I22352" t="str">
            <v>A</v>
          </cell>
          <cell r="J22352" t="str">
            <v>A</v>
          </cell>
          <cell r="K22352" t="str">
            <v>A</v>
          </cell>
        </row>
        <row r="22353">
          <cell r="C22353" t="str">
            <v>829797|SR Watson</v>
          </cell>
          <cell r="D22353">
            <v>119.4565287276572</v>
          </cell>
          <cell r="E22353">
            <v>119.53144050160778</v>
          </cell>
          <cell r="F22353">
            <v>119.6760863981754</v>
          </cell>
          <cell r="G22353">
            <v>119.55537213715768</v>
          </cell>
          <cell r="H22353" t="str">
            <v>A</v>
          </cell>
          <cell r="I22353" t="str">
            <v>A</v>
          </cell>
          <cell r="J22353" t="str">
            <v>A</v>
          </cell>
          <cell r="K22353" t="str">
            <v>A</v>
          </cell>
        </row>
        <row r="22354">
          <cell r="C22354" t="str">
            <v>1082607|AM Rahane</v>
          </cell>
          <cell r="D22354">
            <v>119.46163559817808</v>
          </cell>
          <cell r="E22354">
            <v>119.42569621238187</v>
          </cell>
          <cell r="F22354">
            <v>119.65328991373387</v>
          </cell>
          <cell r="G22354">
            <v>119.52408201884811</v>
          </cell>
          <cell r="H22354" t="str">
            <v>A</v>
          </cell>
          <cell r="I22354" t="str">
            <v>A</v>
          </cell>
          <cell r="J22354" t="str">
            <v>A</v>
          </cell>
          <cell r="K22354" t="str">
            <v>A</v>
          </cell>
        </row>
        <row r="22355">
          <cell r="C22355" t="str">
            <v>1175371|V Shankar</v>
          </cell>
          <cell r="D22355">
            <v>119.46364028213165</v>
          </cell>
          <cell r="E22355">
            <v>118.97558301063371</v>
          </cell>
          <cell r="F22355">
            <v>119.7507834129472</v>
          </cell>
          <cell r="G22355">
            <v>119.57792430901304</v>
          </cell>
          <cell r="H22355" t="str">
            <v>A</v>
          </cell>
          <cell r="I22355" t="str">
            <v>A</v>
          </cell>
          <cell r="J22355" t="str">
            <v>A</v>
          </cell>
          <cell r="K22355" t="str">
            <v>A</v>
          </cell>
        </row>
        <row r="22356">
          <cell r="C22356" t="str">
            <v>829801|F du Plessis</v>
          </cell>
          <cell r="D22356">
            <v>119.46432521742983</v>
          </cell>
          <cell r="E22356">
            <v>119.29694622853357</v>
          </cell>
          <cell r="F22356">
            <v>119.51475257579729</v>
          </cell>
          <cell r="G22356">
            <v>119.42584863746875</v>
          </cell>
          <cell r="H22356" t="str">
            <v>A</v>
          </cell>
          <cell r="I22356" t="str">
            <v>A</v>
          </cell>
          <cell r="J22356" t="str">
            <v>A</v>
          </cell>
          <cell r="K22356" t="str">
            <v>A</v>
          </cell>
        </row>
        <row r="22357">
          <cell r="C22357" t="str">
            <v>980927|RG Sharma</v>
          </cell>
          <cell r="D22357">
            <v>119.46679032790981</v>
          </cell>
          <cell r="E22357">
            <v>119.596620090973</v>
          </cell>
          <cell r="F22357">
            <v>119.59053474065074</v>
          </cell>
          <cell r="G22357">
            <v>119.55181640357887</v>
          </cell>
          <cell r="H22357" t="str">
            <v>A</v>
          </cell>
          <cell r="I22357" t="str">
            <v>A</v>
          </cell>
          <cell r="J22357" t="str">
            <v>A</v>
          </cell>
          <cell r="K22357" t="str">
            <v>A</v>
          </cell>
        </row>
        <row r="22358">
          <cell r="C22358" t="str">
            <v>734045|SK Raina</v>
          </cell>
          <cell r="D22358">
            <v>119.46679118782541</v>
          </cell>
          <cell r="E22358">
            <v>119.69209308611791</v>
          </cell>
          <cell r="F22358">
            <v>119.60235246901259</v>
          </cell>
          <cell r="G22358">
            <v>119.58216998269192</v>
          </cell>
          <cell r="H22358" t="str">
            <v>A</v>
          </cell>
          <cell r="I22358" t="str">
            <v>A</v>
          </cell>
          <cell r="J22358" t="str">
            <v>A</v>
          </cell>
          <cell r="K22358" t="str">
            <v>A</v>
          </cell>
        </row>
        <row r="22359">
          <cell r="C22359" t="str">
            <v>829765|DR Smith</v>
          </cell>
          <cell r="D22359">
            <v>119.46685524052282</v>
          </cell>
          <cell r="E22359">
            <v>119.32123789712183</v>
          </cell>
          <cell r="F22359">
            <v>119.53435545063037</v>
          </cell>
          <cell r="G22359">
            <v>119.48040026101067</v>
          </cell>
          <cell r="H22359" t="str">
            <v>A</v>
          </cell>
          <cell r="I22359" t="str">
            <v>A</v>
          </cell>
          <cell r="J22359" t="str">
            <v>A</v>
          </cell>
          <cell r="K22359" t="str">
            <v>A</v>
          </cell>
        </row>
        <row r="22360">
          <cell r="C22360" t="str">
            <v>1082592|N Rana</v>
          </cell>
          <cell r="D22360">
            <v>119.47222222222223</v>
          </cell>
          <cell r="E22360">
            <v>118.3125</v>
          </cell>
          <cell r="F22360">
            <v>107.57407407407408</v>
          </cell>
          <cell r="G22360">
            <v>114.17824074074075</v>
          </cell>
          <cell r="H22360" t="str">
            <v>A</v>
          </cell>
          <cell r="I22360" t="str">
            <v>A</v>
          </cell>
          <cell r="J22360" t="str">
            <v>A</v>
          </cell>
          <cell r="K22360" t="str">
            <v>A</v>
          </cell>
        </row>
        <row r="22361">
          <cell r="C22361" t="str">
            <v>980941|DA Miller</v>
          </cell>
          <cell r="D22361">
            <v>119.47246056146916</v>
          </cell>
          <cell r="E22361">
            <v>119.51071602257352</v>
          </cell>
          <cell r="F22361">
            <v>119.76526304582778</v>
          </cell>
          <cell r="G22361">
            <v>119.5675487253763</v>
          </cell>
          <cell r="H22361" t="str">
            <v>A</v>
          </cell>
          <cell r="I22361" t="str">
            <v>A</v>
          </cell>
          <cell r="J22361" t="str">
            <v>A</v>
          </cell>
          <cell r="K22361" t="str">
            <v>A</v>
          </cell>
        </row>
        <row r="22362">
          <cell r="C22362" t="str">
            <v>734017|RG Sharma</v>
          </cell>
          <cell r="D22362">
            <v>119.47630044497662</v>
          </cell>
          <cell r="E22362">
            <v>119.51986027524833</v>
          </cell>
          <cell r="F22362">
            <v>119.3357837035371</v>
          </cell>
          <cell r="G22362">
            <v>119.40768386621671</v>
          </cell>
          <cell r="H22362" t="str">
            <v>A</v>
          </cell>
          <cell r="I22362" t="str">
            <v>A</v>
          </cell>
          <cell r="J22362" t="str">
            <v>A</v>
          </cell>
          <cell r="K22362" t="str">
            <v>A</v>
          </cell>
        </row>
        <row r="22363">
          <cell r="C22363" t="str">
            <v>829771|V Kohli</v>
          </cell>
          <cell r="D22363">
            <v>119.47770390443614</v>
          </cell>
          <cell r="E22363">
            <v>119.48674781466431</v>
          </cell>
          <cell r="F22363">
            <v>119.56747035822103</v>
          </cell>
          <cell r="G22363">
            <v>119.53937791865326</v>
          </cell>
          <cell r="H22363" t="str">
            <v>A</v>
          </cell>
          <cell r="I22363" t="str">
            <v>A</v>
          </cell>
          <cell r="J22363" t="str">
            <v>A</v>
          </cell>
          <cell r="K22363" t="str">
            <v>A</v>
          </cell>
        </row>
        <row r="22364">
          <cell r="C22364" t="str">
            <v>392214|SK Raina</v>
          </cell>
          <cell r="D22364">
            <v>119.4793650793651</v>
          </cell>
          <cell r="E22364">
            <v>119.3628787878788</v>
          </cell>
          <cell r="F22364">
            <v>119.28264216095796</v>
          </cell>
          <cell r="G22364">
            <v>119.26652573352574</v>
          </cell>
          <cell r="H22364" t="str">
            <v>A</v>
          </cell>
          <cell r="I22364" t="str">
            <v>A</v>
          </cell>
          <cell r="J22364" t="str">
            <v>A</v>
          </cell>
          <cell r="K22364" t="str">
            <v>A</v>
          </cell>
        </row>
        <row r="22365">
          <cell r="C22365" t="str">
            <v>501214|G Gambhir</v>
          </cell>
          <cell r="D22365">
            <v>119.48269401343333</v>
          </cell>
          <cell r="E22365">
            <v>119.61294143947751</v>
          </cell>
          <cell r="F22365">
            <v>118.92119303473218</v>
          </cell>
          <cell r="G22365">
            <v>119.25293389268465</v>
          </cell>
          <cell r="H22365" t="str">
            <v>A</v>
          </cell>
          <cell r="I22365" t="str">
            <v>A</v>
          </cell>
          <cell r="J22365" t="str">
            <v>A</v>
          </cell>
          <cell r="K22365" t="str">
            <v>A</v>
          </cell>
        </row>
        <row r="22366">
          <cell r="C22366" t="str">
            <v>829745|DR Smith</v>
          </cell>
          <cell r="D22366">
            <v>119.48310346598095</v>
          </cell>
          <cell r="E22366">
            <v>119.65310764538735</v>
          </cell>
          <cell r="F22366">
            <v>119.16145135514701</v>
          </cell>
          <cell r="G22366">
            <v>119.49878475512888</v>
          </cell>
          <cell r="H22366" t="str">
            <v>A</v>
          </cell>
          <cell r="I22366" t="str">
            <v>A</v>
          </cell>
          <cell r="J22366" t="str">
            <v>A</v>
          </cell>
          <cell r="K22366" t="str">
            <v>A</v>
          </cell>
        </row>
        <row r="22367">
          <cell r="C22367" t="str">
            <v>829779|V Kohli</v>
          </cell>
          <cell r="D22367">
            <v>119.48674781466431</v>
          </cell>
          <cell r="E22367">
            <v>119.59875323613348</v>
          </cell>
          <cell r="F22367">
            <v>119.53937791865326</v>
          </cell>
          <cell r="G22367">
            <v>119.52106831841131</v>
          </cell>
          <cell r="H22367" t="str">
            <v>A</v>
          </cell>
          <cell r="I22367" t="str">
            <v>A</v>
          </cell>
          <cell r="J22367" t="str">
            <v>A</v>
          </cell>
          <cell r="K22367" t="str">
            <v>A</v>
          </cell>
        </row>
        <row r="22368">
          <cell r="C22368" t="str">
            <v>734015|G Gambhir</v>
          </cell>
          <cell r="D22368">
            <v>119.48772324620529</v>
          </cell>
          <cell r="E22368">
            <v>119.28939620242998</v>
          </cell>
          <cell r="F22368">
            <v>119.37204625486235</v>
          </cell>
          <cell r="G22368">
            <v>119.42186355294524</v>
          </cell>
          <cell r="H22368" t="str">
            <v>A</v>
          </cell>
          <cell r="I22368" t="str">
            <v>A</v>
          </cell>
          <cell r="J22368" t="str">
            <v>A</v>
          </cell>
          <cell r="K22368" t="str">
            <v>A</v>
          </cell>
        </row>
        <row r="22369">
          <cell r="C22369" t="str">
            <v>419112|MK Pandey</v>
          </cell>
          <cell r="D22369">
            <v>119.48819873819873</v>
          </cell>
          <cell r="E22369">
            <v>120.28770630333129</v>
          </cell>
          <cell r="F22369">
            <v>123.4322659072659</v>
          </cell>
          <cell r="G22369">
            <v>121.00741263762097</v>
          </cell>
          <cell r="H22369" t="str">
            <v>A</v>
          </cell>
          <cell r="I22369" t="str">
            <v>A</v>
          </cell>
          <cell r="J22369" t="str">
            <v>A</v>
          </cell>
          <cell r="K22369" t="str">
            <v>A</v>
          </cell>
        </row>
        <row r="22370">
          <cell r="C22370" t="str">
            <v>734009|G Gambhir</v>
          </cell>
          <cell r="D22370">
            <v>119.48847121020044</v>
          </cell>
          <cell r="E22370">
            <v>119.48772324620529</v>
          </cell>
          <cell r="F22370">
            <v>119.16373025631498</v>
          </cell>
          <cell r="G22370">
            <v>119.37204625486235</v>
          </cell>
          <cell r="H22370" t="str">
            <v>A</v>
          </cell>
          <cell r="I22370" t="str">
            <v>A</v>
          </cell>
          <cell r="J22370" t="str">
            <v>A</v>
          </cell>
          <cell r="K22370" t="str">
            <v>A</v>
          </cell>
        </row>
        <row r="22371">
          <cell r="C22371" t="str">
            <v>734041|RG Sharma</v>
          </cell>
          <cell r="D22371">
            <v>119.48993297950412</v>
          </cell>
          <cell r="E22371">
            <v>119.39927323441445</v>
          </cell>
          <cell r="F22371">
            <v>119.487384957836</v>
          </cell>
          <cell r="G22371">
            <v>119.44718927755804</v>
          </cell>
          <cell r="H22371" t="str">
            <v>A</v>
          </cell>
          <cell r="I22371" t="str">
            <v>A</v>
          </cell>
          <cell r="J22371" t="str">
            <v>A</v>
          </cell>
          <cell r="K22371" t="str">
            <v>A</v>
          </cell>
        </row>
        <row r="22372">
          <cell r="C22372" t="str">
            <v>733987|SK Raina</v>
          </cell>
          <cell r="D22372">
            <v>119.49072568436303</v>
          </cell>
          <cell r="E22372">
            <v>119.51194122068888</v>
          </cell>
          <cell r="F22372">
            <v>119.36684193815877</v>
          </cell>
          <cell r="G22372">
            <v>119.44578672348274</v>
          </cell>
          <cell r="H22372" t="str">
            <v>A</v>
          </cell>
          <cell r="I22372" t="str">
            <v>A</v>
          </cell>
          <cell r="J22372" t="str">
            <v>A</v>
          </cell>
          <cell r="K22372" t="str">
            <v>A</v>
          </cell>
        </row>
        <row r="22373">
          <cell r="C22373" t="str">
            <v>980925|G Gambhir</v>
          </cell>
          <cell r="D22373">
            <v>119.49211127034975</v>
          </cell>
          <cell r="E22373">
            <v>119.60562294034681</v>
          </cell>
          <cell r="F22373">
            <v>119.13666719295075</v>
          </cell>
          <cell r="G22373">
            <v>119.42023940898224</v>
          </cell>
          <cell r="H22373" t="str">
            <v>A</v>
          </cell>
          <cell r="I22373" t="str">
            <v>A</v>
          </cell>
          <cell r="J22373" t="str">
            <v>A</v>
          </cell>
          <cell r="K22373" t="str">
            <v>A</v>
          </cell>
        </row>
        <row r="22374">
          <cell r="C22374" t="str">
            <v>734003|SK Raina</v>
          </cell>
          <cell r="D22374">
            <v>119.49221101664378</v>
          </cell>
          <cell r="E22374">
            <v>119.32491306339885</v>
          </cell>
          <cell r="F22374">
            <v>119.49829264056524</v>
          </cell>
          <cell r="G22374">
            <v>119.44302176691049</v>
          </cell>
          <cell r="H22374" t="str">
            <v>A</v>
          </cell>
          <cell r="I22374" t="str">
            <v>A</v>
          </cell>
          <cell r="J22374" t="str">
            <v>A</v>
          </cell>
          <cell r="K22374" t="str">
            <v>A</v>
          </cell>
        </row>
        <row r="22375">
          <cell r="C22375" t="str">
            <v>729287|V Kohli</v>
          </cell>
          <cell r="D22375">
            <v>119.492712546243</v>
          </cell>
          <cell r="E22375">
            <v>119.19884143566463</v>
          </cell>
          <cell r="F22375">
            <v>119.42975653877704</v>
          </cell>
          <cell r="G22375">
            <v>119.37021712721196</v>
          </cell>
          <cell r="H22375" t="str">
            <v>A</v>
          </cell>
          <cell r="I22375" t="str">
            <v>A</v>
          </cell>
          <cell r="J22375" t="str">
            <v>A</v>
          </cell>
          <cell r="K22375" t="str">
            <v>A</v>
          </cell>
        </row>
        <row r="22376">
          <cell r="C22376" t="str">
            <v>1175363|V Shankar</v>
          </cell>
          <cell r="D22376">
            <v>119.49416032243617</v>
          </cell>
          <cell r="E22376">
            <v>120.29454963427376</v>
          </cell>
          <cell r="F22376">
            <v>118.24422034861688</v>
          </cell>
          <cell r="G22376">
            <v>119.3377301013163</v>
          </cell>
          <cell r="H22376" t="str">
            <v>A</v>
          </cell>
          <cell r="I22376" t="str">
            <v>A</v>
          </cell>
          <cell r="J22376" t="str">
            <v>A</v>
          </cell>
          <cell r="K22376" t="str">
            <v>A</v>
          </cell>
        </row>
        <row r="22377">
          <cell r="C22377" t="str">
            <v>598068|SK Raina</v>
          </cell>
          <cell r="D22377">
            <v>119.49458892091923</v>
          </cell>
          <cell r="E22377">
            <v>119.28200342640433</v>
          </cell>
          <cell r="F22377">
            <v>119.67092153901415</v>
          </cell>
          <cell r="G22377">
            <v>119.47707344266759</v>
          </cell>
          <cell r="H22377" t="str">
            <v>A</v>
          </cell>
          <cell r="I22377" t="str">
            <v>A</v>
          </cell>
          <cell r="J22377" t="str">
            <v>A</v>
          </cell>
          <cell r="K22377" t="str">
            <v>A</v>
          </cell>
        </row>
        <row r="22378">
          <cell r="C22378" t="str">
            <v>980989|G Gambhir</v>
          </cell>
          <cell r="D22378">
            <v>119.49814576648289</v>
          </cell>
          <cell r="E22378">
            <v>119.34147457593602</v>
          </cell>
          <cell r="F22378">
            <v>119.57044547390267</v>
          </cell>
          <cell r="G22378">
            <v>119.4956482345976</v>
          </cell>
          <cell r="H22378" t="str">
            <v>A</v>
          </cell>
          <cell r="I22378" t="str">
            <v>A</v>
          </cell>
          <cell r="J22378" t="str">
            <v>A</v>
          </cell>
          <cell r="K22378" t="str">
            <v>A</v>
          </cell>
        </row>
        <row r="22379">
          <cell r="C22379" t="str">
            <v>335995|SM Katich</v>
          </cell>
          <cell r="D22379">
            <v>119.5</v>
          </cell>
          <cell r="E22379">
            <v>138.66666666666666</v>
          </cell>
          <cell r="F22379">
            <v>119.5</v>
          </cell>
          <cell r="G22379">
            <v>129.08333333333331</v>
          </cell>
          <cell r="H22379" t="str">
            <v>A</v>
          </cell>
          <cell r="I22379" t="str">
            <v>A</v>
          </cell>
          <cell r="J22379" t="str">
            <v>A</v>
          </cell>
          <cell r="K22379" t="str">
            <v>A</v>
          </cell>
        </row>
        <row r="22380">
          <cell r="C22380" t="str">
            <v>501203|JH Kallis</v>
          </cell>
          <cell r="D22380">
            <v>119.50088802685106</v>
          </cell>
          <cell r="E22380">
            <v>119.84279966260443</v>
          </cell>
          <cell r="F22380">
            <v>119.13199801944633</v>
          </cell>
          <cell r="G22380">
            <v>119.39989207496079</v>
          </cell>
          <cell r="H22380" t="str">
            <v>A</v>
          </cell>
          <cell r="I22380" t="str">
            <v>A</v>
          </cell>
          <cell r="J22380" t="str">
            <v>A</v>
          </cell>
          <cell r="K22380" t="str">
            <v>A</v>
          </cell>
        </row>
        <row r="22381">
          <cell r="C22381" t="str">
            <v>829721|RG Sharma</v>
          </cell>
          <cell r="D22381">
            <v>119.50130602557178</v>
          </cell>
          <cell r="E22381">
            <v>119.26874869806659</v>
          </cell>
          <cell r="F22381">
            <v>119.52914011318255</v>
          </cell>
          <cell r="G22381">
            <v>119.4872496080274</v>
          </cell>
          <cell r="H22381" t="str">
            <v>A</v>
          </cell>
          <cell r="I22381" t="str">
            <v>A</v>
          </cell>
          <cell r="J22381" t="str">
            <v>A</v>
          </cell>
          <cell r="K22381" t="str">
            <v>A</v>
          </cell>
        </row>
        <row r="22382">
          <cell r="C22382" t="str">
            <v>729279|G Gambhir</v>
          </cell>
          <cell r="D22382">
            <v>119.5032702705293</v>
          </cell>
          <cell r="E22382">
            <v>119.26697918633869</v>
          </cell>
          <cell r="F22382">
            <v>119.60513304089285</v>
          </cell>
          <cell r="G22382">
            <v>119.46987044403267</v>
          </cell>
          <cell r="H22382" t="str">
            <v>A</v>
          </cell>
          <cell r="I22382" t="str">
            <v>A</v>
          </cell>
          <cell r="J22382" t="str">
            <v>A</v>
          </cell>
          <cell r="K22382" t="str">
            <v>A</v>
          </cell>
        </row>
        <row r="22383">
          <cell r="C22383" t="str">
            <v>548329|JP Duminy</v>
          </cell>
          <cell r="D22383">
            <v>119.50354838709679</v>
          </cell>
          <cell r="E22383">
            <v>119.2846875</v>
          </cell>
          <cell r="F22383">
            <v>119.1562555926338</v>
          </cell>
          <cell r="G22383">
            <v>119.17230085125448</v>
          </cell>
          <cell r="H22383" t="str">
            <v>A</v>
          </cell>
          <cell r="I22383" t="str">
            <v>A</v>
          </cell>
          <cell r="J22383" t="str">
            <v>A</v>
          </cell>
          <cell r="K22383" t="str">
            <v>A</v>
          </cell>
        </row>
        <row r="22384">
          <cell r="C22384" t="str">
            <v>598064|V Kohli</v>
          </cell>
          <cell r="D22384">
            <v>119.5085134013281</v>
          </cell>
          <cell r="E22384">
            <v>119.37745967035991</v>
          </cell>
          <cell r="F22384">
            <v>119.36858079591495</v>
          </cell>
          <cell r="G22384">
            <v>119.52828730453626</v>
          </cell>
          <cell r="H22384" t="str">
            <v>A</v>
          </cell>
          <cell r="I22384" t="str">
            <v>A</v>
          </cell>
          <cell r="J22384" t="str">
            <v>A</v>
          </cell>
          <cell r="K22384" t="str">
            <v>A</v>
          </cell>
        </row>
        <row r="22385">
          <cell r="C22385" t="str">
            <v>1178393|F du Plessis</v>
          </cell>
          <cell r="D22385">
            <v>119.50861922632225</v>
          </cell>
          <cell r="E22385">
            <v>119.89053207110862</v>
          </cell>
          <cell r="F22385">
            <v>119.48726542968622</v>
          </cell>
          <cell r="G22385">
            <v>119.74001034381961</v>
          </cell>
          <cell r="H22385" t="str">
            <v>A</v>
          </cell>
          <cell r="I22385" t="str">
            <v>A</v>
          </cell>
          <cell r="J22385" t="str">
            <v>A</v>
          </cell>
          <cell r="K22385" t="str">
            <v>A</v>
          </cell>
        </row>
        <row r="22386">
          <cell r="C22386" t="str">
            <v>980955|DA Miller</v>
          </cell>
          <cell r="D22386">
            <v>119.51071602257352</v>
          </cell>
          <cell r="E22386">
            <v>119.59385091104438</v>
          </cell>
          <cell r="F22386">
            <v>119.5675487253763</v>
          </cell>
          <cell r="G22386">
            <v>119.52567583169569</v>
          </cell>
          <cell r="H22386" t="str">
            <v>A</v>
          </cell>
          <cell r="I22386" t="str">
            <v>A</v>
          </cell>
          <cell r="J22386" t="str">
            <v>A</v>
          </cell>
          <cell r="K22386" t="str">
            <v>A</v>
          </cell>
        </row>
        <row r="22387">
          <cell r="C22387" t="str">
            <v>733995|SK Raina</v>
          </cell>
          <cell r="D22387">
            <v>119.51194122068888</v>
          </cell>
          <cell r="E22387">
            <v>119.49221101664378</v>
          </cell>
          <cell r="F22387">
            <v>119.44578672348274</v>
          </cell>
          <cell r="G22387">
            <v>119.49829264056524</v>
          </cell>
          <cell r="H22387" t="str">
            <v>A</v>
          </cell>
          <cell r="I22387" t="str">
            <v>A</v>
          </cell>
          <cell r="J22387" t="str">
            <v>A</v>
          </cell>
          <cell r="K22387" t="str">
            <v>A</v>
          </cell>
        </row>
        <row r="22388">
          <cell r="C22388" t="str">
            <v>829745|SK Raina</v>
          </cell>
          <cell r="D22388">
            <v>119.51209454091119</v>
          </cell>
          <cell r="E22388">
            <v>119.59820199497747</v>
          </cell>
          <cell r="F22388">
            <v>119.60579088438283</v>
          </cell>
          <cell r="G22388">
            <v>119.59373063296492</v>
          </cell>
          <cell r="H22388" t="str">
            <v>A</v>
          </cell>
          <cell r="I22388" t="str">
            <v>A</v>
          </cell>
          <cell r="J22388" t="str">
            <v>A</v>
          </cell>
          <cell r="K22388" t="str">
            <v>A</v>
          </cell>
        </row>
        <row r="22389">
          <cell r="C22389" t="str">
            <v>829797|F du Plessis</v>
          </cell>
          <cell r="D22389">
            <v>119.51627446644285</v>
          </cell>
          <cell r="E22389">
            <v>119.46432521742983</v>
          </cell>
          <cell r="F22389">
            <v>119.59693510969288</v>
          </cell>
          <cell r="G22389">
            <v>119.51475257579729</v>
          </cell>
          <cell r="H22389" t="str">
            <v>A</v>
          </cell>
          <cell r="I22389" t="str">
            <v>A</v>
          </cell>
          <cell r="J22389" t="str">
            <v>A</v>
          </cell>
          <cell r="K22389" t="str">
            <v>A</v>
          </cell>
        </row>
        <row r="22390">
          <cell r="C22390" t="str">
            <v>598029|RG Sharma</v>
          </cell>
          <cell r="D22390">
            <v>119.51644933214514</v>
          </cell>
          <cell r="E22390">
            <v>119.69749371549332</v>
          </cell>
          <cell r="F22390">
            <v>119.43892752088611</v>
          </cell>
          <cell r="G22390">
            <v>119.48771361534079</v>
          </cell>
          <cell r="H22390" t="str">
            <v>A</v>
          </cell>
          <cell r="I22390" t="str">
            <v>A</v>
          </cell>
          <cell r="J22390" t="str">
            <v>A</v>
          </cell>
          <cell r="K22390" t="str">
            <v>A</v>
          </cell>
        </row>
        <row r="22391">
          <cell r="C22391" t="str">
            <v>335992|YK Pathan</v>
          </cell>
          <cell r="D22391">
            <v>119.51666666666667</v>
          </cell>
          <cell r="E22391">
            <v>117.2525</v>
          </cell>
          <cell r="F22391">
            <v>111.30555555555554</v>
          </cell>
          <cell r="G22391">
            <v>115.61194444444443</v>
          </cell>
          <cell r="H22391" t="str">
            <v>A</v>
          </cell>
          <cell r="I22391" t="str">
            <v>A</v>
          </cell>
          <cell r="J22391" t="str">
            <v>A</v>
          </cell>
          <cell r="K22391" t="str">
            <v>A</v>
          </cell>
        </row>
        <row r="22392">
          <cell r="C22392" t="str">
            <v>734003|SPD Smith</v>
          </cell>
          <cell r="D22392">
            <v>119.51912208504801</v>
          </cell>
          <cell r="E22392">
            <v>119.23164261664262</v>
          </cell>
          <cell r="F22392">
            <v>119.16729254686784</v>
          </cell>
          <cell r="G22392">
            <v>119.28037835735365</v>
          </cell>
          <cell r="H22392" t="str">
            <v>A</v>
          </cell>
          <cell r="I22392" t="str">
            <v>A</v>
          </cell>
          <cell r="J22392" t="str">
            <v>A</v>
          </cell>
          <cell r="K22392" t="str">
            <v>A</v>
          </cell>
        </row>
        <row r="22393">
          <cell r="C22393" t="str">
            <v>734025|RG Sharma</v>
          </cell>
          <cell r="D22393">
            <v>119.51986027524833</v>
          </cell>
          <cell r="E22393">
            <v>119.45236161875556</v>
          </cell>
          <cell r="F22393">
            <v>119.40768386621671</v>
          </cell>
          <cell r="G22393">
            <v>119.48284077966018</v>
          </cell>
          <cell r="H22393" t="str">
            <v>A</v>
          </cell>
          <cell r="I22393" t="str">
            <v>A</v>
          </cell>
          <cell r="J22393" t="str">
            <v>A</v>
          </cell>
          <cell r="K22393" t="str">
            <v>A</v>
          </cell>
        </row>
        <row r="22394">
          <cell r="C22394" t="str">
            <v>829817|RG Sharma</v>
          </cell>
          <cell r="D22394">
            <v>119.52121709064544</v>
          </cell>
          <cell r="E22394">
            <v>119.45546940957458</v>
          </cell>
          <cell r="F22394">
            <v>119.55727575775977</v>
          </cell>
          <cell r="G22394">
            <v>119.5174156888736</v>
          </cell>
          <cell r="H22394" t="str">
            <v>A</v>
          </cell>
          <cell r="I22394" t="str">
            <v>A</v>
          </cell>
          <cell r="J22394" t="str">
            <v>A</v>
          </cell>
          <cell r="K22394" t="str">
            <v>A</v>
          </cell>
        </row>
        <row r="22395">
          <cell r="C22395" t="str">
            <v>419157|JH Kallis</v>
          </cell>
          <cell r="D22395">
            <v>119.52165533536524</v>
          </cell>
          <cell r="E22395">
            <v>119.15444728531443</v>
          </cell>
          <cell r="F22395">
            <v>119.88481935641194</v>
          </cell>
          <cell r="G22395">
            <v>119.5797988046112</v>
          </cell>
          <cell r="H22395" t="str">
            <v>A</v>
          </cell>
          <cell r="I22395" t="str">
            <v>A</v>
          </cell>
          <cell r="J22395" t="str">
            <v>A</v>
          </cell>
          <cell r="K22395" t="str">
            <v>A</v>
          </cell>
        </row>
        <row r="22396">
          <cell r="C22396" t="str">
            <v>734003|DR Smith</v>
          </cell>
          <cell r="D22396">
            <v>119.52182699833764</v>
          </cell>
          <cell r="E22396">
            <v>119.9689938123298</v>
          </cell>
          <cell r="F22396">
            <v>119.20430767533647</v>
          </cell>
          <cell r="G22396">
            <v>119.49928499052207</v>
          </cell>
          <cell r="H22396" t="str">
            <v>A</v>
          </cell>
          <cell r="I22396" t="str">
            <v>A</v>
          </cell>
          <cell r="J22396" t="str">
            <v>A</v>
          </cell>
          <cell r="K22396" t="str">
            <v>A</v>
          </cell>
        </row>
        <row r="22397">
          <cell r="C22397" t="str">
            <v>598037|RG Sharma</v>
          </cell>
          <cell r="D22397">
            <v>119.52270984246256</v>
          </cell>
          <cell r="E22397">
            <v>119.88218899072521</v>
          </cell>
          <cell r="F22397">
            <v>119.57888429670034</v>
          </cell>
          <cell r="G22397">
            <v>119.70079751622704</v>
          </cell>
          <cell r="H22397" t="str">
            <v>A</v>
          </cell>
          <cell r="I22397" t="str">
            <v>A</v>
          </cell>
          <cell r="J22397" t="str">
            <v>A</v>
          </cell>
          <cell r="K22397" t="str">
            <v>A</v>
          </cell>
        </row>
        <row r="22398">
          <cell r="C22398" t="str">
            <v>501234|JH Kallis</v>
          </cell>
          <cell r="D22398">
            <v>119.52479289431146</v>
          </cell>
          <cell r="E22398">
            <v>119.13429703642524</v>
          </cell>
          <cell r="F22398">
            <v>119.68540834701338</v>
          </cell>
          <cell r="G22398">
            <v>119.50938311455987</v>
          </cell>
          <cell r="H22398" t="str">
            <v>A</v>
          </cell>
          <cell r="I22398" t="str">
            <v>A</v>
          </cell>
          <cell r="J22398" t="str">
            <v>A</v>
          </cell>
          <cell r="K22398" t="str">
            <v>A</v>
          </cell>
        </row>
        <row r="22399">
          <cell r="C22399" t="str">
            <v>829747|RG Sharma</v>
          </cell>
          <cell r="D22399">
            <v>119.52480244668484</v>
          </cell>
          <cell r="E22399">
            <v>119.60352100910357</v>
          </cell>
          <cell r="F22399">
            <v>119.39758718875295</v>
          </cell>
          <cell r="G22399">
            <v>119.50917795909861</v>
          </cell>
          <cell r="H22399" t="str">
            <v>A</v>
          </cell>
          <cell r="I22399" t="str">
            <v>A</v>
          </cell>
          <cell r="J22399" t="str">
            <v>A</v>
          </cell>
          <cell r="K22399" t="str">
            <v>A</v>
          </cell>
        </row>
        <row r="22400">
          <cell r="C22400" t="str">
            <v>980971|DA Miller</v>
          </cell>
          <cell r="D22400">
            <v>119.52850816720721</v>
          </cell>
          <cell r="E22400">
            <v>119.42978480707851</v>
          </cell>
          <cell r="F22400">
            <v>119.54435836694169</v>
          </cell>
          <cell r="G22400">
            <v>119.51738129511004</v>
          </cell>
          <cell r="H22400" t="str">
            <v>A</v>
          </cell>
          <cell r="I22400" t="str">
            <v>A</v>
          </cell>
          <cell r="J22400" t="str">
            <v>A</v>
          </cell>
          <cell r="K22400" t="str">
            <v>A</v>
          </cell>
        </row>
        <row r="22401">
          <cell r="C22401" t="str">
            <v>548369|V Sehwag</v>
          </cell>
          <cell r="D22401">
            <v>119.52886158662254</v>
          </cell>
          <cell r="E22401">
            <v>119.15861895766488</v>
          </cell>
          <cell r="F22401">
            <v>119.72315024639556</v>
          </cell>
          <cell r="G22401">
            <v>119.50073823547461</v>
          </cell>
          <cell r="H22401" t="str">
            <v>A</v>
          </cell>
          <cell r="I22401" t="str">
            <v>A</v>
          </cell>
          <cell r="J22401" t="str">
            <v>A</v>
          </cell>
          <cell r="K22401" t="str">
            <v>A</v>
          </cell>
        </row>
        <row r="22402">
          <cell r="C22402" t="str">
            <v>548381|G Gambhir</v>
          </cell>
          <cell r="D22402">
            <v>119.53078603276879</v>
          </cell>
          <cell r="E22402">
            <v>119.2548509328621</v>
          </cell>
          <cell r="F22402">
            <v>119.67195482523471</v>
          </cell>
          <cell r="G22402">
            <v>119.48122692233017</v>
          </cell>
          <cell r="H22402" t="str">
            <v>A</v>
          </cell>
          <cell r="I22402" t="str">
            <v>A</v>
          </cell>
          <cell r="J22402" t="str">
            <v>A</v>
          </cell>
          <cell r="K22402" t="str">
            <v>A</v>
          </cell>
        </row>
        <row r="22403">
          <cell r="C22403" t="str">
            <v>829811|SR Watson</v>
          </cell>
          <cell r="D22403">
            <v>119.53144050160778</v>
          </cell>
          <cell r="E22403">
            <v>120.33657685047523</v>
          </cell>
          <cell r="F22403">
            <v>119.55537213715768</v>
          </cell>
          <cell r="G22403">
            <v>119.77484869324674</v>
          </cell>
          <cell r="H22403" t="str">
            <v>A</v>
          </cell>
          <cell r="I22403" t="str">
            <v>A</v>
          </cell>
          <cell r="J22403" t="str">
            <v>A</v>
          </cell>
          <cell r="K22403" t="str">
            <v>A</v>
          </cell>
        </row>
        <row r="22404">
          <cell r="C22404" t="str">
            <v>336023|SR Watson</v>
          </cell>
          <cell r="D22404">
            <v>119.53341558441556</v>
          </cell>
          <cell r="E22404">
            <v>120.5758323494687</v>
          </cell>
          <cell r="F22404">
            <v>118.42439770723104</v>
          </cell>
          <cell r="G22404">
            <v>120.14755755243634</v>
          </cell>
          <cell r="H22404" t="str">
            <v>A</v>
          </cell>
          <cell r="I22404" t="str">
            <v>A</v>
          </cell>
          <cell r="J22404" t="str">
            <v>A</v>
          </cell>
          <cell r="K22404" t="str">
            <v>A</v>
          </cell>
        </row>
        <row r="22405">
          <cell r="C22405" t="str">
            <v>1082631|BA Stokes</v>
          </cell>
          <cell r="D22405">
            <v>119.53350589225589</v>
          </cell>
          <cell r="E22405">
            <v>118.52978301533858</v>
          </cell>
          <cell r="F22405">
            <v>115.11295848698626</v>
          </cell>
          <cell r="G22405">
            <v>117.05370172180358</v>
          </cell>
          <cell r="H22405" t="str">
            <v>A</v>
          </cell>
          <cell r="I22405" t="str">
            <v>A</v>
          </cell>
          <cell r="J22405" t="str">
            <v>A</v>
          </cell>
          <cell r="K22405" t="str">
            <v>A</v>
          </cell>
        </row>
        <row r="22406">
          <cell r="C22406" t="str">
            <v>734047|DR Smith</v>
          </cell>
          <cell r="D22406">
            <v>119.53450536957719</v>
          </cell>
          <cell r="E22406">
            <v>119.30127180297482</v>
          </cell>
          <cell r="F22406">
            <v>119.53011808697993</v>
          </cell>
          <cell r="G22406">
            <v>119.48419232753889</v>
          </cell>
          <cell r="H22406" t="str">
            <v>A</v>
          </cell>
          <cell r="I22406" t="str">
            <v>A</v>
          </cell>
          <cell r="J22406" t="str">
            <v>A</v>
          </cell>
          <cell r="K22406" t="str">
            <v>A</v>
          </cell>
        </row>
        <row r="22407">
          <cell r="C22407" t="str">
            <v>981001|G Gambhir</v>
          </cell>
          <cell r="D22407">
            <v>119.53500627218848</v>
          </cell>
          <cell r="E22407">
            <v>119.39801403568701</v>
          </cell>
          <cell r="F22407">
            <v>119.4582088715358</v>
          </cell>
          <cell r="G22407">
            <v>119.42483162793717</v>
          </cell>
          <cell r="H22407" t="str">
            <v>A</v>
          </cell>
          <cell r="I22407" t="str">
            <v>A</v>
          </cell>
          <cell r="J22407" t="str">
            <v>A</v>
          </cell>
          <cell r="K22407" t="str">
            <v>A</v>
          </cell>
        </row>
        <row r="22408">
          <cell r="C22408" t="str">
            <v>501207|GC Smith</v>
          </cell>
          <cell r="D22408">
            <v>119.53806064314767</v>
          </cell>
          <cell r="E22408">
            <v>119.62924358229036</v>
          </cell>
          <cell r="F22408">
            <v>120.05665044808283</v>
          </cell>
          <cell r="G22408">
            <v>119.83240329165227</v>
          </cell>
          <cell r="H22408" t="str">
            <v>A</v>
          </cell>
          <cell r="I22408" t="str">
            <v>A</v>
          </cell>
          <cell r="J22408" t="str">
            <v>A</v>
          </cell>
          <cell r="K22408" t="str">
            <v>A</v>
          </cell>
        </row>
        <row r="22409">
          <cell r="C22409" t="str">
            <v>1082641|RG Sharma</v>
          </cell>
          <cell r="D22409">
            <v>119.54487640725593</v>
          </cell>
          <cell r="E22409">
            <v>119.44725978707299</v>
          </cell>
          <cell r="F22409">
            <v>119.42407170565063</v>
          </cell>
          <cell r="G22409">
            <v>119.44802421215006</v>
          </cell>
          <cell r="H22409" t="str">
            <v>A</v>
          </cell>
          <cell r="I22409" t="str">
            <v>A</v>
          </cell>
          <cell r="J22409" t="str">
            <v>A</v>
          </cell>
          <cell r="K22409" t="str">
            <v>A</v>
          </cell>
        </row>
        <row r="22410">
          <cell r="C22410" t="str">
            <v>980901|RG Sharma</v>
          </cell>
          <cell r="D22410">
            <v>119.54498199357297</v>
          </cell>
          <cell r="E22410">
            <v>119.41274371860412</v>
          </cell>
          <cell r="F22410">
            <v>119.50722283126434</v>
          </cell>
          <cell r="G22410">
            <v>119.47106504058388</v>
          </cell>
          <cell r="H22410" t="str">
            <v>A</v>
          </cell>
          <cell r="I22410" t="str">
            <v>A</v>
          </cell>
          <cell r="J22410" t="str">
            <v>A</v>
          </cell>
          <cell r="K22410" t="str">
            <v>A</v>
          </cell>
        </row>
        <row r="22411">
          <cell r="C22411" t="str">
            <v>1136590|F du Plessis</v>
          </cell>
          <cell r="D22411">
            <v>119.54588368302319</v>
          </cell>
          <cell r="E22411">
            <v>119.72287916184911</v>
          </cell>
          <cell r="F22411">
            <v>119.87915787484941</v>
          </cell>
          <cell r="G22411">
            <v>119.70787167125279</v>
          </cell>
          <cell r="H22411" t="str">
            <v>A</v>
          </cell>
          <cell r="I22411" t="str">
            <v>A</v>
          </cell>
          <cell r="J22411" t="str">
            <v>A</v>
          </cell>
          <cell r="K22411" t="str">
            <v>A</v>
          </cell>
        </row>
        <row r="22412">
          <cell r="C22412" t="str">
            <v>829819|AM Rahane</v>
          </cell>
          <cell r="D22412">
            <v>119.54598023796302</v>
          </cell>
          <cell r="E22412">
            <v>119.67092272367906</v>
          </cell>
          <cell r="F22412">
            <v>119.58432416396563</v>
          </cell>
          <cell r="G22412">
            <v>119.59506752119849</v>
          </cell>
          <cell r="H22412" t="str">
            <v>A</v>
          </cell>
          <cell r="I22412" t="str">
            <v>A</v>
          </cell>
          <cell r="J22412" t="str">
            <v>A</v>
          </cell>
          <cell r="K22412" t="str">
            <v>A</v>
          </cell>
        </row>
        <row r="22413">
          <cell r="C22413" t="str">
            <v>598019|RG Sharma</v>
          </cell>
          <cell r="D22413">
            <v>119.5511354321292</v>
          </cell>
          <cell r="E22413">
            <v>119.24919779838395</v>
          </cell>
          <cell r="F22413">
            <v>118.99459202529256</v>
          </cell>
          <cell r="G22413">
            <v>119.24238049909188</v>
          </cell>
          <cell r="H22413" t="str">
            <v>A</v>
          </cell>
          <cell r="I22413" t="str">
            <v>A</v>
          </cell>
          <cell r="J22413" t="str">
            <v>A</v>
          </cell>
          <cell r="K22413" t="str">
            <v>A</v>
          </cell>
        </row>
        <row r="22414">
          <cell r="C22414" t="str">
            <v>734037|DA Warner</v>
          </cell>
          <cell r="D22414">
            <v>119.55459238715737</v>
          </cell>
          <cell r="E22414">
            <v>119.28326979217441</v>
          </cell>
          <cell r="F22414">
            <v>119.21760724801204</v>
          </cell>
          <cell r="G22414">
            <v>119.34087420402288</v>
          </cell>
          <cell r="H22414" t="str">
            <v>A</v>
          </cell>
          <cell r="I22414" t="str">
            <v>A</v>
          </cell>
          <cell r="J22414" t="str">
            <v>A</v>
          </cell>
          <cell r="K22414" t="str">
            <v>A</v>
          </cell>
        </row>
        <row r="22415">
          <cell r="C22415" t="str">
            <v>548323|RN ten Doeschate</v>
          </cell>
          <cell r="D22415">
            <v>119.55590476190476</v>
          </cell>
          <cell r="E22415">
            <v>118.12992063492062</v>
          </cell>
          <cell r="F22415">
            <v>122.2813201058201</v>
          </cell>
          <cell r="G22415">
            <v>119.46023544973544</v>
          </cell>
          <cell r="H22415" t="str">
            <v>A</v>
          </cell>
          <cell r="I22415" t="str">
            <v>A</v>
          </cell>
          <cell r="J22415" t="str">
            <v>A</v>
          </cell>
          <cell r="K22415" t="str">
            <v>A</v>
          </cell>
        </row>
        <row r="22416">
          <cell r="C22416" t="str">
            <v>419116|AB de Villiers</v>
          </cell>
          <cell r="D22416">
            <v>119.55637523918085</v>
          </cell>
          <cell r="E22416">
            <v>118.76809483425673</v>
          </cell>
          <cell r="F22416">
            <v>120.18249581973312</v>
          </cell>
          <cell r="G22416">
            <v>119.54980095456351</v>
          </cell>
          <cell r="H22416" t="str">
            <v>A</v>
          </cell>
          <cell r="I22416" t="str">
            <v>A</v>
          </cell>
          <cell r="J22416" t="str">
            <v>A</v>
          </cell>
          <cell r="K22416" t="str">
            <v>A</v>
          </cell>
        </row>
        <row r="22417">
          <cell r="C22417" t="str">
            <v>1082597|RG Sharma</v>
          </cell>
          <cell r="D22417">
            <v>119.55672076271475</v>
          </cell>
          <cell r="E22417">
            <v>119.38724795147219</v>
          </cell>
          <cell r="F22417">
            <v>119.66376933495953</v>
          </cell>
          <cell r="G22417">
            <v>119.53335358139998</v>
          </cell>
          <cell r="H22417" t="str">
            <v>A</v>
          </cell>
          <cell r="I22417" t="str">
            <v>A</v>
          </cell>
          <cell r="J22417" t="str">
            <v>A</v>
          </cell>
          <cell r="K22417" t="str">
            <v>A</v>
          </cell>
        </row>
        <row r="22418">
          <cell r="C22418" t="str">
            <v>1136604|KL Rahul</v>
          </cell>
          <cell r="D22418">
            <v>119.55828900045893</v>
          </cell>
          <cell r="E22418">
            <v>120.07109495979732</v>
          </cell>
          <cell r="F22418">
            <v>118.50640037938827</v>
          </cell>
          <cell r="G22418">
            <v>119.3842809213819</v>
          </cell>
          <cell r="H22418" t="str">
            <v>A</v>
          </cell>
          <cell r="I22418" t="str">
            <v>A</v>
          </cell>
          <cell r="J22418" t="str">
            <v>A</v>
          </cell>
          <cell r="K22418" t="str">
            <v>A</v>
          </cell>
        </row>
        <row r="22419">
          <cell r="C22419" t="str">
            <v>419160|RG Sharma</v>
          </cell>
          <cell r="D22419">
            <v>119.56101341747181</v>
          </cell>
          <cell r="E22419">
            <v>119.18860833610344</v>
          </cell>
          <cell r="F22419">
            <v>118.86359402929786</v>
          </cell>
          <cell r="G22419">
            <v>119.15613683549462</v>
          </cell>
          <cell r="H22419" t="str">
            <v>A</v>
          </cell>
          <cell r="I22419" t="str">
            <v>A</v>
          </cell>
          <cell r="J22419" t="str">
            <v>A</v>
          </cell>
          <cell r="K22419" t="str">
            <v>A</v>
          </cell>
        </row>
        <row r="22420">
          <cell r="C22420" t="str">
            <v>501256|AT Rayudu</v>
          </cell>
          <cell r="D22420">
            <v>119.56119259259258</v>
          </cell>
          <cell r="E22420">
            <v>118.65499287749286</v>
          </cell>
          <cell r="F22420">
            <v>120.02335143585613</v>
          </cell>
          <cell r="G22420">
            <v>119.57294916904083</v>
          </cell>
          <cell r="H22420" t="str">
            <v>A</v>
          </cell>
          <cell r="I22420" t="str">
            <v>A</v>
          </cell>
          <cell r="J22420" t="str">
            <v>A</v>
          </cell>
          <cell r="K22420" t="str">
            <v>A</v>
          </cell>
        </row>
        <row r="22421">
          <cell r="C22421" t="str">
            <v>829789|F du Plessis</v>
          </cell>
          <cell r="D22421">
            <v>119.5636580435192</v>
          </cell>
          <cell r="E22421">
            <v>119.51627446644285</v>
          </cell>
          <cell r="F22421">
            <v>119.79655166598172</v>
          </cell>
          <cell r="G22421">
            <v>119.59693510969288</v>
          </cell>
          <cell r="H22421" t="str">
            <v>A</v>
          </cell>
          <cell r="I22421" t="str">
            <v>A</v>
          </cell>
          <cell r="J22421" t="str">
            <v>A</v>
          </cell>
          <cell r="K22421" t="str">
            <v>A</v>
          </cell>
        </row>
        <row r="22422">
          <cell r="C22422" t="str">
            <v>1136601|CA Lynn</v>
          </cell>
          <cell r="D22422">
            <v>119.56392236290357</v>
          </cell>
          <cell r="E22422">
            <v>118.96694023118313</v>
          </cell>
          <cell r="F22422">
            <v>120.14098838393534</v>
          </cell>
          <cell r="G22422">
            <v>119.52530803904284</v>
          </cell>
          <cell r="H22422" t="str">
            <v>A</v>
          </cell>
          <cell r="I22422" t="str">
            <v>A</v>
          </cell>
          <cell r="J22422" t="str">
            <v>A</v>
          </cell>
          <cell r="K22422" t="str">
            <v>A</v>
          </cell>
        </row>
        <row r="22423">
          <cell r="C22423" t="str">
            <v>980963|G Gambhir</v>
          </cell>
          <cell r="D22423">
            <v>119.56586629385119</v>
          </cell>
          <cell r="E22423">
            <v>119.64732436137389</v>
          </cell>
          <cell r="F22423">
            <v>119.62259995926119</v>
          </cell>
          <cell r="G22423">
            <v>119.60471782287449</v>
          </cell>
          <cell r="H22423" t="str">
            <v>A</v>
          </cell>
          <cell r="I22423" t="str">
            <v>A</v>
          </cell>
          <cell r="J22423" t="str">
            <v>A</v>
          </cell>
          <cell r="K22423" t="str">
            <v>A</v>
          </cell>
        </row>
        <row r="22424">
          <cell r="C22424" t="str">
            <v>980919|SPD Smith</v>
          </cell>
          <cell r="D22424">
            <v>119.56780569926912</v>
          </cell>
          <cell r="E22424">
            <v>120.15966570466571</v>
          </cell>
          <cell r="F22424">
            <v>119.88694434845992</v>
          </cell>
          <cell r="G22424">
            <v>119.88649074856188</v>
          </cell>
          <cell r="H22424" t="str">
            <v>A</v>
          </cell>
          <cell r="I22424" t="str">
            <v>A</v>
          </cell>
          <cell r="J22424" t="str">
            <v>A</v>
          </cell>
          <cell r="K22424" t="str">
            <v>A</v>
          </cell>
        </row>
        <row r="22425">
          <cell r="C22425" t="str">
            <v>829811|AM Rahane</v>
          </cell>
          <cell r="D22425">
            <v>119.56829960195338</v>
          </cell>
          <cell r="E22425">
            <v>119.54598023796302</v>
          </cell>
          <cell r="F22425">
            <v>119.68843030190253</v>
          </cell>
          <cell r="G22425">
            <v>119.58432416396563</v>
          </cell>
          <cell r="H22425" t="str">
            <v>A</v>
          </cell>
          <cell r="I22425" t="str">
            <v>A</v>
          </cell>
          <cell r="J22425" t="str">
            <v>A</v>
          </cell>
          <cell r="K22425" t="str">
            <v>A</v>
          </cell>
        </row>
        <row r="22426">
          <cell r="C22426" t="str">
            <v>829757|V Kohli</v>
          </cell>
          <cell r="D22426">
            <v>119.5710251333676</v>
          </cell>
          <cell r="E22426">
            <v>119.65368203685934</v>
          </cell>
          <cell r="F22426">
            <v>119.27542306706931</v>
          </cell>
          <cell r="G22426">
            <v>119.48823555254673</v>
          </cell>
          <cell r="H22426" t="str">
            <v>A</v>
          </cell>
          <cell r="I22426" t="str">
            <v>A</v>
          </cell>
          <cell r="J22426" t="str">
            <v>A</v>
          </cell>
          <cell r="K22426" t="str">
            <v>A</v>
          </cell>
        </row>
        <row r="22427">
          <cell r="C22427" t="str">
            <v>980947|G Gambhir</v>
          </cell>
          <cell r="D22427">
            <v>119.57174274917726</v>
          </cell>
          <cell r="E22427">
            <v>119.70097077053393</v>
          </cell>
          <cell r="F22427">
            <v>119.55649231995794</v>
          </cell>
          <cell r="G22427">
            <v>119.62611215335266</v>
          </cell>
          <cell r="H22427" t="str">
            <v>A</v>
          </cell>
          <cell r="I22427" t="str">
            <v>A</v>
          </cell>
          <cell r="J22427" t="str">
            <v>A</v>
          </cell>
          <cell r="K22427" t="str">
            <v>A</v>
          </cell>
        </row>
        <row r="22428">
          <cell r="C22428" t="str">
            <v>598036|AB de Villiers</v>
          </cell>
          <cell r="D22428">
            <v>119.57185845058798</v>
          </cell>
          <cell r="E22428">
            <v>119.64555576498479</v>
          </cell>
          <cell r="F22428">
            <v>119.7124776068169</v>
          </cell>
          <cell r="G22428">
            <v>119.69958693531574</v>
          </cell>
          <cell r="H22428" t="str">
            <v>A</v>
          </cell>
          <cell r="I22428" t="str">
            <v>A</v>
          </cell>
          <cell r="J22428" t="str">
            <v>A</v>
          </cell>
          <cell r="K22428" t="str">
            <v>A</v>
          </cell>
        </row>
        <row r="22429">
          <cell r="C22429" t="str">
            <v>1178428|R Parag</v>
          </cell>
          <cell r="D22429">
            <v>119.57269769769771</v>
          </cell>
          <cell r="E22429">
            <v>122.88315815815818</v>
          </cell>
          <cell r="F22429">
            <v>117.73143977310644</v>
          </cell>
          <cell r="G22429">
            <v>119.35915915915916</v>
          </cell>
          <cell r="H22429" t="str">
            <v>A</v>
          </cell>
          <cell r="I22429" t="str">
            <v>A</v>
          </cell>
          <cell r="J22429" t="str">
            <v>A</v>
          </cell>
          <cell r="K22429" t="str">
            <v>A</v>
          </cell>
        </row>
        <row r="22430">
          <cell r="C22430" t="str">
            <v>501200|BB McCullum</v>
          </cell>
          <cell r="D22430">
            <v>119.57358674468419</v>
          </cell>
          <cell r="E22430">
            <v>120.23886558187183</v>
          </cell>
          <cell r="F22430">
            <v>119.28914551042793</v>
          </cell>
          <cell r="G22430">
            <v>119.50220223133431</v>
          </cell>
          <cell r="H22430" t="str">
            <v>A</v>
          </cell>
          <cell r="I22430" t="str">
            <v>A</v>
          </cell>
          <cell r="J22430" t="str">
            <v>A</v>
          </cell>
          <cell r="K22430" t="str">
            <v>A</v>
          </cell>
        </row>
        <row r="22431">
          <cell r="C22431" t="str">
            <v>980939|SPD Smith</v>
          </cell>
          <cell r="D22431">
            <v>119.57374324641768</v>
          </cell>
          <cell r="E22431">
            <v>119.78229453627182</v>
          </cell>
          <cell r="F22431">
            <v>119.76707155011751</v>
          </cell>
          <cell r="G22431">
            <v>119.8385678291184</v>
          </cell>
          <cell r="H22431" t="str">
            <v>A</v>
          </cell>
          <cell r="I22431" t="str">
            <v>A</v>
          </cell>
          <cell r="J22431" t="str">
            <v>A</v>
          </cell>
          <cell r="K22431" t="str">
            <v>A</v>
          </cell>
        </row>
        <row r="22432">
          <cell r="C22432" t="str">
            <v>501233|BB McCullum</v>
          </cell>
          <cell r="D22432">
            <v>119.57401823334249</v>
          </cell>
          <cell r="E22432">
            <v>118.97951185748011</v>
          </cell>
          <cell r="F22432">
            <v>120.22722880251028</v>
          </cell>
          <cell r="G22432">
            <v>119.63083732081235</v>
          </cell>
          <cell r="H22432" t="str">
            <v>A</v>
          </cell>
          <cell r="I22432" t="str">
            <v>A</v>
          </cell>
          <cell r="J22432" t="str">
            <v>A</v>
          </cell>
          <cell r="K22432" t="str">
            <v>A</v>
          </cell>
        </row>
        <row r="22433">
          <cell r="C22433" t="str">
            <v>829805|RG Sharma</v>
          </cell>
          <cell r="D22433">
            <v>119.57504961623306</v>
          </cell>
          <cell r="E22433">
            <v>119.57556056640081</v>
          </cell>
          <cell r="F22433">
            <v>119.6168609667215</v>
          </cell>
          <cell r="G22433">
            <v>119.59167487537438</v>
          </cell>
          <cell r="H22433" t="str">
            <v>A</v>
          </cell>
          <cell r="I22433" t="str">
            <v>A</v>
          </cell>
          <cell r="J22433" t="str">
            <v>A</v>
          </cell>
          <cell r="K22433" t="str">
            <v>A</v>
          </cell>
        </row>
        <row r="22434">
          <cell r="C22434" t="str">
            <v>829815|RG Sharma</v>
          </cell>
          <cell r="D22434">
            <v>119.57556056640081</v>
          </cell>
          <cell r="E22434">
            <v>119.52121709064544</v>
          </cell>
          <cell r="F22434">
            <v>119.59167487537438</v>
          </cell>
          <cell r="G22434">
            <v>119.55727575775977</v>
          </cell>
          <cell r="H22434" t="str">
            <v>A</v>
          </cell>
          <cell r="I22434" t="str">
            <v>A</v>
          </cell>
          <cell r="J22434" t="str">
            <v>A</v>
          </cell>
          <cell r="K22434" t="str">
            <v>A</v>
          </cell>
        </row>
        <row r="22435">
          <cell r="C22435" t="str">
            <v>392211|G Gambhir</v>
          </cell>
          <cell r="D22435">
            <v>119.57596513168149</v>
          </cell>
          <cell r="E22435">
            <v>121.40964933176015</v>
          </cell>
          <cell r="F22435">
            <v>120.4395168347752</v>
          </cell>
          <cell r="G22435">
            <v>120.46922767436878</v>
          </cell>
          <cell r="H22435" t="str">
            <v>A</v>
          </cell>
          <cell r="I22435" t="str">
            <v>A</v>
          </cell>
          <cell r="J22435" t="str">
            <v>A</v>
          </cell>
          <cell r="K22435" t="str">
            <v>A</v>
          </cell>
        </row>
        <row r="22436">
          <cell r="C22436" t="str">
            <v>729283|SK Raina</v>
          </cell>
          <cell r="D22436">
            <v>119.57796124900635</v>
          </cell>
          <cell r="E22436">
            <v>119.64923248599587</v>
          </cell>
          <cell r="F22436">
            <v>119.54986878774542</v>
          </cell>
          <cell r="G22436">
            <v>119.67227847427593</v>
          </cell>
          <cell r="H22436" t="str">
            <v>A</v>
          </cell>
          <cell r="I22436" t="str">
            <v>A</v>
          </cell>
          <cell r="J22436" t="str">
            <v>A</v>
          </cell>
          <cell r="K22436" t="str">
            <v>A</v>
          </cell>
        </row>
        <row r="22437">
          <cell r="C22437" t="str">
            <v>501261|SK Raina</v>
          </cell>
          <cell r="D22437">
            <v>119.57840597597624</v>
          </cell>
          <cell r="E22437">
            <v>119.45434037405853</v>
          </cell>
          <cell r="F22437">
            <v>119.62511793782362</v>
          </cell>
          <cell r="G22437">
            <v>119.64634414488837</v>
          </cell>
          <cell r="H22437" t="str">
            <v>A</v>
          </cell>
          <cell r="I22437" t="str">
            <v>A</v>
          </cell>
          <cell r="J22437" t="str">
            <v>A</v>
          </cell>
          <cell r="K22437" t="str">
            <v>A</v>
          </cell>
        </row>
        <row r="22438">
          <cell r="C22438" t="str">
            <v>829769|RG Sharma</v>
          </cell>
          <cell r="D22438">
            <v>119.57998135112898</v>
          </cell>
          <cell r="E22438">
            <v>119.62354673068438</v>
          </cell>
          <cell r="F22438">
            <v>119.56943493563914</v>
          </cell>
          <cell r="G22438">
            <v>119.60234969697233</v>
          </cell>
          <cell r="H22438" t="str">
            <v>A</v>
          </cell>
          <cell r="I22438" t="str">
            <v>A</v>
          </cell>
          <cell r="J22438" t="str">
            <v>A</v>
          </cell>
          <cell r="K22438" t="str">
            <v>A</v>
          </cell>
        </row>
        <row r="22439">
          <cell r="C22439" t="str">
            <v>1304052|VR Iyer</v>
          </cell>
          <cell r="D22439">
            <v>119.5805387205387</v>
          </cell>
          <cell r="E22439">
            <v>117.90716049382713</v>
          </cell>
          <cell r="F22439">
            <v>120.76202868188052</v>
          </cell>
          <cell r="G22439">
            <v>119.4976528245417</v>
          </cell>
          <cell r="H22439" t="str">
            <v>A</v>
          </cell>
          <cell r="I22439" t="str">
            <v>A</v>
          </cell>
          <cell r="J22439" t="str">
            <v>A</v>
          </cell>
          <cell r="K22439" t="str">
            <v>A</v>
          </cell>
        </row>
        <row r="22440">
          <cell r="C22440" t="str">
            <v>598017|AB de Villiers</v>
          </cell>
          <cell r="D22440">
            <v>119.58062579052557</v>
          </cell>
          <cell r="E22440">
            <v>119.94734168524329</v>
          </cell>
          <cell r="F22440">
            <v>119.29729312743531</v>
          </cell>
          <cell r="G22440">
            <v>119.54456647109517</v>
          </cell>
          <cell r="H22440" t="str">
            <v>A</v>
          </cell>
          <cell r="I22440" t="str">
            <v>A</v>
          </cell>
          <cell r="J22440" t="str">
            <v>A</v>
          </cell>
          <cell r="K22440" t="str">
            <v>A</v>
          </cell>
        </row>
        <row r="22441">
          <cell r="C22441" t="str">
            <v>980939|AM Rahane</v>
          </cell>
          <cell r="D22441">
            <v>119.58299768213344</v>
          </cell>
          <cell r="E22441">
            <v>119.92634678518084</v>
          </cell>
          <cell r="F22441">
            <v>119.51917290283518</v>
          </cell>
          <cell r="G22441">
            <v>119.62550862680509</v>
          </cell>
          <cell r="H22441" t="str">
            <v>A</v>
          </cell>
          <cell r="I22441" t="str">
            <v>A</v>
          </cell>
          <cell r="J22441" t="str">
            <v>A</v>
          </cell>
          <cell r="K22441" t="str">
            <v>A</v>
          </cell>
        </row>
        <row r="22442">
          <cell r="C22442" t="str">
            <v>336009|S Vidyut</v>
          </cell>
          <cell r="D22442">
            <v>119.58333333333334</v>
          </cell>
          <cell r="E22442">
            <v>118.875</v>
          </cell>
          <cell r="F22442">
            <v>133.04166666666669</v>
          </cell>
          <cell r="G22442">
            <v>128.31944444444446</v>
          </cell>
          <cell r="H22442" t="str">
            <v>A</v>
          </cell>
          <cell r="I22442" t="str">
            <v>A</v>
          </cell>
          <cell r="J22442" t="str">
            <v>A</v>
          </cell>
          <cell r="K22442" t="str">
            <v>A</v>
          </cell>
        </row>
        <row r="22443">
          <cell r="C22443" t="str">
            <v>501260|AB de Villiers</v>
          </cell>
          <cell r="D22443">
            <v>119.58550711158723</v>
          </cell>
          <cell r="E22443">
            <v>119.6621731142362</v>
          </cell>
          <cell r="F22443">
            <v>119.79782709168053</v>
          </cell>
          <cell r="G22443">
            <v>119.73566352773878</v>
          </cell>
          <cell r="H22443" t="str">
            <v>A</v>
          </cell>
          <cell r="I22443" t="str">
            <v>A</v>
          </cell>
          <cell r="J22443" t="str">
            <v>A</v>
          </cell>
          <cell r="K22443" t="str">
            <v>A</v>
          </cell>
        </row>
        <row r="22444">
          <cell r="C22444" t="str">
            <v>734035|SK Raina</v>
          </cell>
          <cell r="D22444">
            <v>119.58762567413244</v>
          </cell>
          <cell r="E22444">
            <v>119.46679118782541</v>
          </cell>
          <cell r="F22444">
            <v>119.65623927953895</v>
          </cell>
          <cell r="G22444">
            <v>119.60235246901259</v>
          </cell>
          <cell r="H22444" t="str">
            <v>A</v>
          </cell>
          <cell r="I22444" t="str">
            <v>A</v>
          </cell>
          <cell r="J22444" t="str">
            <v>A</v>
          </cell>
          <cell r="K22444" t="str">
            <v>A</v>
          </cell>
        </row>
        <row r="22445">
          <cell r="C22445" t="str">
            <v>980923|RG Sharma</v>
          </cell>
          <cell r="D22445">
            <v>119.5920387918538</v>
          </cell>
          <cell r="E22445">
            <v>119.46679032790981</v>
          </cell>
          <cell r="F22445">
            <v>119.57251920421551</v>
          </cell>
          <cell r="G22445">
            <v>119.59053474065074</v>
          </cell>
          <cell r="H22445" t="str">
            <v>A</v>
          </cell>
          <cell r="I22445" t="str">
            <v>A</v>
          </cell>
          <cell r="J22445" t="str">
            <v>A</v>
          </cell>
          <cell r="K22445" t="str">
            <v>A</v>
          </cell>
        </row>
        <row r="22446">
          <cell r="C22446" t="str">
            <v>548356|AB de Villiers</v>
          </cell>
          <cell r="D22446">
            <v>119.59244012545237</v>
          </cell>
          <cell r="E22446">
            <v>119.92218624534109</v>
          </cell>
          <cell r="F22446">
            <v>119.86771103738648</v>
          </cell>
          <cell r="G22446">
            <v>119.76729845090807</v>
          </cell>
          <cell r="H22446" t="str">
            <v>A</v>
          </cell>
          <cell r="I22446" t="str">
            <v>A</v>
          </cell>
          <cell r="J22446" t="str">
            <v>A</v>
          </cell>
          <cell r="K22446" t="str">
            <v>A</v>
          </cell>
        </row>
        <row r="22447">
          <cell r="C22447" t="str">
            <v>729313|AB de Villiers</v>
          </cell>
          <cell r="D22447">
            <v>119.5935311240644</v>
          </cell>
          <cell r="E22447">
            <v>119.44576639372062</v>
          </cell>
          <cell r="F22447">
            <v>119.84464424163188</v>
          </cell>
          <cell r="G22447">
            <v>119.64151128927574</v>
          </cell>
          <cell r="H22447" t="str">
            <v>A</v>
          </cell>
          <cell r="I22447" t="str">
            <v>A</v>
          </cell>
          <cell r="J22447" t="str">
            <v>A</v>
          </cell>
          <cell r="K22447" t="str">
            <v>A</v>
          </cell>
        </row>
        <row r="22448">
          <cell r="C22448" t="str">
            <v>980963|DA Miller</v>
          </cell>
          <cell r="D22448">
            <v>119.59385091104438</v>
          </cell>
          <cell r="E22448">
            <v>119.52850816720721</v>
          </cell>
          <cell r="F22448">
            <v>119.52567583169569</v>
          </cell>
          <cell r="G22448">
            <v>119.54435836694169</v>
          </cell>
          <cell r="H22448" t="str">
            <v>A</v>
          </cell>
          <cell r="I22448" t="str">
            <v>A</v>
          </cell>
          <cell r="J22448" t="str">
            <v>A</v>
          </cell>
          <cell r="K22448" t="str">
            <v>A</v>
          </cell>
        </row>
        <row r="22449">
          <cell r="C22449" t="str">
            <v>598027|SPD Smith</v>
          </cell>
          <cell r="D22449">
            <v>119.59568627450982</v>
          </cell>
          <cell r="E22449">
            <v>120.22462962962965</v>
          </cell>
          <cell r="F22449">
            <v>120.35996023965141</v>
          </cell>
          <cell r="G22449">
            <v>120.13024419026873</v>
          </cell>
          <cell r="H22449" t="str">
            <v>A</v>
          </cell>
          <cell r="I22449" t="str">
            <v>A</v>
          </cell>
          <cell r="J22449" t="str">
            <v>A</v>
          </cell>
          <cell r="K22449" t="str">
            <v>A</v>
          </cell>
        </row>
        <row r="22450">
          <cell r="C22450" t="str">
            <v>980933|RG Sharma</v>
          </cell>
          <cell r="D22450">
            <v>119.596620090973</v>
          </cell>
          <cell r="E22450">
            <v>119.79201522664447</v>
          </cell>
          <cell r="F22450">
            <v>119.55181640357887</v>
          </cell>
          <cell r="G22450">
            <v>119.61847521517575</v>
          </cell>
          <cell r="H22450" t="str">
            <v>A</v>
          </cell>
          <cell r="I22450" t="str">
            <v>A</v>
          </cell>
          <cell r="J22450" t="str">
            <v>A</v>
          </cell>
          <cell r="K22450" t="str">
            <v>A</v>
          </cell>
        </row>
        <row r="22451">
          <cell r="C22451" t="str">
            <v>829753|SK Raina</v>
          </cell>
          <cell r="D22451">
            <v>119.59820199497747</v>
          </cell>
          <cell r="E22451">
            <v>119.60160706281664</v>
          </cell>
          <cell r="F22451">
            <v>119.59373063296492</v>
          </cell>
          <cell r="G22451">
            <v>119.57063453290176</v>
          </cell>
          <cell r="H22451" t="str">
            <v>A</v>
          </cell>
          <cell r="I22451" t="str">
            <v>A</v>
          </cell>
          <cell r="J22451" t="str">
            <v>A</v>
          </cell>
          <cell r="K22451" t="str">
            <v>A</v>
          </cell>
        </row>
        <row r="22452">
          <cell r="C22452" t="str">
            <v>829785|V Kohli</v>
          </cell>
          <cell r="D22452">
            <v>119.59875323613348</v>
          </cell>
          <cell r="E22452">
            <v>119.63225091286618</v>
          </cell>
          <cell r="F22452">
            <v>119.52106831841131</v>
          </cell>
          <cell r="G22452">
            <v>119.572583987888</v>
          </cell>
          <cell r="H22452" t="str">
            <v>A</v>
          </cell>
          <cell r="I22452" t="str">
            <v>A</v>
          </cell>
          <cell r="J22452" t="str">
            <v>A</v>
          </cell>
          <cell r="K22452" t="str">
            <v>A</v>
          </cell>
        </row>
        <row r="22453">
          <cell r="C22453" t="str">
            <v>419158|BB McCullum</v>
          </cell>
          <cell r="D22453">
            <v>119.59969541915261</v>
          </cell>
          <cell r="E22453">
            <v>118.69415436744694</v>
          </cell>
          <cell r="F22453">
            <v>120.11866190076978</v>
          </cell>
          <cell r="G22453">
            <v>119.74836937418321</v>
          </cell>
          <cell r="H22453" t="str">
            <v>A</v>
          </cell>
          <cell r="I22453" t="str">
            <v>A</v>
          </cell>
          <cell r="J22453" t="str">
            <v>A</v>
          </cell>
          <cell r="K22453" t="str">
            <v>A</v>
          </cell>
        </row>
        <row r="22454">
          <cell r="C22454" t="str">
            <v>419140|DA Warner</v>
          </cell>
          <cell r="D22454">
            <v>119.59983053455755</v>
          </cell>
          <cell r="E22454">
            <v>119.99599741651467</v>
          </cell>
          <cell r="F22454">
            <v>118.71923329346414</v>
          </cell>
          <cell r="G22454">
            <v>120.12380021847935</v>
          </cell>
          <cell r="H22454" t="str">
            <v>A</v>
          </cell>
          <cell r="I22454" t="str">
            <v>A</v>
          </cell>
          <cell r="J22454" t="str">
            <v>A</v>
          </cell>
          <cell r="K22454" t="str">
            <v>A</v>
          </cell>
        </row>
        <row r="22455">
          <cell r="C22455" t="str">
            <v>336004|S Dhawan</v>
          </cell>
          <cell r="D22455">
            <v>119.60066666666667</v>
          </cell>
          <cell r="E22455">
            <v>115.82055555555554</v>
          </cell>
          <cell r="F22455">
            <v>118.07124074074075</v>
          </cell>
          <cell r="G22455">
            <v>118.34901851851852</v>
          </cell>
          <cell r="H22455" t="str">
            <v>A</v>
          </cell>
          <cell r="I22455" t="str">
            <v>A</v>
          </cell>
          <cell r="J22455" t="str">
            <v>A</v>
          </cell>
          <cell r="K22455" t="str">
            <v>A</v>
          </cell>
        </row>
        <row r="22456">
          <cell r="C22456" t="str">
            <v>980959|G Gambhir</v>
          </cell>
          <cell r="D22456">
            <v>119.60096281339841</v>
          </cell>
          <cell r="E22456">
            <v>119.56586629385119</v>
          </cell>
          <cell r="F22456">
            <v>119.6245587777032</v>
          </cell>
          <cell r="G22456">
            <v>119.62259995926119</v>
          </cell>
          <cell r="H22456" t="str">
            <v>A</v>
          </cell>
          <cell r="I22456" t="str">
            <v>A</v>
          </cell>
          <cell r="J22456" t="str">
            <v>A</v>
          </cell>
          <cell r="K22456" t="str">
            <v>A</v>
          </cell>
        </row>
        <row r="22457">
          <cell r="C22457" t="str">
            <v>829765|SK Raina</v>
          </cell>
          <cell r="D22457">
            <v>119.60160706281664</v>
          </cell>
          <cell r="E22457">
            <v>119.45579523875936</v>
          </cell>
          <cell r="F22457">
            <v>119.57063453290176</v>
          </cell>
          <cell r="G22457">
            <v>119.55186809885117</v>
          </cell>
          <cell r="H22457" t="str">
            <v>A</v>
          </cell>
          <cell r="I22457" t="str">
            <v>A</v>
          </cell>
          <cell r="J22457" t="str">
            <v>A</v>
          </cell>
          <cell r="K22457" t="str">
            <v>A</v>
          </cell>
        </row>
        <row r="22458">
          <cell r="C22458" t="str">
            <v>829751|RG Sharma</v>
          </cell>
          <cell r="D22458">
            <v>119.60352100910357</v>
          </cell>
          <cell r="E22458">
            <v>119.57998135112898</v>
          </cell>
          <cell r="F22458">
            <v>119.50917795909861</v>
          </cell>
          <cell r="G22458">
            <v>119.56943493563914</v>
          </cell>
          <cell r="H22458" t="str">
            <v>A</v>
          </cell>
          <cell r="I22458" t="str">
            <v>A</v>
          </cell>
          <cell r="J22458" t="str">
            <v>A</v>
          </cell>
          <cell r="K22458" t="str">
            <v>A</v>
          </cell>
        </row>
        <row r="22459">
          <cell r="C22459" t="str">
            <v>419118|OA Shah</v>
          </cell>
          <cell r="D22459">
            <v>119.60493827160492</v>
          </cell>
          <cell r="E22459">
            <v>116.5787037037037</v>
          </cell>
          <cell r="F22459">
            <v>134.11831275720164</v>
          </cell>
          <cell r="G22459">
            <v>120.81121399176953</v>
          </cell>
          <cell r="H22459" t="str">
            <v>A</v>
          </cell>
          <cell r="I22459" t="str">
            <v>A</v>
          </cell>
          <cell r="J22459" t="str">
            <v>A</v>
          </cell>
          <cell r="K22459" t="str">
            <v>A</v>
          </cell>
        </row>
        <row r="22460">
          <cell r="C22460" t="str">
            <v>1136579|G Gambhir</v>
          </cell>
          <cell r="D22460">
            <v>119.60521094958774</v>
          </cell>
          <cell r="E22460">
            <v>119.44117620992382</v>
          </cell>
          <cell r="F22460">
            <v>119.71306444992774</v>
          </cell>
          <cell r="G22460">
            <v>119.58937434073596</v>
          </cell>
          <cell r="H22460" t="str">
            <v>A</v>
          </cell>
          <cell r="I22460" t="str">
            <v>A</v>
          </cell>
          <cell r="J22460" t="str">
            <v>A</v>
          </cell>
          <cell r="K22460" t="str">
            <v>A</v>
          </cell>
        </row>
        <row r="22461">
          <cell r="C22461" t="str">
            <v>980939|G Gambhir</v>
          </cell>
          <cell r="D22461">
            <v>119.60562294034681</v>
          </cell>
          <cell r="E22461">
            <v>119.57174274917726</v>
          </cell>
          <cell r="F22461">
            <v>119.42023940898224</v>
          </cell>
          <cell r="G22461">
            <v>119.55649231995794</v>
          </cell>
          <cell r="H22461" t="str">
            <v>A</v>
          </cell>
          <cell r="I22461" t="str">
            <v>A</v>
          </cell>
          <cell r="J22461" t="str">
            <v>A</v>
          </cell>
          <cell r="K22461" t="str">
            <v>A</v>
          </cell>
        </row>
        <row r="22462">
          <cell r="C22462" t="str">
            <v>980937|SR Watson</v>
          </cell>
          <cell r="D22462">
            <v>119.60572829732052</v>
          </cell>
          <cell r="E22462">
            <v>119.32458761875279</v>
          </cell>
          <cell r="F22462">
            <v>119.83898329451665</v>
          </cell>
          <cell r="G22462">
            <v>119.59051992048705</v>
          </cell>
          <cell r="H22462" t="str">
            <v>A</v>
          </cell>
          <cell r="I22462" t="str">
            <v>A</v>
          </cell>
          <cell r="J22462" t="str">
            <v>A</v>
          </cell>
          <cell r="K22462" t="str">
            <v>A</v>
          </cell>
        </row>
        <row r="22463">
          <cell r="C22463" t="str">
            <v>734023|DR Smith</v>
          </cell>
          <cell r="D22463">
            <v>119.60606213477685</v>
          </cell>
          <cell r="E22463">
            <v>119.15185334659662</v>
          </cell>
          <cell r="F22463">
            <v>119.69896098181476</v>
          </cell>
          <cell r="G22463">
            <v>119.57563643123443</v>
          </cell>
          <cell r="H22463" t="str">
            <v>A</v>
          </cell>
          <cell r="I22463" t="str">
            <v>A</v>
          </cell>
          <cell r="J22463" t="str">
            <v>A</v>
          </cell>
          <cell r="K22463" t="str">
            <v>A</v>
          </cell>
        </row>
        <row r="22464">
          <cell r="C22464" t="str">
            <v>980919|AM Rahane</v>
          </cell>
          <cell r="D22464">
            <v>119.60733961327112</v>
          </cell>
          <cell r="E22464">
            <v>119.36718141310098</v>
          </cell>
          <cell r="F22464">
            <v>119.7129406807784</v>
          </cell>
          <cell r="G22464">
            <v>119.61169357725237</v>
          </cell>
          <cell r="H22464" t="str">
            <v>A</v>
          </cell>
          <cell r="I22464" t="str">
            <v>A</v>
          </cell>
          <cell r="J22464" t="str">
            <v>A</v>
          </cell>
          <cell r="K22464" t="str">
            <v>A</v>
          </cell>
        </row>
        <row r="22465">
          <cell r="C22465" t="str">
            <v>980965|AM Rahane</v>
          </cell>
          <cell r="D22465">
            <v>119.61127802587713</v>
          </cell>
          <cell r="E22465">
            <v>119.98594535096589</v>
          </cell>
          <cell r="F22465">
            <v>119.71364075713309</v>
          </cell>
          <cell r="G22465">
            <v>119.81995281727207</v>
          </cell>
          <cell r="H22465" t="str">
            <v>A</v>
          </cell>
          <cell r="I22465" t="str">
            <v>A</v>
          </cell>
          <cell r="J22465" t="str">
            <v>A</v>
          </cell>
          <cell r="K22465" t="str">
            <v>A</v>
          </cell>
        </row>
        <row r="22466">
          <cell r="C22466" t="str">
            <v>1082592|AM Rahane</v>
          </cell>
          <cell r="D22466">
            <v>119.61139785933861</v>
          </cell>
          <cell r="E22466">
            <v>119.88053047571634</v>
          </cell>
          <cell r="F22466">
            <v>119.70384014006278</v>
          </cell>
          <cell r="G22466">
            <v>119.7539170566893</v>
          </cell>
          <cell r="H22466" t="str">
            <v>A</v>
          </cell>
          <cell r="I22466" t="str">
            <v>A</v>
          </cell>
          <cell r="J22466" t="str">
            <v>A</v>
          </cell>
          <cell r="K22466" t="str">
            <v>A</v>
          </cell>
        </row>
        <row r="22467">
          <cell r="C22467" t="str">
            <v>548376|AB de Villiers</v>
          </cell>
          <cell r="D22467">
            <v>119.61151227493556</v>
          </cell>
          <cell r="E22467">
            <v>119.20552165426373</v>
          </cell>
          <cell r="F22467">
            <v>119.75248034690365</v>
          </cell>
          <cell r="G22467">
            <v>119.51359214987785</v>
          </cell>
          <cell r="H22467" t="str">
            <v>A</v>
          </cell>
          <cell r="I22467" t="str">
            <v>A</v>
          </cell>
          <cell r="J22467" t="str">
            <v>A</v>
          </cell>
          <cell r="K22467" t="str">
            <v>A</v>
          </cell>
        </row>
        <row r="22468">
          <cell r="C22468" t="str">
            <v>501219|G Gambhir</v>
          </cell>
          <cell r="D22468">
            <v>119.61294143947751</v>
          </cell>
          <cell r="E22468">
            <v>119.23399717811198</v>
          </cell>
          <cell r="F22468">
            <v>119.25293389268465</v>
          </cell>
          <cell r="G22468">
            <v>119.44321087700762</v>
          </cell>
          <cell r="H22468" t="str">
            <v>A</v>
          </cell>
          <cell r="I22468" t="str">
            <v>A</v>
          </cell>
          <cell r="J22468" t="str">
            <v>A</v>
          </cell>
          <cell r="K22468" t="str">
            <v>A</v>
          </cell>
        </row>
        <row r="22469">
          <cell r="C22469" t="str">
            <v>501255|G Gambhir</v>
          </cell>
          <cell r="D22469">
            <v>119.61437677599778</v>
          </cell>
          <cell r="E22469">
            <v>119.29941007977855</v>
          </cell>
          <cell r="F22469">
            <v>119.97932753107351</v>
          </cell>
          <cell r="G22469">
            <v>119.62156050838728</v>
          </cell>
          <cell r="H22469" t="str">
            <v>A</v>
          </cell>
          <cell r="I22469" t="str">
            <v>A</v>
          </cell>
          <cell r="J22469" t="str">
            <v>A</v>
          </cell>
          <cell r="K22469" t="str">
            <v>A</v>
          </cell>
        </row>
        <row r="22470">
          <cell r="C22470" t="str">
            <v>729295|GJ Maxwell</v>
          </cell>
          <cell r="D22470">
            <v>119.6151948051948</v>
          </cell>
          <cell r="E22470">
            <v>128.39287878787877</v>
          </cell>
          <cell r="F22470">
            <v>113.3593443963444</v>
          </cell>
          <cell r="G22470">
            <v>121.00119288119288</v>
          </cell>
          <cell r="H22470" t="str">
            <v>A</v>
          </cell>
          <cell r="I22470" t="str">
            <v>A</v>
          </cell>
          <cell r="J22470" t="str">
            <v>A</v>
          </cell>
          <cell r="K22470" t="str">
            <v>A</v>
          </cell>
        </row>
        <row r="22471">
          <cell r="C22471" t="str">
            <v>734045|DR Smith</v>
          </cell>
          <cell r="D22471">
            <v>119.61679981006465</v>
          </cell>
          <cell r="E22471">
            <v>119.53450536957719</v>
          </cell>
          <cell r="F22471">
            <v>119.40256741265307</v>
          </cell>
          <cell r="G22471">
            <v>119.53011808697993</v>
          </cell>
          <cell r="H22471" t="str">
            <v>A</v>
          </cell>
          <cell r="I22471" t="str">
            <v>A</v>
          </cell>
          <cell r="J22471" t="str">
            <v>A</v>
          </cell>
          <cell r="K22471" t="str">
            <v>A</v>
          </cell>
        </row>
        <row r="22472">
          <cell r="C22472" t="str">
            <v>548306|SK Raina</v>
          </cell>
          <cell r="D22472">
            <v>119.61687868644428</v>
          </cell>
          <cell r="E22472">
            <v>119.69283149486323</v>
          </cell>
          <cell r="F22472">
            <v>119.43542160071517</v>
          </cell>
          <cell r="G22472">
            <v>119.6573233217198</v>
          </cell>
          <cell r="H22472" t="str">
            <v>A</v>
          </cell>
          <cell r="I22472" t="str">
            <v>A</v>
          </cell>
          <cell r="J22472" t="str">
            <v>A</v>
          </cell>
          <cell r="K22472" t="str">
            <v>A</v>
          </cell>
        </row>
        <row r="22473">
          <cell r="C22473" t="str">
            <v>1136562|G Gambhir</v>
          </cell>
          <cell r="D22473">
            <v>119.61775279232226</v>
          </cell>
          <cell r="E22473">
            <v>119.81224653749921</v>
          </cell>
          <cell r="F22473">
            <v>119.70367666490422</v>
          </cell>
          <cell r="G22473">
            <v>119.71896584789999</v>
          </cell>
          <cell r="H22473" t="str">
            <v>A</v>
          </cell>
          <cell r="I22473" t="str">
            <v>A</v>
          </cell>
          <cell r="J22473" t="str">
            <v>A</v>
          </cell>
          <cell r="K22473" t="str">
            <v>A</v>
          </cell>
        </row>
        <row r="22474">
          <cell r="C22474" t="str">
            <v>829775|RG Sharma</v>
          </cell>
          <cell r="D22474">
            <v>119.62354673068438</v>
          </cell>
          <cell r="E22474">
            <v>119.63903339679916</v>
          </cell>
          <cell r="F22474">
            <v>119.60234969697233</v>
          </cell>
          <cell r="G22474">
            <v>119.61418715953751</v>
          </cell>
          <cell r="H22474" t="str">
            <v>A</v>
          </cell>
          <cell r="I22474" t="str">
            <v>A</v>
          </cell>
          <cell r="J22474" t="str">
            <v>A</v>
          </cell>
          <cell r="K22474" t="str">
            <v>A</v>
          </cell>
        </row>
        <row r="22475">
          <cell r="C22475" t="str">
            <v>829795|RG Sharma</v>
          </cell>
          <cell r="D22475">
            <v>119.62441444348927</v>
          </cell>
          <cell r="E22475">
            <v>119.57504961623306</v>
          </cell>
          <cell r="F22475">
            <v>119.63818889357687</v>
          </cell>
          <cell r="G22475">
            <v>119.6168609667215</v>
          </cell>
          <cell r="H22475" t="str">
            <v>A</v>
          </cell>
          <cell r="I22475" t="str">
            <v>A</v>
          </cell>
          <cell r="J22475" t="str">
            <v>A</v>
          </cell>
          <cell r="K22475" t="str">
            <v>A</v>
          </cell>
        </row>
        <row r="22476">
          <cell r="C22476" t="str">
            <v>336001|S Dhawan</v>
          </cell>
          <cell r="D22476">
            <v>119.62583333333335</v>
          </cell>
          <cell r="E22476">
            <v>119.60066666666667</v>
          </cell>
          <cell r="F22476">
            <v>120.04462962962964</v>
          </cell>
          <cell r="G22476">
            <v>118.07124074074075</v>
          </cell>
          <cell r="H22476" t="str">
            <v>A</v>
          </cell>
          <cell r="I22476" t="str">
            <v>A</v>
          </cell>
          <cell r="J22476" t="str">
            <v>A</v>
          </cell>
          <cell r="K22476" t="str">
            <v>A</v>
          </cell>
        </row>
        <row r="22477">
          <cell r="C22477" t="str">
            <v>829793|RS Bopara</v>
          </cell>
          <cell r="D22477">
            <v>119.62674598371987</v>
          </cell>
          <cell r="E22477">
            <v>119.68916662082351</v>
          </cell>
          <cell r="F22477">
            <v>120.08076178463169</v>
          </cell>
          <cell r="G22477">
            <v>119.67466529581641</v>
          </cell>
          <cell r="H22477" t="str">
            <v>A</v>
          </cell>
          <cell r="I22477" t="str">
            <v>A</v>
          </cell>
          <cell r="J22477" t="str">
            <v>A</v>
          </cell>
          <cell r="K22477" t="str">
            <v>A</v>
          </cell>
        </row>
        <row r="22478">
          <cell r="C22478" t="str">
            <v>392224|LRPL Taylor</v>
          </cell>
          <cell r="D22478">
            <v>119.62686102403345</v>
          </cell>
          <cell r="E22478">
            <v>121.20623729457587</v>
          </cell>
          <cell r="F22478">
            <v>117.19384429544488</v>
          </cell>
          <cell r="G22478">
            <v>118.7043146336229</v>
          </cell>
          <cell r="H22478" t="str">
            <v>A</v>
          </cell>
          <cell r="I22478" t="str">
            <v>A</v>
          </cell>
          <cell r="J22478" t="str">
            <v>A</v>
          </cell>
          <cell r="K22478" t="str">
            <v>A</v>
          </cell>
        </row>
        <row r="22479">
          <cell r="C22479" t="str">
            <v>734023|SK Raina</v>
          </cell>
          <cell r="D22479">
            <v>119.62845161940452</v>
          </cell>
          <cell r="E22479">
            <v>119.75264054507986</v>
          </cell>
          <cell r="F22479">
            <v>119.48185856648239</v>
          </cell>
          <cell r="G22479">
            <v>119.5686684092944</v>
          </cell>
          <cell r="H22479" t="str">
            <v>A</v>
          </cell>
          <cell r="I22479" t="str">
            <v>A</v>
          </cell>
          <cell r="J22479" t="str">
            <v>A</v>
          </cell>
          <cell r="K22479" t="str">
            <v>A</v>
          </cell>
        </row>
        <row r="22480">
          <cell r="C22480" t="str">
            <v>419111|YK Pathan</v>
          </cell>
          <cell r="D22480">
            <v>119.62909988170279</v>
          </cell>
          <cell r="E22480">
            <v>118.77212988564604</v>
          </cell>
          <cell r="F22480">
            <v>118.96906841058933</v>
          </cell>
          <cell r="G22480">
            <v>118.90450392922794</v>
          </cell>
          <cell r="H22480" t="str">
            <v>A</v>
          </cell>
          <cell r="I22480" t="str">
            <v>A</v>
          </cell>
          <cell r="J22480" t="str">
            <v>A</v>
          </cell>
          <cell r="K22480" t="str">
            <v>A</v>
          </cell>
        </row>
        <row r="22481">
          <cell r="C22481" t="str">
            <v>501213|GC Smith</v>
          </cell>
          <cell r="D22481">
            <v>119.62924358229036</v>
          </cell>
          <cell r="E22481">
            <v>118.97581821625617</v>
          </cell>
          <cell r="F22481">
            <v>119.83240329165227</v>
          </cell>
          <cell r="G22481">
            <v>119.38104081389808</v>
          </cell>
          <cell r="H22481" t="str">
            <v>A</v>
          </cell>
          <cell r="I22481" t="str">
            <v>A</v>
          </cell>
          <cell r="J22481" t="str">
            <v>A</v>
          </cell>
          <cell r="K22481" t="str">
            <v>A</v>
          </cell>
        </row>
        <row r="22482">
          <cell r="C22482" t="str">
            <v>598042|SPD Smith</v>
          </cell>
          <cell r="D22482">
            <v>119.62948148148148</v>
          </cell>
          <cell r="E22482">
            <v>119.02236331569665</v>
          </cell>
          <cell r="F22482">
            <v>119.8380955165692</v>
          </cell>
          <cell r="G22482">
            <v>119.43734007859155</v>
          </cell>
          <cell r="H22482" t="str">
            <v>A</v>
          </cell>
          <cell r="I22482" t="str">
            <v>A</v>
          </cell>
          <cell r="J22482" t="str">
            <v>A</v>
          </cell>
          <cell r="K22482" t="str">
            <v>A</v>
          </cell>
        </row>
        <row r="22483">
          <cell r="C22483" t="str">
            <v>1082601|G Gambhir</v>
          </cell>
          <cell r="D22483">
            <v>119.62999340834295</v>
          </cell>
          <cell r="E22483">
            <v>119.98490573860605</v>
          </cell>
          <cell r="F22483">
            <v>119.53087265573782</v>
          </cell>
          <cell r="G22483">
            <v>119.76176654321864</v>
          </cell>
          <cell r="H22483" t="str">
            <v>A</v>
          </cell>
          <cell r="I22483" t="str">
            <v>A</v>
          </cell>
          <cell r="J22483" t="str">
            <v>A</v>
          </cell>
          <cell r="K22483" t="str">
            <v>A</v>
          </cell>
        </row>
        <row r="22484">
          <cell r="C22484" t="str">
            <v>1175363|JC Buttler</v>
          </cell>
          <cell r="D22484">
            <v>119.63100324961854</v>
          </cell>
          <cell r="E22484">
            <v>119.1132696775615</v>
          </cell>
          <cell r="F22484">
            <v>119.30132824731407</v>
          </cell>
          <cell r="G22484">
            <v>119.34661761373422</v>
          </cell>
          <cell r="H22484" t="str">
            <v>A</v>
          </cell>
          <cell r="I22484" t="str">
            <v>A</v>
          </cell>
          <cell r="J22484" t="str">
            <v>A</v>
          </cell>
          <cell r="K22484" t="str">
            <v>A</v>
          </cell>
        </row>
        <row r="22485">
          <cell r="C22485" t="str">
            <v>980947|RG Sharma</v>
          </cell>
          <cell r="D22485">
            <v>119.6314612633626</v>
          </cell>
          <cell r="E22485">
            <v>119.7548216099527</v>
          </cell>
          <cell r="F22485">
            <v>119.67336552699335</v>
          </cell>
          <cell r="G22485">
            <v>119.72609936665326</v>
          </cell>
          <cell r="H22485" t="str">
            <v>A</v>
          </cell>
          <cell r="I22485" t="str">
            <v>A</v>
          </cell>
          <cell r="J22485" t="str">
            <v>A</v>
          </cell>
          <cell r="K22485" t="str">
            <v>A</v>
          </cell>
        </row>
        <row r="22486">
          <cell r="C22486" t="str">
            <v>829795|V Kohli</v>
          </cell>
          <cell r="D22486">
            <v>119.63225091286618</v>
          </cell>
          <cell r="E22486">
            <v>120.16513954093104</v>
          </cell>
          <cell r="F22486">
            <v>119.572583987888</v>
          </cell>
          <cell r="G22486">
            <v>119.79871456331023</v>
          </cell>
          <cell r="H22486" t="str">
            <v>A</v>
          </cell>
          <cell r="I22486" t="str">
            <v>A</v>
          </cell>
          <cell r="J22486" t="str">
            <v>A</v>
          </cell>
          <cell r="K22486" t="str">
            <v>A</v>
          </cell>
        </row>
        <row r="22487">
          <cell r="C22487" t="str">
            <v>1216523|AD Russell</v>
          </cell>
          <cell r="D22487">
            <v>119.63377743934251</v>
          </cell>
          <cell r="E22487">
            <v>119.40526403521592</v>
          </cell>
          <cell r="F22487">
            <v>119.8629950618934</v>
          </cell>
          <cell r="G22487">
            <v>119.63774783701069</v>
          </cell>
          <cell r="H22487" t="str">
            <v>A</v>
          </cell>
          <cell r="I22487" t="str">
            <v>A</v>
          </cell>
          <cell r="J22487" t="str">
            <v>A</v>
          </cell>
          <cell r="K22487" t="str">
            <v>A</v>
          </cell>
        </row>
        <row r="22488">
          <cell r="C22488" t="str">
            <v>829729|SK Raina</v>
          </cell>
          <cell r="D22488">
            <v>119.63438274923126</v>
          </cell>
          <cell r="E22488">
            <v>119.67089536300607</v>
          </cell>
          <cell r="F22488">
            <v>119.83570152739287</v>
          </cell>
          <cell r="G22488">
            <v>119.73323321562002</v>
          </cell>
          <cell r="H22488" t="str">
            <v>A</v>
          </cell>
          <cell r="I22488" t="str">
            <v>A</v>
          </cell>
          <cell r="J22488" t="str">
            <v>A</v>
          </cell>
          <cell r="K22488" t="str">
            <v>A</v>
          </cell>
        </row>
        <row r="22489">
          <cell r="C22489" t="str">
            <v>1178407|JC Buttler</v>
          </cell>
          <cell r="D22489">
            <v>119.63467842632345</v>
          </cell>
          <cell r="E22489">
            <v>119.40020409092367</v>
          </cell>
          <cell r="F22489">
            <v>119.14552354233847</v>
          </cell>
          <cell r="G22489">
            <v>119.27459275710486</v>
          </cell>
          <cell r="H22489" t="str">
            <v>A</v>
          </cell>
          <cell r="I22489" t="str">
            <v>A</v>
          </cell>
          <cell r="J22489" t="str">
            <v>A</v>
          </cell>
          <cell r="K22489" t="str">
            <v>A</v>
          </cell>
        </row>
        <row r="22490">
          <cell r="C22490" t="str">
            <v>501208|JP Duminy</v>
          </cell>
          <cell r="D22490">
            <v>119.63761904761904</v>
          </cell>
          <cell r="E22490">
            <v>119.4440909090909</v>
          </cell>
          <cell r="F22490">
            <v>120.42105722639933</v>
          </cell>
          <cell r="G22490">
            <v>119.8254033189033</v>
          </cell>
          <cell r="H22490" t="str">
            <v>A</v>
          </cell>
          <cell r="I22490" t="str">
            <v>A</v>
          </cell>
          <cell r="J22490" t="str">
            <v>A</v>
          </cell>
          <cell r="K22490" t="str">
            <v>A</v>
          </cell>
        </row>
        <row r="22491">
          <cell r="C22491" t="str">
            <v>501251|PC Valthaty</v>
          </cell>
          <cell r="D22491">
            <v>119.63822884012539</v>
          </cell>
          <cell r="E22491">
            <v>119.02254310344829</v>
          </cell>
          <cell r="F22491">
            <v>120.70023613529935</v>
          </cell>
          <cell r="G22491">
            <v>119.8876078892372</v>
          </cell>
          <cell r="H22491" t="str">
            <v>A</v>
          </cell>
          <cell r="I22491" t="str">
            <v>A</v>
          </cell>
          <cell r="J22491" t="str">
            <v>A</v>
          </cell>
          <cell r="K22491" t="str">
            <v>A</v>
          </cell>
        </row>
        <row r="22492">
          <cell r="C22492" t="str">
            <v>829797|AM Rahane</v>
          </cell>
          <cell r="D22492">
            <v>119.63869265198052</v>
          </cell>
          <cell r="E22492">
            <v>119.56829960195338</v>
          </cell>
          <cell r="F22492">
            <v>119.5340250581209</v>
          </cell>
          <cell r="G22492">
            <v>119.68843030190253</v>
          </cell>
          <cell r="H22492" t="str">
            <v>A</v>
          </cell>
          <cell r="I22492" t="str">
            <v>A</v>
          </cell>
          <cell r="J22492" t="str">
            <v>A</v>
          </cell>
          <cell r="K22492" t="str">
            <v>A</v>
          </cell>
        </row>
        <row r="22493">
          <cell r="C22493" t="str">
            <v>829783|RG Sharma</v>
          </cell>
          <cell r="D22493">
            <v>119.63903339679916</v>
          </cell>
          <cell r="E22493">
            <v>119.65111884044217</v>
          </cell>
          <cell r="F22493">
            <v>119.61418715953751</v>
          </cell>
          <cell r="G22493">
            <v>119.63789965597523</v>
          </cell>
          <cell r="H22493" t="str">
            <v>A</v>
          </cell>
          <cell r="I22493" t="str">
            <v>A</v>
          </cell>
          <cell r="J22493" t="str">
            <v>A</v>
          </cell>
          <cell r="K22493" t="str">
            <v>A</v>
          </cell>
        </row>
        <row r="22494">
          <cell r="C22494" t="str">
            <v>598069|G Gambhir</v>
          </cell>
          <cell r="D22494">
            <v>119.63936187523002</v>
          </cell>
          <cell r="E22494">
            <v>119.5032702705293</v>
          </cell>
          <cell r="F22494">
            <v>119.71252658951649</v>
          </cell>
          <cell r="G22494">
            <v>119.60513304089285</v>
          </cell>
          <cell r="H22494" t="str">
            <v>A</v>
          </cell>
          <cell r="I22494" t="str">
            <v>A</v>
          </cell>
          <cell r="J22494" t="str">
            <v>A</v>
          </cell>
          <cell r="K22494" t="str">
            <v>A</v>
          </cell>
        </row>
        <row r="22495">
          <cell r="C22495" t="str">
            <v>598042|AB de Villiers</v>
          </cell>
          <cell r="D22495">
            <v>119.64555576498479</v>
          </cell>
          <cell r="E22495">
            <v>119.95562983556837</v>
          </cell>
          <cell r="F22495">
            <v>119.69958693531574</v>
          </cell>
          <cell r="G22495">
            <v>119.72434801704703</v>
          </cell>
          <cell r="H22495" t="str">
            <v>A</v>
          </cell>
          <cell r="I22495" t="str">
            <v>A</v>
          </cell>
          <cell r="J22495" t="str">
            <v>A</v>
          </cell>
          <cell r="K22495" t="str">
            <v>A</v>
          </cell>
        </row>
        <row r="22496">
          <cell r="C22496" t="str">
            <v>501267|G Gambhir</v>
          </cell>
          <cell r="D22496">
            <v>119.64621629619306</v>
          </cell>
          <cell r="E22496">
            <v>119.33626971737901</v>
          </cell>
          <cell r="F22496">
            <v>119.52000105065646</v>
          </cell>
          <cell r="G22496">
            <v>119.42729869778354</v>
          </cell>
          <cell r="H22496" t="str">
            <v>A</v>
          </cell>
          <cell r="I22496" t="str">
            <v>A</v>
          </cell>
          <cell r="J22496" t="str">
            <v>A</v>
          </cell>
          <cell r="K22496" t="str">
            <v>A</v>
          </cell>
        </row>
        <row r="22497">
          <cell r="C22497" t="str">
            <v>980975|G Gambhir</v>
          </cell>
          <cell r="D22497">
            <v>119.64732436137389</v>
          </cell>
          <cell r="E22497">
            <v>119.49814576648289</v>
          </cell>
          <cell r="F22497">
            <v>119.60471782287449</v>
          </cell>
          <cell r="G22497">
            <v>119.57044547390267</v>
          </cell>
          <cell r="H22497" t="str">
            <v>A</v>
          </cell>
          <cell r="I22497" t="str">
            <v>A</v>
          </cell>
          <cell r="J22497" t="str">
            <v>A</v>
          </cell>
          <cell r="K22497" t="str">
            <v>A</v>
          </cell>
        </row>
        <row r="22498">
          <cell r="C22498" t="str">
            <v>392208|ST Jayasuriya</v>
          </cell>
          <cell r="D22498">
            <v>119.64785932395733</v>
          </cell>
          <cell r="E22498">
            <v>121.11546635775946</v>
          </cell>
          <cell r="F22498">
            <v>120.47466845968063</v>
          </cell>
          <cell r="G22498">
            <v>120.36047881653256</v>
          </cell>
          <cell r="H22498" t="str">
            <v>A</v>
          </cell>
          <cell r="I22498" t="str">
            <v>A</v>
          </cell>
          <cell r="J22498" t="str">
            <v>A</v>
          </cell>
          <cell r="K22498" t="str">
            <v>A</v>
          </cell>
        </row>
        <row r="22499">
          <cell r="C22499" t="str">
            <v>501234|G Gambhir</v>
          </cell>
          <cell r="D22499">
            <v>119.6479377194823</v>
          </cell>
          <cell r="E22499">
            <v>120.04904542757842</v>
          </cell>
          <cell r="F22499">
            <v>119.60117683077478</v>
          </cell>
          <cell r="G22499">
            <v>119.87285958059692</v>
          </cell>
          <cell r="H22499" t="str">
            <v>A</v>
          </cell>
          <cell r="I22499" t="str">
            <v>A</v>
          </cell>
          <cell r="J22499" t="str">
            <v>A</v>
          </cell>
          <cell r="K22499" t="str">
            <v>A</v>
          </cell>
        </row>
        <row r="22500">
          <cell r="C22500" t="str">
            <v>729293|SK Raina</v>
          </cell>
          <cell r="D22500">
            <v>119.64923248599587</v>
          </cell>
          <cell r="E22500">
            <v>119.83927476277255</v>
          </cell>
          <cell r="F22500">
            <v>119.67227847427593</v>
          </cell>
          <cell r="G22500">
            <v>119.6888228325916</v>
          </cell>
          <cell r="H22500" t="str">
            <v>A</v>
          </cell>
          <cell r="I22500" t="str">
            <v>A</v>
          </cell>
          <cell r="J22500" t="str">
            <v>A</v>
          </cell>
          <cell r="K22500" t="str">
            <v>A</v>
          </cell>
        </row>
        <row r="22501">
          <cell r="C22501" t="str">
            <v>829719|DA Warner</v>
          </cell>
          <cell r="D22501">
            <v>119.64950879514335</v>
          </cell>
          <cell r="E22501">
            <v>119.87803684028216</v>
          </cell>
          <cell r="F22501">
            <v>119.49579032482505</v>
          </cell>
          <cell r="G22501">
            <v>119.6036051425333</v>
          </cell>
          <cell r="H22501" t="str">
            <v>A</v>
          </cell>
          <cell r="I22501" t="str">
            <v>A</v>
          </cell>
          <cell r="J22501" t="str">
            <v>A</v>
          </cell>
          <cell r="K22501" t="str">
            <v>A</v>
          </cell>
        </row>
        <row r="22502">
          <cell r="C22502" t="str">
            <v>829789|RG Sharma</v>
          </cell>
          <cell r="D22502">
            <v>119.65111884044217</v>
          </cell>
          <cell r="E22502">
            <v>119.62441444348927</v>
          </cell>
          <cell r="F22502">
            <v>119.63789965597523</v>
          </cell>
          <cell r="G22502">
            <v>119.63818889357687</v>
          </cell>
          <cell r="H22502" t="str">
            <v>A</v>
          </cell>
          <cell r="I22502" t="str">
            <v>A</v>
          </cell>
          <cell r="J22502" t="str">
            <v>A</v>
          </cell>
          <cell r="K22502" t="str">
            <v>A</v>
          </cell>
        </row>
        <row r="22503">
          <cell r="C22503" t="str">
            <v>548329|KC Sangakkara</v>
          </cell>
          <cell r="D22503">
            <v>119.65200310033975</v>
          </cell>
          <cell r="E22503">
            <v>119.15392460817623</v>
          </cell>
          <cell r="F22503">
            <v>119.56082690787701</v>
          </cell>
          <cell r="G22503">
            <v>119.3733261637252</v>
          </cell>
          <cell r="H22503" t="str">
            <v>A</v>
          </cell>
          <cell r="I22503" t="str">
            <v>A</v>
          </cell>
          <cell r="J22503" t="str">
            <v>A</v>
          </cell>
          <cell r="K22503" t="str">
            <v>A</v>
          </cell>
        </row>
        <row r="22504">
          <cell r="C22504" t="str">
            <v>501258|SR Watson</v>
          </cell>
          <cell r="D22504">
            <v>119.65204301986499</v>
          </cell>
          <cell r="E22504">
            <v>119.13030825253617</v>
          </cell>
          <cell r="F22504">
            <v>119.95248668711167</v>
          </cell>
          <cell r="G22504">
            <v>119.55930654607124</v>
          </cell>
          <cell r="H22504" t="str">
            <v>A</v>
          </cell>
          <cell r="I22504" t="str">
            <v>A</v>
          </cell>
          <cell r="J22504" t="str">
            <v>A</v>
          </cell>
          <cell r="K22504" t="str">
            <v>A</v>
          </cell>
        </row>
        <row r="22505">
          <cell r="C22505" t="str">
            <v>598072|RG Sharma</v>
          </cell>
          <cell r="D22505">
            <v>119.65257466068545</v>
          </cell>
          <cell r="E22505">
            <v>119.39265625782076</v>
          </cell>
          <cell r="F22505">
            <v>119.80482049798012</v>
          </cell>
          <cell r="G22505">
            <v>119.62643172737357</v>
          </cell>
          <cell r="H22505" t="str">
            <v>A</v>
          </cell>
          <cell r="I22505" t="str">
            <v>A</v>
          </cell>
          <cell r="J22505" t="str">
            <v>A</v>
          </cell>
          <cell r="K22505" t="str">
            <v>A</v>
          </cell>
        </row>
        <row r="22506">
          <cell r="C22506" t="str">
            <v>392216|Y Venugopal Rao</v>
          </cell>
          <cell r="D22506">
            <v>119.65306167221593</v>
          </cell>
          <cell r="E22506">
            <v>119.34912031770243</v>
          </cell>
          <cell r="F22506">
            <v>119.96551360329158</v>
          </cell>
          <cell r="G22506">
            <v>119.47110649862134</v>
          </cell>
          <cell r="H22506" t="str">
            <v>A</v>
          </cell>
          <cell r="I22506" t="str">
            <v>A</v>
          </cell>
          <cell r="J22506" t="str">
            <v>A</v>
          </cell>
          <cell r="K22506" t="str">
            <v>A</v>
          </cell>
        </row>
        <row r="22507">
          <cell r="C22507" t="str">
            <v>829753|DR Smith</v>
          </cell>
          <cell r="D22507">
            <v>119.65310764538735</v>
          </cell>
          <cell r="E22507">
            <v>119.46685524052282</v>
          </cell>
          <cell r="F22507">
            <v>119.49878475512888</v>
          </cell>
          <cell r="G22507">
            <v>119.53435545063037</v>
          </cell>
          <cell r="H22507" t="str">
            <v>A</v>
          </cell>
          <cell r="I22507" t="str">
            <v>A</v>
          </cell>
          <cell r="J22507" t="str">
            <v>A</v>
          </cell>
          <cell r="K22507" t="str">
            <v>A</v>
          </cell>
        </row>
        <row r="22508">
          <cell r="C22508" t="str">
            <v>829763|V Kohli</v>
          </cell>
          <cell r="D22508">
            <v>119.65368203685934</v>
          </cell>
          <cell r="E22508">
            <v>119.47770390443614</v>
          </cell>
          <cell r="F22508">
            <v>119.48823555254673</v>
          </cell>
          <cell r="G22508">
            <v>119.56747035822103</v>
          </cell>
          <cell r="H22508" t="str">
            <v>A</v>
          </cell>
          <cell r="I22508" t="str">
            <v>A</v>
          </cell>
          <cell r="J22508" t="str">
            <v>A</v>
          </cell>
          <cell r="K22508" t="str">
            <v>A</v>
          </cell>
        </row>
        <row r="22509">
          <cell r="C22509" t="str">
            <v>598062|SK Raina</v>
          </cell>
          <cell r="D22509">
            <v>119.65462798067922</v>
          </cell>
          <cell r="E22509">
            <v>119.49458892091923</v>
          </cell>
          <cell r="F22509">
            <v>119.48877752064266</v>
          </cell>
          <cell r="G22509">
            <v>119.67092153901415</v>
          </cell>
          <cell r="H22509" t="str">
            <v>A</v>
          </cell>
          <cell r="I22509" t="str">
            <v>A</v>
          </cell>
          <cell r="J22509" t="str">
            <v>A</v>
          </cell>
          <cell r="K22509" t="str">
            <v>A</v>
          </cell>
        </row>
        <row r="22510">
          <cell r="C22510" t="str">
            <v>1082592|RG Sharma</v>
          </cell>
          <cell r="D22510">
            <v>119.65609203001297</v>
          </cell>
          <cell r="E22510">
            <v>119.55672076271475</v>
          </cell>
          <cell r="F22510">
            <v>119.75545175278512</v>
          </cell>
          <cell r="G22510">
            <v>119.66376933495953</v>
          </cell>
          <cell r="H22510" t="str">
            <v>A</v>
          </cell>
          <cell r="I22510" t="str">
            <v>A</v>
          </cell>
          <cell r="J22510" t="str">
            <v>A</v>
          </cell>
          <cell r="K22510" t="str">
            <v>A</v>
          </cell>
        </row>
        <row r="22511">
          <cell r="C22511" t="str">
            <v>548378|G Gambhir</v>
          </cell>
          <cell r="D22511">
            <v>119.65804380135964</v>
          </cell>
          <cell r="E22511">
            <v>119.53078603276879</v>
          </cell>
          <cell r="F22511">
            <v>119.8266431739825</v>
          </cell>
          <cell r="G22511">
            <v>119.67195482523471</v>
          </cell>
          <cell r="H22511" t="str">
            <v>A</v>
          </cell>
          <cell r="I22511" t="str">
            <v>A</v>
          </cell>
          <cell r="J22511" t="str">
            <v>A</v>
          </cell>
          <cell r="K22511" t="str">
            <v>A</v>
          </cell>
        </row>
        <row r="22512">
          <cell r="C22512" t="str">
            <v>598038|SPD Smith</v>
          </cell>
          <cell r="D22512">
            <v>119.6601754385965</v>
          </cell>
          <cell r="E22512">
            <v>119.62948148148148</v>
          </cell>
          <cell r="F22512">
            <v>119.82683044757864</v>
          </cell>
          <cell r="G22512">
            <v>119.8380955165692</v>
          </cell>
          <cell r="H22512" t="str">
            <v>A</v>
          </cell>
          <cell r="I22512" t="str">
            <v>A</v>
          </cell>
          <cell r="J22512" t="str">
            <v>A</v>
          </cell>
          <cell r="K22512" t="str">
            <v>A</v>
          </cell>
        </row>
        <row r="22513">
          <cell r="C22513" t="str">
            <v>501266|AB de Villiers</v>
          </cell>
          <cell r="D22513">
            <v>119.6621731142362</v>
          </cell>
          <cell r="E22513">
            <v>119.08600163884074</v>
          </cell>
          <cell r="F22513">
            <v>119.73566352773878</v>
          </cell>
          <cell r="G22513">
            <v>119.44456062155473</v>
          </cell>
          <cell r="H22513" t="str">
            <v>A</v>
          </cell>
          <cell r="I22513" t="str">
            <v>A</v>
          </cell>
          <cell r="J22513" t="str">
            <v>A</v>
          </cell>
          <cell r="K22513" t="str">
            <v>A</v>
          </cell>
        </row>
        <row r="22514">
          <cell r="C22514" t="str">
            <v>501271|SK Raina</v>
          </cell>
          <cell r="D22514">
            <v>119.66225978385191</v>
          </cell>
          <cell r="E22514">
            <v>119.61687868644428</v>
          </cell>
          <cell r="F22514">
            <v>119.38124216325326</v>
          </cell>
          <cell r="G22514">
            <v>119.43542160071517</v>
          </cell>
          <cell r="H22514" t="str">
            <v>A</v>
          </cell>
          <cell r="I22514" t="str">
            <v>A</v>
          </cell>
          <cell r="J22514" t="str">
            <v>A</v>
          </cell>
          <cell r="K22514" t="str">
            <v>A</v>
          </cell>
        </row>
        <row r="22515">
          <cell r="C22515" t="str">
            <v>501222|JH Kallis</v>
          </cell>
          <cell r="D22515">
            <v>119.66237273378572</v>
          </cell>
          <cell r="E22515">
            <v>119.86905941294295</v>
          </cell>
          <cell r="F22515">
            <v>119.99541702759063</v>
          </cell>
          <cell r="G22515">
            <v>119.8199811394018</v>
          </cell>
          <cell r="H22515" t="str">
            <v>A</v>
          </cell>
          <cell r="I22515" t="str">
            <v>A</v>
          </cell>
          <cell r="J22515" t="str">
            <v>A</v>
          </cell>
          <cell r="K22515" t="str">
            <v>A</v>
          </cell>
        </row>
        <row r="22516">
          <cell r="C22516" t="str">
            <v>729281|JP Duminy</v>
          </cell>
          <cell r="D22516">
            <v>119.66407894736844</v>
          </cell>
          <cell r="E22516">
            <v>120.38423076923078</v>
          </cell>
          <cell r="F22516">
            <v>118.98344173120491</v>
          </cell>
          <cell r="G22516">
            <v>119.57114828391146</v>
          </cell>
          <cell r="H22516" t="str">
            <v>A</v>
          </cell>
          <cell r="I22516" t="str">
            <v>A</v>
          </cell>
          <cell r="J22516" t="str">
            <v>A</v>
          </cell>
          <cell r="K22516" t="str">
            <v>A</v>
          </cell>
        </row>
        <row r="22517">
          <cell r="C22517" t="str">
            <v>729303|SK Raina</v>
          </cell>
          <cell r="D22517">
            <v>119.66419067828261</v>
          </cell>
          <cell r="E22517">
            <v>119.41505743910804</v>
          </cell>
          <cell r="F22517">
            <v>119.71756597568367</v>
          </cell>
          <cell r="G22517">
            <v>119.63950762672107</v>
          </cell>
          <cell r="H22517" t="str">
            <v>A</v>
          </cell>
          <cell r="I22517" t="str">
            <v>A</v>
          </cell>
          <cell r="J22517" t="str">
            <v>A</v>
          </cell>
          <cell r="K22517" t="str">
            <v>A</v>
          </cell>
        </row>
        <row r="22518">
          <cell r="C22518" t="str">
            <v>419119|SR Tendulkar</v>
          </cell>
          <cell r="D22518">
            <v>119.66662534435262</v>
          </cell>
          <cell r="E22518">
            <v>119.31155467720686</v>
          </cell>
          <cell r="F22518">
            <v>118.86440770256679</v>
          </cell>
          <cell r="G22518">
            <v>119.05091330203977</v>
          </cell>
          <cell r="H22518" t="str">
            <v>A</v>
          </cell>
          <cell r="I22518" t="str">
            <v>A</v>
          </cell>
          <cell r="J22518" t="str">
            <v>A</v>
          </cell>
          <cell r="K22518" t="str">
            <v>A</v>
          </cell>
        </row>
        <row r="22519">
          <cell r="C22519" t="str">
            <v>980949|AM Rahane</v>
          </cell>
          <cell r="D22519">
            <v>119.66700917054898</v>
          </cell>
          <cell r="E22519">
            <v>119.86263507497318</v>
          </cell>
          <cell r="F22519">
            <v>119.72545121262108</v>
          </cell>
          <cell r="G22519">
            <v>119.818663676901</v>
          </cell>
          <cell r="H22519" t="str">
            <v>A</v>
          </cell>
          <cell r="I22519" t="str">
            <v>A</v>
          </cell>
          <cell r="J22519" t="str">
            <v>A</v>
          </cell>
          <cell r="K22519" t="str">
            <v>A</v>
          </cell>
        </row>
        <row r="22520">
          <cell r="C22520" t="str">
            <v>1082620|G Gambhir</v>
          </cell>
          <cell r="D22520">
            <v>119.67002473839804</v>
          </cell>
          <cell r="E22520">
            <v>119.96531441420674</v>
          </cell>
          <cell r="F22520">
            <v>119.7598271314494</v>
          </cell>
          <cell r="G22520">
            <v>119.80898346729295</v>
          </cell>
          <cell r="H22520" t="str">
            <v>A</v>
          </cell>
          <cell r="I22520" t="str">
            <v>A</v>
          </cell>
          <cell r="J22520" t="str">
            <v>A</v>
          </cell>
          <cell r="K22520" t="str">
            <v>A</v>
          </cell>
        </row>
        <row r="22521">
          <cell r="C22521" t="str">
            <v>1082597|G Gambhir</v>
          </cell>
          <cell r="D22521">
            <v>119.67040048270691</v>
          </cell>
          <cell r="E22521">
            <v>119.62999340834295</v>
          </cell>
          <cell r="F22521">
            <v>119.43012325063455</v>
          </cell>
          <cell r="G22521">
            <v>119.53087265573782</v>
          </cell>
          <cell r="H22521" t="str">
            <v>A</v>
          </cell>
          <cell r="I22521" t="str">
            <v>A</v>
          </cell>
          <cell r="J22521" t="str">
            <v>A</v>
          </cell>
          <cell r="K22521" t="str">
            <v>A</v>
          </cell>
        </row>
        <row r="22522">
          <cell r="C22522" t="str">
            <v>829735|SK Raina</v>
          </cell>
          <cell r="D22522">
            <v>119.67089536300607</v>
          </cell>
          <cell r="E22522">
            <v>119.51209454091119</v>
          </cell>
          <cell r="F22522">
            <v>119.73323321562002</v>
          </cell>
          <cell r="G22522">
            <v>119.60579088438283</v>
          </cell>
          <cell r="H22522" t="str">
            <v>A</v>
          </cell>
          <cell r="I22522" t="str">
            <v>A</v>
          </cell>
          <cell r="J22522" t="str">
            <v>A</v>
          </cell>
          <cell r="K22522" t="str">
            <v>A</v>
          </cell>
        </row>
        <row r="22523">
          <cell r="C22523" t="str">
            <v>980901|AM Rahane</v>
          </cell>
          <cell r="D22523">
            <v>119.67092272367906</v>
          </cell>
          <cell r="E22523">
            <v>119.86055970538504</v>
          </cell>
          <cell r="F22523">
            <v>119.59506752119849</v>
          </cell>
          <cell r="G22523">
            <v>119.69248755567571</v>
          </cell>
          <cell r="H22523" t="str">
            <v>A</v>
          </cell>
          <cell r="I22523" t="str">
            <v>A</v>
          </cell>
          <cell r="J22523" t="str">
            <v>A</v>
          </cell>
          <cell r="K22523" t="str">
            <v>A</v>
          </cell>
        </row>
        <row r="22524">
          <cell r="C22524" t="str">
            <v>598061|G Gambhir</v>
          </cell>
          <cell r="D22524">
            <v>119.67276697691925</v>
          </cell>
          <cell r="E22524">
            <v>119.63936187523002</v>
          </cell>
          <cell r="F22524">
            <v>119.72777626008163</v>
          </cell>
          <cell r="G22524">
            <v>119.71252658951649</v>
          </cell>
          <cell r="H22524" t="str">
            <v>A</v>
          </cell>
          <cell r="I22524" t="str">
            <v>A</v>
          </cell>
          <cell r="J22524" t="str">
            <v>A</v>
          </cell>
          <cell r="K22524" t="str">
            <v>A</v>
          </cell>
        </row>
        <row r="22525">
          <cell r="C22525" t="str">
            <v>598023|SR Watson</v>
          </cell>
          <cell r="D22525">
            <v>119.67434304342403</v>
          </cell>
          <cell r="E22525">
            <v>119.2079697963584</v>
          </cell>
          <cell r="F22525">
            <v>119.85101793420057</v>
          </cell>
          <cell r="G22525">
            <v>119.62068537531958</v>
          </cell>
          <cell r="H22525" t="str">
            <v>A</v>
          </cell>
          <cell r="I22525" t="str">
            <v>A</v>
          </cell>
          <cell r="J22525" t="str">
            <v>A</v>
          </cell>
          <cell r="K22525" t="str">
            <v>A</v>
          </cell>
        </row>
        <row r="22526">
          <cell r="C22526" t="str">
            <v>829787|SR Watson</v>
          </cell>
          <cell r="D22526">
            <v>119.67814718220799</v>
          </cell>
          <cell r="E22526">
            <v>119.4565287276572</v>
          </cell>
          <cell r="F22526">
            <v>119.89348672646868</v>
          </cell>
          <cell r="G22526">
            <v>119.6760863981754</v>
          </cell>
          <cell r="H22526" t="str">
            <v>A</v>
          </cell>
          <cell r="I22526" t="str">
            <v>A</v>
          </cell>
          <cell r="J22526" t="str">
            <v>A</v>
          </cell>
          <cell r="K22526" t="str">
            <v>A</v>
          </cell>
        </row>
        <row r="22527">
          <cell r="C22527" t="str">
            <v>392223|V Sehwag</v>
          </cell>
          <cell r="D22527">
            <v>119.67912727527066</v>
          </cell>
          <cell r="E22527">
            <v>119.16617091150712</v>
          </cell>
          <cell r="F22527">
            <v>120.25899700539703</v>
          </cell>
          <cell r="G22527">
            <v>119.70281701713844</v>
          </cell>
          <cell r="H22527" t="str">
            <v>A</v>
          </cell>
          <cell r="I22527" t="str">
            <v>A</v>
          </cell>
          <cell r="J22527" t="str">
            <v>A</v>
          </cell>
          <cell r="K22527" t="str">
            <v>A</v>
          </cell>
        </row>
        <row r="22528">
          <cell r="C22528" t="str">
            <v>1304055|D Padikkal</v>
          </cell>
          <cell r="D22528">
            <v>119.68071051787719</v>
          </cell>
          <cell r="E22528">
            <v>119.35767684525749</v>
          </cell>
          <cell r="F22528">
            <v>119.61398546500531</v>
          </cell>
          <cell r="G22528">
            <v>119.48315573640484</v>
          </cell>
          <cell r="H22528" t="str">
            <v>A</v>
          </cell>
          <cell r="I22528" t="str">
            <v>A</v>
          </cell>
          <cell r="J22528" t="str">
            <v>A</v>
          </cell>
          <cell r="K22528" t="str">
            <v>A</v>
          </cell>
        </row>
        <row r="22529">
          <cell r="C22529" t="str">
            <v>1178398|AD Russell</v>
          </cell>
          <cell r="D22529">
            <v>119.68390647255123</v>
          </cell>
          <cell r="E22529">
            <v>120.10018132544779</v>
          </cell>
          <cell r="F22529">
            <v>118.87944815065207</v>
          </cell>
          <cell r="G22529">
            <v>119.50269576060049</v>
          </cell>
          <cell r="H22529" t="str">
            <v>A</v>
          </cell>
          <cell r="I22529" t="str">
            <v>A</v>
          </cell>
          <cell r="J22529" t="str">
            <v>A</v>
          </cell>
          <cell r="K22529" t="str">
            <v>A</v>
          </cell>
        </row>
        <row r="22530">
          <cell r="C22530" t="str">
            <v>392203|BB McCullum</v>
          </cell>
          <cell r="D22530">
            <v>119.68413796848725</v>
          </cell>
          <cell r="E22530">
            <v>118.21572417163853</v>
          </cell>
          <cell r="F22530">
            <v>122.35441261739881</v>
          </cell>
          <cell r="G22530">
            <v>120.02559180639669</v>
          </cell>
          <cell r="H22530" t="str">
            <v>A</v>
          </cell>
          <cell r="I22530" t="str">
            <v>A</v>
          </cell>
          <cell r="J22530" t="str">
            <v>A</v>
          </cell>
          <cell r="K22530" t="str">
            <v>A</v>
          </cell>
        </row>
        <row r="22531">
          <cell r="C22531" t="str">
            <v>598027|AB de Villiers</v>
          </cell>
          <cell r="D22531">
            <v>119.68422777948828</v>
          </cell>
          <cell r="E22531">
            <v>119.88134659037445</v>
          </cell>
          <cell r="F22531">
            <v>119.73739841841905</v>
          </cell>
          <cell r="G22531">
            <v>119.83763868503534</v>
          </cell>
          <cell r="H22531" t="str">
            <v>A</v>
          </cell>
          <cell r="I22531" t="str">
            <v>A</v>
          </cell>
          <cell r="J22531" t="str">
            <v>A</v>
          </cell>
          <cell r="K22531" t="str">
            <v>A</v>
          </cell>
        </row>
        <row r="22532">
          <cell r="C22532" t="str">
            <v>1082603|AM Rahane</v>
          </cell>
          <cell r="D22532">
            <v>119.68491424598436</v>
          </cell>
          <cell r="E22532">
            <v>119.46163559817808</v>
          </cell>
          <cell r="F22532">
            <v>119.79292153957995</v>
          </cell>
          <cell r="G22532">
            <v>119.65328991373387</v>
          </cell>
          <cell r="H22532" t="str">
            <v>A</v>
          </cell>
          <cell r="I22532" t="str">
            <v>A</v>
          </cell>
          <cell r="J22532" t="str">
            <v>A</v>
          </cell>
          <cell r="K22532" t="str">
            <v>A</v>
          </cell>
        </row>
        <row r="22533">
          <cell r="C22533" t="str">
            <v>598053|G Gambhir</v>
          </cell>
          <cell r="D22533">
            <v>119.68511088692541</v>
          </cell>
          <cell r="E22533">
            <v>119.82545091640021</v>
          </cell>
          <cell r="F22533">
            <v>119.92341101091684</v>
          </cell>
          <cell r="G22533">
            <v>119.83784034920933</v>
          </cell>
          <cell r="H22533" t="str">
            <v>A</v>
          </cell>
          <cell r="I22533" t="str">
            <v>A</v>
          </cell>
          <cell r="J22533" t="str">
            <v>A</v>
          </cell>
          <cell r="K22533" t="str">
            <v>A</v>
          </cell>
        </row>
        <row r="22534">
          <cell r="C22534" t="str">
            <v>419148|AD Mathews</v>
          </cell>
          <cell r="D22534">
            <v>119.68583934583937</v>
          </cell>
          <cell r="E22534">
            <v>117.80125541125543</v>
          </cell>
          <cell r="F22534">
            <v>117.63985306580547</v>
          </cell>
          <cell r="G22534">
            <v>118.06538800705469</v>
          </cell>
          <cell r="H22534" t="str">
            <v>A</v>
          </cell>
          <cell r="I22534" t="str">
            <v>A</v>
          </cell>
          <cell r="J22534" t="str">
            <v>A</v>
          </cell>
          <cell r="K22534" t="str">
            <v>A</v>
          </cell>
        </row>
        <row r="22535">
          <cell r="C22535" t="str">
            <v>392228|RG Sharma</v>
          </cell>
          <cell r="D22535">
            <v>119.68596738287746</v>
          </cell>
          <cell r="E22535">
            <v>120.19905207525757</v>
          </cell>
          <cell r="F22535">
            <v>120.22679557904416</v>
          </cell>
          <cell r="G22535">
            <v>120.01890421038111</v>
          </cell>
          <cell r="H22535" t="str">
            <v>A</v>
          </cell>
          <cell r="I22535" t="str">
            <v>A</v>
          </cell>
          <cell r="J22535" t="str">
            <v>A</v>
          </cell>
          <cell r="K22535" t="str">
            <v>A</v>
          </cell>
        </row>
        <row r="22536">
          <cell r="C22536" t="str">
            <v>419160|G Gambhir</v>
          </cell>
          <cell r="D22536">
            <v>119.6886514374949</v>
          </cell>
          <cell r="E22536">
            <v>119.24586550320015</v>
          </cell>
          <cell r="F22536">
            <v>119.329709576832</v>
          </cell>
          <cell r="G22536">
            <v>119.34605899186658</v>
          </cell>
          <cell r="H22536" t="str">
            <v>A</v>
          </cell>
          <cell r="I22536" t="str">
            <v>A</v>
          </cell>
          <cell r="J22536" t="str">
            <v>A</v>
          </cell>
          <cell r="K22536" t="str">
            <v>A</v>
          </cell>
        </row>
        <row r="22537">
          <cell r="C22537" t="str">
            <v>419165|M Vijay</v>
          </cell>
          <cell r="D22537">
            <v>119.69007174923841</v>
          </cell>
          <cell r="E22537">
            <v>118.98269955191007</v>
          </cell>
          <cell r="F22537">
            <v>120.09005863863501</v>
          </cell>
          <cell r="G22537">
            <v>119.61599110711683</v>
          </cell>
          <cell r="H22537" t="str">
            <v>A</v>
          </cell>
          <cell r="I22537" t="str">
            <v>A</v>
          </cell>
          <cell r="J22537" t="str">
            <v>A</v>
          </cell>
          <cell r="K22537" t="str">
            <v>A</v>
          </cell>
        </row>
        <row r="22538">
          <cell r="C22538" t="str">
            <v>829717|RG Sharma</v>
          </cell>
          <cell r="D22538">
            <v>119.6916941004438</v>
          </cell>
          <cell r="E22538">
            <v>119.50130602557178</v>
          </cell>
          <cell r="F22538">
            <v>119.49512918279676</v>
          </cell>
          <cell r="G22538">
            <v>119.52914011318255</v>
          </cell>
          <cell r="H22538" t="str">
            <v>A</v>
          </cell>
          <cell r="I22538" t="str">
            <v>A</v>
          </cell>
          <cell r="J22538" t="str">
            <v>A</v>
          </cell>
          <cell r="K22538" t="str">
            <v>A</v>
          </cell>
        </row>
        <row r="22539">
          <cell r="C22539" t="str">
            <v>734047|SK Raina</v>
          </cell>
          <cell r="D22539">
            <v>119.69209308611791</v>
          </cell>
          <cell r="E22539">
            <v>120.11378594119793</v>
          </cell>
          <cell r="F22539">
            <v>119.58216998269192</v>
          </cell>
          <cell r="G22539">
            <v>119.75755673838042</v>
          </cell>
          <cell r="H22539" t="str">
            <v>A</v>
          </cell>
          <cell r="I22539" t="str">
            <v>A</v>
          </cell>
          <cell r="J22539" t="str">
            <v>A</v>
          </cell>
          <cell r="K22539" t="str">
            <v>A</v>
          </cell>
        </row>
        <row r="22540">
          <cell r="C22540" t="str">
            <v>548347|G Gambhir</v>
          </cell>
          <cell r="D22540">
            <v>119.69232196270571</v>
          </cell>
          <cell r="E22540">
            <v>120.02127981514954</v>
          </cell>
          <cell r="F22540">
            <v>119.28019788230613</v>
          </cell>
          <cell r="G22540">
            <v>119.58285247797954</v>
          </cell>
          <cell r="H22540" t="str">
            <v>A</v>
          </cell>
          <cell r="I22540" t="str">
            <v>A</v>
          </cell>
          <cell r="J22540" t="str">
            <v>A</v>
          </cell>
          <cell r="K22540" t="str">
            <v>A</v>
          </cell>
        </row>
        <row r="22541">
          <cell r="C22541" t="str">
            <v>548311|SK Raina</v>
          </cell>
          <cell r="D22541">
            <v>119.69283149486323</v>
          </cell>
          <cell r="E22541">
            <v>119.26095786860199</v>
          </cell>
          <cell r="F22541">
            <v>119.6573233217198</v>
          </cell>
          <cell r="G22541">
            <v>119.5235560166365</v>
          </cell>
          <cell r="H22541" t="str">
            <v>A</v>
          </cell>
          <cell r="I22541" t="str">
            <v>A</v>
          </cell>
          <cell r="J22541" t="str">
            <v>A</v>
          </cell>
          <cell r="K22541" t="str">
            <v>A</v>
          </cell>
        </row>
        <row r="22542">
          <cell r="C22542" t="str">
            <v>501264|JP Duminy</v>
          </cell>
          <cell r="D22542">
            <v>119.69428571428571</v>
          </cell>
          <cell r="E22542">
            <v>119.23655172413794</v>
          </cell>
          <cell r="F22542">
            <v>119.91015601682268</v>
          </cell>
          <cell r="G22542">
            <v>119.58114334367208</v>
          </cell>
          <cell r="H22542" t="str">
            <v>A</v>
          </cell>
          <cell r="I22542" t="str">
            <v>A</v>
          </cell>
          <cell r="J22542" t="str">
            <v>A</v>
          </cell>
          <cell r="K22542" t="str">
            <v>A</v>
          </cell>
        </row>
        <row r="22543">
          <cell r="C22543" t="str">
            <v>598033|RG Sharma</v>
          </cell>
          <cell r="D22543">
            <v>119.69749371549332</v>
          </cell>
          <cell r="E22543">
            <v>119.52270984246256</v>
          </cell>
          <cell r="F22543">
            <v>119.48771361534079</v>
          </cell>
          <cell r="G22543">
            <v>119.57888429670034</v>
          </cell>
          <cell r="H22543" t="str">
            <v>A</v>
          </cell>
          <cell r="I22543" t="str">
            <v>A</v>
          </cell>
          <cell r="J22543" t="str">
            <v>A</v>
          </cell>
          <cell r="K22543" t="str">
            <v>A</v>
          </cell>
        </row>
        <row r="22544">
          <cell r="C22544" t="str">
            <v>598054|AB de Villiers</v>
          </cell>
          <cell r="D22544">
            <v>119.69812477548466</v>
          </cell>
          <cell r="E22544">
            <v>119.86958311238172</v>
          </cell>
          <cell r="F22544">
            <v>119.79870364674473</v>
          </cell>
          <cell r="G22544">
            <v>119.7700214056825</v>
          </cell>
          <cell r="H22544" t="str">
            <v>A</v>
          </cell>
          <cell r="I22544" t="str">
            <v>A</v>
          </cell>
          <cell r="J22544" t="str">
            <v>A</v>
          </cell>
          <cell r="K22544" t="str">
            <v>A</v>
          </cell>
        </row>
        <row r="22545">
          <cell r="C22545" t="str">
            <v>598057|V Kohli</v>
          </cell>
          <cell r="D22545">
            <v>119.69888884192079</v>
          </cell>
          <cell r="E22545">
            <v>119.5085134013281</v>
          </cell>
          <cell r="F22545">
            <v>118.90660640535073</v>
          </cell>
          <cell r="G22545">
            <v>119.36858079591495</v>
          </cell>
          <cell r="H22545" t="str">
            <v>A</v>
          </cell>
          <cell r="I22545" t="str">
            <v>A</v>
          </cell>
          <cell r="J22545" t="str">
            <v>A</v>
          </cell>
          <cell r="K22545" t="str">
            <v>A</v>
          </cell>
        </row>
        <row r="22546">
          <cell r="C22546" t="str">
            <v>980951|G Gambhir</v>
          </cell>
          <cell r="D22546">
            <v>119.70097077053393</v>
          </cell>
          <cell r="E22546">
            <v>119.60096281339841</v>
          </cell>
          <cell r="F22546">
            <v>119.62611215335266</v>
          </cell>
          <cell r="G22546">
            <v>119.6245587777032</v>
          </cell>
          <cell r="H22546" t="str">
            <v>A</v>
          </cell>
          <cell r="I22546" t="str">
            <v>A</v>
          </cell>
          <cell r="J22546" t="str">
            <v>A</v>
          </cell>
          <cell r="K22546" t="str">
            <v>A</v>
          </cell>
        </row>
        <row r="22547">
          <cell r="C22547" t="str">
            <v>829787|RS Bopara</v>
          </cell>
          <cell r="D22547">
            <v>119.70808328290586</v>
          </cell>
          <cell r="E22547">
            <v>119.62674598371987</v>
          </cell>
          <cell r="F22547">
            <v>120.42261804298649</v>
          </cell>
          <cell r="G22547">
            <v>120.08076178463169</v>
          </cell>
          <cell r="H22547" t="str">
            <v>A</v>
          </cell>
          <cell r="I22547" t="str">
            <v>A</v>
          </cell>
          <cell r="J22547" t="str">
            <v>A</v>
          </cell>
          <cell r="K22547" t="str">
            <v>A</v>
          </cell>
        </row>
        <row r="22548">
          <cell r="C22548" t="str">
            <v>829779|F du Plessis</v>
          </cell>
          <cell r="D22548">
            <v>119.71087281911659</v>
          </cell>
          <cell r="E22548">
            <v>119.5636580435192</v>
          </cell>
          <cell r="F22548">
            <v>119.88399581307624</v>
          </cell>
          <cell r="G22548">
            <v>119.79655166598172</v>
          </cell>
          <cell r="H22548" t="str">
            <v>A</v>
          </cell>
          <cell r="I22548" t="str">
            <v>A</v>
          </cell>
          <cell r="J22548" t="str">
            <v>A</v>
          </cell>
          <cell r="K22548" t="str">
            <v>A</v>
          </cell>
        </row>
        <row r="22549">
          <cell r="C22549" t="str">
            <v>980917|RG Sharma</v>
          </cell>
          <cell r="D22549">
            <v>119.71277510218862</v>
          </cell>
          <cell r="E22549">
            <v>119.5920387918538</v>
          </cell>
          <cell r="F22549">
            <v>119.55683360478857</v>
          </cell>
          <cell r="G22549">
            <v>119.57251920421551</v>
          </cell>
          <cell r="H22549" t="str">
            <v>A</v>
          </cell>
          <cell r="I22549" t="str">
            <v>A</v>
          </cell>
          <cell r="J22549" t="str">
            <v>A</v>
          </cell>
          <cell r="K22549" t="str">
            <v>A</v>
          </cell>
        </row>
        <row r="22550">
          <cell r="C22550" t="str">
            <v>501205|AB de Villiers</v>
          </cell>
          <cell r="D22550">
            <v>119.71378673310984</v>
          </cell>
          <cell r="E22550">
            <v>120.02311577835592</v>
          </cell>
          <cell r="F22550">
            <v>119.07393408491765</v>
          </cell>
          <cell r="G22550">
            <v>119.38053470630867</v>
          </cell>
          <cell r="H22550" t="str">
            <v>A</v>
          </cell>
          <cell r="I22550" t="str">
            <v>A</v>
          </cell>
          <cell r="J22550" t="str">
            <v>A</v>
          </cell>
          <cell r="K22550" t="str">
            <v>A</v>
          </cell>
        </row>
        <row r="22551">
          <cell r="C22551" t="str">
            <v>548321|KC Sangakkara</v>
          </cell>
          <cell r="D22551">
            <v>119.71642684063168</v>
          </cell>
          <cell r="E22551">
            <v>119.31405078265961</v>
          </cell>
          <cell r="F22551">
            <v>119.84498061147478</v>
          </cell>
          <cell r="G22551">
            <v>119.63525486982276</v>
          </cell>
          <cell r="H22551" t="str">
            <v>A</v>
          </cell>
          <cell r="I22551" t="str">
            <v>A</v>
          </cell>
          <cell r="J22551" t="str">
            <v>A</v>
          </cell>
          <cell r="K22551" t="str">
            <v>A</v>
          </cell>
        </row>
        <row r="22552">
          <cell r="C22552" t="str">
            <v>598064|DA Miller</v>
          </cell>
          <cell r="D22552">
            <v>119.71723214285714</v>
          </cell>
          <cell r="E22552">
            <v>123.46915966386554</v>
          </cell>
          <cell r="F22552">
            <v>119.56084306500378</v>
          </cell>
          <cell r="G22552">
            <v>120.65233166044193</v>
          </cell>
          <cell r="H22552" t="str">
            <v>A</v>
          </cell>
          <cell r="I22552" t="str">
            <v>A</v>
          </cell>
          <cell r="J22552" t="str">
            <v>A</v>
          </cell>
          <cell r="K22552" t="str">
            <v>A</v>
          </cell>
        </row>
        <row r="22553">
          <cell r="C22553" t="str">
            <v>501206|S Anirudha</v>
          </cell>
          <cell r="D22553">
            <v>119.71774193548387</v>
          </cell>
          <cell r="E22553">
            <v>115.73316790736146</v>
          </cell>
          <cell r="F22553">
            <v>114.12007168458781</v>
          </cell>
          <cell r="G22553">
            <v>115.63596636338572</v>
          </cell>
          <cell r="H22553" t="str">
            <v>A</v>
          </cell>
          <cell r="I22553" t="str">
            <v>A</v>
          </cell>
          <cell r="J22553" t="str">
            <v>A</v>
          </cell>
          <cell r="K22553" t="str">
            <v>A</v>
          </cell>
        </row>
        <row r="22554">
          <cell r="C22554" t="str">
            <v>733991|AB de Villiers</v>
          </cell>
          <cell r="D22554">
            <v>119.71842187268294</v>
          </cell>
          <cell r="E22554">
            <v>119.88670833104803</v>
          </cell>
          <cell r="F22554">
            <v>119.67579506013347</v>
          </cell>
          <cell r="G22554">
            <v>119.82277570590928</v>
          </cell>
          <cell r="H22554" t="str">
            <v>A</v>
          </cell>
          <cell r="I22554" t="str">
            <v>A</v>
          </cell>
          <cell r="J22554" t="str">
            <v>A</v>
          </cell>
          <cell r="K22554" t="str">
            <v>A</v>
          </cell>
        </row>
        <row r="22555">
          <cell r="C22555" t="str">
            <v>980935|DA Miller</v>
          </cell>
          <cell r="D22555">
            <v>119.71946959208621</v>
          </cell>
          <cell r="E22555">
            <v>119.47246056146916</v>
          </cell>
          <cell r="F22555">
            <v>120.05173479549886</v>
          </cell>
          <cell r="G22555">
            <v>119.76526304582778</v>
          </cell>
          <cell r="H22555" t="str">
            <v>A</v>
          </cell>
          <cell r="I22555" t="str">
            <v>A</v>
          </cell>
          <cell r="J22555" t="str">
            <v>A</v>
          </cell>
          <cell r="K22555" t="str">
            <v>A</v>
          </cell>
        </row>
        <row r="22556">
          <cell r="C22556" t="str">
            <v>392222|DJ Bravo</v>
          </cell>
          <cell r="D22556">
            <v>119.71965511088426</v>
          </cell>
          <cell r="E22556">
            <v>121.4827892146031</v>
          </cell>
          <cell r="F22556">
            <v>119.57189206433213</v>
          </cell>
          <cell r="G22556">
            <v>120.13351148163372</v>
          </cell>
          <cell r="H22556" t="str">
            <v>A</v>
          </cell>
          <cell r="I22556" t="str">
            <v>A</v>
          </cell>
          <cell r="J22556" t="str">
            <v>A</v>
          </cell>
          <cell r="K22556" t="str">
            <v>A</v>
          </cell>
        </row>
        <row r="22557">
          <cell r="C22557" t="str">
            <v>1136573|G Gambhir</v>
          </cell>
          <cell r="D22557">
            <v>119.72173586269629</v>
          </cell>
          <cell r="E22557">
            <v>119.60521094958774</v>
          </cell>
          <cell r="F22557">
            <v>119.71724506417259</v>
          </cell>
          <cell r="G22557">
            <v>119.71306444992774</v>
          </cell>
          <cell r="H22557" t="str">
            <v>A</v>
          </cell>
          <cell r="I22557" t="str">
            <v>A</v>
          </cell>
          <cell r="J22557" t="str">
            <v>A</v>
          </cell>
          <cell r="K22557" t="str">
            <v>A</v>
          </cell>
        </row>
        <row r="22558">
          <cell r="C22558" t="str">
            <v>1136593|F du Plessis</v>
          </cell>
          <cell r="D22558">
            <v>119.72287916184911</v>
          </cell>
          <cell r="E22558">
            <v>119.41560951909028</v>
          </cell>
          <cell r="F22558">
            <v>119.70787167125279</v>
          </cell>
          <cell r="G22558">
            <v>119.56145745465419</v>
          </cell>
          <cell r="H22558" t="str">
            <v>A</v>
          </cell>
          <cell r="I22558" t="str">
            <v>A</v>
          </cell>
          <cell r="J22558" t="str">
            <v>A</v>
          </cell>
          <cell r="K22558" t="str">
            <v>A</v>
          </cell>
        </row>
        <row r="22559">
          <cell r="C22559" t="str">
            <v>548367|AB de Villiers</v>
          </cell>
          <cell r="D22559">
            <v>119.72374252043429</v>
          </cell>
          <cell r="E22559">
            <v>119.61151227493556</v>
          </cell>
          <cell r="F22559">
            <v>119.74612296374259</v>
          </cell>
          <cell r="G22559">
            <v>119.75248034690365</v>
          </cell>
          <cell r="H22559" t="str">
            <v>A</v>
          </cell>
          <cell r="I22559" t="str">
            <v>A</v>
          </cell>
          <cell r="J22559" t="str">
            <v>A</v>
          </cell>
          <cell r="K22559" t="str">
            <v>A</v>
          </cell>
        </row>
        <row r="22560">
          <cell r="C22560" t="str">
            <v>501245|SK Raina</v>
          </cell>
          <cell r="D22560">
            <v>119.72480566362094</v>
          </cell>
          <cell r="E22560">
            <v>119.39066175286425</v>
          </cell>
          <cell r="F22560">
            <v>119.30622281770104</v>
          </cell>
          <cell r="G22560">
            <v>119.46262183223807</v>
          </cell>
          <cell r="H22560" t="str">
            <v>A</v>
          </cell>
          <cell r="I22560" t="str">
            <v>A</v>
          </cell>
          <cell r="J22560" t="str">
            <v>A</v>
          </cell>
          <cell r="K22560" t="str">
            <v>A</v>
          </cell>
        </row>
        <row r="22561">
          <cell r="C22561" t="str">
            <v>1082649|G Gambhir</v>
          </cell>
          <cell r="D22561">
            <v>119.7268982138785</v>
          </cell>
          <cell r="E22561">
            <v>119.61775279232226</v>
          </cell>
          <cell r="F22561">
            <v>119.79385520035946</v>
          </cell>
          <cell r="G22561">
            <v>119.70367666490422</v>
          </cell>
          <cell r="H22561" t="str">
            <v>A</v>
          </cell>
          <cell r="I22561" t="str">
            <v>A</v>
          </cell>
          <cell r="J22561" t="str">
            <v>A</v>
          </cell>
          <cell r="K22561" t="str">
            <v>A</v>
          </cell>
        </row>
        <row r="22562">
          <cell r="C22562" t="str">
            <v>1136581|KH Pandya</v>
          </cell>
          <cell r="D22562">
            <v>119.72694220350144</v>
          </cell>
          <cell r="E22562">
            <v>119.27689985860246</v>
          </cell>
          <cell r="F22562">
            <v>120.40930240785035</v>
          </cell>
          <cell r="G22562">
            <v>119.80763933404272</v>
          </cell>
          <cell r="H22562" t="str">
            <v>A</v>
          </cell>
          <cell r="I22562" t="str">
            <v>A</v>
          </cell>
          <cell r="J22562" t="str">
            <v>A</v>
          </cell>
          <cell r="K22562" t="str">
            <v>A</v>
          </cell>
        </row>
        <row r="22563">
          <cell r="C22563" t="str">
            <v>1254067|D Padikkal</v>
          </cell>
          <cell r="D22563">
            <v>119.72729271885521</v>
          </cell>
          <cell r="E22563">
            <v>119.76784412755001</v>
          </cell>
          <cell r="F22563">
            <v>121.11671210451071</v>
          </cell>
          <cell r="G22563">
            <v>120.12734228587618</v>
          </cell>
          <cell r="H22563" t="str">
            <v>A</v>
          </cell>
          <cell r="I22563" t="str">
            <v>A</v>
          </cell>
          <cell r="J22563" t="str">
            <v>A</v>
          </cell>
          <cell r="K22563" t="str">
            <v>A</v>
          </cell>
        </row>
        <row r="22564">
          <cell r="C22564" t="str">
            <v>980997|AM Rahane</v>
          </cell>
          <cell r="D22564">
            <v>119.73029972583682</v>
          </cell>
          <cell r="E22564">
            <v>119.76982283501292</v>
          </cell>
          <cell r="F22564">
            <v>119.94236388587056</v>
          </cell>
          <cell r="G22564">
            <v>119.80832021853053</v>
          </cell>
          <cell r="H22564" t="str">
            <v>A</v>
          </cell>
          <cell r="I22564" t="str">
            <v>A</v>
          </cell>
          <cell r="J22564" t="str">
            <v>A</v>
          </cell>
          <cell r="K22564" t="str">
            <v>A</v>
          </cell>
        </row>
        <row r="22565">
          <cell r="C22565" t="str">
            <v>501251|RG Sharma</v>
          </cell>
          <cell r="D22565">
            <v>119.73456893459814</v>
          </cell>
          <cell r="E22565">
            <v>119.33155819998309</v>
          </cell>
          <cell r="F22565">
            <v>119.41635383369082</v>
          </cell>
          <cell r="G22565">
            <v>119.41222266969116</v>
          </cell>
          <cell r="H22565" t="str">
            <v>A</v>
          </cell>
          <cell r="I22565" t="str">
            <v>A</v>
          </cell>
          <cell r="J22565" t="str">
            <v>A</v>
          </cell>
          <cell r="K22565" t="str">
            <v>A</v>
          </cell>
        </row>
        <row r="22566">
          <cell r="C22566" t="str">
            <v>598028|DA Miller</v>
          </cell>
          <cell r="D22566">
            <v>119.74000000000001</v>
          </cell>
          <cell r="E22566">
            <v>121.71333333333334</v>
          </cell>
          <cell r="F22566">
            <v>115.28007936507937</v>
          </cell>
          <cell r="G22566">
            <v>118.23063492063493</v>
          </cell>
          <cell r="H22566" t="str">
            <v>A</v>
          </cell>
          <cell r="I22566" t="str">
            <v>A</v>
          </cell>
          <cell r="J22566" t="str">
            <v>A</v>
          </cell>
          <cell r="K22566" t="str">
            <v>A</v>
          </cell>
        </row>
        <row r="22567">
          <cell r="C22567" t="str">
            <v>548320|OA Shah</v>
          </cell>
          <cell r="D22567">
            <v>119.7407845117845</v>
          </cell>
          <cell r="E22567">
            <v>120.67344046525864</v>
          </cell>
          <cell r="F22567">
            <v>118.46691289437585</v>
          </cell>
          <cell r="G22567">
            <v>119.42787172510741</v>
          </cell>
          <cell r="H22567" t="str">
            <v>A</v>
          </cell>
          <cell r="I22567" t="str">
            <v>A</v>
          </cell>
          <cell r="J22567" t="str">
            <v>A</v>
          </cell>
          <cell r="K22567" t="str">
            <v>A</v>
          </cell>
        </row>
        <row r="22568">
          <cell r="C22568" t="str">
            <v>598048|AB de Villiers</v>
          </cell>
          <cell r="D22568">
            <v>119.74235632918112</v>
          </cell>
          <cell r="E22568">
            <v>119.69812477548466</v>
          </cell>
          <cell r="F22568">
            <v>119.78118064324475</v>
          </cell>
          <cell r="G22568">
            <v>119.79870364674473</v>
          </cell>
          <cell r="H22568" t="str">
            <v>A</v>
          </cell>
          <cell r="I22568" t="str">
            <v>A</v>
          </cell>
          <cell r="J22568" t="str">
            <v>A</v>
          </cell>
          <cell r="K22568" t="str">
            <v>A</v>
          </cell>
        </row>
        <row r="22569">
          <cell r="C22569" t="str">
            <v>548315|AB de Villiers</v>
          </cell>
          <cell r="D22569">
            <v>119.74880299010817</v>
          </cell>
          <cell r="E22569">
            <v>119.45411673831693</v>
          </cell>
          <cell r="F22569">
            <v>119.21895776216161</v>
          </cell>
          <cell r="G22569">
            <v>119.38703124512456</v>
          </cell>
          <cell r="H22569" t="str">
            <v>A</v>
          </cell>
          <cell r="I22569" t="str">
            <v>A</v>
          </cell>
          <cell r="J22569" t="str">
            <v>A</v>
          </cell>
          <cell r="K22569" t="str">
            <v>A</v>
          </cell>
        </row>
        <row r="22570">
          <cell r="C22570" t="str">
            <v>1304096|Shashank Singh</v>
          </cell>
          <cell r="D22570">
            <v>119.75</v>
          </cell>
          <cell r="E22570">
            <v>115.62962962962963</v>
          </cell>
          <cell r="F22570">
            <v>122.125</v>
          </cell>
          <cell r="G22570">
            <v>119.95987654320987</v>
          </cell>
          <cell r="H22570" t="str">
            <v>A</v>
          </cell>
          <cell r="I22570" t="str">
            <v>A</v>
          </cell>
          <cell r="J22570" t="str">
            <v>A</v>
          </cell>
          <cell r="K22570" t="str">
            <v>A</v>
          </cell>
        </row>
        <row r="22571">
          <cell r="C22571" t="str">
            <v>829731|DA Warner</v>
          </cell>
          <cell r="D22571">
            <v>119.75010114342639</v>
          </cell>
          <cell r="E22571">
            <v>119.79749701817396</v>
          </cell>
          <cell r="F22571">
            <v>119.75921559295062</v>
          </cell>
          <cell r="G22571">
            <v>119.80854500062749</v>
          </cell>
          <cell r="H22571" t="str">
            <v>A</v>
          </cell>
          <cell r="I22571" t="str">
            <v>A</v>
          </cell>
          <cell r="J22571" t="str">
            <v>A</v>
          </cell>
          <cell r="K22571" t="str">
            <v>A</v>
          </cell>
        </row>
        <row r="22572">
          <cell r="C22572" t="str">
            <v>1254115|D Padikkal</v>
          </cell>
          <cell r="D22572">
            <v>119.7501660310589</v>
          </cell>
          <cell r="E22572">
            <v>119.41107984607984</v>
          </cell>
          <cell r="F22572">
            <v>119.56737794107062</v>
          </cell>
          <cell r="G22572">
            <v>119.41646034015302</v>
          </cell>
          <cell r="H22572" t="str">
            <v>A</v>
          </cell>
          <cell r="I22572" t="str">
            <v>A</v>
          </cell>
          <cell r="J22572" t="str">
            <v>A</v>
          </cell>
          <cell r="K22572" t="str">
            <v>A</v>
          </cell>
        </row>
        <row r="22573">
          <cell r="C22573" t="str">
            <v>1082625|N Rana</v>
          </cell>
          <cell r="D22573">
            <v>119.75230324368253</v>
          </cell>
          <cell r="E22573">
            <v>118.06461130670898</v>
          </cell>
          <cell r="F22573">
            <v>121.92957276619472</v>
          </cell>
          <cell r="G22573">
            <v>119.9481493728141</v>
          </cell>
          <cell r="H22573" t="str">
            <v>A</v>
          </cell>
          <cell r="I22573" t="str">
            <v>A</v>
          </cell>
          <cell r="J22573" t="str">
            <v>A</v>
          </cell>
          <cell r="K22573" t="str">
            <v>A</v>
          </cell>
        </row>
        <row r="22574">
          <cell r="C22574" t="str">
            <v>336014|DJ Hussey</v>
          </cell>
          <cell r="D22574">
            <v>119.75252873563217</v>
          </cell>
          <cell r="E22574">
            <v>122.81471264367815</v>
          </cell>
          <cell r="F22574">
            <v>118.43222860791825</v>
          </cell>
          <cell r="G22574">
            <v>121.29173052362705</v>
          </cell>
          <cell r="H22574" t="str">
            <v>A</v>
          </cell>
          <cell r="I22574" t="str">
            <v>A</v>
          </cell>
          <cell r="J22574" t="str">
            <v>A</v>
          </cell>
          <cell r="K22574" t="str">
            <v>A</v>
          </cell>
        </row>
        <row r="22575">
          <cell r="C22575" t="str">
            <v>734029|SK Raina</v>
          </cell>
          <cell r="D22575">
            <v>119.75264054507986</v>
          </cell>
          <cell r="E22575">
            <v>119.58762567413244</v>
          </cell>
          <cell r="F22575">
            <v>119.5686684092944</v>
          </cell>
          <cell r="G22575">
            <v>119.65623927953895</v>
          </cell>
          <cell r="H22575" t="str">
            <v>A</v>
          </cell>
          <cell r="I22575" t="str">
            <v>A</v>
          </cell>
          <cell r="J22575" t="str">
            <v>A</v>
          </cell>
          <cell r="K22575" t="str">
            <v>A</v>
          </cell>
        </row>
        <row r="22576">
          <cell r="C22576" t="str">
            <v>980957|RG Sharma</v>
          </cell>
          <cell r="D22576">
            <v>119.7548216099527</v>
          </cell>
          <cell r="E22576">
            <v>120.06475983007931</v>
          </cell>
          <cell r="F22576">
            <v>119.72609936665326</v>
          </cell>
          <cell r="G22576">
            <v>119.81701423446486</v>
          </cell>
          <cell r="H22576" t="str">
            <v>A</v>
          </cell>
          <cell r="I22576" t="str">
            <v>A</v>
          </cell>
          <cell r="J22576" t="str">
            <v>A</v>
          </cell>
          <cell r="K22576" t="str">
            <v>A</v>
          </cell>
        </row>
        <row r="22577">
          <cell r="C22577" t="str">
            <v>1178425|F du Plessis</v>
          </cell>
          <cell r="D22577">
            <v>119.75656938488392</v>
          </cell>
          <cell r="E22577">
            <v>119.86642158095961</v>
          </cell>
          <cell r="F22577">
            <v>120.05927354266959</v>
          </cell>
          <cell r="G22577">
            <v>119.90673028578779</v>
          </cell>
          <cell r="H22577" t="str">
            <v>A</v>
          </cell>
          <cell r="I22577" t="str">
            <v>A</v>
          </cell>
          <cell r="J22577" t="str">
            <v>A</v>
          </cell>
          <cell r="K22577" t="str">
            <v>A</v>
          </cell>
        </row>
        <row r="22578">
          <cell r="C22578" t="str">
            <v>548336|AB de Villiers</v>
          </cell>
          <cell r="D22578">
            <v>119.76172231599359</v>
          </cell>
          <cell r="E22578">
            <v>120.22342400477635</v>
          </cell>
          <cell r="F22578">
            <v>119.37642203822672</v>
          </cell>
          <cell r="G22578">
            <v>119.74525713889084</v>
          </cell>
          <cell r="H22578" t="str">
            <v>A</v>
          </cell>
          <cell r="I22578" t="str">
            <v>A</v>
          </cell>
          <cell r="J22578" t="str">
            <v>A</v>
          </cell>
          <cell r="K22578" t="str">
            <v>A</v>
          </cell>
        </row>
        <row r="22579">
          <cell r="C22579" t="str">
            <v>501232|AB de Villiers</v>
          </cell>
          <cell r="D22579">
            <v>119.76571747722471</v>
          </cell>
          <cell r="E22579">
            <v>119.84866380606144</v>
          </cell>
          <cell r="F22579">
            <v>119.74447182798065</v>
          </cell>
          <cell r="G22579">
            <v>119.95187422547279</v>
          </cell>
          <cell r="H22579" t="str">
            <v>A</v>
          </cell>
          <cell r="I22579" t="str">
            <v>A</v>
          </cell>
          <cell r="J22579" t="str">
            <v>A</v>
          </cell>
          <cell r="K22579" t="str">
            <v>A</v>
          </cell>
        </row>
        <row r="22580">
          <cell r="C22580" t="str">
            <v>1082648|G Gambhir</v>
          </cell>
          <cell r="D22580">
            <v>119.76637898851192</v>
          </cell>
          <cell r="E22580">
            <v>119.7268982138785</v>
          </cell>
          <cell r="F22580">
            <v>119.88025354458865</v>
          </cell>
          <cell r="G22580">
            <v>119.79385520035946</v>
          </cell>
          <cell r="H22580" t="str">
            <v>A</v>
          </cell>
          <cell r="I22580" t="str">
            <v>A</v>
          </cell>
          <cell r="J22580" t="str">
            <v>A</v>
          </cell>
          <cell r="K22580" t="str">
            <v>A</v>
          </cell>
        </row>
        <row r="22581">
          <cell r="C22581" t="str">
            <v>1254073|D Padikkal</v>
          </cell>
          <cell r="D22581">
            <v>119.76784412755001</v>
          </cell>
          <cell r="E22581">
            <v>121.40574167601946</v>
          </cell>
          <cell r="F22581">
            <v>120.12734228587618</v>
          </cell>
          <cell r="G22581">
            <v>120.30029284080824</v>
          </cell>
          <cell r="H22581" t="str">
            <v>A</v>
          </cell>
          <cell r="I22581" t="str">
            <v>A</v>
          </cell>
          <cell r="J22581" t="str">
            <v>A</v>
          </cell>
          <cell r="K22581" t="str">
            <v>A</v>
          </cell>
        </row>
        <row r="22582">
          <cell r="C22582" t="str">
            <v>1304098|JM Bairstow</v>
          </cell>
          <cell r="D22582">
            <v>119.76848773448772</v>
          </cell>
          <cell r="E22582">
            <v>120.39297418630751</v>
          </cell>
          <cell r="F22582">
            <v>120.20593592061861</v>
          </cell>
          <cell r="G22582">
            <v>120.17045858837361</v>
          </cell>
          <cell r="H22582" t="str">
            <v>A</v>
          </cell>
          <cell r="I22582" t="str">
            <v>A</v>
          </cell>
          <cell r="J22582" t="str">
            <v>A</v>
          </cell>
          <cell r="K22582" t="str">
            <v>A</v>
          </cell>
        </row>
        <row r="22583">
          <cell r="C22583" t="str">
            <v>981005|AM Rahane</v>
          </cell>
          <cell r="D22583">
            <v>119.76982283501292</v>
          </cell>
          <cell r="E22583">
            <v>119.61139785933861</v>
          </cell>
          <cell r="F22583">
            <v>119.80832021853053</v>
          </cell>
          <cell r="G22583">
            <v>119.70384014006278</v>
          </cell>
          <cell r="H22583" t="str">
            <v>A</v>
          </cell>
          <cell r="I22583" t="str">
            <v>A</v>
          </cell>
          <cell r="J22583" t="str">
            <v>A</v>
          </cell>
          <cell r="K22583" t="str">
            <v>A</v>
          </cell>
        </row>
        <row r="22584">
          <cell r="C22584" t="str">
            <v>335998|W Jaffer</v>
          </cell>
          <cell r="D22584">
            <v>119.77314814814814</v>
          </cell>
          <cell r="E22584">
            <v>113.84876543209877</v>
          </cell>
          <cell r="F22584">
            <v>114.01157407407408</v>
          </cell>
          <cell r="G22584">
            <v>113.95730452674896</v>
          </cell>
          <cell r="H22584" t="str">
            <v>A</v>
          </cell>
          <cell r="I22584" t="str">
            <v>A</v>
          </cell>
          <cell r="J22584" t="str">
            <v>A</v>
          </cell>
          <cell r="K22584" t="str">
            <v>A</v>
          </cell>
        </row>
        <row r="22585">
          <cell r="C22585" t="str">
            <v>501260|PC Valthaty</v>
          </cell>
          <cell r="D22585">
            <v>119.77416959887402</v>
          </cell>
          <cell r="E22585">
            <v>119.22255829228243</v>
          </cell>
          <cell r="F22585">
            <v>118.81698220977161</v>
          </cell>
          <cell r="G22585">
            <v>118.88365393938301</v>
          </cell>
          <cell r="H22585" t="str">
            <v>A</v>
          </cell>
          <cell r="I22585" t="str">
            <v>A</v>
          </cell>
          <cell r="J22585" t="str">
            <v>A</v>
          </cell>
          <cell r="K22585" t="str">
            <v>A</v>
          </cell>
        </row>
        <row r="22586">
          <cell r="C22586" t="str">
            <v>548352|KC Sangakkara</v>
          </cell>
          <cell r="D22586">
            <v>119.77542374610584</v>
          </cell>
          <cell r="E22586">
            <v>119.3855675567827</v>
          </cell>
          <cell r="F22586">
            <v>119.2305677456521</v>
          </cell>
          <cell r="G22586">
            <v>119.34936704865879</v>
          </cell>
          <cell r="H22586" t="str">
            <v>A</v>
          </cell>
          <cell r="I22586" t="str">
            <v>A</v>
          </cell>
          <cell r="J22586" t="str">
            <v>A</v>
          </cell>
          <cell r="K22586" t="str">
            <v>A</v>
          </cell>
        </row>
        <row r="22587">
          <cell r="C22587" t="str">
            <v>598046|RG Sharma</v>
          </cell>
          <cell r="D22587">
            <v>119.77818671372852</v>
          </cell>
          <cell r="E22587">
            <v>119.92963687189842</v>
          </cell>
          <cell r="F22587">
            <v>119.72769518230542</v>
          </cell>
          <cell r="G22587">
            <v>119.86333752545072</v>
          </cell>
          <cell r="H22587" t="str">
            <v>A</v>
          </cell>
          <cell r="I22587" t="str">
            <v>A</v>
          </cell>
          <cell r="J22587" t="str">
            <v>A</v>
          </cell>
          <cell r="K22587" t="str">
            <v>A</v>
          </cell>
        </row>
        <row r="22588">
          <cell r="C22588" t="str">
            <v>981007|RG Sharma</v>
          </cell>
          <cell r="D22588">
            <v>119.77849521215087</v>
          </cell>
          <cell r="E22588">
            <v>119.65609203001297</v>
          </cell>
          <cell r="F22588">
            <v>119.84054051770414</v>
          </cell>
          <cell r="G22588">
            <v>119.75545175278512</v>
          </cell>
          <cell r="H22588" t="str">
            <v>A</v>
          </cell>
          <cell r="I22588" t="str">
            <v>A</v>
          </cell>
          <cell r="J22588" t="str">
            <v>A</v>
          </cell>
          <cell r="K22588" t="str">
            <v>A</v>
          </cell>
        </row>
        <row r="22589">
          <cell r="C22589" t="str">
            <v>980943|SPD Smith</v>
          </cell>
          <cell r="D22589">
            <v>119.78229453627182</v>
          </cell>
          <cell r="E22589">
            <v>120.15842873176207</v>
          </cell>
          <cell r="F22589">
            <v>119.8385678291184</v>
          </cell>
          <cell r="G22589">
            <v>119.83815550481718</v>
          </cell>
          <cell r="H22589" t="str">
            <v>A</v>
          </cell>
          <cell r="I22589" t="str">
            <v>A</v>
          </cell>
          <cell r="J22589" t="str">
            <v>A</v>
          </cell>
          <cell r="K22589" t="str">
            <v>A</v>
          </cell>
        </row>
        <row r="22590">
          <cell r="C22590" t="str">
            <v>501221|AT Rayudu</v>
          </cell>
          <cell r="D22590">
            <v>119.78338477366255</v>
          </cell>
          <cell r="E22590">
            <v>119.99215399610137</v>
          </cell>
          <cell r="F22590">
            <v>119.3065027132252</v>
          </cell>
          <cell r="G22590">
            <v>119.73758336624662</v>
          </cell>
          <cell r="H22590" t="str">
            <v>A</v>
          </cell>
          <cell r="I22590" t="str">
            <v>A</v>
          </cell>
          <cell r="J22590" t="str">
            <v>A</v>
          </cell>
          <cell r="K22590" t="str">
            <v>A</v>
          </cell>
        </row>
        <row r="22591">
          <cell r="C22591" t="str">
            <v>1175361|KL Rahul</v>
          </cell>
          <cell r="D22591">
            <v>119.78500473815578</v>
          </cell>
          <cell r="E22591">
            <v>119.30779449022485</v>
          </cell>
          <cell r="F22591">
            <v>120.24962713628993</v>
          </cell>
          <cell r="G22591">
            <v>119.779538787928</v>
          </cell>
          <cell r="H22591" t="str">
            <v>A</v>
          </cell>
          <cell r="I22591" t="str">
            <v>A</v>
          </cell>
          <cell r="J22591" t="str">
            <v>A</v>
          </cell>
          <cell r="K22591" t="str">
            <v>A</v>
          </cell>
        </row>
        <row r="22592">
          <cell r="C22592" t="str">
            <v>598040|BJ Rohrer</v>
          </cell>
          <cell r="D22592">
            <v>119.78650793650793</v>
          </cell>
          <cell r="E22592">
            <v>115.29821428571428</v>
          </cell>
          <cell r="F22592">
            <v>116.12764550264551</v>
          </cell>
          <cell r="G22592">
            <v>119.97705026455026</v>
          </cell>
          <cell r="H22592" t="str">
            <v>A</v>
          </cell>
          <cell r="I22592" t="str">
            <v>A</v>
          </cell>
          <cell r="J22592" t="str">
            <v>A</v>
          </cell>
          <cell r="K22592" t="str">
            <v>A</v>
          </cell>
        </row>
        <row r="22593">
          <cell r="C22593" t="str">
            <v>548350|AB de Villiers</v>
          </cell>
          <cell r="D22593">
            <v>119.78726898193077</v>
          </cell>
          <cell r="E22593">
            <v>119.59244012545237</v>
          </cell>
          <cell r="F22593">
            <v>119.92413843423357</v>
          </cell>
          <cell r="G22593">
            <v>119.86771103738648</v>
          </cell>
          <cell r="H22593" t="str">
            <v>A</v>
          </cell>
          <cell r="I22593" t="str">
            <v>A</v>
          </cell>
          <cell r="J22593" t="str">
            <v>A</v>
          </cell>
          <cell r="K22593" t="str">
            <v>A</v>
          </cell>
        </row>
        <row r="22594">
          <cell r="C22594" t="str">
            <v>598073|SK Raina</v>
          </cell>
          <cell r="D22594">
            <v>119.78964168782556</v>
          </cell>
          <cell r="E22594">
            <v>119.57796124900635</v>
          </cell>
          <cell r="F22594">
            <v>119.52207801171637</v>
          </cell>
          <cell r="G22594">
            <v>119.54986878774542</v>
          </cell>
          <cell r="H22594" t="str">
            <v>A</v>
          </cell>
          <cell r="I22594" t="str">
            <v>A</v>
          </cell>
          <cell r="J22594" t="str">
            <v>A</v>
          </cell>
          <cell r="K22594" t="str">
            <v>A</v>
          </cell>
        </row>
        <row r="22595">
          <cell r="C22595" t="str">
            <v>1082617|G Gambhir</v>
          </cell>
          <cell r="D22595">
            <v>119.79161124927406</v>
          </cell>
          <cell r="E22595">
            <v>119.67002473839804</v>
          </cell>
          <cell r="F22595">
            <v>119.84492451525354</v>
          </cell>
          <cell r="G22595">
            <v>119.7598271314494</v>
          </cell>
          <cell r="H22595" t="str">
            <v>A</v>
          </cell>
          <cell r="I22595" t="str">
            <v>A</v>
          </cell>
          <cell r="J22595" t="str">
            <v>A</v>
          </cell>
          <cell r="K22595" t="str">
            <v>A</v>
          </cell>
        </row>
        <row r="22596">
          <cell r="C22596" t="str">
            <v>980941|RG Sharma</v>
          </cell>
          <cell r="D22596">
            <v>119.79201522664447</v>
          </cell>
          <cell r="E22596">
            <v>119.6314612633626</v>
          </cell>
          <cell r="F22596">
            <v>119.61847521517575</v>
          </cell>
          <cell r="G22596">
            <v>119.67336552699335</v>
          </cell>
          <cell r="H22596" t="str">
            <v>A</v>
          </cell>
          <cell r="I22596" t="str">
            <v>A</v>
          </cell>
          <cell r="J22596" t="str">
            <v>A</v>
          </cell>
          <cell r="K22596" t="str">
            <v>A</v>
          </cell>
        </row>
        <row r="22597">
          <cell r="C22597" t="str">
            <v>336038|YK Pathan</v>
          </cell>
          <cell r="D22597">
            <v>119.79401768482414</v>
          </cell>
          <cell r="E22597">
            <v>121.63301642162241</v>
          </cell>
          <cell r="F22597">
            <v>121.41423946075827</v>
          </cell>
          <cell r="G22597">
            <v>120.95864320303069</v>
          </cell>
          <cell r="H22597" t="str">
            <v>A</v>
          </cell>
          <cell r="I22597" t="str">
            <v>A</v>
          </cell>
          <cell r="J22597" t="str">
            <v>A</v>
          </cell>
          <cell r="K22597" t="str">
            <v>A</v>
          </cell>
        </row>
        <row r="22598">
          <cell r="C22598" t="str">
            <v>829743|DA Warner</v>
          </cell>
          <cell r="D22598">
            <v>119.79749701817396</v>
          </cell>
          <cell r="E22598">
            <v>120.13813394535579</v>
          </cell>
          <cell r="F22598">
            <v>119.80854500062749</v>
          </cell>
          <cell r="G22598">
            <v>119.89524403565206</v>
          </cell>
          <cell r="H22598" t="str">
            <v>A</v>
          </cell>
          <cell r="I22598" t="str">
            <v>A</v>
          </cell>
          <cell r="J22598" t="str">
            <v>A</v>
          </cell>
          <cell r="K22598" t="str">
            <v>A</v>
          </cell>
        </row>
        <row r="22599">
          <cell r="C22599" t="str">
            <v>392212|DJ Bravo</v>
          </cell>
          <cell r="D22599">
            <v>119.79793096269832</v>
          </cell>
          <cell r="E22599">
            <v>119.19809011941382</v>
          </cell>
          <cell r="F22599">
            <v>118.49539699544482</v>
          </cell>
          <cell r="G22599">
            <v>118.69792131683676</v>
          </cell>
          <cell r="H22599" t="str">
            <v>A</v>
          </cell>
          <cell r="I22599" t="str">
            <v>A</v>
          </cell>
          <cell r="J22599" t="str">
            <v>A</v>
          </cell>
          <cell r="K22599" t="str">
            <v>A</v>
          </cell>
        </row>
        <row r="22600">
          <cell r="C22600" t="str">
            <v>419148|BB McCullum</v>
          </cell>
          <cell r="D22600">
            <v>119.8050319472066</v>
          </cell>
          <cell r="E22600">
            <v>120.95125833595011</v>
          </cell>
          <cell r="F22600">
            <v>120.47241544070373</v>
          </cell>
          <cell r="G22600">
            <v>120.36955901692907</v>
          </cell>
          <cell r="H22600" t="str">
            <v>A</v>
          </cell>
          <cell r="I22600" t="str">
            <v>A</v>
          </cell>
          <cell r="J22600" t="str">
            <v>A</v>
          </cell>
          <cell r="K22600" t="str">
            <v>A</v>
          </cell>
        </row>
        <row r="22601">
          <cell r="C22601" t="str">
            <v>598055|RG Sharma</v>
          </cell>
          <cell r="D22601">
            <v>119.8059940851702</v>
          </cell>
          <cell r="E22601">
            <v>119.9913895027845</v>
          </cell>
          <cell r="F22601">
            <v>119.83793922359905</v>
          </cell>
          <cell r="G22601">
            <v>119.90900681995105</v>
          </cell>
          <cell r="H22601" t="str">
            <v>A</v>
          </cell>
          <cell r="I22601" t="str">
            <v>A</v>
          </cell>
          <cell r="J22601" t="str">
            <v>A</v>
          </cell>
          <cell r="K22601" t="str">
            <v>A</v>
          </cell>
        </row>
        <row r="22602">
          <cell r="C22602" t="str">
            <v>419111|G Gambhir</v>
          </cell>
          <cell r="D22602">
            <v>119.807643421121</v>
          </cell>
          <cell r="E22602">
            <v>119.36223556882678</v>
          </cell>
          <cell r="F22602">
            <v>119.20456556160393</v>
          </cell>
          <cell r="G22602">
            <v>119.24077540239979</v>
          </cell>
          <cell r="H22602" t="str">
            <v>A</v>
          </cell>
          <cell r="I22602" t="str">
            <v>A</v>
          </cell>
          <cell r="J22602" t="str">
            <v>A</v>
          </cell>
          <cell r="K22602" t="str">
            <v>A</v>
          </cell>
        </row>
        <row r="22603">
          <cell r="C22603" t="str">
            <v>501256|A Symonds</v>
          </cell>
          <cell r="D22603">
            <v>119.80821640045778</v>
          </cell>
          <cell r="E22603">
            <v>119.43854372266729</v>
          </cell>
          <cell r="F22603">
            <v>120.1631272312499</v>
          </cell>
          <cell r="G22603">
            <v>119.78115115884583</v>
          </cell>
          <cell r="H22603" t="str">
            <v>A</v>
          </cell>
          <cell r="I22603" t="str">
            <v>A</v>
          </cell>
          <cell r="J22603" t="str">
            <v>A</v>
          </cell>
          <cell r="K22603" t="str">
            <v>A</v>
          </cell>
        </row>
        <row r="22604">
          <cell r="C22604" t="str">
            <v>1136569|G Gambhir</v>
          </cell>
          <cell r="D22604">
            <v>119.81224653749921</v>
          </cell>
          <cell r="E22604">
            <v>119.72173586269629</v>
          </cell>
          <cell r="F22604">
            <v>119.71896584789999</v>
          </cell>
          <cell r="G22604">
            <v>119.71724506417259</v>
          </cell>
          <cell r="H22604" t="str">
            <v>A</v>
          </cell>
          <cell r="I22604" t="str">
            <v>A</v>
          </cell>
          <cell r="J22604" t="str">
            <v>A</v>
          </cell>
          <cell r="K22604" t="str">
            <v>A</v>
          </cell>
        </row>
        <row r="22605">
          <cell r="C22605" t="str">
            <v>501259|JP Duminy</v>
          </cell>
          <cell r="D22605">
            <v>119.81259259259259</v>
          </cell>
          <cell r="E22605">
            <v>119.69428571428571</v>
          </cell>
          <cell r="F22605">
            <v>119.97623855650522</v>
          </cell>
          <cell r="G22605">
            <v>119.91015601682268</v>
          </cell>
          <cell r="H22605" t="str">
            <v>A</v>
          </cell>
          <cell r="I22605" t="str">
            <v>A</v>
          </cell>
          <cell r="J22605" t="str">
            <v>A</v>
          </cell>
          <cell r="K22605" t="str">
            <v>A</v>
          </cell>
        </row>
        <row r="22606">
          <cell r="C22606" t="str">
            <v>1082599|AM Rahane</v>
          </cell>
          <cell r="D22606">
            <v>119.81331989703914</v>
          </cell>
          <cell r="E22606">
            <v>119.68491424598436</v>
          </cell>
          <cell r="F22606">
            <v>119.76841607736469</v>
          </cell>
          <cell r="G22606">
            <v>119.79292153957995</v>
          </cell>
          <cell r="H22606" t="str">
            <v>A</v>
          </cell>
          <cell r="I22606" t="str">
            <v>A</v>
          </cell>
          <cell r="J22606" t="str">
            <v>A</v>
          </cell>
          <cell r="K22606" t="str">
            <v>A</v>
          </cell>
        </row>
        <row r="22607">
          <cell r="C22607" t="str">
            <v>548364|V Sehwag</v>
          </cell>
          <cell r="D22607">
            <v>119.81473416213642</v>
          </cell>
          <cell r="E22607">
            <v>119.52886158662254</v>
          </cell>
          <cell r="F22607">
            <v>119.68460650131452</v>
          </cell>
          <cell r="G22607">
            <v>119.72315024639556</v>
          </cell>
          <cell r="H22607" t="str">
            <v>A</v>
          </cell>
          <cell r="I22607" t="str">
            <v>A</v>
          </cell>
          <cell r="J22607" t="str">
            <v>A</v>
          </cell>
          <cell r="K22607" t="str">
            <v>A</v>
          </cell>
        </row>
        <row r="22608">
          <cell r="C22608" t="str">
            <v>1082613|G Gambhir</v>
          </cell>
          <cell r="D22608">
            <v>119.81784540667608</v>
          </cell>
          <cell r="E22608">
            <v>119.79161124927406</v>
          </cell>
          <cell r="F22608">
            <v>119.90935601169754</v>
          </cell>
          <cell r="G22608">
            <v>119.84492451525354</v>
          </cell>
          <cell r="H22608" t="str">
            <v>A</v>
          </cell>
          <cell r="I22608" t="str">
            <v>A</v>
          </cell>
          <cell r="J22608" t="str">
            <v>A</v>
          </cell>
          <cell r="K22608" t="str">
            <v>A</v>
          </cell>
        </row>
        <row r="22609">
          <cell r="C22609" t="str">
            <v>1136620|F du Plessis</v>
          </cell>
          <cell r="D22609">
            <v>119.82087973402793</v>
          </cell>
          <cell r="E22609">
            <v>119.50861922632225</v>
          </cell>
          <cell r="F22609">
            <v>119.45626219394224</v>
          </cell>
          <cell r="G22609">
            <v>119.48726542968622</v>
          </cell>
          <cell r="H22609" t="str">
            <v>A</v>
          </cell>
          <cell r="I22609" t="str">
            <v>A</v>
          </cell>
          <cell r="J22609" t="str">
            <v>A</v>
          </cell>
          <cell r="K22609" t="str">
            <v>A</v>
          </cell>
        </row>
        <row r="22610">
          <cell r="C22610" t="str">
            <v>598057|G Gambhir</v>
          </cell>
          <cell r="D22610">
            <v>119.82545091640021</v>
          </cell>
          <cell r="E22610">
            <v>119.67276697691925</v>
          </cell>
          <cell r="F22610">
            <v>119.83784034920933</v>
          </cell>
          <cell r="G22610">
            <v>119.72777626008163</v>
          </cell>
          <cell r="H22610" t="str">
            <v>A</v>
          </cell>
          <cell r="I22610" t="str">
            <v>A</v>
          </cell>
          <cell r="J22610" t="str">
            <v>A</v>
          </cell>
          <cell r="K22610" t="str">
            <v>A</v>
          </cell>
        </row>
        <row r="22611">
          <cell r="C22611" t="str">
            <v>548357|V Sehwag</v>
          </cell>
          <cell r="D22611">
            <v>119.82585499042776</v>
          </cell>
          <cell r="E22611">
            <v>119.81473416213642</v>
          </cell>
          <cell r="F22611">
            <v>119.51520634415844</v>
          </cell>
          <cell r="G22611">
            <v>119.68460650131452</v>
          </cell>
          <cell r="H22611" t="str">
            <v>A</v>
          </cell>
          <cell r="I22611" t="str">
            <v>A</v>
          </cell>
          <cell r="J22611" t="str">
            <v>A</v>
          </cell>
          <cell r="K22611" t="str">
            <v>A</v>
          </cell>
        </row>
        <row r="22612">
          <cell r="C22612" t="str">
            <v>829765|F du Plessis</v>
          </cell>
          <cell r="D22612">
            <v>119.82599048480279</v>
          </cell>
          <cell r="E22612">
            <v>120.11512413530936</v>
          </cell>
          <cell r="F22612">
            <v>119.83167006342391</v>
          </cell>
          <cell r="G22612">
            <v>119.78636825502883</v>
          </cell>
          <cell r="H22612" t="str">
            <v>A</v>
          </cell>
          <cell r="I22612" t="str">
            <v>A</v>
          </cell>
          <cell r="J22612" t="str">
            <v>A</v>
          </cell>
          <cell r="K22612" t="str">
            <v>A</v>
          </cell>
        </row>
        <row r="22613">
          <cell r="C22613" t="str">
            <v>548375|G Gambhir</v>
          </cell>
          <cell r="D22613">
            <v>119.82703464157571</v>
          </cell>
          <cell r="E22613">
            <v>119.65804380135964</v>
          </cell>
          <cell r="F22613">
            <v>119.90121791171354</v>
          </cell>
          <cell r="G22613">
            <v>119.8266431739825</v>
          </cell>
          <cell r="H22613" t="str">
            <v>A</v>
          </cell>
          <cell r="I22613" t="str">
            <v>A</v>
          </cell>
          <cell r="J22613" t="str">
            <v>A</v>
          </cell>
          <cell r="K22613" t="str">
            <v>A</v>
          </cell>
        </row>
        <row r="22614">
          <cell r="C22614" t="str">
            <v>980993|RG Sharma</v>
          </cell>
          <cell r="D22614">
            <v>119.83176801619149</v>
          </cell>
          <cell r="E22614">
            <v>119.77849521215087</v>
          </cell>
          <cell r="F22614">
            <v>119.89014073233183</v>
          </cell>
          <cell r="G22614">
            <v>119.84054051770414</v>
          </cell>
          <cell r="H22614" t="str">
            <v>A</v>
          </cell>
          <cell r="I22614" t="str">
            <v>A</v>
          </cell>
          <cell r="J22614" t="str">
            <v>A</v>
          </cell>
          <cell r="K22614" t="str">
            <v>A</v>
          </cell>
        </row>
        <row r="22615">
          <cell r="C22615" t="str">
            <v>1254090|D Padikkal</v>
          </cell>
          <cell r="D22615">
            <v>119.83364795137523</v>
          </cell>
          <cell r="E22615">
            <v>120.24486615638789</v>
          </cell>
          <cell r="F22615">
            <v>120.09247957014661</v>
          </cell>
          <cell r="G22615">
            <v>119.97138705597801</v>
          </cell>
          <cell r="H22615" t="str">
            <v>A</v>
          </cell>
          <cell r="I22615" t="str">
            <v>A</v>
          </cell>
          <cell r="J22615" t="str">
            <v>A</v>
          </cell>
          <cell r="K22615" t="str">
            <v>A</v>
          </cell>
        </row>
        <row r="22616">
          <cell r="C22616" t="str">
            <v>598070|RG Sharma</v>
          </cell>
          <cell r="D22616">
            <v>119.83406426361449</v>
          </cell>
          <cell r="E22616">
            <v>119.65257466068545</v>
          </cell>
          <cell r="F22616">
            <v>119.91204464265381</v>
          </cell>
          <cell r="G22616">
            <v>119.80482049798012</v>
          </cell>
          <cell r="H22616" t="str">
            <v>A</v>
          </cell>
          <cell r="I22616" t="str">
            <v>A</v>
          </cell>
          <cell r="J22616" t="str">
            <v>A</v>
          </cell>
          <cell r="K22616" t="str">
            <v>A</v>
          </cell>
        </row>
        <row r="22617">
          <cell r="C22617" t="str">
            <v>1082610|TM Head</v>
          </cell>
          <cell r="D22617">
            <v>119.8349074074074</v>
          </cell>
          <cell r="E22617">
            <v>121.56792592592592</v>
          </cell>
          <cell r="F22617">
            <v>118.22496913580245</v>
          </cell>
          <cell r="G22617">
            <v>119.57427777777777</v>
          </cell>
          <cell r="H22617" t="str">
            <v>A</v>
          </cell>
          <cell r="I22617" t="str">
            <v>A</v>
          </cell>
          <cell r="J22617" t="str">
            <v>A</v>
          </cell>
          <cell r="K22617" t="str">
            <v>A</v>
          </cell>
        </row>
        <row r="22618">
          <cell r="C22618" t="str">
            <v>1254087|D Padikkal</v>
          </cell>
          <cell r="D22618">
            <v>119.83564706017088</v>
          </cell>
          <cell r="E22618">
            <v>119.83364795137523</v>
          </cell>
          <cell r="F22618">
            <v>120.60939253667681</v>
          </cell>
          <cell r="G22618">
            <v>120.09247957014661</v>
          </cell>
          <cell r="H22618" t="str">
            <v>A</v>
          </cell>
          <cell r="I22618" t="str">
            <v>A</v>
          </cell>
          <cell r="J22618" t="str">
            <v>A</v>
          </cell>
          <cell r="K22618" t="str">
            <v>A</v>
          </cell>
        </row>
        <row r="22619">
          <cell r="C22619" t="str">
            <v>598013|G Gambhir</v>
          </cell>
          <cell r="D22619">
            <v>119.83803265180012</v>
          </cell>
          <cell r="E22619">
            <v>120.08130332755391</v>
          </cell>
          <cell r="F22619">
            <v>119.56057457963449</v>
          </cell>
          <cell r="G22619">
            <v>119.78747005810983</v>
          </cell>
          <cell r="H22619" t="str">
            <v>A</v>
          </cell>
          <cell r="I22619" t="str">
            <v>A</v>
          </cell>
          <cell r="J22619" t="str">
            <v>A</v>
          </cell>
          <cell r="K22619" t="str">
            <v>A</v>
          </cell>
        </row>
        <row r="22620">
          <cell r="C22620" t="str">
            <v>729297|SK Raina</v>
          </cell>
          <cell r="D22620">
            <v>119.83927476277255</v>
          </cell>
          <cell r="E22620">
            <v>119.66419067828261</v>
          </cell>
          <cell r="F22620">
            <v>119.6888228325916</v>
          </cell>
          <cell r="G22620">
            <v>119.71756597568367</v>
          </cell>
          <cell r="H22620" t="str">
            <v>A</v>
          </cell>
          <cell r="I22620" t="str">
            <v>A</v>
          </cell>
          <cell r="J22620" t="str">
            <v>A</v>
          </cell>
          <cell r="K22620" t="str">
            <v>A</v>
          </cell>
        </row>
        <row r="22621">
          <cell r="C22621" t="str">
            <v>980931|SR Watson</v>
          </cell>
          <cell r="D22621">
            <v>119.84124384538788</v>
          </cell>
          <cell r="E22621">
            <v>119.60572829732052</v>
          </cell>
          <cell r="F22621">
            <v>120.02035638928704</v>
          </cell>
          <cell r="G22621">
            <v>119.83898329451665</v>
          </cell>
          <cell r="H22621" t="str">
            <v>A</v>
          </cell>
          <cell r="I22621" t="str">
            <v>A</v>
          </cell>
          <cell r="J22621" t="str">
            <v>A</v>
          </cell>
          <cell r="K22621" t="str">
            <v>A</v>
          </cell>
        </row>
        <row r="22622">
          <cell r="C22622" t="str">
            <v>501209|JH Kallis</v>
          </cell>
          <cell r="D22622">
            <v>119.84279966260443</v>
          </cell>
          <cell r="E22622">
            <v>120.39536707750952</v>
          </cell>
          <cell r="F22622">
            <v>119.39989207496079</v>
          </cell>
          <cell r="G22622">
            <v>119.913018255655</v>
          </cell>
          <cell r="H22622" t="str">
            <v>A</v>
          </cell>
          <cell r="I22622" t="str">
            <v>A</v>
          </cell>
          <cell r="J22622" t="str">
            <v>A</v>
          </cell>
          <cell r="K22622" t="str">
            <v>A</v>
          </cell>
        </row>
        <row r="22623">
          <cell r="C22623" t="str">
            <v>501244|AB de Villiers</v>
          </cell>
          <cell r="D22623">
            <v>119.84866380606144</v>
          </cell>
          <cell r="E22623">
            <v>119.95931035739291</v>
          </cell>
          <cell r="F22623">
            <v>119.95187422547279</v>
          </cell>
          <cell r="G22623">
            <v>119.85789721355968</v>
          </cell>
          <cell r="H22623" t="str">
            <v>A</v>
          </cell>
          <cell r="I22623" t="str">
            <v>A</v>
          </cell>
          <cell r="J22623" t="str">
            <v>A</v>
          </cell>
          <cell r="K22623" t="str">
            <v>A</v>
          </cell>
        </row>
        <row r="22624">
          <cell r="C22624" t="str">
            <v>1136580|F du Plessis</v>
          </cell>
          <cell r="D22624">
            <v>119.85485216888603</v>
          </cell>
          <cell r="E22624">
            <v>119.54588368302319</v>
          </cell>
          <cell r="F22624">
            <v>120.13996078683732</v>
          </cell>
          <cell r="G22624">
            <v>119.87915787484941</v>
          </cell>
          <cell r="H22624" t="str">
            <v>A</v>
          </cell>
          <cell r="I22624" t="str">
            <v>A</v>
          </cell>
          <cell r="J22624" t="str">
            <v>A</v>
          </cell>
          <cell r="K22624" t="str">
            <v>A</v>
          </cell>
        </row>
        <row r="22625">
          <cell r="C22625" t="str">
            <v>829759|DA Warner</v>
          </cell>
          <cell r="D22625">
            <v>119.85530450509673</v>
          </cell>
          <cell r="E22625">
            <v>120.25358997213492</v>
          </cell>
          <cell r="F22625">
            <v>119.93031182287548</v>
          </cell>
          <cell r="G22625">
            <v>120.08234280752914</v>
          </cell>
          <cell r="H22625" t="str">
            <v>A</v>
          </cell>
          <cell r="I22625" t="str">
            <v>A</v>
          </cell>
          <cell r="J22625" t="str">
            <v>A</v>
          </cell>
          <cell r="K22625" t="str">
            <v>A</v>
          </cell>
        </row>
        <row r="22626">
          <cell r="C22626" t="str">
            <v>829787|AM Rahane</v>
          </cell>
          <cell r="D22626">
            <v>119.85829865177367</v>
          </cell>
          <cell r="E22626">
            <v>119.63869265198052</v>
          </cell>
          <cell r="F22626">
            <v>119.3937001529161</v>
          </cell>
          <cell r="G22626">
            <v>119.5340250581209</v>
          </cell>
          <cell r="H22626" t="str">
            <v>A</v>
          </cell>
          <cell r="I22626" t="str">
            <v>A</v>
          </cell>
          <cell r="J22626" t="str">
            <v>A</v>
          </cell>
          <cell r="K22626" t="str">
            <v>A</v>
          </cell>
        </row>
        <row r="22627">
          <cell r="C22627" t="str">
            <v>980911|AM Rahane</v>
          </cell>
          <cell r="D22627">
            <v>119.86055970538504</v>
          </cell>
          <cell r="E22627">
            <v>119.60733961327112</v>
          </cell>
          <cell r="F22627">
            <v>119.69248755567571</v>
          </cell>
          <cell r="G22627">
            <v>119.7129406807784</v>
          </cell>
          <cell r="H22627" t="str">
            <v>A</v>
          </cell>
          <cell r="I22627" t="str">
            <v>A</v>
          </cell>
          <cell r="J22627" t="str">
            <v>A</v>
          </cell>
          <cell r="K22627" t="str">
            <v>A</v>
          </cell>
        </row>
        <row r="22628">
          <cell r="C22628" t="str">
            <v>980957|AM Rahane</v>
          </cell>
          <cell r="D22628">
            <v>119.86263507497318</v>
          </cell>
          <cell r="E22628">
            <v>119.61127802587713</v>
          </cell>
          <cell r="F22628">
            <v>119.818663676901</v>
          </cell>
          <cell r="G22628">
            <v>119.71364075713309</v>
          </cell>
          <cell r="H22628" t="str">
            <v>A</v>
          </cell>
          <cell r="I22628" t="str">
            <v>A</v>
          </cell>
          <cell r="J22628" t="str">
            <v>A</v>
          </cell>
          <cell r="K22628" t="str">
            <v>A</v>
          </cell>
        </row>
        <row r="22629">
          <cell r="C22629" t="str">
            <v>733983|AB de Villiers</v>
          </cell>
          <cell r="D22629">
            <v>119.86319691399687</v>
          </cell>
          <cell r="E22629">
            <v>119.71842187268294</v>
          </cell>
          <cell r="F22629">
            <v>119.63416481059396</v>
          </cell>
          <cell r="G22629">
            <v>119.67579506013347</v>
          </cell>
          <cell r="H22629" t="str">
            <v>A</v>
          </cell>
          <cell r="I22629" t="str">
            <v>A</v>
          </cell>
          <cell r="J22629" t="str">
            <v>A</v>
          </cell>
          <cell r="K22629" t="str">
            <v>A</v>
          </cell>
        </row>
        <row r="22630">
          <cell r="C22630" t="str">
            <v>598058|SK Raina</v>
          </cell>
          <cell r="D22630">
            <v>119.86354771544397</v>
          </cell>
          <cell r="E22630">
            <v>119.65462798067922</v>
          </cell>
          <cell r="F22630">
            <v>119.32618280493489</v>
          </cell>
          <cell r="G22630">
            <v>119.48877752064266</v>
          </cell>
          <cell r="H22630" t="str">
            <v>A</v>
          </cell>
          <cell r="I22630" t="str">
            <v>A</v>
          </cell>
          <cell r="J22630" t="str">
            <v>A</v>
          </cell>
          <cell r="K22630" t="str">
            <v>A</v>
          </cell>
        </row>
        <row r="22631">
          <cell r="C22631" t="str">
            <v>1254108|D Padikkal</v>
          </cell>
          <cell r="D22631">
            <v>119.86383264883264</v>
          </cell>
          <cell r="E22631">
            <v>119.08813514332033</v>
          </cell>
          <cell r="F22631">
            <v>120.21129652641595</v>
          </cell>
          <cell r="G22631">
            <v>119.63814821867662</v>
          </cell>
          <cell r="H22631" t="str">
            <v>A</v>
          </cell>
          <cell r="I22631" t="str">
            <v>A</v>
          </cell>
          <cell r="J22631" t="str">
            <v>A</v>
          </cell>
          <cell r="K22631" t="str">
            <v>A</v>
          </cell>
        </row>
        <row r="22632">
          <cell r="C22632" t="str">
            <v>598064|AB de Villiers</v>
          </cell>
          <cell r="D22632">
            <v>119.86539981143595</v>
          </cell>
          <cell r="E22632">
            <v>120.22131673741386</v>
          </cell>
          <cell r="F22632">
            <v>119.81103589976743</v>
          </cell>
          <cell r="G22632">
            <v>119.98543322041051</v>
          </cell>
          <cell r="H22632" t="str">
            <v>A</v>
          </cell>
          <cell r="I22632" t="str">
            <v>A</v>
          </cell>
          <cell r="J22632" t="str">
            <v>A</v>
          </cell>
          <cell r="K22632" t="str">
            <v>A</v>
          </cell>
        </row>
        <row r="22633">
          <cell r="C22633" t="str">
            <v>1178430|F du Plessis</v>
          </cell>
          <cell r="D22633">
            <v>119.86642158095961</v>
          </cell>
          <cell r="E22633">
            <v>120.50023892027632</v>
          </cell>
          <cell r="F22633">
            <v>119.90673028578779</v>
          </cell>
          <cell r="G22633">
            <v>120.04107662870661</v>
          </cell>
          <cell r="H22633" t="str">
            <v>A</v>
          </cell>
          <cell r="I22633" t="str">
            <v>A</v>
          </cell>
          <cell r="J22633" t="str">
            <v>A</v>
          </cell>
          <cell r="K22633" t="str">
            <v>A</v>
          </cell>
        </row>
        <row r="22634">
          <cell r="C22634" t="str">
            <v>501230|JH Kallis</v>
          </cell>
          <cell r="D22634">
            <v>119.86905941294295</v>
          </cell>
          <cell r="E22634">
            <v>119.52479289431146</v>
          </cell>
          <cell r="F22634">
            <v>119.8199811394018</v>
          </cell>
          <cell r="G22634">
            <v>119.68540834701338</v>
          </cell>
          <cell r="H22634" t="str">
            <v>A</v>
          </cell>
          <cell r="I22634" t="str">
            <v>A</v>
          </cell>
          <cell r="J22634" t="str">
            <v>A</v>
          </cell>
          <cell r="K22634" t="str">
            <v>A</v>
          </cell>
        </row>
        <row r="22635">
          <cell r="C22635" t="str">
            <v>598057|AB de Villiers</v>
          </cell>
          <cell r="D22635">
            <v>119.86958311238172</v>
          </cell>
          <cell r="E22635">
            <v>119.86539981143595</v>
          </cell>
          <cell r="F22635">
            <v>119.7700214056825</v>
          </cell>
          <cell r="G22635">
            <v>119.81103589976743</v>
          </cell>
          <cell r="H22635" t="str">
            <v>A</v>
          </cell>
          <cell r="I22635" t="str">
            <v>A</v>
          </cell>
          <cell r="J22635" t="str">
            <v>A</v>
          </cell>
          <cell r="K22635" t="str">
            <v>A</v>
          </cell>
        </row>
        <row r="22636">
          <cell r="C22636" t="str">
            <v>829749|SPD Smith</v>
          </cell>
          <cell r="D22636">
            <v>119.87416320063377</v>
          </cell>
          <cell r="E22636">
            <v>120.10032996632997</v>
          </cell>
          <cell r="F22636">
            <v>120.04318718853217</v>
          </cell>
          <cell r="G22636">
            <v>119.96161437708436</v>
          </cell>
          <cell r="H22636" t="str">
            <v>A</v>
          </cell>
          <cell r="I22636" t="str">
            <v>A</v>
          </cell>
          <cell r="J22636" t="str">
            <v>A</v>
          </cell>
          <cell r="K22636" t="str">
            <v>A</v>
          </cell>
        </row>
        <row r="22637">
          <cell r="C22637" t="str">
            <v>1216515|AD Russell</v>
          </cell>
          <cell r="D22637">
            <v>119.87420203647363</v>
          </cell>
          <cell r="E22637">
            <v>119.63377743934251</v>
          </cell>
          <cell r="F22637">
            <v>120.11750945891826</v>
          </cell>
          <cell r="G22637">
            <v>119.8629950618934</v>
          </cell>
          <cell r="H22637" t="str">
            <v>A</v>
          </cell>
          <cell r="I22637" t="str">
            <v>A</v>
          </cell>
          <cell r="J22637" t="str">
            <v>A</v>
          </cell>
          <cell r="K22637" t="str">
            <v>A</v>
          </cell>
        </row>
        <row r="22638">
          <cell r="C22638" t="str">
            <v>548314|KC Sangakkara</v>
          </cell>
          <cell r="D22638">
            <v>119.87528698617703</v>
          </cell>
          <cell r="E22638">
            <v>119.71642684063168</v>
          </cell>
          <cell r="F22638">
            <v>119.98219750422957</v>
          </cell>
          <cell r="G22638">
            <v>119.84498061147478</v>
          </cell>
          <cell r="H22638" t="str">
            <v>A</v>
          </cell>
          <cell r="I22638" t="str">
            <v>A</v>
          </cell>
          <cell r="J22638" t="str">
            <v>A</v>
          </cell>
          <cell r="K22638" t="str">
            <v>A</v>
          </cell>
        </row>
        <row r="22639">
          <cell r="C22639" t="str">
            <v>1136610|KL Rahul</v>
          </cell>
          <cell r="D22639">
            <v>119.87702127027833</v>
          </cell>
          <cell r="E22639">
            <v>120.71805953531063</v>
          </cell>
          <cell r="F22639">
            <v>119.83546841017819</v>
          </cell>
          <cell r="G22639">
            <v>120.2220585884621</v>
          </cell>
          <cell r="H22639" t="str">
            <v>A</v>
          </cell>
          <cell r="I22639" t="str">
            <v>A</v>
          </cell>
          <cell r="J22639" t="str">
            <v>A</v>
          </cell>
          <cell r="K22639" t="str">
            <v>A</v>
          </cell>
        </row>
        <row r="22640">
          <cell r="C22640" t="str">
            <v>829727|DA Warner</v>
          </cell>
          <cell r="D22640">
            <v>119.87803684028216</v>
          </cell>
          <cell r="E22640">
            <v>119.75010114342639</v>
          </cell>
          <cell r="F22640">
            <v>119.6036051425333</v>
          </cell>
          <cell r="G22640">
            <v>119.75921559295062</v>
          </cell>
          <cell r="H22640" t="str">
            <v>A</v>
          </cell>
          <cell r="I22640" t="str">
            <v>A</v>
          </cell>
          <cell r="J22640" t="str">
            <v>A</v>
          </cell>
          <cell r="K22640" t="str">
            <v>A</v>
          </cell>
        </row>
        <row r="22641">
          <cell r="C22641" t="str">
            <v>501241|AT Rayudu</v>
          </cell>
          <cell r="D22641">
            <v>119.87958754208753</v>
          </cell>
          <cell r="E22641">
            <v>120.0061996779388</v>
          </cell>
          <cell r="F22641">
            <v>119.2939005798728</v>
          </cell>
          <cell r="G22641">
            <v>119.51511837375362</v>
          </cell>
          <cell r="H22641" t="str">
            <v>A</v>
          </cell>
          <cell r="I22641" t="str">
            <v>A</v>
          </cell>
          <cell r="J22641" t="str">
            <v>A</v>
          </cell>
          <cell r="K22641" t="str">
            <v>A</v>
          </cell>
        </row>
        <row r="22642">
          <cell r="C22642" t="str">
            <v>1082594|AM Rahane</v>
          </cell>
          <cell r="D22642">
            <v>119.88053047571634</v>
          </cell>
          <cell r="E22642">
            <v>119.81331989703914</v>
          </cell>
          <cell r="F22642">
            <v>119.7539170566893</v>
          </cell>
          <cell r="G22642">
            <v>119.76841607736469</v>
          </cell>
          <cell r="H22642" t="str">
            <v>A</v>
          </cell>
          <cell r="I22642" t="str">
            <v>A</v>
          </cell>
          <cell r="J22642" t="str">
            <v>A</v>
          </cell>
          <cell r="K22642" t="str">
            <v>A</v>
          </cell>
        </row>
        <row r="22643">
          <cell r="C22643" t="str">
            <v>598033|AB de Villiers</v>
          </cell>
          <cell r="D22643">
            <v>119.88134659037445</v>
          </cell>
          <cell r="E22643">
            <v>119.57185845058798</v>
          </cell>
          <cell r="F22643">
            <v>119.83763868503534</v>
          </cell>
          <cell r="G22643">
            <v>119.7124776068169</v>
          </cell>
          <cell r="H22643" t="str">
            <v>A</v>
          </cell>
          <cell r="I22643" t="str">
            <v>A</v>
          </cell>
          <cell r="J22643" t="str">
            <v>A</v>
          </cell>
          <cell r="K22643" t="str">
            <v>A</v>
          </cell>
        </row>
        <row r="22644">
          <cell r="C22644" t="str">
            <v>548368|G Gambhir</v>
          </cell>
          <cell r="D22644">
            <v>119.88176801455276</v>
          </cell>
          <cell r="E22644">
            <v>119.99485107901216</v>
          </cell>
          <cell r="F22644">
            <v>120.07197617507423</v>
          </cell>
          <cell r="G22644">
            <v>120.02942326206568</v>
          </cell>
          <cell r="H22644" t="str">
            <v>A</v>
          </cell>
          <cell r="I22644" t="str">
            <v>A</v>
          </cell>
          <cell r="J22644" t="str">
            <v>A</v>
          </cell>
          <cell r="K22644" t="str">
            <v>A</v>
          </cell>
        </row>
        <row r="22645">
          <cell r="C22645" t="str">
            <v>598039|RG Sharma</v>
          </cell>
          <cell r="D22645">
            <v>119.88218899072521</v>
          </cell>
          <cell r="E22645">
            <v>119.77818671372852</v>
          </cell>
          <cell r="F22645">
            <v>119.70079751622704</v>
          </cell>
          <cell r="G22645">
            <v>119.72769518230542</v>
          </cell>
          <cell r="H22645" t="str">
            <v>A</v>
          </cell>
          <cell r="I22645" t="str">
            <v>A</v>
          </cell>
          <cell r="J22645" t="str">
            <v>A</v>
          </cell>
          <cell r="K22645" t="str">
            <v>A</v>
          </cell>
        </row>
        <row r="22646">
          <cell r="C22646" t="str">
            <v>729305|AB de Villiers</v>
          </cell>
          <cell r="D22646">
            <v>119.88523635004219</v>
          </cell>
          <cell r="E22646">
            <v>119.5935311240644</v>
          </cell>
          <cell r="F22646">
            <v>119.95839685584713</v>
          </cell>
          <cell r="G22646">
            <v>119.84464424163188</v>
          </cell>
          <cell r="H22646" t="str">
            <v>A</v>
          </cell>
          <cell r="I22646" t="str">
            <v>A</v>
          </cell>
          <cell r="J22646" t="str">
            <v>A</v>
          </cell>
          <cell r="K22646" t="str">
            <v>A</v>
          </cell>
        </row>
        <row r="22647">
          <cell r="C22647" t="str">
            <v>733999|AB de Villiers</v>
          </cell>
          <cell r="D22647">
            <v>119.88670833104803</v>
          </cell>
          <cell r="E22647">
            <v>120.36688794819602</v>
          </cell>
          <cell r="F22647">
            <v>119.82277570590928</v>
          </cell>
          <cell r="G22647">
            <v>119.990672717309</v>
          </cell>
          <cell r="H22647" t="str">
            <v>A</v>
          </cell>
          <cell r="I22647" t="str">
            <v>A</v>
          </cell>
          <cell r="J22647" t="str">
            <v>A</v>
          </cell>
          <cell r="K22647" t="str">
            <v>A</v>
          </cell>
        </row>
        <row r="22648">
          <cell r="C22648" t="str">
            <v>392230|YK Pathan</v>
          </cell>
          <cell r="D22648">
            <v>119.88758576548902</v>
          </cell>
          <cell r="E22648">
            <v>118.96582332973016</v>
          </cell>
          <cell r="F22648">
            <v>120.33139206918133</v>
          </cell>
          <cell r="G22648">
            <v>119.70323276377592</v>
          </cell>
          <cell r="H22648" t="str">
            <v>A</v>
          </cell>
          <cell r="I22648" t="str">
            <v>A</v>
          </cell>
          <cell r="J22648" t="str">
            <v>A</v>
          </cell>
          <cell r="K22648" t="str">
            <v>A</v>
          </cell>
        </row>
        <row r="22649">
          <cell r="C22649" t="str">
            <v>1082644|G Gambhir</v>
          </cell>
          <cell r="D22649">
            <v>119.88828839868799</v>
          </cell>
          <cell r="E22649">
            <v>119.76637898851192</v>
          </cell>
          <cell r="F22649">
            <v>119.97237128367188</v>
          </cell>
          <cell r="G22649">
            <v>119.88025354458865</v>
          </cell>
          <cell r="H22649" t="str">
            <v>A</v>
          </cell>
          <cell r="I22649" t="str">
            <v>A</v>
          </cell>
          <cell r="J22649" t="str">
            <v>A</v>
          </cell>
          <cell r="K22649" t="str">
            <v>A</v>
          </cell>
        </row>
        <row r="22650">
          <cell r="C22650" t="str">
            <v>1178398|F du Plessis</v>
          </cell>
          <cell r="D22650">
            <v>119.89053207110862</v>
          </cell>
          <cell r="E22650">
            <v>120.42033703275476</v>
          </cell>
          <cell r="F22650">
            <v>119.74001034381961</v>
          </cell>
          <cell r="G22650">
            <v>119.93982944339523</v>
          </cell>
          <cell r="H22650" t="str">
            <v>A</v>
          </cell>
          <cell r="I22650" t="str">
            <v>A</v>
          </cell>
          <cell r="J22650" t="str">
            <v>A</v>
          </cell>
          <cell r="K22650" t="str">
            <v>A</v>
          </cell>
        </row>
        <row r="22651">
          <cell r="C22651" t="str">
            <v>501250|JP Duminy</v>
          </cell>
          <cell r="D22651">
            <v>119.89253333333335</v>
          </cell>
          <cell r="E22651">
            <v>120.22358974358976</v>
          </cell>
          <cell r="F22651">
            <v>119.34261376811594</v>
          </cell>
          <cell r="G22651">
            <v>119.68134658119658</v>
          </cell>
          <cell r="H22651" t="str">
            <v>A</v>
          </cell>
          <cell r="I22651" t="str">
            <v>A</v>
          </cell>
          <cell r="J22651" t="str">
            <v>A</v>
          </cell>
          <cell r="K22651" t="str">
            <v>A</v>
          </cell>
        </row>
        <row r="22652">
          <cell r="C22652" t="str">
            <v>829777|SR Watson</v>
          </cell>
          <cell r="D22652">
            <v>119.89358328466098</v>
          </cell>
          <cell r="E22652">
            <v>119.67814718220799</v>
          </cell>
          <cell r="F22652">
            <v>120.06712082134102</v>
          </cell>
          <cell r="G22652">
            <v>119.89348672646868</v>
          </cell>
          <cell r="H22652" t="str">
            <v>A</v>
          </cell>
          <cell r="I22652" t="str">
            <v>A</v>
          </cell>
          <cell r="J22652" t="str">
            <v>A</v>
          </cell>
          <cell r="K22652" t="str">
            <v>A</v>
          </cell>
        </row>
        <row r="22653">
          <cell r="C22653" t="str">
            <v>829723|SK Raina</v>
          </cell>
          <cell r="D22653">
            <v>119.89442153462269</v>
          </cell>
          <cell r="E22653">
            <v>119.63438274923126</v>
          </cell>
          <cell r="F22653">
            <v>119.99550259138177</v>
          </cell>
          <cell r="G22653">
            <v>119.83570152739287</v>
          </cell>
          <cell r="H22653" t="str">
            <v>A</v>
          </cell>
          <cell r="I22653" t="str">
            <v>A</v>
          </cell>
          <cell r="J22653" t="str">
            <v>A</v>
          </cell>
          <cell r="K22653" t="str">
            <v>A</v>
          </cell>
        </row>
        <row r="22654">
          <cell r="C22654" t="str">
            <v>501252|SR Watson</v>
          </cell>
          <cell r="D22654">
            <v>119.89556836581255</v>
          </cell>
          <cell r="E22654">
            <v>119.65204301986499</v>
          </cell>
          <cell r="F22654">
            <v>120.06835586308938</v>
          </cell>
          <cell r="G22654">
            <v>119.95248668711167</v>
          </cell>
          <cell r="H22654" t="str">
            <v>A</v>
          </cell>
          <cell r="I22654" t="str">
            <v>A</v>
          </cell>
          <cell r="J22654" t="str">
            <v>A</v>
          </cell>
          <cell r="K22654" t="str">
            <v>A</v>
          </cell>
        </row>
        <row r="22655">
          <cell r="C22655" t="str">
            <v>1136564|BA Stokes</v>
          </cell>
          <cell r="D22655">
            <v>119.89558004285277</v>
          </cell>
          <cell r="E22655">
            <v>119.06428170594837</v>
          </cell>
          <cell r="F22655">
            <v>119.55072259066536</v>
          </cell>
          <cell r="G22655">
            <v>119.72888882086862</v>
          </cell>
          <cell r="H22655" t="str">
            <v>A</v>
          </cell>
          <cell r="I22655" t="str">
            <v>A</v>
          </cell>
          <cell r="J22655" t="str">
            <v>A</v>
          </cell>
          <cell r="K22655" t="str">
            <v>A</v>
          </cell>
        </row>
        <row r="22656">
          <cell r="C22656" t="str">
            <v>598014|SR Watson</v>
          </cell>
          <cell r="D22656">
            <v>119.89896747300135</v>
          </cell>
          <cell r="E22656">
            <v>119.97974328617632</v>
          </cell>
          <cell r="F22656">
            <v>120.09019633133447</v>
          </cell>
          <cell r="G22656">
            <v>120.03939245873512</v>
          </cell>
          <cell r="H22656" t="str">
            <v>A</v>
          </cell>
          <cell r="I22656" t="str">
            <v>A</v>
          </cell>
          <cell r="J22656" t="str">
            <v>A</v>
          </cell>
          <cell r="K22656" t="str">
            <v>A</v>
          </cell>
        </row>
        <row r="22657">
          <cell r="C22657" t="str">
            <v>829735|SR Watson</v>
          </cell>
          <cell r="D22657">
            <v>119.89897134145664</v>
          </cell>
          <cell r="E22657">
            <v>120.11491784133717</v>
          </cell>
          <cell r="F22657">
            <v>120.22007447698633</v>
          </cell>
          <cell r="G22657">
            <v>120.07902912091913</v>
          </cell>
          <cell r="H22657" t="str">
            <v>A</v>
          </cell>
          <cell r="I22657" t="str">
            <v>A</v>
          </cell>
          <cell r="J22657" t="str">
            <v>A</v>
          </cell>
          <cell r="K22657" t="str">
            <v>A</v>
          </cell>
        </row>
        <row r="22658">
          <cell r="C22658" t="str">
            <v>980911|F du Plessis</v>
          </cell>
          <cell r="D22658">
            <v>119.90413681240075</v>
          </cell>
          <cell r="E22658">
            <v>120.52037737795195</v>
          </cell>
          <cell r="F22658">
            <v>120.19785073333209</v>
          </cell>
          <cell r="G22658">
            <v>120.15502728706367</v>
          </cell>
          <cell r="H22658" t="str">
            <v>A</v>
          </cell>
          <cell r="I22658" t="str">
            <v>A</v>
          </cell>
          <cell r="J22658" t="str">
            <v>A</v>
          </cell>
          <cell r="K22658" t="str">
            <v>A</v>
          </cell>
        </row>
        <row r="22659">
          <cell r="C22659" t="str">
            <v>548322|F du Plessis</v>
          </cell>
          <cell r="D22659">
            <v>119.90423387096774</v>
          </cell>
          <cell r="E22659">
            <v>120.47338709677419</v>
          </cell>
          <cell r="F22659">
            <v>113.11764486260454</v>
          </cell>
          <cell r="G22659">
            <v>116.49071833930704</v>
          </cell>
          <cell r="H22659" t="str">
            <v>A</v>
          </cell>
          <cell r="I22659" t="str">
            <v>A</v>
          </cell>
          <cell r="J22659" t="str">
            <v>A</v>
          </cell>
          <cell r="K22659" t="str">
            <v>A</v>
          </cell>
        </row>
        <row r="22660">
          <cell r="C22660" t="str">
            <v>501253|SK Raina</v>
          </cell>
          <cell r="D22660">
            <v>119.90628608463035</v>
          </cell>
          <cell r="E22660">
            <v>119.57840597597624</v>
          </cell>
          <cell r="F22660">
            <v>119.67391783370518</v>
          </cell>
          <cell r="G22660">
            <v>119.62511793782362</v>
          </cell>
          <cell r="H22660" t="str">
            <v>A</v>
          </cell>
          <cell r="I22660" t="str">
            <v>A</v>
          </cell>
          <cell r="J22660" t="str">
            <v>A</v>
          </cell>
          <cell r="K22660" t="str">
            <v>A</v>
          </cell>
        </row>
        <row r="22661">
          <cell r="C22661" t="str">
            <v>829741|SPD Smith</v>
          </cell>
          <cell r="D22661">
            <v>119.91034996428935</v>
          </cell>
          <cell r="E22661">
            <v>119.87416320063377</v>
          </cell>
          <cell r="F22661">
            <v>120.30451622845703</v>
          </cell>
          <cell r="G22661">
            <v>120.04318718853217</v>
          </cell>
          <cell r="H22661" t="str">
            <v>A</v>
          </cell>
          <cell r="I22661" t="str">
            <v>A</v>
          </cell>
          <cell r="J22661" t="str">
            <v>A</v>
          </cell>
          <cell r="K22661" t="str">
            <v>A</v>
          </cell>
        </row>
        <row r="22662">
          <cell r="C22662" t="str">
            <v>980985|RG Sharma</v>
          </cell>
          <cell r="D22662">
            <v>119.91135832477005</v>
          </cell>
          <cell r="E22662">
            <v>119.83176801619149</v>
          </cell>
          <cell r="F22662">
            <v>119.96780467029446</v>
          </cell>
          <cell r="G22662">
            <v>119.89014073233183</v>
          </cell>
          <cell r="H22662" t="str">
            <v>A</v>
          </cell>
          <cell r="I22662" t="str">
            <v>A</v>
          </cell>
          <cell r="J22662" t="str">
            <v>A</v>
          </cell>
          <cell r="K22662" t="str">
            <v>A</v>
          </cell>
        </row>
        <row r="22663">
          <cell r="C22663" t="str">
            <v>501230|G Gambhir</v>
          </cell>
          <cell r="D22663">
            <v>119.92159559473006</v>
          </cell>
          <cell r="E22663">
            <v>119.6479377194823</v>
          </cell>
          <cell r="F22663">
            <v>119.58951140410652</v>
          </cell>
          <cell r="G22663">
            <v>119.60117683077478</v>
          </cell>
          <cell r="H22663" t="str">
            <v>A</v>
          </cell>
          <cell r="I22663" t="str">
            <v>A</v>
          </cell>
          <cell r="J22663" t="str">
            <v>A</v>
          </cell>
          <cell r="K22663" t="str">
            <v>A</v>
          </cell>
        </row>
        <row r="22664">
          <cell r="C22664" t="str">
            <v>548362|AB de Villiers</v>
          </cell>
          <cell r="D22664">
            <v>119.92218624534109</v>
          </cell>
          <cell r="E22664">
            <v>119.72374252043429</v>
          </cell>
          <cell r="F22664">
            <v>119.76729845090807</v>
          </cell>
          <cell r="G22664">
            <v>119.74612296374259</v>
          </cell>
          <cell r="H22664" t="str">
            <v>A</v>
          </cell>
          <cell r="I22664" t="str">
            <v>A</v>
          </cell>
          <cell r="J22664" t="str">
            <v>A</v>
          </cell>
          <cell r="K22664" t="str">
            <v>A</v>
          </cell>
        </row>
        <row r="22665">
          <cell r="C22665" t="str">
            <v>980989|AM Rahane</v>
          </cell>
          <cell r="D22665">
            <v>119.92483809474189</v>
          </cell>
          <cell r="E22665">
            <v>119.73029972583682</v>
          </cell>
          <cell r="F22665">
            <v>120.02757909424692</v>
          </cell>
          <cell r="G22665">
            <v>119.94236388587056</v>
          </cell>
          <cell r="H22665" t="str">
            <v>A</v>
          </cell>
          <cell r="I22665" t="str">
            <v>A</v>
          </cell>
          <cell r="J22665" t="str">
            <v>A</v>
          </cell>
          <cell r="K22665" t="str">
            <v>A</v>
          </cell>
        </row>
        <row r="22666">
          <cell r="C22666" t="str">
            <v>1082608|G Gambhir</v>
          </cell>
          <cell r="D22666">
            <v>119.92531688981049</v>
          </cell>
          <cell r="E22666">
            <v>119.81784540667608</v>
          </cell>
          <cell r="F22666">
            <v>119.84673867891983</v>
          </cell>
          <cell r="G22666">
            <v>119.90935601169754</v>
          </cell>
          <cell r="H22666" t="str">
            <v>A</v>
          </cell>
          <cell r="I22666" t="str">
            <v>A</v>
          </cell>
          <cell r="J22666" t="str">
            <v>A</v>
          </cell>
          <cell r="K22666" t="str">
            <v>A</v>
          </cell>
        </row>
        <row r="22667">
          <cell r="C22667" t="str">
            <v>980943|AM Rahane</v>
          </cell>
          <cell r="D22667">
            <v>119.92634678518084</v>
          </cell>
          <cell r="E22667">
            <v>119.66700917054898</v>
          </cell>
          <cell r="F22667">
            <v>119.62550862680509</v>
          </cell>
          <cell r="G22667">
            <v>119.72545121262108</v>
          </cell>
          <cell r="H22667" t="str">
            <v>A</v>
          </cell>
          <cell r="I22667" t="str">
            <v>A</v>
          </cell>
          <cell r="J22667" t="str">
            <v>A</v>
          </cell>
          <cell r="K22667" t="str">
            <v>A</v>
          </cell>
        </row>
        <row r="22668">
          <cell r="C22668" t="str">
            <v>980981|RG Sharma</v>
          </cell>
          <cell r="D22668">
            <v>119.92729585603398</v>
          </cell>
          <cell r="E22668">
            <v>119.91135832477005</v>
          </cell>
          <cell r="F22668">
            <v>119.91562576535534</v>
          </cell>
          <cell r="G22668">
            <v>119.96780467029446</v>
          </cell>
          <cell r="H22668" t="str">
            <v>A</v>
          </cell>
          <cell r="I22668" t="str">
            <v>A</v>
          </cell>
          <cell r="J22668" t="str">
            <v>A</v>
          </cell>
          <cell r="K22668" t="str">
            <v>A</v>
          </cell>
        </row>
        <row r="22669">
          <cell r="C22669" t="str">
            <v>392218|ST Jayasuriya</v>
          </cell>
          <cell r="D22669">
            <v>119.92742827723123</v>
          </cell>
          <cell r="E22669">
            <v>119.94777244644798</v>
          </cell>
          <cell r="F22669">
            <v>120.23025131964933</v>
          </cell>
          <cell r="G22669">
            <v>120.33022236047957</v>
          </cell>
          <cell r="H22669" t="str">
            <v>A</v>
          </cell>
          <cell r="I22669" t="str">
            <v>A</v>
          </cell>
          <cell r="J22669" t="str">
            <v>A</v>
          </cell>
          <cell r="K22669" t="str">
            <v>A</v>
          </cell>
        </row>
        <row r="22670">
          <cell r="C22670" t="str">
            <v>598066|RG Sharma</v>
          </cell>
          <cell r="D22670">
            <v>119.92782256964041</v>
          </cell>
          <cell r="E22670">
            <v>119.83406426361449</v>
          </cell>
          <cell r="F22670">
            <v>119.96448638904381</v>
          </cell>
          <cell r="G22670">
            <v>119.91204464265381</v>
          </cell>
          <cell r="H22670" t="str">
            <v>A</v>
          </cell>
          <cell r="I22670" t="str">
            <v>A</v>
          </cell>
          <cell r="J22670" t="str">
            <v>A</v>
          </cell>
          <cell r="K22670" t="str">
            <v>A</v>
          </cell>
        </row>
        <row r="22671">
          <cell r="C22671" t="str">
            <v>501219|JH Kallis</v>
          </cell>
          <cell r="D22671">
            <v>119.92851127147671</v>
          </cell>
          <cell r="E22671">
            <v>119.66237273378572</v>
          </cell>
          <cell r="F22671">
            <v>120.05555933719688</v>
          </cell>
          <cell r="G22671">
            <v>119.99541702759063</v>
          </cell>
          <cell r="H22671" t="str">
            <v>A</v>
          </cell>
          <cell r="I22671" t="str">
            <v>A</v>
          </cell>
          <cell r="J22671" t="str">
            <v>A</v>
          </cell>
          <cell r="K22671" t="str">
            <v>A</v>
          </cell>
        </row>
        <row r="22672">
          <cell r="C22672" t="str">
            <v>1175371|PP Shaw</v>
          </cell>
          <cell r="D22672">
            <v>119.92956976282893</v>
          </cell>
          <cell r="E22672">
            <v>118.62507668453163</v>
          </cell>
          <cell r="F22672">
            <v>119.56964659507635</v>
          </cell>
          <cell r="G22672">
            <v>120.05550635558977</v>
          </cell>
          <cell r="H22672" t="str">
            <v>A</v>
          </cell>
          <cell r="I22672" t="str">
            <v>A</v>
          </cell>
          <cell r="J22672" t="str">
            <v>A</v>
          </cell>
          <cell r="K22672" t="str">
            <v>A</v>
          </cell>
        </row>
        <row r="22673">
          <cell r="C22673" t="str">
            <v>598050|RG Sharma</v>
          </cell>
          <cell r="D22673">
            <v>119.92963687189842</v>
          </cell>
          <cell r="E22673">
            <v>119.8059940851702</v>
          </cell>
          <cell r="F22673">
            <v>119.86333752545072</v>
          </cell>
          <cell r="G22673">
            <v>119.83793922359905</v>
          </cell>
          <cell r="H22673" t="str">
            <v>A</v>
          </cell>
          <cell r="I22673" t="str">
            <v>A</v>
          </cell>
          <cell r="J22673" t="str">
            <v>A</v>
          </cell>
          <cell r="K22673" t="str">
            <v>A</v>
          </cell>
        </row>
        <row r="22674">
          <cell r="C22674" t="str">
            <v>980911|SPD Smith</v>
          </cell>
          <cell r="D22674">
            <v>119.93200084175085</v>
          </cell>
          <cell r="E22674">
            <v>119.56780569926912</v>
          </cell>
          <cell r="F22674">
            <v>120.23299771481497</v>
          </cell>
          <cell r="G22674">
            <v>119.88694434845992</v>
          </cell>
          <cell r="H22674" t="str">
            <v>A</v>
          </cell>
          <cell r="I22674" t="str">
            <v>A</v>
          </cell>
          <cell r="J22674" t="str">
            <v>A</v>
          </cell>
          <cell r="K22674" t="str">
            <v>A</v>
          </cell>
        </row>
        <row r="22675">
          <cell r="C22675" t="str">
            <v>729287|AB de Villiers</v>
          </cell>
          <cell r="D22675">
            <v>119.93478896671013</v>
          </cell>
          <cell r="E22675">
            <v>120.05516525078909</v>
          </cell>
          <cell r="F22675">
            <v>120.00716850518666</v>
          </cell>
          <cell r="G22675">
            <v>120.07042365163768</v>
          </cell>
          <cell r="H22675" t="str">
            <v>A</v>
          </cell>
          <cell r="I22675" t="str">
            <v>A</v>
          </cell>
          <cell r="J22675" t="str">
            <v>A</v>
          </cell>
          <cell r="K22675" t="str">
            <v>A</v>
          </cell>
        </row>
        <row r="22676">
          <cell r="C22676" t="str">
            <v>1178393|KL Rahul</v>
          </cell>
          <cell r="D22676">
            <v>119.9378043157584</v>
          </cell>
          <cell r="E22676">
            <v>120.64315524808985</v>
          </cell>
          <cell r="F22676">
            <v>119.85485832457368</v>
          </cell>
          <cell r="G22676">
            <v>120.29997857719535</v>
          </cell>
          <cell r="H22676" t="str">
            <v>A</v>
          </cell>
          <cell r="I22676" t="str">
            <v>A</v>
          </cell>
          <cell r="J22676" t="str">
            <v>A</v>
          </cell>
          <cell r="K22676" t="str">
            <v>A</v>
          </cell>
        </row>
        <row r="22677">
          <cell r="C22677" t="str">
            <v>501259|KC Sangakkara</v>
          </cell>
          <cell r="D22677">
            <v>119.94322800761566</v>
          </cell>
          <cell r="E22677">
            <v>119.87528698617703</v>
          </cell>
          <cell r="F22677">
            <v>120.1564464508851</v>
          </cell>
          <cell r="G22677">
            <v>119.98219750422957</v>
          </cell>
          <cell r="H22677" t="str">
            <v>A</v>
          </cell>
          <cell r="I22677" t="str">
            <v>A</v>
          </cell>
          <cell r="J22677" t="str">
            <v>A</v>
          </cell>
          <cell r="K22677" t="str">
            <v>A</v>
          </cell>
        </row>
        <row r="22678">
          <cell r="C22678" t="str">
            <v>829709|GJ Maxwell</v>
          </cell>
          <cell r="D22678">
            <v>119.94399070065737</v>
          </cell>
          <cell r="E22678">
            <v>119.204415365779</v>
          </cell>
          <cell r="F22678">
            <v>120.72526871190321</v>
          </cell>
          <cell r="G22678">
            <v>120.03519876737555</v>
          </cell>
          <cell r="H22678" t="str">
            <v>A</v>
          </cell>
          <cell r="I22678" t="str">
            <v>A</v>
          </cell>
          <cell r="J22678" t="str">
            <v>A</v>
          </cell>
          <cell r="K22678" t="str">
            <v>A</v>
          </cell>
        </row>
        <row r="22679">
          <cell r="C22679" t="str">
            <v>598023|AB de Villiers</v>
          </cell>
          <cell r="D22679">
            <v>119.94734168524329</v>
          </cell>
          <cell r="E22679">
            <v>119.68422777948828</v>
          </cell>
          <cell r="F22679">
            <v>119.54456647109517</v>
          </cell>
          <cell r="G22679">
            <v>119.73739841841905</v>
          </cell>
          <cell r="H22679" t="str">
            <v>A</v>
          </cell>
          <cell r="I22679" t="str">
            <v>A</v>
          </cell>
          <cell r="J22679" t="str">
            <v>A</v>
          </cell>
          <cell r="K22679" t="str">
            <v>A</v>
          </cell>
        </row>
        <row r="22680">
          <cell r="C22680" t="str">
            <v>336015|YK Pathan</v>
          </cell>
          <cell r="D22680">
            <v>119.94764880952381</v>
          </cell>
          <cell r="E22680">
            <v>117.9349470899471</v>
          </cell>
          <cell r="F22680">
            <v>117.5189025888133</v>
          </cell>
          <cell r="G22680">
            <v>117.56592198916604</v>
          </cell>
          <cell r="H22680" t="str">
            <v>A</v>
          </cell>
          <cell r="I22680" t="str">
            <v>A</v>
          </cell>
          <cell r="J22680" t="str">
            <v>A</v>
          </cell>
          <cell r="K22680" t="str">
            <v>A</v>
          </cell>
        </row>
        <row r="22681">
          <cell r="C22681" t="str">
            <v>392222|ST Jayasuriya</v>
          </cell>
          <cell r="D22681">
            <v>119.94777244644798</v>
          </cell>
          <cell r="E22681">
            <v>119.08269216294704</v>
          </cell>
          <cell r="F22681">
            <v>120.33022236047957</v>
          </cell>
          <cell r="G22681">
            <v>119.65263096220876</v>
          </cell>
          <cell r="H22681" t="str">
            <v>A</v>
          </cell>
          <cell r="I22681" t="str">
            <v>A</v>
          </cell>
          <cell r="J22681" t="str">
            <v>A</v>
          </cell>
          <cell r="K22681" t="str">
            <v>A</v>
          </cell>
        </row>
        <row r="22682">
          <cell r="C22682" t="str">
            <v>501245|G Gambhir</v>
          </cell>
          <cell r="D22682">
            <v>119.95089466938551</v>
          </cell>
          <cell r="E22682">
            <v>119.61437677599778</v>
          </cell>
          <cell r="F22682">
            <v>120.12421708160036</v>
          </cell>
          <cell r="G22682">
            <v>119.97932753107351</v>
          </cell>
          <cell r="H22682" t="str">
            <v>A</v>
          </cell>
          <cell r="I22682" t="str">
            <v>A</v>
          </cell>
          <cell r="J22682" t="str">
            <v>A</v>
          </cell>
          <cell r="K22682" t="str">
            <v>A</v>
          </cell>
        </row>
        <row r="22683">
          <cell r="C22683" t="str">
            <v>598045|AB de Villiers</v>
          </cell>
          <cell r="D22683">
            <v>119.95562983556837</v>
          </cell>
          <cell r="E22683">
            <v>119.74235632918112</v>
          </cell>
          <cell r="F22683">
            <v>119.72434801704703</v>
          </cell>
          <cell r="G22683">
            <v>119.78118064324475</v>
          </cell>
          <cell r="H22683" t="str">
            <v>A</v>
          </cell>
          <cell r="I22683" t="str">
            <v>A</v>
          </cell>
          <cell r="J22683" t="str">
            <v>A</v>
          </cell>
          <cell r="K22683" t="str">
            <v>A</v>
          </cell>
        </row>
        <row r="22684">
          <cell r="C22684" t="str">
            <v>392213|LA Carseldine</v>
          </cell>
          <cell r="D22684">
            <v>119.95833333333334</v>
          </cell>
          <cell r="E22684">
            <v>116.1388888888889</v>
          </cell>
          <cell r="F22684">
            <v>120.1875</v>
          </cell>
          <cell r="G22684">
            <v>118.83796296296298</v>
          </cell>
          <cell r="H22684" t="str">
            <v>A</v>
          </cell>
          <cell r="I22684" t="str">
            <v>A</v>
          </cell>
          <cell r="J22684" t="str">
            <v>A</v>
          </cell>
          <cell r="K22684" t="str">
            <v>A</v>
          </cell>
        </row>
        <row r="22685">
          <cell r="C22685" t="str">
            <v>501255|AB de Villiers</v>
          </cell>
          <cell r="D22685">
            <v>119.95931035739291</v>
          </cell>
          <cell r="E22685">
            <v>119.58550711158723</v>
          </cell>
          <cell r="F22685">
            <v>119.85789721355968</v>
          </cell>
          <cell r="G22685">
            <v>119.79782709168053</v>
          </cell>
          <cell r="H22685" t="str">
            <v>A</v>
          </cell>
          <cell r="I22685" t="str">
            <v>A</v>
          </cell>
          <cell r="J22685" t="str">
            <v>A</v>
          </cell>
          <cell r="K22685" t="str">
            <v>A</v>
          </cell>
        </row>
        <row r="22686">
          <cell r="C22686" t="str">
            <v>598016|Gurkeerat Singh</v>
          </cell>
          <cell r="D22686">
            <v>119.96049382716048</v>
          </cell>
          <cell r="E22686">
            <v>117.07810667810666</v>
          </cell>
          <cell r="F22686">
            <v>121.7007757201646</v>
          </cell>
          <cell r="G22686">
            <v>119.96906436595323</v>
          </cell>
          <cell r="H22686" t="str">
            <v>A</v>
          </cell>
          <cell r="I22686" t="str">
            <v>A</v>
          </cell>
          <cell r="J22686" t="str">
            <v>A</v>
          </cell>
          <cell r="K22686" t="str">
            <v>A</v>
          </cell>
        </row>
        <row r="22687">
          <cell r="C22687" t="str">
            <v>1254103|D Padikkal</v>
          </cell>
          <cell r="D22687">
            <v>119.96247686387686</v>
          </cell>
          <cell r="E22687">
            <v>119.86383264883264</v>
          </cell>
          <cell r="F22687">
            <v>120.33830769560105</v>
          </cell>
          <cell r="G22687">
            <v>120.21129652641595</v>
          </cell>
          <cell r="H22687" t="str">
            <v>A</v>
          </cell>
          <cell r="I22687" t="str">
            <v>A</v>
          </cell>
          <cell r="J22687" t="str">
            <v>A</v>
          </cell>
          <cell r="K22687" t="str">
            <v>A</v>
          </cell>
        </row>
        <row r="22688">
          <cell r="C22688" t="str">
            <v>980907|V Kohli</v>
          </cell>
          <cell r="D22688">
            <v>119.96279750555458</v>
          </cell>
          <cell r="E22688">
            <v>120.11793143510441</v>
          </cell>
          <cell r="F22688">
            <v>120.09448471637573</v>
          </cell>
          <cell r="G22688">
            <v>120.06776260928041</v>
          </cell>
          <cell r="H22688" t="str">
            <v>A</v>
          </cell>
          <cell r="I22688" t="str">
            <v>A</v>
          </cell>
          <cell r="J22688" t="str">
            <v>A</v>
          </cell>
          <cell r="K22688" t="str">
            <v>A</v>
          </cell>
        </row>
        <row r="22689">
          <cell r="C22689" t="str">
            <v>1082622|G Gambhir</v>
          </cell>
          <cell r="D22689">
            <v>119.96531441420674</v>
          </cell>
          <cell r="E22689">
            <v>120.20868145679039</v>
          </cell>
          <cell r="F22689">
            <v>119.80898346729295</v>
          </cell>
          <cell r="G22689">
            <v>119.94800686979841</v>
          </cell>
          <cell r="H22689" t="str">
            <v>A</v>
          </cell>
          <cell r="I22689" t="str">
            <v>A</v>
          </cell>
          <cell r="J22689" t="str">
            <v>A</v>
          </cell>
          <cell r="K22689" t="str">
            <v>A</v>
          </cell>
        </row>
        <row r="22690">
          <cell r="C22690" t="str">
            <v>548349|OA Shah</v>
          </cell>
          <cell r="D22690">
            <v>119.96840698653199</v>
          </cell>
          <cell r="E22690">
            <v>118.52438304614776</v>
          </cell>
          <cell r="F22690">
            <v>121.33080366495643</v>
          </cell>
          <cell r="G22690">
            <v>119.90858582832685</v>
          </cell>
          <cell r="H22690" t="str">
            <v>A</v>
          </cell>
          <cell r="I22690" t="str">
            <v>A</v>
          </cell>
          <cell r="J22690" t="str">
            <v>A</v>
          </cell>
          <cell r="K22690" t="str">
            <v>A</v>
          </cell>
        </row>
        <row r="22691">
          <cell r="C22691" t="str">
            <v>734013|DR Smith</v>
          </cell>
          <cell r="D22691">
            <v>119.9689938123298</v>
          </cell>
          <cell r="E22691">
            <v>119.60606213477685</v>
          </cell>
          <cell r="F22691">
            <v>119.49928499052207</v>
          </cell>
          <cell r="G22691">
            <v>119.69896098181476</v>
          </cell>
          <cell r="H22691" t="str">
            <v>A</v>
          </cell>
          <cell r="I22691" t="str">
            <v>A</v>
          </cell>
          <cell r="J22691" t="str">
            <v>A</v>
          </cell>
          <cell r="K22691" t="str">
            <v>A</v>
          </cell>
        </row>
        <row r="22692">
          <cell r="C22692" t="str">
            <v>598063|RG Sharma</v>
          </cell>
          <cell r="D22692">
            <v>119.97424709470651</v>
          </cell>
          <cell r="E22692">
            <v>119.92782256964041</v>
          </cell>
          <cell r="F22692">
            <v>119.92387689422041</v>
          </cell>
          <cell r="G22692">
            <v>119.96448638904381</v>
          </cell>
          <cell r="H22692" t="str">
            <v>A</v>
          </cell>
          <cell r="I22692" t="str">
            <v>A</v>
          </cell>
          <cell r="J22692" t="str">
            <v>A</v>
          </cell>
          <cell r="K22692" t="str">
            <v>A</v>
          </cell>
        </row>
        <row r="22693">
          <cell r="C22693" t="str">
            <v>1304097|B Sai Sudharsan</v>
          </cell>
          <cell r="D22693">
            <v>119.97569444444444</v>
          </cell>
          <cell r="E22693">
            <v>115.56574074074074</v>
          </cell>
          <cell r="F22693">
            <v>112.78433641975307</v>
          </cell>
          <cell r="G22693">
            <v>115.04004629629628</v>
          </cell>
          <cell r="H22693" t="str">
            <v>A</v>
          </cell>
          <cell r="I22693" t="str">
            <v>A</v>
          </cell>
          <cell r="J22693" t="str">
            <v>A</v>
          </cell>
          <cell r="K22693" t="str">
            <v>A</v>
          </cell>
        </row>
        <row r="22694">
          <cell r="C22694" t="str">
            <v>829711|SK Raina</v>
          </cell>
          <cell r="D22694">
            <v>119.97830029832468</v>
          </cell>
          <cell r="E22694">
            <v>119.89442153462269</v>
          </cell>
          <cell r="F22694">
            <v>119.92805977521351</v>
          </cell>
          <cell r="G22694">
            <v>119.99550259138177</v>
          </cell>
          <cell r="H22694" t="str">
            <v>A</v>
          </cell>
          <cell r="I22694" t="str">
            <v>A</v>
          </cell>
          <cell r="J22694" t="str">
            <v>A</v>
          </cell>
          <cell r="K22694" t="str">
            <v>A</v>
          </cell>
        </row>
        <row r="22695">
          <cell r="C22695" t="str">
            <v>598019|SR Watson</v>
          </cell>
          <cell r="D22695">
            <v>119.97974328617632</v>
          </cell>
          <cell r="E22695">
            <v>119.67434304342403</v>
          </cell>
          <cell r="F22695">
            <v>120.03939245873512</v>
          </cell>
          <cell r="G22695">
            <v>119.85101793420057</v>
          </cell>
          <cell r="H22695" t="str">
            <v>A</v>
          </cell>
          <cell r="I22695" t="str">
            <v>A</v>
          </cell>
          <cell r="J22695" t="str">
            <v>A</v>
          </cell>
          <cell r="K22695" t="str">
            <v>A</v>
          </cell>
        </row>
        <row r="22696">
          <cell r="C22696" t="str">
            <v>980985|KH Pandya</v>
          </cell>
          <cell r="D22696">
            <v>119.98023809523809</v>
          </cell>
          <cell r="E22696">
            <v>119.05537082649151</v>
          </cell>
          <cell r="F22696">
            <v>124.32777116402116</v>
          </cell>
          <cell r="G22696">
            <v>120.50363551359241</v>
          </cell>
          <cell r="H22696" t="str">
            <v>A</v>
          </cell>
          <cell r="I22696" t="str">
            <v>A</v>
          </cell>
          <cell r="J22696" t="str">
            <v>A</v>
          </cell>
          <cell r="K22696" t="str">
            <v>A</v>
          </cell>
        </row>
        <row r="22697">
          <cell r="C22697" t="str">
            <v>1082604|G Gambhir</v>
          </cell>
          <cell r="D22697">
            <v>119.98490573860605</v>
          </cell>
          <cell r="E22697">
            <v>119.92531688981049</v>
          </cell>
          <cell r="F22697">
            <v>119.76176654321864</v>
          </cell>
          <cell r="G22697">
            <v>119.84673867891983</v>
          </cell>
          <cell r="H22697" t="str">
            <v>A</v>
          </cell>
          <cell r="I22697" t="str">
            <v>A</v>
          </cell>
          <cell r="J22697" t="str">
            <v>A</v>
          </cell>
          <cell r="K22697" t="str">
            <v>A</v>
          </cell>
        </row>
        <row r="22698">
          <cell r="C22698" t="str">
            <v>980969|AM Rahane</v>
          </cell>
          <cell r="D22698">
            <v>119.98594535096589</v>
          </cell>
          <cell r="E22698">
            <v>120.17195383703297</v>
          </cell>
          <cell r="F22698">
            <v>119.81995281727207</v>
          </cell>
          <cell r="G22698">
            <v>119.923059071292</v>
          </cell>
          <cell r="H22698" t="str">
            <v>A</v>
          </cell>
          <cell r="I22698" t="str">
            <v>A</v>
          </cell>
          <cell r="J22698" t="str">
            <v>A</v>
          </cell>
          <cell r="K22698" t="str">
            <v>A</v>
          </cell>
        </row>
        <row r="22699">
          <cell r="C22699" t="str">
            <v>1082639|G Gambhir</v>
          </cell>
          <cell r="D22699">
            <v>119.98609324656607</v>
          </cell>
          <cell r="E22699">
            <v>119.88828839868799</v>
          </cell>
          <cell r="F22699">
            <v>120.02271972814223</v>
          </cell>
          <cell r="G22699">
            <v>119.97237128367188</v>
          </cell>
          <cell r="H22699" t="str">
            <v>A</v>
          </cell>
          <cell r="I22699" t="str">
            <v>A</v>
          </cell>
          <cell r="J22699" t="str">
            <v>A</v>
          </cell>
          <cell r="K22699" t="str">
            <v>A</v>
          </cell>
        </row>
        <row r="22700">
          <cell r="C22700" t="str">
            <v>598037|DA Miller</v>
          </cell>
          <cell r="D22700">
            <v>119.98628571428571</v>
          </cell>
          <cell r="E22700">
            <v>120.93480519480521</v>
          </cell>
          <cell r="F22700">
            <v>120.47987301587303</v>
          </cell>
          <cell r="G22700">
            <v>120.87814141414144</v>
          </cell>
          <cell r="H22700" t="str">
            <v>A</v>
          </cell>
          <cell r="I22700" t="str">
            <v>A</v>
          </cell>
          <cell r="J22700" t="str">
            <v>A</v>
          </cell>
          <cell r="K22700" t="str">
            <v>A</v>
          </cell>
        </row>
        <row r="22701">
          <cell r="C22701" t="str">
            <v>598060|RG Sharma</v>
          </cell>
          <cell r="D22701">
            <v>119.9913895027845</v>
          </cell>
          <cell r="E22701">
            <v>119.97424709470651</v>
          </cell>
          <cell r="F22701">
            <v>119.90900681995105</v>
          </cell>
          <cell r="G22701">
            <v>119.92387689422041</v>
          </cell>
          <cell r="H22701" t="str">
            <v>A</v>
          </cell>
          <cell r="I22701" t="str">
            <v>A</v>
          </cell>
          <cell r="J22701" t="str">
            <v>A</v>
          </cell>
          <cell r="K22701" t="str">
            <v>A</v>
          </cell>
        </row>
        <row r="22702">
          <cell r="C22702" t="str">
            <v>501224|AT Rayudu</v>
          </cell>
          <cell r="D22702">
            <v>119.99215399610137</v>
          </cell>
          <cell r="E22702">
            <v>119.34254629629629</v>
          </cell>
          <cell r="F22702">
            <v>119.73758336624662</v>
          </cell>
          <cell r="G22702">
            <v>119.7060283553534</v>
          </cell>
          <cell r="H22702" t="str">
            <v>A</v>
          </cell>
          <cell r="I22702" t="str">
            <v>A</v>
          </cell>
          <cell r="J22702" t="str">
            <v>A</v>
          </cell>
          <cell r="K22702" t="str">
            <v>A</v>
          </cell>
        </row>
        <row r="22703">
          <cell r="C22703" t="str">
            <v>548370|G Gambhir</v>
          </cell>
          <cell r="D22703">
            <v>119.99485107901216</v>
          </cell>
          <cell r="E22703">
            <v>119.82703464157571</v>
          </cell>
          <cell r="F22703">
            <v>120.02942326206568</v>
          </cell>
          <cell r="G22703">
            <v>119.90121791171354</v>
          </cell>
          <cell r="H22703" t="str">
            <v>A</v>
          </cell>
          <cell r="I22703" t="str">
            <v>A</v>
          </cell>
          <cell r="J22703" t="str">
            <v>A</v>
          </cell>
          <cell r="K22703" t="str">
            <v>A</v>
          </cell>
        </row>
        <row r="22704">
          <cell r="C22704" t="str">
            <v>419144|DA Warner</v>
          </cell>
          <cell r="D22704">
            <v>119.99599741651467</v>
          </cell>
          <cell r="E22704">
            <v>118.49195431100604</v>
          </cell>
          <cell r="F22704">
            <v>120.12380021847935</v>
          </cell>
          <cell r="G22704">
            <v>119.36259408735941</v>
          </cell>
          <cell r="H22704" t="str">
            <v>A</v>
          </cell>
          <cell r="I22704" t="str">
            <v>A</v>
          </cell>
          <cell r="J22704" t="str">
            <v>A</v>
          </cell>
          <cell r="K22704" t="str">
            <v>A</v>
          </cell>
        </row>
        <row r="22705">
          <cell r="C22705" t="str">
            <v>501240|SR Watson</v>
          </cell>
          <cell r="D22705">
            <v>119.99965054779813</v>
          </cell>
          <cell r="E22705">
            <v>120.30984867565746</v>
          </cell>
          <cell r="F22705">
            <v>120.39977507031871</v>
          </cell>
          <cell r="G22705">
            <v>120.24971193105522</v>
          </cell>
          <cell r="H22705" t="str">
            <v>A</v>
          </cell>
          <cell r="I22705" t="str">
            <v>A</v>
          </cell>
          <cell r="J22705" t="str">
            <v>A</v>
          </cell>
          <cell r="K22705" t="str">
            <v>A</v>
          </cell>
        </row>
        <row r="22706">
          <cell r="C22706" t="str">
            <v>980925|P Sahu</v>
          </cell>
          <cell r="D22706">
            <v>120</v>
          </cell>
          <cell r="E22706">
            <v>110.5</v>
          </cell>
          <cell r="F22706">
            <v>120</v>
          </cell>
          <cell r="G22706">
            <v>115.25</v>
          </cell>
          <cell r="H22706" t="str">
            <v>A</v>
          </cell>
          <cell r="I22706" t="str">
            <v>A</v>
          </cell>
          <cell r="J22706" t="str">
            <v>A</v>
          </cell>
          <cell r="K22706" t="str">
            <v>A</v>
          </cell>
        </row>
        <row r="22707">
          <cell r="C22707" t="str">
            <v>392200|RR Powar</v>
          </cell>
          <cell r="D22707">
            <v>120</v>
          </cell>
          <cell r="E22707">
            <v>115.5</v>
          </cell>
          <cell r="F22707">
            <v>120</v>
          </cell>
          <cell r="G22707">
            <v>117.75</v>
          </cell>
          <cell r="H22707" t="str">
            <v>A</v>
          </cell>
          <cell r="I22707" t="str">
            <v>A</v>
          </cell>
          <cell r="J22707" t="str">
            <v>A</v>
          </cell>
          <cell r="K22707" t="str">
            <v>A</v>
          </cell>
        </row>
        <row r="22708">
          <cell r="C22708" t="str">
            <v>598050|G Gambhir</v>
          </cell>
          <cell r="D22708">
            <v>120.00295924430235</v>
          </cell>
          <cell r="E22708">
            <v>119.68511088692541</v>
          </cell>
          <cell r="F22708">
            <v>120.08366238258361</v>
          </cell>
          <cell r="G22708">
            <v>119.92341101091684</v>
          </cell>
          <cell r="H22708" t="str">
            <v>A</v>
          </cell>
          <cell r="I22708" t="str">
            <v>A</v>
          </cell>
          <cell r="J22708" t="str">
            <v>A</v>
          </cell>
          <cell r="K22708" t="str">
            <v>A</v>
          </cell>
        </row>
        <row r="22709">
          <cell r="C22709" t="str">
            <v>501246|AT Rayudu</v>
          </cell>
          <cell r="D22709">
            <v>120.0061996779388</v>
          </cell>
          <cell r="E22709">
            <v>120.50266203703701</v>
          </cell>
          <cell r="F22709">
            <v>119.51511837375362</v>
          </cell>
          <cell r="G22709">
            <v>120.1294830856878</v>
          </cell>
          <cell r="H22709" t="str">
            <v>A</v>
          </cell>
          <cell r="I22709" t="str">
            <v>A</v>
          </cell>
          <cell r="J22709" t="str">
            <v>A</v>
          </cell>
          <cell r="K22709" t="str">
            <v>A</v>
          </cell>
        </row>
        <row r="22710">
          <cell r="C22710" t="str">
            <v>980965|RR Pant</v>
          </cell>
          <cell r="D22710">
            <v>120.01149425287356</v>
          </cell>
          <cell r="E22710">
            <v>115.25862068965517</v>
          </cell>
          <cell r="F22710">
            <v>111.92624521072797</v>
          </cell>
          <cell r="G22710">
            <v>113.84578544061303</v>
          </cell>
          <cell r="H22710" t="str">
            <v>A</v>
          </cell>
          <cell r="I22710" t="str">
            <v>A</v>
          </cell>
          <cell r="J22710" t="str">
            <v>A</v>
          </cell>
          <cell r="K22710" t="str">
            <v>A</v>
          </cell>
        </row>
        <row r="22711">
          <cell r="C22711" t="str">
            <v>829817|F du Plessis</v>
          </cell>
          <cell r="D22711">
            <v>120.01902179625949</v>
          </cell>
          <cell r="E22711">
            <v>120.77526445041464</v>
          </cell>
          <cell r="F22711">
            <v>119.59343108074097</v>
          </cell>
          <cell r="G22711">
            <v>120.03041082506923</v>
          </cell>
          <cell r="H22711" t="str">
            <v>A</v>
          </cell>
          <cell r="I22711" t="str">
            <v>A</v>
          </cell>
          <cell r="J22711" t="str">
            <v>A</v>
          </cell>
          <cell r="K22711" t="str">
            <v>A</v>
          </cell>
        </row>
        <row r="22712">
          <cell r="C22712" t="str">
            <v>548353|G Gambhir</v>
          </cell>
          <cell r="D22712">
            <v>120.02127981514954</v>
          </cell>
          <cell r="E22712">
            <v>120.12250981803783</v>
          </cell>
          <cell r="F22712">
            <v>119.58285247797954</v>
          </cell>
          <cell r="G22712">
            <v>119.94537053196434</v>
          </cell>
          <cell r="H22712" t="str">
            <v>A</v>
          </cell>
          <cell r="I22712" t="str">
            <v>A</v>
          </cell>
          <cell r="J22712" t="str">
            <v>A</v>
          </cell>
          <cell r="K22712" t="str">
            <v>A</v>
          </cell>
        </row>
        <row r="22713">
          <cell r="C22713" t="str">
            <v>501208|AB de Villiers</v>
          </cell>
          <cell r="D22713">
            <v>120.02311577835592</v>
          </cell>
          <cell r="E22713">
            <v>119.22645661358503</v>
          </cell>
          <cell r="F22713">
            <v>119.38053470630867</v>
          </cell>
          <cell r="G22713">
            <v>119.6544530416836</v>
          </cell>
          <cell r="H22713" t="str">
            <v>A</v>
          </cell>
          <cell r="I22713" t="str">
            <v>A</v>
          </cell>
          <cell r="J22713" t="str">
            <v>A</v>
          </cell>
          <cell r="K22713" t="str">
            <v>A</v>
          </cell>
        </row>
        <row r="22714">
          <cell r="C22714" t="str">
            <v>548362|SPD Smith</v>
          </cell>
          <cell r="D22714">
            <v>120.02416666666666</v>
          </cell>
          <cell r="E22714">
            <v>120.40692307692308</v>
          </cell>
          <cell r="F22714">
            <v>120.64063131313132</v>
          </cell>
          <cell r="G22714">
            <v>120.31793900543899</v>
          </cell>
          <cell r="H22714" t="str">
            <v>A</v>
          </cell>
          <cell r="I22714" t="str">
            <v>A</v>
          </cell>
          <cell r="J22714" t="str">
            <v>A</v>
          </cell>
          <cell r="K22714" t="str">
            <v>A</v>
          </cell>
        </row>
        <row r="22715">
          <cell r="C22715" t="str">
            <v>1304104|KS Bharat</v>
          </cell>
          <cell r="D22715">
            <v>120.0354550029133</v>
          </cell>
          <cell r="E22715">
            <v>117.39602312754913</v>
          </cell>
          <cell r="F22715">
            <v>122.5416721018651</v>
          </cell>
          <cell r="G22715">
            <v>120.00379092215927</v>
          </cell>
          <cell r="H22715" t="str">
            <v>A</v>
          </cell>
          <cell r="I22715" t="str">
            <v>A</v>
          </cell>
          <cell r="J22715" t="str">
            <v>A</v>
          </cell>
          <cell r="K22715" t="str">
            <v>A</v>
          </cell>
        </row>
        <row r="22716">
          <cell r="C22716" t="str">
            <v>1082631|G Gambhir</v>
          </cell>
          <cell r="D22716">
            <v>120.03933373209904</v>
          </cell>
          <cell r="E22716">
            <v>120.04273220576158</v>
          </cell>
          <cell r="F22716">
            <v>120.07110986769874</v>
          </cell>
          <cell r="G22716">
            <v>120.09691579821701</v>
          </cell>
          <cell r="H22716" t="str">
            <v>A</v>
          </cell>
          <cell r="I22716" t="str">
            <v>A</v>
          </cell>
          <cell r="J22716" t="str">
            <v>A</v>
          </cell>
          <cell r="K22716" t="str">
            <v>A</v>
          </cell>
        </row>
        <row r="22717">
          <cell r="C22717" t="str">
            <v>980901|F du Plessis</v>
          </cell>
          <cell r="D22717">
            <v>120.04056767083839</v>
          </cell>
          <cell r="E22717">
            <v>119.90413681240075</v>
          </cell>
          <cell r="F22717">
            <v>120.48822661267006</v>
          </cell>
          <cell r="G22717">
            <v>120.19785073333209</v>
          </cell>
          <cell r="H22717" t="str">
            <v>A</v>
          </cell>
          <cell r="I22717" t="str">
            <v>A</v>
          </cell>
          <cell r="J22717" t="str">
            <v>A</v>
          </cell>
          <cell r="K22717" t="str">
            <v>A</v>
          </cell>
        </row>
        <row r="22718">
          <cell r="C22718" t="str">
            <v>1082636|G Gambhir</v>
          </cell>
          <cell r="D22718">
            <v>120.04273220576158</v>
          </cell>
          <cell r="E22718">
            <v>119.98609324656607</v>
          </cell>
          <cell r="F22718">
            <v>120.09691579821701</v>
          </cell>
          <cell r="G22718">
            <v>120.02271972814223</v>
          </cell>
          <cell r="H22718" t="str">
            <v>A</v>
          </cell>
          <cell r="I22718" t="str">
            <v>A</v>
          </cell>
          <cell r="J22718" t="str">
            <v>A</v>
          </cell>
          <cell r="K22718" t="str">
            <v>A</v>
          </cell>
        </row>
        <row r="22719">
          <cell r="C22719" t="str">
            <v>1136597|CA Lynn</v>
          </cell>
          <cell r="D22719">
            <v>120.04506152304182</v>
          </cell>
          <cell r="E22719">
            <v>119.56392236290357</v>
          </cell>
          <cell r="F22719">
            <v>120.03540535040393</v>
          </cell>
          <cell r="G22719">
            <v>120.14098838393534</v>
          </cell>
          <cell r="H22719" t="str">
            <v>A</v>
          </cell>
          <cell r="I22719" t="str">
            <v>A</v>
          </cell>
          <cell r="J22719" t="str">
            <v>A</v>
          </cell>
          <cell r="K22719" t="str">
            <v>A</v>
          </cell>
        </row>
        <row r="22720">
          <cell r="C22720" t="str">
            <v>501239|G Gambhir</v>
          </cell>
          <cell r="D22720">
            <v>120.04904542757842</v>
          </cell>
          <cell r="E22720">
            <v>120.37271114783721</v>
          </cell>
          <cell r="F22720">
            <v>119.87285958059692</v>
          </cell>
          <cell r="G22720">
            <v>120.02323143163265</v>
          </cell>
          <cell r="H22720" t="str">
            <v>A</v>
          </cell>
          <cell r="I22720" t="str">
            <v>A</v>
          </cell>
          <cell r="J22720" t="str">
            <v>A</v>
          </cell>
          <cell r="K22720" t="str">
            <v>A</v>
          </cell>
        </row>
        <row r="22721">
          <cell r="C22721" t="str">
            <v>392189|JA Morkel</v>
          </cell>
          <cell r="D22721">
            <v>120.05227227797762</v>
          </cell>
          <cell r="E22721">
            <v>119.00624958814615</v>
          </cell>
          <cell r="F22721">
            <v>120.7746675430061</v>
          </cell>
          <cell r="G22721">
            <v>120.00736065931993</v>
          </cell>
          <cell r="H22721" t="str">
            <v>A</v>
          </cell>
          <cell r="I22721" t="str">
            <v>A</v>
          </cell>
          <cell r="J22721" t="str">
            <v>A</v>
          </cell>
          <cell r="K22721" t="str">
            <v>A</v>
          </cell>
        </row>
        <row r="22722">
          <cell r="C22722" t="str">
            <v>729299|AB de Villiers</v>
          </cell>
          <cell r="D22722">
            <v>120.05516525078909</v>
          </cell>
          <cell r="E22722">
            <v>119.88523635004219</v>
          </cell>
          <cell r="F22722">
            <v>120.07042365163768</v>
          </cell>
          <cell r="G22722">
            <v>119.95839685584713</v>
          </cell>
          <cell r="H22722" t="str">
            <v>A</v>
          </cell>
          <cell r="I22722" t="str">
            <v>A</v>
          </cell>
          <cell r="J22722" t="str">
            <v>A</v>
          </cell>
          <cell r="K22722" t="str">
            <v>A</v>
          </cell>
        </row>
        <row r="22723">
          <cell r="C22723" t="str">
            <v>419154|JH Kallis</v>
          </cell>
          <cell r="D22723">
            <v>120.06329379315395</v>
          </cell>
          <cell r="E22723">
            <v>119.52165533536524</v>
          </cell>
          <cell r="F22723">
            <v>120.14215490023945</v>
          </cell>
          <cell r="G22723">
            <v>119.88481935641194</v>
          </cell>
          <cell r="H22723" t="str">
            <v>A</v>
          </cell>
          <cell r="I22723" t="str">
            <v>A</v>
          </cell>
          <cell r="J22723" t="str">
            <v>A</v>
          </cell>
          <cell r="K22723" t="str">
            <v>A</v>
          </cell>
        </row>
        <row r="22724">
          <cell r="C22724" t="str">
            <v>980973|RG Sharma</v>
          </cell>
          <cell r="D22724">
            <v>120.06475983007931</v>
          </cell>
          <cell r="E22724">
            <v>119.92729585603398</v>
          </cell>
          <cell r="F22724">
            <v>119.81701423446486</v>
          </cell>
          <cell r="G22724">
            <v>119.91562576535534</v>
          </cell>
          <cell r="H22724" t="str">
            <v>A</v>
          </cell>
          <cell r="I22724" t="str">
            <v>A</v>
          </cell>
          <cell r="J22724" t="str">
            <v>A</v>
          </cell>
          <cell r="K22724" t="str">
            <v>A</v>
          </cell>
        </row>
        <row r="22725">
          <cell r="C22725" t="str">
            <v>419151|JH Kallis</v>
          </cell>
          <cell r="D22725">
            <v>120.06950894071667</v>
          </cell>
          <cell r="E22725">
            <v>120.06329379315395</v>
          </cell>
          <cell r="F22725">
            <v>119.81578869115496</v>
          </cell>
          <cell r="G22725">
            <v>120.14215490023945</v>
          </cell>
          <cell r="H22725" t="str">
            <v>A</v>
          </cell>
          <cell r="I22725" t="str">
            <v>A</v>
          </cell>
          <cell r="J22725" t="str">
            <v>A</v>
          </cell>
          <cell r="K22725" t="str">
            <v>A</v>
          </cell>
        </row>
        <row r="22726">
          <cell r="C22726" t="str">
            <v>980927|SR Watson</v>
          </cell>
          <cell r="D22726">
            <v>120.06997774084157</v>
          </cell>
          <cell r="E22726">
            <v>119.84124384538788</v>
          </cell>
          <cell r="F22726">
            <v>120.12423240479654</v>
          </cell>
          <cell r="G22726">
            <v>120.02035638928704</v>
          </cell>
          <cell r="H22726" t="str">
            <v>A</v>
          </cell>
          <cell r="I22726" t="str">
            <v>A</v>
          </cell>
          <cell r="J22726" t="str">
            <v>A</v>
          </cell>
          <cell r="K22726" t="str">
            <v>A</v>
          </cell>
        </row>
        <row r="22727">
          <cell r="C22727" t="str">
            <v>1136608|KL Rahul</v>
          </cell>
          <cell r="D22727">
            <v>120.07109495979732</v>
          </cell>
          <cell r="E22727">
            <v>119.87702127027833</v>
          </cell>
          <cell r="F22727">
            <v>119.3842809213819</v>
          </cell>
          <cell r="G22727">
            <v>119.83546841017819</v>
          </cell>
          <cell r="H22727" t="str">
            <v>A</v>
          </cell>
          <cell r="I22727" t="str">
            <v>A</v>
          </cell>
          <cell r="J22727" t="str">
            <v>A</v>
          </cell>
          <cell r="K22727" t="str">
            <v>A</v>
          </cell>
        </row>
        <row r="22728">
          <cell r="C22728" t="str">
            <v>829799|DA Warner</v>
          </cell>
          <cell r="D22728">
            <v>120.07153378433898</v>
          </cell>
          <cell r="E22728">
            <v>120.62672061004672</v>
          </cell>
          <cell r="F22728">
            <v>120.22102305404421</v>
          </cell>
          <cell r="G22728">
            <v>120.32018902912905</v>
          </cell>
          <cell r="H22728" t="str">
            <v>A</v>
          </cell>
          <cell r="I22728" t="str">
            <v>A</v>
          </cell>
          <cell r="J22728" t="str">
            <v>A</v>
          </cell>
          <cell r="K22728" t="str">
            <v>A</v>
          </cell>
        </row>
        <row r="22729">
          <cell r="C22729" t="str">
            <v>1216512|AD Russell</v>
          </cell>
          <cell r="D22729">
            <v>120.08100570986406</v>
          </cell>
          <cell r="E22729">
            <v>119.87420203647363</v>
          </cell>
          <cell r="F22729">
            <v>120.35459549780818</v>
          </cell>
          <cell r="G22729">
            <v>120.11750945891826</v>
          </cell>
          <cell r="H22729" t="str">
            <v>A</v>
          </cell>
          <cell r="I22729" t="str">
            <v>A</v>
          </cell>
          <cell r="J22729" t="str">
            <v>A</v>
          </cell>
          <cell r="K22729" t="str">
            <v>A</v>
          </cell>
        </row>
        <row r="22730">
          <cell r="C22730" t="str">
            <v>598016|G Gambhir</v>
          </cell>
          <cell r="D22730">
            <v>120.08130332755391</v>
          </cell>
          <cell r="E22730">
            <v>120.47880810833169</v>
          </cell>
          <cell r="F22730">
            <v>119.78747005810983</v>
          </cell>
          <cell r="G22730">
            <v>120.13271469589525</v>
          </cell>
          <cell r="H22730" t="str">
            <v>A</v>
          </cell>
          <cell r="I22730" t="str">
            <v>A</v>
          </cell>
          <cell r="J22730" t="str">
            <v>A</v>
          </cell>
          <cell r="K22730" t="str">
            <v>A</v>
          </cell>
        </row>
        <row r="22731">
          <cell r="C22731" t="str">
            <v>598043|G Gambhir</v>
          </cell>
          <cell r="D22731">
            <v>120.08216290152279</v>
          </cell>
          <cell r="E22731">
            <v>120.00295924430235</v>
          </cell>
          <cell r="F22731">
            <v>120.21754526795807</v>
          </cell>
          <cell r="G22731">
            <v>120.08366238258361</v>
          </cell>
          <cell r="H22731" t="str">
            <v>A</v>
          </cell>
          <cell r="I22731" t="str">
            <v>A</v>
          </cell>
          <cell r="J22731" t="str">
            <v>A</v>
          </cell>
          <cell r="K22731" t="str">
            <v>A</v>
          </cell>
        </row>
        <row r="22732">
          <cell r="C22732" t="str">
            <v>1136575|CA Lynn</v>
          </cell>
          <cell r="D22732">
            <v>120.08636862778027</v>
          </cell>
          <cell r="E22732">
            <v>118.81301717552226</v>
          </cell>
          <cell r="F22732">
            <v>119.88009913511731</v>
          </cell>
          <cell r="G22732">
            <v>119.67772633542272</v>
          </cell>
          <cell r="H22732" t="str">
            <v>A</v>
          </cell>
          <cell r="I22732" t="str">
            <v>A</v>
          </cell>
          <cell r="J22732" t="str">
            <v>A</v>
          </cell>
          <cell r="K22732" t="str">
            <v>A</v>
          </cell>
        </row>
        <row r="22733">
          <cell r="C22733" t="str">
            <v>829777|SS Iyer</v>
          </cell>
          <cell r="D22733">
            <v>120.08828282828284</v>
          </cell>
          <cell r="E22733">
            <v>118.02945454545457</v>
          </cell>
          <cell r="F22733">
            <v>118.40538359788361</v>
          </cell>
          <cell r="G22733">
            <v>118.71124074074076</v>
          </cell>
          <cell r="H22733" t="str">
            <v>A</v>
          </cell>
          <cell r="I22733" t="str">
            <v>A</v>
          </cell>
          <cell r="J22733" t="str">
            <v>A</v>
          </cell>
          <cell r="K22733" t="str">
            <v>A</v>
          </cell>
        </row>
        <row r="22734">
          <cell r="C22734" t="str">
            <v>392230|G Gambhir</v>
          </cell>
          <cell r="D22734">
            <v>120.09403877201186</v>
          </cell>
          <cell r="E22734">
            <v>119.42375522949858</v>
          </cell>
          <cell r="F22734">
            <v>120.45517811549787</v>
          </cell>
          <cell r="G22734">
            <v>120.04844479634092</v>
          </cell>
          <cell r="H22734" t="str">
            <v>A</v>
          </cell>
          <cell r="I22734" t="str">
            <v>A</v>
          </cell>
          <cell r="J22734" t="str">
            <v>A</v>
          </cell>
          <cell r="K22734" t="str">
            <v>A</v>
          </cell>
        </row>
        <row r="22735">
          <cell r="C22735" t="str">
            <v>1136572|SW Billings</v>
          </cell>
          <cell r="D22735">
            <v>120.09413626792939</v>
          </cell>
          <cell r="E22735">
            <v>118.5133749122686</v>
          </cell>
          <cell r="F22735">
            <v>118.04987683004032</v>
          </cell>
          <cell r="G22735">
            <v>118.13968702497344</v>
          </cell>
          <cell r="H22735" t="str">
            <v>A</v>
          </cell>
          <cell r="I22735" t="str">
            <v>A</v>
          </cell>
          <cell r="J22735" t="str">
            <v>A</v>
          </cell>
          <cell r="K22735" t="str">
            <v>A</v>
          </cell>
        </row>
        <row r="22736">
          <cell r="C22736" t="str">
            <v>501251|A Symonds</v>
          </cell>
          <cell r="D22736">
            <v>120.09669335341243</v>
          </cell>
          <cell r="E22736">
            <v>119.80821640045778</v>
          </cell>
          <cell r="F22736">
            <v>120.59019726536913</v>
          </cell>
          <cell r="G22736">
            <v>120.1631272312499</v>
          </cell>
          <cell r="H22736" t="str">
            <v>A</v>
          </cell>
          <cell r="I22736" t="str">
            <v>A</v>
          </cell>
          <cell r="J22736" t="str">
            <v>A</v>
          </cell>
          <cell r="K22736" t="str">
            <v>A</v>
          </cell>
        </row>
        <row r="22737">
          <cell r="C22737" t="str">
            <v>1178416|F du Plessis</v>
          </cell>
          <cell r="D22737">
            <v>120.09719989151985</v>
          </cell>
          <cell r="E22737">
            <v>119.75656938488392</v>
          </cell>
          <cell r="F22737">
            <v>120.2086964086695</v>
          </cell>
          <cell r="G22737">
            <v>120.05927354266959</v>
          </cell>
          <cell r="H22737" t="str">
            <v>A</v>
          </cell>
          <cell r="I22737" t="str">
            <v>A</v>
          </cell>
          <cell r="J22737" t="str">
            <v>A</v>
          </cell>
          <cell r="K22737" t="str">
            <v>A</v>
          </cell>
        </row>
        <row r="22738">
          <cell r="C22738" t="str">
            <v>336037|AC Gilchrist</v>
          </cell>
          <cell r="D22738">
            <v>120.09737891737892</v>
          </cell>
          <cell r="E22738">
            <v>119.34703703703704</v>
          </cell>
          <cell r="F22738">
            <v>120.59487920515699</v>
          </cell>
          <cell r="G22738">
            <v>120.23294317822096</v>
          </cell>
          <cell r="H22738" t="str">
            <v>A</v>
          </cell>
          <cell r="I22738" t="str">
            <v>A</v>
          </cell>
          <cell r="J22738" t="str">
            <v>A</v>
          </cell>
          <cell r="K22738" t="str">
            <v>A</v>
          </cell>
        </row>
        <row r="22739">
          <cell r="C22739" t="str">
            <v>1136588|BA Stokes</v>
          </cell>
          <cell r="D22739">
            <v>120.09801318507202</v>
          </cell>
          <cell r="E22739">
            <v>118.81178722734279</v>
          </cell>
          <cell r="F22739">
            <v>119.02819360190767</v>
          </cell>
          <cell r="G22739">
            <v>119.37736472781954</v>
          </cell>
          <cell r="H22739" t="str">
            <v>A</v>
          </cell>
          <cell r="I22739" t="str">
            <v>A</v>
          </cell>
          <cell r="J22739" t="str">
            <v>A</v>
          </cell>
          <cell r="K22739" t="str">
            <v>A</v>
          </cell>
        </row>
        <row r="22740">
          <cell r="C22740" t="str">
            <v>1178401|AD Russell</v>
          </cell>
          <cell r="D22740">
            <v>120.10018132544779</v>
          </cell>
          <cell r="E22740">
            <v>120.60906618488229</v>
          </cell>
          <cell r="F22740">
            <v>119.50269576060049</v>
          </cell>
          <cell r="G22740">
            <v>120.13105132762712</v>
          </cell>
          <cell r="H22740" t="str">
            <v>A</v>
          </cell>
          <cell r="I22740" t="str">
            <v>A</v>
          </cell>
          <cell r="J22740" t="str">
            <v>A</v>
          </cell>
          <cell r="K22740" t="str">
            <v>A</v>
          </cell>
        </row>
        <row r="22741">
          <cell r="C22741" t="str">
            <v>829769|SPD Smith</v>
          </cell>
          <cell r="D22741">
            <v>120.10032996632997</v>
          </cell>
          <cell r="E22741">
            <v>120.19476524504302</v>
          </cell>
          <cell r="F22741">
            <v>119.96161437708436</v>
          </cell>
          <cell r="G22741">
            <v>120.05641947066893</v>
          </cell>
          <cell r="H22741" t="str">
            <v>A</v>
          </cell>
          <cell r="I22741" t="str">
            <v>A</v>
          </cell>
          <cell r="J22741" t="str">
            <v>A</v>
          </cell>
          <cell r="K22741" t="str">
            <v>A</v>
          </cell>
        </row>
        <row r="22742">
          <cell r="C22742" t="str">
            <v>980925|DA Miller</v>
          </cell>
          <cell r="D22742">
            <v>120.10385898392794</v>
          </cell>
          <cell r="E22742">
            <v>119.71946959208621</v>
          </cell>
          <cell r="F22742">
            <v>120.42252674661113</v>
          </cell>
          <cell r="G22742">
            <v>120.05173479549886</v>
          </cell>
          <cell r="H22742" t="str">
            <v>A</v>
          </cell>
          <cell r="I22742" t="str">
            <v>A</v>
          </cell>
          <cell r="J22742" t="str">
            <v>A</v>
          </cell>
          <cell r="K22742" t="str">
            <v>A</v>
          </cell>
        </row>
        <row r="22743">
          <cell r="C22743" t="str">
            <v>392227|DJ Bravo</v>
          </cell>
          <cell r="D22743">
            <v>120.10386488869041</v>
          </cell>
          <cell r="E22743">
            <v>118.95448424461415</v>
          </cell>
          <cell r="F22743">
            <v>120.43543640472592</v>
          </cell>
          <cell r="G22743">
            <v>120.18037944930255</v>
          </cell>
          <cell r="H22743" t="str">
            <v>A</v>
          </cell>
          <cell r="I22743" t="str">
            <v>A</v>
          </cell>
          <cell r="J22743" t="str">
            <v>A</v>
          </cell>
          <cell r="K22743" t="str">
            <v>A</v>
          </cell>
        </row>
        <row r="22744">
          <cell r="C22744" t="str">
            <v>829769|SR Watson</v>
          </cell>
          <cell r="D22744">
            <v>120.10872971253707</v>
          </cell>
          <cell r="E22744">
            <v>119.89358328466098</v>
          </cell>
          <cell r="F22744">
            <v>120.14089900689976</v>
          </cell>
          <cell r="G22744">
            <v>120.06712082134102</v>
          </cell>
          <cell r="H22744" t="str">
            <v>A</v>
          </cell>
          <cell r="I22744" t="str">
            <v>A</v>
          </cell>
          <cell r="J22744" t="str">
            <v>A</v>
          </cell>
          <cell r="K22744" t="str">
            <v>A</v>
          </cell>
        </row>
        <row r="22745">
          <cell r="C22745" t="str">
            <v>1254102|AK Markram</v>
          </cell>
          <cell r="D22745">
            <v>120.11036892219687</v>
          </cell>
          <cell r="E22745">
            <v>118.58277669164765</v>
          </cell>
          <cell r="F22745">
            <v>115.37788880441208</v>
          </cell>
          <cell r="G22745">
            <v>116.59683905965267</v>
          </cell>
          <cell r="H22745" t="str">
            <v>A</v>
          </cell>
          <cell r="I22745" t="str">
            <v>A</v>
          </cell>
          <cell r="J22745" t="str">
            <v>A</v>
          </cell>
          <cell r="K22745" t="str">
            <v>A</v>
          </cell>
        </row>
        <row r="22746">
          <cell r="C22746" t="str">
            <v>829707|SK Raina</v>
          </cell>
          <cell r="D22746">
            <v>120.11378594119793</v>
          </cell>
          <cell r="E22746">
            <v>119.97830029832468</v>
          </cell>
          <cell r="F22746">
            <v>119.75755673838042</v>
          </cell>
          <cell r="G22746">
            <v>119.92805977521351</v>
          </cell>
          <cell r="H22746" t="str">
            <v>A</v>
          </cell>
          <cell r="I22746" t="str">
            <v>A</v>
          </cell>
          <cell r="J22746" t="str">
            <v>A</v>
          </cell>
          <cell r="K22746" t="str">
            <v>A</v>
          </cell>
        </row>
        <row r="22747">
          <cell r="C22747" t="str">
            <v>829741|SR Watson</v>
          </cell>
          <cell r="D22747">
            <v>120.11491784133717</v>
          </cell>
          <cell r="E22747">
            <v>120.19904946682504</v>
          </cell>
          <cell r="F22747">
            <v>120.07902912091913</v>
          </cell>
          <cell r="G22747">
            <v>120.07097954987296</v>
          </cell>
          <cell r="H22747" t="str">
            <v>A</v>
          </cell>
          <cell r="I22747" t="str">
            <v>A</v>
          </cell>
          <cell r="J22747" t="str">
            <v>A</v>
          </cell>
          <cell r="K22747" t="str">
            <v>A</v>
          </cell>
        </row>
        <row r="22748">
          <cell r="C22748" t="str">
            <v>829773|F du Plessis</v>
          </cell>
          <cell r="D22748">
            <v>120.11512413530936</v>
          </cell>
          <cell r="E22748">
            <v>119.71087281911659</v>
          </cell>
          <cell r="F22748">
            <v>119.78636825502883</v>
          </cell>
          <cell r="G22748">
            <v>119.88399581307624</v>
          </cell>
          <cell r="H22748" t="str">
            <v>A</v>
          </cell>
          <cell r="I22748" t="str">
            <v>A</v>
          </cell>
          <cell r="J22748" t="str">
            <v>A</v>
          </cell>
          <cell r="K22748" t="str">
            <v>A</v>
          </cell>
        </row>
        <row r="22749">
          <cell r="C22749" t="str">
            <v>980921|V Kohli</v>
          </cell>
          <cell r="D22749">
            <v>120.11793143510441</v>
          </cell>
          <cell r="E22749">
            <v>120.4566670638642</v>
          </cell>
          <cell r="F22749">
            <v>120.06776260928041</v>
          </cell>
          <cell r="G22749">
            <v>120.17913200150774</v>
          </cell>
          <cell r="H22749" t="str">
            <v>A</v>
          </cell>
          <cell r="I22749" t="str">
            <v>A</v>
          </cell>
          <cell r="J22749" t="str">
            <v>A</v>
          </cell>
          <cell r="K22749" t="str">
            <v>A</v>
          </cell>
        </row>
        <row r="22750">
          <cell r="C22750" t="str">
            <v>1304094|PBB Rajapaksa</v>
          </cell>
          <cell r="D22750">
            <v>120.11866666666666</v>
          </cell>
          <cell r="E22750">
            <v>121.20368686868686</v>
          </cell>
          <cell r="F22750">
            <v>119.8927037037037</v>
          </cell>
          <cell r="G22750">
            <v>120.99689562289559</v>
          </cell>
          <cell r="H22750" t="str">
            <v>A</v>
          </cell>
          <cell r="I22750" t="str">
            <v>A</v>
          </cell>
          <cell r="J22750" t="str">
            <v>A</v>
          </cell>
          <cell r="K22750" t="str">
            <v>A</v>
          </cell>
        </row>
        <row r="22751">
          <cell r="C22751" t="str">
            <v>548357|G Gambhir</v>
          </cell>
          <cell r="D22751">
            <v>120.12250981803783</v>
          </cell>
          <cell r="E22751">
            <v>120.21165069263212</v>
          </cell>
          <cell r="F22751">
            <v>119.94537053196434</v>
          </cell>
          <cell r="G22751">
            <v>120.11848010860649</v>
          </cell>
          <cell r="H22751" t="str">
            <v>A</v>
          </cell>
          <cell r="I22751" t="str">
            <v>A</v>
          </cell>
          <cell r="J22751" t="str">
            <v>A</v>
          </cell>
          <cell r="K22751" t="str">
            <v>A</v>
          </cell>
        </row>
        <row r="22752">
          <cell r="C22752" t="str">
            <v>829821|V Kohli</v>
          </cell>
          <cell r="D22752">
            <v>120.12255888718225</v>
          </cell>
          <cell r="E22752">
            <v>119.96279750555458</v>
          </cell>
          <cell r="F22752">
            <v>120.22707913854835</v>
          </cell>
          <cell r="G22752">
            <v>120.09448471637573</v>
          </cell>
          <cell r="H22752" t="str">
            <v>A</v>
          </cell>
          <cell r="I22752" t="str">
            <v>A</v>
          </cell>
          <cell r="J22752" t="str">
            <v>A</v>
          </cell>
          <cell r="K22752" t="str">
            <v>A</v>
          </cell>
        </row>
        <row r="22753">
          <cell r="C22753" t="str">
            <v>548351|MJ Clarke</v>
          </cell>
          <cell r="D22753">
            <v>120.125</v>
          </cell>
          <cell r="E22753">
            <v>111.5</v>
          </cell>
          <cell r="F22753">
            <v>120.125</v>
          </cell>
          <cell r="G22753">
            <v>115.8125</v>
          </cell>
          <cell r="H22753" t="str">
            <v>A</v>
          </cell>
          <cell r="I22753" t="str">
            <v>A</v>
          </cell>
          <cell r="J22753" t="str">
            <v>A</v>
          </cell>
          <cell r="K22753" t="str">
            <v>A</v>
          </cell>
        </row>
        <row r="22754">
          <cell r="C22754" t="str">
            <v>501216|KC Sangakkara</v>
          </cell>
          <cell r="D22754">
            <v>120.12795862484893</v>
          </cell>
          <cell r="E22754">
            <v>120.30843831822888</v>
          </cell>
          <cell r="F22754">
            <v>120.18119739246656</v>
          </cell>
          <cell r="G22754">
            <v>120.23281484658982</v>
          </cell>
          <cell r="H22754" t="str">
            <v>A</v>
          </cell>
          <cell r="I22754" t="str">
            <v>A</v>
          </cell>
          <cell r="J22754" t="str">
            <v>A</v>
          </cell>
          <cell r="K22754" t="str">
            <v>A</v>
          </cell>
        </row>
        <row r="22755">
          <cell r="C22755" t="str">
            <v>501256|KC Sangakkara</v>
          </cell>
          <cell r="D22755">
            <v>120.12807751889601</v>
          </cell>
          <cell r="E22755">
            <v>119.94322800761566</v>
          </cell>
          <cell r="F22755">
            <v>120.31339490584257</v>
          </cell>
          <cell r="G22755">
            <v>120.1564464508851</v>
          </cell>
          <cell r="H22755" t="str">
            <v>A</v>
          </cell>
          <cell r="I22755" t="str">
            <v>A</v>
          </cell>
          <cell r="J22755" t="str">
            <v>A</v>
          </cell>
          <cell r="K22755" t="str">
            <v>A</v>
          </cell>
        </row>
        <row r="22756">
          <cell r="C22756" t="str">
            <v>548377|SR Watson</v>
          </cell>
          <cell r="D22756">
            <v>120.13215490397438</v>
          </cell>
          <cell r="E22756">
            <v>120.23946661702769</v>
          </cell>
          <cell r="F22756">
            <v>120.47937022356662</v>
          </cell>
          <cell r="G22756">
            <v>120.34198863768329</v>
          </cell>
          <cell r="H22756" t="str">
            <v>A</v>
          </cell>
          <cell r="I22756" t="str">
            <v>A</v>
          </cell>
          <cell r="J22756" t="str">
            <v>A</v>
          </cell>
          <cell r="K22756" t="str">
            <v>A</v>
          </cell>
        </row>
        <row r="22757">
          <cell r="C22757" t="str">
            <v>548354|SR Watson</v>
          </cell>
          <cell r="D22757">
            <v>120.13258065341932</v>
          </cell>
          <cell r="E22757">
            <v>120.42711307415311</v>
          </cell>
          <cell r="F22757">
            <v>119.90744233326923</v>
          </cell>
          <cell r="G22757">
            <v>120.33971060714155</v>
          </cell>
          <cell r="H22757" t="str">
            <v>A</v>
          </cell>
          <cell r="I22757" t="str">
            <v>A</v>
          </cell>
          <cell r="J22757" t="str">
            <v>A</v>
          </cell>
          <cell r="K22757" t="str">
            <v>A</v>
          </cell>
        </row>
        <row r="22758">
          <cell r="C22758" t="str">
            <v>1136573|CA Lynn</v>
          </cell>
          <cell r="D22758">
            <v>120.13379320296562</v>
          </cell>
          <cell r="E22758">
            <v>120.08636862778027</v>
          </cell>
          <cell r="F22758">
            <v>120.10756094653385</v>
          </cell>
          <cell r="G22758">
            <v>119.88009913511731</v>
          </cell>
          <cell r="H22758" t="str">
            <v>A</v>
          </cell>
          <cell r="I22758" t="str">
            <v>A</v>
          </cell>
          <cell r="J22758" t="str">
            <v>A</v>
          </cell>
          <cell r="K22758" t="str">
            <v>A</v>
          </cell>
        </row>
        <row r="22759">
          <cell r="C22759" t="str">
            <v>548355|JEC Franklin</v>
          </cell>
          <cell r="D22759">
            <v>120.13724257224257</v>
          </cell>
          <cell r="E22759">
            <v>118.69886810279668</v>
          </cell>
          <cell r="F22759">
            <v>120.95092983662427</v>
          </cell>
          <cell r="G22759">
            <v>119.90002263535995</v>
          </cell>
          <cell r="H22759" t="str">
            <v>A</v>
          </cell>
          <cell r="I22759" t="str">
            <v>A</v>
          </cell>
          <cell r="J22759" t="str">
            <v>A</v>
          </cell>
          <cell r="K22759" t="str">
            <v>A</v>
          </cell>
        </row>
        <row r="22760">
          <cell r="C22760" t="str">
            <v>829751|DA Warner</v>
          </cell>
          <cell r="D22760">
            <v>120.13813394535579</v>
          </cell>
          <cell r="E22760">
            <v>119.85530450509673</v>
          </cell>
          <cell r="F22760">
            <v>119.89524403565206</v>
          </cell>
          <cell r="G22760">
            <v>119.93031182287548</v>
          </cell>
          <cell r="H22760" t="str">
            <v>A</v>
          </cell>
          <cell r="I22760" t="str">
            <v>A</v>
          </cell>
          <cell r="J22760" t="str">
            <v>A</v>
          </cell>
          <cell r="K22760" t="str">
            <v>A</v>
          </cell>
        </row>
        <row r="22761">
          <cell r="C22761" t="str">
            <v>392213|R Dravid</v>
          </cell>
          <cell r="D22761">
            <v>120.13839516488942</v>
          </cell>
          <cell r="E22761">
            <v>118.75847962989523</v>
          </cell>
          <cell r="F22761">
            <v>120.44129928038508</v>
          </cell>
          <cell r="G22761">
            <v>119.88701930351664</v>
          </cell>
          <cell r="H22761" t="str">
            <v>A</v>
          </cell>
          <cell r="I22761" t="str">
            <v>A</v>
          </cell>
          <cell r="J22761" t="str">
            <v>A</v>
          </cell>
          <cell r="K22761" t="str">
            <v>A</v>
          </cell>
        </row>
        <row r="22762">
          <cell r="C22762" t="str">
            <v>1304059|JC Buttler</v>
          </cell>
          <cell r="D22762">
            <v>120.14841928969359</v>
          </cell>
          <cell r="E22762">
            <v>120.74073143959866</v>
          </cell>
          <cell r="F22762">
            <v>119.55283649125882</v>
          </cell>
          <cell r="G22762">
            <v>120.08379728473729</v>
          </cell>
          <cell r="H22762" t="str">
            <v>A</v>
          </cell>
          <cell r="I22762" t="str">
            <v>A</v>
          </cell>
          <cell r="J22762" t="str">
            <v>A</v>
          </cell>
          <cell r="K22762" t="str">
            <v>A</v>
          </cell>
        </row>
        <row r="22763">
          <cell r="C22763" t="str">
            <v>980921|SR Watson</v>
          </cell>
          <cell r="D22763">
            <v>120.14984758163172</v>
          </cell>
          <cell r="E22763">
            <v>120.06997774084157</v>
          </cell>
          <cell r="F22763">
            <v>120.21309877467444</v>
          </cell>
          <cell r="G22763">
            <v>120.12423240479654</v>
          </cell>
          <cell r="H22763" t="str">
            <v>A</v>
          </cell>
          <cell r="I22763" t="str">
            <v>A</v>
          </cell>
          <cell r="J22763" t="str">
            <v>A</v>
          </cell>
          <cell r="K22763" t="str">
            <v>A</v>
          </cell>
        </row>
        <row r="22764">
          <cell r="C22764" t="str">
            <v>980907|SR Watson</v>
          </cell>
          <cell r="D22764">
            <v>120.15287189191633</v>
          </cell>
          <cell r="E22764">
            <v>120.14984758163172</v>
          </cell>
          <cell r="F22764">
            <v>120.00696308133313</v>
          </cell>
          <cell r="G22764">
            <v>120.21309877467444</v>
          </cell>
          <cell r="H22764" t="str">
            <v>A</v>
          </cell>
          <cell r="I22764" t="str">
            <v>A</v>
          </cell>
          <cell r="J22764" t="str">
            <v>A</v>
          </cell>
          <cell r="K22764" t="str">
            <v>A</v>
          </cell>
        </row>
        <row r="22765">
          <cell r="C22765" t="str">
            <v>501208|KC Sangakkara</v>
          </cell>
          <cell r="D22765">
            <v>120.15358595585904</v>
          </cell>
          <cell r="E22765">
            <v>120.26204759669169</v>
          </cell>
          <cell r="F22765">
            <v>120.63048313776642</v>
          </cell>
          <cell r="G22765">
            <v>120.32215494047811</v>
          </cell>
          <cell r="H22765" t="str">
            <v>A</v>
          </cell>
          <cell r="I22765" t="str">
            <v>A</v>
          </cell>
          <cell r="J22765" t="str">
            <v>A</v>
          </cell>
          <cell r="K22765" t="str">
            <v>A</v>
          </cell>
        </row>
        <row r="22766">
          <cell r="C22766" t="str">
            <v>980949|SPD Smith</v>
          </cell>
          <cell r="D22766">
            <v>120.15842873176207</v>
          </cell>
          <cell r="E22766">
            <v>121.37986934563023</v>
          </cell>
          <cell r="F22766">
            <v>119.83815550481718</v>
          </cell>
          <cell r="G22766">
            <v>120.44019753788804</v>
          </cell>
          <cell r="H22766" t="str">
            <v>A</v>
          </cell>
          <cell r="I22766" t="str">
            <v>A</v>
          </cell>
          <cell r="J22766" t="str">
            <v>A</v>
          </cell>
          <cell r="K22766" t="str">
            <v>A</v>
          </cell>
        </row>
        <row r="22767">
          <cell r="C22767" t="str">
            <v>980931|SPD Smith</v>
          </cell>
          <cell r="D22767">
            <v>120.15966570466571</v>
          </cell>
          <cell r="E22767">
            <v>119.57374324641768</v>
          </cell>
          <cell r="F22767">
            <v>119.88649074856188</v>
          </cell>
          <cell r="G22767">
            <v>119.76707155011751</v>
          </cell>
          <cell r="H22767" t="str">
            <v>A</v>
          </cell>
          <cell r="I22767" t="str">
            <v>A</v>
          </cell>
          <cell r="J22767" t="str">
            <v>A</v>
          </cell>
          <cell r="K22767" t="str">
            <v>A</v>
          </cell>
        </row>
        <row r="22768">
          <cell r="C22768" t="str">
            <v>829819|SPD Smith</v>
          </cell>
          <cell r="D22768">
            <v>120.16102650435984</v>
          </cell>
          <cell r="E22768">
            <v>119.93200084175085</v>
          </cell>
          <cell r="F22768">
            <v>120.6438380324053</v>
          </cell>
          <cell r="G22768">
            <v>120.23299771481497</v>
          </cell>
          <cell r="H22768" t="str">
            <v>A</v>
          </cell>
          <cell r="I22768" t="str">
            <v>A</v>
          </cell>
          <cell r="J22768" t="str">
            <v>A</v>
          </cell>
          <cell r="K22768" t="str">
            <v>A</v>
          </cell>
        </row>
        <row r="22769">
          <cell r="C22769" t="str">
            <v>829803|V Kohli</v>
          </cell>
          <cell r="D22769">
            <v>120.16513954093104</v>
          </cell>
          <cell r="E22769">
            <v>120.20842384209109</v>
          </cell>
          <cell r="F22769">
            <v>119.79871456331023</v>
          </cell>
          <cell r="G22769">
            <v>120.00193809862945</v>
          </cell>
          <cell r="H22769" t="str">
            <v>A</v>
          </cell>
          <cell r="I22769" t="str">
            <v>A</v>
          </cell>
          <cell r="J22769" t="str">
            <v>A</v>
          </cell>
          <cell r="K22769" t="str">
            <v>A</v>
          </cell>
        </row>
        <row r="22770">
          <cell r="C22770" t="str">
            <v>598034|G Gambhir</v>
          </cell>
          <cell r="D22770">
            <v>120.16586500192567</v>
          </cell>
          <cell r="E22770">
            <v>120.08216290152279</v>
          </cell>
          <cell r="F22770">
            <v>120.34227631910937</v>
          </cell>
          <cell r="G22770">
            <v>120.21754526795807</v>
          </cell>
          <cell r="H22770" t="str">
            <v>A</v>
          </cell>
          <cell r="I22770" t="str">
            <v>A</v>
          </cell>
          <cell r="J22770" t="str">
            <v>A</v>
          </cell>
          <cell r="K22770" t="str">
            <v>A</v>
          </cell>
        </row>
        <row r="22771">
          <cell r="C22771" t="str">
            <v>1254098|VR Iyer</v>
          </cell>
          <cell r="D22771">
            <v>120.16666666666667</v>
          </cell>
          <cell r="E22771">
            <v>117.84375</v>
          </cell>
          <cell r="F22771">
            <v>112.625</v>
          </cell>
          <cell r="G22771">
            <v>115.0451388888889</v>
          </cell>
          <cell r="H22771" t="str">
            <v>A</v>
          </cell>
          <cell r="I22771" t="str">
            <v>A</v>
          </cell>
          <cell r="J22771" t="str">
            <v>A</v>
          </cell>
          <cell r="K22771" t="str">
            <v>A</v>
          </cell>
        </row>
        <row r="22772">
          <cell r="C22772" t="str">
            <v>419120|Y Nagar</v>
          </cell>
          <cell r="D22772">
            <v>120.16666666666667</v>
          </cell>
          <cell r="E22772">
            <v>112.08333333333334</v>
          </cell>
          <cell r="F22772">
            <v>120.16666666666667</v>
          </cell>
          <cell r="G22772">
            <v>116.125</v>
          </cell>
          <cell r="H22772" t="str">
            <v>A</v>
          </cell>
          <cell r="I22772" t="str">
            <v>A</v>
          </cell>
          <cell r="J22772" t="str">
            <v>A</v>
          </cell>
          <cell r="K22772" t="str">
            <v>A</v>
          </cell>
        </row>
        <row r="22773">
          <cell r="C22773" t="str">
            <v>419146|KC Sangakkara</v>
          </cell>
          <cell r="D22773">
            <v>120.17145257231819</v>
          </cell>
          <cell r="E22773">
            <v>120.65785732804986</v>
          </cell>
          <cell r="F22773">
            <v>120.52168752329283</v>
          </cell>
          <cell r="G22773">
            <v>120.49147218861208</v>
          </cell>
          <cell r="H22773" t="str">
            <v>A</v>
          </cell>
          <cell r="I22773" t="str">
            <v>A</v>
          </cell>
          <cell r="J22773" t="str">
            <v>A</v>
          </cell>
          <cell r="K22773" t="str">
            <v>A</v>
          </cell>
        </row>
        <row r="22774">
          <cell r="C22774" t="str">
            <v>392223|RG Sharma</v>
          </cell>
          <cell r="D22774">
            <v>120.17169317300826</v>
          </cell>
          <cell r="E22774">
            <v>119.68596738287746</v>
          </cell>
          <cell r="F22774">
            <v>120.89442728152136</v>
          </cell>
          <cell r="G22774">
            <v>120.22679557904416</v>
          </cell>
          <cell r="H22774" t="str">
            <v>A</v>
          </cell>
          <cell r="I22774" t="str">
            <v>A</v>
          </cell>
          <cell r="J22774" t="str">
            <v>A</v>
          </cell>
          <cell r="K22774" t="str">
            <v>A</v>
          </cell>
        </row>
        <row r="22775">
          <cell r="C22775" t="str">
            <v>1178404|F du Plessis</v>
          </cell>
          <cell r="D22775">
            <v>120.17178545034103</v>
          </cell>
          <cell r="E22775">
            <v>120.20483798288365</v>
          </cell>
          <cell r="F22775">
            <v>120.16088485140148</v>
          </cell>
          <cell r="G22775">
            <v>120.26565348865979</v>
          </cell>
          <cell r="H22775" t="str">
            <v>A</v>
          </cell>
          <cell r="I22775" t="str">
            <v>A</v>
          </cell>
          <cell r="J22775" t="str">
            <v>A</v>
          </cell>
          <cell r="K22775" t="str">
            <v>A</v>
          </cell>
        </row>
        <row r="22776">
          <cell r="C22776" t="str">
            <v>980979|AM Rahane</v>
          </cell>
          <cell r="D22776">
            <v>120.17195383703297</v>
          </cell>
          <cell r="E22776">
            <v>119.92483809474189</v>
          </cell>
          <cell r="F22776">
            <v>119.923059071292</v>
          </cell>
          <cell r="G22776">
            <v>120.02757909424692</v>
          </cell>
          <cell r="H22776" t="str">
            <v>A</v>
          </cell>
          <cell r="I22776" t="str">
            <v>A</v>
          </cell>
          <cell r="J22776" t="str">
            <v>A</v>
          </cell>
          <cell r="K22776" t="str">
            <v>A</v>
          </cell>
        </row>
        <row r="22777">
          <cell r="C22777" t="str">
            <v>419163|M Vijay</v>
          </cell>
          <cell r="D22777">
            <v>120.17520202020201</v>
          </cell>
          <cell r="E22777">
            <v>119.69007174923841</v>
          </cell>
          <cell r="F22777">
            <v>120.55111927141787</v>
          </cell>
          <cell r="G22777">
            <v>120.09005863863501</v>
          </cell>
          <cell r="H22777" t="str">
            <v>A</v>
          </cell>
          <cell r="I22777" t="str">
            <v>A</v>
          </cell>
          <cell r="J22777" t="str">
            <v>A</v>
          </cell>
          <cell r="K22777" t="str">
            <v>A</v>
          </cell>
        </row>
        <row r="22778">
          <cell r="C22778" t="str">
            <v>548317|J Botha</v>
          </cell>
          <cell r="D22778">
            <v>120.1818512862191</v>
          </cell>
          <cell r="E22778">
            <v>118.77709349497148</v>
          </cell>
          <cell r="F22778">
            <v>120.66463686548883</v>
          </cell>
          <cell r="G22778">
            <v>119.84537196043613</v>
          </cell>
          <cell r="H22778" t="str">
            <v>A</v>
          </cell>
          <cell r="I22778" t="str">
            <v>A</v>
          </cell>
          <cell r="J22778" t="str">
            <v>A</v>
          </cell>
          <cell r="K22778" t="str">
            <v>A</v>
          </cell>
        </row>
        <row r="22779">
          <cell r="C22779" t="str">
            <v>598056|DA Miller</v>
          </cell>
          <cell r="D22779">
            <v>120.19469387755102</v>
          </cell>
          <cell r="E22779">
            <v>118.77060317460317</v>
          </cell>
          <cell r="F22779">
            <v>121.45033751962323</v>
          </cell>
          <cell r="G22779">
            <v>120.03268143496716</v>
          </cell>
          <cell r="H22779" t="str">
            <v>A</v>
          </cell>
          <cell r="I22779" t="str">
            <v>A</v>
          </cell>
          <cell r="J22779" t="str">
            <v>A</v>
          </cell>
          <cell r="K22779" t="str">
            <v>A</v>
          </cell>
        </row>
        <row r="22780">
          <cell r="C22780" t="str">
            <v>829787|SPD Smith</v>
          </cell>
          <cell r="D22780">
            <v>120.19476524504302</v>
          </cell>
          <cell r="E22780">
            <v>121.1645217945218</v>
          </cell>
          <cell r="F22780">
            <v>120.05641947066893</v>
          </cell>
          <cell r="G22780">
            <v>120.48653900196494</v>
          </cell>
          <cell r="H22780" t="str">
            <v>A</v>
          </cell>
          <cell r="I22780" t="str">
            <v>A</v>
          </cell>
          <cell r="J22780" t="str">
            <v>A</v>
          </cell>
          <cell r="K22780" t="str">
            <v>A</v>
          </cell>
        </row>
        <row r="22781">
          <cell r="C22781" t="str">
            <v>419127|CH Gayle</v>
          </cell>
          <cell r="D22781">
            <v>120.19691498316499</v>
          </cell>
          <cell r="E22781">
            <v>118.42540591096147</v>
          </cell>
          <cell r="F22781">
            <v>117.55356815509593</v>
          </cell>
          <cell r="G22781">
            <v>118.10785235512088</v>
          </cell>
          <cell r="H22781" t="str">
            <v>A</v>
          </cell>
          <cell r="I22781" t="str">
            <v>A</v>
          </cell>
          <cell r="J22781" t="str">
            <v>A</v>
          </cell>
          <cell r="K22781" t="str">
            <v>A</v>
          </cell>
        </row>
        <row r="22782">
          <cell r="C22782" t="str">
            <v>829819|V Kohli</v>
          </cell>
          <cell r="D22782">
            <v>120.19809775639037</v>
          </cell>
          <cell r="E22782">
            <v>120.12255888718225</v>
          </cell>
          <cell r="F22782">
            <v>120.25570079018462</v>
          </cell>
          <cell r="G22782">
            <v>120.22707913854835</v>
          </cell>
          <cell r="H22782" t="str">
            <v>A</v>
          </cell>
          <cell r="I22782" t="str">
            <v>A</v>
          </cell>
          <cell r="J22782" t="str">
            <v>A</v>
          </cell>
          <cell r="K22782" t="str">
            <v>A</v>
          </cell>
        </row>
        <row r="22783">
          <cell r="C22783" t="str">
            <v>829749|SR Watson</v>
          </cell>
          <cell r="D22783">
            <v>120.19904946682504</v>
          </cell>
          <cell r="E22783">
            <v>120.10872971253707</v>
          </cell>
          <cell r="F22783">
            <v>120.07097954987296</v>
          </cell>
          <cell r="G22783">
            <v>120.14089900689976</v>
          </cell>
          <cell r="H22783" t="str">
            <v>A</v>
          </cell>
          <cell r="I22783" t="str">
            <v>A</v>
          </cell>
          <cell r="J22783" t="str">
            <v>A</v>
          </cell>
          <cell r="K22783" t="str">
            <v>A</v>
          </cell>
        </row>
        <row r="22784">
          <cell r="C22784" t="str">
            <v>392229|RG Sharma</v>
          </cell>
          <cell r="D22784">
            <v>120.19905207525757</v>
          </cell>
          <cell r="E22784">
            <v>120.54880427796155</v>
          </cell>
          <cell r="F22784">
            <v>120.01890421038111</v>
          </cell>
          <cell r="G22784">
            <v>120.14460791203219</v>
          </cell>
          <cell r="H22784" t="str">
            <v>A</v>
          </cell>
          <cell r="I22784" t="str">
            <v>A</v>
          </cell>
          <cell r="J22784" t="str">
            <v>A</v>
          </cell>
          <cell r="K22784" t="str">
            <v>A</v>
          </cell>
        </row>
        <row r="22785">
          <cell r="C22785" t="str">
            <v>1178408|F du Plessis</v>
          </cell>
          <cell r="D22785">
            <v>120.20483798288365</v>
          </cell>
          <cell r="E22785">
            <v>120.32405135160498</v>
          </cell>
          <cell r="F22785">
            <v>120.26565348865979</v>
          </cell>
          <cell r="G22785">
            <v>120.23355826160987</v>
          </cell>
          <cell r="H22785" t="str">
            <v>A</v>
          </cell>
          <cell r="I22785" t="str">
            <v>A</v>
          </cell>
          <cell r="J22785" t="str">
            <v>A</v>
          </cell>
          <cell r="K22785" t="str">
            <v>A</v>
          </cell>
        </row>
        <row r="22786">
          <cell r="C22786" t="str">
            <v>829807|V Kohli</v>
          </cell>
          <cell r="D22786">
            <v>120.20842384209109</v>
          </cell>
          <cell r="E22786">
            <v>120.36058077207242</v>
          </cell>
          <cell r="F22786">
            <v>120.00193809862945</v>
          </cell>
          <cell r="G22786">
            <v>120.24471471836485</v>
          </cell>
          <cell r="H22786" t="str">
            <v>A</v>
          </cell>
          <cell r="I22786" t="str">
            <v>A</v>
          </cell>
          <cell r="J22786" t="str">
            <v>A</v>
          </cell>
          <cell r="K22786" t="str">
            <v>A</v>
          </cell>
        </row>
        <row r="22787">
          <cell r="C22787" t="str">
            <v>1082627|G Gambhir</v>
          </cell>
          <cell r="D22787">
            <v>120.20868145679039</v>
          </cell>
          <cell r="E22787">
            <v>120.03933373209904</v>
          </cell>
          <cell r="F22787">
            <v>119.94800686979841</v>
          </cell>
          <cell r="G22787">
            <v>120.07110986769874</v>
          </cell>
          <cell r="H22787" t="str">
            <v>A</v>
          </cell>
          <cell r="I22787" t="str">
            <v>A</v>
          </cell>
          <cell r="J22787" t="str">
            <v>A</v>
          </cell>
          <cell r="K22787" t="str">
            <v>A</v>
          </cell>
        </row>
        <row r="22788">
          <cell r="C22788" t="str">
            <v>548363|G Gambhir</v>
          </cell>
          <cell r="D22788">
            <v>120.21165069263212</v>
          </cell>
          <cell r="E22788">
            <v>119.88176801455276</v>
          </cell>
          <cell r="F22788">
            <v>120.11848010860649</v>
          </cell>
          <cell r="G22788">
            <v>120.07197617507423</v>
          </cell>
          <cell r="H22788" t="str">
            <v>A</v>
          </cell>
          <cell r="I22788" t="str">
            <v>A</v>
          </cell>
          <cell r="J22788" t="str">
            <v>A</v>
          </cell>
          <cell r="K22788" t="str">
            <v>A</v>
          </cell>
        </row>
        <row r="22789">
          <cell r="C22789" t="str">
            <v>392237|RG Sharma</v>
          </cell>
          <cell r="D22789">
            <v>120.22000411342457</v>
          </cell>
          <cell r="E22789">
            <v>119.43407803514958</v>
          </cell>
          <cell r="F22789">
            <v>120.3226201555479</v>
          </cell>
          <cell r="G22789">
            <v>120.06762880884524</v>
          </cell>
          <cell r="H22789" t="str">
            <v>A</v>
          </cell>
          <cell r="I22789" t="str">
            <v>A</v>
          </cell>
          <cell r="J22789" t="str">
            <v>A</v>
          </cell>
          <cell r="K22789" t="str">
            <v>A</v>
          </cell>
        </row>
        <row r="22790">
          <cell r="C22790" t="str">
            <v>1216532|JM Bairstow</v>
          </cell>
          <cell r="D22790">
            <v>120.22068813131312</v>
          </cell>
          <cell r="E22790">
            <v>121.53613784907903</v>
          </cell>
          <cell r="F22790">
            <v>121.44706808160974</v>
          </cell>
          <cell r="G22790">
            <v>121.00851999570871</v>
          </cell>
          <cell r="H22790" t="str">
            <v>A</v>
          </cell>
          <cell r="I22790" t="str">
            <v>A</v>
          </cell>
          <cell r="J22790" t="str">
            <v>A</v>
          </cell>
          <cell r="K22790" t="str">
            <v>A</v>
          </cell>
        </row>
        <row r="22791">
          <cell r="C22791" t="str">
            <v>1181767|F du Plessis</v>
          </cell>
          <cell r="D22791">
            <v>120.22096867754553</v>
          </cell>
          <cell r="E22791">
            <v>120.62359880435699</v>
          </cell>
          <cell r="F22791">
            <v>120.19587639292713</v>
          </cell>
          <cell r="G22791">
            <v>120.44826880072628</v>
          </cell>
          <cell r="H22791" t="str">
            <v>A</v>
          </cell>
          <cell r="I22791" t="str">
            <v>A</v>
          </cell>
          <cell r="J22791" t="str">
            <v>A</v>
          </cell>
          <cell r="K22791" t="str">
            <v>A</v>
          </cell>
        </row>
        <row r="22792">
          <cell r="C22792" t="str">
            <v>598068|AB de Villiers</v>
          </cell>
          <cell r="D22792">
            <v>120.22131673741386</v>
          </cell>
          <cell r="E22792">
            <v>119.93478896671013</v>
          </cell>
          <cell r="F22792">
            <v>119.98543322041051</v>
          </cell>
          <cell r="G22792">
            <v>120.00716850518666</v>
          </cell>
          <cell r="H22792" t="str">
            <v>A</v>
          </cell>
          <cell r="I22792" t="str">
            <v>A</v>
          </cell>
          <cell r="J22792" t="str">
            <v>A</v>
          </cell>
          <cell r="K22792" t="str">
            <v>A</v>
          </cell>
        </row>
        <row r="22793">
          <cell r="C22793" t="str">
            <v>734041|SR Watson</v>
          </cell>
          <cell r="D22793">
            <v>120.22319817996356</v>
          </cell>
          <cell r="E22793">
            <v>119.89897134145664</v>
          </cell>
          <cell r="F22793">
            <v>120.54441130823697</v>
          </cell>
          <cell r="G22793">
            <v>120.22007447698633</v>
          </cell>
          <cell r="H22793" t="str">
            <v>A</v>
          </cell>
          <cell r="I22793" t="str">
            <v>A</v>
          </cell>
          <cell r="J22793" t="str">
            <v>A</v>
          </cell>
          <cell r="K22793" t="str">
            <v>A</v>
          </cell>
        </row>
        <row r="22794">
          <cell r="C22794" t="str">
            <v>548344|AB de Villiers</v>
          </cell>
          <cell r="D22794">
            <v>120.22342400477635</v>
          </cell>
          <cell r="E22794">
            <v>119.78726898193077</v>
          </cell>
          <cell r="F22794">
            <v>119.74525713889084</v>
          </cell>
          <cell r="G22794">
            <v>119.92413843423357</v>
          </cell>
          <cell r="H22794" t="str">
            <v>A</v>
          </cell>
          <cell r="I22794" t="str">
            <v>A</v>
          </cell>
          <cell r="J22794" t="str">
            <v>A</v>
          </cell>
          <cell r="K22794" t="str">
            <v>A</v>
          </cell>
        </row>
        <row r="22795">
          <cell r="C22795" t="str">
            <v>501256|JP Duminy</v>
          </cell>
          <cell r="D22795">
            <v>120.22358974358976</v>
          </cell>
          <cell r="E22795">
            <v>119.81259259259259</v>
          </cell>
          <cell r="F22795">
            <v>119.68134658119658</v>
          </cell>
          <cell r="G22795">
            <v>119.97623855650522</v>
          </cell>
          <cell r="H22795" t="str">
            <v>A</v>
          </cell>
          <cell r="I22795" t="str">
            <v>A</v>
          </cell>
          <cell r="J22795" t="str">
            <v>A</v>
          </cell>
          <cell r="K22795" t="str">
            <v>A</v>
          </cell>
        </row>
        <row r="22796">
          <cell r="C22796" t="str">
            <v>598035|SPD Smith</v>
          </cell>
          <cell r="D22796">
            <v>120.22462962962965</v>
          </cell>
          <cell r="E22796">
            <v>119.6601754385965</v>
          </cell>
          <cell r="F22796">
            <v>120.13024419026873</v>
          </cell>
          <cell r="G22796">
            <v>119.82683044757864</v>
          </cell>
          <cell r="H22796" t="str">
            <v>A</v>
          </cell>
          <cell r="I22796" t="str">
            <v>A</v>
          </cell>
          <cell r="J22796" t="str">
            <v>A</v>
          </cell>
          <cell r="K22796" t="str">
            <v>A</v>
          </cell>
        </row>
        <row r="22797">
          <cell r="C22797" t="str">
            <v>1082642|BA Stokes</v>
          </cell>
          <cell r="D22797">
            <v>120.22680471380473</v>
          </cell>
          <cell r="E22797">
            <v>119.89558004285277</v>
          </cell>
          <cell r="F22797">
            <v>119.43003120713307</v>
          </cell>
          <cell r="G22797">
            <v>119.55072259066536</v>
          </cell>
          <cell r="H22797" t="str">
            <v>A</v>
          </cell>
          <cell r="I22797" t="str">
            <v>A</v>
          </cell>
          <cell r="J22797" t="str">
            <v>A</v>
          </cell>
          <cell r="K22797" t="str">
            <v>A</v>
          </cell>
        </row>
        <row r="22798">
          <cell r="C22798" t="str">
            <v>392230|AB de Villiers</v>
          </cell>
          <cell r="D22798">
            <v>120.23268368413193</v>
          </cell>
          <cell r="E22798">
            <v>122.22855762054036</v>
          </cell>
          <cell r="F22798">
            <v>120.64464955296479</v>
          </cell>
          <cell r="G22798">
            <v>121.17732460779503</v>
          </cell>
          <cell r="H22798" t="str">
            <v>A</v>
          </cell>
          <cell r="I22798" t="str">
            <v>A</v>
          </cell>
          <cell r="J22798" t="str">
            <v>A</v>
          </cell>
          <cell r="K22798" t="str">
            <v>A</v>
          </cell>
        </row>
        <row r="22799">
          <cell r="C22799" t="str">
            <v>1082599|F du Plessis</v>
          </cell>
          <cell r="D22799">
            <v>120.23673777263905</v>
          </cell>
          <cell r="E22799">
            <v>119.85485216888603</v>
          </cell>
          <cell r="F22799">
            <v>120.46357961810811</v>
          </cell>
          <cell r="G22799">
            <v>120.13996078683732</v>
          </cell>
          <cell r="H22799" t="str">
            <v>A</v>
          </cell>
          <cell r="I22799" t="str">
            <v>A</v>
          </cell>
          <cell r="J22799" t="str">
            <v>A</v>
          </cell>
          <cell r="K22799" t="str">
            <v>A</v>
          </cell>
        </row>
        <row r="22800">
          <cell r="C22800" t="str">
            <v>501207|BB McCullum</v>
          </cell>
          <cell r="D22800">
            <v>120.23886558187183</v>
          </cell>
          <cell r="E22800">
            <v>119.38482682778846</v>
          </cell>
          <cell r="F22800">
            <v>119.50220223133431</v>
          </cell>
          <cell r="G22800">
            <v>119.73242638478149</v>
          </cell>
          <cell r="H22800" t="str">
            <v>A</v>
          </cell>
          <cell r="I22800" t="str">
            <v>A</v>
          </cell>
          <cell r="J22800" t="str">
            <v>A</v>
          </cell>
          <cell r="K22800" t="str">
            <v>A</v>
          </cell>
        </row>
        <row r="22801">
          <cell r="C22801" t="str">
            <v>598005|SR Watson</v>
          </cell>
          <cell r="D22801">
            <v>120.23946661702769</v>
          </cell>
          <cell r="E22801">
            <v>119.89896747300135</v>
          </cell>
          <cell r="F22801">
            <v>120.34198863768329</v>
          </cell>
          <cell r="G22801">
            <v>120.09019633133447</v>
          </cell>
          <cell r="H22801" t="str">
            <v>A</v>
          </cell>
          <cell r="I22801" t="str">
            <v>A</v>
          </cell>
          <cell r="J22801" t="str">
            <v>A</v>
          </cell>
          <cell r="K22801" t="str">
            <v>A</v>
          </cell>
        </row>
        <row r="22802">
          <cell r="C22802" t="str">
            <v>501227|AB de Villiers</v>
          </cell>
          <cell r="D22802">
            <v>120.2412413931322</v>
          </cell>
          <cell r="E22802">
            <v>119.76571747722471</v>
          </cell>
          <cell r="F22802">
            <v>119.83027126169105</v>
          </cell>
          <cell r="G22802">
            <v>119.74447182798065</v>
          </cell>
          <cell r="H22802" t="str">
            <v>A</v>
          </cell>
          <cell r="I22802" t="str">
            <v>A</v>
          </cell>
          <cell r="J22802" t="str">
            <v>A</v>
          </cell>
          <cell r="K22802" t="str">
            <v>A</v>
          </cell>
        </row>
        <row r="22803">
          <cell r="C22803" t="str">
            <v>1254095|D Padikkal</v>
          </cell>
          <cell r="D22803">
            <v>120.24486615638789</v>
          </cell>
          <cell r="E22803">
            <v>120.80758006653839</v>
          </cell>
          <cell r="F22803">
            <v>119.97138705597801</v>
          </cell>
          <cell r="G22803">
            <v>120.29536472476717</v>
          </cell>
          <cell r="H22803" t="str">
            <v>A</v>
          </cell>
          <cell r="I22803" t="str">
            <v>A</v>
          </cell>
          <cell r="J22803" t="str">
            <v>A</v>
          </cell>
          <cell r="K22803" t="str">
            <v>A</v>
          </cell>
        </row>
        <row r="22804">
          <cell r="C22804" t="str">
            <v>1175359|KL Rahul</v>
          </cell>
          <cell r="D22804">
            <v>120.24581713540343</v>
          </cell>
          <cell r="E22804">
            <v>119.78500473815578</v>
          </cell>
          <cell r="F22804">
            <v>120.28029931366412</v>
          </cell>
          <cell r="G22804">
            <v>120.24962713628993</v>
          </cell>
          <cell r="H22804" t="str">
            <v>A</v>
          </cell>
          <cell r="I22804" t="str">
            <v>A</v>
          </cell>
          <cell r="J22804" t="str">
            <v>A</v>
          </cell>
          <cell r="K22804" t="str">
            <v>A</v>
          </cell>
        </row>
        <row r="22805">
          <cell r="C22805" t="str">
            <v>1304071|AK Markram</v>
          </cell>
          <cell r="D22805">
            <v>120.24975260369527</v>
          </cell>
          <cell r="E22805">
            <v>125.97477734332574</v>
          </cell>
          <cell r="F22805">
            <v>121.14704016253449</v>
          </cell>
          <cell r="G22805">
            <v>122.37683387539273</v>
          </cell>
          <cell r="H22805" t="str">
            <v>A</v>
          </cell>
          <cell r="I22805" t="str">
            <v>A</v>
          </cell>
          <cell r="J22805" t="str">
            <v>A</v>
          </cell>
          <cell r="K22805" t="str">
            <v>A</v>
          </cell>
        </row>
        <row r="22806">
          <cell r="C22806" t="str">
            <v>829735|F du Plessis</v>
          </cell>
          <cell r="D22806">
            <v>120.25102956049462</v>
          </cell>
          <cell r="E22806">
            <v>119.41799014497431</v>
          </cell>
          <cell r="F22806">
            <v>120.79447002500115</v>
          </cell>
          <cell r="G22806">
            <v>120.17849115994291</v>
          </cell>
          <cell r="H22806" t="str">
            <v>A</v>
          </cell>
          <cell r="I22806" t="str">
            <v>A</v>
          </cell>
          <cell r="J22806" t="str">
            <v>A</v>
          </cell>
          <cell r="K22806" t="str">
            <v>A</v>
          </cell>
        </row>
        <row r="22807">
          <cell r="C22807" t="str">
            <v>829773|DA Warner</v>
          </cell>
          <cell r="D22807">
            <v>120.25358997213492</v>
          </cell>
          <cell r="E22807">
            <v>120.55440914998597</v>
          </cell>
          <cell r="F22807">
            <v>120.08234280752914</v>
          </cell>
          <cell r="G22807">
            <v>120.22110120907253</v>
          </cell>
          <cell r="H22807" t="str">
            <v>A</v>
          </cell>
          <cell r="I22807" t="str">
            <v>A</v>
          </cell>
          <cell r="J22807" t="str">
            <v>A</v>
          </cell>
          <cell r="K22807" t="str">
            <v>A</v>
          </cell>
        </row>
        <row r="22808">
          <cell r="C22808" t="str">
            <v>392225|YK Pathan</v>
          </cell>
          <cell r="D22808">
            <v>120.25628919610857</v>
          </cell>
          <cell r="E22808">
            <v>119.88758576548902</v>
          </cell>
          <cell r="F22808">
            <v>121.00635956623158</v>
          </cell>
          <cell r="G22808">
            <v>120.33139206918133</v>
          </cell>
          <cell r="H22808" t="str">
            <v>A</v>
          </cell>
          <cell r="I22808" t="str">
            <v>A</v>
          </cell>
          <cell r="J22808" t="str">
            <v>A</v>
          </cell>
          <cell r="K22808" t="str">
            <v>A</v>
          </cell>
        </row>
        <row r="22809">
          <cell r="C22809" t="str">
            <v>501212|KC Sangakkara</v>
          </cell>
          <cell r="D22809">
            <v>120.26204759669169</v>
          </cell>
          <cell r="E22809">
            <v>120.12795862484893</v>
          </cell>
          <cell r="F22809">
            <v>120.32215494047811</v>
          </cell>
          <cell r="G22809">
            <v>120.18119739246656</v>
          </cell>
          <cell r="H22809" t="str">
            <v>A</v>
          </cell>
          <cell r="I22809" t="str">
            <v>A</v>
          </cell>
          <cell r="J22809" t="str">
            <v>A</v>
          </cell>
          <cell r="K22809" t="str">
            <v>A</v>
          </cell>
        </row>
        <row r="22810">
          <cell r="C22810" t="str">
            <v>829793|DA Warner</v>
          </cell>
          <cell r="D22810">
            <v>120.26231269300149</v>
          </cell>
          <cell r="E22810">
            <v>120.07153378433898</v>
          </cell>
          <cell r="F22810">
            <v>120.38198150925986</v>
          </cell>
          <cell r="G22810">
            <v>120.22102305404421</v>
          </cell>
          <cell r="H22810" t="str">
            <v>A</v>
          </cell>
          <cell r="I22810" t="str">
            <v>A</v>
          </cell>
          <cell r="J22810" t="str">
            <v>A</v>
          </cell>
          <cell r="K22810" t="str">
            <v>A</v>
          </cell>
        </row>
        <row r="22811">
          <cell r="C22811" t="str">
            <v>392201|V Sehwag</v>
          </cell>
          <cell r="D22811">
            <v>120.26315286463756</v>
          </cell>
          <cell r="E22811">
            <v>119.67912727527066</v>
          </cell>
          <cell r="F22811">
            <v>121.02428968232368</v>
          </cell>
          <cell r="G22811">
            <v>120.25899700539703</v>
          </cell>
          <cell r="H22811" t="str">
            <v>A</v>
          </cell>
          <cell r="I22811" t="str">
            <v>A</v>
          </cell>
          <cell r="J22811" t="str">
            <v>A</v>
          </cell>
          <cell r="K22811" t="str">
            <v>A</v>
          </cell>
        </row>
        <row r="22812">
          <cell r="C22812" t="str">
            <v>392194|AB de Villiers</v>
          </cell>
          <cell r="D22812">
            <v>120.27892329345529</v>
          </cell>
          <cell r="E22812">
            <v>120.45239121510672</v>
          </cell>
          <cell r="F22812">
            <v>113.14549769333019</v>
          </cell>
          <cell r="G22812">
            <v>116.89390833919772</v>
          </cell>
          <cell r="H22812" t="str">
            <v>A</v>
          </cell>
          <cell r="I22812" t="str">
            <v>A</v>
          </cell>
          <cell r="J22812" t="str">
            <v>A</v>
          </cell>
          <cell r="K22812" t="str">
            <v>A</v>
          </cell>
        </row>
        <row r="22813">
          <cell r="C22813" t="str">
            <v>1082595|SW Billings</v>
          </cell>
          <cell r="D22813">
            <v>120.28489325532428</v>
          </cell>
          <cell r="E22813">
            <v>116.92791460425943</v>
          </cell>
          <cell r="F22813">
            <v>126.80469397558477</v>
          </cell>
          <cell r="G22813">
            <v>120.81689674156915</v>
          </cell>
          <cell r="H22813" t="str">
            <v>A</v>
          </cell>
          <cell r="I22813" t="str">
            <v>A</v>
          </cell>
          <cell r="J22813" t="str">
            <v>A</v>
          </cell>
          <cell r="K22813" t="str">
            <v>A</v>
          </cell>
        </row>
        <row r="22814">
          <cell r="C22814" t="str">
            <v>829785|AB de Villiers</v>
          </cell>
          <cell r="D22814">
            <v>120.28716040137645</v>
          </cell>
          <cell r="E22814">
            <v>120.54999569984565</v>
          </cell>
          <cell r="F22814">
            <v>120.4971022927444</v>
          </cell>
          <cell r="G22814">
            <v>120.44596271172423</v>
          </cell>
          <cell r="H22814" t="str">
            <v>A</v>
          </cell>
          <cell r="I22814" t="str">
            <v>A</v>
          </cell>
          <cell r="J22814" t="str">
            <v>A</v>
          </cell>
          <cell r="K22814" t="str">
            <v>A</v>
          </cell>
        </row>
        <row r="22815">
          <cell r="C22815" t="str">
            <v>419115|MK Pandey</v>
          </cell>
          <cell r="D22815">
            <v>120.28770630333129</v>
          </cell>
          <cell r="E22815">
            <v>119.28351671407225</v>
          </cell>
          <cell r="F22815">
            <v>121.00741263762097</v>
          </cell>
          <cell r="G22815">
            <v>119.68647391853409</v>
          </cell>
          <cell r="H22815" t="str">
            <v>A</v>
          </cell>
          <cell r="I22815" t="str">
            <v>A</v>
          </cell>
          <cell r="J22815" t="str">
            <v>A</v>
          </cell>
          <cell r="K22815" t="str">
            <v>A</v>
          </cell>
        </row>
        <row r="22816">
          <cell r="C22816" t="str">
            <v>1254069|RD Gaikwad</v>
          </cell>
          <cell r="D22816">
            <v>120.29169148380355</v>
          </cell>
          <cell r="E22816">
            <v>118.43520724486241</v>
          </cell>
          <cell r="F22816">
            <v>123.55143087276707</v>
          </cell>
          <cell r="G22816">
            <v>120.71056299862335</v>
          </cell>
          <cell r="H22816" t="str">
            <v>A</v>
          </cell>
          <cell r="I22816" t="str">
            <v>A</v>
          </cell>
          <cell r="J22816" t="str">
            <v>A</v>
          </cell>
          <cell r="K22816" t="str">
            <v>A</v>
          </cell>
        </row>
        <row r="22817">
          <cell r="C22817" t="str">
            <v>419148|JH Kallis</v>
          </cell>
          <cell r="D22817">
            <v>120.29366196684769</v>
          </cell>
          <cell r="E22817">
            <v>120.06950894071667</v>
          </cell>
          <cell r="F22817">
            <v>119.37012065346362</v>
          </cell>
          <cell r="G22817">
            <v>119.81578869115496</v>
          </cell>
          <cell r="H22817" t="str">
            <v>A</v>
          </cell>
          <cell r="I22817" t="str">
            <v>A</v>
          </cell>
          <cell r="J22817" t="str">
            <v>A</v>
          </cell>
          <cell r="K22817" t="str">
            <v>A</v>
          </cell>
        </row>
        <row r="22818">
          <cell r="C22818" t="str">
            <v>1175366|V Shankar</v>
          </cell>
          <cell r="D22818">
            <v>120.29454963427376</v>
          </cell>
          <cell r="E22818">
            <v>119.46364028213165</v>
          </cell>
          <cell r="F22818">
            <v>119.3377301013163</v>
          </cell>
          <cell r="G22818">
            <v>119.7507834129472</v>
          </cell>
          <cell r="H22818" t="str">
            <v>A</v>
          </cell>
          <cell r="I22818" t="str">
            <v>A</v>
          </cell>
          <cell r="J22818" t="str">
            <v>A</v>
          </cell>
          <cell r="K22818" t="str">
            <v>A</v>
          </cell>
        </row>
        <row r="22819">
          <cell r="C22819" t="str">
            <v>1082612|MP Stoinis</v>
          </cell>
          <cell r="D22819">
            <v>120.29535842293909</v>
          </cell>
          <cell r="E22819">
            <v>117.38459293394779</v>
          </cell>
          <cell r="F22819">
            <v>122.05594205495821</v>
          </cell>
          <cell r="G22819">
            <v>120.68923826591571</v>
          </cell>
          <cell r="H22819" t="str">
            <v>A</v>
          </cell>
          <cell r="I22819" t="str">
            <v>A</v>
          </cell>
          <cell r="J22819" t="str">
            <v>A</v>
          </cell>
          <cell r="K22819" t="str">
            <v>A</v>
          </cell>
        </row>
        <row r="22820">
          <cell r="C22820" t="str">
            <v>336028|SM Pollock</v>
          </cell>
          <cell r="D22820">
            <v>120.29622373156856</v>
          </cell>
          <cell r="E22820">
            <v>116.86018644297378</v>
          </cell>
          <cell r="F22820">
            <v>118.42539902537509</v>
          </cell>
          <cell r="G22820">
            <v>118.1396437394378</v>
          </cell>
          <cell r="H22820" t="str">
            <v>A</v>
          </cell>
          <cell r="I22820" t="str">
            <v>A</v>
          </cell>
          <cell r="J22820" t="str">
            <v>A</v>
          </cell>
          <cell r="K22820" t="str">
            <v>A</v>
          </cell>
        </row>
        <row r="22821">
          <cell r="C22821" t="str">
            <v>1178410|AD Russell</v>
          </cell>
          <cell r="D22821">
            <v>120.30094483023197</v>
          </cell>
          <cell r="E22821">
            <v>120.89028642958874</v>
          </cell>
          <cell r="F22821">
            <v>120.33673078018735</v>
          </cell>
          <cell r="G22821">
            <v>120.60009914823434</v>
          </cell>
          <cell r="H22821" t="str">
            <v>A</v>
          </cell>
          <cell r="I22821" t="str">
            <v>A</v>
          </cell>
          <cell r="J22821" t="str">
            <v>A</v>
          </cell>
          <cell r="K22821" t="str">
            <v>A</v>
          </cell>
        </row>
        <row r="22822">
          <cell r="C22822" t="str">
            <v>419111|GC Smith</v>
          </cell>
          <cell r="D22822">
            <v>120.30198505158204</v>
          </cell>
          <cell r="E22822">
            <v>120.32990564951875</v>
          </cell>
          <cell r="F22822">
            <v>120.97482509796157</v>
          </cell>
          <cell r="G22822">
            <v>120.44489556565149</v>
          </cell>
          <cell r="H22822" t="str">
            <v>A</v>
          </cell>
          <cell r="I22822" t="str">
            <v>A</v>
          </cell>
          <cell r="J22822" t="str">
            <v>A</v>
          </cell>
          <cell r="K22822" t="str">
            <v>A</v>
          </cell>
        </row>
        <row r="22823">
          <cell r="C22823" t="str">
            <v>501261|OA Shah</v>
          </cell>
          <cell r="D22823">
            <v>120.30408529741862</v>
          </cell>
          <cell r="E22823">
            <v>117.8320731120731</v>
          </cell>
          <cell r="F22823">
            <v>118.71323045267489</v>
          </cell>
          <cell r="G22823">
            <v>119.13102025546469</v>
          </cell>
          <cell r="H22823" t="str">
            <v>A</v>
          </cell>
          <cell r="I22823" t="str">
            <v>A</v>
          </cell>
          <cell r="J22823" t="str">
            <v>A</v>
          </cell>
          <cell r="K22823" t="str">
            <v>A</v>
          </cell>
        </row>
        <row r="22824">
          <cell r="C22824" t="str">
            <v>501224|KC Sangakkara</v>
          </cell>
          <cell r="D22824">
            <v>120.30843831822888</v>
          </cell>
          <cell r="E22824">
            <v>120.54864402693984</v>
          </cell>
          <cell r="F22824">
            <v>120.23281484658982</v>
          </cell>
          <cell r="G22824">
            <v>120.32834699000587</v>
          </cell>
          <cell r="H22824" t="str">
            <v>A</v>
          </cell>
          <cell r="I22824" t="str">
            <v>A</v>
          </cell>
          <cell r="J22824" t="str">
            <v>A</v>
          </cell>
          <cell r="K22824" t="str">
            <v>A</v>
          </cell>
        </row>
        <row r="22825">
          <cell r="C22825" t="str">
            <v>501225|SR Watson</v>
          </cell>
          <cell r="D22825">
            <v>120.30889350462556</v>
          </cell>
          <cell r="E22825">
            <v>120.76003809344797</v>
          </cell>
          <cell r="F22825">
            <v>120.70696708511802</v>
          </cell>
          <cell r="G22825">
            <v>120.58259160248492</v>
          </cell>
          <cell r="H22825" t="str">
            <v>A</v>
          </cell>
          <cell r="I22825" t="str">
            <v>A</v>
          </cell>
          <cell r="J22825" t="str">
            <v>A</v>
          </cell>
          <cell r="K22825" t="str">
            <v>A</v>
          </cell>
        </row>
        <row r="22826">
          <cell r="C22826" t="str">
            <v>501249|SR Watson</v>
          </cell>
          <cell r="D22826">
            <v>120.30984867565746</v>
          </cell>
          <cell r="E22826">
            <v>119.89556836581255</v>
          </cell>
          <cell r="F22826">
            <v>120.24971193105522</v>
          </cell>
          <cell r="G22826">
            <v>120.06835586308938</v>
          </cell>
          <cell r="H22826" t="str">
            <v>A</v>
          </cell>
          <cell r="I22826" t="str">
            <v>A</v>
          </cell>
          <cell r="J22826" t="str">
            <v>A</v>
          </cell>
          <cell r="K22826" t="str">
            <v>A</v>
          </cell>
        </row>
        <row r="22827">
          <cell r="C22827" t="str">
            <v>829713|AB de Villiers</v>
          </cell>
          <cell r="D22827">
            <v>120.31050921072183</v>
          </cell>
          <cell r="E22827">
            <v>120.4181278455878</v>
          </cell>
          <cell r="F22827">
            <v>120.39086993639556</v>
          </cell>
          <cell r="G22827">
            <v>120.36305481679524</v>
          </cell>
          <cell r="H22827" t="str">
            <v>A</v>
          </cell>
          <cell r="I22827" t="str">
            <v>A</v>
          </cell>
          <cell r="J22827" t="str">
            <v>A</v>
          </cell>
          <cell r="K22827" t="str">
            <v>A</v>
          </cell>
        </row>
        <row r="22828">
          <cell r="C22828" t="str">
            <v>1216514|D Padikkal</v>
          </cell>
          <cell r="D22828">
            <v>120.31648484848486</v>
          </cell>
          <cell r="E22828">
            <v>123.63179292929294</v>
          </cell>
          <cell r="F22828">
            <v>122.34244781144783</v>
          </cell>
          <cell r="G22828">
            <v>123.08629461279463</v>
          </cell>
          <cell r="H22828" t="str">
            <v>A</v>
          </cell>
          <cell r="I22828" t="str">
            <v>A</v>
          </cell>
          <cell r="J22828" t="str">
            <v>A</v>
          </cell>
          <cell r="K22828" t="str">
            <v>A</v>
          </cell>
        </row>
        <row r="22829">
          <cell r="C22829" t="str">
            <v>392203|ST Jayasuriya</v>
          </cell>
          <cell r="D22829">
            <v>120.31811076788088</v>
          </cell>
          <cell r="E22829">
            <v>119.64785932395733</v>
          </cell>
          <cell r="F22829">
            <v>120.84801951591281</v>
          </cell>
          <cell r="G22829">
            <v>120.47466845968063</v>
          </cell>
          <cell r="H22829" t="str">
            <v>A</v>
          </cell>
          <cell r="I22829" t="str">
            <v>A</v>
          </cell>
          <cell r="J22829" t="str">
            <v>A</v>
          </cell>
          <cell r="K22829" t="str">
            <v>A</v>
          </cell>
        </row>
        <row r="22830">
          <cell r="C22830" t="str">
            <v>1175368|KL Rahul</v>
          </cell>
          <cell r="D22830">
            <v>120.31897616773779</v>
          </cell>
          <cell r="E22830">
            <v>119.9378043157584</v>
          </cell>
          <cell r="F22830">
            <v>119.80392513203947</v>
          </cell>
          <cell r="G22830">
            <v>119.85485832457368</v>
          </cell>
          <cell r="H22830" t="str">
            <v>A</v>
          </cell>
          <cell r="I22830" t="str">
            <v>A</v>
          </cell>
          <cell r="J22830" t="str">
            <v>A</v>
          </cell>
          <cell r="K22830" t="str">
            <v>A</v>
          </cell>
        </row>
        <row r="22831">
          <cell r="C22831" t="str">
            <v>1178414|F du Plessis</v>
          </cell>
          <cell r="D22831">
            <v>120.32405135160498</v>
          </cell>
          <cell r="E22831">
            <v>120.09719989151985</v>
          </cell>
          <cell r="F22831">
            <v>120.23355826160987</v>
          </cell>
          <cell r="G22831">
            <v>120.2086964086695</v>
          </cell>
          <cell r="H22831" t="str">
            <v>A</v>
          </cell>
          <cell r="I22831" t="str">
            <v>A</v>
          </cell>
          <cell r="J22831" t="str">
            <v>A</v>
          </cell>
          <cell r="K22831" t="str">
            <v>A</v>
          </cell>
        </row>
        <row r="22832">
          <cell r="C22832" t="str">
            <v>419114|AB de Villiers</v>
          </cell>
          <cell r="D22832">
            <v>120.32493279025296</v>
          </cell>
          <cell r="E22832">
            <v>119.55637523918085</v>
          </cell>
          <cell r="F22832">
            <v>120.88867931185378</v>
          </cell>
          <cell r="G22832">
            <v>120.18249581973312</v>
          </cell>
          <cell r="H22832" t="str">
            <v>A</v>
          </cell>
          <cell r="I22832" t="str">
            <v>A</v>
          </cell>
          <cell r="J22832" t="str">
            <v>A</v>
          </cell>
          <cell r="K22832" t="str">
            <v>A</v>
          </cell>
        </row>
        <row r="22833">
          <cell r="C22833" t="str">
            <v>980943|F du Plessis</v>
          </cell>
          <cell r="D22833">
            <v>120.3282924189869</v>
          </cell>
          <cell r="E22833">
            <v>120.23673777263905</v>
          </cell>
          <cell r="F22833">
            <v>120.84169458672073</v>
          </cell>
          <cell r="G22833">
            <v>120.46357961810811</v>
          </cell>
          <cell r="H22833" t="str">
            <v>A</v>
          </cell>
          <cell r="I22833" t="str">
            <v>A</v>
          </cell>
          <cell r="J22833" t="str">
            <v>A</v>
          </cell>
          <cell r="K22833" t="str">
            <v>A</v>
          </cell>
        </row>
        <row r="22834">
          <cell r="C22834" t="str">
            <v>829787|DA Warner</v>
          </cell>
          <cell r="D22834">
            <v>120.32922268479211</v>
          </cell>
          <cell r="E22834">
            <v>120.26231269300149</v>
          </cell>
          <cell r="F22834">
            <v>120.37907393563768</v>
          </cell>
          <cell r="G22834">
            <v>120.38198150925986</v>
          </cell>
          <cell r="H22834" t="str">
            <v>A</v>
          </cell>
          <cell r="I22834" t="str">
            <v>A</v>
          </cell>
          <cell r="J22834" t="str">
            <v>A</v>
          </cell>
          <cell r="K22834" t="str">
            <v>A</v>
          </cell>
        </row>
        <row r="22835">
          <cell r="C22835" t="str">
            <v>501202|GC Smith</v>
          </cell>
          <cell r="D22835">
            <v>120.32990564951875</v>
          </cell>
          <cell r="E22835">
            <v>119.53806064314767</v>
          </cell>
          <cell r="F22835">
            <v>120.44489556565149</v>
          </cell>
          <cell r="G22835">
            <v>120.05665044808283</v>
          </cell>
          <cell r="H22835" t="str">
            <v>A</v>
          </cell>
          <cell r="I22835" t="str">
            <v>A</v>
          </cell>
          <cell r="J22835" t="str">
            <v>A</v>
          </cell>
          <cell r="K22835" t="str">
            <v>A</v>
          </cell>
        </row>
        <row r="22836">
          <cell r="C22836" t="str">
            <v>548317|JEC Franklin</v>
          </cell>
          <cell r="D22836">
            <v>120.3313988095238</v>
          </cell>
          <cell r="E22836">
            <v>118.23013227513226</v>
          </cell>
          <cell r="F22836">
            <v>121.03479544595615</v>
          </cell>
          <cell r="G22836">
            <v>120.24199562232299</v>
          </cell>
          <cell r="H22836" t="str">
            <v>A</v>
          </cell>
          <cell r="I22836" t="str">
            <v>A</v>
          </cell>
          <cell r="J22836" t="str">
            <v>A</v>
          </cell>
          <cell r="K22836" t="str">
            <v>A</v>
          </cell>
        </row>
        <row r="22837">
          <cell r="C22837" t="str">
            <v>980919|DA Miller</v>
          </cell>
          <cell r="D22837">
            <v>120.3318758104824</v>
          </cell>
          <cell r="E22837">
            <v>120.10385898392794</v>
          </cell>
          <cell r="F22837">
            <v>120.65733394658486</v>
          </cell>
          <cell r="G22837">
            <v>120.42252674661113</v>
          </cell>
          <cell r="H22837" t="str">
            <v>A</v>
          </cell>
          <cell r="I22837" t="str">
            <v>A</v>
          </cell>
          <cell r="J22837" t="str">
            <v>A</v>
          </cell>
          <cell r="K22837" t="str">
            <v>A</v>
          </cell>
        </row>
        <row r="22838">
          <cell r="C22838" t="str">
            <v>336019|SR Watson</v>
          </cell>
          <cell r="D22838">
            <v>120.33342472342471</v>
          </cell>
          <cell r="E22838">
            <v>119.53341558441556</v>
          </cell>
          <cell r="F22838">
            <v>117.47282215579833</v>
          </cell>
          <cell r="G22838">
            <v>118.42439770723104</v>
          </cell>
          <cell r="H22838" t="str">
            <v>A</v>
          </cell>
          <cell r="I22838" t="str">
            <v>A</v>
          </cell>
          <cell r="J22838" t="str">
            <v>A</v>
          </cell>
          <cell r="K22838" t="str">
            <v>A</v>
          </cell>
        </row>
        <row r="22839">
          <cell r="C22839" t="str">
            <v>829819|SR Watson</v>
          </cell>
          <cell r="D22839">
            <v>120.33657685047523</v>
          </cell>
          <cell r="E22839">
            <v>120.15287189191633</v>
          </cell>
          <cell r="F22839">
            <v>119.77484869324674</v>
          </cell>
          <cell r="G22839">
            <v>120.00696308133313</v>
          </cell>
          <cell r="H22839" t="str">
            <v>A</v>
          </cell>
          <cell r="I22839" t="str">
            <v>A</v>
          </cell>
          <cell r="J22839" t="str">
            <v>A</v>
          </cell>
          <cell r="K22839" t="str">
            <v>A</v>
          </cell>
        </row>
        <row r="22840">
          <cell r="C22840" t="str">
            <v>501229|BB McCullum</v>
          </cell>
          <cell r="D22840">
            <v>120.33898187161442</v>
          </cell>
          <cell r="E22840">
            <v>119.57401823334249</v>
          </cell>
          <cell r="F22840">
            <v>120.73347842073288</v>
          </cell>
          <cell r="G22840">
            <v>120.22722880251028</v>
          </cell>
          <cell r="H22840" t="str">
            <v>A</v>
          </cell>
          <cell r="I22840" t="str">
            <v>A</v>
          </cell>
          <cell r="J22840" t="str">
            <v>A</v>
          </cell>
          <cell r="K22840" t="str">
            <v>A</v>
          </cell>
        </row>
        <row r="22841">
          <cell r="C22841" t="str">
            <v>1136586|CA Lynn</v>
          </cell>
          <cell r="D22841">
            <v>120.33960881391916</v>
          </cell>
          <cell r="E22841">
            <v>119.24717326230939</v>
          </cell>
          <cell r="F22841">
            <v>119.74633153907389</v>
          </cell>
          <cell r="G22841">
            <v>119.4665997505836</v>
          </cell>
          <cell r="H22841" t="str">
            <v>A</v>
          </cell>
          <cell r="I22841" t="str">
            <v>A</v>
          </cell>
          <cell r="J22841" t="str">
            <v>A</v>
          </cell>
          <cell r="K22841" t="str">
            <v>A</v>
          </cell>
        </row>
        <row r="22842">
          <cell r="C22842" t="str">
            <v>829735|SPD Smith</v>
          </cell>
          <cell r="D22842">
            <v>120.34504840067339</v>
          </cell>
          <cell r="E22842">
            <v>119.91034996428935</v>
          </cell>
          <cell r="F22842">
            <v>119.98702172109385</v>
          </cell>
          <cell r="G22842">
            <v>120.30451622845703</v>
          </cell>
          <cell r="H22842" t="str">
            <v>A</v>
          </cell>
          <cell r="I22842" t="str">
            <v>A</v>
          </cell>
          <cell r="J22842" t="str">
            <v>A</v>
          </cell>
          <cell r="K22842" t="str">
            <v>A</v>
          </cell>
        </row>
        <row r="22843">
          <cell r="C22843" t="str">
            <v>1304094|JM Bairstow</v>
          </cell>
          <cell r="D22843">
            <v>120.3499138443256</v>
          </cell>
          <cell r="E22843">
            <v>119.76848773448772</v>
          </cell>
          <cell r="F22843">
            <v>120.53811088454358</v>
          </cell>
          <cell r="G22843">
            <v>120.20593592061861</v>
          </cell>
          <cell r="H22843" t="str">
            <v>A</v>
          </cell>
          <cell r="I22843" t="str">
            <v>A</v>
          </cell>
          <cell r="J22843" t="str">
            <v>A</v>
          </cell>
          <cell r="K22843" t="str">
            <v>A</v>
          </cell>
        </row>
        <row r="22844">
          <cell r="C22844" t="str">
            <v>829749|DJ Hooda</v>
          </cell>
          <cell r="D22844">
            <v>120.35227272727273</v>
          </cell>
          <cell r="E22844">
            <v>116.26969696969698</v>
          </cell>
          <cell r="F22844">
            <v>126.29671717171719</v>
          </cell>
          <cell r="G22844">
            <v>120.64166666666667</v>
          </cell>
          <cell r="H22844" t="str">
            <v>A</v>
          </cell>
          <cell r="I22844" t="str">
            <v>A</v>
          </cell>
          <cell r="J22844" t="str">
            <v>A</v>
          </cell>
          <cell r="K22844" t="str">
            <v>A</v>
          </cell>
        </row>
        <row r="22845">
          <cell r="C22845" t="str">
            <v>419144|BB McCullum</v>
          </cell>
          <cell r="D22845">
            <v>120.35238676763051</v>
          </cell>
          <cell r="E22845">
            <v>119.8050319472066</v>
          </cell>
          <cell r="F22845">
            <v>120.07608423718416</v>
          </cell>
          <cell r="G22845">
            <v>120.47241544070373</v>
          </cell>
          <cell r="H22845" t="str">
            <v>A</v>
          </cell>
          <cell r="I22845" t="str">
            <v>A</v>
          </cell>
          <cell r="J22845" t="str">
            <v>A</v>
          </cell>
          <cell r="K22845" t="str">
            <v>A</v>
          </cell>
        </row>
        <row r="22846">
          <cell r="C22846" t="str">
            <v>734035|AB de Villiers</v>
          </cell>
          <cell r="D22846">
            <v>120.36052739407609</v>
          </cell>
          <cell r="E22846">
            <v>120.31050921072183</v>
          </cell>
          <cell r="F22846">
            <v>120.40924319687689</v>
          </cell>
          <cell r="G22846">
            <v>120.39086993639556</v>
          </cell>
          <cell r="H22846" t="str">
            <v>A</v>
          </cell>
          <cell r="I22846" t="str">
            <v>A</v>
          </cell>
          <cell r="J22846" t="str">
            <v>A</v>
          </cell>
          <cell r="K22846" t="str">
            <v>A</v>
          </cell>
        </row>
        <row r="22847">
          <cell r="C22847" t="str">
            <v>829813|V Kohli</v>
          </cell>
          <cell r="D22847">
            <v>120.36058077207242</v>
          </cell>
          <cell r="E22847">
            <v>120.19809775639037</v>
          </cell>
          <cell r="F22847">
            <v>120.24471471836485</v>
          </cell>
          <cell r="G22847">
            <v>120.25570079018462</v>
          </cell>
          <cell r="H22847" t="str">
            <v>A</v>
          </cell>
          <cell r="I22847" t="str">
            <v>A</v>
          </cell>
          <cell r="J22847" t="str">
            <v>A</v>
          </cell>
          <cell r="K22847" t="str">
            <v>A</v>
          </cell>
        </row>
        <row r="22848">
          <cell r="C22848" t="str">
            <v>392219|DA Warner</v>
          </cell>
          <cell r="D22848">
            <v>120.3641975308642</v>
          </cell>
          <cell r="E22848">
            <v>122.40972222222223</v>
          </cell>
          <cell r="F22848">
            <v>125.44547325102882</v>
          </cell>
          <cell r="G22848">
            <v>122.74562757201647</v>
          </cell>
          <cell r="H22848" t="str">
            <v>A</v>
          </cell>
          <cell r="I22848" t="str">
            <v>A</v>
          </cell>
          <cell r="J22848" t="str">
            <v>A</v>
          </cell>
          <cell r="K22848" t="str">
            <v>A</v>
          </cell>
        </row>
        <row r="22849">
          <cell r="C22849" t="str">
            <v>734021|AB de Villiers</v>
          </cell>
          <cell r="D22849">
            <v>120.3656289921658</v>
          </cell>
          <cell r="E22849">
            <v>120.50157320438876</v>
          </cell>
          <cell r="F22849">
            <v>120.3780440322892</v>
          </cell>
          <cell r="G22849">
            <v>120.42293911768678</v>
          </cell>
          <cell r="H22849" t="str">
            <v>A</v>
          </cell>
          <cell r="I22849" t="str">
            <v>A</v>
          </cell>
          <cell r="J22849" t="str">
            <v>A</v>
          </cell>
          <cell r="K22849" t="str">
            <v>A</v>
          </cell>
        </row>
        <row r="22850">
          <cell r="C22850" t="str">
            <v>734005|AB de Villiers</v>
          </cell>
          <cell r="D22850">
            <v>120.36688794819602</v>
          </cell>
          <cell r="E22850">
            <v>120.4016151565058</v>
          </cell>
          <cell r="F22850">
            <v>119.990672717309</v>
          </cell>
          <cell r="G22850">
            <v>120.21840381191662</v>
          </cell>
          <cell r="H22850" t="str">
            <v>A</v>
          </cell>
          <cell r="I22850" t="str">
            <v>A</v>
          </cell>
          <cell r="J22850" t="str">
            <v>A</v>
          </cell>
          <cell r="K22850" t="str">
            <v>A</v>
          </cell>
        </row>
        <row r="22851">
          <cell r="C22851" t="str">
            <v>598015|SPD Smith</v>
          </cell>
          <cell r="D22851">
            <v>120.37190476190476</v>
          </cell>
          <cell r="E22851">
            <v>120.91377777777778</v>
          </cell>
          <cell r="F22851">
            <v>120.26766483516484</v>
          </cell>
          <cell r="G22851">
            <v>120.56420187220188</v>
          </cell>
          <cell r="H22851" t="str">
            <v>A</v>
          </cell>
          <cell r="I22851" t="str">
            <v>A</v>
          </cell>
          <cell r="J22851" t="str">
            <v>A</v>
          </cell>
          <cell r="K22851" t="str">
            <v>A</v>
          </cell>
        </row>
        <row r="22852">
          <cell r="C22852" t="str">
            <v>501242|G Gambhir</v>
          </cell>
          <cell r="D22852">
            <v>120.37271114783721</v>
          </cell>
          <cell r="E22852">
            <v>119.95089466938551</v>
          </cell>
          <cell r="F22852">
            <v>120.02323143163265</v>
          </cell>
          <cell r="G22852">
            <v>120.12421708160036</v>
          </cell>
          <cell r="H22852" t="str">
            <v>A</v>
          </cell>
          <cell r="I22852" t="str">
            <v>A</v>
          </cell>
          <cell r="J22852" t="str">
            <v>A</v>
          </cell>
          <cell r="K22852" t="str">
            <v>A</v>
          </cell>
        </row>
        <row r="22853">
          <cell r="C22853" t="str">
            <v>1216492|F du Plessis</v>
          </cell>
          <cell r="D22853">
            <v>120.37948007303891</v>
          </cell>
          <cell r="E22853">
            <v>120.8018470462742</v>
          </cell>
          <cell r="F22853">
            <v>120.40801585164714</v>
          </cell>
          <cell r="G22853">
            <v>120.6016419745567</v>
          </cell>
          <cell r="H22853" t="str">
            <v>A</v>
          </cell>
          <cell r="I22853" t="str">
            <v>A</v>
          </cell>
          <cell r="J22853" t="str">
            <v>A</v>
          </cell>
          <cell r="K22853" t="str">
            <v>A</v>
          </cell>
        </row>
        <row r="22854">
          <cell r="C22854" t="str">
            <v>829799|DA Miller</v>
          </cell>
          <cell r="D22854">
            <v>120.38233001759646</v>
          </cell>
          <cell r="E22854">
            <v>121.31457453572395</v>
          </cell>
          <cell r="F22854">
            <v>120.58354600915283</v>
          </cell>
          <cell r="G22854">
            <v>120.70766989586838</v>
          </cell>
          <cell r="H22854" t="str">
            <v>A</v>
          </cell>
          <cell r="I22854" t="str">
            <v>A</v>
          </cell>
          <cell r="J22854" t="str">
            <v>A</v>
          </cell>
          <cell r="K22854" t="str">
            <v>A</v>
          </cell>
        </row>
        <row r="22855">
          <cell r="C22855" t="str">
            <v>729289|JP Duminy</v>
          </cell>
          <cell r="D22855">
            <v>120.38423076923078</v>
          </cell>
          <cell r="E22855">
            <v>121.26212500000001</v>
          </cell>
          <cell r="F22855">
            <v>119.57114828391146</v>
          </cell>
          <cell r="G22855">
            <v>120.43681157219976</v>
          </cell>
          <cell r="H22855" t="str">
            <v>A</v>
          </cell>
          <cell r="I22855" t="str">
            <v>A</v>
          </cell>
          <cell r="J22855" t="str">
            <v>A</v>
          </cell>
          <cell r="K22855" t="str">
            <v>A</v>
          </cell>
        </row>
        <row r="22856">
          <cell r="C22856" t="str">
            <v>1304106|JM Bairstow</v>
          </cell>
          <cell r="D22856">
            <v>120.39297418630751</v>
          </cell>
          <cell r="E22856">
            <v>121.47356947856947</v>
          </cell>
          <cell r="F22856">
            <v>120.17045858837361</v>
          </cell>
          <cell r="G22856">
            <v>120.54501046645491</v>
          </cell>
          <cell r="H22856" t="str">
            <v>A</v>
          </cell>
          <cell r="I22856" t="str">
            <v>A</v>
          </cell>
          <cell r="J22856" t="str">
            <v>A</v>
          </cell>
          <cell r="K22856" t="str">
            <v>A</v>
          </cell>
        </row>
        <row r="22857">
          <cell r="C22857" t="str">
            <v>501203|JP Duminy</v>
          </cell>
          <cell r="D22857">
            <v>120.39449999999999</v>
          </cell>
          <cell r="E22857">
            <v>119.63761904761904</v>
          </cell>
          <cell r="F22857">
            <v>121.25277680311892</v>
          </cell>
          <cell r="G22857">
            <v>120.42105722639933</v>
          </cell>
          <cell r="H22857" t="str">
            <v>A</v>
          </cell>
          <cell r="I22857" t="str">
            <v>A</v>
          </cell>
          <cell r="J22857" t="str">
            <v>A</v>
          </cell>
          <cell r="K22857" t="str">
            <v>A</v>
          </cell>
        </row>
        <row r="22858">
          <cell r="C22858" t="str">
            <v>501214|JH Kallis</v>
          </cell>
          <cell r="D22858">
            <v>120.39536707750952</v>
          </cell>
          <cell r="E22858">
            <v>119.92851127147671</v>
          </cell>
          <cell r="F22858">
            <v>119.913018255655</v>
          </cell>
          <cell r="G22858">
            <v>120.05555933719688</v>
          </cell>
          <cell r="H22858" t="str">
            <v>A</v>
          </cell>
          <cell r="I22858" t="str">
            <v>A</v>
          </cell>
          <cell r="J22858" t="str">
            <v>A</v>
          </cell>
          <cell r="K22858" t="str">
            <v>A</v>
          </cell>
        </row>
        <row r="22859">
          <cell r="C22859" t="str">
            <v>1216508|AD Russell</v>
          </cell>
          <cell r="D22859">
            <v>120.3973206304171</v>
          </cell>
          <cell r="E22859">
            <v>120.08100570986406</v>
          </cell>
          <cell r="F22859">
            <v>120.65842300552397</v>
          </cell>
          <cell r="G22859">
            <v>120.35459549780818</v>
          </cell>
          <cell r="H22859" t="str">
            <v>A</v>
          </cell>
          <cell r="I22859" t="str">
            <v>A</v>
          </cell>
          <cell r="J22859" t="str">
            <v>A</v>
          </cell>
          <cell r="K22859" t="str">
            <v>A</v>
          </cell>
        </row>
        <row r="22860">
          <cell r="C22860" t="str">
            <v>1304114|MS Dhoni</v>
          </cell>
          <cell r="D22860">
            <v>120.3979845099593</v>
          </cell>
          <cell r="E22860">
            <v>120.39238458552047</v>
          </cell>
          <cell r="F22860">
            <v>120.44261259621813</v>
          </cell>
          <cell r="G22860">
            <v>120.4181178430445</v>
          </cell>
          <cell r="H22860" t="str">
            <v>A</v>
          </cell>
          <cell r="I22860" t="str">
            <v>A</v>
          </cell>
          <cell r="J22860" t="str">
            <v>A</v>
          </cell>
          <cell r="K22860" t="str">
            <v>A</v>
          </cell>
        </row>
        <row r="22861">
          <cell r="C22861" t="str">
            <v>501250|KC Sangakkara</v>
          </cell>
          <cell r="D22861">
            <v>120.39803382614365</v>
          </cell>
          <cell r="E22861">
            <v>120.12807751889601</v>
          </cell>
          <cell r="F22861">
            <v>120.61899728063111</v>
          </cell>
          <cell r="G22861">
            <v>120.31339490584257</v>
          </cell>
          <cell r="H22861" t="str">
            <v>A</v>
          </cell>
          <cell r="I22861" t="str">
            <v>A</v>
          </cell>
          <cell r="J22861" t="str">
            <v>A</v>
          </cell>
          <cell r="K22861" t="str">
            <v>A</v>
          </cell>
        </row>
        <row r="22862">
          <cell r="C22862" t="str">
            <v>734013|AB de Villiers</v>
          </cell>
          <cell r="D22862">
            <v>120.4016151565058</v>
          </cell>
          <cell r="E22862">
            <v>120.3656289921658</v>
          </cell>
          <cell r="F22862">
            <v>120.21840381191662</v>
          </cell>
          <cell r="G22862">
            <v>120.3780440322892</v>
          </cell>
          <cell r="H22862" t="str">
            <v>A</v>
          </cell>
          <cell r="I22862" t="str">
            <v>A</v>
          </cell>
          <cell r="J22862" t="str">
            <v>A</v>
          </cell>
          <cell r="K22862" t="str">
            <v>A</v>
          </cell>
        </row>
        <row r="22863">
          <cell r="C22863" t="str">
            <v>336038|SA Asnodkar</v>
          </cell>
          <cell r="D22863">
            <v>120.40321109286627</v>
          </cell>
          <cell r="E22863">
            <v>122.74864303959131</v>
          </cell>
          <cell r="F22863">
            <v>121.36435261205376</v>
          </cell>
          <cell r="G22863">
            <v>121.66524128808612</v>
          </cell>
          <cell r="H22863" t="str">
            <v>A</v>
          </cell>
          <cell r="I22863" t="str">
            <v>A</v>
          </cell>
          <cell r="J22863" t="str">
            <v>A</v>
          </cell>
          <cell r="K22863" t="str">
            <v>A</v>
          </cell>
        </row>
        <row r="22864">
          <cell r="C22864" t="str">
            <v>598031|G Gambhir</v>
          </cell>
          <cell r="D22864">
            <v>120.40460790042576</v>
          </cell>
          <cell r="E22864">
            <v>120.16586500192567</v>
          </cell>
          <cell r="F22864">
            <v>120.4465906879114</v>
          </cell>
          <cell r="G22864">
            <v>120.34227631910937</v>
          </cell>
          <cell r="H22864" t="str">
            <v>A</v>
          </cell>
          <cell r="I22864" t="str">
            <v>A</v>
          </cell>
          <cell r="J22864" t="str">
            <v>A</v>
          </cell>
          <cell r="K22864" t="str">
            <v>A</v>
          </cell>
        </row>
        <row r="22865">
          <cell r="C22865" t="str">
            <v>419159|M Vijay</v>
          </cell>
          <cell r="D22865">
            <v>120.40490214646464</v>
          </cell>
          <cell r="E22865">
            <v>120.17520202020201</v>
          </cell>
          <cell r="F22865">
            <v>120.30459490072684</v>
          </cell>
          <cell r="G22865">
            <v>120.55111927141787</v>
          </cell>
          <cell r="H22865" t="str">
            <v>A</v>
          </cell>
          <cell r="I22865" t="str">
            <v>A</v>
          </cell>
          <cell r="J22865" t="str">
            <v>A</v>
          </cell>
          <cell r="K22865" t="str">
            <v>A</v>
          </cell>
        </row>
        <row r="22866">
          <cell r="C22866" t="str">
            <v>548365|SPD Smith</v>
          </cell>
          <cell r="D22866">
            <v>120.40692307692308</v>
          </cell>
          <cell r="E22866">
            <v>120.37190476190476</v>
          </cell>
          <cell r="F22866">
            <v>120.31793900543899</v>
          </cell>
          <cell r="G22866">
            <v>120.26766483516484</v>
          </cell>
          <cell r="H22866" t="str">
            <v>A</v>
          </cell>
          <cell r="I22866" t="str">
            <v>A</v>
          </cell>
          <cell r="J22866" t="str">
            <v>A</v>
          </cell>
          <cell r="K22866" t="str">
            <v>A</v>
          </cell>
        </row>
        <row r="22867">
          <cell r="C22867" t="str">
            <v>419142|M Vijay</v>
          </cell>
          <cell r="D22867">
            <v>120.41101150392818</v>
          </cell>
          <cell r="E22867">
            <v>119.3858054908055</v>
          </cell>
          <cell r="F22867">
            <v>115.51075773730572</v>
          </cell>
          <cell r="G22867">
            <v>118.17109694131159</v>
          </cell>
          <cell r="H22867" t="str">
            <v>A</v>
          </cell>
          <cell r="I22867" t="str">
            <v>A</v>
          </cell>
          <cell r="J22867" t="str">
            <v>A</v>
          </cell>
          <cell r="K22867" t="str">
            <v>A</v>
          </cell>
        </row>
        <row r="22868">
          <cell r="C22868" t="str">
            <v>501243|KC Sangakkara</v>
          </cell>
          <cell r="D22868">
            <v>120.41407337248808</v>
          </cell>
          <cell r="E22868">
            <v>120.39803382614365</v>
          </cell>
          <cell r="F22868">
            <v>120.90457755872626</v>
          </cell>
          <cell r="G22868">
            <v>120.61899728063111</v>
          </cell>
          <cell r="H22868" t="str">
            <v>A</v>
          </cell>
          <cell r="I22868" t="str">
            <v>A</v>
          </cell>
          <cell r="J22868" t="str">
            <v>A</v>
          </cell>
          <cell r="K22868" t="str">
            <v>A</v>
          </cell>
        </row>
        <row r="22869">
          <cell r="C22869" t="str">
            <v>392210|LA Carseldine</v>
          </cell>
          <cell r="D22869">
            <v>120.41666666666667</v>
          </cell>
          <cell r="E22869">
            <v>119.95833333333334</v>
          </cell>
          <cell r="F22869">
            <v>120.41666666666667</v>
          </cell>
          <cell r="G22869">
            <v>120.1875</v>
          </cell>
          <cell r="H22869" t="str">
            <v>A</v>
          </cell>
          <cell r="I22869" t="str">
            <v>A</v>
          </cell>
          <cell r="J22869" t="str">
            <v>A</v>
          </cell>
          <cell r="K22869" t="str">
            <v>A</v>
          </cell>
        </row>
        <row r="22870">
          <cell r="C22870" t="str">
            <v>829719|AB de Villiers</v>
          </cell>
          <cell r="D22870">
            <v>120.4181278455878</v>
          </cell>
          <cell r="E22870">
            <v>120.65325383926368</v>
          </cell>
          <cell r="F22870">
            <v>120.36305481679524</v>
          </cell>
          <cell r="G22870">
            <v>120.46063029852444</v>
          </cell>
          <cell r="H22870" t="str">
            <v>A</v>
          </cell>
          <cell r="I22870" t="str">
            <v>A</v>
          </cell>
          <cell r="J22870" t="str">
            <v>A</v>
          </cell>
          <cell r="K22870" t="str">
            <v>A</v>
          </cell>
        </row>
        <row r="22871">
          <cell r="C22871" t="str">
            <v>1136574|KH Pandya</v>
          </cell>
          <cell r="D22871">
            <v>120.41907594002423</v>
          </cell>
          <cell r="E22871">
            <v>119.72694220350144</v>
          </cell>
          <cell r="F22871">
            <v>121.01848285135874</v>
          </cell>
          <cell r="G22871">
            <v>120.40930240785035</v>
          </cell>
          <cell r="H22871" t="str">
            <v>A</v>
          </cell>
          <cell r="I22871" t="str">
            <v>A</v>
          </cell>
          <cell r="J22871" t="str">
            <v>A</v>
          </cell>
          <cell r="K22871" t="str">
            <v>A</v>
          </cell>
        </row>
        <row r="22872">
          <cell r="C22872" t="str">
            <v>1178400|F du Plessis</v>
          </cell>
          <cell r="D22872">
            <v>120.42033703275476</v>
          </cell>
          <cell r="E22872">
            <v>120.17178545034103</v>
          </cell>
          <cell r="F22872">
            <v>119.93982944339523</v>
          </cell>
          <cell r="G22872">
            <v>120.16088485140148</v>
          </cell>
          <cell r="H22872" t="str">
            <v>A</v>
          </cell>
          <cell r="I22872" t="str">
            <v>A</v>
          </cell>
          <cell r="J22872" t="str">
            <v>A</v>
          </cell>
          <cell r="K22872" t="str">
            <v>A</v>
          </cell>
        </row>
        <row r="22873">
          <cell r="C22873" t="str">
            <v>392188|R Dravid</v>
          </cell>
          <cell r="D22873">
            <v>120.42131956050061</v>
          </cell>
          <cell r="E22873">
            <v>120.76418311576526</v>
          </cell>
          <cell r="F22873">
            <v>119.60661806948794</v>
          </cell>
          <cell r="G22873">
            <v>120.55608118026662</v>
          </cell>
          <cell r="H22873" t="str">
            <v>A</v>
          </cell>
          <cell r="I22873" t="str">
            <v>A</v>
          </cell>
          <cell r="J22873" t="str">
            <v>A</v>
          </cell>
          <cell r="K22873" t="str">
            <v>A</v>
          </cell>
        </row>
        <row r="22874">
          <cell r="C22874" t="str">
            <v>392206|G Gambhir</v>
          </cell>
          <cell r="D22874">
            <v>120.42206855966472</v>
          </cell>
          <cell r="E22874">
            <v>119.57596513168149</v>
          </cell>
          <cell r="F22874">
            <v>121.34993308435124</v>
          </cell>
          <cell r="G22874">
            <v>120.4395168347752</v>
          </cell>
          <cell r="H22874" t="str">
            <v>A</v>
          </cell>
          <cell r="I22874" t="str">
            <v>A</v>
          </cell>
          <cell r="J22874" t="str">
            <v>A</v>
          </cell>
          <cell r="K22874" t="str">
            <v>A</v>
          </cell>
        </row>
        <row r="22875">
          <cell r="C22875" t="str">
            <v>829791|DA Miller</v>
          </cell>
          <cell r="D22875">
            <v>120.42610513428475</v>
          </cell>
          <cell r="E22875">
            <v>120.38233001759646</v>
          </cell>
          <cell r="F22875">
            <v>120.71820988492077</v>
          </cell>
          <cell r="G22875">
            <v>120.58354600915283</v>
          </cell>
          <cell r="H22875" t="str">
            <v>A</v>
          </cell>
          <cell r="I22875" t="str">
            <v>A</v>
          </cell>
          <cell r="J22875" t="str">
            <v>A</v>
          </cell>
          <cell r="K22875" t="str">
            <v>A</v>
          </cell>
        </row>
        <row r="22876">
          <cell r="C22876" t="str">
            <v>548358|SR Watson</v>
          </cell>
          <cell r="D22876">
            <v>120.42711307415311</v>
          </cell>
          <cell r="E22876">
            <v>121.42312935628586</v>
          </cell>
          <cell r="F22876">
            <v>120.33971060714155</v>
          </cell>
          <cell r="G22876">
            <v>120.66094102795277</v>
          </cell>
          <cell r="H22876" t="str">
            <v>A</v>
          </cell>
          <cell r="I22876" t="str">
            <v>A</v>
          </cell>
          <cell r="J22876" t="str">
            <v>A</v>
          </cell>
          <cell r="K22876" t="str">
            <v>A</v>
          </cell>
        </row>
        <row r="22877">
          <cell r="C22877" t="str">
            <v>336031|AC Gilchrist</v>
          </cell>
          <cell r="D22877">
            <v>120.4328451178451</v>
          </cell>
          <cell r="E22877">
            <v>121.25441358024692</v>
          </cell>
          <cell r="F22877">
            <v>121.78723712432971</v>
          </cell>
          <cell r="G22877">
            <v>121.17112944257389</v>
          </cell>
          <cell r="H22877" t="str">
            <v>A</v>
          </cell>
          <cell r="I22877" t="str">
            <v>A</v>
          </cell>
          <cell r="J22877" t="str">
            <v>A</v>
          </cell>
          <cell r="K22877" t="str">
            <v>A</v>
          </cell>
        </row>
        <row r="22878">
          <cell r="C22878" t="str">
            <v>1304070|JC Buttler</v>
          </cell>
          <cell r="D22878">
            <v>120.43326970274181</v>
          </cell>
          <cell r="E22878">
            <v>120.78485792651162</v>
          </cell>
          <cell r="F22878">
            <v>120.44080681067801</v>
          </cell>
          <cell r="G22878">
            <v>120.65295302295071</v>
          </cell>
          <cell r="H22878" t="str">
            <v>A</v>
          </cell>
          <cell r="I22878" t="str">
            <v>A</v>
          </cell>
          <cell r="J22878" t="str">
            <v>A</v>
          </cell>
          <cell r="K22878" t="str">
            <v>A</v>
          </cell>
        </row>
        <row r="22879">
          <cell r="C22879" t="str">
            <v>501235|SR Watson</v>
          </cell>
          <cell r="D22879">
            <v>120.43963656971006</v>
          </cell>
          <cell r="E22879">
            <v>119.99965054779813</v>
          </cell>
          <cell r="F22879">
            <v>120.50285605592785</v>
          </cell>
          <cell r="G22879">
            <v>120.39977507031871</v>
          </cell>
          <cell r="H22879" t="str">
            <v>A</v>
          </cell>
          <cell r="I22879" t="str">
            <v>A</v>
          </cell>
          <cell r="J22879" t="str">
            <v>A</v>
          </cell>
          <cell r="K22879" t="str">
            <v>A</v>
          </cell>
        </row>
        <row r="22880">
          <cell r="C22880" t="str">
            <v>392198|AB de Villiers</v>
          </cell>
          <cell r="D22880">
            <v>120.45239121510672</v>
          </cell>
          <cell r="E22880">
            <v>121.62098074339451</v>
          </cell>
          <cell r="F22880">
            <v>116.89390833919772</v>
          </cell>
          <cell r="G22880">
            <v>120.78409841731884</v>
          </cell>
          <cell r="H22880" t="str">
            <v>A</v>
          </cell>
          <cell r="I22880" t="str">
            <v>A</v>
          </cell>
          <cell r="J22880" t="str">
            <v>A</v>
          </cell>
          <cell r="K22880" t="str">
            <v>A</v>
          </cell>
        </row>
        <row r="22881">
          <cell r="C22881" t="str">
            <v>598050|SR Tendulkar</v>
          </cell>
          <cell r="D22881">
            <v>120.45304294483583</v>
          </cell>
          <cell r="E22881">
            <v>120.6625423797722</v>
          </cell>
          <cell r="F22881">
            <v>120.57629189527448</v>
          </cell>
          <cell r="G22881">
            <v>120.56207898596254</v>
          </cell>
          <cell r="H22881" t="str">
            <v>A</v>
          </cell>
          <cell r="I22881" t="str">
            <v>A</v>
          </cell>
          <cell r="J22881" t="str">
            <v>A</v>
          </cell>
          <cell r="K22881" t="str">
            <v>A</v>
          </cell>
        </row>
        <row r="22882">
          <cell r="C22882" t="str">
            <v>598060|SR Tendulkar</v>
          </cell>
          <cell r="D22882">
            <v>120.45536650471021</v>
          </cell>
          <cell r="E22882">
            <v>120.52330265163589</v>
          </cell>
          <cell r="F22882">
            <v>120.52365060977274</v>
          </cell>
          <cell r="G22882">
            <v>120.54707051203944</v>
          </cell>
          <cell r="H22882" t="str">
            <v>A</v>
          </cell>
          <cell r="I22882" t="str">
            <v>A</v>
          </cell>
          <cell r="J22882" t="str">
            <v>A</v>
          </cell>
          <cell r="K22882" t="str">
            <v>A</v>
          </cell>
        </row>
        <row r="22883">
          <cell r="C22883" t="str">
            <v>598029|G Gambhir</v>
          </cell>
          <cell r="D22883">
            <v>120.45635605497674</v>
          </cell>
          <cell r="E22883">
            <v>120.40460790042576</v>
          </cell>
          <cell r="F22883">
            <v>120.33882249695411</v>
          </cell>
          <cell r="G22883">
            <v>120.4465906879114</v>
          </cell>
          <cell r="H22883" t="str">
            <v>A</v>
          </cell>
          <cell r="I22883" t="str">
            <v>A</v>
          </cell>
          <cell r="J22883" t="str">
            <v>A</v>
          </cell>
          <cell r="K22883" t="str">
            <v>A</v>
          </cell>
        </row>
        <row r="22884">
          <cell r="C22884" t="str">
            <v>980927|V Kohli</v>
          </cell>
          <cell r="D22884">
            <v>120.4566670638642</v>
          </cell>
          <cell r="E22884">
            <v>120.48422355767326</v>
          </cell>
          <cell r="F22884">
            <v>120.17913200150774</v>
          </cell>
          <cell r="G22884">
            <v>120.3529406855473</v>
          </cell>
          <cell r="H22884" t="str">
            <v>A</v>
          </cell>
          <cell r="I22884" t="str">
            <v>A</v>
          </cell>
          <cell r="J22884" t="str">
            <v>A</v>
          </cell>
          <cell r="K22884" t="str">
            <v>A</v>
          </cell>
        </row>
        <row r="22885">
          <cell r="C22885" t="str">
            <v>1082600|KH Pandya</v>
          </cell>
          <cell r="D22885">
            <v>120.45922249589492</v>
          </cell>
          <cell r="E22885">
            <v>121.23565681444992</v>
          </cell>
          <cell r="F22885">
            <v>121.7770918704008</v>
          </cell>
          <cell r="G22885">
            <v>120.99430143526121</v>
          </cell>
          <cell r="H22885" t="str">
            <v>A</v>
          </cell>
          <cell r="I22885" t="str">
            <v>A</v>
          </cell>
          <cell r="J22885" t="str">
            <v>A</v>
          </cell>
          <cell r="K22885" t="str">
            <v>A</v>
          </cell>
        </row>
        <row r="22886">
          <cell r="C22886" t="str">
            <v>548349|SR Watson</v>
          </cell>
          <cell r="D22886">
            <v>120.4594380938522</v>
          </cell>
          <cell r="E22886">
            <v>120.13258065341932</v>
          </cell>
          <cell r="F22886">
            <v>119.74726312208446</v>
          </cell>
          <cell r="G22886">
            <v>119.90744233326923</v>
          </cell>
          <cell r="H22886" t="str">
            <v>A</v>
          </cell>
          <cell r="I22886" t="str">
            <v>A</v>
          </cell>
          <cell r="J22886" t="str">
            <v>A</v>
          </cell>
          <cell r="K22886" t="str">
            <v>A</v>
          </cell>
        </row>
        <row r="22887">
          <cell r="C22887" t="str">
            <v>335997|LR Shukla</v>
          </cell>
          <cell r="D22887">
            <v>120.46</v>
          </cell>
          <cell r="E22887">
            <v>124.30666666666666</v>
          </cell>
          <cell r="F22887">
            <v>111.22999999999999</v>
          </cell>
          <cell r="G22887">
            <v>115.58888888888889</v>
          </cell>
          <cell r="H22887" t="str">
            <v>A</v>
          </cell>
          <cell r="I22887" t="str">
            <v>A</v>
          </cell>
          <cell r="J22887" t="str">
            <v>A</v>
          </cell>
          <cell r="K22887" t="str">
            <v>A</v>
          </cell>
        </row>
        <row r="22888">
          <cell r="C22888" t="str">
            <v>335994|DJ Bravo</v>
          </cell>
          <cell r="D22888">
            <v>120.46296296296296</v>
          </cell>
          <cell r="E22888">
            <v>126.64197530864197</v>
          </cell>
          <cell r="F22888">
            <v>121.02777777777777</v>
          </cell>
          <cell r="G22888">
            <v>122.89917695473251</v>
          </cell>
          <cell r="H22888" t="str">
            <v>A</v>
          </cell>
          <cell r="I22888" t="str">
            <v>A</v>
          </cell>
          <cell r="J22888" t="str">
            <v>A</v>
          </cell>
          <cell r="K22888" t="str">
            <v>A</v>
          </cell>
        </row>
        <row r="22889">
          <cell r="C22889" t="str">
            <v>336022|S Dhawan</v>
          </cell>
          <cell r="D22889">
            <v>120.46383333333331</v>
          </cell>
          <cell r="E22889">
            <v>118.64220538720537</v>
          </cell>
          <cell r="F22889">
            <v>118.56345370370367</v>
          </cell>
          <cell r="G22889">
            <v>118.55127216610548</v>
          </cell>
          <cell r="H22889" t="str">
            <v>A</v>
          </cell>
          <cell r="I22889" t="str">
            <v>A</v>
          </cell>
          <cell r="J22889" t="str">
            <v>A</v>
          </cell>
          <cell r="K22889" t="str">
            <v>A</v>
          </cell>
        </row>
        <row r="22890">
          <cell r="C22890" t="str">
            <v>1304108|MS Dhoni</v>
          </cell>
          <cell r="D22890">
            <v>120.46398443365368</v>
          </cell>
          <cell r="E22890">
            <v>120.3979845099593</v>
          </cell>
          <cell r="F22890">
            <v>120.48176785359216</v>
          </cell>
          <cell r="G22890">
            <v>120.44261259621813</v>
          </cell>
          <cell r="H22890" t="str">
            <v>A</v>
          </cell>
          <cell r="I22890" t="str">
            <v>A</v>
          </cell>
          <cell r="J22890" t="str">
            <v>A</v>
          </cell>
          <cell r="K22890" t="str">
            <v>A</v>
          </cell>
        </row>
        <row r="22891">
          <cell r="C22891" t="str">
            <v>1304105|MS Dhoni</v>
          </cell>
          <cell r="D22891">
            <v>120.46586884504141</v>
          </cell>
          <cell r="E22891">
            <v>120.46398443365368</v>
          </cell>
          <cell r="F22891">
            <v>120.52991555353822</v>
          </cell>
          <cell r="G22891">
            <v>120.48176785359216</v>
          </cell>
          <cell r="H22891" t="str">
            <v>A</v>
          </cell>
          <cell r="I22891" t="str">
            <v>A</v>
          </cell>
          <cell r="J22891" t="str">
            <v>A</v>
          </cell>
          <cell r="K22891" t="str">
            <v>A</v>
          </cell>
        </row>
        <row r="22892">
          <cell r="C22892" t="str">
            <v>548330|F du Plessis</v>
          </cell>
          <cell r="D22892">
            <v>120.47338709677419</v>
          </cell>
          <cell r="E22892">
            <v>124.64448924731182</v>
          </cell>
          <cell r="F22892">
            <v>116.49071833930704</v>
          </cell>
          <cell r="G22892">
            <v>121.67403673835126</v>
          </cell>
          <cell r="H22892" t="str">
            <v>A</v>
          </cell>
          <cell r="I22892" t="str">
            <v>A</v>
          </cell>
          <cell r="J22892" t="str">
            <v>A</v>
          </cell>
          <cell r="K22892" t="str">
            <v>A</v>
          </cell>
        </row>
        <row r="22893">
          <cell r="C22893" t="str">
            <v>598022|G Gambhir</v>
          </cell>
          <cell r="D22893">
            <v>120.47880810833169</v>
          </cell>
          <cell r="E22893">
            <v>120.45635605497674</v>
          </cell>
          <cell r="F22893">
            <v>120.13271469589525</v>
          </cell>
          <cell r="G22893">
            <v>120.33882249695411</v>
          </cell>
          <cell r="H22893" t="str">
            <v>A</v>
          </cell>
          <cell r="I22893" t="str">
            <v>A</v>
          </cell>
          <cell r="J22893" t="str">
            <v>A</v>
          </cell>
          <cell r="K22893" t="str">
            <v>A</v>
          </cell>
        </row>
        <row r="22894">
          <cell r="C22894" t="str">
            <v>392185|R Dravid</v>
          </cell>
          <cell r="D22894">
            <v>120.48274086453398</v>
          </cell>
          <cell r="E22894">
            <v>120.42131956050061</v>
          </cell>
          <cell r="F22894">
            <v>118.83543752285978</v>
          </cell>
          <cell r="G22894">
            <v>119.60661806948794</v>
          </cell>
          <cell r="H22894" t="str">
            <v>A</v>
          </cell>
          <cell r="I22894" t="str">
            <v>A</v>
          </cell>
          <cell r="J22894" t="str">
            <v>A</v>
          </cell>
          <cell r="K22894" t="str">
            <v>A</v>
          </cell>
        </row>
        <row r="22895">
          <cell r="C22895" t="str">
            <v>980931|V Kohli</v>
          </cell>
          <cell r="D22895">
            <v>120.48422355767326</v>
          </cell>
          <cell r="E22895">
            <v>120.94203120284688</v>
          </cell>
          <cell r="F22895">
            <v>120.3529406855473</v>
          </cell>
          <cell r="G22895">
            <v>120.6276406081281</v>
          </cell>
          <cell r="H22895" t="str">
            <v>A</v>
          </cell>
          <cell r="I22895" t="str">
            <v>A</v>
          </cell>
          <cell r="J22895" t="str">
            <v>A</v>
          </cell>
          <cell r="K22895" t="str">
            <v>A</v>
          </cell>
        </row>
        <row r="22896">
          <cell r="C22896" t="str">
            <v>419152|PD Collingwood</v>
          </cell>
          <cell r="D22896">
            <v>120.48973063973062</v>
          </cell>
          <cell r="E22896">
            <v>116.72810886644218</v>
          </cell>
          <cell r="F22896">
            <v>126.15938552188551</v>
          </cell>
          <cell r="G22896">
            <v>120.78171810699587</v>
          </cell>
          <cell r="H22896" t="str">
            <v>A</v>
          </cell>
          <cell r="I22896" t="str">
            <v>A</v>
          </cell>
          <cell r="J22896" t="str">
            <v>A</v>
          </cell>
          <cell r="K22896" t="str">
            <v>A</v>
          </cell>
        </row>
        <row r="22897">
          <cell r="C22897" t="str">
            <v>336036|SR Watson</v>
          </cell>
          <cell r="D22897">
            <v>120.49183441558439</v>
          </cell>
          <cell r="E22897">
            <v>119.22323176823176</v>
          </cell>
          <cell r="F22897">
            <v>120.20036078315623</v>
          </cell>
          <cell r="G22897">
            <v>120.0969661777616</v>
          </cell>
          <cell r="H22897" t="str">
            <v>A</v>
          </cell>
          <cell r="I22897" t="str">
            <v>A</v>
          </cell>
          <cell r="J22897" t="str">
            <v>A</v>
          </cell>
          <cell r="K22897" t="str">
            <v>A</v>
          </cell>
        </row>
        <row r="22898">
          <cell r="C22898" t="str">
            <v>392213|NV Ojha</v>
          </cell>
          <cell r="D22898">
            <v>120.49547297297298</v>
          </cell>
          <cell r="E22898">
            <v>124.91364864864865</v>
          </cell>
          <cell r="F22898">
            <v>109.72070945945947</v>
          </cell>
          <cell r="G22898">
            <v>114.78502252252252</v>
          </cell>
          <cell r="H22898" t="str">
            <v>A</v>
          </cell>
          <cell r="I22898" t="str">
            <v>A</v>
          </cell>
          <cell r="J22898" t="str">
            <v>A</v>
          </cell>
          <cell r="K22898" t="str">
            <v>A</v>
          </cell>
        </row>
        <row r="22899">
          <cell r="C22899" t="str">
            <v>1136597|JP Duminy</v>
          </cell>
          <cell r="D22899">
            <v>120.49593819550161</v>
          </cell>
          <cell r="E22899">
            <v>120.39599235289492</v>
          </cell>
          <cell r="F22899">
            <v>120.71800067604994</v>
          </cell>
          <cell r="G22899">
            <v>120.55450695509926</v>
          </cell>
          <cell r="H22899" t="str">
            <v>A</v>
          </cell>
          <cell r="I22899" t="str">
            <v>A</v>
          </cell>
          <cell r="J22899" t="str">
            <v>A</v>
          </cell>
          <cell r="K22899" t="str">
            <v>A</v>
          </cell>
        </row>
        <row r="22900">
          <cell r="C22900" t="str">
            <v>1304088|JM Bairstow</v>
          </cell>
          <cell r="D22900">
            <v>120.49940618304254</v>
          </cell>
          <cell r="E22900">
            <v>120.3499138443256</v>
          </cell>
          <cell r="F22900">
            <v>120.983986241529</v>
          </cell>
          <cell r="G22900">
            <v>120.53811088454358</v>
          </cell>
          <cell r="H22900" t="str">
            <v>A</v>
          </cell>
          <cell r="I22900" t="str">
            <v>A</v>
          </cell>
          <cell r="J22900" t="str">
            <v>A</v>
          </cell>
          <cell r="K22900" t="str">
            <v>A</v>
          </cell>
        </row>
        <row r="22901">
          <cell r="C22901" t="str">
            <v>1254093|GD Phillips</v>
          </cell>
          <cell r="D22901">
            <v>120.5</v>
          </cell>
          <cell r="E22901">
            <v>109.25</v>
          </cell>
          <cell r="F22901">
            <v>120.5</v>
          </cell>
          <cell r="G22901">
            <v>114.875</v>
          </cell>
          <cell r="H22901" t="str">
            <v>A</v>
          </cell>
          <cell r="I22901" t="str">
            <v>A</v>
          </cell>
          <cell r="J22901" t="str">
            <v>A</v>
          </cell>
          <cell r="K22901" t="str">
            <v>A</v>
          </cell>
        </row>
        <row r="22902">
          <cell r="C22902" t="str">
            <v>1181764|F du Plessis</v>
          </cell>
          <cell r="D22902">
            <v>120.50023892027632</v>
          </cell>
          <cell r="E22902">
            <v>120.22096867754553</v>
          </cell>
          <cell r="F22902">
            <v>120.04107662870661</v>
          </cell>
          <cell r="G22902">
            <v>120.19587639292713</v>
          </cell>
          <cell r="H22902" t="str">
            <v>A</v>
          </cell>
          <cell r="I22902" t="str">
            <v>A</v>
          </cell>
          <cell r="J22902" t="str">
            <v>A</v>
          </cell>
          <cell r="K22902" t="str">
            <v>A</v>
          </cell>
        </row>
        <row r="22903">
          <cell r="C22903" t="str">
            <v>829779|AB de Villiers</v>
          </cell>
          <cell r="D22903">
            <v>120.5007320339506</v>
          </cell>
          <cell r="E22903">
            <v>120.28716040137645</v>
          </cell>
          <cell r="F22903">
            <v>120.63004708347746</v>
          </cell>
          <cell r="G22903">
            <v>120.4971022927444</v>
          </cell>
          <cell r="H22903" t="str">
            <v>A</v>
          </cell>
          <cell r="I22903" t="str">
            <v>A</v>
          </cell>
          <cell r="J22903" t="str">
            <v>A</v>
          </cell>
          <cell r="K22903" t="str">
            <v>A</v>
          </cell>
        </row>
        <row r="22904">
          <cell r="C22904" t="str">
            <v>734027|AB de Villiers</v>
          </cell>
          <cell r="D22904">
            <v>120.50157320438876</v>
          </cell>
          <cell r="E22904">
            <v>120.36052739407609</v>
          </cell>
          <cell r="F22904">
            <v>120.42293911768678</v>
          </cell>
          <cell r="G22904">
            <v>120.40924319687689</v>
          </cell>
          <cell r="H22904" t="str">
            <v>A</v>
          </cell>
          <cell r="I22904" t="str">
            <v>A</v>
          </cell>
          <cell r="J22904" t="str">
            <v>A</v>
          </cell>
          <cell r="K22904" t="str">
            <v>A</v>
          </cell>
        </row>
        <row r="22905">
          <cell r="C22905" t="str">
            <v>501251|AT Rayudu</v>
          </cell>
          <cell r="D22905">
            <v>120.50266203703701</v>
          </cell>
          <cell r="E22905">
            <v>119.56119259259258</v>
          </cell>
          <cell r="F22905">
            <v>120.1294830856878</v>
          </cell>
          <cell r="G22905">
            <v>120.02335143585613</v>
          </cell>
          <cell r="H22905" t="str">
            <v>A</v>
          </cell>
          <cell r="I22905" t="str">
            <v>A</v>
          </cell>
          <cell r="J22905" t="str">
            <v>A</v>
          </cell>
          <cell r="K22905" t="str">
            <v>A</v>
          </cell>
        </row>
        <row r="22906">
          <cell r="C22906" t="str">
            <v>829749|AB de Villiers</v>
          </cell>
          <cell r="D22906">
            <v>120.51454089534568</v>
          </cell>
          <cell r="E22906">
            <v>120.68599477357569</v>
          </cell>
          <cell r="F22906">
            <v>120.63875093178181</v>
          </cell>
          <cell r="G22906">
            <v>120.64966457655248</v>
          </cell>
          <cell r="H22906" t="str">
            <v>A</v>
          </cell>
          <cell r="I22906" t="str">
            <v>A</v>
          </cell>
          <cell r="J22906" t="str">
            <v>A</v>
          </cell>
          <cell r="K22906" t="str">
            <v>A</v>
          </cell>
        </row>
        <row r="22907">
          <cell r="C22907" t="str">
            <v>1304101|MS Dhoni</v>
          </cell>
          <cell r="D22907">
            <v>120.51545028208142</v>
          </cell>
          <cell r="E22907">
            <v>120.46586884504141</v>
          </cell>
          <cell r="F22907">
            <v>120.59957839716675</v>
          </cell>
          <cell r="G22907">
            <v>120.52991555353822</v>
          </cell>
          <cell r="H22907" t="str">
            <v>A</v>
          </cell>
          <cell r="I22907" t="str">
            <v>A</v>
          </cell>
          <cell r="J22907" t="str">
            <v>A</v>
          </cell>
          <cell r="K22907" t="str">
            <v>A</v>
          </cell>
        </row>
        <row r="22908">
          <cell r="C22908" t="str">
            <v>1136615|PP Shaw</v>
          </cell>
          <cell r="D22908">
            <v>120.51567855276906</v>
          </cell>
          <cell r="E22908">
            <v>118.91208463949842</v>
          </cell>
          <cell r="F22908">
            <v>122.69812151689307</v>
          </cell>
          <cell r="G22908">
            <v>120.58903670323929</v>
          </cell>
          <cell r="H22908" t="str">
            <v>A</v>
          </cell>
          <cell r="I22908" t="str">
            <v>A</v>
          </cell>
          <cell r="J22908" t="str">
            <v>A</v>
          </cell>
          <cell r="K22908" t="str">
            <v>A</v>
          </cell>
        </row>
        <row r="22909">
          <cell r="C22909" t="str">
            <v>419127|KC Sangakkara</v>
          </cell>
          <cell r="D22909">
            <v>120.51880130920456</v>
          </cell>
          <cell r="E22909">
            <v>120.78514200145625</v>
          </cell>
          <cell r="F22909">
            <v>120.80653155644306</v>
          </cell>
          <cell r="G22909">
            <v>120.63443716234946</v>
          </cell>
          <cell r="H22909" t="str">
            <v>A</v>
          </cell>
          <cell r="I22909" t="str">
            <v>A</v>
          </cell>
          <cell r="J22909" t="str">
            <v>A</v>
          </cell>
          <cell r="K22909" t="str">
            <v>A</v>
          </cell>
        </row>
        <row r="22910">
          <cell r="C22910" t="str">
            <v>1136570|KS Williamson</v>
          </cell>
          <cell r="D22910">
            <v>120.51996582655714</v>
          </cell>
          <cell r="E22910">
            <v>121.55357883619286</v>
          </cell>
          <cell r="F22910">
            <v>121.1048499304012</v>
          </cell>
          <cell r="G22910">
            <v>121.22615029406752</v>
          </cell>
          <cell r="H22910" t="str">
            <v>A</v>
          </cell>
          <cell r="I22910" t="str">
            <v>A</v>
          </cell>
          <cell r="J22910" t="str">
            <v>A</v>
          </cell>
          <cell r="K22910" t="str">
            <v>A</v>
          </cell>
        </row>
        <row r="22911">
          <cell r="C22911" t="str">
            <v>729311|F du Plessis</v>
          </cell>
          <cell r="D22911">
            <v>120.5200868866642</v>
          </cell>
          <cell r="E22911">
            <v>119.2175814562477</v>
          </cell>
          <cell r="F22911">
            <v>121.01655861258587</v>
          </cell>
          <cell r="G22911">
            <v>120.15187285954119</v>
          </cell>
          <cell r="H22911" t="str">
            <v>A</v>
          </cell>
          <cell r="I22911" t="str">
            <v>A</v>
          </cell>
          <cell r="J22911" t="str">
            <v>A</v>
          </cell>
          <cell r="K22911" t="str">
            <v>A</v>
          </cell>
        </row>
        <row r="22912">
          <cell r="C22912" t="str">
            <v>980919|F du Plessis</v>
          </cell>
          <cell r="D22912">
            <v>120.52037737795195</v>
          </cell>
          <cell r="E22912">
            <v>121.37108267847691</v>
          </cell>
          <cell r="F22912">
            <v>120.15502728706367</v>
          </cell>
          <cell r="G22912">
            <v>120.59853228960986</v>
          </cell>
          <cell r="H22912" t="str">
            <v>A</v>
          </cell>
          <cell r="I22912" t="str">
            <v>A</v>
          </cell>
          <cell r="J22912" t="str">
            <v>A</v>
          </cell>
          <cell r="K22912" t="str">
            <v>A</v>
          </cell>
        </row>
        <row r="22913">
          <cell r="C22913" t="str">
            <v>548358|SPD Smith</v>
          </cell>
          <cell r="D22913">
            <v>120.52272727272727</v>
          </cell>
          <cell r="E22913">
            <v>120.02416666666666</v>
          </cell>
          <cell r="F22913">
            <v>121.91961279461277</v>
          </cell>
          <cell r="G22913">
            <v>120.64063131313132</v>
          </cell>
          <cell r="H22913" t="str">
            <v>A</v>
          </cell>
          <cell r="I22913" t="str">
            <v>A</v>
          </cell>
          <cell r="J22913" t="str">
            <v>A</v>
          </cell>
          <cell r="K22913" t="str">
            <v>A</v>
          </cell>
        </row>
        <row r="22914">
          <cell r="C22914" t="str">
            <v>598069|RN ten Doeschate</v>
          </cell>
          <cell r="D22914">
            <v>120.52470798110643</v>
          </cell>
          <cell r="E22914">
            <v>117.97223718299578</v>
          </cell>
          <cell r="F22914">
            <v>120.0477665473029</v>
          </cell>
          <cell r="G22914">
            <v>119.17298486860331</v>
          </cell>
          <cell r="H22914" t="str">
            <v>A</v>
          </cell>
          <cell r="I22914" t="str">
            <v>A</v>
          </cell>
          <cell r="J22914" t="str">
            <v>A</v>
          </cell>
          <cell r="K22914" t="str">
            <v>A</v>
          </cell>
        </row>
        <row r="22915">
          <cell r="C22915" t="str">
            <v>734033|SR Watson</v>
          </cell>
          <cell r="D22915">
            <v>120.53805390953876</v>
          </cell>
          <cell r="E22915">
            <v>120.22319817996356</v>
          </cell>
          <cell r="F22915">
            <v>120.67543930564221</v>
          </cell>
          <cell r="G22915">
            <v>120.54441130823697</v>
          </cell>
          <cell r="H22915" t="str">
            <v>A</v>
          </cell>
          <cell r="I22915" t="str">
            <v>A</v>
          </cell>
          <cell r="J22915" t="str">
            <v>A</v>
          </cell>
          <cell r="K22915" t="str">
            <v>A</v>
          </cell>
        </row>
        <row r="22916">
          <cell r="C22916" t="str">
            <v>336027|YK Pathan</v>
          </cell>
          <cell r="D22916">
            <v>120.54145238095239</v>
          </cell>
          <cell r="E22916">
            <v>122.99980519480519</v>
          </cell>
          <cell r="F22916">
            <v>119.47468276014109</v>
          </cell>
          <cell r="G22916">
            <v>120.49206822190156</v>
          </cell>
          <cell r="H22916" t="str">
            <v>A</v>
          </cell>
          <cell r="I22916" t="str">
            <v>A</v>
          </cell>
          <cell r="J22916" t="str">
            <v>A</v>
          </cell>
          <cell r="K22916" t="str">
            <v>A</v>
          </cell>
        </row>
        <row r="22917">
          <cell r="C22917" t="str">
            <v>501229|KC Sangakkara</v>
          </cell>
          <cell r="D22917">
            <v>120.54864402693984</v>
          </cell>
          <cell r="E22917">
            <v>121.25477466042911</v>
          </cell>
          <cell r="F22917">
            <v>120.32834699000587</v>
          </cell>
          <cell r="G22917">
            <v>120.70395233519928</v>
          </cell>
          <cell r="H22917" t="str">
            <v>A</v>
          </cell>
          <cell r="I22917" t="str">
            <v>A</v>
          </cell>
          <cell r="J22917" t="str">
            <v>A</v>
          </cell>
          <cell r="K22917" t="str">
            <v>A</v>
          </cell>
        </row>
        <row r="22918">
          <cell r="C22918" t="str">
            <v>392236|RG Sharma</v>
          </cell>
          <cell r="D22918">
            <v>120.54880427796155</v>
          </cell>
          <cell r="E22918">
            <v>120.22000411342457</v>
          </cell>
          <cell r="F22918">
            <v>120.14460791203219</v>
          </cell>
          <cell r="G22918">
            <v>120.3226201555479</v>
          </cell>
          <cell r="H22918" t="str">
            <v>A</v>
          </cell>
          <cell r="I22918" t="str">
            <v>A</v>
          </cell>
          <cell r="J22918" t="str">
            <v>A</v>
          </cell>
          <cell r="K22918" t="str">
            <v>A</v>
          </cell>
        </row>
        <row r="22919">
          <cell r="C22919" t="str">
            <v>829795|AB de Villiers</v>
          </cell>
          <cell r="D22919">
            <v>120.54999569984565</v>
          </cell>
          <cell r="E22919">
            <v>121.4572054859897</v>
          </cell>
          <cell r="F22919">
            <v>120.44596271172423</v>
          </cell>
          <cell r="G22919">
            <v>120.76478719573727</v>
          </cell>
          <cell r="H22919" t="str">
            <v>A</v>
          </cell>
          <cell r="I22919" t="str">
            <v>A</v>
          </cell>
          <cell r="J22919" t="str">
            <v>A</v>
          </cell>
          <cell r="K22919" t="str">
            <v>A</v>
          </cell>
        </row>
        <row r="22920">
          <cell r="C22920" t="str">
            <v>1304075|A Manohar</v>
          </cell>
          <cell r="D22920">
            <v>120.55051724137931</v>
          </cell>
          <cell r="E22920">
            <v>118.14041379310345</v>
          </cell>
          <cell r="F22920">
            <v>115.21963601532566</v>
          </cell>
          <cell r="G22920">
            <v>118.37276245210728</v>
          </cell>
          <cell r="H22920" t="str">
            <v>A</v>
          </cell>
          <cell r="I22920" t="str">
            <v>A</v>
          </cell>
          <cell r="J22920" t="str">
            <v>A</v>
          </cell>
          <cell r="K22920" t="str">
            <v>A</v>
          </cell>
        </row>
        <row r="22921">
          <cell r="C22921" t="str">
            <v>501203|KC Sangakkara</v>
          </cell>
          <cell r="D22921">
            <v>120.55083126888358</v>
          </cell>
          <cell r="E22921">
            <v>120.15358595585904</v>
          </cell>
          <cell r="F22921">
            <v>120.95412715663082</v>
          </cell>
          <cell r="G22921">
            <v>120.63048313776642</v>
          </cell>
          <cell r="H22921" t="str">
            <v>A</v>
          </cell>
          <cell r="I22921" t="str">
            <v>A</v>
          </cell>
          <cell r="J22921" t="str">
            <v>A</v>
          </cell>
          <cell r="K22921" t="str">
            <v>A</v>
          </cell>
        </row>
        <row r="22922">
          <cell r="C22922" t="str">
            <v>336025|DJ Hussey</v>
          </cell>
          <cell r="D22922">
            <v>120.55177011494251</v>
          </cell>
          <cell r="E22922">
            <v>118.66477935857246</v>
          </cell>
          <cell r="F22922">
            <v>122.10429799914857</v>
          </cell>
          <cell r="G22922">
            <v>120.72098690411333</v>
          </cell>
          <cell r="H22922" t="str">
            <v>A</v>
          </cell>
          <cell r="I22922" t="str">
            <v>A</v>
          </cell>
          <cell r="J22922" t="str">
            <v>A</v>
          </cell>
          <cell r="K22922" t="str">
            <v>A</v>
          </cell>
        </row>
        <row r="22923">
          <cell r="C22923" t="str">
            <v>829781|DA Warner</v>
          </cell>
          <cell r="D22923">
            <v>120.55440914998597</v>
          </cell>
          <cell r="E22923">
            <v>120.32922268479211</v>
          </cell>
          <cell r="F22923">
            <v>120.22110120907253</v>
          </cell>
          <cell r="G22923">
            <v>120.37907393563768</v>
          </cell>
          <cell r="H22923" t="str">
            <v>A</v>
          </cell>
          <cell r="I22923" t="str">
            <v>A</v>
          </cell>
          <cell r="J22923" t="str">
            <v>A</v>
          </cell>
          <cell r="K22923" t="str">
            <v>A</v>
          </cell>
        </row>
        <row r="22924">
          <cell r="C22924" t="str">
            <v>598025|SPD Smith</v>
          </cell>
          <cell r="D22924">
            <v>120.57041666666667</v>
          </cell>
          <cell r="E22924">
            <v>119.59568627450982</v>
          </cell>
          <cell r="F22924">
            <v>120.61869973544974</v>
          </cell>
          <cell r="G22924">
            <v>120.35996023965141</v>
          </cell>
          <cell r="H22924" t="str">
            <v>A</v>
          </cell>
          <cell r="I22924" t="str">
            <v>A</v>
          </cell>
          <cell r="J22924" t="str">
            <v>A</v>
          </cell>
          <cell r="K22924" t="str">
            <v>A</v>
          </cell>
        </row>
        <row r="22925">
          <cell r="C22925" t="str">
            <v>598046|SR Tendulkar</v>
          </cell>
          <cell r="D22925">
            <v>120.57065163327957</v>
          </cell>
          <cell r="E22925">
            <v>120.45304294483583</v>
          </cell>
          <cell r="F22925">
            <v>120.75195144234782</v>
          </cell>
          <cell r="G22925">
            <v>120.57629189527448</v>
          </cell>
          <cell r="H22925" t="str">
            <v>A</v>
          </cell>
          <cell r="I22925" t="str">
            <v>A</v>
          </cell>
          <cell r="J22925" t="str">
            <v>A</v>
          </cell>
          <cell r="K22925" t="str">
            <v>A</v>
          </cell>
        </row>
        <row r="22926">
          <cell r="C22926" t="str">
            <v>1082644|KH Pandya</v>
          </cell>
          <cell r="D22926">
            <v>120.57511384783798</v>
          </cell>
          <cell r="E22926">
            <v>118.91416923234812</v>
          </cell>
          <cell r="F22926">
            <v>121.28692453149841</v>
          </cell>
          <cell r="G22926">
            <v>120.48671876384655</v>
          </cell>
          <cell r="H22926" t="str">
            <v>A</v>
          </cell>
          <cell r="I22926" t="str">
            <v>A</v>
          </cell>
          <cell r="J22926" t="str">
            <v>A</v>
          </cell>
          <cell r="K22926" t="str">
            <v>A</v>
          </cell>
        </row>
        <row r="22927">
          <cell r="C22927" t="str">
            <v>336027|SR Watson</v>
          </cell>
          <cell r="D22927">
            <v>120.5758323494687</v>
          </cell>
          <cell r="E22927">
            <v>120.49183441558439</v>
          </cell>
          <cell r="F22927">
            <v>120.14755755243634</v>
          </cell>
          <cell r="G22927">
            <v>120.20036078315623</v>
          </cell>
          <cell r="H22927" t="str">
            <v>A</v>
          </cell>
          <cell r="I22927" t="str">
            <v>A</v>
          </cell>
          <cell r="J22927" t="str">
            <v>A</v>
          </cell>
          <cell r="K22927" t="str">
            <v>A</v>
          </cell>
        </row>
        <row r="22928">
          <cell r="C22928" t="str">
            <v>501252|J Botha</v>
          </cell>
          <cell r="D22928">
            <v>120.57717110011781</v>
          </cell>
          <cell r="E22928">
            <v>120.1818512862191</v>
          </cell>
          <cell r="F22928">
            <v>121.50879318124157</v>
          </cell>
          <cell r="G22928">
            <v>120.66463686548883</v>
          </cell>
          <cell r="H22928" t="str">
            <v>A</v>
          </cell>
          <cell r="I22928" t="str">
            <v>A</v>
          </cell>
          <cell r="J22928" t="str">
            <v>A</v>
          </cell>
          <cell r="K22928" t="str">
            <v>A</v>
          </cell>
        </row>
        <row r="22929">
          <cell r="C22929" t="str">
            <v>501246|A Symonds</v>
          </cell>
          <cell r="D22929">
            <v>120.58447193987946</v>
          </cell>
          <cell r="E22929">
            <v>120.09669335341243</v>
          </cell>
          <cell r="F22929">
            <v>121.09411290122193</v>
          </cell>
          <cell r="G22929">
            <v>120.59019726536913</v>
          </cell>
          <cell r="H22929" t="str">
            <v>A</v>
          </cell>
          <cell r="I22929" t="str">
            <v>A</v>
          </cell>
          <cell r="J22929" t="str">
            <v>A</v>
          </cell>
          <cell r="K22929" t="str">
            <v>A</v>
          </cell>
        </row>
        <row r="22930">
          <cell r="C22930" t="str">
            <v>1216504|AD Russell</v>
          </cell>
          <cell r="D22930">
            <v>120.58546015314334</v>
          </cell>
          <cell r="E22930">
            <v>120.3973206304171</v>
          </cell>
          <cell r="F22930">
            <v>121.03371784238281</v>
          </cell>
          <cell r="G22930">
            <v>120.65842300552397</v>
          </cell>
          <cell r="H22930" t="str">
            <v>A</v>
          </cell>
          <cell r="I22930" t="str">
            <v>A</v>
          </cell>
          <cell r="J22930" t="str">
            <v>A</v>
          </cell>
          <cell r="K22930" t="str">
            <v>A</v>
          </cell>
        </row>
        <row r="22931">
          <cell r="C22931" t="str">
            <v>598057|RN ten Doeschate</v>
          </cell>
          <cell r="D22931">
            <v>120.59658221909453</v>
          </cell>
          <cell r="E22931">
            <v>119.02200944170771</v>
          </cell>
          <cell r="F22931">
            <v>119.42746920530664</v>
          </cell>
          <cell r="G22931">
            <v>119.24950409857428</v>
          </cell>
          <cell r="H22931" t="str">
            <v>A</v>
          </cell>
          <cell r="I22931" t="str">
            <v>A</v>
          </cell>
          <cell r="J22931" t="str">
            <v>A</v>
          </cell>
          <cell r="K22931" t="str">
            <v>A</v>
          </cell>
        </row>
        <row r="22932">
          <cell r="C22932" t="str">
            <v>419124|KC Sangakkara</v>
          </cell>
          <cell r="D22932">
            <v>120.59936817638756</v>
          </cell>
          <cell r="E22932">
            <v>120.51880130920456</v>
          </cell>
          <cell r="F22932">
            <v>121.4204790978719</v>
          </cell>
          <cell r="G22932">
            <v>120.80653155644306</v>
          </cell>
          <cell r="H22932" t="str">
            <v>A</v>
          </cell>
          <cell r="I22932" t="str">
            <v>A</v>
          </cell>
          <cell r="J22932" t="str">
            <v>A</v>
          </cell>
          <cell r="K22932" t="str">
            <v>A</v>
          </cell>
        </row>
        <row r="22933">
          <cell r="C22933" t="str">
            <v>419125|SR Tendulkar</v>
          </cell>
          <cell r="D22933">
            <v>120.60412878787879</v>
          </cell>
          <cell r="E22933">
            <v>121.94514882154883</v>
          </cell>
          <cell r="F22933">
            <v>119.86076960314608</v>
          </cell>
          <cell r="G22933">
            <v>120.62027742887817</v>
          </cell>
          <cell r="H22933" t="str">
            <v>A</v>
          </cell>
          <cell r="I22933" t="str">
            <v>A</v>
          </cell>
          <cell r="J22933" t="str">
            <v>A</v>
          </cell>
          <cell r="K22933" t="str">
            <v>A</v>
          </cell>
        </row>
        <row r="22934">
          <cell r="C22934" t="str">
            <v>829811|SPD Smith</v>
          </cell>
          <cell r="D22934">
            <v>120.60596579833422</v>
          </cell>
          <cell r="E22934">
            <v>120.16102650435984</v>
          </cell>
          <cell r="F22934">
            <v>120.65508427929967</v>
          </cell>
          <cell r="G22934">
            <v>120.6438380324053</v>
          </cell>
          <cell r="H22934" t="str">
            <v>A</v>
          </cell>
          <cell r="I22934" t="str">
            <v>A</v>
          </cell>
          <cell r="J22934" t="str">
            <v>A</v>
          </cell>
          <cell r="K22934" t="str">
            <v>A</v>
          </cell>
        </row>
        <row r="22935">
          <cell r="C22935" t="str">
            <v>1254083|D Padikkal</v>
          </cell>
          <cell r="D22935">
            <v>120.60814369889371</v>
          </cell>
          <cell r="E22935">
            <v>119.83564706017088</v>
          </cell>
          <cell r="F22935">
            <v>121.13275740862632</v>
          </cell>
          <cell r="G22935">
            <v>120.60939253667681</v>
          </cell>
          <cell r="H22935" t="str">
            <v>A</v>
          </cell>
          <cell r="I22935" t="str">
            <v>A</v>
          </cell>
          <cell r="J22935" t="str">
            <v>A</v>
          </cell>
          <cell r="K22935" t="str">
            <v>A</v>
          </cell>
        </row>
        <row r="22936">
          <cell r="C22936" t="str">
            <v>1304095|MS Dhoni</v>
          </cell>
          <cell r="D22936">
            <v>120.60842753349183</v>
          </cell>
          <cell r="E22936">
            <v>120.51545028208142</v>
          </cell>
          <cell r="F22936">
            <v>120.6616953364889</v>
          </cell>
          <cell r="G22936">
            <v>120.59957839716675</v>
          </cell>
          <cell r="H22936" t="str">
            <v>A</v>
          </cell>
          <cell r="I22936" t="str">
            <v>A</v>
          </cell>
          <cell r="J22936" t="str">
            <v>A</v>
          </cell>
          <cell r="K22936" t="str">
            <v>A</v>
          </cell>
        </row>
        <row r="22937">
          <cell r="C22937" t="str">
            <v>548308|JEC Franklin</v>
          </cell>
          <cell r="D22937">
            <v>120.60853174603174</v>
          </cell>
          <cell r="E22937">
            <v>122.16445578231291</v>
          </cell>
          <cell r="F22937">
            <v>121.11153439153439</v>
          </cell>
          <cell r="G22937">
            <v>121.15940854119424</v>
          </cell>
          <cell r="H22937" t="str">
            <v>A</v>
          </cell>
          <cell r="I22937" t="str">
            <v>A</v>
          </cell>
          <cell r="J22937" t="str">
            <v>A</v>
          </cell>
          <cell r="K22937" t="str">
            <v>A</v>
          </cell>
        </row>
        <row r="22938">
          <cell r="C22938" t="str">
            <v>1178404|AD Russell</v>
          </cell>
          <cell r="D22938">
            <v>120.60906618488229</v>
          </cell>
          <cell r="E22938">
            <v>120.30094483023197</v>
          </cell>
          <cell r="F22938">
            <v>120.13105132762712</v>
          </cell>
          <cell r="G22938">
            <v>120.33673078018735</v>
          </cell>
          <cell r="H22938" t="str">
            <v>A</v>
          </cell>
          <cell r="I22938" t="str">
            <v>A</v>
          </cell>
          <cell r="J22938" t="str">
            <v>A</v>
          </cell>
          <cell r="K22938" t="str">
            <v>A</v>
          </cell>
        </row>
        <row r="22939">
          <cell r="C22939" t="str">
            <v>1216527|R Parag</v>
          </cell>
          <cell r="D22939">
            <v>120.61468252735494</v>
          </cell>
          <cell r="E22939">
            <v>118.59906203785513</v>
          </cell>
          <cell r="F22939">
            <v>120.99734067320833</v>
          </cell>
          <cell r="G22939">
            <v>120.04220340287709</v>
          </cell>
          <cell r="H22939" t="str">
            <v>A</v>
          </cell>
          <cell r="I22939" t="str">
            <v>A</v>
          </cell>
          <cell r="J22939" t="str">
            <v>A</v>
          </cell>
          <cell r="K22939" t="str">
            <v>A</v>
          </cell>
        </row>
        <row r="22940">
          <cell r="C22940" t="str">
            <v>734003|SR Watson</v>
          </cell>
          <cell r="D22940">
            <v>120.61628217217923</v>
          </cell>
          <cell r="E22940">
            <v>120.87198183520863</v>
          </cell>
          <cell r="F22940">
            <v>120.98122830901333</v>
          </cell>
          <cell r="G22940">
            <v>120.83386099626524</v>
          </cell>
          <cell r="H22940" t="str">
            <v>A</v>
          </cell>
          <cell r="I22940" t="str">
            <v>A</v>
          </cell>
          <cell r="J22940" t="str">
            <v>A</v>
          </cell>
          <cell r="K22940" t="str">
            <v>A</v>
          </cell>
        </row>
        <row r="22941">
          <cell r="C22941" t="str">
            <v>1181768|F du Plessis</v>
          </cell>
          <cell r="D22941">
            <v>120.62359880435699</v>
          </cell>
          <cell r="E22941">
            <v>120.37948007303891</v>
          </cell>
          <cell r="F22941">
            <v>120.44826880072628</v>
          </cell>
          <cell r="G22941">
            <v>120.40801585164714</v>
          </cell>
          <cell r="H22941" t="str">
            <v>A</v>
          </cell>
          <cell r="I22941" t="str">
            <v>A</v>
          </cell>
          <cell r="J22941" t="str">
            <v>A</v>
          </cell>
          <cell r="K22941" t="str">
            <v>A</v>
          </cell>
        </row>
        <row r="22942">
          <cell r="C22942" t="str">
            <v>336036|RV Uthappa</v>
          </cell>
          <cell r="D22942">
            <v>120.62560052335915</v>
          </cell>
          <cell r="E22942">
            <v>118.93805762883349</v>
          </cell>
          <cell r="F22942">
            <v>119.29240099814332</v>
          </cell>
          <cell r="G22942">
            <v>119.234083546119</v>
          </cell>
          <cell r="H22942" t="str">
            <v>A</v>
          </cell>
          <cell r="I22942" t="str">
            <v>A</v>
          </cell>
          <cell r="J22942" t="str">
            <v>A</v>
          </cell>
          <cell r="K22942" t="str">
            <v>A</v>
          </cell>
        </row>
        <row r="22943">
          <cell r="C22943" t="str">
            <v>829807|DA Warner</v>
          </cell>
          <cell r="D22943">
            <v>120.62672061004672</v>
          </cell>
          <cell r="E22943">
            <v>120.88635409854207</v>
          </cell>
          <cell r="F22943">
            <v>120.32018902912905</v>
          </cell>
          <cell r="G22943">
            <v>120.52820283097593</v>
          </cell>
          <cell r="H22943" t="str">
            <v>A</v>
          </cell>
          <cell r="I22943" t="str">
            <v>A</v>
          </cell>
          <cell r="J22943" t="str">
            <v>A</v>
          </cell>
          <cell r="K22943" t="str">
            <v>A</v>
          </cell>
        </row>
        <row r="22944">
          <cell r="C22944" t="str">
            <v>392226|G Gambhir</v>
          </cell>
          <cell r="D22944">
            <v>120.62754038751235</v>
          </cell>
          <cell r="E22944">
            <v>120.09403877201186</v>
          </cell>
          <cell r="F22944">
            <v>120.78649805968024</v>
          </cell>
          <cell r="G22944">
            <v>120.45517811549787</v>
          </cell>
          <cell r="H22944" t="str">
            <v>A</v>
          </cell>
          <cell r="I22944" t="str">
            <v>A</v>
          </cell>
          <cell r="J22944" t="str">
            <v>A</v>
          </cell>
          <cell r="K22944" t="str">
            <v>A</v>
          </cell>
        </row>
        <row r="22945">
          <cell r="C22945" t="str">
            <v>1082594|BA Stokes</v>
          </cell>
          <cell r="D22945">
            <v>120.63</v>
          </cell>
          <cell r="E22945">
            <v>125.815</v>
          </cell>
          <cell r="F22945">
            <v>120.63</v>
          </cell>
          <cell r="G22945">
            <v>123.2225</v>
          </cell>
          <cell r="H22945" t="str">
            <v>A</v>
          </cell>
          <cell r="I22945" t="str">
            <v>A</v>
          </cell>
          <cell r="J22945" t="str">
            <v>A</v>
          </cell>
          <cell r="K22945" t="str">
            <v>A</v>
          </cell>
        </row>
        <row r="22946">
          <cell r="C22946" t="str">
            <v>392223|AB de Villiers</v>
          </cell>
          <cell r="D22946">
            <v>120.63053245604966</v>
          </cell>
          <cell r="E22946">
            <v>121.07073251871279</v>
          </cell>
          <cell r="F22946">
            <v>119.03222093070052</v>
          </cell>
          <cell r="G22946">
            <v>120.29478060071654</v>
          </cell>
          <cell r="H22946" t="str">
            <v>A</v>
          </cell>
          <cell r="I22946" t="str">
            <v>A</v>
          </cell>
          <cell r="J22946" t="str">
            <v>A</v>
          </cell>
          <cell r="K22946" t="str">
            <v>A</v>
          </cell>
        </row>
        <row r="22947">
          <cell r="C22947" t="str">
            <v>1216522|D Padikkal</v>
          </cell>
          <cell r="D22947">
            <v>120.63809764309765</v>
          </cell>
          <cell r="E22947">
            <v>122.1468771043771</v>
          </cell>
          <cell r="F22947">
            <v>121.52879180695849</v>
          </cell>
          <cell r="G22947">
            <v>122.13892255892256</v>
          </cell>
          <cell r="H22947" t="str">
            <v>A</v>
          </cell>
          <cell r="I22947" t="str">
            <v>A</v>
          </cell>
          <cell r="J22947" t="str">
            <v>A</v>
          </cell>
          <cell r="K22947" t="str">
            <v>A</v>
          </cell>
        </row>
        <row r="22948">
          <cell r="C22948" t="str">
            <v>980907|DA Warner</v>
          </cell>
          <cell r="D22948">
            <v>120.63845204760744</v>
          </cell>
          <cell r="E22948">
            <v>120.96174428513594</v>
          </cell>
          <cell r="F22948">
            <v>120.71717558539875</v>
          </cell>
          <cell r="G22948">
            <v>120.82885014376183</v>
          </cell>
          <cell r="H22948" t="str">
            <v>A</v>
          </cell>
          <cell r="I22948" t="str">
            <v>A</v>
          </cell>
          <cell r="J22948" t="str">
            <v>A</v>
          </cell>
          <cell r="K22948" t="str">
            <v>A</v>
          </cell>
        </row>
        <row r="22949">
          <cell r="C22949" t="str">
            <v>501221|A Symonds</v>
          </cell>
          <cell r="D22949">
            <v>120.64238028893202</v>
          </cell>
          <cell r="E22949">
            <v>120.93057407207229</v>
          </cell>
          <cell r="F22949">
            <v>121.16322094568157</v>
          </cell>
          <cell r="G22949">
            <v>120.83896809675571</v>
          </cell>
          <cell r="H22949" t="str">
            <v>A</v>
          </cell>
          <cell r="I22949" t="str">
            <v>A</v>
          </cell>
          <cell r="J22949" t="str">
            <v>A</v>
          </cell>
          <cell r="K22949" t="str">
            <v>A</v>
          </cell>
        </row>
        <row r="22950">
          <cell r="C22950" t="str">
            <v>1178397|KL Rahul</v>
          </cell>
          <cell r="D22950">
            <v>120.64315524808985</v>
          </cell>
          <cell r="E22950">
            <v>121.28279214312806</v>
          </cell>
          <cell r="F22950">
            <v>120.29997857719535</v>
          </cell>
          <cell r="G22950">
            <v>120.6212505689921</v>
          </cell>
          <cell r="H22950" t="str">
            <v>A</v>
          </cell>
          <cell r="I22950" t="str">
            <v>A</v>
          </cell>
          <cell r="J22950" t="str">
            <v>A</v>
          </cell>
          <cell r="K22950" t="str">
            <v>A</v>
          </cell>
        </row>
        <row r="22951">
          <cell r="C22951" t="str">
            <v>392223|G Gambhir</v>
          </cell>
          <cell r="D22951">
            <v>120.64395518696942</v>
          </cell>
          <cell r="E22951">
            <v>120.62754038751235</v>
          </cell>
          <cell r="F22951">
            <v>121.04720104109617</v>
          </cell>
          <cell r="G22951">
            <v>120.78649805968024</v>
          </cell>
          <cell r="H22951" t="str">
            <v>A</v>
          </cell>
          <cell r="I22951" t="str">
            <v>A</v>
          </cell>
          <cell r="J22951" t="str">
            <v>A</v>
          </cell>
          <cell r="K22951" t="str">
            <v>A</v>
          </cell>
        </row>
        <row r="22952">
          <cell r="C22952" t="str">
            <v>336015|S Dhawan</v>
          </cell>
          <cell r="D22952">
            <v>120.64428571428572</v>
          </cell>
          <cell r="E22952">
            <v>118.67874999999999</v>
          </cell>
          <cell r="F22952">
            <v>118.68850264550264</v>
          </cell>
          <cell r="G22952">
            <v>118.38119708994708</v>
          </cell>
          <cell r="H22952" t="str">
            <v>A</v>
          </cell>
          <cell r="I22952" t="str">
            <v>A</v>
          </cell>
          <cell r="J22952" t="str">
            <v>A</v>
          </cell>
          <cell r="K22952" t="str">
            <v>A</v>
          </cell>
        </row>
        <row r="22953">
          <cell r="C22953" t="str">
            <v>419143|KC Sangakkara</v>
          </cell>
          <cell r="D22953">
            <v>120.64510666546821</v>
          </cell>
          <cell r="E22953">
            <v>120.17145257231819</v>
          </cell>
          <cell r="F22953">
            <v>120.72625066633884</v>
          </cell>
          <cell r="G22953">
            <v>120.52168752329283</v>
          </cell>
          <cell r="H22953" t="str">
            <v>A</v>
          </cell>
          <cell r="I22953" t="str">
            <v>A</v>
          </cell>
          <cell r="J22953" t="str">
            <v>A</v>
          </cell>
          <cell r="K22953" t="str">
            <v>A</v>
          </cell>
        </row>
        <row r="22954">
          <cell r="C22954" t="str">
            <v>829715|JP Duminy</v>
          </cell>
          <cell r="D22954">
            <v>120.64652323495201</v>
          </cell>
          <cell r="E22954">
            <v>120.94010613800846</v>
          </cell>
          <cell r="F22954">
            <v>120.94828179470785</v>
          </cell>
          <cell r="G22954">
            <v>120.8478875567077</v>
          </cell>
          <cell r="H22954" t="str">
            <v>A</v>
          </cell>
          <cell r="I22954" t="str">
            <v>A</v>
          </cell>
          <cell r="J22954" t="str">
            <v>A</v>
          </cell>
          <cell r="K22954" t="str">
            <v>A</v>
          </cell>
        </row>
        <row r="22955">
          <cell r="C22955" t="str">
            <v>829823|F du Plessis</v>
          </cell>
          <cell r="D22955">
            <v>120.64884771675713</v>
          </cell>
          <cell r="E22955">
            <v>120.04056767083839</v>
          </cell>
          <cell r="F22955">
            <v>120.48104465447709</v>
          </cell>
          <cell r="G22955">
            <v>120.48822661267006</v>
          </cell>
          <cell r="H22955" t="str">
            <v>A</v>
          </cell>
          <cell r="I22955" t="str">
            <v>A</v>
          </cell>
          <cell r="J22955" t="str">
            <v>A</v>
          </cell>
          <cell r="K22955" t="str">
            <v>A</v>
          </cell>
        </row>
        <row r="22956">
          <cell r="C22956" t="str">
            <v>548365|SR Watson</v>
          </cell>
          <cell r="D22956">
            <v>120.6516113746777</v>
          </cell>
          <cell r="E22956">
            <v>120.65434439204776</v>
          </cell>
          <cell r="F22956">
            <v>120.83395126837222</v>
          </cell>
          <cell r="G22956">
            <v>120.90969504100377</v>
          </cell>
          <cell r="H22956" t="str">
            <v>A</v>
          </cell>
          <cell r="I22956" t="str">
            <v>A</v>
          </cell>
          <cell r="J22956" t="str">
            <v>A</v>
          </cell>
          <cell r="K22956" t="str">
            <v>A</v>
          </cell>
        </row>
        <row r="22957">
          <cell r="C22957" t="str">
            <v>829751|RS Bopara</v>
          </cell>
          <cell r="D22957">
            <v>120.65231475878429</v>
          </cell>
          <cell r="E22957">
            <v>120.90745608726932</v>
          </cell>
          <cell r="F22957">
            <v>121.49045496050718</v>
          </cell>
          <cell r="G22957">
            <v>121.14387784394172</v>
          </cell>
          <cell r="H22957" t="str">
            <v>A</v>
          </cell>
          <cell r="I22957" t="str">
            <v>A</v>
          </cell>
          <cell r="J22957" t="str">
            <v>A</v>
          </cell>
          <cell r="K22957" t="str">
            <v>A</v>
          </cell>
        </row>
        <row r="22958">
          <cell r="C22958" t="str">
            <v>829737|AB de Villiers</v>
          </cell>
          <cell r="D22958">
            <v>120.65325383926368</v>
          </cell>
          <cell r="E22958">
            <v>120.74845806073606</v>
          </cell>
          <cell r="F22958">
            <v>120.46063029852444</v>
          </cell>
          <cell r="G22958">
            <v>120.60661324852917</v>
          </cell>
          <cell r="H22958" t="str">
            <v>A</v>
          </cell>
          <cell r="I22958" t="str">
            <v>A</v>
          </cell>
          <cell r="J22958" t="str">
            <v>A</v>
          </cell>
          <cell r="K22958" t="str">
            <v>A</v>
          </cell>
        </row>
        <row r="22959">
          <cell r="C22959" t="str">
            <v>548373|SR Watson</v>
          </cell>
          <cell r="D22959">
            <v>120.65434439204776</v>
          </cell>
          <cell r="E22959">
            <v>120.13215490397438</v>
          </cell>
          <cell r="F22959">
            <v>120.90969504100377</v>
          </cell>
          <cell r="G22959">
            <v>120.47937022356662</v>
          </cell>
          <cell r="H22959" t="str">
            <v>A</v>
          </cell>
          <cell r="I22959" t="str">
            <v>A</v>
          </cell>
          <cell r="J22959" t="str">
            <v>A</v>
          </cell>
          <cell r="K22959" t="str">
            <v>A</v>
          </cell>
        </row>
        <row r="22960">
          <cell r="C22960" t="str">
            <v>419149|KC Sangakkara</v>
          </cell>
          <cell r="D22960">
            <v>120.65785732804986</v>
          </cell>
          <cell r="E22960">
            <v>120.88209095321497</v>
          </cell>
          <cell r="F22960">
            <v>120.49147218861208</v>
          </cell>
          <cell r="G22960">
            <v>120.57046695119435</v>
          </cell>
          <cell r="H22960" t="str">
            <v>A</v>
          </cell>
          <cell r="I22960" t="str">
            <v>A</v>
          </cell>
          <cell r="J22960" t="str">
            <v>A</v>
          </cell>
          <cell r="K22960" t="str">
            <v>A</v>
          </cell>
        </row>
        <row r="22961">
          <cell r="C22961" t="str">
            <v>829727|SPD Smith</v>
          </cell>
          <cell r="D22961">
            <v>120.65815032040838</v>
          </cell>
          <cell r="E22961">
            <v>120.34504840067339</v>
          </cell>
          <cell r="F22961">
            <v>119.60843462890762</v>
          </cell>
          <cell r="G22961">
            <v>119.98702172109385</v>
          </cell>
          <cell r="H22961" t="str">
            <v>A</v>
          </cell>
          <cell r="I22961" t="str">
            <v>A</v>
          </cell>
          <cell r="J22961" t="str">
            <v>A</v>
          </cell>
          <cell r="K22961" t="str">
            <v>A</v>
          </cell>
        </row>
        <row r="22962">
          <cell r="C22962" t="str">
            <v>598055|SR Tendulkar</v>
          </cell>
          <cell r="D22962">
            <v>120.6625423797722</v>
          </cell>
          <cell r="E22962">
            <v>120.45536650471021</v>
          </cell>
          <cell r="F22962">
            <v>120.56207898596254</v>
          </cell>
          <cell r="G22962">
            <v>120.52365060977274</v>
          </cell>
          <cell r="H22962" t="str">
            <v>A</v>
          </cell>
          <cell r="I22962" t="str">
            <v>A</v>
          </cell>
          <cell r="J22962" t="str">
            <v>A</v>
          </cell>
          <cell r="K22962" t="str">
            <v>A</v>
          </cell>
        </row>
        <row r="22963">
          <cell r="C22963" t="str">
            <v>392197|DJ Bravo</v>
          </cell>
          <cell r="D22963">
            <v>120.66379300773568</v>
          </cell>
          <cell r="E22963">
            <v>118.59051715523796</v>
          </cell>
          <cell r="F22963">
            <v>121.46466943141377</v>
          </cell>
          <cell r="G22963">
            <v>120.08369243222542</v>
          </cell>
          <cell r="H22963" t="str">
            <v>A</v>
          </cell>
          <cell r="I22963" t="str">
            <v>A</v>
          </cell>
          <cell r="J22963" t="str">
            <v>A</v>
          </cell>
          <cell r="K22963" t="str">
            <v>A</v>
          </cell>
        </row>
        <row r="22964">
          <cell r="C22964" t="str">
            <v>419137|SR Watson</v>
          </cell>
          <cell r="D22964">
            <v>120.6647691197691</v>
          </cell>
          <cell r="E22964">
            <v>122.16630817099566</v>
          </cell>
          <cell r="F22964">
            <v>120.32247679569106</v>
          </cell>
          <cell r="G22964">
            <v>121.30350226327903</v>
          </cell>
          <cell r="H22964" t="str">
            <v>A</v>
          </cell>
          <cell r="I22964" t="str">
            <v>A</v>
          </cell>
          <cell r="J22964" t="str">
            <v>A</v>
          </cell>
          <cell r="K22964" t="str">
            <v>A</v>
          </cell>
        </row>
        <row r="22965">
          <cell r="C22965" t="str">
            <v>419111|AB de Villiers</v>
          </cell>
          <cell r="D22965">
            <v>120.66617942976561</v>
          </cell>
          <cell r="E22965">
            <v>120.32493279025296</v>
          </cell>
          <cell r="F22965">
            <v>121.3141385409419</v>
          </cell>
          <cell r="G22965">
            <v>120.88867931185378</v>
          </cell>
          <cell r="H22965" t="str">
            <v>A</v>
          </cell>
          <cell r="I22965" t="str">
            <v>A</v>
          </cell>
          <cell r="J22965" t="str">
            <v>A</v>
          </cell>
          <cell r="K22965" t="str">
            <v>A</v>
          </cell>
        </row>
        <row r="22966">
          <cell r="C22966" t="str">
            <v>335999|AC Gilchrist</v>
          </cell>
          <cell r="D22966">
            <v>120.6675</v>
          </cell>
          <cell r="E22966">
            <v>118.43400000000001</v>
          </cell>
          <cell r="F22966">
            <v>111.86870370370372</v>
          </cell>
          <cell r="G22966">
            <v>115.27031481481481</v>
          </cell>
          <cell r="H22966" t="str">
            <v>A</v>
          </cell>
          <cell r="I22966" t="str">
            <v>A</v>
          </cell>
          <cell r="J22966" t="str">
            <v>A</v>
          </cell>
          <cell r="K22966" t="str">
            <v>A</v>
          </cell>
        </row>
        <row r="22967">
          <cell r="C22967" t="str">
            <v>548324|OA Shah</v>
          </cell>
          <cell r="D22967">
            <v>120.67344046525864</v>
          </cell>
          <cell r="E22967">
            <v>122.76315375982041</v>
          </cell>
          <cell r="F22967">
            <v>119.42787172510741</v>
          </cell>
          <cell r="G22967">
            <v>121.05912624562119</v>
          </cell>
          <cell r="H22967" t="str">
            <v>A</v>
          </cell>
          <cell r="I22967" t="str">
            <v>A</v>
          </cell>
          <cell r="J22967" t="str">
            <v>A</v>
          </cell>
          <cell r="K22967" t="str">
            <v>A</v>
          </cell>
        </row>
        <row r="22968">
          <cell r="C22968" t="str">
            <v>1304092|MS Dhoni</v>
          </cell>
          <cell r="D22968">
            <v>120.67485737592702</v>
          </cell>
          <cell r="E22968">
            <v>120.60842753349183</v>
          </cell>
          <cell r="F22968">
            <v>120.68554710249835</v>
          </cell>
          <cell r="G22968">
            <v>120.6616953364889</v>
          </cell>
          <cell r="H22968" t="str">
            <v>A</v>
          </cell>
          <cell r="I22968" t="str">
            <v>A</v>
          </cell>
          <cell r="J22968" t="str">
            <v>A</v>
          </cell>
          <cell r="K22968" t="str">
            <v>A</v>
          </cell>
        </row>
        <row r="22969">
          <cell r="C22969" t="str">
            <v>1216534|D Padikkal</v>
          </cell>
          <cell r="D22969">
            <v>120.67616835016834</v>
          </cell>
          <cell r="E22969">
            <v>123.11848637894091</v>
          </cell>
          <cell r="F22969">
            <v>121.61416392318243</v>
          </cell>
          <cell r="G22969">
            <v>121.93803368137037</v>
          </cell>
          <cell r="H22969" t="str">
            <v>A</v>
          </cell>
          <cell r="I22969" t="str">
            <v>A</v>
          </cell>
          <cell r="J22969" t="str">
            <v>A</v>
          </cell>
          <cell r="K22969" t="str">
            <v>A</v>
          </cell>
        </row>
        <row r="22970">
          <cell r="C22970" t="str">
            <v>501220|SR Watson</v>
          </cell>
          <cell r="D22970">
            <v>120.67884320938127</v>
          </cell>
          <cell r="E22970">
            <v>120.30889350462556</v>
          </cell>
          <cell r="F22970">
            <v>120.9442970417346</v>
          </cell>
          <cell r="G22970">
            <v>120.70696708511802</v>
          </cell>
          <cell r="H22970" t="str">
            <v>A</v>
          </cell>
          <cell r="I22970" t="str">
            <v>A</v>
          </cell>
          <cell r="J22970" t="str">
            <v>A</v>
          </cell>
          <cell r="K22970" t="str">
            <v>A</v>
          </cell>
        </row>
        <row r="22971">
          <cell r="C22971" t="str">
            <v>1304079|MS Dhoni</v>
          </cell>
          <cell r="D22971">
            <v>120.67998283152018</v>
          </cell>
          <cell r="E22971">
            <v>120.70180110004786</v>
          </cell>
          <cell r="F22971">
            <v>120.75280186101698</v>
          </cell>
          <cell r="G22971">
            <v>120.72086100067486</v>
          </cell>
          <cell r="H22971" t="str">
            <v>A</v>
          </cell>
          <cell r="I22971" t="str">
            <v>A</v>
          </cell>
          <cell r="J22971" t="str">
            <v>A</v>
          </cell>
          <cell r="K22971" t="str">
            <v>A</v>
          </cell>
        </row>
        <row r="22972">
          <cell r="C22972" t="str">
            <v>829763|AB de Villiers</v>
          </cell>
          <cell r="D22972">
            <v>120.68599477357569</v>
          </cell>
          <cell r="E22972">
            <v>120.70341444290615</v>
          </cell>
          <cell r="F22972">
            <v>120.64966457655248</v>
          </cell>
          <cell r="G22972">
            <v>120.63465003727583</v>
          </cell>
          <cell r="H22972" t="str">
            <v>A</v>
          </cell>
          <cell r="I22972" t="str">
            <v>A</v>
          </cell>
          <cell r="J22972" t="str">
            <v>A</v>
          </cell>
          <cell r="K22972" t="str">
            <v>A</v>
          </cell>
        </row>
        <row r="22973">
          <cell r="C22973" t="str">
            <v>548320|RN ten Doeschate</v>
          </cell>
          <cell r="D22973">
            <v>120.69488095238094</v>
          </cell>
          <cell r="E22973">
            <v>119.55590476190476</v>
          </cell>
          <cell r="F22973">
            <v>120.73316137566137</v>
          </cell>
          <cell r="G22973">
            <v>122.2813201058201</v>
          </cell>
          <cell r="H22973" t="str">
            <v>A</v>
          </cell>
          <cell r="I22973" t="str">
            <v>A</v>
          </cell>
          <cell r="J22973" t="str">
            <v>A</v>
          </cell>
          <cell r="K22973" t="str">
            <v>A</v>
          </cell>
        </row>
        <row r="22974">
          <cell r="C22974" t="str">
            <v>1136606|AD Hales</v>
          </cell>
          <cell r="D22974">
            <v>120.69745159120158</v>
          </cell>
          <cell r="E22974">
            <v>116.65796127296126</v>
          </cell>
          <cell r="F22974">
            <v>127.5836142148642</v>
          </cell>
          <cell r="G22974">
            <v>120.92356955981955</v>
          </cell>
          <cell r="H22974" t="str">
            <v>A</v>
          </cell>
          <cell r="I22974" t="str">
            <v>A</v>
          </cell>
          <cell r="J22974" t="str">
            <v>A</v>
          </cell>
          <cell r="K22974" t="str">
            <v>A</v>
          </cell>
        </row>
        <row r="22975">
          <cell r="C22975" t="str">
            <v>1304084|MS Dhoni</v>
          </cell>
          <cell r="D22975">
            <v>120.70180110004786</v>
          </cell>
          <cell r="E22975">
            <v>120.67485737592702</v>
          </cell>
          <cell r="F22975">
            <v>120.72086100067486</v>
          </cell>
          <cell r="G22975">
            <v>120.68554710249835</v>
          </cell>
          <cell r="H22975" t="str">
            <v>A</v>
          </cell>
          <cell r="I22975" t="str">
            <v>A</v>
          </cell>
          <cell r="J22975" t="str">
            <v>A</v>
          </cell>
          <cell r="K22975" t="str">
            <v>A</v>
          </cell>
        </row>
        <row r="22976">
          <cell r="C22976" t="str">
            <v>419107|GC Smith</v>
          </cell>
          <cell r="D22976">
            <v>120.70279599585371</v>
          </cell>
          <cell r="E22976">
            <v>120.30198505158204</v>
          </cell>
          <cell r="F22976">
            <v>121.81834235730527</v>
          </cell>
          <cell r="G22976">
            <v>120.97482509796157</v>
          </cell>
          <cell r="H22976" t="str">
            <v>A</v>
          </cell>
          <cell r="I22976" t="str">
            <v>A</v>
          </cell>
          <cell r="J22976" t="str">
            <v>A</v>
          </cell>
          <cell r="K22976" t="str">
            <v>A</v>
          </cell>
        </row>
        <row r="22977">
          <cell r="C22977" t="str">
            <v>829771|AB de Villiers</v>
          </cell>
          <cell r="D22977">
            <v>120.70341444290615</v>
          </cell>
          <cell r="E22977">
            <v>120.5007320339506</v>
          </cell>
          <cell r="F22977">
            <v>120.63465003727583</v>
          </cell>
          <cell r="G22977">
            <v>120.63004708347746</v>
          </cell>
          <cell r="H22977" t="str">
            <v>A</v>
          </cell>
          <cell r="I22977" t="str">
            <v>A</v>
          </cell>
          <cell r="J22977" t="str">
            <v>A</v>
          </cell>
          <cell r="K22977" t="str">
            <v>A</v>
          </cell>
        </row>
        <row r="22978">
          <cell r="C22978" t="str">
            <v>598039|SR Tendulkar</v>
          </cell>
          <cell r="D22978">
            <v>120.70518110770804</v>
          </cell>
          <cell r="E22978">
            <v>120.57065163327957</v>
          </cell>
          <cell r="F22978">
            <v>120.88909677051608</v>
          </cell>
          <cell r="G22978">
            <v>120.75195144234782</v>
          </cell>
          <cell r="H22978" t="str">
            <v>A</v>
          </cell>
          <cell r="I22978" t="str">
            <v>A</v>
          </cell>
          <cell r="J22978" t="str">
            <v>A</v>
          </cell>
          <cell r="K22978" t="str">
            <v>A</v>
          </cell>
        </row>
        <row r="22979">
          <cell r="C22979" t="str">
            <v>548306|JEC Franklin</v>
          </cell>
          <cell r="D22979">
            <v>120.70523809523809</v>
          </cell>
          <cell r="E22979">
            <v>120.60853174603174</v>
          </cell>
          <cell r="F22979">
            <v>120.71424603174603</v>
          </cell>
          <cell r="G22979">
            <v>121.11153439153439</v>
          </cell>
          <cell r="H22979" t="str">
            <v>A</v>
          </cell>
          <cell r="I22979" t="str">
            <v>A</v>
          </cell>
          <cell r="J22979" t="str">
            <v>A</v>
          </cell>
          <cell r="K22979" t="str">
            <v>A</v>
          </cell>
        </row>
        <row r="22980">
          <cell r="C22980" t="str">
            <v>1304047|MS Dhoni</v>
          </cell>
          <cell r="D22980">
            <v>120.70614827880559</v>
          </cell>
          <cell r="E22980">
            <v>120.84039493716226</v>
          </cell>
          <cell r="F22980">
            <v>120.75167834043583</v>
          </cell>
          <cell r="G22980">
            <v>120.76080367235296</v>
          </cell>
          <cell r="H22980" t="str">
            <v>A</v>
          </cell>
          <cell r="I22980" t="str">
            <v>A</v>
          </cell>
          <cell r="J22980" t="str">
            <v>A</v>
          </cell>
          <cell r="K22980" t="str">
            <v>A</v>
          </cell>
        </row>
        <row r="22981">
          <cell r="C22981" t="str">
            <v>1178422|AD Russell</v>
          </cell>
          <cell r="D22981">
            <v>120.70782575899328</v>
          </cell>
          <cell r="E22981">
            <v>121.39866924381342</v>
          </cell>
          <cell r="F22981">
            <v>120.86383921696256</v>
          </cell>
          <cell r="G22981">
            <v>121.03330015503745</v>
          </cell>
          <cell r="H22981" t="str">
            <v>A</v>
          </cell>
          <cell r="I22981" t="str">
            <v>A</v>
          </cell>
          <cell r="J22981" t="str">
            <v>A</v>
          </cell>
          <cell r="K22981" t="str">
            <v>A</v>
          </cell>
        </row>
        <row r="22982">
          <cell r="C22982" t="str">
            <v>1136562|V Shankar</v>
          </cell>
          <cell r="D22982">
            <v>120.71083333333333</v>
          </cell>
          <cell r="E22982">
            <v>118.76866666666665</v>
          </cell>
          <cell r="F22982">
            <v>116.53509259259259</v>
          </cell>
          <cell r="G22982">
            <v>120.6513148148148</v>
          </cell>
          <cell r="H22982" t="str">
            <v>A</v>
          </cell>
          <cell r="I22982" t="str">
            <v>A</v>
          </cell>
          <cell r="J22982" t="str">
            <v>A</v>
          </cell>
          <cell r="K22982" t="str">
            <v>A</v>
          </cell>
        </row>
        <row r="22983">
          <cell r="C22983" t="str">
            <v>335987|RA Jadeja</v>
          </cell>
          <cell r="D22983">
            <v>120.7121212121212</v>
          </cell>
          <cell r="E22983">
            <v>134.35606060606059</v>
          </cell>
          <cell r="F22983">
            <v>120.7121212121212</v>
          </cell>
          <cell r="G22983">
            <v>127.53409090909091</v>
          </cell>
          <cell r="H22983" t="str">
            <v>A</v>
          </cell>
          <cell r="I22983" t="str">
            <v>A</v>
          </cell>
          <cell r="J22983" t="str">
            <v>A</v>
          </cell>
          <cell r="K22983" t="str">
            <v>A</v>
          </cell>
        </row>
        <row r="22984">
          <cell r="C22984" t="str">
            <v>1304088|JM Sharma</v>
          </cell>
          <cell r="D22984">
            <v>120.71264367816093</v>
          </cell>
          <cell r="E22984">
            <v>116.91710205503311</v>
          </cell>
          <cell r="F22984">
            <v>121.61318646232439</v>
          </cell>
          <cell r="G22984">
            <v>118.85407233252063</v>
          </cell>
          <cell r="H22984" t="str">
            <v>A</v>
          </cell>
          <cell r="I22984" t="str">
            <v>A</v>
          </cell>
          <cell r="J22984" t="str">
            <v>A</v>
          </cell>
          <cell r="K22984" t="str">
            <v>A</v>
          </cell>
        </row>
        <row r="22985">
          <cell r="C22985" t="str">
            <v>1082646|TM Head</v>
          </cell>
          <cell r="D22985">
            <v>120.71322484100263</v>
          </cell>
          <cell r="E22985">
            <v>118.84190235690237</v>
          </cell>
          <cell r="F22985">
            <v>117.04194014661608</v>
          </cell>
          <cell r="G22985">
            <v>118.18166838134432</v>
          </cell>
          <cell r="H22985" t="str">
            <v>A</v>
          </cell>
          <cell r="I22985" t="str">
            <v>A</v>
          </cell>
          <cell r="J22985" t="str">
            <v>A</v>
          </cell>
          <cell r="K22985" t="str">
            <v>A</v>
          </cell>
        </row>
        <row r="22986">
          <cell r="C22986" t="str">
            <v>1254116|VR Iyer</v>
          </cell>
          <cell r="D22986">
            <v>120.71469907407406</v>
          </cell>
          <cell r="E22986">
            <v>121.70028806584361</v>
          </cell>
          <cell r="F22986">
            <v>122.41030092592592</v>
          </cell>
          <cell r="G22986">
            <v>121.4978969478738</v>
          </cell>
          <cell r="H22986" t="str">
            <v>A</v>
          </cell>
          <cell r="I22986" t="str">
            <v>A</v>
          </cell>
          <cell r="J22986" t="str">
            <v>A</v>
          </cell>
          <cell r="K22986" t="str">
            <v>A</v>
          </cell>
        </row>
        <row r="22987">
          <cell r="C22987" t="str">
            <v>729303|F du Plessis</v>
          </cell>
          <cell r="D22987">
            <v>120.71795023571165</v>
          </cell>
          <cell r="E22987">
            <v>120.5200868866642</v>
          </cell>
          <cell r="F22987">
            <v>121.37462140869678</v>
          </cell>
          <cell r="G22987">
            <v>121.01655861258587</v>
          </cell>
          <cell r="H22987" t="str">
            <v>A</v>
          </cell>
          <cell r="I22987" t="str">
            <v>A</v>
          </cell>
          <cell r="J22987" t="str">
            <v>A</v>
          </cell>
          <cell r="K22987" t="str">
            <v>A</v>
          </cell>
        </row>
        <row r="22988">
          <cell r="C22988" t="str">
            <v>1136616|KL Rahul</v>
          </cell>
          <cell r="D22988">
            <v>120.71805953531063</v>
          </cell>
          <cell r="E22988">
            <v>120.24581713540343</v>
          </cell>
          <cell r="F22988">
            <v>120.2220585884621</v>
          </cell>
          <cell r="G22988">
            <v>120.28029931366412</v>
          </cell>
          <cell r="H22988" t="str">
            <v>A</v>
          </cell>
          <cell r="I22988" t="str">
            <v>A</v>
          </cell>
          <cell r="J22988" t="str">
            <v>A</v>
          </cell>
          <cell r="K22988" t="str">
            <v>A</v>
          </cell>
        </row>
        <row r="22989">
          <cell r="C22989" t="str">
            <v>1254114|MS Dhoni</v>
          </cell>
          <cell r="D22989">
            <v>120.73586780109103</v>
          </cell>
          <cell r="E22989">
            <v>120.70614827880559</v>
          </cell>
          <cell r="F22989">
            <v>120.79837736646463</v>
          </cell>
          <cell r="G22989">
            <v>120.75167834043583</v>
          </cell>
          <cell r="H22989" t="str">
            <v>A</v>
          </cell>
          <cell r="I22989" t="str">
            <v>A</v>
          </cell>
          <cell r="J22989" t="str">
            <v>A</v>
          </cell>
          <cell r="K22989" t="str">
            <v>A</v>
          </cell>
        </row>
        <row r="22990">
          <cell r="C22990" t="str">
            <v>1304066|JC Buttler</v>
          </cell>
          <cell r="D22990">
            <v>120.74073143959866</v>
          </cell>
          <cell r="E22990">
            <v>120.43326970274181</v>
          </cell>
          <cell r="F22990">
            <v>120.08379728473729</v>
          </cell>
          <cell r="G22990">
            <v>120.44080681067801</v>
          </cell>
          <cell r="H22990" t="str">
            <v>A</v>
          </cell>
          <cell r="I22990" t="str">
            <v>A</v>
          </cell>
          <cell r="J22990" t="str">
            <v>A</v>
          </cell>
          <cell r="K22990" t="str">
            <v>A</v>
          </cell>
        </row>
        <row r="22991">
          <cell r="C22991" t="str">
            <v>829747|JP Duminy</v>
          </cell>
          <cell r="D22991">
            <v>120.74336477295645</v>
          </cell>
          <cell r="E22991">
            <v>121.40008836882501</v>
          </cell>
          <cell r="F22991">
            <v>120.87955191471089</v>
          </cell>
          <cell r="G22991">
            <v>121.08908198844574</v>
          </cell>
          <cell r="H22991" t="str">
            <v>A</v>
          </cell>
          <cell r="I22991" t="str">
            <v>A</v>
          </cell>
          <cell r="J22991" t="str">
            <v>A</v>
          </cell>
          <cell r="K22991" t="str">
            <v>A</v>
          </cell>
        </row>
        <row r="22992">
          <cell r="C22992" t="str">
            <v>829745|AB de Villiers</v>
          </cell>
          <cell r="D22992">
            <v>120.74845806073606</v>
          </cell>
          <cell r="E22992">
            <v>120.51454089534568</v>
          </cell>
          <cell r="F22992">
            <v>120.60661324852917</v>
          </cell>
          <cell r="G22992">
            <v>120.63875093178181</v>
          </cell>
          <cell r="H22992" t="str">
            <v>A</v>
          </cell>
          <cell r="I22992" t="str">
            <v>A</v>
          </cell>
          <cell r="J22992" t="str">
            <v>A</v>
          </cell>
          <cell r="K22992" t="str">
            <v>A</v>
          </cell>
        </row>
        <row r="22993">
          <cell r="C22993" t="str">
            <v>419139|KC Sangakkara</v>
          </cell>
          <cell r="D22993">
            <v>120.74850333209206</v>
          </cell>
          <cell r="E22993">
            <v>120.64510666546821</v>
          </cell>
          <cell r="F22993">
            <v>120.68414888091762</v>
          </cell>
          <cell r="G22993">
            <v>120.72625066633884</v>
          </cell>
          <cell r="H22993" t="str">
            <v>A</v>
          </cell>
          <cell r="I22993" t="str">
            <v>A</v>
          </cell>
          <cell r="J22993" t="str">
            <v>A</v>
          </cell>
          <cell r="K22993" t="str">
            <v>A</v>
          </cell>
        </row>
        <row r="22994">
          <cell r="C22994" t="str">
            <v>829813|JP Duminy</v>
          </cell>
          <cell r="D22994">
            <v>120.75556447662808</v>
          </cell>
          <cell r="E22994">
            <v>121.12499913397689</v>
          </cell>
          <cell r="F22994">
            <v>121.02229481641355</v>
          </cell>
          <cell r="G22994">
            <v>120.98588166122914</v>
          </cell>
          <cell r="H22994" t="str">
            <v>A</v>
          </cell>
          <cell r="I22994" t="str">
            <v>A</v>
          </cell>
          <cell r="J22994" t="str">
            <v>A</v>
          </cell>
          <cell r="K22994" t="str">
            <v>A</v>
          </cell>
        </row>
        <row r="22995">
          <cell r="C22995" t="str">
            <v>501231|SR Watson</v>
          </cell>
          <cell r="D22995">
            <v>120.76003809344797</v>
          </cell>
          <cell r="E22995">
            <v>120.43963656971006</v>
          </cell>
          <cell r="F22995">
            <v>120.58259160248492</v>
          </cell>
          <cell r="G22995">
            <v>120.50285605592785</v>
          </cell>
          <cell r="H22995" t="str">
            <v>A</v>
          </cell>
          <cell r="I22995" t="str">
            <v>A</v>
          </cell>
          <cell r="J22995" t="str">
            <v>A</v>
          </cell>
          <cell r="K22995" t="str">
            <v>A</v>
          </cell>
        </row>
        <row r="22996">
          <cell r="C22996" t="str">
            <v>392182|LRPL Taylor</v>
          </cell>
          <cell r="D22996">
            <v>120.76083333333332</v>
          </cell>
          <cell r="E22996">
            <v>116.5601818181818</v>
          </cell>
          <cell r="F22996">
            <v>120.91101851851852</v>
          </cell>
          <cell r="G22996">
            <v>120.04219023569021</v>
          </cell>
          <cell r="H22996" t="str">
            <v>A</v>
          </cell>
          <cell r="I22996" t="str">
            <v>A</v>
          </cell>
          <cell r="J22996" t="str">
            <v>A</v>
          </cell>
          <cell r="K22996" t="str">
            <v>A</v>
          </cell>
        </row>
        <row r="22997">
          <cell r="C22997" t="str">
            <v>392191|R Dravid</v>
          </cell>
          <cell r="D22997">
            <v>120.76418311576526</v>
          </cell>
          <cell r="E22997">
            <v>120.13839516488942</v>
          </cell>
          <cell r="F22997">
            <v>120.55608118026662</v>
          </cell>
          <cell r="G22997">
            <v>120.44129928038508</v>
          </cell>
          <cell r="H22997" t="str">
            <v>A</v>
          </cell>
          <cell r="I22997" t="str">
            <v>A</v>
          </cell>
          <cell r="J22997" t="str">
            <v>A</v>
          </cell>
          <cell r="K22997" t="str">
            <v>A</v>
          </cell>
        </row>
        <row r="22998">
          <cell r="C22998" t="str">
            <v>1304084|JM Bairstow</v>
          </cell>
          <cell r="D22998">
            <v>120.76501262626262</v>
          </cell>
          <cell r="E22998">
            <v>120.49940618304254</v>
          </cell>
          <cell r="F22998">
            <v>121.53278799645197</v>
          </cell>
          <cell r="G22998">
            <v>120.983986241529</v>
          </cell>
          <cell r="H22998" t="str">
            <v>A</v>
          </cell>
          <cell r="I22998" t="str">
            <v>A</v>
          </cell>
          <cell r="J22998" t="str">
            <v>A</v>
          </cell>
          <cell r="K22998" t="str">
            <v>A</v>
          </cell>
        </row>
        <row r="22999">
          <cell r="C22999" t="str">
            <v>829767|DA Miller</v>
          </cell>
          <cell r="D22999">
            <v>120.76535468602279</v>
          </cell>
          <cell r="E22999">
            <v>120.78632164490028</v>
          </cell>
          <cell r="F22999">
            <v>121.1383733867827</v>
          </cell>
          <cell r="G22999">
            <v>120.86076550723855</v>
          </cell>
          <cell r="H22999" t="str">
            <v>A</v>
          </cell>
          <cell r="I22999" t="str">
            <v>A</v>
          </cell>
          <cell r="J22999" t="str">
            <v>A</v>
          </cell>
          <cell r="K22999" t="str">
            <v>A</v>
          </cell>
        </row>
        <row r="23000">
          <cell r="C23000" t="str">
            <v>392197|ST Jayasuriya</v>
          </cell>
          <cell r="D23000">
            <v>120.76791249265388</v>
          </cell>
          <cell r="E23000">
            <v>121.45803528720364</v>
          </cell>
          <cell r="F23000">
            <v>122.05757622229955</v>
          </cell>
          <cell r="G23000">
            <v>121.45946259067388</v>
          </cell>
          <cell r="H23000" t="str">
            <v>A</v>
          </cell>
          <cell r="I23000" t="str">
            <v>A</v>
          </cell>
          <cell r="J23000" t="str">
            <v>A</v>
          </cell>
          <cell r="K23000" t="str">
            <v>A</v>
          </cell>
        </row>
        <row r="23001">
          <cell r="C23001" t="str">
            <v>501219|BB McCullum</v>
          </cell>
          <cell r="D23001">
            <v>120.76868630257397</v>
          </cell>
          <cell r="E23001">
            <v>120.33898187161442</v>
          </cell>
          <cell r="F23001">
            <v>120.41542673945757</v>
          </cell>
          <cell r="G23001">
            <v>120.73347842073288</v>
          </cell>
          <cell r="H23001" t="str">
            <v>A</v>
          </cell>
          <cell r="I23001" t="str">
            <v>A</v>
          </cell>
          <cell r="J23001" t="str">
            <v>A</v>
          </cell>
          <cell r="K23001" t="str">
            <v>A</v>
          </cell>
        </row>
        <row r="23002">
          <cell r="C23002" t="str">
            <v>1136565|CA Lynn</v>
          </cell>
          <cell r="D23002">
            <v>120.76875406202993</v>
          </cell>
          <cell r="E23002">
            <v>119.42013557460602</v>
          </cell>
          <cell r="F23002">
            <v>122.6047028057569</v>
          </cell>
          <cell r="G23002">
            <v>120.96149796449674</v>
          </cell>
          <cell r="H23002" t="str">
            <v>A</v>
          </cell>
          <cell r="I23002" t="str">
            <v>A</v>
          </cell>
          <cell r="J23002" t="str">
            <v>A</v>
          </cell>
          <cell r="K23002" t="str">
            <v>A</v>
          </cell>
        </row>
        <row r="23003">
          <cell r="C23003" t="str">
            <v>829731|JP Duminy</v>
          </cell>
          <cell r="D23003">
            <v>120.77149814762043</v>
          </cell>
          <cell r="E23003">
            <v>121.12379282355577</v>
          </cell>
          <cell r="F23003">
            <v>120.78604250686028</v>
          </cell>
          <cell r="G23003">
            <v>120.94513236972823</v>
          </cell>
          <cell r="H23003" t="str">
            <v>A</v>
          </cell>
          <cell r="I23003" t="str">
            <v>A</v>
          </cell>
          <cell r="J23003" t="str">
            <v>A</v>
          </cell>
          <cell r="K23003" t="str">
            <v>A</v>
          </cell>
        </row>
        <row r="23004">
          <cell r="C23004" t="str">
            <v>1136591|JP Duminy</v>
          </cell>
          <cell r="D23004">
            <v>120.77159031690118</v>
          </cell>
          <cell r="E23004">
            <v>120.49593819550161</v>
          </cell>
          <cell r="F23004">
            <v>120.88050997770803</v>
          </cell>
          <cell r="G23004">
            <v>120.71800067604994</v>
          </cell>
          <cell r="H23004" t="str">
            <v>A</v>
          </cell>
          <cell r="I23004" t="str">
            <v>A</v>
          </cell>
          <cell r="J23004" t="str">
            <v>A</v>
          </cell>
          <cell r="K23004" t="str">
            <v>A</v>
          </cell>
        </row>
        <row r="23005">
          <cell r="C23005" t="str">
            <v>829821|F du Plessis</v>
          </cell>
          <cell r="D23005">
            <v>120.77526445041464</v>
          </cell>
          <cell r="E23005">
            <v>120.64884771675713</v>
          </cell>
          <cell r="F23005">
            <v>120.03041082506923</v>
          </cell>
          <cell r="G23005">
            <v>120.48104465447709</v>
          </cell>
          <cell r="H23005" t="str">
            <v>A</v>
          </cell>
          <cell r="I23005" t="str">
            <v>A</v>
          </cell>
          <cell r="J23005" t="str">
            <v>A</v>
          </cell>
          <cell r="K23005" t="str">
            <v>A</v>
          </cell>
        </row>
        <row r="23006">
          <cell r="C23006" t="str">
            <v>419134|DA Warner</v>
          </cell>
          <cell r="D23006">
            <v>120.77557270436581</v>
          </cell>
          <cell r="E23006">
            <v>119.59983053455755</v>
          </cell>
          <cell r="F23006">
            <v>117.13458483434091</v>
          </cell>
          <cell r="G23006">
            <v>118.71923329346414</v>
          </cell>
          <cell r="H23006" t="str">
            <v>A</v>
          </cell>
          <cell r="I23006" t="str">
            <v>A</v>
          </cell>
          <cell r="J23006" t="str">
            <v>A</v>
          </cell>
          <cell r="K23006" t="str">
            <v>A</v>
          </cell>
        </row>
        <row r="23007">
          <cell r="C23007" t="str">
            <v>1304072|D Brevis</v>
          </cell>
          <cell r="D23007">
            <v>120.77932098765432</v>
          </cell>
          <cell r="E23007">
            <v>118.61574074074073</v>
          </cell>
          <cell r="F23007">
            <v>113.63477366255144</v>
          </cell>
          <cell r="G23007">
            <v>116.25668724279835</v>
          </cell>
          <cell r="H23007" t="str">
            <v>A</v>
          </cell>
          <cell r="I23007" t="str">
            <v>A</v>
          </cell>
          <cell r="J23007" t="str">
            <v>A</v>
          </cell>
          <cell r="K23007" t="str">
            <v>A</v>
          </cell>
        </row>
        <row r="23008">
          <cell r="C23008" t="str">
            <v>1304063|MS Dhoni</v>
          </cell>
          <cell r="D23008">
            <v>120.78079907045651</v>
          </cell>
          <cell r="E23008">
            <v>120.67998283152018</v>
          </cell>
          <cell r="F23008">
            <v>120.80627256289768</v>
          </cell>
          <cell r="G23008">
            <v>120.75280186101698</v>
          </cell>
          <cell r="H23008" t="str">
            <v>A</v>
          </cell>
          <cell r="I23008" t="str">
            <v>A</v>
          </cell>
          <cell r="J23008" t="str">
            <v>A</v>
          </cell>
          <cell r="K23008" t="str">
            <v>A</v>
          </cell>
        </row>
        <row r="23009">
          <cell r="C23009" t="str">
            <v>1304076|JC Buttler</v>
          </cell>
          <cell r="D23009">
            <v>120.78485792651162</v>
          </cell>
          <cell r="E23009">
            <v>121.72126471803765</v>
          </cell>
          <cell r="F23009">
            <v>120.65295302295071</v>
          </cell>
          <cell r="G23009">
            <v>120.97979744909702</v>
          </cell>
          <cell r="H23009" t="str">
            <v>A</v>
          </cell>
          <cell r="I23009" t="str">
            <v>A</v>
          </cell>
          <cell r="J23009" t="str">
            <v>A</v>
          </cell>
          <cell r="K23009" t="str">
            <v>A</v>
          </cell>
        </row>
        <row r="23010">
          <cell r="C23010" t="str">
            <v>419136|KC Sangakkara</v>
          </cell>
          <cell r="D23010">
            <v>120.78514200145625</v>
          </cell>
          <cell r="E23010">
            <v>120.74850333209206</v>
          </cell>
          <cell r="F23010">
            <v>120.63443716234946</v>
          </cell>
          <cell r="G23010">
            <v>120.68414888091762</v>
          </cell>
          <cell r="H23010" t="str">
            <v>A</v>
          </cell>
          <cell r="I23010" t="str">
            <v>A</v>
          </cell>
          <cell r="J23010" t="str">
            <v>A</v>
          </cell>
          <cell r="K23010" t="str">
            <v>A</v>
          </cell>
        </row>
        <row r="23011">
          <cell r="C23011" t="str">
            <v>829775|DA Miller</v>
          </cell>
          <cell r="D23011">
            <v>120.78632164490028</v>
          </cell>
          <cell r="E23011">
            <v>120.94220287557725</v>
          </cell>
          <cell r="F23011">
            <v>120.86076550723855</v>
          </cell>
          <cell r="G23011">
            <v>120.83129306883343</v>
          </cell>
          <cell r="H23011" t="str">
            <v>A</v>
          </cell>
          <cell r="I23011" t="str">
            <v>A</v>
          </cell>
          <cell r="J23011" t="str">
            <v>A</v>
          </cell>
          <cell r="K23011" t="str">
            <v>A</v>
          </cell>
        </row>
        <row r="23012">
          <cell r="C23012" t="str">
            <v>1304069|JM Sharma</v>
          </cell>
          <cell r="D23012">
            <v>120.79166666666666</v>
          </cell>
          <cell r="E23012">
            <v>125.19444444444444</v>
          </cell>
          <cell r="F23012">
            <v>119.6875</v>
          </cell>
          <cell r="G23012">
            <v>121.52314814814814</v>
          </cell>
          <cell r="H23012" t="str">
            <v>A</v>
          </cell>
          <cell r="I23012" t="str">
            <v>A</v>
          </cell>
          <cell r="J23012" t="str">
            <v>A</v>
          </cell>
          <cell r="K23012" t="str">
            <v>A</v>
          </cell>
        </row>
        <row r="23013">
          <cell r="C23013" t="str">
            <v>392222|SM Katich</v>
          </cell>
          <cell r="D23013">
            <v>120.79166666666666</v>
          </cell>
          <cell r="E23013">
            <v>118.05770833333332</v>
          </cell>
          <cell r="F23013">
            <v>122.38981481481481</v>
          </cell>
          <cell r="G23013">
            <v>121.01460648148147</v>
          </cell>
          <cell r="H23013" t="str">
            <v>A</v>
          </cell>
          <cell r="I23013" t="str">
            <v>A</v>
          </cell>
          <cell r="J23013" t="str">
            <v>A</v>
          </cell>
          <cell r="K23013" t="str">
            <v>A</v>
          </cell>
        </row>
        <row r="23014">
          <cell r="C23014" t="str">
            <v>1216502|JR Philippe</v>
          </cell>
          <cell r="D23014">
            <v>120.79333333333334</v>
          </cell>
          <cell r="E23014">
            <v>128.10500000000002</v>
          </cell>
          <cell r="F23014">
            <v>120.79333333333334</v>
          </cell>
          <cell r="G23014">
            <v>124.44916666666668</v>
          </cell>
          <cell r="H23014" t="str">
            <v>A</v>
          </cell>
          <cell r="I23014" t="str">
            <v>A</v>
          </cell>
          <cell r="J23014" t="str">
            <v>A</v>
          </cell>
          <cell r="K23014" t="str">
            <v>A</v>
          </cell>
        </row>
        <row r="23015">
          <cell r="C23015" t="str">
            <v>1304057|MS Dhoni</v>
          </cell>
          <cell r="D23015">
            <v>120.79762368107424</v>
          </cell>
          <cell r="E23015">
            <v>120.78079907045651</v>
          </cell>
          <cell r="F23015">
            <v>120.7813889656807</v>
          </cell>
          <cell r="G23015">
            <v>120.80627256289768</v>
          </cell>
          <cell r="H23015" t="str">
            <v>A</v>
          </cell>
          <cell r="I23015" t="str">
            <v>A</v>
          </cell>
          <cell r="J23015" t="str">
            <v>A</v>
          </cell>
          <cell r="K23015" t="str">
            <v>A</v>
          </cell>
        </row>
        <row r="23016">
          <cell r="C23016" t="str">
            <v>980923|DA Warner</v>
          </cell>
          <cell r="D23016">
            <v>120.79803313232604</v>
          </cell>
          <cell r="E23016">
            <v>121.46801724319046</v>
          </cell>
          <cell r="F23016">
            <v>120.79940982168982</v>
          </cell>
          <cell r="G23016">
            <v>121.0759315535508</v>
          </cell>
          <cell r="H23016" t="str">
            <v>A</v>
          </cell>
          <cell r="I23016" t="str">
            <v>A</v>
          </cell>
          <cell r="J23016" t="str">
            <v>A</v>
          </cell>
          <cell r="K23016" t="str">
            <v>A</v>
          </cell>
        </row>
        <row r="23017">
          <cell r="C23017" t="str">
            <v>1216496|F du Plessis</v>
          </cell>
          <cell r="D23017">
            <v>120.8018470462742</v>
          </cell>
          <cell r="E23017">
            <v>121.48933308990529</v>
          </cell>
          <cell r="F23017">
            <v>120.6016419745567</v>
          </cell>
          <cell r="G23017">
            <v>120.89022006973947</v>
          </cell>
          <cell r="H23017" t="str">
            <v>A</v>
          </cell>
          <cell r="I23017" t="str">
            <v>A</v>
          </cell>
          <cell r="J23017" t="str">
            <v>A</v>
          </cell>
          <cell r="K23017" t="str">
            <v>A</v>
          </cell>
        </row>
        <row r="23018">
          <cell r="C23018" t="str">
            <v>980933|JP Duminy</v>
          </cell>
          <cell r="D23018">
            <v>120.8049233895227</v>
          </cell>
          <cell r="E23018">
            <v>121.10136731903231</v>
          </cell>
          <cell r="F23018">
            <v>120.89516233337588</v>
          </cell>
          <cell r="G23018">
            <v>121.01042994751062</v>
          </cell>
          <cell r="H23018" t="str">
            <v>A</v>
          </cell>
          <cell r="I23018" t="str">
            <v>A</v>
          </cell>
          <cell r="J23018" t="str">
            <v>A</v>
          </cell>
          <cell r="K23018" t="str">
            <v>A</v>
          </cell>
        </row>
        <row r="23019">
          <cell r="C23019" t="str">
            <v>419158|SR Watson</v>
          </cell>
          <cell r="D23019">
            <v>120.80525164792859</v>
          </cell>
          <cell r="E23019">
            <v>121.02088337447523</v>
          </cell>
          <cell r="F23019">
            <v>121.84062746928684</v>
          </cell>
          <cell r="G23019">
            <v>121.18988046383788</v>
          </cell>
          <cell r="H23019" t="str">
            <v>A</v>
          </cell>
          <cell r="I23019" t="str">
            <v>A</v>
          </cell>
          <cell r="J23019" t="str">
            <v>A</v>
          </cell>
          <cell r="K23019" t="str">
            <v>A</v>
          </cell>
        </row>
        <row r="23020">
          <cell r="C23020" t="str">
            <v>1254101|D Padikkal</v>
          </cell>
          <cell r="D23020">
            <v>120.80758006653839</v>
          </cell>
          <cell r="E23020">
            <v>119.96247686387686</v>
          </cell>
          <cell r="F23020">
            <v>120.29536472476717</v>
          </cell>
          <cell r="G23020">
            <v>120.33830769560105</v>
          </cell>
          <cell r="H23020" t="str">
            <v>A</v>
          </cell>
          <cell r="I23020" t="str">
            <v>A</v>
          </cell>
          <cell r="J23020" t="str">
            <v>A</v>
          </cell>
          <cell r="K23020" t="str">
            <v>A</v>
          </cell>
        </row>
        <row r="23021">
          <cell r="C23021" t="str">
            <v>980905|DA Miller</v>
          </cell>
          <cell r="D23021">
            <v>120.80828058384915</v>
          </cell>
          <cell r="E23021">
            <v>120.83184544542301</v>
          </cell>
          <cell r="F23021">
            <v>121.0517429198643</v>
          </cell>
          <cell r="G23021">
            <v>120.89083322309732</v>
          </cell>
          <cell r="H23021" t="str">
            <v>A</v>
          </cell>
          <cell r="I23021" t="str">
            <v>A</v>
          </cell>
          <cell r="J23021" t="str">
            <v>A</v>
          </cell>
          <cell r="K23021" t="str">
            <v>A</v>
          </cell>
        </row>
        <row r="23022">
          <cell r="C23022" t="str">
            <v>1254113|MS Dhoni</v>
          </cell>
          <cell r="D23022">
            <v>120.81301894141087</v>
          </cell>
          <cell r="E23022">
            <v>120.73586780109103</v>
          </cell>
          <cell r="F23022">
            <v>120.86676637690645</v>
          </cell>
          <cell r="G23022">
            <v>120.79837736646463</v>
          </cell>
          <cell r="H23022" t="str">
            <v>A</v>
          </cell>
          <cell r="I23022" t="str">
            <v>A</v>
          </cell>
          <cell r="J23022" t="str">
            <v>A</v>
          </cell>
          <cell r="K23022" t="str">
            <v>A</v>
          </cell>
        </row>
        <row r="23023">
          <cell r="C23023" t="str">
            <v>1136593|CA Lynn</v>
          </cell>
          <cell r="D23023">
            <v>120.81398126586059</v>
          </cell>
          <cell r="E23023">
            <v>120.04506152304182</v>
          </cell>
          <cell r="F23023">
            <v>120.13358778069637</v>
          </cell>
          <cell r="G23023">
            <v>120.03540535040393</v>
          </cell>
          <cell r="H23023" t="str">
            <v>A</v>
          </cell>
          <cell r="I23023" t="str">
            <v>A</v>
          </cell>
          <cell r="J23023" t="str">
            <v>A</v>
          </cell>
          <cell r="K23023" t="str">
            <v>A</v>
          </cell>
        </row>
        <row r="23024">
          <cell r="C23024" t="str">
            <v>392220|RG Sharma</v>
          </cell>
          <cell r="D23024">
            <v>120.82272618124675</v>
          </cell>
          <cell r="E23024">
            <v>120.17169317300826</v>
          </cell>
          <cell r="F23024">
            <v>121.40492575261537</v>
          </cell>
          <cell r="G23024">
            <v>120.89442728152136</v>
          </cell>
          <cell r="H23024" t="str">
            <v>A</v>
          </cell>
          <cell r="I23024" t="str">
            <v>A</v>
          </cell>
          <cell r="J23024" t="str">
            <v>A</v>
          </cell>
          <cell r="K23024" t="str">
            <v>A</v>
          </cell>
        </row>
        <row r="23025">
          <cell r="C23025" t="str">
            <v>980939|F du Plessis</v>
          </cell>
          <cell r="D23025">
            <v>120.82570866269837</v>
          </cell>
          <cell r="E23025">
            <v>120.3282924189869</v>
          </cell>
          <cell r="F23025">
            <v>120.90572290637574</v>
          </cell>
          <cell r="G23025">
            <v>120.84169458672073</v>
          </cell>
          <cell r="H23025" t="str">
            <v>A</v>
          </cell>
          <cell r="I23025" t="str">
            <v>A</v>
          </cell>
          <cell r="J23025" t="str">
            <v>A</v>
          </cell>
          <cell r="K23025" t="str">
            <v>A</v>
          </cell>
        </row>
        <row r="23026">
          <cell r="C23026" t="str">
            <v>980913|DA Miller</v>
          </cell>
          <cell r="D23026">
            <v>120.83184544542301</v>
          </cell>
          <cell r="E23026">
            <v>120.3318758104824</v>
          </cell>
          <cell r="F23026">
            <v>120.89083322309732</v>
          </cell>
          <cell r="G23026">
            <v>120.65733394658486</v>
          </cell>
          <cell r="H23026" t="str">
            <v>A</v>
          </cell>
          <cell r="I23026" t="str">
            <v>A</v>
          </cell>
          <cell r="J23026" t="str">
            <v>A</v>
          </cell>
          <cell r="K23026" t="str">
            <v>A</v>
          </cell>
        </row>
        <row r="23027">
          <cell r="C23027" t="str">
            <v>392209|Y Venugopal Rao</v>
          </cell>
          <cell r="D23027">
            <v>120.83234163171316</v>
          </cell>
          <cell r="E23027">
            <v>119.41113750594563</v>
          </cell>
          <cell r="F23027">
            <v>121.32938437617513</v>
          </cell>
          <cell r="G23027">
            <v>120.41034705262443</v>
          </cell>
          <cell r="H23027" t="str">
            <v>A</v>
          </cell>
          <cell r="I23027" t="str">
            <v>A</v>
          </cell>
          <cell r="J23027" t="str">
            <v>A</v>
          </cell>
          <cell r="K23027" t="str">
            <v>A</v>
          </cell>
        </row>
        <row r="23028">
          <cell r="C23028" t="str">
            <v>1304073|SS Prabhudessai</v>
          </cell>
          <cell r="D23028">
            <v>120.83333333333333</v>
          </cell>
          <cell r="E23028">
            <v>112.61111111111111</v>
          </cell>
          <cell r="F23028">
            <v>120.83333333333333</v>
          </cell>
          <cell r="G23028">
            <v>116.72222222222223</v>
          </cell>
          <cell r="H23028" t="str">
            <v>A</v>
          </cell>
          <cell r="I23028" t="str">
            <v>A</v>
          </cell>
          <cell r="J23028" t="str">
            <v>A</v>
          </cell>
          <cell r="K23028" t="str">
            <v>A</v>
          </cell>
        </row>
        <row r="23029">
          <cell r="C23029" t="str">
            <v>336007|AC Gilchrist</v>
          </cell>
          <cell r="D23029">
            <v>120.83388888888889</v>
          </cell>
          <cell r="E23029">
            <v>122.54875661375661</v>
          </cell>
          <cell r="F23029">
            <v>119.97846296296296</v>
          </cell>
          <cell r="G23029">
            <v>120.60554850088185</v>
          </cell>
          <cell r="H23029" t="str">
            <v>A</v>
          </cell>
          <cell r="I23029" t="str">
            <v>A</v>
          </cell>
          <cell r="J23029" t="str">
            <v>A</v>
          </cell>
          <cell r="K23029" t="str">
            <v>A</v>
          </cell>
        </row>
        <row r="23030">
          <cell r="C23030" t="str">
            <v>392216|TL Suman</v>
          </cell>
          <cell r="D23030">
            <v>120.83416666666668</v>
          </cell>
          <cell r="E23030">
            <v>118.48400000000001</v>
          </cell>
          <cell r="F23030">
            <v>124.92712962962965</v>
          </cell>
          <cell r="G23030">
            <v>121.03235185185186</v>
          </cell>
          <cell r="H23030" t="str">
            <v>A</v>
          </cell>
          <cell r="I23030" t="str">
            <v>A</v>
          </cell>
          <cell r="J23030" t="str">
            <v>A</v>
          </cell>
          <cell r="K23030" t="str">
            <v>A</v>
          </cell>
        </row>
        <row r="23031">
          <cell r="C23031" t="str">
            <v>392198|V Sehwag</v>
          </cell>
          <cell r="D23031">
            <v>120.8347108762829</v>
          </cell>
          <cell r="E23031">
            <v>120.26315286463756</v>
          </cell>
          <cell r="F23031">
            <v>122.17192374161228</v>
          </cell>
          <cell r="G23031">
            <v>121.02428968232368</v>
          </cell>
          <cell r="H23031" t="str">
            <v>A</v>
          </cell>
          <cell r="I23031" t="str">
            <v>A</v>
          </cell>
          <cell r="J23031" t="str">
            <v>A</v>
          </cell>
          <cell r="K23031" t="str">
            <v>A</v>
          </cell>
        </row>
        <row r="23032">
          <cell r="C23032" t="str">
            <v>1304053|MS Dhoni</v>
          </cell>
          <cell r="D23032">
            <v>120.84039493716226</v>
          </cell>
          <cell r="E23032">
            <v>120.79762368107424</v>
          </cell>
          <cell r="F23032">
            <v>120.76080367235296</v>
          </cell>
          <cell r="G23032">
            <v>120.7813889656807</v>
          </cell>
          <cell r="H23032" t="str">
            <v>A</v>
          </cell>
          <cell r="I23032" t="str">
            <v>A</v>
          </cell>
          <cell r="J23032" t="str">
            <v>A</v>
          </cell>
          <cell r="K23032" t="str">
            <v>A</v>
          </cell>
        </row>
        <row r="23033">
          <cell r="C23033" t="str">
            <v>1082608|SW Billings</v>
          </cell>
          <cell r="D23033">
            <v>120.84136757447102</v>
          </cell>
          <cell r="E23033">
            <v>119.43527070173621</v>
          </cell>
          <cell r="F23033">
            <v>118.31047774594519</v>
          </cell>
          <cell r="G23033">
            <v>119.14626311177078</v>
          </cell>
          <cell r="H23033" t="str">
            <v>A</v>
          </cell>
          <cell r="I23033" t="str">
            <v>A</v>
          </cell>
          <cell r="J23033" t="str">
            <v>A</v>
          </cell>
          <cell r="K23033" t="str">
            <v>A</v>
          </cell>
        </row>
        <row r="23034">
          <cell r="C23034" t="str">
            <v>1254110|MS Dhoni</v>
          </cell>
          <cell r="D23034">
            <v>120.84624535689198</v>
          </cell>
          <cell r="E23034">
            <v>120.81301894141087</v>
          </cell>
          <cell r="F23034">
            <v>120.958766416519</v>
          </cell>
          <cell r="G23034">
            <v>120.86676637690645</v>
          </cell>
          <cell r="H23034" t="str">
            <v>A</v>
          </cell>
          <cell r="I23034" t="str">
            <v>A</v>
          </cell>
          <cell r="J23034" t="str">
            <v>A</v>
          </cell>
          <cell r="K23034" t="str">
            <v>A</v>
          </cell>
        </row>
        <row r="23035">
          <cell r="C23035" t="str">
            <v>392220|YK Pathan</v>
          </cell>
          <cell r="D23035">
            <v>120.85030124594643</v>
          </cell>
          <cell r="E23035">
            <v>120.25628919610857</v>
          </cell>
          <cell r="F23035">
            <v>121.66316059029712</v>
          </cell>
          <cell r="G23035">
            <v>121.00635956623158</v>
          </cell>
          <cell r="H23035" t="str">
            <v>A</v>
          </cell>
          <cell r="I23035" t="str">
            <v>A</v>
          </cell>
          <cell r="J23035" t="str">
            <v>A</v>
          </cell>
          <cell r="K23035" t="str">
            <v>A</v>
          </cell>
        </row>
        <row r="23036">
          <cell r="C23036" t="str">
            <v>548365|AP Majumdar</v>
          </cell>
          <cell r="D23036">
            <v>120.85037878787878</v>
          </cell>
          <cell r="E23036">
            <v>115.06691919191918</v>
          </cell>
          <cell r="F23036">
            <v>119.7964015151515</v>
          </cell>
          <cell r="G23036">
            <v>118.2199074074074</v>
          </cell>
          <cell r="H23036" t="str">
            <v>A</v>
          </cell>
          <cell r="I23036" t="str">
            <v>A</v>
          </cell>
          <cell r="J23036" t="str">
            <v>A</v>
          </cell>
          <cell r="K23036" t="str">
            <v>A</v>
          </cell>
        </row>
        <row r="23037">
          <cell r="C23037" t="str">
            <v>1304115|RR Pant</v>
          </cell>
          <cell r="D23037">
            <v>120.85932706079176</v>
          </cell>
          <cell r="E23037">
            <v>120.99010719418565</v>
          </cell>
          <cell r="F23037">
            <v>121.01849723194759</v>
          </cell>
          <cell r="G23037">
            <v>120.9646958551773</v>
          </cell>
          <cell r="H23037" t="str">
            <v>A</v>
          </cell>
          <cell r="I23037" t="str">
            <v>A</v>
          </cell>
          <cell r="J23037" t="str">
            <v>A</v>
          </cell>
          <cell r="K23037" t="str">
            <v>A</v>
          </cell>
        </row>
        <row r="23038">
          <cell r="C23038" t="str">
            <v>548351|JEC Franklin</v>
          </cell>
          <cell r="D23038">
            <v>120.86395723104056</v>
          </cell>
          <cell r="E23038">
            <v>120.13724257224257</v>
          </cell>
          <cell r="F23038">
            <v>121.75909853829297</v>
          </cell>
          <cell r="G23038">
            <v>120.95092983662427</v>
          </cell>
          <cell r="H23038" t="str">
            <v>A</v>
          </cell>
          <cell r="I23038" t="str">
            <v>A</v>
          </cell>
          <cell r="J23038" t="str">
            <v>A</v>
          </cell>
          <cell r="K23038" t="str">
            <v>A</v>
          </cell>
        </row>
        <row r="23039">
          <cell r="C23039" t="str">
            <v>336024|DJ Bravo</v>
          </cell>
          <cell r="D23039">
            <v>120.86579052170448</v>
          </cell>
          <cell r="E23039">
            <v>122.73344815280299</v>
          </cell>
          <cell r="F23039">
            <v>125.19818465418821</v>
          </cell>
          <cell r="G23039">
            <v>122.71272910018429</v>
          </cell>
          <cell r="H23039" t="str">
            <v>A</v>
          </cell>
          <cell r="I23039" t="str">
            <v>A</v>
          </cell>
          <cell r="J23039" t="str">
            <v>A</v>
          </cell>
          <cell r="K23039" t="str">
            <v>A</v>
          </cell>
        </row>
        <row r="23040">
          <cell r="C23040" t="str">
            <v>1304056|RR Pant</v>
          </cell>
          <cell r="D23040">
            <v>120.86608242178409</v>
          </cell>
          <cell r="E23040">
            <v>120.95413747739475</v>
          </cell>
          <cell r="F23040">
            <v>121.1195070303187</v>
          </cell>
          <cell r="G23040">
            <v>120.97474876787254</v>
          </cell>
          <cell r="H23040" t="str">
            <v>A</v>
          </cell>
          <cell r="I23040" t="str">
            <v>A</v>
          </cell>
          <cell r="J23040" t="str">
            <v>A</v>
          </cell>
          <cell r="K23040" t="str">
            <v>A</v>
          </cell>
        </row>
        <row r="23041">
          <cell r="C23041" t="str">
            <v>829729|F du Plessis</v>
          </cell>
          <cell r="D23041">
            <v>120.8664537743598</v>
          </cell>
          <cell r="E23041">
            <v>120.25102956049462</v>
          </cell>
          <cell r="F23041">
            <v>121.05368473405467</v>
          </cell>
          <cell r="G23041">
            <v>120.79447002500115</v>
          </cell>
          <cell r="H23041" t="str">
            <v>A</v>
          </cell>
          <cell r="I23041" t="str">
            <v>A</v>
          </cell>
          <cell r="J23041" t="str">
            <v>A</v>
          </cell>
          <cell r="K23041" t="str">
            <v>A</v>
          </cell>
        </row>
        <row r="23042">
          <cell r="C23042" t="str">
            <v>734017|SR Watson</v>
          </cell>
          <cell r="D23042">
            <v>120.87198183520863</v>
          </cell>
          <cell r="E23042">
            <v>120.53805390953876</v>
          </cell>
          <cell r="F23042">
            <v>120.83386099626524</v>
          </cell>
          <cell r="G23042">
            <v>120.67543930564221</v>
          </cell>
          <cell r="H23042" t="str">
            <v>A</v>
          </cell>
          <cell r="I23042" t="str">
            <v>A</v>
          </cell>
          <cell r="J23042" t="str">
            <v>A</v>
          </cell>
          <cell r="K23042" t="str">
            <v>A</v>
          </cell>
        </row>
        <row r="23043">
          <cell r="C23043" t="str">
            <v>1082597|CA Lynn</v>
          </cell>
          <cell r="D23043">
            <v>120.87239898989901</v>
          </cell>
          <cell r="E23043">
            <v>121.15627396413113</v>
          </cell>
          <cell r="F23043">
            <v>113.74420370370372</v>
          </cell>
          <cell r="G23043">
            <v>117.53907280285853</v>
          </cell>
          <cell r="H23043" t="str">
            <v>A</v>
          </cell>
          <cell r="I23043" t="str">
            <v>A</v>
          </cell>
          <cell r="J23043" t="str">
            <v>A</v>
          </cell>
          <cell r="K23043" t="str">
            <v>A</v>
          </cell>
        </row>
        <row r="23044">
          <cell r="C23044" t="str">
            <v>392226|DL Vettori</v>
          </cell>
          <cell r="D23044">
            <v>120.875</v>
          </cell>
          <cell r="E23044">
            <v>110.8575</v>
          </cell>
          <cell r="F23044">
            <v>120.875</v>
          </cell>
          <cell r="G23044">
            <v>115.86625000000001</v>
          </cell>
          <cell r="H23044" t="str">
            <v>A</v>
          </cell>
          <cell r="I23044" t="str">
            <v>A</v>
          </cell>
          <cell r="J23044" t="str">
            <v>A</v>
          </cell>
          <cell r="K23044" t="str">
            <v>A</v>
          </cell>
        </row>
        <row r="23045">
          <cell r="C23045" t="str">
            <v>980967|KS Williamson</v>
          </cell>
          <cell r="D23045">
            <v>120.87611111111111</v>
          </cell>
          <cell r="E23045">
            <v>117.13708333333334</v>
          </cell>
          <cell r="F23045">
            <v>119.0287037037037</v>
          </cell>
          <cell r="G23045">
            <v>116.79662037037038</v>
          </cell>
          <cell r="H23045" t="str">
            <v>A</v>
          </cell>
          <cell r="I23045" t="str">
            <v>A</v>
          </cell>
          <cell r="J23045" t="str">
            <v>A</v>
          </cell>
          <cell r="K23045" t="str">
            <v>A</v>
          </cell>
        </row>
        <row r="23046">
          <cell r="C23046" t="str">
            <v>419165|ML Hayden</v>
          </cell>
          <cell r="D23046">
            <v>120.87790240816774</v>
          </cell>
          <cell r="E23046">
            <v>120.3270304579125</v>
          </cell>
          <cell r="F23046">
            <v>121.60441581084729</v>
          </cell>
          <cell r="G23046">
            <v>120.918847710766</v>
          </cell>
          <cell r="H23046" t="str">
            <v>A</v>
          </cell>
          <cell r="I23046" t="str">
            <v>A</v>
          </cell>
          <cell r="J23046" t="str">
            <v>A</v>
          </cell>
          <cell r="K23046" t="str">
            <v>A</v>
          </cell>
        </row>
        <row r="23047">
          <cell r="C23047" t="str">
            <v>419156|KC Sangakkara</v>
          </cell>
          <cell r="D23047">
            <v>120.88209095321497</v>
          </cell>
          <cell r="E23047">
            <v>121.12451801245227</v>
          </cell>
          <cell r="F23047">
            <v>120.57046695119435</v>
          </cell>
          <cell r="G23047">
            <v>120.88815543123901</v>
          </cell>
          <cell r="H23047" t="str">
            <v>A</v>
          </cell>
          <cell r="I23047" t="str">
            <v>A</v>
          </cell>
          <cell r="J23047" t="str">
            <v>A</v>
          </cell>
          <cell r="K23047" t="str">
            <v>A</v>
          </cell>
        </row>
        <row r="23048">
          <cell r="C23048" t="str">
            <v>829815|DA Warner</v>
          </cell>
          <cell r="D23048">
            <v>120.88635409854207</v>
          </cell>
          <cell r="E23048">
            <v>120.63845204760744</v>
          </cell>
          <cell r="F23048">
            <v>120.52820283097593</v>
          </cell>
          <cell r="G23048">
            <v>120.71717558539875</v>
          </cell>
          <cell r="H23048" t="str">
            <v>A</v>
          </cell>
          <cell r="I23048" t="str">
            <v>A</v>
          </cell>
          <cell r="J23048" t="str">
            <v>A</v>
          </cell>
          <cell r="K23048" t="str">
            <v>A</v>
          </cell>
        </row>
        <row r="23049">
          <cell r="C23049" t="str">
            <v>981003|JP Duminy</v>
          </cell>
          <cell r="D23049">
            <v>120.88647351574703</v>
          </cell>
          <cell r="E23049">
            <v>120.77159031690118</v>
          </cell>
          <cell r="F23049">
            <v>121.03796126794947</v>
          </cell>
          <cell r="G23049">
            <v>120.88050997770803</v>
          </cell>
          <cell r="H23049" t="str">
            <v>A</v>
          </cell>
          <cell r="I23049" t="str">
            <v>A</v>
          </cell>
          <cell r="J23049" t="str">
            <v>A</v>
          </cell>
          <cell r="K23049" t="str">
            <v>A</v>
          </cell>
        </row>
        <row r="23050">
          <cell r="C23050" t="str">
            <v>1254063|D Padikkal</v>
          </cell>
          <cell r="D23050">
            <v>120.88689001122334</v>
          </cell>
          <cell r="E23050">
            <v>119.72729271885521</v>
          </cell>
          <cell r="F23050">
            <v>121.77842692903802</v>
          </cell>
          <cell r="G23050">
            <v>121.11671210451071</v>
          </cell>
          <cell r="H23050" t="str">
            <v>A</v>
          </cell>
          <cell r="I23050" t="str">
            <v>A</v>
          </cell>
          <cell r="J23050" t="str">
            <v>A</v>
          </cell>
          <cell r="K23050" t="str">
            <v>A</v>
          </cell>
        </row>
        <row r="23051">
          <cell r="C23051" t="str">
            <v>1178413|AD Russell</v>
          </cell>
          <cell r="D23051">
            <v>120.89028642958874</v>
          </cell>
          <cell r="E23051">
            <v>120.99340546230565</v>
          </cell>
          <cell r="F23051">
            <v>120.60009914823434</v>
          </cell>
          <cell r="G23051">
            <v>120.72821224070879</v>
          </cell>
          <cell r="H23051" t="str">
            <v>A</v>
          </cell>
          <cell r="I23051" t="str">
            <v>A</v>
          </cell>
          <cell r="J23051" t="str">
            <v>A</v>
          </cell>
          <cell r="K23051" t="str">
            <v>A</v>
          </cell>
        </row>
        <row r="23052">
          <cell r="C23052" t="str">
            <v>598032|SR Watson</v>
          </cell>
          <cell r="D23052">
            <v>120.89133311720104</v>
          </cell>
          <cell r="E23052">
            <v>121.87865130393131</v>
          </cell>
          <cell r="F23052">
            <v>119.92454865232781</v>
          </cell>
          <cell r="G23052">
            <v>120.6593180724969</v>
          </cell>
          <cell r="H23052" t="str">
            <v>A</v>
          </cell>
          <cell r="I23052" t="str">
            <v>A</v>
          </cell>
          <cell r="J23052" t="str">
            <v>A</v>
          </cell>
          <cell r="K23052" t="str">
            <v>A</v>
          </cell>
        </row>
        <row r="23053">
          <cell r="C23053" t="str">
            <v>1304067|AK Markram</v>
          </cell>
          <cell r="D23053">
            <v>120.90597167915718</v>
          </cell>
          <cell r="E23053">
            <v>120.24975260369527</v>
          </cell>
          <cell r="F23053">
            <v>120.49885078166891</v>
          </cell>
          <cell r="G23053">
            <v>121.14704016253449</v>
          </cell>
          <cell r="H23053" t="str">
            <v>A</v>
          </cell>
          <cell r="I23053" t="str">
            <v>A</v>
          </cell>
          <cell r="J23053" t="str">
            <v>A</v>
          </cell>
          <cell r="K23053" t="str">
            <v>A</v>
          </cell>
        </row>
        <row r="23054">
          <cell r="C23054" t="str">
            <v>829759|RS Bopara</v>
          </cell>
          <cell r="D23054">
            <v>120.90745608726932</v>
          </cell>
          <cell r="E23054">
            <v>119.70808328290586</v>
          </cell>
          <cell r="F23054">
            <v>121.14387784394172</v>
          </cell>
          <cell r="G23054">
            <v>120.42261804298649</v>
          </cell>
          <cell r="H23054" t="str">
            <v>A</v>
          </cell>
          <cell r="I23054" t="str">
            <v>A</v>
          </cell>
          <cell r="J23054" t="str">
            <v>A</v>
          </cell>
          <cell r="K23054" t="str">
            <v>A</v>
          </cell>
        </row>
        <row r="23055">
          <cell r="C23055" t="str">
            <v>1254089|RD Gaikwad</v>
          </cell>
          <cell r="D23055">
            <v>120.90865293072191</v>
          </cell>
          <cell r="E23055">
            <v>125.56993962614654</v>
          </cell>
          <cell r="F23055">
            <v>120.87570728924702</v>
          </cell>
          <cell r="G23055">
            <v>123.05684276451518</v>
          </cell>
          <cell r="H23055" t="str">
            <v>A</v>
          </cell>
          <cell r="I23055" t="str">
            <v>A</v>
          </cell>
          <cell r="J23055" t="str">
            <v>A</v>
          </cell>
          <cell r="K23055" t="str">
            <v>A</v>
          </cell>
        </row>
        <row r="23056">
          <cell r="C23056" t="str">
            <v>1216518|R Parag</v>
          </cell>
          <cell r="D23056">
            <v>120.9128656434212</v>
          </cell>
          <cell r="E23056">
            <v>120.61468252735494</v>
          </cell>
          <cell r="F23056">
            <v>120.08843653508006</v>
          </cell>
          <cell r="G23056">
            <v>120.99734067320833</v>
          </cell>
          <cell r="H23056" t="str">
            <v>A</v>
          </cell>
          <cell r="I23056" t="str">
            <v>A</v>
          </cell>
          <cell r="J23056" t="str">
            <v>A</v>
          </cell>
          <cell r="K23056" t="str">
            <v>A</v>
          </cell>
        </row>
        <row r="23057">
          <cell r="C23057" t="str">
            <v>1136572|MS Dhoni</v>
          </cell>
          <cell r="D23057">
            <v>120.91329624932601</v>
          </cell>
          <cell r="E23057">
            <v>121.22724627501556</v>
          </cell>
          <cell r="F23057">
            <v>120.95463318735143</v>
          </cell>
          <cell r="G23057">
            <v>121.02006036957745</v>
          </cell>
          <cell r="H23057" t="str">
            <v>A</v>
          </cell>
          <cell r="I23057" t="str">
            <v>A</v>
          </cell>
          <cell r="J23057" t="str">
            <v>A</v>
          </cell>
          <cell r="K23057" t="str">
            <v>A</v>
          </cell>
        </row>
        <row r="23058">
          <cell r="C23058" t="str">
            <v>598018|SPD Smith</v>
          </cell>
          <cell r="D23058">
            <v>120.91377777777778</v>
          </cell>
          <cell r="E23058">
            <v>120.57041666666667</v>
          </cell>
          <cell r="F23058">
            <v>120.56420187220188</v>
          </cell>
          <cell r="G23058">
            <v>120.61869973544974</v>
          </cell>
          <cell r="H23058" t="str">
            <v>A</v>
          </cell>
          <cell r="I23058" t="str">
            <v>A</v>
          </cell>
          <cell r="J23058" t="str">
            <v>A</v>
          </cell>
          <cell r="K23058" t="str">
            <v>A</v>
          </cell>
        </row>
        <row r="23059">
          <cell r="C23059" t="str">
            <v>1136565|MS Dhoni</v>
          </cell>
          <cell r="D23059">
            <v>120.91963858439077</v>
          </cell>
          <cell r="E23059">
            <v>120.91329624932601</v>
          </cell>
          <cell r="F23059">
            <v>121.03031367737019</v>
          </cell>
          <cell r="G23059">
            <v>120.95463318735143</v>
          </cell>
          <cell r="H23059" t="str">
            <v>A</v>
          </cell>
          <cell r="I23059" t="str">
            <v>A</v>
          </cell>
          <cell r="J23059" t="str">
            <v>A</v>
          </cell>
          <cell r="K23059" t="str">
            <v>A</v>
          </cell>
        </row>
        <row r="23060">
          <cell r="C23060" t="str">
            <v>335989|AM Nayar</v>
          </cell>
          <cell r="D23060">
            <v>120.92</v>
          </cell>
          <cell r="E23060">
            <v>133.46</v>
          </cell>
          <cell r="F23060">
            <v>120.92</v>
          </cell>
          <cell r="G23060">
            <v>127.19</v>
          </cell>
          <cell r="H23060" t="str">
            <v>A</v>
          </cell>
          <cell r="I23060" t="str">
            <v>A</v>
          </cell>
          <cell r="J23060" t="str">
            <v>A</v>
          </cell>
          <cell r="K23060" t="str">
            <v>A</v>
          </cell>
        </row>
        <row r="23061">
          <cell r="C23061" t="str">
            <v>734035|F du Plessis</v>
          </cell>
          <cell r="D23061">
            <v>120.92685859869955</v>
          </cell>
          <cell r="E23061">
            <v>121.94912260178897</v>
          </cell>
          <cell r="F23061">
            <v>121.45311707003577</v>
          </cell>
          <cell r="G23061">
            <v>121.52889424304101</v>
          </cell>
          <cell r="H23061" t="str">
            <v>A</v>
          </cell>
          <cell r="I23061" t="str">
            <v>A</v>
          </cell>
          <cell r="J23061" t="str">
            <v>A</v>
          </cell>
          <cell r="K23061" t="str">
            <v>A</v>
          </cell>
        </row>
        <row r="23062">
          <cell r="C23062" t="str">
            <v>501224|A Symonds</v>
          </cell>
          <cell r="D23062">
            <v>120.93057407207229</v>
          </cell>
          <cell r="E23062">
            <v>121.89955493633654</v>
          </cell>
          <cell r="F23062">
            <v>120.83896809675571</v>
          </cell>
          <cell r="G23062">
            <v>121.15750309911363</v>
          </cell>
          <cell r="H23062" t="str">
            <v>A</v>
          </cell>
          <cell r="I23062" t="str">
            <v>A</v>
          </cell>
          <cell r="J23062" t="str">
            <v>A</v>
          </cell>
          <cell r="K23062" t="str">
            <v>A</v>
          </cell>
        </row>
        <row r="23063">
          <cell r="C23063" t="str">
            <v>598041|DA Miller</v>
          </cell>
          <cell r="D23063">
            <v>120.93480519480521</v>
          </cell>
          <cell r="E23063">
            <v>123.02357142857143</v>
          </cell>
          <cell r="F23063">
            <v>120.87814141414144</v>
          </cell>
          <cell r="G23063">
            <v>121.31488744588745</v>
          </cell>
          <cell r="H23063" t="str">
            <v>A</v>
          </cell>
          <cell r="I23063" t="str">
            <v>A</v>
          </cell>
          <cell r="J23063" t="str">
            <v>A</v>
          </cell>
          <cell r="K23063" t="str">
            <v>A</v>
          </cell>
        </row>
        <row r="23064">
          <cell r="C23064" t="str">
            <v>829725|JP Duminy</v>
          </cell>
          <cell r="D23064">
            <v>120.94010613800846</v>
          </cell>
          <cell r="E23064">
            <v>120.77149814762043</v>
          </cell>
          <cell r="F23064">
            <v>120.8478875567077</v>
          </cell>
          <cell r="G23064">
            <v>120.78604250686028</v>
          </cell>
          <cell r="H23064" t="str">
            <v>A</v>
          </cell>
          <cell r="I23064" t="str">
            <v>A</v>
          </cell>
          <cell r="J23064" t="str">
            <v>A</v>
          </cell>
          <cell r="K23064" t="str">
            <v>A</v>
          </cell>
        </row>
        <row r="23065">
          <cell r="C23065" t="str">
            <v>1254104|MS Dhoni</v>
          </cell>
          <cell r="D23065">
            <v>120.94103483241651</v>
          </cell>
          <cell r="E23065">
            <v>120.84624535689198</v>
          </cell>
          <cell r="F23065">
            <v>121.06034877229069</v>
          </cell>
          <cell r="G23065">
            <v>120.958766416519</v>
          </cell>
          <cell r="H23065" t="str">
            <v>A</v>
          </cell>
          <cell r="I23065" t="str">
            <v>A</v>
          </cell>
          <cell r="J23065" t="str">
            <v>A</v>
          </cell>
          <cell r="K23065" t="str">
            <v>A</v>
          </cell>
        </row>
        <row r="23066">
          <cell r="C23066" t="str">
            <v>980937|V Kohli</v>
          </cell>
          <cell r="D23066">
            <v>120.94203120284688</v>
          </cell>
          <cell r="E23066">
            <v>121.50015316504536</v>
          </cell>
          <cell r="F23066">
            <v>120.6276406081281</v>
          </cell>
          <cell r="G23066">
            <v>120.97546930852184</v>
          </cell>
          <cell r="H23066" t="str">
            <v>A</v>
          </cell>
          <cell r="I23066" t="str">
            <v>A</v>
          </cell>
          <cell r="J23066" t="str">
            <v>A</v>
          </cell>
          <cell r="K23066" t="str">
            <v>A</v>
          </cell>
        </row>
        <row r="23067">
          <cell r="C23067" t="str">
            <v>829785|DA Miller</v>
          </cell>
          <cell r="D23067">
            <v>120.94220287557725</v>
          </cell>
          <cell r="E23067">
            <v>120.42610513428475</v>
          </cell>
          <cell r="F23067">
            <v>120.83129306883343</v>
          </cell>
          <cell r="G23067">
            <v>120.71820988492077</v>
          </cell>
          <cell r="H23067" t="str">
            <v>A</v>
          </cell>
          <cell r="I23067" t="str">
            <v>A</v>
          </cell>
          <cell r="J23067" t="str">
            <v>A</v>
          </cell>
          <cell r="K23067" t="str">
            <v>A</v>
          </cell>
        </row>
        <row r="23068">
          <cell r="C23068" t="str">
            <v>501218|A Symonds</v>
          </cell>
          <cell r="D23068">
            <v>120.94394992926283</v>
          </cell>
          <cell r="E23068">
            <v>120.64238028893202</v>
          </cell>
          <cell r="F23068">
            <v>121.74669393501661</v>
          </cell>
          <cell r="G23068">
            <v>121.16322094568157</v>
          </cell>
          <cell r="H23068" t="str">
            <v>A</v>
          </cell>
          <cell r="I23068" t="str">
            <v>A</v>
          </cell>
          <cell r="J23068" t="str">
            <v>A</v>
          </cell>
          <cell r="K23068" t="str">
            <v>A</v>
          </cell>
        </row>
        <row r="23069">
          <cell r="C23069" t="str">
            <v>734031|JP Duminy</v>
          </cell>
          <cell r="D23069">
            <v>120.94611462904913</v>
          </cell>
          <cell r="E23069">
            <v>121.24128885200895</v>
          </cell>
          <cell r="F23069">
            <v>121.12755766280566</v>
          </cell>
          <cell r="G23069">
            <v>121.05434355118574</v>
          </cell>
          <cell r="H23069" t="str">
            <v>A</v>
          </cell>
          <cell r="I23069" t="str">
            <v>A</v>
          </cell>
          <cell r="J23069" t="str">
            <v>A</v>
          </cell>
          <cell r="K23069" t="str">
            <v>A</v>
          </cell>
        </row>
        <row r="23070">
          <cell r="C23070" t="str">
            <v>419153|BB McCullum</v>
          </cell>
          <cell r="D23070">
            <v>120.95125833595011</v>
          </cell>
          <cell r="E23070">
            <v>119.59969541915261</v>
          </cell>
          <cell r="F23070">
            <v>120.36955901692907</v>
          </cell>
          <cell r="G23070">
            <v>120.11866190076978</v>
          </cell>
          <cell r="H23070" t="str">
            <v>A</v>
          </cell>
          <cell r="I23070" t="str">
            <v>A</v>
          </cell>
          <cell r="J23070" t="str">
            <v>A</v>
          </cell>
          <cell r="K23070" t="str">
            <v>A</v>
          </cell>
        </row>
        <row r="23071">
          <cell r="C23071" t="str">
            <v>729315|SR Watson</v>
          </cell>
          <cell r="D23071">
            <v>120.95239845139007</v>
          </cell>
          <cell r="E23071">
            <v>121.24134085051905</v>
          </cell>
          <cell r="F23071">
            <v>121.09796719399134</v>
          </cell>
          <cell r="G23071">
            <v>121.05276603000108</v>
          </cell>
          <cell r="H23071" t="str">
            <v>A</v>
          </cell>
          <cell r="I23071" t="str">
            <v>A</v>
          </cell>
          <cell r="J23071" t="str">
            <v>A</v>
          </cell>
          <cell r="K23071" t="str">
            <v>A</v>
          </cell>
        </row>
        <row r="23072">
          <cell r="C23072" t="str">
            <v>1304061|RR Pant</v>
          </cell>
          <cell r="D23072">
            <v>120.95413747739475</v>
          </cell>
          <cell r="E23072">
            <v>121.09259566730977</v>
          </cell>
          <cell r="F23072">
            <v>120.97474876787254</v>
          </cell>
          <cell r="G23072">
            <v>120.97093852216285</v>
          </cell>
          <cell r="H23072" t="str">
            <v>A</v>
          </cell>
          <cell r="I23072" t="str">
            <v>A</v>
          </cell>
          <cell r="J23072" t="str">
            <v>A</v>
          </cell>
          <cell r="K23072" t="str">
            <v>A</v>
          </cell>
        </row>
        <row r="23073">
          <cell r="C23073" t="str">
            <v>829707|JP Duminy</v>
          </cell>
          <cell r="D23073">
            <v>120.95703329716262</v>
          </cell>
          <cell r="E23073">
            <v>120.64652323495201</v>
          </cell>
          <cell r="F23073">
            <v>121.04814559274024</v>
          </cell>
          <cell r="G23073">
            <v>120.94828179470785</v>
          </cell>
          <cell r="H23073" t="str">
            <v>A</v>
          </cell>
          <cell r="I23073" t="str">
            <v>A</v>
          </cell>
          <cell r="J23073" t="str">
            <v>A</v>
          </cell>
          <cell r="K23073" t="str">
            <v>A</v>
          </cell>
        </row>
        <row r="23074">
          <cell r="C23074" t="str">
            <v>734049|GJ Maxwell</v>
          </cell>
          <cell r="D23074">
            <v>120.95719023569025</v>
          </cell>
          <cell r="E23074">
            <v>119.94399070065737</v>
          </cell>
          <cell r="F23074">
            <v>121.56391041998937</v>
          </cell>
          <cell r="G23074">
            <v>120.72526871190321</v>
          </cell>
          <cell r="H23074" t="str">
            <v>A</v>
          </cell>
          <cell r="I23074" t="str">
            <v>A</v>
          </cell>
          <cell r="J23074" t="str">
            <v>A</v>
          </cell>
          <cell r="K23074" t="str">
            <v>A</v>
          </cell>
        </row>
        <row r="23075">
          <cell r="C23075" t="str">
            <v>980915|DA Warner</v>
          </cell>
          <cell r="D23075">
            <v>120.96174428513594</v>
          </cell>
          <cell r="E23075">
            <v>120.79803313232604</v>
          </cell>
          <cell r="F23075">
            <v>120.82885014376183</v>
          </cell>
          <cell r="G23075">
            <v>120.79940982168982</v>
          </cell>
          <cell r="H23075" t="str">
            <v>A</v>
          </cell>
          <cell r="I23075" t="str">
            <v>A</v>
          </cell>
          <cell r="J23075" t="str">
            <v>A</v>
          </cell>
          <cell r="K23075" t="str">
            <v>A</v>
          </cell>
        </row>
        <row r="23076">
          <cell r="C23076" t="str">
            <v>392185|JA Morkel</v>
          </cell>
          <cell r="D23076">
            <v>120.96356011183597</v>
          </cell>
          <cell r="E23076">
            <v>120.05227227797762</v>
          </cell>
          <cell r="F23076">
            <v>121.53947395671533</v>
          </cell>
          <cell r="G23076">
            <v>120.7746675430061</v>
          </cell>
          <cell r="H23076" t="str">
            <v>A</v>
          </cell>
          <cell r="I23076" t="str">
            <v>A</v>
          </cell>
          <cell r="J23076" t="str">
            <v>A</v>
          </cell>
          <cell r="K23076" t="str">
            <v>A</v>
          </cell>
        </row>
        <row r="23077">
          <cell r="C23077" t="str">
            <v>729305|SR Watson</v>
          </cell>
          <cell r="D23077">
            <v>120.96455878809412</v>
          </cell>
          <cell r="E23077">
            <v>120.95239845139007</v>
          </cell>
          <cell r="F23077">
            <v>121.13722154764572</v>
          </cell>
          <cell r="G23077">
            <v>121.09796719399134</v>
          </cell>
          <cell r="H23077" t="str">
            <v>A</v>
          </cell>
          <cell r="I23077" t="str">
            <v>A</v>
          </cell>
          <cell r="J23077" t="str">
            <v>A</v>
          </cell>
          <cell r="K23077" t="str">
            <v>A</v>
          </cell>
        </row>
        <row r="23078">
          <cell r="C23078" t="str">
            <v>829757|SS Iyer</v>
          </cell>
          <cell r="D23078">
            <v>120.97396464646465</v>
          </cell>
          <cell r="E23078">
            <v>117.11188311688313</v>
          </cell>
          <cell r="F23078">
            <v>115.93619781144781</v>
          </cell>
          <cell r="G23078">
            <v>117.3305755170755</v>
          </cell>
          <cell r="H23078" t="str">
            <v>A</v>
          </cell>
          <cell r="I23078" t="str">
            <v>A</v>
          </cell>
          <cell r="J23078" t="str">
            <v>A</v>
          </cell>
          <cell r="K23078" t="str">
            <v>A</v>
          </cell>
        </row>
        <row r="23079">
          <cell r="C23079" t="str">
            <v>734019|JP Duminy</v>
          </cell>
          <cell r="D23079">
            <v>120.97562717249912</v>
          </cell>
          <cell r="E23079">
            <v>120.94611462904913</v>
          </cell>
          <cell r="F23079">
            <v>121.23527122617226</v>
          </cell>
          <cell r="G23079">
            <v>121.12755766280566</v>
          </cell>
          <cell r="H23079" t="str">
            <v>A</v>
          </cell>
          <cell r="I23079" t="str">
            <v>A</v>
          </cell>
          <cell r="J23079" t="str">
            <v>A</v>
          </cell>
          <cell r="K23079" t="str">
            <v>A</v>
          </cell>
        </row>
        <row r="23080">
          <cell r="C23080" t="str">
            <v>392200|SR Tendulkar</v>
          </cell>
          <cell r="D23080">
            <v>120.97646969696969</v>
          </cell>
          <cell r="E23080">
            <v>119.02406336088153</v>
          </cell>
          <cell r="F23080">
            <v>119.84214884960717</v>
          </cell>
          <cell r="G23080">
            <v>119.79968385878992</v>
          </cell>
          <cell r="H23080" t="str">
            <v>A</v>
          </cell>
          <cell r="I23080" t="str">
            <v>A</v>
          </cell>
          <cell r="J23080" t="str">
            <v>A</v>
          </cell>
          <cell r="K23080" t="str">
            <v>A</v>
          </cell>
        </row>
        <row r="23081">
          <cell r="C23081" t="str">
            <v>598037|SR Tendulkar</v>
          </cell>
          <cell r="D23081">
            <v>120.98002158605586</v>
          </cell>
          <cell r="E23081">
            <v>120.70518110770804</v>
          </cell>
          <cell r="F23081">
            <v>121.10036126253095</v>
          </cell>
          <cell r="G23081">
            <v>120.88909677051608</v>
          </cell>
          <cell r="H23081" t="str">
            <v>A</v>
          </cell>
          <cell r="I23081" t="str">
            <v>A</v>
          </cell>
          <cell r="J23081" t="str">
            <v>A</v>
          </cell>
          <cell r="K23081" t="str">
            <v>A</v>
          </cell>
        </row>
        <row r="23082">
          <cell r="C23082" t="str">
            <v>501244|CH Gayle</v>
          </cell>
          <cell r="D23082">
            <v>120.98021570820119</v>
          </cell>
          <cell r="E23082">
            <v>123.2333715894578</v>
          </cell>
          <cell r="F23082">
            <v>119.77420560825614</v>
          </cell>
          <cell r="G23082">
            <v>121.06479579340719</v>
          </cell>
          <cell r="H23082" t="str">
            <v>A</v>
          </cell>
          <cell r="I23082" t="str">
            <v>A</v>
          </cell>
          <cell r="J23082" t="str">
            <v>A</v>
          </cell>
          <cell r="K23082" t="str">
            <v>A</v>
          </cell>
        </row>
        <row r="23083">
          <cell r="C23083" t="str">
            <v>598033|SR Tendulkar</v>
          </cell>
          <cell r="D23083">
            <v>120.98208761778433</v>
          </cell>
          <cell r="E23083">
            <v>120.98002158605586</v>
          </cell>
          <cell r="F23083">
            <v>121.16307494091181</v>
          </cell>
          <cell r="G23083">
            <v>121.10036126253095</v>
          </cell>
          <cell r="H23083" t="str">
            <v>A</v>
          </cell>
          <cell r="I23083" t="str">
            <v>A</v>
          </cell>
          <cell r="J23083" t="str">
            <v>A</v>
          </cell>
          <cell r="K23083" t="str">
            <v>A</v>
          </cell>
        </row>
        <row r="23084">
          <cell r="C23084" t="str">
            <v>980997|JP Duminy</v>
          </cell>
          <cell r="D23084">
            <v>120.98346610047587</v>
          </cell>
          <cell r="E23084">
            <v>120.88647351574703</v>
          </cell>
          <cell r="F23084">
            <v>121.13639091910223</v>
          </cell>
          <cell r="G23084">
            <v>121.03796126794947</v>
          </cell>
          <cell r="H23084" t="str">
            <v>A</v>
          </cell>
          <cell r="I23084" t="str">
            <v>A</v>
          </cell>
          <cell r="J23084" t="str">
            <v>A</v>
          </cell>
          <cell r="K23084" t="str">
            <v>A</v>
          </cell>
        </row>
        <row r="23085">
          <cell r="C23085" t="str">
            <v>392201|Y Venugopal Rao</v>
          </cell>
          <cell r="D23085">
            <v>120.98756202021451</v>
          </cell>
          <cell r="E23085">
            <v>120.83234163171316</v>
          </cell>
          <cell r="F23085">
            <v>122.21362864035653</v>
          </cell>
          <cell r="G23085">
            <v>121.32938437617513</v>
          </cell>
          <cell r="H23085" t="str">
            <v>A</v>
          </cell>
          <cell r="I23085" t="str">
            <v>A</v>
          </cell>
          <cell r="J23085" t="str">
            <v>A</v>
          </cell>
          <cell r="K23085" t="str">
            <v>A</v>
          </cell>
        </row>
        <row r="23086">
          <cell r="C23086" t="str">
            <v>1216501|AD Russell</v>
          </cell>
          <cell r="D23086">
            <v>120.99248823301149</v>
          </cell>
          <cell r="E23086">
            <v>120.58546015314334</v>
          </cell>
          <cell r="F23086">
            <v>121.30478753927281</v>
          </cell>
          <cell r="G23086">
            <v>121.03371784238281</v>
          </cell>
          <cell r="H23086" t="str">
            <v>A</v>
          </cell>
          <cell r="I23086" t="str">
            <v>A</v>
          </cell>
          <cell r="J23086" t="str">
            <v>A</v>
          </cell>
          <cell r="K23086" t="str">
            <v>A</v>
          </cell>
        </row>
        <row r="23087">
          <cell r="C23087" t="str">
            <v>1178418|AD Russell</v>
          </cell>
          <cell r="D23087">
            <v>120.99340546230565</v>
          </cell>
          <cell r="E23087">
            <v>120.70782575899328</v>
          </cell>
          <cell r="F23087">
            <v>120.72821224070879</v>
          </cell>
          <cell r="G23087">
            <v>120.86383921696256</v>
          </cell>
          <cell r="H23087" t="str">
            <v>A</v>
          </cell>
          <cell r="I23087" t="str">
            <v>A</v>
          </cell>
          <cell r="J23087" t="str">
            <v>A</v>
          </cell>
          <cell r="K23087" t="str">
            <v>A</v>
          </cell>
        </row>
        <row r="23088">
          <cell r="C23088" t="str">
            <v>392192|DJ Bravo</v>
          </cell>
          <cell r="D23088">
            <v>120.99676713370262</v>
          </cell>
          <cell r="E23088">
            <v>120.66379300773568</v>
          </cell>
          <cell r="F23088">
            <v>121.53200193607002</v>
          </cell>
          <cell r="G23088">
            <v>121.46466943141377</v>
          </cell>
          <cell r="H23088" t="str">
            <v>A</v>
          </cell>
          <cell r="I23088" t="str">
            <v>A</v>
          </cell>
          <cell r="J23088" t="str">
            <v>A</v>
          </cell>
          <cell r="K23088" t="str">
            <v>A</v>
          </cell>
        </row>
        <row r="23089">
          <cell r="C23089" t="str">
            <v>1304111|KS Williamson</v>
          </cell>
          <cell r="D23089">
            <v>120.99887827549593</v>
          </cell>
          <cell r="E23089">
            <v>120.80294748798921</v>
          </cell>
          <cell r="F23089">
            <v>121.25278578044497</v>
          </cell>
          <cell r="G23089">
            <v>121.00223565933088</v>
          </cell>
          <cell r="H23089" t="str">
            <v>A</v>
          </cell>
          <cell r="I23089" t="str">
            <v>A</v>
          </cell>
          <cell r="J23089" t="str">
            <v>A</v>
          </cell>
          <cell r="K23089" t="str">
            <v>A</v>
          </cell>
        </row>
        <row r="23090">
          <cell r="C23090" t="str">
            <v>733975|JP Duminy</v>
          </cell>
          <cell r="D23090">
            <v>120.99965116279071</v>
          </cell>
          <cell r="E23090">
            <v>121.18534090909093</v>
          </cell>
          <cell r="F23090">
            <v>121.07949173486753</v>
          </cell>
          <cell r="G23090">
            <v>121.12106878586532</v>
          </cell>
          <cell r="H23090" t="str">
            <v>A</v>
          </cell>
          <cell r="I23090" t="str">
            <v>A</v>
          </cell>
          <cell r="J23090" t="str">
            <v>A</v>
          </cell>
          <cell r="K23090" t="str">
            <v>A</v>
          </cell>
        </row>
        <row r="23091">
          <cell r="C23091" t="str">
            <v>419118|P Dogra</v>
          </cell>
          <cell r="D23091">
            <v>121</v>
          </cell>
          <cell r="E23091">
            <v>115.67592592592592</v>
          </cell>
          <cell r="F23091">
            <v>133.16666666666666</v>
          </cell>
          <cell r="G23091">
            <v>123.05864197530865</v>
          </cell>
          <cell r="H23091" t="str">
            <v>A</v>
          </cell>
          <cell r="I23091" t="str">
            <v>A</v>
          </cell>
          <cell r="J23091" t="str">
            <v>A</v>
          </cell>
          <cell r="K23091" t="str">
            <v>A</v>
          </cell>
        </row>
        <row r="23092">
          <cell r="C23092" t="str">
            <v>336032|SD Chitnis</v>
          </cell>
          <cell r="D23092">
            <v>121</v>
          </cell>
          <cell r="E23092">
            <v>112</v>
          </cell>
          <cell r="F23092">
            <v>121</v>
          </cell>
          <cell r="G23092">
            <v>116.5</v>
          </cell>
          <cell r="H23092" t="str">
            <v>A</v>
          </cell>
          <cell r="I23092" t="str">
            <v>A</v>
          </cell>
          <cell r="J23092" t="str">
            <v>A</v>
          </cell>
          <cell r="K23092" t="str">
            <v>A</v>
          </cell>
        </row>
        <row r="23093">
          <cell r="C23093" t="str">
            <v>335989|SM Pollock</v>
          </cell>
          <cell r="D23093">
            <v>121</v>
          </cell>
          <cell r="E23093">
            <v>117.21969696969697</v>
          </cell>
          <cell r="F23093">
            <v>121</v>
          </cell>
          <cell r="G23093">
            <v>119.10984848484848</v>
          </cell>
          <cell r="H23093" t="str">
            <v>A</v>
          </cell>
          <cell r="I23093" t="str">
            <v>A</v>
          </cell>
          <cell r="J23093" t="str">
            <v>A</v>
          </cell>
          <cell r="K23093" t="str">
            <v>A</v>
          </cell>
        </row>
        <row r="23094">
          <cell r="C23094" t="str">
            <v>501248|PC Valthaty</v>
          </cell>
          <cell r="D23094">
            <v>121.00205172413794</v>
          </cell>
          <cell r="E23094">
            <v>119.63822884012539</v>
          </cell>
          <cell r="F23094">
            <v>121.38570918475948</v>
          </cell>
          <cell r="G23094">
            <v>120.70023613529935</v>
          </cell>
          <cell r="H23094" t="str">
            <v>A</v>
          </cell>
          <cell r="I23094" t="str">
            <v>A</v>
          </cell>
          <cell r="J23094" t="str">
            <v>A</v>
          </cell>
          <cell r="K23094" t="str">
            <v>A</v>
          </cell>
        </row>
        <row r="23095">
          <cell r="C23095" t="str">
            <v>1304047|VR Iyer</v>
          </cell>
          <cell r="D23095">
            <v>121.00525925925925</v>
          </cell>
          <cell r="E23095">
            <v>119.5805387205387</v>
          </cell>
          <cell r="F23095">
            <v>121.14008213305897</v>
          </cell>
          <cell r="G23095">
            <v>120.76202868188052</v>
          </cell>
          <cell r="H23095" t="str">
            <v>A</v>
          </cell>
          <cell r="I23095" t="str">
            <v>A</v>
          </cell>
          <cell r="J23095" t="str">
            <v>A</v>
          </cell>
          <cell r="K23095" t="str">
            <v>A</v>
          </cell>
        </row>
        <row r="23096">
          <cell r="C23096" t="str">
            <v>733999|SR Watson</v>
          </cell>
          <cell r="D23096">
            <v>121.01331898140792</v>
          </cell>
          <cell r="E23096">
            <v>120.61628217217923</v>
          </cell>
          <cell r="F23096">
            <v>121.17157375262373</v>
          </cell>
          <cell r="G23096">
            <v>120.98122830901333</v>
          </cell>
          <cell r="H23096" t="str">
            <v>A</v>
          </cell>
          <cell r="I23096" t="str">
            <v>A</v>
          </cell>
          <cell r="J23096" t="str">
            <v>A</v>
          </cell>
          <cell r="K23096" t="str">
            <v>A</v>
          </cell>
        </row>
        <row r="23097">
          <cell r="C23097" t="str">
            <v>1082645|RA Tripathi</v>
          </cell>
          <cell r="D23097">
            <v>121.01848025711662</v>
          </cell>
          <cell r="E23097">
            <v>119.31555134680134</v>
          </cell>
          <cell r="F23097">
            <v>123.26055433685906</v>
          </cell>
          <cell r="G23097">
            <v>121.11781132027345</v>
          </cell>
          <cell r="H23097" t="str">
            <v>A</v>
          </cell>
          <cell r="I23097" t="str">
            <v>A</v>
          </cell>
          <cell r="J23097" t="str">
            <v>A</v>
          </cell>
          <cell r="K23097" t="str">
            <v>A</v>
          </cell>
        </row>
        <row r="23098">
          <cell r="C23098" t="str">
            <v>501209|SR Watson</v>
          </cell>
          <cell r="D23098">
            <v>121.02088337447523</v>
          </cell>
          <cell r="E23098">
            <v>121.13316454134727</v>
          </cell>
          <cell r="F23098">
            <v>121.18988046383788</v>
          </cell>
          <cell r="G23098">
            <v>120.98643318791703</v>
          </cell>
          <cell r="H23098" t="str">
            <v>A</v>
          </cell>
          <cell r="I23098" t="str">
            <v>A</v>
          </cell>
          <cell r="J23098" t="str">
            <v>A</v>
          </cell>
          <cell r="K23098" t="str">
            <v>A</v>
          </cell>
        </row>
        <row r="23099">
          <cell r="C23099" t="str">
            <v>1082631|RA Tripathi</v>
          </cell>
          <cell r="D23099">
            <v>121.02425294612794</v>
          </cell>
          <cell r="E23099">
            <v>125.74378039655818</v>
          </cell>
          <cell r="F23099">
            <v>123.32109203810592</v>
          </cell>
          <cell r="G23099">
            <v>123.47953604608698</v>
          </cell>
          <cell r="H23099" t="str">
            <v>A</v>
          </cell>
          <cell r="I23099" t="str">
            <v>A</v>
          </cell>
          <cell r="J23099" t="str">
            <v>A</v>
          </cell>
          <cell r="K23099" t="str">
            <v>A</v>
          </cell>
        </row>
        <row r="23100">
          <cell r="C23100" t="str">
            <v>336024|RV Uthappa</v>
          </cell>
          <cell r="D23100">
            <v>121.02431098339719</v>
          </cell>
          <cell r="E23100">
            <v>119.11300998490653</v>
          </cell>
          <cell r="F23100">
            <v>122.36096974480866</v>
          </cell>
          <cell r="G23100">
            <v>120.82457338175281</v>
          </cell>
          <cell r="H23100" t="str">
            <v>A</v>
          </cell>
          <cell r="I23100" t="str">
            <v>A</v>
          </cell>
          <cell r="J23100" t="str">
            <v>A</v>
          </cell>
          <cell r="K23100" t="str">
            <v>A</v>
          </cell>
        </row>
        <row r="23101">
          <cell r="C23101" t="str">
            <v>829707|F du Plessis</v>
          </cell>
          <cell r="D23101">
            <v>121.02867368765521</v>
          </cell>
          <cell r="E23101">
            <v>121.26592674014901</v>
          </cell>
          <cell r="F23101">
            <v>121.64425138014359</v>
          </cell>
          <cell r="G23101">
            <v>121.4165194262636</v>
          </cell>
          <cell r="H23101" t="str">
            <v>A</v>
          </cell>
          <cell r="I23101" t="str">
            <v>A</v>
          </cell>
          <cell r="J23101" t="str">
            <v>A</v>
          </cell>
          <cell r="K23101" t="str">
            <v>A</v>
          </cell>
        </row>
        <row r="23102">
          <cell r="C23102" t="str">
            <v>829759|DA Miller</v>
          </cell>
          <cell r="D23102">
            <v>121.03062019079259</v>
          </cell>
          <cell r="E23102">
            <v>120.76535468602279</v>
          </cell>
          <cell r="F23102">
            <v>121.27311270262116</v>
          </cell>
          <cell r="G23102">
            <v>121.1383733867827</v>
          </cell>
          <cell r="H23102" t="str">
            <v>A</v>
          </cell>
          <cell r="I23102" t="str">
            <v>A</v>
          </cell>
          <cell r="J23102" t="str">
            <v>A</v>
          </cell>
          <cell r="K23102" t="str">
            <v>A</v>
          </cell>
        </row>
        <row r="23103">
          <cell r="C23103" t="str">
            <v>1136561|MS Dhoni</v>
          </cell>
          <cell r="D23103">
            <v>121.03096472833755</v>
          </cell>
          <cell r="E23103">
            <v>120.91963858439077</v>
          </cell>
          <cell r="F23103">
            <v>121.0923914923895</v>
          </cell>
          <cell r="G23103">
            <v>121.03031367737019</v>
          </cell>
          <cell r="H23103" t="str">
            <v>A</v>
          </cell>
          <cell r="I23103" t="str">
            <v>A</v>
          </cell>
          <cell r="J23103" t="str">
            <v>A</v>
          </cell>
          <cell r="K23103" t="str">
            <v>A</v>
          </cell>
        </row>
        <row r="23104">
          <cell r="C23104" t="str">
            <v>1136561|KH Pandya</v>
          </cell>
          <cell r="D23104">
            <v>121.03103529897541</v>
          </cell>
          <cell r="E23104">
            <v>121.55448353402664</v>
          </cell>
          <cell r="F23104">
            <v>119.63794692299034</v>
          </cell>
          <cell r="G23104">
            <v>120.66905573471426</v>
          </cell>
          <cell r="H23104" t="str">
            <v>A</v>
          </cell>
          <cell r="I23104" t="str">
            <v>A</v>
          </cell>
          <cell r="J23104" t="str">
            <v>A</v>
          </cell>
          <cell r="K23104" t="str">
            <v>A</v>
          </cell>
        </row>
        <row r="23105">
          <cell r="C23105" t="str">
            <v>829809|DA Miller</v>
          </cell>
          <cell r="D23105">
            <v>121.0323736400198</v>
          </cell>
          <cell r="E23105">
            <v>120.80828058384915</v>
          </cell>
          <cell r="F23105">
            <v>120.90975939778008</v>
          </cell>
          <cell r="G23105">
            <v>121.0517429198643</v>
          </cell>
          <cell r="H23105" t="str">
            <v>A</v>
          </cell>
          <cell r="I23105" t="str">
            <v>A</v>
          </cell>
          <cell r="J23105" t="str">
            <v>A</v>
          </cell>
          <cell r="K23105" t="str">
            <v>A</v>
          </cell>
        </row>
        <row r="23106">
          <cell r="C23106" t="str">
            <v>336031|RG Sharma</v>
          </cell>
          <cell r="D23106">
            <v>121.03615517241379</v>
          </cell>
          <cell r="E23106">
            <v>123.4846589721668</v>
          </cell>
          <cell r="F23106">
            <v>122.5443652085994</v>
          </cell>
          <cell r="G23106">
            <v>122.82279798859371</v>
          </cell>
          <cell r="H23106" t="str">
            <v>A</v>
          </cell>
          <cell r="I23106" t="str">
            <v>A</v>
          </cell>
          <cell r="J23106" t="str">
            <v>A</v>
          </cell>
          <cell r="K23106" t="str">
            <v>A</v>
          </cell>
        </row>
        <row r="23107">
          <cell r="C23107" t="str">
            <v>1237181|RR Pant</v>
          </cell>
          <cell r="D23107">
            <v>121.04406577596211</v>
          </cell>
          <cell r="E23107">
            <v>121.31430010278621</v>
          </cell>
          <cell r="F23107">
            <v>121.36618550850791</v>
          </cell>
          <cell r="G23107">
            <v>121.24042704538813</v>
          </cell>
          <cell r="H23107" t="str">
            <v>A</v>
          </cell>
          <cell r="I23107" t="str">
            <v>A</v>
          </cell>
          <cell r="J23107" t="str">
            <v>A</v>
          </cell>
          <cell r="K23107" t="str">
            <v>A</v>
          </cell>
        </row>
        <row r="23108">
          <cell r="C23108" t="str">
            <v>1304110|RR Pant</v>
          </cell>
          <cell r="D23108">
            <v>121.04465331055447</v>
          </cell>
          <cell r="E23108">
            <v>120.85932706079176</v>
          </cell>
          <cell r="F23108">
            <v>121.12957721229061</v>
          </cell>
          <cell r="G23108">
            <v>121.01849723194759</v>
          </cell>
          <cell r="H23108" t="str">
            <v>A</v>
          </cell>
          <cell r="I23108" t="str">
            <v>A</v>
          </cell>
          <cell r="J23108" t="str">
            <v>A</v>
          </cell>
          <cell r="K23108" t="str">
            <v>A</v>
          </cell>
        </row>
        <row r="23109">
          <cell r="C23109" t="str">
            <v>501239|KC Sangakkara</v>
          </cell>
          <cell r="D23109">
            <v>121.04488464326161</v>
          </cell>
          <cell r="E23109">
            <v>120.41407337248808</v>
          </cell>
          <cell r="F23109">
            <v>120.94943444354351</v>
          </cell>
          <cell r="G23109">
            <v>120.90457755872626</v>
          </cell>
          <cell r="H23109" t="str">
            <v>A</v>
          </cell>
          <cell r="I23109" t="str">
            <v>A</v>
          </cell>
          <cell r="J23109" t="str">
            <v>A</v>
          </cell>
          <cell r="K23109" t="str">
            <v>A</v>
          </cell>
        </row>
        <row r="23110">
          <cell r="C23110" t="str">
            <v>729301|JP Duminy</v>
          </cell>
          <cell r="D23110">
            <v>121.06060975609758</v>
          </cell>
          <cell r="E23110">
            <v>121.1782142857143</v>
          </cell>
          <cell r="F23110">
            <v>120.90232184177613</v>
          </cell>
          <cell r="G23110">
            <v>121.1669830139373</v>
          </cell>
          <cell r="H23110" t="str">
            <v>A</v>
          </cell>
          <cell r="I23110" t="str">
            <v>A</v>
          </cell>
          <cell r="J23110" t="str">
            <v>A</v>
          </cell>
          <cell r="K23110" t="str">
            <v>A</v>
          </cell>
        </row>
        <row r="23111">
          <cell r="C23111" t="str">
            <v>729291|SR Watson</v>
          </cell>
          <cell r="D23111">
            <v>121.07016151235327</v>
          </cell>
          <cell r="E23111">
            <v>121.37694434248981</v>
          </cell>
          <cell r="F23111">
            <v>121.46311003360751</v>
          </cell>
          <cell r="G23111">
            <v>121.30297900827752</v>
          </cell>
          <cell r="H23111" t="str">
            <v>A</v>
          </cell>
          <cell r="I23111" t="str">
            <v>A</v>
          </cell>
          <cell r="J23111" t="str">
            <v>A</v>
          </cell>
          <cell r="K23111" t="str">
            <v>A</v>
          </cell>
        </row>
        <row r="23112">
          <cell r="C23112" t="str">
            <v>392226|AB de Villiers</v>
          </cell>
          <cell r="D23112">
            <v>121.07073251871279</v>
          </cell>
          <cell r="E23112">
            <v>120.23268368413193</v>
          </cell>
          <cell r="F23112">
            <v>120.29478060071654</v>
          </cell>
          <cell r="G23112">
            <v>120.64464955296479</v>
          </cell>
          <cell r="H23112" t="str">
            <v>A</v>
          </cell>
          <cell r="I23112" t="str">
            <v>A</v>
          </cell>
          <cell r="J23112" t="str">
            <v>A</v>
          </cell>
          <cell r="K23112" t="str">
            <v>A</v>
          </cell>
        </row>
        <row r="23113">
          <cell r="C23113" t="str">
            <v>1254065|F du Plessis</v>
          </cell>
          <cell r="D23113">
            <v>121.07221757007352</v>
          </cell>
          <cell r="E23113">
            <v>121.12721059661267</v>
          </cell>
          <cell r="F23113">
            <v>121.32350674576215</v>
          </cell>
          <cell r="G23113">
            <v>121.1885261703947</v>
          </cell>
          <cell r="H23113" t="str">
            <v>A</v>
          </cell>
          <cell r="I23113" t="str">
            <v>A</v>
          </cell>
          <cell r="J23113" t="str">
            <v>A</v>
          </cell>
          <cell r="K23113" t="str">
            <v>A</v>
          </cell>
        </row>
        <row r="23114">
          <cell r="C23114" t="str">
            <v>419155|M Vijay</v>
          </cell>
          <cell r="D23114">
            <v>121.07325364758698</v>
          </cell>
          <cell r="E23114">
            <v>120.40490214646464</v>
          </cell>
          <cell r="F23114">
            <v>119.96489601550714</v>
          </cell>
          <cell r="G23114">
            <v>120.30459490072684</v>
          </cell>
          <cell r="H23114" t="str">
            <v>A</v>
          </cell>
          <cell r="I23114" t="str">
            <v>A</v>
          </cell>
          <cell r="J23114" t="str">
            <v>A</v>
          </cell>
          <cell r="K23114" t="str">
            <v>A</v>
          </cell>
        </row>
        <row r="23115">
          <cell r="C23115" t="str">
            <v>829819|AB de Villiers</v>
          </cell>
          <cell r="D23115">
            <v>121.0736771602903</v>
          </cell>
          <cell r="E23115">
            <v>121.45693429260599</v>
          </cell>
          <cell r="F23115">
            <v>121.28075577685786</v>
          </cell>
          <cell r="G23115">
            <v>121.28066537906328</v>
          </cell>
          <cell r="H23115" t="str">
            <v>A</v>
          </cell>
          <cell r="I23115" t="str">
            <v>A</v>
          </cell>
          <cell r="J23115" t="str">
            <v>A</v>
          </cell>
          <cell r="K23115" t="str">
            <v>A</v>
          </cell>
        </row>
        <row r="23116">
          <cell r="C23116" t="str">
            <v>829801|JP Duminy</v>
          </cell>
          <cell r="D23116">
            <v>121.07708137308249</v>
          </cell>
          <cell r="E23116">
            <v>120.75556447662808</v>
          </cell>
          <cell r="F23116">
            <v>121.25406827484115</v>
          </cell>
          <cell r="G23116">
            <v>121.02229481641355</v>
          </cell>
          <cell r="H23116" t="str">
            <v>A</v>
          </cell>
          <cell r="I23116" t="str">
            <v>A</v>
          </cell>
          <cell r="J23116" t="str">
            <v>A</v>
          </cell>
          <cell r="K23116" t="str">
            <v>A</v>
          </cell>
        </row>
        <row r="23117">
          <cell r="C23117" t="str">
            <v>336040|SR Watson</v>
          </cell>
          <cell r="D23117">
            <v>121.07942949907235</v>
          </cell>
          <cell r="E23117">
            <v>120.6647691197691</v>
          </cell>
          <cell r="F23117">
            <v>120.26483189429617</v>
          </cell>
          <cell r="G23117">
            <v>120.32247679569106</v>
          </cell>
          <cell r="H23117" t="str">
            <v>A</v>
          </cell>
          <cell r="I23117" t="str">
            <v>A</v>
          </cell>
          <cell r="J23117" t="str">
            <v>A</v>
          </cell>
          <cell r="K23117" t="str">
            <v>A</v>
          </cell>
        </row>
        <row r="23118">
          <cell r="C23118" t="str">
            <v>1136569|KH Pandya</v>
          </cell>
          <cell r="D23118">
            <v>121.08188908002538</v>
          </cell>
          <cell r="E23118">
            <v>120.41907594002423</v>
          </cell>
          <cell r="F23118">
            <v>121.22246930434248</v>
          </cell>
          <cell r="G23118">
            <v>121.01848285135874</v>
          </cell>
          <cell r="H23118" t="str">
            <v>A</v>
          </cell>
          <cell r="I23118" t="str">
            <v>A</v>
          </cell>
          <cell r="J23118" t="str">
            <v>A</v>
          </cell>
          <cell r="K23118" t="str">
            <v>A</v>
          </cell>
        </row>
        <row r="23119">
          <cell r="C23119" t="str">
            <v>392234|GJ Bailey</v>
          </cell>
          <cell r="D23119">
            <v>121.08333333333334</v>
          </cell>
          <cell r="E23119">
            <v>112.87962962962963</v>
          </cell>
          <cell r="F23119">
            <v>121.08333333333334</v>
          </cell>
          <cell r="G23119">
            <v>116.9814814814815</v>
          </cell>
          <cell r="H23119" t="str">
            <v>A</v>
          </cell>
          <cell r="I23119" t="str">
            <v>A</v>
          </cell>
          <cell r="J23119" t="str">
            <v>A</v>
          </cell>
          <cell r="K23119" t="str">
            <v>A</v>
          </cell>
        </row>
        <row r="23120">
          <cell r="C23120" t="str">
            <v>392219|G Gambhir</v>
          </cell>
          <cell r="D23120">
            <v>121.08799860455893</v>
          </cell>
          <cell r="E23120">
            <v>120.64395518696942</v>
          </cell>
          <cell r="F23120">
            <v>120.69120435600018</v>
          </cell>
          <cell r="G23120">
            <v>121.04720104109617</v>
          </cell>
          <cell r="H23120" t="str">
            <v>A</v>
          </cell>
          <cell r="I23120" t="str">
            <v>A</v>
          </cell>
          <cell r="J23120" t="str">
            <v>A</v>
          </cell>
          <cell r="K23120" t="str">
            <v>A</v>
          </cell>
        </row>
        <row r="23121">
          <cell r="C23121" t="str">
            <v>1254098|MS Dhoni</v>
          </cell>
          <cell r="D23121">
            <v>121.08901906024852</v>
          </cell>
          <cell r="E23121">
            <v>120.94103483241651</v>
          </cell>
          <cell r="F23121">
            <v>121.13866974809223</v>
          </cell>
          <cell r="G23121">
            <v>121.06034877229069</v>
          </cell>
          <cell r="H23121" t="str">
            <v>A</v>
          </cell>
          <cell r="I23121" t="str">
            <v>A</v>
          </cell>
          <cell r="J23121" t="str">
            <v>A</v>
          </cell>
          <cell r="K23121" t="str">
            <v>A</v>
          </cell>
        </row>
        <row r="23122">
          <cell r="C23122" t="str">
            <v>501241|A Symonds</v>
          </cell>
          <cell r="D23122">
            <v>121.08942650281551</v>
          </cell>
          <cell r="E23122">
            <v>120.58447193987946</v>
          </cell>
          <cell r="F23122">
            <v>121.53247390004096</v>
          </cell>
          <cell r="G23122">
            <v>121.09411290122193</v>
          </cell>
          <cell r="H23122" t="str">
            <v>A</v>
          </cell>
          <cell r="I23122" t="str">
            <v>A</v>
          </cell>
          <cell r="J23122" t="str">
            <v>A</v>
          </cell>
          <cell r="K23122" t="str">
            <v>A</v>
          </cell>
        </row>
        <row r="23123">
          <cell r="C23123" t="str">
            <v>1304065|RR Pant</v>
          </cell>
          <cell r="D23123">
            <v>121.09259566730977</v>
          </cell>
          <cell r="E23123">
            <v>121.15972526199943</v>
          </cell>
          <cell r="F23123">
            <v>120.97093852216285</v>
          </cell>
          <cell r="G23123">
            <v>121.06881946890131</v>
          </cell>
          <cell r="H23123" t="str">
            <v>A</v>
          </cell>
          <cell r="I23123" t="str">
            <v>A</v>
          </cell>
          <cell r="J23123" t="str">
            <v>A</v>
          </cell>
          <cell r="K23123" t="str">
            <v>A</v>
          </cell>
        </row>
        <row r="23124">
          <cell r="C23124" t="str">
            <v>501215|BB McCullum</v>
          </cell>
          <cell r="D23124">
            <v>121.09276708801026</v>
          </cell>
          <cell r="E23124">
            <v>120.76868630257397</v>
          </cell>
          <cell r="F23124">
            <v>120.23881983255684</v>
          </cell>
          <cell r="G23124">
            <v>120.41542673945757</v>
          </cell>
          <cell r="H23124" t="str">
            <v>A</v>
          </cell>
          <cell r="I23124" t="str">
            <v>A</v>
          </cell>
          <cell r="J23124" t="str">
            <v>A</v>
          </cell>
          <cell r="K23124" t="str">
            <v>A</v>
          </cell>
        </row>
        <row r="23125">
          <cell r="C23125" t="str">
            <v>336040|NK Patel</v>
          </cell>
          <cell r="D23125">
            <v>121.09770114942529</v>
          </cell>
          <cell r="E23125">
            <v>115.94827586206897</v>
          </cell>
          <cell r="F23125">
            <v>113.92911877394636</v>
          </cell>
          <cell r="G23125">
            <v>116.4808429118774</v>
          </cell>
          <cell r="H23125" t="str">
            <v>A</v>
          </cell>
          <cell r="I23125" t="str">
            <v>A</v>
          </cell>
          <cell r="J23125" t="str">
            <v>A</v>
          </cell>
          <cell r="K23125" t="str">
            <v>A</v>
          </cell>
        </row>
        <row r="23126">
          <cell r="C23126" t="str">
            <v>980945|JP Duminy</v>
          </cell>
          <cell r="D23126">
            <v>121.10136731903231</v>
          </cell>
          <cell r="E23126">
            <v>121.29472956434066</v>
          </cell>
          <cell r="F23126">
            <v>121.01042994751062</v>
          </cell>
          <cell r="G23126">
            <v>121.06700675763189</v>
          </cell>
          <cell r="H23126" t="str">
            <v>A</v>
          </cell>
          <cell r="I23126" t="str">
            <v>A</v>
          </cell>
          <cell r="J23126" t="str">
            <v>A</v>
          </cell>
          <cell r="K23126" t="str">
            <v>A</v>
          </cell>
        </row>
        <row r="23127">
          <cell r="C23127" t="str">
            <v>1304048|RR Pant</v>
          </cell>
          <cell r="D23127">
            <v>121.1040264044388</v>
          </cell>
          <cell r="E23127">
            <v>120.86608242178409</v>
          </cell>
          <cell r="F23127">
            <v>121.20983003595514</v>
          </cell>
          <cell r="G23127">
            <v>121.1195070303187</v>
          </cell>
          <cell r="H23127" t="str">
            <v>A</v>
          </cell>
          <cell r="I23127" t="str">
            <v>A</v>
          </cell>
          <cell r="J23127" t="str">
            <v>A</v>
          </cell>
          <cell r="K23127" t="str">
            <v>A</v>
          </cell>
        </row>
        <row r="23128">
          <cell r="C23128" t="str">
            <v>1082623|KS Williamson</v>
          </cell>
          <cell r="D23128">
            <v>121.1044090909091</v>
          </cell>
          <cell r="E23128">
            <v>123.5949173553719</v>
          </cell>
          <cell r="F23128">
            <v>119.04658543771045</v>
          </cell>
          <cell r="G23128">
            <v>122.0344051117233</v>
          </cell>
          <cell r="H23128" t="str">
            <v>A</v>
          </cell>
          <cell r="I23128" t="str">
            <v>A</v>
          </cell>
          <cell r="J23128" t="str">
            <v>A</v>
          </cell>
          <cell r="K23128" t="str">
            <v>A</v>
          </cell>
        </row>
        <row r="23129">
          <cell r="C23129" t="str">
            <v>1254072|F du Plessis</v>
          </cell>
          <cell r="D23129">
            <v>121.10532879748834</v>
          </cell>
          <cell r="E23129">
            <v>121.6986786477251</v>
          </cell>
          <cell r="F23129">
            <v>121.10158565472484</v>
          </cell>
          <cell r="G23129">
            <v>121.31040601394204</v>
          </cell>
          <cell r="H23129" t="str">
            <v>A</v>
          </cell>
          <cell r="I23129" t="str">
            <v>A</v>
          </cell>
          <cell r="J23129" t="str">
            <v>A</v>
          </cell>
          <cell r="K23129" t="str">
            <v>A</v>
          </cell>
        </row>
        <row r="23130">
          <cell r="C23130" t="str">
            <v>1082647|MS Dhoni</v>
          </cell>
          <cell r="D23130">
            <v>121.10587202944873</v>
          </cell>
          <cell r="E23130">
            <v>121.14033771938219</v>
          </cell>
          <cell r="F23130">
            <v>121.15696560839631</v>
          </cell>
          <cell r="G23130">
            <v>121.15570790711571</v>
          </cell>
          <cell r="H23130" t="str">
            <v>A</v>
          </cell>
          <cell r="I23130" t="str">
            <v>A</v>
          </cell>
          <cell r="J23130" t="str">
            <v>A</v>
          </cell>
          <cell r="K23130" t="str">
            <v>A</v>
          </cell>
        </row>
        <row r="23131">
          <cell r="C23131" t="str">
            <v>392212|ST Jayasuriya</v>
          </cell>
          <cell r="D23131">
            <v>121.11546635775946</v>
          </cell>
          <cell r="E23131">
            <v>119.92742827723123</v>
          </cell>
          <cell r="F23131">
            <v>120.36047881653256</v>
          </cell>
          <cell r="G23131">
            <v>120.23025131964933</v>
          </cell>
          <cell r="H23131" t="str">
            <v>A</v>
          </cell>
          <cell r="I23131" t="str">
            <v>A</v>
          </cell>
          <cell r="J23131" t="str">
            <v>A</v>
          </cell>
          <cell r="K23131" t="str">
            <v>A</v>
          </cell>
        </row>
        <row r="23132">
          <cell r="C23132" t="str">
            <v>1254092|SPD Smith</v>
          </cell>
          <cell r="D23132">
            <v>121.12220270735052</v>
          </cell>
          <cell r="E23132">
            <v>121.16752296777786</v>
          </cell>
          <cell r="F23132">
            <v>121.18253864277612</v>
          </cell>
          <cell r="G23132">
            <v>121.13961391529797</v>
          </cell>
          <cell r="H23132" t="str">
            <v>A</v>
          </cell>
          <cell r="I23132" t="str">
            <v>A</v>
          </cell>
          <cell r="J23132" t="str">
            <v>A</v>
          </cell>
          <cell r="K23132" t="str">
            <v>A</v>
          </cell>
        </row>
        <row r="23133">
          <cell r="C23133" t="str">
            <v>829739|JP Duminy</v>
          </cell>
          <cell r="D23133">
            <v>121.12379282355577</v>
          </cell>
          <cell r="E23133">
            <v>120.74336477295645</v>
          </cell>
          <cell r="F23133">
            <v>120.94513236972823</v>
          </cell>
          <cell r="G23133">
            <v>120.87955191471089</v>
          </cell>
          <cell r="H23133" t="str">
            <v>A</v>
          </cell>
          <cell r="I23133" t="str">
            <v>A</v>
          </cell>
          <cell r="J23133" t="str">
            <v>A</v>
          </cell>
          <cell r="K23133" t="str">
            <v>A</v>
          </cell>
        </row>
        <row r="23134">
          <cell r="C23134" t="str">
            <v>419159|KC Sangakkara</v>
          </cell>
          <cell r="D23134">
            <v>121.12451801245227</v>
          </cell>
          <cell r="E23134">
            <v>121.18703218855663</v>
          </cell>
          <cell r="F23134">
            <v>120.88815543123901</v>
          </cell>
          <cell r="G23134">
            <v>121.06454705140796</v>
          </cell>
          <cell r="H23134" t="str">
            <v>A</v>
          </cell>
          <cell r="I23134" t="str">
            <v>A</v>
          </cell>
          <cell r="J23134" t="str">
            <v>A</v>
          </cell>
          <cell r="K23134" t="str">
            <v>A</v>
          </cell>
        </row>
        <row r="23135">
          <cell r="C23135" t="str">
            <v>980921|JP Duminy</v>
          </cell>
          <cell r="D23135">
            <v>121.12499913397689</v>
          </cell>
          <cell r="E23135">
            <v>120.8049233895227</v>
          </cell>
          <cell r="F23135">
            <v>120.98588166122914</v>
          </cell>
          <cell r="G23135">
            <v>120.89516233337588</v>
          </cell>
          <cell r="H23135" t="str">
            <v>A</v>
          </cell>
          <cell r="I23135" t="str">
            <v>A</v>
          </cell>
          <cell r="J23135" t="str">
            <v>A</v>
          </cell>
          <cell r="K23135" t="str">
            <v>A</v>
          </cell>
        </row>
        <row r="23136">
          <cell r="C23136" t="str">
            <v>1254069|F du Plessis</v>
          </cell>
          <cell r="D23136">
            <v>121.12721059661267</v>
          </cell>
          <cell r="E23136">
            <v>121.10532879748834</v>
          </cell>
          <cell r="F23136">
            <v>121.1885261703947</v>
          </cell>
          <cell r="G23136">
            <v>121.10158565472484</v>
          </cell>
          <cell r="H23136" t="str">
            <v>A</v>
          </cell>
          <cell r="I23136" t="str">
            <v>A</v>
          </cell>
          <cell r="J23136" t="str">
            <v>A</v>
          </cell>
          <cell r="K23136" t="str">
            <v>A</v>
          </cell>
        </row>
        <row r="23137">
          <cell r="C23137" t="str">
            <v>1254086|SPD Smith</v>
          </cell>
          <cell r="D23137">
            <v>121.12911607076552</v>
          </cell>
          <cell r="E23137">
            <v>121.12220270735052</v>
          </cell>
          <cell r="F23137">
            <v>121.20002579475359</v>
          </cell>
          <cell r="G23137">
            <v>121.18253864277612</v>
          </cell>
          <cell r="H23137" t="str">
            <v>A</v>
          </cell>
          <cell r="I23137" t="str">
            <v>A</v>
          </cell>
          <cell r="J23137" t="str">
            <v>A</v>
          </cell>
          <cell r="K23137" t="str">
            <v>A</v>
          </cell>
        </row>
        <row r="23138">
          <cell r="C23138" t="str">
            <v>598052|DA Miller</v>
          </cell>
          <cell r="D23138">
            <v>121.13274725274725</v>
          </cell>
          <cell r="E23138">
            <v>120.19469387755102</v>
          </cell>
          <cell r="F23138">
            <v>121.69704129204131</v>
          </cell>
          <cell r="G23138">
            <v>121.45033751962323</v>
          </cell>
          <cell r="H23138" t="str">
            <v>A</v>
          </cell>
          <cell r="I23138" t="str">
            <v>A</v>
          </cell>
          <cell r="J23138" t="str">
            <v>A</v>
          </cell>
          <cell r="K23138" t="str">
            <v>A</v>
          </cell>
        </row>
        <row r="23139">
          <cell r="C23139" t="str">
            <v>501214|SR Watson</v>
          </cell>
          <cell r="D23139">
            <v>121.13316454134727</v>
          </cell>
          <cell r="E23139">
            <v>120.67884320938127</v>
          </cell>
          <cell r="F23139">
            <v>120.98643318791703</v>
          </cell>
          <cell r="G23139">
            <v>120.9442970417346</v>
          </cell>
          <cell r="H23139" t="str">
            <v>A</v>
          </cell>
          <cell r="I23139" t="str">
            <v>A</v>
          </cell>
          <cell r="J23139" t="str">
            <v>A</v>
          </cell>
          <cell r="K23139" t="str">
            <v>A</v>
          </cell>
        </row>
        <row r="23140">
          <cell r="C23140" t="str">
            <v>419142|AT Rayudu</v>
          </cell>
          <cell r="D23140">
            <v>121.13348765432097</v>
          </cell>
          <cell r="E23140">
            <v>118.34060846560847</v>
          </cell>
          <cell r="F23140">
            <v>118.93963477366253</v>
          </cell>
          <cell r="G23140">
            <v>118.61142710170486</v>
          </cell>
          <cell r="H23140" t="str">
            <v>A</v>
          </cell>
          <cell r="I23140" t="str">
            <v>A</v>
          </cell>
          <cell r="J23140" t="str">
            <v>A</v>
          </cell>
          <cell r="K23140" t="str">
            <v>A</v>
          </cell>
        </row>
        <row r="23141">
          <cell r="C23141" t="str">
            <v>1136605|RR Pant</v>
          </cell>
          <cell r="D23141">
            <v>121.13523292972012</v>
          </cell>
          <cell r="E23141">
            <v>121.60027275574642</v>
          </cell>
          <cell r="F23141">
            <v>119.60471212979148</v>
          </cell>
          <cell r="G23141">
            <v>120.52565698541895</v>
          </cell>
          <cell r="H23141" t="str">
            <v>A</v>
          </cell>
          <cell r="I23141" t="str">
            <v>A</v>
          </cell>
          <cell r="J23141" t="str">
            <v>A</v>
          </cell>
          <cell r="K23141" t="str">
            <v>A</v>
          </cell>
        </row>
        <row r="23142">
          <cell r="C23142" t="str">
            <v>1254070|SPD Smith</v>
          </cell>
          <cell r="D23142">
            <v>121.13644191228617</v>
          </cell>
          <cell r="E23142">
            <v>121.17466416328293</v>
          </cell>
          <cell r="F23142">
            <v>121.31790865061073</v>
          </cell>
          <cell r="G23142">
            <v>121.19428515065056</v>
          </cell>
          <cell r="H23142" t="str">
            <v>A</v>
          </cell>
          <cell r="I23142" t="str">
            <v>A</v>
          </cell>
          <cell r="J23142" t="str">
            <v>A</v>
          </cell>
          <cell r="K23142" t="str">
            <v>A</v>
          </cell>
        </row>
        <row r="23143">
          <cell r="C23143" t="str">
            <v>1304091|RR Pant</v>
          </cell>
          <cell r="D23143">
            <v>121.13690080872068</v>
          </cell>
          <cell r="E23143">
            <v>121.293721386228</v>
          </cell>
          <cell r="F23143">
            <v>121.27220562372871</v>
          </cell>
          <cell r="G23143">
            <v>121.27140180469628</v>
          </cell>
          <cell r="H23143" t="str">
            <v>A</v>
          </cell>
          <cell r="I23143" t="str">
            <v>A</v>
          </cell>
          <cell r="J23143" t="str">
            <v>A</v>
          </cell>
          <cell r="K23143" t="str">
            <v>A</v>
          </cell>
        </row>
        <row r="23144">
          <cell r="C23144" t="str">
            <v>1254114|RR Pant</v>
          </cell>
          <cell r="D23144">
            <v>121.1370514386934</v>
          </cell>
          <cell r="E23144">
            <v>121.38841226473325</v>
          </cell>
          <cell r="F23144">
            <v>121.33195026147276</v>
          </cell>
          <cell r="G23144">
            <v>121.29067535507717</v>
          </cell>
          <cell r="H23144" t="str">
            <v>A</v>
          </cell>
          <cell r="I23144" t="str">
            <v>A</v>
          </cell>
          <cell r="J23144" t="str">
            <v>A</v>
          </cell>
          <cell r="K23144" t="str">
            <v>A</v>
          </cell>
        </row>
        <row r="23145">
          <cell r="C23145" t="str">
            <v>1082615|MS Dhoni</v>
          </cell>
          <cell r="D23145">
            <v>121.13788479064218</v>
          </cell>
          <cell r="E23145">
            <v>121.45028863548812</v>
          </cell>
          <cell r="F23145">
            <v>121.18079996379753</v>
          </cell>
          <cell r="G23145">
            <v>121.24286499773126</v>
          </cell>
          <cell r="H23145" t="str">
            <v>A</v>
          </cell>
          <cell r="I23145" t="str">
            <v>A</v>
          </cell>
          <cell r="J23145" t="str">
            <v>A</v>
          </cell>
          <cell r="K23145" t="str">
            <v>A</v>
          </cell>
        </row>
        <row r="23146">
          <cell r="C23146" t="str">
            <v>1082650|MS Dhoni</v>
          </cell>
          <cell r="D23146">
            <v>121.14033771938219</v>
          </cell>
          <cell r="E23146">
            <v>121.03096472833755</v>
          </cell>
          <cell r="F23146">
            <v>121.15570790711571</v>
          </cell>
          <cell r="G23146">
            <v>121.0923914923895</v>
          </cell>
          <cell r="H23146" t="str">
            <v>A</v>
          </cell>
          <cell r="I23146" t="str">
            <v>A</v>
          </cell>
          <cell r="J23146" t="str">
            <v>A</v>
          </cell>
          <cell r="K23146" t="str">
            <v>A</v>
          </cell>
        </row>
        <row r="23147">
          <cell r="C23147" t="str">
            <v>1082607|MS Dhoni</v>
          </cell>
          <cell r="D23147">
            <v>121.14042156706347</v>
          </cell>
          <cell r="E23147">
            <v>121.13788479064218</v>
          </cell>
          <cell r="F23147">
            <v>121.26457234874495</v>
          </cell>
          <cell r="G23147">
            <v>121.18079996379753</v>
          </cell>
          <cell r="H23147" t="str">
            <v>A</v>
          </cell>
          <cell r="I23147" t="str">
            <v>A</v>
          </cell>
          <cell r="J23147" t="str">
            <v>A</v>
          </cell>
          <cell r="K23147" t="str">
            <v>A</v>
          </cell>
        </row>
        <row r="23148">
          <cell r="C23148" t="str">
            <v>392236|LRPL Taylor</v>
          </cell>
          <cell r="D23148">
            <v>121.14121134718836</v>
          </cell>
          <cell r="E23148">
            <v>119.09188739740465</v>
          </cell>
          <cell r="F23148">
            <v>120.65810322193256</v>
          </cell>
          <cell r="G23148">
            <v>120.47977867972297</v>
          </cell>
          <cell r="H23148" t="str">
            <v>A</v>
          </cell>
          <cell r="I23148" t="str">
            <v>A</v>
          </cell>
          <cell r="J23148" t="str">
            <v>A</v>
          </cell>
          <cell r="K23148" t="str">
            <v>A</v>
          </cell>
        </row>
        <row r="23149">
          <cell r="C23149" t="str">
            <v>1082634|MS Dhoni</v>
          </cell>
          <cell r="D23149">
            <v>121.14411082322398</v>
          </cell>
          <cell r="E23149">
            <v>121.22091397251621</v>
          </cell>
          <cell r="F23149">
            <v>121.23569581863977</v>
          </cell>
          <cell r="G23149">
            <v>121.20890054647411</v>
          </cell>
          <cell r="H23149" t="str">
            <v>A</v>
          </cell>
          <cell r="I23149" t="str">
            <v>A</v>
          </cell>
          <cell r="J23149" t="str">
            <v>A</v>
          </cell>
          <cell r="K23149" t="str">
            <v>A</v>
          </cell>
        </row>
        <row r="23150">
          <cell r="C23150" t="str">
            <v>1254094|MS Dhoni</v>
          </cell>
          <cell r="D23150">
            <v>121.15099242420706</v>
          </cell>
          <cell r="E23150">
            <v>121.08901906024852</v>
          </cell>
          <cell r="F23150">
            <v>121.20581759886834</v>
          </cell>
          <cell r="G23150">
            <v>121.13866974809223</v>
          </cell>
          <cell r="H23150" t="str">
            <v>A</v>
          </cell>
          <cell r="I23150" t="str">
            <v>A</v>
          </cell>
          <cell r="J23150" t="str">
            <v>A</v>
          </cell>
          <cell r="K23150" t="str">
            <v>A</v>
          </cell>
        </row>
        <row r="23151">
          <cell r="C23151" t="str">
            <v>1304104|RR Pant</v>
          </cell>
          <cell r="D23151">
            <v>121.15151132449654</v>
          </cell>
          <cell r="E23151">
            <v>121.04465331055447</v>
          </cell>
          <cell r="F23151">
            <v>121.2125999041818</v>
          </cell>
          <cell r="G23151">
            <v>121.12957721229061</v>
          </cell>
          <cell r="H23151" t="str">
            <v>A</v>
          </cell>
          <cell r="I23151" t="str">
            <v>A</v>
          </cell>
          <cell r="J23151" t="str">
            <v>A</v>
          </cell>
          <cell r="K23151" t="str">
            <v>A</v>
          </cell>
        </row>
        <row r="23152">
          <cell r="C23152" t="str">
            <v>1082636|CA Lynn</v>
          </cell>
          <cell r="D23152">
            <v>121.15627396413113</v>
          </cell>
          <cell r="E23152">
            <v>123.67840638528139</v>
          </cell>
          <cell r="F23152">
            <v>117.53907280285853</v>
          </cell>
          <cell r="G23152">
            <v>121.90235977977051</v>
          </cell>
          <cell r="H23152" t="str">
            <v>A</v>
          </cell>
          <cell r="I23152" t="str">
            <v>A</v>
          </cell>
          <cell r="J23152" t="str">
            <v>A</v>
          </cell>
          <cell r="K23152" t="str">
            <v>A</v>
          </cell>
        </row>
        <row r="23153">
          <cell r="C23153" t="str">
            <v>1304073|RR Pant</v>
          </cell>
          <cell r="D23153">
            <v>121.15972526199943</v>
          </cell>
          <cell r="E23153">
            <v>121.29613284332527</v>
          </cell>
          <cell r="F23153">
            <v>121.06881946890131</v>
          </cell>
          <cell r="G23153">
            <v>121.18281792421148</v>
          </cell>
          <cell r="H23153" t="str">
            <v>A</v>
          </cell>
          <cell r="I23153" t="str">
            <v>A</v>
          </cell>
          <cell r="J23153" t="str">
            <v>A</v>
          </cell>
          <cell r="K23153" t="str">
            <v>A</v>
          </cell>
        </row>
        <row r="23154">
          <cell r="C23154" t="str">
            <v>1136580|MS Dhoni</v>
          </cell>
          <cell r="D23154">
            <v>121.16365956566172</v>
          </cell>
          <cell r="E23154">
            <v>121.16931051454237</v>
          </cell>
          <cell r="F23154">
            <v>121.10140069666777</v>
          </cell>
          <cell r="G23154">
            <v>121.18673878507322</v>
          </cell>
          <cell r="H23154" t="str">
            <v>A</v>
          </cell>
          <cell r="I23154" t="str">
            <v>A</v>
          </cell>
          <cell r="J23154" t="str">
            <v>A</v>
          </cell>
          <cell r="K23154" t="str">
            <v>A</v>
          </cell>
        </row>
        <row r="23155">
          <cell r="C23155" t="str">
            <v>829797|SPD Smith</v>
          </cell>
          <cell r="D23155">
            <v>121.1645217945218</v>
          </cell>
          <cell r="E23155">
            <v>120.60596579833422</v>
          </cell>
          <cell r="F23155">
            <v>120.48653900196494</v>
          </cell>
          <cell r="G23155">
            <v>120.65508427929967</v>
          </cell>
          <cell r="H23155" t="str">
            <v>A</v>
          </cell>
          <cell r="I23155" t="str">
            <v>A</v>
          </cell>
          <cell r="J23155" t="str">
            <v>A</v>
          </cell>
          <cell r="K23155" t="str">
            <v>A</v>
          </cell>
        </row>
        <row r="23156">
          <cell r="C23156" t="str">
            <v>1254112|SPD Smith</v>
          </cell>
          <cell r="D23156">
            <v>121.16752296777786</v>
          </cell>
          <cell r="E23156">
            <v>120.98651017600965</v>
          </cell>
          <cell r="F23156">
            <v>121.13961391529797</v>
          </cell>
          <cell r="G23156">
            <v>121.09207861704601</v>
          </cell>
          <cell r="H23156" t="str">
            <v>A</v>
          </cell>
          <cell r="I23156" t="str">
            <v>A</v>
          </cell>
          <cell r="J23156" t="str">
            <v>A</v>
          </cell>
          <cell r="K23156" t="str">
            <v>A</v>
          </cell>
        </row>
        <row r="23157">
          <cell r="C23157" t="str">
            <v>598024|SR Tendulkar</v>
          </cell>
          <cell r="D23157">
            <v>121.16816262119838</v>
          </cell>
          <cell r="E23157">
            <v>121.33897458375267</v>
          </cell>
          <cell r="F23157">
            <v>121.3110234784773</v>
          </cell>
          <cell r="G23157">
            <v>121.3317085823498</v>
          </cell>
          <cell r="H23157" t="str">
            <v>A</v>
          </cell>
          <cell r="I23157" t="str">
            <v>A</v>
          </cell>
          <cell r="J23157" t="str">
            <v>A</v>
          </cell>
          <cell r="K23157" t="str">
            <v>A</v>
          </cell>
        </row>
        <row r="23158">
          <cell r="C23158" t="str">
            <v>1136584|MS Dhoni</v>
          </cell>
          <cell r="D23158">
            <v>121.16931051454237</v>
          </cell>
          <cell r="E23158">
            <v>121.32253661847162</v>
          </cell>
          <cell r="F23158">
            <v>121.18673878507322</v>
          </cell>
          <cell r="G23158">
            <v>121.21850223289191</v>
          </cell>
          <cell r="H23158" t="str">
            <v>A</v>
          </cell>
          <cell r="I23158" t="str">
            <v>A</v>
          </cell>
          <cell r="J23158" t="str">
            <v>A</v>
          </cell>
          <cell r="K23158" t="str">
            <v>A</v>
          </cell>
        </row>
        <row r="23159">
          <cell r="C23159" t="str">
            <v>1304116|JM Bairstow</v>
          </cell>
          <cell r="D23159">
            <v>121.16956228956228</v>
          </cell>
          <cell r="E23159">
            <v>120.793419666753</v>
          </cell>
          <cell r="F23159">
            <v>121.01203531814643</v>
          </cell>
          <cell r="G23159">
            <v>121.14551714496157</v>
          </cell>
          <cell r="H23159" t="str">
            <v>A</v>
          </cell>
          <cell r="I23159" t="str">
            <v>A</v>
          </cell>
          <cell r="J23159" t="str">
            <v>A</v>
          </cell>
          <cell r="K23159" t="str">
            <v>A</v>
          </cell>
        </row>
        <row r="23160">
          <cell r="C23160" t="str">
            <v>829741|DA Miller</v>
          </cell>
          <cell r="D23160">
            <v>121.16957263353814</v>
          </cell>
          <cell r="E23160">
            <v>121.61914528353275</v>
          </cell>
          <cell r="F23160">
            <v>121.60118046558098</v>
          </cell>
          <cell r="G23160">
            <v>121.47840770792095</v>
          </cell>
          <cell r="H23160" t="str">
            <v>A</v>
          </cell>
          <cell r="I23160" t="str">
            <v>A</v>
          </cell>
          <cell r="J23160" t="str">
            <v>A</v>
          </cell>
          <cell r="K23160" t="str">
            <v>A</v>
          </cell>
        </row>
        <row r="23161">
          <cell r="C23161" t="str">
            <v>1254077|SPD Smith</v>
          </cell>
          <cell r="D23161">
            <v>121.17466416328293</v>
          </cell>
          <cell r="E23161">
            <v>121.29629715021233</v>
          </cell>
          <cell r="F23161">
            <v>121.19428515065056</v>
          </cell>
          <cell r="G23161">
            <v>121.20246774192714</v>
          </cell>
          <cell r="H23161" t="str">
            <v>A</v>
          </cell>
          <cell r="I23161" t="str">
            <v>A</v>
          </cell>
          <cell r="J23161" t="str">
            <v>A</v>
          </cell>
          <cell r="K23161" t="str">
            <v>A</v>
          </cell>
        </row>
        <row r="23162">
          <cell r="C23162" t="str">
            <v>1254091|MS Dhoni</v>
          </cell>
          <cell r="D23162">
            <v>121.17599775982109</v>
          </cell>
          <cell r="E23162">
            <v>121.15099242420706</v>
          </cell>
          <cell r="F23162">
            <v>121.26370342726078</v>
          </cell>
          <cell r="G23162">
            <v>121.20581759886834</v>
          </cell>
          <cell r="H23162" t="str">
            <v>A</v>
          </cell>
          <cell r="I23162" t="str">
            <v>A</v>
          </cell>
          <cell r="J23162" t="str">
            <v>A</v>
          </cell>
          <cell r="K23162" t="str">
            <v>A</v>
          </cell>
        </row>
        <row r="23163">
          <cell r="C23163" t="str">
            <v>729309|JP Duminy</v>
          </cell>
          <cell r="D23163">
            <v>121.1782142857143</v>
          </cell>
          <cell r="E23163">
            <v>120.99965116279071</v>
          </cell>
          <cell r="F23163">
            <v>121.1669830139373</v>
          </cell>
          <cell r="G23163">
            <v>121.07949173486753</v>
          </cell>
          <cell r="H23163" t="str">
            <v>A</v>
          </cell>
          <cell r="I23163" t="str">
            <v>A</v>
          </cell>
          <cell r="J23163" t="str">
            <v>A</v>
          </cell>
          <cell r="K23163" t="str">
            <v>A</v>
          </cell>
        </row>
        <row r="23164">
          <cell r="C23164" t="str">
            <v>980965|JP Duminy</v>
          </cell>
          <cell r="D23164">
            <v>121.1817624692053</v>
          </cell>
          <cell r="E23164">
            <v>121.24394418762552</v>
          </cell>
          <cell r="F23164">
            <v>121.19261978419274</v>
          </cell>
          <cell r="G23164">
            <v>121.24014540705714</v>
          </cell>
          <cell r="H23164" t="str">
            <v>A</v>
          </cell>
          <cell r="I23164" t="str">
            <v>A</v>
          </cell>
          <cell r="J23164" t="str">
            <v>A</v>
          </cell>
          <cell r="K23164" t="str">
            <v>A</v>
          </cell>
        </row>
        <row r="23165">
          <cell r="C23165" t="str">
            <v>733981|JP Duminy</v>
          </cell>
          <cell r="D23165">
            <v>121.18534090909093</v>
          </cell>
          <cell r="E23165">
            <v>121.3367777777778</v>
          </cell>
          <cell r="F23165">
            <v>121.12106878586532</v>
          </cell>
          <cell r="G23165">
            <v>121.17392328321982</v>
          </cell>
          <cell r="H23165" t="str">
            <v>A</v>
          </cell>
          <cell r="I23165" t="str">
            <v>A</v>
          </cell>
          <cell r="J23165" t="str">
            <v>A</v>
          </cell>
          <cell r="K23165" t="str">
            <v>A</v>
          </cell>
        </row>
        <row r="23166">
          <cell r="C23166" t="str">
            <v>501199|KC Sangakkara</v>
          </cell>
          <cell r="D23166">
            <v>121.18703218855663</v>
          </cell>
          <cell r="E23166">
            <v>120.55083126888358</v>
          </cell>
          <cell r="F23166">
            <v>121.06454705140796</v>
          </cell>
          <cell r="G23166">
            <v>120.95412715663082</v>
          </cell>
          <cell r="H23166" t="str">
            <v>A</v>
          </cell>
          <cell r="I23166" t="str">
            <v>A</v>
          </cell>
          <cell r="J23166" t="str">
            <v>A</v>
          </cell>
          <cell r="K23166" t="str">
            <v>A</v>
          </cell>
        </row>
        <row r="23167">
          <cell r="C23167" t="str">
            <v>733979|SR Watson</v>
          </cell>
          <cell r="D23167">
            <v>121.1873185030104</v>
          </cell>
          <cell r="E23167">
            <v>121.31408377345286</v>
          </cell>
          <cell r="F23167">
            <v>121.12701926830651</v>
          </cell>
          <cell r="G23167">
            <v>121.24758104232744</v>
          </cell>
          <cell r="H23167" t="str">
            <v>A</v>
          </cell>
          <cell r="I23167" t="str">
            <v>A</v>
          </cell>
          <cell r="J23167" t="str">
            <v>A</v>
          </cell>
          <cell r="K23167" t="str">
            <v>A</v>
          </cell>
        </row>
        <row r="23168">
          <cell r="C23168" t="str">
            <v>1136564|KS Williamson</v>
          </cell>
          <cell r="D23168">
            <v>121.18967774519388</v>
          </cell>
          <cell r="E23168">
            <v>121.60490621945259</v>
          </cell>
          <cell r="F23168">
            <v>122.43261742856903</v>
          </cell>
          <cell r="G23168">
            <v>121.67585734165773</v>
          </cell>
          <cell r="H23168" t="str">
            <v>A</v>
          </cell>
          <cell r="I23168" t="str">
            <v>A</v>
          </cell>
          <cell r="J23168" t="str">
            <v>A</v>
          </cell>
          <cell r="K23168" t="str">
            <v>A</v>
          </cell>
        </row>
        <row r="23169">
          <cell r="C23169" t="str">
            <v>1304101|RR Pant</v>
          </cell>
          <cell r="D23169">
            <v>121.19256700182086</v>
          </cell>
          <cell r="E23169">
            <v>121.15151132449654</v>
          </cell>
          <cell r="F23169">
            <v>121.20772973225651</v>
          </cell>
          <cell r="G23169">
            <v>121.2125999041818</v>
          </cell>
          <cell r="H23169" t="str">
            <v>A</v>
          </cell>
          <cell r="I23169" t="str">
            <v>A</v>
          </cell>
          <cell r="J23169" t="str">
            <v>A</v>
          </cell>
          <cell r="K23169" t="str">
            <v>A</v>
          </cell>
        </row>
        <row r="23170">
          <cell r="C23170" t="str">
            <v>980907|AB de Villiers</v>
          </cell>
          <cell r="D23170">
            <v>121.19330482644243</v>
          </cell>
          <cell r="E23170">
            <v>121.36811009424623</v>
          </cell>
          <cell r="F23170">
            <v>121.24130542644623</v>
          </cell>
          <cell r="G23170">
            <v>121.33944973776488</v>
          </cell>
          <cell r="H23170" t="str">
            <v>A</v>
          </cell>
          <cell r="I23170" t="str">
            <v>A</v>
          </cell>
          <cell r="J23170" t="str">
            <v>A</v>
          </cell>
          <cell r="K23170" t="str">
            <v>A</v>
          </cell>
        </row>
        <row r="23171">
          <cell r="C23171" t="str">
            <v>829777|JP Duminy</v>
          </cell>
          <cell r="D23171">
            <v>121.19451071055384</v>
          </cell>
          <cell r="E23171">
            <v>121.45088485191087</v>
          </cell>
          <cell r="F23171">
            <v>121.26998006257178</v>
          </cell>
          <cell r="G23171">
            <v>121.2869122236004</v>
          </cell>
          <cell r="H23171" t="str">
            <v>A</v>
          </cell>
          <cell r="I23171" t="str">
            <v>A</v>
          </cell>
          <cell r="J23171" t="str">
            <v>A</v>
          </cell>
          <cell r="K23171" t="str">
            <v>A</v>
          </cell>
        </row>
        <row r="23172">
          <cell r="C23172" t="str">
            <v>1216504|R Parag</v>
          </cell>
          <cell r="D23172">
            <v>121.20263179846513</v>
          </cell>
          <cell r="E23172">
            <v>117.88797011297012</v>
          </cell>
          <cell r="F23172">
            <v>121.21949588477368</v>
          </cell>
          <cell r="G23172">
            <v>120.65792002319783</v>
          </cell>
          <cell r="H23172" t="str">
            <v>A</v>
          </cell>
          <cell r="I23172" t="str">
            <v>A</v>
          </cell>
          <cell r="J23172" t="str">
            <v>A</v>
          </cell>
          <cell r="K23172" t="str">
            <v>A</v>
          </cell>
        </row>
        <row r="23173">
          <cell r="C23173" t="str">
            <v>1304098|PBB Rajapaksa</v>
          </cell>
          <cell r="D23173">
            <v>121.20368686868686</v>
          </cell>
          <cell r="E23173">
            <v>118.55928262213976</v>
          </cell>
          <cell r="F23173">
            <v>120.99689562289559</v>
          </cell>
          <cell r="G23173">
            <v>119.9605453858311</v>
          </cell>
          <cell r="H23173" t="str">
            <v>A</v>
          </cell>
          <cell r="I23173" t="str">
            <v>A</v>
          </cell>
          <cell r="J23173" t="str">
            <v>A</v>
          </cell>
          <cell r="K23173" t="str">
            <v>A</v>
          </cell>
        </row>
        <row r="23174">
          <cell r="C23174" t="str">
            <v>1304107|KS Williamson</v>
          </cell>
          <cell r="D23174">
            <v>121.20488121450745</v>
          </cell>
          <cell r="E23174">
            <v>120.99887827549593</v>
          </cell>
          <cell r="F23174">
            <v>121.40204980116066</v>
          </cell>
          <cell r="G23174">
            <v>121.25278578044497</v>
          </cell>
          <cell r="H23174" t="str">
            <v>A</v>
          </cell>
          <cell r="I23174" t="str">
            <v>A</v>
          </cell>
          <cell r="J23174" t="str">
            <v>A</v>
          </cell>
          <cell r="K23174" t="str">
            <v>A</v>
          </cell>
        </row>
        <row r="23175">
          <cell r="C23175" t="str">
            <v>392232|LRPL Taylor</v>
          </cell>
          <cell r="D23175">
            <v>121.20623729457587</v>
          </cell>
          <cell r="E23175">
            <v>121.14121134718836</v>
          </cell>
          <cell r="F23175">
            <v>118.7043146336229</v>
          </cell>
          <cell r="G23175">
            <v>120.65810322193256</v>
          </cell>
          <cell r="H23175" t="str">
            <v>A</v>
          </cell>
          <cell r="I23175" t="str">
            <v>A</v>
          </cell>
          <cell r="J23175" t="str">
            <v>A</v>
          </cell>
          <cell r="K23175" t="str">
            <v>A</v>
          </cell>
        </row>
        <row r="23176">
          <cell r="C23176" t="str">
            <v>829761|JP Duminy</v>
          </cell>
          <cell r="D23176">
            <v>121.21534110833646</v>
          </cell>
          <cell r="E23176">
            <v>121.19451071055384</v>
          </cell>
          <cell r="F23176">
            <v>121.11959808337264</v>
          </cell>
          <cell r="G23176">
            <v>121.26998006257178</v>
          </cell>
          <cell r="H23176" t="str">
            <v>A</v>
          </cell>
          <cell r="I23176" t="str">
            <v>A</v>
          </cell>
          <cell r="J23176" t="str">
            <v>A</v>
          </cell>
          <cell r="K23176" t="str">
            <v>A</v>
          </cell>
        </row>
        <row r="23177">
          <cell r="C23177" t="str">
            <v>419134|AA Jhunjhunwala</v>
          </cell>
          <cell r="D23177">
            <v>121.21693461710704</v>
          </cell>
          <cell r="E23177">
            <v>116.9307788475892</v>
          </cell>
          <cell r="F23177">
            <v>122.40566591614005</v>
          </cell>
          <cell r="G23177">
            <v>120.72583414191173</v>
          </cell>
          <cell r="H23177" t="str">
            <v>A</v>
          </cell>
          <cell r="I23177" t="str">
            <v>A</v>
          </cell>
          <cell r="J23177" t="str">
            <v>A</v>
          </cell>
          <cell r="K23177" t="str">
            <v>A</v>
          </cell>
        </row>
        <row r="23178">
          <cell r="C23178" t="str">
            <v>1082642|MS Dhoni</v>
          </cell>
          <cell r="D23178">
            <v>121.22091397251621</v>
          </cell>
          <cell r="E23178">
            <v>121.10587202944873</v>
          </cell>
          <cell r="F23178">
            <v>121.20890054647411</v>
          </cell>
          <cell r="G23178">
            <v>121.15696560839631</v>
          </cell>
          <cell r="H23178" t="str">
            <v>A</v>
          </cell>
          <cell r="I23178" t="str">
            <v>A</v>
          </cell>
          <cell r="J23178" t="str">
            <v>A</v>
          </cell>
          <cell r="K23178" t="str">
            <v>A</v>
          </cell>
        </row>
        <row r="23179">
          <cell r="C23179" t="str">
            <v>1136577|MS Dhoni</v>
          </cell>
          <cell r="D23179">
            <v>121.22724627501556</v>
          </cell>
          <cell r="E23179">
            <v>121.16365956566172</v>
          </cell>
          <cell r="F23179">
            <v>121.02006036957745</v>
          </cell>
          <cell r="G23179">
            <v>121.10140069666777</v>
          </cell>
          <cell r="H23179" t="str">
            <v>A</v>
          </cell>
          <cell r="I23179" t="str">
            <v>A</v>
          </cell>
          <cell r="J23179" t="str">
            <v>A</v>
          </cell>
          <cell r="K23179" t="str">
            <v>A</v>
          </cell>
        </row>
        <row r="23180">
          <cell r="C23180" t="str">
            <v>501199|JP Duminy</v>
          </cell>
          <cell r="D23180">
            <v>121.23105263157895</v>
          </cell>
          <cell r="E23180">
            <v>120.39449999999999</v>
          </cell>
          <cell r="F23180">
            <v>122.26617876390321</v>
          </cell>
          <cell r="G23180">
            <v>121.25277680311892</v>
          </cell>
          <cell r="H23180" t="str">
            <v>A</v>
          </cell>
          <cell r="I23180" t="str">
            <v>A</v>
          </cell>
          <cell r="J23180" t="str">
            <v>A</v>
          </cell>
          <cell r="K23180" t="str">
            <v>A</v>
          </cell>
        </row>
        <row r="23181">
          <cell r="C23181" t="str">
            <v>548345|OA Shah</v>
          </cell>
          <cell r="D23181">
            <v>121.23296745230078</v>
          </cell>
          <cell r="E23181">
            <v>119.96840698653199</v>
          </cell>
          <cell r="F23181">
            <v>121.93512556990333</v>
          </cell>
          <cell r="G23181">
            <v>121.33080366495643</v>
          </cell>
          <cell r="H23181" t="str">
            <v>A</v>
          </cell>
          <cell r="I23181" t="str">
            <v>A</v>
          </cell>
          <cell r="J23181" t="str">
            <v>A</v>
          </cell>
          <cell r="K23181" t="str">
            <v>A</v>
          </cell>
        </row>
        <row r="23182">
          <cell r="C23182" t="str">
            <v>829793|JP Duminy</v>
          </cell>
          <cell r="D23182">
            <v>121.23423859953007</v>
          </cell>
          <cell r="E23182">
            <v>121.07708137308249</v>
          </cell>
          <cell r="F23182">
            <v>121.2932113873316</v>
          </cell>
          <cell r="G23182">
            <v>121.25406827484115</v>
          </cell>
          <cell r="H23182" t="str">
            <v>A</v>
          </cell>
          <cell r="I23182" t="str">
            <v>A</v>
          </cell>
          <cell r="J23182" t="str">
            <v>A</v>
          </cell>
          <cell r="K23182" t="str">
            <v>A</v>
          </cell>
        </row>
        <row r="23183">
          <cell r="C23183" t="str">
            <v>1254077|RR Pant</v>
          </cell>
          <cell r="D23183">
            <v>121.23433898596474</v>
          </cell>
          <cell r="E23183">
            <v>121.52907406834879</v>
          </cell>
          <cell r="F23183">
            <v>121.45085004331047</v>
          </cell>
          <cell r="G23183">
            <v>121.41114898519118</v>
          </cell>
          <cell r="H23183" t="str">
            <v>A</v>
          </cell>
          <cell r="I23183" t="str">
            <v>A</v>
          </cell>
          <cell r="J23183" t="str">
            <v>A</v>
          </cell>
          <cell r="K23183" t="str">
            <v>A</v>
          </cell>
        </row>
        <row r="23184">
          <cell r="C23184" t="str">
            <v>501249|J Botha</v>
          </cell>
          <cell r="D23184">
            <v>121.23488821012958</v>
          </cell>
          <cell r="E23184">
            <v>120.57717110011781</v>
          </cell>
          <cell r="F23184">
            <v>123.01908982128155</v>
          </cell>
          <cell r="G23184">
            <v>121.50879318124157</v>
          </cell>
          <cell r="H23184" t="str">
            <v>A</v>
          </cell>
          <cell r="I23184" t="str">
            <v>A</v>
          </cell>
          <cell r="J23184" t="str">
            <v>A</v>
          </cell>
          <cell r="K23184" t="str">
            <v>A</v>
          </cell>
        </row>
        <row r="23185">
          <cell r="C23185" t="str">
            <v>1082602|KH Pandya</v>
          </cell>
          <cell r="D23185">
            <v>121.23565681444992</v>
          </cell>
          <cell r="E23185">
            <v>121.8410187465791</v>
          </cell>
          <cell r="F23185">
            <v>120.99430143526121</v>
          </cell>
          <cell r="G23185">
            <v>121.17863268564132</v>
          </cell>
          <cell r="H23185" t="str">
            <v>A</v>
          </cell>
          <cell r="I23185" t="str">
            <v>A</v>
          </cell>
          <cell r="J23185" t="str">
            <v>A</v>
          </cell>
          <cell r="K23185" t="str">
            <v>A</v>
          </cell>
        </row>
        <row r="23186">
          <cell r="C23186" t="str">
            <v>1254064|RR Pant</v>
          </cell>
          <cell r="D23186">
            <v>121.23728126071683</v>
          </cell>
          <cell r="E23186">
            <v>121.64817724270659</v>
          </cell>
          <cell r="F23186">
            <v>121.19854904648838</v>
          </cell>
          <cell r="G23186">
            <v>121.39991953540321</v>
          </cell>
          <cell r="H23186" t="str">
            <v>A</v>
          </cell>
          <cell r="I23186" t="str">
            <v>A</v>
          </cell>
          <cell r="J23186" t="str">
            <v>A</v>
          </cell>
          <cell r="K23186" t="str">
            <v>A</v>
          </cell>
        </row>
        <row r="23187">
          <cell r="C23187" t="str">
            <v>734039|JP Duminy</v>
          </cell>
          <cell r="D23187">
            <v>121.24128885200895</v>
          </cell>
          <cell r="E23187">
            <v>120.95703329716262</v>
          </cell>
          <cell r="F23187">
            <v>121.05434355118574</v>
          </cell>
          <cell r="G23187">
            <v>121.04814559274024</v>
          </cell>
          <cell r="H23187" t="str">
            <v>A</v>
          </cell>
          <cell r="I23187" t="str">
            <v>A</v>
          </cell>
          <cell r="J23187" t="str">
            <v>A</v>
          </cell>
          <cell r="K23187" t="str">
            <v>A</v>
          </cell>
        </row>
        <row r="23188">
          <cell r="C23188" t="str">
            <v>733975|SR Watson</v>
          </cell>
          <cell r="D23188">
            <v>121.24134085051905</v>
          </cell>
          <cell r="E23188">
            <v>121.1873185030104</v>
          </cell>
          <cell r="F23188">
            <v>121.05276603000108</v>
          </cell>
          <cell r="G23188">
            <v>121.12701926830651</v>
          </cell>
          <cell r="H23188" t="str">
            <v>A</v>
          </cell>
          <cell r="I23188" t="str">
            <v>A</v>
          </cell>
          <cell r="J23188" t="str">
            <v>A</v>
          </cell>
          <cell r="K23188" t="str">
            <v>A</v>
          </cell>
        </row>
        <row r="23189">
          <cell r="C23189" t="str">
            <v>980993|JP Duminy</v>
          </cell>
          <cell r="D23189">
            <v>121.24394418762552</v>
          </cell>
          <cell r="E23189">
            <v>120.98346610047587</v>
          </cell>
          <cell r="F23189">
            <v>121.24014540705714</v>
          </cell>
          <cell r="G23189">
            <v>121.13639091910223</v>
          </cell>
          <cell r="H23189" t="str">
            <v>A</v>
          </cell>
          <cell r="I23189" t="str">
            <v>A</v>
          </cell>
          <cell r="J23189" t="str">
            <v>A</v>
          </cell>
          <cell r="K23189" t="str">
            <v>A</v>
          </cell>
        </row>
        <row r="23190">
          <cell r="C23190" t="str">
            <v>336034|AC Gilchrist</v>
          </cell>
          <cell r="D23190">
            <v>121.25441358024692</v>
          </cell>
          <cell r="E23190">
            <v>120.09737891737892</v>
          </cell>
          <cell r="F23190">
            <v>121.17112944257389</v>
          </cell>
          <cell r="G23190">
            <v>120.59487920515699</v>
          </cell>
          <cell r="H23190" t="str">
            <v>A</v>
          </cell>
          <cell r="I23190" t="str">
            <v>A</v>
          </cell>
          <cell r="J23190" t="str">
            <v>A</v>
          </cell>
          <cell r="K23190" t="str">
            <v>A</v>
          </cell>
        </row>
        <row r="23191">
          <cell r="C23191" t="str">
            <v>501236|KC Sangakkara</v>
          </cell>
          <cell r="D23191">
            <v>121.25477466042911</v>
          </cell>
          <cell r="E23191">
            <v>121.04488464326161</v>
          </cell>
          <cell r="F23191">
            <v>120.70395233519928</v>
          </cell>
          <cell r="G23191">
            <v>120.94943444354351</v>
          </cell>
          <cell r="H23191" t="str">
            <v>A</v>
          </cell>
          <cell r="I23191" t="str">
            <v>A</v>
          </cell>
          <cell r="J23191" t="str">
            <v>A</v>
          </cell>
          <cell r="K23191" t="str">
            <v>A</v>
          </cell>
        </row>
        <row r="23192">
          <cell r="C23192" t="str">
            <v>392233|BB McCullum</v>
          </cell>
          <cell r="D23192">
            <v>121.25982760727409</v>
          </cell>
          <cell r="E23192">
            <v>120.35238676763051</v>
          </cell>
          <cell r="F23192">
            <v>119.76990551423715</v>
          </cell>
          <cell r="G23192">
            <v>120.07608423718416</v>
          </cell>
          <cell r="H23192" t="str">
            <v>A</v>
          </cell>
          <cell r="I23192" t="str">
            <v>A</v>
          </cell>
          <cell r="J23192" t="str">
            <v>A</v>
          </cell>
          <cell r="K23192" t="str">
            <v>A</v>
          </cell>
        </row>
        <row r="23193">
          <cell r="C23193" t="str">
            <v>1082631|MS Dhoni</v>
          </cell>
          <cell r="D23193">
            <v>121.26167684368214</v>
          </cell>
          <cell r="E23193">
            <v>121.14411082322398</v>
          </cell>
          <cell r="F23193">
            <v>121.31334042436607</v>
          </cell>
          <cell r="G23193">
            <v>121.23569581863977</v>
          </cell>
          <cell r="H23193" t="str">
            <v>A</v>
          </cell>
          <cell r="I23193" t="str">
            <v>A</v>
          </cell>
          <cell r="J23193" t="str">
            <v>A</v>
          </cell>
          <cell r="K23193" t="str">
            <v>A</v>
          </cell>
        </row>
        <row r="23194">
          <cell r="C23194" t="str">
            <v>729293|JP Duminy</v>
          </cell>
          <cell r="D23194">
            <v>121.26212500000001</v>
          </cell>
          <cell r="E23194">
            <v>121.06060975609758</v>
          </cell>
          <cell r="F23194">
            <v>120.43681157219976</v>
          </cell>
          <cell r="G23194">
            <v>120.90232184177613</v>
          </cell>
          <cell r="H23194" t="str">
            <v>A</v>
          </cell>
          <cell r="I23194" t="str">
            <v>A</v>
          </cell>
          <cell r="J23194" t="str">
            <v>A</v>
          </cell>
          <cell r="K23194" t="str">
            <v>A</v>
          </cell>
        </row>
        <row r="23195">
          <cell r="C23195" t="str">
            <v>1082603|MS Dhoni</v>
          </cell>
          <cell r="D23195">
            <v>121.2640935336869</v>
          </cell>
          <cell r="E23195">
            <v>121.14042156706347</v>
          </cell>
          <cell r="F23195">
            <v>121.37196736363332</v>
          </cell>
          <cell r="G23195">
            <v>121.26457234874495</v>
          </cell>
          <cell r="H23195" t="str">
            <v>A</v>
          </cell>
          <cell r="I23195" t="str">
            <v>A</v>
          </cell>
          <cell r="J23195" t="str">
            <v>A</v>
          </cell>
          <cell r="K23195" t="str">
            <v>A</v>
          </cell>
        </row>
        <row r="23196">
          <cell r="C23196" t="str">
            <v>829723|F du Plessis</v>
          </cell>
          <cell r="D23196">
            <v>121.26592674014901</v>
          </cell>
          <cell r="E23196">
            <v>120.8664537743598</v>
          </cell>
          <cell r="F23196">
            <v>121.4165194262636</v>
          </cell>
          <cell r="G23196">
            <v>121.05368473405467</v>
          </cell>
          <cell r="H23196" t="str">
            <v>A</v>
          </cell>
          <cell r="I23196" t="str">
            <v>A</v>
          </cell>
          <cell r="J23196" t="str">
            <v>A</v>
          </cell>
          <cell r="K23196" t="str">
            <v>A</v>
          </cell>
        </row>
        <row r="23197">
          <cell r="C23197" t="str">
            <v>1216528|JM Bairstow</v>
          </cell>
          <cell r="D23197">
            <v>121.26873400673399</v>
          </cell>
          <cell r="E23197">
            <v>120.22068813131312</v>
          </cell>
          <cell r="F23197">
            <v>122.95005807772473</v>
          </cell>
          <cell r="G23197">
            <v>121.44706808160974</v>
          </cell>
          <cell r="H23197" t="str">
            <v>A</v>
          </cell>
          <cell r="I23197" t="str">
            <v>A</v>
          </cell>
          <cell r="J23197" t="str">
            <v>A</v>
          </cell>
          <cell r="K23197" t="str">
            <v>A</v>
          </cell>
        </row>
        <row r="23198">
          <cell r="C23198" t="str">
            <v>734005|JP Duminy</v>
          </cell>
          <cell r="D23198">
            <v>121.26925531914895</v>
          </cell>
          <cell r="E23198">
            <v>121.46093118686871</v>
          </cell>
          <cell r="F23198">
            <v>121.42052552506254</v>
          </cell>
          <cell r="G23198">
            <v>121.46190999475952</v>
          </cell>
          <cell r="H23198" t="str">
            <v>A</v>
          </cell>
          <cell r="I23198" t="str">
            <v>A</v>
          </cell>
          <cell r="J23198" t="str">
            <v>A</v>
          </cell>
          <cell r="K23198" t="str">
            <v>A</v>
          </cell>
        </row>
        <row r="23199">
          <cell r="C23199" t="str">
            <v>1254068|SPD Smith</v>
          </cell>
          <cell r="D23199">
            <v>121.27174937638253</v>
          </cell>
          <cell r="E23199">
            <v>121.13644191228617</v>
          </cell>
          <cell r="F23199">
            <v>121.58001103921127</v>
          </cell>
          <cell r="G23199">
            <v>121.31790865061073</v>
          </cell>
          <cell r="H23199" t="str">
            <v>A</v>
          </cell>
          <cell r="I23199" t="str">
            <v>A</v>
          </cell>
          <cell r="J23199" t="str">
            <v>A</v>
          </cell>
          <cell r="K23199" t="str">
            <v>A</v>
          </cell>
        </row>
        <row r="23200">
          <cell r="C23200" t="str">
            <v>734047|GJ Maxwell</v>
          </cell>
          <cell r="D23200">
            <v>121.27462519936205</v>
          </cell>
          <cell r="E23200">
            <v>120.95719023569025</v>
          </cell>
          <cell r="F23200">
            <v>122.62442514237664</v>
          </cell>
          <cell r="G23200">
            <v>121.56391041998937</v>
          </cell>
          <cell r="H23200" t="str">
            <v>A</v>
          </cell>
          <cell r="I23200" t="str">
            <v>A</v>
          </cell>
          <cell r="J23200" t="str">
            <v>A</v>
          </cell>
          <cell r="K23200" t="str">
            <v>A</v>
          </cell>
        </row>
        <row r="23201">
          <cell r="C23201" t="str">
            <v>598011|SR Tendulkar</v>
          </cell>
          <cell r="D23201">
            <v>121.27691927213517</v>
          </cell>
          <cell r="E23201">
            <v>121.48798854209835</v>
          </cell>
          <cell r="F23201">
            <v>121.59875711957966</v>
          </cell>
          <cell r="G23201">
            <v>121.45220963117409</v>
          </cell>
          <cell r="H23201" t="str">
            <v>A</v>
          </cell>
          <cell r="I23201" t="str">
            <v>A</v>
          </cell>
          <cell r="J23201" t="str">
            <v>A</v>
          </cell>
          <cell r="K23201" t="str">
            <v>A</v>
          </cell>
        </row>
        <row r="23202">
          <cell r="C23202" t="str">
            <v>1216506|F du Plessis</v>
          </cell>
          <cell r="D23202">
            <v>121.28067527153743</v>
          </cell>
          <cell r="E23202">
            <v>121.42238102734815</v>
          </cell>
          <cell r="F23202">
            <v>121.19061846923897</v>
          </cell>
          <cell r="G23202">
            <v>121.39746312959697</v>
          </cell>
          <cell r="H23202" t="str">
            <v>A</v>
          </cell>
          <cell r="I23202" t="str">
            <v>A</v>
          </cell>
          <cell r="J23202" t="str">
            <v>A</v>
          </cell>
          <cell r="K23202" t="str">
            <v>A</v>
          </cell>
        </row>
        <row r="23203">
          <cell r="C23203" t="str">
            <v>1082612|N Rana</v>
          </cell>
          <cell r="D23203">
            <v>121.28082500604052</v>
          </cell>
          <cell r="E23203">
            <v>124.00888148685083</v>
          </cell>
          <cell r="F23203">
            <v>122.21220507247806</v>
          </cell>
          <cell r="G23203">
            <v>122.20509299552243</v>
          </cell>
          <cell r="H23203" t="str">
            <v>A</v>
          </cell>
          <cell r="I23203" t="str">
            <v>A</v>
          </cell>
          <cell r="J23203" t="str">
            <v>A</v>
          </cell>
          <cell r="K23203" t="str">
            <v>A</v>
          </cell>
        </row>
        <row r="23204">
          <cell r="C23204" t="str">
            <v>1178399|KL Rahul</v>
          </cell>
          <cell r="D23204">
            <v>121.28279214312806</v>
          </cell>
          <cell r="E23204">
            <v>122.23067857169418</v>
          </cell>
          <cell r="F23204">
            <v>120.6212505689921</v>
          </cell>
          <cell r="G23204">
            <v>121.38554198763735</v>
          </cell>
          <cell r="H23204" t="str">
            <v>A</v>
          </cell>
          <cell r="I23204" t="str">
            <v>A</v>
          </cell>
          <cell r="J23204" t="str">
            <v>A</v>
          </cell>
          <cell r="K23204" t="str">
            <v>A</v>
          </cell>
        </row>
        <row r="23205">
          <cell r="C23205" t="str">
            <v>1082597|KH Pandya</v>
          </cell>
          <cell r="D23205">
            <v>121.28802499543879</v>
          </cell>
          <cell r="E23205">
            <v>120.45922249589492</v>
          </cell>
          <cell r="F23205">
            <v>123.86999667140164</v>
          </cell>
          <cell r="G23205">
            <v>121.7770918704008</v>
          </cell>
          <cell r="H23205" t="str">
            <v>A</v>
          </cell>
          <cell r="I23205" t="str">
            <v>A</v>
          </cell>
          <cell r="J23205" t="str">
            <v>A</v>
          </cell>
          <cell r="K23205" t="str">
            <v>A</v>
          </cell>
        </row>
        <row r="23206">
          <cell r="C23206" t="str">
            <v>1254076|MS Dhoni</v>
          </cell>
          <cell r="D23206">
            <v>121.29046261257687</v>
          </cell>
          <cell r="E23206">
            <v>121.17599775982109</v>
          </cell>
          <cell r="F23206">
            <v>121.3257480102081</v>
          </cell>
          <cell r="G23206">
            <v>121.26370342726078</v>
          </cell>
          <cell r="H23206" t="str">
            <v>A</v>
          </cell>
          <cell r="I23206" t="str">
            <v>A</v>
          </cell>
          <cell r="J23206" t="str">
            <v>A</v>
          </cell>
          <cell r="K23206" t="str">
            <v>A</v>
          </cell>
        </row>
        <row r="23207">
          <cell r="C23207" t="str">
            <v>1304096|RR Pant</v>
          </cell>
          <cell r="D23207">
            <v>121.293721386228</v>
          </cell>
          <cell r="E23207">
            <v>121.19256700182086</v>
          </cell>
          <cell r="F23207">
            <v>121.27140180469628</v>
          </cell>
          <cell r="G23207">
            <v>121.20772973225651</v>
          </cell>
          <cell r="H23207" t="str">
            <v>A</v>
          </cell>
          <cell r="I23207" t="str">
            <v>A</v>
          </cell>
          <cell r="J23207" t="str">
            <v>A</v>
          </cell>
          <cell r="K23207" t="str">
            <v>A</v>
          </cell>
        </row>
        <row r="23208">
          <cell r="C23208" t="str">
            <v>980961|JP Duminy</v>
          </cell>
          <cell r="D23208">
            <v>121.29472956434066</v>
          </cell>
          <cell r="E23208">
            <v>121.1817624692053</v>
          </cell>
          <cell r="F23208">
            <v>121.06700675763189</v>
          </cell>
          <cell r="G23208">
            <v>121.19261978419274</v>
          </cell>
          <cell r="H23208" t="str">
            <v>A</v>
          </cell>
          <cell r="I23208" t="str">
            <v>A</v>
          </cell>
          <cell r="J23208" t="str">
            <v>A</v>
          </cell>
          <cell r="K23208" t="str">
            <v>A</v>
          </cell>
        </row>
        <row r="23209">
          <cell r="C23209" t="str">
            <v>1304080|RR Pant</v>
          </cell>
          <cell r="D23209">
            <v>121.29613284332527</v>
          </cell>
          <cell r="E23209">
            <v>121.38358321914016</v>
          </cell>
          <cell r="F23209">
            <v>121.18281792421148</v>
          </cell>
          <cell r="G23209">
            <v>121.27981377482162</v>
          </cell>
          <cell r="H23209" t="str">
            <v>A</v>
          </cell>
          <cell r="I23209" t="str">
            <v>A</v>
          </cell>
          <cell r="J23209" t="str">
            <v>A</v>
          </cell>
          <cell r="K23209" t="str">
            <v>A</v>
          </cell>
        </row>
        <row r="23210">
          <cell r="C23210" t="str">
            <v>1254079|SPD Smith</v>
          </cell>
          <cell r="D23210">
            <v>121.29629715021233</v>
          </cell>
          <cell r="E23210">
            <v>121.12911607076552</v>
          </cell>
          <cell r="F23210">
            <v>121.20246774192714</v>
          </cell>
          <cell r="G23210">
            <v>121.20002579475359</v>
          </cell>
          <cell r="H23210" t="str">
            <v>A</v>
          </cell>
          <cell r="I23210" t="str">
            <v>A</v>
          </cell>
          <cell r="J23210" t="str">
            <v>A</v>
          </cell>
          <cell r="K23210" t="str">
            <v>A</v>
          </cell>
        </row>
        <row r="23211">
          <cell r="C23211" t="str">
            <v>1082629|MS Dhoni</v>
          </cell>
          <cell r="D23211">
            <v>121.30129978901316</v>
          </cell>
          <cell r="E23211">
            <v>121.26167684368214</v>
          </cell>
          <cell r="F23211">
            <v>121.34285078781723</v>
          </cell>
          <cell r="G23211">
            <v>121.31334042436607</v>
          </cell>
          <cell r="H23211" t="str">
            <v>A</v>
          </cell>
          <cell r="I23211" t="str">
            <v>A</v>
          </cell>
          <cell r="J23211" t="str">
            <v>A</v>
          </cell>
          <cell r="K23211" t="str">
            <v>A</v>
          </cell>
        </row>
        <row r="23212">
          <cell r="C23212" t="str">
            <v>419121|KC Sangakkara</v>
          </cell>
          <cell r="D23212">
            <v>121.30142518373704</v>
          </cell>
          <cell r="E23212">
            <v>120.59936817638756</v>
          </cell>
          <cell r="F23212">
            <v>122.19485350074717</v>
          </cell>
          <cell r="G23212">
            <v>121.4204790978719</v>
          </cell>
          <cell r="H23212" t="str">
            <v>A</v>
          </cell>
          <cell r="I23212" t="str">
            <v>A</v>
          </cell>
          <cell r="J23212" t="str">
            <v>A</v>
          </cell>
          <cell r="K23212" t="str">
            <v>A</v>
          </cell>
        </row>
        <row r="23213">
          <cell r="C23213" t="str">
            <v>336010|DJ Hussey</v>
          </cell>
          <cell r="D23213">
            <v>121.30795019157087</v>
          </cell>
          <cell r="E23213">
            <v>119.75252873563217</v>
          </cell>
          <cell r="F23213">
            <v>115.80063856960408</v>
          </cell>
          <cell r="G23213">
            <v>118.43222860791825</v>
          </cell>
          <cell r="H23213" t="str">
            <v>A</v>
          </cell>
          <cell r="I23213" t="str">
            <v>A</v>
          </cell>
          <cell r="J23213" t="str">
            <v>A</v>
          </cell>
          <cell r="K23213" t="str">
            <v>A</v>
          </cell>
        </row>
        <row r="23214">
          <cell r="C23214" t="str">
            <v>336040|JA Morkel</v>
          </cell>
          <cell r="D23214">
            <v>121.30817023920473</v>
          </cell>
          <cell r="E23214">
            <v>120.96356011183597</v>
          </cell>
          <cell r="F23214">
            <v>119.86226497433394</v>
          </cell>
          <cell r="G23214">
            <v>121.53947395671533</v>
          </cell>
          <cell r="H23214" t="str">
            <v>A</v>
          </cell>
          <cell r="I23214" t="str">
            <v>A</v>
          </cell>
          <cell r="J23214" t="str">
            <v>A</v>
          </cell>
          <cell r="K23214" t="str">
            <v>A</v>
          </cell>
        </row>
        <row r="23215">
          <cell r="C23215" t="str">
            <v>392222|LA Pomersbach</v>
          </cell>
          <cell r="D23215">
            <v>121.30833333333332</v>
          </cell>
          <cell r="E23215">
            <v>118.3125</v>
          </cell>
          <cell r="F23215">
            <v>120.83773148148147</v>
          </cell>
          <cell r="G23215">
            <v>121.33541666666667</v>
          </cell>
          <cell r="H23215" t="str">
            <v>A</v>
          </cell>
          <cell r="I23215" t="str">
            <v>A</v>
          </cell>
          <cell r="J23215" t="str">
            <v>A</v>
          </cell>
          <cell r="K23215" t="str">
            <v>A</v>
          </cell>
        </row>
        <row r="23216">
          <cell r="C23216" t="str">
            <v>829807|AB de Villiers</v>
          </cell>
          <cell r="D23216">
            <v>121.31138468429353</v>
          </cell>
          <cell r="E23216">
            <v>121.0736771602903</v>
          </cell>
          <cell r="F23216">
            <v>121.10619529004298</v>
          </cell>
          <cell r="G23216">
            <v>121.28075577685786</v>
          </cell>
          <cell r="H23216" t="str">
            <v>A</v>
          </cell>
          <cell r="I23216" t="str">
            <v>A</v>
          </cell>
          <cell r="J23216" t="str">
            <v>A</v>
          </cell>
          <cell r="K23216" t="str">
            <v>A</v>
          </cell>
        </row>
        <row r="23217">
          <cell r="C23217" t="str">
            <v>733989|SR Watson</v>
          </cell>
          <cell r="D23217">
            <v>121.31408377345286</v>
          </cell>
          <cell r="E23217">
            <v>121.01331898140792</v>
          </cell>
          <cell r="F23217">
            <v>121.24758104232744</v>
          </cell>
          <cell r="G23217">
            <v>121.17157375262373</v>
          </cell>
          <cell r="H23217" t="str">
            <v>A</v>
          </cell>
          <cell r="I23217" t="str">
            <v>A</v>
          </cell>
          <cell r="J23217" t="str">
            <v>A</v>
          </cell>
          <cell r="K23217" t="str">
            <v>A</v>
          </cell>
        </row>
        <row r="23218">
          <cell r="C23218" t="str">
            <v>1254059|RR Pant</v>
          </cell>
          <cell r="D23218">
            <v>121.31430010278621</v>
          </cell>
          <cell r="E23218">
            <v>121.23728126071683</v>
          </cell>
          <cell r="F23218">
            <v>121.24042704538813</v>
          </cell>
          <cell r="G23218">
            <v>121.19854904648838</v>
          </cell>
          <cell r="H23218" t="str">
            <v>A</v>
          </cell>
          <cell r="I23218" t="str">
            <v>A</v>
          </cell>
          <cell r="J23218" t="str">
            <v>A</v>
          </cell>
          <cell r="K23218" t="str">
            <v>A</v>
          </cell>
        </row>
        <row r="23219">
          <cell r="C23219" t="str">
            <v>829803|DA Miller</v>
          </cell>
          <cell r="D23219">
            <v>121.31457453572395</v>
          </cell>
          <cell r="E23219">
            <v>121.0323736400198</v>
          </cell>
          <cell r="F23219">
            <v>120.70766989586838</v>
          </cell>
          <cell r="G23219">
            <v>120.90975939778008</v>
          </cell>
          <cell r="H23219" t="str">
            <v>A</v>
          </cell>
          <cell r="I23219" t="str">
            <v>A</v>
          </cell>
          <cell r="J23219" t="str">
            <v>A</v>
          </cell>
          <cell r="K23219" t="str">
            <v>A</v>
          </cell>
        </row>
        <row r="23220">
          <cell r="C23220" t="str">
            <v>1082625|KH Pandya</v>
          </cell>
          <cell r="D23220">
            <v>121.31478653530378</v>
          </cell>
          <cell r="E23220">
            <v>121.97087321135351</v>
          </cell>
          <cell r="F23220">
            <v>121.46382069877761</v>
          </cell>
          <cell r="G23220">
            <v>121.7088928310788</v>
          </cell>
          <cell r="H23220" t="str">
            <v>A</v>
          </cell>
          <cell r="I23220" t="str">
            <v>A</v>
          </cell>
          <cell r="J23220" t="str">
            <v>A</v>
          </cell>
          <cell r="K23220" t="str">
            <v>A</v>
          </cell>
        </row>
        <row r="23221">
          <cell r="C23221" t="str">
            <v>1216544|RD Gaikwad</v>
          </cell>
          <cell r="D23221">
            <v>121.31603970741901</v>
          </cell>
          <cell r="E23221">
            <v>126.95781086729362</v>
          </cell>
          <cell r="F23221">
            <v>121.88019998838963</v>
          </cell>
          <cell r="G23221">
            <v>124.84796673632881</v>
          </cell>
          <cell r="H23221" t="str">
            <v>A</v>
          </cell>
          <cell r="I23221" t="str">
            <v>A</v>
          </cell>
          <cell r="J23221" t="str">
            <v>A</v>
          </cell>
          <cell r="K23221" t="str">
            <v>A</v>
          </cell>
        </row>
        <row r="23222">
          <cell r="C23222" t="str">
            <v>981005|MS Dhoni</v>
          </cell>
          <cell r="D23222">
            <v>121.31634844813374</v>
          </cell>
          <cell r="E23222">
            <v>121.56387697588269</v>
          </cell>
          <cell r="F23222">
            <v>121.40773296744294</v>
          </cell>
          <cell r="G23222">
            <v>121.44731390565887</v>
          </cell>
          <cell r="H23222" t="str">
            <v>A</v>
          </cell>
          <cell r="I23222" t="str">
            <v>A</v>
          </cell>
          <cell r="J23222" t="str">
            <v>A</v>
          </cell>
          <cell r="K23222" t="str">
            <v>A</v>
          </cell>
        </row>
        <row r="23223">
          <cell r="C23223" t="str">
            <v>392182|SA Asnodkar</v>
          </cell>
          <cell r="D23223">
            <v>121.31823825741451</v>
          </cell>
          <cell r="E23223">
            <v>118.57841443167305</v>
          </cell>
          <cell r="F23223">
            <v>121.49003079662403</v>
          </cell>
          <cell r="G23223">
            <v>120.88176524289297</v>
          </cell>
          <cell r="H23223" t="str">
            <v>A</v>
          </cell>
          <cell r="I23223" t="str">
            <v>A</v>
          </cell>
          <cell r="J23223" t="str">
            <v>A</v>
          </cell>
          <cell r="K23223" t="str">
            <v>A</v>
          </cell>
        </row>
        <row r="23224">
          <cell r="C23224" t="str">
            <v>1216510|JR Philippe</v>
          </cell>
          <cell r="D23224">
            <v>121.32000000000001</v>
          </cell>
          <cell r="E23224">
            <v>114.47484848484849</v>
          </cell>
          <cell r="F23224">
            <v>123.40611111111112</v>
          </cell>
          <cell r="G23224">
            <v>121.2999494949495</v>
          </cell>
          <cell r="H23224" t="str">
            <v>A</v>
          </cell>
          <cell r="I23224" t="str">
            <v>A</v>
          </cell>
          <cell r="J23224" t="str">
            <v>A</v>
          </cell>
          <cell r="K23224" t="str">
            <v>A</v>
          </cell>
        </row>
        <row r="23225">
          <cell r="C23225" t="str">
            <v>392201|G Gambhir</v>
          </cell>
          <cell r="D23225">
            <v>121.32051681297942</v>
          </cell>
          <cell r="E23225">
            <v>120.42206855966472</v>
          </cell>
          <cell r="F23225">
            <v>122.2069373693303</v>
          </cell>
          <cell r="G23225">
            <v>121.34993308435124</v>
          </cell>
          <cell r="H23225" t="str">
            <v>A</v>
          </cell>
          <cell r="I23225" t="str">
            <v>A</v>
          </cell>
          <cell r="J23225" t="str">
            <v>A</v>
          </cell>
          <cell r="K23225" t="str">
            <v>A</v>
          </cell>
        </row>
        <row r="23226">
          <cell r="C23226" t="str">
            <v>1136587|MS Dhoni</v>
          </cell>
          <cell r="D23226">
            <v>121.32253661847162</v>
          </cell>
          <cell r="E23226">
            <v>121.32705304101515</v>
          </cell>
          <cell r="F23226">
            <v>121.21850223289191</v>
          </cell>
          <cell r="G23226">
            <v>121.27296672467638</v>
          </cell>
          <cell r="H23226" t="str">
            <v>A</v>
          </cell>
          <cell r="I23226" t="str">
            <v>A</v>
          </cell>
          <cell r="J23226" t="str">
            <v>A</v>
          </cell>
          <cell r="K23226" t="str">
            <v>A</v>
          </cell>
        </row>
        <row r="23227">
          <cell r="C23227" t="str">
            <v>1254072|MS Dhoni</v>
          </cell>
          <cell r="D23227">
            <v>121.32464990938435</v>
          </cell>
          <cell r="E23227">
            <v>121.29046261257687</v>
          </cell>
          <cell r="F23227">
            <v>121.39984535937958</v>
          </cell>
          <cell r="G23227">
            <v>121.3257480102081</v>
          </cell>
          <cell r="H23227" t="str">
            <v>A</v>
          </cell>
          <cell r="I23227" t="str">
            <v>A</v>
          </cell>
          <cell r="J23227" t="str">
            <v>A</v>
          </cell>
          <cell r="K23227" t="str">
            <v>A</v>
          </cell>
        </row>
        <row r="23228">
          <cell r="C23228" t="str">
            <v>1082606|N Rana</v>
          </cell>
          <cell r="D23228">
            <v>121.32557249367593</v>
          </cell>
          <cell r="E23228">
            <v>121.28082500604052</v>
          </cell>
          <cell r="F23228">
            <v>123.21859673713122</v>
          </cell>
          <cell r="G23228">
            <v>122.21220507247806</v>
          </cell>
          <cell r="H23228" t="str">
            <v>A</v>
          </cell>
          <cell r="I23228" t="str">
            <v>A</v>
          </cell>
          <cell r="J23228" t="str">
            <v>A</v>
          </cell>
          <cell r="K23228" t="str">
            <v>A</v>
          </cell>
        </row>
        <row r="23229">
          <cell r="C23229" t="str">
            <v>1136590|MS Dhoni</v>
          </cell>
          <cell r="D23229">
            <v>121.32705304101515</v>
          </cell>
          <cell r="E23229">
            <v>121.48687388180312</v>
          </cell>
          <cell r="F23229">
            <v>121.27296672467638</v>
          </cell>
          <cell r="G23229">
            <v>121.37882118042997</v>
          </cell>
          <cell r="H23229" t="str">
            <v>A</v>
          </cell>
          <cell r="I23229" t="str">
            <v>A</v>
          </cell>
          <cell r="J23229" t="str">
            <v>A</v>
          </cell>
          <cell r="K23229" t="str">
            <v>A</v>
          </cell>
        </row>
        <row r="23230">
          <cell r="C23230" t="str">
            <v>1136613|MM Ali</v>
          </cell>
          <cell r="D23230">
            <v>121.32922259300456</v>
          </cell>
          <cell r="E23230">
            <v>116.20987990771638</v>
          </cell>
          <cell r="F23230">
            <v>110.55898817616281</v>
          </cell>
          <cell r="G23230">
            <v>113.82228147873495</v>
          </cell>
          <cell r="H23230" t="str">
            <v>A</v>
          </cell>
          <cell r="I23230" t="str">
            <v>A</v>
          </cell>
          <cell r="J23230" t="str">
            <v>A</v>
          </cell>
          <cell r="K23230" t="str">
            <v>A</v>
          </cell>
        </row>
        <row r="23231">
          <cell r="C23231" t="str">
            <v>733985|JP Duminy</v>
          </cell>
          <cell r="D23231">
            <v>121.3367777777778</v>
          </cell>
          <cell r="E23231">
            <v>121.65554347826088</v>
          </cell>
          <cell r="F23231">
            <v>121.17392328321982</v>
          </cell>
          <cell r="G23231">
            <v>121.39255405504321</v>
          </cell>
          <cell r="H23231" t="str">
            <v>A</v>
          </cell>
          <cell r="I23231" t="str">
            <v>A</v>
          </cell>
          <cell r="J23231" t="str">
            <v>A</v>
          </cell>
          <cell r="K23231" t="str">
            <v>A</v>
          </cell>
        </row>
        <row r="23232">
          <cell r="C23232" t="str">
            <v>598029|SR Tendulkar</v>
          </cell>
          <cell r="D23232">
            <v>121.33897458375267</v>
          </cell>
          <cell r="E23232">
            <v>120.98208761778433</v>
          </cell>
          <cell r="F23232">
            <v>121.3317085823498</v>
          </cell>
          <cell r="G23232">
            <v>121.16307494091181</v>
          </cell>
          <cell r="H23232" t="str">
            <v>A</v>
          </cell>
          <cell r="I23232" t="str">
            <v>A</v>
          </cell>
          <cell r="J23232" t="str">
            <v>A</v>
          </cell>
          <cell r="K23232" t="str">
            <v>A</v>
          </cell>
        </row>
        <row r="23233">
          <cell r="C23233" t="str">
            <v>336018|JA Morkel</v>
          </cell>
          <cell r="D23233">
            <v>121.33918918918918</v>
          </cell>
          <cell r="E23233">
            <v>119.42058869214041</v>
          </cell>
          <cell r="F23233">
            <v>124.109496996997</v>
          </cell>
          <cell r="G23233">
            <v>121.89458812260536</v>
          </cell>
          <cell r="H23233" t="str">
            <v>A</v>
          </cell>
          <cell r="I23233" t="str">
            <v>A</v>
          </cell>
          <cell r="J23233" t="str">
            <v>A</v>
          </cell>
          <cell r="K23233" t="str">
            <v>A</v>
          </cell>
        </row>
        <row r="23234">
          <cell r="C23234" t="str">
            <v>1254112|RR Pant</v>
          </cell>
          <cell r="D23234">
            <v>121.34656236180486</v>
          </cell>
          <cell r="E23234">
            <v>121.1370514386934</v>
          </cell>
          <cell r="F23234">
            <v>121.44440551487708</v>
          </cell>
          <cell r="G23234">
            <v>121.33195026147276</v>
          </cell>
          <cell r="H23234" t="str">
            <v>A</v>
          </cell>
          <cell r="I23234" t="str">
            <v>A</v>
          </cell>
          <cell r="J23234" t="str">
            <v>A</v>
          </cell>
          <cell r="K23234" t="str">
            <v>A</v>
          </cell>
        </row>
        <row r="23235">
          <cell r="C23235" t="str">
            <v>1082620|MS Dhoni</v>
          </cell>
          <cell r="D23235">
            <v>121.35020793403558</v>
          </cell>
          <cell r="E23235">
            <v>121.37704464040296</v>
          </cell>
          <cell r="F23235">
            <v>121.31279378672195</v>
          </cell>
          <cell r="G23235">
            <v>121.39251373664221</v>
          </cell>
          <cell r="H23235" t="str">
            <v>A</v>
          </cell>
          <cell r="I23235" t="str">
            <v>A</v>
          </cell>
          <cell r="J23235" t="str">
            <v>A</v>
          </cell>
          <cell r="K23235" t="str">
            <v>A</v>
          </cell>
        </row>
        <row r="23236">
          <cell r="C23236" t="str">
            <v>1254069|MS Dhoni</v>
          </cell>
          <cell r="D23236">
            <v>121.36213150866307</v>
          </cell>
          <cell r="E23236">
            <v>121.32464990938435</v>
          </cell>
          <cell r="F23236">
            <v>121.46717448375905</v>
          </cell>
          <cell r="G23236">
            <v>121.39984535937958</v>
          </cell>
          <cell r="H23236" t="str">
            <v>A</v>
          </cell>
          <cell r="I23236" t="str">
            <v>A</v>
          </cell>
          <cell r="J23236" t="str">
            <v>A</v>
          </cell>
          <cell r="K23236" t="str">
            <v>A</v>
          </cell>
        </row>
        <row r="23237">
          <cell r="C23237" t="str">
            <v>1216539|F du Plessis</v>
          </cell>
          <cell r="D23237">
            <v>121.36258102035121</v>
          </cell>
          <cell r="E23237">
            <v>121.53215232271501</v>
          </cell>
          <cell r="F23237">
            <v>121.6289058633413</v>
          </cell>
          <cell r="G23237">
            <v>121.50219449210169</v>
          </cell>
          <cell r="H23237" t="str">
            <v>A</v>
          </cell>
          <cell r="I23237" t="str">
            <v>A</v>
          </cell>
          <cell r="J23237" t="str">
            <v>A</v>
          </cell>
          <cell r="K23237" t="str">
            <v>A</v>
          </cell>
        </row>
        <row r="23238">
          <cell r="C23238" t="str">
            <v>1237180|RR Pant</v>
          </cell>
          <cell r="D23238">
            <v>121.36291525741608</v>
          </cell>
          <cell r="E23238">
            <v>121.04406577596211</v>
          </cell>
          <cell r="F23238">
            <v>121.66288098070176</v>
          </cell>
          <cell r="G23238">
            <v>121.36618550850791</v>
          </cell>
          <cell r="H23238" t="str">
            <v>A</v>
          </cell>
          <cell r="I23238" t="str">
            <v>A</v>
          </cell>
          <cell r="J23238" t="str">
            <v>A</v>
          </cell>
          <cell r="K23238" t="str">
            <v>A</v>
          </cell>
        </row>
        <row r="23239">
          <cell r="C23239" t="str">
            <v>1254059|F du Plessis</v>
          </cell>
          <cell r="D23239">
            <v>121.36615034449792</v>
          </cell>
          <cell r="E23239">
            <v>121.07221757007352</v>
          </cell>
          <cell r="F23239">
            <v>121.42029456252139</v>
          </cell>
          <cell r="G23239">
            <v>121.32350674576215</v>
          </cell>
          <cell r="H23239" t="str">
            <v>A</v>
          </cell>
          <cell r="I23239" t="str">
            <v>A</v>
          </cell>
          <cell r="J23239" t="str">
            <v>A</v>
          </cell>
          <cell r="K23239" t="str">
            <v>A</v>
          </cell>
        </row>
        <row r="23240">
          <cell r="C23240" t="str">
            <v>980921|AB de Villiers</v>
          </cell>
          <cell r="D23240">
            <v>121.36811009424623</v>
          </cell>
          <cell r="E23240">
            <v>121.70736894745863</v>
          </cell>
          <cell r="F23240">
            <v>121.33944973776488</v>
          </cell>
          <cell r="G23240">
            <v>121.42292795604909</v>
          </cell>
          <cell r="H23240" t="str">
            <v>A</v>
          </cell>
          <cell r="I23240" t="str">
            <v>A</v>
          </cell>
          <cell r="J23240" t="str">
            <v>A</v>
          </cell>
          <cell r="K23240" t="str">
            <v>A</v>
          </cell>
        </row>
        <row r="23241">
          <cell r="C23241" t="str">
            <v>1136615|RR Pant</v>
          </cell>
          <cell r="D23241">
            <v>121.37017529387941</v>
          </cell>
          <cell r="E23241">
            <v>121.93718822474224</v>
          </cell>
          <cell r="F23241">
            <v>121.36856032644864</v>
          </cell>
          <cell r="G23241">
            <v>121.6358787581227</v>
          </cell>
          <cell r="H23241" t="str">
            <v>A</v>
          </cell>
          <cell r="I23241" t="str">
            <v>A</v>
          </cell>
          <cell r="J23241" t="str">
            <v>A</v>
          </cell>
          <cell r="K23241" t="str">
            <v>A</v>
          </cell>
        </row>
        <row r="23242">
          <cell r="C23242" t="str">
            <v>980931|F du Plessis</v>
          </cell>
          <cell r="D23242">
            <v>121.37108267847691</v>
          </cell>
          <cell r="E23242">
            <v>120.82570866269837</v>
          </cell>
          <cell r="F23242">
            <v>120.59853228960986</v>
          </cell>
          <cell r="G23242">
            <v>120.90572290637574</v>
          </cell>
          <cell r="H23242" t="str">
            <v>A</v>
          </cell>
          <cell r="I23242" t="str">
            <v>A</v>
          </cell>
          <cell r="J23242" t="str">
            <v>A</v>
          </cell>
          <cell r="K23242" t="str">
            <v>A</v>
          </cell>
        </row>
        <row r="23243">
          <cell r="C23243" t="str">
            <v>548353|SPD Smith</v>
          </cell>
          <cell r="D23243">
            <v>121.375</v>
          </cell>
          <cell r="E23243">
            <v>120.52272727272727</v>
          </cell>
          <cell r="F23243">
            <v>123.01967592592592</v>
          </cell>
          <cell r="G23243">
            <v>121.91961279461277</v>
          </cell>
          <cell r="H23243" t="str">
            <v>A</v>
          </cell>
          <cell r="I23243" t="str">
            <v>A</v>
          </cell>
          <cell r="J23243" t="str">
            <v>A</v>
          </cell>
          <cell r="K23243" t="str">
            <v>A</v>
          </cell>
        </row>
        <row r="23244">
          <cell r="C23244" t="str">
            <v>729297|SR Watson</v>
          </cell>
          <cell r="D23244">
            <v>121.37694434248981</v>
          </cell>
          <cell r="E23244">
            <v>120.96455878809412</v>
          </cell>
          <cell r="F23244">
            <v>121.30297900827752</v>
          </cell>
          <cell r="G23244">
            <v>121.13722154764572</v>
          </cell>
          <cell r="H23244" t="str">
            <v>A</v>
          </cell>
          <cell r="I23244" t="str">
            <v>A</v>
          </cell>
          <cell r="J23244" t="str">
            <v>A</v>
          </cell>
          <cell r="K23244" t="str">
            <v>A</v>
          </cell>
        </row>
        <row r="23245">
          <cell r="C23245" t="str">
            <v>1082624|MS Dhoni</v>
          </cell>
          <cell r="D23245">
            <v>121.37704464040296</v>
          </cell>
          <cell r="E23245">
            <v>121.30129978901316</v>
          </cell>
          <cell r="F23245">
            <v>121.39251373664221</v>
          </cell>
          <cell r="G23245">
            <v>121.34285078781723</v>
          </cell>
          <cell r="H23245" t="str">
            <v>A</v>
          </cell>
          <cell r="I23245" t="str">
            <v>A</v>
          </cell>
          <cell r="J23245" t="str">
            <v>A</v>
          </cell>
          <cell r="K23245" t="str">
            <v>A</v>
          </cell>
        </row>
        <row r="23246">
          <cell r="C23246" t="str">
            <v>980957|SPD Smith</v>
          </cell>
          <cell r="D23246">
            <v>121.37986934563023</v>
          </cell>
          <cell r="E23246">
            <v>121.5419997850849</v>
          </cell>
          <cell r="F23246">
            <v>120.44019753788804</v>
          </cell>
          <cell r="G23246">
            <v>121.02676595415907</v>
          </cell>
          <cell r="H23246" t="str">
            <v>A</v>
          </cell>
          <cell r="I23246" t="str">
            <v>A</v>
          </cell>
          <cell r="J23246" t="str">
            <v>A</v>
          </cell>
          <cell r="K23246" t="str">
            <v>A</v>
          </cell>
        </row>
        <row r="23247">
          <cell r="C23247" t="str">
            <v>1304055|Tilak Varma</v>
          </cell>
          <cell r="D23247">
            <v>121.38</v>
          </cell>
          <cell r="E23247">
            <v>139.82636363636362</v>
          </cell>
          <cell r="F23247">
            <v>121.38</v>
          </cell>
          <cell r="G23247">
            <v>130.60318181818181</v>
          </cell>
          <cell r="H23247" t="str">
            <v>A</v>
          </cell>
          <cell r="I23247" t="str">
            <v>A</v>
          </cell>
          <cell r="J23247" t="str">
            <v>A</v>
          </cell>
          <cell r="K23247" t="str">
            <v>A</v>
          </cell>
        </row>
        <row r="23248">
          <cell r="C23248" t="str">
            <v>335991|ST Jayasuriya</v>
          </cell>
          <cell r="D23248">
            <v>121.38046296296295</v>
          </cell>
          <cell r="E23248">
            <v>112.4203086419753</v>
          </cell>
          <cell r="F23248">
            <v>125.69023148148148</v>
          </cell>
          <cell r="G23248">
            <v>121.26692386831274</v>
          </cell>
          <cell r="H23248" t="str">
            <v>A</v>
          </cell>
          <cell r="I23248" t="str">
            <v>A</v>
          </cell>
          <cell r="J23248" t="str">
            <v>A</v>
          </cell>
          <cell r="K23248" t="str">
            <v>A</v>
          </cell>
        </row>
        <row r="23249">
          <cell r="C23249" t="str">
            <v>1304087|RR Pant</v>
          </cell>
          <cell r="D23249">
            <v>121.38358321914016</v>
          </cell>
          <cell r="E23249">
            <v>121.13690080872068</v>
          </cell>
          <cell r="F23249">
            <v>121.27981377482162</v>
          </cell>
          <cell r="G23249">
            <v>121.27220562372871</v>
          </cell>
          <cell r="H23249" t="str">
            <v>A</v>
          </cell>
          <cell r="I23249" t="str">
            <v>A</v>
          </cell>
          <cell r="J23249" t="str">
            <v>A</v>
          </cell>
          <cell r="K23249" t="str">
            <v>A</v>
          </cell>
        </row>
        <row r="23250">
          <cell r="C23250" t="str">
            <v>1254079|D Padikkal</v>
          </cell>
          <cell r="D23250">
            <v>121.38438685096581</v>
          </cell>
          <cell r="E23250">
            <v>120.60814369889371</v>
          </cell>
          <cell r="F23250">
            <v>120.85265755151175</v>
          </cell>
          <cell r="G23250">
            <v>121.13275740862632</v>
          </cell>
          <cell r="H23250" t="str">
            <v>A</v>
          </cell>
          <cell r="I23250" t="str">
            <v>A</v>
          </cell>
          <cell r="J23250" t="str">
            <v>A</v>
          </cell>
          <cell r="K23250" t="str">
            <v>A</v>
          </cell>
        </row>
        <row r="23251">
          <cell r="C23251" t="str">
            <v>1254116|RR Pant</v>
          </cell>
          <cell r="D23251">
            <v>121.38841226473325</v>
          </cell>
          <cell r="E23251">
            <v>121.1040264044388</v>
          </cell>
          <cell r="F23251">
            <v>121.29067535507717</v>
          </cell>
          <cell r="G23251">
            <v>121.20983003595514</v>
          </cell>
          <cell r="H23251" t="str">
            <v>A</v>
          </cell>
          <cell r="I23251" t="str">
            <v>A</v>
          </cell>
          <cell r="J23251" t="str">
            <v>A</v>
          </cell>
          <cell r="K23251" t="str">
            <v>A</v>
          </cell>
        </row>
        <row r="23252">
          <cell r="C23252" t="str">
            <v>1082599|MS Dhoni</v>
          </cell>
          <cell r="D23252">
            <v>121.3892019454845</v>
          </cell>
          <cell r="E23252">
            <v>121.2640935336869</v>
          </cell>
          <cell r="F23252">
            <v>121.47189517769858</v>
          </cell>
          <cell r="G23252">
            <v>121.37196736363332</v>
          </cell>
          <cell r="H23252" t="str">
            <v>A</v>
          </cell>
          <cell r="I23252" t="str">
            <v>A</v>
          </cell>
          <cell r="J23252" t="str">
            <v>A</v>
          </cell>
          <cell r="K23252" t="str">
            <v>A</v>
          </cell>
        </row>
        <row r="23253">
          <cell r="C23253" t="str">
            <v>1178427|AD Russell</v>
          </cell>
          <cell r="D23253">
            <v>121.39866924381342</v>
          </cell>
          <cell r="E23253">
            <v>121.52320514099355</v>
          </cell>
          <cell r="F23253">
            <v>121.03330015503745</v>
          </cell>
          <cell r="G23253">
            <v>121.20990004793343</v>
          </cell>
          <cell r="H23253" t="str">
            <v>A</v>
          </cell>
          <cell r="I23253" t="str">
            <v>A</v>
          </cell>
          <cell r="J23253" t="str">
            <v>A</v>
          </cell>
          <cell r="K23253" t="str">
            <v>A</v>
          </cell>
        </row>
        <row r="23254">
          <cell r="C23254" t="str">
            <v>829757|JP Duminy</v>
          </cell>
          <cell r="D23254">
            <v>121.40008836882501</v>
          </cell>
          <cell r="E23254">
            <v>121.21534110833646</v>
          </cell>
          <cell r="F23254">
            <v>121.08908198844574</v>
          </cell>
          <cell r="G23254">
            <v>121.11959808337264</v>
          </cell>
          <cell r="H23254" t="str">
            <v>A</v>
          </cell>
          <cell r="I23254" t="str">
            <v>A</v>
          </cell>
          <cell r="J23254" t="str">
            <v>A</v>
          </cell>
          <cell r="K23254" t="str">
            <v>A</v>
          </cell>
        </row>
        <row r="23255">
          <cell r="C23255" t="str">
            <v>1216505|D Padikkal</v>
          </cell>
          <cell r="D23255">
            <v>121.40025252525254</v>
          </cell>
          <cell r="E23255">
            <v>125.31060606060608</v>
          </cell>
          <cell r="F23255">
            <v>122.47369528619531</v>
          </cell>
          <cell r="G23255">
            <v>126.20223063973064</v>
          </cell>
          <cell r="H23255" t="str">
            <v>A</v>
          </cell>
          <cell r="I23255" t="str">
            <v>A</v>
          </cell>
          <cell r="J23255" t="str">
            <v>A</v>
          </cell>
          <cell r="K23255" t="str">
            <v>A</v>
          </cell>
        </row>
        <row r="23256">
          <cell r="C23256" t="str">
            <v>1082615|KS Williamson</v>
          </cell>
          <cell r="D23256">
            <v>121.40388888888889</v>
          </cell>
          <cell r="E23256">
            <v>121.1044090909091</v>
          </cell>
          <cell r="F23256">
            <v>117.20471891534392</v>
          </cell>
          <cell r="G23256">
            <v>119.04658543771045</v>
          </cell>
          <cell r="H23256" t="str">
            <v>A</v>
          </cell>
          <cell r="I23256" t="str">
            <v>A</v>
          </cell>
          <cell r="J23256" t="str">
            <v>A</v>
          </cell>
          <cell r="K23256" t="str">
            <v>A</v>
          </cell>
        </row>
        <row r="23257">
          <cell r="C23257" t="str">
            <v>1254076|D Padikkal</v>
          </cell>
          <cell r="D23257">
            <v>121.40574167601946</v>
          </cell>
          <cell r="E23257">
            <v>121.38438685096581</v>
          </cell>
          <cell r="F23257">
            <v>120.30029284080824</v>
          </cell>
          <cell r="G23257">
            <v>120.85265755151175</v>
          </cell>
          <cell r="H23257" t="str">
            <v>A</v>
          </cell>
          <cell r="I23257" t="str">
            <v>A</v>
          </cell>
          <cell r="J23257" t="str">
            <v>A</v>
          </cell>
          <cell r="K23257" t="str">
            <v>A</v>
          </cell>
        </row>
        <row r="23258">
          <cell r="C23258" t="str">
            <v>392215|G Gambhir</v>
          </cell>
          <cell r="D23258">
            <v>121.40964933176015</v>
          </cell>
          <cell r="E23258">
            <v>121.08799860455893</v>
          </cell>
          <cell r="F23258">
            <v>120.46922767436878</v>
          </cell>
          <cell r="G23258">
            <v>120.69120435600018</v>
          </cell>
          <cell r="H23258" t="str">
            <v>A</v>
          </cell>
          <cell r="I23258" t="str">
            <v>A</v>
          </cell>
          <cell r="J23258" t="str">
            <v>A</v>
          </cell>
          <cell r="K23258" t="str">
            <v>A</v>
          </cell>
        </row>
        <row r="23259">
          <cell r="C23259" t="str">
            <v>1216509|F du Plessis</v>
          </cell>
          <cell r="D23259">
            <v>121.42238102734815</v>
          </cell>
          <cell r="E23259">
            <v>121.73147695448803</v>
          </cell>
          <cell r="F23259">
            <v>121.39746312959697</v>
          </cell>
          <cell r="G23259">
            <v>121.47817775112453</v>
          </cell>
          <cell r="H23259" t="str">
            <v>A</v>
          </cell>
          <cell r="I23259" t="str">
            <v>A</v>
          </cell>
          <cell r="J23259" t="str">
            <v>A</v>
          </cell>
          <cell r="K23259" t="str">
            <v>A</v>
          </cell>
        </row>
        <row r="23260">
          <cell r="C23260" t="str">
            <v>548361|SR Watson</v>
          </cell>
          <cell r="D23260">
            <v>121.42312935628586</v>
          </cell>
          <cell r="E23260">
            <v>120.6516113746777</v>
          </cell>
          <cell r="F23260">
            <v>120.66094102795277</v>
          </cell>
          <cell r="G23260">
            <v>120.83395126837222</v>
          </cell>
          <cell r="H23260" t="str">
            <v>A</v>
          </cell>
          <cell r="I23260" t="str">
            <v>A</v>
          </cell>
          <cell r="J23260" t="str">
            <v>A</v>
          </cell>
          <cell r="K23260" t="str">
            <v>A</v>
          </cell>
        </row>
        <row r="23261">
          <cell r="C23261" t="str">
            <v>980931|MS Dhoni</v>
          </cell>
          <cell r="D23261">
            <v>121.42555172447202</v>
          </cell>
          <cell r="E23261">
            <v>121.62505689205346</v>
          </cell>
          <cell r="F23261">
            <v>121.53870333648202</v>
          </cell>
          <cell r="G23261">
            <v>121.55063886796485</v>
          </cell>
          <cell r="H23261" t="str">
            <v>A</v>
          </cell>
          <cell r="I23261" t="str">
            <v>A</v>
          </cell>
          <cell r="J23261" t="str">
            <v>A</v>
          </cell>
          <cell r="K23261" t="str">
            <v>A</v>
          </cell>
        </row>
        <row r="23262">
          <cell r="C23262" t="str">
            <v>980959|V Kohli</v>
          </cell>
          <cell r="D23262">
            <v>121.43197008103672</v>
          </cell>
          <cell r="E23262">
            <v>121.64905775796811</v>
          </cell>
          <cell r="F23262">
            <v>121.29138481630964</v>
          </cell>
          <cell r="G23262">
            <v>121.52706033468341</v>
          </cell>
          <cell r="H23262" t="str">
            <v>A</v>
          </cell>
          <cell r="I23262" t="str">
            <v>A</v>
          </cell>
          <cell r="J23262" t="str">
            <v>A</v>
          </cell>
          <cell r="K23262" t="str">
            <v>A</v>
          </cell>
        </row>
        <row r="23263">
          <cell r="C23263" t="str">
            <v>980979|MS Dhoni</v>
          </cell>
          <cell r="D23263">
            <v>121.4451341612349</v>
          </cell>
          <cell r="E23263">
            <v>121.46171629296019</v>
          </cell>
          <cell r="F23263">
            <v>121.56531303993536</v>
          </cell>
          <cell r="G23263">
            <v>121.50046028622192</v>
          </cell>
          <cell r="H23263" t="str">
            <v>A</v>
          </cell>
          <cell r="I23263" t="str">
            <v>A</v>
          </cell>
          <cell r="J23263" t="str">
            <v>A</v>
          </cell>
          <cell r="K23263" t="str">
            <v>A</v>
          </cell>
        </row>
        <row r="23264">
          <cell r="C23264" t="str">
            <v>1304092|KS Williamson</v>
          </cell>
          <cell r="D23264">
            <v>121.44667033764303</v>
          </cell>
          <cell r="E23264">
            <v>121.55459785133149</v>
          </cell>
          <cell r="F23264">
            <v>121.69578706965903</v>
          </cell>
          <cell r="G23264">
            <v>121.58533833205246</v>
          </cell>
          <cell r="H23264" t="str">
            <v>A</v>
          </cell>
          <cell r="I23264" t="str">
            <v>A</v>
          </cell>
          <cell r="J23264" t="str">
            <v>A</v>
          </cell>
          <cell r="K23264" t="str">
            <v>A</v>
          </cell>
        </row>
        <row r="23265">
          <cell r="C23265" t="str">
            <v>336036|YK Pathan</v>
          </cell>
          <cell r="D23265">
            <v>121.4488955026455</v>
          </cell>
          <cell r="E23265">
            <v>119.79401768482414</v>
          </cell>
          <cell r="F23265">
            <v>121.66338435946768</v>
          </cell>
          <cell r="G23265">
            <v>121.41423946075827</v>
          </cell>
          <cell r="H23265" t="str">
            <v>A</v>
          </cell>
          <cell r="I23265" t="str">
            <v>A</v>
          </cell>
          <cell r="J23265" t="str">
            <v>A</v>
          </cell>
          <cell r="K23265" t="str">
            <v>A</v>
          </cell>
        </row>
        <row r="23266">
          <cell r="C23266" t="str">
            <v>1082618|MS Dhoni</v>
          </cell>
          <cell r="D23266">
            <v>121.45028863548812</v>
          </cell>
          <cell r="E23266">
            <v>121.35020793403558</v>
          </cell>
          <cell r="F23266">
            <v>121.24286499773126</v>
          </cell>
          <cell r="G23266">
            <v>121.31279378672195</v>
          </cell>
          <cell r="H23266" t="str">
            <v>A</v>
          </cell>
          <cell r="I23266" t="str">
            <v>A</v>
          </cell>
          <cell r="J23266" t="str">
            <v>A</v>
          </cell>
          <cell r="K23266" t="str">
            <v>A</v>
          </cell>
        </row>
        <row r="23267">
          <cell r="C23267" t="str">
            <v>829783|JP Duminy</v>
          </cell>
          <cell r="D23267">
            <v>121.45088485191087</v>
          </cell>
          <cell r="E23267">
            <v>121.23423859953007</v>
          </cell>
          <cell r="F23267">
            <v>121.2869122236004</v>
          </cell>
          <cell r="G23267">
            <v>121.2932113873316</v>
          </cell>
          <cell r="H23267" t="str">
            <v>A</v>
          </cell>
          <cell r="I23267" t="str">
            <v>A</v>
          </cell>
          <cell r="J23267" t="str">
            <v>A</v>
          </cell>
          <cell r="K23267" t="str">
            <v>A</v>
          </cell>
        </row>
        <row r="23268">
          <cell r="C23268" t="str">
            <v>1175360|MS Dhoni</v>
          </cell>
          <cell r="D23268">
            <v>121.45264529210299</v>
          </cell>
          <cell r="E23268">
            <v>121.53365590871448</v>
          </cell>
          <cell r="F23268">
            <v>121.53648890481037</v>
          </cell>
          <cell r="G23268">
            <v>121.51935720738983</v>
          </cell>
          <cell r="H23268" t="str">
            <v>A</v>
          </cell>
          <cell r="I23268" t="str">
            <v>A</v>
          </cell>
          <cell r="J23268" t="str">
            <v>A</v>
          </cell>
          <cell r="K23268" t="str">
            <v>A</v>
          </cell>
        </row>
        <row r="23269">
          <cell r="C23269" t="str">
            <v>829821|AB de Villiers</v>
          </cell>
          <cell r="D23269">
            <v>121.45693429260599</v>
          </cell>
          <cell r="E23269">
            <v>121.19330482644243</v>
          </cell>
          <cell r="F23269">
            <v>121.28066537906328</v>
          </cell>
          <cell r="G23269">
            <v>121.24130542644623</v>
          </cell>
          <cell r="H23269" t="str">
            <v>A</v>
          </cell>
          <cell r="I23269" t="str">
            <v>A</v>
          </cell>
          <cell r="J23269" t="str">
            <v>A</v>
          </cell>
          <cell r="K23269" t="str">
            <v>A</v>
          </cell>
        </row>
        <row r="23270">
          <cell r="C23270" t="str">
            <v>829803|AB de Villiers</v>
          </cell>
          <cell r="D23270">
            <v>121.4572054859897</v>
          </cell>
          <cell r="E23270">
            <v>121.31138468429353</v>
          </cell>
          <cell r="F23270">
            <v>120.76478719573727</v>
          </cell>
          <cell r="G23270">
            <v>121.10619529004298</v>
          </cell>
          <cell r="H23270" t="str">
            <v>A</v>
          </cell>
          <cell r="I23270" t="str">
            <v>A</v>
          </cell>
          <cell r="J23270" t="str">
            <v>A</v>
          </cell>
          <cell r="K23270" t="str">
            <v>A</v>
          </cell>
        </row>
        <row r="23271">
          <cell r="C23271" t="str">
            <v>392200|ST Jayasuriya</v>
          </cell>
          <cell r="D23271">
            <v>121.45803528720364</v>
          </cell>
          <cell r="E23271">
            <v>120.31811076788088</v>
          </cell>
          <cell r="F23271">
            <v>121.45946259067388</v>
          </cell>
          <cell r="G23271">
            <v>120.84801951591281</v>
          </cell>
          <cell r="H23271" t="str">
            <v>A</v>
          </cell>
          <cell r="I23271" t="str">
            <v>A</v>
          </cell>
          <cell r="J23271" t="str">
            <v>A</v>
          </cell>
          <cell r="K23271" t="str">
            <v>A</v>
          </cell>
        </row>
        <row r="23272">
          <cell r="C23272" t="str">
            <v>501244|PC Valthaty</v>
          </cell>
          <cell r="D23272">
            <v>121.46042784163473</v>
          </cell>
          <cell r="E23272">
            <v>121.00205172413794</v>
          </cell>
          <cell r="F23272">
            <v>122.64534273703094</v>
          </cell>
          <cell r="G23272">
            <v>121.38570918475948</v>
          </cell>
          <cell r="H23272" t="str">
            <v>A</v>
          </cell>
          <cell r="I23272" t="str">
            <v>A</v>
          </cell>
          <cell r="J23272" t="str">
            <v>A</v>
          </cell>
          <cell r="K23272" t="str">
            <v>A</v>
          </cell>
        </row>
        <row r="23273">
          <cell r="C23273" t="str">
            <v>734011|JP Duminy</v>
          </cell>
          <cell r="D23273">
            <v>121.46093118686871</v>
          </cell>
          <cell r="E23273">
            <v>120.97562717249912</v>
          </cell>
          <cell r="F23273">
            <v>121.46190999475952</v>
          </cell>
          <cell r="G23273">
            <v>121.23527122617226</v>
          </cell>
          <cell r="H23273" t="str">
            <v>A</v>
          </cell>
          <cell r="I23273" t="str">
            <v>A</v>
          </cell>
          <cell r="J23273" t="str">
            <v>A</v>
          </cell>
          <cell r="K23273" t="str">
            <v>A</v>
          </cell>
        </row>
        <row r="23274">
          <cell r="C23274" t="str">
            <v>980989|MS Dhoni</v>
          </cell>
          <cell r="D23274">
            <v>121.46171629296019</v>
          </cell>
          <cell r="E23274">
            <v>121.31634844813374</v>
          </cell>
          <cell r="F23274">
            <v>121.50046028622192</v>
          </cell>
          <cell r="G23274">
            <v>121.40773296744294</v>
          </cell>
          <cell r="H23274" t="str">
            <v>A</v>
          </cell>
          <cell r="I23274" t="str">
            <v>A</v>
          </cell>
          <cell r="J23274" t="str">
            <v>A</v>
          </cell>
          <cell r="K23274" t="str">
            <v>A</v>
          </cell>
        </row>
        <row r="23275">
          <cell r="C23275" t="str">
            <v>729285|SR Watson</v>
          </cell>
          <cell r="D23275">
            <v>121.46183116998944</v>
          </cell>
          <cell r="E23275">
            <v>121.07016151235327</v>
          </cell>
          <cell r="F23275">
            <v>121.81094502547039</v>
          </cell>
          <cell r="G23275">
            <v>121.46311003360751</v>
          </cell>
          <cell r="H23275" t="str">
            <v>A</v>
          </cell>
          <cell r="I23275" t="str">
            <v>A</v>
          </cell>
          <cell r="J23275" t="str">
            <v>A</v>
          </cell>
          <cell r="K23275" t="str">
            <v>A</v>
          </cell>
        </row>
        <row r="23276">
          <cell r="C23276" t="str">
            <v>1082594|MS Dhoni</v>
          </cell>
          <cell r="D23276">
            <v>121.46260661172856</v>
          </cell>
          <cell r="E23276">
            <v>121.3892019454845</v>
          </cell>
          <cell r="F23276">
            <v>121.44761067858167</v>
          </cell>
          <cell r="G23276">
            <v>121.47189517769858</v>
          </cell>
          <cell r="H23276" t="str">
            <v>A</v>
          </cell>
          <cell r="I23276" t="str">
            <v>A</v>
          </cell>
          <cell r="J23276" t="str">
            <v>A</v>
          </cell>
          <cell r="K23276" t="str">
            <v>A</v>
          </cell>
        </row>
        <row r="23277">
          <cell r="C23277" t="str">
            <v>597998|AD Russell</v>
          </cell>
          <cell r="D23277">
            <v>121.46296296296296</v>
          </cell>
          <cell r="E23277">
            <v>114.30864197530865</v>
          </cell>
          <cell r="F23277">
            <v>122.98148148148148</v>
          </cell>
          <cell r="G23277">
            <v>120.09053497942386</v>
          </cell>
          <cell r="H23277" t="str">
            <v>A</v>
          </cell>
          <cell r="I23277" t="str">
            <v>A</v>
          </cell>
          <cell r="J23277" t="str">
            <v>A</v>
          </cell>
          <cell r="K23277" t="str">
            <v>A</v>
          </cell>
        </row>
        <row r="23278">
          <cell r="C23278" t="str">
            <v>1216514|R Parag</v>
          </cell>
          <cell r="D23278">
            <v>121.46447384884885</v>
          </cell>
          <cell r="E23278">
            <v>120.9128656434212</v>
          </cell>
          <cell r="F23278">
            <v>120.18502525342804</v>
          </cell>
          <cell r="G23278">
            <v>120.08843653508006</v>
          </cell>
          <cell r="H23278" t="str">
            <v>A</v>
          </cell>
          <cell r="I23278" t="str">
            <v>A</v>
          </cell>
          <cell r="J23278" t="str">
            <v>A</v>
          </cell>
          <cell r="K23278" t="str">
            <v>A</v>
          </cell>
        </row>
        <row r="23279">
          <cell r="C23279" t="str">
            <v>733995|F du Plessis</v>
          </cell>
          <cell r="D23279">
            <v>121.46713548823313</v>
          </cell>
          <cell r="E23279">
            <v>121.48411280959392</v>
          </cell>
          <cell r="F23279">
            <v>120.40160127704836</v>
          </cell>
          <cell r="G23279">
            <v>120.72294325135825</v>
          </cell>
          <cell r="H23279" t="str">
            <v>A</v>
          </cell>
          <cell r="I23279" t="str">
            <v>A</v>
          </cell>
          <cell r="J23279" t="str">
            <v>A</v>
          </cell>
          <cell r="K23279" t="str">
            <v>A</v>
          </cell>
        </row>
        <row r="23280">
          <cell r="C23280" t="str">
            <v>980929|DA Warner</v>
          </cell>
          <cell r="D23280">
            <v>121.46801724319046</v>
          </cell>
          <cell r="E23280">
            <v>121.96742700667869</v>
          </cell>
          <cell r="F23280">
            <v>121.0759315535508</v>
          </cell>
          <cell r="G23280">
            <v>121.41115912739839</v>
          </cell>
          <cell r="H23280" t="str">
            <v>A</v>
          </cell>
          <cell r="I23280" t="str">
            <v>A</v>
          </cell>
          <cell r="J23280" t="str">
            <v>A</v>
          </cell>
          <cell r="K23280" t="str">
            <v>A</v>
          </cell>
        </row>
        <row r="23281">
          <cell r="C23281" t="str">
            <v>1254070|RR Pant</v>
          </cell>
          <cell r="D23281">
            <v>121.47003390126002</v>
          </cell>
          <cell r="E23281">
            <v>121.23433898596474</v>
          </cell>
          <cell r="F23281">
            <v>121.45183080156114</v>
          </cell>
          <cell r="G23281">
            <v>121.45085004331047</v>
          </cell>
          <cell r="H23281" t="str">
            <v>A</v>
          </cell>
          <cell r="I23281" t="str">
            <v>A</v>
          </cell>
          <cell r="J23281" t="str">
            <v>A</v>
          </cell>
          <cell r="K23281" t="str">
            <v>A</v>
          </cell>
        </row>
        <row r="23282">
          <cell r="C23282" t="str">
            <v>1304110|JM Bairstow</v>
          </cell>
          <cell r="D23282">
            <v>121.47356947856947</v>
          </cell>
          <cell r="E23282">
            <v>121.16956228956228</v>
          </cell>
          <cell r="F23282">
            <v>120.54501046645491</v>
          </cell>
          <cell r="G23282">
            <v>121.01203531814643</v>
          </cell>
          <cell r="H23282" t="str">
            <v>A</v>
          </cell>
          <cell r="I23282" t="str">
            <v>A</v>
          </cell>
          <cell r="J23282" t="str">
            <v>A</v>
          </cell>
          <cell r="K23282" t="str">
            <v>A</v>
          </cell>
        </row>
        <row r="23283">
          <cell r="C23283" t="str">
            <v>1254105|RR Pant</v>
          </cell>
          <cell r="D23283">
            <v>121.47441719890634</v>
          </cell>
          <cell r="E23283">
            <v>121.51223698392</v>
          </cell>
          <cell r="F23283">
            <v>121.58662326298213</v>
          </cell>
          <cell r="G23283">
            <v>121.53421773714228</v>
          </cell>
          <cell r="H23283" t="str">
            <v>A</v>
          </cell>
          <cell r="I23283" t="str">
            <v>A</v>
          </cell>
          <cell r="J23283" t="str">
            <v>A</v>
          </cell>
          <cell r="K23283" t="str">
            <v>A</v>
          </cell>
        </row>
        <row r="23284">
          <cell r="C23284" t="str">
            <v>980949|MS Dhoni</v>
          </cell>
          <cell r="D23284">
            <v>121.47703942276333</v>
          </cell>
          <cell r="E23284">
            <v>121.61247352585544</v>
          </cell>
          <cell r="F23284">
            <v>121.57675924425661</v>
          </cell>
          <cell r="G23284">
            <v>121.57256478885726</v>
          </cell>
          <cell r="H23284" t="str">
            <v>A</v>
          </cell>
          <cell r="I23284" t="str">
            <v>A</v>
          </cell>
          <cell r="J23284" t="str">
            <v>A</v>
          </cell>
          <cell r="K23284" t="str">
            <v>A</v>
          </cell>
        </row>
        <row r="23285">
          <cell r="C23285" t="str">
            <v>392225|DJ Bravo</v>
          </cell>
          <cell r="D23285">
            <v>121.4827892146031</v>
          </cell>
          <cell r="E23285">
            <v>120.10386488869041</v>
          </cell>
          <cell r="F23285">
            <v>120.13351148163372</v>
          </cell>
          <cell r="G23285">
            <v>120.43543640472592</v>
          </cell>
          <cell r="H23285" t="str">
            <v>A</v>
          </cell>
          <cell r="I23285" t="str">
            <v>A</v>
          </cell>
          <cell r="J23285" t="str">
            <v>A</v>
          </cell>
          <cell r="K23285" t="str">
            <v>A</v>
          </cell>
        </row>
        <row r="23286">
          <cell r="C23286" t="str">
            <v>734003|F du Plessis</v>
          </cell>
          <cell r="D23286">
            <v>121.48411280959392</v>
          </cell>
          <cell r="E23286">
            <v>121.72179108277319</v>
          </cell>
          <cell r="F23286">
            <v>120.72294325135825</v>
          </cell>
          <cell r="G23286">
            <v>121.55767979353341</v>
          </cell>
          <cell r="H23286" t="str">
            <v>A</v>
          </cell>
          <cell r="I23286" t="str">
            <v>A</v>
          </cell>
          <cell r="J23286" t="str">
            <v>A</v>
          </cell>
          <cell r="K23286" t="str">
            <v>A</v>
          </cell>
        </row>
        <row r="23287">
          <cell r="C23287" t="str">
            <v>980977|MP Stoinis</v>
          </cell>
          <cell r="D23287">
            <v>121.48470430107527</v>
          </cell>
          <cell r="E23287">
            <v>124.38776344086023</v>
          </cell>
          <cell r="F23287">
            <v>120.09309139784948</v>
          </cell>
          <cell r="G23287">
            <v>120.35809856630824</v>
          </cell>
          <cell r="H23287" t="str">
            <v>A</v>
          </cell>
          <cell r="I23287" t="str">
            <v>A</v>
          </cell>
          <cell r="J23287" t="str">
            <v>A</v>
          </cell>
          <cell r="K23287" t="str">
            <v>A</v>
          </cell>
        </row>
        <row r="23288">
          <cell r="C23288" t="str">
            <v>1136593|MS Dhoni</v>
          </cell>
          <cell r="D23288">
            <v>121.48687388180312</v>
          </cell>
          <cell r="E23288">
            <v>121.58893392205441</v>
          </cell>
          <cell r="F23288">
            <v>121.37882118042997</v>
          </cell>
          <cell r="G23288">
            <v>121.46762028162421</v>
          </cell>
          <cell r="H23288" t="str">
            <v>A</v>
          </cell>
          <cell r="I23288" t="str">
            <v>A</v>
          </cell>
          <cell r="J23288" t="str">
            <v>A</v>
          </cell>
          <cell r="K23288" t="str">
            <v>A</v>
          </cell>
        </row>
        <row r="23289">
          <cell r="C23289" t="str">
            <v>598019|SR Tendulkar</v>
          </cell>
          <cell r="D23289">
            <v>121.48798854209835</v>
          </cell>
          <cell r="E23289">
            <v>121.16816262119838</v>
          </cell>
          <cell r="F23289">
            <v>121.45220963117409</v>
          </cell>
          <cell r="G23289">
            <v>121.3110234784773</v>
          </cell>
          <cell r="H23289" t="str">
            <v>A</v>
          </cell>
          <cell r="I23289" t="str">
            <v>A</v>
          </cell>
          <cell r="J23289" t="str">
            <v>A</v>
          </cell>
          <cell r="K23289" t="str">
            <v>A</v>
          </cell>
        </row>
        <row r="23290">
          <cell r="C23290" t="str">
            <v>1216501|F du Plessis</v>
          </cell>
          <cell r="D23290">
            <v>121.48933308990529</v>
          </cell>
          <cell r="E23290">
            <v>121.28067527153743</v>
          </cell>
          <cell r="F23290">
            <v>120.89022006973947</v>
          </cell>
          <cell r="G23290">
            <v>121.19061846923897</v>
          </cell>
          <cell r="H23290" t="str">
            <v>A</v>
          </cell>
          <cell r="I23290" t="str">
            <v>A</v>
          </cell>
          <cell r="J23290" t="str">
            <v>A</v>
          </cell>
          <cell r="K23290" t="str">
            <v>A</v>
          </cell>
        </row>
        <row r="23291">
          <cell r="C23291" t="str">
            <v>1136563|AB de Villiers</v>
          </cell>
          <cell r="D23291">
            <v>121.49957882308468</v>
          </cell>
          <cell r="E23291">
            <v>121.61795771252655</v>
          </cell>
          <cell r="F23291">
            <v>121.66021191444152</v>
          </cell>
          <cell r="G23291">
            <v>121.59163188055904</v>
          </cell>
          <cell r="H23291" t="str">
            <v>A</v>
          </cell>
          <cell r="I23291" t="str">
            <v>A</v>
          </cell>
          <cell r="J23291" t="str">
            <v>A</v>
          </cell>
          <cell r="K23291" t="str">
            <v>A</v>
          </cell>
        </row>
        <row r="23292">
          <cell r="C23292" t="str">
            <v>392201|M Manhas</v>
          </cell>
          <cell r="D23292">
            <v>121.5</v>
          </cell>
          <cell r="E23292">
            <v>115.33333333333333</v>
          </cell>
          <cell r="F23292">
            <v>123</v>
          </cell>
          <cell r="G23292">
            <v>120.44444444444444</v>
          </cell>
          <cell r="H23292" t="str">
            <v>A</v>
          </cell>
          <cell r="I23292" t="str">
            <v>A</v>
          </cell>
          <cell r="J23292" t="str">
            <v>A</v>
          </cell>
          <cell r="K23292" t="str">
            <v>A</v>
          </cell>
        </row>
        <row r="23293">
          <cell r="C23293" t="str">
            <v>980953|V Kohli</v>
          </cell>
          <cell r="D23293">
            <v>121.50015316504536</v>
          </cell>
          <cell r="E23293">
            <v>121.43197008103672</v>
          </cell>
          <cell r="F23293">
            <v>120.97546930852184</v>
          </cell>
          <cell r="G23293">
            <v>121.29138481630964</v>
          </cell>
          <cell r="H23293" t="str">
            <v>A</v>
          </cell>
          <cell r="I23293" t="str">
            <v>A</v>
          </cell>
          <cell r="J23293" t="str">
            <v>A</v>
          </cell>
          <cell r="K23293" t="str">
            <v>A</v>
          </cell>
        </row>
        <row r="23294">
          <cell r="C23294" t="str">
            <v>1254110|RR Pant</v>
          </cell>
          <cell r="D23294">
            <v>121.51223698392</v>
          </cell>
          <cell r="E23294">
            <v>121.34656236180486</v>
          </cell>
          <cell r="F23294">
            <v>121.53421773714228</v>
          </cell>
          <cell r="G23294">
            <v>121.44440551487708</v>
          </cell>
          <cell r="H23294" t="str">
            <v>A</v>
          </cell>
          <cell r="I23294" t="str">
            <v>A</v>
          </cell>
          <cell r="J23294" t="str">
            <v>A</v>
          </cell>
          <cell r="K23294" t="str">
            <v>A</v>
          </cell>
        </row>
        <row r="23295">
          <cell r="C23295" t="str">
            <v>1254059|MS Dhoni</v>
          </cell>
          <cell r="D23295">
            <v>121.51275466009133</v>
          </cell>
          <cell r="E23295">
            <v>121.36213150866307</v>
          </cell>
          <cell r="F23295">
            <v>121.54628129223549</v>
          </cell>
          <cell r="G23295">
            <v>121.46717448375905</v>
          </cell>
          <cell r="H23295" t="str">
            <v>A</v>
          </cell>
          <cell r="I23295" t="str">
            <v>A</v>
          </cell>
          <cell r="J23295" t="str">
            <v>A</v>
          </cell>
          <cell r="K23295" t="str">
            <v>A</v>
          </cell>
        </row>
        <row r="23296">
          <cell r="C23296" t="str">
            <v>598067|BJ Rohrer</v>
          </cell>
          <cell r="D23296">
            <v>121.51564625850339</v>
          </cell>
          <cell r="E23296">
            <v>119.0345238095238</v>
          </cell>
          <cell r="F23296">
            <v>123.29637944066515</v>
          </cell>
          <cell r="G23296">
            <v>121.71725245653818</v>
          </cell>
          <cell r="H23296" t="str">
            <v>A</v>
          </cell>
          <cell r="I23296" t="str">
            <v>A</v>
          </cell>
          <cell r="J23296" t="str">
            <v>A</v>
          </cell>
          <cell r="K23296" t="str">
            <v>A</v>
          </cell>
        </row>
        <row r="23297">
          <cell r="C23297" t="str">
            <v>1178431|AD Russell</v>
          </cell>
          <cell r="D23297">
            <v>121.52320514099355</v>
          </cell>
          <cell r="E23297">
            <v>120.99248823301149</v>
          </cell>
          <cell r="F23297">
            <v>121.20990004793343</v>
          </cell>
          <cell r="G23297">
            <v>121.30478753927281</v>
          </cell>
          <cell r="H23297" t="str">
            <v>A</v>
          </cell>
          <cell r="I23297" t="str">
            <v>A</v>
          </cell>
          <cell r="J23297" t="str">
            <v>A</v>
          </cell>
          <cell r="K23297" t="str">
            <v>A</v>
          </cell>
        </row>
        <row r="23298">
          <cell r="C23298" t="str">
            <v>1216544|MS Dhoni</v>
          </cell>
          <cell r="D23298">
            <v>121.52663728252277</v>
          </cell>
          <cell r="E23298">
            <v>121.51275466009133</v>
          </cell>
          <cell r="F23298">
            <v>121.6228516162211</v>
          </cell>
          <cell r="G23298">
            <v>121.54628129223549</v>
          </cell>
          <cell r="H23298" t="str">
            <v>A</v>
          </cell>
          <cell r="I23298" t="str">
            <v>A</v>
          </cell>
          <cell r="J23298" t="str">
            <v>A</v>
          </cell>
          <cell r="K23298" t="str">
            <v>A</v>
          </cell>
        </row>
        <row r="23299">
          <cell r="C23299" t="str">
            <v>1254079|RR Pant</v>
          </cell>
          <cell r="D23299">
            <v>121.52907406834879</v>
          </cell>
          <cell r="E23299">
            <v>121.86314063499272</v>
          </cell>
          <cell r="F23299">
            <v>121.41114898519118</v>
          </cell>
          <cell r="G23299">
            <v>121.54218456310207</v>
          </cell>
          <cell r="H23299" t="str">
            <v>A</v>
          </cell>
          <cell r="I23299" t="str">
            <v>A</v>
          </cell>
          <cell r="J23299" t="str">
            <v>A</v>
          </cell>
          <cell r="K23299" t="str">
            <v>A</v>
          </cell>
        </row>
        <row r="23300">
          <cell r="C23300" t="str">
            <v>1216544|F du Plessis</v>
          </cell>
          <cell r="D23300">
            <v>121.53215232271501</v>
          </cell>
          <cell r="E23300">
            <v>121.36615034449792</v>
          </cell>
          <cell r="F23300">
            <v>121.50219449210169</v>
          </cell>
          <cell r="G23300">
            <v>121.42029456252139</v>
          </cell>
          <cell r="H23300" t="str">
            <v>A</v>
          </cell>
          <cell r="I23300" t="str">
            <v>A</v>
          </cell>
          <cell r="J23300" t="str">
            <v>A</v>
          </cell>
          <cell r="K23300" t="str">
            <v>A</v>
          </cell>
        </row>
        <row r="23301">
          <cell r="C23301" t="str">
            <v>1175367|MS Dhoni</v>
          </cell>
          <cell r="D23301">
            <v>121.53365590871448</v>
          </cell>
          <cell r="E23301">
            <v>121.79256014261834</v>
          </cell>
          <cell r="F23301">
            <v>121.51935720738983</v>
          </cell>
          <cell r="G23301">
            <v>121.59295378114528</v>
          </cell>
          <cell r="H23301" t="str">
            <v>A</v>
          </cell>
          <cell r="I23301" t="str">
            <v>A</v>
          </cell>
          <cell r="J23301" t="str">
            <v>A</v>
          </cell>
          <cell r="K23301" t="str">
            <v>A</v>
          </cell>
        </row>
        <row r="23302">
          <cell r="C23302" t="str">
            <v>1216534|JM Bairstow</v>
          </cell>
          <cell r="D23302">
            <v>121.53613784907903</v>
          </cell>
          <cell r="E23302">
            <v>123.32135241301908</v>
          </cell>
          <cell r="F23302">
            <v>121.00851999570871</v>
          </cell>
          <cell r="G23302">
            <v>121.69272613113708</v>
          </cell>
          <cell r="H23302" t="str">
            <v>A</v>
          </cell>
          <cell r="I23302" t="str">
            <v>A</v>
          </cell>
          <cell r="J23302" t="str">
            <v>A</v>
          </cell>
          <cell r="K23302" t="str">
            <v>A</v>
          </cell>
        </row>
        <row r="23303">
          <cell r="C23303" t="str">
            <v>1082592|SPD Smith</v>
          </cell>
          <cell r="D23303">
            <v>121.5419997850849</v>
          </cell>
          <cell r="E23303">
            <v>122.75553451178452</v>
          </cell>
          <cell r="F23303">
            <v>121.02676595415907</v>
          </cell>
          <cell r="G23303">
            <v>121.89246788083319</v>
          </cell>
          <cell r="H23303" t="str">
            <v>A</v>
          </cell>
          <cell r="I23303" t="str">
            <v>A</v>
          </cell>
          <cell r="J23303" t="str">
            <v>A</v>
          </cell>
          <cell r="K23303" t="str">
            <v>A</v>
          </cell>
        </row>
        <row r="23304">
          <cell r="C23304" t="str">
            <v>1136605|AB de Villiers</v>
          </cell>
          <cell r="D23304">
            <v>121.54427153636432</v>
          </cell>
          <cell r="E23304">
            <v>121.7414295032696</v>
          </cell>
          <cell r="F23304">
            <v>121.69915644956198</v>
          </cell>
          <cell r="G23304">
            <v>121.65560386559133</v>
          </cell>
          <cell r="H23304" t="str">
            <v>A</v>
          </cell>
          <cell r="I23304" t="str">
            <v>A</v>
          </cell>
          <cell r="J23304" t="str">
            <v>A</v>
          </cell>
          <cell r="K23304" t="str">
            <v>A</v>
          </cell>
        </row>
        <row r="23305">
          <cell r="C23305" t="str">
            <v>1216543|SPD Smith</v>
          </cell>
          <cell r="D23305">
            <v>121.54553466316349</v>
          </cell>
          <cell r="E23305">
            <v>121.27174937638253</v>
          </cell>
          <cell r="F23305">
            <v>121.79015451037442</v>
          </cell>
          <cell r="G23305">
            <v>121.58001103921127</v>
          </cell>
          <cell r="H23305" t="str">
            <v>A</v>
          </cell>
          <cell r="I23305" t="str">
            <v>A</v>
          </cell>
          <cell r="J23305" t="str">
            <v>A</v>
          </cell>
          <cell r="K23305" t="str">
            <v>A</v>
          </cell>
        </row>
        <row r="23306">
          <cell r="C23306" t="str">
            <v>336016|J Arunkumar</v>
          </cell>
          <cell r="D23306">
            <v>121.54666666666667</v>
          </cell>
          <cell r="E23306">
            <v>111.31666666666666</v>
          </cell>
          <cell r="F23306">
            <v>121.54666666666667</v>
          </cell>
          <cell r="G23306">
            <v>116.43166666666667</v>
          </cell>
          <cell r="H23306" t="str">
            <v>A</v>
          </cell>
          <cell r="I23306" t="str">
            <v>A</v>
          </cell>
          <cell r="J23306" t="str">
            <v>A</v>
          </cell>
          <cell r="K23306" t="str">
            <v>A</v>
          </cell>
        </row>
        <row r="23307">
          <cell r="C23307" t="str">
            <v>419163|ML Hayden</v>
          </cell>
          <cell r="D23307">
            <v>121.55161026621778</v>
          </cell>
          <cell r="E23307">
            <v>120.87790240816774</v>
          </cell>
          <cell r="F23307">
            <v>122.44227740478978</v>
          </cell>
          <cell r="G23307">
            <v>121.60441581084729</v>
          </cell>
          <cell r="H23307" t="str">
            <v>A</v>
          </cell>
          <cell r="I23307" t="str">
            <v>A</v>
          </cell>
          <cell r="J23307" t="str">
            <v>A</v>
          </cell>
          <cell r="K23307" t="str">
            <v>A</v>
          </cell>
        </row>
        <row r="23308">
          <cell r="C23308" t="str">
            <v>1136576|KS Williamson</v>
          </cell>
          <cell r="D23308">
            <v>121.55357883619286</v>
          </cell>
          <cell r="E23308">
            <v>122.22628521323534</v>
          </cell>
          <cell r="F23308">
            <v>121.22615029406752</v>
          </cell>
          <cell r="G23308">
            <v>121.43327662532845</v>
          </cell>
          <cell r="H23308" t="str">
            <v>A</v>
          </cell>
          <cell r="I23308" t="str">
            <v>A</v>
          </cell>
          <cell r="J23308" t="str">
            <v>A</v>
          </cell>
          <cell r="K23308" t="str">
            <v>A</v>
          </cell>
        </row>
        <row r="23309">
          <cell r="C23309" t="str">
            <v>1136567|KH Pandya</v>
          </cell>
          <cell r="D23309">
            <v>121.55448353402664</v>
          </cell>
          <cell r="E23309">
            <v>121.08188908002538</v>
          </cell>
          <cell r="F23309">
            <v>120.66905573471426</v>
          </cell>
          <cell r="G23309">
            <v>121.22246930434248</v>
          </cell>
          <cell r="H23309" t="str">
            <v>A</v>
          </cell>
          <cell r="I23309" t="str">
            <v>A</v>
          </cell>
          <cell r="J23309" t="str">
            <v>A</v>
          </cell>
          <cell r="K23309" t="str">
            <v>A</v>
          </cell>
        </row>
        <row r="23310">
          <cell r="C23310" t="str">
            <v>1304096|KS Williamson</v>
          </cell>
          <cell r="D23310">
            <v>121.55459785133149</v>
          </cell>
          <cell r="E23310">
            <v>121.20488121450745</v>
          </cell>
          <cell r="F23310">
            <v>121.58533833205246</v>
          </cell>
          <cell r="G23310">
            <v>121.40204980116066</v>
          </cell>
          <cell r="H23310" t="str">
            <v>A</v>
          </cell>
          <cell r="I23310" t="str">
            <v>A</v>
          </cell>
          <cell r="J23310" t="str">
            <v>A</v>
          </cell>
          <cell r="K23310" t="str">
            <v>A</v>
          </cell>
        </row>
        <row r="23311">
          <cell r="C23311" t="str">
            <v>1254092|RR Pant</v>
          </cell>
          <cell r="D23311">
            <v>121.55602531882684</v>
          </cell>
          <cell r="E23311">
            <v>121.6694535614395</v>
          </cell>
          <cell r="F23311">
            <v>121.73233498118803</v>
          </cell>
          <cell r="G23311">
            <v>121.66777262333694</v>
          </cell>
          <cell r="H23311" t="str">
            <v>A</v>
          </cell>
          <cell r="I23311" t="str">
            <v>A</v>
          </cell>
          <cell r="J23311" t="str">
            <v>A</v>
          </cell>
          <cell r="K23311" t="str">
            <v>A</v>
          </cell>
        </row>
        <row r="23312">
          <cell r="C23312" t="str">
            <v>1136579|AB de Villiers</v>
          </cell>
          <cell r="D23312">
            <v>121.56056409543041</v>
          </cell>
          <cell r="E23312">
            <v>121.87307983449196</v>
          </cell>
          <cell r="F23312">
            <v>121.70447199043156</v>
          </cell>
          <cell r="G23312">
            <v>121.72178480251038</v>
          </cell>
          <cell r="H23312" t="str">
            <v>A</v>
          </cell>
          <cell r="I23312" t="str">
            <v>A</v>
          </cell>
          <cell r="J23312" t="str">
            <v>A</v>
          </cell>
          <cell r="K23312" t="str">
            <v>A</v>
          </cell>
        </row>
        <row r="23313">
          <cell r="C23313" t="str">
            <v>1082592|MS Dhoni</v>
          </cell>
          <cell r="D23313">
            <v>121.56387697588269</v>
          </cell>
          <cell r="E23313">
            <v>121.46260661172856</v>
          </cell>
          <cell r="F23313">
            <v>121.44731390565887</v>
          </cell>
          <cell r="G23313">
            <v>121.44761067858167</v>
          </cell>
          <cell r="H23313" t="str">
            <v>A</v>
          </cell>
          <cell r="I23313" t="str">
            <v>A</v>
          </cell>
          <cell r="J23313" t="str">
            <v>A</v>
          </cell>
          <cell r="K23313" t="str">
            <v>A</v>
          </cell>
        </row>
        <row r="23314">
          <cell r="C23314" t="str">
            <v>1082621|TM Head</v>
          </cell>
          <cell r="D23314">
            <v>121.56792592592592</v>
          </cell>
          <cell r="E23314">
            <v>117.91993827160495</v>
          </cell>
          <cell r="F23314">
            <v>119.57427777777777</v>
          </cell>
          <cell r="G23314">
            <v>119.77425720164609</v>
          </cell>
          <cell r="H23314" t="str">
            <v>A</v>
          </cell>
          <cell r="I23314" t="str">
            <v>A</v>
          </cell>
          <cell r="J23314" t="str">
            <v>A</v>
          </cell>
          <cell r="K23314" t="str">
            <v>A</v>
          </cell>
        </row>
        <row r="23315">
          <cell r="C23315" t="str">
            <v>1136617|MS Dhoni</v>
          </cell>
          <cell r="D23315">
            <v>121.57177042135204</v>
          </cell>
          <cell r="E23315">
            <v>121.45264529210299</v>
          </cell>
          <cell r="F23315">
            <v>121.60446296045835</v>
          </cell>
          <cell r="G23315">
            <v>121.53648890481037</v>
          </cell>
          <cell r="H23315" t="str">
            <v>A</v>
          </cell>
          <cell r="I23315" t="str">
            <v>A</v>
          </cell>
          <cell r="J23315" t="str">
            <v>A</v>
          </cell>
          <cell r="K23315" t="str">
            <v>A</v>
          </cell>
        </row>
        <row r="23316">
          <cell r="C23316" t="str">
            <v>1312199|V Kohli</v>
          </cell>
          <cell r="D23316">
            <v>121.57600944819784</v>
          </cell>
          <cell r="E23316">
            <v>121.46945436549304</v>
          </cell>
          <cell r="F23316">
            <v>121.59645826780555</v>
          </cell>
          <cell r="G23316">
            <v>121.5591285564379</v>
          </cell>
          <cell r="H23316" t="str">
            <v>A</v>
          </cell>
          <cell r="I23316" t="str">
            <v>A</v>
          </cell>
          <cell r="J23316" t="str">
            <v>A</v>
          </cell>
          <cell r="K23316" t="str">
            <v>A</v>
          </cell>
        </row>
        <row r="23317">
          <cell r="C23317" t="str">
            <v>1216515|RR Pant</v>
          </cell>
          <cell r="D23317">
            <v>121.57938468536837</v>
          </cell>
          <cell r="E23317">
            <v>121.79770019917568</v>
          </cell>
          <cell r="F23317">
            <v>121.85175784707603</v>
          </cell>
          <cell r="G23317">
            <v>121.72864415304313</v>
          </cell>
          <cell r="H23317" t="str">
            <v>A</v>
          </cell>
          <cell r="I23317" t="str">
            <v>A</v>
          </cell>
          <cell r="J23317" t="str">
            <v>A</v>
          </cell>
          <cell r="K23317" t="str">
            <v>A</v>
          </cell>
        </row>
        <row r="23318">
          <cell r="C23318" t="str">
            <v>1304113|V Kohli</v>
          </cell>
          <cell r="D23318">
            <v>121.58144349959592</v>
          </cell>
          <cell r="E23318">
            <v>121.63192185562286</v>
          </cell>
          <cell r="F23318">
            <v>121.67739360408321</v>
          </cell>
          <cell r="G23318">
            <v>121.62883894353781</v>
          </cell>
          <cell r="H23318" t="str">
            <v>A</v>
          </cell>
          <cell r="I23318" t="str">
            <v>A</v>
          </cell>
          <cell r="J23318" t="str">
            <v>A</v>
          </cell>
          <cell r="K23318" t="str">
            <v>A</v>
          </cell>
        </row>
        <row r="23319">
          <cell r="C23319" t="str">
            <v>1136616|MS Dhoni</v>
          </cell>
          <cell r="D23319">
            <v>121.58505100097609</v>
          </cell>
          <cell r="E23319">
            <v>121.57177042135204</v>
          </cell>
          <cell r="F23319">
            <v>121.63739653462297</v>
          </cell>
          <cell r="G23319">
            <v>121.60446296045835</v>
          </cell>
          <cell r="H23319" t="str">
            <v>A</v>
          </cell>
          <cell r="I23319" t="str">
            <v>A</v>
          </cell>
          <cell r="J23319" t="str">
            <v>A</v>
          </cell>
          <cell r="K23319" t="str">
            <v>A</v>
          </cell>
        </row>
        <row r="23320">
          <cell r="C23320" t="str">
            <v>392205|TL Suman</v>
          </cell>
          <cell r="D23320">
            <v>121.58666666666667</v>
          </cell>
          <cell r="E23320">
            <v>130.16833333333335</v>
          </cell>
          <cell r="F23320">
            <v>121.58666666666667</v>
          </cell>
          <cell r="G23320">
            <v>125.87750000000001</v>
          </cell>
          <cell r="H23320" t="str">
            <v>A</v>
          </cell>
          <cell r="I23320" t="str">
            <v>A</v>
          </cell>
          <cell r="J23320" t="str">
            <v>A</v>
          </cell>
          <cell r="K23320" t="str">
            <v>A</v>
          </cell>
        </row>
        <row r="23321">
          <cell r="C23321" t="str">
            <v>1136603|MS Dhoni</v>
          </cell>
          <cell r="D23321">
            <v>121.5867186676619</v>
          </cell>
          <cell r="E23321">
            <v>121.67057114384592</v>
          </cell>
          <cell r="F23321">
            <v>121.55417549050647</v>
          </cell>
          <cell r="G23321">
            <v>121.6154079111874</v>
          </cell>
          <cell r="H23321" t="str">
            <v>A</v>
          </cell>
          <cell r="I23321" t="str">
            <v>A</v>
          </cell>
          <cell r="J23321" t="str">
            <v>A</v>
          </cell>
          <cell r="K23321" t="str">
            <v>A</v>
          </cell>
        </row>
        <row r="23322">
          <cell r="C23322" t="str">
            <v>1136595|MS Dhoni</v>
          </cell>
          <cell r="D23322">
            <v>121.58893392205441</v>
          </cell>
          <cell r="E23322">
            <v>121.5867186676619</v>
          </cell>
          <cell r="F23322">
            <v>121.46762028162421</v>
          </cell>
          <cell r="G23322">
            <v>121.55417549050647</v>
          </cell>
          <cell r="H23322" t="str">
            <v>A</v>
          </cell>
          <cell r="I23322" t="str">
            <v>A</v>
          </cell>
          <cell r="J23322" t="str">
            <v>A</v>
          </cell>
          <cell r="K23322" t="str">
            <v>A</v>
          </cell>
        </row>
        <row r="23323">
          <cell r="C23323" t="str">
            <v>980911|MS Dhoni</v>
          </cell>
          <cell r="D23323">
            <v>121.58925029760499</v>
          </cell>
          <cell r="E23323">
            <v>121.60130798736905</v>
          </cell>
          <cell r="F23323">
            <v>121.65402787457872</v>
          </cell>
          <cell r="G23323">
            <v>121.63120938346144</v>
          </cell>
          <cell r="H23323" t="str">
            <v>A</v>
          </cell>
          <cell r="I23323" t="str">
            <v>A</v>
          </cell>
          <cell r="J23323" t="str">
            <v>A</v>
          </cell>
          <cell r="K23323" t="str">
            <v>A</v>
          </cell>
        </row>
        <row r="23324">
          <cell r="C23324" t="str">
            <v>598006|SR Tendulkar</v>
          </cell>
          <cell r="D23324">
            <v>121.59172107928875</v>
          </cell>
          <cell r="E23324">
            <v>121.27691927213517</v>
          </cell>
          <cell r="F23324">
            <v>121.87214174835829</v>
          </cell>
          <cell r="G23324">
            <v>121.59875711957966</v>
          </cell>
          <cell r="H23324" t="str">
            <v>A</v>
          </cell>
          <cell r="I23324" t="str">
            <v>A</v>
          </cell>
          <cell r="J23324" t="str">
            <v>A</v>
          </cell>
          <cell r="K23324" t="str">
            <v>A</v>
          </cell>
        </row>
        <row r="23325">
          <cell r="C23325" t="str">
            <v>980931|AB de Villiers</v>
          </cell>
          <cell r="D23325">
            <v>121.59192760425594</v>
          </cell>
          <cell r="E23325">
            <v>122.0150970909759</v>
          </cell>
          <cell r="F23325">
            <v>121.55580221532027</v>
          </cell>
          <cell r="G23325">
            <v>121.77146454756348</v>
          </cell>
          <cell r="H23325" t="str">
            <v>A</v>
          </cell>
          <cell r="I23325" t="str">
            <v>A</v>
          </cell>
          <cell r="J23325" t="str">
            <v>A</v>
          </cell>
          <cell r="K23325" t="str">
            <v>A</v>
          </cell>
        </row>
        <row r="23326">
          <cell r="C23326" t="str">
            <v>335991|DJ Bravo</v>
          </cell>
          <cell r="D23326">
            <v>121.5925925925926</v>
          </cell>
          <cell r="E23326">
            <v>120.46296296296296</v>
          </cell>
          <cell r="F23326">
            <v>121.5925925925926</v>
          </cell>
          <cell r="G23326">
            <v>121.02777777777777</v>
          </cell>
          <cell r="H23326" t="str">
            <v>A</v>
          </cell>
          <cell r="I23326" t="str">
            <v>A</v>
          </cell>
          <cell r="J23326" t="str">
            <v>A</v>
          </cell>
          <cell r="K23326" t="str">
            <v>A</v>
          </cell>
        </row>
        <row r="23327">
          <cell r="C23327" t="str">
            <v>729293|F du Plessis</v>
          </cell>
          <cell r="D23327">
            <v>121.59427527499692</v>
          </cell>
          <cell r="E23327">
            <v>121.81163871538178</v>
          </cell>
          <cell r="F23327">
            <v>122.52513429156227</v>
          </cell>
          <cell r="G23327">
            <v>121.89685930891299</v>
          </cell>
          <cell r="H23327" t="str">
            <v>A</v>
          </cell>
          <cell r="I23327" t="str">
            <v>A</v>
          </cell>
          <cell r="J23327" t="str">
            <v>A</v>
          </cell>
          <cell r="K23327" t="str">
            <v>A</v>
          </cell>
        </row>
        <row r="23328">
          <cell r="C23328" t="str">
            <v>980969|MS Dhoni</v>
          </cell>
          <cell r="D23328">
            <v>121.59453040447067</v>
          </cell>
          <cell r="E23328">
            <v>121.4451341612349</v>
          </cell>
          <cell r="F23328">
            <v>121.62109282814221</v>
          </cell>
          <cell r="G23328">
            <v>121.56531303993536</v>
          </cell>
          <cell r="H23328" t="str">
            <v>A</v>
          </cell>
          <cell r="I23328" t="str">
            <v>A</v>
          </cell>
          <cell r="J23328" t="str">
            <v>A</v>
          </cell>
          <cell r="K23328" t="str">
            <v>A</v>
          </cell>
        </row>
        <row r="23329">
          <cell r="C23329" t="str">
            <v>1216539|MS Dhoni</v>
          </cell>
          <cell r="D23329">
            <v>121.59945193409236</v>
          </cell>
          <cell r="E23329">
            <v>121.52663728252277</v>
          </cell>
          <cell r="F23329">
            <v>121.68307617024277</v>
          </cell>
          <cell r="G23329">
            <v>121.6228516162211</v>
          </cell>
          <cell r="H23329" t="str">
            <v>A</v>
          </cell>
          <cell r="I23329" t="str">
            <v>A</v>
          </cell>
          <cell r="J23329" t="str">
            <v>A</v>
          </cell>
          <cell r="K23329" t="str">
            <v>A</v>
          </cell>
        </row>
        <row r="23330">
          <cell r="C23330" t="str">
            <v>1136612|RR Pant</v>
          </cell>
          <cell r="D23330">
            <v>121.60027275574642</v>
          </cell>
          <cell r="E23330">
            <v>121.37017529387941</v>
          </cell>
          <cell r="F23330">
            <v>120.52565698541895</v>
          </cell>
          <cell r="G23330">
            <v>121.36856032644864</v>
          </cell>
          <cell r="H23330" t="str">
            <v>A</v>
          </cell>
          <cell r="I23330" t="str">
            <v>A</v>
          </cell>
          <cell r="J23330" t="str">
            <v>A</v>
          </cell>
          <cell r="K23330" t="str">
            <v>A</v>
          </cell>
        </row>
        <row r="23331">
          <cell r="C23331" t="str">
            <v>980919|MS Dhoni</v>
          </cell>
          <cell r="D23331">
            <v>121.60130798736905</v>
          </cell>
          <cell r="E23331">
            <v>121.42555172447202</v>
          </cell>
          <cell r="F23331">
            <v>121.63120938346144</v>
          </cell>
          <cell r="G23331">
            <v>121.53870333648202</v>
          </cell>
          <cell r="H23331" t="str">
            <v>A</v>
          </cell>
          <cell r="I23331" t="str">
            <v>A</v>
          </cell>
          <cell r="J23331" t="str">
            <v>A</v>
          </cell>
          <cell r="K23331" t="str">
            <v>A</v>
          </cell>
        </row>
        <row r="23332">
          <cell r="C23332" t="str">
            <v>392237|AB de Villiers</v>
          </cell>
          <cell r="D23332">
            <v>121.60131047751734</v>
          </cell>
          <cell r="E23332">
            <v>121.67492571554276</v>
          </cell>
          <cell r="F23332">
            <v>122.00845776984887</v>
          </cell>
          <cell r="G23332">
            <v>121.82391380151635</v>
          </cell>
          <cell r="H23332" t="str">
            <v>A</v>
          </cell>
          <cell r="I23332" t="str">
            <v>A</v>
          </cell>
          <cell r="J23332" t="str">
            <v>A</v>
          </cell>
          <cell r="K23332" t="str">
            <v>A</v>
          </cell>
        </row>
        <row r="23333">
          <cell r="C23333" t="str">
            <v>1136567|KS Williamson</v>
          </cell>
          <cell r="D23333">
            <v>121.60490621945259</v>
          </cell>
          <cell r="E23333">
            <v>120.51996582655714</v>
          </cell>
          <cell r="F23333">
            <v>121.67585734165773</v>
          </cell>
          <cell r="G23333">
            <v>121.1048499304012</v>
          </cell>
          <cell r="H23333" t="str">
            <v>A</v>
          </cell>
          <cell r="I23333" t="str">
            <v>A</v>
          </cell>
          <cell r="J23333" t="str">
            <v>A</v>
          </cell>
          <cell r="K23333" t="str">
            <v>A</v>
          </cell>
        </row>
        <row r="23334">
          <cell r="C23334" t="str">
            <v>501237|A Symonds</v>
          </cell>
          <cell r="D23334">
            <v>121.60844026097085</v>
          </cell>
          <cell r="E23334">
            <v>121.08942650281551</v>
          </cell>
          <cell r="F23334">
            <v>121.47952308979323</v>
          </cell>
          <cell r="G23334">
            <v>121.53247390004096</v>
          </cell>
          <cell r="H23334" t="str">
            <v>A</v>
          </cell>
          <cell r="I23334" t="str">
            <v>A</v>
          </cell>
          <cell r="J23334" t="str">
            <v>A</v>
          </cell>
          <cell r="K23334" t="str">
            <v>A</v>
          </cell>
        </row>
        <row r="23335">
          <cell r="C23335" t="str">
            <v>1216533|F du Plessis</v>
          </cell>
          <cell r="D23335">
            <v>121.61185013323885</v>
          </cell>
          <cell r="E23335">
            <v>121.36258102035121</v>
          </cell>
          <cell r="F23335">
            <v>121.88349417998199</v>
          </cell>
          <cell r="G23335">
            <v>121.6289058633413</v>
          </cell>
          <cell r="H23335" t="str">
            <v>A</v>
          </cell>
          <cell r="I23335" t="str">
            <v>A</v>
          </cell>
          <cell r="J23335" t="str">
            <v>A</v>
          </cell>
          <cell r="K23335" t="str">
            <v>A</v>
          </cell>
        </row>
        <row r="23336">
          <cell r="C23336" t="str">
            <v>1175368|PP Shaw</v>
          </cell>
          <cell r="D23336">
            <v>121.61187261940876</v>
          </cell>
          <cell r="E23336">
            <v>119.92956976282893</v>
          </cell>
          <cell r="F23336">
            <v>118.97526127745243</v>
          </cell>
          <cell r="G23336">
            <v>119.56964659507635</v>
          </cell>
          <cell r="H23336" t="str">
            <v>A</v>
          </cell>
          <cell r="I23336" t="str">
            <v>A</v>
          </cell>
          <cell r="J23336" t="str">
            <v>A</v>
          </cell>
          <cell r="K23336" t="str">
            <v>A</v>
          </cell>
        </row>
        <row r="23337">
          <cell r="C23337" t="str">
            <v>980957|MS Dhoni</v>
          </cell>
          <cell r="D23337">
            <v>121.61247352585544</v>
          </cell>
          <cell r="E23337">
            <v>121.65627455410052</v>
          </cell>
          <cell r="F23337">
            <v>121.57256478885726</v>
          </cell>
          <cell r="G23337">
            <v>121.58192916757309</v>
          </cell>
          <cell r="H23337" t="str">
            <v>A</v>
          </cell>
          <cell r="I23337" t="str">
            <v>A</v>
          </cell>
          <cell r="J23337" t="str">
            <v>A</v>
          </cell>
          <cell r="K23337" t="str">
            <v>A</v>
          </cell>
        </row>
        <row r="23338">
          <cell r="C23338" t="str">
            <v>1254101|RR Pant</v>
          </cell>
          <cell r="D23338">
            <v>121.61599902860053</v>
          </cell>
          <cell r="E23338">
            <v>121.47441719890634</v>
          </cell>
          <cell r="F23338">
            <v>121.61382596962228</v>
          </cell>
          <cell r="G23338">
            <v>121.58662326298213</v>
          </cell>
          <cell r="H23338" t="str">
            <v>A</v>
          </cell>
          <cell r="I23338" t="str">
            <v>A</v>
          </cell>
          <cell r="J23338" t="str">
            <v>A</v>
          </cell>
          <cell r="K23338" t="str">
            <v>A</v>
          </cell>
        </row>
        <row r="23339">
          <cell r="C23339" t="str">
            <v>1136568|AB de Villiers</v>
          </cell>
          <cell r="D23339">
            <v>121.61795771252655</v>
          </cell>
          <cell r="E23339">
            <v>121.82114139825549</v>
          </cell>
          <cell r="F23339">
            <v>121.59163188055904</v>
          </cell>
          <cell r="G23339">
            <v>121.64622597795557</v>
          </cell>
          <cell r="H23339" t="str">
            <v>A</v>
          </cell>
          <cell r="I23339" t="str">
            <v>A</v>
          </cell>
          <cell r="J23339" t="str">
            <v>A</v>
          </cell>
          <cell r="K23339" t="str">
            <v>A</v>
          </cell>
        </row>
        <row r="23340">
          <cell r="C23340" t="str">
            <v>829753|DA Miller</v>
          </cell>
          <cell r="D23340">
            <v>121.61914528353275</v>
          </cell>
          <cell r="E23340">
            <v>121.03062019079259</v>
          </cell>
          <cell r="F23340">
            <v>121.47840770792095</v>
          </cell>
          <cell r="G23340">
            <v>121.27311270262116</v>
          </cell>
          <cell r="H23340" t="str">
            <v>A</v>
          </cell>
          <cell r="I23340" t="str">
            <v>A</v>
          </cell>
          <cell r="J23340" t="str">
            <v>A</v>
          </cell>
          <cell r="K23340" t="str">
            <v>A</v>
          </cell>
        </row>
        <row r="23341">
          <cell r="C23341" t="str">
            <v>392201|AB de Villiers</v>
          </cell>
          <cell r="D23341">
            <v>121.62098074339451</v>
          </cell>
          <cell r="E23341">
            <v>119.03421600238839</v>
          </cell>
          <cell r="F23341">
            <v>120.78409841731884</v>
          </cell>
          <cell r="G23341">
            <v>120.36919598696322</v>
          </cell>
          <cell r="H23341" t="str">
            <v>A</v>
          </cell>
          <cell r="I23341" t="str">
            <v>A</v>
          </cell>
          <cell r="J23341" t="str">
            <v>A</v>
          </cell>
          <cell r="K23341" t="str">
            <v>A</v>
          </cell>
        </row>
        <row r="23342">
          <cell r="C23342" t="str">
            <v>980939|MS Dhoni</v>
          </cell>
          <cell r="D23342">
            <v>121.62505689205346</v>
          </cell>
          <cell r="E23342">
            <v>121.62818141795303</v>
          </cell>
          <cell r="F23342">
            <v>121.55063886796485</v>
          </cell>
          <cell r="G23342">
            <v>121.55959667815951</v>
          </cell>
          <cell r="H23342" t="str">
            <v>A</v>
          </cell>
          <cell r="I23342" t="str">
            <v>A</v>
          </cell>
          <cell r="J23342" t="str">
            <v>A</v>
          </cell>
          <cell r="K23342" t="str">
            <v>A</v>
          </cell>
        </row>
        <row r="23343">
          <cell r="C23343" t="str">
            <v>980943|MS Dhoni</v>
          </cell>
          <cell r="D23343">
            <v>121.62818141795303</v>
          </cell>
          <cell r="E23343">
            <v>121.47703942276333</v>
          </cell>
          <cell r="F23343">
            <v>121.55959667815951</v>
          </cell>
          <cell r="G23343">
            <v>121.57675924425661</v>
          </cell>
          <cell r="H23343" t="str">
            <v>A</v>
          </cell>
          <cell r="I23343" t="str">
            <v>A</v>
          </cell>
          <cell r="J23343" t="str">
            <v>A</v>
          </cell>
          <cell r="K23343" t="str">
            <v>A</v>
          </cell>
        </row>
        <row r="23344">
          <cell r="C23344" t="str">
            <v>1312198|V Kohli</v>
          </cell>
          <cell r="D23344">
            <v>121.63192185562286</v>
          </cell>
          <cell r="E23344">
            <v>121.57600944819784</v>
          </cell>
          <cell r="F23344">
            <v>121.62883894353781</v>
          </cell>
          <cell r="G23344">
            <v>121.59645826780555</v>
          </cell>
          <cell r="H23344" t="str">
            <v>A</v>
          </cell>
          <cell r="I23344" t="str">
            <v>A</v>
          </cell>
          <cell r="J23344" t="str">
            <v>A</v>
          </cell>
          <cell r="K23344" t="str">
            <v>A</v>
          </cell>
        </row>
        <row r="23345">
          <cell r="C23345" t="str">
            <v>336040|YK Pathan</v>
          </cell>
          <cell r="D23345">
            <v>121.63301642162241</v>
          </cell>
          <cell r="E23345">
            <v>122.63525977129204</v>
          </cell>
          <cell r="F23345">
            <v>120.95864320303069</v>
          </cell>
          <cell r="G23345">
            <v>121.3540979592462</v>
          </cell>
          <cell r="H23345" t="str">
            <v>A</v>
          </cell>
          <cell r="I23345" t="str">
            <v>A</v>
          </cell>
          <cell r="J23345" t="str">
            <v>A</v>
          </cell>
          <cell r="K23345" t="str">
            <v>A</v>
          </cell>
        </row>
        <row r="23346">
          <cell r="C23346" t="str">
            <v>829725|DA Miller</v>
          </cell>
          <cell r="D23346">
            <v>121.64650520669198</v>
          </cell>
          <cell r="E23346">
            <v>121.16957263353814</v>
          </cell>
          <cell r="F23346">
            <v>122.02319767085207</v>
          </cell>
          <cell r="G23346">
            <v>121.60118046558098</v>
          </cell>
          <cell r="H23346" t="str">
            <v>A</v>
          </cell>
          <cell r="I23346" t="str">
            <v>A</v>
          </cell>
          <cell r="J23346" t="str">
            <v>A</v>
          </cell>
          <cell r="K23346" t="str">
            <v>A</v>
          </cell>
        </row>
        <row r="23347">
          <cell r="C23347" t="str">
            <v>1254068|RR Pant</v>
          </cell>
          <cell r="D23347">
            <v>121.64817724270659</v>
          </cell>
          <cell r="E23347">
            <v>121.47003390126002</v>
          </cell>
          <cell r="F23347">
            <v>121.39991953540321</v>
          </cell>
          <cell r="G23347">
            <v>121.45183080156114</v>
          </cell>
          <cell r="H23347" t="str">
            <v>A</v>
          </cell>
          <cell r="I23347" t="str">
            <v>A</v>
          </cell>
          <cell r="J23347" t="str">
            <v>A</v>
          </cell>
          <cell r="K23347" t="str">
            <v>A</v>
          </cell>
        </row>
        <row r="23348">
          <cell r="C23348" t="str">
            <v>980969|V Kohli</v>
          </cell>
          <cell r="D23348">
            <v>121.64905775796811</v>
          </cell>
          <cell r="E23348">
            <v>122.04079983581661</v>
          </cell>
          <cell r="F23348">
            <v>121.52706033468341</v>
          </cell>
          <cell r="G23348">
            <v>121.70727589160715</v>
          </cell>
          <cell r="H23348" t="str">
            <v>A</v>
          </cell>
          <cell r="I23348" t="str">
            <v>A</v>
          </cell>
          <cell r="J23348" t="str">
            <v>A</v>
          </cell>
          <cell r="K23348" t="str">
            <v>A</v>
          </cell>
        </row>
        <row r="23349">
          <cell r="C23349" t="str">
            <v>733993|JP Duminy</v>
          </cell>
          <cell r="D23349">
            <v>121.65554347826088</v>
          </cell>
          <cell r="E23349">
            <v>121.26925531914895</v>
          </cell>
          <cell r="F23349">
            <v>121.39255405504321</v>
          </cell>
          <cell r="G23349">
            <v>121.42052552506254</v>
          </cell>
          <cell r="H23349" t="str">
            <v>A</v>
          </cell>
          <cell r="I23349" t="str">
            <v>A</v>
          </cell>
          <cell r="J23349" t="str">
            <v>A</v>
          </cell>
          <cell r="K23349" t="str">
            <v>A</v>
          </cell>
        </row>
        <row r="23350">
          <cell r="C23350" t="str">
            <v>980965|MS Dhoni</v>
          </cell>
          <cell r="D23350">
            <v>121.65627455410052</v>
          </cell>
          <cell r="E23350">
            <v>121.59453040447067</v>
          </cell>
          <cell r="F23350">
            <v>121.58192916757309</v>
          </cell>
          <cell r="G23350">
            <v>121.62109282814221</v>
          </cell>
          <cell r="H23350" t="str">
            <v>A</v>
          </cell>
          <cell r="I23350" t="str">
            <v>A</v>
          </cell>
          <cell r="J23350" t="str">
            <v>A</v>
          </cell>
          <cell r="K23350" t="str">
            <v>A</v>
          </cell>
        </row>
        <row r="23351">
          <cell r="C23351" t="str">
            <v>1136612|MS Dhoni</v>
          </cell>
          <cell r="D23351">
            <v>121.65656745904691</v>
          </cell>
          <cell r="E23351">
            <v>121.58505100097609</v>
          </cell>
          <cell r="F23351">
            <v>121.63795242351824</v>
          </cell>
          <cell r="G23351">
            <v>121.63739653462297</v>
          </cell>
          <cell r="H23351" t="str">
            <v>A</v>
          </cell>
          <cell r="I23351" t="str">
            <v>A</v>
          </cell>
          <cell r="J23351" t="str">
            <v>A</v>
          </cell>
          <cell r="K23351" t="str">
            <v>A</v>
          </cell>
        </row>
        <row r="23352">
          <cell r="C23352" t="str">
            <v>1082636|AB de Villiers</v>
          </cell>
          <cell r="D23352">
            <v>121.65735910606587</v>
          </cell>
          <cell r="E23352">
            <v>121.49957882308468</v>
          </cell>
          <cell r="F23352">
            <v>121.76507389064284</v>
          </cell>
          <cell r="G23352">
            <v>121.66021191444152</v>
          </cell>
          <cell r="H23352" t="str">
            <v>A</v>
          </cell>
          <cell r="I23352" t="str">
            <v>A</v>
          </cell>
          <cell r="J23352" t="str">
            <v>A</v>
          </cell>
          <cell r="K23352" t="str">
            <v>A</v>
          </cell>
        </row>
        <row r="23353">
          <cell r="C23353" t="str">
            <v>1304088|PBB Rajapaksa</v>
          </cell>
          <cell r="D23353">
            <v>121.66833333333332</v>
          </cell>
          <cell r="E23353">
            <v>120.11866666666666</v>
          </cell>
          <cell r="F23353">
            <v>121.3398148148148</v>
          </cell>
          <cell r="G23353">
            <v>119.8927037037037</v>
          </cell>
          <cell r="H23353" t="str">
            <v>A</v>
          </cell>
          <cell r="I23353" t="str">
            <v>A</v>
          </cell>
          <cell r="J23353" t="str">
            <v>A</v>
          </cell>
          <cell r="K23353" t="str">
            <v>A</v>
          </cell>
        </row>
        <row r="23354">
          <cell r="C23354" t="str">
            <v>1216528|KS Williamson</v>
          </cell>
          <cell r="D23354">
            <v>121.66930321018366</v>
          </cell>
          <cell r="E23354">
            <v>122.17016909932869</v>
          </cell>
          <cell r="F23354">
            <v>121.97869489876355</v>
          </cell>
          <cell r="G23354">
            <v>121.91899408590002</v>
          </cell>
          <cell r="H23354" t="str">
            <v>A</v>
          </cell>
          <cell r="I23354" t="str">
            <v>A</v>
          </cell>
          <cell r="J23354" t="str">
            <v>A</v>
          </cell>
          <cell r="K23354" t="str">
            <v>A</v>
          </cell>
        </row>
        <row r="23355">
          <cell r="C23355" t="str">
            <v>1254097|RR Pant</v>
          </cell>
          <cell r="D23355">
            <v>121.6694535614395</v>
          </cell>
          <cell r="E23355">
            <v>121.61599902860053</v>
          </cell>
          <cell r="F23355">
            <v>121.66777262333694</v>
          </cell>
          <cell r="G23355">
            <v>121.61382596962228</v>
          </cell>
          <cell r="H23355" t="str">
            <v>A</v>
          </cell>
          <cell r="I23355" t="str">
            <v>A</v>
          </cell>
          <cell r="J23355" t="str">
            <v>A</v>
          </cell>
          <cell r="K23355" t="str">
            <v>A</v>
          </cell>
        </row>
        <row r="23356">
          <cell r="C23356" t="str">
            <v>829821|MS Dhoni</v>
          </cell>
          <cell r="D23356">
            <v>121.66976346072087</v>
          </cell>
          <cell r="E23356">
            <v>121.70306986541026</v>
          </cell>
          <cell r="F23356">
            <v>121.82913913245152</v>
          </cell>
          <cell r="G23356">
            <v>121.74550331745552</v>
          </cell>
          <cell r="H23356" t="str">
            <v>A</v>
          </cell>
          <cell r="I23356" t="str">
            <v>A</v>
          </cell>
          <cell r="J23356" t="str">
            <v>A</v>
          </cell>
          <cell r="K23356" t="str">
            <v>A</v>
          </cell>
        </row>
        <row r="23357">
          <cell r="C23357" t="str">
            <v>1136606|MS Dhoni</v>
          </cell>
          <cell r="D23357">
            <v>121.67057114384592</v>
          </cell>
          <cell r="E23357">
            <v>121.65656745904691</v>
          </cell>
          <cell r="F23357">
            <v>121.6154079111874</v>
          </cell>
          <cell r="G23357">
            <v>121.63795242351824</v>
          </cell>
          <cell r="H23357" t="str">
            <v>A</v>
          </cell>
          <cell r="I23357" t="str">
            <v>A</v>
          </cell>
          <cell r="J23357" t="str">
            <v>A</v>
          </cell>
          <cell r="K23357" t="str">
            <v>A</v>
          </cell>
        </row>
        <row r="23358">
          <cell r="C23358" t="str">
            <v>980977|AB de Villiers</v>
          </cell>
          <cell r="D23358">
            <v>121.67088115791327</v>
          </cell>
          <cell r="E23358">
            <v>122.00499016616902</v>
          </cell>
          <cell r="F23358">
            <v>121.89806616845259</v>
          </cell>
          <cell r="G23358">
            <v>121.86473401143849</v>
          </cell>
          <cell r="H23358" t="str">
            <v>A</v>
          </cell>
          <cell r="I23358" t="str">
            <v>A</v>
          </cell>
          <cell r="J23358" t="str">
            <v>A</v>
          </cell>
          <cell r="K23358" t="str">
            <v>A</v>
          </cell>
        </row>
        <row r="23359">
          <cell r="C23359" t="str">
            <v>1304106|V Kohli</v>
          </cell>
          <cell r="D23359">
            <v>121.67315147539468</v>
          </cell>
          <cell r="E23359">
            <v>121.58144349959592</v>
          </cell>
          <cell r="F23359">
            <v>121.74879185731963</v>
          </cell>
          <cell r="G23359">
            <v>121.67739360408321</v>
          </cell>
          <cell r="H23359" t="str">
            <v>A</v>
          </cell>
          <cell r="I23359" t="str">
            <v>A</v>
          </cell>
          <cell r="J23359" t="str">
            <v>A</v>
          </cell>
          <cell r="K23359" t="str">
            <v>A</v>
          </cell>
        </row>
        <row r="23360">
          <cell r="C23360" t="str">
            <v>419108|AB de Villiers</v>
          </cell>
          <cell r="D23360">
            <v>121.67492571554276</v>
          </cell>
          <cell r="E23360">
            <v>120.66617942976561</v>
          </cell>
          <cell r="F23360">
            <v>121.82391380151635</v>
          </cell>
          <cell r="G23360">
            <v>121.3141385409419</v>
          </cell>
          <cell r="H23360" t="str">
            <v>A</v>
          </cell>
          <cell r="I23360" t="str">
            <v>A</v>
          </cell>
          <cell r="J23360" t="str">
            <v>A</v>
          </cell>
          <cell r="K23360" t="str">
            <v>A</v>
          </cell>
        </row>
        <row r="23361">
          <cell r="C23361" t="str">
            <v>336032|ST Jayasuriya</v>
          </cell>
          <cell r="D23361">
            <v>121.67946974329159</v>
          </cell>
          <cell r="E23361">
            <v>122.43489514765378</v>
          </cell>
          <cell r="F23361">
            <v>121.8983758305547</v>
          </cell>
          <cell r="G23361">
            <v>121.94349879526386</v>
          </cell>
          <cell r="H23361" t="str">
            <v>A</v>
          </cell>
          <cell r="I23361" t="str">
            <v>A</v>
          </cell>
          <cell r="J23361" t="str">
            <v>A</v>
          </cell>
          <cell r="K23361" t="str">
            <v>A</v>
          </cell>
        </row>
        <row r="23362">
          <cell r="C23362" t="str">
            <v>1136599|AB de Villiers</v>
          </cell>
          <cell r="D23362">
            <v>121.68111055714009</v>
          </cell>
          <cell r="E23362">
            <v>121.54427153636432</v>
          </cell>
          <cell r="F23362">
            <v>121.80875921560452</v>
          </cell>
          <cell r="G23362">
            <v>121.69915644956198</v>
          </cell>
          <cell r="H23362" t="str">
            <v>A</v>
          </cell>
          <cell r="I23362" t="str">
            <v>A</v>
          </cell>
          <cell r="J23362" t="str">
            <v>A</v>
          </cell>
          <cell r="K23362" t="str">
            <v>A</v>
          </cell>
        </row>
        <row r="23363">
          <cell r="C23363" t="str">
            <v>1304078|JM Bairstow</v>
          </cell>
          <cell r="D23363">
            <v>121.68753991528185</v>
          </cell>
          <cell r="E23363">
            <v>120.76501262626262</v>
          </cell>
          <cell r="F23363">
            <v>122.14990267774768</v>
          </cell>
          <cell r="G23363">
            <v>121.53278799645197</v>
          </cell>
          <cell r="H23363" t="str">
            <v>A</v>
          </cell>
          <cell r="I23363" t="str">
            <v>A</v>
          </cell>
          <cell r="J23363" t="str">
            <v>A</v>
          </cell>
          <cell r="K23363" t="str">
            <v>A</v>
          </cell>
        </row>
        <row r="23364">
          <cell r="C23364" t="str">
            <v>392216|RG Sharma</v>
          </cell>
          <cell r="D23364">
            <v>121.68886249030909</v>
          </cell>
          <cell r="E23364">
            <v>120.82272618124675</v>
          </cell>
          <cell r="F23364">
            <v>121.98830836932576</v>
          </cell>
          <cell r="G23364">
            <v>121.40492575261537</v>
          </cell>
          <cell r="H23364" t="str">
            <v>A</v>
          </cell>
          <cell r="I23364" t="str">
            <v>A</v>
          </cell>
          <cell r="J23364" t="str">
            <v>A</v>
          </cell>
          <cell r="K23364" t="str">
            <v>A</v>
          </cell>
        </row>
        <row r="23365">
          <cell r="C23365" t="str">
            <v>336004|AM Nayar</v>
          </cell>
          <cell r="D23365">
            <v>121.69148148148149</v>
          </cell>
          <cell r="E23365">
            <v>116.88651851851853</v>
          </cell>
          <cell r="F23365">
            <v>126.03337448559671</v>
          </cell>
          <cell r="G23365">
            <v>120.50888065843623</v>
          </cell>
          <cell r="H23365" t="str">
            <v>A</v>
          </cell>
          <cell r="I23365" t="str">
            <v>A</v>
          </cell>
          <cell r="J23365" t="str">
            <v>A</v>
          </cell>
          <cell r="K23365" t="str">
            <v>A</v>
          </cell>
        </row>
        <row r="23366">
          <cell r="C23366" t="str">
            <v>1237177|RR Pant</v>
          </cell>
          <cell r="D23366">
            <v>121.69157549214556</v>
          </cell>
          <cell r="E23366">
            <v>121.36291525741608</v>
          </cell>
          <cell r="F23366">
            <v>121.81326235163077</v>
          </cell>
          <cell r="G23366">
            <v>121.66288098070176</v>
          </cell>
          <cell r="H23366" t="str">
            <v>A</v>
          </cell>
          <cell r="I23366" t="str">
            <v>A</v>
          </cell>
          <cell r="J23366" t="str">
            <v>A</v>
          </cell>
          <cell r="K23366" t="str">
            <v>A</v>
          </cell>
        </row>
        <row r="23367">
          <cell r="C23367" t="str">
            <v>1216528|MS Dhoni</v>
          </cell>
          <cell r="D23367">
            <v>121.69243699512216</v>
          </cell>
          <cell r="E23367">
            <v>121.70731094458777</v>
          </cell>
          <cell r="F23367">
            <v>121.75961609831631</v>
          </cell>
          <cell r="G23367">
            <v>121.70832762410146</v>
          </cell>
          <cell r="H23367" t="str">
            <v>A</v>
          </cell>
          <cell r="I23367" t="str">
            <v>A</v>
          </cell>
          <cell r="J23367" t="str">
            <v>A</v>
          </cell>
          <cell r="K23367" t="str">
            <v>A</v>
          </cell>
        </row>
        <row r="23368">
          <cell r="C23368" t="str">
            <v>501237|PC Valthaty</v>
          </cell>
          <cell r="D23368">
            <v>121.69464798850574</v>
          </cell>
          <cell r="E23368">
            <v>121.46042784163473</v>
          </cell>
          <cell r="F23368">
            <v>124.91112604907862</v>
          </cell>
          <cell r="G23368">
            <v>122.64534273703094</v>
          </cell>
          <cell r="H23368" t="str">
            <v>A</v>
          </cell>
          <cell r="I23368" t="str">
            <v>A</v>
          </cell>
          <cell r="J23368" t="str">
            <v>A</v>
          </cell>
          <cell r="K23368" t="str">
            <v>A</v>
          </cell>
        </row>
        <row r="23369">
          <cell r="C23369" t="str">
            <v>1216516|MS Dhoni</v>
          </cell>
          <cell r="D23369">
            <v>121.69850113562639</v>
          </cell>
          <cell r="E23369">
            <v>121.86117636723233</v>
          </cell>
          <cell r="F23369">
            <v>121.77704737854094</v>
          </cell>
          <cell r="G23369">
            <v>121.78248568836266</v>
          </cell>
          <cell r="H23369" t="str">
            <v>A</v>
          </cell>
          <cell r="I23369" t="str">
            <v>A</v>
          </cell>
          <cell r="J23369" t="str">
            <v>A</v>
          </cell>
          <cell r="K23369" t="str">
            <v>A</v>
          </cell>
        </row>
        <row r="23370">
          <cell r="C23370" t="str">
            <v>1254076|F du Plessis</v>
          </cell>
          <cell r="D23370">
            <v>121.6986786477251</v>
          </cell>
          <cell r="E23370">
            <v>121.78721102193985</v>
          </cell>
          <cell r="F23370">
            <v>121.31040601394204</v>
          </cell>
          <cell r="G23370">
            <v>121.53040615571778</v>
          </cell>
          <cell r="H23370" t="str">
            <v>A</v>
          </cell>
          <cell r="I23370" t="str">
            <v>A</v>
          </cell>
          <cell r="J23370" t="str">
            <v>A</v>
          </cell>
          <cell r="K23370" t="str">
            <v>A</v>
          </cell>
        </row>
        <row r="23371">
          <cell r="C23371" t="str">
            <v>336022|V Sehwag</v>
          </cell>
          <cell r="D23371">
            <v>121.69911859979102</v>
          </cell>
          <cell r="E23371">
            <v>124.03328963617365</v>
          </cell>
          <cell r="F23371">
            <v>124.5247322022911</v>
          </cell>
          <cell r="G23371">
            <v>123.39492074524416</v>
          </cell>
          <cell r="H23371" t="str">
            <v>A</v>
          </cell>
          <cell r="I23371" t="str">
            <v>A</v>
          </cell>
          <cell r="J23371" t="str">
            <v>A</v>
          </cell>
          <cell r="K23371" t="str">
            <v>A</v>
          </cell>
        </row>
        <row r="23372">
          <cell r="C23372" t="str">
            <v>1254117|VR Iyer</v>
          </cell>
          <cell r="D23372">
            <v>121.70028806584361</v>
          </cell>
          <cell r="E23372">
            <v>121.00525925925925</v>
          </cell>
          <cell r="F23372">
            <v>121.4978969478738</v>
          </cell>
          <cell r="G23372">
            <v>121.14008213305897</v>
          </cell>
          <cell r="H23372" t="str">
            <v>A</v>
          </cell>
          <cell r="I23372" t="str">
            <v>A</v>
          </cell>
          <cell r="J23372" t="str">
            <v>A</v>
          </cell>
          <cell r="K23372" t="str">
            <v>A</v>
          </cell>
        </row>
        <row r="23373">
          <cell r="C23373" t="str">
            <v>829823|MS Dhoni</v>
          </cell>
          <cell r="D23373">
            <v>121.70306986541026</v>
          </cell>
          <cell r="E23373">
            <v>121.58925029760499</v>
          </cell>
          <cell r="F23373">
            <v>121.74550331745552</v>
          </cell>
          <cell r="G23373">
            <v>121.65402787457872</v>
          </cell>
          <cell r="H23373" t="str">
            <v>A</v>
          </cell>
          <cell r="I23373" t="str">
            <v>A</v>
          </cell>
          <cell r="J23373" t="str">
            <v>A</v>
          </cell>
          <cell r="K23373" t="str">
            <v>A</v>
          </cell>
        </row>
        <row r="23374">
          <cell r="C23374" t="str">
            <v>392212|RG Sharma</v>
          </cell>
          <cell r="D23374">
            <v>121.70318858629028</v>
          </cell>
          <cell r="E23374">
            <v>121.68886249030909</v>
          </cell>
          <cell r="F23374">
            <v>122.31263359204303</v>
          </cell>
          <cell r="G23374">
            <v>121.98830836932576</v>
          </cell>
          <cell r="H23374" t="str">
            <v>A</v>
          </cell>
          <cell r="I23374" t="str">
            <v>A</v>
          </cell>
          <cell r="J23374" t="str">
            <v>A</v>
          </cell>
          <cell r="K23374" t="str">
            <v>A</v>
          </cell>
        </row>
        <row r="23375">
          <cell r="C23375" t="str">
            <v>1304089|V Kohli</v>
          </cell>
          <cell r="D23375">
            <v>121.70491216119282</v>
          </cell>
          <cell r="E23375">
            <v>121.79563825930514</v>
          </cell>
          <cell r="F23375">
            <v>121.79959347856853</v>
          </cell>
          <cell r="G23375">
            <v>121.76460386458054</v>
          </cell>
          <cell r="H23375" t="str">
            <v>A</v>
          </cell>
          <cell r="I23375" t="str">
            <v>A</v>
          </cell>
          <cell r="J23375" t="str">
            <v>A</v>
          </cell>
          <cell r="K23375" t="str">
            <v>A</v>
          </cell>
        </row>
        <row r="23376">
          <cell r="C23376" t="str">
            <v>1312197|JC Buttler</v>
          </cell>
          <cell r="D23376">
            <v>121.7057622588277</v>
          </cell>
          <cell r="E23376">
            <v>122.24273756687042</v>
          </cell>
          <cell r="F23376">
            <v>122.03225037226643</v>
          </cell>
          <cell r="G23376">
            <v>121.99346904837542</v>
          </cell>
          <cell r="H23376" t="str">
            <v>A</v>
          </cell>
          <cell r="I23376" t="str">
            <v>A</v>
          </cell>
          <cell r="J23376" t="str">
            <v>A</v>
          </cell>
          <cell r="K23376" t="str">
            <v>A</v>
          </cell>
        </row>
        <row r="23377">
          <cell r="C23377" t="str">
            <v>1216533|MS Dhoni</v>
          </cell>
          <cell r="D23377">
            <v>121.70731094458777</v>
          </cell>
          <cell r="E23377">
            <v>121.74246563204818</v>
          </cell>
          <cell r="F23377">
            <v>121.70832762410146</v>
          </cell>
          <cell r="G23377">
            <v>121.71407119058604</v>
          </cell>
          <cell r="H23377" t="str">
            <v>A</v>
          </cell>
          <cell r="I23377" t="str">
            <v>A</v>
          </cell>
          <cell r="J23377" t="str">
            <v>A</v>
          </cell>
          <cell r="K23377" t="str">
            <v>A</v>
          </cell>
        </row>
        <row r="23378">
          <cell r="C23378" t="str">
            <v>980927|AB de Villiers</v>
          </cell>
          <cell r="D23378">
            <v>121.70736894745863</v>
          </cell>
          <cell r="E23378">
            <v>121.59192760425594</v>
          </cell>
          <cell r="F23378">
            <v>121.42292795604909</v>
          </cell>
          <cell r="G23378">
            <v>121.55580221532027</v>
          </cell>
          <cell r="H23378" t="str">
            <v>A</v>
          </cell>
          <cell r="I23378" t="str">
            <v>A</v>
          </cell>
          <cell r="J23378" t="str">
            <v>A</v>
          </cell>
          <cell r="K23378" t="str">
            <v>A</v>
          </cell>
        </row>
        <row r="23379">
          <cell r="C23379" t="str">
            <v>734029|F du Plessis</v>
          </cell>
          <cell r="D23379">
            <v>121.71070152863453</v>
          </cell>
          <cell r="E23379">
            <v>120.92685859869955</v>
          </cell>
          <cell r="F23379">
            <v>121.63886847366722</v>
          </cell>
          <cell r="G23379">
            <v>121.45311707003577</v>
          </cell>
          <cell r="H23379" t="str">
            <v>A</v>
          </cell>
          <cell r="I23379" t="str">
            <v>A</v>
          </cell>
          <cell r="J23379" t="str">
            <v>A</v>
          </cell>
          <cell r="K23379" t="str">
            <v>A</v>
          </cell>
        </row>
        <row r="23380">
          <cell r="C23380" t="str">
            <v>1216547|D Padikkal</v>
          </cell>
          <cell r="D23380">
            <v>121.71243719243718</v>
          </cell>
          <cell r="E23380">
            <v>122.73595358345358</v>
          </cell>
          <cell r="F23380">
            <v>122.49373425069132</v>
          </cell>
          <cell r="G23380">
            <v>122.3662233188622</v>
          </cell>
          <cell r="H23380" t="str">
            <v>A</v>
          </cell>
          <cell r="I23380" t="str">
            <v>A</v>
          </cell>
          <cell r="J23380" t="str">
            <v>A</v>
          </cell>
          <cell r="K23380" t="str">
            <v>A</v>
          </cell>
        </row>
        <row r="23381">
          <cell r="C23381" t="str">
            <v>598031|DA Miller</v>
          </cell>
          <cell r="D23381">
            <v>121.71333333333334</v>
          </cell>
          <cell r="E23381">
            <v>119.98628571428571</v>
          </cell>
          <cell r="F23381">
            <v>118.23063492063493</v>
          </cell>
          <cell r="G23381">
            <v>120.47987301587303</v>
          </cell>
          <cell r="H23381" t="str">
            <v>A</v>
          </cell>
          <cell r="I23381" t="str">
            <v>A</v>
          </cell>
          <cell r="J23381" t="str">
            <v>A</v>
          </cell>
          <cell r="K23381" t="str">
            <v>A</v>
          </cell>
        </row>
        <row r="23382">
          <cell r="C23382" t="str">
            <v>336028|ST Jayasuriya</v>
          </cell>
          <cell r="D23382">
            <v>121.71613149484624</v>
          </cell>
          <cell r="E23382">
            <v>121.67946974329159</v>
          </cell>
          <cell r="F23382">
            <v>121.95566107175118</v>
          </cell>
          <cell r="G23382">
            <v>121.8983758305547</v>
          </cell>
          <cell r="H23382" t="str">
            <v>A</v>
          </cell>
          <cell r="I23382" t="str">
            <v>A</v>
          </cell>
          <cell r="J23382" t="str">
            <v>A</v>
          </cell>
          <cell r="K23382" t="str">
            <v>A</v>
          </cell>
        </row>
        <row r="23383">
          <cell r="C23383" t="str">
            <v>336005|SP Fleming</v>
          </cell>
          <cell r="D23383">
            <v>121.71969696969697</v>
          </cell>
          <cell r="E23383">
            <v>107.82954545454545</v>
          </cell>
          <cell r="F23383">
            <v>121.71969696969697</v>
          </cell>
          <cell r="G23383">
            <v>114.77462121212122</v>
          </cell>
          <cell r="H23383" t="str">
            <v>A</v>
          </cell>
          <cell r="I23383" t="str">
            <v>A</v>
          </cell>
          <cell r="J23383" t="str">
            <v>A</v>
          </cell>
          <cell r="K23383" t="str">
            <v>A</v>
          </cell>
        </row>
        <row r="23384">
          <cell r="C23384" t="str">
            <v>1304080|JC Buttler</v>
          </cell>
          <cell r="D23384">
            <v>121.72126471803765</v>
          </cell>
          <cell r="E23384">
            <v>122.62307789102303</v>
          </cell>
          <cell r="F23384">
            <v>120.97979744909702</v>
          </cell>
          <cell r="G23384">
            <v>121.70973351185744</v>
          </cell>
          <cell r="H23384" t="str">
            <v>A</v>
          </cell>
          <cell r="I23384" t="str">
            <v>A</v>
          </cell>
          <cell r="J23384" t="str">
            <v>A</v>
          </cell>
          <cell r="K23384" t="str">
            <v>A</v>
          </cell>
        </row>
        <row r="23385">
          <cell r="C23385" t="str">
            <v>734023|F du Plessis</v>
          </cell>
          <cell r="D23385">
            <v>121.72179108277319</v>
          </cell>
          <cell r="E23385">
            <v>121.71070152863453</v>
          </cell>
          <cell r="F23385">
            <v>121.55767979353341</v>
          </cell>
          <cell r="G23385">
            <v>121.63886847366722</v>
          </cell>
          <cell r="H23385" t="str">
            <v>A</v>
          </cell>
          <cell r="I23385" t="str">
            <v>A</v>
          </cell>
          <cell r="J23385" t="str">
            <v>A</v>
          </cell>
          <cell r="K23385" t="str">
            <v>A</v>
          </cell>
        </row>
        <row r="23386">
          <cell r="C23386" t="str">
            <v>1178393|MS Dhoni</v>
          </cell>
          <cell r="D23386">
            <v>121.72192312309896</v>
          </cell>
          <cell r="E23386">
            <v>121.82857791863539</v>
          </cell>
          <cell r="F23386">
            <v>121.68271305814392</v>
          </cell>
          <cell r="G23386">
            <v>121.78102039478422</v>
          </cell>
          <cell r="H23386" t="str">
            <v>A</v>
          </cell>
          <cell r="I23386" t="str">
            <v>A</v>
          </cell>
          <cell r="J23386" t="str">
            <v>A</v>
          </cell>
          <cell r="K23386" t="str">
            <v>A</v>
          </cell>
        </row>
        <row r="23387">
          <cell r="C23387" t="str">
            <v>1216525|MS Dhoni</v>
          </cell>
          <cell r="D23387">
            <v>121.72523493259446</v>
          </cell>
          <cell r="E23387">
            <v>121.69243699512216</v>
          </cell>
          <cell r="F23387">
            <v>121.76163747848439</v>
          </cell>
          <cell r="G23387">
            <v>121.75961609831631</v>
          </cell>
          <cell r="H23387" t="str">
            <v>A</v>
          </cell>
          <cell r="I23387" t="str">
            <v>A</v>
          </cell>
          <cell r="J23387" t="str">
            <v>A</v>
          </cell>
          <cell r="K23387" t="str">
            <v>A</v>
          </cell>
        </row>
        <row r="23388">
          <cell r="C23388" t="str">
            <v>1216513|F du Plessis</v>
          </cell>
          <cell r="D23388">
            <v>121.73147695448803</v>
          </cell>
          <cell r="E23388">
            <v>122.60852728370963</v>
          </cell>
          <cell r="F23388">
            <v>121.47817775112453</v>
          </cell>
          <cell r="G23388">
            <v>121.92079508851526</v>
          </cell>
          <cell r="H23388" t="str">
            <v>A</v>
          </cell>
          <cell r="I23388" t="str">
            <v>A</v>
          </cell>
          <cell r="J23388" t="str">
            <v>A</v>
          </cell>
          <cell r="K23388" t="str">
            <v>A</v>
          </cell>
        </row>
        <row r="23389">
          <cell r="C23389" t="str">
            <v>1136574|AB de Villiers</v>
          </cell>
          <cell r="D23389">
            <v>121.73171047760874</v>
          </cell>
          <cell r="E23389">
            <v>121.56056409543041</v>
          </cell>
          <cell r="F23389">
            <v>121.72360319613027</v>
          </cell>
          <cell r="G23389">
            <v>121.70447199043156</v>
          </cell>
          <cell r="H23389" t="str">
            <v>A</v>
          </cell>
          <cell r="I23389" t="str">
            <v>A</v>
          </cell>
          <cell r="J23389" t="str">
            <v>A</v>
          </cell>
          <cell r="K23389" t="str">
            <v>A</v>
          </cell>
        </row>
        <row r="23390">
          <cell r="C23390" t="str">
            <v>1136611|AB de Villiers</v>
          </cell>
          <cell r="D23390">
            <v>121.7414295032696</v>
          </cell>
          <cell r="E23390">
            <v>121.94201729360863</v>
          </cell>
          <cell r="F23390">
            <v>121.65560386559133</v>
          </cell>
          <cell r="G23390">
            <v>121.74257277774751</v>
          </cell>
          <cell r="H23390" t="str">
            <v>A</v>
          </cell>
          <cell r="I23390" t="str">
            <v>A</v>
          </cell>
          <cell r="J23390" t="str">
            <v>A</v>
          </cell>
          <cell r="K23390" t="str">
            <v>A</v>
          </cell>
        </row>
        <row r="23391">
          <cell r="C23391" t="str">
            <v>1216536|MS Dhoni</v>
          </cell>
          <cell r="D23391">
            <v>121.74246563204818</v>
          </cell>
          <cell r="E23391">
            <v>121.59945193409236</v>
          </cell>
          <cell r="F23391">
            <v>121.71407119058604</v>
          </cell>
          <cell r="G23391">
            <v>121.68307617024277</v>
          </cell>
          <cell r="H23391" t="str">
            <v>A</v>
          </cell>
          <cell r="I23391" t="str">
            <v>A</v>
          </cell>
          <cell r="J23391" t="str">
            <v>A</v>
          </cell>
          <cell r="K23391" t="str">
            <v>A</v>
          </cell>
        </row>
        <row r="23392">
          <cell r="C23392" t="str">
            <v>419154|SR Watson</v>
          </cell>
          <cell r="D23392">
            <v>121.74350636910981</v>
          </cell>
          <cell r="E23392">
            <v>120.80525164792859</v>
          </cell>
          <cell r="F23392">
            <v>122.29431297697586</v>
          </cell>
          <cell r="G23392">
            <v>121.84062746928684</v>
          </cell>
          <cell r="H23392" t="str">
            <v>A</v>
          </cell>
          <cell r="I23392" t="str">
            <v>A</v>
          </cell>
          <cell r="J23392" t="str">
            <v>A</v>
          </cell>
          <cell r="K23392" t="str">
            <v>A</v>
          </cell>
        </row>
        <row r="23393">
          <cell r="C23393" t="str">
            <v>501212|PC Valthaty</v>
          </cell>
          <cell r="D23393">
            <v>121.75</v>
          </cell>
          <cell r="E23393">
            <v>125.74266666666668</v>
          </cell>
          <cell r="F23393">
            <v>106.17592592592591</v>
          </cell>
          <cell r="G23393">
            <v>115.45125925925926</v>
          </cell>
          <cell r="H23393" t="str">
            <v>A</v>
          </cell>
          <cell r="I23393" t="str">
            <v>A</v>
          </cell>
          <cell r="J23393" t="str">
            <v>A</v>
          </cell>
          <cell r="K23393" t="str">
            <v>A</v>
          </cell>
        </row>
        <row r="23394">
          <cell r="C23394" t="str">
            <v>1304086|KS Williamson</v>
          </cell>
          <cell r="D23394">
            <v>121.75474680718287</v>
          </cell>
          <cell r="E23394">
            <v>121.44667033764303</v>
          </cell>
          <cell r="F23394">
            <v>121.94943856422056</v>
          </cell>
          <cell r="G23394">
            <v>121.69578706965903</v>
          </cell>
          <cell r="H23394" t="str">
            <v>A</v>
          </cell>
          <cell r="I23394" t="str">
            <v>A</v>
          </cell>
          <cell r="J23394" t="str">
            <v>A</v>
          </cell>
          <cell r="K23394" t="str">
            <v>A</v>
          </cell>
        </row>
        <row r="23395">
          <cell r="C23395" t="str">
            <v>980987|V Kohli</v>
          </cell>
          <cell r="D23395">
            <v>121.75681370511022</v>
          </cell>
          <cell r="E23395">
            <v>122.25881724125426</v>
          </cell>
          <cell r="F23395">
            <v>121.90906574967842</v>
          </cell>
          <cell r="G23395">
            <v>121.98173821815764</v>
          </cell>
          <cell r="H23395" t="str">
            <v>A</v>
          </cell>
          <cell r="I23395" t="str">
            <v>A</v>
          </cell>
          <cell r="J23395" t="str">
            <v>A</v>
          </cell>
          <cell r="K23395" t="str">
            <v>A</v>
          </cell>
        </row>
        <row r="23396">
          <cell r="C23396" t="str">
            <v>392198|YK Pathan</v>
          </cell>
          <cell r="D23396">
            <v>121.75854980941004</v>
          </cell>
          <cell r="E23396">
            <v>123.5080998194411</v>
          </cell>
          <cell r="F23396">
            <v>122.1114531882546</v>
          </cell>
          <cell r="G23396">
            <v>122.63438444953954</v>
          </cell>
          <cell r="H23396" t="str">
            <v>A</v>
          </cell>
          <cell r="I23396" t="str">
            <v>A</v>
          </cell>
          <cell r="J23396" t="str">
            <v>A</v>
          </cell>
          <cell r="K23396" t="str">
            <v>A</v>
          </cell>
        </row>
        <row r="23397">
          <cell r="C23397" t="str">
            <v>980953|DA Warner</v>
          </cell>
          <cell r="D23397">
            <v>121.7607994334949</v>
          </cell>
          <cell r="E23397">
            <v>122.32923499534496</v>
          </cell>
          <cell r="F23397">
            <v>121.91619347089515</v>
          </cell>
          <cell r="G23397">
            <v>122.03679613378392</v>
          </cell>
          <cell r="H23397" t="str">
            <v>A</v>
          </cell>
          <cell r="I23397" t="str">
            <v>A</v>
          </cell>
          <cell r="J23397" t="str">
            <v>A</v>
          </cell>
          <cell r="K23397" t="str">
            <v>A</v>
          </cell>
        </row>
        <row r="23398">
          <cell r="C23398" t="str">
            <v>1304100|V Kohli</v>
          </cell>
          <cell r="D23398">
            <v>121.77758583725907</v>
          </cell>
          <cell r="E23398">
            <v>121.67315147539468</v>
          </cell>
          <cell r="F23398">
            <v>121.75937875258569</v>
          </cell>
          <cell r="G23398">
            <v>121.74879185731963</v>
          </cell>
          <cell r="H23398" t="str">
            <v>A</v>
          </cell>
          <cell r="I23398" t="str">
            <v>A</v>
          </cell>
          <cell r="J23398" t="str">
            <v>A</v>
          </cell>
          <cell r="K23398" t="str">
            <v>A</v>
          </cell>
        </row>
        <row r="23399">
          <cell r="C23399" t="str">
            <v>1254086|RR Pant</v>
          </cell>
          <cell r="D23399">
            <v>121.77783898974454</v>
          </cell>
          <cell r="E23399">
            <v>121.55602531882684</v>
          </cell>
          <cell r="F23399">
            <v>121.72335123102869</v>
          </cell>
          <cell r="G23399">
            <v>121.73233498118803</v>
          </cell>
          <cell r="H23399" t="str">
            <v>A</v>
          </cell>
          <cell r="I23399" t="str">
            <v>A</v>
          </cell>
          <cell r="J23399" t="str">
            <v>A</v>
          </cell>
          <cell r="K23399" t="str">
            <v>A</v>
          </cell>
        </row>
        <row r="23400">
          <cell r="C23400" t="str">
            <v>548374|Gurkeerat Singh</v>
          </cell>
          <cell r="D23400">
            <v>121.78098765432098</v>
          </cell>
          <cell r="E23400">
            <v>122.27324074074073</v>
          </cell>
          <cell r="F23400">
            <v>124.5751440329218</v>
          </cell>
          <cell r="G23400">
            <v>123.67856995884773</v>
          </cell>
          <cell r="H23400" t="str">
            <v>A</v>
          </cell>
          <cell r="I23400" t="str">
            <v>A</v>
          </cell>
          <cell r="J23400" t="str">
            <v>A</v>
          </cell>
          <cell r="K23400" t="str">
            <v>A</v>
          </cell>
        </row>
        <row r="23401">
          <cell r="C23401" t="str">
            <v>548332|OA Shah</v>
          </cell>
          <cell r="D23401">
            <v>121.78137270137269</v>
          </cell>
          <cell r="E23401">
            <v>122.79103655603656</v>
          </cell>
          <cell r="F23401">
            <v>121.73932230881724</v>
          </cell>
          <cell r="G23401">
            <v>122.44518767240989</v>
          </cell>
          <cell r="H23401" t="str">
            <v>A</v>
          </cell>
          <cell r="I23401" t="str">
            <v>A</v>
          </cell>
          <cell r="J23401" t="str">
            <v>A</v>
          </cell>
          <cell r="K23401" t="str">
            <v>A</v>
          </cell>
        </row>
        <row r="23402">
          <cell r="C23402" t="str">
            <v>419136|RS Bopara</v>
          </cell>
          <cell r="D23402">
            <v>121.78156737627167</v>
          </cell>
          <cell r="E23402">
            <v>123.18298527040461</v>
          </cell>
          <cell r="F23402">
            <v>123.82301229356669</v>
          </cell>
          <cell r="G23402">
            <v>122.85824912006159</v>
          </cell>
          <cell r="H23402" t="str">
            <v>A</v>
          </cell>
          <cell r="I23402" t="str">
            <v>A</v>
          </cell>
          <cell r="J23402" t="str">
            <v>A</v>
          </cell>
          <cell r="K23402" t="str">
            <v>A</v>
          </cell>
        </row>
        <row r="23403">
          <cell r="C23403" t="str">
            <v>1254080|F du Plessis</v>
          </cell>
          <cell r="D23403">
            <v>121.78721102193985</v>
          </cell>
          <cell r="E23403">
            <v>122.05518774793188</v>
          </cell>
          <cell r="F23403">
            <v>121.53040615571778</v>
          </cell>
          <cell r="G23403">
            <v>121.84702580586561</v>
          </cell>
          <cell r="H23403" t="str">
            <v>A</v>
          </cell>
          <cell r="I23403" t="str">
            <v>A</v>
          </cell>
          <cell r="J23403" t="str">
            <v>A</v>
          </cell>
          <cell r="K23403" t="str">
            <v>A</v>
          </cell>
        </row>
        <row r="23404">
          <cell r="C23404" t="str">
            <v>1216509|MS Dhoni</v>
          </cell>
          <cell r="D23404">
            <v>121.78777956222923</v>
          </cell>
          <cell r="E23404">
            <v>121.69850113562639</v>
          </cell>
          <cell r="F23404">
            <v>121.82065843722292</v>
          </cell>
          <cell r="G23404">
            <v>121.77704737854094</v>
          </cell>
          <cell r="H23404" t="str">
            <v>A</v>
          </cell>
          <cell r="I23404" t="str">
            <v>A</v>
          </cell>
          <cell r="J23404" t="str">
            <v>A</v>
          </cell>
          <cell r="K23404" t="str">
            <v>A</v>
          </cell>
        </row>
        <row r="23405">
          <cell r="C23405" t="str">
            <v>1175370|MS Dhoni</v>
          </cell>
          <cell r="D23405">
            <v>121.79256014261834</v>
          </cell>
          <cell r="E23405">
            <v>121.72192312309896</v>
          </cell>
          <cell r="F23405">
            <v>121.59295378114528</v>
          </cell>
          <cell r="G23405">
            <v>121.68271305814392</v>
          </cell>
          <cell r="H23405" t="str">
            <v>A</v>
          </cell>
          <cell r="I23405" t="str">
            <v>A</v>
          </cell>
          <cell r="J23405" t="str">
            <v>A</v>
          </cell>
          <cell r="K23405" t="str">
            <v>A</v>
          </cell>
        </row>
        <row r="23406">
          <cell r="C23406" t="str">
            <v>1304085|V Kohli</v>
          </cell>
          <cell r="D23406">
            <v>121.79326117324366</v>
          </cell>
          <cell r="E23406">
            <v>121.70491216119282</v>
          </cell>
          <cell r="F23406">
            <v>121.90091765111033</v>
          </cell>
          <cell r="G23406">
            <v>121.79959347856853</v>
          </cell>
          <cell r="H23406" t="str">
            <v>A</v>
          </cell>
          <cell r="I23406" t="str">
            <v>A</v>
          </cell>
          <cell r="J23406" t="str">
            <v>A</v>
          </cell>
          <cell r="K23406" t="str">
            <v>A</v>
          </cell>
        </row>
        <row r="23407">
          <cell r="C23407" t="str">
            <v>1216522|SPD Smith</v>
          </cell>
          <cell r="D23407">
            <v>121.79435369785656</v>
          </cell>
          <cell r="E23407">
            <v>122.13356220766784</v>
          </cell>
          <cell r="F23407">
            <v>121.97563208984086</v>
          </cell>
          <cell r="G23407">
            <v>121.95598439435389</v>
          </cell>
          <cell r="H23407" t="str">
            <v>A</v>
          </cell>
          <cell r="I23407" t="str">
            <v>A</v>
          </cell>
          <cell r="J23407" t="str">
            <v>A</v>
          </cell>
          <cell r="K23407" t="str">
            <v>A</v>
          </cell>
        </row>
        <row r="23408">
          <cell r="C23408" t="str">
            <v>1304095|V Kohli</v>
          </cell>
          <cell r="D23408">
            <v>121.79563825930514</v>
          </cell>
          <cell r="E23408">
            <v>121.77758583725907</v>
          </cell>
          <cell r="F23408">
            <v>121.76460386458054</v>
          </cell>
          <cell r="G23408">
            <v>121.75937875258569</v>
          </cell>
          <cell r="H23408" t="str">
            <v>A</v>
          </cell>
          <cell r="I23408" t="str">
            <v>A</v>
          </cell>
          <cell r="J23408" t="str">
            <v>A</v>
          </cell>
          <cell r="K23408" t="str">
            <v>A</v>
          </cell>
        </row>
        <row r="23409">
          <cell r="C23409" t="str">
            <v>1216519|RR Pant</v>
          </cell>
          <cell r="D23409">
            <v>121.79770019917568</v>
          </cell>
          <cell r="E23409">
            <v>122.10107186252276</v>
          </cell>
          <cell r="F23409">
            <v>121.72864415304313</v>
          </cell>
          <cell r="G23409">
            <v>121.82605224902227</v>
          </cell>
          <cell r="H23409" t="str">
            <v>A</v>
          </cell>
          <cell r="I23409" t="str">
            <v>A</v>
          </cell>
          <cell r="J23409" t="str">
            <v>A</v>
          </cell>
          <cell r="K23409" t="str">
            <v>A</v>
          </cell>
        </row>
        <row r="23410">
          <cell r="C23410" t="str">
            <v>1216505|RR Pant</v>
          </cell>
          <cell r="D23410">
            <v>121.80884757458536</v>
          </cell>
          <cell r="E23410">
            <v>121.57938468536837</v>
          </cell>
          <cell r="F23410">
            <v>122.1819890837797</v>
          </cell>
          <cell r="G23410">
            <v>121.85175784707603</v>
          </cell>
          <cell r="H23410" t="str">
            <v>A</v>
          </cell>
          <cell r="I23410" t="str">
            <v>A</v>
          </cell>
          <cell r="J23410" t="str">
            <v>A</v>
          </cell>
          <cell r="K23410" t="str">
            <v>A</v>
          </cell>
        </row>
        <row r="23411">
          <cell r="C23411" t="str">
            <v>729297|F du Plessis</v>
          </cell>
          <cell r="D23411">
            <v>121.81163871538178</v>
          </cell>
          <cell r="E23411">
            <v>120.71795023571165</v>
          </cell>
          <cell r="F23411">
            <v>121.89685930891299</v>
          </cell>
          <cell r="G23411">
            <v>121.37462140869678</v>
          </cell>
          <cell r="H23411" t="str">
            <v>A</v>
          </cell>
          <cell r="I23411" t="str">
            <v>A</v>
          </cell>
          <cell r="J23411" t="str">
            <v>A</v>
          </cell>
          <cell r="K23411" t="str">
            <v>A</v>
          </cell>
        </row>
        <row r="23412">
          <cell r="C23412" t="str">
            <v>1216539|RR Pant</v>
          </cell>
          <cell r="D23412">
            <v>121.81405937020308</v>
          </cell>
          <cell r="E23412">
            <v>121.93415219254366</v>
          </cell>
          <cell r="F23412">
            <v>121.95414092045884</v>
          </cell>
          <cell r="G23412">
            <v>121.92000051241037</v>
          </cell>
          <cell r="H23412" t="str">
            <v>A</v>
          </cell>
          <cell r="I23412" t="str">
            <v>A</v>
          </cell>
          <cell r="J23412" t="str">
            <v>A</v>
          </cell>
          <cell r="K23412" t="str">
            <v>A</v>
          </cell>
        </row>
        <row r="23413">
          <cell r="C23413" t="str">
            <v>1082628|AB de Villiers</v>
          </cell>
          <cell r="D23413">
            <v>121.81416475168859</v>
          </cell>
          <cell r="E23413">
            <v>121.82369781417404</v>
          </cell>
          <cell r="F23413">
            <v>122.00888426160749</v>
          </cell>
          <cell r="G23413">
            <v>121.87820257003663</v>
          </cell>
          <cell r="H23413" t="str">
            <v>A</v>
          </cell>
          <cell r="I23413" t="str">
            <v>A</v>
          </cell>
          <cell r="J23413" t="str">
            <v>A</v>
          </cell>
          <cell r="K23413" t="str">
            <v>A</v>
          </cell>
        </row>
        <row r="23414">
          <cell r="C23414" t="str">
            <v>419109|SP Goswami</v>
          </cell>
          <cell r="D23414">
            <v>121.81666666666665</v>
          </cell>
          <cell r="E23414">
            <v>117.34722222222221</v>
          </cell>
          <cell r="F23414">
            <v>122.39027777777777</v>
          </cell>
          <cell r="G23414">
            <v>120.72824074074073</v>
          </cell>
          <cell r="H23414" t="str">
            <v>A</v>
          </cell>
          <cell r="I23414" t="str">
            <v>A</v>
          </cell>
          <cell r="J23414" t="str">
            <v>A</v>
          </cell>
          <cell r="K23414" t="str">
            <v>A</v>
          </cell>
        </row>
        <row r="23415">
          <cell r="C23415" t="str">
            <v>1136588|KS Williamson</v>
          </cell>
          <cell r="D23415">
            <v>121.81933879701046</v>
          </cell>
          <cell r="E23415">
            <v>122.97393276235783</v>
          </cell>
          <cell r="F23415">
            <v>122.81846759167452</v>
          </cell>
          <cell r="G23415">
            <v>122.57562152826927</v>
          </cell>
          <cell r="H23415" t="str">
            <v>A</v>
          </cell>
          <cell r="I23415" t="str">
            <v>A</v>
          </cell>
          <cell r="J23415" t="str">
            <v>A</v>
          </cell>
          <cell r="K23415" t="str">
            <v>A</v>
          </cell>
        </row>
        <row r="23416">
          <cell r="C23416" t="str">
            <v>1136571|AB de Villiers</v>
          </cell>
          <cell r="D23416">
            <v>121.82114139825549</v>
          </cell>
          <cell r="E23416">
            <v>121.73171047760874</v>
          </cell>
          <cell r="F23416">
            <v>121.64622597795557</v>
          </cell>
          <cell r="G23416">
            <v>121.72360319613027</v>
          </cell>
          <cell r="H23416" t="str">
            <v>A</v>
          </cell>
          <cell r="I23416" t="str">
            <v>A</v>
          </cell>
          <cell r="J23416" t="str">
            <v>A</v>
          </cell>
          <cell r="K23416" t="str">
            <v>A</v>
          </cell>
        </row>
        <row r="23417">
          <cell r="C23417" t="str">
            <v>1082633|AB de Villiers</v>
          </cell>
          <cell r="D23417">
            <v>121.82369781417404</v>
          </cell>
          <cell r="E23417">
            <v>121.65735910606587</v>
          </cell>
          <cell r="F23417">
            <v>121.87820257003663</v>
          </cell>
          <cell r="G23417">
            <v>121.76507389064284</v>
          </cell>
          <cell r="H23417" t="str">
            <v>A</v>
          </cell>
          <cell r="I23417" t="str">
            <v>A</v>
          </cell>
          <cell r="J23417" t="str">
            <v>A</v>
          </cell>
          <cell r="K23417" t="str">
            <v>A</v>
          </cell>
        </row>
        <row r="23418">
          <cell r="C23418" t="str">
            <v>336024|AC Gilchrist</v>
          </cell>
          <cell r="D23418">
            <v>121.82612962962962</v>
          </cell>
          <cell r="E23418">
            <v>120.4328451178451</v>
          </cell>
          <cell r="F23418">
            <v>122.93148165294924</v>
          </cell>
          <cell r="G23418">
            <v>121.78723712432971</v>
          </cell>
          <cell r="H23418" t="str">
            <v>A</v>
          </cell>
          <cell r="I23418" t="str">
            <v>A</v>
          </cell>
          <cell r="J23418" t="str">
            <v>A</v>
          </cell>
          <cell r="K23418" t="str">
            <v>A</v>
          </cell>
        </row>
        <row r="23419">
          <cell r="C23419" t="str">
            <v>1178400|MS Dhoni</v>
          </cell>
          <cell r="D23419">
            <v>121.82857791863539</v>
          </cell>
          <cell r="E23419">
            <v>122.05048848355175</v>
          </cell>
          <cell r="F23419">
            <v>121.78102039478422</v>
          </cell>
          <cell r="G23419">
            <v>121.8669965084287</v>
          </cell>
          <cell r="H23419" t="str">
            <v>A</v>
          </cell>
          <cell r="I23419" t="str">
            <v>A</v>
          </cell>
          <cell r="J23419" t="str">
            <v>A</v>
          </cell>
          <cell r="K23419" t="str">
            <v>A</v>
          </cell>
        </row>
        <row r="23420">
          <cell r="C23420" t="str">
            <v>1216496|MS Dhoni</v>
          </cell>
          <cell r="D23420">
            <v>121.82933431167228</v>
          </cell>
          <cell r="E23420">
            <v>121.84486143776722</v>
          </cell>
          <cell r="F23420">
            <v>121.99072346545626</v>
          </cell>
          <cell r="G23420">
            <v>121.88907734255035</v>
          </cell>
          <cell r="H23420" t="str">
            <v>A</v>
          </cell>
          <cell r="I23420" t="str">
            <v>A</v>
          </cell>
          <cell r="J23420" t="str">
            <v>A</v>
          </cell>
          <cell r="K23420" t="str">
            <v>A</v>
          </cell>
        </row>
        <row r="23421">
          <cell r="C23421" t="str">
            <v>1082614|KH Pandya</v>
          </cell>
          <cell r="D23421">
            <v>121.8410187465791</v>
          </cell>
          <cell r="E23421">
            <v>121.31478653530378</v>
          </cell>
          <cell r="F23421">
            <v>121.17863268564132</v>
          </cell>
          <cell r="G23421">
            <v>121.46382069877761</v>
          </cell>
          <cell r="H23421" t="str">
            <v>A</v>
          </cell>
          <cell r="I23421" t="str">
            <v>A</v>
          </cell>
          <cell r="J23421" t="str">
            <v>A</v>
          </cell>
          <cell r="K23421" t="str">
            <v>A</v>
          </cell>
        </row>
        <row r="23422">
          <cell r="C23422" t="str">
            <v>336006|Yuvraj Singh</v>
          </cell>
          <cell r="D23422">
            <v>121.84330484330485</v>
          </cell>
          <cell r="E23422">
            <v>118.15140415140415</v>
          </cell>
          <cell r="F23422">
            <v>124.2201685660019</v>
          </cell>
          <cell r="G23422">
            <v>121.30963234296568</v>
          </cell>
          <cell r="H23422" t="str">
            <v>A</v>
          </cell>
          <cell r="I23422" t="str">
            <v>A</v>
          </cell>
          <cell r="J23422" t="str">
            <v>A</v>
          </cell>
          <cell r="K23422" t="str">
            <v>A</v>
          </cell>
        </row>
        <row r="23423">
          <cell r="C23423" t="str">
            <v>336036|SA Asnodkar</v>
          </cell>
          <cell r="D23423">
            <v>121.84386973180078</v>
          </cell>
          <cell r="E23423">
            <v>120.40321109286627</v>
          </cell>
          <cell r="F23423">
            <v>123.47994891443169</v>
          </cell>
          <cell r="G23423">
            <v>121.36435261205376</v>
          </cell>
          <cell r="H23423" t="str">
            <v>A</v>
          </cell>
          <cell r="I23423" t="str">
            <v>A</v>
          </cell>
          <cell r="J23423" t="str">
            <v>A</v>
          </cell>
          <cell r="K23423" t="str">
            <v>A</v>
          </cell>
        </row>
        <row r="23424">
          <cell r="C23424" t="str">
            <v>1216501|MS Dhoni</v>
          </cell>
          <cell r="D23424">
            <v>121.84486143776722</v>
          </cell>
          <cell r="E23424">
            <v>121.78777956222923</v>
          </cell>
          <cell r="F23424">
            <v>121.88907734255035</v>
          </cell>
          <cell r="G23424">
            <v>121.82065843722292</v>
          </cell>
          <cell r="H23424" t="str">
            <v>A</v>
          </cell>
          <cell r="I23424" t="str">
            <v>A</v>
          </cell>
          <cell r="J23424" t="str">
            <v>A</v>
          </cell>
          <cell r="K23424" t="str">
            <v>A</v>
          </cell>
        </row>
        <row r="23425">
          <cell r="C23425" t="str">
            <v>336033|SA Asnodkar</v>
          </cell>
          <cell r="D23425">
            <v>121.84597701149426</v>
          </cell>
          <cell r="E23425">
            <v>121.84386973180078</v>
          </cell>
          <cell r="F23425">
            <v>125.01347381864623</v>
          </cell>
          <cell r="G23425">
            <v>123.47994891443169</v>
          </cell>
          <cell r="H23425" t="str">
            <v>A</v>
          </cell>
          <cell r="I23425" t="str">
            <v>A</v>
          </cell>
          <cell r="J23425" t="str">
            <v>A</v>
          </cell>
          <cell r="K23425" t="str">
            <v>A</v>
          </cell>
        </row>
        <row r="23426">
          <cell r="C23426" t="str">
            <v>336021|ST Jayasuriya</v>
          </cell>
          <cell r="D23426">
            <v>121.85132546688104</v>
          </cell>
          <cell r="E23426">
            <v>122.29952625352625</v>
          </cell>
          <cell r="F23426">
            <v>116.55319343754529</v>
          </cell>
          <cell r="G23426">
            <v>119.6334198457717</v>
          </cell>
          <cell r="H23426" t="str">
            <v>A</v>
          </cell>
          <cell r="I23426" t="str">
            <v>A</v>
          </cell>
          <cell r="J23426" t="str">
            <v>A</v>
          </cell>
          <cell r="K23426" t="str">
            <v>A</v>
          </cell>
        </row>
        <row r="23427">
          <cell r="C23427" t="str">
            <v>548346|JEC Franklin</v>
          </cell>
          <cell r="D23427">
            <v>121.85158970658971</v>
          </cell>
          <cell r="E23427">
            <v>120.86395723104056</v>
          </cell>
          <cell r="F23427">
            <v>120.88115688632354</v>
          </cell>
          <cell r="G23427">
            <v>121.75909853829297</v>
          </cell>
          <cell r="H23427" t="str">
            <v>A</v>
          </cell>
          <cell r="I23427" t="str">
            <v>A</v>
          </cell>
          <cell r="J23427" t="str">
            <v>A</v>
          </cell>
          <cell r="K23427" t="str">
            <v>A</v>
          </cell>
        </row>
        <row r="23428">
          <cell r="C23428" t="str">
            <v>1082650|SPD Smith</v>
          </cell>
          <cell r="D23428">
            <v>121.85502034395478</v>
          </cell>
          <cell r="E23428">
            <v>122.18800388679422</v>
          </cell>
          <cell r="F23428">
            <v>122.13487803148469</v>
          </cell>
          <cell r="G23428">
            <v>122.08276497125655</v>
          </cell>
          <cell r="H23428" t="str">
            <v>A</v>
          </cell>
          <cell r="I23428" t="str">
            <v>A</v>
          </cell>
          <cell r="J23428" t="str">
            <v>A</v>
          </cell>
          <cell r="K23428" t="str">
            <v>A</v>
          </cell>
        </row>
        <row r="23429">
          <cell r="C23429" t="str">
            <v>598072|SR Watson</v>
          </cell>
          <cell r="D23429">
            <v>121.8573374184798</v>
          </cell>
          <cell r="E23429">
            <v>121.46183116998944</v>
          </cell>
          <cell r="F23429">
            <v>122.12046965098357</v>
          </cell>
          <cell r="G23429">
            <v>121.81094502547039</v>
          </cell>
          <cell r="H23429" t="str">
            <v>A</v>
          </cell>
          <cell r="I23429" t="str">
            <v>A</v>
          </cell>
          <cell r="J23429" t="str">
            <v>A</v>
          </cell>
          <cell r="K23429" t="str">
            <v>A</v>
          </cell>
        </row>
        <row r="23430">
          <cell r="C23430" t="str">
            <v>1216521|MS Dhoni</v>
          </cell>
          <cell r="D23430">
            <v>121.86117636723233</v>
          </cell>
          <cell r="E23430">
            <v>121.72523493259446</v>
          </cell>
          <cell r="F23430">
            <v>121.78248568836266</v>
          </cell>
          <cell r="G23430">
            <v>121.76163747848439</v>
          </cell>
          <cell r="H23430" t="str">
            <v>A</v>
          </cell>
          <cell r="I23430" t="str">
            <v>A</v>
          </cell>
          <cell r="J23430" t="str">
            <v>A</v>
          </cell>
          <cell r="K23430" t="str">
            <v>A</v>
          </cell>
        </row>
        <row r="23431">
          <cell r="C23431" t="str">
            <v>1254082|RR Pant</v>
          </cell>
          <cell r="D23431">
            <v>121.86314063499272</v>
          </cell>
          <cell r="E23431">
            <v>121.77783898974454</v>
          </cell>
          <cell r="F23431">
            <v>121.54218456310207</v>
          </cell>
          <cell r="G23431">
            <v>121.72335123102869</v>
          </cell>
          <cell r="H23431" t="str">
            <v>A</v>
          </cell>
          <cell r="I23431" t="str">
            <v>A</v>
          </cell>
          <cell r="J23431" t="str">
            <v>A</v>
          </cell>
          <cell r="K23431" t="str">
            <v>A</v>
          </cell>
        </row>
        <row r="23432">
          <cell r="C23432" t="str">
            <v>829817|MS Dhoni</v>
          </cell>
          <cell r="D23432">
            <v>121.86367662623542</v>
          </cell>
          <cell r="E23432">
            <v>121.66976346072087</v>
          </cell>
          <cell r="F23432">
            <v>121.95076590309593</v>
          </cell>
          <cell r="G23432">
            <v>121.82913913245152</v>
          </cell>
          <cell r="H23432" t="str">
            <v>A</v>
          </cell>
          <cell r="I23432" t="str">
            <v>A</v>
          </cell>
          <cell r="J23432" t="str">
            <v>A</v>
          </cell>
          <cell r="K23432" t="str">
            <v>A</v>
          </cell>
        </row>
        <row r="23433">
          <cell r="C23433" t="str">
            <v>598052|SV Samson</v>
          </cell>
          <cell r="D23433">
            <v>121.86817528735632</v>
          </cell>
          <cell r="E23433">
            <v>123.54454022988507</v>
          </cell>
          <cell r="F23433">
            <v>125.07179916985952</v>
          </cell>
          <cell r="G23433">
            <v>123.91997924648787</v>
          </cell>
          <cell r="H23433" t="str">
            <v>A</v>
          </cell>
          <cell r="I23433" t="str">
            <v>A</v>
          </cell>
          <cell r="J23433" t="str">
            <v>A</v>
          </cell>
          <cell r="K23433" t="str">
            <v>A</v>
          </cell>
        </row>
        <row r="23434">
          <cell r="C23434" t="str">
            <v>598049|SR Watson</v>
          </cell>
          <cell r="D23434">
            <v>121.87043951857399</v>
          </cell>
          <cell r="E23434">
            <v>121.9252220286037</v>
          </cell>
          <cell r="F23434">
            <v>122.09568109893546</v>
          </cell>
          <cell r="G23434">
            <v>122.03993542422575</v>
          </cell>
          <cell r="H23434" t="str">
            <v>A</v>
          </cell>
          <cell r="I23434" t="str">
            <v>A</v>
          </cell>
          <cell r="J23434" t="str">
            <v>A</v>
          </cell>
          <cell r="K23434" t="str">
            <v>A</v>
          </cell>
        </row>
        <row r="23435">
          <cell r="C23435" t="str">
            <v>829743|RS Bopara</v>
          </cell>
          <cell r="D23435">
            <v>121.87186268577159</v>
          </cell>
          <cell r="E23435">
            <v>120.65231475878429</v>
          </cell>
          <cell r="F23435">
            <v>121.89868335183354</v>
          </cell>
          <cell r="G23435">
            <v>121.49045496050718</v>
          </cell>
          <cell r="H23435" t="str">
            <v>A</v>
          </cell>
          <cell r="I23435" t="str">
            <v>A</v>
          </cell>
          <cell r="J23435" t="str">
            <v>A</v>
          </cell>
          <cell r="K23435" t="str">
            <v>A</v>
          </cell>
        </row>
        <row r="23436">
          <cell r="C23436" t="str">
            <v>1136595|AB de Villiers</v>
          </cell>
          <cell r="D23436">
            <v>121.87208725518154</v>
          </cell>
          <cell r="E23436">
            <v>121.68111055714009</v>
          </cell>
          <cell r="F23436">
            <v>121.76857706170131</v>
          </cell>
          <cell r="G23436">
            <v>121.80875921560452</v>
          </cell>
          <cell r="H23436" t="str">
            <v>A</v>
          </cell>
          <cell r="I23436" t="str">
            <v>A</v>
          </cell>
          <cell r="J23436" t="str">
            <v>A</v>
          </cell>
          <cell r="K23436" t="str">
            <v>A</v>
          </cell>
        </row>
        <row r="23437">
          <cell r="C23437" t="str">
            <v>1136584|AB de Villiers</v>
          </cell>
          <cell r="D23437">
            <v>121.87307983449196</v>
          </cell>
          <cell r="E23437">
            <v>121.87208725518154</v>
          </cell>
          <cell r="F23437">
            <v>121.72178480251038</v>
          </cell>
          <cell r="G23437">
            <v>121.76857706170131</v>
          </cell>
          <cell r="H23437" t="str">
            <v>A</v>
          </cell>
          <cell r="I23437" t="str">
            <v>A</v>
          </cell>
          <cell r="J23437" t="str">
            <v>A</v>
          </cell>
          <cell r="K23437" t="str">
            <v>A</v>
          </cell>
        </row>
        <row r="23438">
          <cell r="C23438" t="str">
            <v>1254117|F du Plessis</v>
          </cell>
          <cell r="D23438">
            <v>121.8734508148939</v>
          </cell>
          <cell r="E23438">
            <v>122.52180080613159</v>
          </cell>
          <cell r="F23438">
            <v>122.05038662506423</v>
          </cell>
          <cell r="G23438">
            <v>122.16642300583028</v>
          </cell>
          <cell r="H23438" t="str">
            <v>A</v>
          </cell>
          <cell r="I23438" t="str">
            <v>A</v>
          </cell>
          <cell r="J23438" t="str">
            <v>A</v>
          </cell>
          <cell r="K23438" t="str">
            <v>A</v>
          </cell>
        </row>
        <row r="23439">
          <cell r="C23439" t="str">
            <v>829727|RS Bopara</v>
          </cell>
          <cell r="D23439">
            <v>121.87699993276337</v>
          </cell>
          <cell r="E23439">
            <v>121.94718743696566</v>
          </cell>
          <cell r="F23439">
            <v>122.37425241332409</v>
          </cell>
          <cell r="G23439">
            <v>121.96231980217777</v>
          </cell>
          <cell r="H23439" t="str">
            <v>A</v>
          </cell>
          <cell r="I23439" t="str">
            <v>A</v>
          </cell>
          <cell r="J23439" t="str">
            <v>A</v>
          </cell>
          <cell r="K23439" t="str">
            <v>A</v>
          </cell>
        </row>
        <row r="23440">
          <cell r="C23440" t="str">
            <v>598036|SR Watson</v>
          </cell>
          <cell r="D23440">
            <v>121.87865130393131</v>
          </cell>
          <cell r="E23440">
            <v>122.09245905273283</v>
          </cell>
          <cell r="F23440">
            <v>120.6593180724969</v>
          </cell>
          <cell r="G23440">
            <v>121.6208144912884</v>
          </cell>
          <cell r="H23440" t="str">
            <v>A</v>
          </cell>
          <cell r="I23440" t="str">
            <v>A</v>
          </cell>
          <cell r="J23440" t="str">
            <v>A</v>
          </cell>
          <cell r="K23440" t="str">
            <v>A</v>
          </cell>
        </row>
        <row r="23441">
          <cell r="C23441" t="str">
            <v>980953|AB de Villiers</v>
          </cell>
          <cell r="D23441">
            <v>121.87898309949578</v>
          </cell>
          <cell r="E23441">
            <v>122.10498663721133</v>
          </cell>
          <cell r="F23441">
            <v>121.82866926490921</v>
          </cell>
          <cell r="G23441">
            <v>121.99968894256101</v>
          </cell>
          <cell r="H23441" t="str">
            <v>A</v>
          </cell>
          <cell r="I23441" t="str">
            <v>A</v>
          </cell>
          <cell r="J23441" t="str">
            <v>A</v>
          </cell>
          <cell r="K23441" t="str">
            <v>A</v>
          </cell>
        </row>
        <row r="23442">
          <cell r="C23442" t="str">
            <v>419106|AD Mathews</v>
          </cell>
          <cell r="D23442">
            <v>121.88</v>
          </cell>
          <cell r="E23442">
            <v>131.35666666666668</v>
          </cell>
          <cell r="F23442">
            <v>121.88</v>
          </cell>
          <cell r="G23442">
            <v>126.61833333333334</v>
          </cell>
          <cell r="H23442" t="str">
            <v>A</v>
          </cell>
          <cell r="I23442" t="str">
            <v>A</v>
          </cell>
          <cell r="J23442" t="str">
            <v>A</v>
          </cell>
          <cell r="K23442" t="str">
            <v>A</v>
          </cell>
        </row>
        <row r="23443">
          <cell r="C23443" t="str">
            <v>336000|RA Jadeja</v>
          </cell>
          <cell r="D23443">
            <v>121.88383838383838</v>
          </cell>
          <cell r="E23443">
            <v>122.28030303030303</v>
          </cell>
          <cell r="F23443">
            <v>125.65067340067338</v>
          </cell>
          <cell r="G23443">
            <v>126.17340067340065</v>
          </cell>
          <cell r="H23443" t="str">
            <v>A</v>
          </cell>
          <cell r="I23443" t="str">
            <v>A</v>
          </cell>
          <cell r="J23443" t="str">
            <v>A</v>
          </cell>
          <cell r="K23443" t="str">
            <v>A</v>
          </cell>
        </row>
        <row r="23444">
          <cell r="C23444" t="str">
            <v>1304082|KS Williamson</v>
          </cell>
          <cell r="D23444">
            <v>121.88594406415123</v>
          </cell>
          <cell r="E23444">
            <v>121.75474680718287</v>
          </cell>
          <cell r="F23444">
            <v>122.18829989478547</v>
          </cell>
          <cell r="G23444">
            <v>121.94943856422056</v>
          </cell>
          <cell r="H23444" t="str">
            <v>A</v>
          </cell>
          <cell r="I23444" t="str">
            <v>A</v>
          </cell>
          <cell r="J23444" t="str">
            <v>A</v>
          </cell>
          <cell r="K23444" t="str">
            <v>A</v>
          </cell>
        </row>
        <row r="23445">
          <cell r="C23445" t="str">
            <v>501231|A Symonds</v>
          </cell>
          <cell r="D23445">
            <v>121.89955493633654</v>
          </cell>
          <cell r="E23445">
            <v>121.60844026097085</v>
          </cell>
          <cell r="F23445">
            <v>121.15750309911363</v>
          </cell>
          <cell r="G23445">
            <v>121.47952308979323</v>
          </cell>
          <cell r="H23445" t="str">
            <v>A</v>
          </cell>
          <cell r="I23445" t="str">
            <v>A</v>
          </cell>
          <cell r="J23445" t="str">
            <v>A</v>
          </cell>
          <cell r="K23445" t="str">
            <v>A</v>
          </cell>
        </row>
        <row r="23446">
          <cell r="C23446" t="str">
            <v>1304082|V Kohli</v>
          </cell>
          <cell r="D23446">
            <v>121.90060710126912</v>
          </cell>
          <cell r="E23446">
            <v>121.79326117324366</v>
          </cell>
          <cell r="F23446">
            <v>122.00426091878357</v>
          </cell>
          <cell r="G23446">
            <v>121.90091765111033</v>
          </cell>
          <cell r="H23446" t="str">
            <v>A</v>
          </cell>
          <cell r="I23446" t="str">
            <v>A</v>
          </cell>
          <cell r="J23446" t="str">
            <v>A</v>
          </cell>
          <cell r="K23446" t="str">
            <v>A</v>
          </cell>
        </row>
        <row r="23447">
          <cell r="C23447" t="str">
            <v>1216537|SPD Smith</v>
          </cell>
          <cell r="D23447">
            <v>121.90217978987198</v>
          </cell>
          <cell r="E23447">
            <v>121.92274907808778</v>
          </cell>
          <cell r="F23447">
            <v>121.99976417614874</v>
          </cell>
          <cell r="G23447">
            <v>121.92489873874827</v>
          </cell>
          <cell r="H23447" t="str">
            <v>A</v>
          </cell>
          <cell r="I23447" t="str">
            <v>A</v>
          </cell>
          <cell r="J23447" t="str">
            <v>A</v>
          </cell>
          <cell r="K23447" t="str">
            <v>A</v>
          </cell>
        </row>
        <row r="23448">
          <cell r="C23448" t="str">
            <v>419164|A Symonds</v>
          </cell>
          <cell r="D23448">
            <v>121.90333261884986</v>
          </cell>
          <cell r="E23448">
            <v>120.94394992926283</v>
          </cell>
          <cell r="F23448">
            <v>122.3103307376248</v>
          </cell>
          <cell r="G23448">
            <v>121.74669393501661</v>
          </cell>
          <cell r="H23448" t="str">
            <v>A</v>
          </cell>
          <cell r="I23448" t="str">
            <v>A</v>
          </cell>
          <cell r="J23448" t="str">
            <v>A</v>
          </cell>
          <cell r="K23448" t="str">
            <v>A</v>
          </cell>
        </row>
        <row r="23449">
          <cell r="C23449" t="str">
            <v>1178415|RR Pant</v>
          </cell>
          <cell r="D23449">
            <v>121.90867749049109</v>
          </cell>
          <cell r="E23449">
            <v>122.80850039884842</v>
          </cell>
          <cell r="F23449">
            <v>122.20948898193687</v>
          </cell>
          <cell r="G23449">
            <v>122.30016936413142</v>
          </cell>
          <cell r="H23449" t="str">
            <v>A</v>
          </cell>
          <cell r="I23449" t="str">
            <v>A</v>
          </cell>
          <cell r="J23449" t="str">
            <v>A</v>
          </cell>
          <cell r="K23449" t="str">
            <v>A</v>
          </cell>
        </row>
        <row r="23450">
          <cell r="C23450" t="str">
            <v>1216528|F du Plessis</v>
          </cell>
          <cell r="D23450">
            <v>121.91228643643389</v>
          </cell>
          <cell r="E23450">
            <v>121.61185013323885</v>
          </cell>
          <cell r="F23450">
            <v>122.15887235087268</v>
          </cell>
          <cell r="G23450">
            <v>121.88349417998199</v>
          </cell>
          <cell r="H23450" t="str">
            <v>A</v>
          </cell>
          <cell r="I23450" t="str">
            <v>A</v>
          </cell>
          <cell r="J23450" t="str">
            <v>A</v>
          </cell>
          <cell r="K23450" t="str">
            <v>A</v>
          </cell>
        </row>
        <row r="23451">
          <cell r="C23451" t="str">
            <v>392217|YK Pathan</v>
          </cell>
          <cell r="D23451">
            <v>121.91248825663975</v>
          </cell>
          <cell r="E23451">
            <v>120.85030124594643</v>
          </cell>
          <cell r="F23451">
            <v>122.18904795121522</v>
          </cell>
          <cell r="G23451">
            <v>121.66316059029712</v>
          </cell>
          <cell r="H23451" t="str">
            <v>A</v>
          </cell>
          <cell r="I23451" t="str">
            <v>A</v>
          </cell>
          <cell r="J23451" t="str">
            <v>A</v>
          </cell>
          <cell r="K23451" t="str">
            <v>A</v>
          </cell>
        </row>
        <row r="23452">
          <cell r="C23452" t="str">
            <v>1216524|KS Williamson</v>
          </cell>
          <cell r="D23452">
            <v>121.91750994818774</v>
          </cell>
          <cell r="E23452">
            <v>121.66930321018366</v>
          </cell>
          <cell r="F23452">
            <v>122.33079755739833</v>
          </cell>
          <cell r="G23452">
            <v>121.97869489876355</v>
          </cell>
          <cell r="H23452" t="str">
            <v>A</v>
          </cell>
          <cell r="I23452" t="str">
            <v>A</v>
          </cell>
          <cell r="J23452" t="str">
            <v>A</v>
          </cell>
          <cell r="K23452" t="str">
            <v>A</v>
          </cell>
        </row>
        <row r="23453">
          <cell r="C23453" t="str">
            <v>980969|AB de Villiers</v>
          </cell>
          <cell r="D23453">
            <v>121.91833071023315</v>
          </cell>
          <cell r="E23453">
            <v>121.67088115791327</v>
          </cell>
          <cell r="F23453">
            <v>121.96743348231342</v>
          </cell>
          <cell r="G23453">
            <v>121.89806616845259</v>
          </cell>
          <cell r="H23453" t="str">
            <v>A</v>
          </cell>
          <cell r="I23453" t="str">
            <v>A</v>
          </cell>
          <cell r="J23453" t="str">
            <v>A</v>
          </cell>
          <cell r="K23453" t="str">
            <v>A</v>
          </cell>
        </row>
        <row r="23454">
          <cell r="C23454" t="str">
            <v>392230|GC Smith</v>
          </cell>
          <cell r="D23454">
            <v>121.91969424644894</v>
          </cell>
          <cell r="E23454">
            <v>120.70279599585371</v>
          </cell>
          <cell r="F23454">
            <v>122.87631961657335</v>
          </cell>
          <cell r="G23454">
            <v>121.81834235730527</v>
          </cell>
          <cell r="H23454" t="str">
            <v>A</v>
          </cell>
          <cell r="I23454" t="str">
            <v>A</v>
          </cell>
          <cell r="J23454" t="str">
            <v>A</v>
          </cell>
          <cell r="K23454" t="str">
            <v>A</v>
          </cell>
        </row>
        <row r="23455">
          <cell r="C23455" t="str">
            <v>980987|AB de Villiers</v>
          </cell>
          <cell r="D23455">
            <v>121.92160838462044</v>
          </cell>
          <cell r="E23455">
            <v>122.36987817579396</v>
          </cell>
          <cell r="F23455">
            <v>121.86582656956757</v>
          </cell>
          <cell r="G23455">
            <v>122.09882557552781</v>
          </cell>
          <cell r="H23455" t="str">
            <v>A</v>
          </cell>
          <cell r="I23455" t="str">
            <v>A</v>
          </cell>
          <cell r="J23455" t="str">
            <v>A</v>
          </cell>
          <cell r="K23455" t="str">
            <v>A</v>
          </cell>
        </row>
        <row r="23456">
          <cell r="C23456" t="str">
            <v>1216541|SPD Smith</v>
          </cell>
          <cell r="D23456">
            <v>121.92274907808778</v>
          </cell>
          <cell r="E23456">
            <v>121.54553466316349</v>
          </cell>
          <cell r="F23456">
            <v>121.92489873874827</v>
          </cell>
          <cell r="G23456">
            <v>121.79015451037442</v>
          </cell>
          <cell r="H23456" t="str">
            <v>A</v>
          </cell>
          <cell r="I23456" t="str">
            <v>A</v>
          </cell>
          <cell r="J23456" t="str">
            <v>A</v>
          </cell>
          <cell r="K23456" t="str">
            <v>A</v>
          </cell>
        </row>
        <row r="23457">
          <cell r="C23457" t="str">
            <v>598052|SR Watson</v>
          </cell>
          <cell r="D23457">
            <v>121.9252220286037</v>
          </cell>
          <cell r="E23457">
            <v>121.93695219128526</v>
          </cell>
          <cell r="F23457">
            <v>122.03993542422575</v>
          </cell>
          <cell r="G23457">
            <v>121.91087124615433</v>
          </cell>
          <cell r="H23457" t="str">
            <v>A</v>
          </cell>
          <cell r="I23457" t="str">
            <v>A</v>
          </cell>
          <cell r="J23457" t="str">
            <v>A</v>
          </cell>
          <cell r="K23457" t="str">
            <v>A</v>
          </cell>
        </row>
        <row r="23458">
          <cell r="C23458" t="str">
            <v>598002|SR Tendulkar</v>
          </cell>
          <cell r="D23458">
            <v>121.92763100731509</v>
          </cell>
          <cell r="E23458">
            <v>121.59172107928875</v>
          </cell>
          <cell r="F23458">
            <v>122.12047113537922</v>
          </cell>
          <cell r="G23458">
            <v>121.87214174835829</v>
          </cell>
          <cell r="H23458" t="str">
            <v>A</v>
          </cell>
          <cell r="I23458" t="str">
            <v>A</v>
          </cell>
          <cell r="J23458" t="str">
            <v>A</v>
          </cell>
          <cell r="K23458" t="str">
            <v>A</v>
          </cell>
        </row>
        <row r="23459">
          <cell r="C23459" t="str">
            <v>980981|V Kohli</v>
          </cell>
          <cell r="D23459">
            <v>121.92958370810842</v>
          </cell>
          <cell r="E23459">
            <v>121.75681370511022</v>
          </cell>
          <cell r="F23459">
            <v>121.87314710063106</v>
          </cell>
          <cell r="G23459">
            <v>121.90906574967842</v>
          </cell>
          <cell r="H23459" t="str">
            <v>A</v>
          </cell>
          <cell r="I23459" t="str">
            <v>A</v>
          </cell>
          <cell r="J23459" t="str">
            <v>A</v>
          </cell>
          <cell r="K23459" t="str">
            <v>A</v>
          </cell>
        </row>
        <row r="23460">
          <cell r="C23460" t="str">
            <v>336037|Y Venugopal Rao</v>
          </cell>
          <cell r="D23460">
            <v>121.93267528621193</v>
          </cell>
          <cell r="E23460">
            <v>123.48507442425742</v>
          </cell>
          <cell r="F23460">
            <v>123.11992646626874</v>
          </cell>
          <cell r="G23460">
            <v>123.51316980248593</v>
          </cell>
          <cell r="H23460" t="str">
            <v>A</v>
          </cell>
          <cell r="I23460" t="str">
            <v>A</v>
          </cell>
          <cell r="J23460" t="str">
            <v>A</v>
          </cell>
          <cell r="K23460" t="str">
            <v>A</v>
          </cell>
        </row>
        <row r="23461">
          <cell r="C23461" t="str">
            <v>1216546|RR Pant</v>
          </cell>
          <cell r="D23461">
            <v>121.93415219254366</v>
          </cell>
          <cell r="E23461">
            <v>121.69157549214556</v>
          </cell>
          <cell r="F23461">
            <v>121.92000051241037</v>
          </cell>
          <cell r="G23461">
            <v>121.81326235163077</v>
          </cell>
          <cell r="H23461" t="str">
            <v>A</v>
          </cell>
          <cell r="I23461" t="str">
            <v>A</v>
          </cell>
          <cell r="J23461" t="str">
            <v>A</v>
          </cell>
          <cell r="K23461" t="str">
            <v>A</v>
          </cell>
        </row>
        <row r="23462">
          <cell r="C23462" t="str">
            <v>734029|MS Dhoni</v>
          </cell>
          <cell r="D23462">
            <v>121.93455665530598</v>
          </cell>
          <cell r="E23462">
            <v>122.16719009184922</v>
          </cell>
          <cell r="F23462">
            <v>122.07733433690758</v>
          </cell>
          <cell r="G23462">
            <v>122.05222238557586</v>
          </cell>
          <cell r="H23462" t="str">
            <v>A</v>
          </cell>
          <cell r="I23462" t="str">
            <v>A</v>
          </cell>
          <cell r="J23462" t="str">
            <v>A</v>
          </cell>
          <cell r="K23462" t="str">
            <v>A</v>
          </cell>
        </row>
        <row r="23463">
          <cell r="C23463" t="str">
            <v>335990|SR Watson</v>
          </cell>
          <cell r="D23463">
            <v>121.93666666666667</v>
          </cell>
          <cell r="E23463">
            <v>115.93757575757576</v>
          </cell>
          <cell r="F23463">
            <v>114.155</v>
          </cell>
          <cell r="G23463">
            <v>114.74919191919192</v>
          </cell>
          <cell r="H23463" t="str">
            <v>A</v>
          </cell>
          <cell r="I23463" t="str">
            <v>A</v>
          </cell>
          <cell r="J23463" t="str">
            <v>A</v>
          </cell>
          <cell r="K23463" t="str">
            <v>A</v>
          </cell>
        </row>
        <row r="23464">
          <cell r="C23464" t="str">
            <v>598058|SR Watson</v>
          </cell>
          <cell r="D23464">
            <v>121.93695219128526</v>
          </cell>
          <cell r="E23464">
            <v>122.69487981412621</v>
          </cell>
          <cell r="F23464">
            <v>121.91087124615433</v>
          </cell>
          <cell r="G23464">
            <v>122.18568467800505</v>
          </cell>
          <cell r="H23464" t="str">
            <v>A</v>
          </cell>
          <cell r="I23464" t="str">
            <v>A</v>
          </cell>
          <cell r="J23464" t="str">
            <v>A</v>
          </cell>
          <cell r="K23464" t="str">
            <v>A</v>
          </cell>
        </row>
        <row r="23465">
          <cell r="C23465" t="str">
            <v>1175358|RR Pant</v>
          </cell>
          <cell r="D23465">
            <v>121.93718822474224</v>
          </cell>
          <cell r="E23465">
            <v>122.95802955231295</v>
          </cell>
          <cell r="F23465">
            <v>121.6358787581227</v>
          </cell>
          <cell r="G23465">
            <v>122.08846435697819</v>
          </cell>
          <cell r="H23465" t="str">
            <v>A</v>
          </cell>
          <cell r="I23465" t="str">
            <v>A</v>
          </cell>
          <cell r="J23465" t="str">
            <v>A</v>
          </cell>
          <cell r="K23465" t="str">
            <v>A</v>
          </cell>
        </row>
        <row r="23466">
          <cell r="C23466" t="str">
            <v>392190|YK Pathan</v>
          </cell>
          <cell r="D23466">
            <v>121.93930603558628</v>
          </cell>
          <cell r="E23466">
            <v>122.63650371976749</v>
          </cell>
          <cell r="F23466">
            <v>122.06919407616692</v>
          </cell>
          <cell r="G23466">
            <v>122.40368984221527</v>
          </cell>
          <cell r="H23466" t="str">
            <v>A</v>
          </cell>
          <cell r="I23466" t="str">
            <v>A</v>
          </cell>
          <cell r="J23466" t="str">
            <v>A</v>
          </cell>
          <cell r="K23466" t="str">
            <v>A</v>
          </cell>
        </row>
        <row r="23467">
          <cell r="C23467" t="str">
            <v>1216518|SPD Smith</v>
          </cell>
          <cell r="D23467">
            <v>121.9400372775373</v>
          </cell>
          <cell r="E23467">
            <v>121.79435369785656</v>
          </cell>
          <cell r="F23467">
            <v>122.21226378550232</v>
          </cell>
          <cell r="G23467">
            <v>121.97563208984086</v>
          </cell>
          <cell r="H23467" t="str">
            <v>A</v>
          </cell>
          <cell r="I23467" t="str">
            <v>A</v>
          </cell>
          <cell r="J23467" t="str">
            <v>A</v>
          </cell>
          <cell r="K23467" t="str">
            <v>A</v>
          </cell>
        </row>
        <row r="23468">
          <cell r="C23468" t="str">
            <v>548377|SR Tendulkar</v>
          </cell>
          <cell r="D23468">
            <v>121.94093035713142</v>
          </cell>
          <cell r="E23468">
            <v>122.33670924035155</v>
          </cell>
          <cell r="F23468">
            <v>122.20445670731338</v>
          </cell>
          <cell r="G23468">
            <v>122.14220599775196</v>
          </cell>
          <cell r="H23468" t="str">
            <v>A</v>
          </cell>
          <cell r="I23468" t="str">
            <v>A</v>
          </cell>
          <cell r="J23468" t="str">
            <v>A</v>
          </cell>
          <cell r="K23468" t="str">
            <v>A</v>
          </cell>
        </row>
        <row r="23469">
          <cell r="C23469" t="str">
            <v>1136613|AB de Villiers</v>
          </cell>
          <cell r="D23469">
            <v>121.94201729360863</v>
          </cell>
          <cell r="E23469">
            <v>122.15176909753414</v>
          </cell>
          <cell r="F23469">
            <v>121.74257277774751</v>
          </cell>
          <cell r="G23469">
            <v>121.94507196480413</v>
          </cell>
          <cell r="H23469" t="str">
            <v>A</v>
          </cell>
          <cell r="I23469" t="str">
            <v>A</v>
          </cell>
          <cell r="J23469" t="str">
            <v>A</v>
          </cell>
          <cell r="K23469" t="str">
            <v>A</v>
          </cell>
        </row>
        <row r="23470">
          <cell r="C23470" t="str">
            <v>419130|SR Tendulkar</v>
          </cell>
          <cell r="D23470">
            <v>121.94514882154883</v>
          </cell>
          <cell r="E23470">
            <v>122.75041940179872</v>
          </cell>
          <cell r="F23470">
            <v>120.62027742887817</v>
          </cell>
          <cell r="G23470">
            <v>121.76656567040878</v>
          </cell>
          <cell r="H23470" t="str">
            <v>A</v>
          </cell>
          <cell r="I23470" t="str">
            <v>A</v>
          </cell>
          <cell r="J23470" t="str">
            <v>A</v>
          </cell>
          <cell r="K23470" t="str">
            <v>A</v>
          </cell>
        </row>
        <row r="23471">
          <cell r="C23471" t="str">
            <v>829731|RS Bopara</v>
          </cell>
          <cell r="D23471">
            <v>121.94718743696566</v>
          </cell>
          <cell r="E23471">
            <v>121.87186268577159</v>
          </cell>
          <cell r="F23471">
            <v>121.96231980217777</v>
          </cell>
          <cell r="G23471">
            <v>121.89868335183354</v>
          </cell>
          <cell r="H23471" t="str">
            <v>A</v>
          </cell>
          <cell r="I23471" t="str">
            <v>A</v>
          </cell>
          <cell r="J23471" t="str">
            <v>A</v>
          </cell>
          <cell r="K23471" t="str">
            <v>A</v>
          </cell>
        </row>
        <row r="23472">
          <cell r="C23472" t="str">
            <v>1237178|KS Williamson</v>
          </cell>
          <cell r="D23472">
            <v>121.94835895336897</v>
          </cell>
          <cell r="E23472">
            <v>122.23368524840095</v>
          </cell>
          <cell r="F23472">
            <v>122.17269007683721</v>
          </cell>
          <cell r="G23472">
            <v>122.08393274527329</v>
          </cell>
          <cell r="H23472" t="str">
            <v>A</v>
          </cell>
          <cell r="I23472" t="str">
            <v>A</v>
          </cell>
          <cell r="J23472" t="str">
            <v>A</v>
          </cell>
          <cell r="K23472" t="str">
            <v>A</v>
          </cell>
        </row>
        <row r="23473">
          <cell r="C23473" t="str">
            <v>734045|F du Plessis</v>
          </cell>
          <cell r="D23473">
            <v>121.94912260178897</v>
          </cell>
          <cell r="E23473">
            <v>121.95495785098656</v>
          </cell>
          <cell r="F23473">
            <v>121.52889424304101</v>
          </cell>
          <cell r="G23473">
            <v>121.61031301715836</v>
          </cell>
          <cell r="H23473" t="str">
            <v>A</v>
          </cell>
          <cell r="I23473" t="str">
            <v>A</v>
          </cell>
          <cell r="J23473" t="str">
            <v>A</v>
          </cell>
          <cell r="K23473" t="str">
            <v>A</v>
          </cell>
        </row>
        <row r="23474">
          <cell r="C23474" t="str">
            <v>1216533|SPD Smith</v>
          </cell>
          <cell r="D23474">
            <v>121.94976734828505</v>
          </cell>
          <cell r="E23474">
            <v>121.90217978987198</v>
          </cell>
          <cell r="F23474">
            <v>122.07689164874738</v>
          </cell>
          <cell r="G23474">
            <v>121.99976417614874</v>
          </cell>
          <cell r="H23474" t="str">
            <v>A</v>
          </cell>
          <cell r="I23474" t="str">
            <v>A</v>
          </cell>
          <cell r="J23474" t="str">
            <v>A</v>
          </cell>
          <cell r="K23474" t="str">
            <v>A</v>
          </cell>
        </row>
        <row r="23475">
          <cell r="C23475" t="str">
            <v>829809|MS Dhoni</v>
          </cell>
          <cell r="D23475">
            <v>121.95397731039824</v>
          </cell>
          <cell r="E23475">
            <v>121.86367662623542</v>
          </cell>
          <cell r="F23475">
            <v>122.02452659969805</v>
          </cell>
          <cell r="G23475">
            <v>121.95076590309593</v>
          </cell>
          <cell r="H23475" t="str">
            <v>A</v>
          </cell>
          <cell r="I23475" t="str">
            <v>A</v>
          </cell>
          <cell r="J23475" t="str">
            <v>A</v>
          </cell>
          <cell r="K23475" t="str">
            <v>A</v>
          </cell>
        </row>
        <row r="23476">
          <cell r="C23476" t="str">
            <v>734047|F du Plessis</v>
          </cell>
          <cell r="D23476">
            <v>121.95495785098656</v>
          </cell>
          <cell r="E23476">
            <v>121.02867368765521</v>
          </cell>
          <cell r="F23476">
            <v>121.61031301715836</v>
          </cell>
          <cell r="G23476">
            <v>121.64425138014359</v>
          </cell>
          <cell r="H23476" t="str">
            <v>A</v>
          </cell>
          <cell r="I23476" t="str">
            <v>A</v>
          </cell>
          <cell r="J23476" t="str">
            <v>A</v>
          </cell>
          <cell r="K23476" t="str">
            <v>A</v>
          </cell>
        </row>
        <row r="23477">
          <cell r="C23477" t="str">
            <v>419108|RS Bopara</v>
          </cell>
          <cell r="D23477">
            <v>121.96129032258065</v>
          </cell>
          <cell r="E23477">
            <v>125.62051971326166</v>
          </cell>
          <cell r="F23477">
            <v>126.98022700119475</v>
          </cell>
          <cell r="G23477">
            <v>124.37225209080049</v>
          </cell>
          <cell r="H23477" t="str">
            <v>A</v>
          </cell>
          <cell r="I23477" t="str">
            <v>A</v>
          </cell>
          <cell r="J23477" t="str">
            <v>A</v>
          </cell>
          <cell r="K23477" t="str">
            <v>A</v>
          </cell>
        </row>
        <row r="23478">
          <cell r="C23478" t="str">
            <v>980935|DA Warner</v>
          </cell>
          <cell r="D23478">
            <v>121.96742700667869</v>
          </cell>
          <cell r="E23478">
            <v>122.02035397251188</v>
          </cell>
          <cell r="F23478">
            <v>121.41115912739839</v>
          </cell>
          <cell r="G23478">
            <v>121.81859940746034</v>
          </cell>
          <cell r="H23478" t="str">
            <v>A</v>
          </cell>
          <cell r="I23478" t="str">
            <v>A</v>
          </cell>
          <cell r="J23478" t="str">
            <v>A</v>
          </cell>
          <cell r="K23478" t="str">
            <v>A</v>
          </cell>
        </row>
        <row r="23479">
          <cell r="C23479" t="str">
            <v>419118|AA Jhunjhunwala</v>
          </cell>
          <cell r="D23479">
            <v>121.97027417027418</v>
          </cell>
          <cell r="E23479">
            <v>124.02978896103896</v>
          </cell>
          <cell r="F23479">
            <v>119.37645502645502</v>
          </cell>
          <cell r="G23479">
            <v>126.23992003367005</v>
          </cell>
          <cell r="H23479" t="str">
            <v>A</v>
          </cell>
          <cell r="I23479" t="str">
            <v>A</v>
          </cell>
          <cell r="J23479" t="str">
            <v>A</v>
          </cell>
          <cell r="K23479" t="str">
            <v>A</v>
          </cell>
        </row>
        <row r="23480">
          <cell r="C23480" t="str">
            <v>1082628|KH Pandya</v>
          </cell>
          <cell r="D23480">
            <v>121.97087321135351</v>
          </cell>
          <cell r="E23480">
            <v>120.57511384783798</v>
          </cell>
          <cell r="F23480">
            <v>121.7088928310788</v>
          </cell>
          <cell r="G23480">
            <v>121.28692453149841</v>
          </cell>
          <cell r="H23480" t="str">
            <v>A</v>
          </cell>
          <cell r="I23480" t="str">
            <v>A</v>
          </cell>
          <cell r="J23480" t="str">
            <v>A</v>
          </cell>
          <cell r="K23480" t="str">
            <v>A</v>
          </cell>
        </row>
        <row r="23481">
          <cell r="C23481" t="str">
            <v>1304092|RD Gaikwad</v>
          </cell>
          <cell r="D23481">
            <v>121.97231536383391</v>
          </cell>
          <cell r="E23481">
            <v>123.3616492768285</v>
          </cell>
          <cell r="F23481">
            <v>122.39512493007716</v>
          </cell>
          <cell r="G23481">
            <v>122.51312037392258</v>
          </cell>
          <cell r="H23481" t="str">
            <v>A</v>
          </cell>
          <cell r="I23481" t="str">
            <v>A</v>
          </cell>
          <cell r="J23481" t="str">
            <v>A</v>
          </cell>
          <cell r="K23481" t="str">
            <v>A</v>
          </cell>
        </row>
        <row r="23482">
          <cell r="C23482" t="str">
            <v>1304095|F du Plessis</v>
          </cell>
          <cell r="D23482">
            <v>121.97313367681802</v>
          </cell>
          <cell r="E23482">
            <v>122.00704585300247</v>
          </cell>
          <cell r="F23482">
            <v>122.17615398910137</v>
          </cell>
          <cell r="G23482">
            <v>122.06140876063381</v>
          </cell>
          <cell r="H23482" t="str">
            <v>A</v>
          </cell>
          <cell r="I23482" t="str">
            <v>A</v>
          </cell>
          <cell r="J23482" t="str">
            <v>A</v>
          </cell>
          <cell r="K23482" t="str">
            <v>A</v>
          </cell>
        </row>
        <row r="23483">
          <cell r="C23483" t="str">
            <v>1175372|AB de Villiers</v>
          </cell>
          <cell r="D23483">
            <v>121.97357074239548</v>
          </cell>
          <cell r="E23483">
            <v>122.15722568710397</v>
          </cell>
          <cell r="F23483">
            <v>122.06884435099289</v>
          </cell>
          <cell r="G23483">
            <v>122.05553226811431</v>
          </cell>
          <cell r="H23483" t="str">
            <v>A</v>
          </cell>
          <cell r="I23483" t="str">
            <v>A</v>
          </cell>
          <cell r="J23483" t="str">
            <v>A</v>
          </cell>
          <cell r="K23483" t="str">
            <v>A</v>
          </cell>
        </row>
        <row r="23484">
          <cell r="C23484" t="str">
            <v>392194|V Sehwag</v>
          </cell>
          <cell r="D23484">
            <v>121.97500530605058</v>
          </cell>
          <cell r="E23484">
            <v>120.8347108762829</v>
          </cell>
          <cell r="F23484">
            <v>123.01092866311042</v>
          </cell>
          <cell r="G23484">
            <v>122.17192374161228</v>
          </cell>
          <cell r="H23484" t="str">
            <v>A</v>
          </cell>
          <cell r="I23484" t="str">
            <v>A</v>
          </cell>
          <cell r="J23484" t="str">
            <v>A</v>
          </cell>
          <cell r="K23484" t="str">
            <v>A</v>
          </cell>
        </row>
        <row r="23485">
          <cell r="C23485" t="str">
            <v>829717|DA Miller</v>
          </cell>
          <cell r="D23485">
            <v>121.98746355651282</v>
          </cell>
          <cell r="E23485">
            <v>121.64650520669198</v>
          </cell>
          <cell r="F23485">
            <v>122.50275880880274</v>
          </cell>
          <cell r="G23485">
            <v>122.02319767085207</v>
          </cell>
          <cell r="H23485" t="str">
            <v>A</v>
          </cell>
          <cell r="I23485" t="str">
            <v>A</v>
          </cell>
          <cell r="J23485" t="str">
            <v>A</v>
          </cell>
          <cell r="K23485" t="str">
            <v>A</v>
          </cell>
        </row>
        <row r="23486">
          <cell r="C23486" t="str">
            <v>1216492|MS Dhoni</v>
          </cell>
          <cell r="D23486">
            <v>121.99303627821153</v>
          </cell>
          <cell r="E23486">
            <v>121.82933431167228</v>
          </cell>
          <cell r="F23486">
            <v>122.12264410620035</v>
          </cell>
          <cell r="G23486">
            <v>121.99072346545626</v>
          </cell>
          <cell r="H23486" t="str">
            <v>A</v>
          </cell>
          <cell r="I23486" t="str">
            <v>A</v>
          </cell>
          <cell r="J23486" t="str">
            <v>A</v>
          </cell>
          <cell r="K23486" t="str">
            <v>A</v>
          </cell>
        </row>
        <row r="23487">
          <cell r="C23487" t="str">
            <v>1082624|AB de Villiers</v>
          </cell>
          <cell r="D23487">
            <v>121.99674514424727</v>
          </cell>
          <cell r="E23487">
            <v>121.81416475168859</v>
          </cell>
          <cell r="F23487">
            <v>122.21068070614969</v>
          </cell>
          <cell r="G23487">
            <v>122.00888426160749</v>
          </cell>
          <cell r="H23487" t="str">
            <v>A</v>
          </cell>
          <cell r="I23487" t="str">
            <v>A</v>
          </cell>
          <cell r="J23487" t="str">
            <v>A</v>
          </cell>
          <cell r="K23487" t="str">
            <v>A</v>
          </cell>
        </row>
        <row r="23488">
          <cell r="C23488" t="str">
            <v>335990|D Salunkhe</v>
          </cell>
          <cell r="D23488">
            <v>122</v>
          </cell>
          <cell r="E23488">
            <v>111.5</v>
          </cell>
          <cell r="F23488">
            <v>122</v>
          </cell>
          <cell r="G23488">
            <v>116.75</v>
          </cell>
          <cell r="H23488" t="str">
            <v>A</v>
          </cell>
          <cell r="I23488" t="str">
            <v>A</v>
          </cell>
          <cell r="J23488" t="str">
            <v>A</v>
          </cell>
          <cell r="K23488" t="str">
            <v>A</v>
          </cell>
        </row>
        <row r="23489">
          <cell r="C23489" t="str">
            <v>829747|HH Pandya</v>
          </cell>
          <cell r="D23489">
            <v>122</v>
          </cell>
          <cell r="E23489">
            <v>110.85185185185185</v>
          </cell>
          <cell r="F23489">
            <v>122</v>
          </cell>
          <cell r="G23489">
            <v>116.42592592592592</v>
          </cell>
          <cell r="H23489" t="str">
            <v>A</v>
          </cell>
          <cell r="I23489" t="str">
            <v>A</v>
          </cell>
          <cell r="J23489" t="str">
            <v>A</v>
          </cell>
          <cell r="K23489" t="str">
            <v>A</v>
          </cell>
        </row>
        <row r="23490">
          <cell r="C23490" t="str">
            <v>980981|AB de Villiers</v>
          </cell>
          <cell r="D23490">
            <v>122.00499016616902</v>
          </cell>
          <cell r="E23490">
            <v>121.92160838462044</v>
          </cell>
          <cell r="F23490">
            <v>121.86473401143849</v>
          </cell>
          <cell r="G23490">
            <v>121.86582656956757</v>
          </cell>
          <cell r="H23490" t="str">
            <v>A</v>
          </cell>
          <cell r="I23490" t="str">
            <v>A</v>
          </cell>
          <cell r="J23490" t="str">
            <v>A</v>
          </cell>
          <cell r="K23490" t="str">
            <v>A</v>
          </cell>
        </row>
        <row r="23491">
          <cell r="C23491" t="str">
            <v>1304100|F du Plessis</v>
          </cell>
          <cell r="D23491">
            <v>122.00704585300247</v>
          </cell>
          <cell r="E23491">
            <v>122.40856605122784</v>
          </cell>
          <cell r="F23491">
            <v>122.06140876063381</v>
          </cell>
          <cell r="G23491">
            <v>122.12958186034945</v>
          </cell>
          <cell r="H23491" t="str">
            <v>A</v>
          </cell>
          <cell r="I23491" t="str">
            <v>A</v>
          </cell>
          <cell r="J23491" t="str">
            <v>A</v>
          </cell>
          <cell r="K23491" t="str">
            <v>A</v>
          </cell>
        </row>
        <row r="23492">
          <cell r="C23492" t="str">
            <v>1304077|V Kohli</v>
          </cell>
          <cell r="D23492">
            <v>122.00888467881821</v>
          </cell>
          <cell r="E23492">
            <v>121.90060710126912</v>
          </cell>
          <cell r="F23492">
            <v>122.11316435338813</v>
          </cell>
          <cell r="G23492">
            <v>122.00426091878357</v>
          </cell>
          <cell r="H23492" t="str">
            <v>A</v>
          </cell>
          <cell r="I23492" t="str">
            <v>A</v>
          </cell>
          <cell r="J23492" t="str">
            <v>A</v>
          </cell>
          <cell r="K23492" t="str">
            <v>A</v>
          </cell>
        </row>
        <row r="23493">
          <cell r="C23493" t="str">
            <v>1216535|RR Pant</v>
          </cell>
          <cell r="D23493">
            <v>122.0117899744844</v>
          </cell>
          <cell r="E23493">
            <v>121.81405937020308</v>
          </cell>
          <cell r="F23493">
            <v>122.04981175123207</v>
          </cell>
          <cell r="G23493">
            <v>121.95414092045884</v>
          </cell>
          <cell r="H23493" t="str">
            <v>A</v>
          </cell>
          <cell r="I23493" t="str">
            <v>A</v>
          </cell>
          <cell r="J23493" t="str">
            <v>A</v>
          </cell>
          <cell r="K23493" t="str">
            <v>A</v>
          </cell>
        </row>
        <row r="23494">
          <cell r="C23494" t="str">
            <v>980937|AB de Villiers</v>
          </cell>
          <cell r="D23494">
            <v>122.0150970909759</v>
          </cell>
          <cell r="E23494">
            <v>121.87898309949578</v>
          </cell>
          <cell r="F23494">
            <v>121.77146454756348</v>
          </cell>
          <cell r="G23494">
            <v>121.82866926490921</v>
          </cell>
          <cell r="H23494" t="str">
            <v>A</v>
          </cell>
          <cell r="I23494" t="str">
            <v>A</v>
          </cell>
          <cell r="J23494" t="str">
            <v>A</v>
          </cell>
          <cell r="K23494" t="str">
            <v>A</v>
          </cell>
        </row>
        <row r="23495">
          <cell r="C23495" t="str">
            <v>1216531|D Padikkal</v>
          </cell>
          <cell r="D23495">
            <v>122.01944631500186</v>
          </cell>
          <cell r="E23495">
            <v>120.67616835016834</v>
          </cell>
          <cell r="F23495">
            <v>121.6014736874922</v>
          </cell>
          <cell r="G23495">
            <v>121.61416392318243</v>
          </cell>
          <cell r="H23495" t="str">
            <v>A</v>
          </cell>
          <cell r="I23495" t="str">
            <v>A</v>
          </cell>
          <cell r="J23495" t="str">
            <v>A</v>
          </cell>
          <cell r="K23495" t="str">
            <v>A</v>
          </cell>
        </row>
        <row r="23496">
          <cell r="C23496" t="str">
            <v>1175362|AB de Villiers</v>
          </cell>
          <cell r="D23496">
            <v>122.0198324121685</v>
          </cell>
          <cell r="E23496">
            <v>122.19716193573973</v>
          </cell>
          <cell r="F23496">
            <v>122.03787293443709</v>
          </cell>
          <cell r="G23496">
            <v>122.12292114848078</v>
          </cell>
          <cell r="H23496" t="str">
            <v>A</v>
          </cell>
          <cell r="I23496" t="str">
            <v>A</v>
          </cell>
          <cell r="J23496" t="str">
            <v>A</v>
          </cell>
          <cell r="K23496" t="str">
            <v>A</v>
          </cell>
        </row>
        <row r="23497">
          <cell r="C23497" t="str">
            <v>980943|DA Warner</v>
          </cell>
          <cell r="D23497">
            <v>122.02035397251188</v>
          </cell>
          <cell r="E23497">
            <v>121.7607994334949</v>
          </cell>
          <cell r="F23497">
            <v>121.81859940746034</v>
          </cell>
          <cell r="G23497">
            <v>121.91619347089515</v>
          </cell>
          <cell r="H23497" t="str">
            <v>A</v>
          </cell>
          <cell r="I23497" t="str">
            <v>A</v>
          </cell>
          <cell r="J23497" t="str">
            <v>A</v>
          </cell>
          <cell r="K23497" t="str">
            <v>A</v>
          </cell>
        </row>
        <row r="23498">
          <cell r="C23498" t="str">
            <v>501270|JEC Franklin</v>
          </cell>
          <cell r="D23498">
            <v>122.02083333333333</v>
          </cell>
          <cell r="E23498">
            <v>120.70523809523809</v>
          </cell>
          <cell r="F23498">
            <v>116.10416666666667</v>
          </cell>
          <cell r="G23498">
            <v>120.71424603174603</v>
          </cell>
          <cell r="H23498" t="str">
            <v>A</v>
          </cell>
          <cell r="I23498" t="str">
            <v>A</v>
          </cell>
          <cell r="J23498" t="str">
            <v>A</v>
          </cell>
          <cell r="K23498" t="str">
            <v>A</v>
          </cell>
        </row>
        <row r="23499">
          <cell r="C23499" t="str">
            <v>1304063|KS Williamson</v>
          </cell>
          <cell r="D23499">
            <v>122.0212161363425</v>
          </cell>
          <cell r="E23499">
            <v>122.12601793937313</v>
          </cell>
          <cell r="F23499">
            <v>122.26957950611256</v>
          </cell>
          <cell r="G23499">
            <v>122.12328172572842</v>
          </cell>
          <cell r="H23499" t="str">
            <v>A</v>
          </cell>
          <cell r="I23499" t="str">
            <v>A</v>
          </cell>
          <cell r="J23499" t="str">
            <v>A</v>
          </cell>
          <cell r="K23499" t="str">
            <v>A</v>
          </cell>
        </row>
        <row r="23500">
          <cell r="C23500" t="str">
            <v>598062|MS Dhoni</v>
          </cell>
          <cell r="D23500">
            <v>122.02408818040837</v>
          </cell>
          <cell r="E23500">
            <v>122.38964808064729</v>
          </cell>
          <cell r="F23500">
            <v>122.27290330978049</v>
          </cell>
          <cell r="G23500">
            <v>122.22968382321501</v>
          </cell>
          <cell r="H23500" t="str">
            <v>A</v>
          </cell>
          <cell r="I23500" t="str">
            <v>A</v>
          </cell>
          <cell r="J23500" t="str">
            <v>A</v>
          </cell>
          <cell r="K23500" t="str">
            <v>A</v>
          </cell>
        </row>
        <row r="23501">
          <cell r="C23501" t="str">
            <v>1082618|N Rana</v>
          </cell>
          <cell r="D23501">
            <v>122.02753356805079</v>
          </cell>
          <cell r="E23501">
            <v>119.75230324368253</v>
          </cell>
          <cell r="F23501">
            <v>122.43908002031405</v>
          </cell>
          <cell r="G23501">
            <v>121.92957276619472</v>
          </cell>
          <cell r="H23501" t="str">
            <v>A</v>
          </cell>
          <cell r="I23501" t="str">
            <v>A</v>
          </cell>
          <cell r="J23501" t="str">
            <v>A</v>
          </cell>
          <cell r="K23501" t="str">
            <v>A</v>
          </cell>
        </row>
        <row r="23502">
          <cell r="C23502" t="str">
            <v>1178414|MS Dhoni</v>
          </cell>
          <cell r="D23502">
            <v>122.03151839486785</v>
          </cell>
          <cell r="E23502">
            <v>122.19282525633916</v>
          </cell>
          <cell r="F23502">
            <v>121.97019493235166</v>
          </cell>
          <cell r="G23502">
            <v>122.09161071158626</v>
          </cell>
          <cell r="H23502" t="str">
            <v>A</v>
          </cell>
          <cell r="I23502" t="str">
            <v>A</v>
          </cell>
          <cell r="J23502" t="str">
            <v>A</v>
          </cell>
          <cell r="K23502" t="str">
            <v>A</v>
          </cell>
        </row>
        <row r="23503">
          <cell r="C23503" t="str">
            <v>1304114|JC Buttler</v>
          </cell>
          <cell r="D23503">
            <v>122.03190731942816</v>
          </cell>
          <cell r="E23503">
            <v>121.7057622588277</v>
          </cell>
          <cell r="F23503">
            <v>122.33901197604668</v>
          </cell>
          <cell r="G23503">
            <v>122.03225037226643</v>
          </cell>
          <cell r="H23503" t="str">
            <v>A</v>
          </cell>
          <cell r="I23503" t="str">
            <v>A</v>
          </cell>
          <cell r="J23503" t="str">
            <v>A</v>
          </cell>
          <cell r="K23503" t="str">
            <v>A</v>
          </cell>
        </row>
        <row r="23504">
          <cell r="C23504" t="str">
            <v>980965|CR Brathwaite</v>
          </cell>
          <cell r="D23504">
            <v>122.03213587487781</v>
          </cell>
          <cell r="E23504">
            <v>122.66142391658521</v>
          </cell>
          <cell r="F23504">
            <v>120.33046187683284</v>
          </cell>
          <cell r="G23504">
            <v>121.10744922341696</v>
          </cell>
          <cell r="H23504" t="str">
            <v>A</v>
          </cell>
          <cell r="I23504" t="str">
            <v>A</v>
          </cell>
          <cell r="J23504" t="str">
            <v>A</v>
          </cell>
          <cell r="K23504" t="str">
            <v>A</v>
          </cell>
        </row>
        <row r="23505">
          <cell r="C23505" t="str">
            <v>829801|MS Dhoni</v>
          </cell>
          <cell r="D23505">
            <v>122.03464377265408</v>
          </cell>
          <cell r="E23505">
            <v>121.95397731039824</v>
          </cell>
          <cell r="F23505">
            <v>122.06538877685767</v>
          </cell>
          <cell r="G23505">
            <v>122.02452659969805</v>
          </cell>
          <cell r="H23505" t="str">
            <v>A</v>
          </cell>
          <cell r="I23505" t="str">
            <v>A</v>
          </cell>
          <cell r="J23505" t="str">
            <v>A</v>
          </cell>
          <cell r="K23505" t="str">
            <v>A</v>
          </cell>
        </row>
        <row r="23506">
          <cell r="C23506" t="str">
            <v>1175369|AB de Villiers</v>
          </cell>
          <cell r="D23506">
            <v>122.03580037484349</v>
          </cell>
          <cell r="E23506">
            <v>121.97357074239548</v>
          </cell>
          <cell r="F23506">
            <v>122.08426490758391</v>
          </cell>
          <cell r="G23506">
            <v>122.06884435099289</v>
          </cell>
          <cell r="H23506" t="str">
            <v>A</v>
          </cell>
          <cell r="I23506" t="str">
            <v>A</v>
          </cell>
          <cell r="J23506" t="str">
            <v>A</v>
          </cell>
          <cell r="K23506" t="str">
            <v>A</v>
          </cell>
        </row>
        <row r="23507">
          <cell r="C23507" t="str">
            <v>1216532|RR Pant</v>
          </cell>
          <cell r="D23507">
            <v>122.03657341668905</v>
          </cell>
          <cell r="E23507">
            <v>122.0117899744844</v>
          </cell>
          <cell r="F23507">
            <v>121.97844849279583</v>
          </cell>
          <cell r="G23507">
            <v>122.04981175123207</v>
          </cell>
          <cell r="H23507" t="str">
            <v>A</v>
          </cell>
          <cell r="I23507" t="str">
            <v>A</v>
          </cell>
          <cell r="J23507" t="str">
            <v>A</v>
          </cell>
          <cell r="K23507" t="str">
            <v>A</v>
          </cell>
        </row>
        <row r="23508">
          <cell r="C23508" t="str">
            <v>980977|V Kohli</v>
          </cell>
          <cell r="D23508">
            <v>122.04079983581661</v>
          </cell>
          <cell r="E23508">
            <v>121.92958370810842</v>
          </cell>
          <cell r="F23508">
            <v>121.70727589160715</v>
          </cell>
          <cell r="G23508">
            <v>121.87314710063106</v>
          </cell>
          <cell r="H23508" t="str">
            <v>A</v>
          </cell>
          <cell r="I23508" t="str">
            <v>A</v>
          </cell>
          <cell r="J23508" t="str">
            <v>A</v>
          </cell>
          <cell r="K23508" t="str">
            <v>A</v>
          </cell>
        </row>
        <row r="23509">
          <cell r="C23509" t="str">
            <v>1178404|MS Dhoni</v>
          </cell>
          <cell r="D23509">
            <v>122.05048848355175</v>
          </cell>
          <cell r="E23509">
            <v>122.03151839486785</v>
          </cell>
          <cell r="F23509">
            <v>121.8669965084287</v>
          </cell>
          <cell r="G23509">
            <v>121.97019493235166</v>
          </cell>
          <cell r="H23509" t="str">
            <v>A</v>
          </cell>
          <cell r="I23509" t="str">
            <v>A</v>
          </cell>
          <cell r="J23509" t="str">
            <v>A</v>
          </cell>
          <cell r="K23509" t="str">
            <v>A</v>
          </cell>
        </row>
        <row r="23510">
          <cell r="C23510" t="str">
            <v>548343|Azhar Mahmood</v>
          </cell>
          <cell r="D23510">
            <v>122.05092592592592</v>
          </cell>
          <cell r="E23510">
            <v>119.01374859708193</v>
          </cell>
          <cell r="F23510">
            <v>128.15046296296296</v>
          </cell>
          <cell r="G23510">
            <v>125.10489150766928</v>
          </cell>
          <cell r="H23510" t="str">
            <v>A</v>
          </cell>
          <cell r="I23510" t="str">
            <v>A</v>
          </cell>
          <cell r="J23510" t="str">
            <v>A</v>
          </cell>
          <cell r="K23510" t="str">
            <v>A</v>
          </cell>
        </row>
        <row r="23511">
          <cell r="C23511" t="str">
            <v>1304077|F du Plessis</v>
          </cell>
          <cell r="D23511">
            <v>122.05342567310004</v>
          </cell>
          <cell r="E23511">
            <v>122.56812768712255</v>
          </cell>
          <cell r="F23511">
            <v>122.25938578211488</v>
          </cell>
          <cell r="G23511">
            <v>122.30028810976889</v>
          </cell>
          <cell r="H23511" t="str">
            <v>A</v>
          </cell>
          <cell r="I23511" t="str">
            <v>A</v>
          </cell>
          <cell r="J23511" t="str">
            <v>A</v>
          </cell>
          <cell r="K23511" t="str">
            <v>A</v>
          </cell>
        </row>
        <row r="23512">
          <cell r="C23512" t="str">
            <v>734023|MS Dhoni</v>
          </cell>
          <cell r="D23512">
            <v>122.05492040957236</v>
          </cell>
          <cell r="E23512">
            <v>121.93455665530598</v>
          </cell>
          <cell r="F23512">
            <v>122.16114677406141</v>
          </cell>
          <cell r="G23512">
            <v>122.07733433690758</v>
          </cell>
          <cell r="H23512" t="str">
            <v>A</v>
          </cell>
          <cell r="I23512" t="str">
            <v>A</v>
          </cell>
          <cell r="J23512" t="str">
            <v>A</v>
          </cell>
          <cell r="K23512" t="str">
            <v>A</v>
          </cell>
        </row>
        <row r="23513">
          <cell r="C23513" t="str">
            <v>1254084|F du Plessis</v>
          </cell>
          <cell r="D23513">
            <v>122.05518774793188</v>
          </cell>
          <cell r="E23513">
            <v>122.30651487791681</v>
          </cell>
          <cell r="F23513">
            <v>121.84702580586561</v>
          </cell>
          <cell r="G23513">
            <v>122.04963788259619</v>
          </cell>
          <cell r="H23513" t="str">
            <v>A</v>
          </cell>
          <cell r="I23513" t="str">
            <v>A</v>
          </cell>
          <cell r="J23513" t="str">
            <v>A</v>
          </cell>
          <cell r="K23513" t="str">
            <v>A</v>
          </cell>
        </row>
        <row r="23514">
          <cell r="C23514" t="str">
            <v>829711|RS Bopara</v>
          </cell>
          <cell r="D23514">
            <v>122.06277203680429</v>
          </cell>
          <cell r="E23514">
            <v>121.87699993276337</v>
          </cell>
          <cell r="F23514">
            <v>122.34244156116019</v>
          </cell>
          <cell r="G23514">
            <v>122.37425241332409</v>
          </cell>
          <cell r="H23514" t="str">
            <v>A</v>
          </cell>
          <cell r="I23514" t="str">
            <v>A</v>
          </cell>
          <cell r="J23514" t="str">
            <v>A</v>
          </cell>
          <cell r="K23514" t="str">
            <v>A</v>
          </cell>
        </row>
        <row r="23515">
          <cell r="C23515" t="str">
            <v>1178407|KL Rahul</v>
          </cell>
          <cell r="D23515">
            <v>122.06765270172569</v>
          </cell>
          <cell r="E23515">
            <v>122.6418479337686</v>
          </cell>
          <cell r="F23515">
            <v>121.86037447218264</v>
          </cell>
          <cell r="G23515">
            <v>122.31339306906283</v>
          </cell>
          <cell r="H23515" t="str">
            <v>A</v>
          </cell>
          <cell r="I23515" t="str">
            <v>A</v>
          </cell>
          <cell r="J23515" t="str">
            <v>A</v>
          </cell>
          <cell r="K23515" t="str">
            <v>A</v>
          </cell>
        </row>
        <row r="23516">
          <cell r="C23516" t="str">
            <v>1216542|KS Williamson</v>
          </cell>
          <cell r="D23516">
            <v>122.06975403404996</v>
          </cell>
          <cell r="E23516">
            <v>121.94835895336897</v>
          </cell>
          <cell r="F23516">
            <v>122.2466267921571</v>
          </cell>
          <cell r="G23516">
            <v>122.17269007683721</v>
          </cell>
          <cell r="H23516" t="str">
            <v>A</v>
          </cell>
          <cell r="I23516" t="str">
            <v>A</v>
          </cell>
          <cell r="J23516" t="str">
            <v>A</v>
          </cell>
          <cell r="K23516" t="str">
            <v>A</v>
          </cell>
        </row>
        <row r="23517">
          <cell r="C23517" t="str">
            <v>829789|MS Dhoni</v>
          </cell>
          <cell r="D23517">
            <v>122.07656384187709</v>
          </cell>
          <cell r="E23517">
            <v>122.08495871604184</v>
          </cell>
          <cell r="F23517">
            <v>122.14938298012244</v>
          </cell>
          <cell r="G23517">
            <v>122.09834558362321</v>
          </cell>
          <cell r="H23517" t="str">
            <v>A</v>
          </cell>
          <cell r="I23517" t="str">
            <v>A</v>
          </cell>
          <cell r="J23517" t="str">
            <v>A</v>
          </cell>
          <cell r="K23517" t="str">
            <v>A</v>
          </cell>
        </row>
        <row r="23518">
          <cell r="C23518" t="str">
            <v>1178403|AB de Villiers</v>
          </cell>
          <cell r="D23518">
            <v>122.0782832746069</v>
          </cell>
          <cell r="E23518">
            <v>122.31422727013675</v>
          </cell>
          <cell r="F23518">
            <v>122.06969323470211</v>
          </cell>
          <cell r="G23518">
            <v>122.18324541061588</v>
          </cell>
          <cell r="H23518" t="str">
            <v>A</v>
          </cell>
          <cell r="I23518" t="str">
            <v>A</v>
          </cell>
          <cell r="J23518" t="str">
            <v>A</v>
          </cell>
          <cell r="K23518" t="str">
            <v>A</v>
          </cell>
        </row>
        <row r="23519">
          <cell r="C23519" t="str">
            <v>1254115|VR Iyer</v>
          </cell>
          <cell r="D23519">
            <v>122.0787037037037</v>
          </cell>
          <cell r="E23519">
            <v>120.71469907407406</v>
          </cell>
          <cell r="F23519">
            <v>123.41929012345679</v>
          </cell>
          <cell r="G23519">
            <v>122.41030092592592</v>
          </cell>
          <cell r="H23519" t="str">
            <v>A</v>
          </cell>
          <cell r="I23519" t="str">
            <v>A</v>
          </cell>
          <cell r="J23519" t="str">
            <v>A</v>
          </cell>
          <cell r="K23519" t="str">
            <v>A</v>
          </cell>
        </row>
        <row r="23520">
          <cell r="C23520" t="str">
            <v>829797|MS Dhoni</v>
          </cell>
          <cell r="D23520">
            <v>122.08495871604184</v>
          </cell>
          <cell r="E23520">
            <v>122.03464377265408</v>
          </cell>
          <cell r="F23520">
            <v>122.09834558362321</v>
          </cell>
          <cell r="G23520">
            <v>122.06538877685767</v>
          </cell>
          <cell r="H23520" t="str">
            <v>A</v>
          </cell>
          <cell r="I23520" t="str">
            <v>A</v>
          </cell>
          <cell r="J23520" t="str">
            <v>A</v>
          </cell>
          <cell r="K23520" t="str">
            <v>A</v>
          </cell>
        </row>
        <row r="23521">
          <cell r="C23521" t="str">
            <v>1304061|A Badoni</v>
          </cell>
          <cell r="D23521">
            <v>122.08812260536398</v>
          </cell>
          <cell r="E23521">
            <v>118.81609195402298</v>
          </cell>
          <cell r="F23521">
            <v>126.7515964240102</v>
          </cell>
          <cell r="G23521">
            <v>121.02362707535121</v>
          </cell>
          <cell r="H23521" t="str">
            <v>A</v>
          </cell>
          <cell r="I23521" t="str">
            <v>A</v>
          </cell>
          <cell r="J23521" t="str">
            <v>A</v>
          </cell>
          <cell r="K23521" t="str">
            <v>A</v>
          </cell>
        </row>
        <row r="23522">
          <cell r="C23522" t="str">
            <v>598043|SR Watson</v>
          </cell>
          <cell r="D23522">
            <v>122.09245905273283</v>
          </cell>
          <cell r="E23522">
            <v>122.32414472549952</v>
          </cell>
          <cell r="F23522">
            <v>121.6208144912884</v>
          </cell>
          <cell r="G23522">
            <v>122.09841836072121</v>
          </cell>
          <cell r="H23522" t="str">
            <v>A</v>
          </cell>
          <cell r="I23522" t="str">
            <v>A</v>
          </cell>
          <cell r="J23522" t="str">
            <v>A</v>
          </cell>
          <cell r="K23522" t="str">
            <v>A</v>
          </cell>
        </row>
        <row r="23523">
          <cell r="C23523" t="str">
            <v>548351|SR Tendulkar</v>
          </cell>
          <cell r="D23523">
            <v>122.09539511761771</v>
          </cell>
          <cell r="E23523">
            <v>122.34225953075892</v>
          </cell>
          <cell r="F23523">
            <v>122.4451775492626</v>
          </cell>
          <cell r="G23523">
            <v>122.27371595301399</v>
          </cell>
          <cell r="H23523" t="str">
            <v>A</v>
          </cell>
          <cell r="I23523" t="str">
            <v>A</v>
          </cell>
          <cell r="J23523" t="str">
            <v>A</v>
          </cell>
          <cell r="K23523" t="str">
            <v>A</v>
          </cell>
        </row>
        <row r="23524">
          <cell r="C23524" t="str">
            <v>597999|SR Tendulkar</v>
          </cell>
          <cell r="D23524">
            <v>122.09707315847106</v>
          </cell>
          <cell r="E23524">
            <v>121.92763100731509</v>
          </cell>
          <cell r="F23524">
            <v>122.12490425198467</v>
          </cell>
          <cell r="G23524">
            <v>122.12047113537922</v>
          </cell>
          <cell r="H23524" t="str">
            <v>A</v>
          </cell>
          <cell r="I23524" t="str">
            <v>A</v>
          </cell>
          <cell r="J23524" t="str">
            <v>A</v>
          </cell>
          <cell r="K23524" t="str">
            <v>A</v>
          </cell>
        </row>
        <row r="23525">
          <cell r="C23525" t="str">
            <v>1216524|RR Pant</v>
          </cell>
          <cell r="D23525">
            <v>122.10107186252276</v>
          </cell>
          <cell r="E23525">
            <v>122.03657341668905</v>
          </cell>
          <cell r="F23525">
            <v>121.82605224902227</v>
          </cell>
          <cell r="G23525">
            <v>121.97844849279583</v>
          </cell>
          <cell r="H23525" t="str">
            <v>A</v>
          </cell>
          <cell r="I23525" t="str">
            <v>A</v>
          </cell>
          <cell r="J23525" t="str">
            <v>A</v>
          </cell>
          <cell r="K23525" t="str">
            <v>A</v>
          </cell>
        </row>
        <row r="23526">
          <cell r="C23526" t="str">
            <v>336005|YK Pathan</v>
          </cell>
          <cell r="D23526">
            <v>122.102</v>
          </cell>
          <cell r="E23526">
            <v>117.79388888888889</v>
          </cell>
          <cell r="F23526">
            <v>119.62372222222223</v>
          </cell>
          <cell r="G23526">
            <v>119.04946296296298</v>
          </cell>
          <cell r="H23526" t="str">
            <v>A</v>
          </cell>
          <cell r="I23526" t="str">
            <v>A</v>
          </cell>
          <cell r="J23526" t="str">
            <v>A</v>
          </cell>
          <cell r="K23526" t="str">
            <v>A</v>
          </cell>
        </row>
        <row r="23527">
          <cell r="C23527" t="str">
            <v>1304073|V Kohli</v>
          </cell>
          <cell r="D23527">
            <v>122.10329097626339</v>
          </cell>
          <cell r="E23527">
            <v>122.00888467881821</v>
          </cell>
          <cell r="F23527">
            <v>122.15369360769593</v>
          </cell>
          <cell r="G23527">
            <v>122.11316435338813</v>
          </cell>
          <cell r="H23527" t="str">
            <v>A</v>
          </cell>
          <cell r="I23527" t="str">
            <v>A</v>
          </cell>
          <cell r="J23527" t="str">
            <v>A</v>
          </cell>
          <cell r="K23527" t="str">
            <v>A</v>
          </cell>
        </row>
        <row r="23528">
          <cell r="C23528" t="str">
            <v>1254114|F du Plessis</v>
          </cell>
          <cell r="D23528">
            <v>122.10401739646535</v>
          </cell>
          <cell r="E23528">
            <v>121.8734508148939</v>
          </cell>
          <cell r="F23528">
            <v>122.22960058468767</v>
          </cell>
          <cell r="G23528">
            <v>122.05038662506423</v>
          </cell>
          <cell r="H23528" t="str">
            <v>A</v>
          </cell>
          <cell r="I23528" t="str">
            <v>A</v>
          </cell>
          <cell r="J23528" t="str">
            <v>A</v>
          </cell>
          <cell r="K23528" t="str">
            <v>A</v>
          </cell>
        </row>
        <row r="23529">
          <cell r="C23529" t="str">
            <v>980959|AB de Villiers</v>
          </cell>
          <cell r="D23529">
            <v>122.10498663721133</v>
          </cell>
          <cell r="E23529">
            <v>121.91833071023315</v>
          </cell>
          <cell r="F23529">
            <v>121.99968894256101</v>
          </cell>
          <cell r="G23529">
            <v>121.96743348231342</v>
          </cell>
          <cell r="H23529" t="str">
            <v>A</v>
          </cell>
          <cell r="I23529" t="str">
            <v>A</v>
          </cell>
          <cell r="J23529" t="str">
            <v>A</v>
          </cell>
          <cell r="K23529" t="str">
            <v>A</v>
          </cell>
        </row>
        <row r="23530">
          <cell r="C23530" t="str">
            <v>419122|AD Mathews</v>
          </cell>
          <cell r="D23530">
            <v>122.10761904761905</v>
          </cell>
          <cell r="E23530">
            <v>117.08071428571429</v>
          </cell>
          <cell r="F23530">
            <v>125.11476190476191</v>
          </cell>
          <cell r="G23530">
            <v>123.515</v>
          </cell>
          <cell r="H23530" t="str">
            <v>A</v>
          </cell>
          <cell r="I23530" t="str">
            <v>A</v>
          </cell>
          <cell r="J23530" t="str">
            <v>A</v>
          </cell>
          <cell r="K23530" t="str">
            <v>A</v>
          </cell>
        </row>
        <row r="23531">
          <cell r="C23531" t="str">
            <v>733995|MS Dhoni</v>
          </cell>
          <cell r="D23531">
            <v>122.11192868379754</v>
          </cell>
          <cell r="E23531">
            <v>122.18599396676747</v>
          </cell>
          <cell r="F23531">
            <v>122.16131592848591</v>
          </cell>
          <cell r="G23531">
            <v>122.13702710663294</v>
          </cell>
          <cell r="H23531" t="str">
            <v>A</v>
          </cell>
          <cell r="I23531" t="str">
            <v>A</v>
          </cell>
          <cell r="J23531" t="str">
            <v>A</v>
          </cell>
          <cell r="K23531" t="str">
            <v>A</v>
          </cell>
        </row>
        <row r="23532">
          <cell r="C23532" t="str">
            <v>733987|MS Dhoni</v>
          </cell>
          <cell r="D23532">
            <v>122.11315866933379</v>
          </cell>
          <cell r="E23532">
            <v>122.11192868379754</v>
          </cell>
          <cell r="F23532">
            <v>122.26057605102545</v>
          </cell>
          <cell r="G23532">
            <v>122.16131592848591</v>
          </cell>
          <cell r="H23532" t="str">
            <v>A</v>
          </cell>
          <cell r="I23532" t="str">
            <v>A</v>
          </cell>
          <cell r="J23532" t="str">
            <v>A</v>
          </cell>
          <cell r="K23532" t="str">
            <v>A</v>
          </cell>
        </row>
        <row r="23533">
          <cell r="C23533" t="str">
            <v>598071|SR Watson</v>
          </cell>
          <cell r="D23533">
            <v>122.11366648794188</v>
          </cell>
          <cell r="E23533">
            <v>121.8573374184798</v>
          </cell>
          <cell r="F23533">
            <v>122.39965044953237</v>
          </cell>
          <cell r="G23533">
            <v>122.12046965098357</v>
          </cell>
          <cell r="H23533" t="str">
            <v>A</v>
          </cell>
          <cell r="I23533" t="str">
            <v>A</v>
          </cell>
          <cell r="J23533" t="str">
            <v>A</v>
          </cell>
          <cell r="K23533" t="str">
            <v>A</v>
          </cell>
        </row>
        <row r="23534">
          <cell r="C23534" t="str">
            <v>1304067|KS Williamson</v>
          </cell>
          <cell r="D23534">
            <v>122.12601793937313</v>
          </cell>
          <cell r="E23534">
            <v>122.47133079887757</v>
          </cell>
          <cell r="F23534">
            <v>122.12328172572842</v>
          </cell>
          <cell r="G23534">
            <v>122.20618829153106</v>
          </cell>
          <cell r="H23534" t="str">
            <v>A</v>
          </cell>
          <cell r="I23534" t="str">
            <v>A</v>
          </cell>
          <cell r="J23534" t="str">
            <v>A</v>
          </cell>
          <cell r="K23534" t="str">
            <v>A</v>
          </cell>
        </row>
        <row r="23535">
          <cell r="C23535" t="str">
            <v>1216525|F du Plessis</v>
          </cell>
          <cell r="D23535">
            <v>122.12634597027325</v>
          </cell>
          <cell r="E23535">
            <v>121.91228643643389</v>
          </cell>
          <cell r="F23535">
            <v>122.39095263329791</v>
          </cell>
          <cell r="G23535">
            <v>122.15887235087268</v>
          </cell>
          <cell r="H23535" t="str">
            <v>A</v>
          </cell>
          <cell r="I23535" t="str">
            <v>A</v>
          </cell>
          <cell r="J23535" t="str">
            <v>A</v>
          </cell>
          <cell r="K23535" t="str">
            <v>A</v>
          </cell>
        </row>
        <row r="23536">
          <cell r="C23536" t="str">
            <v>335990|RG Sharma</v>
          </cell>
          <cell r="D23536">
            <v>122.12666666666667</v>
          </cell>
          <cell r="E23536">
            <v>124.5288888888889</v>
          </cell>
          <cell r="F23536">
            <v>109.52333333333334</v>
          </cell>
          <cell r="G23536">
            <v>114.52518518518519</v>
          </cell>
          <cell r="H23536" t="str">
            <v>A</v>
          </cell>
          <cell r="I23536" t="str">
            <v>A</v>
          </cell>
          <cell r="J23536" t="str">
            <v>A</v>
          </cell>
          <cell r="K23536" t="str">
            <v>A</v>
          </cell>
        </row>
        <row r="23537">
          <cell r="C23537" t="str">
            <v>1304064|V Kohli</v>
          </cell>
          <cell r="D23537">
            <v>122.13047244174162</v>
          </cell>
          <cell r="E23537">
            <v>122.22731740508279</v>
          </cell>
          <cell r="F23537">
            <v>122.22665232905445</v>
          </cell>
          <cell r="G23537">
            <v>122.19613796425126</v>
          </cell>
          <cell r="H23537" t="str">
            <v>A</v>
          </cell>
          <cell r="I23537" t="str">
            <v>A</v>
          </cell>
          <cell r="J23537" t="str">
            <v>A</v>
          </cell>
          <cell r="K23537" t="str">
            <v>A</v>
          </cell>
        </row>
        <row r="23538">
          <cell r="C23538" t="str">
            <v>419165|JP Duminy</v>
          </cell>
          <cell r="D23538">
            <v>122.13277777777778</v>
          </cell>
          <cell r="E23538">
            <v>121.23105263157895</v>
          </cell>
          <cell r="F23538">
            <v>123.48721677559911</v>
          </cell>
          <cell r="G23538">
            <v>122.26617876390321</v>
          </cell>
          <cell r="H23538" t="str">
            <v>A</v>
          </cell>
          <cell r="I23538" t="str">
            <v>A</v>
          </cell>
          <cell r="J23538" t="str">
            <v>A</v>
          </cell>
          <cell r="K23538" t="str">
            <v>A</v>
          </cell>
        </row>
        <row r="23539">
          <cell r="C23539" t="str">
            <v>829779|MS Dhoni</v>
          </cell>
          <cell r="D23539">
            <v>122.13351419295071</v>
          </cell>
          <cell r="E23539">
            <v>122.07656384187709</v>
          </cell>
          <cell r="F23539">
            <v>122.26082266456824</v>
          </cell>
          <cell r="G23539">
            <v>122.14938298012244</v>
          </cell>
          <cell r="H23539" t="str">
            <v>A</v>
          </cell>
          <cell r="I23539" t="str">
            <v>A</v>
          </cell>
          <cell r="J23539" t="str">
            <v>A</v>
          </cell>
          <cell r="K23539" t="str">
            <v>A</v>
          </cell>
        </row>
        <row r="23540">
          <cell r="C23540" t="str">
            <v>1216527|SPD Smith</v>
          </cell>
          <cell r="D23540">
            <v>122.13356220766784</v>
          </cell>
          <cell r="E23540">
            <v>122.14734539028923</v>
          </cell>
          <cell r="F23540">
            <v>121.95598439435389</v>
          </cell>
          <cell r="G23540">
            <v>122.02508709860456</v>
          </cell>
          <cell r="H23540" t="str">
            <v>A</v>
          </cell>
          <cell r="I23540" t="str">
            <v>A</v>
          </cell>
          <cell r="J23540" t="str">
            <v>A</v>
          </cell>
          <cell r="K23540" t="str">
            <v>A</v>
          </cell>
        </row>
        <row r="23541">
          <cell r="C23541" t="str">
            <v>1304074|JM Bairstow</v>
          </cell>
          <cell r="D23541">
            <v>122.14581144781144</v>
          </cell>
          <cell r="E23541">
            <v>121.68753991528185</v>
          </cell>
          <cell r="F23541">
            <v>122.74065536591972</v>
          </cell>
          <cell r="G23541">
            <v>122.14990267774768</v>
          </cell>
          <cell r="H23541" t="str">
            <v>A</v>
          </cell>
          <cell r="I23541" t="str">
            <v>A</v>
          </cell>
          <cell r="J23541" t="str">
            <v>A</v>
          </cell>
          <cell r="K23541" t="str">
            <v>A</v>
          </cell>
        </row>
        <row r="23542">
          <cell r="C23542" t="str">
            <v>1216525|D Padikkal</v>
          </cell>
          <cell r="D23542">
            <v>122.1468771043771</v>
          </cell>
          <cell r="E23542">
            <v>122.01944631500186</v>
          </cell>
          <cell r="F23542">
            <v>122.13892255892256</v>
          </cell>
          <cell r="G23542">
            <v>121.6014736874922</v>
          </cell>
          <cell r="H23542" t="str">
            <v>A</v>
          </cell>
          <cell r="I23542" t="str">
            <v>A</v>
          </cell>
          <cell r="J23542" t="str">
            <v>A</v>
          </cell>
          <cell r="K23542" t="str">
            <v>A</v>
          </cell>
        </row>
        <row r="23543">
          <cell r="C23543" t="str">
            <v>1178396|SPD Smith</v>
          </cell>
          <cell r="D23543">
            <v>122.14732678432679</v>
          </cell>
          <cell r="E23543">
            <v>122.83196324719052</v>
          </cell>
          <cell r="F23543">
            <v>122.17211922941662</v>
          </cell>
          <cell r="G23543">
            <v>122.37760834894975</v>
          </cell>
          <cell r="H23543" t="str">
            <v>A</v>
          </cell>
          <cell r="I23543" t="str">
            <v>A</v>
          </cell>
          <cell r="J23543" t="str">
            <v>A</v>
          </cell>
          <cell r="K23543" t="str">
            <v>A</v>
          </cell>
        </row>
        <row r="23544">
          <cell r="C23544" t="str">
            <v>1216530|SPD Smith</v>
          </cell>
          <cell r="D23544">
            <v>122.14734539028923</v>
          </cell>
          <cell r="E23544">
            <v>121.94976734828505</v>
          </cell>
          <cell r="F23544">
            <v>122.02508709860456</v>
          </cell>
          <cell r="G23544">
            <v>122.07689164874738</v>
          </cell>
          <cell r="H23544" t="str">
            <v>A</v>
          </cell>
          <cell r="I23544" t="str">
            <v>A</v>
          </cell>
          <cell r="J23544" t="str">
            <v>A</v>
          </cell>
          <cell r="K23544" t="str">
            <v>A</v>
          </cell>
        </row>
        <row r="23545">
          <cell r="C23545" t="str">
            <v>548370|SR Tendulkar</v>
          </cell>
          <cell r="D23545">
            <v>122.14897839577291</v>
          </cell>
          <cell r="E23545">
            <v>121.94093035713142</v>
          </cell>
          <cell r="F23545">
            <v>122.48204309754725</v>
          </cell>
          <cell r="G23545">
            <v>122.20445670731338</v>
          </cell>
          <cell r="H23545" t="str">
            <v>A</v>
          </cell>
          <cell r="I23545" t="str">
            <v>A</v>
          </cell>
          <cell r="J23545" t="str">
            <v>A</v>
          </cell>
          <cell r="K23545" t="str">
            <v>A</v>
          </cell>
        </row>
        <row r="23546">
          <cell r="C23546" t="str">
            <v>1181768|MS Dhoni</v>
          </cell>
          <cell r="D23546">
            <v>122.14979980648498</v>
          </cell>
          <cell r="E23546">
            <v>121.99303627821153</v>
          </cell>
          <cell r="F23546">
            <v>122.19246268670861</v>
          </cell>
          <cell r="G23546">
            <v>122.12264410620035</v>
          </cell>
          <cell r="H23546" t="str">
            <v>A</v>
          </cell>
          <cell r="I23546" t="str">
            <v>A</v>
          </cell>
          <cell r="J23546" t="str">
            <v>A</v>
          </cell>
          <cell r="K23546" t="str">
            <v>A</v>
          </cell>
        </row>
        <row r="23547">
          <cell r="C23547" t="str">
            <v>1175356|AB de Villiers</v>
          </cell>
          <cell r="D23547">
            <v>122.15176909753414</v>
          </cell>
          <cell r="E23547">
            <v>122.0198324121685</v>
          </cell>
          <cell r="F23547">
            <v>121.94507196480413</v>
          </cell>
          <cell r="G23547">
            <v>122.03787293443709</v>
          </cell>
          <cell r="H23547" t="str">
            <v>A</v>
          </cell>
          <cell r="I23547" t="str">
            <v>A</v>
          </cell>
          <cell r="J23547" t="str">
            <v>A</v>
          </cell>
          <cell r="K23547" t="str">
            <v>A</v>
          </cell>
        </row>
        <row r="23548">
          <cell r="C23548" t="str">
            <v>392192|ST Jayasuriya</v>
          </cell>
          <cell r="D23548">
            <v>122.15243999216413</v>
          </cell>
          <cell r="E23548">
            <v>120.76791249265388</v>
          </cell>
          <cell r="F23548">
            <v>122.61323710729953</v>
          </cell>
          <cell r="G23548">
            <v>122.05757622229955</v>
          </cell>
          <cell r="H23548" t="str">
            <v>A</v>
          </cell>
          <cell r="I23548" t="str">
            <v>A</v>
          </cell>
          <cell r="J23548" t="str">
            <v>A</v>
          </cell>
          <cell r="K23548" t="str">
            <v>A</v>
          </cell>
        </row>
        <row r="23549">
          <cell r="C23549" t="str">
            <v>1178428|RR Pant</v>
          </cell>
          <cell r="D23549">
            <v>122.15296630290852</v>
          </cell>
          <cell r="E23549">
            <v>122.37919130990387</v>
          </cell>
          <cell r="F23549">
            <v>122.50107522135232</v>
          </cell>
          <cell r="G23549">
            <v>122.35797219170415</v>
          </cell>
          <cell r="H23549" t="str">
            <v>A</v>
          </cell>
          <cell r="I23549" t="str">
            <v>A</v>
          </cell>
          <cell r="J23549" t="str">
            <v>A</v>
          </cell>
          <cell r="K23549" t="str">
            <v>A</v>
          </cell>
        </row>
        <row r="23550">
          <cell r="C23550" t="str">
            <v>1175369|SPD Smith</v>
          </cell>
          <cell r="D23550">
            <v>122.1535350153319</v>
          </cell>
          <cell r="E23550">
            <v>122.14732678432679</v>
          </cell>
          <cell r="F23550">
            <v>122.18567826357241</v>
          </cell>
          <cell r="G23550">
            <v>122.17211922941662</v>
          </cell>
          <cell r="H23550" t="str">
            <v>A</v>
          </cell>
          <cell r="I23550" t="str">
            <v>A</v>
          </cell>
          <cell r="J23550" t="str">
            <v>A</v>
          </cell>
          <cell r="K23550" t="str">
            <v>A</v>
          </cell>
        </row>
        <row r="23551">
          <cell r="C23551" t="str">
            <v>1178395|AB de Villiers</v>
          </cell>
          <cell r="D23551">
            <v>122.15722568710397</v>
          </cell>
          <cell r="E23551">
            <v>122.0782832746069</v>
          </cell>
          <cell r="F23551">
            <v>122.05553226811431</v>
          </cell>
          <cell r="G23551">
            <v>122.06969323470211</v>
          </cell>
          <cell r="H23551" t="str">
            <v>A</v>
          </cell>
          <cell r="I23551" t="str">
            <v>A</v>
          </cell>
          <cell r="J23551" t="str">
            <v>A</v>
          </cell>
          <cell r="K23551" t="str">
            <v>A</v>
          </cell>
        </row>
        <row r="23552">
          <cell r="C23552" t="str">
            <v>548314|JEC Franklin</v>
          </cell>
          <cell r="D23552">
            <v>122.16445578231291</v>
          </cell>
          <cell r="E23552">
            <v>120.3313988095238</v>
          </cell>
          <cell r="F23552">
            <v>121.15940854119424</v>
          </cell>
          <cell r="G23552">
            <v>121.03479544595615</v>
          </cell>
          <cell r="H23552" t="str">
            <v>A</v>
          </cell>
          <cell r="I23552" t="str">
            <v>A</v>
          </cell>
          <cell r="J23552" t="str">
            <v>A</v>
          </cell>
          <cell r="K23552" t="str">
            <v>A</v>
          </cell>
        </row>
        <row r="23553">
          <cell r="C23553" t="str">
            <v>419126|FY Fazal</v>
          </cell>
          <cell r="D23553">
            <v>122.16583333333332</v>
          </cell>
          <cell r="E23553">
            <v>114.69388888888888</v>
          </cell>
          <cell r="F23553">
            <v>118.22874999999999</v>
          </cell>
          <cell r="G23553">
            <v>117.05046296296297</v>
          </cell>
          <cell r="H23553" t="str">
            <v>A</v>
          </cell>
          <cell r="I23553" t="str">
            <v>A</v>
          </cell>
          <cell r="J23553" t="str">
            <v>A</v>
          </cell>
          <cell r="K23553" t="str">
            <v>A</v>
          </cell>
        </row>
        <row r="23554">
          <cell r="C23554" t="str">
            <v>419141|SR Watson</v>
          </cell>
          <cell r="D23554">
            <v>122.16630817099566</v>
          </cell>
          <cell r="E23554">
            <v>122.97312439082214</v>
          </cell>
          <cell r="F23554">
            <v>121.30350226327903</v>
          </cell>
          <cell r="G23554">
            <v>121.9347338938623</v>
          </cell>
          <cell r="H23554" t="str">
            <v>A</v>
          </cell>
          <cell r="I23554" t="str">
            <v>A</v>
          </cell>
          <cell r="J23554" t="str">
            <v>A</v>
          </cell>
          <cell r="K23554" t="str">
            <v>A</v>
          </cell>
        </row>
        <row r="23555">
          <cell r="C23555" t="str">
            <v>1304058|A Badoni</v>
          </cell>
          <cell r="D23555">
            <v>122.16666666666666</v>
          </cell>
          <cell r="E23555">
            <v>122.08812260536398</v>
          </cell>
          <cell r="F23555">
            <v>129.08333333333331</v>
          </cell>
          <cell r="G23555">
            <v>126.7515964240102</v>
          </cell>
          <cell r="H23555" t="str">
            <v>A</v>
          </cell>
          <cell r="I23555" t="str">
            <v>A</v>
          </cell>
          <cell r="J23555" t="str">
            <v>A</v>
          </cell>
          <cell r="K23555" t="str">
            <v>A</v>
          </cell>
        </row>
        <row r="23556">
          <cell r="C23556" t="str">
            <v>1216500|RR Pant</v>
          </cell>
          <cell r="D23556">
            <v>122.16704128127438</v>
          </cell>
          <cell r="E23556">
            <v>121.80884757458536</v>
          </cell>
          <cell r="F23556">
            <v>122.44458278185003</v>
          </cell>
          <cell r="G23556">
            <v>122.1819890837797</v>
          </cell>
          <cell r="H23556" t="str">
            <v>A</v>
          </cell>
          <cell r="I23556" t="str">
            <v>A</v>
          </cell>
          <cell r="J23556" t="str">
            <v>A</v>
          </cell>
          <cell r="K23556" t="str">
            <v>A</v>
          </cell>
        </row>
        <row r="23557">
          <cell r="C23557" t="str">
            <v>734035|MS Dhoni</v>
          </cell>
          <cell r="D23557">
            <v>122.16719009184922</v>
          </cell>
          <cell r="E23557">
            <v>122.35936162152423</v>
          </cell>
          <cell r="F23557">
            <v>122.05222238557586</v>
          </cell>
          <cell r="G23557">
            <v>122.15370278955982</v>
          </cell>
          <cell r="H23557" t="str">
            <v>A</v>
          </cell>
          <cell r="I23557" t="str">
            <v>A</v>
          </cell>
          <cell r="J23557" t="str">
            <v>A</v>
          </cell>
          <cell r="K23557" t="str">
            <v>A</v>
          </cell>
        </row>
        <row r="23558">
          <cell r="C23558" t="str">
            <v>392192|Y Venugopal Rao</v>
          </cell>
          <cell r="D23558">
            <v>122.16824947659765</v>
          </cell>
          <cell r="E23558">
            <v>120.98756202021451</v>
          </cell>
          <cell r="F23558">
            <v>122.528666395689</v>
          </cell>
          <cell r="G23558">
            <v>122.21362864035653</v>
          </cell>
          <cell r="H23558" t="str">
            <v>A</v>
          </cell>
          <cell r="I23558" t="str">
            <v>A</v>
          </cell>
          <cell r="J23558" t="str">
            <v>A</v>
          </cell>
          <cell r="K23558" t="str">
            <v>A</v>
          </cell>
        </row>
        <row r="23559">
          <cell r="C23559" t="str">
            <v>1216532|KS Williamson</v>
          </cell>
          <cell r="D23559">
            <v>122.17016909932869</v>
          </cell>
          <cell r="E23559">
            <v>122.49995724309268</v>
          </cell>
          <cell r="F23559">
            <v>121.91899408590002</v>
          </cell>
          <cell r="G23559">
            <v>122.11314318420169</v>
          </cell>
          <cell r="H23559" t="str">
            <v>A</v>
          </cell>
          <cell r="I23559" t="str">
            <v>A</v>
          </cell>
          <cell r="J23559" t="str">
            <v>A</v>
          </cell>
          <cell r="K23559" t="str">
            <v>A</v>
          </cell>
        </row>
        <row r="23560">
          <cell r="C23560" t="str">
            <v>1254113|F du Plessis</v>
          </cell>
          <cell r="D23560">
            <v>122.17369166383348</v>
          </cell>
          <cell r="E23560">
            <v>122.10401739646535</v>
          </cell>
          <cell r="F23560">
            <v>122.43987982277882</v>
          </cell>
          <cell r="G23560">
            <v>122.22960058468767</v>
          </cell>
          <cell r="H23560" t="str">
            <v>A</v>
          </cell>
          <cell r="I23560" t="str">
            <v>A</v>
          </cell>
          <cell r="J23560" t="str">
            <v>A</v>
          </cell>
          <cell r="K23560" t="str">
            <v>A</v>
          </cell>
        </row>
        <row r="23561">
          <cell r="C23561" t="str">
            <v>392199|BB McCullum</v>
          </cell>
          <cell r="D23561">
            <v>122.17691327906428</v>
          </cell>
          <cell r="E23561">
            <v>119.68413796848725</v>
          </cell>
          <cell r="F23561">
            <v>125.42721697415384</v>
          </cell>
          <cell r="G23561">
            <v>122.35441261739881</v>
          </cell>
          <cell r="H23561" t="str">
            <v>A</v>
          </cell>
          <cell r="I23561" t="str">
            <v>A</v>
          </cell>
          <cell r="J23561" t="str">
            <v>A</v>
          </cell>
          <cell r="K23561" t="str">
            <v>A</v>
          </cell>
        </row>
        <row r="23562">
          <cell r="C23562" t="str">
            <v>829753|MS Dhoni</v>
          </cell>
          <cell r="D23562">
            <v>122.18298654183553</v>
          </cell>
          <cell r="E23562">
            <v>122.41088289521444</v>
          </cell>
          <cell r="F23562">
            <v>122.24285944080172</v>
          </cell>
          <cell r="G23562">
            <v>122.30280771905745</v>
          </cell>
          <cell r="H23562" t="str">
            <v>A</v>
          </cell>
          <cell r="I23562" t="str">
            <v>A</v>
          </cell>
          <cell r="J23562" t="str">
            <v>A</v>
          </cell>
          <cell r="K23562" t="str">
            <v>A</v>
          </cell>
        </row>
        <row r="23563">
          <cell r="C23563" t="str">
            <v>1178412|RR Pant</v>
          </cell>
          <cell r="D23563">
            <v>122.18333020305474</v>
          </cell>
          <cell r="E23563">
            <v>121.90867749049109</v>
          </cell>
          <cell r="F23563">
            <v>122.4708714895819</v>
          </cell>
          <cell r="G23563">
            <v>122.20948898193687</v>
          </cell>
          <cell r="H23563" t="str">
            <v>A</v>
          </cell>
          <cell r="I23563" t="str">
            <v>A</v>
          </cell>
          <cell r="J23563" t="str">
            <v>A</v>
          </cell>
          <cell r="K23563" t="str">
            <v>A</v>
          </cell>
        </row>
        <row r="23564">
          <cell r="C23564" t="str">
            <v>392214|SM Katich</v>
          </cell>
          <cell r="D23564">
            <v>122.18333333333332</v>
          </cell>
          <cell r="E23564">
            <v>124.19444444444444</v>
          </cell>
          <cell r="F23564">
            <v>125.02175925925924</v>
          </cell>
          <cell r="G23564">
            <v>124.32731481481481</v>
          </cell>
          <cell r="H23564" t="str">
            <v>A</v>
          </cell>
          <cell r="I23564" t="str">
            <v>A</v>
          </cell>
          <cell r="J23564" t="str">
            <v>A</v>
          </cell>
          <cell r="K23564" t="str">
            <v>A</v>
          </cell>
        </row>
        <row r="23565">
          <cell r="C23565" t="str">
            <v>734003|MS Dhoni</v>
          </cell>
          <cell r="D23565">
            <v>122.18599396676747</v>
          </cell>
          <cell r="E23565">
            <v>122.24252594584441</v>
          </cell>
          <cell r="F23565">
            <v>122.13702710663294</v>
          </cell>
          <cell r="G23565">
            <v>122.18014953213647</v>
          </cell>
          <cell r="H23565" t="str">
            <v>A</v>
          </cell>
          <cell r="I23565" t="str">
            <v>A</v>
          </cell>
          <cell r="J23565" t="str">
            <v>A</v>
          </cell>
          <cell r="K23565" t="str">
            <v>A</v>
          </cell>
        </row>
        <row r="23566">
          <cell r="C23566" t="str">
            <v>1175359|SPD Smith</v>
          </cell>
          <cell r="D23566">
            <v>122.18800388679422</v>
          </cell>
          <cell r="E23566">
            <v>122.21549588859114</v>
          </cell>
          <cell r="F23566">
            <v>122.08276497125655</v>
          </cell>
          <cell r="G23566">
            <v>122.08617337311337</v>
          </cell>
          <cell r="H23566" t="str">
            <v>A</v>
          </cell>
          <cell r="I23566" t="str">
            <v>A</v>
          </cell>
          <cell r="J23566" t="str">
            <v>A</v>
          </cell>
          <cell r="K23566" t="str">
            <v>A</v>
          </cell>
        </row>
        <row r="23567">
          <cell r="C23567" t="str">
            <v>981013|AB de Villiers</v>
          </cell>
          <cell r="D23567">
            <v>122.19188527310249</v>
          </cell>
          <cell r="E23567">
            <v>122.48833386625277</v>
          </cell>
          <cell r="F23567">
            <v>122.43524037564809</v>
          </cell>
          <cell r="G23567">
            <v>122.36716966350195</v>
          </cell>
          <cell r="H23567" t="str">
            <v>A</v>
          </cell>
          <cell r="I23567" t="str">
            <v>A</v>
          </cell>
          <cell r="J23567" t="str">
            <v>A</v>
          </cell>
          <cell r="K23567" t="str">
            <v>A</v>
          </cell>
        </row>
        <row r="23568">
          <cell r="C23568" t="str">
            <v>1216514|SPD Smith</v>
          </cell>
          <cell r="D23568">
            <v>122.19250529412869</v>
          </cell>
          <cell r="E23568">
            <v>121.9400372775373</v>
          </cell>
          <cell r="F23568">
            <v>122.47813094920279</v>
          </cell>
          <cell r="G23568">
            <v>122.21226378550232</v>
          </cell>
          <cell r="H23568" t="str">
            <v>A</v>
          </cell>
          <cell r="I23568" t="str">
            <v>A</v>
          </cell>
          <cell r="J23568" t="str">
            <v>A</v>
          </cell>
          <cell r="K23568" t="str">
            <v>A</v>
          </cell>
        </row>
        <row r="23569">
          <cell r="C23569" t="str">
            <v>1178425|MS Dhoni</v>
          </cell>
          <cell r="D23569">
            <v>122.19282525633916</v>
          </cell>
          <cell r="E23569">
            <v>122.276001007807</v>
          </cell>
          <cell r="F23569">
            <v>122.09161071158626</v>
          </cell>
          <cell r="G23569">
            <v>122.16678155300467</v>
          </cell>
          <cell r="H23569" t="str">
            <v>A</v>
          </cell>
          <cell r="I23569" t="str">
            <v>A</v>
          </cell>
          <cell r="J23569" t="str">
            <v>A</v>
          </cell>
          <cell r="K23569" t="str">
            <v>A</v>
          </cell>
        </row>
        <row r="23570">
          <cell r="C23570" t="str">
            <v>392235|AB de Villiers</v>
          </cell>
          <cell r="D23570">
            <v>122.19550521148895</v>
          </cell>
          <cell r="E23570">
            <v>121.60131047751734</v>
          </cell>
          <cell r="F23570">
            <v>121.5522488387204</v>
          </cell>
          <cell r="G23570">
            <v>122.00845776984887</v>
          </cell>
          <cell r="H23570" t="str">
            <v>A</v>
          </cell>
          <cell r="I23570" t="str">
            <v>A</v>
          </cell>
          <cell r="J23570" t="str">
            <v>A</v>
          </cell>
          <cell r="K23570" t="str">
            <v>A</v>
          </cell>
        </row>
        <row r="23571">
          <cell r="C23571" t="str">
            <v>1175366|AB de Villiers</v>
          </cell>
          <cell r="D23571">
            <v>122.19716193573973</v>
          </cell>
          <cell r="E23571">
            <v>122.03580037484349</v>
          </cell>
          <cell r="F23571">
            <v>122.12292114848078</v>
          </cell>
          <cell r="G23571">
            <v>122.08426490758391</v>
          </cell>
          <cell r="H23571" t="str">
            <v>A</v>
          </cell>
          <cell r="I23571" t="str">
            <v>A</v>
          </cell>
          <cell r="J23571" t="str">
            <v>A</v>
          </cell>
          <cell r="K23571" t="str">
            <v>A</v>
          </cell>
        </row>
        <row r="23572">
          <cell r="C23572" t="str">
            <v>1181764|MS Dhoni</v>
          </cell>
          <cell r="D23572">
            <v>122.2024920197363</v>
          </cell>
          <cell r="E23572">
            <v>122.22509623390454</v>
          </cell>
          <cell r="F23572">
            <v>122.22377276129414</v>
          </cell>
          <cell r="G23572">
            <v>122.23452975381595</v>
          </cell>
          <cell r="H23572" t="str">
            <v>A</v>
          </cell>
          <cell r="I23572" t="str">
            <v>A</v>
          </cell>
          <cell r="J23572" t="str">
            <v>A</v>
          </cell>
          <cell r="K23572" t="str">
            <v>A</v>
          </cell>
        </row>
        <row r="23573">
          <cell r="C23573" t="str">
            <v>1304089|F du Plessis</v>
          </cell>
          <cell r="D23573">
            <v>122.20404675208094</v>
          </cell>
          <cell r="E23573">
            <v>121.97313367681802</v>
          </cell>
          <cell r="F23573">
            <v>122.37448532586956</v>
          </cell>
          <cell r="G23573">
            <v>122.17615398910137</v>
          </cell>
          <cell r="H23573" t="str">
            <v>A</v>
          </cell>
          <cell r="I23573" t="str">
            <v>A</v>
          </cell>
          <cell r="J23573" t="str">
            <v>A</v>
          </cell>
          <cell r="K23573" t="str">
            <v>A</v>
          </cell>
        </row>
        <row r="23574">
          <cell r="C23574" t="str">
            <v>1082647|SPD Smith</v>
          </cell>
          <cell r="D23574">
            <v>122.20527068302069</v>
          </cell>
          <cell r="E23574">
            <v>121.85502034395478</v>
          </cell>
          <cell r="F23574">
            <v>122.32606612170616</v>
          </cell>
          <cell r="G23574">
            <v>122.13487803148469</v>
          </cell>
          <cell r="H23574" t="str">
            <v>A</v>
          </cell>
          <cell r="I23574" t="str">
            <v>A</v>
          </cell>
          <cell r="J23574" t="str">
            <v>A</v>
          </cell>
          <cell r="K23574" t="str">
            <v>A</v>
          </cell>
        </row>
        <row r="23575">
          <cell r="C23575" t="str">
            <v>1304084|RD Gaikwad</v>
          </cell>
          <cell r="D23575">
            <v>122.20539648110531</v>
          </cell>
          <cell r="E23575">
            <v>121.97231536383391</v>
          </cell>
          <cell r="F23575">
            <v>122.59012963350928</v>
          </cell>
          <cell r="G23575">
            <v>122.39512493007716</v>
          </cell>
          <cell r="H23575" t="str">
            <v>A</v>
          </cell>
          <cell r="I23575" t="str">
            <v>A</v>
          </cell>
          <cell r="J23575" t="str">
            <v>A</v>
          </cell>
          <cell r="K23575" t="str">
            <v>A</v>
          </cell>
        </row>
        <row r="23576">
          <cell r="C23576" t="str">
            <v>419158|AC Voges</v>
          </cell>
          <cell r="D23576">
            <v>122.20685823754791</v>
          </cell>
          <cell r="E23576">
            <v>120.4524393358876</v>
          </cell>
          <cell r="F23576">
            <v>122.79887515964241</v>
          </cell>
          <cell r="G23576">
            <v>121.83584248616432</v>
          </cell>
          <cell r="H23576" t="str">
            <v>A</v>
          </cell>
          <cell r="I23576" t="str">
            <v>A</v>
          </cell>
          <cell r="J23576" t="str">
            <v>A</v>
          </cell>
          <cell r="K23576" t="str">
            <v>A</v>
          </cell>
        </row>
        <row r="23577">
          <cell r="C23577" t="str">
            <v>1304074|KS Williamson</v>
          </cell>
          <cell r="D23577">
            <v>122.20762482132761</v>
          </cell>
          <cell r="E23577">
            <v>121.88594406415123</v>
          </cell>
          <cell r="F23577">
            <v>122.26832451985945</v>
          </cell>
          <cell r="G23577">
            <v>122.18829989478547</v>
          </cell>
          <cell r="H23577" t="str">
            <v>A</v>
          </cell>
          <cell r="I23577" t="str">
            <v>A</v>
          </cell>
          <cell r="J23577" t="str">
            <v>A</v>
          </cell>
          <cell r="K23577" t="str">
            <v>A</v>
          </cell>
        </row>
        <row r="23578">
          <cell r="C23578" t="str">
            <v>548379|MS Dhoni</v>
          </cell>
          <cell r="D23578">
            <v>122.21245062709579</v>
          </cell>
          <cell r="E23578">
            <v>122.63726198123071</v>
          </cell>
          <cell r="F23578">
            <v>122.53347229291717</v>
          </cell>
          <cell r="G23578">
            <v>122.50880675882355</v>
          </cell>
          <cell r="H23578" t="str">
            <v>A</v>
          </cell>
          <cell r="I23578" t="str">
            <v>A</v>
          </cell>
          <cell r="J23578" t="str">
            <v>A</v>
          </cell>
          <cell r="K23578" t="str">
            <v>A</v>
          </cell>
        </row>
        <row r="23579">
          <cell r="C23579" t="str">
            <v>1312199|F du Plessis</v>
          </cell>
          <cell r="D23579">
            <v>122.21375222200577</v>
          </cell>
          <cell r="E23579">
            <v>122.1735648927519</v>
          </cell>
          <cell r="F23579">
            <v>122.30725158519073</v>
          </cell>
          <cell r="G23579">
            <v>122.27041754929799</v>
          </cell>
          <cell r="H23579" t="str">
            <v>A</v>
          </cell>
          <cell r="I23579" t="str">
            <v>A</v>
          </cell>
          <cell r="J23579" t="str">
            <v>A</v>
          </cell>
          <cell r="K23579" t="str">
            <v>A</v>
          </cell>
        </row>
        <row r="23580">
          <cell r="C23580" t="str">
            <v>980983|DA Warner</v>
          </cell>
          <cell r="D23580">
            <v>122.21424175176753</v>
          </cell>
          <cell r="E23580">
            <v>122.38495581436963</v>
          </cell>
          <cell r="F23580">
            <v>122.32286825074839</v>
          </cell>
          <cell r="G23580">
            <v>122.33593233936836</v>
          </cell>
          <cell r="H23580" t="str">
            <v>A</v>
          </cell>
          <cell r="I23580" t="str">
            <v>A</v>
          </cell>
          <cell r="J23580" t="str">
            <v>A</v>
          </cell>
          <cell r="K23580" t="str">
            <v>A</v>
          </cell>
        </row>
        <row r="23581">
          <cell r="C23581" t="str">
            <v>1175367|SPD Smith</v>
          </cell>
          <cell r="D23581">
            <v>122.21549588859114</v>
          </cell>
          <cell r="E23581">
            <v>122.1535350153319</v>
          </cell>
          <cell r="F23581">
            <v>122.08617337311337</v>
          </cell>
          <cell r="G23581">
            <v>122.18567826357241</v>
          </cell>
          <cell r="H23581" t="str">
            <v>A</v>
          </cell>
          <cell r="I23581" t="str">
            <v>A</v>
          </cell>
          <cell r="J23581" t="str">
            <v>A</v>
          </cell>
          <cell r="K23581" t="str">
            <v>A</v>
          </cell>
        </row>
        <row r="23582">
          <cell r="C23582" t="str">
            <v>1254094|F du Plessis</v>
          </cell>
          <cell r="D23582">
            <v>122.21556879548463</v>
          </cell>
          <cell r="E23582">
            <v>122.76389559093883</v>
          </cell>
          <cell r="F23582">
            <v>122.25604324961098</v>
          </cell>
          <cell r="G23582">
            <v>122.40850348728497</v>
          </cell>
          <cell r="H23582" t="str">
            <v>A</v>
          </cell>
          <cell r="I23582" t="str">
            <v>A</v>
          </cell>
          <cell r="J23582" t="str">
            <v>A</v>
          </cell>
          <cell r="K23582" t="str">
            <v>A</v>
          </cell>
        </row>
        <row r="23583">
          <cell r="C23583" t="str">
            <v>1082621|AB de Villiers</v>
          </cell>
          <cell r="D23583">
            <v>122.21574288888662</v>
          </cell>
          <cell r="E23583">
            <v>121.99674514424727</v>
          </cell>
          <cell r="F23583">
            <v>122.38766172680191</v>
          </cell>
          <cell r="G23583">
            <v>122.21068070614969</v>
          </cell>
          <cell r="H23583" t="str">
            <v>A</v>
          </cell>
          <cell r="I23583" t="str">
            <v>A</v>
          </cell>
          <cell r="J23583" t="str">
            <v>A</v>
          </cell>
          <cell r="K23583" t="str">
            <v>A</v>
          </cell>
        </row>
        <row r="23584">
          <cell r="C23584" t="str">
            <v>1254113|V Kohli</v>
          </cell>
          <cell r="D23584">
            <v>122.2165895617742</v>
          </cell>
          <cell r="E23584">
            <v>122.27215018314196</v>
          </cell>
          <cell r="F23584">
            <v>122.25326379928303</v>
          </cell>
          <cell r="G23584">
            <v>122.24355634978416</v>
          </cell>
          <cell r="H23584" t="str">
            <v>A</v>
          </cell>
          <cell r="I23584" t="str">
            <v>A</v>
          </cell>
          <cell r="J23584" t="str">
            <v>A</v>
          </cell>
          <cell r="K23584" t="str">
            <v>A</v>
          </cell>
        </row>
        <row r="23585">
          <cell r="C23585" t="str">
            <v>1304058|KS Williamson</v>
          </cell>
          <cell r="D23585">
            <v>122.22261110146964</v>
          </cell>
          <cell r="E23585">
            <v>122.0212161363425</v>
          </cell>
          <cell r="F23585">
            <v>122.45571966135317</v>
          </cell>
          <cell r="G23585">
            <v>122.26957950611256</v>
          </cell>
          <cell r="H23585" t="str">
            <v>A</v>
          </cell>
          <cell r="I23585" t="str">
            <v>A</v>
          </cell>
          <cell r="J23585" t="str">
            <v>A</v>
          </cell>
          <cell r="K23585" t="str">
            <v>A</v>
          </cell>
        </row>
        <row r="23586">
          <cell r="C23586" t="str">
            <v>1181767|MS Dhoni</v>
          </cell>
          <cell r="D23586">
            <v>122.22509623390454</v>
          </cell>
          <cell r="E23586">
            <v>122.14979980648498</v>
          </cell>
          <cell r="F23586">
            <v>122.23452975381595</v>
          </cell>
          <cell r="G23586">
            <v>122.19246268670861</v>
          </cell>
          <cell r="H23586" t="str">
            <v>A</v>
          </cell>
          <cell r="I23586" t="str">
            <v>A</v>
          </cell>
          <cell r="J23586" t="str">
            <v>A</v>
          </cell>
          <cell r="K23586" t="str">
            <v>A</v>
          </cell>
        </row>
        <row r="23587">
          <cell r="C23587" t="str">
            <v>1136580|KS Williamson</v>
          </cell>
          <cell r="D23587">
            <v>122.22628521323534</v>
          </cell>
          <cell r="E23587">
            <v>123.70247095257358</v>
          </cell>
          <cell r="F23587">
            <v>121.43327662532845</v>
          </cell>
          <cell r="G23587">
            <v>122.49411166733393</v>
          </cell>
          <cell r="H23587" t="str">
            <v>A</v>
          </cell>
          <cell r="I23587" t="str">
            <v>A</v>
          </cell>
          <cell r="J23587" t="str">
            <v>A</v>
          </cell>
          <cell r="K23587" t="str">
            <v>A</v>
          </cell>
        </row>
        <row r="23588">
          <cell r="C23588" t="str">
            <v>392213|YK Pathan</v>
          </cell>
          <cell r="D23588">
            <v>122.2266922683052</v>
          </cell>
          <cell r="E23588">
            <v>121.91248825663975</v>
          </cell>
          <cell r="F23588">
            <v>122.57911680849163</v>
          </cell>
          <cell r="G23588">
            <v>122.18904795121522</v>
          </cell>
          <cell r="H23588" t="str">
            <v>A</v>
          </cell>
          <cell r="I23588" t="str">
            <v>A</v>
          </cell>
          <cell r="J23588" t="str">
            <v>A</v>
          </cell>
          <cell r="K23588" t="str">
            <v>A</v>
          </cell>
        </row>
        <row r="23589">
          <cell r="C23589" t="str">
            <v>1304068|V Kohli</v>
          </cell>
          <cell r="D23589">
            <v>122.22731740508279</v>
          </cell>
          <cell r="E23589">
            <v>122.10329097626339</v>
          </cell>
          <cell r="F23589">
            <v>122.19613796425126</v>
          </cell>
          <cell r="G23589">
            <v>122.15369360769593</v>
          </cell>
          <cell r="H23589" t="str">
            <v>A</v>
          </cell>
          <cell r="I23589" t="str">
            <v>A</v>
          </cell>
          <cell r="J23589" t="str">
            <v>A</v>
          </cell>
          <cell r="K23589" t="str">
            <v>A</v>
          </cell>
        </row>
        <row r="23590">
          <cell r="C23590" t="str">
            <v>419150|SR Tendulkar</v>
          </cell>
          <cell r="D23590">
            <v>122.22825237044779</v>
          </cell>
          <cell r="E23590">
            <v>124.32035175634734</v>
          </cell>
          <cell r="F23590">
            <v>122.43234023464805</v>
          </cell>
          <cell r="G23590">
            <v>123.0494110052547</v>
          </cell>
          <cell r="H23590" t="str">
            <v>A</v>
          </cell>
          <cell r="I23590" t="str">
            <v>A</v>
          </cell>
          <cell r="J23590" t="str">
            <v>A</v>
          </cell>
          <cell r="K23590" t="str">
            <v>A</v>
          </cell>
        </row>
        <row r="23591">
          <cell r="C23591" t="str">
            <v>392232|AB de Villiers</v>
          </cell>
          <cell r="D23591">
            <v>122.22855762054036</v>
          </cell>
          <cell r="E23591">
            <v>122.19550521148895</v>
          </cell>
          <cell r="F23591">
            <v>121.17732460779503</v>
          </cell>
          <cell r="G23591">
            <v>121.5522488387204</v>
          </cell>
          <cell r="H23591" t="str">
            <v>A</v>
          </cell>
          <cell r="I23591" t="str">
            <v>A</v>
          </cell>
          <cell r="J23591" t="str">
            <v>A</v>
          </cell>
          <cell r="K23591" t="str">
            <v>A</v>
          </cell>
        </row>
        <row r="23592">
          <cell r="C23592" t="str">
            <v>1304059|V Kohli</v>
          </cell>
          <cell r="D23592">
            <v>122.23062404592937</v>
          </cell>
          <cell r="E23592">
            <v>122.13047244174162</v>
          </cell>
          <cell r="F23592">
            <v>122.26457765120726</v>
          </cell>
          <cell r="G23592">
            <v>122.22665232905445</v>
          </cell>
          <cell r="H23592" t="str">
            <v>A</v>
          </cell>
          <cell r="I23592" t="str">
            <v>A</v>
          </cell>
          <cell r="J23592" t="str">
            <v>A</v>
          </cell>
          <cell r="K23592" t="str">
            <v>A</v>
          </cell>
        </row>
        <row r="23593">
          <cell r="C23593" t="str">
            <v>1178403|KL Rahul</v>
          </cell>
          <cell r="D23593">
            <v>122.23067857169418</v>
          </cell>
          <cell r="E23593">
            <v>122.06765270172569</v>
          </cell>
          <cell r="F23593">
            <v>121.38554198763735</v>
          </cell>
          <cell r="G23593">
            <v>121.86037447218264</v>
          </cell>
          <cell r="H23593" t="str">
            <v>A</v>
          </cell>
          <cell r="I23593" t="str">
            <v>A</v>
          </cell>
          <cell r="J23593" t="str">
            <v>A</v>
          </cell>
          <cell r="K23593" t="str">
            <v>A</v>
          </cell>
        </row>
        <row r="23594">
          <cell r="C23594" t="str">
            <v>829735|MS Dhoni</v>
          </cell>
          <cell r="D23594">
            <v>122.23103806044723</v>
          </cell>
          <cell r="E23594">
            <v>122.3145537201224</v>
          </cell>
          <cell r="F23594">
            <v>122.46073661032847</v>
          </cell>
          <cell r="G23594">
            <v>122.3333718888013</v>
          </cell>
          <cell r="H23594" t="str">
            <v>A</v>
          </cell>
          <cell r="I23594" t="str">
            <v>A</v>
          </cell>
          <cell r="J23594" t="str">
            <v>A</v>
          </cell>
          <cell r="K23594" t="str">
            <v>A</v>
          </cell>
        </row>
        <row r="23595">
          <cell r="C23595" t="str">
            <v>1082648|KS Williamson</v>
          </cell>
          <cell r="D23595">
            <v>122.23298806032678</v>
          </cell>
          <cell r="E23595">
            <v>121.18967774519388</v>
          </cell>
          <cell r="F23595">
            <v>123.73172737209029</v>
          </cell>
          <cell r="G23595">
            <v>122.43261742856903</v>
          </cell>
          <cell r="H23595" t="str">
            <v>A</v>
          </cell>
          <cell r="I23595" t="str">
            <v>A</v>
          </cell>
          <cell r="J23595" t="str">
            <v>A</v>
          </cell>
          <cell r="K23595" t="str">
            <v>A</v>
          </cell>
        </row>
        <row r="23596">
          <cell r="C23596" t="str">
            <v>1237180|KS Williamson</v>
          </cell>
          <cell r="D23596">
            <v>122.23368524840095</v>
          </cell>
          <cell r="E23596">
            <v>122.68393268062665</v>
          </cell>
          <cell r="F23596">
            <v>122.08393274527329</v>
          </cell>
          <cell r="G23596">
            <v>122.28865896079886</v>
          </cell>
          <cell r="H23596" t="str">
            <v>A</v>
          </cell>
          <cell r="I23596" t="str">
            <v>A</v>
          </cell>
          <cell r="J23596" t="str">
            <v>A</v>
          </cell>
          <cell r="K23596" t="str">
            <v>A</v>
          </cell>
        </row>
        <row r="23597">
          <cell r="C23597" t="str">
            <v>829773|MS Dhoni</v>
          </cell>
          <cell r="D23597">
            <v>122.23807090553954</v>
          </cell>
          <cell r="E23597">
            <v>122.13351419295071</v>
          </cell>
          <cell r="F23597">
            <v>122.27731344752983</v>
          </cell>
          <cell r="G23597">
            <v>122.26082266456824</v>
          </cell>
          <cell r="H23597" t="str">
            <v>A</v>
          </cell>
          <cell r="I23597" t="str">
            <v>A</v>
          </cell>
          <cell r="J23597" t="str">
            <v>A</v>
          </cell>
          <cell r="K23597" t="str">
            <v>A</v>
          </cell>
        </row>
        <row r="23598">
          <cell r="C23598" t="str">
            <v>1254108|V Kohli</v>
          </cell>
          <cell r="D23598">
            <v>122.24192930443631</v>
          </cell>
          <cell r="E23598">
            <v>122.2165895617742</v>
          </cell>
          <cell r="F23598">
            <v>122.31680292073547</v>
          </cell>
          <cell r="G23598">
            <v>122.25326379928303</v>
          </cell>
          <cell r="H23598" t="str">
            <v>A</v>
          </cell>
          <cell r="I23598" t="str">
            <v>A</v>
          </cell>
          <cell r="J23598" t="str">
            <v>A</v>
          </cell>
          <cell r="K23598" t="str">
            <v>A</v>
          </cell>
        </row>
        <row r="23599">
          <cell r="C23599" t="str">
            <v>734013|MS Dhoni</v>
          </cell>
          <cell r="D23599">
            <v>122.24252594584441</v>
          </cell>
          <cell r="E23599">
            <v>122.05492040957236</v>
          </cell>
          <cell r="F23599">
            <v>122.18014953213647</v>
          </cell>
          <cell r="G23599">
            <v>122.16114677406141</v>
          </cell>
          <cell r="H23599" t="str">
            <v>A</v>
          </cell>
          <cell r="I23599" t="str">
            <v>A</v>
          </cell>
          <cell r="J23599" t="str">
            <v>A</v>
          </cell>
          <cell r="K23599" t="str">
            <v>A</v>
          </cell>
        </row>
        <row r="23600">
          <cell r="C23600" t="str">
            <v>1312199|JC Buttler</v>
          </cell>
          <cell r="D23600">
            <v>122.24273756687042</v>
          </cell>
          <cell r="E23600">
            <v>123.0157450139512</v>
          </cell>
          <cell r="F23600">
            <v>121.99346904837542</v>
          </cell>
          <cell r="G23600">
            <v>122.32141494654978</v>
          </cell>
          <cell r="H23600" t="str">
            <v>A</v>
          </cell>
          <cell r="I23600" t="str">
            <v>A</v>
          </cell>
          <cell r="J23600" t="str">
            <v>A</v>
          </cell>
          <cell r="K23600" t="str">
            <v>A</v>
          </cell>
        </row>
        <row r="23601">
          <cell r="C23601" t="str">
            <v>1304049|V Kohli</v>
          </cell>
          <cell r="D23601">
            <v>122.24424840820002</v>
          </cell>
          <cell r="E23601">
            <v>122.31886049949236</v>
          </cell>
          <cell r="F23601">
            <v>122.24432938437207</v>
          </cell>
          <cell r="G23601">
            <v>122.27841969694477</v>
          </cell>
          <cell r="H23601" t="str">
            <v>A</v>
          </cell>
          <cell r="I23601" t="str">
            <v>A</v>
          </cell>
          <cell r="J23601" t="str">
            <v>A</v>
          </cell>
          <cell r="K23601" t="str">
            <v>A</v>
          </cell>
        </row>
        <row r="23602">
          <cell r="C23602" t="str">
            <v>1254091|F du Plessis</v>
          </cell>
          <cell r="D23602">
            <v>122.24604607543151</v>
          </cell>
          <cell r="E23602">
            <v>122.21556879548463</v>
          </cell>
          <cell r="F23602">
            <v>122.20258290042675</v>
          </cell>
          <cell r="G23602">
            <v>122.25604324961098</v>
          </cell>
          <cell r="H23602" t="str">
            <v>A</v>
          </cell>
          <cell r="I23602" t="str">
            <v>A</v>
          </cell>
          <cell r="J23602" t="str">
            <v>A</v>
          </cell>
          <cell r="K23602" t="str">
            <v>A</v>
          </cell>
        </row>
        <row r="23603">
          <cell r="C23603" t="str">
            <v>335993|DJ Hussey</v>
          </cell>
          <cell r="D23603">
            <v>122.25</v>
          </cell>
          <cell r="E23603">
            <v>112.81034482758621</v>
          </cell>
          <cell r="F23603">
            <v>113.375</v>
          </cell>
          <cell r="G23603">
            <v>113.18678160919541</v>
          </cell>
          <cell r="H23603" t="str">
            <v>A</v>
          </cell>
          <cell r="I23603" t="str">
            <v>A</v>
          </cell>
          <cell r="J23603" t="str">
            <v>A</v>
          </cell>
          <cell r="K23603" t="str">
            <v>A</v>
          </cell>
        </row>
        <row r="23604">
          <cell r="C23604" t="str">
            <v>1082634|SPD Smith</v>
          </cell>
          <cell r="D23604">
            <v>122.25481709323816</v>
          </cell>
          <cell r="E23604">
            <v>122.42858461461911</v>
          </cell>
          <cell r="F23604">
            <v>122.61594203420901</v>
          </cell>
          <cell r="G23604">
            <v>122.44124049576141</v>
          </cell>
          <cell r="H23604" t="str">
            <v>A</v>
          </cell>
          <cell r="I23604" t="str">
            <v>A</v>
          </cell>
          <cell r="J23604" t="str">
            <v>A</v>
          </cell>
          <cell r="K23604" t="str">
            <v>A</v>
          </cell>
        </row>
        <row r="23605">
          <cell r="C23605" t="str">
            <v>980995|V Kohli</v>
          </cell>
          <cell r="D23605">
            <v>122.25881724125426</v>
          </cell>
          <cell r="E23605">
            <v>122.55664807662497</v>
          </cell>
          <cell r="F23605">
            <v>121.98173821815764</v>
          </cell>
          <cell r="G23605">
            <v>122.19075967432981</v>
          </cell>
          <cell r="H23605" t="str">
            <v>A</v>
          </cell>
          <cell r="I23605" t="str">
            <v>A</v>
          </cell>
          <cell r="J23605" t="str">
            <v>A</v>
          </cell>
          <cell r="K23605" t="str">
            <v>A</v>
          </cell>
        </row>
        <row r="23606">
          <cell r="C23606" t="str">
            <v>733981|MS Dhoni</v>
          </cell>
          <cell r="D23606">
            <v>122.25886043232639</v>
          </cell>
          <cell r="E23606">
            <v>122.11315866933379</v>
          </cell>
          <cell r="F23606">
            <v>122.39885689449011</v>
          </cell>
          <cell r="G23606">
            <v>122.26057605102545</v>
          </cell>
          <cell r="H23606" t="str">
            <v>A</v>
          </cell>
          <cell r="I23606" t="str">
            <v>A</v>
          </cell>
          <cell r="J23606" t="str">
            <v>A</v>
          </cell>
          <cell r="K23606" t="str">
            <v>A</v>
          </cell>
        </row>
        <row r="23607">
          <cell r="C23607" t="str">
            <v>392226|KC Sangakkara</v>
          </cell>
          <cell r="D23607">
            <v>122.26113037562955</v>
          </cell>
          <cell r="E23607">
            <v>122.53557385684807</v>
          </cell>
          <cell r="F23607">
            <v>122.83720870886306</v>
          </cell>
          <cell r="G23607">
            <v>122.70929913558443</v>
          </cell>
          <cell r="H23607" t="str">
            <v>A</v>
          </cell>
          <cell r="I23607" t="str">
            <v>A</v>
          </cell>
          <cell r="J23607" t="str">
            <v>A</v>
          </cell>
          <cell r="K23607" t="str">
            <v>A</v>
          </cell>
        </row>
        <row r="23608">
          <cell r="C23608" t="str">
            <v>1254115|V Kohli</v>
          </cell>
          <cell r="D23608">
            <v>122.27215018314196</v>
          </cell>
          <cell r="E23608">
            <v>122.24424840820002</v>
          </cell>
          <cell r="F23608">
            <v>122.24355634978416</v>
          </cell>
          <cell r="G23608">
            <v>122.24432938437207</v>
          </cell>
          <cell r="H23608" t="str">
            <v>A</v>
          </cell>
          <cell r="I23608" t="str">
            <v>A</v>
          </cell>
          <cell r="J23608" t="str">
            <v>A</v>
          </cell>
          <cell r="K23608" t="str">
            <v>A</v>
          </cell>
        </row>
        <row r="23609">
          <cell r="C23609" t="str">
            <v>598007|Gurkeerat Singh</v>
          </cell>
          <cell r="D23609">
            <v>122.27324074074073</v>
          </cell>
          <cell r="E23609">
            <v>122.86859259259259</v>
          </cell>
          <cell r="F23609">
            <v>123.67856995884773</v>
          </cell>
          <cell r="G23609">
            <v>122.30760699588477</v>
          </cell>
          <cell r="H23609" t="str">
            <v>A</v>
          </cell>
          <cell r="I23609" t="str">
            <v>A</v>
          </cell>
          <cell r="J23609" t="str">
            <v>A</v>
          </cell>
          <cell r="K23609" t="str">
            <v>A</v>
          </cell>
        </row>
        <row r="23610">
          <cell r="C23610" t="str">
            <v>598058|MS Dhoni</v>
          </cell>
          <cell r="D23610">
            <v>122.2753152085894</v>
          </cell>
          <cell r="E23610">
            <v>122.02408818040837</v>
          </cell>
          <cell r="F23610">
            <v>122.52352868847835</v>
          </cell>
          <cell r="G23610">
            <v>122.27290330978049</v>
          </cell>
          <cell r="H23610" t="str">
            <v>A</v>
          </cell>
          <cell r="I23610" t="str">
            <v>A</v>
          </cell>
          <cell r="J23610" t="str">
            <v>A</v>
          </cell>
          <cell r="K23610" t="str">
            <v>A</v>
          </cell>
        </row>
        <row r="23611">
          <cell r="C23611" t="str">
            <v>1178430|MS Dhoni</v>
          </cell>
          <cell r="D23611">
            <v>122.276001007807</v>
          </cell>
          <cell r="E23611">
            <v>122.2024920197363</v>
          </cell>
          <cell r="F23611">
            <v>122.16678155300467</v>
          </cell>
          <cell r="G23611">
            <v>122.22377276129414</v>
          </cell>
          <cell r="H23611" t="str">
            <v>A</v>
          </cell>
          <cell r="I23611" t="str">
            <v>A</v>
          </cell>
          <cell r="J23611" t="str">
            <v>A</v>
          </cell>
          <cell r="K23611" t="str">
            <v>A</v>
          </cell>
        </row>
        <row r="23612">
          <cell r="C23612" t="str">
            <v>1304073|F du Plessis</v>
          </cell>
          <cell r="D23612">
            <v>122.27931096908407</v>
          </cell>
          <cell r="E23612">
            <v>122.05342567310004</v>
          </cell>
          <cell r="F23612">
            <v>122.41937516991338</v>
          </cell>
          <cell r="G23612">
            <v>122.25938578211488</v>
          </cell>
          <cell r="H23612" t="str">
            <v>A</v>
          </cell>
          <cell r="I23612" t="str">
            <v>A</v>
          </cell>
          <cell r="J23612" t="str">
            <v>A</v>
          </cell>
          <cell r="K23612" t="str">
            <v>A</v>
          </cell>
        </row>
        <row r="23613">
          <cell r="C23613" t="str">
            <v>336008|RA Jadeja</v>
          </cell>
          <cell r="D23613">
            <v>122.28030303030303</v>
          </cell>
          <cell r="E23613">
            <v>117.76024242424242</v>
          </cell>
          <cell r="F23613">
            <v>126.17340067340065</v>
          </cell>
          <cell r="G23613">
            <v>120.64146127946128</v>
          </cell>
          <cell r="H23613" t="str">
            <v>A</v>
          </cell>
          <cell r="I23613" t="str">
            <v>A</v>
          </cell>
          <cell r="J23613" t="str">
            <v>A</v>
          </cell>
          <cell r="K23613" t="str">
            <v>A</v>
          </cell>
        </row>
        <row r="23614">
          <cell r="C23614" t="str">
            <v>1304113|F du Plessis</v>
          </cell>
          <cell r="D23614">
            <v>122.28406700043008</v>
          </cell>
          <cell r="E23614">
            <v>122.42393553313634</v>
          </cell>
          <cell r="F23614">
            <v>122.23322630155347</v>
          </cell>
          <cell r="G23614">
            <v>122.37218952826476</v>
          </cell>
          <cell r="H23614" t="str">
            <v>A</v>
          </cell>
          <cell r="I23614" t="str">
            <v>A</v>
          </cell>
          <cell r="J23614" t="str">
            <v>A</v>
          </cell>
          <cell r="K23614" t="str">
            <v>A</v>
          </cell>
        </row>
        <row r="23615">
          <cell r="C23615" t="str">
            <v>548368|F du Plessis</v>
          </cell>
          <cell r="D23615">
            <v>122.28466393636027</v>
          </cell>
          <cell r="E23615">
            <v>121.59427527499692</v>
          </cell>
          <cell r="F23615">
            <v>123.26400438384587</v>
          </cell>
          <cell r="G23615">
            <v>122.52513429156227</v>
          </cell>
          <cell r="H23615" t="str">
            <v>A</v>
          </cell>
          <cell r="I23615" t="str">
            <v>A</v>
          </cell>
          <cell r="J23615" t="str">
            <v>A</v>
          </cell>
          <cell r="K23615" t="str">
            <v>A</v>
          </cell>
        </row>
        <row r="23616">
          <cell r="C23616" t="str">
            <v>1304058|AK Markram</v>
          </cell>
          <cell r="D23616">
            <v>122.28539620475105</v>
          </cell>
          <cell r="E23616">
            <v>120.90597167915718</v>
          </cell>
          <cell r="F23616">
            <v>119.60226733972256</v>
          </cell>
          <cell r="G23616">
            <v>120.49885078166891</v>
          </cell>
          <cell r="H23616" t="str">
            <v>A</v>
          </cell>
          <cell r="I23616" t="str">
            <v>A</v>
          </cell>
          <cell r="J23616" t="str">
            <v>A</v>
          </cell>
          <cell r="K23616" t="str">
            <v>A</v>
          </cell>
        </row>
        <row r="23617">
          <cell r="C23617" t="str">
            <v>729283|DA Miller</v>
          </cell>
          <cell r="D23617">
            <v>122.28620223398002</v>
          </cell>
          <cell r="E23617">
            <v>123.31719159008634</v>
          </cell>
          <cell r="F23617">
            <v>121.82419801356757</v>
          </cell>
          <cell r="G23617">
            <v>123.02418449597729</v>
          </cell>
          <cell r="H23617" t="str">
            <v>A</v>
          </cell>
          <cell r="I23617" t="str">
            <v>A</v>
          </cell>
          <cell r="J23617" t="str">
            <v>A</v>
          </cell>
          <cell r="K23617" t="str">
            <v>A</v>
          </cell>
        </row>
        <row r="23618">
          <cell r="C23618" t="str">
            <v>1178429|KS Williamson</v>
          </cell>
          <cell r="D23618">
            <v>122.28820911437579</v>
          </cell>
          <cell r="E23618">
            <v>123.0685038865164</v>
          </cell>
          <cell r="F23618">
            <v>122.71054524139585</v>
          </cell>
          <cell r="G23618">
            <v>122.74426782057755</v>
          </cell>
          <cell r="H23618" t="str">
            <v>A</v>
          </cell>
          <cell r="I23618" t="str">
            <v>A</v>
          </cell>
          <cell r="J23618" t="str">
            <v>A</v>
          </cell>
          <cell r="K23618" t="str">
            <v>A</v>
          </cell>
        </row>
        <row r="23619">
          <cell r="C23619" t="str">
            <v>1216542|JM Bairstow</v>
          </cell>
          <cell r="D23619">
            <v>122.28957558036507</v>
          </cell>
          <cell r="E23619">
            <v>125.0153745791246</v>
          </cell>
          <cell r="F23619">
            <v>122.38235528082106</v>
          </cell>
          <cell r="G23619">
            <v>123.54210085750292</v>
          </cell>
          <cell r="H23619" t="str">
            <v>A</v>
          </cell>
          <cell r="I23619" t="str">
            <v>A</v>
          </cell>
          <cell r="J23619" t="str">
            <v>A</v>
          </cell>
          <cell r="K23619" t="str">
            <v>A</v>
          </cell>
        </row>
        <row r="23620">
          <cell r="C23620" t="str">
            <v>981003|DA Warner</v>
          </cell>
          <cell r="D23620">
            <v>122.2896580338675</v>
          </cell>
          <cell r="E23620">
            <v>122.5869879849036</v>
          </cell>
          <cell r="F23620">
            <v>122.29628520000155</v>
          </cell>
          <cell r="G23620">
            <v>122.42053394438024</v>
          </cell>
          <cell r="H23620" t="str">
            <v>A</v>
          </cell>
          <cell r="I23620" t="str">
            <v>A</v>
          </cell>
          <cell r="J23620" t="str">
            <v>A</v>
          </cell>
          <cell r="K23620" t="str">
            <v>A</v>
          </cell>
        </row>
        <row r="23621">
          <cell r="C23621" t="str">
            <v>1178417|KL Rahul</v>
          </cell>
          <cell r="D23621">
            <v>122.29897420660006</v>
          </cell>
          <cell r="E23621">
            <v>122.5283867967831</v>
          </cell>
          <cell r="F23621">
            <v>122.33615828069811</v>
          </cell>
          <cell r="G23621">
            <v>122.48973631238391</v>
          </cell>
          <cell r="H23621" t="str">
            <v>A</v>
          </cell>
          <cell r="I23621" t="str">
            <v>A</v>
          </cell>
          <cell r="J23621" t="str">
            <v>A</v>
          </cell>
          <cell r="K23621" t="str">
            <v>A</v>
          </cell>
        </row>
        <row r="23622">
          <cell r="C23622" t="str">
            <v>336024|ST Jayasuriya</v>
          </cell>
          <cell r="D23622">
            <v>122.29952625352625</v>
          </cell>
          <cell r="E23622">
            <v>121.71613149484624</v>
          </cell>
          <cell r="F23622">
            <v>119.6334198457717</v>
          </cell>
          <cell r="G23622">
            <v>121.95566107175118</v>
          </cell>
          <cell r="H23622" t="str">
            <v>A</v>
          </cell>
          <cell r="I23622" t="str">
            <v>A</v>
          </cell>
          <cell r="J23622" t="str">
            <v>A</v>
          </cell>
          <cell r="K23622" t="str">
            <v>A</v>
          </cell>
        </row>
        <row r="23623">
          <cell r="C23623" t="str">
            <v>1254103|V Kohli</v>
          </cell>
          <cell r="D23623">
            <v>122.30127253163856</v>
          </cell>
          <cell r="E23623">
            <v>122.24192930443631</v>
          </cell>
          <cell r="F23623">
            <v>122.40978520103646</v>
          </cell>
          <cell r="G23623">
            <v>122.31680292073547</v>
          </cell>
          <cell r="H23623" t="str">
            <v>A</v>
          </cell>
          <cell r="I23623" t="str">
            <v>A</v>
          </cell>
          <cell r="J23623" t="str">
            <v>A</v>
          </cell>
          <cell r="K23623" t="str">
            <v>A</v>
          </cell>
        </row>
        <row r="23624">
          <cell r="C23624" t="str">
            <v>1304090|JC Buttler</v>
          </cell>
          <cell r="D23624">
            <v>122.3042388462403</v>
          </cell>
          <cell r="E23624">
            <v>122.71621274332377</v>
          </cell>
          <cell r="F23624">
            <v>122.21619381843364</v>
          </cell>
          <cell r="G23624">
            <v>122.54784316019568</v>
          </cell>
          <cell r="H23624" t="str">
            <v>A</v>
          </cell>
          <cell r="I23624" t="str">
            <v>A</v>
          </cell>
          <cell r="J23624" t="str">
            <v>A</v>
          </cell>
          <cell r="K23624" t="str">
            <v>A</v>
          </cell>
        </row>
        <row r="23625">
          <cell r="C23625" t="str">
            <v>336024|Y Venugopal Rao</v>
          </cell>
          <cell r="D23625">
            <v>122.30534441560583</v>
          </cell>
          <cell r="E23625">
            <v>125.12175969698843</v>
          </cell>
          <cell r="F23625">
            <v>117.81374074760708</v>
          </cell>
          <cell r="G23625">
            <v>122.23745053660446</v>
          </cell>
          <cell r="H23625" t="str">
            <v>A</v>
          </cell>
          <cell r="I23625" t="str">
            <v>A</v>
          </cell>
          <cell r="J23625" t="str">
            <v>A</v>
          </cell>
          <cell r="K23625" t="str">
            <v>A</v>
          </cell>
        </row>
        <row r="23626">
          <cell r="C23626" t="str">
            <v>1216534|AB de Villiers</v>
          </cell>
          <cell r="D23626">
            <v>122.30631007414905</v>
          </cell>
          <cell r="E23626">
            <v>122.50140013945069</v>
          </cell>
          <cell r="F23626">
            <v>122.4740623855965</v>
          </cell>
          <cell r="G23626">
            <v>122.42329650513454</v>
          </cell>
          <cell r="H23626" t="str">
            <v>A</v>
          </cell>
          <cell r="I23626" t="str">
            <v>A</v>
          </cell>
          <cell r="J23626" t="str">
            <v>A</v>
          </cell>
          <cell r="K23626" t="str">
            <v>A</v>
          </cell>
        </row>
        <row r="23627">
          <cell r="C23627" t="str">
            <v>1254089|F du Plessis</v>
          </cell>
          <cell r="D23627">
            <v>122.30651487791681</v>
          </cell>
          <cell r="E23627">
            <v>122.24604607543151</v>
          </cell>
          <cell r="F23627">
            <v>122.04963788259619</v>
          </cell>
          <cell r="G23627">
            <v>122.20258290042675</v>
          </cell>
          <cell r="H23627" t="str">
            <v>A</v>
          </cell>
          <cell r="I23627" t="str">
            <v>A</v>
          </cell>
          <cell r="J23627" t="str">
            <v>A</v>
          </cell>
          <cell r="K23627" t="str">
            <v>A</v>
          </cell>
        </row>
        <row r="23628">
          <cell r="C23628" t="str">
            <v>392198|G Gambhir</v>
          </cell>
          <cell r="D23628">
            <v>122.30721388040959</v>
          </cell>
          <cell r="E23628">
            <v>121.32051681297942</v>
          </cell>
          <cell r="F23628">
            <v>123.28115103499844</v>
          </cell>
          <cell r="G23628">
            <v>122.2069373693303</v>
          </cell>
          <cell r="H23628" t="str">
            <v>A</v>
          </cell>
          <cell r="I23628" t="str">
            <v>A</v>
          </cell>
          <cell r="J23628" t="str">
            <v>A</v>
          </cell>
          <cell r="K23628" t="str">
            <v>A</v>
          </cell>
        </row>
        <row r="23629">
          <cell r="C23629" t="str">
            <v>419138|SR Tendulkar</v>
          </cell>
          <cell r="D23629">
            <v>122.30904584370741</v>
          </cell>
          <cell r="E23629">
            <v>122.46913944452739</v>
          </cell>
          <cell r="F23629">
            <v>122.33487135568498</v>
          </cell>
          <cell r="G23629">
            <v>122.50953489667783</v>
          </cell>
          <cell r="H23629" t="str">
            <v>A</v>
          </cell>
          <cell r="I23629" t="str">
            <v>A</v>
          </cell>
          <cell r="J23629" t="str">
            <v>A</v>
          </cell>
          <cell r="K23629" t="str">
            <v>A</v>
          </cell>
        </row>
        <row r="23630">
          <cell r="C23630" t="str">
            <v>1178406|AB de Villiers</v>
          </cell>
          <cell r="D23630">
            <v>122.31422727013675</v>
          </cell>
          <cell r="E23630">
            <v>122.59209556676382</v>
          </cell>
          <cell r="F23630">
            <v>122.18324541061588</v>
          </cell>
          <cell r="G23630">
            <v>122.32820203716916</v>
          </cell>
          <cell r="H23630" t="str">
            <v>A</v>
          </cell>
          <cell r="I23630" t="str">
            <v>A</v>
          </cell>
          <cell r="J23630" t="str">
            <v>A</v>
          </cell>
          <cell r="K23630" t="str">
            <v>A</v>
          </cell>
        </row>
        <row r="23631">
          <cell r="C23631" t="str">
            <v>829745|MS Dhoni</v>
          </cell>
          <cell r="D23631">
            <v>122.3145537201224</v>
          </cell>
          <cell r="E23631">
            <v>122.18298654183553</v>
          </cell>
          <cell r="F23631">
            <v>122.3333718888013</v>
          </cell>
          <cell r="G23631">
            <v>122.24285944080172</v>
          </cell>
          <cell r="H23631" t="str">
            <v>A</v>
          </cell>
          <cell r="I23631" t="str">
            <v>A</v>
          </cell>
          <cell r="J23631" t="str">
            <v>A</v>
          </cell>
          <cell r="K23631" t="str">
            <v>A</v>
          </cell>
        </row>
        <row r="23632">
          <cell r="C23632" t="str">
            <v>1082598|AB de Villiers</v>
          </cell>
          <cell r="D23632">
            <v>122.3164225463789</v>
          </cell>
          <cell r="E23632">
            <v>122.61127325050273</v>
          </cell>
          <cell r="F23632">
            <v>122.33221389524472</v>
          </cell>
          <cell r="G23632">
            <v>122.47200988771147</v>
          </cell>
          <cell r="H23632" t="str">
            <v>A</v>
          </cell>
          <cell r="I23632" t="str">
            <v>A</v>
          </cell>
          <cell r="J23632" t="str">
            <v>A</v>
          </cell>
          <cell r="K23632" t="str">
            <v>A</v>
          </cell>
        </row>
        <row r="23633">
          <cell r="C23633" t="str">
            <v>981017|DA Warner</v>
          </cell>
          <cell r="D23633">
            <v>122.31758748799463</v>
          </cell>
          <cell r="E23633">
            <v>122.60646707565797</v>
          </cell>
          <cell r="F23633">
            <v>122.43654316618994</v>
          </cell>
          <cell r="G23633">
            <v>122.44303619644138</v>
          </cell>
          <cell r="H23633" t="str">
            <v>A</v>
          </cell>
          <cell r="I23633" t="str">
            <v>A</v>
          </cell>
          <cell r="J23633" t="str">
            <v>A</v>
          </cell>
          <cell r="K23633" t="str">
            <v>A</v>
          </cell>
        </row>
        <row r="23634">
          <cell r="C23634" t="str">
            <v>1304052|V Kohli</v>
          </cell>
          <cell r="D23634">
            <v>122.31886049949236</v>
          </cell>
          <cell r="E23634">
            <v>122.23062404592937</v>
          </cell>
          <cell r="F23634">
            <v>122.27841969694477</v>
          </cell>
          <cell r="G23634">
            <v>122.26457765120726</v>
          </cell>
          <cell r="H23634" t="str">
            <v>A</v>
          </cell>
          <cell r="I23634" t="str">
            <v>A</v>
          </cell>
          <cell r="J23634" t="str">
            <v>A</v>
          </cell>
          <cell r="K23634" t="str">
            <v>A</v>
          </cell>
        </row>
        <row r="23635">
          <cell r="C23635" t="str">
            <v>598047|SR Watson</v>
          </cell>
          <cell r="D23635">
            <v>122.32414472549952</v>
          </cell>
          <cell r="E23635">
            <v>121.87043951857399</v>
          </cell>
          <cell r="F23635">
            <v>122.09841836072121</v>
          </cell>
          <cell r="G23635">
            <v>122.09568109893546</v>
          </cell>
          <cell r="H23635" t="str">
            <v>A</v>
          </cell>
          <cell r="I23635" t="str">
            <v>A</v>
          </cell>
          <cell r="J23635" t="str">
            <v>A</v>
          </cell>
          <cell r="K23635" t="str">
            <v>A</v>
          </cell>
        </row>
        <row r="23636">
          <cell r="C23636" t="str">
            <v>980967|DA Warner</v>
          </cell>
          <cell r="D23636">
            <v>122.32923499534496</v>
          </cell>
          <cell r="E23636">
            <v>122.34576354850967</v>
          </cell>
          <cell r="F23636">
            <v>122.03679613378392</v>
          </cell>
          <cell r="G23636">
            <v>122.14526599244984</v>
          </cell>
          <cell r="H23636" t="str">
            <v>A</v>
          </cell>
          <cell r="I23636" t="str">
            <v>A</v>
          </cell>
          <cell r="J23636" t="str">
            <v>A</v>
          </cell>
          <cell r="K23636" t="str">
            <v>A</v>
          </cell>
        </row>
        <row r="23637">
          <cell r="C23637" t="str">
            <v>392199|SP Goswami</v>
          </cell>
          <cell r="D23637">
            <v>122.33333333333333</v>
          </cell>
          <cell r="E23637">
            <v>123.02083333333333</v>
          </cell>
          <cell r="F23637">
            <v>123.27777777777777</v>
          </cell>
          <cell r="G23637">
            <v>126.03472222222221</v>
          </cell>
          <cell r="H23637" t="str">
            <v>A</v>
          </cell>
          <cell r="I23637" t="str">
            <v>A</v>
          </cell>
          <cell r="J23637" t="str">
            <v>A</v>
          </cell>
          <cell r="K23637" t="str">
            <v>A</v>
          </cell>
        </row>
        <row r="23638">
          <cell r="C23638" t="str">
            <v>336021|RV Uthappa</v>
          </cell>
          <cell r="D23638">
            <v>122.33639917695473</v>
          </cell>
          <cell r="E23638">
            <v>121.02431098339719</v>
          </cell>
          <cell r="F23638">
            <v>123.62798954046639</v>
          </cell>
          <cell r="G23638">
            <v>122.36096974480866</v>
          </cell>
          <cell r="H23638" t="str">
            <v>A</v>
          </cell>
          <cell r="I23638" t="str">
            <v>A</v>
          </cell>
          <cell r="J23638" t="str">
            <v>A</v>
          </cell>
          <cell r="K23638" t="str">
            <v>A</v>
          </cell>
        </row>
        <row r="23639">
          <cell r="C23639" t="str">
            <v>548379|SR Tendulkar</v>
          </cell>
          <cell r="D23639">
            <v>122.33670924035155</v>
          </cell>
          <cell r="E23639">
            <v>122.09707315847106</v>
          </cell>
          <cell r="F23639">
            <v>122.14220599775196</v>
          </cell>
          <cell r="G23639">
            <v>122.12490425198467</v>
          </cell>
          <cell r="H23639" t="str">
            <v>A</v>
          </cell>
          <cell r="I23639" t="str">
            <v>A</v>
          </cell>
          <cell r="J23639" t="str">
            <v>A</v>
          </cell>
          <cell r="K23639" t="str">
            <v>A</v>
          </cell>
        </row>
        <row r="23640">
          <cell r="C23640" t="str">
            <v>1136612|PP Shaw</v>
          </cell>
          <cell r="D23640">
            <v>122.33934691745036</v>
          </cell>
          <cell r="E23640">
            <v>120.51567855276906</v>
          </cell>
          <cell r="F23640">
            <v>125.43029763148729</v>
          </cell>
          <cell r="G23640">
            <v>122.69812151689307</v>
          </cell>
          <cell r="H23640" t="str">
            <v>A</v>
          </cell>
          <cell r="I23640" t="str">
            <v>A</v>
          </cell>
          <cell r="J23640" t="str">
            <v>A</v>
          </cell>
          <cell r="K23640" t="str">
            <v>A</v>
          </cell>
        </row>
        <row r="23641">
          <cell r="C23641" t="str">
            <v>548355|SR Tendulkar</v>
          </cell>
          <cell r="D23641">
            <v>122.34225953075892</v>
          </cell>
          <cell r="E23641">
            <v>122.8221503306756</v>
          </cell>
          <cell r="F23641">
            <v>122.27371595301399</v>
          </cell>
          <cell r="G23641">
            <v>122.41993499301742</v>
          </cell>
          <cell r="H23641" t="str">
            <v>A</v>
          </cell>
          <cell r="I23641" t="str">
            <v>A</v>
          </cell>
          <cell r="J23641" t="str">
            <v>A</v>
          </cell>
          <cell r="K23641" t="str">
            <v>A</v>
          </cell>
        </row>
        <row r="23642">
          <cell r="C23642" t="str">
            <v>1082645|SPD Smith</v>
          </cell>
          <cell r="D23642">
            <v>122.34434306747866</v>
          </cell>
          <cell r="E23642">
            <v>122.20527068302069</v>
          </cell>
          <cell r="F23642">
            <v>122.34258159177864</v>
          </cell>
          <cell r="G23642">
            <v>122.32606612170616</v>
          </cell>
          <cell r="H23642" t="str">
            <v>A</v>
          </cell>
          <cell r="I23642" t="str">
            <v>A</v>
          </cell>
          <cell r="J23642" t="str">
            <v>A</v>
          </cell>
          <cell r="K23642" t="str">
            <v>A</v>
          </cell>
        </row>
        <row r="23643">
          <cell r="C23643" t="str">
            <v>980973|DA Warner</v>
          </cell>
          <cell r="D23643">
            <v>122.34576354850967</v>
          </cell>
          <cell r="E23643">
            <v>122.4085994519679</v>
          </cell>
          <cell r="F23643">
            <v>122.14526599244984</v>
          </cell>
          <cell r="G23643">
            <v>122.36119933194084</v>
          </cell>
          <cell r="H23643" t="str">
            <v>A</v>
          </cell>
          <cell r="I23643" t="str">
            <v>A</v>
          </cell>
          <cell r="J23643" t="str">
            <v>A</v>
          </cell>
          <cell r="K23643" t="str">
            <v>A</v>
          </cell>
        </row>
        <row r="23644">
          <cell r="C23644" t="str">
            <v>336037|JA Morkel</v>
          </cell>
          <cell r="D23644">
            <v>122.34669151910531</v>
          </cell>
          <cell r="E23644">
            <v>121.30817023920473</v>
          </cell>
          <cell r="F23644">
            <v>119.23307112531251</v>
          </cell>
          <cell r="G23644">
            <v>119.86226497433394</v>
          </cell>
          <cell r="H23644" t="str">
            <v>A</v>
          </cell>
          <cell r="I23644" t="str">
            <v>A</v>
          </cell>
          <cell r="J23644" t="str">
            <v>A</v>
          </cell>
          <cell r="K23644" t="str">
            <v>A</v>
          </cell>
        </row>
        <row r="23645">
          <cell r="C23645" t="str">
            <v>1216516|KS Williamson</v>
          </cell>
          <cell r="D23645">
            <v>122.34927153791928</v>
          </cell>
          <cell r="E23645">
            <v>121.91750994818774</v>
          </cell>
          <cell r="F23645">
            <v>122.6217964715086</v>
          </cell>
          <cell r="G23645">
            <v>122.33079755739833</v>
          </cell>
          <cell r="H23645" t="str">
            <v>A</v>
          </cell>
          <cell r="I23645" t="str">
            <v>A</v>
          </cell>
          <cell r="J23645" t="str">
            <v>A</v>
          </cell>
          <cell r="K23645" t="str">
            <v>A</v>
          </cell>
        </row>
        <row r="23646">
          <cell r="C23646" t="str">
            <v>1304085|F du Plessis</v>
          </cell>
          <cell r="D23646">
            <v>122.35128153840517</v>
          </cell>
          <cell r="E23646">
            <v>122.20404675208094</v>
          </cell>
          <cell r="F23646">
            <v>122.32427829954258</v>
          </cell>
          <cell r="G23646">
            <v>122.37448532586956</v>
          </cell>
          <cell r="H23646" t="str">
            <v>A</v>
          </cell>
          <cell r="I23646" t="str">
            <v>A</v>
          </cell>
          <cell r="J23646" t="str">
            <v>A</v>
          </cell>
          <cell r="K23646" t="str">
            <v>A</v>
          </cell>
        </row>
        <row r="23647">
          <cell r="C23647" t="str">
            <v>1304109|JC Buttler</v>
          </cell>
          <cell r="D23647">
            <v>122.35908153854344</v>
          </cell>
          <cell r="E23647">
            <v>122.03190731942816</v>
          </cell>
          <cell r="F23647">
            <v>122.55169540829121</v>
          </cell>
          <cell r="G23647">
            <v>122.33901197604668</v>
          </cell>
          <cell r="H23647" t="str">
            <v>A</v>
          </cell>
          <cell r="I23647" t="str">
            <v>A</v>
          </cell>
          <cell r="J23647" t="str">
            <v>A</v>
          </cell>
          <cell r="K23647" t="str">
            <v>A</v>
          </cell>
        </row>
        <row r="23648">
          <cell r="C23648" t="str">
            <v>734047|MS Dhoni</v>
          </cell>
          <cell r="D23648">
            <v>122.35936162152423</v>
          </cell>
          <cell r="E23648">
            <v>122.58047918090277</v>
          </cell>
          <cell r="F23648">
            <v>122.15370278955982</v>
          </cell>
          <cell r="G23648">
            <v>122.36901029809208</v>
          </cell>
          <cell r="H23648" t="str">
            <v>A</v>
          </cell>
          <cell r="I23648" t="str">
            <v>A</v>
          </cell>
          <cell r="J23648" t="str">
            <v>A</v>
          </cell>
          <cell r="K23648" t="str">
            <v>A</v>
          </cell>
        </row>
        <row r="23649">
          <cell r="C23649" t="str">
            <v>419117|KC Sangakkara</v>
          </cell>
          <cell r="D23649">
            <v>122.36064393349109</v>
          </cell>
          <cell r="E23649">
            <v>121.30142518373704</v>
          </cell>
          <cell r="F23649">
            <v>122.98794685966492</v>
          </cell>
          <cell r="G23649">
            <v>122.19485350074717</v>
          </cell>
          <cell r="H23649" t="str">
            <v>A</v>
          </cell>
          <cell r="I23649" t="str">
            <v>A</v>
          </cell>
          <cell r="J23649" t="str">
            <v>A</v>
          </cell>
          <cell r="K23649" t="str">
            <v>A</v>
          </cell>
        </row>
        <row r="23650">
          <cell r="C23650" t="str">
            <v>980995|AB de Villiers</v>
          </cell>
          <cell r="D23650">
            <v>122.36987817579396</v>
          </cell>
          <cell r="E23650">
            <v>122.69254600269116</v>
          </cell>
          <cell r="F23650">
            <v>122.09882557552781</v>
          </cell>
          <cell r="G23650">
            <v>122.32801085436851</v>
          </cell>
          <cell r="H23650" t="str">
            <v>A</v>
          </cell>
          <cell r="I23650" t="str">
            <v>A</v>
          </cell>
          <cell r="J23650" t="str">
            <v>A</v>
          </cell>
          <cell r="K23650" t="str">
            <v>A</v>
          </cell>
        </row>
        <row r="23651">
          <cell r="C23651" t="str">
            <v>1181766|RR Pant</v>
          </cell>
          <cell r="D23651">
            <v>122.37919130990387</v>
          </cell>
          <cell r="E23651">
            <v>122.57958392669813</v>
          </cell>
          <cell r="F23651">
            <v>122.35797219170415</v>
          </cell>
          <cell r="G23651">
            <v>122.37058051317018</v>
          </cell>
          <cell r="H23651" t="str">
            <v>A</v>
          </cell>
          <cell r="I23651" t="str">
            <v>A</v>
          </cell>
          <cell r="J23651" t="str">
            <v>A</v>
          </cell>
          <cell r="K23651" t="str">
            <v>A</v>
          </cell>
        </row>
        <row r="23652">
          <cell r="C23652" t="str">
            <v>548346|SR Tendulkar</v>
          </cell>
          <cell r="D23652">
            <v>122.38349321066531</v>
          </cell>
          <cell r="E23652">
            <v>122.09539511761771</v>
          </cell>
          <cell r="F23652">
            <v>122.71977619928055</v>
          </cell>
          <cell r="G23652">
            <v>122.4451775492626</v>
          </cell>
          <cell r="H23652" t="str">
            <v>A</v>
          </cell>
          <cell r="I23652" t="str">
            <v>A</v>
          </cell>
          <cell r="J23652" t="str">
            <v>A</v>
          </cell>
          <cell r="K23652" t="str">
            <v>A</v>
          </cell>
        </row>
        <row r="23653">
          <cell r="C23653" t="str">
            <v>419159|ML Hayden</v>
          </cell>
          <cell r="D23653">
            <v>122.38373475815632</v>
          </cell>
          <cell r="E23653">
            <v>121.55161026621778</v>
          </cell>
          <cell r="F23653">
            <v>123.41917580222919</v>
          </cell>
          <cell r="G23653">
            <v>122.44227740478978</v>
          </cell>
          <cell r="H23653" t="str">
            <v>A</v>
          </cell>
          <cell r="I23653" t="str">
            <v>A</v>
          </cell>
          <cell r="J23653" t="str">
            <v>A</v>
          </cell>
          <cell r="K23653" t="str">
            <v>A</v>
          </cell>
        </row>
        <row r="23654">
          <cell r="C23654" t="str">
            <v>980991|DA Warner</v>
          </cell>
          <cell r="D23654">
            <v>122.38495581436963</v>
          </cell>
          <cell r="E23654">
            <v>122.2896580338675</v>
          </cell>
          <cell r="F23654">
            <v>122.33593233936836</v>
          </cell>
          <cell r="G23654">
            <v>122.29628520000155</v>
          </cell>
          <cell r="H23654" t="str">
            <v>A</v>
          </cell>
          <cell r="I23654" t="str">
            <v>A</v>
          </cell>
          <cell r="J23654" t="str">
            <v>A</v>
          </cell>
          <cell r="K23654" t="str">
            <v>A</v>
          </cell>
        </row>
        <row r="23655">
          <cell r="C23655" t="str">
            <v>734033|DA Miller</v>
          </cell>
          <cell r="D23655">
            <v>122.38638496109959</v>
          </cell>
          <cell r="E23655">
            <v>122.6568387957296</v>
          </cell>
          <cell r="F23655">
            <v>122.95740345835323</v>
          </cell>
          <cell r="G23655">
            <v>122.77875510789413</v>
          </cell>
          <cell r="H23655" t="str">
            <v>A</v>
          </cell>
          <cell r="I23655" t="str">
            <v>A</v>
          </cell>
          <cell r="J23655" t="str">
            <v>A</v>
          </cell>
          <cell r="K23655" t="str">
            <v>A</v>
          </cell>
        </row>
        <row r="23656">
          <cell r="C23656" t="str">
            <v>598068|MS Dhoni</v>
          </cell>
          <cell r="D23656">
            <v>122.38964808064729</v>
          </cell>
          <cell r="E23656">
            <v>122.43013424835033</v>
          </cell>
          <cell r="F23656">
            <v>122.22968382321501</v>
          </cell>
          <cell r="G23656">
            <v>122.28129016980199</v>
          </cell>
          <cell r="H23656" t="str">
            <v>A</v>
          </cell>
          <cell r="I23656" t="str">
            <v>A</v>
          </cell>
          <cell r="J23656" t="str">
            <v>A</v>
          </cell>
          <cell r="K23656" t="str">
            <v>A</v>
          </cell>
        </row>
        <row r="23657">
          <cell r="C23657" t="str">
            <v>598065|SR Watson</v>
          </cell>
          <cell r="D23657">
            <v>122.39040504652898</v>
          </cell>
          <cell r="E23657">
            <v>122.11366648794188</v>
          </cell>
          <cell r="F23657">
            <v>122.34074568398016</v>
          </cell>
          <cell r="G23657">
            <v>122.39965044953237</v>
          </cell>
          <cell r="H23657" t="str">
            <v>A</v>
          </cell>
          <cell r="I23657" t="str">
            <v>A</v>
          </cell>
          <cell r="J23657" t="str">
            <v>A</v>
          </cell>
          <cell r="K23657" t="str">
            <v>A</v>
          </cell>
        </row>
        <row r="23658">
          <cell r="C23658" t="str">
            <v>419163|A Symonds</v>
          </cell>
          <cell r="D23658">
            <v>122.3927992569372</v>
          </cell>
          <cell r="E23658">
            <v>121.90333261884986</v>
          </cell>
          <cell r="F23658">
            <v>122.82512209874301</v>
          </cell>
          <cell r="G23658">
            <v>122.3103307376248</v>
          </cell>
          <cell r="H23658" t="str">
            <v>A</v>
          </cell>
          <cell r="I23658" t="str">
            <v>A</v>
          </cell>
          <cell r="J23658" t="str">
            <v>A</v>
          </cell>
          <cell r="K23658" t="str">
            <v>A</v>
          </cell>
        </row>
        <row r="23659">
          <cell r="C23659" t="str">
            <v>981015|DA Warner</v>
          </cell>
          <cell r="D23659">
            <v>122.40505402567155</v>
          </cell>
          <cell r="E23659">
            <v>122.31758748799463</v>
          </cell>
          <cell r="F23659">
            <v>122.42723334814754</v>
          </cell>
          <cell r="G23659">
            <v>122.43654316618994</v>
          </cell>
          <cell r="H23659" t="str">
            <v>A</v>
          </cell>
          <cell r="I23659" t="str">
            <v>A</v>
          </cell>
          <cell r="J23659" t="str">
            <v>A</v>
          </cell>
          <cell r="K23659" t="str">
            <v>A</v>
          </cell>
        </row>
        <row r="23660">
          <cell r="C23660" t="str">
            <v>1254101|V Kohli</v>
          </cell>
          <cell r="D23660">
            <v>122.40720692613155</v>
          </cell>
          <cell r="E23660">
            <v>122.30127253163856</v>
          </cell>
          <cell r="F23660">
            <v>122.50240922298529</v>
          </cell>
          <cell r="G23660">
            <v>122.40978520103646</v>
          </cell>
          <cell r="H23660" t="str">
            <v>A</v>
          </cell>
          <cell r="I23660" t="str">
            <v>A</v>
          </cell>
          <cell r="J23660" t="str">
            <v>A</v>
          </cell>
          <cell r="K23660" t="str">
            <v>A</v>
          </cell>
        </row>
        <row r="23661">
          <cell r="C23661" t="str">
            <v>1304106|F du Plessis</v>
          </cell>
          <cell r="D23661">
            <v>122.40856605122784</v>
          </cell>
          <cell r="E23661">
            <v>122.28406700043008</v>
          </cell>
          <cell r="F23661">
            <v>122.12958186034945</v>
          </cell>
          <cell r="G23661">
            <v>122.23322630155347</v>
          </cell>
          <cell r="H23661" t="str">
            <v>A</v>
          </cell>
          <cell r="I23661" t="str">
            <v>A</v>
          </cell>
          <cell r="J23661" t="str">
            <v>A</v>
          </cell>
          <cell r="K23661" t="str">
            <v>A</v>
          </cell>
        </row>
        <row r="23662">
          <cell r="C23662" t="str">
            <v>980979|DA Warner</v>
          </cell>
          <cell r="D23662">
            <v>122.4085994519679</v>
          </cell>
          <cell r="E23662">
            <v>122.21424175176753</v>
          </cell>
          <cell r="F23662">
            <v>122.36119933194084</v>
          </cell>
          <cell r="G23662">
            <v>122.32286825074839</v>
          </cell>
          <cell r="H23662" t="str">
            <v>A</v>
          </cell>
          <cell r="I23662" t="str">
            <v>A</v>
          </cell>
          <cell r="J23662" t="str">
            <v>A</v>
          </cell>
          <cell r="K23662" t="str">
            <v>A</v>
          </cell>
        </row>
        <row r="23663">
          <cell r="C23663" t="str">
            <v>733971|MS Dhoni</v>
          </cell>
          <cell r="D23663">
            <v>122.40970905141619</v>
          </cell>
          <cell r="E23663">
            <v>122.25886043232639</v>
          </cell>
          <cell r="F23663">
            <v>122.51358198247341</v>
          </cell>
          <cell r="G23663">
            <v>122.39885689449011</v>
          </cell>
          <cell r="H23663" t="str">
            <v>A</v>
          </cell>
          <cell r="I23663" t="str">
            <v>A</v>
          </cell>
          <cell r="J23663" t="str">
            <v>A</v>
          </cell>
          <cell r="K23663" t="str">
            <v>A</v>
          </cell>
        </row>
        <row r="23664">
          <cell r="C23664" t="str">
            <v>392223|DA Warner</v>
          </cell>
          <cell r="D23664">
            <v>122.40972222222223</v>
          </cell>
          <cell r="E23664">
            <v>117.74731800766286</v>
          </cell>
          <cell r="F23664">
            <v>122.74562757201647</v>
          </cell>
          <cell r="G23664">
            <v>120.17374592024976</v>
          </cell>
          <cell r="H23664" t="str">
            <v>A</v>
          </cell>
          <cell r="I23664" t="str">
            <v>A</v>
          </cell>
          <cell r="J23664" t="str">
            <v>A</v>
          </cell>
          <cell r="K23664" t="str">
            <v>A</v>
          </cell>
        </row>
        <row r="23665">
          <cell r="C23665" t="str">
            <v>829765|MS Dhoni</v>
          </cell>
          <cell r="D23665">
            <v>122.41088289521444</v>
          </cell>
          <cell r="E23665">
            <v>122.23807090553954</v>
          </cell>
          <cell r="F23665">
            <v>122.30280771905745</v>
          </cell>
          <cell r="G23665">
            <v>122.27731344752983</v>
          </cell>
          <cell r="H23665" t="str">
            <v>A</v>
          </cell>
          <cell r="I23665" t="str">
            <v>A</v>
          </cell>
          <cell r="J23665" t="str">
            <v>A</v>
          </cell>
          <cell r="K23665" t="str">
            <v>A</v>
          </cell>
        </row>
        <row r="23666">
          <cell r="C23666" t="str">
            <v>1254110|F du Plessis</v>
          </cell>
          <cell r="D23666">
            <v>122.41109269376419</v>
          </cell>
          <cell r="E23666">
            <v>122.17369166383348</v>
          </cell>
          <cell r="F23666">
            <v>122.63661446514726</v>
          </cell>
          <cell r="G23666">
            <v>122.43987982277882</v>
          </cell>
          <cell r="H23666" t="str">
            <v>A</v>
          </cell>
          <cell r="I23666" t="str">
            <v>A</v>
          </cell>
          <cell r="J23666" t="str">
            <v>A</v>
          </cell>
          <cell r="K23666" t="str">
            <v>A</v>
          </cell>
        </row>
        <row r="23667">
          <cell r="C23667" t="str">
            <v>1304105|HR Shokeen</v>
          </cell>
          <cell r="D23667">
            <v>122.41666666666667</v>
          </cell>
          <cell r="E23667">
            <v>115.5</v>
          </cell>
          <cell r="F23667">
            <v>122.41666666666667</v>
          </cell>
          <cell r="G23667">
            <v>118.95833333333334</v>
          </cell>
          <cell r="H23667" t="str">
            <v>A</v>
          </cell>
          <cell r="I23667" t="str">
            <v>A</v>
          </cell>
          <cell r="J23667" t="str">
            <v>A</v>
          </cell>
          <cell r="K23667" t="str">
            <v>A</v>
          </cell>
        </row>
        <row r="23668">
          <cell r="C23668" t="str">
            <v>1082617|AB de Villiers</v>
          </cell>
          <cell r="D23668">
            <v>122.41955408531518</v>
          </cell>
          <cell r="E23668">
            <v>122.21574288888662</v>
          </cell>
          <cell r="F23668">
            <v>122.51950518067395</v>
          </cell>
          <cell r="G23668">
            <v>122.38766172680191</v>
          </cell>
          <cell r="H23668" t="str">
            <v>A</v>
          </cell>
          <cell r="I23668" t="str">
            <v>A</v>
          </cell>
          <cell r="J23668" t="str">
            <v>A</v>
          </cell>
          <cell r="K23668" t="str">
            <v>A</v>
          </cell>
        </row>
        <row r="23669">
          <cell r="C23669" t="str">
            <v>981011|AB de Villiers</v>
          </cell>
          <cell r="D23669">
            <v>122.42128985115062</v>
          </cell>
          <cell r="E23669">
            <v>122.19188527310249</v>
          </cell>
          <cell r="F23669">
            <v>122.49457134321192</v>
          </cell>
          <cell r="G23669">
            <v>122.43524037564809</v>
          </cell>
          <cell r="H23669" t="str">
            <v>A</v>
          </cell>
          <cell r="I23669" t="str">
            <v>A</v>
          </cell>
          <cell r="J23669" t="str">
            <v>A</v>
          </cell>
          <cell r="K23669" t="str">
            <v>A</v>
          </cell>
        </row>
        <row r="23670">
          <cell r="C23670" t="str">
            <v>1312198|F du Plessis</v>
          </cell>
          <cell r="D23670">
            <v>122.42393553313634</v>
          </cell>
          <cell r="E23670">
            <v>122.21375222200577</v>
          </cell>
          <cell r="F23670">
            <v>122.37218952826476</v>
          </cell>
          <cell r="G23670">
            <v>122.30725158519073</v>
          </cell>
          <cell r="H23670" t="str">
            <v>A</v>
          </cell>
          <cell r="I23670" t="str">
            <v>A</v>
          </cell>
          <cell r="J23670" t="str">
            <v>A</v>
          </cell>
          <cell r="K23670" t="str">
            <v>A</v>
          </cell>
        </row>
        <row r="23671">
          <cell r="C23671" t="str">
            <v>392210|YK Pathan</v>
          </cell>
          <cell r="D23671">
            <v>122.42796332870068</v>
          </cell>
          <cell r="E23671">
            <v>122.2266922683052</v>
          </cell>
          <cell r="F23671">
            <v>123.00625265887027</v>
          </cell>
          <cell r="G23671">
            <v>122.57911680849163</v>
          </cell>
          <cell r="H23671" t="str">
            <v>A</v>
          </cell>
          <cell r="I23671" t="str">
            <v>A</v>
          </cell>
          <cell r="J23671" t="str">
            <v>A</v>
          </cell>
          <cell r="K23671" t="str">
            <v>A</v>
          </cell>
        </row>
        <row r="23672">
          <cell r="C23672" t="str">
            <v>1082642|SPD Smith</v>
          </cell>
          <cell r="D23672">
            <v>122.42858461461911</v>
          </cell>
          <cell r="E23672">
            <v>122.34434306747866</v>
          </cell>
          <cell r="F23672">
            <v>122.44124049576141</v>
          </cell>
          <cell r="G23672">
            <v>122.34258159177864</v>
          </cell>
          <cell r="H23672" t="str">
            <v>A</v>
          </cell>
          <cell r="I23672" t="str">
            <v>A</v>
          </cell>
          <cell r="J23672" t="str">
            <v>A</v>
          </cell>
          <cell r="K23672" t="str">
            <v>A</v>
          </cell>
        </row>
        <row r="23673">
          <cell r="C23673" t="str">
            <v>1216514|V Kohli</v>
          </cell>
          <cell r="D23673">
            <v>122.42904579221465</v>
          </cell>
          <cell r="E23673">
            <v>122.54516553054485</v>
          </cell>
          <cell r="F23673">
            <v>122.54993452860806</v>
          </cell>
          <cell r="G23673">
            <v>122.52060217087234</v>
          </cell>
          <cell r="H23673" t="str">
            <v>A</v>
          </cell>
          <cell r="I23673" t="str">
            <v>A</v>
          </cell>
          <cell r="J23673" t="str">
            <v>A</v>
          </cell>
          <cell r="K23673" t="str">
            <v>A</v>
          </cell>
        </row>
        <row r="23674">
          <cell r="C23674" t="str">
            <v>598073|MS Dhoni</v>
          </cell>
          <cell r="D23674">
            <v>122.43013424835033</v>
          </cell>
          <cell r="E23674">
            <v>122.71072788825093</v>
          </cell>
          <cell r="F23674">
            <v>122.28129016980199</v>
          </cell>
          <cell r="G23674">
            <v>122.51017007241619</v>
          </cell>
          <cell r="H23674" t="str">
            <v>A</v>
          </cell>
          <cell r="I23674" t="str">
            <v>A</v>
          </cell>
          <cell r="J23674" t="str">
            <v>A</v>
          </cell>
          <cell r="K23674" t="str">
            <v>A</v>
          </cell>
        </row>
        <row r="23675">
          <cell r="C23675" t="str">
            <v>733991|DA Miller</v>
          </cell>
          <cell r="D23675">
            <v>122.43268274535173</v>
          </cell>
          <cell r="E23675">
            <v>123.63719494745358</v>
          </cell>
          <cell r="F23675">
            <v>122.67547801091239</v>
          </cell>
          <cell r="G23675">
            <v>122.8896491572462</v>
          </cell>
          <cell r="H23675" t="str">
            <v>A</v>
          </cell>
          <cell r="I23675" t="str">
            <v>A</v>
          </cell>
          <cell r="J23675" t="str">
            <v>A</v>
          </cell>
          <cell r="K23675" t="str">
            <v>A</v>
          </cell>
        </row>
        <row r="23676">
          <cell r="C23676" t="str">
            <v>336036|ST Jayasuriya</v>
          </cell>
          <cell r="D23676">
            <v>122.43489514765378</v>
          </cell>
          <cell r="E23676">
            <v>123.25237618208062</v>
          </cell>
          <cell r="F23676">
            <v>121.94349879526386</v>
          </cell>
          <cell r="G23676">
            <v>122.45558035767533</v>
          </cell>
          <cell r="H23676" t="str">
            <v>A</v>
          </cell>
          <cell r="I23676" t="str">
            <v>A</v>
          </cell>
          <cell r="J23676" t="str">
            <v>A</v>
          </cell>
          <cell r="K23676" t="str">
            <v>A</v>
          </cell>
        </row>
        <row r="23677">
          <cell r="C23677" t="str">
            <v>829709|DA Miller</v>
          </cell>
          <cell r="D23677">
            <v>122.43562424935143</v>
          </cell>
          <cell r="E23677">
            <v>121.98746355651282</v>
          </cell>
          <cell r="F23677">
            <v>122.78101287827708</v>
          </cell>
          <cell r="G23677">
            <v>122.50275880880274</v>
          </cell>
          <cell r="H23677" t="str">
            <v>A</v>
          </cell>
          <cell r="I23677" t="str">
            <v>A</v>
          </cell>
          <cell r="J23677" t="str">
            <v>A</v>
          </cell>
          <cell r="K23677" t="str">
            <v>A</v>
          </cell>
        </row>
        <row r="23678">
          <cell r="C23678" t="str">
            <v>1216521|F du Plessis</v>
          </cell>
          <cell r="D23678">
            <v>122.4379846459109</v>
          </cell>
          <cell r="E23678">
            <v>122.12634597027325</v>
          </cell>
          <cell r="F23678">
            <v>122.25932962803618</v>
          </cell>
          <cell r="G23678">
            <v>122.39095263329791</v>
          </cell>
          <cell r="H23678" t="str">
            <v>A</v>
          </cell>
          <cell r="I23678" t="str">
            <v>A</v>
          </cell>
          <cell r="J23678" t="str">
            <v>A</v>
          </cell>
          <cell r="K23678" t="str">
            <v>A</v>
          </cell>
        </row>
        <row r="23679">
          <cell r="C23679" t="str">
            <v>1304068|F du Plessis</v>
          </cell>
          <cell r="D23679">
            <v>122.44542070416054</v>
          </cell>
          <cell r="E23679">
            <v>122.27931096908407</v>
          </cell>
          <cell r="F23679">
            <v>122.55081236140082</v>
          </cell>
          <cell r="G23679">
            <v>122.41937516991338</v>
          </cell>
          <cell r="H23679" t="str">
            <v>A</v>
          </cell>
          <cell r="I23679" t="str">
            <v>A</v>
          </cell>
          <cell r="J23679" t="str">
            <v>A</v>
          </cell>
          <cell r="K23679" t="str">
            <v>A</v>
          </cell>
        </row>
        <row r="23680">
          <cell r="C23680" t="str">
            <v>829729|MS Dhoni</v>
          </cell>
          <cell r="D23680">
            <v>122.45452388583428</v>
          </cell>
          <cell r="E23680">
            <v>122.23103806044723</v>
          </cell>
          <cell r="F23680">
            <v>122.57671883481986</v>
          </cell>
          <cell r="G23680">
            <v>122.46073661032847</v>
          </cell>
          <cell r="H23680" t="str">
            <v>A</v>
          </cell>
          <cell r="I23680" t="str">
            <v>A</v>
          </cell>
          <cell r="J23680" t="str">
            <v>A</v>
          </cell>
          <cell r="K23680" t="str">
            <v>A</v>
          </cell>
        </row>
        <row r="23681">
          <cell r="C23681" t="str">
            <v>1216522|AB de Villiers</v>
          </cell>
          <cell r="D23681">
            <v>122.45541195503144</v>
          </cell>
          <cell r="E23681">
            <v>122.65369778083659</v>
          </cell>
          <cell r="F23681">
            <v>122.5584658993705</v>
          </cell>
          <cell r="G23681">
            <v>122.56437664516385</v>
          </cell>
          <cell r="H23681" t="str">
            <v>A</v>
          </cell>
          <cell r="I23681" t="str">
            <v>A</v>
          </cell>
          <cell r="J23681" t="str">
            <v>A</v>
          </cell>
          <cell r="K23681" t="str">
            <v>A</v>
          </cell>
        </row>
        <row r="23682">
          <cell r="C23682" t="str">
            <v>1178411|SPD Smith</v>
          </cell>
          <cell r="D23682">
            <v>122.45582707325354</v>
          </cell>
          <cell r="E23682">
            <v>122.73965566639481</v>
          </cell>
          <cell r="F23682">
            <v>122.65312533557709</v>
          </cell>
          <cell r="G23682">
            <v>122.62235614197851</v>
          </cell>
          <cell r="H23682" t="str">
            <v>A</v>
          </cell>
          <cell r="I23682" t="str">
            <v>A</v>
          </cell>
          <cell r="J23682" t="str">
            <v>A</v>
          </cell>
          <cell r="K23682" t="str">
            <v>A</v>
          </cell>
        </row>
        <row r="23683">
          <cell r="C23683" t="str">
            <v>734043|GJ Maxwell</v>
          </cell>
          <cell r="D23683">
            <v>122.45991582491583</v>
          </cell>
          <cell r="E23683">
            <v>121.27462519936205</v>
          </cell>
          <cell r="F23683">
            <v>124.04201851026603</v>
          </cell>
          <cell r="G23683">
            <v>122.62442514237664</v>
          </cell>
          <cell r="H23683" t="str">
            <v>A</v>
          </cell>
          <cell r="I23683" t="str">
            <v>A</v>
          </cell>
          <cell r="J23683" t="str">
            <v>A</v>
          </cell>
          <cell r="K23683" t="str">
            <v>A</v>
          </cell>
        </row>
        <row r="23684">
          <cell r="C23684" t="str">
            <v>1216531|AB de Villiers</v>
          </cell>
          <cell r="D23684">
            <v>122.46217930180387</v>
          </cell>
          <cell r="E23684">
            <v>122.30631007414905</v>
          </cell>
          <cell r="F23684">
            <v>122.5237630125573</v>
          </cell>
          <cell r="G23684">
            <v>122.4740623855965</v>
          </cell>
          <cell r="H23684" t="str">
            <v>A</v>
          </cell>
          <cell r="I23684" t="str">
            <v>A</v>
          </cell>
          <cell r="J23684" t="str">
            <v>A</v>
          </cell>
          <cell r="K23684" t="str">
            <v>A</v>
          </cell>
        </row>
        <row r="23685">
          <cell r="C23685" t="str">
            <v>419142|SR Tendulkar</v>
          </cell>
          <cell r="D23685">
            <v>122.46913944452739</v>
          </cell>
          <cell r="E23685">
            <v>122.59962888896898</v>
          </cell>
          <cell r="F23685">
            <v>122.50953489667783</v>
          </cell>
          <cell r="G23685">
            <v>122.45927139240126</v>
          </cell>
          <cell r="H23685" t="str">
            <v>A</v>
          </cell>
          <cell r="I23685" t="str">
            <v>A</v>
          </cell>
          <cell r="J23685" t="str">
            <v>A</v>
          </cell>
          <cell r="K23685" t="str">
            <v>A</v>
          </cell>
        </row>
        <row r="23686">
          <cell r="C23686" t="str">
            <v>1304071|KS Williamson</v>
          </cell>
          <cell r="D23686">
            <v>122.47133079887757</v>
          </cell>
          <cell r="E23686">
            <v>122.20762482132761</v>
          </cell>
          <cell r="F23686">
            <v>122.20618829153106</v>
          </cell>
          <cell r="G23686">
            <v>122.26832451985945</v>
          </cell>
          <cell r="H23686" t="str">
            <v>A</v>
          </cell>
          <cell r="I23686" t="str">
            <v>A</v>
          </cell>
          <cell r="J23686" t="str">
            <v>A</v>
          </cell>
          <cell r="K23686" t="str">
            <v>A</v>
          </cell>
        </row>
        <row r="23687">
          <cell r="C23687" t="str">
            <v>548381|MEK Hussey</v>
          </cell>
          <cell r="D23687">
            <v>122.47265941050107</v>
          </cell>
          <cell r="E23687">
            <v>123.22065966964983</v>
          </cell>
          <cell r="F23687">
            <v>122.78330972226615</v>
          </cell>
          <cell r="G23687">
            <v>122.84450555770236</v>
          </cell>
          <cell r="H23687" t="str">
            <v>A</v>
          </cell>
          <cell r="I23687" t="str">
            <v>A</v>
          </cell>
          <cell r="J23687" t="str">
            <v>A</v>
          </cell>
          <cell r="K23687" t="str">
            <v>A</v>
          </cell>
        </row>
        <row r="23688">
          <cell r="C23688" t="str">
            <v>1082648|V Shankar</v>
          </cell>
          <cell r="D23688">
            <v>122.47444444444443</v>
          </cell>
          <cell r="E23688">
            <v>120.71083333333333</v>
          </cell>
          <cell r="F23688">
            <v>109.91148148148147</v>
          </cell>
          <cell r="G23688">
            <v>116.53509259259259</v>
          </cell>
          <cell r="H23688" t="str">
            <v>A</v>
          </cell>
          <cell r="I23688" t="str">
            <v>A</v>
          </cell>
          <cell r="J23688" t="str">
            <v>A</v>
          </cell>
          <cell r="K23688" t="str">
            <v>A</v>
          </cell>
        </row>
        <row r="23689">
          <cell r="C23689" t="str">
            <v>980973|KH Pandya</v>
          </cell>
          <cell r="D23689">
            <v>122.47529761904761</v>
          </cell>
          <cell r="E23689">
            <v>119.98023809523809</v>
          </cell>
          <cell r="F23689">
            <v>129.04269179894177</v>
          </cell>
          <cell r="G23689">
            <v>124.32777116402116</v>
          </cell>
          <cell r="H23689" t="str">
            <v>A</v>
          </cell>
          <cell r="I23689" t="str">
            <v>A</v>
          </cell>
          <cell r="J23689" t="str">
            <v>A</v>
          </cell>
          <cell r="K23689" t="str">
            <v>A</v>
          </cell>
        </row>
        <row r="23690">
          <cell r="C23690" t="str">
            <v>1082618|SPD Smith</v>
          </cell>
          <cell r="D23690">
            <v>122.47997141747143</v>
          </cell>
          <cell r="E23690">
            <v>122.48863976694166</v>
          </cell>
          <cell r="F23690">
            <v>122.5955893369521</v>
          </cell>
          <cell r="G23690">
            <v>122.55336488216159</v>
          </cell>
          <cell r="H23690" t="str">
            <v>A</v>
          </cell>
          <cell r="I23690" t="str">
            <v>A</v>
          </cell>
          <cell r="J23690" t="str">
            <v>A</v>
          </cell>
          <cell r="K23690" t="str">
            <v>A</v>
          </cell>
        </row>
        <row r="23691">
          <cell r="C23691" t="str">
            <v>981019|AB de Villiers</v>
          </cell>
          <cell r="D23691">
            <v>122.48833386625277</v>
          </cell>
          <cell r="E23691">
            <v>122.3164225463789</v>
          </cell>
          <cell r="F23691">
            <v>122.36716966350195</v>
          </cell>
          <cell r="G23691">
            <v>122.33221389524472</v>
          </cell>
          <cell r="H23691" t="str">
            <v>A</v>
          </cell>
          <cell r="I23691" t="str">
            <v>A</v>
          </cell>
          <cell r="J23691" t="str">
            <v>A</v>
          </cell>
          <cell r="K23691" t="str">
            <v>A</v>
          </cell>
        </row>
        <row r="23692">
          <cell r="C23692" t="str">
            <v>1082620|SPD Smith</v>
          </cell>
          <cell r="D23692">
            <v>122.48863976694166</v>
          </cell>
          <cell r="E23692">
            <v>122.78051680829459</v>
          </cell>
          <cell r="F23692">
            <v>122.55336488216159</v>
          </cell>
          <cell r="G23692">
            <v>122.5830426642359</v>
          </cell>
          <cell r="H23692" t="str">
            <v>A</v>
          </cell>
          <cell r="I23692" t="str">
            <v>A</v>
          </cell>
          <cell r="J23692" t="str">
            <v>A</v>
          </cell>
          <cell r="K23692" t="str">
            <v>A</v>
          </cell>
        </row>
        <row r="23693">
          <cell r="C23693" t="str">
            <v>829821|MEK Hussey</v>
          </cell>
          <cell r="D23693">
            <v>122.49364212438721</v>
          </cell>
          <cell r="E23693">
            <v>122.70866594676639</v>
          </cell>
          <cell r="F23693">
            <v>122.84771410895213</v>
          </cell>
          <cell r="G23693">
            <v>122.65512107244366</v>
          </cell>
          <cell r="H23693" t="str">
            <v>A</v>
          </cell>
          <cell r="I23693" t="str">
            <v>A</v>
          </cell>
          <cell r="J23693" t="str">
            <v>A</v>
          </cell>
          <cell r="K23693" t="str">
            <v>A</v>
          </cell>
        </row>
        <row r="23694">
          <cell r="C23694" t="str">
            <v>1216538|KS Williamson</v>
          </cell>
          <cell r="D23694">
            <v>122.49995724309268</v>
          </cell>
          <cell r="E23694">
            <v>122.06975403404996</v>
          </cell>
          <cell r="F23694">
            <v>122.11314318420169</v>
          </cell>
          <cell r="G23694">
            <v>122.2466267921571</v>
          </cell>
          <cell r="H23694" t="str">
            <v>A</v>
          </cell>
          <cell r="I23694" t="str">
            <v>A</v>
          </cell>
          <cell r="J23694" t="str">
            <v>A</v>
          </cell>
          <cell r="K23694" t="str">
            <v>A</v>
          </cell>
        </row>
        <row r="23695">
          <cell r="C23695" t="str">
            <v>1216540|AB de Villiers</v>
          </cell>
          <cell r="D23695">
            <v>122.50140013945069</v>
          </cell>
          <cell r="E23695">
            <v>122.7677308574935</v>
          </cell>
          <cell r="F23695">
            <v>122.42329650513454</v>
          </cell>
          <cell r="G23695">
            <v>122.52514702369774</v>
          </cell>
          <cell r="H23695" t="str">
            <v>A</v>
          </cell>
          <cell r="I23695" t="str">
            <v>A</v>
          </cell>
          <cell r="J23695" t="str">
            <v>A</v>
          </cell>
          <cell r="K23695" t="str">
            <v>A</v>
          </cell>
        </row>
        <row r="23696">
          <cell r="C23696" t="str">
            <v>1216511|SPD Smith</v>
          </cell>
          <cell r="D23696">
            <v>122.50424878484091</v>
          </cell>
          <cell r="E23696">
            <v>122.19250529412869</v>
          </cell>
          <cell r="F23696">
            <v>122.74685849822255</v>
          </cell>
          <cell r="G23696">
            <v>122.47813094920279</v>
          </cell>
          <cell r="H23696" t="str">
            <v>A</v>
          </cell>
          <cell r="I23696" t="str">
            <v>A</v>
          </cell>
          <cell r="J23696" t="str">
            <v>A</v>
          </cell>
          <cell r="K23696" t="str">
            <v>A</v>
          </cell>
        </row>
        <row r="23697">
          <cell r="C23697" t="str">
            <v>1254077|KS Williamson</v>
          </cell>
          <cell r="D23697">
            <v>122.51065093193559</v>
          </cell>
          <cell r="E23697">
            <v>122.99347838381333</v>
          </cell>
          <cell r="F23697">
            <v>122.47608962032105</v>
          </cell>
          <cell r="G23697">
            <v>122.72935399879185</v>
          </cell>
          <cell r="H23697" t="str">
            <v>A</v>
          </cell>
          <cell r="I23697" t="str">
            <v>A</v>
          </cell>
          <cell r="J23697" t="str">
            <v>A</v>
          </cell>
          <cell r="K23697" t="str">
            <v>A</v>
          </cell>
        </row>
        <row r="23698">
          <cell r="C23698" t="str">
            <v>1082623|SE Marsh</v>
          </cell>
          <cell r="D23698">
            <v>122.51626516310097</v>
          </cell>
          <cell r="E23698">
            <v>123.31939643659419</v>
          </cell>
          <cell r="F23698">
            <v>122.6733922105592</v>
          </cell>
          <cell r="G23698">
            <v>122.81646786724212</v>
          </cell>
          <cell r="H23698" t="str">
            <v>A</v>
          </cell>
          <cell r="I23698" t="str">
            <v>A</v>
          </cell>
          <cell r="J23698" t="str">
            <v>A</v>
          </cell>
          <cell r="K23698" t="str">
            <v>A</v>
          </cell>
        </row>
        <row r="23699">
          <cell r="C23699" t="str">
            <v>598051|MS Dhoni</v>
          </cell>
          <cell r="D23699">
            <v>122.51930654034371</v>
          </cell>
          <cell r="E23699">
            <v>122.2753152085894</v>
          </cell>
          <cell r="F23699">
            <v>122.78451963474993</v>
          </cell>
          <cell r="G23699">
            <v>122.52352868847835</v>
          </cell>
          <cell r="H23699" t="str">
            <v>A</v>
          </cell>
          <cell r="I23699" t="str">
            <v>A</v>
          </cell>
          <cell r="J23699" t="str">
            <v>A</v>
          </cell>
          <cell r="K23699" t="str">
            <v>A</v>
          </cell>
        </row>
        <row r="23700">
          <cell r="C23700" t="str">
            <v>1254095|V Kohli</v>
          </cell>
          <cell r="D23700">
            <v>122.52087614533923</v>
          </cell>
          <cell r="E23700">
            <v>122.40720692613155</v>
          </cell>
          <cell r="F23700">
            <v>122.60262291400487</v>
          </cell>
          <cell r="G23700">
            <v>122.50240922298529</v>
          </cell>
          <cell r="H23700" t="str">
            <v>A</v>
          </cell>
          <cell r="I23700" t="str">
            <v>A</v>
          </cell>
          <cell r="J23700" t="str">
            <v>A</v>
          </cell>
          <cell r="K23700" t="str">
            <v>A</v>
          </cell>
        </row>
        <row r="23701">
          <cell r="C23701" t="str">
            <v>1304049|F du Plessis</v>
          </cell>
          <cell r="D23701">
            <v>122.52180080613159</v>
          </cell>
          <cell r="E23701">
            <v>122.89922845713019</v>
          </cell>
          <cell r="F23701">
            <v>122.16642300583028</v>
          </cell>
          <cell r="G23701">
            <v>122.43149335938523</v>
          </cell>
          <cell r="H23701" t="str">
            <v>A</v>
          </cell>
          <cell r="I23701" t="str">
            <v>A</v>
          </cell>
          <cell r="J23701" t="str">
            <v>A</v>
          </cell>
          <cell r="K23701" t="str">
            <v>A</v>
          </cell>
        </row>
        <row r="23702">
          <cell r="C23702" t="str">
            <v>548367|SR Tendulkar</v>
          </cell>
          <cell r="D23702">
            <v>122.5234613690358</v>
          </cell>
          <cell r="E23702">
            <v>122.14897839577291</v>
          </cell>
          <cell r="F23702">
            <v>122.70643374251479</v>
          </cell>
          <cell r="G23702">
            <v>122.48204309754725</v>
          </cell>
          <cell r="H23702" t="str">
            <v>A</v>
          </cell>
          <cell r="I23702" t="str">
            <v>A</v>
          </cell>
          <cell r="J23702" t="str">
            <v>A</v>
          </cell>
          <cell r="K23702" t="str">
            <v>A</v>
          </cell>
        </row>
        <row r="23703">
          <cell r="C23703" t="str">
            <v>392209|MS Dhoni</v>
          </cell>
          <cell r="D23703">
            <v>122.52385285285284</v>
          </cell>
          <cell r="E23703">
            <v>124.49890747890747</v>
          </cell>
          <cell r="F23703">
            <v>123.16648029901245</v>
          </cell>
          <cell r="G23703">
            <v>123.47209655018425</v>
          </cell>
          <cell r="H23703" t="str">
            <v>A</v>
          </cell>
          <cell r="I23703" t="str">
            <v>A</v>
          </cell>
          <cell r="J23703" t="str">
            <v>A</v>
          </cell>
          <cell r="K23703" t="str">
            <v>A</v>
          </cell>
        </row>
        <row r="23704">
          <cell r="C23704" t="str">
            <v>392210|GC Smith</v>
          </cell>
          <cell r="D23704">
            <v>122.52627014765861</v>
          </cell>
          <cell r="E23704">
            <v>124.34682715591624</v>
          </cell>
          <cell r="F23704">
            <v>124.01538315266781</v>
          </cell>
          <cell r="G23704">
            <v>123.62491977848738</v>
          </cell>
          <cell r="H23704" t="str">
            <v>A</v>
          </cell>
          <cell r="I23704" t="str">
            <v>A</v>
          </cell>
          <cell r="J23704" t="str">
            <v>A</v>
          </cell>
          <cell r="K23704" t="str">
            <v>A</v>
          </cell>
        </row>
        <row r="23705">
          <cell r="C23705" t="str">
            <v>1082607|AB de Villiers</v>
          </cell>
          <cell r="D23705">
            <v>122.5276882062039</v>
          </cell>
          <cell r="E23705">
            <v>122.41955408531518</v>
          </cell>
          <cell r="F23705">
            <v>122.48512800102851</v>
          </cell>
          <cell r="G23705">
            <v>122.51950518067395</v>
          </cell>
          <cell r="H23705" t="str">
            <v>A</v>
          </cell>
          <cell r="I23705" t="str">
            <v>A</v>
          </cell>
          <cell r="J23705" t="str">
            <v>A</v>
          </cell>
          <cell r="K23705" t="str">
            <v>A</v>
          </cell>
        </row>
        <row r="23706">
          <cell r="C23706" t="str">
            <v>729311|MS Dhoni</v>
          </cell>
          <cell r="D23706">
            <v>122.52800119972773</v>
          </cell>
          <cell r="E23706">
            <v>122.40970905141619</v>
          </cell>
          <cell r="F23706">
            <v>122.63912123500926</v>
          </cell>
          <cell r="G23706">
            <v>122.51358198247341</v>
          </cell>
          <cell r="H23706" t="str">
            <v>A</v>
          </cell>
          <cell r="I23706" t="str">
            <v>A</v>
          </cell>
          <cell r="J23706" t="str">
            <v>A</v>
          </cell>
          <cell r="K23706" t="str">
            <v>A</v>
          </cell>
        </row>
        <row r="23707">
          <cell r="C23707" t="str">
            <v>1178423|KL Rahul</v>
          </cell>
          <cell r="D23707">
            <v>122.5283867967831</v>
          </cell>
          <cell r="E23707">
            <v>122.96984417541196</v>
          </cell>
          <cell r="F23707">
            <v>122.48973631238391</v>
          </cell>
          <cell r="G23707">
            <v>122.59906839293171</v>
          </cell>
          <cell r="H23707" t="str">
            <v>A</v>
          </cell>
          <cell r="I23707" t="str">
            <v>A</v>
          </cell>
          <cell r="J23707" t="str">
            <v>A</v>
          </cell>
          <cell r="K23707" t="str">
            <v>A</v>
          </cell>
        </row>
        <row r="23708">
          <cell r="C23708" t="str">
            <v>1304064|F du Plessis</v>
          </cell>
          <cell r="D23708">
            <v>122.53339383649553</v>
          </cell>
          <cell r="E23708">
            <v>122.44542070416054</v>
          </cell>
          <cell r="F23708">
            <v>122.7020816123907</v>
          </cell>
          <cell r="G23708">
            <v>122.55081236140082</v>
          </cell>
          <cell r="H23708" t="str">
            <v>A</v>
          </cell>
          <cell r="I23708" t="str">
            <v>A</v>
          </cell>
          <cell r="J23708" t="str">
            <v>A</v>
          </cell>
          <cell r="K23708" t="str">
            <v>A</v>
          </cell>
        </row>
        <row r="23709">
          <cell r="C23709" t="str">
            <v>392229|KC Sangakkara</v>
          </cell>
          <cell r="D23709">
            <v>122.53557385684807</v>
          </cell>
          <cell r="E23709">
            <v>123.68070526049024</v>
          </cell>
          <cell r="F23709">
            <v>122.70929913558443</v>
          </cell>
          <cell r="G23709">
            <v>122.82580316432262</v>
          </cell>
          <cell r="H23709" t="str">
            <v>A</v>
          </cell>
          <cell r="I23709" t="str">
            <v>A</v>
          </cell>
          <cell r="J23709" t="str">
            <v>A</v>
          </cell>
          <cell r="K23709" t="str">
            <v>A</v>
          </cell>
        </row>
        <row r="23710">
          <cell r="C23710" t="str">
            <v>1178409|RR Pant</v>
          </cell>
          <cell r="D23710">
            <v>122.53645925226475</v>
          </cell>
          <cell r="E23710">
            <v>122.18333020305474</v>
          </cell>
          <cell r="F23710">
            <v>122.62757354067162</v>
          </cell>
          <cell r="G23710">
            <v>122.4708714895819</v>
          </cell>
          <cell r="H23710" t="str">
            <v>A</v>
          </cell>
          <cell r="I23710" t="str">
            <v>A</v>
          </cell>
          <cell r="J23710" t="str">
            <v>A</v>
          </cell>
          <cell r="K23710" t="str">
            <v>A</v>
          </cell>
        </row>
        <row r="23711">
          <cell r="C23711" t="str">
            <v>1216510|KL Rahul</v>
          </cell>
          <cell r="D23711">
            <v>122.53862269607103</v>
          </cell>
          <cell r="E23711">
            <v>123.72584032523392</v>
          </cell>
          <cell r="F23711">
            <v>122.65192227081464</v>
          </cell>
          <cell r="G23711">
            <v>122.95278789502372</v>
          </cell>
          <cell r="H23711" t="str">
            <v>A</v>
          </cell>
          <cell r="I23711" t="str">
            <v>A</v>
          </cell>
          <cell r="J23711" t="str">
            <v>A</v>
          </cell>
          <cell r="K23711" t="str">
            <v>A</v>
          </cell>
        </row>
        <row r="23712">
          <cell r="C23712" t="str">
            <v>1216522|V Kohli</v>
          </cell>
          <cell r="D23712">
            <v>122.53970057487886</v>
          </cell>
          <cell r="E23712">
            <v>122.57996592003022</v>
          </cell>
          <cell r="F23712">
            <v>122.50463729921279</v>
          </cell>
          <cell r="G23712">
            <v>122.55494400848465</v>
          </cell>
          <cell r="H23712" t="str">
            <v>A</v>
          </cell>
          <cell r="I23712" t="str">
            <v>A</v>
          </cell>
          <cell r="J23712" t="str">
            <v>A</v>
          </cell>
          <cell r="K23712" t="str">
            <v>A</v>
          </cell>
        </row>
        <row r="23713">
          <cell r="C23713" t="str">
            <v>1178425|RR Pant</v>
          </cell>
          <cell r="D23713">
            <v>122.54175896230002</v>
          </cell>
          <cell r="E23713">
            <v>122.15296630290852</v>
          </cell>
          <cell r="F23713">
            <v>122.41964561721318</v>
          </cell>
          <cell r="G23713">
            <v>122.50107522135232</v>
          </cell>
          <cell r="H23713" t="str">
            <v>A</v>
          </cell>
          <cell r="I23713" t="str">
            <v>A</v>
          </cell>
          <cell r="J23713" t="str">
            <v>A</v>
          </cell>
          <cell r="K23713" t="str">
            <v>A</v>
          </cell>
        </row>
        <row r="23714">
          <cell r="C23714" t="str">
            <v>1178430|KL Rahul</v>
          </cell>
          <cell r="D23714">
            <v>122.54347264017083</v>
          </cell>
          <cell r="E23714">
            <v>123.21513690499548</v>
          </cell>
          <cell r="F23714">
            <v>122.68056787078864</v>
          </cell>
          <cell r="G23714">
            <v>122.90948457352609</v>
          </cell>
          <cell r="H23714" t="str">
            <v>A</v>
          </cell>
          <cell r="I23714" t="str">
            <v>A</v>
          </cell>
          <cell r="J23714" t="str">
            <v>A</v>
          </cell>
          <cell r="K23714" t="str">
            <v>A</v>
          </cell>
        </row>
        <row r="23715">
          <cell r="C23715" t="str">
            <v>1216505|AB de Villiers</v>
          </cell>
          <cell r="D23715">
            <v>122.54414226795858</v>
          </cell>
          <cell r="E23715">
            <v>122.57511013341141</v>
          </cell>
          <cell r="F23715">
            <v>122.60944277395056</v>
          </cell>
          <cell r="G23715">
            <v>122.56835954929745</v>
          </cell>
          <cell r="H23715" t="str">
            <v>A</v>
          </cell>
          <cell r="I23715" t="str">
            <v>A</v>
          </cell>
          <cell r="J23715" t="str">
            <v>A</v>
          </cell>
          <cell r="K23715" t="str">
            <v>A</v>
          </cell>
        </row>
        <row r="23716">
          <cell r="C23716" t="str">
            <v>1216519|V Kohli</v>
          </cell>
          <cell r="D23716">
            <v>122.54516553054485</v>
          </cell>
          <cell r="E23716">
            <v>122.53970057487886</v>
          </cell>
          <cell r="F23716">
            <v>122.52060217087234</v>
          </cell>
          <cell r="G23716">
            <v>122.50463729921279</v>
          </cell>
          <cell r="H23716" t="str">
            <v>A</v>
          </cell>
          <cell r="I23716" t="str">
            <v>A</v>
          </cell>
          <cell r="J23716" t="str">
            <v>A</v>
          </cell>
          <cell r="K23716" t="str">
            <v>A</v>
          </cell>
        </row>
        <row r="23717">
          <cell r="C23717" t="str">
            <v>336011|AC Gilchrist</v>
          </cell>
          <cell r="D23717">
            <v>122.54875661375661</v>
          </cell>
          <cell r="E23717">
            <v>123.8655787037037</v>
          </cell>
          <cell r="F23717">
            <v>120.60554850088185</v>
          </cell>
          <cell r="G23717">
            <v>122.41607473544974</v>
          </cell>
          <cell r="H23717" t="str">
            <v>A</v>
          </cell>
          <cell r="I23717" t="str">
            <v>A</v>
          </cell>
          <cell r="J23717" t="str">
            <v>A</v>
          </cell>
          <cell r="K23717" t="str">
            <v>A</v>
          </cell>
        </row>
        <row r="23718">
          <cell r="C23718" t="str">
            <v>980999|V Kohli</v>
          </cell>
          <cell r="D23718">
            <v>122.55664807662497</v>
          </cell>
          <cell r="E23718">
            <v>123.19523907834115</v>
          </cell>
          <cell r="F23718">
            <v>122.19075967432981</v>
          </cell>
          <cell r="G23718">
            <v>122.67023479874013</v>
          </cell>
          <cell r="H23718" t="str">
            <v>A</v>
          </cell>
          <cell r="I23718" t="str">
            <v>A</v>
          </cell>
          <cell r="J23718" t="str">
            <v>A</v>
          </cell>
          <cell r="K23718" t="str">
            <v>A</v>
          </cell>
        </row>
        <row r="23719">
          <cell r="C23719" t="str">
            <v>1304075|RD Gaikwad</v>
          </cell>
          <cell r="D23719">
            <v>122.55732947413026</v>
          </cell>
          <cell r="E23719">
            <v>123.00766294529227</v>
          </cell>
          <cell r="F23719">
            <v>123.18049068926258</v>
          </cell>
          <cell r="G23719">
            <v>122.9336029748697</v>
          </cell>
          <cell r="H23719" t="str">
            <v>A</v>
          </cell>
          <cell r="I23719" t="str">
            <v>A</v>
          </cell>
          <cell r="J23719" t="str">
            <v>A</v>
          </cell>
          <cell r="K23719" t="str">
            <v>A</v>
          </cell>
        </row>
        <row r="23720">
          <cell r="C23720" t="str">
            <v>548339|JEC Franklin</v>
          </cell>
          <cell r="D23720">
            <v>122.56174867724867</v>
          </cell>
          <cell r="E23720">
            <v>121.85158970658971</v>
          </cell>
          <cell r="F23720">
            <v>120.37442658730158</v>
          </cell>
          <cell r="G23720">
            <v>120.88115688632354</v>
          </cell>
          <cell r="H23720" t="str">
            <v>A</v>
          </cell>
          <cell r="I23720" t="str">
            <v>A</v>
          </cell>
          <cell r="J23720" t="str">
            <v>A</v>
          </cell>
          <cell r="K23720" t="str">
            <v>A</v>
          </cell>
        </row>
        <row r="23721">
          <cell r="C23721" t="str">
            <v>1304051|KS Williamson</v>
          </cell>
          <cell r="D23721">
            <v>122.56491128052559</v>
          </cell>
          <cell r="E23721">
            <v>122.22261110146964</v>
          </cell>
          <cell r="F23721">
            <v>122.72794836489618</v>
          </cell>
          <cell r="G23721">
            <v>122.45571966135317</v>
          </cell>
          <cell r="H23721" t="str">
            <v>A</v>
          </cell>
          <cell r="I23721" t="str">
            <v>A</v>
          </cell>
          <cell r="J23721" t="str">
            <v>A</v>
          </cell>
          <cell r="K23721" t="str">
            <v>A</v>
          </cell>
        </row>
        <row r="23722">
          <cell r="C23722" t="str">
            <v>1304082|F du Plessis</v>
          </cell>
          <cell r="D23722">
            <v>122.56812768712255</v>
          </cell>
          <cell r="E23722">
            <v>122.35128153840517</v>
          </cell>
          <cell r="F23722">
            <v>122.30028810976889</v>
          </cell>
          <cell r="G23722">
            <v>122.32427829954258</v>
          </cell>
          <cell r="H23722" t="str">
            <v>A</v>
          </cell>
          <cell r="I23722" t="str">
            <v>A</v>
          </cell>
          <cell r="J23722" t="str">
            <v>A</v>
          </cell>
          <cell r="K23722" t="str">
            <v>A</v>
          </cell>
        </row>
        <row r="23723">
          <cell r="C23723" t="str">
            <v>1216497|RR Pant</v>
          </cell>
          <cell r="D23723">
            <v>122.57007839547937</v>
          </cell>
          <cell r="E23723">
            <v>122.16704128127438</v>
          </cell>
          <cell r="F23723">
            <v>122.58209699699127</v>
          </cell>
          <cell r="G23723">
            <v>122.44458278185003</v>
          </cell>
          <cell r="H23723" t="str">
            <v>A</v>
          </cell>
          <cell r="I23723" t="str">
            <v>A</v>
          </cell>
          <cell r="J23723" t="str">
            <v>A</v>
          </cell>
          <cell r="K23723" t="str">
            <v>A</v>
          </cell>
        </row>
        <row r="23724">
          <cell r="C23724" t="str">
            <v>392209|RG Sharma</v>
          </cell>
          <cell r="D23724">
            <v>122.57287403137792</v>
          </cell>
          <cell r="E23724">
            <v>121.70318858629028</v>
          </cell>
          <cell r="F23724">
            <v>122.78052035551228</v>
          </cell>
          <cell r="G23724">
            <v>122.31263359204303</v>
          </cell>
          <cell r="H23724" t="str">
            <v>A</v>
          </cell>
          <cell r="I23724" t="str">
            <v>A</v>
          </cell>
          <cell r="J23724" t="str">
            <v>A</v>
          </cell>
          <cell r="K23724" t="str">
            <v>A</v>
          </cell>
        </row>
        <row r="23725">
          <cell r="C23725" t="str">
            <v>1216510|AB de Villiers</v>
          </cell>
          <cell r="D23725">
            <v>122.57511013341141</v>
          </cell>
          <cell r="E23725">
            <v>122.63596554345654</v>
          </cell>
          <cell r="F23725">
            <v>122.56835954929745</v>
          </cell>
          <cell r="G23725">
            <v>122.58507264827551</v>
          </cell>
          <cell r="H23725" t="str">
            <v>A</v>
          </cell>
          <cell r="I23725" t="str">
            <v>A</v>
          </cell>
          <cell r="J23725" t="str">
            <v>A</v>
          </cell>
          <cell r="K23725" t="str">
            <v>A</v>
          </cell>
        </row>
        <row r="23726">
          <cell r="C23726" t="str">
            <v>829711|MS Dhoni</v>
          </cell>
          <cell r="D23726">
            <v>122.57898473392133</v>
          </cell>
          <cell r="E23726">
            <v>122.69664788470394</v>
          </cell>
          <cell r="F23726">
            <v>122.50627517878279</v>
          </cell>
          <cell r="G23726">
            <v>122.61870393317601</v>
          </cell>
          <cell r="H23726" t="str">
            <v>A</v>
          </cell>
          <cell r="I23726" t="str">
            <v>A</v>
          </cell>
          <cell r="J23726" t="str">
            <v>A</v>
          </cell>
          <cell r="K23726" t="str">
            <v>A</v>
          </cell>
        </row>
        <row r="23727">
          <cell r="C23727" t="str">
            <v>1254090|V Kohli</v>
          </cell>
          <cell r="D23727">
            <v>122.5791445974851</v>
          </cell>
          <cell r="E23727">
            <v>122.52087614533923</v>
          </cell>
          <cell r="F23727">
            <v>122.68958051674913</v>
          </cell>
          <cell r="G23727">
            <v>122.60262291400487</v>
          </cell>
          <cell r="H23727" t="str">
            <v>A</v>
          </cell>
          <cell r="I23727" t="str">
            <v>A</v>
          </cell>
          <cell r="J23727" t="str">
            <v>A</v>
          </cell>
          <cell r="K23727" t="str">
            <v>A</v>
          </cell>
        </row>
        <row r="23728">
          <cell r="C23728" t="str">
            <v>1181767|RR Pant</v>
          </cell>
          <cell r="D23728">
            <v>122.57958392669813</v>
          </cell>
          <cell r="E23728">
            <v>122.59662866879633</v>
          </cell>
          <cell r="F23728">
            <v>122.37058051317018</v>
          </cell>
          <cell r="G23728">
            <v>122.51846796846611</v>
          </cell>
          <cell r="H23728" t="str">
            <v>A</v>
          </cell>
          <cell r="I23728" t="str">
            <v>A</v>
          </cell>
          <cell r="J23728" t="str">
            <v>A</v>
          </cell>
          <cell r="K23728" t="str">
            <v>A</v>
          </cell>
        </row>
        <row r="23729">
          <cell r="C23729" t="str">
            <v>1254109|KS Williamson</v>
          </cell>
          <cell r="D23729">
            <v>122.57963660206427</v>
          </cell>
          <cell r="E23729">
            <v>122.56491128052559</v>
          </cell>
          <cell r="F23729">
            <v>122.93620486494275</v>
          </cell>
          <cell r="G23729">
            <v>122.72794836489618</v>
          </cell>
          <cell r="H23729" t="str">
            <v>A</v>
          </cell>
          <cell r="I23729" t="str">
            <v>A</v>
          </cell>
          <cell r="J23729" t="str">
            <v>A</v>
          </cell>
          <cell r="K23729" t="str">
            <v>A</v>
          </cell>
        </row>
        <row r="23730">
          <cell r="C23730" t="str">
            <v>1304101|KS Bharat</v>
          </cell>
          <cell r="D23730">
            <v>122.57989463601534</v>
          </cell>
          <cell r="E23730">
            <v>120.0354550029133</v>
          </cell>
          <cell r="F23730">
            <v>124.79749265644955</v>
          </cell>
          <cell r="G23730">
            <v>122.5416721018651</v>
          </cell>
          <cell r="H23730" t="str">
            <v>A</v>
          </cell>
          <cell r="I23730" t="str">
            <v>A</v>
          </cell>
          <cell r="J23730" t="str">
            <v>A</v>
          </cell>
          <cell r="K23730" t="str">
            <v>A</v>
          </cell>
        </row>
        <row r="23731">
          <cell r="C23731" t="str">
            <v>1216525|V Kohli</v>
          </cell>
          <cell r="D23731">
            <v>122.57996592003022</v>
          </cell>
          <cell r="E23731">
            <v>122.88288745980533</v>
          </cell>
          <cell r="F23731">
            <v>122.55494400848465</v>
          </cell>
          <cell r="G23731">
            <v>122.6675179849048</v>
          </cell>
          <cell r="H23731" t="str">
            <v>A</v>
          </cell>
          <cell r="I23731" t="str">
            <v>A</v>
          </cell>
          <cell r="J23731" t="str">
            <v>A</v>
          </cell>
          <cell r="K23731" t="str">
            <v>A</v>
          </cell>
        </row>
        <row r="23732">
          <cell r="C23732" t="str">
            <v>829707|MS Dhoni</v>
          </cell>
          <cell r="D23732">
            <v>122.58047918090277</v>
          </cell>
          <cell r="E23732">
            <v>122.57898473392133</v>
          </cell>
          <cell r="F23732">
            <v>122.36901029809208</v>
          </cell>
          <cell r="G23732">
            <v>122.50627517878279</v>
          </cell>
          <cell r="H23732" t="str">
            <v>A</v>
          </cell>
          <cell r="I23732" t="str">
            <v>A</v>
          </cell>
          <cell r="J23732" t="str">
            <v>A</v>
          </cell>
          <cell r="K23732" t="str">
            <v>A</v>
          </cell>
        </row>
        <row r="23733">
          <cell r="C23733" t="str">
            <v>1216519|AB de Villiers</v>
          </cell>
          <cell r="D23733">
            <v>122.5840201996235</v>
          </cell>
          <cell r="E23733">
            <v>122.45541195503144</v>
          </cell>
          <cell r="F23733">
            <v>122.59836529216382</v>
          </cell>
          <cell r="G23733">
            <v>122.5584658993705</v>
          </cell>
          <cell r="H23733" t="str">
            <v>A</v>
          </cell>
          <cell r="I23733" t="str">
            <v>A</v>
          </cell>
          <cell r="J23733" t="str">
            <v>A</v>
          </cell>
          <cell r="K23733" t="str">
            <v>A</v>
          </cell>
        </row>
        <row r="23734">
          <cell r="C23734" t="str">
            <v>1216502|AB de Villiers</v>
          </cell>
          <cell r="D23734">
            <v>122.5858262465224</v>
          </cell>
          <cell r="E23734">
            <v>122.54414226795858</v>
          </cell>
          <cell r="F23734">
            <v>122.71252322989498</v>
          </cell>
          <cell r="G23734">
            <v>122.60944277395056</v>
          </cell>
          <cell r="H23734" t="str">
            <v>A</v>
          </cell>
          <cell r="I23734" t="str">
            <v>A</v>
          </cell>
          <cell r="J23734" t="str">
            <v>A</v>
          </cell>
          <cell r="K23734" t="str">
            <v>A</v>
          </cell>
        </row>
        <row r="23735">
          <cell r="C23735" t="str">
            <v>981009|DA Warner</v>
          </cell>
          <cell r="D23735">
            <v>122.5869879849036</v>
          </cell>
          <cell r="E23735">
            <v>122.40505402567155</v>
          </cell>
          <cell r="F23735">
            <v>122.42053394438024</v>
          </cell>
          <cell r="G23735">
            <v>122.42723334814754</v>
          </cell>
          <cell r="H23735" t="str">
            <v>A</v>
          </cell>
          <cell r="I23735" t="str">
            <v>A</v>
          </cell>
          <cell r="J23735" t="str">
            <v>A</v>
          </cell>
          <cell r="K23735" t="str">
            <v>A</v>
          </cell>
        </row>
        <row r="23736">
          <cell r="C23736" t="str">
            <v>1216510|V Kohli</v>
          </cell>
          <cell r="D23736">
            <v>122.58759518985751</v>
          </cell>
          <cell r="E23736">
            <v>122.42904579221465</v>
          </cell>
          <cell r="F23736">
            <v>122.6484474669641</v>
          </cell>
          <cell r="G23736">
            <v>122.54993452860806</v>
          </cell>
          <cell r="H23736" t="str">
            <v>A</v>
          </cell>
          <cell r="I23736" t="str">
            <v>A</v>
          </cell>
          <cell r="J23736" t="str">
            <v>A</v>
          </cell>
          <cell r="K23736" t="str">
            <v>A</v>
          </cell>
        </row>
        <row r="23737">
          <cell r="C23737" t="str">
            <v>1178417|AB de Villiers</v>
          </cell>
          <cell r="D23737">
            <v>122.59142820758437</v>
          </cell>
          <cell r="E23737">
            <v>122.98465534278161</v>
          </cell>
          <cell r="F23737">
            <v>122.49925034816165</v>
          </cell>
          <cell r="G23737">
            <v>122.7227263723766</v>
          </cell>
          <cell r="H23737" t="str">
            <v>A</v>
          </cell>
          <cell r="I23737" t="str">
            <v>A</v>
          </cell>
          <cell r="J23737" t="str">
            <v>A</v>
          </cell>
          <cell r="K23737" t="str">
            <v>A</v>
          </cell>
        </row>
        <row r="23738">
          <cell r="C23738" t="str">
            <v>1178414|AB de Villiers</v>
          </cell>
          <cell r="D23738">
            <v>122.59209556676382</v>
          </cell>
          <cell r="E23738">
            <v>122.59142820758437</v>
          </cell>
          <cell r="F23738">
            <v>122.32820203716916</v>
          </cell>
          <cell r="G23738">
            <v>122.49925034816165</v>
          </cell>
          <cell r="H23738" t="str">
            <v>A</v>
          </cell>
          <cell r="I23738" t="str">
            <v>A</v>
          </cell>
          <cell r="J23738" t="str">
            <v>A</v>
          </cell>
          <cell r="K23738" t="str">
            <v>A</v>
          </cell>
        </row>
        <row r="23739">
          <cell r="C23739" t="str">
            <v>1216506|KL Rahul</v>
          </cell>
          <cell r="D23739">
            <v>122.59390066376618</v>
          </cell>
          <cell r="E23739">
            <v>122.53862269607103</v>
          </cell>
          <cell r="F23739">
            <v>122.80841493421322</v>
          </cell>
          <cell r="G23739">
            <v>122.65192227081464</v>
          </cell>
          <cell r="H23739" t="str">
            <v>A</v>
          </cell>
          <cell r="I23739" t="str">
            <v>A</v>
          </cell>
          <cell r="J23739" t="str">
            <v>A</v>
          </cell>
          <cell r="K23739" t="str">
            <v>A</v>
          </cell>
        </row>
        <row r="23740">
          <cell r="C23740" t="str">
            <v>1216493|RR Pant</v>
          </cell>
          <cell r="D23740">
            <v>122.59662866879633</v>
          </cell>
          <cell r="E23740">
            <v>122.57007839547937</v>
          </cell>
          <cell r="F23740">
            <v>122.51846796846611</v>
          </cell>
          <cell r="G23740">
            <v>122.58209699699127</v>
          </cell>
          <cell r="H23740" t="str">
            <v>A</v>
          </cell>
          <cell r="I23740" t="str">
            <v>A</v>
          </cell>
          <cell r="J23740" t="str">
            <v>A</v>
          </cell>
          <cell r="K23740" t="str">
            <v>A</v>
          </cell>
        </row>
        <row r="23741">
          <cell r="C23741" t="str">
            <v>733987|DA Miller</v>
          </cell>
          <cell r="D23741">
            <v>122.5990697789333</v>
          </cell>
          <cell r="E23741">
            <v>122.43268274535173</v>
          </cell>
          <cell r="F23741">
            <v>122.84879095480119</v>
          </cell>
          <cell r="G23741">
            <v>122.67547801091239</v>
          </cell>
          <cell r="H23741" t="str">
            <v>A</v>
          </cell>
          <cell r="I23741" t="str">
            <v>A</v>
          </cell>
          <cell r="J23741" t="str">
            <v>A</v>
          </cell>
          <cell r="K23741" t="str">
            <v>A</v>
          </cell>
        </row>
        <row r="23742">
          <cell r="C23742" t="str">
            <v>419146|SR Tendulkar</v>
          </cell>
          <cell r="D23742">
            <v>122.59962888896898</v>
          </cell>
          <cell r="E23742">
            <v>122.22825237044779</v>
          </cell>
          <cell r="F23742">
            <v>122.45927139240126</v>
          </cell>
          <cell r="G23742">
            <v>122.43234023464805</v>
          </cell>
          <cell r="H23742" t="str">
            <v>A</v>
          </cell>
          <cell r="I23742" t="str">
            <v>A</v>
          </cell>
          <cell r="J23742" t="str">
            <v>A</v>
          </cell>
          <cell r="K23742" t="str">
            <v>A</v>
          </cell>
        </row>
        <row r="23743">
          <cell r="C23743" t="str">
            <v>729303|MS Dhoni</v>
          </cell>
          <cell r="D23743">
            <v>122.60303569627632</v>
          </cell>
          <cell r="E23743">
            <v>122.52800119972773</v>
          </cell>
          <cell r="F23743">
            <v>122.70690164128057</v>
          </cell>
          <cell r="G23743">
            <v>122.63912123500926</v>
          </cell>
          <cell r="H23743" t="str">
            <v>A</v>
          </cell>
          <cell r="I23743" t="str">
            <v>A</v>
          </cell>
          <cell r="J23743" t="str">
            <v>A</v>
          </cell>
          <cell r="K23743" t="str">
            <v>A</v>
          </cell>
        </row>
        <row r="23744">
          <cell r="C23744" t="str">
            <v>981019|DA Warner</v>
          </cell>
          <cell r="D23744">
            <v>122.60646707565797</v>
          </cell>
          <cell r="E23744">
            <v>122.85250240490139</v>
          </cell>
          <cell r="F23744">
            <v>122.44303619644138</v>
          </cell>
          <cell r="G23744">
            <v>122.59218565618465</v>
          </cell>
          <cell r="H23744" t="str">
            <v>A</v>
          </cell>
          <cell r="I23744" t="str">
            <v>A</v>
          </cell>
          <cell r="J23744" t="str">
            <v>A</v>
          </cell>
          <cell r="K23744" t="str">
            <v>A</v>
          </cell>
        </row>
        <row r="23745">
          <cell r="C23745" t="str">
            <v>1216516|F du Plessis</v>
          </cell>
          <cell r="D23745">
            <v>122.60852728370963</v>
          </cell>
          <cell r="E23745">
            <v>122.4379846459109</v>
          </cell>
          <cell r="F23745">
            <v>121.92079508851526</v>
          </cell>
          <cell r="G23745">
            <v>122.25932962803618</v>
          </cell>
          <cell r="H23745" t="str">
            <v>A</v>
          </cell>
          <cell r="I23745" t="str">
            <v>A</v>
          </cell>
          <cell r="J23745" t="str">
            <v>A</v>
          </cell>
          <cell r="K23745" t="str">
            <v>A</v>
          </cell>
        </row>
        <row r="23746">
          <cell r="C23746" t="str">
            <v>1082602|AB de Villiers</v>
          </cell>
          <cell r="D23746">
            <v>122.61127325050273</v>
          </cell>
          <cell r="E23746">
            <v>122.5276882062039</v>
          </cell>
          <cell r="F23746">
            <v>122.47200988771147</v>
          </cell>
          <cell r="G23746">
            <v>122.48512800102851</v>
          </cell>
          <cell r="H23746" t="str">
            <v>A</v>
          </cell>
          <cell r="I23746" t="str">
            <v>A</v>
          </cell>
          <cell r="J23746" t="str">
            <v>A</v>
          </cell>
          <cell r="K23746" t="str">
            <v>A</v>
          </cell>
        </row>
        <row r="23747">
          <cell r="C23747" t="str">
            <v>1082616|SE Marsh</v>
          </cell>
          <cell r="D23747">
            <v>122.61374200203123</v>
          </cell>
          <cell r="E23747">
            <v>122.51626516310097</v>
          </cell>
          <cell r="F23747">
            <v>122.94230569763261</v>
          </cell>
          <cell r="G23747">
            <v>122.6733922105592</v>
          </cell>
          <cell r="H23747" t="str">
            <v>A</v>
          </cell>
          <cell r="I23747" t="str">
            <v>A</v>
          </cell>
          <cell r="J23747" t="str">
            <v>A</v>
          </cell>
          <cell r="K23747" t="str">
            <v>A</v>
          </cell>
        </row>
        <row r="23748">
          <cell r="C23748" t="str">
            <v>1082607|SPD Smith</v>
          </cell>
          <cell r="D23748">
            <v>122.61531313131314</v>
          </cell>
          <cell r="E23748">
            <v>122.6914834620717</v>
          </cell>
          <cell r="F23748">
            <v>122.68551377150187</v>
          </cell>
          <cell r="G23748">
            <v>122.66416342159759</v>
          </cell>
          <cell r="H23748" t="str">
            <v>A</v>
          </cell>
          <cell r="I23748" t="str">
            <v>A</v>
          </cell>
          <cell r="J23748" t="str">
            <v>A</v>
          </cell>
          <cell r="K23748" t="str">
            <v>A</v>
          </cell>
        </row>
        <row r="23749">
          <cell r="C23749" t="str">
            <v>1304069|JM Bairstow</v>
          </cell>
          <cell r="D23749">
            <v>122.61635667014977</v>
          </cell>
          <cell r="E23749">
            <v>122.14581144781144</v>
          </cell>
          <cell r="F23749">
            <v>123.25017101625019</v>
          </cell>
          <cell r="G23749">
            <v>122.74065536591972</v>
          </cell>
          <cell r="H23749" t="str">
            <v>A</v>
          </cell>
          <cell r="I23749" t="str">
            <v>A</v>
          </cell>
          <cell r="J23749" t="str">
            <v>A</v>
          </cell>
          <cell r="K23749" t="str">
            <v>A</v>
          </cell>
        </row>
        <row r="23750">
          <cell r="C23750" t="str">
            <v>1304085|JC Buttler</v>
          </cell>
          <cell r="D23750">
            <v>122.62307789102303</v>
          </cell>
          <cell r="E23750">
            <v>122.3042388462403</v>
          </cell>
          <cell r="F23750">
            <v>121.70973351185744</v>
          </cell>
          <cell r="G23750">
            <v>122.21619381843364</v>
          </cell>
          <cell r="H23750" t="str">
            <v>A</v>
          </cell>
          <cell r="I23750" t="str">
            <v>A</v>
          </cell>
          <cell r="J23750" t="str">
            <v>A</v>
          </cell>
          <cell r="K23750" t="str">
            <v>A</v>
          </cell>
        </row>
        <row r="23751">
          <cell r="C23751" t="str">
            <v>1304104|JC Buttler</v>
          </cell>
          <cell r="D23751">
            <v>122.62604707016847</v>
          </cell>
          <cell r="E23751">
            <v>122.35908153854344</v>
          </cell>
          <cell r="F23751">
            <v>122.67073914321799</v>
          </cell>
          <cell r="G23751">
            <v>122.55169540829121</v>
          </cell>
          <cell r="H23751" t="str">
            <v>A</v>
          </cell>
          <cell r="I23751" t="str">
            <v>A</v>
          </cell>
          <cell r="J23751" t="str">
            <v>A</v>
          </cell>
          <cell r="K23751" t="str">
            <v>A</v>
          </cell>
        </row>
        <row r="23752">
          <cell r="C23752" t="str">
            <v>1216505|V Kohli</v>
          </cell>
          <cell r="D23752">
            <v>122.63316260375203</v>
          </cell>
          <cell r="E23752">
            <v>122.58759518985751</v>
          </cell>
          <cell r="F23752">
            <v>122.7288646935711</v>
          </cell>
          <cell r="G23752">
            <v>122.6484474669641</v>
          </cell>
          <cell r="H23752" t="str">
            <v>A</v>
          </cell>
          <cell r="I23752" t="str">
            <v>A</v>
          </cell>
          <cell r="J23752" t="str">
            <v>A</v>
          </cell>
          <cell r="K23752" t="str">
            <v>A</v>
          </cell>
        </row>
        <row r="23753">
          <cell r="C23753" t="str">
            <v>419160|A Symonds</v>
          </cell>
          <cell r="D23753">
            <v>122.63486033708735</v>
          </cell>
          <cell r="E23753">
            <v>122.3927992569372</v>
          </cell>
          <cell r="F23753">
            <v>123.28202619719882</v>
          </cell>
          <cell r="G23753">
            <v>122.82512209874301</v>
          </cell>
          <cell r="H23753" t="str">
            <v>A</v>
          </cell>
          <cell r="I23753" t="str">
            <v>A</v>
          </cell>
          <cell r="J23753" t="str">
            <v>A</v>
          </cell>
          <cell r="K23753" t="str">
            <v>A</v>
          </cell>
        </row>
        <row r="23754">
          <cell r="C23754" t="str">
            <v>392182|YK Pathan</v>
          </cell>
          <cell r="D23754">
            <v>122.63525977129204</v>
          </cell>
          <cell r="E23754">
            <v>121.93930603558628</v>
          </cell>
          <cell r="F23754">
            <v>121.3540979592462</v>
          </cell>
          <cell r="G23754">
            <v>122.06919407616692</v>
          </cell>
          <cell r="H23754" t="str">
            <v>A</v>
          </cell>
          <cell r="I23754" t="str">
            <v>A</v>
          </cell>
          <cell r="J23754" t="str">
            <v>A</v>
          </cell>
          <cell r="K23754" t="str">
            <v>A</v>
          </cell>
        </row>
        <row r="23755">
          <cell r="C23755" t="str">
            <v>1216514|AB de Villiers</v>
          </cell>
          <cell r="D23755">
            <v>122.63596554345654</v>
          </cell>
          <cell r="E23755">
            <v>122.5840201996235</v>
          </cell>
          <cell r="F23755">
            <v>122.58507264827551</v>
          </cell>
          <cell r="G23755">
            <v>122.59836529216382</v>
          </cell>
          <cell r="H23755" t="str">
            <v>A</v>
          </cell>
          <cell r="I23755" t="str">
            <v>A</v>
          </cell>
          <cell r="J23755" t="str">
            <v>A</v>
          </cell>
          <cell r="K23755" t="str">
            <v>A</v>
          </cell>
        </row>
        <row r="23756">
          <cell r="C23756" t="str">
            <v>392195|YK Pathan</v>
          </cell>
          <cell r="D23756">
            <v>122.63650371976749</v>
          </cell>
          <cell r="E23756">
            <v>121.75854980941004</v>
          </cell>
          <cell r="F23756">
            <v>122.40368984221527</v>
          </cell>
          <cell r="G23756">
            <v>122.1114531882546</v>
          </cell>
          <cell r="H23756" t="str">
            <v>A</v>
          </cell>
          <cell r="I23756" t="str">
            <v>A</v>
          </cell>
          <cell r="J23756" t="str">
            <v>A</v>
          </cell>
          <cell r="K23756" t="str">
            <v>A</v>
          </cell>
        </row>
        <row r="23757">
          <cell r="C23757" t="str">
            <v>548380|MS Dhoni</v>
          </cell>
          <cell r="D23757">
            <v>122.63726198123071</v>
          </cell>
          <cell r="E23757">
            <v>122.70928736901776</v>
          </cell>
          <cell r="F23757">
            <v>122.50880675882355</v>
          </cell>
          <cell r="G23757">
            <v>122.51966665911475</v>
          </cell>
          <cell r="H23757" t="str">
            <v>A</v>
          </cell>
          <cell r="I23757" t="str">
            <v>A</v>
          </cell>
          <cell r="J23757" t="str">
            <v>A</v>
          </cell>
          <cell r="K23757" t="str">
            <v>A</v>
          </cell>
        </row>
        <row r="23758">
          <cell r="C23758" t="str">
            <v>598002|MS Dhoni</v>
          </cell>
          <cell r="D23758">
            <v>122.6400331430028</v>
          </cell>
          <cell r="E23758">
            <v>123.06553990904622</v>
          </cell>
          <cell r="F23758">
            <v>122.66219416441709</v>
          </cell>
          <cell r="G23758">
            <v>122.80495347368894</v>
          </cell>
          <cell r="H23758" t="str">
            <v>A</v>
          </cell>
          <cell r="I23758" t="str">
            <v>A</v>
          </cell>
          <cell r="J23758" t="str">
            <v>A</v>
          </cell>
          <cell r="K23758" t="str">
            <v>A</v>
          </cell>
        </row>
        <row r="23759">
          <cell r="C23759" t="str">
            <v>1082631|SPD Smith</v>
          </cell>
          <cell r="D23759">
            <v>122.64031977942693</v>
          </cell>
          <cell r="E23759">
            <v>122.25481709323816</v>
          </cell>
          <cell r="F23759">
            <v>122.79117527256115</v>
          </cell>
          <cell r="G23759">
            <v>122.61594203420901</v>
          </cell>
          <cell r="H23759" t="str">
            <v>A</v>
          </cell>
          <cell r="I23759" t="str">
            <v>A</v>
          </cell>
          <cell r="J23759" t="str">
            <v>A</v>
          </cell>
          <cell r="K23759" t="str">
            <v>A</v>
          </cell>
        </row>
        <row r="23760">
          <cell r="C23760" t="str">
            <v>1178412|KL Rahul</v>
          </cell>
          <cell r="D23760">
            <v>122.6418479337686</v>
          </cell>
          <cell r="E23760">
            <v>122.29897420660006</v>
          </cell>
          <cell r="F23760">
            <v>122.31339306906283</v>
          </cell>
          <cell r="G23760">
            <v>122.33615828069811</v>
          </cell>
          <cell r="H23760" t="str">
            <v>A</v>
          </cell>
          <cell r="I23760" t="str">
            <v>A</v>
          </cell>
          <cell r="J23760" t="str">
            <v>A</v>
          </cell>
          <cell r="K23760" t="str">
            <v>A</v>
          </cell>
        </row>
        <row r="23761">
          <cell r="C23761" t="str">
            <v>336020|RG Sharma</v>
          </cell>
          <cell r="D23761">
            <v>122.64936063218391</v>
          </cell>
          <cell r="E23761">
            <v>123.94757982120051</v>
          </cell>
          <cell r="F23761">
            <v>124.30095089855867</v>
          </cell>
          <cell r="G23761">
            <v>123.38977380192181</v>
          </cell>
          <cell r="H23761" t="str">
            <v>A</v>
          </cell>
          <cell r="I23761" t="str">
            <v>A</v>
          </cell>
          <cell r="J23761" t="str">
            <v>A</v>
          </cell>
          <cell r="K23761" t="str">
            <v>A</v>
          </cell>
        </row>
        <row r="23762">
          <cell r="C23762" t="str">
            <v>1216544|D Padikkal</v>
          </cell>
          <cell r="D23762">
            <v>122.65027918069585</v>
          </cell>
          <cell r="E23762">
            <v>121.71243719243718</v>
          </cell>
          <cell r="F23762">
            <v>122.14831130326837</v>
          </cell>
          <cell r="G23762">
            <v>122.49373425069132</v>
          </cell>
          <cell r="H23762" t="str">
            <v>A</v>
          </cell>
          <cell r="I23762" t="str">
            <v>A</v>
          </cell>
          <cell r="J23762" t="str">
            <v>A</v>
          </cell>
          <cell r="K23762" t="str">
            <v>A</v>
          </cell>
        </row>
        <row r="23763">
          <cell r="C23763" t="str">
            <v>1178401|RR Pant</v>
          </cell>
          <cell r="D23763">
            <v>122.65343635632392</v>
          </cell>
          <cell r="E23763">
            <v>122.69282501342619</v>
          </cell>
          <cell r="F23763">
            <v>122.91486790853982</v>
          </cell>
          <cell r="G23763">
            <v>122.72259312133008</v>
          </cell>
          <cell r="H23763" t="str">
            <v>A</v>
          </cell>
          <cell r="I23763" t="str">
            <v>A</v>
          </cell>
          <cell r="J23763" t="str">
            <v>A</v>
          </cell>
          <cell r="K23763" t="str">
            <v>A</v>
          </cell>
        </row>
        <row r="23764">
          <cell r="C23764" t="str">
            <v>1216525|AB de Villiers</v>
          </cell>
          <cell r="D23764">
            <v>122.65369778083659</v>
          </cell>
          <cell r="E23764">
            <v>122.46217930180387</v>
          </cell>
          <cell r="F23764">
            <v>122.56437664516385</v>
          </cell>
          <cell r="G23764">
            <v>122.5237630125573</v>
          </cell>
          <cell r="H23764" t="str">
            <v>A</v>
          </cell>
          <cell r="I23764" t="str">
            <v>A</v>
          </cell>
          <cell r="J23764" t="str">
            <v>A</v>
          </cell>
          <cell r="K23764" t="str">
            <v>A</v>
          </cell>
        </row>
        <row r="23765">
          <cell r="C23765" t="str">
            <v>734039|DA Miller</v>
          </cell>
          <cell r="D23765">
            <v>122.6568387957296</v>
          </cell>
          <cell r="E23765">
            <v>123.30231711414692</v>
          </cell>
          <cell r="F23765">
            <v>122.77875510789413</v>
          </cell>
          <cell r="G23765">
            <v>122.78184695699206</v>
          </cell>
          <cell r="H23765" t="str">
            <v>A</v>
          </cell>
          <cell r="I23765" t="str">
            <v>A</v>
          </cell>
          <cell r="J23765" t="str">
            <v>A</v>
          </cell>
          <cell r="K23765" t="str">
            <v>A</v>
          </cell>
        </row>
        <row r="23766">
          <cell r="C23766" t="str">
            <v>980971|CR Brathwaite</v>
          </cell>
          <cell r="D23766">
            <v>122.66142391658521</v>
          </cell>
          <cell r="E23766">
            <v>119.03856793743891</v>
          </cell>
          <cell r="F23766">
            <v>121.10744922341696</v>
          </cell>
          <cell r="G23766">
            <v>121.24404257630063</v>
          </cell>
          <cell r="H23766" t="str">
            <v>A</v>
          </cell>
          <cell r="I23766" t="str">
            <v>A</v>
          </cell>
          <cell r="J23766" t="str">
            <v>A</v>
          </cell>
          <cell r="K23766" t="str">
            <v>A</v>
          </cell>
        </row>
        <row r="23767">
          <cell r="C23767" t="str">
            <v>392205|RG Sharma</v>
          </cell>
          <cell r="D23767">
            <v>122.66183815846088</v>
          </cell>
          <cell r="E23767">
            <v>122.57287403137792</v>
          </cell>
          <cell r="F23767">
            <v>123.12755305676781</v>
          </cell>
          <cell r="G23767">
            <v>122.78052035551228</v>
          </cell>
          <cell r="H23767" t="str">
            <v>A</v>
          </cell>
          <cell r="I23767" t="str">
            <v>A</v>
          </cell>
          <cell r="J23767" t="str">
            <v>A</v>
          </cell>
          <cell r="K23767" t="str">
            <v>A</v>
          </cell>
        </row>
        <row r="23768">
          <cell r="C23768" t="str">
            <v>1304098|JC Buttler</v>
          </cell>
          <cell r="D23768">
            <v>122.66995761616174</v>
          </cell>
          <cell r="E23768">
            <v>122.62604707016847</v>
          </cell>
          <cell r="F23768">
            <v>122.56346973524194</v>
          </cell>
          <cell r="G23768">
            <v>122.67073914321799</v>
          </cell>
          <cell r="H23768" t="str">
            <v>A</v>
          </cell>
          <cell r="I23768" t="str">
            <v>A</v>
          </cell>
          <cell r="J23768" t="str">
            <v>A</v>
          </cell>
          <cell r="K23768" t="str">
            <v>A</v>
          </cell>
        </row>
        <row r="23769">
          <cell r="C23769" t="str">
            <v>1178402|SPD Smith</v>
          </cell>
          <cell r="D23769">
            <v>122.67158568628719</v>
          </cell>
          <cell r="E23769">
            <v>122.45582707325354</v>
          </cell>
          <cell r="F23769">
            <v>122.55029190593484</v>
          </cell>
          <cell r="G23769">
            <v>122.65312533557709</v>
          </cell>
          <cell r="H23769" t="str">
            <v>A</v>
          </cell>
          <cell r="I23769" t="str">
            <v>A</v>
          </cell>
          <cell r="J23769" t="str">
            <v>A</v>
          </cell>
          <cell r="K23769" t="str">
            <v>A</v>
          </cell>
        </row>
        <row r="23770">
          <cell r="C23770" t="str">
            <v>1304059|F du Plessis</v>
          </cell>
          <cell r="D23770">
            <v>122.67362254354637</v>
          </cell>
          <cell r="E23770">
            <v>122.53339383649553</v>
          </cell>
          <cell r="F23770">
            <v>122.69821726893605</v>
          </cell>
          <cell r="G23770">
            <v>122.7020816123907</v>
          </cell>
          <cell r="H23770" t="str">
            <v>A</v>
          </cell>
          <cell r="I23770" t="str">
            <v>A</v>
          </cell>
          <cell r="J23770" t="str">
            <v>A</v>
          </cell>
          <cell r="K23770" t="str">
            <v>A</v>
          </cell>
        </row>
        <row r="23771">
          <cell r="C23771" t="str">
            <v>548371|MS Dhoni</v>
          </cell>
          <cell r="D23771">
            <v>122.67670766814416</v>
          </cell>
          <cell r="E23771">
            <v>122.21245062709579</v>
          </cell>
          <cell r="F23771">
            <v>122.80302794819289</v>
          </cell>
          <cell r="G23771">
            <v>122.53347229291717</v>
          </cell>
          <cell r="H23771" t="str">
            <v>A</v>
          </cell>
          <cell r="I23771" t="str">
            <v>A</v>
          </cell>
          <cell r="J23771" t="str">
            <v>A</v>
          </cell>
          <cell r="K23771" t="str">
            <v>A</v>
          </cell>
        </row>
        <row r="23772">
          <cell r="C23772" t="str">
            <v>1175368|RR Pant</v>
          </cell>
          <cell r="D23772">
            <v>122.68162160667167</v>
          </cell>
          <cell r="E23772">
            <v>123.26964937505538</v>
          </cell>
          <cell r="F23772">
            <v>122.81485443527436</v>
          </cell>
          <cell r="G23772">
            <v>122.91872770952183</v>
          </cell>
          <cell r="H23772" t="str">
            <v>A</v>
          </cell>
          <cell r="I23772" t="str">
            <v>A</v>
          </cell>
          <cell r="J23772" t="str">
            <v>A</v>
          </cell>
          <cell r="K23772" t="str">
            <v>A</v>
          </cell>
        </row>
        <row r="23773">
          <cell r="C23773" t="str">
            <v>1254071|KS Williamson</v>
          </cell>
          <cell r="D23773">
            <v>122.68393268062665</v>
          </cell>
          <cell r="E23773">
            <v>122.51065093193559</v>
          </cell>
          <cell r="F23773">
            <v>122.28865896079886</v>
          </cell>
          <cell r="G23773">
            <v>122.47608962032105</v>
          </cell>
          <cell r="H23773" t="str">
            <v>A</v>
          </cell>
          <cell r="I23773" t="str">
            <v>A</v>
          </cell>
          <cell r="J23773" t="str">
            <v>A</v>
          </cell>
          <cell r="K23773" t="str">
            <v>A</v>
          </cell>
        </row>
        <row r="23774">
          <cell r="C23774" t="str">
            <v>1082603|SPD Smith</v>
          </cell>
          <cell r="D23774">
            <v>122.68569367140796</v>
          </cell>
          <cell r="E23774">
            <v>122.61531313131314</v>
          </cell>
          <cell r="F23774">
            <v>122.32774265609247</v>
          </cell>
          <cell r="G23774">
            <v>122.68551377150187</v>
          </cell>
          <cell r="H23774" t="str">
            <v>A</v>
          </cell>
          <cell r="I23774" t="str">
            <v>A</v>
          </cell>
          <cell r="J23774" t="str">
            <v>A</v>
          </cell>
          <cell r="K23774" t="str">
            <v>A</v>
          </cell>
        </row>
        <row r="23775">
          <cell r="C23775" t="str">
            <v>1082615|SPD Smith</v>
          </cell>
          <cell r="D23775">
            <v>122.6914834620717</v>
          </cell>
          <cell r="E23775">
            <v>122.47997141747143</v>
          </cell>
          <cell r="F23775">
            <v>122.66416342159759</v>
          </cell>
          <cell r="G23775">
            <v>122.5955893369521</v>
          </cell>
          <cell r="H23775" t="str">
            <v>A</v>
          </cell>
          <cell r="I23775" t="str">
            <v>A</v>
          </cell>
          <cell r="J23775" t="str">
            <v>A</v>
          </cell>
          <cell r="K23775" t="str">
            <v>A</v>
          </cell>
        </row>
        <row r="23776">
          <cell r="C23776" t="str">
            <v>1254084|RD Gaikwad</v>
          </cell>
          <cell r="D23776">
            <v>122.69193573667712</v>
          </cell>
          <cell r="E23776">
            <v>120.90865293072191</v>
          </cell>
          <cell r="F23776">
            <v>120.15894070802067</v>
          </cell>
          <cell r="G23776">
            <v>120.87570728924702</v>
          </cell>
          <cell r="H23776" t="str">
            <v>A</v>
          </cell>
          <cell r="I23776" t="str">
            <v>A</v>
          </cell>
          <cell r="J23776" t="str">
            <v>A</v>
          </cell>
          <cell r="K23776" t="str">
            <v>A</v>
          </cell>
        </row>
        <row r="23777">
          <cell r="C23777" t="str">
            <v>980999|AB de Villiers</v>
          </cell>
          <cell r="D23777">
            <v>122.69254600269116</v>
          </cell>
          <cell r="E23777">
            <v>122.42128985115062</v>
          </cell>
          <cell r="F23777">
            <v>122.32801085436851</v>
          </cell>
          <cell r="G23777">
            <v>122.49457134321192</v>
          </cell>
          <cell r="H23777" t="str">
            <v>A</v>
          </cell>
          <cell r="I23777" t="str">
            <v>A</v>
          </cell>
          <cell r="J23777" t="str">
            <v>A</v>
          </cell>
          <cell r="K23777" t="str">
            <v>A</v>
          </cell>
        </row>
        <row r="23778">
          <cell r="C23778" t="str">
            <v>1216496|SPD Smith</v>
          </cell>
          <cell r="D23778">
            <v>122.69263297659134</v>
          </cell>
          <cell r="E23778">
            <v>123.10483435134122</v>
          </cell>
          <cell r="F23778">
            <v>122.85938939450129</v>
          </cell>
          <cell r="G23778">
            <v>122.84971715773609</v>
          </cell>
          <cell r="H23778" t="str">
            <v>A</v>
          </cell>
          <cell r="I23778" t="str">
            <v>A</v>
          </cell>
          <cell r="J23778" t="str">
            <v>A</v>
          </cell>
          <cell r="K23778" t="str">
            <v>A</v>
          </cell>
        </row>
        <row r="23779">
          <cell r="C23779" t="str">
            <v>1178405|RR Pant</v>
          </cell>
          <cell r="D23779">
            <v>122.69282501342619</v>
          </cell>
          <cell r="E23779">
            <v>122.53645925226475</v>
          </cell>
          <cell r="F23779">
            <v>122.72259312133008</v>
          </cell>
          <cell r="G23779">
            <v>122.62757354067162</v>
          </cell>
          <cell r="H23779" t="str">
            <v>A</v>
          </cell>
          <cell r="I23779" t="str">
            <v>A</v>
          </cell>
          <cell r="J23779" t="str">
            <v>A</v>
          </cell>
          <cell r="K23779" t="str">
            <v>A</v>
          </cell>
        </row>
        <row r="23780">
          <cell r="C23780" t="str">
            <v>598063|SR Watson</v>
          </cell>
          <cell r="D23780">
            <v>122.69487981412621</v>
          </cell>
          <cell r="E23780">
            <v>122.39040504652898</v>
          </cell>
          <cell r="F23780">
            <v>122.18568467800505</v>
          </cell>
          <cell r="G23780">
            <v>122.34074568398016</v>
          </cell>
          <cell r="H23780" t="str">
            <v>A</v>
          </cell>
          <cell r="I23780" t="str">
            <v>A</v>
          </cell>
          <cell r="J23780" t="str">
            <v>A</v>
          </cell>
          <cell r="K23780" t="str">
            <v>A</v>
          </cell>
        </row>
        <row r="23781">
          <cell r="C23781" t="str">
            <v>1136563|CA Lynn</v>
          </cell>
          <cell r="D23781">
            <v>122.69560425685427</v>
          </cell>
          <cell r="E23781">
            <v>120.76875406202993</v>
          </cell>
          <cell r="F23781">
            <v>124.55435982115529</v>
          </cell>
          <cell r="G23781">
            <v>122.6047028057569</v>
          </cell>
          <cell r="H23781" t="str">
            <v>A</v>
          </cell>
          <cell r="I23781" t="str">
            <v>A</v>
          </cell>
          <cell r="J23781" t="str">
            <v>A</v>
          </cell>
          <cell r="K23781" t="str">
            <v>A</v>
          </cell>
        </row>
        <row r="23782">
          <cell r="C23782" t="str">
            <v>829723|MS Dhoni</v>
          </cell>
          <cell r="D23782">
            <v>122.69664788470394</v>
          </cell>
          <cell r="E23782">
            <v>122.45452388583428</v>
          </cell>
          <cell r="F23782">
            <v>122.61870393317601</v>
          </cell>
          <cell r="G23782">
            <v>122.57671883481986</v>
          </cell>
          <cell r="H23782" t="str">
            <v>A</v>
          </cell>
          <cell r="I23782" t="str">
            <v>A</v>
          </cell>
          <cell r="J23782" t="str">
            <v>A</v>
          </cell>
          <cell r="K23782" t="str">
            <v>A</v>
          </cell>
        </row>
        <row r="23783">
          <cell r="C23783" t="str">
            <v>1216499|AB de Villiers</v>
          </cell>
          <cell r="D23783">
            <v>122.69835980737072</v>
          </cell>
          <cell r="E23783">
            <v>122.5858262465224</v>
          </cell>
          <cell r="F23783">
            <v>122.81574089211762</v>
          </cell>
          <cell r="G23783">
            <v>122.71252322989498</v>
          </cell>
          <cell r="H23783" t="str">
            <v>A</v>
          </cell>
          <cell r="I23783" t="str">
            <v>A</v>
          </cell>
          <cell r="J23783" t="str">
            <v>A</v>
          </cell>
          <cell r="K23783" t="str">
            <v>A</v>
          </cell>
        </row>
        <row r="23784">
          <cell r="C23784" t="str">
            <v>1254087|V Kohli</v>
          </cell>
          <cell r="D23784">
            <v>122.70784799919029</v>
          </cell>
          <cell r="E23784">
            <v>122.5791445974851</v>
          </cell>
          <cell r="F23784">
            <v>122.78832943900778</v>
          </cell>
          <cell r="G23784">
            <v>122.68958051674913</v>
          </cell>
          <cell r="H23784" t="str">
            <v>A</v>
          </cell>
          <cell r="I23784" t="str">
            <v>A</v>
          </cell>
          <cell r="J23784" t="str">
            <v>A</v>
          </cell>
          <cell r="K23784" t="str">
            <v>A</v>
          </cell>
        </row>
        <row r="23785">
          <cell r="C23785" t="str">
            <v>829823|MEK Hussey</v>
          </cell>
          <cell r="D23785">
            <v>122.70866594676639</v>
          </cell>
          <cell r="E23785">
            <v>122.23396353261397</v>
          </cell>
          <cell r="F23785">
            <v>122.65512107244366</v>
          </cell>
          <cell r="G23785">
            <v>122.47875720125585</v>
          </cell>
          <cell r="H23785" t="str">
            <v>A</v>
          </cell>
          <cell r="I23785" t="str">
            <v>A</v>
          </cell>
          <cell r="J23785" t="str">
            <v>A</v>
          </cell>
          <cell r="K23785" t="str">
            <v>A</v>
          </cell>
        </row>
        <row r="23786">
          <cell r="C23786" t="str">
            <v>548381|MS Dhoni</v>
          </cell>
          <cell r="D23786">
            <v>122.70928736901776</v>
          </cell>
          <cell r="E23786">
            <v>122.6400331430028</v>
          </cell>
          <cell r="F23786">
            <v>122.51966665911475</v>
          </cell>
          <cell r="G23786">
            <v>122.66219416441709</v>
          </cell>
          <cell r="H23786" t="str">
            <v>A</v>
          </cell>
          <cell r="I23786" t="str">
            <v>A</v>
          </cell>
          <cell r="J23786" t="str">
            <v>A</v>
          </cell>
          <cell r="K23786" t="str">
            <v>A</v>
          </cell>
        </row>
        <row r="23787">
          <cell r="C23787" t="str">
            <v>729283|MS Dhoni</v>
          </cell>
          <cell r="D23787">
            <v>122.71072788825093</v>
          </cell>
          <cell r="E23787">
            <v>122.73134241854166</v>
          </cell>
          <cell r="F23787">
            <v>122.51017007241619</v>
          </cell>
          <cell r="G23787">
            <v>122.62406818504763</v>
          </cell>
          <cell r="H23787" t="str">
            <v>A</v>
          </cell>
          <cell r="I23787" t="str">
            <v>A</v>
          </cell>
          <cell r="J23787" t="str">
            <v>A</v>
          </cell>
          <cell r="K23787" t="str">
            <v>A</v>
          </cell>
        </row>
        <row r="23788">
          <cell r="C23788" t="str">
            <v>548368|MS Dhoni</v>
          </cell>
          <cell r="D23788">
            <v>122.71125858351152</v>
          </cell>
          <cell r="E23788">
            <v>122.67670766814416</v>
          </cell>
          <cell r="F23788">
            <v>122.96301040541202</v>
          </cell>
          <cell r="G23788">
            <v>122.80302794819289</v>
          </cell>
          <cell r="H23788" t="str">
            <v>A</v>
          </cell>
          <cell r="I23788" t="str">
            <v>A</v>
          </cell>
          <cell r="J23788" t="str">
            <v>A</v>
          </cell>
          <cell r="K23788" t="str">
            <v>A</v>
          </cell>
        </row>
        <row r="23789">
          <cell r="C23789" t="str">
            <v>501240|J Botha</v>
          </cell>
          <cell r="D23789">
            <v>122.71432023347731</v>
          </cell>
          <cell r="E23789">
            <v>121.23488821012958</v>
          </cell>
          <cell r="F23789">
            <v>123.64862652085272</v>
          </cell>
          <cell r="G23789">
            <v>123.01908982128155</v>
          </cell>
          <cell r="H23789" t="str">
            <v>A</v>
          </cell>
          <cell r="I23789" t="str">
            <v>A</v>
          </cell>
          <cell r="J23789" t="str">
            <v>A</v>
          </cell>
          <cell r="K23789" t="str">
            <v>A</v>
          </cell>
        </row>
        <row r="23790">
          <cell r="C23790" t="str">
            <v>1304093|JC Buttler</v>
          </cell>
          <cell r="D23790">
            <v>122.71621274332377</v>
          </cell>
          <cell r="E23790">
            <v>122.66995761616174</v>
          </cell>
          <cell r="F23790">
            <v>122.54784316019568</v>
          </cell>
          <cell r="G23790">
            <v>122.56346973524194</v>
          </cell>
          <cell r="H23790" t="str">
            <v>A</v>
          </cell>
          <cell r="I23790" t="str">
            <v>A</v>
          </cell>
          <cell r="J23790" t="str">
            <v>A</v>
          </cell>
          <cell r="K23790" t="str">
            <v>A</v>
          </cell>
        </row>
        <row r="23791">
          <cell r="C23791" t="str">
            <v>1082596|DA Warner</v>
          </cell>
          <cell r="D23791">
            <v>122.72239512036441</v>
          </cell>
          <cell r="E23791">
            <v>123.12380954728893</v>
          </cell>
          <cell r="F23791">
            <v>122.72712153364125</v>
          </cell>
          <cell r="G23791">
            <v>122.89956902418491</v>
          </cell>
          <cell r="H23791" t="str">
            <v>A</v>
          </cell>
          <cell r="I23791" t="str">
            <v>A</v>
          </cell>
          <cell r="J23791" t="str">
            <v>A</v>
          </cell>
          <cell r="K23791" t="str">
            <v>A</v>
          </cell>
        </row>
        <row r="23792">
          <cell r="C23792" t="str">
            <v>1216502|V Kohli</v>
          </cell>
          <cell r="D23792">
            <v>122.72458460728274</v>
          </cell>
          <cell r="E23792">
            <v>122.63316260375203</v>
          </cell>
          <cell r="F23792">
            <v>122.81446526124614</v>
          </cell>
          <cell r="G23792">
            <v>122.7288646935711</v>
          </cell>
          <cell r="H23792" t="str">
            <v>A</v>
          </cell>
          <cell r="I23792" t="str">
            <v>A</v>
          </cell>
          <cell r="J23792" t="str">
            <v>A</v>
          </cell>
          <cell r="K23792" t="str">
            <v>A</v>
          </cell>
        </row>
        <row r="23793">
          <cell r="C23793" t="str">
            <v>1216512|KS Williamson</v>
          </cell>
          <cell r="D23793">
            <v>122.72561118608793</v>
          </cell>
          <cell r="E23793">
            <v>122.34927153791928</v>
          </cell>
          <cell r="F23793">
            <v>122.88164320278577</v>
          </cell>
          <cell r="G23793">
            <v>122.6217964715086</v>
          </cell>
          <cell r="H23793" t="str">
            <v>A</v>
          </cell>
          <cell r="I23793" t="str">
            <v>A</v>
          </cell>
          <cell r="J23793" t="str">
            <v>A</v>
          </cell>
          <cell r="K23793" t="str">
            <v>A</v>
          </cell>
        </row>
        <row r="23794">
          <cell r="C23794" t="str">
            <v>729293|MS Dhoni</v>
          </cell>
          <cell r="D23794">
            <v>122.73134241854166</v>
          </cell>
          <cell r="E23794">
            <v>122.78632680902372</v>
          </cell>
          <cell r="F23794">
            <v>122.62406818504763</v>
          </cell>
          <cell r="G23794">
            <v>122.74279903860543</v>
          </cell>
          <cell r="H23794" t="str">
            <v>A</v>
          </cell>
          <cell r="I23794" t="str">
            <v>A</v>
          </cell>
          <cell r="J23794" t="str">
            <v>A</v>
          </cell>
          <cell r="K23794" t="str">
            <v>A</v>
          </cell>
        </row>
        <row r="23795">
          <cell r="C23795" t="str">
            <v>392181|DJ Bravo</v>
          </cell>
          <cell r="D23795">
            <v>122.73344815280299</v>
          </cell>
          <cell r="E23795">
            <v>120.99676713370262</v>
          </cell>
          <cell r="F23795">
            <v>122.71272910018429</v>
          </cell>
          <cell r="G23795">
            <v>121.53200193607002</v>
          </cell>
          <cell r="H23795" t="str">
            <v>A</v>
          </cell>
          <cell r="I23795" t="str">
            <v>A</v>
          </cell>
          <cell r="J23795" t="str">
            <v>A</v>
          </cell>
          <cell r="K23795" t="str">
            <v>A</v>
          </cell>
        </row>
        <row r="23796">
          <cell r="C23796" t="str">
            <v>1254104|F du Plessis</v>
          </cell>
          <cell r="D23796">
            <v>122.73485511073878</v>
          </cell>
          <cell r="E23796">
            <v>122.41109269376419</v>
          </cell>
          <cell r="F23796">
            <v>122.57143983238741</v>
          </cell>
          <cell r="G23796">
            <v>122.63661446514726</v>
          </cell>
          <cell r="H23796" t="str">
            <v>A</v>
          </cell>
          <cell r="I23796" t="str">
            <v>A</v>
          </cell>
          <cell r="J23796" t="str">
            <v>A</v>
          </cell>
          <cell r="K23796" t="str">
            <v>A</v>
          </cell>
        </row>
        <row r="23797">
          <cell r="C23797" t="str">
            <v>1237178|D Padikkal</v>
          </cell>
          <cell r="D23797">
            <v>122.73595358345358</v>
          </cell>
          <cell r="E23797">
            <v>120.88689001122334</v>
          </cell>
          <cell r="F23797">
            <v>122.3662233188622</v>
          </cell>
          <cell r="G23797">
            <v>121.77842692903802</v>
          </cell>
          <cell r="H23797" t="str">
            <v>A</v>
          </cell>
          <cell r="I23797" t="str">
            <v>A</v>
          </cell>
          <cell r="J23797" t="str">
            <v>A</v>
          </cell>
          <cell r="K23797" t="str">
            <v>A</v>
          </cell>
        </row>
        <row r="23798">
          <cell r="C23798" t="str">
            <v>1216507|SPD Smith</v>
          </cell>
          <cell r="D23798">
            <v>122.73763876863879</v>
          </cell>
          <cell r="E23798">
            <v>122.50424878484091</v>
          </cell>
          <cell r="F23798">
            <v>122.947053687056</v>
          </cell>
          <cell r="G23798">
            <v>122.74685849822255</v>
          </cell>
          <cell r="H23798" t="str">
            <v>A</v>
          </cell>
          <cell r="I23798" t="str">
            <v>A</v>
          </cell>
          <cell r="J23798" t="str">
            <v>A</v>
          </cell>
          <cell r="K23798" t="str">
            <v>A</v>
          </cell>
        </row>
        <row r="23799">
          <cell r="C23799" t="str">
            <v>1178415|SPD Smith</v>
          </cell>
          <cell r="D23799">
            <v>122.73965566639481</v>
          </cell>
          <cell r="E23799">
            <v>123.1338510616368</v>
          </cell>
          <cell r="F23799">
            <v>122.62235614197851</v>
          </cell>
          <cell r="G23799">
            <v>122.77644460042838</v>
          </cell>
          <cell r="H23799" t="str">
            <v>A</v>
          </cell>
          <cell r="I23799" t="str">
            <v>A</v>
          </cell>
          <cell r="J23799" t="str">
            <v>A</v>
          </cell>
          <cell r="K23799" t="str">
            <v>A</v>
          </cell>
        </row>
        <row r="23800">
          <cell r="C23800" t="str">
            <v>1254107|CH Gayle</v>
          </cell>
          <cell r="D23800">
            <v>122.744774852624</v>
          </cell>
          <cell r="E23800">
            <v>122.64552113026498</v>
          </cell>
          <cell r="F23800">
            <v>122.91799286464298</v>
          </cell>
          <cell r="G23800">
            <v>122.77103026616049</v>
          </cell>
          <cell r="H23800" t="str">
            <v>A</v>
          </cell>
          <cell r="I23800" t="str">
            <v>A</v>
          </cell>
          <cell r="J23800" t="str">
            <v>A</v>
          </cell>
          <cell r="K23800" t="str">
            <v>A</v>
          </cell>
        </row>
        <row r="23801">
          <cell r="C23801" t="str">
            <v>336040|SA Asnodkar</v>
          </cell>
          <cell r="D23801">
            <v>122.74864303959131</v>
          </cell>
          <cell r="E23801">
            <v>121.31823825741451</v>
          </cell>
          <cell r="F23801">
            <v>121.66524128808612</v>
          </cell>
          <cell r="G23801">
            <v>121.49003079662403</v>
          </cell>
          <cell r="H23801" t="str">
            <v>A</v>
          </cell>
          <cell r="I23801" t="str">
            <v>A</v>
          </cell>
          <cell r="J23801" t="str">
            <v>A</v>
          </cell>
          <cell r="K23801" t="str">
            <v>A</v>
          </cell>
        </row>
        <row r="23802">
          <cell r="C23802" t="str">
            <v>598007|MEK Hussey</v>
          </cell>
          <cell r="D23802">
            <v>122.75040703736306</v>
          </cell>
          <cell r="E23802">
            <v>123.8448379138954</v>
          </cell>
          <cell r="F23802">
            <v>122.81457537250465</v>
          </cell>
          <cell r="G23802">
            <v>123.27196820696942</v>
          </cell>
          <cell r="H23802" t="str">
            <v>A</v>
          </cell>
          <cell r="I23802" t="str">
            <v>A</v>
          </cell>
          <cell r="J23802" t="str">
            <v>A</v>
          </cell>
          <cell r="K23802" t="str">
            <v>A</v>
          </cell>
        </row>
        <row r="23803">
          <cell r="C23803" t="str">
            <v>419132|SR Tendulkar</v>
          </cell>
          <cell r="D23803">
            <v>122.75041940179872</v>
          </cell>
          <cell r="E23803">
            <v>122.30904584370741</v>
          </cell>
          <cell r="F23803">
            <v>121.76656567040878</v>
          </cell>
          <cell r="G23803">
            <v>122.33487135568498</v>
          </cell>
          <cell r="H23803" t="str">
            <v>A</v>
          </cell>
          <cell r="I23803" t="str">
            <v>A</v>
          </cell>
          <cell r="J23803" t="str">
            <v>A</v>
          </cell>
          <cell r="K23803" t="str">
            <v>A</v>
          </cell>
        </row>
        <row r="23804">
          <cell r="C23804" t="str">
            <v>1178420|SPD Smith</v>
          </cell>
          <cell r="D23804">
            <v>122.75168414527572</v>
          </cell>
          <cell r="E23804">
            <v>122.69263297659134</v>
          </cell>
          <cell r="F23804">
            <v>122.87506362443578</v>
          </cell>
          <cell r="G23804">
            <v>122.85938939450129</v>
          </cell>
          <cell r="H23804" t="str">
            <v>A</v>
          </cell>
          <cell r="I23804" t="str">
            <v>A</v>
          </cell>
          <cell r="J23804" t="str">
            <v>A</v>
          </cell>
          <cell r="K23804" t="str">
            <v>A</v>
          </cell>
        </row>
        <row r="23805">
          <cell r="C23805" t="str">
            <v>1082594|SPD Smith</v>
          </cell>
          <cell r="D23805">
            <v>122.75553451178452</v>
          </cell>
          <cell r="E23805">
            <v>122.68569367140796</v>
          </cell>
          <cell r="F23805">
            <v>121.89246788083319</v>
          </cell>
          <cell r="G23805">
            <v>122.32774265609247</v>
          </cell>
          <cell r="H23805" t="str">
            <v>A</v>
          </cell>
          <cell r="I23805" t="str">
            <v>A</v>
          </cell>
          <cell r="J23805" t="str">
            <v>A</v>
          </cell>
          <cell r="K23805" t="str">
            <v>A</v>
          </cell>
        </row>
        <row r="23806">
          <cell r="C23806" t="str">
            <v>829817|MEK Hussey</v>
          </cell>
          <cell r="D23806">
            <v>122.76305514617741</v>
          </cell>
          <cell r="E23806">
            <v>122.49364212438721</v>
          </cell>
          <cell r="F23806">
            <v>123.14234723545468</v>
          </cell>
          <cell r="G23806">
            <v>122.84771410895213</v>
          </cell>
          <cell r="H23806" t="str">
            <v>A</v>
          </cell>
          <cell r="I23806" t="str">
            <v>A</v>
          </cell>
          <cell r="J23806" t="str">
            <v>A</v>
          </cell>
          <cell r="K23806" t="str">
            <v>A</v>
          </cell>
        </row>
        <row r="23807">
          <cell r="C23807" t="str">
            <v>548326|OA Shah</v>
          </cell>
          <cell r="D23807">
            <v>122.76315375982041</v>
          </cell>
          <cell r="E23807">
            <v>121.78137270137269</v>
          </cell>
          <cell r="F23807">
            <v>121.05912624562119</v>
          </cell>
          <cell r="G23807">
            <v>121.73932230881724</v>
          </cell>
          <cell r="H23807" t="str">
            <v>A</v>
          </cell>
          <cell r="I23807" t="str">
            <v>A</v>
          </cell>
          <cell r="J23807" t="str">
            <v>A</v>
          </cell>
          <cell r="K23807" t="str">
            <v>A</v>
          </cell>
        </row>
        <row r="23808">
          <cell r="C23808" t="str">
            <v>1254098|F du Plessis</v>
          </cell>
          <cell r="D23808">
            <v>122.76389559093883</v>
          </cell>
          <cell r="E23808">
            <v>122.73485511073878</v>
          </cell>
          <cell r="F23808">
            <v>122.40850348728497</v>
          </cell>
          <cell r="G23808">
            <v>122.57143983238741</v>
          </cell>
          <cell r="H23808" t="str">
            <v>A</v>
          </cell>
          <cell r="I23808" t="str">
            <v>A</v>
          </cell>
          <cell r="J23808" t="str">
            <v>A</v>
          </cell>
          <cell r="K23808" t="str">
            <v>A</v>
          </cell>
        </row>
        <row r="23809">
          <cell r="C23809" t="str">
            <v>1216544|AB de Villiers</v>
          </cell>
          <cell r="D23809">
            <v>122.7677308574935</v>
          </cell>
          <cell r="E23809">
            <v>122.83904429348381</v>
          </cell>
          <cell r="F23809">
            <v>122.52514702369774</v>
          </cell>
          <cell r="G23809">
            <v>122.70272509680933</v>
          </cell>
          <cell r="H23809" t="str">
            <v>A</v>
          </cell>
          <cell r="I23809" t="str">
            <v>A</v>
          </cell>
          <cell r="J23809" t="str">
            <v>A</v>
          </cell>
          <cell r="K23809" t="str">
            <v>A</v>
          </cell>
        </row>
        <row r="23810">
          <cell r="C23810" t="str">
            <v>1175372|V Kohli</v>
          </cell>
          <cell r="D23810">
            <v>122.77189078309443</v>
          </cell>
          <cell r="E23810">
            <v>123.04414979903342</v>
          </cell>
          <cell r="F23810">
            <v>122.890017168383</v>
          </cell>
          <cell r="G23810">
            <v>122.89424763675432</v>
          </cell>
          <cell r="H23810" t="str">
            <v>A</v>
          </cell>
          <cell r="I23810" t="str">
            <v>A</v>
          </cell>
          <cell r="J23810" t="str">
            <v>A</v>
          </cell>
          <cell r="K23810" t="str">
            <v>A</v>
          </cell>
        </row>
        <row r="23811">
          <cell r="C23811" t="str">
            <v>548363|SR Tendulkar</v>
          </cell>
          <cell r="D23811">
            <v>122.77368952783301</v>
          </cell>
          <cell r="E23811">
            <v>122.5234613690358</v>
          </cell>
          <cell r="F23811">
            <v>122.64603312975585</v>
          </cell>
          <cell r="G23811">
            <v>122.70643374251479</v>
          </cell>
          <cell r="H23811" t="str">
            <v>A</v>
          </cell>
          <cell r="I23811" t="str">
            <v>A</v>
          </cell>
          <cell r="J23811" t="str">
            <v>A</v>
          </cell>
          <cell r="K23811" t="str">
            <v>A</v>
          </cell>
        </row>
        <row r="23812">
          <cell r="C23812" t="str">
            <v>1254073|V Kohli</v>
          </cell>
          <cell r="D23812">
            <v>122.77421907938687</v>
          </cell>
          <cell r="E23812">
            <v>122.98774273676602</v>
          </cell>
          <cell r="F23812">
            <v>122.85549582413695</v>
          </cell>
          <cell r="G23812">
            <v>122.88897048802232</v>
          </cell>
          <cell r="H23812" t="str">
            <v>A</v>
          </cell>
          <cell r="I23812" t="str">
            <v>A</v>
          </cell>
          <cell r="J23812" t="str">
            <v>A</v>
          </cell>
          <cell r="K23812" t="str">
            <v>A</v>
          </cell>
        </row>
        <row r="23813">
          <cell r="C23813" t="str">
            <v>598046|MS Dhoni</v>
          </cell>
          <cell r="D23813">
            <v>122.77596431650196</v>
          </cell>
          <cell r="E23813">
            <v>122.51930654034371</v>
          </cell>
          <cell r="F23813">
            <v>122.92715508467973</v>
          </cell>
          <cell r="G23813">
            <v>122.78451963474993</v>
          </cell>
          <cell r="H23813" t="str">
            <v>A</v>
          </cell>
          <cell r="I23813" t="str">
            <v>A</v>
          </cell>
          <cell r="J23813" t="str">
            <v>A</v>
          </cell>
          <cell r="K23813" t="str">
            <v>A</v>
          </cell>
        </row>
        <row r="23814">
          <cell r="C23814" t="str">
            <v>598013|GH Vihari</v>
          </cell>
          <cell r="D23814">
            <v>122.77666666666669</v>
          </cell>
          <cell r="E23814">
            <v>117.29250000000002</v>
          </cell>
          <cell r="F23814">
            <v>118.98055555555557</v>
          </cell>
          <cell r="G23814">
            <v>121.91138888888891</v>
          </cell>
          <cell r="H23814" t="str">
            <v>A</v>
          </cell>
          <cell r="I23814" t="str">
            <v>A</v>
          </cell>
          <cell r="J23814" t="str">
            <v>A</v>
          </cell>
          <cell r="K23814" t="str">
            <v>A</v>
          </cell>
        </row>
        <row r="23815">
          <cell r="C23815" t="str">
            <v>1082624|SPD Smith</v>
          </cell>
          <cell r="D23815">
            <v>122.78051680829459</v>
          </cell>
          <cell r="E23815">
            <v>122.95268922996196</v>
          </cell>
          <cell r="F23815">
            <v>122.5830426642359</v>
          </cell>
          <cell r="G23815">
            <v>122.7406152683994</v>
          </cell>
          <cell r="H23815" t="str">
            <v>A</v>
          </cell>
          <cell r="I23815" t="str">
            <v>A</v>
          </cell>
          <cell r="J23815" t="str">
            <v>A</v>
          </cell>
          <cell r="K23815" t="str">
            <v>A</v>
          </cell>
        </row>
        <row r="23816">
          <cell r="C23816" t="str">
            <v>1254083|V Kohli</v>
          </cell>
          <cell r="D23816">
            <v>122.78174895357199</v>
          </cell>
          <cell r="E23816">
            <v>122.70784799919029</v>
          </cell>
          <cell r="F23816">
            <v>122.88162768486636</v>
          </cell>
          <cell r="G23816">
            <v>122.78832943900778</v>
          </cell>
          <cell r="H23816" t="str">
            <v>A</v>
          </cell>
          <cell r="I23816" t="str">
            <v>A</v>
          </cell>
          <cell r="J23816" t="str">
            <v>A</v>
          </cell>
          <cell r="K23816" t="str">
            <v>A</v>
          </cell>
        </row>
        <row r="23817">
          <cell r="C23817" t="str">
            <v>729297|MS Dhoni</v>
          </cell>
          <cell r="D23817">
            <v>122.78632680902372</v>
          </cell>
          <cell r="E23817">
            <v>122.60303569627632</v>
          </cell>
          <cell r="F23817">
            <v>122.74279903860543</v>
          </cell>
          <cell r="G23817">
            <v>122.70690164128057</v>
          </cell>
          <cell r="H23817" t="str">
            <v>A</v>
          </cell>
          <cell r="I23817" t="str">
            <v>A</v>
          </cell>
          <cell r="J23817" t="str">
            <v>A</v>
          </cell>
          <cell r="K23817" t="str">
            <v>A</v>
          </cell>
        </row>
        <row r="23818">
          <cell r="C23818" t="str">
            <v>1216507|KS Williamson</v>
          </cell>
          <cell r="D23818">
            <v>122.7905066905186</v>
          </cell>
          <cell r="E23818">
            <v>122.72561118608793</v>
          </cell>
          <cell r="F23818">
            <v>122.99594076959526</v>
          </cell>
          <cell r="G23818">
            <v>122.88164320278577</v>
          </cell>
          <cell r="H23818" t="str">
            <v>A</v>
          </cell>
          <cell r="I23818" t="str">
            <v>A</v>
          </cell>
          <cell r="J23818" t="str">
            <v>A</v>
          </cell>
          <cell r="K23818" t="str">
            <v>A</v>
          </cell>
        </row>
        <row r="23819">
          <cell r="C23819" t="str">
            <v>548336|OA Shah</v>
          </cell>
          <cell r="D23819">
            <v>122.79103655603656</v>
          </cell>
          <cell r="E23819">
            <v>121.23296745230078</v>
          </cell>
          <cell r="F23819">
            <v>122.44518767240989</v>
          </cell>
          <cell r="G23819">
            <v>121.93512556990333</v>
          </cell>
          <cell r="H23819" t="str">
            <v>A</v>
          </cell>
          <cell r="I23819" t="str">
            <v>A</v>
          </cell>
          <cell r="J23819" t="str">
            <v>A</v>
          </cell>
          <cell r="K23819" t="str">
            <v>A</v>
          </cell>
        </row>
        <row r="23820">
          <cell r="C23820" t="str">
            <v>1175365|RR Pant</v>
          </cell>
          <cell r="D23820">
            <v>122.80491214683846</v>
          </cell>
          <cell r="E23820">
            <v>122.68162160667167</v>
          </cell>
          <cell r="F23820">
            <v>122.56670997463122</v>
          </cell>
          <cell r="G23820">
            <v>122.81485443527436</v>
          </cell>
          <cell r="H23820" t="str">
            <v>A</v>
          </cell>
          <cell r="I23820" t="str">
            <v>A</v>
          </cell>
          <cell r="J23820" t="str">
            <v>A</v>
          </cell>
          <cell r="K23820" t="str">
            <v>A</v>
          </cell>
        </row>
        <row r="23821">
          <cell r="C23821" t="str">
            <v>335998|LRPL Taylor</v>
          </cell>
          <cell r="D23821">
            <v>122.80555555555554</v>
          </cell>
          <cell r="E23821">
            <v>120.76083333333332</v>
          </cell>
          <cell r="F23821">
            <v>119.60185185185185</v>
          </cell>
          <cell r="G23821">
            <v>120.91101851851852</v>
          </cell>
          <cell r="H23821" t="str">
            <v>A</v>
          </cell>
          <cell r="I23821" t="str">
            <v>A</v>
          </cell>
          <cell r="J23821" t="str">
            <v>A</v>
          </cell>
          <cell r="K23821" t="str">
            <v>A</v>
          </cell>
        </row>
        <row r="23822">
          <cell r="C23822" t="str">
            <v>1178421|RR Pant</v>
          </cell>
          <cell r="D23822">
            <v>122.80850039884842</v>
          </cell>
          <cell r="E23822">
            <v>122.54175896230002</v>
          </cell>
          <cell r="F23822">
            <v>122.30016936413142</v>
          </cell>
          <cell r="G23822">
            <v>122.41964561721318</v>
          </cell>
          <cell r="H23822" t="str">
            <v>A</v>
          </cell>
          <cell r="I23822" t="str">
            <v>A</v>
          </cell>
          <cell r="J23822" t="str">
            <v>A</v>
          </cell>
          <cell r="K23822" t="str">
            <v>A</v>
          </cell>
        </row>
        <row r="23823">
          <cell r="C23823" t="str">
            <v>1136571|V Kohli</v>
          </cell>
          <cell r="D23823">
            <v>122.81168643580386</v>
          </cell>
          <cell r="E23823">
            <v>122.93076037259226</v>
          </cell>
          <cell r="F23823">
            <v>122.94072380139977</v>
          </cell>
          <cell r="G23823">
            <v>122.91324007929313</v>
          </cell>
          <cell r="H23823" t="str">
            <v>A</v>
          </cell>
          <cell r="I23823" t="str">
            <v>A</v>
          </cell>
          <cell r="J23823" t="str">
            <v>A</v>
          </cell>
          <cell r="K23823" t="str">
            <v>A</v>
          </cell>
        </row>
        <row r="23824">
          <cell r="C23824" t="str">
            <v>336017|DJ Hussey</v>
          </cell>
          <cell r="D23824">
            <v>122.81471264367815</v>
          </cell>
          <cell r="E23824">
            <v>122.94641123882502</v>
          </cell>
          <cell r="F23824">
            <v>121.29173052362705</v>
          </cell>
          <cell r="G23824">
            <v>121.8378842060451</v>
          </cell>
          <cell r="H23824" t="str">
            <v>A</v>
          </cell>
          <cell r="I23824" t="str">
            <v>A</v>
          </cell>
          <cell r="J23824" t="str">
            <v>A</v>
          </cell>
          <cell r="K23824" t="str">
            <v>A</v>
          </cell>
        </row>
        <row r="23825">
          <cell r="C23825" t="str">
            <v>1178395|RR Pant</v>
          </cell>
          <cell r="D23825">
            <v>122.82151799424014</v>
          </cell>
          <cell r="E23825">
            <v>122.65343635632392</v>
          </cell>
          <cell r="F23825">
            <v>122.92426299198907</v>
          </cell>
          <cell r="G23825">
            <v>122.91486790853982</v>
          </cell>
          <cell r="H23825" t="str">
            <v>A</v>
          </cell>
          <cell r="I23825" t="str">
            <v>A</v>
          </cell>
          <cell r="J23825" t="str">
            <v>A</v>
          </cell>
          <cell r="K23825" t="str">
            <v>A</v>
          </cell>
        </row>
        <row r="23826">
          <cell r="C23826" t="str">
            <v>548360|SR Tendulkar</v>
          </cell>
          <cell r="D23826">
            <v>122.8221503306756</v>
          </cell>
          <cell r="E23826">
            <v>122.77368952783301</v>
          </cell>
          <cell r="F23826">
            <v>122.41993499301742</v>
          </cell>
          <cell r="G23826">
            <v>122.64603312975585</v>
          </cell>
          <cell r="H23826" t="str">
            <v>A</v>
          </cell>
          <cell r="I23826" t="str">
            <v>A</v>
          </cell>
          <cell r="J23826" t="str">
            <v>A</v>
          </cell>
          <cell r="K23826" t="str">
            <v>A</v>
          </cell>
        </row>
        <row r="23827">
          <cell r="C23827" t="str">
            <v>734047|DA Miller</v>
          </cell>
          <cell r="D23827">
            <v>122.82222576493589</v>
          </cell>
          <cell r="E23827">
            <v>123.0851886205439</v>
          </cell>
          <cell r="F23827">
            <v>122.92712722493746</v>
          </cell>
          <cell r="G23827">
            <v>123.06991049987558</v>
          </cell>
          <cell r="H23827" t="str">
            <v>A</v>
          </cell>
          <cell r="I23827" t="str">
            <v>A</v>
          </cell>
          <cell r="J23827" t="str">
            <v>A</v>
          </cell>
          <cell r="K23827" t="str">
            <v>A</v>
          </cell>
        </row>
        <row r="23828">
          <cell r="C23828" t="str">
            <v>1216503|KL Rahul</v>
          </cell>
          <cell r="D23828">
            <v>122.82324345260673</v>
          </cell>
          <cell r="E23828">
            <v>122.59390066376618</v>
          </cell>
          <cell r="F23828">
            <v>123.01549368128964</v>
          </cell>
          <cell r="G23828">
            <v>122.80841493421322</v>
          </cell>
          <cell r="H23828" t="str">
            <v>A</v>
          </cell>
          <cell r="I23828" t="str">
            <v>A</v>
          </cell>
          <cell r="J23828" t="str">
            <v>A</v>
          </cell>
          <cell r="K23828" t="str">
            <v>A</v>
          </cell>
        </row>
        <row r="23829">
          <cell r="C23829" t="str">
            <v>1216499|V Kohli</v>
          </cell>
          <cell r="D23829">
            <v>122.82884686967851</v>
          </cell>
          <cell r="E23829">
            <v>122.72458460728274</v>
          </cell>
          <cell r="F23829">
            <v>122.90822932306197</v>
          </cell>
          <cell r="G23829">
            <v>122.81446526124614</v>
          </cell>
          <cell r="H23829" t="str">
            <v>A</v>
          </cell>
          <cell r="I23829" t="str">
            <v>A</v>
          </cell>
          <cell r="J23829" t="str">
            <v>A</v>
          </cell>
          <cell r="K23829" t="str">
            <v>A</v>
          </cell>
        </row>
        <row r="23830">
          <cell r="C23830" t="str">
            <v>1254095|KS Williamson</v>
          </cell>
          <cell r="D23830">
            <v>122.82937718232607</v>
          </cell>
          <cell r="E23830">
            <v>122.96450286309057</v>
          </cell>
          <cell r="F23830">
            <v>122.96234933125628</v>
          </cell>
          <cell r="G23830">
            <v>122.93143917818999</v>
          </cell>
          <cell r="H23830" t="str">
            <v>A</v>
          </cell>
          <cell r="I23830" t="str">
            <v>A</v>
          </cell>
          <cell r="J23830" t="str">
            <v>A</v>
          </cell>
          <cell r="K23830" t="str">
            <v>A</v>
          </cell>
        </row>
        <row r="23831">
          <cell r="C23831" t="str">
            <v>1178400|SPD Smith</v>
          </cell>
          <cell r="D23831">
            <v>122.83196324719052</v>
          </cell>
          <cell r="E23831">
            <v>122.67158568628719</v>
          </cell>
          <cell r="F23831">
            <v>122.37760834894975</v>
          </cell>
          <cell r="G23831">
            <v>122.55029190593484</v>
          </cell>
          <cell r="H23831" t="str">
            <v>A</v>
          </cell>
          <cell r="I23831" t="str">
            <v>A</v>
          </cell>
          <cell r="J23831" t="str">
            <v>A</v>
          </cell>
          <cell r="K23831" t="str">
            <v>A</v>
          </cell>
        </row>
        <row r="23832">
          <cell r="C23832" t="str">
            <v>392225|GC Smith</v>
          </cell>
          <cell r="D23832">
            <v>122.83253682961318</v>
          </cell>
          <cell r="E23832">
            <v>121.91969424644894</v>
          </cell>
          <cell r="F23832">
            <v>123.51041958366041</v>
          </cell>
          <cell r="G23832">
            <v>122.87631961657335</v>
          </cell>
          <cell r="H23832" t="str">
            <v>A</v>
          </cell>
          <cell r="I23832" t="str">
            <v>A</v>
          </cell>
          <cell r="J23832" t="str">
            <v>A</v>
          </cell>
          <cell r="K23832" t="str">
            <v>A</v>
          </cell>
        </row>
        <row r="23833">
          <cell r="C23833" t="str">
            <v>1216547|AB de Villiers</v>
          </cell>
          <cell r="D23833">
            <v>122.83904429348381</v>
          </cell>
          <cell r="E23833">
            <v>122.97717949159036</v>
          </cell>
          <cell r="F23833">
            <v>122.70272509680933</v>
          </cell>
          <cell r="G23833">
            <v>122.86131821418923</v>
          </cell>
          <cell r="H23833" t="str">
            <v>A</v>
          </cell>
          <cell r="I23833" t="str">
            <v>A</v>
          </cell>
          <cell r="J23833" t="str">
            <v>A</v>
          </cell>
          <cell r="K23833" t="str">
            <v>A</v>
          </cell>
        </row>
        <row r="23834">
          <cell r="C23834" t="str">
            <v>548380|MEK Hussey</v>
          </cell>
          <cell r="D23834">
            <v>122.84019759295623</v>
          </cell>
          <cell r="E23834">
            <v>122.47265941050107</v>
          </cell>
          <cell r="F23834">
            <v>123.29372145696294</v>
          </cell>
          <cell r="G23834">
            <v>122.78330972226615</v>
          </cell>
          <cell r="H23834" t="str">
            <v>A</v>
          </cell>
          <cell r="I23834" t="str">
            <v>A</v>
          </cell>
          <cell r="J23834" t="str">
            <v>A</v>
          </cell>
          <cell r="K23834" t="str">
            <v>A</v>
          </cell>
        </row>
        <row r="23835">
          <cell r="C23835" t="str">
            <v>419154|AC Voges</v>
          </cell>
          <cell r="D23835">
            <v>122.84822988505748</v>
          </cell>
          <cell r="E23835">
            <v>122.20685823754791</v>
          </cell>
          <cell r="F23835">
            <v>125.16955204342274</v>
          </cell>
          <cell r="G23835">
            <v>122.79887515964241</v>
          </cell>
          <cell r="H23835" t="str">
            <v>A</v>
          </cell>
          <cell r="I23835" t="str">
            <v>A</v>
          </cell>
          <cell r="J23835" t="str">
            <v>A</v>
          </cell>
          <cell r="K23835" t="str">
            <v>A</v>
          </cell>
        </row>
        <row r="23836">
          <cell r="C23836" t="str">
            <v>1216518|JM Bairstow</v>
          </cell>
          <cell r="D23836">
            <v>122.85178210678211</v>
          </cell>
          <cell r="E23836">
            <v>121.26873400673399</v>
          </cell>
          <cell r="F23836">
            <v>124.26044921128255</v>
          </cell>
          <cell r="G23836">
            <v>122.95005807772473</v>
          </cell>
          <cell r="H23836" t="str">
            <v>A</v>
          </cell>
          <cell r="I23836" t="str">
            <v>A</v>
          </cell>
          <cell r="J23836" t="str">
            <v>A</v>
          </cell>
          <cell r="K23836" t="str">
            <v>A</v>
          </cell>
        </row>
        <row r="23837">
          <cell r="C23837" t="str">
            <v>1082591|DA Warner</v>
          </cell>
          <cell r="D23837">
            <v>122.85250240490139</v>
          </cell>
          <cell r="E23837">
            <v>122.72239512036441</v>
          </cell>
          <cell r="F23837">
            <v>122.59218565618465</v>
          </cell>
          <cell r="G23837">
            <v>122.72712153364125</v>
          </cell>
          <cell r="H23837" t="str">
            <v>A</v>
          </cell>
          <cell r="I23837" t="str">
            <v>A</v>
          </cell>
          <cell r="J23837" t="str">
            <v>A</v>
          </cell>
          <cell r="K23837" t="str">
            <v>A</v>
          </cell>
        </row>
        <row r="23838">
          <cell r="C23838" t="str">
            <v>1178429|AB de Villiers</v>
          </cell>
          <cell r="D23838">
            <v>122.8533836357918</v>
          </cell>
          <cell r="E23838">
            <v>122.69835980737072</v>
          </cell>
          <cell r="F23838">
            <v>122.91117273725457</v>
          </cell>
          <cell r="G23838">
            <v>122.81574089211762</v>
          </cell>
          <cell r="H23838" t="str">
            <v>A</v>
          </cell>
          <cell r="I23838" t="str">
            <v>A</v>
          </cell>
          <cell r="J23838" t="str">
            <v>A</v>
          </cell>
          <cell r="K23838" t="str">
            <v>A</v>
          </cell>
        </row>
        <row r="23839">
          <cell r="C23839" t="str">
            <v>548342|SR Tendulkar</v>
          </cell>
          <cell r="D23839">
            <v>122.8566443195048</v>
          </cell>
          <cell r="E23839">
            <v>122.38349321066531</v>
          </cell>
          <cell r="F23839">
            <v>122.92320876102411</v>
          </cell>
          <cell r="G23839">
            <v>122.71977619928055</v>
          </cell>
          <cell r="H23839" t="str">
            <v>A</v>
          </cell>
          <cell r="I23839" t="str">
            <v>A</v>
          </cell>
          <cell r="J23839" t="str">
            <v>A</v>
          </cell>
          <cell r="K23839" t="str">
            <v>A</v>
          </cell>
        </row>
        <row r="23840">
          <cell r="C23840" t="str">
            <v>1175369|V Kohli</v>
          </cell>
          <cell r="D23840">
            <v>122.86670232813512</v>
          </cell>
          <cell r="E23840">
            <v>122.77189078309443</v>
          </cell>
          <cell r="F23840">
            <v>122.97518242269057</v>
          </cell>
          <cell r="G23840">
            <v>122.890017168383</v>
          </cell>
          <cell r="H23840" t="str">
            <v>A</v>
          </cell>
          <cell r="I23840" t="str">
            <v>A</v>
          </cell>
          <cell r="J23840" t="str">
            <v>A</v>
          </cell>
          <cell r="K23840" t="str">
            <v>A</v>
          </cell>
        </row>
        <row r="23841">
          <cell r="C23841" t="str">
            <v>598014|Gurkeerat Singh</v>
          </cell>
          <cell r="D23841">
            <v>122.86859259259259</v>
          </cell>
          <cell r="E23841">
            <v>119.96049382716048</v>
          </cell>
          <cell r="F23841">
            <v>122.30760699588477</v>
          </cell>
          <cell r="G23841">
            <v>121.7007757201646</v>
          </cell>
          <cell r="H23841" t="str">
            <v>A</v>
          </cell>
          <cell r="I23841" t="str">
            <v>A</v>
          </cell>
          <cell r="J23841" t="str">
            <v>A</v>
          </cell>
          <cell r="K23841" t="str">
            <v>A</v>
          </cell>
        </row>
        <row r="23842">
          <cell r="C23842" t="str">
            <v>1254079|V Kohli</v>
          </cell>
          <cell r="D23842">
            <v>122.87539136426109</v>
          </cell>
          <cell r="E23842">
            <v>122.78174895357199</v>
          </cell>
          <cell r="F23842">
            <v>122.87911772680467</v>
          </cell>
          <cell r="G23842">
            <v>122.88162768486636</v>
          </cell>
          <cell r="H23842" t="str">
            <v>A</v>
          </cell>
          <cell r="I23842" t="str">
            <v>A</v>
          </cell>
          <cell r="J23842" t="str">
            <v>A</v>
          </cell>
          <cell r="K23842" t="str">
            <v>A</v>
          </cell>
        </row>
        <row r="23843">
          <cell r="C23843" t="str">
            <v>1178426|KS Williamson</v>
          </cell>
          <cell r="D23843">
            <v>122.87609046084047</v>
          </cell>
          <cell r="E23843">
            <v>122.28820911437579</v>
          </cell>
          <cell r="F23843">
            <v>123.04309995801077</v>
          </cell>
          <cell r="G23843">
            <v>122.71054524139585</v>
          </cell>
          <cell r="H23843" t="str">
            <v>A</v>
          </cell>
          <cell r="I23843" t="str">
            <v>A</v>
          </cell>
          <cell r="J23843" t="str">
            <v>A</v>
          </cell>
          <cell r="K23843" t="str">
            <v>A</v>
          </cell>
        </row>
        <row r="23844">
          <cell r="C23844" t="str">
            <v>1136573|JJ Roy</v>
          </cell>
          <cell r="D23844">
            <v>122.87731481481481</v>
          </cell>
          <cell r="E23844">
            <v>118.20185185185184</v>
          </cell>
          <cell r="F23844">
            <v>114.43158436213992</v>
          </cell>
          <cell r="G23844">
            <v>117.11538065843621</v>
          </cell>
          <cell r="H23844" t="str">
            <v>A</v>
          </cell>
          <cell r="I23844" t="str">
            <v>A</v>
          </cell>
          <cell r="J23844" t="str">
            <v>A</v>
          </cell>
          <cell r="K23844" t="str">
            <v>A</v>
          </cell>
        </row>
        <row r="23845">
          <cell r="C23845" t="str">
            <v>1216531|V Kohli</v>
          </cell>
          <cell r="D23845">
            <v>122.88288745980533</v>
          </cell>
          <cell r="E23845">
            <v>122.99992905686413</v>
          </cell>
          <cell r="F23845">
            <v>122.6675179849048</v>
          </cell>
          <cell r="G23845">
            <v>122.82092747889989</v>
          </cell>
          <cell r="H23845" t="str">
            <v>A</v>
          </cell>
          <cell r="I23845" t="str">
            <v>A</v>
          </cell>
          <cell r="J23845" t="str">
            <v>A</v>
          </cell>
          <cell r="K23845" t="str">
            <v>A</v>
          </cell>
        </row>
        <row r="23846">
          <cell r="C23846" t="str">
            <v>1216496|R Parag</v>
          </cell>
          <cell r="D23846">
            <v>122.88315815815818</v>
          </cell>
          <cell r="E23846">
            <v>121.20263179846513</v>
          </cell>
          <cell r="F23846">
            <v>119.35915915915916</v>
          </cell>
          <cell r="G23846">
            <v>121.21949588477368</v>
          </cell>
          <cell r="H23846" t="str">
            <v>A</v>
          </cell>
          <cell r="I23846" t="str">
            <v>A</v>
          </cell>
          <cell r="J23846" t="str">
            <v>A</v>
          </cell>
          <cell r="K23846" t="str">
            <v>A</v>
          </cell>
        </row>
        <row r="23847">
          <cell r="C23847" t="str">
            <v>1254063|V Kohli</v>
          </cell>
          <cell r="D23847">
            <v>122.88731874510997</v>
          </cell>
          <cell r="E23847">
            <v>122.90494964791405</v>
          </cell>
          <cell r="F23847">
            <v>122.94310937196008</v>
          </cell>
          <cell r="G23847">
            <v>122.90416307758774</v>
          </cell>
          <cell r="H23847" t="str">
            <v>A</v>
          </cell>
          <cell r="I23847" t="str">
            <v>A</v>
          </cell>
          <cell r="J23847" t="str">
            <v>A</v>
          </cell>
          <cell r="K23847" t="str">
            <v>A</v>
          </cell>
        </row>
        <row r="23848">
          <cell r="C23848" t="str">
            <v>1216494|V Kohli</v>
          </cell>
          <cell r="D23848">
            <v>122.8899643067772</v>
          </cell>
          <cell r="E23848">
            <v>122.82884686967851</v>
          </cell>
          <cell r="F23848">
            <v>122.98787644337277</v>
          </cell>
          <cell r="G23848">
            <v>122.90822932306197</v>
          </cell>
          <cell r="H23848" t="str">
            <v>A</v>
          </cell>
          <cell r="I23848" t="str">
            <v>A</v>
          </cell>
          <cell r="J23848" t="str">
            <v>A</v>
          </cell>
          <cell r="K23848" t="str">
            <v>A</v>
          </cell>
        </row>
        <row r="23849">
          <cell r="C23849" t="str">
            <v>1082612|SE Marsh</v>
          </cell>
          <cell r="D23849">
            <v>122.89016946654539</v>
          </cell>
          <cell r="E23849">
            <v>122.61374200203123</v>
          </cell>
          <cell r="F23849">
            <v>123.13511865058604</v>
          </cell>
          <cell r="G23849">
            <v>122.94230569763261</v>
          </cell>
          <cell r="H23849" t="str">
            <v>A</v>
          </cell>
          <cell r="I23849" t="str">
            <v>A</v>
          </cell>
          <cell r="J23849" t="str">
            <v>A</v>
          </cell>
          <cell r="K23849" t="str">
            <v>A</v>
          </cell>
        </row>
        <row r="23850">
          <cell r="C23850" t="str">
            <v>1178424|AB de Villiers</v>
          </cell>
          <cell r="D23850">
            <v>122.89547923319031</v>
          </cell>
          <cell r="E23850">
            <v>122.8533836357918</v>
          </cell>
          <cell r="F23850">
            <v>122.82385426118543</v>
          </cell>
          <cell r="G23850">
            <v>122.91117273725457</v>
          </cell>
          <cell r="H23850" t="str">
            <v>A</v>
          </cell>
          <cell r="I23850" t="str">
            <v>A</v>
          </cell>
          <cell r="J23850" t="str">
            <v>A</v>
          </cell>
          <cell r="K23850" t="str">
            <v>A</v>
          </cell>
        </row>
        <row r="23851">
          <cell r="C23851" t="str">
            <v>1304052|F du Plessis</v>
          </cell>
          <cell r="D23851">
            <v>122.89922845713019</v>
          </cell>
          <cell r="E23851">
            <v>122.67362254354637</v>
          </cell>
          <cell r="F23851">
            <v>122.43149335938523</v>
          </cell>
          <cell r="G23851">
            <v>122.69821726893605</v>
          </cell>
          <cell r="H23851" t="str">
            <v>A</v>
          </cell>
          <cell r="I23851" t="str">
            <v>A</v>
          </cell>
          <cell r="J23851" t="str">
            <v>A</v>
          </cell>
          <cell r="K23851" t="str">
            <v>A</v>
          </cell>
        </row>
        <row r="23852">
          <cell r="C23852" t="str">
            <v>598030|MS Dhoni</v>
          </cell>
          <cell r="D23852">
            <v>122.90132675202858</v>
          </cell>
          <cell r="E23852">
            <v>123.11930906200153</v>
          </cell>
          <cell r="F23852">
            <v>123.0062854805891</v>
          </cell>
          <cell r="G23852">
            <v>122.98495248435761</v>
          </cell>
          <cell r="H23852" t="str">
            <v>A</v>
          </cell>
          <cell r="I23852" t="str">
            <v>A</v>
          </cell>
          <cell r="J23852" t="str">
            <v>A</v>
          </cell>
          <cell r="K23852" t="str">
            <v>A</v>
          </cell>
        </row>
        <row r="23853">
          <cell r="C23853" t="str">
            <v>1254067|V Kohli</v>
          </cell>
          <cell r="D23853">
            <v>122.90494964791405</v>
          </cell>
          <cell r="E23853">
            <v>122.77421907938687</v>
          </cell>
          <cell r="F23853">
            <v>122.90416307758774</v>
          </cell>
          <cell r="G23853">
            <v>122.85549582413695</v>
          </cell>
          <cell r="H23853" t="str">
            <v>A</v>
          </cell>
          <cell r="I23853" t="str">
            <v>A</v>
          </cell>
          <cell r="J23853" t="str">
            <v>A</v>
          </cell>
          <cell r="K23853" t="str">
            <v>A</v>
          </cell>
        </row>
        <row r="23854">
          <cell r="C23854" t="str">
            <v>501249|MS Dhoni</v>
          </cell>
          <cell r="D23854">
            <v>122.90680963596375</v>
          </cell>
          <cell r="E23854">
            <v>123.2892702960515</v>
          </cell>
          <cell r="F23854">
            <v>123.14526430984991</v>
          </cell>
          <cell r="G23854">
            <v>123.14533295929577</v>
          </cell>
          <cell r="H23854" t="str">
            <v>A</v>
          </cell>
          <cell r="I23854" t="str">
            <v>A</v>
          </cell>
          <cell r="J23854" t="str">
            <v>A</v>
          </cell>
          <cell r="K23854" t="str">
            <v>A</v>
          </cell>
        </row>
        <row r="23855">
          <cell r="C23855" t="str">
            <v>598020|MS Dhoni</v>
          </cell>
          <cell r="D23855">
            <v>122.91124196690303</v>
          </cell>
          <cell r="E23855">
            <v>123.18330805069604</v>
          </cell>
          <cell r="F23855">
            <v>123.01463290936458</v>
          </cell>
          <cell r="G23855">
            <v>123.0538889565812</v>
          </cell>
          <cell r="H23855" t="str">
            <v>A</v>
          </cell>
          <cell r="I23855" t="str">
            <v>A</v>
          </cell>
          <cell r="J23855" t="str">
            <v>A</v>
          </cell>
          <cell r="K23855" t="str">
            <v>A</v>
          </cell>
        </row>
        <row r="23856">
          <cell r="C23856" t="str">
            <v>1254115|AB de Villiers</v>
          </cell>
          <cell r="D23856">
            <v>122.91594176918331</v>
          </cell>
          <cell r="E23856">
            <v>122.80142868788646</v>
          </cell>
          <cell r="F23856">
            <v>122.99608765253446</v>
          </cell>
          <cell r="G23856">
            <v>122.90934999162637</v>
          </cell>
          <cell r="H23856" t="str">
            <v>A</v>
          </cell>
          <cell r="I23856" t="str">
            <v>A</v>
          </cell>
          <cell r="J23856" t="str">
            <v>A</v>
          </cell>
          <cell r="K23856" t="str">
            <v>A</v>
          </cell>
        </row>
        <row r="23857">
          <cell r="C23857" t="str">
            <v>548347|MS Dhoni</v>
          </cell>
          <cell r="D23857">
            <v>122.91858362065032</v>
          </cell>
          <cell r="E23857">
            <v>123.06994056030615</v>
          </cell>
          <cell r="F23857">
            <v>123.31502594434183</v>
          </cell>
          <cell r="G23857">
            <v>123.12374043743587</v>
          </cell>
          <cell r="H23857" t="str">
            <v>A</v>
          </cell>
          <cell r="I23857" t="str">
            <v>A</v>
          </cell>
          <cell r="J23857" t="str">
            <v>A</v>
          </cell>
          <cell r="K23857" t="str">
            <v>A</v>
          </cell>
        </row>
        <row r="23858">
          <cell r="C23858" t="str">
            <v>548339|SR Tendulkar</v>
          </cell>
          <cell r="D23858">
            <v>122.91919106767155</v>
          </cell>
          <cell r="E23858">
            <v>122.8566443195048</v>
          </cell>
          <cell r="F23858">
            <v>123.12984230977258</v>
          </cell>
          <cell r="G23858">
            <v>122.92320876102411</v>
          </cell>
          <cell r="H23858" t="str">
            <v>A</v>
          </cell>
          <cell r="I23858" t="str">
            <v>A</v>
          </cell>
          <cell r="J23858" t="str">
            <v>A</v>
          </cell>
          <cell r="K23858" t="str">
            <v>A</v>
          </cell>
        </row>
        <row r="23859">
          <cell r="C23859" t="str">
            <v>392216|KC Sangakkara</v>
          </cell>
          <cell r="D23859">
            <v>122.919302576684</v>
          </cell>
          <cell r="E23859">
            <v>123.33119317427564</v>
          </cell>
          <cell r="F23859">
            <v>124.46980566155088</v>
          </cell>
          <cell r="G23859">
            <v>123.49502241289547</v>
          </cell>
          <cell r="H23859" t="str">
            <v>A</v>
          </cell>
          <cell r="I23859" t="str">
            <v>A</v>
          </cell>
          <cell r="J23859" t="str">
            <v>A</v>
          </cell>
          <cell r="K23859" t="str">
            <v>A</v>
          </cell>
        </row>
        <row r="23860">
          <cell r="C23860" t="str">
            <v>1254058|V Kohli</v>
          </cell>
          <cell r="D23860">
            <v>122.9202208397392</v>
          </cell>
          <cell r="E23860">
            <v>122.88731874510997</v>
          </cell>
          <cell r="F23860">
            <v>123.01819231988803</v>
          </cell>
          <cell r="G23860">
            <v>122.94310937196008</v>
          </cell>
          <cell r="H23860" t="str">
            <v>A</v>
          </cell>
          <cell r="I23860" t="str">
            <v>A</v>
          </cell>
          <cell r="J23860" t="str">
            <v>A</v>
          </cell>
          <cell r="K23860" t="str">
            <v>A</v>
          </cell>
        </row>
        <row r="23861">
          <cell r="C23861" t="str">
            <v>419165|SR Tendulkar</v>
          </cell>
          <cell r="D23861">
            <v>122.92097318690627</v>
          </cell>
          <cell r="E23861">
            <v>123.53407765669836</v>
          </cell>
          <cell r="F23861">
            <v>123.52524404705794</v>
          </cell>
          <cell r="G23861">
            <v>123.37152440019246</v>
          </cell>
          <cell r="H23861" t="str">
            <v>A</v>
          </cell>
          <cell r="I23861" t="str">
            <v>A</v>
          </cell>
          <cell r="J23861" t="str">
            <v>A</v>
          </cell>
          <cell r="K23861" t="str">
            <v>A</v>
          </cell>
        </row>
        <row r="23862">
          <cell r="C23862" t="str">
            <v>419108|KC Sangakkara</v>
          </cell>
          <cell r="D23862">
            <v>122.92249138501342</v>
          </cell>
          <cell r="E23862">
            <v>122.36064393349109</v>
          </cell>
          <cell r="F23862">
            <v>123.04625683411724</v>
          </cell>
          <cell r="G23862">
            <v>122.98794685966492</v>
          </cell>
          <cell r="H23862" t="str">
            <v>A</v>
          </cell>
          <cell r="I23862" t="str">
            <v>A</v>
          </cell>
          <cell r="J23862" t="str">
            <v>A</v>
          </cell>
          <cell r="K23862" t="str">
            <v>A</v>
          </cell>
        </row>
        <row r="23863">
          <cell r="C23863" t="str">
            <v>1254099|CH Gayle</v>
          </cell>
          <cell r="D23863">
            <v>122.92279481559252</v>
          </cell>
          <cell r="E23863">
            <v>122.744774852624</v>
          </cell>
          <cell r="F23863">
            <v>123.02995217592967</v>
          </cell>
          <cell r="G23863">
            <v>122.91799286464298</v>
          </cell>
          <cell r="H23863" t="str">
            <v>A</v>
          </cell>
          <cell r="I23863" t="str">
            <v>A</v>
          </cell>
          <cell r="J23863" t="str">
            <v>A</v>
          </cell>
          <cell r="K23863" t="str">
            <v>A</v>
          </cell>
        </row>
        <row r="23864">
          <cell r="C23864" t="str">
            <v>1136574|V Kohli</v>
          </cell>
          <cell r="D23864">
            <v>122.93076037259226</v>
          </cell>
          <cell r="E23864">
            <v>123.25997351944795</v>
          </cell>
          <cell r="F23864">
            <v>122.91324007929313</v>
          </cell>
          <cell r="G23864">
            <v>123.00080677594804</v>
          </cell>
          <cell r="H23864" t="str">
            <v>A</v>
          </cell>
          <cell r="I23864" t="str">
            <v>A</v>
          </cell>
          <cell r="J23864" t="str">
            <v>A</v>
          </cell>
          <cell r="K23864" t="str">
            <v>A</v>
          </cell>
        </row>
        <row r="23865">
          <cell r="C23865" t="str">
            <v>1136585|KS Williamson</v>
          </cell>
          <cell r="D23865">
            <v>122.93359302543952</v>
          </cell>
          <cell r="E23865">
            <v>121.81933879701046</v>
          </cell>
          <cell r="F23865">
            <v>122.95411639708281</v>
          </cell>
          <cell r="G23865">
            <v>122.81846759167452</v>
          </cell>
          <cell r="H23865" t="str">
            <v>A</v>
          </cell>
          <cell r="I23865" t="str">
            <v>A</v>
          </cell>
          <cell r="J23865" t="str">
            <v>A</v>
          </cell>
          <cell r="K23865" t="str">
            <v>A</v>
          </cell>
        </row>
        <row r="23866">
          <cell r="C23866" t="str">
            <v>598026|MS Dhoni</v>
          </cell>
          <cell r="D23866">
            <v>122.93422163904268</v>
          </cell>
          <cell r="E23866">
            <v>122.90132675202858</v>
          </cell>
          <cell r="F23866">
            <v>123.00959055221392</v>
          </cell>
          <cell r="G23866">
            <v>123.0062854805891</v>
          </cell>
          <cell r="H23866" t="str">
            <v>A</v>
          </cell>
          <cell r="I23866" t="str">
            <v>A</v>
          </cell>
          <cell r="J23866" t="str">
            <v>A</v>
          </cell>
          <cell r="K23866" t="str">
            <v>A</v>
          </cell>
        </row>
        <row r="23867">
          <cell r="C23867" t="str">
            <v>336021|DJ Hussey</v>
          </cell>
          <cell r="D23867">
            <v>122.94641123882502</v>
          </cell>
          <cell r="E23867">
            <v>120.55177011494251</v>
          </cell>
          <cell r="F23867">
            <v>121.8378842060451</v>
          </cell>
          <cell r="G23867">
            <v>122.10429799914857</v>
          </cell>
          <cell r="H23867" t="str">
            <v>A</v>
          </cell>
          <cell r="I23867" t="str">
            <v>A</v>
          </cell>
          <cell r="J23867" t="str">
            <v>A</v>
          </cell>
          <cell r="K23867" t="str">
            <v>A</v>
          </cell>
        </row>
        <row r="23868">
          <cell r="C23868" t="str">
            <v>598038|MS Dhoni</v>
          </cell>
          <cell r="D23868">
            <v>122.9472128901331</v>
          </cell>
          <cell r="E23868">
            <v>123.0582880474041</v>
          </cell>
          <cell r="F23868">
            <v>122.98928290138774</v>
          </cell>
          <cell r="G23868">
            <v>123.04160333317958</v>
          </cell>
          <cell r="H23868" t="str">
            <v>A</v>
          </cell>
          <cell r="I23868" t="str">
            <v>A</v>
          </cell>
          <cell r="J23868" t="str">
            <v>A</v>
          </cell>
          <cell r="K23868" t="str">
            <v>A</v>
          </cell>
        </row>
        <row r="23869">
          <cell r="C23869" t="str">
            <v>335994|AM Nayar</v>
          </cell>
          <cell r="D23869">
            <v>122.94864197530865</v>
          </cell>
          <cell r="E23869">
            <v>121.69148148148149</v>
          </cell>
          <cell r="F23869">
            <v>125.77621399176957</v>
          </cell>
          <cell r="G23869">
            <v>126.03337448559671</v>
          </cell>
          <cell r="H23869" t="str">
            <v>A</v>
          </cell>
          <cell r="I23869" t="str">
            <v>A</v>
          </cell>
          <cell r="J23869" t="str">
            <v>A</v>
          </cell>
          <cell r="K23869" t="str">
            <v>A</v>
          </cell>
        </row>
        <row r="23870">
          <cell r="C23870" t="str">
            <v>1216540|V Kohli</v>
          </cell>
          <cell r="D23870">
            <v>122.94992945099267</v>
          </cell>
          <cell r="E23870">
            <v>123.0109795645231</v>
          </cell>
          <cell r="F23870">
            <v>122.94424865588736</v>
          </cell>
          <cell r="G23870">
            <v>122.98694602412662</v>
          </cell>
          <cell r="H23870" t="str">
            <v>A</v>
          </cell>
          <cell r="I23870" t="str">
            <v>A</v>
          </cell>
          <cell r="J23870" t="str">
            <v>A</v>
          </cell>
          <cell r="K23870" t="str">
            <v>A</v>
          </cell>
        </row>
        <row r="23871">
          <cell r="C23871" t="str">
            <v>729313|DA Miller</v>
          </cell>
          <cell r="D23871">
            <v>122.95262157701814</v>
          </cell>
          <cell r="E23871">
            <v>122.99468150845213</v>
          </cell>
          <cell r="F23871">
            <v>123.57594707224196</v>
          </cell>
          <cell r="G23871">
            <v>123.16539690486532</v>
          </cell>
          <cell r="H23871" t="str">
            <v>A</v>
          </cell>
          <cell r="I23871" t="str">
            <v>A</v>
          </cell>
          <cell r="J23871" t="str">
            <v>A</v>
          </cell>
          <cell r="K23871" t="str">
            <v>A</v>
          </cell>
        </row>
        <row r="23872">
          <cell r="C23872" t="str">
            <v>1082629|SPD Smith</v>
          </cell>
          <cell r="D23872">
            <v>122.95268922996196</v>
          </cell>
          <cell r="E23872">
            <v>122.64031977942693</v>
          </cell>
          <cell r="F23872">
            <v>122.7406152683994</v>
          </cell>
          <cell r="G23872">
            <v>122.79117527256115</v>
          </cell>
          <cell r="H23872" t="str">
            <v>A</v>
          </cell>
          <cell r="I23872" t="str">
            <v>A</v>
          </cell>
          <cell r="J23872" t="str">
            <v>A</v>
          </cell>
          <cell r="K23872" t="str">
            <v>A</v>
          </cell>
        </row>
        <row r="23873">
          <cell r="C23873" t="str">
            <v>1175360|RR Pant</v>
          </cell>
          <cell r="D23873">
            <v>122.95802955231295</v>
          </cell>
          <cell r="E23873">
            <v>122.80491214683846</v>
          </cell>
          <cell r="F23873">
            <v>122.08846435697819</v>
          </cell>
          <cell r="G23873">
            <v>122.56670997463122</v>
          </cell>
          <cell r="H23873" t="str">
            <v>A</v>
          </cell>
          <cell r="I23873" t="str">
            <v>A</v>
          </cell>
          <cell r="J23873" t="str">
            <v>A</v>
          </cell>
          <cell r="K23873" t="str">
            <v>A</v>
          </cell>
        </row>
        <row r="23874">
          <cell r="C23874" t="str">
            <v>336017|MF Maharoof</v>
          </cell>
          <cell r="D23874">
            <v>122.96424010217115</v>
          </cell>
          <cell r="E23874">
            <v>117.9761600681141</v>
          </cell>
          <cell r="F23874">
            <v>120.21487867177524</v>
          </cell>
          <cell r="G23874">
            <v>119.46863913722153</v>
          </cell>
          <cell r="H23874" t="str">
            <v>A</v>
          </cell>
          <cell r="I23874" t="str">
            <v>A</v>
          </cell>
          <cell r="J23874" t="str">
            <v>A</v>
          </cell>
          <cell r="K23874" t="str">
            <v>A</v>
          </cell>
        </row>
        <row r="23875">
          <cell r="C23875" t="str">
            <v>1254100|KS Williamson</v>
          </cell>
          <cell r="D23875">
            <v>122.96450286309057</v>
          </cell>
          <cell r="E23875">
            <v>123.18968078066531</v>
          </cell>
          <cell r="F23875">
            <v>122.93143917818999</v>
          </cell>
          <cell r="G23875">
            <v>122.99452027536064</v>
          </cell>
          <cell r="H23875" t="str">
            <v>A</v>
          </cell>
          <cell r="I23875" t="str">
            <v>A</v>
          </cell>
          <cell r="J23875" t="str">
            <v>A</v>
          </cell>
          <cell r="K23875" t="str">
            <v>A</v>
          </cell>
        </row>
        <row r="23876">
          <cell r="C23876" t="str">
            <v>1178423|KS Williamson</v>
          </cell>
          <cell r="D23876">
            <v>122.9673361489713</v>
          </cell>
          <cell r="E23876">
            <v>122.87609046084047</v>
          </cell>
          <cell r="F23876">
            <v>123.32527397117762</v>
          </cell>
          <cell r="G23876">
            <v>123.04309995801077</v>
          </cell>
          <cell r="H23876" t="str">
            <v>A</v>
          </cell>
          <cell r="I23876" t="str">
            <v>A</v>
          </cell>
          <cell r="J23876" t="str">
            <v>A</v>
          </cell>
          <cell r="K23876" t="str">
            <v>A</v>
          </cell>
        </row>
        <row r="23877">
          <cell r="C23877" t="str">
            <v>1178427|KL Rahul</v>
          </cell>
          <cell r="D23877">
            <v>122.96984417541196</v>
          </cell>
          <cell r="E23877">
            <v>122.54347264017083</v>
          </cell>
          <cell r="F23877">
            <v>122.59906839293171</v>
          </cell>
          <cell r="G23877">
            <v>122.68056787078864</v>
          </cell>
          <cell r="H23877" t="str">
            <v>A</v>
          </cell>
          <cell r="I23877" t="str">
            <v>A</v>
          </cell>
          <cell r="J23877" t="str">
            <v>A</v>
          </cell>
          <cell r="K23877" t="str">
            <v>A</v>
          </cell>
        </row>
        <row r="23878">
          <cell r="C23878" t="str">
            <v>419150|SR Watson</v>
          </cell>
          <cell r="D23878">
            <v>122.97312439082214</v>
          </cell>
          <cell r="E23878">
            <v>121.74350636910981</v>
          </cell>
          <cell r="F23878">
            <v>121.9347338938623</v>
          </cell>
          <cell r="G23878">
            <v>122.29431297697586</v>
          </cell>
          <cell r="H23878" t="str">
            <v>A</v>
          </cell>
          <cell r="I23878" t="str">
            <v>A</v>
          </cell>
          <cell r="J23878" t="str">
            <v>A</v>
          </cell>
          <cell r="K23878" t="str">
            <v>A</v>
          </cell>
        </row>
        <row r="23879">
          <cell r="C23879" t="str">
            <v>1136596|KS Williamson</v>
          </cell>
          <cell r="D23879">
            <v>122.97393276235783</v>
          </cell>
          <cell r="E23879">
            <v>123.55835223059292</v>
          </cell>
          <cell r="F23879">
            <v>122.57562152826927</v>
          </cell>
          <cell r="G23879">
            <v>122.78387459665373</v>
          </cell>
          <cell r="H23879" t="str">
            <v>A</v>
          </cell>
          <cell r="I23879" t="str">
            <v>A</v>
          </cell>
          <cell r="J23879" t="str">
            <v>A</v>
          </cell>
          <cell r="K23879" t="str">
            <v>A</v>
          </cell>
        </row>
        <row r="23880">
          <cell r="C23880" t="str">
            <v>1082646|V Kohli</v>
          </cell>
          <cell r="D23880">
            <v>122.97657839381978</v>
          </cell>
          <cell r="E23880">
            <v>123.0132115389122</v>
          </cell>
          <cell r="F23880">
            <v>123.14958494828504</v>
          </cell>
          <cell r="G23880">
            <v>123.04522522456033</v>
          </cell>
          <cell r="H23880" t="str">
            <v>A</v>
          </cell>
          <cell r="I23880" t="str">
            <v>A</v>
          </cell>
          <cell r="J23880" t="str">
            <v>A</v>
          </cell>
          <cell r="K23880" t="str">
            <v>A</v>
          </cell>
        </row>
        <row r="23881">
          <cell r="C23881" t="str">
            <v>1237178|AB de Villiers</v>
          </cell>
          <cell r="D23881">
            <v>122.97717949159036</v>
          </cell>
          <cell r="E23881">
            <v>123.1642915888665</v>
          </cell>
          <cell r="F23881">
            <v>122.86131821418923</v>
          </cell>
          <cell r="G23881">
            <v>122.9935051246469</v>
          </cell>
          <cell r="H23881" t="str">
            <v>A</v>
          </cell>
          <cell r="I23881" t="str">
            <v>A</v>
          </cell>
          <cell r="J23881" t="str">
            <v>A</v>
          </cell>
          <cell r="K23881" t="str">
            <v>A</v>
          </cell>
        </row>
        <row r="23882">
          <cell r="C23882" t="str">
            <v>1304101|RD Gaikwad</v>
          </cell>
          <cell r="D23882">
            <v>122.97795190359429</v>
          </cell>
          <cell r="E23882">
            <v>123.55831699742477</v>
          </cell>
          <cell r="F23882">
            <v>122.77063884808557</v>
          </cell>
          <cell r="G23882">
            <v>123.29930605928253</v>
          </cell>
          <cell r="H23882" t="str">
            <v>A</v>
          </cell>
          <cell r="I23882" t="str">
            <v>A</v>
          </cell>
          <cell r="J23882" t="str">
            <v>A</v>
          </cell>
          <cell r="K23882" t="str">
            <v>A</v>
          </cell>
        </row>
        <row r="23883">
          <cell r="C23883" t="str">
            <v>336009|MK Tiwary</v>
          </cell>
          <cell r="D23883">
            <v>122.98275862068965</v>
          </cell>
          <cell r="E23883">
            <v>118.98850574712644</v>
          </cell>
          <cell r="F23883">
            <v>128.22413793103448</v>
          </cell>
          <cell r="G23883">
            <v>125.1455938697318</v>
          </cell>
          <cell r="H23883" t="str">
            <v>A</v>
          </cell>
          <cell r="I23883" t="str">
            <v>A</v>
          </cell>
          <cell r="J23883" t="str">
            <v>A</v>
          </cell>
          <cell r="K23883" t="str">
            <v>A</v>
          </cell>
        </row>
        <row r="23884">
          <cell r="C23884" t="str">
            <v>1178421|AB de Villiers</v>
          </cell>
          <cell r="D23884">
            <v>122.98465534278161</v>
          </cell>
          <cell r="E23884">
            <v>122.89547923319031</v>
          </cell>
          <cell r="F23884">
            <v>122.7227263723766</v>
          </cell>
          <cell r="G23884">
            <v>122.82385426118543</v>
          </cell>
          <cell r="H23884" t="str">
            <v>A</v>
          </cell>
          <cell r="I23884" t="str">
            <v>A</v>
          </cell>
          <cell r="J23884" t="str">
            <v>A</v>
          </cell>
          <cell r="K23884" t="str">
            <v>A</v>
          </cell>
        </row>
        <row r="23885">
          <cell r="C23885" t="str">
            <v>1254076|V Kohli</v>
          </cell>
          <cell r="D23885">
            <v>122.98774273676602</v>
          </cell>
          <cell r="E23885">
            <v>122.87539136426109</v>
          </cell>
          <cell r="F23885">
            <v>122.88897048802232</v>
          </cell>
          <cell r="G23885">
            <v>122.87911772680467</v>
          </cell>
          <cell r="H23885" t="str">
            <v>A</v>
          </cell>
          <cell r="I23885" t="str">
            <v>A</v>
          </cell>
          <cell r="J23885" t="str">
            <v>A</v>
          </cell>
          <cell r="K23885" t="str">
            <v>A</v>
          </cell>
        </row>
        <row r="23886">
          <cell r="C23886" t="str">
            <v>392194|G Gambhir</v>
          </cell>
          <cell r="D23886">
            <v>122.99308141460185</v>
          </cell>
          <cell r="E23886">
            <v>122.30721388040959</v>
          </cell>
          <cell r="F23886">
            <v>124.43324721334824</v>
          </cell>
          <cell r="G23886">
            <v>123.28115103499844</v>
          </cell>
          <cell r="H23886" t="str">
            <v>A</v>
          </cell>
          <cell r="I23886" t="str">
            <v>A</v>
          </cell>
          <cell r="J23886" t="str">
            <v>A</v>
          </cell>
          <cell r="K23886" t="str">
            <v>A</v>
          </cell>
        </row>
        <row r="23887">
          <cell r="C23887" t="str">
            <v>1254080|KS Williamson</v>
          </cell>
          <cell r="D23887">
            <v>122.99347838381333</v>
          </cell>
          <cell r="E23887">
            <v>123.05723332228943</v>
          </cell>
          <cell r="F23887">
            <v>122.72935399879185</v>
          </cell>
          <cell r="G23887">
            <v>122.85378754601278</v>
          </cell>
          <cell r="H23887" t="str">
            <v>A</v>
          </cell>
          <cell r="I23887" t="str">
            <v>A</v>
          </cell>
          <cell r="J23887" t="str">
            <v>A</v>
          </cell>
          <cell r="K23887" t="str">
            <v>A</v>
          </cell>
        </row>
        <row r="23888">
          <cell r="C23888" t="str">
            <v>548334|SR Tendulkar</v>
          </cell>
          <cell r="D23888">
            <v>122.993790895896</v>
          </cell>
          <cell r="E23888">
            <v>122.91919106767155</v>
          </cell>
          <cell r="F23888">
            <v>123.30933724223712</v>
          </cell>
          <cell r="G23888">
            <v>123.12984230977258</v>
          </cell>
          <cell r="H23888" t="str">
            <v>A</v>
          </cell>
          <cell r="I23888" t="str">
            <v>A</v>
          </cell>
          <cell r="J23888" t="str">
            <v>A</v>
          </cell>
          <cell r="K23888" t="str">
            <v>A</v>
          </cell>
        </row>
        <row r="23889">
          <cell r="C23889" t="str">
            <v>733973|DA Miller</v>
          </cell>
          <cell r="D23889">
            <v>122.99468150845213</v>
          </cell>
          <cell r="E23889">
            <v>122.5990697789333</v>
          </cell>
          <cell r="F23889">
            <v>123.16539690486532</v>
          </cell>
          <cell r="G23889">
            <v>122.84879095480119</v>
          </cell>
          <cell r="H23889" t="str">
            <v>A</v>
          </cell>
          <cell r="I23889" t="str">
            <v>A</v>
          </cell>
          <cell r="J23889" t="str">
            <v>A</v>
          </cell>
          <cell r="K23889" t="str">
            <v>A</v>
          </cell>
        </row>
        <row r="23890">
          <cell r="C23890" t="str">
            <v>1136568|V Kohli</v>
          </cell>
          <cell r="D23890">
            <v>122.99727342948324</v>
          </cell>
          <cell r="E23890">
            <v>122.81168643580386</v>
          </cell>
          <cell r="F23890">
            <v>122.99568778740507</v>
          </cell>
          <cell r="G23890">
            <v>122.94072380139977</v>
          </cell>
          <cell r="H23890" t="str">
            <v>A</v>
          </cell>
          <cell r="I23890" t="str">
            <v>A</v>
          </cell>
          <cell r="J23890" t="str">
            <v>A</v>
          </cell>
          <cell r="K23890" t="str">
            <v>A</v>
          </cell>
        </row>
        <row r="23891">
          <cell r="C23891" t="str">
            <v>1216504|SPD Smith</v>
          </cell>
          <cell r="D23891">
            <v>122.99868794118797</v>
          </cell>
          <cell r="E23891">
            <v>122.73763876863879</v>
          </cell>
          <cell r="F23891">
            <v>122.9320517563735</v>
          </cell>
          <cell r="G23891">
            <v>122.947053687056</v>
          </cell>
          <cell r="H23891" t="str">
            <v>A</v>
          </cell>
          <cell r="I23891" t="str">
            <v>A</v>
          </cell>
          <cell r="J23891" t="str">
            <v>A</v>
          </cell>
          <cell r="K23891" t="str">
            <v>A</v>
          </cell>
        </row>
        <row r="23892">
          <cell r="C23892" t="str">
            <v>336033|YK Pathan</v>
          </cell>
          <cell r="D23892">
            <v>122.99980519480519</v>
          </cell>
          <cell r="E23892">
            <v>121.4488955026455</v>
          </cell>
          <cell r="F23892">
            <v>120.49206822190156</v>
          </cell>
          <cell r="G23892">
            <v>121.66338435946768</v>
          </cell>
          <cell r="H23892" t="str">
            <v>A</v>
          </cell>
          <cell r="I23892" t="str">
            <v>A</v>
          </cell>
          <cell r="J23892" t="str">
            <v>A</v>
          </cell>
          <cell r="K23892" t="str">
            <v>A</v>
          </cell>
        </row>
        <row r="23893">
          <cell r="C23893" t="str">
            <v>1216534|V Kohli</v>
          </cell>
          <cell r="D23893">
            <v>122.99992905686413</v>
          </cell>
          <cell r="E23893">
            <v>122.94992945099267</v>
          </cell>
          <cell r="F23893">
            <v>122.82092747889989</v>
          </cell>
          <cell r="G23893">
            <v>122.94424865588736</v>
          </cell>
          <cell r="H23893" t="str">
            <v>A</v>
          </cell>
          <cell r="I23893" t="str">
            <v>A</v>
          </cell>
          <cell r="J23893" t="str">
            <v>A</v>
          </cell>
          <cell r="K23893" t="str">
            <v>A</v>
          </cell>
        </row>
        <row r="23894">
          <cell r="C23894" t="str">
            <v>1254091|KS Williamson</v>
          </cell>
          <cell r="D23894">
            <v>123.00043748915333</v>
          </cell>
          <cell r="E23894">
            <v>122.82937718232607</v>
          </cell>
          <cell r="F23894">
            <v>123.01704973175202</v>
          </cell>
          <cell r="G23894">
            <v>122.96234933125628</v>
          </cell>
          <cell r="H23894" t="str">
            <v>A</v>
          </cell>
          <cell r="I23894" t="str">
            <v>A</v>
          </cell>
          <cell r="J23894" t="str">
            <v>A</v>
          </cell>
          <cell r="K23894" t="str">
            <v>A</v>
          </cell>
        </row>
        <row r="23895">
          <cell r="C23895" t="str">
            <v>1178429|V Kohli</v>
          </cell>
          <cell r="D23895">
            <v>123.00587679273023</v>
          </cell>
          <cell r="E23895">
            <v>122.8899643067772</v>
          </cell>
          <cell r="F23895">
            <v>123.07138359113782</v>
          </cell>
          <cell r="G23895">
            <v>122.98787644337277</v>
          </cell>
          <cell r="H23895" t="str">
            <v>A</v>
          </cell>
          <cell r="I23895" t="str">
            <v>A</v>
          </cell>
          <cell r="J23895" t="str">
            <v>A</v>
          </cell>
          <cell r="K23895" t="str">
            <v>A</v>
          </cell>
        </row>
        <row r="23896">
          <cell r="C23896" t="str">
            <v>1304079|RD Gaikwad</v>
          </cell>
          <cell r="D23896">
            <v>123.00766294529227</v>
          </cell>
          <cell r="E23896">
            <v>122.20539648110531</v>
          </cell>
          <cell r="F23896">
            <v>122.9336029748697</v>
          </cell>
          <cell r="G23896">
            <v>122.59012963350928</v>
          </cell>
          <cell r="H23896" t="str">
            <v>A</v>
          </cell>
          <cell r="I23896" t="str">
            <v>A</v>
          </cell>
          <cell r="J23896" t="str">
            <v>A</v>
          </cell>
          <cell r="K23896" t="str">
            <v>A</v>
          </cell>
        </row>
        <row r="23897">
          <cell r="C23897" t="str">
            <v>1216498|KL Rahul</v>
          </cell>
          <cell r="D23897">
            <v>123.00810068626673</v>
          </cell>
          <cell r="E23897">
            <v>122.82324345260673</v>
          </cell>
          <cell r="F23897">
            <v>122.92223674381101</v>
          </cell>
          <cell r="G23897">
            <v>123.01549368128964</v>
          </cell>
          <cell r="H23897" t="str">
            <v>A</v>
          </cell>
          <cell r="I23897" t="str">
            <v>A</v>
          </cell>
          <cell r="J23897" t="str">
            <v>A</v>
          </cell>
          <cell r="K23897" t="str">
            <v>A</v>
          </cell>
        </row>
        <row r="23898">
          <cell r="C23898" t="str">
            <v>1254113|AB de Villiers</v>
          </cell>
          <cell r="D23898">
            <v>123.01067951780939</v>
          </cell>
          <cell r="E23898">
            <v>122.91594176918331</v>
          </cell>
          <cell r="F23898">
            <v>123.08728141151884</v>
          </cell>
          <cell r="G23898">
            <v>122.99608765253446</v>
          </cell>
          <cell r="H23898" t="str">
            <v>A</v>
          </cell>
          <cell r="I23898" t="str">
            <v>A</v>
          </cell>
          <cell r="J23898" t="str">
            <v>A</v>
          </cell>
          <cell r="K23898" t="str">
            <v>A</v>
          </cell>
        </row>
        <row r="23899">
          <cell r="C23899" t="str">
            <v>1216544|V Kohli</v>
          </cell>
          <cell r="D23899">
            <v>123.0109795645231</v>
          </cell>
          <cell r="E23899">
            <v>123.11256758889385</v>
          </cell>
          <cell r="F23899">
            <v>122.98694602412662</v>
          </cell>
          <cell r="G23899">
            <v>123.02449220146987</v>
          </cell>
          <cell r="H23899" t="str">
            <v>A</v>
          </cell>
          <cell r="I23899" t="str">
            <v>A</v>
          </cell>
          <cell r="J23899" t="str">
            <v>A</v>
          </cell>
          <cell r="K23899" t="str">
            <v>A</v>
          </cell>
        </row>
        <row r="23900">
          <cell r="C23900" t="str">
            <v>1082609|DA Warner</v>
          </cell>
          <cell r="D23900">
            <v>123.01134134374419</v>
          </cell>
          <cell r="E23900">
            <v>123.29932856904186</v>
          </cell>
          <cell r="F23900">
            <v>123.07192570073077</v>
          </cell>
          <cell r="G23900">
            <v>123.13043204131509</v>
          </cell>
          <cell r="H23900" t="str">
            <v>A</v>
          </cell>
          <cell r="I23900" t="str">
            <v>A</v>
          </cell>
          <cell r="J23900" t="str">
            <v>A</v>
          </cell>
          <cell r="K23900" t="str">
            <v>A</v>
          </cell>
        </row>
        <row r="23901">
          <cell r="C23901" t="str">
            <v>1136563|V Kohli</v>
          </cell>
          <cell r="D23901">
            <v>123.0132115389122</v>
          </cell>
          <cell r="E23901">
            <v>122.99727342948324</v>
          </cell>
          <cell r="F23901">
            <v>123.04522522456033</v>
          </cell>
          <cell r="G23901">
            <v>122.99568778740507</v>
          </cell>
          <cell r="H23901" t="str">
            <v>A</v>
          </cell>
          <cell r="I23901" t="str">
            <v>A</v>
          </cell>
          <cell r="J23901" t="str">
            <v>A</v>
          </cell>
          <cell r="K23901" t="str">
            <v>A</v>
          </cell>
        </row>
        <row r="23902">
          <cell r="C23902" t="str">
            <v>1312200|JC Buttler</v>
          </cell>
          <cell r="D23902">
            <v>123.0157450139512</v>
          </cell>
          <cell r="E23902">
            <v>123.0947687380588</v>
          </cell>
          <cell r="F23902">
            <v>122.32141494654978</v>
          </cell>
          <cell r="G23902">
            <v>122.78441710629347</v>
          </cell>
          <cell r="H23902" t="str">
            <v>A</v>
          </cell>
          <cell r="I23902" t="str">
            <v>A</v>
          </cell>
          <cell r="J23902" t="str">
            <v>A</v>
          </cell>
          <cell r="K23902" t="str">
            <v>A</v>
          </cell>
        </row>
        <row r="23903">
          <cell r="C23903" t="str">
            <v>1082642|RA Tripathi</v>
          </cell>
          <cell r="D23903">
            <v>123.01940235690236</v>
          </cell>
          <cell r="E23903">
            <v>121.01848025711662</v>
          </cell>
          <cell r="F23903">
            <v>123.26247856652951</v>
          </cell>
          <cell r="G23903">
            <v>123.26055433685906</v>
          </cell>
          <cell r="H23903" t="str">
            <v>A</v>
          </cell>
          <cell r="I23903" t="str">
            <v>A</v>
          </cell>
          <cell r="J23903" t="str">
            <v>A</v>
          </cell>
          <cell r="K23903" t="str">
            <v>A</v>
          </cell>
        </row>
        <row r="23904">
          <cell r="C23904" t="str">
            <v>392204|SP Goswami</v>
          </cell>
          <cell r="D23904">
            <v>123.02083333333333</v>
          </cell>
          <cell r="E23904">
            <v>121.81666666666665</v>
          </cell>
          <cell r="F23904">
            <v>126.03472222222221</v>
          </cell>
          <cell r="G23904">
            <v>122.39027777777777</v>
          </cell>
          <cell r="H23904" t="str">
            <v>A</v>
          </cell>
          <cell r="I23904" t="str">
            <v>A</v>
          </cell>
          <cell r="J23904" t="str">
            <v>A</v>
          </cell>
          <cell r="K23904" t="str">
            <v>A</v>
          </cell>
        </row>
        <row r="23905">
          <cell r="C23905" t="str">
            <v>548361|MS Dhoni</v>
          </cell>
          <cell r="D23905">
            <v>123.02111759292301</v>
          </cell>
          <cell r="E23905">
            <v>122.71125858351152</v>
          </cell>
          <cell r="F23905">
            <v>123.08257106434355</v>
          </cell>
          <cell r="G23905">
            <v>122.96301040541202</v>
          </cell>
          <cell r="H23905" t="str">
            <v>A</v>
          </cell>
          <cell r="I23905" t="str">
            <v>A</v>
          </cell>
          <cell r="J23905" t="str">
            <v>A</v>
          </cell>
          <cell r="K23905" t="str">
            <v>A</v>
          </cell>
        </row>
        <row r="23906">
          <cell r="C23906" t="str">
            <v>1237178|V Kohli</v>
          </cell>
          <cell r="D23906">
            <v>123.02178853103104</v>
          </cell>
          <cell r="E23906">
            <v>122.9202208397392</v>
          </cell>
          <cell r="F23906">
            <v>123.04844522814933</v>
          </cell>
          <cell r="G23906">
            <v>123.01819231988803</v>
          </cell>
          <cell r="H23906" t="str">
            <v>A</v>
          </cell>
          <cell r="I23906" t="str">
            <v>A</v>
          </cell>
          <cell r="J23906" t="str">
            <v>A</v>
          </cell>
          <cell r="K23906" t="str">
            <v>A</v>
          </cell>
        </row>
        <row r="23907">
          <cell r="C23907" t="str">
            <v>598045|DA Miller</v>
          </cell>
          <cell r="D23907">
            <v>123.02357142857143</v>
          </cell>
          <cell r="E23907">
            <v>121.13274725274725</v>
          </cell>
          <cell r="F23907">
            <v>121.31488744588745</v>
          </cell>
          <cell r="G23907">
            <v>121.69704129204131</v>
          </cell>
          <cell r="H23907" t="str">
            <v>A</v>
          </cell>
          <cell r="I23907" t="str">
            <v>A</v>
          </cell>
          <cell r="J23907" t="str">
            <v>A</v>
          </cell>
          <cell r="K23907" t="str">
            <v>A</v>
          </cell>
        </row>
        <row r="23908">
          <cell r="C23908" t="str">
            <v>1175362|V Kohli</v>
          </cell>
          <cell r="D23908">
            <v>123.02738654601718</v>
          </cell>
          <cell r="E23908">
            <v>123.03145839391941</v>
          </cell>
          <cell r="F23908">
            <v>123.1586739386388</v>
          </cell>
          <cell r="G23908">
            <v>123.07412331385575</v>
          </cell>
          <cell r="H23908" t="str">
            <v>A</v>
          </cell>
          <cell r="I23908" t="str">
            <v>A</v>
          </cell>
          <cell r="J23908" t="str">
            <v>A</v>
          </cell>
          <cell r="K23908" t="str">
            <v>A</v>
          </cell>
        </row>
        <row r="23909">
          <cell r="C23909" t="str">
            <v>1175366|V Kohli</v>
          </cell>
          <cell r="D23909">
            <v>123.03145839391941</v>
          </cell>
          <cell r="E23909">
            <v>122.86670232813512</v>
          </cell>
          <cell r="F23909">
            <v>123.07412331385575</v>
          </cell>
          <cell r="G23909">
            <v>122.97518242269057</v>
          </cell>
          <cell r="H23909" t="str">
            <v>A</v>
          </cell>
          <cell r="I23909" t="str">
            <v>A</v>
          </cell>
          <cell r="J23909" t="str">
            <v>A</v>
          </cell>
          <cell r="K23909" t="str">
            <v>A</v>
          </cell>
        </row>
        <row r="23910">
          <cell r="C23910" t="str">
            <v>548379|MEK Hussey</v>
          </cell>
          <cell r="D23910">
            <v>123.03707216334115</v>
          </cell>
          <cell r="E23910">
            <v>122.84019759295623</v>
          </cell>
          <cell r="F23910">
            <v>123.65148367114945</v>
          </cell>
          <cell r="G23910">
            <v>123.29372145696294</v>
          </cell>
          <cell r="H23910" t="str">
            <v>A</v>
          </cell>
          <cell r="I23910" t="str">
            <v>A</v>
          </cell>
          <cell r="J23910" t="str">
            <v>A</v>
          </cell>
          <cell r="K23910" t="str">
            <v>A</v>
          </cell>
        </row>
        <row r="23911">
          <cell r="C23911" t="str">
            <v>1254107|KS Williamson</v>
          </cell>
          <cell r="D23911">
            <v>123.03929721209867</v>
          </cell>
          <cell r="E23911">
            <v>122.57963660206427</v>
          </cell>
          <cell r="F23911">
            <v>123.06449361861819</v>
          </cell>
          <cell r="G23911">
            <v>122.93620486494275</v>
          </cell>
          <cell r="H23911" t="str">
            <v>A</v>
          </cell>
          <cell r="I23911" t="str">
            <v>A</v>
          </cell>
          <cell r="J23911" t="str">
            <v>A</v>
          </cell>
          <cell r="K23911" t="str">
            <v>A</v>
          </cell>
        </row>
        <row r="23912">
          <cell r="C23912" t="str">
            <v>1178395|V Kohli</v>
          </cell>
          <cell r="D23912">
            <v>123.04414979903342</v>
          </cell>
          <cell r="E23912">
            <v>123.06302671539552</v>
          </cell>
          <cell r="F23912">
            <v>122.89424763675432</v>
          </cell>
          <cell r="G23912">
            <v>122.95968909917445</v>
          </cell>
          <cell r="H23912" t="str">
            <v>A</v>
          </cell>
          <cell r="I23912" t="str">
            <v>A</v>
          </cell>
          <cell r="J23912" t="str">
            <v>A</v>
          </cell>
          <cell r="K23912" t="str">
            <v>A</v>
          </cell>
        </row>
        <row r="23913">
          <cell r="C23913" t="str">
            <v>1254085|KS Williamson</v>
          </cell>
          <cell r="D23913">
            <v>123.05723332228943</v>
          </cell>
          <cell r="E23913">
            <v>123.00043748915333</v>
          </cell>
          <cell r="F23913">
            <v>122.85378754601278</v>
          </cell>
          <cell r="G23913">
            <v>123.01704973175202</v>
          </cell>
          <cell r="H23913" t="str">
            <v>A</v>
          </cell>
          <cell r="I23913" t="str">
            <v>A</v>
          </cell>
          <cell r="J23913" t="str">
            <v>A</v>
          </cell>
          <cell r="K23913" t="str">
            <v>A</v>
          </cell>
        </row>
        <row r="23914">
          <cell r="C23914" t="str">
            <v>598041|MS Dhoni</v>
          </cell>
          <cell r="D23914">
            <v>123.0582880474041</v>
          </cell>
          <cell r="E23914">
            <v>122.77596431650196</v>
          </cell>
          <cell r="F23914">
            <v>123.04160333317958</v>
          </cell>
          <cell r="G23914">
            <v>122.92715508467973</v>
          </cell>
          <cell r="H23914" t="str">
            <v>A</v>
          </cell>
          <cell r="I23914" t="str">
            <v>A</v>
          </cell>
          <cell r="J23914" t="str">
            <v>A</v>
          </cell>
          <cell r="K23914" t="str">
            <v>A</v>
          </cell>
        </row>
        <row r="23915">
          <cell r="C23915" t="str">
            <v>598020|MEK Hussey</v>
          </cell>
          <cell r="D23915">
            <v>123.05952056183426</v>
          </cell>
          <cell r="E23915">
            <v>123.74255637761027</v>
          </cell>
          <cell r="F23915">
            <v>123.21825517103092</v>
          </cell>
          <cell r="G23915">
            <v>123.54897161777997</v>
          </cell>
          <cell r="H23915" t="str">
            <v>A</v>
          </cell>
          <cell r="I23915" t="str">
            <v>A</v>
          </cell>
          <cell r="J23915" t="str">
            <v>A</v>
          </cell>
          <cell r="K23915" t="str">
            <v>A</v>
          </cell>
        </row>
        <row r="23916">
          <cell r="C23916" t="str">
            <v>1254108|AB de Villiers</v>
          </cell>
          <cell r="D23916">
            <v>123.06164167061065</v>
          </cell>
          <cell r="E23916">
            <v>123.01067951780939</v>
          </cell>
          <cell r="F23916">
            <v>123.17539327391633</v>
          </cell>
          <cell r="G23916">
            <v>123.08728141151884</v>
          </cell>
          <cell r="H23916" t="str">
            <v>A</v>
          </cell>
          <cell r="I23916" t="str">
            <v>A</v>
          </cell>
          <cell r="J23916" t="str">
            <v>A</v>
          </cell>
          <cell r="K23916" t="str">
            <v>A</v>
          </cell>
        </row>
        <row r="23917">
          <cell r="C23917" t="str">
            <v>1178403|V Kohli</v>
          </cell>
          <cell r="D23917">
            <v>123.06302671539552</v>
          </cell>
          <cell r="E23917">
            <v>123.23367675624699</v>
          </cell>
          <cell r="F23917">
            <v>122.95968909917445</v>
          </cell>
          <cell r="G23917">
            <v>123.11361775689197</v>
          </cell>
          <cell r="H23917" t="str">
            <v>A</v>
          </cell>
          <cell r="I23917" t="str">
            <v>A</v>
          </cell>
          <cell r="J23917" t="str">
            <v>A</v>
          </cell>
          <cell r="K23917" t="str">
            <v>A</v>
          </cell>
        </row>
        <row r="23918">
          <cell r="C23918" t="str">
            <v>598012|MS Dhoni</v>
          </cell>
          <cell r="D23918">
            <v>123.06553990904622</v>
          </cell>
          <cell r="E23918">
            <v>123.06711685214449</v>
          </cell>
          <cell r="F23918">
            <v>122.80495347368894</v>
          </cell>
          <cell r="G23918">
            <v>122.92422996806449</v>
          </cell>
          <cell r="H23918" t="str">
            <v>A</v>
          </cell>
          <cell r="I23918" t="str">
            <v>A</v>
          </cell>
          <cell r="J23918" t="str">
            <v>A</v>
          </cell>
          <cell r="K23918" t="str">
            <v>A</v>
          </cell>
        </row>
        <row r="23919">
          <cell r="C23919" t="str">
            <v>598015|MS Dhoni</v>
          </cell>
          <cell r="D23919">
            <v>123.06711685214449</v>
          </cell>
          <cell r="E23919">
            <v>122.91124196690303</v>
          </cell>
          <cell r="F23919">
            <v>122.92422996806449</v>
          </cell>
          <cell r="G23919">
            <v>123.01463290936458</v>
          </cell>
          <cell r="H23919" t="str">
            <v>A</v>
          </cell>
          <cell r="I23919" t="str">
            <v>A</v>
          </cell>
          <cell r="J23919" t="str">
            <v>A</v>
          </cell>
          <cell r="K23919" t="str">
            <v>A</v>
          </cell>
        </row>
        <row r="23920">
          <cell r="C23920" t="str">
            <v>1178424|V Kohli</v>
          </cell>
          <cell r="D23920">
            <v>123.06778823061086</v>
          </cell>
          <cell r="E23920">
            <v>123.00587679273023</v>
          </cell>
          <cell r="F23920">
            <v>123.13976264240688</v>
          </cell>
          <cell r="G23920">
            <v>123.07138359113782</v>
          </cell>
          <cell r="H23920" t="str">
            <v>A</v>
          </cell>
          <cell r="I23920" t="str">
            <v>A</v>
          </cell>
          <cell r="J23920" t="str">
            <v>A</v>
          </cell>
          <cell r="K23920" t="str">
            <v>A</v>
          </cell>
        </row>
        <row r="23921">
          <cell r="C23921" t="str">
            <v>1181766|KS Williamson</v>
          </cell>
          <cell r="D23921">
            <v>123.0685038865164</v>
          </cell>
          <cell r="E23921">
            <v>123.12881173175076</v>
          </cell>
          <cell r="F23921">
            <v>122.74426782057755</v>
          </cell>
          <cell r="G23921">
            <v>122.82850824421432</v>
          </cell>
          <cell r="H23921" t="str">
            <v>A</v>
          </cell>
          <cell r="I23921" t="str">
            <v>A</v>
          </cell>
          <cell r="J23921" t="str">
            <v>A</v>
          </cell>
          <cell r="K23921" t="str">
            <v>A</v>
          </cell>
        </row>
        <row r="23922">
          <cell r="C23922" t="str">
            <v>548352|MS Dhoni</v>
          </cell>
          <cell r="D23922">
            <v>123.06994056030615</v>
          </cell>
          <cell r="E23922">
            <v>123.15665503980152</v>
          </cell>
          <cell r="F23922">
            <v>123.12374043743587</v>
          </cell>
          <cell r="G23922">
            <v>123.048393073586</v>
          </cell>
          <cell r="H23922" t="str">
            <v>A</v>
          </cell>
          <cell r="I23922" t="str">
            <v>A</v>
          </cell>
          <cell r="J23922" t="str">
            <v>A</v>
          </cell>
          <cell r="K23922" t="str">
            <v>A</v>
          </cell>
        </row>
        <row r="23923">
          <cell r="C23923" t="str">
            <v>1136589|V Kohli</v>
          </cell>
          <cell r="D23923">
            <v>123.07262615903008</v>
          </cell>
          <cell r="E23923">
            <v>123.34465796426186</v>
          </cell>
          <cell r="F23923">
            <v>123.18860867222652</v>
          </cell>
          <cell r="G23923">
            <v>123.21683682049782</v>
          </cell>
          <cell r="H23923" t="str">
            <v>A</v>
          </cell>
          <cell r="I23923" t="str">
            <v>A</v>
          </cell>
          <cell r="J23923" t="str">
            <v>A</v>
          </cell>
          <cell r="K23923" t="str">
            <v>A</v>
          </cell>
        </row>
        <row r="23924">
          <cell r="C23924" t="str">
            <v>1082604|DA Warner</v>
          </cell>
          <cell r="D23924">
            <v>123.08062621115918</v>
          </cell>
          <cell r="E23924">
            <v>123.01134134374419</v>
          </cell>
          <cell r="F23924">
            <v>122.97561029293752</v>
          </cell>
          <cell r="G23924">
            <v>123.07192570073077</v>
          </cell>
          <cell r="H23924" t="str">
            <v>A</v>
          </cell>
          <cell r="I23924" t="str">
            <v>A</v>
          </cell>
          <cell r="J23924" t="str">
            <v>A</v>
          </cell>
          <cell r="K23924" t="str">
            <v>A</v>
          </cell>
        </row>
        <row r="23925">
          <cell r="C23925" t="str">
            <v>1254083|CH Gayle</v>
          </cell>
          <cell r="D23925">
            <v>123.08065278648404</v>
          </cell>
          <cell r="E23925">
            <v>123.08640892571242</v>
          </cell>
          <cell r="F23925">
            <v>123.16265252657298</v>
          </cell>
          <cell r="G23925">
            <v>123.13992604070351</v>
          </cell>
          <cell r="H23925" t="str">
            <v>A</v>
          </cell>
          <cell r="I23925" t="str">
            <v>A</v>
          </cell>
          <cell r="J23925" t="str">
            <v>A</v>
          </cell>
          <cell r="K23925" t="str">
            <v>A</v>
          </cell>
        </row>
        <row r="23926">
          <cell r="C23926" t="str">
            <v>392205|YK Pathan</v>
          </cell>
          <cell r="D23926">
            <v>123.08269482846904</v>
          </cell>
          <cell r="E23926">
            <v>122.42796332870068</v>
          </cell>
          <cell r="F23926">
            <v>122.78311481910673</v>
          </cell>
          <cell r="G23926">
            <v>123.00625265887027</v>
          </cell>
          <cell r="H23926" t="str">
            <v>A</v>
          </cell>
          <cell r="I23926" t="str">
            <v>A</v>
          </cell>
          <cell r="J23926" t="str">
            <v>A</v>
          </cell>
          <cell r="K23926" t="str">
            <v>A</v>
          </cell>
        </row>
        <row r="23927">
          <cell r="C23927" t="str">
            <v>734049|DA Miller</v>
          </cell>
          <cell r="D23927">
            <v>123.0851886205439</v>
          </cell>
          <cell r="E23927">
            <v>122.43562424935143</v>
          </cell>
          <cell r="F23927">
            <v>123.06991049987558</v>
          </cell>
          <cell r="G23927">
            <v>122.78101287827708</v>
          </cell>
          <cell r="H23927" t="str">
            <v>A</v>
          </cell>
          <cell r="I23927" t="str">
            <v>A</v>
          </cell>
          <cell r="J23927" t="str">
            <v>A</v>
          </cell>
          <cell r="K23927" t="str">
            <v>A</v>
          </cell>
        </row>
        <row r="23928">
          <cell r="C23928" t="str">
            <v>1254086|CH Gayle</v>
          </cell>
          <cell r="D23928">
            <v>123.08640892571242</v>
          </cell>
          <cell r="E23928">
            <v>122.92279481559252</v>
          </cell>
          <cell r="F23928">
            <v>123.13992604070351</v>
          </cell>
          <cell r="G23928">
            <v>123.02995217592967</v>
          </cell>
          <cell r="H23928" t="str">
            <v>A</v>
          </cell>
          <cell r="I23928" t="str">
            <v>A</v>
          </cell>
          <cell r="J23928" t="str">
            <v>A</v>
          </cell>
          <cell r="K23928" t="str">
            <v>A</v>
          </cell>
        </row>
        <row r="23929">
          <cell r="C23929" t="str">
            <v>1178410|V Kohli</v>
          </cell>
          <cell r="D23929">
            <v>123.09037199087125</v>
          </cell>
          <cell r="E23929">
            <v>123.36650793401634</v>
          </cell>
          <cell r="F23929">
            <v>123.12902515417125</v>
          </cell>
          <cell r="G23929">
            <v>123.23018556037819</v>
          </cell>
          <cell r="H23929" t="str">
            <v>A</v>
          </cell>
          <cell r="I23929" t="str">
            <v>A</v>
          </cell>
          <cell r="J23929" t="str">
            <v>A</v>
          </cell>
          <cell r="K23929" t="str">
            <v>A</v>
          </cell>
        </row>
        <row r="23930">
          <cell r="C23930" t="str">
            <v>981019|V Kohli</v>
          </cell>
          <cell r="D23930">
            <v>123.09253454551198</v>
          </cell>
          <cell r="E23930">
            <v>123.23972893829432</v>
          </cell>
          <cell r="F23930">
            <v>123.1943068031991</v>
          </cell>
          <cell r="G23930">
            <v>123.20913675651683</v>
          </cell>
          <cell r="H23930" t="str">
            <v>A</v>
          </cell>
          <cell r="I23930" t="str">
            <v>A</v>
          </cell>
          <cell r="J23930" t="str">
            <v>A</v>
          </cell>
          <cell r="K23930" t="str">
            <v>A</v>
          </cell>
        </row>
        <row r="23931">
          <cell r="C23931" t="str">
            <v>336020|AC Gilchrist</v>
          </cell>
          <cell r="D23931">
            <v>123.10273662551441</v>
          </cell>
          <cell r="E23931">
            <v>121.82612962962962</v>
          </cell>
          <cell r="F23931">
            <v>123.17235731432491</v>
          </cell>
          <cell r="G23931">
            <v>122.93148165294924</v>
          </cell>
          <cell r="H23931" t="str">
            <v>A</v>
          </cell>
          <cell r="I23931" t="str">
            <v>A</v>
          </cell>
          <cell r="J23931" t="str">
            <v>A</v>
          </cell>
          <cell r="K23931" t="str">
            <v>A</v>
          </cell>
        </row>
        <row r="23932">
          <cell r="C23932" t="str">
            <v>1216500|SPD Smith</v>
          </cell>
          <cell r="D23932">
            <v>123.10483435134122</v>
          </cell>
          <cell r="E23932">
            <v>122.99868794118797</v>
          </cell>
          <cell r="F23932">
            <v>122.84971715773609</v>
          </cell>
          <cell r="G23932">
            <v>122.9320517563735</v>
          </cell>
          <cell r="H23932" t="str">
            <v>A</v>
          </cell>
          <cell r="I23932" t="str">
            <v>A</v>
          </cell>
          <cell r="J23932" t="str">
            <v>A</v>
          </cell>
          <cell r="K23932" t="str">
            <v>A</v>
          </cell>
        </row>
        <row r="23933">
          <cell r="C23933" t="str">
            <v>392201|RG Sharma</v>
          </cell>
          <cell r="D23933">
            <v>123.10684887669801</v>
          </cell>
          <cell r="E23933">
            <v>122.66183815846088</v>
          </cell>
          <cell r="F23933">
            <v>123.89002562364199</v>
          </cell>
          <cell r="G23933">
            <v>123.12755305676781</v>
          </cell>
          <cell r="H23933" t="str">
            <v>A</v>
          </cell>
          <cell r="I23933" t="str">
            <v>A</v>
          </cell>
          <cell r="J23933" t="str">
            <v>A</v>
          </cell>
          <cell r="K23933" t="str">
            <v>A</v>
          </cell>
        </row>
        <row r="23934">
          <cell r="C23934" t="str">
            <v>1216547|V Kohli</v>
          </cell>
          <cell r="D23934">
            <v>123.11256758889385</v>
          </cell>
          <cell r="E23934">
            <v>123.02178853103104</v>
          </cell>
          <cell r="F23934">
            <v>123.02449220146987</v>
          </cell>
          <cell r="G23934">
            <v>123.04844522814933</v>
          </cell>
          <cell r="H23934" t="str">
            <v>A</v>
          </cell>
          <cell r="I23934" t="str">
            <v>A</v>
          </cell>
          <cell r="J23934" t="str">
            <v>A</v>
          </cell>
          <cell r="K23934" t="str">
            <v>A</v>
          </cell>
        </row>
        <row r="23935">
          <cell r="C23935" t="str">
            <v>1304108|RD Gaikwad</v>
          </cell>
          <cell r="D23935">
            <v>123.11339692346401</v>
          </cell>
          <cell r="E23935">
            <v>123.73634748755552</v>
          </cell>
          <cell r="F23935">
            <v>123.21655527482768</v>
          </cell>
          <cell r="G23935">
            <v>123.46935380281475</v>
          </cell>
          <cell r="H23935" t="str">
            <v>A</v>
          </cell>
          <cell r="I23935" t="str">
            <v>A</v>
          </cell>
          <cell r="J23935" t="str">
            <v>A</v>
          </cell>
          <cell r="K23935" t="str">
            <v>A</v>
          </cell>
        </row>
        <row r="23936">
          <cell r="C23936" t="str">
            <v>980925|SE Marsh</v>
          </cell>
          <cell r="D23936">
            <v>123.11488896127372</v>
          </cell>
          <cell r="E23936">
            <v>123.24721846194142</v>
          </cell>
          <cell r="F23936">
            <v>123.4082362895936</v>
          </cell>
          <cell r="G23936">
            <v>123.26121326993923</v>
          </cell>
          <cell r="H23936" t="str">
            <v>A</v>
          </cell>
          <cell r="I23936" t="str">
            <v>A</v>
          </cell>
          <cell r="J23936" t="str">
            <v>A</v>
          </cell>
          <cell r="K23936" t="str">
            <v>A</v>
          </cell>
        </row>
        <row r="23937">
          <cell r="C23937" t="str">
            <v>1216540|D Padikkal</v>
          </cell>
          <cell r="D23937">
            <v>123.11848637894091</v>
          </cell>
          <cell r="E23937">
            <v>122.65027918069585</v>
          </cell>
          <cell r="F23937">
            <v>121.93803368137037</v>
          </cell>
          <cell r="G23937">
            <v>122.14831130326837</v>
          </cell>
          <cell r="H23937" t="str">
            <v>A</v>
          </cell>
          <cell r="I23937" t="str">
            <v>A</v>
          </cell>
          <cell r="J23937" t="str">
            <v>A</v>
          </cell>
          <cell r="K23937" t="str">
            <v>A</v>
          </cell>
        </row>
        <row r="23938">
          <cell r="C23938" t="str">
            <v>598034|MS Dhoni</v>
          </cell>
          <cell r="D23938">
            <v>123.11930906200153</v>
          </cell>
          <cell r="E23938">
            <v>122.9472128901331</v>
          </cell>
          <cell r="F23938">
            <v>122.98495248435761</v>
          </cell>
          <cell r="G23938">
            <v>122.98928290138774</v>
          </cell>
          <cell r="H23938" t="str">
            <v>A</v>
          </cell>
          <cell r="I23938" t="str">
            <v>A</v>
          </cell>
          <cell r="J23938" t="str">
            <v>A</v>
          </cell>
          <cell r="K23938" t="str">
            <v>A</v>
          </cell>
        </row>
        <row r="23939">
          <cell r="C23939" t="str">
            <v>501231|J Botha</v>
          </cell>
          <cell r="D23939">
            <v>123.12349830884314</v>
          </cell>
          <cell r="E23939">
            <v>125.10806102023774</v>
          </cell>
          <cell r="F23939">
            <v>124.73571465606908</v>
          </cell>
          <cell r="G23939">
            <v>124.18076911868819</v>
          </cell>
          <cell r="H23939" t="str">
            <v>A</v>
          </cell>
          <cell r="I23939" t="str">
            <v>A</v>
          </cell>
          <cell r="J23939" t="str">
            <v>A</v>
          </cell>
          <cell r="K23939" t="str">
            <v>A</v>
          </cell>
        </row>
        <row r="23940">
          <cell r="C23940" t="str">
            <v>1082600|DA Warner</v>
          </cell>
          <cell r="D23940">
            <v>123.12380954728893</v>
          </cell>
          <cell r="E23940">
            <v>123.08062621115918</v>
          </cell>
          <cell r="F23940">
            <v>122.89956902418491</v>
          </cell>
          <cell r="G23940">
            <v>122.97561029293752</v>
          </cell>
          <cell r="H23940" t="str">
            <v>A</v>
          </cell>
          <cell r="I23940" t="str">
            <v>A</v>
          </cell>
          <cell r="J23940" t="str">
            <v>A</v>
          </cell>
          <cell r="K23940" t="str">
            <v>A</v>
          </cell>
        </row>
        <row r="23941">
          <cell r="C23941" t="str">
            <v>1082637|SE Marsh</v>
          </cell>
          <cell r="D23941">
            <v>123.12730315808248</v>
          </cell>
          <cell r="E23941">
            <v>123.55340462538426</v>
          </cell>
          <cell r="F23941">
            <v>122.98765491925921</v>
          </cell>
          <cell r="G23941">
            <v>123.33336807335365</v>
          </cell>
          <cell r="H23941" t="str">
            <v>A</v>
          </cell>
          <cell r="I23941" t="str">
            <v>A</v>
          </cell>
          <cell r="J23941" t="str">
            <v>A</v>
          </cell>
          <cell r="K23941" t="str">
            <v>A</v>
          </cell>
        </row>
        <row r="23942">
          <cell r="C23942" t="str">
            <v>1216502|KS Williamson</v>
          </cell>
          <cell r="D23942">
            <v>123.12881173175076</v>
          </cell>
          <cell r="E23942">
            <v>122.7905066905186</v>
          </cell>
          <cell r="F23942">
            <v>122.82850824421432</v>
          </cell>
          <cell r="G23942">
            <v>122.99594076959526</v>
          </cell>
          <cell r="H23942" t="str">
            <v>A</v>
          </cell>
          <cell r="I23942" t="str">
            <v>A</v>
          </cell>
          <cell r="J23942" t="str">
            <v>A</v>
          </cell>
          <cell r="K23942" t="str">
            <v>A</v>
          </cell>
        </row>
        <row r="23943">
          <cell r="C23943" t="str">
            <v>1178418|SPD Smith</v>
          </cell>
          <cell r="D23943">
            <v>123.1338510616368</v>
          </cell>
          <cell r="E23943">
            <v>122.75168414527572</v>
          </cell>
          <cell r="F23943">
            <v>122.77644460042838</v>
          </cell>
          <cell r="G23943">
            <v>122.87506362443578</v>
          </cell>
          <cell r="H23943" t="str">
            <v>A</v>
          </cell>
          <cell r="I23943" t="str">
            <v>A</v>
          </cell>
          <cell r="J23943" t="str">
            <v>A</v>
          </cell>
          <cell r="K23943" t="str">
            <v>A</v>
          </cell>
        </row>
        <row r="23944">
          <cell r="C23944" t="str">
            <v>1254067|AB de Villiers</v>
          </cell>
          <cell r="D23944">
            <v>123.1339491811506</v>
          </cell>
          <cell r="E23944">
            <v>123.43971050705531</v>
          </cell>
          <cell r="F23944">
            <v>123.20379569323667</v>
          </cell>
          <cell r="G23944">
            <v>123.29560199929962</v>
          </cell>
          <cell r="H23944" t="str">
            <v>A</v>
          </cell>
          <cell r="I23944" t="str">
            <v>A</v>
          </cell>
          <cell r="J23944" t="str">
            <v>A</v>
          </cell>
          <cell r="K23944" t="str">
            <v>A</v>
          </cell>
        </row>
        <row r="23945">
          <cell r="C23945" t="str">
            <v>1178421|V Kohli</v>
          </cell>
          <cell r="D23945">
            <v>123.14048575007236</v>
          </cell>
          <cell r="E23945">
            <v>123.06778823061086</v>
          </cell>
          <cell r="F23945">
            <v>123.23933587687539</v>
          </cell>
          <cell r="G23945">
            <v>123.13976264240688</v>
          </cell>
          <cell r="H23945" t="str">
            <v>A</v>
          </cell>
          <cell r="I23945" t="str">
            <v>A</v>
          </cell>
          <cell r="J23945" t="str">
            <v>A</v>
          </cell>
          <cell r="K23945" t="str">
            <v>A</v>
          </cell>
        </row>
        <row r="23946">
          <cell r="C23946" t="str">
            <v>1082636|V Kohli</v>
          </cell>
          <cell r="D23946">
            <v>123.145885740949</v>
          </cell>
          <cell r="E23946">
            <v>122.97657839381978</v>
          </cell>
          <cell r="F23946">
            <v>123.28355320160053</v>
          </cell>
          <cell r="G23946">
            <v>123.14958494828504</v>
          </cell>
          <cell r="H23946" t="str">
            <v>A</v>
          </cell>
          <cell r="I23946" t="str">
            <v>A</v>
          </cell>
          <cell r="J23946" t="str">
            <v>A</v>
          </cell>
          <cell r="K23946" t="str">
            <v>A</v>
          </cell>
        </row>
        <row r="23947">
          <cell r="C23947" t="str">
            <v>1254074|CH Gayle</v>
          </cell>
          <cell r="D23947">
            <v>123.15458838332084</v>
          </cell>
          <cell r="E23947">
            <v>123.25271640991407</v>
          </cell>
          <cell r="F23947">
            <v>123.25653339124294</v>
          </cell>
          <cell r="G23947">
            <v>123.22147166013713</v>
          </cell>
          <cell r="H23947" t="str">
            <v>A</v>
          </cell>
          <cell r="I23947" t="str">
            <v>A</v>
          </cell>
          <cell r="J23947" t="str">
            <v>A</v>
          </cell>
          <cell r="K23947" t="str">
            <v>A</v>
          </cell>
        </row>
        <row r="23948">
          <cell r="C23948" t="str">
            <v>548355|MS Dhoni</v>
          </cell>
          <cell r="D23948">
            <v>123.15665503980152</v>
          </cell>
          <cell r="E23948">
            <v>123.02111759292301</v>
          </cell>
          <cell r="F23948">
            <v>123.048393073586</v>
          </cell>
          <cell r="G23948">
            <v>123.08257106434355</v>
          </cell>
          <cell r="H23948" t="str">
            <v>A</v>
          </cell>
          <cell r="I23948" t="str">
            <v>A</v>
          </cell>
          <cell r="J23948" t="str">
            <v>A</v>
          </cell>
          <cell r="K23948" t="str">
            <v>A</v>
          </cell>
        </row>
        <row r="23949">
          <cell r="C23949" t="str">
            <v>1175356|V Kohli</v>
          </cell>
          <cell r="D23949">
            <v>123.16352500163066</v>
          </cell>
          <cell r="E23949">
            <v>123.02738654601718</v>
          </cell>
          <cell r="F23949">
            <v>123.29155818003261</v>
          </cell>
          <cell r="G23949">
            <v>123.1586739386388</v>
          </cell>
          <cell r="H23949" t="str">
            <v>A</v>
          </cell>
          <cell r="I23949" t="str">
            <v>A</v>
          </cell>
          <cell r="J23949" t="str">
            <v>A</v>
          </cell>
          <cell r="K23949" t="str">
            <v>A</v>
          </cell>
        </row>
        <row r="23950">
          <cell r="C23950" t="str">
            <v>1254058|AB de Villiers</v>
          </cell>
          <cell r="D23950">
            <v>123.1642915888665</v>
          </cell>
          <cell r="E23950">
            <v>123.31314630969295</v>
          </cell>
          <cell r="F23950">
            <v>122.9935051246469</v>
          </cell>
          <cell r="G23950">
            <v>123.15153913004993</v>
          </cell>
          <cell r="H23950" t="str">
            <v>A</v>
          </cell>
          <cell r="I23950" t="str">
            <v>A</v>
          </cell>
          <cell r="J23950" t="str">
            <v>A</v>
          </cell>
          <cell r="K23950" t="str">
            <v>A</v>
          </cell>
        </row>
        <row r="23951">
          <cell r="C23951" t="str">
            <v>1216520|CH Gayle</v>
          </cell>
          <cell r="D23951">
            <v>123.16554170730457</v>
          </cell>
          <cell r="E23951">
            <v>123.21307653771625</v>
          </cell>
          <cell r="F23951">
            <v>123.22581844572404</v>
          </cell>
          <cell r="G23951">
            <v>123.20122494453342</v>
          </cell>
          <cell r="H23951" t="str">
            <v>A</v>
          </cell>
          <cell r="I23951" t="str">
            <v>A</v>
          </cell>
          <cell r="J23951" t="str">
            <v>A</v>
          </cell>
          <cell r="K23951" t="str">
            <v>A</v>
          </cell>
        </row>
        <row r="23952">
          <cell r="C23952" t="str">
            <v>1082615|DA Warner</v>
          </cell>
          <cell r="D23952">
            <v>123.16681918002575</v>
          </cell>
          <cell r="E23952">
            <v>123.19018224064857</v>
          </cell>
          <cell r="F23952">
            <v>123.15916303093725</v>
          </cell>
          <cell r="G23952">
            <v>123.21877666323873</v>
          </cell>
          <cell r="H23952" t="str">
            <v>A</v>
          </cell>
          <cell r="I23952" t="str">
            <v>A</v>
          </cell>
          <cell r="J23952" t="str">
            <v>A</v>
          </cell>
          <cell r="K23952" t="str">
            <v>A</v>
          </cell>
        </row>
        <row r="23953">
          <cell r="C23953" t="str">
            <v>419143|RS Bopara</v>
          </cell>
          <cell r="D23953">
            <v>123.18298527040461</v>
          </cell>
          <cell r="E23953">
            <v>122.06277203680429</v>
          </cell>
          <cell r="F23953">
            <v>122.85824912006159</v>
          </cell>
          <cell r="G23953">
            <v>122.34244156116019</v>
          </cell>
          <cell r="H23953" t="str">
            <v>A</v>
          </cell>
          <cell r="I23953" t="str">
            <v>A</v>
          </cell>
          <cell r="J23953" t="str">
            <v>A</v>
          </cell>
          <cell r="K23953" t="str">
            <v>A</v>
          </cell>
        </row>
        <row r="23954">
          <cell r="C23954" t="str">
            <v>598022|MS Dhoni</v>
          </cell>
          <cell r="D23954">
            <v>123.18330805069604</v>
          </cell>
          <cell r="E23954">
            <v>122.93422163904268</v>
          </cell>
          <cell r="F23954">
            <v>123.0538889565812</v>
          </cell>
          <cell r="G23954">
            <v>123.00959055221392</v>
          </cell>
          <cell r="H23954" t="str">
            <v>A</v>
          </cell>
          <cell r="I23954" t="str">
            <v>A</v>
          </cell>
          <cell r="J23954" t="str">
            <v>A</v>
          </cell>
          <cell r="K23954" t="str">
            <v>A</v>
          </cell>
        </row>
        <row r="23955">
          <cell r="C23955" t="str">
            <v>1254103|AB de Villiers</v>
          </cell>
          <cell r="D23955">
            <v>123.18952304613643</v>
          </cell>
          <cell r="E23955">
            <v>123.06164167061065</v>
          </cell>
          <cell r="F23955">
            <v>123.26943444941465</v>
          </cell>
          <cell r="G23955">
            <v>123.17539327391633</v>
          </cell>
          <cell r="H23955" t="str">
            <v>A</v>
          </cell>
          <cell r="I23955" t="str">
            <v>A</v>
          </cell>
          <cell r="J23955" t="str">
            <v>A</v>
          </cell>
          <cell r="K23955" t="str">
            <v>A</v>
          </cell>
        </row>
        <row r="23956">
          <cell r="C23956" t="str">
            <v>1254105|KS Williamson</v>
          </cell>
          <cell r="D23956">
            <v>123.18968078066531</v>
          </cell>
          <cell r="E23956">
            <v>123.03929721209867</v>
          </cell>
          <cell r="F23956">
            <v>122.99452027536064</v>
          </cell>
          <cell r="G23956">
            <v>123.06449361861819</v>
          </cell>
          <cell r="H23956" t="str">
            <v>A</v>
          </cell>
          <cell r="I23956" t="str">
            <v>A</v>
          </cell>
          <cell r="J23956" t="str">
            <v>A</v>
          </cell>
          <cell r="K23956" t="str">
            <v>A</v>
          </cell>
        </row>
        <row r="23957">
          <cell r="C23957" t="str">
            <v>1082623|DA Warner</v>
          </cell>
          <cell r="D23957">
            <v>123.19018224064857</v>
          </cell>
          <cell r="E23957">
            <v>123.19382252854381</v>
          </cell>
          <cell r="F23957">
            <v>123.21877666323873</v>
          </cell>
          <cell r="G23957">
            <v>123.1836079830727</v>
          </cell>
          <cell r="H23957" t="str">
            <v>A</v>
          </cell>
          <cell r="I23957" t="str">
            <v>A</v>
          </cell>
          <cell r="J23957" t="str">
            <v>A</v>
          </cell>
          <cell r="K23957" t="str">
            <v>A</v>
          </cell>
        </row>
        <row r="23958">
          <cell r="C23958" t="str">
            <v>980941|SE Marsh</v>
          </cell>
          <cell r="D23958">
            <v>123.19218086089155</v>
          </cell>
          <cell r="E23958">
            <v>123.32300562432115</v>
          </cell>
          <cell r="F23958">
            <v>123.1847627613689</v>
          </cell>
          <cell r="G23958">
            <v>123.25413498238471</v>
          </cell>
          <cell r="H23958" t="str">
            <v>A</v>
          </cell>
          <cell r="I23958" t="str">
            <v>A</v>
          </cell>
          <cell r="J23958" t="str">
            <v>A</v>
          </cell>
          <cell r="K23958" t="str">
            <v>A</v>
          </cell>
        </row>
        <row r="23959">
          <cell r="C23959" t="str">
            <v>734007|DA Miller</v>
          </cell>
          <cell r="D23959">
            <v>123.19278384710697</v>
          </cell>
          <cell r="E23959">
            <v>123.29304156685315</v>
          </cell>
          <cell r="F23959">
            <v>123.08755384663742</v>
          </cell>
          <cell r="G23959">
            <v>123.37434012047123</v>
          </cell>
          <cell r="H23959" t="str">
            <v>A</v>
          </cell>
          <cell r="I23959" t="str">
            <v>A</v>
          </cell>
          <cell r="J23959" t="str">
            <v>A</v>
          </cell>
          <cell r="K23959" t="str">
            <v>A</v>
          </cell>
        </row>
        <row r="23960">
          <cell r="C23960" t="str">
            <v>1082624|V Kohli</v>
          </cell>
          <cell r="D23960">
            <v>123.19376611813223</v>
          </cell>
          <cell r="E23960">
            <v>123.37848315376631</v>
          </cell>
          <cell r="F23960">
            <v>123.37548373090281</v>
          </cell>
          <cell r="G23960">
            <v>123.31672224799742</v>
          </cell>
          <cell r="H23960" t="str">
            <v>A</v>
          </cell>
          <cell r="I23960" t="str">
            <v>A</v>
          </cell>
          <cell r="J23960" t="str">
            <v>A</v>
          </cell>
          <cell r="K23960" t="str">
            <v>A</v>
          </cell>
        </row>
        <row r="23961">
          <cell r="C23961" t="str">
            <v>1082627|DA Warner</v>
          </cell>
          <cell r="D23961">
            <v>123.19382252854381</v>
          </cell>
          <cell r="E23961">
            <v>123.75626452369477</v>
          </cell>
          <cell r="F23961">
            <v>123.1836079830727</v>
          </cell>
          <cell r="G23961">
            <v>123.38008976429573</v>
          </cell>
          <cell r="H23961" t="str">
            <v>A</v>
          </cell>
          <cell r="I23961" t="str">
            <v>A</v>
          </cell>
          <cell r="J23961" t="str">
            <v>A</v>
          </cell>
          <cell r="K23961" t="str">
            <v>A</v>
          </cell>
        </row>
        <row r="23962">
          <cell r="C23962" t="str">
            <v>981011|V Kohli</v>
          </cell>
          <cell r="D23962">
            <v>123.19523907834115</v>
          </cell>
          <cell r="E23962">
            <v>123.29514678574419</v>
          </cell>
          <cell r="F23962">
            <v>122.67023479874013</v>
          </cell>
          <cell r="G23962">
            <v>123.01567798023677</v>
          </cell>
          <cell r="H23962" t="str">
            <v>A</v>
          </cell>
          <cell r="I23962" t="str">
            <v>A</v>
          </cell>
          <cell r="J23962" t="str">
            <v>A</v>
          </cell>
          <cell r="K23962" t="str">
            <v>A</v>
          </cell>
        </row>
        <row r="23963">
          <cell r="C23963" t="str">
            <v>1136605|V Kohli</v>
          </cell>
          <cell r="D23963">
            <v>123.20979721000501</v>
          </cell>
          <cell r="E23963">
            <v>123.38744961627447</v>
          </cell>
          <cell r="F23963">
            <v>123.25832744536109</v>
          </cell>
          <cell r="G23963">
            <v>123.27336237626521</v>
          </cell>
          <cell r="H23963" t="str">
            <v>A</v>
          </cell>
          <cell r="I23963" t="str">
            <v>A</v>
          </cell>
          <cell r="J23963" t="str">
            <v>A</v>
          </cell>
          <cell r="K23963" t="str">
            <v>A</v>
          </cell>
        </row>
        <row r="23964">
          <cell r="C23964" t="str">
            <v>1178417|V Kohli</v>
          </cell>
          <cell r="D23964">
            <v>123.21101394653745</v>
          </cell>
          <cell r="E23964">
            <v>123.14048575007236</v>
          </cell>
          <cell r="F23964">
            <v>123.22263129047501</v>
          </cell>
          <cell r="G23964">
            <v>123.23933587687539</v>
          </cell>
          <cell r="H23964" t="str">
            <v>A</v>
          </cell>
          <cell r="I23964" t="str">
            <v>A</v>
          </cell>
          <cell r="J23964" t="str">
            <v>A</v>
          </cell>
          <cell r="K23964" t="str">
            <v>A</v>
          </cell>
        </row>
        <row r="23965">
          <cell r="C23965" t="str">
            <v>1216531|CH Gayle</v>
          </cell>
          <cell r="D23965">
            <v>123.21307653771625</v>
          </cell>
          <cell r="E23965">
            <v>123.38584338626109</v>
          </cell>
          <cell r="F23965">
            <v>123.20122494453342</v>
          </cell>
          <cell r="G23965">
            <v>123.25482054376063</v>
          </cell>
          <cell r="H23965" t="str">
            <v>A</v>
          </cell>
          <cell r="I23965" t="str">
            <v>A</v>
          </cell>
          <cell r="J23965" t="str">
            <v>A</v>
          </cell>
          <cell r="K23965" t="str">
            <v>A</v>
          </cell>
        </row>
        <row r="23966">
          <cell r="C23966" t="str">
            <v>1216493|KL Rahul</v>
          </cell>
          <cell r="D23966">
            <v>123.21513690499548</v>
          </cell>
          <cell r="E23966">
            <v>123.00810068626673</v>
          </cell>
          <cell r="F23966">
            <v>122.90948457352609</v>
          </cell>
          <cell r="G23966">
            <v>122.92223674381101</v>
          </cell>
          <cell r="H23966" t="str">
            <v>A</v>
          </cell>
          <cell r="I23966" t="str">
            <v>A</v>
          </cell>
          <cell r="J23966" t="str">
            <v>A</v>
          </cell>
          <cell r="K23966" t="str">
            <v>A</v>
          </cell>
        </row>
        <row r="23967">
          <cell r="C23967" t="str">
            <v>598002|MEK Hussey</v>
          </cell>
          <cell r="D23967">
            <v>123.22065966964983</v>
          </cell>
          <cell r="E23967">
            <v>122.75040703736306</v>
          </cell>
          <cell r="F23967">
            <v>122.84450555770236</v>
          </cell>
          <cell r="G23967">
            <v>122.81457537250465</v>
          </cell>
          <cell r="H23967" t="str">
            <v>A</v>
          </cell>
          <cell r="I23967" t="str">
            <v>A</v>
          </cell>
          <cell r="J23967" t="str">
            <v>A</v>
          </cell>
          <cell r="K23967" t="str">
            <v>A</v>
          </cell>
        </row>
        <row r="23968">
          <cell r="C23968" t="str">
            <v>1136599|V Kohli</v>
          </cell>
          <cell r="D23968">
            <v>123.22284030251615</v>
          </cell>
          <cell r="E23968">
            <v>123.20979721000501</v>
          </cell>
          <cell r="F23968">
            <v>123.30328103011338</v>
          </cell>
          <cell r="G23968">
            <v>123.25832744536109</v>
          </cell>
          <cell r="H23968" t="str">
            <v>A</v>
          </cell>
          <cell r="I23968" t="str">
            <v>A</v>
          </cell>
          <cell r="J23968" t="str">
            <v>A</v>
          </cell>
          <cell r="K23968" t="str">
            <v>A</v>
          </cell>
        </row>
        <row r="23969">
          <cell r="C23969" t="str">
            <v>1216517|CH Gayle</v>
          </cell>
          <cell r="D23969">
            <v>123.22505658857948</v>
          </cell>
          <cell r="E23969">
            <v>123.16554170730457</v>
          </cell>
          <cell r="F23969">
            <v>123.27710865662526</v>
          </cell>
          <cell r="G23969">
            <v>123.22581844572404</v>
          </cell>
          <cell r="H23969" t="str">
            <v>A</v>
          </cell>
          <cell r="I23969" t="str">
            <v>A</v>
          </cell>
          <cell r="J23969" t="str">
            <v>A</v>
          </cell>
          <cell r="K23969" t="str">
            <v>A</v>
          </cell>
        </row>
        <row r="23970">
          <cell r="C23970" t="str">
            <v>1136584|V Kohli</v>
          </cell>
          <cell r="D23970">
            <v>123.23322633820152</v>
          </cell>
          <cell r="E23970">
            <v>123.07262615903008</v>
          </cell>
          <cell r="F23970">
            <v>123.14132007674725</v>
          </cell>
          <cell r="G23970">
            <v>123.18860867222652</v>
          </cell>
          <cell r="H23970" t="str">
            <v>A</v>
          </cell>
          <cell r="I23970" t="str">
            <v>A</v>
          </cell>
          <cell r="J23970" t="str">
            <v>A</v>
          </cell>
          <cell r="K23970" t="str">
            <v>A</v>
          </cell>
        </row>
        <row r="23971">
          <cell r="C23971" t="str">
            <v>501247|CH Gayle</v>
          </cell>
          <cell r="D23971">
            <v>123.2333715894578</v>
          </cell>
          <cell r="E23971">
            <v>123.90479833916618</v>
          </cell>
          <cell r="F23971">
            <v>121.06479579340719</v>
          </cell>
          <cell r="G23971">
            <v>122.70612854560839</v>
          </cell>
          <cell r="H23971" t="str">
            <v>A</v>
          </cell>
          <cell r="I23971" t="str">
            <v>A</v>
          </cell>
          <cell r="J23971" t="str">
            <v>A</v>
          </cell>
          <cell r="K23971" t="str">
            <v>A</v>
          </cell>
        </row>
        <row r="23972">
          <cell r="C23972" t="str">
            <v>1178406|V Kohli</v>
          </cell>
          <cell r="D23972">
            <v>123.23367675624699</v>
          </cell>
          <cell r="E23972">
            <v>123.09037199087125</v>
          </cell>
          <cell r="F23972">
            <v>123.11361775689197</v>
          </cell>
          <cell r="G23972">
            <v>123.12902515417125</v>
          </cell>
          <cell r="H23972" t="str">
            <v>A</v>
          </cell>
          <cell r="I23972" t="str">
            <v>A</v>
          </cell>
          <cell r="J23972" t="str">
            <v>A</v>
          </cell>
          <cell r="K23972" t="str">
            <v>A</v>
          </cell>
        </row>
        <row r="23973">
          <cell r="C23973" t="str">
            <v>1304068|RD Gaikwad</v>
          </cell>
          <cell r="D23973">
            <v>123.23581650518655</v>
          </cell>
          <cell r="E23973">
            <v>122.55732947413026</v>
          </cell>
          <cell r="F23973">
            <v>123.93510520082712</v>
          </cell>
          <cell r="G23973">
            <v>123.18049068926258</v>
          </cell>
          <cell r="H23973" t="str">
            <v>A</v>
          </cell>
          <cell r="I23973" t="str">
            <v>A</v>
          </cell>
          <cell r="J23973" t="str">
            <v>A</v>
          </cell>
          <cell r="K23973" t="str">
            <v>A</v>
          </cell>
        </row>
        <row r="23974">
          <cell r="C23974" t="str">
            <v>1082602|V Kohli</v>
          </cell>
          <cell r="D23974">
            <v>123.23972893829432</v>
          </cell>
          <cell r="E23974">
            <v>123.44308957765068</v>
          </cell>
          <cell r="F23974">
            <v>123.20913675651683</v>
          </cell>
          <cell r="G23974">
            <v>123.25845102048567</v>
          </cell>
          <cell r="H23974" t="str">
            <v>A</v>
          </cell>
          <cell r="I23974" t="str">
            <v>A</v>
          </cell>
          <cell r="J23974" t="str">
            <v>A</v>
          </cell>
          <cell r="K23974" t="str">
            <v>A</v>
          </cell>
        </row>
        <row r="23975">
          <cell r="C23975" t="str">
            <v>501236|MS Dhoni</v>
          </cell>
          <cell r="D23975">
            <v>123.23991894587202</v>
          </cell>
          <cell r="E23975">
            <v>122.90680963596375</v>
          </cell>
          <cell r="F23975">
            <v>123.4422782958914</v>
          </cell>
          <cell r="G23975">
            <v>123.14526430984991</v>
          </cell>
          <cell r="H23975" t="str">
            <v>A</v>
          </cell>
          <cell r="I23975" t="str">
            <v>A</v>
          </cell>
          <cell r="J23975" t="str">
            <v>A</v>
          </cell>
          <cell r="K23975" t="str">
            <v>A</v>
          </cell>
        </row>
        <row r="23976">
          <cell r="C23976" t="str">
            <v>419109|MK Pandey</v>
          </cell>
          <cell r="D23976">
            <v>123.24633287133287</v>
          </cell>
          <cell r="E23976">
            <v>119.48819873819873</v>
          </cell>
          <cell r="F23976">
            <v>125.54547720797721</v>
          </cell>
          <cell r="G23976">
            <v>123.4322659072659</v>
          </cell>
          <cell r="H23976" t="str">
            <v>A</v>
          </cell>
          <cell r="I23976" t="str">
            <v>A</v>
          </cell>
          <cell r="J23976" t="str">
            <v>A</v>
          </cell>
          <cell r="K23976" t="str">
            <v>A</v>
          </cell>
        </row>
        <row r="23977">
          <cell r="C23977" t="str">
            <v>980935|SE Marsh</v>
          </cell>
          <cell r="D23977">
            <v>123.24721846194142</v>
          </cell>
          <cell r="E23977">
            <v>123.19218086089155</v>
          </cell>
          <cell r="F23977">
            <v>123.26121326993923</v>
          </cell>
          <cell r="G23977">
            <v>123.1847627613689</v>
          </cell>
          <cell r="H23977" t="str">
            <v>A</v>
          </cell>
          <cell r="I23977" t="str">
            <v>A</v>
          </cell>
          <cell r="J23977" t="str">
            <v>A</v>
          </cell>
          <cell r="K23977" t="str">
            <v>A</v>
          </cell>
        </row>
        <row r="23978">
          <cell r="C23978" t="str">
            <v>829763|D Wiese</v>
          </cell>
          <cell r="D23978">
            <v>123.24851851851852</v>
          </cell>
          <cell r="E23978">
            <v>118.64098765432099</v>
          </cell>
          <cell r="F23978">
            <v>124.89277777777778</v>
          </cell>
          <cell r="G23978">
            <v>122.80884773662551</v>
          </cell>
          <cell r="H23978" t="str">
            <v>A</v>
          </cell>
          <cell r="I23978" t="str">
            <v>A</v>
          </cell>
          <cell r="J23978" t="str">
            <v>A</v>
          </cell>
          <cell r="K23978" t="str">
            <v>A</v>
          </cell>
        </row>
        <row r="23979">
          <cell r="C23979" t="str">
            <v>1178399|CH Gayle</v>
          </cell>
          <cell r="D23979">
            <v>123.24957775043021</v>
          </cell>
          <cell r="E23979">
            <v>123.24958135940089</v>
          </cell>
          <cell r="F23979">
            <v>123.41857884576409</v>
          </cell>
          <cell r="G23979">
            <v>123.30247628023328</v>
          </cell>
          <cell r="H23979" t="str">
            <v>A</v>
          </cell>
          <cell r="I23979" t="str">
            <v>A</v>
          </cell>
          <cell r="J23979" t="str">
            <v>A</v>
          </cell>
          <cell r="K23979" t="str">
            <v>A</v>
          </cell>
        </row>
        <row r="23980">
          <cell r="C23980" t="str">
            <v>1178403|CH Gayle</v>
          </cell>
          <cell r="D23980">
            <v>123.24958135940089</v>
          </cell>
          <cell r="E23980">
            <v>123.78913292980144</v>
          </cell>
          <cell r="F23980">
            <v>123.30247628023328</v>
          </cell>
          <cell r="G23980">
            <v>123.42943067987751</v>
          </cell>
          <cell r="H23980" t="str">
            <v>A</v>
          </cell>
          <cell r="I23980" t="str">
            <v>A</v>
          </cell>
          <cell r="J23980" t="str">
            <v>A</v>
          </cell>
          <cell r="K23980" t="str">
            <v>A</v>
          </cell>
        </row>
        <row r="23981">
          <cell r="C23981" t="str">
            <v>392181|ST Jayasuriya</v>
          </cell>
          <cell r="D23981">
            <v>123.25237618208062</v>
          </cell>
          <cell r="E23981">
            <v>122.15243999216413</v>
          </cell>
          <cell r="F23981">
            <v>122.45558035767533</v>
          </cell>
          <cell r="G23981">
            <v>122.61323710729953</v>
          </cell>
          <cell r="H23981" t="str">
            <v>A</v>
          </cell>
          <cell r="I23981" t="str">
            <v>A</v>
          </cell>
          <cell r="J23981" t="str">
            <v>A</v>
          </cell>
          <cell r="K23981" t="str">
            <v>A</v>
          </cell>
        </row>
        <row r="23982">
          <cell r="C23982" t="str">
            <v>1254078|CH Gayle</v>
          </cell>
          <cell r="D23982">
            <v>123.25271640991407</v>
          </cell>
          <cell r="E23982">
            <v>123.08065278648404</v>
          </cell>
          <cell r="F23982">
            <v>123.22147166013713</v>
          </cell>
          <cell r="G23982">
            <v>123.16265252657298</v>
          </cell>
          <cell r="H23982" t="str">
            <v>A</v>
          </cell>
          <cell r="I23982" t="str">
            <v>A</v>
          </cell>
          <cell r="J23982" t="str">
            <v>A</v>
          </cell>
          <cell r="K23982" t="str">
            <v>A</v>
          </cell>
        </row>
        <row r="23983">
          <cell r="C23983" t="str">
            <v>1254071|CH Gayle</v>
          </cell>
          <cell r="D23983">
            <v>123.25711018717645</v>
          </cell>
          <cell r="E23983">
            <v>123.15458838332084</v>
          </cell>
          <cell r="F23983">
            <v>123.37968824150941</v>
          </cell>
          <cell r="G23983">
            <v>123.25653339124294</v>
          </cell>
          <cell r="H23983" t="str">
            <v>A</v>
          </cell>
          <cell r="I23983" t="str">
            <v>A</v>
          </cell>
          <cell r="J23983" t="str">
            <v>A</v>
          </cell>
          <cell r="K23983" t="str">
            <v>A</v>
          </cell>
        </row>
        <row r="23984">
          <cell r="C23984" t="str">
            <v>1136579|V Kohli</v>
          </cell>
          <cell r="D23984">
            <v>123.25997351944795</v>
          </cell>
          <cell r="E23984">
            <v>123.23322633820152</v>
          </cell>
          <cell r="F23984">
            <v>123.00080677594804</v>
          </cell>
          <cell r="G23984">
            <v>123.14132007674725</v>
          </cell>
          <cell r="H23984" t="str">
            <v>A</v>
          </cell>
          <cell r="I23984" t="str">
            <v>A</v>
          </cell>
          <cell r="J23984" t="str">
            <v>A</v>
          </cell>
          <cell r="K23984" t="str">
            <v>A</v>
          </cell>
        </row>
        <row r="23985">
          <cell r="C23985" t="str">
            <v>501256|SR Tendulkar</v>
          </cell>
          <cell r="D23985">
            <v>123.26433444893715</v>
          </cell>
          <cell r="E23985">
            <v>123.34824931881791</v>
          </cell>
          <cell r="F23985">
            <v>123.80160282427232</v>
          </cell>
          <cell r="G23985">
            <v>123.47016533975371</v>
          </cell>
          <cell r="H23985" t="str">
            <v>A</v>
          </cell>
          <cell r="I23985" t="str">
            <v>A</v>
          </cell>
          <cell r="J23985" t="str">
            <v>A</v>
          </cell>
          <cell r="K23985" t="str">
            <v>A</v>
          </cell>
        </row>
        <row r="23986">
          <cell r="C23986" t="str">
            <v>1175371|RR Pant</v>
          </cell>
          <cell r="D23986">
            <v>123.26964937505538</v>
          </cell>
          <cell r="E23986">
            <v>122.82151799424014</v>
          </cell>
          <cell r="F23986">
            <v>122.91872770952183</v>
          </cell>
          <cell r="G23986">
            <v>122.92426299198907</v>
          </cell>
          <cell r="H23986" t="str">
            <v>A</v>
          </cell>
          <cell r="I23986" t="str">
            <v>A</v>
          </cell>
          <cell r="J23986" t="str">
            <v>A</v>
          </cell>
          <cell r="K23986" t="str">
            <v>A</v>
          </cell>
        </row>
        <row r="23987">
          <cell r="C23987" t="str">
            <v>1254101|AB de Villiers</v>
          </cell>
          <cell r="D23987">
            <v>123.27501510500191</v>
          </cell>
          <cell r="E23987">
            <v>123.18952304613643</v>
          </cell>
          <cell r="F23987">
            <v>123.32085619952727</v>
          </cell>
          <cell r="G23987">
            <v>123.26943444941465</v>
          </cell>
          <cell r="H23987" t="str">
            <v>A</v>
          </cell>
          <cell r="I23987" t="str">
            <v>A</v>
          </cell>
          <cell r="J23987" t="str">
            <v>A</v>
          </cell>
          <cell r="K23987" t="str">
            <v>A</v>
          </cell>
        </row>
        <row r="23988">
          <cell r="C23988" t="str">
            <v>1136613|V Kohli</v>
          </cell>
          <cell r="D23988">
            <v>123.28511026826858</v>
          </cell>
          <cell r="E23988">
            <v>123.16352500163066</v>
          </cell>
          <cell r="F23988">
            <v>123.36619971824723</v>
          </cell>
          <cell r="G23988">
            <v>123.29155818003261</v>
          </cell>
          <cell r="H23988" t="str">
            <v>A</v>
          </cell>
          <cell r="I23988" t="str">
            <v>A</v>
          </cell>
          <cell r="J23988" t="str">
            <v>A</v>
          </cell>
          <cell r="K23988" t="str">
            <v>A</v>
          </cell>
        </row>
        <row r="23989">
          <cell r="C23989" t="str">
            <v>1178420|KS Williamson</v>
          </cell>
          <cell r="D23989">
            <v>123.2858732642205</v>
          </cell>
          <cell r="E23989">
            <v>122.9673361489713</v>
          </cell>
          <cell r="F23989">
            <v>123.78588189712775</v>
          </cell>
          <cell r="G23989">
            <v>123.32527397117762</v>
          </cell>
          <cell r="H23989" t="str">
            <v>A</v>
          </cell>
          <cell r="I23989" t="str">
            <v>A</v>
          </cell>
          <cell r="J23989" t="str">
            <v>A</v>
          </cell>
          <cell r="K23989" t="str">
            <v>A</v>
          </cell>
        </row>
        <row r="23990">
          <cell r="C23990" t="str">
            <v>829809|MEK Hussey</v>
          </cell>
          <cell r="D23990">
            <v>123.28644505629181</v>
          </cell>
          <cell r="E23990">
            <v>122.76305514617741</v>
          </cell>
          <cell r="F23990">
            <v>123.43506624467604</v>
          </cell>
          <cell r="G23990">
            <v>123.14234723545468</v>
          </cell>
          <cell r="H23990" t="str">
            <v>A</v>
          </cell>
          <cell r="I23990" t="str">
            <v>A</v>
          </cell>
          <cell r="J23990" t="str">
            <v>A</v>
          </cell>
          <cell r="K23990" t="str">
            <v>A</v>
          </cell>
        </row>
        <row r="23991">
          <cell r="C23991" t="str">
            <v>1216506|CH Gayle</v>
          </cell>
          <cell r="D23991">
            <v>123.28685704128812</v>
          </cell>
          <cell r="E23991">
            <v>123.22505658857948</v>
          </cell>
          <cell r="F23991">
            <v>123.34962492518643</v>
          </cell>
          <cell r="G23991">
            <v>123.27710865662526</v>
          </cell>
          <cell r="H23991" t="str">
            <v>A</v>
          </cell>
          <cell r="I23991" t="str">
            <v>A</v>
          </cell>
          <cell r="J23991" t="str">
            <v>A</v>
          </cell>
          <cell r="K23991" t="str">
            <v>A</v>
          </cell>
        </row>
        <row r="23992">
          <cell r="C23992" t="str">
            <v>501226|MS Dhoni</v>
          </cell>
          <cell r="D23992">
            <v>123.28906434771399</v>
          </cell>
          <cell r="E23992">
            <v>123.23991894587202</v>
          </cell>
          <cell r="F23992">
            <v>123.75127360893434</v>
          </cell>
          <cell r="G23992">
            <v>123.4422782958914</v>
          </cell>
          <cell r="H23992" t="str">
            <v>A</v>
          </cell>
          <cell r="I23992" t="str">
            <v>A</v>
          </cell>
          <cell r="J23992" t="str">
            <v>A</v>
          </cell>
          <cell r="K23992" t="str">
            <v>A</v>
          </cell>
        </row>
        <row r="23993">
          <cell r="C23993" t="str">
            <v>501253|MS Dhoni</v>
          </cell>
          <cell r="D23993">
            <v>123.2892702960515</v>
          </cell>
          <cell r="E23993">
            <v>123.96481773656105</v>
          </cell>
          <cell r="F23993">
            <v>123.14533295929577</v>
          </cell>
          <cell r="G23993">
            <v>123.38696588952543</v>
          </cell>
          <cell r="H23993" t="str">
            <v>A</v>
          </cell>
          <cell r="I23993" t="str">
            <v>A</v>
          </cell>
          <cell r="J23993" t="str">
            <v>A</v>
          </cell>
          <cell r="K23993" t="str">
            <v>A</v>
          </cell>
        </row>
        <row r="23994">
          <cell r="C23994" t="str">
            <v>734019|DA Miller</v>
          </cell>
          <cell r="D23994">
            <v>123.29304156685315</v>
          </cell>
          <cell r="E23994">
            <v>122.38638496109959</v>
          </cell>
          <cell r="F23994">
            <v>123.37434012047123</v>
          </cell>
          <cell r="G23994">
            <v>122.95740345835323</v>
          </cell>
          <cell r="H23994" t="str">
            <v>A</v>
          </cell>
          <cell r="I23994" t="str">
            <v>A</v>
          </cell>
          <cell r="J23994" t="str">
            <v>A</v>
          </cell>
          <cell r="K23994" t="str">
            <v>A</v>
          </cell>
        </row>
        <row r="23995">
          <cell r="C23995" t="str">
            <v>981013|V Kohli</v>
          </cell>
          <cell r="D23995">
            <v>123.29514678574419</v>
          </cell>
          <cell r="E23995">
            <v>123.09253454551198</v>
          </cell>
          <cell r="F23995">
            <v>123.01567798023677</v>
          </cell>
          <cell r="G23995">
            <v>123.1943068031991</v>
          </cell>
          <cell r="H23995" t="str">
            <v>A</v>
          </cell>
          <cell r="I23995" t="str">
            <v>A</v>
          </cell>
          <cell r="J23995" t="str">
            <v>A</v>
          </cell>
          <cell r="K23995" t="str">
            <v>A</v>
          </cell>
        </row>
        <row r="23996">
          <cell r="C23996" t="str">
            <v>1082611|DA Warner</v>
          </cell>
          <cell r="D23996">
            <v>123.29932856904186</v>
          </cell>
          <cell r="E23996">
            <v>123.16681918002575</v>
          </cell>
          <cell r="F23996">
            <v>123.13043204131509</v>
          </cell>
          <cell r="G23996">
            <v>123.15916303093725</v>
          </cell>
          <cell r="H23996" t="str">
            <v>A</v>
          </cell>
          <cell r="I23996" t="str">
            <v>A</v>
          </cell>
          <cell r="J23996" t="str">
            <v>A</v>
          </cell>
          <cell r="K23996" t="str">
            <v>A</v>
          </cell>
        </row>
        <row r="23997">
          <cell r="C23997" t="str">
            <v>548318|MS Dhoni</v>
          </cell>
          <cell r="D23997">
            <v>123.29993395589572</v>
          </cell>
          <cell r="E23997">
            <v>123.74902606578853</v>
          </cell>
          <cell r="F23997">
            <v>123.6243037629871</v>
          </cell>
          <cell r="G23997">
            <v>123.54900197967066</v>
          </cell>
          <cell r="H23997" t="str">
            <v>A</v>
          </cell>
          <cell r="I23997" t="str">
            <v>A</v>
          </cell>
          <cell r="J23997" t="str">
            <v>A</v>
          </cell>
          <cell r="K23997" t="str">
            <v>A</v>
          </cell>
        </row>
        <row r="23998">
          <cell r="C23998" t="str">
            <v>734043|DA Miller</v>
          </cell>
          <cell r="D23998">
            <v>123.30231711414692</v>
          </cell>
          <cell r="E23998">
            <v>122.82222576493589</v>
          </cell>
          <cell r="F23998">
            <v>122.78184695699206</v>
          </cell>
          <cell r="G23998">
            <v>122.92712722493746</v>
          </cell>
          <cell r="H23998" t="str">
            <v>A</v>
          </cell>
          <cell r="I23998" t="str">
            <v>A</v>
          </cell>
          <cell r="J23998" t="str">
            <v>A</v>
          </cell>
          <cell r="K23998" t="str">
            <v>A</v>
          </cell>
        </row>
        <row r="23999">
          <cell r="C23999" t="str">
            <v>1254079|AB de Villiers</v>
          </cell>
          <cell r="D23999">
            <v>123.30487447854837</v>
          </cell>
          <cell r="E23999">
            <v>123.63527898489279</v>
          </cell>
          <cell r="F23999">
            <v>123.29284472225144</v>
          </cell>
          <cell r="G23999">
            <v>123.45995465683215</v>
          </cell>
          <cell r="H23999" t="str">
            <v>A</v>
          </cell>
          <cell r="I23999" t="str">
            <v>A</v>
          </cell>
          <cell r="J23999" t="str">
            <v>A</v>
          </cell>
          <cell r="K23999" t="str">
            <v>A</v>
          </cell>
        </row>
        <row r="24000">
          <cell r="C24000" t="str">
            <v>336023|GC Smith</v>
          </cell>
          <cell r="D24000">
            <v>123.31134408602149</v>
          </cell>
          <cell r="E24000">
            <v>130.00159274193547</v>
          </cell>
          <cell r="F24000">
            <v>124.65696654719234</v>
          </cell>
          <cell r="G24000">
            <v>126.20171968339305</v>
          </cell>
          <cell r="H24000" t="str">
            <v>A</v>
          </cell>
          <cell r="I24000" t="str">
            <v>A</v>
          </cell>
          <cell r="J24000" t="str">
            <v>A</v>
          </cell>
          <cell r="K24000" t="str">
            <v>A</v>
          </cell>
        </row>
        <row r="24001">
          <cell r="C24001" t="str">
            <v>1254063|AB de Villiers</v>
          </cell>
          <cell r="D24001">
            <v>123.31314630969295</v>
          </cell>
          <cell r="E24001">
            <v>123.1339491811506</v>
          </cell>
          <cell r="F24001">
            <v>123.15153913004993</v>
          </cell>
          <cell r="G24001">
            <v>123.20379569323667</v>
          </cell>
          <cell r="H24001" t="str">
            <v>A</v>
          </cell>
          <cell r="I24001" t="str">
            <v>A</v>
          </cell>
          <cell r="J24001" t="str">
            <v>A</v>
          </cell>
          <cell r="K24001" t="str">
            <v>A</v>
          </cell>
        </row>
        <row r="24002">
          <cell r="C24002" t="str">
            <v>419145|A Symonds</v>
          </cell>
          <cell r="D24002">
            <v>123.31486270753513</v>
          </cell>
          <cell r="E24002">
            <v>124.49034543574774</v>
          </cell>
          <cell r="F24002">
            <v>124.21119049664036</v>
          </cell>
          <cell r="G24002">
            <v>123.99876389835806</v>
          </cell>
          <cell r="H24002" t="str">
            <v>A</v>
          </cell>
          <cell r="I24002" t="str">
            <v>A</v>
          </cell>
          <cell r="J24002" t="str">
            <v>A</v>
          </cell>
          <cell r="K24002" t="str">
            <v>A</v>
          </cell>
        </row>
        <row r="24003">
          <cell r="C24003" t="str">
            <v>1082610|V Kohli</v>
          </cell>
          <cell r="D24003">
            <v>123.31643252179938</v>
          </cell>
          <cell r="E24003">
            <v>123.55476760248247</v>
          </cell>
          <cell r="F24003">
            <v>123.33308367924813</v>
          </cell>
          <cell r="G24003">
            <v>123.43809656731086</v>
          </cell>
          <cell r="H24003" t="str">
            <v>A</v>
          </cell>
          <cell r="I24003" t="str">
            <v>A</v>
          </cell>
          <cell r="J24003" t="str">
            <v>A</v>
          </cell>
          <cell r="K24003" t="str">
            <v>A</v>
          </cell>
        </row>
        <row r="24004">
          <cell r="C24004" t="str">
            <v>729291|DA Miller</v>
          </cell>
          <cell r="D24004">
            <v>123.31719159008634</v>
          </cell>
          <cell r="E24004">
            <v>124.22633201058201</v>
          </cell>
          <cell r="F24004">
            <v>123.02418449597729</v>
          </cell>
          <cell r="G24004">
            <v>123.27657527821611</v>
          </cell>
          <cell r="H24004" t="str">
            <v>A</v>
          </cell>
          <cell r="I24004" t="str">
            <v>A</v>
          </cell>
          <cell r="J24004" t="str">
            <v>A</v>
          </cell>
          <cell r="K24004" t="str">
            <v>A</v>
          </cell>
        </row>
        <row r="24005">
          <cell r="C24005" t="str">
            <v>1082633|SE Marsh</v>
          </cell>
          <cell r="D24005">
            <v>123.31939643659419</v>
          </cell>
          <cell r="E24005">
            <v>123.12730315808248</v>
          </cell>
          <cell r="F24005">
            <v>122.81646786724212</v>
          </cell>
          <cell r="G24005">
            <v>122.98765491925921</v>
          </cell>
          <cell r="H24005" t="str">
            <v>A</v>
          </cell>
          <cell r="I24005" t="str">
            <v>A</v>
          </cell>
          <cell r="J24005" t="str">
            <v>A</v>
          </cell>
          <cell r="K24005" t="str">
            <v>A</v>
          </cell>
        </row>
        <row r="24006">
          <cell r="C24006" t="str">
            <v>1216498|CH Gayle</v>
          </cell>
          <cell r="D24006">
            <v>123.31941234000817</v>
          </cell>
          <cell r="E24006">
            <v>123.28685704128812</v>
          </cell>
          <cell r="F24006">
            <v>123.4501091814447</v>
          </cell>
          <cell r="G24006">
            <v>123.34962492518643</v>
          </cell>
          <cell r="H24006" t="str">
            <v>A</v>
          </cell>
          <cell r="I24006" t="str">
            <v>A</v>
          </cell>
          <cell r="J24006" t="str">
            <v>A</v>
          </cell>
          <cell r="K24006" t="str">
            <v>A</v>
          </cell>
        </row>
        <row r="24007">
          <cell r="C24007" t="str">
            <v>1082641|SE Marsh</v>
          </cell>
          <cell r="D24007">
            <v>123.32126425784122</v>
          </cell>
          <cell r="E24007">
            <v>123.41830448934356</v>
          </cell>
          <cell r="F24007">
            <v>123.33399068043599</v>
          </cell>
          <cell r="G24007">
            <v>123.43099112418967</v>
          </cell>
          <cell r="H24007" t="str">
            <v>A</v>
          </cell>
          <cell r="I24007" t="str">
            <v>A</v>
          </cell>
          <cell r="J24007" t="str">
            <v>A</v>
          </cell>
          <cell r="K24007" t="str">
            <v>A</v>
          </cell>
        </row>
        <row r="24008">
          <cell r="C24008" t="str">
            <v>1216538|JM Bairstow</v>
          </cell>
          <cell r="D24008">
            <v>123.32135241301908</v>
          </cell>
          <cell r="E24008">
            <v>122.28957558036507</v>
          </cell>
          <cell r="F24008">
            <v>121.69272613113708</v>
          </cell>
          <cell r="G24008">
            <v>122.38235528082106</v>
          </cell>
          <cell r="H24008" t="str">
            <v>A</v>
          </cell>
          <cell r="I24008" t="str">
            <v>A</v>
          </cell>
          <cell r="J24008" t="str">
            <v>A</v>
          </cell>
          <cell r="K24008" t="str">
            <v>A</v>
          </cell>
        </row>
        <row r="24009">
          <cell r="C24009" t="str">
            <v>980955|SE Marsh</v>
          </cell>
          <cell r="D24009">
            <v>123.32300562432115</v>
          </cell>
          <cell r="E24009">
            <v>122.89016946654539</v>
          </cell>
          <cell r="F24009">
            <v>123.25413498238471</v>
          </cell>
          <cell r="G24009">
            <v>123.13511865058604</v>
          </cell>
          <cell r="H24009" t="str">
            <v>A</v>
          </cell>
          <cell r="I24009" t="str">
            <v>A</v>
          </cell>
          <cell r="J24009" t="str">
            <v>A</v>
          </cell>
          <cell r="K24009" t="str">
            <v>A</v>
          </cell>
        </row>
        <row r="24010">
          <cell r="C24010" t="str">
            <v>1082633|V Kohli</v>
          </cell>
          <cell r="D24010">
            <v>123.32629071008631</v>
          </cell>
          <cell r="E24010">
            <v>123.145885740949</v>
          </cell>
          <cell r="F24010">
            <v>123.29951332732828</v>
          </cell>
          <cell r="G24010">
            <v>123.28355320160053</v>
          </cell>
          <cell r="H24010" t="str">
            <v>A</v>
          </cell>
          <cell r="I24010" t="str">
            <v>A</v>
          </cell>
          <cell r="J24010" t="str">
            <v>A</v>
          </cell>
          <cell r="K24010" t="str">
            <v>A</v>
          </cell>
        </row>
        <row r="24011">
          <cell r="C24011" t="str">
            <v>392222|KC Sangakkara</v>
          </cell>
          <cell r="D24011">
            <v>123.33119317427564</v>
          </cell>
          <cell r="E24011">
            <v>122.26113037562955</v>
          </cell>
          <cell r="F24011">
            <v>123.49502241289547</v>
          </cell>
          <cell r="G24011">
            <v>122.83720870886306</v>
          </cell>
          <cell r="H24011" t="str">
            <v>A</v>
          </cell>
          <cell r="I24011" t="str">
            <v>A</v>
          </cell>
          <cell r="J24011" t="str">
            <v>A</v>
          </cell>
          <cell r="K24011" t="str">
            <v>A</v>
          </cell>
        </row>
        <row r="24012">
          <cell r="C24012" t="str">
            <v>501269|SR Tendulkar</v>
          </cell>
          <cell r="D24012">
            <v>123.33337673305971</v>
          </cell>
          <cell r="E24012">
            <v>123.45767586506517</v>
          </cell>
          <cell r="F24012">
            <v>123.36900585932905</v>
          </cell>
          <cell r="G24012">
            <v>123.40548137474481</v>
          </cell>
          <cell r="H24012" t="str">
            <v>A</v>
          </cell>
          <cell r="I24012" t="str">
            <v>A</v>
          </cell>
          <cell r="J24012" t="str">
            <v>A</v>
          </cell>
          <cell r="K24012" t="str">
            <v>A</v>
          </cell>
        </row>
        <row r="24013">
          <cell r="C24013" t="str">
            <v>419150|AC Voges</v>
          </cell>
          <cell r="D24013">
            <v>123.34153735632184</v>
          </cell>
          <cell r="E24013">
            <v>122.84822988505748</v>
          </cell>
          <cell r="F24013">
            <v>129.29625319284801</v>
          </cell>
          <cell r="G24013">
            <v>125.16955204342274</v>
          </cell>
          <cell r="H24013" t="str">
            <v>A</v>
          </cell>
          <cell r="I24013" t="str">
            <v>A</v>
          </cell>
          <cell r="J24013" t="str">
            <v>A</v>
          </cell>
          <cell r="K24013" t="str">
            <v>A</v>
          </cell>
        </row>
        <row r="24014">
          <cell r="C24014" t="str">
            <v>1136595|V Kohli</v>
          </cell>
          <cell r="D24014">
            <v>123.34234482356212</v>
          </cell>
          <cell r="E24014">
            <v>123.22284030251615</v>
          </cell>
          <cell r="F24014">
            <v>123.25320964895134</v>
          </cell>
          <cell r="G24014">
            <v>123.30328103011338</v>
          </cell>
          <cell r="H24014" t="str">
            <v>A</v>
          </cell>
          <cell r="I24014" t="str">
            <v>A</v>
          </cell>
          <cell r="J24014" t="str">
            <v>A</v>
          </cell>
          <cell r="K24014" t="str">
            <v>A</v>
          </cell>
        </row>
        <row r="24015">
          <cell r="C24015" t="str">
            <v>1254095|AB de Villiers</v>
          </cell>
          <cell r="D24015">
            <v>123.34376519710558</v>
          </cell>
          <cell r="E24015">
            <v>123.27501510500191</v>
          </cell>
          <cell r="F24015">
            <v>123.39231189820511</v>
          </cell>
          <cell r="G24015">
            <v>123.32085619952727</v>
          </cell>
          <cell r="H24015" t="str">
            <v>A</v>
          </cell>
          <cell r="I24015" t="str">
            <v>A</v>
          </cell>
          <cell r="J24015" t="str">
            <v>A</v>
          </cell>
          <cell r="K24015" t="str">
            <v>A</v>
          </cell>
        </row>
        <row r="24016">
          <cell r="C24016" t="str">
            <v>1254090|AB de Villiers</v>
          </cell>
          <cell r="D24016">
            <v>123.34378829647433</v>
          </cell>
          <cell r="E24016">
            <v>123.34376519710558</v>
          </cell>
          <cell r="F24016">
            <v>123.48948316080084</v>
          </cell>
          <cell r="G24016">
            <v>123.39231189820511</v>
          </cell>
          <cell r="H24016" t="str">
            <v>A</v>
          </cell>
          <cell r="I24016" t="str">
            <v>A</v>
          </cell>
          <cell r="J24016" t="str">
            <v>A</v>
          </cell>
          <cell r="K24016" t="str">
            <v>A</v>
          </cell>
        </row>
        <row r="24017">
          <cell r="C24017" t="str">
            <v>1136591|V Kohli</v>
          </cell>
          <cell r="D24017">
            <v>123.34465796426186</v>
          </cell>
          <cell r="E24017">
            <v>123.34234482356212</v>
          </cell>
          <cell r="F24017">
            <v>123.21683682049782</v>
          </cell>
          <cell r="G24017">
            <v>123.25320964895134</v>
          </cell>
          <cell r="H24017" t="str">
            <v>A</v>
          </cell>
          <cell r="I24017" t="str">
            <v>A</v>
          </cell>
          <cell r="J24017" t="str">
            <v>A</v>
          </cell>
          <cell r="K24017" t="str">
            <v>A</v>
          </cell>
        </row>
        <row r="24018">
          <cell r="C24018" t="str">
            <v>501263|SR Tendulkar</v>
          </cell>
          <cell r="D24018">
            <v>123.34824931881791</v>
          </cell>
          <cell r="E24018">
            <v>123.42539152610955</v>
          </cell>
          <cell r="F24018">
            <v>123.47016533975371</v>
          </cell>
          <cell r="G24018">
            <v>123.34599176462154</v>
          </cell>
          <cell r="H24018" t="str">
            <v>A</v>
          </cell>
          <cell r="I24018" t="str">
            <v>A</v>
          </cell>
          <cell r="J24018" t="str">
            <v>A</v>
          </cell>
          <cell r="K24018" t="str">
            <v>A</v>
          </cell>
        </row>
        <row r="24019">
          <cell r="C24019" t="str">
            <v>392183|V Sehwag</v>
          </cell>
          <cell r="D24019">
            <v>123.35172564077736</v>
          </cell>
          <cell r="E24019">
            <v>123.70605504250332</v>
          </cell>
          <cell r="F24019">
            <v>124.80544770424081</v>
          </cell>
          <cell r="G24019">
            <v>124.01090532957774</v>
          </cell>
          <cell r="H24019" t="str">
            <v>A</v>
          </cell>
          <cell r="I24019" t="str">
            <v>A</v>
          </cell>
          <cell r="J24019" t="str">
            <v>A</v>
          </cell>
          <cell r="K24019" t="str">
            <v>A</v>
          </cell>
        </row>
        <row r="24020">
          <cell r="C24020" t="str">
            <v>1254068|CH Gayle</v>
          </cell>
          <cell r="D24020">
            <v>123.35790160323154</v>
          </cell>
          <cell r="E24020">
            <v>123.25711018717645</v>
          </cell>
          <cell r="F24020">
            <v>123.48272527149351</v>
          </cell>
          <cell r="G24020">
            <v>123.37968824150941</v>
          </cell>
          <cell r="H24020" t="str">
            <v>A</v>
          </cell>
          <cell r="I24020" t="str">
            <v>A</v>
          </cell>
          <cell r="J24020" t="str">
            <v>A</v>
          </cell>
          <cell r="K24020" t="str">
            <v>A</v>
          </cell>
        </row>
        <row r="24021">
          <cell r="C24021" t="str">
            <v>1304095|RD Gaikwad</v>
          </cell>
          <cell r="D24021">
            <v>123.3616492768285</v>
          </cell>
          <cell r="E24021">
            <v>122.97795190359429</v>
          </cell>
          <cell r="F24021">
            <v>122.51312037392258</v>
          </cell>
          <cell r="G24021">
            <v>122.77063884808557</v>
          </cell>
          <cell r="H24021" t="str">
            <v>A</v>
          </cell>
          <cell r="I24021" t="str">
            <v>A</v>
          </cell>
          <cell r="J24021" t="str">
            <v>A</v>
          </cell>
          <cell r="K24021" t="str">
            <v>A</v>
          </cell>
        </row>
        <row r="24022">
          <cell r="C24022" t="str">
            <v>734031|MEK Hussey</v>
          </cell>
          <cell r="D24022">
            <v>123.36456927528937</v>
          </cell>
          <cell r="E24022">
            <v>123.6412121738415</v>
          </cell>
          <cell r="F24022">
            <v>123.48547460254808</v>
          </cell>
          <cell r="G24022">
            <v>123.57628474371272</v>
          </cell>
          <cell r="H24022" t="str">
            <v>A</v>
          </cell>
          <cell r="I24022" t="str">
            <v>A</v>
          </cell>
          <cell r="J24022" t="str">
            <v>A</v>
          </cell>
          <cell r="K24022" t="str">
            <v>A</v>
          </cell>
        </row>
        <row r="24023">
          <cell r="C24023" t="str">
            <v>1178414|V Kohli</v>
          </cell>
          <cell r="D24023">
            <v>123.36650793401634</v>
          </cell>
          <cell r="E24023">
            <v>123.21101394653745</v>
          </cell>
          <cell r="F24023">
            <v>123.23018556037819</v>
          </cell>
          <cell r="G24023">
            <v>123.22263129047501</v>
          </cell>
          <cell r="H24023" t="str">
            <v>A</v>
          </cell>
          <cell r="I24023" t="str">
            <v>A</v>
          </cell>
          <cell r="J24023" t="str">
            <v>A</v>
          </cell>
          <cell r="K24023" t="str">
            <v>A</v>
          </cell>
        </row>
        <row r="24024">
          <cell r="C24024" t="str">
            <v>734017|MEK Hussey</v>
          </cell>
          <cell r="D24024">
            <v>123.36878175034757</v>
          </cell>
          <cell r="E24024">
            <v>123.72307278200728</v>
          </cell>
          <cell r="F24024">
            <v>123.77129885884339</v>
          </cell>
          <cell r="G24024">
            <v>123.60402307861155</v>
          </cell>
          <cell r="H24024" t="str">
            <v>A</v>
          </cell>
          <cell r="I24024" t="str">
            <v>A</v>
          </cell>
          <cell r="J24024" t="str">
            <v>A</v>
          </cell>
          <cell r="K24024" t="str">
            <v>A</v>
          </cell>
        </row>
        <row r="24025">
          <cell r="C24025" t="str">
            <v>734045|MEK Hussey</v>
          </cell>
          <cell r="D24025">
            <v>123.3775415038948</v>
          </cell>
          <cell r="E24025">
            <v>123.28644505629181</v>
          </cell>
          <cell r="F24025">
            <v>123.46110765100855</v>
          </cell>
          <cell r="G24025">
            <v>123.43506624467604</v>
          </cell>
          <cell r="H24025" t="str">
            <v>A</v>
          </cell>
          <cell r="I24025" t="str">
            <v>A</v>
          </cell>
          <cell r="J24025" t="str">
            <v>A</v>
          </cell>
          <cell r="K24025" t="str">
            <v>A</v>
          </cell>
        </row>
        <row r="24026">
          <cell r="C24026" t="str">
            <v>1082621|V Kohli</v>
          </cell>
          <cell r="D24026">
            <v>123.37791747209371</v>
          </cell>
          <cell r="E24026">
            <v>123.19376611813223</v>
          </cell>
          <cell r="F24026">
            <v>123.41637253212518</v>
          </cell>
          <cell r="G24026">
            <v>123.37548373090281</v>
          </cell>
          <cell r="H24026" t="str">
            <v>A</v>
          </cell>
          <cell r="I24026" t="str">
            <v>A</v>
          </cell>
          <cell r="J24026" t="str">
            <v>A</v>
          </cell>
          <cell r="K24026" t="str">
            <v>A</v>
          </cell>
        </row>
        <row r="24027">
          <cell r="C24027" t="str">
            <v>1082628|V Kohli</v>
          </cell>
          <cell r="D24027">
            <v>123.37848315376631</v>
          </cell>
          <cell r="E24027">
            <v>123.32629071008631</v>
          </cell>
          <cell r="F24027">
            <v>123.31672224799742</v>
          </cell>
          <cell r="G24027">
            <v>123.29951332732828</v>
          </cell>
          <cell r="H24027" t="str">
            <v>A</v>
          </cell>
          <cell r="I24027" t="str">
            <v>A</v>
          </cell>
          <cell r="J24027" t="str">
            <v>A</v>
          </cell>
          <cell r="K24027" t="str">
            <v>A</v>
          </cell>
        </row>
        <row r="24028">
          <cell r="C24028" t="str">
            <v>548343|MS Dhoni</v>
          </cell>
          <cell r="D24028">
            <v>123.38269713135119</v>
          </cell>
          <cell r="E24028">
            <v>122.91858362065032</v>
          </cell>
          <cell r="F24028">
            <v>123.56357208042489</v>
          </cell>
          <cell r="G24028">
            <v>123.31502594434183</v>
          </cell>
          <cell r="H24028" t="str">
            <v>A</v>
          </cell>
          <cell r="I24028" t="str">
            <v>A</v>
          </cell>
          <cell r="J24028" t="str">
            <v>A</v>
          </cell>
          <cell r="K24028" t="str">
            <v>A</v>
          </cell>
        </row>
        <row r="24029">
          <cell r="C24029" t="str">
            <v>1216537|CH Gayle</v>
          </cell>
          <cell r="D24029">
            <v>123.38584338626109</v>
          </cell>
          <cell r="E24029">
            <v>123.52314092797849</v>
          </cell>
          <cell r="F24029">
            <v>123.25482054376063</v>
          </cell>
          <cell r="G24029">
            <v>123.37402028398527</v>
          </cell>
          <cell r="H24029" t="str">
            <v>A</v>
          </cell>
          <cell r="I24029" t="str">
            <v>A</v>
          </cell>
          <cell r="J24029" t="str">
            <v>A</v>
          </cell>
          <cell r="K24029" t="str">
            <v>A</v>
          </cell>
        </row>
        <row r="24030">
          <cell r="C24030" t="str">
            <v>1136608|V Kohli</v>
          </cell>
          <cell r="D24030">
            <v>123.38744961627447</v>
          </cell>
          <cell r="E24030">
            <v>123.42603927019861</v>
          </cell>
          <cell r="F24030">
            <v>123.27336237626521</v>
          </cell>
          <cell r="G24030">
            <v>123.34109536549268</v>
          </cell>
          <cell r="H24030" t="str">
            <v>A</v>
          </cell>
          <cell r="I24030" t="str">
            <v>A</v>
          </cell>
          <cell r="J24030" t="str">
            <v>A</v>
          </cell>
          <cell r="K24030" t="str">
            <v>A</v>
          </cell>
        </row>
        <row r="24031">
          <cell r="C24031" t="str">
            <v>419155|ML Hayden</v>
          </cell>
          <cell r="D24031">
            <v>123.39148718999525</v>
          </cell>
          <cell r="E24031">
            <v>122.38373475815632</v>
          </cell>
          <cell r="F24031">
            <v>124.34122892618315</v>
          </cell>
          <cell r="G24031">
            <v>123.41917580222919</v>
          </cell>
          <cell r="H24031" t="str">
            <v>A</v>
          </cell>
          <cell r="I24031" t="str">
            <v>A</v>
          </cell>
          <cell r="J24031" t="str">
            <v>A</v>
          </cell>
          <cell r="K24031" t="str">
            <v>A</v>
          </cell>
        </row>
        <row r="24032">
          <cell r="C24032" t="str">
            <v>392206|MS Dhoni</v>
          </cell>
          <cell r="D24032">
            <v>123.39352931879246</v>
          </cell>
          <cell r="E24032">
            <v>122.52385285285284</v>
          </cell>
          <cell r="F24032">
            <v>123.67115138186</v>
          </cell>
          <cell r="G24032">
            <v>123.16648029901245</v>
          </cell>
          <cell r="H24032" t="str">
            <v>A</v>
          </cell>
          <cell r="I24032" t="str">
            <v>A</v>
          </cell>
          <cell r="J24032" t="str">
            <v>A</v>
          </cell>
          <cell r="K24032" t="str">
            <v>A</v>
          </cell>
        </row>
        <row r="24033">
          <cell r="C24033" t="str">
            <v>1254065|RD Gaikwad</v>
          </cell>
          <cell r="D24033">
            <v>123.40479026720405</v>
          </cell>
          <cell r="E24033">
            <v>120.29169148380355</v>
          </cell>
          <cell r="F24033">
            <v>123.89288028063889</v>
          </cell>
          <cell r="G24033">
            <v>123.55143087276707</v>
          </cell>
          <cell r="H24033" t="str">
            <v>A</v>
          </cell>
          <cell r="I24033" t="str">
            <v>A</v>
          </cell>
          <cell r="J24033" t="str">
            <v>A</v>
          </cell>
          <cell r="K24033" t="str">
            <v>A</v>
          </cell>
        </row>
        <row r="24034">
          <cell r="C24034" t="str">
            <v>1178397|CH Gayle</v>
          </cell>
          <cell r="D24034">
            <v>123.40826973086872</v>
          </cell>
          <cell r="E24034">
            <v>123.24957775043021</v>
          </cell>
          <cell r="F24034">
            <v>123.57450617743133</v>
          </cell>
          <cell r="G24034">
            <v>123.41857884576409</v>
          </cell>
          <cell r="H24034" t="str">
            <v>A</v>
          </cell>
          <cell r="I24034" t="str">
            <v>A</v>
          </cell>
          <cell r="J24034" t="str">
            <v>A</v>
          </cell>
          <cell r="K24034" t="str">
            <v>A</v>
          </cell>
        </row>
        <row r="24035">
          <cell r="C24035" t="str">
            <v>1082645|SE Marsh</v>
          </cell>
          <cell r="D24035">
            <v>123.41830448934356</v>
          </cell>
          <cell r="E24035">
            <v>123.16405369964293</v>
          </cell>
          <cell r="F24035">
            <v>123.43099112418967</v>
          </cell>
          <cell r="G24035">
            <v>123.30120748227591</v>
          </cell>
          <cell r="H24035" t="str">
            <v>A</v>
          </cell>
          <cell r="I24035" t="str">
            <v>A</v>
          </cell>
          <cell r="J24035" t="str">
            <v>A</v>
          </cell>
          <cell r="K24035" t="str">
            <v>A</v>
          </cell>
        </row>
        <row r="24036">
          <cell r="C24036" t="str">
            <v>980919|SE Marsh</v>
          </cell>
          <cell r="D24036">
            <v>123.42153238660259</v>
          </cell>
          <cell r="E24036">
            <v>123.11488896127372</v>
          </cell>
          <cell r="F24036">
            <v>123.74699785652895</v>
          </cell>
          <cell r="G24036">
            <v>123.4082362895936</v>
          </cell>
          <cell r="H24036" t="str">
            <v>A</v>
          </cell>
          <cell r="I24036" t="str">
            <v>A</v>
          </cell>
          <cell r="J24036" t="str">
            <v>A</v>
          </cell>
          <cell r="K24036" t="str">
            <v>A</v>
          </cell>
        </row>
        <row r="24037">
          <cell r="C24037" t="str">
            <v>501267|SR Tendulkar</v>
          </cell>
          <cell r="D24037">
            <v>123.42539152610955</v>
          </cell>
          <cell r="E24037">
            <v>123.33337673305971</v>
          </cell>
          <cell r="F24037">
            <v>123.34599176462154</v>
          </cell>
          <cell r="G24037">
            <v>123.36900585932905</v>
          </cell>
          <cell r="H24037" t="str">
            <v>A</v>
          </cell>
          <cell r="I24037" t="str">
            <v>A</v>
          </cell>
          <cell r="J24037" t="str">
            <v>A</v>
          </cell>
          <cell r="K24037" t="str">
            <v>A</v>
          </cell>
        </row>
        <row r="24038">
          <cell r="C24038" t="str">
            <v>1136611|V Kohli</v>
          </cell>
          <cell r="D24038">
            <v>123.42603927019861</v>
          </cell>
          <cell r="E24038">
            <v>123.28511026826858</v>
          </cell>
          <cell r="F24038">
            <v>123.34109536549268</v>
          </cell>
          <cell r="G24038">
            <v>123.36619971824723</v>
          </cell>
          <cell r="H24038" t="str">
            <v>A</v>
          </cell>
          <cell r="I24038" t="str">
            <v>A</v>
          </cell>
          <cell r="J24038" t="str">
            <v>A</v>
          </cell>
          <cell r="K24038" t="str">
            <v>A</v>
          </cell>
        </row>
        <row r="24039">
          <cell r="C24039" t="str">
            <v>1175359|CH Gayle</v>
          </cell>
          <cell r="D24039">
            <v>123.43243798874823</v>
          </cell>
          <cell r="E24039">
            <v>123.91039241146775</v>
          </cell>
          <cell r="F24039">
            <v>123.61841497229837</v>
          </cell>
          <cell r="G24039">
            <v>123.66603624477216</v>
          </cell>
          <cell r="H24039" t="str">
            <v>A</v>
          </cell>
          <cell r="I24039" t="str">
            <v>A</v>
          </cell>
          <cell r="J24039" t="str">
            <v>A</v>
          </cell>
          <cell r="K24039" t="str">
            <v>A</v>
          </cell>
        </row>
        <row r="24040">
          <cell r="C24040" t="str">
            <v>419162|JP Duminy</v>
          </cell>
          <cell r="D24040">
            <v>123.43470588235293</v>
          </cell>
          <cell r="E24040">
            <v>122.13277777777778</v>
          </cell>
          <cell r="F24040">
            <v>124.16643899782134</v>
          </cell>
          <cell r="G24040">
            <v>123.48721677559911</v>
          </cell>
          <cell r="H24040" t="str">
            <v>A</v>
          </cell>
          <cell r="I24040" t="str">
            <v>A</v>
          </cell>
          <cell r="J24040" t="str">
            <v>A</v>
          </cell>
          <cell r="K24040" t="str">
            <v>A</v>
          </cell>
        </row>
        <row r="24041">
          <cell r="C24041" t="str">
            <v>981017|ER Dwivedi</v>
          </cell>
          <cell r="D24041">
            <v>123.43548387096774</v>
          </cell>
          <cell r="E24041">
            <v>110.05107526881721</v>
          </cell>
          <cell r="F24041">
            <v>123.43548387096774</v>
          </cell>
          <cell r="G24041">
            <v>116.74327956989248</v>
          </cell>
          <cell r="H24041" t="str">
            <v>A</v>
          </cell>
          <cell r="I24041" t="str">
            <v>A</v>
          </cell>
          <cell r="J24041" t="str">
            <v>A</v>
          </cell>
          <cell r="K24041" t="str">
            <v>A</v>
          </cell>
        </row>
        <row r="24042">
          <cell r="C24042" t="str">
            <v>1254076|AB de Villiers</v>
          </cell>
          <cell r="D24042">
            <v>123.43971050705531</v>
          </cell>
          <cell r="E24042">
            <v>123.30487447854837</v>
          </cell>
          <cell r="F24042">
            <v>123.29560199929962</v>
          </cell>
          <cell r="G24042">
            <v>123.29284472225144</v>
          </cell>
          <cell r="H24042" t="str">
            <v>A</v>
          </cell>
          <cell r="I24042" t="str">
            <v>A</v>
          </cell>
          <cell r="J24042" t="str">
            <v>A</v>
          </cell>
          <cell r="K24042" t="str">
            <v>A</v>
          </cell>
        </row>
        <row r="24043">
          <cell r="C24043" t="str">
            <v>1178430|CH Gayle</v>
          </cell>
          <cell r="D24043">
            <v>123.44260539426298</v>
          </cell>
          <cell r="E24043">
            <v>123.31941234000817</v>
          </cell>
          <cell r="F24043">
            <v>123.60283567869403</v>
          </cell>
          <cell r="G24043">
            <v>123.4501091814447</v>
          </cell>
          <cell r="H24043" t="str">
            <v>A</v>
          </cell>
          <cell r="I24043" t="str">
            <v>A</v>
          </cell>
          <cell r="J24043" t="str">
            <v>A</v>
          </cell>
          <cell r="K24043" t="str">
            <v>A</v>
          </cell>
        </row>
        <row r="24044">
          <cell r="C24044" t="str">
            <v>1082607|V Kohli</v>
          </cell>
          <cell r="D24044">
            <v>123.44308957765068</v>
          </cell>
          <cell r="E24044">
            <v>123.31643252179938</v>
          </cell>
          <cell r="F24044">
            <v>123.25845102048567</v>
          </cell>
          <cell r="G24044">
            <v>123.33308367924813</v>
          </cell>
          <cell r="H24044" t="str">
            <v>A</v>
          </cell>
          <cell r="I24044" t="str">
            <v>A</v>
          </cell>
          <cell r="J24044" t="str">
            <v>A</v>
          </cell>
          <cell r="K24044" t="str">
            <v>A</v>
          </cell>
        </row>
        <row r="24045">
          <cell r="C24045" t="str">
            <v>419156|A Symonds</v>
          </cell>
          <cell r="D24045">
            <v>123.44770670220446</v>
          </cell>
          <cell r="E24045">
            <v>122.63486033708735</v>
          </cell>
          <cell r="F24045">
            <v>123.90052123008563</v>
          </cell>
          <cell r="G24045">
            <v>123.28202619719882</v>
          </cell>
          <cell r="H24045" t="str">
            <v>A</v>
          </cell>
          <cell r="I24045" t="str">
            <v>A</v>
          </cell>
          <cell r="J24045" t="str">
            <v>A</v>
          </cell>
          <cell r="K24045" t="str">
            <v>A</v>
          </cell>
        </row>
        <row r="24046">
          <cell r="C24046" t="str">
            <v>1082643|DA Warner</v>
          </cell>
          <cell r="D24046">
            <v>123.45225473261095</v>
          </cell>
          <cell r="E24046">
            <v>123.68202828954949</v>
          </cell>
          <cell r="F24046">
            <v>123.5932679796187</v>
          </cell>
          <cell r="G24046">
            <v>123.60853236890561</v>
          </cell>
          <cell r="H24046" t="str">
            <v>A</v>
          </cell>
          <cell r="I24046" t="str">
            <v>A</v>
          </cell>
          <cell r="J24046" t="str">
            <v>A</v>
          </cell>
          <cell r="K24046" t="str">
            <v>A</v>
          </cell>
        </row>
        <row r="24047">
          <cell r="C24047" t="str">
            <v>501270|SR Tendulkar</v>
          </cell>
          <cell r="D24047">
            <v>123.45767586506517</v>
          </cell>
          <cell r="E24047">
            <v>123.47654496575018</v>
          </cell>
          <cell r="F24047">
            <v>123.40548137474481</v>
          </cell>
          <cell r="G24047">
            <v>123.42253252129167</v>
          </cell>
          <cell r="H24047" t="str">
            <v>A</v>
          </cell>
          <cell r="I24047" t="str">
            <v>A</v>
          </cell>
          <cell r="J24047" t="str">
            <v>A</v>
          </cell>
          <cell r="K24047" t="str">
            <v>A</v>
          </cell>
        </row>
        <row r="24048">
          <cell r="C24048" t="str">
            <v>392218|JP Duminy</v>
          </cell>
          <cell r="D24048">
            <v>123.45916666666666</v>
          </cell>
          <cell r="E24048">
            <v>125.96370370370369</v>
          </cell>
          <cell r="F24048">
            <v>125.08792328042328</v>
          </cell>
          <cell r="G24048">
            <v>125.70063932980599</v>
          </cell>
          <cell r="H24048" t="str">
            <v>A</v>
          </cell>
          <cell r="I24048" t="str">
            <v>A</v>
          </cell>
          <cell r="J24048" t="str">
            <v>A</v>
          </cell>
          <cell r="K24048" t="str">
            <v>A</v>
          </cell>
        </row>
        <row r="24049">
          <cell r="C24049" t="str">
            <v>1304062|JM Bairstow</v>
          </cell>
          <cell r="D24049">
            <v>123.45979797979797</v>
          </cell>
          <cell r="E24049">
            <v>122.61635667014977</v>
          </cell>
          <cell r="F24049">
            <v>123.81851141999289</v>
          </cell>
          <cell r="G24049">
            <v>123.25017101625019</v>
          </cell>
          <cell r="H24049" t="str">
            <v>A</v>
          </cell>
          <cell r="I24049" t="str">
            <v>A</v>
          </cell>
          <cell r="J24049" t="str">
            <v>A</v>
          </cell>
          <cell r="K24049" t="str">
            <v>A</v>
          </cell>
        </row>
        <row r="24050">
          <cell r="C24050" t="str">
            <v>548376|PA Reddy</v>
          </cell>
          <cell r="D24050">
            <v>123.46000000000001</v>
          </cell>
          <cell r="E24050">
            <v>118.44864197530865</v>
          </cell>
          <cell r="F24050">
            <v>124.19</v>
          </cell>
          <cell r="G24050">
            <v>122.27621399176955</v>
          </cell>
          <cell r="H24050" t="str">
            <v>A</v>
          </cell>
          <cell r="I24050" t="str">
            <v>A</v>
          </cell>
          <cell r="J24050" t="str">
            <v>A</v>
          </cell>
          <cell r="K24050" t="str">
            <v>A</v>
          </cell>
        </row>
        <row r="24051">
          <cell r="C24051" t="str">
            <v>598035|LJ Wright</v>
          </cell>
          <cell r="D24051">
            <v>123.4655172413793</v>
          </cell>
          <cell r="E24051">
            <v>118.97701149425286</v>
          </cell>
          <cell r="F24051">
            <v>126.73275862068965</v>
          </cell>
          <cell r="G24051">
            <v>124.14750957854405</v>
          </cell>
          <cell r="H24051" t="str">
            <v>A</v>
          </cell>
          <cell r="I24051" t="str">
            <v>A</v>
          </cell>
          <cell r="J24051" t="str">
            <v>A</v>
          </cell>
          <cell r="K24051" t="str">
            <v>A</v>
          </cell>
        </row>
        <row r="24052">
          <cell r="C24052" t="str">
            <v>598066|DA Miller</v>
          </cell>
          <cell r="D24052">
            <v>123.46915966386554</v>
          </cell>
          <cell r="E24052">
            <v>122.28620223398002</v>
          </cell>
          <cell r="F24052">
            <v>120.65233166044193</v>
          </cell>
          <cell r="G24052">
            <v>121.82419801356757</v>
          </cell>
          <cell r="H24052" t="str">
            <v>A</v>
          </cell>
          <cell r="I24052" t="str">
            <v>A</v>
          </cell>
          <cell r="J24052" t="str">
            <v>A</v>
          </cell>
          <cell r="K24052" t="str">
            <v>A</v>
          </cell>
        </row>
        <row r="24053">
          <cell r="C24053" t="str">
            <v>548306|SR Tendulkar</v>
          </cell>
          <cell r="D24053">
            <v>123.47654496575018</v>
          </cell>
          <cell r="E24053">
            <v>122.993790895896</v>
          </cell>
          <cell r="F24053">
            <v>123.42253252129167</v>
          </cell>
          <cell r="G24053">
            <v>123.30933724223712</v>
          </cell>
          <cell r="H24053" t="str">
            <v>A</v>
          </cell>
          <cell r="I24053" t="str">
            <v>A</v>
          </cell>
          <cell r="J24053" t="str">
            <v>A</v>
          </cell>
          <cell r="K24053" t="str">
            <v>A</v>
          </cell>
        </row>
        <row r="24054">
          <cell r="C24054" t="str">
            <v>336034|RG Sharma</v>
          </cell>
          <cell r="D24054">
            <v>123.4846589721668</v>
          </cell>
          <cell r="E24054">
            <v>124.15260405781957</v>
          </cell>
          <cell r="F24054">
            <v>122.82279798859371</v>
          </cell>
          <cell r="G24054">
            <v>122.89113940080006</v>
          </cell>
          <cell r="H24054" t="str">
            <v>A</v>
          </cell>
          <cell r="I24054" t="str">
            <v>A</v>
          </cell>
          <cell r="J24054" t="str">
            <v>A</v>
          </cell>
          <cell r="K24054" t="str">
            <v>A</v>
          </cell>
        </row>
        <row r="24055">
          <cell r="C24055" t="str">
            <v>392188|Y Venugopal Rao</v>
          </cell>
          <cell r="D24055">
            <v>123.48507442425742</v>
          </cell>
          <cell r="E24055">
            <v>122.16824947659765</v>
          </cell>
          <cell r="F24055">
            <v>123.51316980248593</v>
          </cell>
          <cell r="G24055">
            <v>122.528666395689</v>
          </cell>
          <cell r="H24055" t="str">
            <v>A</v>
          </cell>
          <cell r="I24055" t="str">
            <v>A</v>
          </cell>
          <cell r="J24055" t="str">
            <v>A</v>
          </cell>
          <cell r="K24055" t="str">
            <v>A</v>
          </cell>
        </row>
        <row r="24056">
          <cell r="C24056" t="str">
            <v>1254087|AB de Villiers</v>
          </cell>
          <cell r="D24056">
            <v>123.48938220103543</v>
          </cell>
          <cell r="E24056">
            <v>123.34378829647433</v>
          </cell>
          <cell r="F24056">
            <v>123.47651188815887</v>
          </cell>
          <cell r="G24056">
            <v>123.48948316080084</v>
          </cell>
          <cell r="H24056" t="str">
            <v>A</v>
          </cell>
          <cell r="I24056" t="str">
            <v>A</v>
          </cell>
          <cell r="J24056" t="str">
            <v>A</v>
          </cell>
          <cell r="K24056" t="str">
            <v>A</v>
          </cell>
        </row>
        <row r="24057">
          <cell r="C24057" t="str">
            <v>980923|KH Pandya</v>
          </cell>
          <cell r="D24057">
            <v>123.5</v>
          </cell>
          <cell r="E24057">
            <v>134.125</v>
          </cell>
          <cell r="F24057">
            <v>123.5</v>
          </cell>
          <cell r="G24057">
            <v>128.8125</v>
          </cell>
          <cell r="H24057" t="str">
            <v>A</v>
          </cell>
          <cell r="I24057" t="str">
            <v>A</v>
          </cell>
          <cell r="J24057" t="str">
            <v>A</v>
          </cell>
          <cell r="K24057" t="str">
            <v>A</v>
          </cell>
        </row>
        <row r="24058">
          <cell r="C24058" t="str">
            <v>392202|YK Pathan</v>
          </cell>
          <cell r="D24058">
            <v>123.5080998194411</v>
          </cell>
          <cell r="E24058">
            <v>123.08269482846904</v>
          </cell>
          <cell r="F24058">
            <v>122.63438444953954</v>
          </cell>
          <cell r="G24058">
            <v>122.78311481910673</v>
          </cell>
          <cell r="H24058" t="str">
            <v>A</v>
          </cell>
          <cell r="I24058" t="str">
            <v>A</v>
          </cell>
          <cell r="J24058" t="str">
            <v>A</v>
          </cell>
          <cell r="K24058" t="str">
            <v>A</v>
          </cell>
        </row>
        <row r="24059">
          <cell r="C24059" t="str">
            <v>1216546|CH Gayle</v>
          </cell>
          <cell r="D24059">
            <v>123.52314092797849</v>
          </cell>
          <cell r="E24059">
            <v>123.56622127712878</v>
          </cell>
          <cell r="F24059">
            <v>123.37402028398527</v>
          </cell>
          <cell r="G24059">
            <v>123.49173519712276</v>
          </cell>
          <cell r="H24059" t="str">
            <v>A</v>
          </cell>
          <cell r="I24059" t="str">
            <v>A</v>
          </cell>
          <cell r="J24059" t="str">
            <v>A</v>
          </cell>
          <cell r="K24059" t="str">
            <v>A</v>
          </cell>
        </row>
        <row r="24060">
          <cell r="C24060" t="str">
            <v>1254065|CH Gayle</v>
          </cell>
          <cell r="D24060">
            <v>123.52405293412022</v>
          </cell>
          <cell r="E24060">
            <v>123.35790160323154</v>
          </cell>
          <cell r="F24060">
            <v>123.53780504640916</v>
          </cell>
          <cell r="G24060">
            <v>123.48272527149351</v>
          </cell>
          <cell r="H24060" t="str">
            <v>A</v>
          </cell>
          <cell r="I24060" t="str">
            <v>A</v>
          </cell>
          <cell r="J24060" t="str">
            <v>A</v>
          </cell>
          <cell r="K24060" t="str">
            <v>A</v>
          </cell>
        </row>
        <row r="24061">
          <cell r="C24061" t="str">
            <v>501201|SR Tendulkar</v>
          </cell>
          <cell r="D24061">
            <v>123.53407765669836</v>
          </cell>
          <cell r="E24061">
            <v>124.02965883290118</v>
          </cell>
          <cell r="F24061">
            <v>123.37152440019246</v>
          </cell>
          <cell r="G24061">
            <v>123.49490322550194</v>
          </cell>
          <cell r="H24061" t="str">
            <v>A</v>
          </cell>
          <cell r="I24061" t="str">
            <v>A</v>
          </cell>
          <cell r="J24061" t="str">
            <v>A</v>
          </cell>
          <cell r="K24061" t="str">
            <v>A</v>
          </cell>
        </row>
        <row r="24062">
          <cell r="C24062" t="str">
            <v>598058|SV Samson</v>
          </cell>
          <cell r="D24062">
            <v>123.54454022988507</v>
          </cell>
          <cell r="E24062">
            <v>118.60711685823755</v>
          </cell>
          <cell r="F24062">
            <v>123.91997924648787</v>
          </cell>
          <cell r="G24062">
            <v>121.33994412515965</v>
          </cell>
          <cell r="H24062" t="str">
            <v>A</v>
          </cell>
          <cell r="I24062" t="str">
            <v>A</v>
          </cell>
          <cell r="J24062" t="str">
            <v>A</v>
          </cell>
          <cell r="K24062" t="str">
            <v>A</v>
          </cell>
        </row>
        <row r="24063">
          <cell r="C24063" t="str">
            <v>729307|DA Miller</v>
          </cell>
          <cell r="D24063">
            <v>123.54888762912573</v>
          </cell>
          <cell r="E24063">
            <v>122.95262157701814</v>
          </cell>
          <cell r="F24063">
            <v>123.69747040993137</v>
          </cell>
          <cell r="G24063">
            <v>123.57594707224196</v>
          </cell>
          <cell r="H24063" t="str">
            <v>A</v>
          </cell>
          <cell r="I24063" t="str">
            <v>A</v>
          </cell>
          <cell r="J24063" t="str">
            <v>A</v>
          </cell>
          <cell r="K24063" t="str">
            <v>A</v>
          </cell>
        </row>
        <row r="24064">
          <cell r="C24064" t="str">
            <v>1082639|SE Marsh</v>
          </cell>
          <cell r="D24064">
            <v>123.55340462538426</v>
          </cell>
          <cell r="E24064">
            <v>123.32126425784122</v>
          </cell>
          <cell r="F24064">
            <v>123.33336807335365</v>
          </cell>
          <cell r="G24064">
            <v>123.33399068043599</v>
          </cell>
          <cell r="H24064" t="str">
            <v>A</v>
          </cell>
          <cell r="I24064" t="str">
            <v>A</v>
          </cell>
          <cell r="J24064" t="str">
            <v>A</v>
          </cell>
          <cell r="K24064" t="str">
            <v>A</v>
          </cell>
        </row>
        <row r="24065">
          <cell r="C24065" t="str">
            <v>1082617|V Kohli</v>
          </cell>
          <cell r="D24065">
            <v>123.55476760248247</v>
          </cell>
          <cell r="E24065">
            <v>123.37791747209371</v>
          </cell>
          <cell r="F24065">
            <v>123.43809656731086</v>
          </cell>
          <cell r="G24065">
            <v>123.41637253212518</v>
          </cell>
          <cell r="H24065" t="str">
            <v>A</v>
          </cell>
          <cell r="I24065" t="str">
            <v>A</v>
          </cell>
          <cell r="J24065" t="str">
            <v>A</v>
          </cell>
          <cell r="K24065" t="str">
            <v>A</v>
          </cell>
        </row>
        <row r="24066">
          <cell r="C24066" t="str">
            <v>1304105|RD Gaikwad</v>
          </cell>
          <cell r="D24066">
            <v>123.55831699742477</v>
          </cell>
          <cell r="E24066">
            <v>123.11339692346401</v>
          </cell>
          <cell r="F24066">
            <v>123.29930605928253</v>
          </cell>
          <cell r="G24066">
            <v>123.21655527482768</v>
          </cell>
          <cell r="H24066" t="str">
            <v>A</v>
          </cell>
          <cell r="I24066" t="str">
            <v>A</v>
          </cell>
          <cell r="J24066" t="str">
            <v>A</v>
          </cell>
          <cell r="K24066" t="str">
            <v>A</v>
          </cell>
        </row>
        <row r="24067">
          <cell r="C24067" t="str">
            <v>1136599|KS Williamson</v>
          </cell>
          <cell r="D24067">
            <v>123.55835223059292</v>
          </cell>
          <cell r="E24067">
            <v>124.40615147470253</v>
          </cell>
          <cell r="F24067">
            <v>122.78387459665373</v>
          </cell>
          <cell r="G24067">
            <v>123.64614548921776</v>
          </cell>
          <cell r="H24067" t="str">
            <v>A</v>
          </cell>
          <cell r="I24067" t="str">
            <v>A</v>
          </cell>
          <cell r="J24067" t="str">
            <v>A</v>
          </cell>
          <cell r="K24067" t="str">
            <v>A</v>
          </cell>
        </row>
        <row r="24068">
          <cell r="C24068" t="str">
            <v>1254061|CH Gayle</v>
          </cell>
          <cell r="D24068">
            <v>123.56622127712878</v>
          </cell>
          <cell r="E24068">
            <v>123.52405293412022</v>
          </cell>
          <cell r="F24068">
            <v>123.49173519712276</v>
          </cell>
          <cell r="G24068">
            <v>123.53780504640916</v>
          </cell>
          <cell r="H24068" t="str">
            <v>A</v>
          </cell>
          <cell r="I24068" t="str">
            <v>A</v>
          </cell>
          <cell r="J24068" t="str">
            <v>A</v>
          </cell>
          <cell r="K24068" t="str">
            <v>A</v>
          </cell>
        </row>
        <row r="24069">
          <cell r="C24069" t="str">
            <v>336014|RG Sharma</v>
          </cell>
          <cell r="D24069">
            <v>123.57238095238095</v>
          </cell>
          <cell r="E24069">
            <v>122.64936063218391</v>
          </cell>
          <cell r="F24069">
            <v>126.84027513227515</v>
          </cell>
          <cell r="G24069">
            <v>124.30095089855867</v>
          </cell>
          <cell r="H24069" t="str">
            <v>A</v>
          </cell>
          <cell r="I24069" t="str">
            <v>A</v>
          </cell>
          <cell r="J24069" t="str">
            <v>A</v>
          </cell>
          <cell r="K24069" t="str">
            <v>A</v>
          </cell>
        </row>
        <row r="24070">
          <cell r="C24070" t="str">
            <v>336000|SR Watson</v>
          </cell>
          <cell r="D24070">
            <v>123.57818181818182</v>
          </cell>
          <cell r="E24070">
            <v>118.81683116883116</v>
          </cell>
          <cell r="F24070">
            <v>120.4841414141414</v>
          </cell>
          <cell r="G24070">
            <v>119.44419624819625</v>
          </cell>
          <cell r="H24070" t="str">
            <v>A</v>
          </cell>
          <cell r="I24070" t="str">
            <v>A</v>
          </cell>
          <cell r="J24070" t="str">
            <v>A</v>
          </cell>
          <cell r="K24070" t="str">
            <v>A</v>
          </cell>
        </row>
        <row r="24071">
          <cell r="C24071" t="str">
            <v>392202|MS Dhoni</v>
          </cell>
          <cell r="D24071">
            <v>123.58205872539205</v>
          </cell>
          <cell r="E24071">
            <v>123.39352931879246</v>
          </cell>
          <cell r="F24071">
            <v>124.28255251984008</v>
          </cell>
          <cell r="G24071">
            <v>123.67115138186</v>
          </cell>
          <cell r="H24071" t="str">
            <v>A</v>
          </cell>
          <cell r="I24071" t="str">
            <v>A</v>
          </cell>
          <cell r="J24071" t="str">
            <v>A</v>
          </cell>
          <cell r="K24071" t="str">
            <v>A</v>
          </cell>
        </row>
        <row r="24072">
          <cell r="C24072" t="str">
            <v>1082592|KH Pandya</v>
          </cell>
          <cell r="D24072">
            <v>123.58402811986863</v>
          </cell>
          <cell r="E24072">
            <v>121.28802499543879</v>
          </cell>
          <cell r="F24072">
            <v>123.12577861508588</v>
          </cell>
          <cell r="G24072">
            <v>123.86999667140164</v>
          </cell>
          <cell r="H24072" t="str">
            <v>A</v>
          </cell>
          <cell r="I24072" t="str">
            <v>A</v>
          </cell>
          <cell r="J24072" t="str">
            <v>A</v>
          </cell>
          <cell r="K24072" t="str">
            <v>A</v>
          </cell>
        </row>
        <row r="24073">
          <cell r="C24073" t="str">
            <v>1178427|CH Gayle</v>
          </cell>
          <cell r="D24073">
            <v>123.58830981006297</v>
          </cell>
          <cell r="E24073">
            <v>123.44260539426298</v>
          </cell>
          <cell r="F24073">
            <v>123.76258115574501</v>
          </cell>
          <cell r="G24073">
            <v>123.60283567869403</v>
          </cell>
          <cell r="H24073" t="str">
            <v>A</v>
          </cell>
          <cell r="I24073" t="str">
            <v>A</v>
          </cell>
          <cell r="J24073" t="str">
            <v>A</v>
          </cell>
          <cell r="K24073" t="str">
            <v>A</v>
          </cell>
        </row>
        <row r="24074">
          <cell r="C24074" t="str">
            <v>980963|MP Stoinis</v>
          </cell>
          <cell r="D24074">
            <v>123.59274193548387</v>
          </cell>
          <cell r="E24074">
            <v>115.20182795698925</v>
          </cell>
          <cell r="F24074">
            <v>126.01411290322581</v>
          </cell>
          <cell r="G24074">
            <v>122.41001792114696</v>
          </cell>
          <cell r="H24074" t="str">
            <v>A</v>
          </cell>
          <cell r="I24074" t="str">
            <v>A</v>
          </cell>
          <cell r="J24074" t="str">
            <v>A</v>
          </cell>
          <cell r="K24074" t="str">
            <v>A</v>
          </cell>
        </row>
        <row r="24075">
          <cell r="C24075" t="str">
            <v>1082627|KS Williamson</v>
          </cell>
          <cell r="D24075">
            <v>123.5949173553719</v>
          </cell>
          <cell r="E24075">
            <v>125.08700757575758</v>
          </cell>
          <cell r="F24075">
            <v>122.0344051117233</v>
          </cell>
          <cell r="G24075">
            <v>123.26211134067954</v>
          </cell>
          <cell r="H24075" t="str">
            <v>A</v>
          </cell>
          <cell r="I24075" t="str">
            <v>A</v>
          </cell>
          <cell r="J24075" t="str">
            <v>A</v>
          </cell>
          <cell r="K24075" t="str">
            <v>A</v>
          </cell>
        </row>
        <row r="24076">
          <cell r="C24076" t="str">
            <v>548318|CH Gayle</v>
          </cell>
          <cell r="D24076">
            <v>123.59645895170752</v>
          </cell>
          <cell r="E24076">
            <v>125.16546587553948</v>
          </cell>
          <cell r="F24076">
            <v>124.51587962762979</v>
          </cell>
          <cell r="G24076">
            <v>124.41822862812421</v>
          </cell>
          <cell r="H24076" t="str">
            <v>A</v>
          </cell>
          <cell r="I24076" t="str">
            <v>A</v>
          </cell>
          <cell r="J24076" t="str">
            <v>A</v>
          </cell>
          <cell r="K24076" t="str">
            <v>A</v>
          </cell>
        </row>
        <row r="24077">
          <cell r="C24077" t="str">
            <v>1178393|CH Gayle</v>
          </cell>
          <cell r="D24077">
            <v>123.59788905599332</v>
          </cell>
          <cell r="E24077">
            <v>123.40826973086872</v>
          </cell>
          <cell r="F24077">
            <v>123.74188040429767</v>
          </cell>
          <cell r="G24077">
            <v>123.57450617743133</v>
          </cell>
          <cell r="H24077" t="str">
            <v>A</v>
          </cell>
          <cell r="I24077" t="str">
            <v>A</v>
          </cell>
          <cell r="J24077" t="str">
            <v>A</v>
          </cell>
          <cell r="K24077" t="str">
            <v>A</v>
          </cell>
        </row>
        <row r="24078">
          <cell r="C24078" t="str">
            <v>548316|MS Dhoni</v>
          </cell>
          <cell r="D24078">
            <v>123.59804591732772</v>
          </cell>
          <cell r="E24078">
            <v>123.29993395589572</v>
          </cell>
          <cell r="F24078">
            <v>123.99292991898506</v>
          </cell>
          <cell r="G24078">
            <v>123.6243037629871</v>
          </cell>
          <cell r="H24078" t="str">
            <v>A</v>
          </cell>
          <cell r="I24078" t="str">
            <v>A</v>
          </cell>
          <cell r="J24078" t="str">
            <v>A</v>
          </cell>
          <cell r="K24078" t="str">
            <v>A</v>
          </cell>
        </row>
        <row r="24079">
          <cell r="C24079" t="str">
            <v>336009|MS Dhoni</v>
          </cell>
          <cell r="D24079">
            <v>123.60603460603458</v>
          </cell>
          <cell r="E24079">
            <v>124.75944694694692</v>
          </cell>
          <cell r="F24079">
            <v>125.50939669828557</v>
          </cell>
          <cell r="G24079">
            <v>124.0797295311184</v>
          </cell>
          <cell r="H24079" t="str">
            <v>A</v>
          </cell>
          <cell r="I24079" t="str">
            <v>A</v>
          </cell>
          <cell r="J24079" t="str">
            <v>A</v>
          </cell>
          <cell r="K24079" t="str">
            <v>A</v>
          </cell>
        </row>
        <row r="24080">
          <cell r="C24080" t="str">
            <v>419159|MS Dhoni</v>
          </cell>
          <cell r="D24080">
            <v>123.60961238909624</v>
          </cell>
          <cell r="E24080">
            <v>124.07416019310283</v>
          </cell>
          <cell r="F24080">
            <v>124.34298547711218</v>
          </cell>
          <cell r="G24080">
            <v>124.05547819105108</v>
          </cell>
          <cell r="H24080" t="str">
            <v>A</v>
          </cell>
          <cell r="I24080" t="str">
            <v>A</v>
          </cell>
          <cell r="J24080" t="str">
            <v>A</v>
          </cell>
          <cell r="K24080" t="str">
            <v>A</v>
          </cell>
        </row>
        <row r="24081">
          <cell r="C24081" t="str">
            <v>419132|RS Bopara</v>
          </cell>
          <cell r="D24081">
            <v>123.61019471350848</v>
          </cell>
          <cell r="E24081">
            <v>121.78156737627167</v>
          </cell>
          <cell r="F24081">
            <v>125.54172741169339</v>
          </cell>
          <cell r="G24081">
            <v>123.82301229356669</v>
          </cell>
          <cell r="H24081" t="str">
            <v>A</v>
          </cell>
          <cell r="I24081" t="str">
            <v>A</v>
          </cell>
          <cell r="J24081" t="str">
            <v>A</v>
          </cell>
          <cell r="K24081" t="str">
            <v>A</v>
          </cell>
        </row>
        <row r="24082">
          <cell r="C24082" t="str">
            <v>392196|RG Sharma</v>
          </cell>
          <cell r="D24082">
            <v>123.61397213514455</v>
          </cell>
          <cell r="E24082">
            <v>123.10684887669801</v>
          </cell>
          <cell r="F24082">
            <v>124.08298835774697</v>
          </cell>
          <cell r="G24082">
            <v>123.89002562364199</v>
          </cell>
          <cell r="H24082" t="str">
            <v>A</v>
          </cell>
          <cell r="I24082" t="str">
            <v>A</v>
          </cell>
          <cell r="J24082" t="str">
            <v>A</v>
          </cell>
          <cell r="K24082" t="str">
            <v>A</v>
          </cell>
        </row>
        <row r="24083">
          <cell r="C24083" t="str">
            <v>1178424|LS Livingstone</v>
          </cell>
          <cell r="D24083">
            <v>123.61724224224224</v>
          </cell>
          <cell r="E24083">
            <v>118.46705038371704</v>
          </cell>
          <cell r="F24083">
            <v>112.25456706706706</v>
          </cell>
          <cell r="G24083">
            <v>114.32539483928372</v>
          </cell>
          <cell r="H24083" t="str">
            <v>A</v>
          </cell>
          <cell r="I24083" t="str">
            <v>A</v>
          </cell>
          <cell r="J24083" t="str">
            <v>A</v>
          </cell>
          <cell r="K24083" t="str">
            <v>A</v>
          </cell>
        </row>
        <row r="24084">
          <cell r="C24084" t="str">
            <v>1216519|D Padikkal</v>
          </cell>
          <cell r="D24084">
            <v>123.63179292929294</v>
          </cell>
          <cell r="E24084">
            <v>120.63809764309765</v>
          </cell>
          <cell r="F24084">
            <v>123.08629461279463</v>
          </cell>
          <cell r="G24084">
            <v>121.52879180695849</v>
          </cell>
          <cell r="H24084" t="str">
            <v>A</v>
          </cell>
          <cell r="I24084" t="str">
            <v>A</v>
          </cell>
          <cell r="J24084" t="str">
            <v>A</v>
          </cell>
          <cell r="K24084" t="str">
            <v>A</v>
          </cell>
        </row>
        <row r="24085">
          <cell r="C24085" t="str">
            <v>1254083|AB de Villiers</v>
          </cell>
          <cell r="D24085">
            <v>123.63527898489279</v>
          </cell>
          <cell r="E24085">
            <v>123.48938220103543</v>
          </cell>
          <cell r="F24085">
            <v>123.45995465683215</v>
          </cell>
          <cell r="G24085">
            <v>123.47651188815887</v>
          </cell>
          <cell r="H24085" t="str">
            <v>A</v>
          </cell>
          <cell r="I24085" t="str">
            <v>A</v>
          </cell>
          <cell r="J24085" t="str">
            <v>A</v>
          </cell>
          <cell r="K24085" t="str">
            <v>A</v>
          </cell>
        </row>
        <row r="24086">
          <cell r="C24086" t="str">
            <v>1082634|DA Warner</v>
          </cell>
          <cell r="D24086">
            <v>123.63623512168873</v>
          </cell>
          <cell r="E24086">
            <v>123.6913140845564</v>
          </cell>
          <cell r="F24086">
            <v>123.52877405797578</v>
          </cell>
          <cell r="G24086">
            <v>123.69460457664663</v>
          </cell>
          <cell r="H24086" t="str">
            <v>A</v>
          </cell>
          <cell r="I24086" t="str">
            <v>A</v>
          </cell>
          <cell r="J24086" t="str">
            <v>A</v>
          </cell>
          <cell r="K24086" t="str">
            <v>A</v>
          </cell>
        </row>
        <row r="24087">
          <cell r="C24087" t="str">
            <v>733997|DA Miller</v>
          </cell>
          <cell r="D24087">
            <v>123.63719494745358</v>
          </cell>
          <cell r="E24087">
            <v>123.19278384710697</v>
          </cell>
          <cell r="F24087">
            <v>122.8896491572462</v>
          </cell>
          <cell r="G24087">
            <v>123.08755384663742</v>
          </cell>
          <cell r="H24087" t="str">
            <v>A</v>
          </cell>
          <cell r="I24087" t="str">
            <v>A</v>
          </cell>
          <cell r="J24087" t="str">
            <v>A</v>
          </cell>
          <cell r="K24087" t="str">
            <v>A</v>
          </cell>
        </row>
        <row r="24088">
          <cell r="C24088" t="str">
            <v>734041|MEK Hussey</v>
          </cell>
          <cell r="D24088">
            <v>123.6412121738415</v>
          </cell>
          <cell r="E24088">
            <v>123.3775415038948</v>
          </cell>
          <cell r="F24088">
            <v>123.57628474371272</v>
          </cell>
          <cell r="G24088">
            <v>123.46110765100855</v>
          </cell>
          <cell r="H24088" t="str">
            <v>A</v>
          </cell>
          <cell r="I24088" t="str">
            <v>A</v>
          </cell>
          <cell r="J24088" t="str">
            <v>A</v>
          </cell>
          <cell r="K24088" t="str">
            <v>A</v>
          </cell>
        </row>
        <row r="24089">
          <cell r="C24089" t="str">
            <v>548332|MS Dhoni</v>
          </cell>
          <cell r="D24089">
            <v>123.64379708102402</v>
          </cell>
          <cell r="E24089">
            <v>123.38269713135119</v>
          </cell>
          <cell r="F24089">
            <v>123.68568172523733</v>
          </cell>
          <cell r="G24089">
            <v>123.56357208042489</v>
          </cell>
          <cell r="H24089" t="str">
            <v>A</v>
          </cell>
          <cell r="I24089" t="str">
            <v>A</v>
          </cell>
          <cell r="J24089" t="str">
            <v>A</v>
          </cell>
          <cell r="K24089" t="str">
            <v>A</v>
          </cell>
        </row>
        <row r="24090">
          <cell r="C24090" t="str">
            <v>1178412|CH Gayle</v>
          </cell>
          <cell r="D24090">
            <v>123.65435030013924</v>
          </cell>
          <cell r="E24090">
            <v>123.92184182541587</v>
          </cell>
          <cell r="F24090">
            <v>123.56435486311386</v>
          </cell>
          <cell r="G24090">
            <v>123.78844168511885</v>
          </cell>
          <cell r="H24090" t="str">
            <v>A</v>
          </cell>
          <cell r="I24090" t="str">
            <v>A</v>
          </cell>
          <cell r="J24090" t="str">
            <v>A</v>
          </cell>
          <cell r="K24090" t="str">
            <v>A</v>
          </cell>
        </row>
        <row r="24091">
          <cell r="C24091" t="str">
            <v>1136616|CH Gayle</v>
          </cell>
          <cell r="D24091">
            <v>123.6552783341005</v>
          </cell>
          <cell r="E24091">
            <v>123.43243798874823</v>
          </cell>
          <cell r="F24091">
            <v>123.77297458330531</v>
          </cell>
          <cell r="G24091">
            <v>123.61841497229837</v>
          </cell>
          <cell r="H24091" t="str">
            <v>A</v>
          </cell>
          <cell r="I24091" t="str">
            <v>A</v>
          </cell>
          <cell r="J24091" t="str">
            <v>A</v>
          </cell>
          <cell r="K24091" t="str">
            <v>A</v>
          </cell>
        </row>
        <row r="24092">
          <cell r="C24092" t="str">
            <v>1175357|DA Warner</v>
          </cell>
          <cell r="D24092">
            <v>123.65630874314994</v>
          </cell>
          <cell r="E24092">
            <v>123.83139881205007</v>
          </cell>
          <cell r="F24092">
            <v>123.59686392177014</v>
          </cell>
          <cell r="G24092">
            <v>123.72324528158317</v>
          </cell>
          <cell r="H24092" t="str">
            <v>A</v>
          </cell>
          <cell r="I24092" t="str">
            <v>A</v>
          </cell>
          <cell r="J24092" t="str">
            <v>A</v>
          </cell>
          <cell r="K24092" t="str">
            <v>A</v>
          </cell>
        </row>
        <row r="24093">
          <cell r="C24093" t="str">
            <v>419162|SR Tendulkar</v>
          </cell>
          <cell r="D24093">
            <v>123.65952235697273</v>
          </cell>
          <cell r="E24093">
            <v>122.92097318690627</v>
          </cell>
          <cell r="F24093">
            <v>123.99170357020496</v>
          </cell>
          <cell r="G24093">
            <v>123.52524404705794</v>
          </cell>
          <cell r="H24093" t="str">
            <v>A</v>
          </cell>
          <cell r="I24093" t="str">
            <v>A</v>
          </cell>
          <cell r="J24093" t="str">
            <v>A</v>
          </cell>
          <cell r="K24093" t="str">
            <v>A</v>
          </cell>
        </row>
        <row r="24094">
          <cell r="C24094" t="str">
            <v>501266|MS Dhoni</v>
          </cell>
          <cell r="D24094">
            <v>123.66013403371602</v>
          </cell>
          <cell r="E24094">
            <v>124.1721721146606</v>
          </cell>
          <cell r="F24094">
            <v>123.63807402210951</v>
          </cell>
          <cell r="G24094">
            <v>123.93237462831256</v>
          </cell>
          <cell r="H24094" t="str">
            <v>A</v>
          </cell>
          <cell r="I24094" t="str">
            <v>A</v>
          </cell>
          <cell r="J24094" t="str">
            <v>A</v>
          </cell>
          <cell r="K24094" t="str">
            <v>A</v>
          </cell>
        </row>
        <row r="24095">
          <cell r="C24095" t="str">
            <v>548330|MS Dhoni</v>
          </cell>
          <cell r="D24095">
            <v>123.66422202889945</v>
          </cell>
          <cell r="E24095">
            <v>123.64379708102402</v>
          </cell>
          <cell r="F24095">
            <v>123.57106068352789</v>
          </cell>
          <cell r="G24095">
            <v>123.68568172523733</v>
          </cell>
          <cell r="H24095" t="str">
            <v>A</v>
          </cell>
          <cell r="I24095" t="str">
            <v>A</v>
          </cell>
          <cell r="J24095" t="str">
            <v>A</v>
          </cell>
          <cell r="K24095" t="str">
            <v>A</v>
          </cell>
        </row>
        <row r="24096">
          <cell r="C24096" t="str">
            <v>501270|CH Gayle</v>
          </cell>
          <cell r="D24096">
            <v>123.66675549741737</v>
          </cell>
          <cell r="E24096">
            <v>125.45841887405622</v>
          </cell>
          <cell r="F24096">
            <v>124.11340898099807</v>
          </cell>
          <cell r="G24096">
            <v>124.58478588818173</v>
          </cell>
          <cell r="H24096" t="str">
            <v>A</v>
          </cell>
          <cell r="I24096" t="str">
            <v>A</v>
          </cell>
          <cell r="J24096" t="str">
            <v>A</v>
          </cell>
          <cell r="K24096" t="str">
            <v>A</v>
          </cell>
        </row>
        <row r="24097">
          <cell r="C24097" t="str">
            <v>1082629|RA Tripathi</v>
          </cell>
          <cell r="D24097">
            <v>123.67057479557479</v>
          </cell>
          <cell r="E24097">
            <v>121.02425294612794</v>
          </cell>
          <cell r="F24097">
            <v>125.08553858692746</v>
          </cell>
          <cell r="G24097">
            <v>123.32109203810592</v>
          </cell>
          <cell r="H24097" t="str">
            <v>A</v>
          </cell>
          <cell r="I24097" t="str">
            <v>A</v>
          </cell>
          <cell r="J24097" t="str">
            <v>A</v>
          </cell>
          <cell r="K24097" t="str">
            <v>A</v>
          </cell>
        </row>
        <row r="24098">
          <cell r="C24098" t="str">
            <v>1254085|JM Bairstow</v>
          </cell>
          <cell r="D24098">
            <v>123.67435839880284</v>
          </cell>
          <cell r="E24098">
            <v>123.45979797979797</v>
          </cell>
          <cell r="F24098">
            <v>124.29045642560457</v>
          </cell>
          <cell r="G24098">
            <v>123.81851141999289</v>
          </cell>
          <cell r="H24098" t="str">
            <v>A</v>
          </cell>
          <cell r="I24098" t="str">
            <v>A</v>
          </cell>
          <cell r="J24098" t="str">
            <v>A</v>
          </cell>
          <cell r="K24098" t="str">
            <v>A</v>
          </cell>
        </row>
        <row r="24099">
          <cell r="C24099" t="str">
            <v>1082639|CA Lynn</v>
          </cell>
          <cell r="D24099">
            <v>123.67840638528139</v>
          </cell>
          <cell r="E24099">
            <v>128.53821308321309</v>
          </cell>
          <cell r="F24099">
            <v>121.90235977977051</v>
          </cell>
          <cell r="G24099">
            <v>124.45763114420855</v>
          </cell>
          <cell r="H24099" t="str">
            <v>A</v>
          </cell>
          <cell r="I24099" t="str">
            <v>A</v>
          </cell>
          <cell r="J24099" t="str">
            <v>A</v>
          </cell>
          <cell r="K24099" t="str">
            <v>A</v>
          </cell>
        </row>
        <row r="24100">
          <cell r="C24100" t="str">
            <v>392234|KC Sangakkara</v>
          </cell>
          <cell r="D24100">
            <v>123.68070526049024</v>
          </cell>
          <cell r="E24100">
            <v>122.92249138501342</v>
          </cell>
          <cell r="F24100">
            <v>122.82580316432262</v>
          </cell>
          <cell r="G24100">
            <v>123.04625683411724</v>
          </cell>
          <cell r="H24100" t="str">
            <v>A</v>
          </cell>
          <cell r="I24100" t="str">
            <v>A</v>
          </cell>
          <cell r="J24100" t="str">
            <v>A</v>
          </cell>
          <cell r="K24100" t="str">
            <v>A</v>
          </cell>
        </row>
        <row r="24101">
          <cell r="C24101" t="str">
            <v>1082648|DA Warner</v>
          </cell>
          <cell r="D24101">
            <v>123.68202828954949</v>
          </cell>
          <cell r="E24101">
            <v>123.65630874314994</v>
          </cell>
          <cell r="F24101">
            <v>123.60853236890561</v>
          </cell>
          <cell r="G24101">
            <v>123.59686392177014</v>
          </cell>
          <cell r="H24101" t="str">
            <v>A</v>
          </cell>
          <cell r="I24101" t="str">
            <v>A</v>
          </cell>
          <cell r="J24101" t="str">
            <v>A</v>
          </cell>
          <cell r="K24101" t="str">
            <v>A</v>
          </cell>
        </row>
        <row r="24102">
          <cell r="C24102" t="str">
            <v>392188|RG Sharma</v>
          </cell>
          <cell r="D24102">
            <v>123.68573707901292</v>
          </cell>
          <cell r="E24102">
            <v>124.94925585908344</v>
          </cell>
          <cell r="F24102">
            <v>123.77433336966642</v>
          </cell>
          <cell r="G24102">
            <v>124.26253233197197</v>
          </cell>
          <cell r="H24102" t="str">
            <v>A</v>
          </cell>
          <cell r="I24102" t="str">
            <v>A</v>
          </cell>
          <cell r="J24102" t="str">
            <v>A</v>
          </cell>
          <cell r="K24102" t="str">
            <v>A</v>
          </cell>
        </row>
        <row r="24103">
          <cell r="C24103" t="str">
            <v>980913|SE Marsh</v>
          </cell>
          <cell r="D24103">
            <v>123.68828752090445</v>
          </cell>
          <cell r="E24103">
            <v>123.42153238660259</v>
          </cell>
          <cell r="F24103">
            <v>124.16675987704701</v>
          </cell>
          <cell r="G24103">
            <v>123.74699785652895</v>
          </cell>
          <cell r="H24103" t="str">
            <v>A</v>
          </cell>
          <cell r="I24103" t="str">
            <v>A</v>
          </cell>
          <cell r="J24103" t="str">
            <v>A</v>
          </cell>
          <cell r="K24103" t="str">
            <v>A</v>
          </cell>
        </row>
        <row r="24104">
          <cell r="C24104" t="str">
            <v>1082638|DA Warner</v>
          </cell>
          <cell r="D24104">
            <v>123.6913140845564</v>
          </cell>
          <cell r="E24104">
            <v>123.45225473261095</v>
          </cell>
          <cell r="F24104">
            <v>123.69460457664663</v>
          </cell>
          <cell r="G24104">
            <v>123.5932679796187</v>
          </cell>
          <cell r="H24104" t="str">
            <v>A</v>
          </cell>
          <cell r="I24104" t="str">
            <v>A</v>
          </cell>
          <cell r="J24104" t="str">
            <v>A</v>
          </cell>
          <cell r="K24104" t="str">
            <v>A</v>
          </cell>
        </row>
        <row r="24105">
          <cell r="C24105" t="str">
            <v>548355|F du Plessis</v>
          </cell>
          <cell r="D24105">
            <v>123.69646366332964</v>
          </cell>
          <cell r="E24105">
            <v>122.28466393636027</v>
          </cell>
          <cell r="F24105">
            <v>124.69889293144648</v>
          </cell>
          <cell r="G24105">
            <v>123.26400438384587</v>
          </cell>
          <cell r="H24105" t="str">
            <v>A</v>
          </cell>
          <cell r="I24105" t="str">
            <v>A</v>
          </cell>
          <cell r="J24105" t="str">
            <v>A</v>
          </cell>
          <cell r="K24105" t="str">
            <v>A</v>
          </cell>
        </row>
        <row r="24106">
          <cell r="C24106" t="str">
            <v>1136583|KS Williamson</v>
          </cell>
          <cell r="D24106">
            <v>123.70247095257358</v>
          </cell>
          <cell r="E24106">
            <v>122.93359302543952</v>
          </cell>
          <cell r="F24106">
            <v>122.49411166733393</v>
          </cell>
          <cell r="G24106">
            <v>122.95411639708281</v>
          </cell>
          <cell r="H24106" t="str">
            <v>A</v>
          </cell>
          <cell r="I24106" t="str">
            <v>A</v>
          </cell>
          <cell r="J24106" t="str">
            <v>A</v>
          </cell>
          <cell r="K24106" t="str">
            <v>A</v>
          </cell>
        </row>
        <row r="24107">
          <cell r="C24107" t="str">
            <v>392189|V Sehwag</v>
          </cell>
          <cell r="D24107">
            <v>123.70605504250332</v>
          </cell>
          <cell r="E24107">
            <v>121.97500530605058</v>
          </cell>
          <cell r="F24107">
            <v>124.01090532957774</v>
          </cell>
          <cell r="G24107">
            <v>123.01092866311042</v>
          </cell>
          <cell r="H24107" t="str">
            <v>A</v>
          </cell>
          <cell r="I24107" t="str">
            <v>A</v>
          </cell>
          <cell r="J24107" t="str">
            <v>A</v>
          </cell>
          <cell r="K24107" t="str">
            <v>A</v>
          </cell>
        </row>
        <row r="24108">
          <cell r="C24108" t="str">
            <v>392227|JP Duminy</v>
          </cell>
          <cell r="D24108">
            <v>123.71733333333331</v>
          </cell>
          <cell r="E24108">
            <v>125.84151515151513</v>
          </cell>
          <cell r="F24108">
            <v>124.38006790123455</v>
          </cell>
          <cell r="G24108">
            <v>125.17418406285071</v>
          </cell>
          <cell r="H24108" t="str">
            <v>A</v>
          </cell>
          <cell r="I24108" t="str">
            <v>A</v>
          </cell>
          <cell r="J24108" t="str">
            <v>A</v>
          </cell>
          <cell r="K24108" t="str">
            <v>A</v>
          </cell>
        </row>
        <row r="24109">
          <cell r="C24109" t="str">
            <v>1175364|CH Gayle</v>
          </cell>
          <cell r="D24109">
            <v>123.71735974543198</v>
          </cell>
          <cell r="E24109">
            <v>123.59788905599332</v>
          </cell>
          <cell r="F24109">
            <v>123.68673004854934</v>
          </cell>
          <cell r="G24109">
            <v>123.74188040429767</v>
          </cell>
          <cell r="H24109" t="str">
            <v>A</v>
          </cell>
          <cell r="I24109" t="str">
            <v>A</v>
          </cell>
          <cell r="J24109" t="str">
            <v>A</v>
          </cell>
          <cell r="K24109" t="str">
            <v>A</v>
          </cell>
        </row>
        <row r="24110">
          <cell r="C24110" t="str">
            <v>729309|MEK Hussey</v>
          </cell>
          <cell r="D24110">
            <v>123.72021470347981</v>
          </cell>
          <cell r="E24110">
            <v>123.36878175034757</v>
          </cell>
          <cell r="F24110">
            <v>124.18511295486543</v>
          </cell>
          <cell r="G24110">
            <v>123.77129885884339</v>
          </cell>
          <cell r="H24110" t="str">
            <v>A</v>
          </cell>
          <cell r="I24110" t="str">
            <v>A</v>
          </cell>
          <cell r="J24110" t="str">
            <v>A</v>
          </cell>
          <cell r="K24110" t="str">
            <v>A</v>
          </cell>
        </row>
        <row r="24111">
          <cell r="C24111" t="str">
            <v>336018|RV Uthappa</v>
          </cell>
          <cell r="D24111">
            <v>123.72219907407407</v>
          </cell>
          <cell r="E24111">
            <v>122.33639917695473</v>
          </cell>
          <cell r="F24111">
            <v>124.32294495884774</v>
          </cell>
          <cell r="G24111">
            <v>123.62798954046639</v>
          </cell>
          <cell r="H24111" t="str">
            <v>A</v>
          </cell>
          <cell r="I24111" t="str">
            <v>A</v>
          </cell>
          <cell r="J24111" t="str">
            <v>A</v>
          </cell>
          <cell r="K24111" t="str">
            <v>A</v>
          </cell>
        </row>
        <row r="24112">
          <cell r="C24112" t="str">
            <v>1178413|KS Williamson</v>
          </cell>
          <cell r="D24112">
            <v>123.72261250034109</v>
          </cell>
          <cell r="E24112">
            <v>123.2858732642205</v>
          </cell>
          <cell r="F24112">
            <v>124.37784438661593</v>
          </cell>
          <cell r="G24112">
            <v>123.78588189712775</v>
          </cell>
          <cell r="H24112" t="str">
            <v>A</v>
          </cell>
          <cell r="I24112" t="str">
            <v>A</v>
          </cell>
          <cell r="J24112" t="str">
            <v>A</v>
          </cell>
          <cell r="K24112" t="str">
            <v>A</v>
          </cell>
        </row>
        <row r="24113">
          <cell r="C24113" t="str">
            <v>734025|MEK Hussey</v>
          </cell>
          <cell r="D24113">
            <v>123.72307278200728</v>
          </cell>
          <cell r="E24113">
            <v>123.36456927528937</v>
          </cell>
          <cell r="F24113">
            <v>123.60402307861155</v>
          </cell>
          <cell r="G24113">
            <v>123.48547460254808</v>
          </cell>
          <cell r="H24113" t="str">
            <v>A</v>
          </cell>
          <cell r="I24113" t="str">
            <v>A</v>
          </cell>
          <cell r="J24113" t="str">
            <v>A</v>
          </cell>
          <cell r="K24113" t="str">
            <v>A</v>
          </cell>
        </row>
        <row r="24114">
          <cell r="C24114" t="str">
            <v>1216513|KL Rahul</v>
          </cell>
          <cell r="D24114">
            <v>123.72584032523392</v>
          </cell>
          <cell r="E24114">
            <v>124.01918657015214</v>
          </cell>
          <cell r="F24114">
            <v>122.95278789502372</v>
          </cell>
          <cell r="G24114">
            <v>123.42788319715237</v>
          </cell>
          <cell r="H24114" t="str">
            <v>A</v>
          </cell>
          <cell r="I24114" t="str">
            <v>A</v>
          </cell>
          <cell r="J24114" t="str">
            <v>A</v>
          </cell>
          <cell r="K24114" t="str">
            <v>A</v>
          </cell>
        </row>
        <row r="24115">
          <cell r="C24115" t="str">
            <v>1304114|RD Gaikwad</v>
          </cell>
          <cell r="D24115">
            <v>123.73634748755552</v>
          </cell>
          <cell r="E24115">
            <v>122.9682082054938</v>
          </cell>
          <cell r="F24115">
            <v>123.46935380281475</v>
          </cell>
          <cell r="G24115">
            <v>123.2726508721711</v>
          </cell>
          <cell r="H24115" t="str">
            <v>A</v>
          </cell>
          <cell r="I24115" t="str">
            <v>A</v>
          </cell>
          <cell r="J24115" t="str">
            <v>A</v>
          </cell>
          <cell r="K24115" t="str">
            <v>A</v>
          </cell>
        </row>
        <row r="24116">
          <cell r="C24116" t="str">
            <v>1254106|VR Iyer</v>
          </cell>
          <cell r="D24116">
            <v>123.74166666666665</v>
          </cell>
          <cell r="E24116">
            <v>124.43749999999999</v>
          </cell>
          <cell r="F24116">
            <v>120.58402777777776</v>
          </cell>
          <cell r="G24116">
            <v>122.00763888888888</v>
          </cell>
          <cell r="H24116" t="str">
            <v>A</v>
          </cell>
          <cell r="I24116" t="str">
            <v>A</v>
          </cell>
          <cell r="J24116" t="str">
            <v>A</v>
          </cell>
          <cell r="K24116" t="str">
            <v>A</v>
          </cell>
        </row>
        <row r="24117">
          <cell r="C24117" t="str">
            <v>598022|MEK Hussey</v>
          </cell>
          <cell r="D24117">
            <v>123.74255637761027</v>
          </cell>
          <cell r="E24117">
            <v>124.15692335606653</v>
          </cell>
          <cell r="F24117">
            <v>123.54897161777997</v>
          </cell>
          <cell r="G24117">
            <v>123.65300009850368</v>
          </cell>
          <cell r="H24117" t="str">
            <v>A</v>
          </cell>
          <cell r="I24117" t="str">
            <v>A</v>
          </cell>
          <cell r="J24117" t="str">
            <v>A</v>
          </cell>
          <cell r="K24117" t="str">
            <v>A</v>
          </cell>
        </row>
        <row r="24118">
          <cell r="C24118" t="str">
            <v>1304063|RD Gaikwad</v>
          </cell>
          <cell r="D24118">
            <v>123.74832608847093</v>
          </cell>
          <cell r="E24118">
            <v>123.23581650518655</v>
          </cell>
          <cell r="F24118">
            <v>124.78946808864089</v>
          </cell>
          <cell r="G24118">
            <v>123.93510520082712</v>
          </cell>
          <cell r="H24118" t="str">
            <v>A</v>
          </cell>
          <cell r="I24118" t="str">
            <v>A</v>
          </cell>
          <cell r="J24118" t="str">
            <v>A</v>
          </cell>
          <cell r="K24118" t="str">
            <v>A</v>
          </cell>
        </row>
        <row r="24119">
          <cell r="C24119" t="str">
            <v>548322|MS Dhoni</v>
          </cell>
          <cell r="D24119">
            <v>123.74902606578853</v>
          </cell>
          <cell r="E24119">
            <v>123.66422202889945</v>
          </cell>
          <cell r="F24119">
            <v>123.54900197967066</v>
          </cell>
          <cell r="G24119">
            <v>123.57106068352789</v>
          </cell>
          <cell r="H24119" t="str">
            <v>A</v>
          </cell>
          <cell r="I24119" t="str">
            <v>A</v>
          </cell>
          <cell r="J24119" t="str">
            <v>A</v>
          </cell>
          <cell r="K24119" t="str">
            <v>A</v>
          </cell>
        </row>
        <row r="24120">
          <cell r="C24120" t="str">
            <v>829721|J Suchith</v>
          </cell>
          <cell r="D24120">
            <v>123.75</v>
          </cell>
          <cell r="E24120">
            <v>108.875</v>
          </cell>
          <cell r="F24120">
            <v>123.75</v>
          </cell>
          <cell r="G24120">
            <v>116.3125</v>
          </cell>
          <cell r="H24120" t="str">
            <v>A</v>
          </cell>
          <cell r="I24120" t="str">
            <v>A</v>
          </cell>
          <cell r="J24120" t="str">
            <v>A</v>
          </cell>
          <cell r="K24120" t="str">
            <v>A</v>
          </cell>
        </row>
        <row r="24121">
          <cell r="C24121" t="str">
            <v>1082626|K Rabada</v>
          </cell>
          <cell r="D24121">
            <v>123.75</v>
          </cell>
          <cell r="E24121">
            <v>113.125</v>
          </cell>
          <cell r="F24121">
            <v>123.75</v>
          </cell>
          <cell r="G24121">
            <v>118.4375</v>
          </cell>
          <cell r="H24121" t="str">
            <v>A</v>
          </cell>
          <cell r="I24121" t="str">
            <v>A</v>
          </cell>
          <cell r="J24121" t="str">
            <v>A</v>
          </cell>
          <cell r="K24121" t="str">
            <v>A</v>
          </cell>
        </row>
        <row r="24122">
          <cell r="C24122" t="str">
            <v>392185|KP Pietersen</v>
          </cell>
          <cell r="D24122">
            <v>123.75</v>
          </cell>
          <cell r="E24122">
            <v>111.75378787878788</v>
          </cell>
          <cell r="F24122">
            <v>123.75</v>
          </cell>
          <cell r="G24122">
            <v>117.75189393939394</v>
          </cell>
          <cell r="H24122" t="str">
            <v>A</v>
          </cell>
          <cell r="I24122" t="str">
            <v>A</v>
          </cell>
          <cell r="J24122" t="str">
            <v>A</v>
          </cell>
          <cell r="K24122" t="str">
            <v>A</v>
          </cell>
        </row>
        <row r="24123">
          <cell r="C24123" t="str">
            <v>1082630|DA Warner</v>
          </cell>
          <cell r="D24123">
            <v>123.75626452369477</v>
          </cell>
          <cell r="E24123">
            <v>123.63623512168873</v>
          </cell>
          <cell r="F24123">
            <v>123.38008976429573</v>
          </cell>
          <cell r="G24123">
            <v>123.52877405797578</v>
          </cell>
          <cell r="H24123" t="str">
            <v>A</v>
          </cell>
          <cell r="I24123" t="str">
            <v>A</v>
          </cell>
          <cell r="J24123" t="str">
            <v>A</v>
          </cell>
          <cell r="K24123" t="str">
            <v>A</v>
          </cell>
        </row>
        <row r="24124">
          <cell r="C24124" t="str">
            <v>419151|A Symonds</v>
          </cell>
          <cell r="D24124">
            <v>123.76351155230465</v>
          </cell>
          <cell r="E24124">
            <v>123.44770670220446</v>
          </cell>
          <cell r="F24124">
            <v>123.85623989852918</v>
          </cell>
          <cell r="G24124">
            <v>123.90052123008563</v>
          </cell>
          <cell r="H24124" t="str">
            <v>A</v>
          </cell>
          <cell r="I24124" t="str">
            <v>A</v>
          </cell>
          <cell r="J24124" t="str">
            <v>A</v>
          </cell>
          <cell r="K24124" t="str">
            <v>A</v>
          </cell>
        </row>
        <row r="24125">
          <cell r="C24125" t="str">
            <v>419130|AT Rayudu</v>
          </cell>
          <cell r="D24125">
            <v>123.76697530864197</v>
          </cell>
          <cell r="E24125">
            <v>119.32523148148148</v>
          </cell>
          <cell r="F24125">
            <v>131.7394547325103</v>
          </cell>
          <cell r="G24125">
            <v>125.74755658436213</v>
          </cell>
          <cell r="H24125" t="str">
            <v>A</v>
          </cell>
          <cell r="I24125" t="str">
            <v>A</v>
          </cell>
          <cell r="J24125" t="str">
            <v>A</v>
          </cell>
          <cell r="K24125" t="str">
            <v>A</v>
          </cell>
        </row>
        <row r="24126">
          <cell r="C24126" t="str">
            <v>1136610|CH Gayle</v>
          </cell>
          <cell r="D24126">
            <v>123.76752859404637</v>
          </cell>
          <cell r="E24126">
            <v>123.6552783341005</v>
          </cell>
          <cell r="F24126">
            <v>123.90263450543084</v>
          </cell>
          <cell r="G24126">
            <v>123.77297458330531</v>
          </cell>
          <cell r="H24126" t="str">
            <v>A</v>
          </cell>
          <cell r="I24126" t="str">
            <v>A</v>
          </cell>
          <cell r="J24126" t="str">
            <v>A</v>
          </cell>
          <cell r="K24126" t="str">
            <v>A</v>
          </cell>
        </row>
        <row r="24127">
          <cell r="C24127" t="str">
            <v>598054|BJ Rohrer</v>
          </cell>
          <cell r="D24127">
            <v>123.77190476190476</v>
          </cell>
          <cell r="E24127">
            <v>124.6015873015873</v>
          </cell>
          <cell r="F24127">
            <v>119.61887566137567</v>
          </cell>
          <cell r="G24127">
            <v>121.2239021164021</v>
          </cell>
          <cell r="H24127" t="str">
            <v>A</v>
          </cell>
          <cell r="I24127" t="str">
            <v>A</v>
          </cell>
          <cell r="J24127" t="str">
            <v>A</v>
          </cell>
          <cell r="K24127" t="str">
            <v>A</v>
          </cell>
        </row>
        <row r="24128">
          <cell r="C24128" t="str">
            <v>1178423|CH Gayle</v>
          </cell>
          <cell r="D24128">
            <v>123.77759183175617</v>
          </cell>
          <cell r="E24128">
            <v>123.58830981006297</v>
          </cell>
          <cell r="F24128">
            <v>123.78459465243709</v>
          </cell>
          <cell r="G24128">
            <v>123.76258115574501</v>
          </cell>
          <cell r="H24128" t="str">
            <v>A</v>
          </cell>
          <cell r="I24128" t="str">
            <v>A</v>
          </cell>
          <cell r="J24128" t="str">
            <v>A</v>
          </cell>
          <cell r="K24128" t="str">
            <v>A</v>
          </cell>
        </row>
        <row r="24129">
          <cell r="C24129" t="str">
            <v>392212|TL Suman</v>
          </cell>
          <cell r="D24129">
            <v>123.7788888888889</v>
          </cell>
          <cell r="E24129">
            <v>120.83416666666668</v>
          </cell>
          <cell r="F24129">
            <v>125.17796296296297</v>
          </cell>
          <cell r="G24129">
            <v>124.92712962962965</v>
          </cell>
          <cell r="H24129" t="str">
            <v>A</v>
          </cell>
          <cell r="I24129" t="str">
            <v>A</v>
          </cell>
          <cell r="J24129" t="str">
            <v>A</v>
          </cell>
          <cell r="K24129" t="str">
            <v>A</v>
          </cell>
        </row>
        <row r="24130">
          <cell r="C24130" t="str">
            <v>1136572|CH Gayle</v>
          </cell>
          <cell r="D24130">
            <v>123.7852265378809</v>
          </cell>
          <cell r="E24130">
            <v>124.01095036753885</v>
          </cell>
          <cell r="F24130">
            <v>123.90841907924613</v>
          </cell>
          <cell r="G24130">
            <v>123.88106902612115</v>
          </cell>
          <cell r="H24130" t="str">
            <v>A</v>
          </cell>
          <cell r="I24130" t="str">
            <v>A</v>
          </cell>
          <cell r="J24130" t="str">
            <v>A</v>
          </cell>
          <cell r="K24130" t="str">
            <v>A</v>
          </cell>
        </row>
        <row r="24131">
          <cell r="C24131" t="str">
            <v>1178407|CH Gayle</v>
          </cell>
          <cell r="D24131">
            <v>123.78913292980144</v>
          </cell>
          <cell r="E24131">
            <v>123.65435030013924</v>
          </cell>
          <cell r="F24131">
            <v>123.42943067987751</v>
          </cell>
          <cell r="G24131">
            <v>123.56435486311386</v>
          </cell>
          <cell r="H24131" t="str">
            <v>A</v>
          </cell>
          <cell r="I24131" t="str">
            <v>A</v>
          </cell>
          <cell r="J24131" t="str">
            <v>A</v>
          </cell>
          <cell r="K24131" t="str">
            <v>A</v>
          </cell>
        </row>
        <row r="24132">
          <cell r="C24132" t="str">
            <v>733973|GJ Maxwell</v>
          </cell>
          <cell r="D24132">
            <v>123.79157575757574</v>
          </cell>
          <cell r="E24132">
            <v>124.16658402203856</v>
          </cell>
          <cell r="F24132">
            <v>126.13861167227833</v>
          </cell>
          <cell r="G24132">
            <v>124.72984675033159</v>
          </cell>
          <cell r="H24132" t="str">
            <v>A</v>
          </cell>
          <cell r="I24132" t="str">
            <v>A</v>
          </cell>
          <cell r="J24132" t="str">
            <v>A</v>
          </cell>
          <cell r="K24132" t="str">
            <v>A</v>
          </cell>
        </row>
        <row r="24133">
          <cell r="C24133" t="str">
            <v>501221|MS Dhoni</v>
          </cell>
          <cell r="D24133">
            <v>123.79785159408814</v>
          </cell>
          <cell r="E24133">
            <v>123.28906434771399</v>
          </cell>
          <cell r="F24133">
            <v>124.13969466207162</v>
          </cell>
          <cell r="G24133">
            <v>123.75127360893434</v>
          </cell>
          <cell r="H24133" t="str">
            <v>A</v>
          </cell>
          <cell r="I24133" t="str">
            <v>A</v>
          </cell>
          <cell r="J24133" t="str">
            <v>A</v>
          </cell>
          <cell r="K24133" t="str">
            <v>A</v>
          </cell>
        </row>
        <row r="24134">
          <cell r="C24134" t="str">
            <v>501251|SR Tendulkar</v>
          </cell>
          <cell r="D24134">
            <v>123.79791225150612</v>
          </cell>
          <cell r="E24134">
            <v>123.26433444893715</v>
          </cell>
          <cell r="F24134">
            <v>124.28123850913134</v>
          </cell>
          <cell r="G24134">
            <v>123.80160282427232</v>
          </cell>
          <cell r="H24134" t="str">
            <v>A</v>
          </cell>
          <cell r="I24134" t="str">
            <v>A</v>
          </cell>
          <cell r="J24134" t="str">
            <v>A</v>
          </cell>
          <cell r="K24134" t="str">
            <v>A</v>
          </cell>
        </row>
        <row r="24135">
          <cell r="C24135" t="str">
            <v>1304115|Tilak Varma</v>
          </cell>
          <cell r="D24135">
            <v>123.79855736855737</v>
          </cell>
          <cell r="E24135">
            <v>123.73622655122655</v>
          </cell>
          <cell r="F24135">
            <v>125.0964096612329</v>
          </cell>
          <cell r="G24135">
            <v>124.38329591190704</v>
          </cell>
          <cell r="H24135" t="str">
            <v>A</v>
          </cell>
          <cell r="I24135" t="str">
            <v>A</v>
          </cell>
          <cell r="J24135" t="str">
            <v>A</v>
          </cell>
          <cell r="K24135" t="str">
            <v>A</v>
          </cell>
        </row>
        <row r="24136">
          <cell r="C24136" t="str">
            <v>548352|F du Plessis</v>
          </cell>
          <cell r="D24136">
            <v>123.81088555184773</v>
          </cell>
          <cell r="E24136">
            <v>123.69646366332964</v>
          </cell>
          <cell r="F24136">
            <v>126.17865593972726</v>
          </cell>
          <cell r="G24136">
            <v>124.69889293144648</v>
          </cell>
          <cell r="H24136" t="str">
            <v>A</v>
          </cell>
          <cell r="I24136" t="str">
            <v>A</v>
          </cell>
          <cell r="J24136" t="str">
            <v>A</v>
          </cell>
          <cell r="K24136" t="str">
            <v>A</v>
          </cell>
        </row>
        <row r="24137">
          <cell r="C24137" t="str">
            <v>598041|SE Marsh</v>
          </cell>
          <cell r="D24137">
            <v>123.81272125851038</v>
          </cell>
          <cell r="E24137">
            <v>124.39652304808969</v>
          </cell>
          <cell r="F24137">
            <v>123.99472993523908</v>
          </cell>
          <cell r="G24137">
            <v>124.12157625655938</v>
          </cell>
          <cell r="H24137" t="str">
            <v>A</v>
          </cell>
          <cell r="I24137" t="str">
            <v>A</v>
          </cell>
          <cell r="J24137" t="str">
            <v>A</v>
          </cell>
          <cell r="K24137" t="str">
            <v>A</v>
          </cell>
        </row>
        <row r="24138">
          <cell r="C24138" t="str">
            <v>392217|GC Smith</v>
          </cell>
          <cell r="D24138">
            <v>123.82199414771013</v>
          </cell>
          <cell r="E24138">
            <v>123.87672777365795</v>
          </cell>
          <cell r="F24138">
            <v>123.56503048376165</v>
          </cell>
          <cell r="G24138">
            <v>124.01518302576143</v>
          </cell>
          <cell r="H24138" t="str">
            <v>A</v>
          </cell>
          <cell r="I24138" t="str">
            <v>A</v>
          </cell>
          <cell r="J24138" t="str">
            <v>A</v>
          </cell>
          <cell r="K24138" t="str">
            <v>A</v>
          </cell>
        </row>
        <row r="24139">
          <cell r="C24139" t="str">
            <v>548348|SPD Smith</v>
          </cell>
          <cell r="D24139">
            <v>123.82291666666667</v>
          </cell>
          <cell r="E24139">
            <v>123.86111111111111</v>
          </cell>
          <cell r="F24139">
            <v>124.51636904761904</v>
          </cell>
          <cell r="G24139">
            <v>124.52562830687832</v>
          </cell>
          <cell r="H24139" t="str">
            <v>A</v>
          </cell>
          <cell r="I24139" t="str">
            <v>A</v>
          </cell>
          <cell r="J24139" t="str">
            <v>A</v>
          </cell>
          <cell r="K24139" t="str">
            <v>A</v>
          </cell>
        </row>
        <row r="24140">
          <cell r="C24140" t="str">
            <v>1175363|DA Warner</v>
          </cell>
          <cell r="D24140">
            <v>123.83139881205007</v>
          </cell>
          <cell r="E24140">
            <v>124.03974882229102</v>
          </cell>
          <cell r="F24140">
            <v>123.72324528158317</v>
          </cell>
          <cell r="G24140">
            <v>123.84248545916368</v>
          </cell>
          <cell r="H24140" t="str">
            <v>A</v>
          </cell>
          <cell r="I24140" t="str">
            <v>A</v>
          </cell>
          <cell r="J24140" t="str">
            <v>A</v>
          </cell>
          <cell r="K24140" t="str">
            <v>A</v>
          </cell>
        </row>
        <row r="24141">
          <cell r="C24141" t="str">
            <v>548333|SPD Smith</v>
          </cell>
          <cell r="D24141">
            <v>123.83333333333333</v>
          </cell>
          <cell r="E24141">
            <v>125.89285714285714</v>
          </cell>
          <cell r="F24141">
            <v>125.43611111111112</v>
          </cell>
          <cell r="G24141">
            <v>124.77539682539684</v>
          </cell>
          <cell r="H24141" t="str">
            <v>A</v>
          </cell>
          <cell r="I24141" t="str">
            <v>A</v>
          </cell>
          <cell r="J24141" t="str">
            <v>A</v>
          </cell>
          <cell r="K24141" t="str">
            <v>A</v>
          </cell>
        </row>
        <row r="24142">
          <cell r="C24142" t="str">
            <v>829719|KS Williamson</v>
          </cell>
          <cell r="D24142">
            <v>123.83333333333334</v>
          </cell>
          <cell r="E24142">
            <v>112.37666666666667</v>
          </cell>
          <cell r="F24142">
            <v>123.83333333333334</v>
          </cell>
          <cell r="G24142">
            <v>118.105</v>
          </cell>
          <cell r="H24142" t="str">
            <v>A</v>
          </cell>
          <cell r="I24142" t="str">
            <v>A</v>
          </cell>
          <cell r="J24142" t="str">
            <v>A</v>
          </cell>
          <cell r="K24142" t="str">
            <v>A</v>
          </cell>
        </row>
        <row r="24143">
          <cell r="C24143" t="str">
            <v>598012|MEK Hussey</v>
          </cell>
          <cell r="D24143">
            <v>123.8448379138954</v>
          </cell>
          <cell r="E24143">
            <v>123.05952056183426</v>
          </cell>
          <cell r="F24143">
            <v>123.27196820696942</v>
          </cell>
          <cell r="G24143">
            <v>123.21825517103092</v>
          </cell>
          <cell r="H24143" t="str">
            <v>A</v>
          </cell>
          <cell r="I24143" t="str">
            <v>A</v>
          </cell>
          <cell r="J24143" t="str">
            <v>A</v>
          </cell>
          <cell r="K24143" t="str">
            <v>A</v>
          </cell>
        </row>
        <row r="24144">
          <cell r="C24144" t="str">
            <v>1082646|CH Gayle</v>
          </cell>
          <cell r="D24144">
            <v>123.84703017294368</v>
          </cell>
          <cell r="E24144">
            <v>123.7852265378809</v>
          </cell>
          <cell r="F24144">
            <v>124.11469769595783</v>
          </cell>
          <cell r="G24144">
            <v>123.90841907924613</v>
          </cell>
          <cell r="H24144" t="str">
            <v>A</v>
          </cell>
          <cell r="I24144" t="str">
            <v>A</v>
          </cell>
          <cell r="J24144" t="str">
            <v>A</v>
          </cell>
          <cell r="K24144" t="str">
            <v>A</v>
          </cell>
        </row>
        <row r="24145">
          <cell r="C24145" t="str">
            <v>548351|SPD Smith</v>
          </cell>
          <cell r="D24145">
            <v>123.86111111111111</v>
          </cell>
          <cell r="E24145">
            <v>121.375</v>
          </cell>
          <cell r="F24145">
            <v>124.52562830687832</v>
          </cell>
          <cell r="G24145">
            <v>123.01967592592592</v>
          </cell>
          <cell r="H24145" t="str">
            <v>A</v>
          </cell>
          <cell r="I24145" t="str">
            <v>A</v>
          </cell>
          <cell r="J24145" t="str">
            <v>A</v>
          </cell>
          <cell r="K24145" t="str">
            <v>A</v>
          </cell>
        </row>
        <row r="24146">
          <cell r="C24146" t="str">
            <v>336014|AC Gilchrist</v>
          </cell>
          <cell r="D24146">
            <v>123.8655787037037</v>
          </cell>
          <cell r="E24146">
            <v>123.10273662551441</v>
          </cell>
          <cell r="F24146">
            <v>122.41607473544974</v>
          </cell>
          <cell r="G24146">
            <v>123.17235731432491</v>
          </cell>
          <cell r="H24146" t="str">
            <v>A</v>
          </cell>
          <cell r="I24146" t="str">
            <v>A</v>
          </cell>
          <cell r="J24146" t="str">
            <v>A</v>
          </cell>
          <cell r="K24146" t="str">
            <v>A</v>
          </cell>
        </row>
        <row r="24147">
          <cell r="C24147" t="str">
            <v>336007|MS Dhoni</v>
          </cell>
          <cell r="D24147">
            <v>123.87370704037369</v>
          </cell>
          <cell r="E24147">
            <v>123.60603460603458</v>
          </cell>
          <cell r="F24147">
            <v>127.34146090534978</v>
          </cell>
          <cell r="G24147">
            <v>125.50939669828557</v>
          </cell>
          <cell r="H24147" t="str">
            <v>A</v>
          </cell>
          <cell r="I24147" t="str">
            <v>A</v>
          </cell>
          <cell r="J24147" t="str">
            <v>A</v>
          </cell>
          <cell r="K24147" t="str">
            <v>A</v>
          </cell>
        </row>
        <row r="24148">
          <cell r="C24148" t="str">
            <v>1082634|KS Williamson</v>
          </cell>
          <cell r="D24148">
            <v>123.87518648018649</v>
          </cell>
          <cell r="E24148">
            <v>122.23298806032678</v>
          </cell>
          <cell r="F24148">
            <v>124.185703803772</v>
          </cell>
          <cell r="G24148">
            <v>123.73172737209029</v>
          </cell>
          <cell r="H24148" t="str">
            <v>A</v>
          </cell>
          <cell r="I24148" t="str">
            <v>A</v>
          </cell>
          <cell r="J24148" t="str">
            <v>A</v>
          </cell>
          <cell r="K24148" t="str">
            <v>A</v>
          </cell>
        </row>
        <row r="24149">
          <cell r="C24149" t="str">
            <v>392220|GC Smith</v>
          </cell>
          <cell r="D24149">
            <v>123.87672777365795</v>
          </cell>
          <cell r="E24149">
            <v>122.83253682961318</v>
          </cell>
          <cell r="F24149">
            <v>124.01518302576143</v>
          </cell>
          <cell r="G24149">
            <v>123.51041958366041</v>
          </cell>
          <cell r="H24149" t="str">
            <v>A</v>
          </cell>
          <cell r="I24149" t="str">
            <v>A</v>
          </cell>
          <cell r="J24149" t="str">
            <v>A</v>
          </cell>
          <cell r="K24149" t="str">
            <v>A</v>
          </cell>
        </row>
        <row r="24150">
          <cell r="C24150" t="str">
            <v>1082650|LMP Simmons</v>
          </cell>
          <cell r="D24150">
            <v>123.87768544914886</v>
          </cell>
          <cell r="E24150">
            <v>123.12328250262648</v>
          </cell>
          <cell r="F24150">
            <v>124.73496320657716</v>
          </cell>
          <cell r="G24150">
            <v>123.92175226339145</v>
          </cell>
          <cell r="H24150" t="str">
            <v>A</v>
          </cell>
          <cell r="I24150" t="str">
            <v>A</v>
          </cell>
          <cell r="J24150" t="str">
            <v>A</v>
          </cell>
          <cell r="K24150" t="str">
            <v>A</v>
          </cell>
        </row>
        <row r="24151">
          <cell r="C24151" t="str">
            <v>1136608|CH Gayle</v>
          </cell>
          <cell r="D24151">
            <v>123.89611682176903</v>
          </cell>
          <cell r="E24151">
            <v>123.76752859404637</v>
          </cell>
          <cell r="F24151">
            <v>124.06891622172689</v>
          </cell>
          <cell r="G24151">
            <v>123.90263450543084</v>
          </cell>
          <cell r="H24151" t="str">
            <v>A</v>
          </cell>
          <cell r="I24151" t="str">
            <v>A</v>
          </cell>
          <cell r="J24151" t="str">
            <v>A</v>
          </cell>
          <cell r="K24151" t="str">
            <v>A</v>
          </cell>
        </row>
        <row r="24152">
          <cell r="C24152" t="str">
            <v>501252|CH Gayle</v>
          </cell>
          <cell r="D24152">
            <v>123.90479833916618</v>
          </cell>
          <cell r="E24152">
            <v>124.46973174799196</v>
          </cell>
          <cell r="F24152">
            <v>122.70612854560839</v>
          </cell>
          <cell r="G24152">
            <v>123.86930055887198</v>
          </cell>
          <cell r="H24152" t="str">
            <v>A</v>
          </cell>
          <cell r="I24152" t="str">
            <v>A</v>
          </cell>
          <cell r="J24152" t="str">
            <v>A</v>
          </cell>
          <cell r="K24152" t="str">
            <v>A</v>
          </cell>
        </row>
        <row r="24153">
          <cell r="C24153" t="str">
            <v>1175361|CH Gayle</v>
          </cell>
          <cell r="D24153">
            <v>123.91039241146775</v>
          </cell>
          <cell r="E24153">
            <v>123.71735974543198</v>
          </cell>
          <cell r="F24153">
            <v>123.66603624477216</v>
          </cell>
          <cell r="G24153">
            <v>123.68673004854934</v>
          </cell>
          <cell r="H24153" t="str">
            <v>A</v>
          </cell>
          <cell r="I24153" t="str">
            <v>A</v>
          </cell>
          <cell r="J24153" t="str">
            <v>A</v>
          </cell>
          <cell r="K24153" t="str">
            <v>A</v>
          </cell>
        </row>
        <row r="24154">
          <cell r="C24154" t="str">
            <v>548368|MEK Hussey</v>
          </cell>
          <cell r="D24154">
            <v>123.91348423551572</v>
          </cell>
          <cell r="E24154">
            <v>124.00389461459146</v>
          </cell>
          <cell r="F24154">
            <v>124.32210242356901</v>
          </cell>
          <cell r="G24154">
            <v>123.99723442604879</v>
          </cell>
          <cell r="H24154" t="str">
            <v>A</v>
          </cell>
          <cell r="I24154" t="str">
            <v>A</v>
          </cell>
          <cell r="J24154" t="str">
            <v>A</v>
          </cell>
          <cell r="K24154" t="str">
            <v>A</v>
          </cell>
        </row>
        <row r="24155">
          <cell r="C24155" t="str">
            <v>1178417|CH Gayle</v>
          </cell>
          <cell r="D24155">
            <v>123.92184182541587</v>
          </cell>
          <cell r="E24155">
            <v>123.77759183175617</v>
          </cell>
          <cell r="F24155">
            <v>123.78844168511885</v>
          </cell>
          <cell r="G24155">
            <v>123.78459465243709</v>
          </cell>
          <cell r="H24155" t="str">
            <v>A</v>
          </cell>
          <cell r="I24155" t="str">
            <v>A</v>
          </cell>
          <cell r="J24155" t="str">
            <v>A</v>
          </cell>
          <cell r="K24155" t="str">
            <v>A</v>
          </cell>
        </row>
        <row r="24156">
          <cell r="C24156" t="str">
            <v>1254066|JM Bairstow</v>
          </cell>
          <cell r="D24156">
            <v>123.92641267749964</v>
          </cell>
          <cell r="E24156">
            <v>124.14475659371493</v>
          </cell>
          <cell r="F24156">
            <v>124.19105925568927</v>
          </cell>
          <cell r="G24156">
            <v>124.22913962953351</v>
          </cell>
          <cell r="H24156" t="str">
            <v>A</v>
          </cell>
          <cell r="I24156" t="str">
            <v>A</v>
          </cell>
          <cell r="J24156" t="str">
            <v>A</v>
          </cell>
          <cell r="K24156" t="str">
            <v>A</v>
          </cell>
        </row>
        <row r="24157">
          <cell r="C24157" t="str">
            <v>336003|Yuvraj Singh</v>
          </cell>
          <cell r="D24157">
            <v>123.93418803418804</v>
          </cell>
          <cell r="E24157">
            <v>121.84330484330485</v>
          </cell>
          <cell r="F24157">
            <v>125.33151709401709</v>
          </cell>
          <cell r="G24157">
            <v>124.2201685660019</v>
          </cell>
          <cell r="H24157" t="str">
            <v>A</v>
          </cell>
          <cell r="I24157" t="str">
            <v>A</v>
          </cell>
          <cell r="J24157" t="str">
            <v>A</v>
          </cell>
          <cell r="K24157" t="str">
            <v>A</v>
          </cell>
        </row>
        <row r="24158">
          <cell r="C24158" t="str">
            <v>336024|RG Sharma</v>
          </cell>
          <cell r="D24158">
            <v>123.94757982120051</v>
          </cell>
          <cell r="E24158">
            <v>121.03615517241379</v>
          </cell>
          <cell r="F24158">
            <v>123.38977380192181</v>
          </cell>
          <cell r="G24158">
            <v>122.5443652085994</v>
          </cell>
          <cell r="H24158" t="str">
            <v>A</v>
          </cell>
          <cell r="I24158" t="str">
            <v>A</v>
          </cell>
          <cell r="J24158" t="str">
            <v>A</v>
          </cell>
          <cell r="K24158" t="str">
            <v>A</v>
          </cell>
        </row>
        <row r="24159">
          <cell r="C24159" t="str">
            <v>501261|MS Dhoni</v>
          </cell>
          <cell r="D24159">
            <v>123.96481773656105</v>
          </cell>
          <cell r="E24159">
            <v>123.66013403371602</v>
          </cell>
          <cell r="F24159">
            <v>123.38696588952543</v>
          </cell>
          <cell r="G24159">
            <v>123.63807402210951</v>
          </cell>
          <cell r="H24159" t="str">
            <v>A</v>
          </cell>
          <cell r="I24159" t="str">
            <v>A</v>
          </cell>
          <cell r="J24159" t="str">
            <v>A</v>
          </cell>
          <cell r="K24159" t="str">
            <v>A</v>
          </cell>
        </row>
        <row r="24160">
          <cell r="C24160" t="str">
            <v>548311|MS Dhoni</v>
          </cell>
          <cell r="D24160">
            <v>123.97493141573787</v>
          </cell>
          <cell r="E24160">
            <v>123.59804591732772</v>
          </cell>
          <cell r="F24160">
            <v>124.2592908373316</v>
          </cell>
          <cell r="G24160">
            <v>123.99292991898506</v>
          </cell>
          <cell r="H24160" t="str">
            <v>A</v>
          </cell>
          <cell r="I24160" t="str">
            <v>A</v>
          </cell>
          <cell r="J24160" t="str">
            <v>A</v>
          </cell>
          <cell r="K24160" t="str">
            <v>A</v>
          </cell>
        </row>
        <row r="24161">
          <cell r="C24161" t="str">
            <v>419157|SR Tendulkar</v>
          </cell>
          <cell r="D24161">
            <v>123.99523659729481</v>
          </cell>
          <cell r="E24161">
            <v>123.65952235697273</v>
          </cell>
          <cell r="F24161">
            <v>123.51461357469664</v>
          </cell>
          <cell r="G24161">
            <v>123.99170357020496</v>
          </cell>
          <cell r="H24161" t="str">
            <v>A</v>
          </cell>
          <cell r="I24161" t="str">
            <v>A</v>
          </cell>
          <cell r="J24161" t="str">
            <v>A</v>
          </cell>
          <cell r="K24161" t="str">
            <v>A</v>
          </cell>
        </row>
        <row r="24162">
          <cell r="C24162" t="str">
            <v>392186|RS Bopara</v>
          </cell>
          <cell r="D24162">
            <v>124</v>
          </cell>
          <cell r="E24162">
            <v>119</v>
          </cell>
          <cell r="F24162">
            <v>124</v>
          </cell>
          <cell r="G24162">
            <v>121.5</v>
          </cell>
          <cell r="H24162" t="str">
            <v>A</v>
          </cell>
          <cell r="I24162" t="str">
            <v>A</v>
          </cell>
          <cell r="J24162" t="str">
            <v>A</v>
          </cell>
          <cell r="K24162" t="str">
            <v>A</v>
          </cell>
        </row>
        <row r="24163">
          <cell r="C24163" t="str">
            <v>392205|GC Smith</v>
          </cell>
          <cell r="D24163">
            <v>124.00166203188728</v>
          </cell>
          <cell r="E24163">
            <v>122.52627014765861</v>
          </cell>
          <cell r="F24163">
            <v>124.83852943305612</v>
          </cell>
          <cell r="G24163">
            <v>124.01538315266781</v>
          </cell>
          <cell r="H24163" t="str">
            <v>A</v>
          </cell>
          <cell r="I24163" t="str">
            <v>A</v>
          </cell>
          <cell r="J24163" t="str">
            <v>A</v>
          </cell>
          <cell r="K24163" t="str">
            <v>A</v>
          </cell>
        </row>
        <row r="24164">
          <cell r="C24164" t="str">
            <v>548371|MEK Hussey</v>
          </cell>
          <cell r="D24164">
            <v>124.00389461459146</v>
          </cell>
          <cell r="E24164">
            <v>123.03707216334115</v>
          </cell>
          <cell r="F24164">
            <v>123.99723442604879</v>
          </cell>
          <cell r="G24164">
            <v>123.65148367114945</v>
          </cell>
          <cell r="H24164" t="str">
            <v>A</v>
          </cell>
          <cell r="I24164" t="str">
            <v>A</v>
          </cell>
          <cell r="J24164" t="str">
            <v>A</v>
          </cell>
          <cell r="K24164" t="str">
            <v>A</v>
          </cell>
        </row>
        <row r="24165">
          <cell r="C24165" t="str">
            <v>1082614|N Rana</v>
          </cell>
          <cell r="D24165">
            <v>124.00888148685083</v>
          </cell>
          <cell r="E24165">
            <v>122.02753356805079</v>
          </cell>
          <cell r="F24165">
            <v>122.20509299552243</v>
          </cell>
          <cell r="G24165">
            <v>122.43908002031405</v>
          </cell>
          <cell r="H24165" t="str">
            <v>A</v>
          </cell>
          <cell r="I24165" t="str">
            <v>A</v>
          </cell>
          <cell r="J24165" t="str">
            <v>A</v>
          </cell>
          <cell r="K24165" t="str">
            <v>A</v>
          </cell>
        </row>
        <row r="24166">
          <cell r="C24166" t="str">
            <v>1136576|CH Gayle</v>
          </cell>
          <cell r="D24166">
            <v>124.01095036753885</v>
          </cell>
          <cell r="E24166">
            <v>124.4209737299486</v>
          </cell>
          <cell r="F24166">
            <v>123.88106902612115</v>
          </cell>
          <cell r="G24166">
            <v>124.0723835451228</v>
          </cell>
          <cell r="H24166" t="str">
            <v>A</v>
          </cell>
          <cell r="I24166" t="str">
            <v>A</v>
          </cell>
          <cell r="J24166" t="str">
            <v>A</v>
          </cell>
          <cell r="K24166" t="str">
            <v>A</v>
          </cell>
        </row>
        <row r="24167">
          <cell r="C24167" t="str">
            <v>598028|SE Marsh</v>
          </cell>
          <cell r="D24167">
            <v>124.01598408412876</v>
          </cell>
          <cell r="E24167">
            <v>124.15548446307808</v>
          </cell>
          <cell r="F24167">
            <v>124.374695360342</v>
          </cell>
          <cell r="G24167">
            <v>124.17095074447961</v>
          </cell>
          <cell r="H24167" t="str">
            <v>A</v>
          </cell>
          <cell r="I24167" t="str">
            <v>A</v>
          </cell>
          <cell r="J24167" t="str">
            <v>A</v>
          </cell>
          <cell r="K24167" t="str">
            <v>A</v>
          </cell>
        </row>
        <row r="24168">
          <cell r="C24168" t="str">
            <v>1216517|KL Rahul</v>
          </cell>
          <cell r="D24168">
            <v>124.01918657015214</v>
          </cell>
          <cell r="E24168">
            <v>124.69068626394468</v>
          </cell>
          <cell r="F24168">
            <v>123.42788319715237</v>
          </cell>
          <cell r="G24168">
            <v>124.1452377197769</v>
          </cell>
          <cell r="H24168" t="str">
            <v>A</v>
          </cell>
          <cell r="I24168" t="str">
            <v>A</v>
          </cell>
          <cell r="J24168" t="str">
            <v>A</v>
          </cell>
          <cell r="K24168" t="str">
            <v>A</v>
          </cell>
        </row>
        <row r="24169">
          <cell r="C24169" t="str">
            <v>501205|SR Tendulkar</v>
          </cell>
          <cell r="D24169">
            <v>124.02965883290118</v>
          </cell>
          <cell r="E24169">
            <v>124.53786625183177</v>
          </cell>
          <cell r="F24169">
            <v>123.49490322550194</v>
          </cell>
          <cell r="G24169">
            <v>124.03386758047709</v>
          </cell>
          <cell r="H24169" t="str">
            <v>A</v>
          </cell>
          <cell r="I24169" t="str">
            <v>A</v>
          </cell>
          <cell r="J24169" t="str">
            <v>A</v>
          </cell>
          <cell r="K24169" t="str">
            <v>A</v>
          </cell>
        </row>
        <row r="24170">
          <cell r="C24170" t="str">
            <v>419129|AA Jhunjhunwala</v>
          </cell>
          <cell r="D24170">
            <v>124.02978896103896</v>
          </cell>
          <cell r="E24170">
            <v>121.21693461710704</v>
          </cell>
          <cell r="F24170">
            <v>126.23992003367005</v>
          </cell>
          <cell r="G24170">
            <v>122.40566591614005</v>
          </cell>
          <cell r="H24170" t="str">
            <v>A</v>
          </cell>
          <cell r="I24170" t="str">
            <v>A</v>
          </cell>
          <cell r="J24170" t="str">
            <v>A</v>
          </cell>
          <cell r="K24170" t="str">
            <v>A</v>
          </cell>
        </row>
        <row r="24171">
          <cell r="C24171" t="str">
            <v>1082602|N Rana</v>
          </cell>
          <cell r="D24171">
            <v>124.03021771771772</v>
          </cell>
          <cell r="E24171">
            <v>121.32557249367593</v>
          </cell>
          <cell r="F24171">
            <v>122.21423923923923</v>
          </cell>
          <cell r="G24171">
            <v>123.21859673713122</v>
          </cell>
          <cell r="H24171" t="str">
            <v>A</v>
          </cell>
          <cell r="I24171" t="str">
            <v>A</v>
          </cell>
          <cell r="J24171" t="str">
            <v>A</v>
          </cell>
          <cell r="K24171" t="str">
            <v>A</v>
          </cell>
        </row>
        <row r="24172">
          <cell r="C24172" t="str">
            <v>1254060|JM Bairstow</v>
          </cell>
          <cell r="D24172">
            <v>124.03051547218216</v>
          </cell>
          <cell r="E24172">
            <v>124.61624961738599</v>
          </cell>
          <cell r="F24172">
            <v>123.7784885438906</v>
          </cell>
          <cell r="G24172">
            <v>124.5540465562309</v>
          </cell>
          <cell r="H24172" t="str">
            <v>A</v>
          </cell>
          <cell r="I24172" t="str">
            <v>A</v>
          </cell>
          <cell r="J24172" t="str">
            <v>A</v>
          </cell>
          <cell r="K24172" t="str">
            <v>A</v>
          </cell>
        </row>
        <row r="24173">
          <cell r="C24173" t="str">
            <v>501198|MS Dhoni</v>
          </cell>
          <cell r="D24173">
            <v>124.0308710601325</v>
          </cell>
          <cell r="E24173">
            <v>124.13264359705217</v>
          </cell>
          <cell r="F24173">
            <v>124.0598131230157</v>
          </cell>
          <cell r="G24173">
            <v>124.07930759099879</v>
          </cell>
          <cell r="H24173" t="str">
            <v>A</v>
          </cell>
          <cell r="I24173" t="str">
            <v>A</v>
          </cell>
          <cell r="J24173" t="str">
            <v>A</v>
          </cell>
          <cell r="K24173" t="str">
            <v>A</v>
          </cell>
        </row>
        <row r="24174">
          <cell r="C24174" t="str">
            <v>336026|V Sehwag</v>
          </cell>
          <cell r="D24174">
            <v>124.03328963617365</v>
          </cell>
          <cell r="E24174">
            <v>126.08968216649252</v>
          </cell>
          <cell r="F24174">
            <v>123.39492074524416</v>
          </cell>
          <cell r="G24174">
            <v>123.94069680081907</v>
          </cell>
          <cell r="H24174" t="str">
            <v>A</v>
          </cell>
          <cell r="I24174" t="str">
            <v>A</v>
          </cell>
          <cell r="J24174" t="str">
            <v>A</v>
          </cell>
          <cell r="K24174" t="str">
            <v>A</v>
          </cell>
        </row>
        <row r="24175">
          <cell r="C24175" t="str">
            <v>392196|MS Dhoni</v>
          </cell>
          <cell r="D24175">
            <v>124.03786610139548</v>
          </cell>
          <cell r="E24175">
            <v>123.58205872539205</v>
          </cell>
          <cell r="F24175">
            <v>125.25839347190326</v>
          </cell>
          <cell r="G24175">
            <v>124.28255251984008</v>
          </cell>
          <cell r="H24175" t="str">
            <v>A</v>
          </cell>
          <cell r="I24175" t="str">
            <v>A</v>
          </cell>
          <cell r="J24175" t="str">
            <v>A</v>
          </cell>
          <cell r="K24175" t="str">
            <v>A</v>
          </cell>
        </row>
        <row r="24176">
          <cell r="C24176" t="str">
            <v>1175366|DA Warner</v>
          </cell>
          <cell r="D24176">
            <v>124.03974882229102</v>
          </cell>
          <cell r="E24176">
            <v>124.41231507167315</v>
          </cell>
          <cell r="F24176">
            <v>123.84248545916368</v>
          </cell>
          <cell r="G24176">
            <v>124.09448756867141</v>
          </cell>
          <cell r="H24176" t="str">
            <v>A</v>
          </cell>
          <cell r="I24176" t="str">
            <v>A</v>
          </cell>
          <cell r="J24176" t="str">
            <v>A</v>
          </cell>
          <cell r="K24176" t="str">
            <v>A</v>
          </cell>
        </row>
        <row r="24177">
          <cell r="C24177" t="str">
            <v>1136604|CH Gayle</v>
          </cell>
          <cell r="D24177">
            <v>124.04425810047715</v>
          </cell>
          <cell r="E24177">
            <v>123.89611682176903</v>
          </cell>
          <cell r="F24177">
            <v>124.26472697570257</v>
          </cell>
          <cell r="G24177">
            <v>124.06891622172689</v>
          </cell>
          <cell r="H24177" t="str">
            <v>A</v>
          </cell>
          <cell r="I24177" t="str">
            <v>A</v>
          </cell>
          <cell r="J24177" t="str">
            <v>A</v>
          </cell>
          <cell r="K24177" t="str">
            <v>A</v>
          </cell>
        </row>
        <row r="24178">
          <cell r="C24178" t="str">
            <v>501266|CH Gayle</v>
          </cell>
          <cell r="D24178">
            <v>124.04428815250519</v>
          </cell>
          <cell r="E24178">
            <v>124.62918329307163</v>
          </cell>
          <cell r="F24178">
            <v>124.5499983985593</v>
          </cell>
          <cell r="G24178">
            <v>124.60314891358585</v>
          </cell>
          <cell r="H24178" t="str">
            <v>A</v>
          </cell>
          <cell r="I24178" t="str">
            <v>A</v>
          </cell>
          <cell r="J24178" t="str">
            <v>A</v>
          </cell>
          <cell r="K24178" t="str">
            <v>A</v>
          </cell>
        </row>
        <row r="24179">
          <cell r="C24179" t="str">
            <v>419163|MS Dhoni</v>
          </cell>
          <cell r="D24179">
            <v>124.07416019310283</v>
          </cell>
          <cell r="E24179">
            <v>124.07440811581175</v>
          </cell>
          <cell r="F24179">
            <v>124.05547819105108</v>
          </cell>
          <cell r="G24179">
            <v>123.91939356600362</v>
          </cell>
          <cell r="H24179" t="str">
            <v>A</v>
          </cell>
          <cell r="I24179" t="str">
            <v>A</v>
          </cell>
          <cell r="J24179" t="str">
            <v>A</v>
          </cell>
          <cell r="K24179" t="str">
            <v>A</v>
          </cell>
        </row>
        <row r="24180">
          <cell r="C24180" t="str">
            <v>548364|MEK Hussey</v>
          </cell>
          <cell r="D24180">
            <v>124.07432442803916</v>
          </cell>
          <cell r="E24180">
            <v>123.91348423551572</v>
          </cell>
          <cell r="F24180">
            <v>124.92458836373986</v>
          </cell>
          <cell r="G24180">
            <v>124.32210242356901</v>
          </cell>
          <cell r="H24180" t="str">
            <v>A</v>
          </cell>
          <cell r="I24180" t="str">
            <v>A</v>
          </cell>
          <cell r="J24180" t="str">
            <v>A</v>
          </cell>
          <cell r="K24180" t="str">
            <v>A</v>
          </cell>
        </row>
        <row r="24181">
          <cell r="C24181" t="str">
            <v>419165|MS Dhoni</v>
          </cell>
          <cell r="D24181">
            <v>124.07440811581175</v>
          </cell>
          <cell r="E24181">
            <v>124.0308710601325</v>
          </cell>
          <cell r="F24181">
            <v>123.91939356600362</v>
          </cell>
          <cell r="G24181">
            <v>124.0598131230157</v>
          </cell>
          <cell r="H24181" t="str">
            <v>A</v>
          </cell>
          <cell r="I24181" t="str">
            <v>A</v>
          </cell>
          <cell r="J24181" t="str">
            <v>A</v>
          </cell>
          <cell r="K24181" t="str">
            <v>A</v>
          </cell>
        </row>
        <row r="24182">
          <cell r="C24182" t="str">
            <v>1082636|CH Gayle</v>
          </cell>
          <cell r="D24182">
            <v>124.0930005269138</v>
          </cell>
          <cell r="E24182">
            <v>123.84703017294368</v>
          </cell>
          <cell r="F24182">
            <v>124.33997253982922</v>
          </cell>
          <cell r="G24182">
            <v>124.11469769595783</v>
          </cell>
          <cell r="H24182" t="str">
            <v>A</v>
          </cell>
          <cell r="I24182" t="str">
            <v>A</v>
          </cell>
          <cell r="J24182" t="str">
            <v>A</v>
          </cell>
          <cell r="K24182" t="str">
            <v>A</v>
          </cell>
        </row>
        <row r="24183">
          <cell r="C24183" t="str">
            <v>392195|KC Sangakkara</v>
          </cell>
          <cell r="D24183">
            <v>124.11803976141344</v>
          </cell>
          <cell r="E24183">
            <v>126.35895977976625</v>
          </cell>
          <cell r="F24183">
            <v>124.86212240494444</v>
          </cell>
          <cell r="G24183">
            <v>125.17778198252336</v>
          </cell>
          <cell r="H24183" t="str">
            <v>A</v>
          </cell>
          <cell r="I24183" t="str">
            <v>A</v>
          </cell>
          <cell r="J24183" t="str">
            <v>A</v>
          </cell>
          <cell r="K24183" t="str">
            <v>A</v>
          </cell>
        </row>
        <row r="24184">
          <cell r="C24184" t="str">
            <v>392212|JP Duminy</v>
          </cell>
          <cell r="D24184">
            <v>124.12555555555555</v>
          </cell>
          <cell r="E24184">
            <v>127.67904761904762</v>
          </cell>
          <cell r="F24184">
            <v>126.87985185185185</v>
          </cell>
          <cell r="G24184">
            <v>127.25175661375663</v>
          </cell>
          <cell r="H24184" t="str">
            <v>A</v>
          </cell>
          <cell r="I24184" t="str">
            <v>A</v>
          </cell>
          <cell r="J24184" t="str">
            <v>A</v>
          </cell>
          <cell r="K24184" t="str">
            <v>A</v>
          </cell>
        </row>
        <row r="24185">
          <cell r="C24185" t="str">
            <v>829767|SE Marsh</v>
          </cell>
          <cell r="D24185">
            <v>124.1311736620798</v>
          </cell>
          <cell r="E24185">
            <v>123.68828752090445</v>
          </cell>
          <cell r="F24185">
            <v>124.63391218473042</v>
          </cell>
          <cell r="G24185">
            <v>124.16675987704701</v>
          </cell>
          <cell r="H24185" t="str">
            <v>A</v>
          </cell>
          <cell r="I24185" t="str">
            <v>A</v>
          </cell>
          <cell r="J24185" t="str">
            <v>A</v>
          </cell>
          <cell r="K24185" t="str">
            <v>A</v>
          </cell>
        </row>
        <row r="24186">
          <cell r="C24186" t="str">
            <v>598052|SE Marsh</v>
          </cell>
          <cell r="D24186">
            <v>124.13148246856986</v>
          </cell>
          <cell r="E24186">
            <v>124.97101545838355</v>
          </cell>
          <cell r="F24186">
            <v>124.11357559172332</v>
          </cell>
          <cell r="G24186">
            <v>124.4996736583477</v>
          </cell>
          <cell r="H24186" t="str">
            <v>A</v>
          </cell>
          <cell r="I24186" t="str">
            <v>A</v>
          </cell>
          <cell r="J24186" t="str">
            <v>A</v>
          </cell>
          <cell r="K24186" t="str">
            <v>A</v>
          </cell>
        </row>
        <row r="24187">
          <cell r="C24187" t="str">
            <v>501206|MS Dhoni</v>
          </cell>
          <cell r="D24187">
            <v>124.13264359705217</v>
          </cell>
          <cell r="E24187">
            <v>124.45432750712587</v>
          </cell>
          <cell r="F24187">
            <v>124.07930759099879</v>
          </cell>
          <cell r="G24187">
            <v>124.2059473881035</v>
          </cell>
          <cell r="H24187" t="str">
            <v>A</v>
          </cell>
          <cell r="I24187" t="str">
            <v>A</v>
          </cell>
          <cell r="J24187" t="str">
            <v>A</v>
          </cell>
          <cell r="K24187" t="str">
            <v>A</v>
          </cell>
        </row>
        <row r="24188">
          <cell r="C24188" t="str">
            <v>734039|GJ Maxwell</v>
          </cell>
          <cell r="D24188">
            <v>124.13873440285204</v>
          </cell>
          <cell r="E24188">
            <v>122.45991582491583</v>
          </cell>
          <cell r="F24188">
            <v>125.47017451475539</v>
          </cell>
          <cell r="G24188">
            <v>124.04201851026603</v>
          </cell>
          <cell r="H24188" t="str">
            <v>A</v>
          </cell>
          <cell r="I24188" t="str">
            <v>A</v>
          </cell>
          <cell r="J24188" t="str">
            <v>A</v>
          </cell>
          <cell r="K24188" t="str">
            <v>A</v>
          </cell>
        </row>
        <row r="24189">
          <cell r="C24189" t="str">
            <v>1254071|JM Bairstow</v>
          </cell>
          <cell r="D24189">
            <v>124.14475659371493</v>
          </cell>
          <cell r="E24189">
            <v>124.87563299663299</v>
          </cell>
          <cell r="F24189">
            <v>124.22913962953351</v>
          </cell>
          <cell r="G24189">
            <v>124.31560075594918</v>
          </cell>
          <cell r="H24189" t="str">
            <v>A</v>
          </cell>
          <cell r="I24189" t="str">
            <v>A</v>
          </cell>
          <cell r="J24189" t="str">
            <v>A</v>
          </cell>
          <cell r="K24189" t="str">
            <v>A</v>
          </cell>
        </row>
        <row r="24190">
          <cell r="C24190" t="str">
            <v>1178397|DA Warner</v>
          </cell>
          <cell r="D24190">
            <v>124.14873274553858</v>
          </cell>
          <cell r="E24190">
            <v>124.53082663932577</v>
          </cell>
          <cell r="F24190">
            <v>124.29362854750492</v>
          </cell>
          <cell r="G24190">
            <v>124.33313240338913</v>
          </cell>
          <cell r="H24190" t="str">
            <v>A</v>
          </cell>
          <cell r="I24190" t="str">
            <v>A</v>
          </cell>
          <cell r="J24190" t="str">
            <v>A</v>
          </cell>
          <cell r="K24190" t="str">
            <v>A</v>
          </cell>
        </row>
        <row r="24191">
          <cell r="C24191" t="str">
            <v>392184|RG Sharma</v>
          </cell>
          <cell r="D24191">
            <v>124.15260405781957</v>
          </cell>
          <cell r="E24191">
            <v>123.68573707901292</v>
          </cell>
          <cell r="F24191">
            <v>122.89113940080006</v>
          </cell>
          <cell r="G24191">
            <v>123.77433336966642</v>
          </cell>
          <cell r="H24191" t="str">
            <v>A</v>
          </cell>
          <cell r="I24191" t="str">
            <v>A</v>
          </cell>
          <cell r="J24191" t="str">
            <v>A</v>
          </cell>
          <cell r="K24191" t="str">
            <v>A</v>
          </cell>
        </row>
        <row r="24192">
          <cell r="C24192" t="str">
            <v>598037|SE Marsh</v>
          </cell>
          <cell r="D24192">
            <v>124.15548446307808</v>
          </cell>
          <cell r="E24192">
            <v>123.81272125851038</v>
          </cell>
          <cell r="F24192">
            <v>124.17095074447961</v>
          </cell>
          <cell r="G24192">
            <v>123.99472993523908</v>
          </cell>
          <cell r="H24192" t="str">
            <v>A</v>
          </cell>
          <cell r="I24192" t="str">
            <v>A</v>
          </cell>
          <cell r="J24192" t="str">
            <v>A</v>
          </cell>
          <cell r="K24192" t="str">
            <v>A</v>
          </cell>
        </row>
        <row r="24193">
          <cell r="C24193" t="str">
            <v>598026|MEK Hussey</v>
          </cell>
          <cell r="D24193">
            <v>124.15692335606653</v>
          </cell>
          <cell r="E24193">
            <v>125.17804325735869</v>
          </cell>
          <cell r="F24193">
            <v>123.65300009850368</v>
          </cell>
          <cell r="G24193">
            <v>124.35917433034517</v>
          </cell>
          <cell r="H24193" t="str">
            <v>A</v>
          </cell>
          <cell r="I24193" t="str">
            <v>A</v>
          </cell>
          <cell r="J24193" t="str">
            <v>A</v>
          </cell>
          <cell r="K24193" t="str">
            <v>A</v>
          </cell>
        </row>
        <row r="24194">
          <cell r="C24194" t="str">
            <v>733987|GJ Maxwell</v>
          </cell>
          <cell r="D24194">
            <v>124.16658402203856</v>
          </cell>
          <cell r="E24194">
            <v>127.74297979797979</v>
          </cell>
          <cell r="F24194">
            <v>124.72984675033159</v>
          </cell>
          <cell r="G24194">
            <v>125.23371319253135</v>
          </cell>
          <cell r="H24194" t="str">
            <v>A</v>
          </cell>
          <cell r="I24194" t="str">
            <v>A</v>
          </cell>
          <cell r="J24194" t="str">
            <v>A</v>
          </cell>
          <cell r="K24194" t="str">
            <v>A</v>
          </cell>
        </row>
        <row r="24195">
          <cell r="C24195" t="str">
            <v>419140|PD Collingwood</v>
          </cell>
          <cell r="D24195">
            <v>124.16666666666666</v>
          </cell>
          <cell r="E24195">
            <v>132.86111111111111</v>
          </cell>
          <cell r="F24195">
            <v>133.95833333333331</v>
          </cell>
          <cell r="G24195">
            <v>133.59259259259258</v>
          </cell>
          <cell r="H24195" t="str">
            <v>A</v>
          </cell>
          <cell r="I24195" t="str">
            <v>A</v>
          </cell>
          <cell r="J24195" t="str">
            <v>A</v>
          </cell>
          <cell r="K24195" t="str">
            <v>A</v>
          </cell>
        </row>
        <row r="24196">
          <cell r="C24196" t="str">
            <v>501215|MS Dhoni</v>
          </cell>
          <cell r="D24196">
            <v>124.16690488500085</v>
          </cell>
          <cell r="E24196">
            <v>123.79785159408814</v>
          </cell>
          <cell r="F24196">
            <v>124.25129199639296</v>
          </cell>
          <cell r="G24196">
            <v>124.13969466207162</v>
          </cell>
          <cell r="H24196" t="str">
            <v>A</v>
          </cell>
          <cell r="I24196" t="str">
            <v>A</v>
          </cell>
          <cell r="J24196" t="str">
            <v>A</v>
          </cell>
          <cell r="K24196" t="str">
            <v>A</v>
          </cell>
        </row>
        <row r="24197">
          <cell r="C24197" t="str">
            <v>419157|JP Duminy</v>
          </cell>
          <cell r="D24197">
            <v>124.17044444444443</v>
          </cell>
          <cell r="E24197">
            <v>124.89416666666665</v>
          </cell>
          <cell r="F24197">
            <v>124.5116927146927</v>
          </cell>
          <cell r="G24197">
            <v>124.45145767195766</v>
          </cell>
          <cell r="H24197" t="str">
            <v>A</v>
          </cell>
          <cell r="I24197" t="str">
            <v>A</v>
          </cell>
          <cell r="J24197" t="str">
            <v>A</v>
          </cell>
          <cell r="K24197" t="str">
            <v>A</v>
          </cell>
        </row>
        <row r="24198">
          <cell r="C24198" t="str">
            <v>501268|MS Dhoni</v>
          </cell>
          <cell r="D24198">
            <v>124.1721721146606</v>
          </cell>
          <cell r="E24198">
            <v>124.39712867236739</v>
          </cell>
          <cell r="F24198">
            <v>123.93237462831256</v>
          </cell>
          <cell r="G24198">
            <v>124.07647827358134</v>
          </cell>
          <cell r="H24198" t="str">
            <v>A</v>
          </cell>
          <cell r="I24198" t="str">
            <v>A</v>
          </cell>
          <cell r="J24198" t="str">
            <v>A</v>
          </cell>
          <cell r="K24198" t="str">
            <v>A</v>
          </cell>
        </row>
        <row r="24199">
          <cell r="C24199" t="str">
            <v>419141|A Symonds</v>
          </cell>
          <cell r="D24199">
            <v>124.19108355179137</v>
          </cell>
          <cell r="E24199">
            <v>123.31486270753513</v>
          </cell>
          <cell r="F24199">
            <v>124.5826530088483</v>
          </cell>
          <cell r="G24199">
            <v>124.21119049664036</v>
          </cell>
          <cell r="H24199" t="str">
            <v>A</v>
          </cell>
          <cell r="I24199" t="str">
            <v>A</v>
          </cell>
          <cell r="J24199" t="str">
            <v>A</v>
          </cell>
          <cell r="K24199" t="str">
            <v>A</v>
          </cell>
        </row>
        <row r="24200">
          <cell r="C24200" t="str">
            <v>392216|SM Katich</v>
          </cell>
          <cell r="D24200">
            <v>124.19444444444444</v>
          </cell>
          <cell r="E24200">
            <v>120.79166666666666</v>
          </cell>
          <cell r="F24200">
            <v>124.32731481481481</v>
          </cell>
          <cell r="G24200">
            <v>122.38981481481481</v>
          </cell>
          <cell r="H24200" t="str">
            <v>A</v>
          </cell>
          <cell r="I24200" t="str">
            <v>A</v>
          </cell>
          <cell r="J24200" t="str">
            <v>A</v>
          </cell>
          <cell r="K24200" t="str">
            <v>A</v>
          </cell>
        </row>
        <row r="24201">
          <cell r="C24201" t="str">
            <v>729303|MEK Hussey</v>
          </cell>
          <cell r="D24201">
            <v>124.22490012270278</v>
          </cell>
          <cell r="E24201">
            <v>123.72021470347981</v>
          </cell>
          <cell r="F24201">
            <v>124.67457451617732</v>
          </cell>
          <cell r="G24201">
            <v>124.18511295486543</v>
          </cell>
          <cell r="H24201" t="str">
            <v>A</v>
          </cell>
          <cell r="I24201" t="str">
            <v>A</v>
          </cell>
          <cell r="J24201" t="str">
            <v>A</v>
          </cell>
          <cell r="K24201" t="str">
            <v>A</v>
          </cell>
        </row>
        <row r="24202">
          <cell r="C24202" t="str">
            <v>729295|DA Miller</v>
          </cell>
          <cell r="D24202">
            <v>124.22633201058201</v>
          </cell>
          <cell r="E24202">
            <v>123.54888762912573</v>
          </cell>
          <cell r="F24202">
            <v>123.27657527821611</v>
          </cell>
          <cell r="G24202">
            <v>123.69747040993137</v>
          </cell>
          <cell r="H24202" t="str">
            <v>A</v>
          </cell>
          <cell r="I24202" t="str">
            <v>A</v>
          </cell>
          <cell r="J24202" t="str">
            <v>A</v>
          </cell>
          <cell r="K24202" t="str">
            <v>A</v>
          </cell>
        </row>
        <row r="24203">
          <cell r="C24203" t="str">
            <v>392210|KC Sangakkara</v>
          </cell>
          <cell r="D24203">
            <v>124.23457148772675</v>
          </cell>
          <cell r="E24203">
            <v>122.919302576684</v>
          </cell>
          <cell r="F24203">
            <v>125.74471616306005</v>
          </cell>
          <cell r="G24203">
            <v>124.46980566155088</v>
          </cell>
          <cell r="H24203" t="str">
            <v>A</v>
          </cell>
          <cell r="I24203" t="str">
            <v>A</v>
          </cell>
          <cell r="J24203" t="str">
            <v>A</v>
          </cell>
          <cell r="K24203" t="str">
            <v>A</v>
          </cell>
        </row>
        <row r="24204">
          <cell r="C24204" t="str">
            <v>1136600|CH Gayle</v>
          </cell>
          <cell r="D24204">
            <v>124.26637374293448</v>
          </cell>
          <cell r="E24204">
            <v>124.04425810047715</v>
          </cell>
          <cell r="F24204">
            <v>124.4060297898216</v>
          </cell>
          <cell r="G24204">
            <v>124.26472697570257</v>
          </cell>
          <cell r="H24204" t="str">
            <v>A</v>
          </cell>
          <cell r="I24204" t="str">
            <v>A</v>
          </cell>
          <cell r="J24204" t="str">
            <v>A</v>
          </cell>
          <cell r="K24204" t="str">
            <v>A</v>
          </cell>
        </row>
        <row r="24205">
          <cell r="C24205" t="str">
            <v>548327|CH Gayle</v>
          </cell>
          <cell r="D24205">
            <v>124.26765514837155</v>
          </cell>
          <cell r="E24205">
            <v>125.3533757464135</v>
          </cell>
          <cell r="F24205">
            <v>124.34319332520619</v>
          </cell>
          <cell r="G24205">
            <v>124.92883225677485</v>
          </cell>
          <cell r="H24205" t="str">
            <v>A</v>
          </cell>
          <cell r="I24205" t="str">
            <v>A</v>
          </cell>
          <cell r="J24205" t="str">
            <v>A</v>
          </cell>
          <cell r="K24205" t="str">
            <v>A</v>
          </cell>
        </row>
        <row r="24206">
          <cell r="C24206" t="str">
            <v>419152|JP Duminy</v>
          </cell>
          <cell r="D24206">
            <v>124.28976190476189</v>
          </cell>
          <cell r="E24206">
            <v>124.17044444444443</v>
          </cell>
          <cell r="F24206">
            <v>124.6208038258038</v>
          </cell>
          <cell r="G24206">
            <v>124.5116927146927</v>
          </cell>
          <cell r="H24206" t="str">
            <v>A</v>
          </cell>
          <cell r="I24206" t="str">
            <v>A</v>
          </cell>
          <cell r="J24206" t="str">
            <v>A</v>
          </cell>
          <cell r="K24206" t="str">
            <v>A</v>
          </cell>
        </row>
        <row r="24207">
          <cell r="C24207" t="str">
            <v>501237|SR Tendulkar</v>
          </cell>
          <cell r="D24207">
            <v>124.29633455518515</v>
          </cell>
          <cell r="E24207">
            <v>124.70324150351418</v>
          </cell>
          <cell r="F24207">
            <v>124.78666879957525</v>
          </cell>
          <cell r="G24207">
            <v>124.6427127619874</v>
          </cell>
          <cell r="H24207" t="str">
            <v>A</v>
          </cell>
          <cell r="I24207" t="str">
            <v>A</v>
          </cell>
          <cell r="J24207" t="str">
            <v>A</v>
          </cell>
          <cell r="K24207" t="str">
            <v>A</v>
          </cell>
        </row>
        <row r="24208">
          <cell r="C24208" t="str">
            <v>1082600|N Rana</v>
          </cell>
          <cell r="D24208">
            <v>124.3</v>
          </cell>
          <cell r="E24208">
            <v>124.03021771771772</v>
          </cell>
          <cell r="F24208">
            <v>120.69490740740741</v>
          </cell>
          <cell r="G24208">
            <v>122.21423923923923</v>
          </cell>
          <cell r="H24208" t="str">
            <v>A</v>
          </cell>
          <cell r="I24208" t="str">
            <v>A</v>
          </cell>
          <cell r="J24208" t="str">
            <v>A</v>
          </cell>
          <cell r="K24208" t="str">
            <v>A</v>
          </cell>
        </row>
        <row r="24209">
          <cell r="C24209" t="str">
            <v>336000|LR Shukla</v>
          </cell>
          <cell r="D24209">
            <v>124.30666666666666</v>
          </cell>
          <cell r="E24209">
            <v>118.48925925925926</v>
          </cell>
          <cell r="F24209">
            <v>115.58888888888889</v>
          </cell>
          <cell r="G24209">
            <v>121.0853086419753</v>
          </cell>
          <cell r="H24209" t="str">
            <v>A</v>
          </cell>
          <cell r="I24209" t="str">
            <v>A</v>
          </cell>
          <cell r="J24209" t="str">
            <v>A</v>
          </cell>
          <cell r="K24209" t="str">
            <v>A</v>
          </cell>
        </row>
        <row r="24210">
          <cell r="C24210" t="str">
            <v>501225|J Botha</v>
          </cell>
          <cell r="D24210">
            <v>124.31074802698366</v>
          </cell>
          <cell r="E24210">
            <v>123.12349830884314</v>
          </cell>
          <cell r="F24210">
            <v>125.30825589994652</v>
          </cell>
          <cell r="G24210">
            <v>124.73571465606908</v>
          </cell>
          <cell r="H24210" t="str">
            <v>A</v>
          </cell>
          <cell r="I24210" t="str">
            <v>A</v>
          </cell>
          <cell r="J24210" t="str">
            <v>A</v>
          </cell>
          <cell r="K24210" t="str">
            <v>A</v>
          </cell>
        </row>
        <row r="24211">
          <cell r="C24211" t="str">
            <v>598066|SE Marsh</v>
          </cell>
          <cell r="D24211">
            <v>124.31944536983978</v>
          </cell>
          <cell r="E24211">
            <v>124.72449070242808</v>
          </cell>
          <cell r="F24211">
            <v>124.68724612301753</v>
          </cell>
          <cell r="G24211">
            <v>124.60507120436573</v>
          </cell>
          <cell r="H24211" t="str">
            <v>A</v>
          </cell>
          <cell r="I24211" t="str">
            <v>A</v>
          </cell>
          <cell r="J24211" t="str">
            <v>A</v>
          </cell>
          <cell r="K24211" t="str">
            <v>A</v>
          </cell>
        </row>
        <row r="24212">
          <cell r="C24212" t="str">
            <v>1178394|DA Warner</v>
          </cell>
          <cell r="D24212">
            <v>124.31983782530303</v>
          </cell>
          <cell r="E24212">
            <v>124.14873274553858</v>
          </cell>
          <cell r="F24212">
            <v>124.25730057308907</v>
          </cell>
          <cell r="G24212">
            <v>124.29362854750492</v>
          </cell>
          <cell r="H24212" t="str">
            <v>A</v>
          </cell>
          <cell r="I24212" t="str">
            <v>A</v>
          </cell>
          <cell r="J24212" t="str">
            <v>A</v>
          </cell>
          <cell r="K24212" t="str">
            <v>A</v>
          </cell>
        </row>
        <row r="24213">
          <cell r="C24213" t="str">
            <v>419152|SR Tendulkar</v>
          </cell>
          <cell r="D24213">
            <v>124.32035175634734</v>
          </cell>
          <cell r="E24213">
            <v>123.99523659729481</v>
          </cell>
          <cell r="F24213">
            <v>123.0494110052547</v>
          </cell>
          <cell r="G24213">
            <v>123.51461357469664</v>
          </cell>
          <cell r="H24213" t="str">
            <v>A</v>
          </cell>
          <cell r="I24213" t="str">
            <v>A</v>
          </cell>
          <cell r="J24213" t="str">
            <v>A</v>
          </cell>
          <cell r="K24213" t="str">
            <v>A</v>
          </cell>
        </row>
        <row r="24214">
          <cell r="C24214" t="str">
            <v>1254080|JM Bairstow</v>
          </cell>
          <cell r="D24214">
            <v>124.32137788137788</v>
          </cell>
          <cell r="E24214">
            <v>123.67435839880284</v>
          </cell>
          <cell r="F24214">
            <v>124.44725582390861</v>
          </cell>
          <cell r="G24214">
            <v>124.29045642560457</v>
          </cell>
          <cell r="H24214" t="str">
            <v>A</v>
          </cell>
          <cell r="I24214" t="str">
            <v>A</v>
          </cell>
          <cell r="J24214" t="str">
            <v>A</v>
          </cell>
          <cell r="K24214" t="str">
            <v>A</v>
          </cell>
        </row>
        <row r="24215">
          <cell r="C24215" t="str">
            <v>548369|SE Marsh</v>
          </cell>
          <cell r="D24215">
            <v>124.34138368623198</v>
          </cell>
          <cell r="E24215">
            <v>124.01598408412876</v>
          </cell>
          <cell r="F24215">
            <v>124.69745517542144</v>
          </cell>
          <cell r="G24215">
            <v>124.374695360342</v>
          </cell>
          <cell r="H24215" t="str">
            <v>A</v>
          </cell>
          <cell r="I24215" t="str">
            <v>A</v>
          </cell>
          <cell r="J24215" t="str">
            <v>A</v>
          </cell>
          <cell r="K24215" t="str">
            <v>A</v>
          </cell>
        </row>
        <row r="24216">
          <cell r="C24216" t="str">
            <v>501246|SR Tendulkar</v>
          </cell>
          <cell r="D24216">
            <v>124.3425617723737</v>
          </cell>
          <cell r="E24216">
            <v>123.79791225150612</v>
          </cell>
          <cell r="F24216">
            <v>124.44737927702435</v>
          </cell>
          <cell r="G24216">
            <v>124.28123850913134</v>
          </cell>
          <cell r="H24216" t="str">
            <v>A</v>
          </cell>
          <cell r="I24216" t="str">
            <v>A</v>
          </cell>
          <cell r="J24216" t="str">
            <v>A</v>
          </cell>
          <cell r="K24216" t="str">
            <v>A</v>
          </cell>
        </row>
        <row r="24217">
          <cell r="C24217" t="str">
            <v>392213|GC Smith</v>
          </cell>
          <cell r="D24217">
            <v>124.34682715591624</v>
          </cell>
          <cell r="E24217">
            <v>123.82199414771013</v>
          </cell>
          <cell r="F24217">
            <v>123.62491977848738</v>
          </cell>
          <cell r="G24217">
            <v>123.56503048376165</v>
          </cell>
          <cell r="H24217" t="str">
            <v>A</v>
          </cell>
          <cell r="I24217" t="str">
            <v>A</v>
          </cell>
          <cell r="J24217" t="str">
            <v>A</v>
          </cell>
          <cell r="K24217" t="str">
            <v>A</v>
          </cell>
        </row>
        <row r="24218">
          <cell r="C24218" t="str">
            <v>1178408|KS Williamson</v>
          </cell>
          <cell r="D24218">
            <v>124.3491599268217</v>
          </cell>
          <cell r="E24218">
            <v>123.72261250034109</v>
          </cell>
          <cell r="F24218">
            <v>124.94321537910344</v>
          </cell>
          <cell r="G24218">
            <v>124.37784438661593</v>
          </cell>
          <cell r="H24218" t="str">
            <v>A</v>
          </cell>
          <cell r="I24218" t="str">
            <v>A</v>
          </cell>
          <cell r="J24218" t="str">
            <v>A</v>
          </cell>
          <cell r="K24218" t="str">
            <v>A</v>
          </cell>
        </row>
        <row r="24219">
          <cell r="C24219" t="str">
            <v>1082649|CA Lynn</v>
          </cell>
          <cell r="D24219">
            <v>124.34975009838648</v>
          </cell>
          <cell r="E24219">
            <v>122.69560425685427</v>
          </cell>
          <cell r="F24219">
            <v>126.50189609660822</v>
          </cell>
          <cell r="G24219">
            <v>124.55435982115529</v>
          </cell>
          <cell r="H24219" t="str">
            <v>A</v>
          </cell>
          <cell r="I24219" t="str">
            <v>A</v>
          </cell>
          <cell r="J24219" t="str">
            <v>A</v>
          </cell>
          <cell r="K24219" t="str">
            <v>A</v>
          </cell>
        </row>
        <row r="24220">
          <cell r="C24220" t="str">
            <v>336031|LA Pomersbach</v>
          </cell>
          <cell r="D24220">
            <v>124.38541666666666</v>
          </cell>
          <cell r="E24220">
            <v>121.30833333333332</v>
          </cell>
          <cell r="F24220">
            <v>118.25578703703702</v>
          </cell>
          <cell r="G24220">
            <v>120.83773148148147</v>
          </cell>
          <cell r="H24220" t="str">
            <v>A</v>
          </cell>
          <cell r="I24220" t="str">
            <v>A</v>
          </cell>
          <cell r="J24220" t="str">
            <v>A</v>
          </cell>
          <cell r="K24220" t="str">
            <v>A</v>
          </cell>
        </row>
        <row r="24221">
          <cell r="C24221" t="str">
            <v>1082601|MP Stoinis</v>
          </cell>
          <cell r="D24221">
            <v>124.38776344086023</v>
          </cell>
          <cell r="E24221">
            <v>120.29535842293909</v>
          </cell>
          <cell r="F24221">
            <v>120.35809856630824</v>
          </cell>
          <cell r="G24221">
            <v>122.05594205495821</v>
          </cell>
          <cell r="H24221" t="str">
            <v>A</v>
          </cell>
          <cell r="I24221" t="str">
            <v>A</v>
          </cell>
          <cell r="J24221" t="str">
            <v>A</v>
          </cell>
          <cell r="K24221" t="str">
            <v>A</v>
          </cell>
        </row>
        <row r="24222">
          <cell r="C24222" t="str">
            <v>598045|SE Marsh</v>
          </cell>
          <cell r="D24222">
            <v>124.39652304808969</v>
          </cell>
          <cell r="E24222">
            <v>124.13148246856986</v>
          </cell>
          <cell r="F24222">
            <v>124.12157625655938</v>
          </cell>
          <cell r="G24222">
            <v>124.11357559172332</v>
          </cell>
          <cell r="H24222" t="str">
            <v>A</v>
          </cell>
          <cell r="I24222" t="str">
            <v>A</v>
          </cell>
          <cell r="J24222" t="str">
            <v>A</v>
          </cell>
          <cell r="K24222" t="str">
            <v>A</v>
          </cell>
        </row>
        <row r="24223">
          <cell r="C24223" t="str">
            <v>501271|MS Dhoni</v>
          </cell>
          <cell r="D24223">
            <v>124.39712867236739</v>
          </cell>
          <cell r="E24223">
            <v>124.40581242388959</v>
          </cell>
          <cell r="F24223">
            <v>124.07647827358134</v>
          </cell>
          <cell r="G24223">
            <v>124.32503773697253</v>
          </cell>
          <cell r="H24223" t="str">
            <v>A</v>
          </cell>
          <cell r="I24223" t="str">
            <v>A</v>
          </cell>
          <cell r="J24223" t="str">
            <v>A</v>
          </cell>
          <cell r="K24223" t="str">
            <v>A</v>
          </cell>
        </row>
        <row r="24224">
          <cell r="C24224" t="str">
            <v>1082633|CH Gayle</v>
          </cell>
          <cell r="D24224">
            <v>124.404062388016</v>
          </cell>
          <cell r="E24224">
            <v>124.0930005269138</v>
          </cell>
          <cell r="F24224">
            <v>124.5353842412821</v>
          </cell>
          <cell r="G24224">
            <v>124.33997253982922</v>
          </cell>
          <cell r="H24224" t="str">
            <v>A</v>
          </cell>
          <cell r="I24224" t="str">
            <v>A</v>
          </cell>
          <cell r="J24224" t="str">
            <v>A</v>
          </cell>
          <cell r="K24224" t="str">
            <v>A</v>
          </cell>
        </row>
        <row r="24225">
          <cell r="C24225" t="str">
            <v>548306|MS Dhoni</v>
          </cell>
          <cell r="D24225">
            <v>124.40581242388959</v>
          </cell>
          <cell r="E24225">
            <v>123.97493141573787</v>
          </cell>
          <cell r="F24225">
            <v>124.32503773697253</v>
          </cell>
          <cell r="G24225">
            <v>124.2592908373316</v>
          </cell>
          <cell r="H24225" t="str">
            <v>A</v>
          </cell>
          <cell r="I24225" t="str">
            <v>A</v>
          </cell>
          <cell r="J24225" t="str">
            <v>A</v>
          </cell>
          <cell r="K24225" t="str">
            <v>A</v>
          </cell>
        </row>
        <row r="24226">
          <cell r="C24226" t="str">
            <v>1136602|KS Williamson</v>
          </cell>
          <cell r="D24226">
            <v>124.40615147470253</v>
          </cell>
          <cell r="E24226">
            <v>126.16456872567551</v>
          </cell>
          <cell r="F24226">
            <v>123.64614548921776</v>
          </cell>
          <cell r="G24226">
            <v>124.70969081032365</v>
          </cell>
          <cell r="H24226" t="str">
            <v>A</v>
          </cell>
          <cell r="I24226" t="str">
            <v>A</v>
          </cell>
          <cell r="J24226" t="str">
            <v>A</v>
          </cell>
          <cell r="K24226" t="str">
            <v>A</v>
          </cell>
        </row>
        <row r="24227">
          <cell r="C24227" t="str">
            <v>1175371|DA Warner</v>
          </cell>
          <cell r="D24227">
            <v>124.41231507167315</v>
          </cell>
          <cell r="E24227">
            <v>124.31983782530303</v>
          </cell>
          <cell r="F24227">
            <v>124.09448756867141</v>
          </cell>
          <cell r="G24227">
            <v>124.25730057308907</v>
          </cell>
          <cell r="H24227" t="str">
            <v>A</v>
          </cell>
          <cell r="I24227" t="str">
            <v>A</v>
          </cell>
          <cell r="J24227" t="str">
            <v>A</v>
          </cell>
          <cell r="K24227" t="str">
            <v>A</v>
          </cell>
        </row>
        <row r="24228">
          <cell r="C24228" t="str">
            <v>1136578|CH Gayle</v>
          </cell>
          <cell r="D24228">
            <v>124.4209737299486</v>
          </cell>
          <cell r="E24228">
            <v>124.72271184907532</v>
          </cell>
          <cell r="F24228">
            <v>124.0723835451228</v>
          </cell>
          <cell r="G24228">
            <v>124.38487864885427</v>
          </cell>
          <cell r="H24228" t="str">
            <v>A</v>
          </cell>
          <cell r="I24228" t="str">
            <v>A</v>
          </cell>
          <cell r="J24228" t="str">
            <v>A</v>
          </cell>
          <cell r="K24228" t="str">
            <v>A</v>
          </cell>
        </row>
        <row r="24229">
          <cell r="C24229" t="str">
            <v>336008|RV Uthappa</v>
          </cell>
          <cell r="D24229">
            <v>124.42126543209876</v>
          </cell>
          <cell r="E24229">
            <v>124.82537037037036</v>
          </cell>
          <cell r="F24229">
            <v>125.66539403292181</v>
          </cell>
          <cell r="G24229">
            <v>125.41738477366255</v>
          </cell>
          <cell r="H24229" t="str">
            <v>A</v>
          </cell>
          <cell r="I24229" t="str">
            <v>A</v>
          </cell>
          <cell r="J24229" t="str">
            <v>A</v>
          </cell>
          <cell r="K24229" t="str">
            <v>A</v>
          </cell>
        </row>
        <row r="24230">
          <cell r="C24230" t="str">
            <v>419135|A Symonds</v>
          </cell>
          <cell r="D24230">
            <v>124.42925024415896</v>
          </cell>
          <cell r="E24230">
            <v>125.12762523059457</v>
          </cell>
          <cell r="F24230">
            <v>125.6790300054675</v>
          </cell>
          <cell r="G24230">
            <v>125.17792906416859</v>
          </cell>
          <cell r="H24230" t="str">
            <v>A</v>
          </cell>
          <cell r="I24230" t="str">
            <v>A</v>
          </cell>
          <cell r="J24230" t="str">
            <v>A</v>
          </cell>
          <cell r="K24230" t="str">
            <v>A</v>
          </cell>
        </row>
        <row r="24231">
          <cell r="C24231" t="str">
            <v>1312199|RM Patidar</v>
          </cell>
          <cell r="D24231">
            <v>124.43371212121212</v>
          </cell>
          <cell r="E24231">
            <v>126.61428374655648</v>
          </cell>
          <cell r="F24231">
            <v>120.51793981481482</v>
          </cell>
          <cell r="G24231">
            <v>123.14268212427304</v>
          </cell>
          <cell r="H24231" t="str">
            <v>A</v>
          </cell>
          <cell r="I24231" t="str">
            <v>A</v>
          </cell>
          <cell r="J24231" t="str">
            <v>A</v>
          </cell>
          <cell r="K24231" t="str">
            <v>A</v>
          </cell>
        </row>
        <row r="24232">
          <cell r="C24232" t="str">
            <v>1254109|VR Iyer</v>
          </cell>
          <cell r="D24232">
            <v>124.43749999999999</v>
          </cell>
          <cell r="E24232">
            <v>122.0787037037037</v>
          </cell>
          <cell r="F24232">
            <v>122.00763888888888</v>
          </cell>
          <cell r="G24232">
            <v>123.41929012345679</v>
          </cell>
          <cell r="H24232" t="str">
            <v>A</v>
          </cell>
          <cell r="I24232" t="str">
            <v>A</v>
          </cell>
          <cell r="J24232" t="str">
            <v>A</v>
          </cell>
          <cell r="K24232" t="str">
            <v>A</v>
          </cell>
        </row>
        <row r="24233">
          <cell r="C24233" t="str">
            <v>336020|V Sehwag</v>
          </cell>
          <cell r="D24233">
            <v>124.45235399976779</v>
          </cell>
          <cell r="E24233">
            <v>121.69911859979102</v>
          </cell>
          <cell r="F24233">
            <v>127.30987324324251</v>
          </cell>
          <cell r="G24233">
            <v>124.5247322022911</v>
          </cell>
          <cell r="H24233" t="str">
            <v>A</v>
          </cell>
          <cell r="I24233" t="str">
            <v>A</v>
          </cell>
          <cell r="J24233" t="str">
            <v>A</v>
          </cell>
          <cell r="K24233" t="str">
            <v>A</v>
          </cell>
        </row>
        <row r="24234">
          <cell r="C24234" t="str">
            <v>501211|MS Dhoni</v>
          </cell>
          <cell r="D24234">
            <v>124.45432750712587</v>
          </cell>
          <cell r="E24234">
            <v>124.16690488500085</v>
          </cell>
          <cell r="F24234">
            <v>124.2059473881035</v>
          </cell>
          <cell r="G24234">
            <v>124.25129199639296</v>
          </cell>
          <cell r="H24234" t="str">
            <v>A</v>
          </cell>
          <cell r="I24234" t="str">
            <v>A</v>
          </cell>
          <cell r="J24234" t="str">
            <v>A</v>
          </cell>
          <cell r="K24234" t="str">
            <v>A</v>
          </cell>
        </row>
        <row r="24235">
          <cell r="C24235" t="str">
            <v>1304057|PBB Rajapaksa</v>
          </cell>
          <cell r="D24235">
            <v>124.45999999999998</v>
          </cell>
          <cell r="E24235">
            <v>117.8911111111111</v>
          </cell>
          <cell r="F24235">
            <v>121.06333333333333</v>
          </cell>
          <cell r="G24235">
            <v>120.00592592592592</v>
          </cell>
          <cell r="H24235" t="str">
            <v>A</v>
          </cell>
          <cell r="I24235" t="str">
            <v>A</v>
          </cell>
          <cell r="J24235" t="str">
            <v>A</v>
          </cell>
          <cell r="K24235" t="str">
            <v>A</v>
          </cell>
        </row>
        <row r="24236">
          <cell r="C24236" t="str">
            <v>1136594|CH Gayle</v>
          </cell>
          <cell r="D24236">
            <v>124.46816654283421</v>
          </cell>
          <cell r="E24236">
            <v>124.48354908369612</v>
          </cell>
          <cell r="F24236">
            <v>124.53728404061938</v>
          </cell>
          <cell r="G24236">
            <v>124.55814249186854</v>
          </cell>
          <cell r="H24236" t="str">
            <v>A</v>
          </cell>
          <cell r="I24236" t="str">
            <v>A</v>
          </cell>
          <cell r="J24236" t="str">
            <v>A</v>
          </cell>
          <cell r="K24236" t="str">
            <v>A</v>
          </cell>
        </row>
        <row r="24237">
          <cell r="C24237" t="str">
            <v>501255|CH Gayle</v>
          </cell>
          <cell r="D24237">
            <v>124.46973174799196</v>
          </cell>
          <cell r="E24237">
            <v>125.13597529518073</v>
          </cell>
          <cell r="F24237">
            <v>123.86930055887198</v>
          </cell>
          <cell r="G24237">
            <v>124.50350179411295</v>
          </cell>
          <cell r="H24237" t="str">
            <v>A</v>
          </cell>
          <cell r="I24237" t="str">
            <v>A</v>
          </cell>
          <cell r="J24237" t="str">
            <v>A</v>
          </cell>
          <cell r="K24237" t="str">
            <v>A</v>
          </cell>
        </row>
        <row r="24238">
          <cell r="C24238" t="str">
            <v>419153|ML Hayden</v>
          </cell>
          <cell r="D24238">
            <v>124.48230545853603</v>
          </cell>
          <cell r="E24238">
            <v>123.39148718999525</v>
          </cell>
          <cell r="F24238">
            <v>124.89047427236882</v>
          </cell>
          <cell r="G24238">
            <v>124.34122892618315</v>
          </cell>
          <cell r="H24238" t="str">
            <v>A</v>
          </cell>
          <cell r="I24238" t="str">
            <v>A</v>
          </cell>
          <cell r="J24238" t="str">
            <v>A</v>
          </cell>
          <cell r="K24238" t="str">
            <v>A</v>
          </cell>
        </row>
        <row r="24239">
          <cell r="C24239" t="str">
            <v>419155|MS Dhoni</v>
          </cell>
          <cell r="D24239">
            <v>124.48266199095418</v>
          </cell>
          <cell r="E24239">
            <v>123.60961238909624</v>
          </cell>
          <cell r="F24239">
            <v>124.75082830254304</v>
          </cell>
          <cell r="G24239">
            <v>124.34298547711218</v>
          </cell>
          <cell r="H24239" t="str">
            <v>A</v>
          </cell>
          <cell r="I24239" t="str">
            <v>A</v>
          </cell>
          <cell r="J24239" t="str">
            <v>A</v>
          </cell>
          <cell r="K24239" t="str">
            <v>A</v>
          </cell>
        </row>
        <row r="24240">
          <cell r="C24240" t="str">
            <v>1136598|CH Gayle</v>
          </cell>
          <cell r="D24240">
            <v>124.48354908369612</v>
          </cell>
          <cell r="E24240">
            <v>124.26637374293448</v>
          </cell>
          <cell r="F24240">
            <v>124.55814249186854</v>
          </cell>
          <cell r="G24240">
            <v>124.4060297898216</v>
          </cell>
          <cell r="H24240" t="str">
            <v>A</v>
          </cell>
          <cell r="I24240" t="str">
            <v>A</v>
          </cell>
          <cell r="J24240" t="str">
            <v>A</v>
          </cell>
          <cell r="K24240" t="str">
            <v>A</v>
          </cell>
        </row>
        <row r="24241">
          <cell r="C24241" t="str">
            <v>419147|A Symonds</v>
          </cell>
          <cell r="D24241">
            <v>124.49034543574774</v>
          </cell>
          <cell r="E24241">
            <v>123.76351155230465</v>
          </cell>
          <cell r="F24241">
            <v>123.99876389835806</v>
          </cell>
          <cell r="G24241">
            <v>123.85623989852918</v>
          </cell>
          <cell r="H24241" t="str">
            <v>A</v>
          </cell>
          <cell r="I24241" t="str">
            <v>A</v>
          </cell>
          <cell r="J24241" t="str">
            <v>A</v>
          </cell>
          <cell r="K24241" t="str">
            <v>A</v>
          </cell>
        </row>
        <row r="24242">
          <cell r="C24242" t="str">
            <v>548315|CH Gayle</v>
          </cell>
          <cell r="D24242">
            <v>124.49276105712565</v>
          </cell>
          <cell r="E24242">
            <v>123.59645895170752</v>
          </cell>
          <cell r="F24242">
            <v>124.53931180953309</v>
          </cell>
          <cell r="G24242">
            <v>124.51587962762979</v>
          </cell>
          <cell r="H24242" t="str">
            <v>A</v>
          </cell>
          <cell r="I24242" t="str">
            <v>A</v>
          </cell>
          <cell r="J24242" t="str">
            <v>A</v>
          </cell>
          <cell r="K24242" t="str">
            <v>A</v>
          </cell>
        </row>
        <row r="24243">
          <cell r="C24243" t="str">
            <v>419146|JP Duminy</v>
          </cell>
          <cell r="D24243">
            <v>124.49777777777776</v>
          </cell>
          <cell r="E24243">
            <v>125.07487179487178</v>
          </cell>
          <cell r="F24243">
            <v>124.68554208754206</v>
          </cell>
          <cell r="G24243">
            <v>125.13805490805488</v>
          </cell>
          <cell r="H24243" t="str">
            <v>A</v>
          </cell>
          <cell r="I24243" t="str">
            <v>A</v>
          </cell>
          <cell r="J24243" t="str">
            <v>A</v>
          </cell>
          <cell r="K24243" t="str">
            <v>A</v>
          </cell>
        </row>
        <row r="24244">
          <cell r="C24244" t="str">
            <v>392214|MS Dhoni</v>
          </cell>
          <cell r="D24244">
            <v>124.49890747890747</v>
          </cell>
          <cell r="E24244">
            <v>125.76032077532076</v>
          </cell>
          <cell r="F24244">
            <v>123.47209655018425</v>
          </cell>
          <cell r="G24244">
            <v>124.26102703569369</v>
          </cell>
          <cell r="H24244" t="str">
            <v>A</v>
          </cell>
          <cell r="I24244" t="str">
            <v>A</v>
          </cell>
          <cell r="J24244" t="str">
            <v>A</v>
          </cell>
          <cell r="K24244" t="str">
            <v>A</v>
          </cell>
        </row>
        <row r="24245">
          <cell r="C24245" t="str">
            <v>548380|AD Russell</v>
          </cell>
          <cell r="D24245">
            <v>124.5</v>
          </cell>
          <cell r="E24245">
            <v>121.46296296296296</v>
          </cell>
          <cell r="F24245">
            <v>124.5</v>
          </cell>
          <cell r="G24245">
            <v>122.98148148148148</v>
          </cell>
          <cell r="H24245" t="str">
            <v>A</v>
          </cell>
          <cell r="I24245" t="str">
            <v>A</v>
          </cell>
          <cell r="J24245" t="str">
            <v>A</v>
          </cell>
          <cell r="K24245" t="str">
            <v>A</v>
          </cell>
        </row>
        <row r="24246">
          <cell r="C24246" t="str">
            <v>392198|M Manhas</v>
          </cell>
          <cell r="D24246">
            <v>124.5</v>
          </cell>
          <cell r="E24246">
            <v>121.5</v>
          </cell>
          <cell r="F24246">
            <v>124.5</v>
          </cell>
          <cell r="G24246">
            <v>123</v>
          </cell>
          <cell r="H24246" t="str">
            <v>A</v>
          </cell>
          <cell r="I24246" t="str">
            <v>A</v>
          </cell>
          <cell r="J24246" t="str">
            <v>A</v>
          </cell>
          <cell r="K24246" t="str">
            <v>A</v>
          </cell>
        </row>
        <row r="24247">
          <cell r="C24247" t="str">
            <v>335989|S Badrinath</v>
          </cell>
          <cell r="D24247">
            <v>124.5</v>
          </cell>
          <cell r="E24247">
            <v>116.25</v>
          </cell>
          <cell r="F24247">
            <v>124.5</v>
          </cell>
          <cell r="G24247">
            <v>120.375</v>
          </cell>
          <cell r="H24247" t="str">
            <v>A</v>
          </cell>
          <cell r="I24247" t="str">
            <v>A</v>
          </cell>
          <cell r="J24247" t="str">
            <v>A</v>
          </cell>
          <cell r="K24247" t="str">
            <v>A</v>
          </cell>
        </row>
        <row r="24248">
          <cell r="C24248" t="str">
            <v>1304092|Shashank Singh</v>
          </cell>
          <cell r="D24248">
            <v>124.5</v>
          </cell>
          <cell r="E24248">
            <v>119.75</v>
          </cell>
          <cell r="F24248">
            <v>124.5</v>
          </cell>
          <cell r="G24248">
            <v>122.125</v>
          </cell>
          <cell r="H24248" t="str">
            <v>A</v>
          </cell>
          <cell r="I24248" t="str">
            <v>A</v>
          </cell>
          <cell r="J24248" t="str">
            <v>A</v>
          </cell>
          <cell r="K24248" t="str">
            <v>A</v>
          </cell>
        </row>
        <row r="24249">
          <cell r="C24249" t="str">
            <v>734033|SE Marsh</v>
          </cell>
          <cell r="D24249">
            <v>124.51166755504619</v>
          </cell>
          <cell r="E24249">
            <v>124.58006623043744</v>
          </cell>
          <cell r="F24249">
            <v>124.51853454243802</v>
          </cell>
          <cell r="G24249">
            <v>124.60540816263723</v>
          </cell>
          <cell r="H24249" t="str">
            <v>A</v>
          </cell>
          <cell r="I24249" t="str">
            <v>A</v>
          </cell>
          <cell r="J24249" t="str">
            <v>A</v>
          </cell>
          <cell r="K24249" t="str">
            <v>A</v>
          </cell>
        </row>
        <row r="24250">
          <cell r="C24250" t="str">
            <v>1082621|CH Gayle</v>
          </cell>
          <cell r="D24250">
            <v>124.52285470455784</v>
          </cell>
          <cell r="E24250">
            <v>124.404062388016</v>
          </cell>
          <cell r="F24250">
            <v>124.58386126432248</v>
          </cell>
          <cell r="G24250">
            <v>124.5353842412821</v>
          </cell>
          <cell r="H24250" t="str">
            <v>A</v>
          </cell>
          <cell r="I24250" t="str">
            <v>A</v>
          </cell>
          <cell r="J24250" t="str">
            <v>A</v>
          </cell>
          <cell r="K24250" t="str">
            <v>A</v>
          </cell>
        </row>
        <row r="24251">
          <cell r="C24251" t="str">
            <v>335999|RG Sharma</v>
          </cell>
          <cell r="D24251">
            <v>124.5288888888889</v>
          </cell>
          <cell r="E24251">
            <v>135.45916666666668</v>
          </cell>
          <cell r="F24251">
            <v>114.52518518518519</v>
          </cell>
          <cell r="G24251">
            <v>127.37157407407408</v>
          </cell>
          <cell r="H24251" t="str">
            <v>A</v>
          </cell>
          <cell r="I24251" t="str">
            <v>A</v>
          </cell>
          <cell r="J24251" t="str">
            <v>A</v>
          </cell>
          <cell r="K24251" t="str">
            <v>A</v>
          </cell>
        </row>
        <row r="24252">
          <cell r="C24252" t="str">
            <v>1178405|DA Warner</v>
          </cell>
          <cell r="D24252">
            <v>124.53082663932577</v>
          </cell>
          <cell r="E24252">
            <v>124.72340933927624</v>
          </cell>
          <cell r="F24252">
            <v>124.33313240338913</v>
          </cell>
          <cell r="G24252">
            <v>124.4676562413802</v>
          </cell>
          <cell r="H24252" t="str">
            <v>A</v>
          </cell>
          <cell r="I24252" t="str">
            <v>A</v>
          </cell>
          <cell r="J24252" t="str">
            <v>A</v>
          </cell>
          <cell r="K24252" t="str">
            <v>A</v>
          </cell>
        </row>
        <row r="24253">
          <cell r="C24253" t="str">
            <v>501210|SR Tendulkar</v>
          </cell>
          <cell r="D24253">
            <v>124.53786625183177</v>
          </cell>
          <cell r="E24253">
            <v>125.54783468380111</v>
          </cell>
          <cell r="F24253">
            <v>124.03386758047709</v>
          </cell>
          <cell r="G24253">
            <v>124.70511992284469</v>
          </cell>
          <cell r="H24253" t="str">
            <v>A</v>
          </cell>
          <cell r="I24253" t="str">
            <v>A</v>
          </cell>
          <cell r="J24253" t="str">
            <v>A</v>
          </cell>
          <cell r="K24253" t="str">
            <v>A</v>
          </cell>
        </row>
        <row r="24254">
          <cell r="C24254" t="str">
            <v>336008|DJ Bravo</v>
          </cell>
          <cell r="D24254">
            <v>124.53894862604538</v>
          </cell>
          <cell r="E24254">
            <v>120.86579052170448</v>
          </cell>
          <cell r="F24254">
            <v>127.12357958316738</v>
          </cell>
          <cell r="G24254">
            <v>125.19818465418821</v>
          </cell>
          <cell r="H24254" t="str">
            <v>A</v>
          </cell>
          <cell r="I24254" t="str">
            <v>A</v>
          </cell>
          <cell r="J24254" t="str">
            <v>A</v>
          </cell>
          <cell r="K24254" t="str">
            <v>A</v>
          </cell>
        </row>
        <row r="24255">
          <cell r="C24255" t="str">
            <v>1216523|KL Rahul</v>
          </cell>
          <cell r="D24255">
            <v>124.54259505792531</v>
          </cell>
          <cell r="E24255">
            <v>125.00278020631448</v>
          </cell>
          <cell r="F24255">
            <v>124.41748929734071</v>
          </cell>
          <cell r="G24255">
            <v>124.74535384272815</v>
          </cell>
          <cell r="H24255" t="str">
            <v>A</v>
          </cell>
          <cell r="I24255" t="str">
            <v>A</v>
          </cell>
          <cell r="J24255" t="str">
            <v>A</v>
          </cell>
          <cell r="K24255" t="str">
            <v>A</v>
          </cell>
        </row>
        <row r="24256">
          <cell r="C24256" t="str">
            <v>392189|G Gambhir</v>
          </cell>
          <cell r="D24256">
            <v>124.54315780998391</v>
          </cell>
          <cell r="E24256">
            <v>122.99308141460185</v>
          </cell>
          <cell r="F24256">
            <v>125.83783632685083</v>
          </cell>
          <cell r="G24256">
            <v>124.43324721334824</v>
          </cell>
          <cell r="H24256" t="str">
            <v>A</v>
          </cell>
          <cell r="I24256" t="str">
            <v>A</v>
          </cell>
          <cell r="J24256" t="str">
            <v>A</v>
          </cell>
          <cell r="K24256" t="str">
            <v>A</v>
          </cell>
        </row>
        <row r="24257">
          <cell r="C24257" t="str">
            <v>392214|ML Hayden</v>
          </cell>
          <cell r="D24257">
            <v>124.54451225162366</v>
          </cell>
          <cell r="E24257">
            <v>127.09983067509945</v>
          </cell>
          <cell r="F24257">
            <v>126.69235151833307</v>
          </cell>
          <cell r="G24257">
            <v>126.22877238539911</v>
          </cell>
          <cell r="H24257" t="str">
            <v>A</v>
          </cell>
          <cell r="I24257" t="str">
            <v>A</v>
          </cell>
          <cell r="J24257" t="str">
            <v>A</v>
          </cell>
          <cell r="K24257" t="str">
            <v>A</v>
          </cell>
        </row>
        <row r="24258">
          <cell r="C24258" t="str">
            <v>1082610|CH Gayle</v>
          </cell>
          <cell r="D24258">
            <v>124.54949345713709</v>
          </cell>
          <cell r="E24258">
            <v>124.67923563127249</v>
          </cell>
          <cell r="F24258">
            <v>124.72410812057343</v>
          </cell>
          <cell r="G24258">
            <v>124.63324082506443</v>
          </cell>
          <cell r="H24258" t="str">
            <v>A</v>
          </cell>
          <cell r="I24258" t="str">
            <v>A</v>
          </cell>
          <cell r="J24258" t="str">
            <v>A</v>
          </cell>
          <cell r="K24258" t="str">
            <v>A</v>
          </cell>
        </row>
        <row r="24259">
          <cell r="C24259" t="str">
            <v>501211|MEK Hussey</v>
          </cell>
          <cell r="D24259">
            <v>124.57810892172962</v>
          </cell>
          <cell r="E24259">
            <v>130.40623621862539</v>
          </cell>
          <cell r="F24259">
            <v>128.27966767013319</v>
          </cell>
          <cell r="G24259">
            <v>127.57046972658797</v>
          </cell>
          <cell r="H24259" t="str">
            <v>A</v>
          </cell>
          <cell r="I24259" t="str">
            <v>A</v>
          </cell>
          <cell r="J24259" t="str">
            <v>A</v>
          </cell>
          <cell r="K24259" t="str">
            <v>A</v>
          </cell>
        </row>
        <row r="24260">
          <cell r="C24260" t="str">
            <v>829741|SE Marsh</v>
          </cell>
          <cell r="D24260">
            <v>124.58006623043744</v>
          </cell>
          <cell r="E24260">
            <v>125.08974444395466</v>
          </cell>
          <cell r="F24260">
            <v>124.60540816263723</v>
          </cell>
          <cell r="G24260">
            <v>124.72715940981277</v>
          </cell>
          <cell r="H24260" t="str">
            <v>A</v>
          </cell>
          <cell r="I24260" t="str">
            <v>A</v>
          </cell>
          <cell r="J24260" t="str">
            <v>A</v>
          </cell>
          <cell r="K24260" t="str">
            <v>A</v>
          </cell>
        </row>
        <row r="24261">
          <cell r="C24261" t="str">
            <v>548330|SPD Smith</v>
          </cell>
          <cell r="D24261">
            <v>124.6</v>
          </cell>
          <cell r="E24261">
            <v>123.83333333333333</v>
          </cell>
          <cell r="F24261">
            <v>126.04722222222222</v>
          </cell>
          <cell r="G24261">
            <v>125.43611111111112</v>
          </cell>
          <cell r="H24261" t="str">
            <v>A</v>
          </cell>
          <cell r="I24261" t="str">
            <v>A</v>
          </cell>
          <cell r="J24261" t="str">
            <v>A</v>
          </cell>
          <cell r="K24261" t="str">
            <v>A</v>
          </cell>
        </row>
        <row r="24262">
          <cell r="C24262" t="str">
            <v>335998|V Sehwag</v>
          </cell>
          <cell r="D24262">
            <v>124.6010101010101</v>
          </cell>
          <cell r="E24262">
            <v>126.45075757575758</v>
          </cell>
          <cell r="F24262">
            <v>123.46296296296298</v>
          </cell>
          <cell r="G24262">
            <v>129.0122053872054</v>
          </cell>
          <cell r="H24262" t="str">
            <v>A</v>
          </cell>
          <cell r="I24262" t="str">
            <v>A</v>
          </cell>
          <cell r="J24262" t="str">
            <v>A</v>
          </cell>
          <cell r="K24262" t="str">
            <v>A</v>
          </cell>
        </row>
        <row r="24263">
          <cell r="C24263" t="str">
            <v>598062|BJ Rohrer</v>
          </cell>
          <cell r="D24263">
            <v>124.6015873015873</v>
          </cell>
          <cell r="E24263">
            <v>121.51564625850339</v>
          </cell>
          <cell r="F24263">
            <v>121.2239021164021</v>
          </cell>
          <cell r="G24263">
            <v>123.29637944066515</v>
          </cell>
          <cell r="H24263" t="str">
            <v>A</v>
          </cell>
          <cell r="I24263" t="str">
            <v>A</v>
          </cell>
          <cell r="J24263" t="str">
            <v>A</v>
          </cell>
          <cell r="K24263" t="str">
            <v>A</v>
          </cell>
        </row>
        <row r="24264">
          <cell r="C24264" t="str">
            <v>729287|MEK Hussey</v>
          </cell>
          <cell r="D24264">
            <v>124.6102240384137</v>
          </cell>
          <cell r="E24264">
            <v>124.22490012270278</v>
          </cell>
          <cell r="F24264">
            <v>125.18376072190451</v>
          </cell>
          <cell r="G24264">
            <v>124.67457451617732</v>
          </cell>
          <cell r="H24264" t="str">
            <v>A</v>
          </cell>
          <cell r="I24264" t="str">
            <v>A</v>
          </cell>
          <cell r="J24264" t="str">
            <v>A</v>
          </cell>
          <cell r="K24264" t="str">
            <v>A</v>
          </cell>
        </row>
        <row r="24265">
          <cell r="C24265" t="str">
            <v>1254063|JM Bairstow</v>
          </cell>
          <cell r="D24265">
            <v>124.61624961738599</v>
          </cell>
          <cell r="E24265">
            <v>123.92641267749964</v>
          </cell>
          <cell r="F24265">
            <v>124.5540465562309</v>
          </cell>
          <cell r="G24265">
            <v>124.19105925568927</v>
          </cell>
          <cell r="H24265" t="str">
            <v>A</v>
          </cell>
          <cell r="I24265" t="str">
            <v>A</v>
          </cell>
          <cell r="J24265" t="str">
            <v>A</v>
          </cell>
          <cell r="K24265" t="str">
            <v>A</v>
          </cell>
        </row>
        <row r="24266">
          <cell r="C24266" t="str">
            <v>501268|CH Gayle</v>
          </cell>
          <cell r="D24266">
            <v>124.62918329307163</v>
          </cell>
          <cell r="E24266">
            <v>123.66675549741737</v>
          </cell>
          <cell r="F24266">
            <v>124.60314891358585</v>
          </cell>
          <cell r="G24266">
            <v>124.11340898099807</v>
          </cell>
          <cell r="H24266" t="str">
            <v>A</v>
          </cell>
          <cell r="I24266" t="str">
            <v>A</v>
          </cell>
          <cell r="J24266" t="str">
            <v>A</v>
          </cell>
          <cell r="K24266" t="str">
            <v>A</v>
          </cell>
        </row>
        <row r="24267">
          <cell r="C24267" t="str">
            <v>548332|F du Plessis</v>
          </cell>
          <cell r="D24267">
            <v>124.64448924731182</v>
          </cell>
          <cell r="E24267">
            <v>128.13575268817203</v>
          </cell>
          <cell r="F24267">
            <v>121.67403673835126</v>
          </cell>
          <cell r="G24267">
            <v>124.417876344086</v>
          </cell>
          <cell r="H24267" t="str">
            <v>A</v>
          </cell>
          <cell r="I24267" t="str">
            <v>A</v>
          </cell>
          <cell r="J24267" t="str">
            <v>A</v>
          </cell>
          <cell r="K24267" t="str">
            <v>A</v>
          </cell>
        </row>
        <row r="24268">
          <cell r="C24268" t="str">
            <v>336037|MS Dhoni</v>
          </cell>
          <cell r="D24268">
            <v>124.66447697697696</v>
          </cell>
          <cell r="E24268">
            <v>124.6649018249018</v>
          </cell>
          <cell r="F24268">
            <v>125.56796834713499</v>
          </cell>
          <cell r="G24268">
            <v>124.75097199180532</v>
          </cell>
          <cell r="H24268" t="str">
            <v>A</v>
          </cell>
          <cell r="I24268" t="str">
            <v>A</v>
          </cell>
          <cell r="J24268" t="str">
            <v>A</v>
          </cell>
          <cell r="K24268" t="str">
            <v>A</v>
          </cell>
        </row>
        <row r="24269">
          <cell r="C24269" t="str">
            <v>336040|MS Dhoni</v>
          </cell>
          <cell r="D24269">
            <v>124.6649018249018</v>
          </cell>
          <cell r="E24269">
            <v>125.40312312312311</v>
          </cell>
          <cell r="F24269">
            <v>124.75097199180532</v>
          </cell>
          <cell r="G24269">
            <v>124.91083397500063</v>
          </cell>
          <cell r="H24269" t="str">
            <v>A</v>
          </cell>
          <cell r="I24269" t="str">
            <v>A</v>
          </cell>
          <cell r="J24269" t="str">
            <v>A</v>
          </cell>
          <cell r="K24269" t="str">
            <v>A</v>
          </cell>
        </row>
        <row r="24270">
          <cell r="C24270" t="str">
            <v>1082602|CH Gayle</v>
          </cell>
          <cell r="D24270">
            <v>124.67099338678372</v>
          </cell>
          <cell r="E24270">
            <v>124.54949345713709</v>
          </cell>
          <cell r="F24270">
            <v>124.90504272510852</v>
          </cell>
          <cell r="G24270">
            <v>124.72410812057343</v>
          </cell>
          <cell r="H24270" t="str">
            <v>A</v>
          </cell>
          <cell r="I24270" t="str">
            <v>A</v>
          </cell>
          <cell r="J24270" t="str">
            <v>A</v>
          </cell>
          <cell r="K24270" t="str">
            <v>A</v>
          </cell>
        </row>
        <row r="24271">
          <cell r="C24271" t="str">
            <v>419110|MS Dhoni</v>
          </cell>
          <cell r="D24271">
            <v>124.67760143982366</v>
          </cell>
          <cell r="E24271">
            <v>124.94209186459186</v>
          </cell>
          <cell r="F24271">
            <v>125.05742327756401</v>
          </cell>
          <cell r="G24271">
            <v>124.84175980500055</v>
          </cell>
          <cell r="H24271" t="str">
            <v>A</v>
          </cell>
          <cell r="I24271" t="str">
            <v>A</v>
          </cell>
          <cell r="J24271" t="str">
            <v>A</v>
          </cell>
          <cell r="K24271" t="str">
            <v>A</v>
          </cell>
        </row>
        <row r="24272">
          <cell r="C24272" t="str">
            <v>1082617|CH Gayle</v>
          </cell>
          <cell r="D24272">
            <v>124.67923563127249</v>
          </cell>
          <cell r="E24272">
            <v>124.52285470455784</v>
          </cell>
          <cell r="F24272">
            <v>124.63324082506443</v>
          </cell>
          <cell r="G24272">
            <v>124.58386126432248</v>
          </cell>
          <cell r="H24272" t="str">
            <v>A</v>
          </cell>
          <cell r="I24272" t="str">
            <v>A</v>
          </cell>
          <cell r="J24272" t="str">
            <v>A</v>
          </cell>
          <cell r="K24272" t="str">
            <v>A</v>
          </cell>
        </row>
        <row r="24273">
          <cell r="C24273" t="str">
            <v>829759|SE Marsh</v>
          </cell>
          <cell r="D24273">
            <v>124.68081844815678</v>
          </cell>
          <cell r="E24273">
            <v>124.1311736620798</v>
          </cell>
          <cell r="F24273">
            <v>124.78354304084962</v>
          </cell>
          <cell r="G24273">
            <v>124.63391218473042</v>
          </cell>
          <cell r="H24273" t="str">
            <v>A</v>
          </cell>
          <cell r="I24273" t="str">
            <v>A</v>
          </cell>
          <cell r="J24273" t="str">
            <v>A</v>
          </cell>
          <cell r="K24273" t="str">
            <v>A</v>
          </cell>
        </row>
        <row r="24274">
          <cell r="C24274" t="str">
            <v>1216520|KL Rahul</v>
          </cell>
          <cell r="D24274">
            <v>124.69068626394468</v>
          </cell>
          <cell r="E24274">
            <v>124.54259505792531</v>
          </cell>
          <cell r="F24274">
            <v>124.1452377197769</v>
          </cell>
          <cell r="G24274">
            <v>124.41748929734071</v>
          </cell>
          <cell r="H24274" t="str">
            <v>A</v>
          </cell>
          <cell r="I24274" t="str">
            <v>A</v>
          </cell>
          <cell r="J24274" t="str">
            <v>A</v>
          </cell>
          <cell r="K24274" t="str">
            <v>A</v>
          </cell>
        </row>
        <row r="24275">
          <cell r="C24275" t="str">
            <v>501241|SR Tendulkar</v>
          </cell>
          <cell r="D24275">
            <v>124.70324150351418</v>
          </cell>
          <cell r="E24275">
            <v>124.3425617723737</v>
          </cell>
          <cell r="F24275">
            <v>124.6427127619874</v>
          </cell>
          <cell r="G24275">
            <v>124.44737927702435</v>
          </cell>
          <cell r="H24275" t="str">
            <v>A</v>
          </cell>
          <cell r="I24275" t="str">
            <v>A</v>
          </cell>
          <cell r="J24275" t="str">
            <v>A</v>
          </cell>
          <cell r="K24275" t="str">
            <v>A</v>
          </cell>
        </row>
        <row r="24276">
          <cell r="C24276" t="str">
            <v>1254098|RD Gaikwad</v>
          </cell>
          <cell r="D24276">
            <v>124.7122388395449</v>
          </cell>
          <cell r="E24276">
            <v>125.13377380976775</v>
          </cell>
          <cell r="F24276">
            <v>125.42507774262423</v>
          </cell>
          <cell r="G24276">
            <v>125.27968913716461</v>
          </cell>
          <cell r="H24276" t="str">
            <v>A</v>
          </cell>
          <cell r="I24276" t="str">
            <v>A</v>
          </cell>
          <cell r="J24276" t="str">
            <v>A</v>
          </cell>
          <cell r="K24276" t="str">
            <v>A</v>
          </cell>
        </row>
        <row r="24277">
          <cell r="C24277" t="str">
            <v>419110|A Symonds</v>
          </cell>
          <cell r="D24277">
            <v>124.71483290762025</v>
          </cell>
          <cell r="E24277">
            <v>126.01574319677768</v>
          </cell>
          <cell r="F24277">
            <v>126.22598505489118</v>
          </cell>
          <cell r="G24277">
            <v>125.71783048829984</v>
          </cell>
          <cell r="H24277" t="str">
            <v>A</v>
          </cell>
          <cell r="I24277" t="str">
            <v>A</v>
          </cell>
          <cell r="J24277" t="str">
            <v>A</v>
          </cell>
          <cell r="K24277" t="str">
            <v>A</v>
          </cell>
        </row>
        <row r="24278">
          <cell r="C24278" t="str">
            <v>1136585|CH Gayle</v>
          </cell>
          <cell r="D24278">
            <v>124.72271184907532</v>
          </cell>
          <cell r="E24278">
            <v>124.46816654283421</v>
          </cell>
          <cell r="F24278">
            <v>124.38487864885427</v>
          </cell>
          <cell r="G24278">
            <v>124.53728404061938</v>
          </cell>
          <cell r="H24278" t="str">
            <v>A</v>
          </cell>
          <cell r="I24278" t="str">
            <v>A</v>
          </cell>
          <cell r="J24278" t="str">
            <v>A</v>
          </cell>
          <cell r="K24278" t="str">
            <v>A</v>
          </cell>
        </row>
        <row r="24279">
          <cell r="C24279" t="str">
            <v>1178408|DA Warner</v>
          </cell>
          <cell r="D24279">
            <v>124.72340933927624</v>
          </cell>
          <cell r="E24279">
            <v>124.82509966952504</v>
          </cell>
          <cell r="F24279">
            <v>124.4676562413802</v>
          </cell>
          <cell r="G24279">
            <v>124.69311188270903</v>
          </cell>
          <cell r="H24279" t="str">
            <v>A</v>
          </cell>
          <cell r="I24279" t="str">
            <v>A</v>
          </cell>
          <cell r="J24279" t="str">
            <v>A</v>
          </cell>
          <cell r="K24279" t="str">
            <v>A</v>
          </cell>
        </row>
        <row r="24280">
          <cell r="C24280" t="str">
            <v>734025|SE Marsh</v>
          </cell>
          <cell r="D24280">
            <v>124.72449070242808</v>
          </cell>
          <cell r="E24280">
            <v>124.51166755504619</v>
          </cell>
          <cell r="F24280">
            <v>124.60507120436573</v>
          </cell>
          <cell r="G24280">
            <v>124.51853454243802</v>
          </cell>
          <cell r="H24280" t="str">
            <v>A</v>
          </cell>
          <cell r="I24280" t="str">
            <v>A</v>
          </cell>
          <cell r="J24280" t="str">
            <v>A</v>
          </cell>
          <cell r="K24280" t="str">
            <v>A</v>
          </cell>
        </row>
        <row r="24281">
          <cell r="C24281" t="str">
            <v>1216516|JM Bairstow</v>
          </cell>
          <cell r="D24281">
            <v>124.72965811965811</v>
          </cell>
          <cell r="E24281">
            <v>122.85178210678211</v>
          </cell>
          <cell r="F24281">
            <v>125.26376089959422</v>
          </cell>
          <cell r="G24281">
            <v>124.26044921128255</v>
          </cell>
          <cell r="H24281" t="str">
            <v>A</v>
          </cell>
          <cell r="I24281" t="str">
            <v>A</v>
          </cell>
          <cell r="J24281" t="str">
            <v>A</v>
          </cell>
          <cell r="K24281" t="str">
            <v>A</v>
          </cell>
        </row>
        <row r="24282">
          <cell r="C24282" t="str">
            <v>548354|SE Marsh</v>
          </cell>
          <cell r="D24282">
            <v>124.73097171648338</v>
          </cell>
          <cell r="E24282">
            <v>124.98426352936701</v>
          </cell>
          <cell r="F24282">
            <v>125.32131712397819</v>
          </cell>
          <cell r="G24282">
            <v>125.05095144160957</v>
          </cell>
          <cell r="H24282" t="str">
            <v>A</v>
          </cell>
          <cell r="I24282" t="str">
            <v>A</v>
          </cell>
          <cell r="J24282" t="str">
            <v>A</v>
          </cell>
          <cell r="K24282" t="str">
            <v>A</v>
          </cell>
        </row>
        <row r="24283">
          <cell r="C24283" t="str">
            <v>392181|ML Hayden</v>
          </cell>
          <cell r="D24283">
            <v>124.7405303030303</v>
          </cell>
          <cell r="E24283">
            <v>126.66835016835016</v>
          </cell>
          <cell r="F24283">
            <v>126.74305555555554</v>
          </cell>
          <cell r="G24283">
            <v>127.12366722783389</v>
          </cell>
          <cell r="H24283" t="str">
            <v>A</v>
          </cell>
          <cell r="I24283" t="str">
            <v>A</v>
          </cell>
          <cell r="J24283" t="str">
            <v>A</v>
          </cell>
          <cell r="K24283" t="str">
            <v>A</v>
          </cell>
        </row>
        <row r="24284">
          <cell r="C24284" t="str">
            <v>980999|CH Gayle</v>
          </cell>
          <cell r="D24284">
            <v>124.75837990387991</v>
          </cell>
          <cell r="E24284">
            <v>125.28483770800248</v>
          </cell>
          <cell r="F24284">
            <v>124.89958445274034</v>
          </cell>
          <cell r="G24284">
            <v>124.96006110953272</v>
          </cell>
          <cell r="H24284" t="str">
            <v>A</v>
          </cell>
          <cell r="I24284" t="str">
            <v>A</v>
          </cell>
          <cell r="J24284" t="str">
            <v>A</v>
          </cell>
          <cell r="K24284" t="str">
            <v>A</v>
          </cell>
        </row>
        <row r="24285">
          <cell r="C24285" t="str">
            <v>336013|MS Dhoni</v>
          </cell>
          <cell r="D24285">
            <v>124.75944694694692</v>
          </cell>
          <cell r="E24285">
            <v>126.75376765654541</v>
          </cell>
          <cell r="F24285">
            <v>124.0797295311184</v>
          </cell>
          <cell r="G24285">
            <v>125.03974973650897</v>
          </cell>
          <cell r="H24285" t="str">
            <v>A</v>
          </cell>
          <cell r="I24285" t="str">
            <v>A</v>
          </cell>
          <cell r="J24285" t="str">
            <v>A</v>
          </cell>
          <cell r="K24285" t="str">
            <v>A</v>
          </cell>
        </row>
        <row r="24286">
          <cell r="C24286" t="str">
            <v>1082649|LMP Simmons</v>
          </cell>
          <cell r="D24286">
            <v>124.76428883839903</v>
          </cell>
          <cell r="E24286">
            <v>123.87768544914886</v>
          </cell>
          <cell r="F24286">
            <v>125.71861203868453</v>
          </cell>
          <cell r="G24286">
            <v>124.73496320657716</v>
          </cell>
          <cell r="H24286" t="str">
            <v>A</v>
          </cell>
          <cell r="I24286" t="str">
            <v>A</v>
          </cell>
          <cell r="J24286" t="str">
            <v>A</v>
          </cell>
          <cell r="K24286" t="str">
            <v>A</v>
          </cell>
        </row>
        <row r="24287">
          <cell r="C24287" t="str">
            <v>548366|SE Marsh</v>
          </cell>
          <cell r="D24287">
            <v>124.76671831066528</v>
          </cell>
          <cell r="E24287">
            <v>124.34138368623198</v>
          </cell>
          <cell r="F24287">
            <v>124.8273178521719</v>
          </cell>
          <cell r="G24287">
            <v>124.69745517542144</v>
          </cell>
          <cell r="H24287" t="str">
            <v>A</v>
          </cell>
          <cell r="I24287" t="str">
            <v>A</v>
          </cell>
          <cell r="J24287" t="str">
            <v>A</v>
          </cell>
          <cell r="K24287" t="str">
            <v>A</v>
          </cell>
        </row>
        <row r="24288">
          <cell r="C24288" t="str">
            <v>598064|SE Marsh</v>
          </cell>
          <cell r="D24288">
            <v>124.77127754082929</v>
          </cell>
          <cell r="E24288">
            <v>124.31944536983978</v>
          </cell>
          <cell r="F24288">
            <v>124.62459182259424</v>
          </cell>
          <cell r="G24288">
            <v>124.68724612301753</v>
          </cell>
          <cell r="H24288" t="str">
            <v>A</v>
          </cell>
          <cell r="I24288" t="str">
            <v>A</v>
          </cell>
          <cell r="J24288" t="str">
            <v>A</v>
          </cell>
          <cell r="K24288" t="str">
            <v>A</v>
          </cell>
        </row>
        <row r="24289">
          <cell r="C24289" t="str">
            <v>501234|PC Valthaty</v>
          </cell>
          <cell r="D24289">
            <v>124.78095238095237</v>
          </cell>
          <cell r="E24289">
            <v>121.69464798850574</v>
          </cell>
          <cell r="F24289">
            <v>126.26046560846559</v>
          </cell>
          <cell r="G24289">
            <v>124.91112604907862</v>
          </cell>
          <cell r="H24289" t="str">
            <v>A</v>
          </cell>
          <cell r="I24289" t="str">
            <v>A</v>
          </cell>
          <cell r="J24289" t="str">
            <v>A</v>
          </cell>
          <cell r="K24289" t="str">
            <v>A</v>
          </cell>
        </row>
        <row r="24290">
          <cell r="C24290" t="str">
            <v>1304057|RD Gaikwad</v>
          </cell>
          <cell r="D24290">
            <v>124.82117300882389</v>
          </cell>
          <cell r="E24290">
            <v>123.74832608847093</v>
          </cell>
          <cell r="F24290">
            <v>125.84978036817604</v>
          </cell>
          <cell r="G24290">
            <v>124.78946808864089</v>
          </cell>
          <cell r="H24290" t="str">
            <v>A</v>
          </cell>
          <cell r="I24290" t="str">
            <v>A</v>
          </cell>
          <cell r="J24290" t="str">
            <v>A</v>
          </cell>
          <cell r="K24290" t="str">
            <v>A</v>
          </cell>
        </row>
        <row r="24291">
          <cell r="C24291" t="str">
            <v>1178413|DA Warner</v>
          </cell>
          <cell r="D24291">
            <v>124.82509966952504</v>
          </cell>
          <cell r="E24291">
            <v>125.06724945928113</v>
          </cell>
          <cell r="F24291">
            <v>124.69311188270903</v>
          </cell>
          <cell r="G24291">
            <v>124.87191948936082</v>
          </cell>
          <cell r="H24291" t="str">
            <v>A</v>
          </cell>
          <cell r="I24291" t="str">
            <v>A</v>
          </cell>
          <cell r="J24291" t="str">
            <v>A</v>
          </cell>
          <cell r="K24291" t="str">
            <v>A</v>
          </cell>
        </row>
        <row r="24292">
          <cell r="C24292" t="str">
            <v>336012|RV Uthappa</v>
          </cell>
          <cell r="D24292">
            <v>124.82537037037036</v>
          </cell>
          <cell r="E24292">
            <v>123.72219907407407</v>
          </cell>
          <cell r="F24292">
            <v>125.41738477366255</v>
          </cell>
          <cell r="G24292">
            <v>124.32294495884774</v>
          </cell>
          <cell r="H24292" t="str">
            <v>A</v>
          </cell>
          <cell r="I24292" t="str">
            <v>A</v>
          </cell>
          <cell r="J24292" t="str">
            <v>A</v>
          </cell>
          <cell r="K24292" t="str">
            <v>A</v>
          </cell>
        </row>
        <row r="24293">
          <cell r="C24293" t="str">
            <v>419142|MS Dhoni</v>
          </cell>
          <cell r="D24293">
            <v>124.83314086538884</v>
          </cell>
          <cell r="E24293">
            <v>124.93668205128614</v>
          </cell>
          <cell r="F24293">
            <v>125.51320928657151</v>
          </cell>
          <cell r="G24293">
            <v>125.13745250134942</v>
          </cell>
          <cell r="H24293" t="str">
            <v>A</v>
          </cell>
          <cell r="I24293" t="str">
            <v>A</v>
          </cell>
          <cell r="J24293" t="str">
            <v>A</v>
          </cell>
          <cell r="K24293" t="str">
            <v>A</v>
          </cell>
        </row>
        <row r="24294">
          <cell r="C24294" t="str">
            <v>980995|CH Gayle</v>
          </cell>
          <cell r="D24294">
            <v>124.83696571671572</v>
          </cell>
          <cell r="E24294">
            <v>124.75837990387991</v>
          </cell>
          <cell r="F24294">
            <v>125.11238503120164</v>
          </cell>
          <cell r="G24294">
            <v>124.89958445274034</v>
          </cell>
          <cell r="H24294" t="str">
            <v>A</v>
          </cell>
          <cell r="I24294" t="str">
            <v>A</v>
          </cell>
          <cell r="J24294" t="str">
            <v>A</v>
          </cell>
          <cell r="K24294" t="str">
            <v>A</v>
          </cell>
        </row>
        <row r="24295">
          <cell r="C24295" t="str">
            <v>501204|J Botha</v>
          </cell>
          <cell r="D24295">
            <v>124.84112204047548</v>
          </cell>
          <cell r="E24295">
            <v>126.77289763238039</v>
          </cell>
          <cell r="F24295">
            <v>117.88055234906288</v>
          </cell>
          <cell r="G24295">
            <v>121.52294968671885</v>
          </cell>
          <cell r="H24295" t="str">
            <v>A</v>
          </cell>
          <cell r="I24295" t="str">
            <v>A</v>
          </cell>
          <cell r="J24295" t="str">
            <v>A</v>
          </cell>
          <cell r="K24295" t="str">
            <v>A</v>
          </cell>
        </row>
        <row r="24296">
          <cell r="C24296" t="str">
            <v>598035|BJ Rohrer</v>
          </cell>
          <cell r="D24296">
            <v>124.84642857142858</v>
          </cell>
          <cell r="E24296">
            <v>119.78650793650793</v>
          </cell>
          <cell r="F24296">
            <v>114.29821428571429</v>
          </cell>
          <cell r="G24296">
            <v>116.12764550264551</v>
          </cell>
          <cell r="H24296" t="str">
            <v>A</v>
          </cell>
          <cell r="I24296" t="str">
            <v>A</v>
          </cell>
          <cell r="J24296" t="str">
            <v>A</v>
          </cell>
          <cell r="K24296" t="str">
            <v>A</v>
          </cell>
        </row>
        <row r="24297">
          <cell r="C24297" t="str">
            <v>1254077|JM Bairstow</v>
          </cell>
          <cell r="D24297">
            <v>124.87563299663299</v>
          </cell>
          <cell r="E24297">
            <v>124.32137788137788</v>
          </cell>
          <cell r="F24297">
            <v>124.31560075594918</v>
          </cell>
          <cell r="G24297">
            <v>124.44725582390861</v>
          </cell>
          <cell r="H24297" t="str">
            <v>A</v>
          </cell>
          <cell r="I24297" t="str">
            <v>A</v>
          </cell>
          <cell r="J24297" t="str">
            <v>A</v>
          </cell>
          <cell r="K24297" t="str">
            <v>A</v>
          </cell>
        </row>
        <row r="24298">
          <cell r="C24298" t="str">
            <v>419161|JP Duminy</v>
          </cell>
          <cell r="D24298">
            <v>124.89416666666665</v>
          </cell>
          <cell r="E24298">
            <v>123.43470588235293</v>
          </cell>
          <cell r="F24298">
            <v>124.45145767195766</v>
          </cell>
          <cell r="G24298">
            <v>124.16643899782134</v>
          </cell>
          <cell r="H24298" t="str">
            <v>A</v>
          </cell>
          <cell r="I24298" t="str">
            <v>A</v>
          </cell>
          <cell r="J24298" t="str">
            <v>A</v>
          </cell>
          <cell r="K24298" t="str">
            <v>A</v>
          </cell>
        </row>
        <row r="24299">
          <cell r="C24299" t="str">
            <v>392238|MS Dhoni</v>
          </cell>
          <cell r="D24299">
            <v>124.9055861105861</v>
          </cell>
          <cell r="E24299">
            <v>124.67760143982366</v>
          </cell>
          <cell r="F24299">
            <v>125.21665414563746</v>
          </cell>
          <cell r="G24299">
            <v>125.05742327756401</v>
          </cell>
          <cell r="H24299" t="str">
            <v>A</v>
          </cell>
          <cell r="I24299" t="str">
            <v>A</v>
          </cell>
          <cell r="J24299" t="str">
            <v>A</v>
          </cell>
          <cell r="K24299" t="str">
            <v>A</v>
          </cell>
        </row>
        <row r="24300">
          <cell r="C24300" t="str">
            <v>981019|CH Gayle</v>
          </cell>
          <cell r="D24300">
            <v>124.90906353671355</v>
          </cell>
          <cell r="E24300">
            <v>125.09229727074234</v>
          </cell>
          <cell r="F24300">
            <v>125.06487988420953</v>
          </cell>
          <cell r="G24300">
            <v>125.00069973845615</v>
          </cell>
          <cell r="H24300" t="str">
            <v>A</v>
          </cell>
          <cell r="I24300" t="str">
            <v>A</v>
          </cell>
          <cell r="J24300" t="str">
            <v>A</v>
          </cell>
          <cell r="K24300" t="str">
            <v>A</v>
          </cell>
        </row>
        <row r="24301">
          <cell r="C24301" t="str">
            <v>392217|NV Ojha</v>
          </cell>
          <cell r="D24301">
            <v>124.91364864864865</v>
          </cell>
          <cell r="E24301">
            <v>118.29508497133497</v>
          </cell>
          <cell r="F24301">
            <v>114.78502252252252</v>
          </cell>
          <cell r="G24301">
            <v>121.23473553098552</v>
          </cell>
          <cell r="H24301" t="str">
            <v>A</v>
          </cell>
          <cell r="I24301" t="str">
            <v>A</v>
          </cell>
          <cell r="J24301" t="str">
            <v>A</v>
          </cell>
          <cell r="K24301" t="str">
            <v>A</v>
          </cell>
        </row>
        <row r="24302">
          <cell r="C24302" t="str">
            <v>548373|PA Reddy</v>
          </cell>
          <cell r="D24302">
            <v>124.92</v>
          </cell>
          <cell r="E24302">
            <v>123.46000000000001</v>
          </cell>
          <cell r="F24302">
            <v>124.92</v>
          </cell>
          <cell r="G24302">
            <v>124.19</v>
          </cell>
          <cell r="H24302" t="str">
            <v>A</v>
          </cell>
          <cell r="I24302" t="str">
            <v>A</v>
          </cell>
          <cell r="J24302" t="str">
            <v>A</v>
          </cell>
          <cell r="K24302" t="str">
            <v>A</v>
          </cell>
        </row>
        <row r="24303">
          <cell r="C24303" t="str">
            <v>336033|MS Dhoni</v>
          </cell>
          <cell r="D24303">
            <v>124.92353717353716</v>
          </cell>
          <cell r="E24303">
            <v>124.66447697697696</v>
          </cell>
          <cell r="F24303">
            <v>126.2643985736578</v>
          </cell>
          <cell r="G24303">
            <v>125.56796834713499</v>
          </cell>
          <cell r="H24303" t="str">
            <v>A</v>
          </cell>
          <cell r="I24303" t="str">
            <v>A</v>
          </cell>
          <cell r="J24303" t="str">
            <v>A</v>
          </cell>
          <cell r="K24303" t="str">
            <v>A</v>
          </cell>
        </row>
        <row r="24304">
          <cell r="C24304" t="str">
            <v>336013|JA Morkel</v>
          </cell>
          <cell r="D24304">
            <v>124.92398648648648</v>
          </cell>
          <cell r="E24304">
            <v>121.33918918918918</v>
          </cell>
          <cell r="F24304">
            <v>127.02909159159158</v>
          </cell>
          <cell r="G24304">
            <v>124.109496996997</v>
          </cell>
          <cell r="H24304" t="str">
            <v>A</v>
          </cell>
          <cell r="I24304" t="str">
            <v>A</v>
          </cell>
          <cell r="J24304" t="str">
            <v>A</v>
          </cell>
          <cell r="K24304" t="str">
            <v>A</v>
          </cell>
        </row>
        <row r="24305">
          <cell r="C24305" t="str">
            <v>501231|SR Tendulkar</v>
          </cell>
          <cell r="D24305">
            <v>124.92856222726284</v>
          </cell>
          <cell r="E24305">
            <v>124.29633455518515</v>
          </cell>
          <cell r="F24305">
            <v>125.25185971409566</v>
          </cell>
          <cell r="G24305">
            <v>124.78666879957525</v>
          </cell>
          <cell r="H24305" t="str">
            <v>A</v>
          </cell>
          <cell r="I24305" t="str">
            <v>A</v>
          </cell>
          <cell r="J24305" t="str">
            <v>A</v>
          </cell>
          <cell r="K24305" t="str">
            <v>A</v>
          </cell>
        </row>
        <row r="24306">
          <cell r="C24306" t="str">
            <v>419147|MS Dhoni</v>
          </cell>
          <cell r="D24306">
            <v>124.93668205128614</v>
          </cell>
          <cell r="E24306">
            <v>124.48266199095418</v>
          </cell>
          <cell r="F24306">
            <v>125.13745250134942</v>
          </cell>
          <cell r="G24306">
            <v>124.75082830254304</v>
          </cell>
          <cell r="H24306" t="str">
            <v>A</v>
          </cell>
          <cell r="I24306" t="str">
            <v>A</v>
          </cell>
          <cell r="J24306" t="str">
            <v>A</v>
          </cell>
          <cell r="K24306" t="str">
            <v>A</v>
          </cell>
        </row>
        <row r="24307">
          <cell r="C24307" t="str">
            <v>419113|MS Dhoni</v>
          </cell>
          <cell r="D24307">
            <v>124.94209186459186</v>
          </cell>
          <cell r="E24307">
            <v>126.40960593822663</v>
          </cell>
          <cell r="F24307">
            <v>124.84175980500055</v>
          </cell>
          <cell r="G24307">
            <v>125.34309974754738</v>
          </cell>
          <cell r="H24307" t="str">
            <v>A</v>
          </cell>
          <cell r="I24307" t="str">
            <v>A</v>
          </cell>
          <cell r="J24307" t="str">
            <v>A</v>
          </cell>
          <cell r="K24307" t="str">
            <v>A</v>
          </cell>
        </row>
        <row r="24308">
          <cell r="C24308" t="str">
            <v>392192|RG Sharma</v>
          </cell>
          <cell r="D24308">
            <v>124.94925585908344</v>
          </cell>
          <cell r="E24308">
            <v>123.61397213514455</v>
          </cell>
          <cell r="F24308">
            <v>124.26253233197197</v>
          </cell>
          <cell r="G24308">
            <v>124.08298835774697</v>
          </cell>
          <cell r="H24308" t="str">
            <v>A</v>
          </cell>
          <cell r="I24308" t="str">
            <v>A</v>
          </cell>
          <cell r="J24308" t="str">
            <v>A</v>
          </cell>
          <cell r="K24308" t="str">
            <v>A</v>
          </cell>
        </row>
        <row r="24309">
          <cell r="C24309" t="str">
            <v>1082595|CH Gayle</v>
          </cell>
          <cell r="D24309">
            <v>124.95183751779949</v>
          </cell>
          <cell r="E24309">
            <v>124.67099338678372</v>
          </cell>
          <cell r="F24309">
            <v>124.98439944175179</v>
          </cell>
          <cell r="G24309">
            <v>124.90504272510852</v>
          </cell>
          <cell r="H24309" t="str">
            <v>A</v>
          </cell>
          <cell r="I24309" t="str">
            <v>A</v>
          </cell>
          <cell r="J24309" t="str">
            <v>A</v>
          </cell>
          <cell r="K24309" t="str">
            <v>A</v>
          </cell>
        </row>
        <row r="24310">
          <cell r="C24310" t="str">
            <v>336003|JR Hopes</v>
          </cell>
          <cell r="D24310">
            <v>124.95833333333333</v>
          </cell>
          <cell r="E24310">
            <v>118.79475308641975</v>
          </cell>
          <cell r="F24310">
            <v>136.1875</v>
          </cell>
          <cell r="G24310">
            <v>130.38991769547326</v>
          </cell>
          <cell r="H24310" t="str">
            <v>A</v>
          </cell>
          <cell r="I24310" t="str">
            <v>A</v>
          </cell>
          <cell r="J24310" t="str">
            <v>A</v>
          </cell>
          <cell r="K24310" t="str">
            <v>A</v>
          </cell>
        </row>
        <row r="24311">
          <cell r="C24311" t="str">
            <v>548366|Gurkeerat Singh</v>
          </cell>
          <cell r="D24311">
            <v>124.96296296296296</v>
          </cell>
          <cell r="E24311">
            <v>126.98148148148148</v>
          </cell>
          <cell r="F24311">
            <v>124.96296296296296</v>
          </cell>
          <cell r="G24311">
            <v>125.97222222222223</v>
          </cell>
          <cell r="H24311" t="str">
            <v>A</v>
          </cell>
          <cell r="I24311" t="str">
            <v>A</v>
          </cell>
          <cell r="J24311" t="str">
            <v>A</v>
          </cell>
          <cell r="K24311" t="str">
            <v>A</v>
          </cell>
        </row>
        <row r="24312">
          <cell r="C24312" t="str">
            <v>598056|SE Marsh</v>
          </cell>
          <cell r="D24312">
            <v>124.97101545838355</v>
          </cell>
          <cell r="E24312">
            <v>124.77127754082929</v>
          </cell>
          <cell r="F24312">
            <v>124.4996736583477</v>
          </cell>
          <cell r="G24312">
            <v>124.62459182259424</v>
          </cell>
          <cell r="H24312" t="str">
            <v>A</v>
          </cell>
          <cell r="I24312" t="str">
            <v>A</v>
          </cell>
          <cell r="J24312" t="str">
            <v>A</v>
          </cell>
          <cell r="K24312" t="str">
            <v>A</v>
          </cell>
        </row>
        <row r="24313">
          <cell r="C24313" t="str">
            <v>336038|V Sehwag</v>
          </cell>
          <cell r="D24313">
            <v>124.97493530545255</v>
          </cell>
          <cell r="E24313">
            <v>123.35172564077736</v>
          </cell>
          <cell r="F24313">
            <v>125.03263570270623</v>
          </cell>
          <cell r="G24313">
            <v>124.80544770424081</v>
          </cell>
          <cell r="H24313" t="str">
            <v>A</v>
          </cell>
          <cell r="I24313" t="str">
            <v>A</v>
          </cell>
          <cell r="J24313" t="str">
            <v>A</v>
          </cell>
          <cell r="K24313" t="str">
            <v>A</v>
          </cell>
        </row>
        <row r="24314">
          <cell r="C24314" t="str">
            <v>548361|MEK Hussey</v>
          </cell>
          <cell r="D24314">
            <v>124.97849860715215</v>
          </cell>
          <cell r="E24314">
            <v>124.07432442803916</v>
          </cell>
          <cell r="F24314">
            <v>125.33552421732738</v>
          </cell>
          <cell r="G24314">
            <v>124.92458836373986</v>
          </cell>
          <cell r="H24314" t="str">
            <v>A</v>
          </cell>
          <cell r="I24314" t="str">
            <v>A</v>
          </cell>
          <cell r="J24314" t="str">
            <v>A</v>
          </cell>
          <cell r="K24314" t="str">
            <v>A</v>
          </cell>
        </row>
        <row r="24315">
          <cell r="C24315" t="str">
            <v>548359|SE Marsh</v>
          </cell>
          <cell r="D24315">
            <v>124.98426352936701</v>
          </cell>
          <cell r="E24315">
            <v>124.76671831066528</v>
          </cell>
          <cell r="F24315">
            <v>125.05095144160957</v>
          </cell>
          <cell r="G24315">
            <v>124.8273178521719</v>
          </cell>
          <cell r="H24315" t="str">
            <v>A</v>
          </cell>
          <cell r="I24315" t="str">
            <v>A</v>
          </cell>
          <cell r="J24315" t="str">
            <v>A</v>
          </cell>
          <cell r="K24315" t="str">
            <v>A</v>
          </cell>
        </row>
        <row r="24316">
          <cell r="C24316" t="str">
            <v>392198|GC Smith</v>
          </cell>
          <cell r="D24316">
            <v>124.99570898882357</v>
          </cell>
          <cell r="E24316">
            <v>125.51821727845754</v>
          </cell>
          <cell r="F24316">
            <v>126.44621527424086</v>
          </cell>
          <cell r="G24316">
            <v>125.75951198251755</v>
          </cell>
          <cell r="H24316" t="str">
            <v>A</v>
          </cell>
          <cell r="I24316" t="str">
            <v>A</v>
          </cell>
          <cell r="J24316" t="str">
            <v>A</v>
          </cell>
          <cell r="K24316" t="str">
            <v>A</v>
          </cell>
        </row>
        <row r="24317">
          <cell r="C24317" t="str">
            <v>1304054|OF Smith</v>
          </cell>
          <cell r="D24317">
            <v>125</v>
          </cell>
          <cell r="E24317">
            <v>118</v>
          </cell>
          <cell r="F24317">
            <v>125</v>
          </cell>
          <cell r="G24317">
            <v>121.5</v>
          </cell>
          <cell r="H24317" t="str">
            <v>A</v>
          </cell>
          <cell r="I24317" t="str">
            <v>A</v>
          </cell>
          <cell r="J24317" t="str">
            <v>A</v>
          </cell>
          <cell r="K24317" t="str">
            <v>A</v>
          </cell>
        </row>
        <row r="24318">
          <cell r="C24318" t="str">
            <v>981013|CH Gayle</v>
          </cell>
          <cell r="D24318">
            <v>125.00073840791256</v>
          </cell>
          <cell r="E24318">
            <v>124.90906353671355</v>
          </cell>
          <cell r="F24318">
            <v>125.01465200659833</v>
          </cell>
          <cell r="G24318">
            <v>125.06487988420953</v>
          </cell>
          <cell r="H24318" t="str">
            <v>A</v>
          </cell>
          <cell r="I24318" t="str">
            <v>A</v>
          </cell>
          <cell r="J24318" t="str">
            <v>A</v>
          </cell>
          <cell r="K24318" t="str">
            <v>A</v>
          </cell>
        </row>
        <row r="24319">
          <cell r="C24319" t="str">
            <v>1216527|KL Rahul</v>
          </cell>
          <cell r="D24319">
            <v>125.00278020631448</v>
          </cell>
          <cell r="E24319">
            <v>125.46357265426083</v>
          </cell>
          <cell r="F24319">
            <v>124.74535384272815</v>
          </cell>
          <cell r="G24319">
            <v>125.0029826395002</v>
          </cell>
          <cell r="H24319" t="str">
            <v>A</v>
          </cell>
          <cell r="I24319" t="str">
            <v>A</v>
          </cell>
          <cell r="J24319" t="str">
            <v>A</v>
          </cell>
          <cell r="K24319" t="str">
            <v>A</v>
          </cell>
        </row>
        <row r="24320">
          <cell r="C24320" t="str">
            <v>1254115|KS Bharat</v>
          </cell>
          <cell r="D24320">
            <v>125.00966666666667</v>
          </cell>
          <cell r="E24320">
            <v>122.57989463601534</v>
          </cell>
          <cell r="F24320">
            <v>126.08604629629632</v>
          </cell>
          <cell r="G24320">
            <v>124.79749265644955</v>
          </cell>
          <cell r="H24320" t="str">
            <v>A</v>
          </cell>
          <cell r="I24320" t="str">
            <v>A</v>
          </cell>
          <cell r="J24320" t="str">
            <v>A</v>
          </cell>
          <cell r="K24320" t="str">
            <v>A</v>
          </cell>
        </row>
        <row r="24321">
          <cell r="C24321" t="str">
            <v>1216545|JM Bairstow</v>
          </cell>
          <cell r="D24321">
            <v>125.0153745791246</v>
          </cell>
          <cell r="E24321">
            <v>124.03051547218216</v>
          </cell>
          <cell r="F24321">
            <v>123.54210085750292</v>
          </cell>
          <cell r="G24321">
            <v>123.7784885438906</v>
          </cell>
          <cell r="H24321" t="str">
            <v>A</v>
          </cell>
          <cell r="I24321" t="str">
            <v>A</v>
          </cell>
          <cell r="J24321" t="str">
            <v>A</v>
          </cell>
          <cell r="K24321" t="str">
            <v>A</v>
          </cell>
        </row>
        <row r="24322">
          <cell r="C24322" t="str">
            <v>419142|ML Hayden</v>
          </cell>
          <cell r="D24322">
            <v>125.03922322855226</v>
          </cell>
          <cell r="E24322">
            <v>125.14989413001818</v>
          </cell>
          <cell r="F24322">
            <v>125.32459854008238</v>
          </cell>
          <cell r="G24322">
            <v>125.07837125906708</v>
          </cell>
          <cell r="H24322" t="str">
            <v>A</v>
          </cell>
          <cell r="I24322" t="str">
            <v>A</v>
          </cell>
          <cell r="J24322" t="str">
            <v>A</v>
          </cell>
          <cell r="K24322" t="str">
            <v>A</v>
          </cell>
        </row>
        <row r="24323">
          <cell r="C24323" t="str">
            <v>419137|ML Hayden</v>
          </cell>
          <cell r="D24323">
            <v>125.04599641863082</v>
          </cell>
          <cell r="E24323">
            <v>125.03922322855226</v>
          </cell>
          <cell r="F24323">
            <v>125.85284606057212</v>
          </cell>
          <cell r="G24323">
            <v>125.32459854008238</v>
          </cell>
          <cell r="H24323" t="str">
            <v>A</v>
          </cell>
          <cell r="I24323" t="str">
            <v>A</v>
          </cell>
          <cell r="J24323" t="str">
            <v>A</v>
          </cell>
          <cell r="K24323" t="str">
            <v>A</v>
          </cell>
        </row>
        <row r="24324">
          <cell r="C24324" t="str">
            <v>392191|KC Sangakkara</v>
          </cell>
          <cell r="D24324">
            <v>125.05634640639042</v>
          </cell>
          <cell r="E24324">
            <v>124.11803976141344</v>
          </cell>
          <cell r="F24324">
            <v>125.90276879818789</v>
          </cell>
          <cell r="G24324">
            <v>124.86212240494444</v>
          </cell>
          <cell r="H24324" t="str">
            <v>A</v>
          </cell>
          <cell r="I24324" t="str">
            <v>A</v>
          </cell>
          <cell r="J24324" t="str">
            <v>A</v>
          </cell>
          <cell r="K24324" t="str">
            <v>A</v>
          </cell>
        </row>
        <row r="24325">
          <cell r="C24325" t="str">
            <v>1178405|KS Williamson</v>
          </cell>
          <cell r="D24325">
            <v>125.061760732685</v>
          </cell>
          <cell r="E24325">
            <v>124.3491599268217</v>
          </cell>
          <cell r="F24325">
            <v>125.28811062166518</v>
          </cell>
          <cell r="G24325">
            <v>124.94321537910344</v>
          </cell>
          <cell r="H24325" t="str">
            <v>A</v>
          </cell>
          <cell r="I24325" t="str">
            <v>A</v>
          </cell>
          <cell r="J24325" t="str">
            <v>A</v>
          </cell>
          <cell r="K24325" t="str">
            <v>A</v>
          </cell>
        </row>
        <row r="24326">
          <cell r="C24326" t="str">
            <v>1178416|DA Warner</v>
          </cell>
          <cell r="D24326">
            <v>125.06724945928113</v>
          </cell>
          <cell r="E24326">
            <v>125.18028239374929</v>
          </cell>
          <cell r="F24326">
            <v>124.87191948936082</v>
          </cell>
          <cell r="G24326">
            <v>125.02421050751849</v>
          </cell>
          <cell r="H24326" t="str">
            <v>A</v>
          </cell>
          <cell r="I24326" t="str">
            <v>A</v>
          </cell>
          <cell r="J24326" t="str">
            <v>A</v>
          </cell>
          <cell r="K24326" t="str">
            <v>A</v>
          </cell>
        </row>
        <row r="24327">
          <cell r="C24327" t="str">
            <v>419150|JP Duminy</v>
          </cell>
          <cell r="D24327">
            <v>125.07487179487178</v>
          </cell>
          <cell r="E24327">
            <v>124.28976190476189</v>
          </cell>
          <cell r="F24327">
            <v>125.13805490805488</v>
          </cell>
          <cell r="G24327">
            <v>124.6208038258038</v>
          </cell>
          <cell r="H24327" t="str">
            <v>A</v>
          </cell>
          <cell r="I24327" t="str">
            <v>A</v>
          </cell>
          <cell r="J24327" t="str">
            <v>A</v>
          </cell>
          <cell r="K24327" t="str">
            <v>A</v>
          </cell>
        </row>
        <row r="24328">
          <cell r="C24328" t="str">
            <v>1304065|DA Warner</v>
          </cell>
          <cell r="D24328">
            <v>125.08433254106505</v>
          </cell>
          <cell r="E24328">
            <v>125.12900798487384</v>
          </cell>
          <cell r="F24328">
            <v>125.23684872508481</v>
          </cell>
          <cell r="G24328">
            <v>125.14830065020368</v>
          </cell>
          <cell r="H24328" t="str">
            <v>A</v>
          </cell>
          <cell r="I24328" t="str">
            <v>A</v>
          </cell>
          <cell r="J24328" t="str">
            <v>A</v>
          </cell>
          <cell r="K24328" t="str">
            <v>A</v>
          </cell>
        </row>
        <row r="24329">
          <cell r="C24329" t="str">
            <v>1082630|KS Williamson</v>
          </cell>
          <cell r="D24329">
            <v>125.08700757575758</v>
          </cell>
          <cell r="E24329">
            <v>123.87518648018649</v>
          </cell>
          <cell r="F24329">
            <v>123.26211134067954</v>
          </cell>
          <cell r="G24329">
            <v>124.185703803772</v>
          </cell>
          <cell r="H24329" t="str">
            <v>A</v>
          </cell>
          <cell r="I24329" t="str">
            <v>A</v>
          </cell>
          <cell r="J24329" t="str">
            <v>A</v>
          </cell>
          <cell r="K24329" t="str">
            <v>A</v>
          </cell>
        </row>
        <row r="24330">
          <cell r="C24330" t="str">
            <v>829753|SE Marsh</v>
          </cell>
          <cell r="D24330">
            <v>125.08974444395466</v>
          </cell>
          <cell r="E24330">
            <v>124.68081844815678</v>
          </cell>
          <cell r="F24330">
            <v>124.72715940981277</v>
          </cell>
          <cell r="G24330">
            <v>124.78354304084962</v>
          </cell>
          <cell r="H24330" t="str">
            <v>A</v>
          </cell>
          <cell r="I24330" t="str">
            <v>A</v>
          </cell>
          <cell r="J24330" t="str">
            <v>A</v>
          </cell>
          <cell r="K24330" t="str">
            <v>A</v>
          </cell>
        </row>
        <row r="24331">
          <cell r="C24331" t="str">
            <v>1082591|CH Gayle</v>
          </cell>
          <cell r="D24331">
            <v>125.09229727074234</v>
          </cell>
          <cell r="E24331">
            <v>124.95183751779949</v>
          </cell>
          <cell r="F24331">
            <v>125.00069973845615</v>
          </cell>
          <cell r="G24331">
            <v>124.98439944175179</v>
          </cell>
          <cell r="H24331" t="str">
            <v>A</v>
          </cell>
          <cell r="I24331" t="str">
            <v>A</v>
          </cell>
          <cell r="J24331" t="str">
            <v>A</v>
          </cell>
          <cell r="K24331" t="str">
            <v>A</v>
          </cell>
        </row>
        <row r="24332">
          <cell r="C24332" t="str">
            <v>1304096|DA Warner</v>
          </cell>
          <cell r="D24332">
            <v>125.09633889787783</v>
          </cell>
          <cell r="E24332">
            <v>125.42246966434695</v>
          </cell>
          <cell r="F24332">
            <v>125.19235475485755</v>
          </cell>
          <cell r="G24332">
            <v>125.25226355272197</v>
          </cell>
          <cell r="H24332" t="str">
            <v>A</v>
          </cell>
          <cell r="I24332" t="str">
            <v>A</v>
          </cell>
          <cell r="J24332" t="str">
            <v>A</v>
          </cell>
          <cell r="K24332" t="str">
            <v>A</v>
          </cell>
        </row>
        <row r="24333">
          <cell r="C24333" t="str">
            <v>980987|CH Gayle</v>
          </cell>
          <cell r="D24333">
            <v>125.10340773762539</v>
          </cell>
          <cell r="E24333">
            <v>124.83696571671572</v>
          </cell>
          <cell r="F24333">
            <v>125.41670164382849</v>
          </cell>
          <cell r="G24333">
            <v>125.11238503120164</v>
          </cell>
          <cell r="H24333" t="str">
            <v>A</v>
          </cell>
          <cell r="I24333" t="str">
            <v>A</v>
          </cell>
          <cell r="J24333" t="str">
            <v>A</v>
          </cell>
          <cell r="K24333" t="str">
            <v>A</v>
          </cell>
        </row>
        <row r="24334">
          <cell r="C24334" t="str">
            <v>501235|J Botha</v>
          </cell>
          <cell r="D24334">
            <v>125.10806102023774</v>
          </cell>
          <cell r="E24334">
            <v>122.71432023347731</v>
          </cell>
          <cell r="F24334">
            <v>124.18076911868819</v>
          </cell>
          <cell r="G24334">
            <v>123.64862652085272</v>
          </cell>
          <cell r="H24334" t="str">
            <v>A</v>
          </cell>
          <cell r="I24334" t="str">
            <v>A</v>
          </cell>
          <cell r="J24334" t="str">
            <v>A</v>
          </cell>
          <cell r="K24334" t="str">
            <v>A</v>
          </cell>
        </row>
        <row r="24335">
          <cell r="C24335" t="str">
            <v>1304078|DA Warner</v>
          </cell>
          <cell r="D24335">
            <v>125.11925213945874</v>
          </cell>
          <cell r="E24335">
            <v>125.28568556712459</v>
          </cell>
          <cell r="F24335">
            <v>125.1108642217992</v>
          </cell>
          <cell r="G24335">
            <v>125.17798189715239</v>
          </cell>
          <cell r="H24335" t="str">
            <v>A</v>
          </cell>
          <cell r="I24335" t="str">
            <v>A</v>
          </cell>
          <cell r="J24335" t="str">
            <v>A</v>
          </cell>
          <cell r="K24335" t="str">
            <v>A</v>
          </cell>
        </row>
        <row r="24336">
          <cell r="C24336" t="str">
            <v>336031|Y Venugopal Rao</v>
          </cell>
          <cell r="D24336">
            <v>125.12175969698843</v>
          </cell>
          <cell r="E24336">
            <v>121.93267528621193</v>
          </cell>
          <cell r="F24336">
            <v>122.23745053660446</v>
          </cell>
          <cell r="G24336">
            <v>123.11992646626874</v>
          </cell>
          <cell r="H24336" t="str">
            <v>A</v>
          </cell>
          <cell r="I24336" t="str">
            <v>A</v>
          </cell>
          <cell r="J24336" t="str">
            <v>A</v>
          </cell>
          <cell r="K24336" t="str">
            <v>A</v>
          </cell>
        </row>
        <row r="24337">
          <cell r="C24337" t="str">
            <v>419149|PD Collingwood</v>
          </cell>
          <cell r="D24337">
            <v>125.12731481481481</v>
          </cell>
          <cell r="E24337">
            <v>120.48973063973062</v>
          </cell>
          <cell r="F24337">
            <v>127.38503086419753</v>
          </cell>
          <cell r="G24337">
            <v>126.15938552188551</v>
          </cell>
          <cell r="H24337" t="str">
            <v>A</v>
          </cell>
          <cell r="I24337" t="str">
            <v>A</v>
          </cell>
          <cell r="J24337" t="str">
            <v>A</v>
          </cell>
          <cell r="K24337" t="str">
            <v>A</v>
          </cell>
        </row>
        <row r="24338">
          <cell r="C24338" t="str">
            <v>419138|A Symonds</v>
          </cell>
          <cell r="D24338">
            <v>125.12762523059457</v>
          </cell>
          <cell r="E24338">
            <v>124.19108355179137</v>
          </cell>
          <cell r="F24338">
            <v>125.17792906416859</v>
          </cell>
          <cell r="G24338">
            <v>124.5826530088483</v>
          </cell>
          <cell r="H24338" t="str">
            <v>A</v>
          </cell>
          <cell r="I24338" t="str">
            <v>A</v>
          </cell>
          <cell r="J24338" t="str">
            <v>A</v>
          </cell>
          <cell r="K24338" t="str">
            <v>A</v>
          </cell>
        </row>
        <row r="24339">
          <cell r="C24339" t="str">
            <v>1304073|DA Warner</v>
          </cell>
          <cell r="D24339">
            <v>125.12900798487384</v>
          </cell>
          <cell r="E24339">
            <v>125.11925213945874</v>
          </cell>
          <cell r="F24339">
            <v>125.14830065020368</v>
          </cell>
          <cell r="G24339">
            <v>125.1108642217992</v>
          </cell>
          <cell r="H24339" t="str">
            <v>A</v>
          </cell>
          <cell r="I24339" t="str">
            <v>A</v>
          </cell>
          <cell r="J24339" t="str">
            <v>A</v>
          </cell>
          <cell r="K24339" t="str">
            <v>A</v>
          </cell>
        </row>
        <row r="24340">
          <cell r="C24340" t="str">
            <v>1254104|RD Gaikwad</v>
          </cell>
          <cell r="D24340">
            <v>125.13377380976775</v>
          </cell>
          <cell r="E24340">
            <v>127.80689748700287</v>
          </cell>
          <cell r="F24340">
            <v>125.27968913716461</v>
          </cell>
          <cell r="G24340">
            <v>125.88430337877185</v>
          </cell>
          <cell r="H24340" t="str">
            <v>A</v>
          </cell>
          <cell r="I24340" t="str">
            <v>A</v>
          </cell>
          <cell r="J24340" t="str">
            <v>A</v>
          </cell>
          <cell r="K24340" t="str">
            <v>A</v>
          </cell>
        </row>
        <row r="24341">
          <cell r="C24341" t="str">
            <v>501224|SR Tendulkar</v>
          </cell>
          <cell r="D24341">
            <v>125.13510961627773</v>
          </cell>
          <cell r="E24341">
            <v>124.92856222726284</v>
          </cell>
          <cell r="F24341">
            <v>125.45828386627507</v>
          </cell>
          <cell r="G24341">
            <v>125.25185971409566</v>
          </cell>
          <cell r="H24341" t="str">
            <v>A</v>
          </cell>
          <cell r="I24341" t="str">
            <v>A</v>
          </cell>
          <cell r="J24341" t="str">
            <v>A</v>
          </cell>
          <cell r="K24341" t="str">
            <v>A</v>
          </cell>
        </row>
        <row r="24342">
          <cell r="C24342" t="str">
            <v>598070|MEK Hussey</v>
          </cell>
          <cell r="D24342">
            <v>125.13526785786611</v>
          </cell>
          <cell r="E24342">
            <v>125.75245873988432</v>
          </cell>
          <cell r="F24342">
            <v>125.63600472011569</v>
          </cell>
          <cell r="G24342">
            <v>125.53710404022091</v>
          </cell>
          <cell r="H24342" t="str">
            <v>A</v>
          </cell>
          <cell r="I24342" t="str">
            <v>A</v>
          </cell>
          <cell r="J24342" t="str">
            <v>A</v>
          </cell>
          <cell r="K24342" t="str">
            <v>A</v>
          </cell>
        </row>
        <row r="24343">
          <cell r="C24343" t="str">
            <v>501260|CH Gayle</v>
          </cell>
          <cell r="D24343">
            <v>125.13597529518073</v>
          </cell>
          <cell r="E24343">
            <v>124.04428815250519</v>
          </cell>
          <cell r="F24343">
            <v>124.50350179411295</v>
          </cell>
          <cell r="G24343">
            <v>124.5499983985593</v>
          </cell>
          <cell r="H24343" t="str">
            <v>A</v>
          </cell>
          <cell r="I24343" t="str">
            <v>A</v>
          </cell>
          <cell r="J24343" t="str">
            <v>A</v>
          </cell>
          <cell r="K24343" t="str">
            <v>A</v>
          </cell>
        </row>
        <row r="24344">
          <cell r="C24344" t="str">
            <v>419147|ML Hayden</v>
          </cell>
          <cell r="D24344">
            <v>125.14989413001818</v>
          </cell>
          <cell r="E24344">
            <v>124.48230545853603</v>
          </cell>
          <cell r="F24344">
            <v>125.07837125906708</v>
          </cell>
          <cell r="G24344">
            <v>124.89047427236882</v>
          </cell>
          <cell r="H24344" t="str">
            <v>A</v>
          </cell>
          <cell r="I24344" t="str">
            <v>A</v>
          </cell>
          <cell r="J24344" t="str">
            <v>A</v>
          </cell>
          <cell r="K24344" t="str">
            <v>A</v>
          </cell>
        </row>
        <row r="24345">
          <cell r="C24345" t="str">
            <v>392231|MS Dhoni</v>
          </cell>
          <cell r="D24345">
            <v>125.15529404404403</v>
          </cell>
          <cell r="E24345">
            <v>125.58908228228228</v>
          </cell>
          <cell r="F24345">
            <v>125.41719127394852</v>
          </cell>
          <cell r="G24345">
            <v>125.36011177626899</v>
          </cell>
          <cell r="H24345" t="str">
            <v>A</v>
          </cell>
          <cell r="I24345" t="str">
            <v>A</v>
          </cell>
          <cell r="J24345" t="str">
            <v>A</v>
          </cell>
          <cell r="K24345" t="str">
            <v>A</v>
          </cell>
        </row>
        <row r="24346">
          <cell r="C24346" t="str">
            <v>548324|CH Gayle</v>
          </cell>
          <cell r="D24346">
            <v>125.16546587553948</v>
          </cell>
          <cell r="E24346">
            <v>124.26765514837155</v>
          </cell>
          <cell r="F24346">
            <v>124.41822862812421</v>
          </cell>
          <cell r="G24346">
            <v>124.34319332520619</v>
          </cell>
          <cell r="H24346" t="str">
            <v>A</v>
          </cell>
          <cell r="I24346" t="str">
            <v>A</v>
          </cell>
          <cell r="J24346" t="str">
            <v>A</v>
          </cell>
          <cell r="K24346" t="str">
            <v>A</v>
          </cell>
        </row>
        <row r="24347">
          <cell r="C24347" t="str">
            <v>335995|Yuvraj Singh</v>
          </cell>
          <cell r="D24347">
            <v>125.17735042735042</v>
          </cell>
          <cell r="E24347">
            <v>126.88301282051282</v>
          </cell>
          <cell r="F24347">
            <v>122.73112535612535</v>
          </cell>
          <cell r="G24347">
            <v>126.85879629629629</v>
          </cell>
          <cell r="H24347" t="str">
            <v>A</v>
          </cell>
          <cell r="I24347" t="str">
            <v>A</v>
          </cell>
          <cell r="J24347" t="str">
            <v>A</v>
          </cell>
          <cell r="K24347" t="str">
            <v>A</v>
          </cell>
        </row>
        <row r="24348">
          <cell r="C24348" t="str">
            <v>598030|MEK Hussey</v>
          </cell>
          <cell r="D24348">
            <v>125.17804325735869</v>
          </cell>
          <cell r="E24348">
            <v>125.65390868810081</v>
          </cell>
          <cell r="F24348">
            <v>124.35917433034517</v>
          </cell>
          <cell r="G24348">
            <v>124.99629176717535</v>
          </cell>
          <cell r="H24348" t="str">
            <v>A</v>
          </cell>
          <cell r="I24348" t="str">
            <v>A</v>
          </cell>
          <cell r="J24348" t="str">
            <v>A</v>
          </cell>
          <cell r="K24348" t="str">
            <v>A</v>
          </cell>
        </row>
        <row r="24349">
          <cell r="C24349" t="str">
            <v>1178420|DA Warner</v>
          </cell>
          <cell r="D24349">
            <v>125.18028239374929</v>
          </cell>
          <cell r="E24349">
            <v>125.23617346793263</v>
          </cell>
          <cell r="F24349">
            <v>125.02421050751849</v>
          </cell>
          <cell r="G24349">
            <v>125.16123510698769</v>
          </cell>
          <cell r="H24349" t="str">
            <v>A</v>
          </cell>
          <cell r="I24349" t="str">
            <v>A</v>
          </cell>
          <cell r="J24349" t="str">
            <v>A</v>
          </cell>
          <cell r="K24349" t="str">
            <v>A</v>
          </cell>
        </row>
        <row r="24350">
          <cell r="C24350" t="str">
            <v>729279|MEK Hussey</v>
          </cell>
          <cell r="D24350">
            <v>125.18859938741551</v>
          </cell>
          <cell r="E24350">
            <v>124.6102240384137</v>
          </cell>
          <cell r="F24350">
            <v>125.35877532838863</v>
          </cell>
          <cell r="G24350">
            <v>125.18376072190451</v>
          </cell>
          <cell r="H24350" t="str">
            <v>A</v>
          </cell>
          <cell r="I24350" t="str">
            <v>A</v>
          </cell>
          <cell r="J24350" t="str">
            <v>A</v>
          </cell>
          <cell r="K24350" t="str">
            <v>A</v>
          </cell>
        </row>
        <row r="24351">
          <cell r="C24351" t="str">
            <v>1304074|JM Sharma</v>
          </cell>
          <cell r="D24351">
            <v>125.19444444444444</v>
          </cell>
          <cell r="E24351">
            <v>118.93247126436782</v>
          </cell>
          <cell r="F24351">
            <v>121.52314814814814</v>
          </cell>
          <cell r="G24351">
            <v>121.63952745849296</v>
          </cell>
          <cell r="H24351" t="str">
            <v>A</v>
          </cell>
          <cell r="I24351" t="str">
            <v>A</v>
          </cell>
          <cell r="J24351" t="str">
            <v>A</v>
          </cell>
          <cell r="K24351" t="str">
            <v>A</v>
          </cell>
        </row>
        <row r="24352">
          <cell r="C24352" t="str">
            <v>1216512|JM Bairstow</v>
          </cell>
          <cell r="D24352">
            <v>125.19990740740741</v>
          </cell>
          <cell r="E24352">
            <v>124.72965811965811</v>
          </cell>
          <cell r="F24352">
            <v>126.10872671156004</v>
          </cell>
          <cell r="G24352">
            <v>125.26376089959422</v>
          </cell>
          <cell r="H24352" t="str">
            <v>A</v>
          </cell>
          <cell r="I24352" t="str">
            <v>A</v>
          </cell>
          <cell r="J24352" t="str">
            <v>A</v>
          </cell>
          <cell r="K24352" t="str">
            <v>A</v>
          </cell>
        </row>
        <row r="24353">
          <cell r="C24353" t="str">
            <v>392197|BB McCullum</v>
          </cell>
          <cell r="D24353">
            <v>125.20218660464489</v>
          </cell>
          <cell r="E24353">
            <v>122.17691327906428</v>
          </cell>
          <cell r="F24353">
            <v>128.3457107410778</v>
          </cell>
          <cell r="G24353">
            <v>125.42721697415384</v>
          </cell>
          <cell r="H24353" t="str">
            <v>A</v>
          </cell>
          <cell r="I24353" t="str">
            <v>A</v>
          </cell>
          <cell r="J24353" t="str">
            <v>A</v>
          </cell>
          <cell r="K24353" t="str">
            <v>A</v>
          </cell>
        </row>
        <row r="24354">
          <cell r="C24354" t="str">
            <v>1304114|DP Conway</v>
          </cell>
          <cell r="D24354">
            <v>125.20757507507506</v>
          </cell>
          <cell r="E24354">
            <v>122.71363577863576</v>
          </cell>
          <cell r="F24354">
            <v>130.21936061061061</v>
          </cell>
          <cell r="G24354">
            <v>125.66210031460029</v>
          </cell>
          <cell r="H24354" t="str">
            <v>A</v>
          </cell>
          <cell r="I24354" t="str">
            <v>A</v>
          </cell>
          <cell r="J24354" t="str">
            <v>A</v>
          </cell>
          <cell r="K24354" t="str">
            <v>A</v>
          </cell>
        </row>
        <row r="24355">
          <cell r="C24355" t="str">
            <v>392189|MS Dhoni</v>
          </cell>
          <cell r="D24355">
            <v>125.22773273273272</v>
          </cell>
          <cell r="E24355">
            <v>124.03786610139548</v>
          </cell>
          <cell r="F24355">
            <v>125.71347914581247</v>
          </cell>
          <cell r="G24355">
            <v>125.25839347190326</v>
          </cell>
          <cell r="H24355" t="str">
            <v>A</v>
          </cell>
          <cell r="I24355" t="str">
            <v>A</v>
          </cell>
          <cell r="J24355" t="str">
            <v>A</v>
          </cell>
          <cell r="K24355" t="str">
            <v>A</v>
          </cell>
        </row>
        <row r="24356">
          <cell r="C24356" t="str">
            <v>335996|SK Raina</v>
          </cell>
          <cell r="D24356">
            <v>125.22916666666666</v>
          </cell>
          <cell r="E24356">
            <v>119.31944444444444</v>
          </cell>
          <cell r="F24356">
            <v>125.23958333333333</v>
          </cell>
          <cell r="G24356">
            <v>123.2662037037037</v>
          </cell>
          <cell r="H24356" t="str">
            <v>A</v>
          </cell>
          <cell r="I24356" t="str">
            <v>A</v>
          </cell>
          <cell r="J24356" t="str">
            <v>A</v>
          </cell>
          <cell r="K24356" t="str">
            <v>A</v>
          </cell>
        </row>
        <row r="24357">
          <cell r="C24357" t="str">
            <v>1304061|DA Warner</v>
          </cell>
          <cell r="D24357">
            <v>125.23156142467215</v>
          </cell>
          <cell r="E24357">
            <v>125.08433254106505</v>
          </cell>
          <cell r="F24357">
            <v>125.39991620963535</v>
          </cell>
          <cell r="G24357">
            <v>125.23684872508481</v>
          </cell>
          <cell r="H24357" t="str">
            <v>A</v>
          </cell>
          <cell r="I24357" t="str">
            <v>A</v>
          </cell>
          <cell r="J24357" t="str">
            <v>A</v>
          </cell>
          <cell r="K24357" t="str">
            <v>A</v>
          </cell>
        </row>
        <row r="24358">
          <cell r="C24358" t="str">
            <v>1304115|DA Warner</v>
          </cell>
          <cell r="D24358">
            <v>125.23334099395308</v>
          </cell>
          <cell r="E24358">
            <v>125.05391707835255</v>
          </cell>
          <cell r="F24358">
            <v>125.31941401435074</v>
          </cell>
          <cell r="G24358">
            <v>125.22664011689892</v>
          </cell>
          <cell r="H24358" t="str">
            <v>A</v>
          </cell>
          <cell r="I24358" t="str">
            <v>A</v>
          </cell>
          <cell r="J24358" t="str">
            <v>A</v>
          </cell>
          <cell r="K24358" t="str">
            <v>A</v>
          </cell>
        </row>
        <row r="24359">
          <cell r="C24359" t="str">
            <v>1178423|DA Warner</v>
          </cell>
          <cell r="D24359">
            <v>125.23617346793263</v>
          </cell>
          <cell r="E24359">
            <v>125.52034404887496</v>
          </cell>
          <cell r="F24359">
            <v>125.16123510698769</v>
          </cell>
          <cell r="G24359">
            <v>125.3122666368523</v>
          </cell>
          <cell r="H24359" t="str">
            <v>A</v>
          </cell>
          <cell r="I24359" t="str">
            <v>A</v>
          </cell>
          <cell r="J24359" t="str">
            <v>A</v>
          </cell>
          <cell r="K24359" t="str">
            <v>A</v>
          </cell>
        </row>
        <row r="24360">
          <cell r="C24360" t="str">
            <v>981011|SW Billings</v>
          </cell>
          <cell r="D24360">
            <v>125.23788236512372</v>
          </cell>
          <cell r="E24360">
            <v>120.28489325532428</v>
          </cell>
          <cell r="F24360">
            <v>136.16393376134752</v>
          </cell>
          <cell r="G24360">
            <v>126.80469397558477</v>
          </cell>
          <cell r="H24360" t="str">
            <v>A</v>
          </cell>
          <cell r="I24360" t="str">
            <v>A</v>
          </cell>
          <cell r="J24360" t="str">
            <v>A</v>
          </cell>
          <cell r="K24360" t="str">
            <v>A</v>
          </cell>
        </row>
        <row r="24361">
          <cell r="C24361" t="str">
            <v>1304091|DA Warner</v>
          </cell>
          <cell r="D24361">
            <v>125.23798209594115</v>
          </cell>
          <cell r="E24361">
            <v>125.09633889787783</v>
          </cell>
          <cell r="F24361">
            <v>125.25547031127313</v>
          </cell>
          <cell r="G24361">
            <v>125.19235475485755</v>
          </cell>
          <cell r="H24361" t="str">
            <v>A</v>
          </cell>
          <cell r="I24361" t="str">
            <v>A</v>
          </cell>
          <cell r="J24361" t="str">
            <v>A</v>
          </cell>
          <cell r="K24361" t="str">
            <v>A</v>
          </cell>
        </row>
        <row r="24362">
          <cell r="C24362" t="str">
            <v>1136605|PP Shaw</v>
          </cell>
          <cell r="D24362">
            <v>125.23933908045977</v>
          </cell>
          <cell r="E24362">
            <v>122.33934691745036</v>
          </cell>
          <cell r="F24362">
            <v>126.49815421455939</v>
          </cell>
          <cell r="G24362">
            <v>125.43029763148729</v>
          </cell>
          <cell r="H24362" t="str">
            <v>A</v>
          </cell>
          <cell r="I24362" t="str">
            <v>A</v>
          </cell>
          <cell r="J24362" t="str">
            <v>A</v>
          </cell>
          <cell r="K24362" t="str">
            <v>A</v>
          </cell>
        </row>
        <row r="24363">
          <cell r="C24363" t="str">
            <v>1304087|DA Warner</v>
          </cell>
          <cell r="D24363">
            <v>125.24274327075366</v>
          </cell>
          <cell r="E24363">
            <v>125.23798209594115</v>
          </cell>
          <cell r="F24363">
            <v>125.21589365911234</v>
          </cell>
          <cell r="G24363">
            <v>125.25547031127313</v>
          </cell>
          <cell r="H24363" t="str">
            <v>A</v>
          </cell>
          <cell r="I24363" t="str">
            <v>A</v>
          </cell>
          <cell r="J24363" t="str">
            <v>A</v>
          </cell>
          <cell r="K24363" t="str">
            <v>A</v>
          </cell>
        </row>
        <row r="24364">
          <cell r="C24364" t="str">
            <v>335989|SK Raina</v>
          </cell>
          <cell r="D24364">
            <v>125.25</v>
          </cell>
          <cell r="E24364">
            <v>125.22916666666666</v>
          </cell>
          <cell r="F24364">
            <v>125.25</v>
          </cell>
          <cell r="G24364">
            <v>125.23958333333333</v>
          </cell>
          <cell r="H24364" t="str">
            <v>A</v>
          </cell>
          <cell r="I24364" t="str">
            <v>A</v>
          </cell>
          <cell r="J24364" t="str">
            <v>A</v>
          </cell>
          <cell r="K24364" t="str">
            <v>A</v>
          </cell>
        </row>
        <row r="24365">
          <cell r="C24365" t="str">
            <v>1082624|RA Tripathi</v>
          </cell>
          <cell r="D24365">
            <v>125.26844837261503</v>
          </cell>
          <cell r="E24365">
            <v>123.67057479557479</v>
          </cell>
          <cell r="F24365">
            <v>125.69573279087167</v>
          </cell>
          <cell r="G24365">
            <v>125.08553858692746</v>
          </cell>
          <cell r="H24365" t="str">
            <v>A</v>
          </cell>
          <cell r="I24365" t="str">
            <v>A</v>
          </cell>
          <cell r="J24365" t="str">
            <v>A</v>
          </cell>
          <cell r="K24365" t="str">
            <v>A</v>
          </cell>
        </row>
        <row r="24366">
          <cell r="C24366" t="str">
            <v>335998|G Gambhir</v>
          </cell>
          <cell r="D24366">
            <v>125.2824074074074</v>
          </cell>
          <cell r="E24366">
            <v>134.73347222222222</v>
          </cell>
          <cell r="F24366">
            <v>134.02546296296296</v>
          </cell>
          <cell r="G24366">
            <v>129.86717592592592</v>
          </cell>
          <cell r="H24366" t="str">
            <v>A</v>
          </cell>
          <cell r="I24366" t="str">
            <v>A</v>
          </cell>
          <cell r="J24366" t="str">
            <v>A</v>
          </cell>
          <cell r="K24366" t="str">
            <v>A</v>
          </cell>
        </row>
        <row r="24367">
          <cell r="C24367" t="str">
            <v>981011|CH Gayle</v>
          </cell>
          <cell r="D24367">
            <v>125.28483770800248</v>
          </cell>
          <cell r="E24367">
            <v>125.00073840791256</v>
          </cell>
          <cell r="F24367">
            <v>124.96006110953272</v>
          </cell>
          <cell r="G24367">
            <v>125.01465200659833</v>
          </cell>
          <cell r="H24367" t="str">
            <v>A</v>
          </cell>
          <cell r="I24367" t="str">
            <v>A</v>
          </cell>
          <cell r="J24367" t="str">
            <v>A</v>
          </cell>
          <cell r="K24367" t="str">
            <v>A</v>
          </cell>
        </row>
        <row r="24368">
          <cell r="C24368" t="str">
            <v>1304080|DA Warner</v>
          </cell>
          <cell r="D24368">
            <v>125.28568556712459</v>
          </cell>
          <cell r="E24368">
            <v>125.24274327075366</v>
          </cell>
          <cell r="F24368">
            <v>125.17798189715239</v>
          </cell>
          <cell r="G24368">
            <v>125.21589365911234</v>
          </cell>
          <cell r="H24368" t="str">
            <v>A</v>
          </cell>
          <cell r="I24368" t="str">
            <v>A</v>
          </cell>
          <cell r="J24368" t="str">
            <v>A</v>
          </cell>
          <cell r="K24368" t="str">
            <v>A</v>
          </cell>
        </row>
        <row r="24369">
          <cell r="C24369" t="str">
            <v>336015|GC Smith</v>
          </cell>
          <cell r="D24369">
            <v>125.29222222222222</v>
          </cell>
          <cell r="E24369">
            <v>123.31134408602149</v>
          </cell>
          <cell r="F24369">
            <v>126.98374074074074</v>
          </cell>
          <cell r="G24369">
            <v>124.65696654719234</v>
          </cell>
          <cell r="H24369" t="str">
            <v>A</v>
          </cell>
          <cell r="I24369" t="str">
            <v>A</v>
          </cell>
          <cell r="J24369" t="str">
            <v>A</v>
          </cell>
          <cell r="K24369" t="str">
            <v>A</v>
          </cell>
        </row>
        <row r="24370">
          <cell r="C24370" t="str">
            <v>1254083|KL Rahul</v>
          </cell>
          <cell r="D24370">
            <v>125.29446314967845</v>
          </cell>
          <cell r="E24370">
            <v>125.81499737141247</v>
          </cell>
          <cell r="F24370">
            <v>125.39250521646052</v>
          </cell>
          <cell r="G24370">
            <v>125.55506779165798</v>
          </cell>
          <cell r="H24370" t="str">
            <v>A</v>
          </cell>
          <cell r="I24370" t="str">
            <v>A</v>
          </cell>
          <cell r="J24370" t="str">
            <v>A</v>
          </cell>
          <cell r="K24370" t="str">
            <v>A</v>
          </cell>
        </row>
        <row r="24371">
          <cell r="C24371" t="str">
            <v>829741|DJ Hooda</v>
          </cell>
          <cell r="D24371">
            <v>125.30303030303031</v>
          </cell>
          <cell r="E24371">
            <v>120.35227272727273</v>
          </cell>
          <cell r="F24371">
            <v>125.50252525252525</v>
          </cell>
          <cell r="G24371">
            <v>126.29671717171719</v>
          </cell>
          <cell r="H24371" t="str">
            <v>A</v>
          </cell>
          <cell r="I24371" t="str">
            <v>A</v>
          </cell>
          <cell r="J24371" t="str">
            <v>A</v>
          </cell>
          <cell r="K24371" t="str">
            <v>A</v>
          </cell>
        </row>
        <row r="24372">
          <cell r="C24372" t="str">
            <v>501271|MEK Hussey</v>
          </cell>
          <cell r="D24372">
            <v>125.30713198880169</v>
          </cell>
          <cell r="E24372">
            <v>125.72094205602828</v>
          </cell>
          <cell r="F24372">
            <v>126.70411214017015</v>
          </cell>
          <cell r="G24372">
            <v>125.89632308619957</v>
          </cell>
          <cell r="H24372" t="str">
            <v>A</v>
          </cell>
          <cell r="I24372" t="str">
            <v>A</v>
          </cell>
          <cell r="J24372" t="str">
            <v>A</v>
          </cell>
          <cell r="K24372" t="str">
            <v>A</v>
          </cell>
        </row>
        <row r="24373">
          <cell r="C24373" t="str">
            <v>1216510|D Padikkal</v>
          </cell>
          <cell r="D24373">
            <v>125.31060606060608</v>
          </cell>
          <cell r="E24373">
            <v>120.31648484848486</v>
          </cell>
          <cell r="F24373">
            <v>126.20223063973064</v>
          </cell>
          <cell r="G24373">
            <v>122.34244781144783</v>
          </cell>
          <cell r="H24373" t="str">
            <v>A</v>
          </cell>
          <cell r="I24373" t="str">
            <v>A</v>
          </cell>
          <cell r="J24373" t="str">
            <v>A</v>
          </cell>
          <cell r="K24373" t="str">
            <v>A</v>
          </cell>
        </row>
        <row r="24374">
          <cell r="C24374" t="str">
            <v>1254074|KL Rahul</v>
          </cell>
          <cell r="D24374">
            <v>125.32730964582011</v>
          </cell>
          <cell r="E24374">
            <v>125.55574285388303</v>
          </cell>
          <cell r="F24374">
            <v>125.47238348351986</v>
          </cell>
          <cell r="G24374">
            <v>125.5030157539295</v>
          </cell>
          <cell r="H24374" t="str">
            <v>A</v>
          </cell>
          <cell r="I24374" t="str">
            <v>A</v>
          </cell>
          <cell r="J24374" t="str">
            <v>A</v>
          </cell>
          <cell r="K24374" t="str">
            <v>A</v>
          </cell>
        </row>
        <row r="24375">
          <cell r="C24375" t="str">
            <v>1304104|DA Warner</v>
          </cell>
          <cell r="D24375">
            <v>125.33223877070802</v>
          </cell>
          <cell r="E24375">
            <v>125.3926622783911</v>
          </cell>
          <cell r="F24375">
            <v>125.28368244431094</v>
          </cell>
          <cell r="G24375">
            <v>125.38245690448203</v>
          </cell>
          <cell r="H24375" t="str">
            <v>A</v>
          </cell>
          <cell r="I24375" t="str">
            <v>A</v>
          </cell>
          <cell r="J24375" t="str">
            <v>A</v>
          </cell>
          <cell r="K24375" t="str">
            <v>A</v>
          </cell>
        </row>
        <row r="24376">
          <cell r="C24376" t="str">
            <v>392227|MS Dhoni</v>
          </cell>
          <cell r="D24376">
            <v>125.33595900248073</v>
          </cell>
          <cell r="E24376">
            <v>125.15529404404403</v>
          </cell>
          <cell r="F24376">
            <v>125.19839575223632</v>
          </cell>
          <cell r="G24376">
            <v>125.41719127394852</v>
          </cell>
          <cell r="H24376" t="str">
            <v>A</v>
          </cell>
          <cell r="I24376" t="str">
            <v>A</v>
          </cell>
          <cell r="J24376" t="str">
            <v>A</v>
          </cell>
          <cell r="K24376" t="str">
            <v>A</v>
          </cell>
        </row>
        <row r="24377">
          <cell r="C24377" t="str">
            <v>548331|CH Gayle</v>
          </cell>
          <cell r="D24377">
            <v>125.3533757464135</v>
          </cell>
          <cell r="E24377">
            <v>126.52596589272561</v>
          </cell>
          <cell r="F24377">
            <v>124.92883225677485</v>
          </cell>
          <cell r="G24377">
            <v>125.38233226250355</v>
          </cell>
          <cell r="H24377" t="str">
            <v>A</v>
          </cell>
          <cell r="I24377" t="str">
            <v>A</v>
          </cell>
          <cell r="J24377" t="str">
            <v>A</v>
          </cell>
          <cell r="K24377" t="str">
            <v>A</v>
          </cell>
        </row>
        <row r="24378">
          <cell r="C24378" t="str">
            <v>336011|GC Smith</v>
          </cell>
          <cell r="D24378">
            <v>125.36733333333333</v>
          </cell>
          <cell r="E24378">
            <v>125.29222222222222</v>
          </cell>
          <cell r="F24378">
            <v>127.51596296296297</v>
          </cell>
          <cell r="G24378">
            <v>126.98374074074074</v>
          </cell>
          <cell r="H24378" t="str">
            <v>A</v>
          </cell>
          <cell r="I24378" t="str">
            <v>A</v>
          </cell>
          <cell r="J24378" t="str">
            <v>A</v>
          </cell>
          <cell r="K24378" t="str">
            <v>A</v>
          </cell>
        </row>
        <row r="24379">
          <cell r="C24379" t="str">
            <v>1136620|KS Williamson</v>
          </cell>
          <cell r="D24379">
            <v>125.38384565450696</v>
          </cell>
          <cell r="E24379">
            <v>125.41872547780362</v>
          </cell>
          <cell r="F24379">
            <v>126.15378795741367</v>
          </cell>
          <cell r="G24379">
            <v>125.65605905306971</v>
          </cell>
          <cell r="H24379" t="str">
            <v>A</v>
          </cell>
          <cell r="I24379" t="str">
            <v>A</v>
          </cell>
          <cell r="J24379" t="str">
            <v>A</v>
          </cell>
          <cell r="K24379" t="str">
            <v>A</v>
          </cell>
        </row>
        <row r="24380">
          <cell r="C24380" t="str">
            <v>1304110|DA Warner</v>
          </cell>
          <cell r="D24380">
            <v>125.3926622783911</v>
          </cell>
          <cell r="E24380">
            <v>125.23334099395308</v>
          </cell>
          <cell r="F24380">
            <v>125.38245690448203</v>
          </cell>
          <cell r="G24380">
            <v>125.31941401435074</v>
          </cell>
          <cell r="H24380" t="str">
            <v>A</v>
          </cell>
          <cell r="I24380" t="str">
            <v>A</v>
          </cell>
          <cell r="J24380" t="str">
            <v>A</v>
          </cell>
          <cell r="K24380" t="str">
            <v>A</v>
          </cell>
        </row>
        <row r="24381">
          <cell r="C24381" t="str">
            <v>1254107|DA Warner</v>
          </cell>
          <cell r="D24381">
            <v>125.39465220951722</v>
          </cell>
          <cell r="E24381">
            <v>125.23156142467215</v>
          </cell>
          <cell r="F24381">
            <v>125.48355638300934</v>
          </cell>
          <cell r="G24381">
            <v>125.39991620963535</v>
          </cell>
          <cell r="H24381" t="str">
            <v>A</v>
          </cell>
          <cell r="I24381" t="str">
            <v>A</v>
          </cell>
          <cell r="J24381" t="str">
            <v>A</v>
          </cell>
          <cell r="K24381" t="str">
            <v>A</v>
          </cell>
        </row>
        <row r="24382">
          <cell r="C24382" t="str">
            <v>980981|CH Gayle</v>
          </cell>
          <cell r="D24382">
            <v>125.39678163926381</v>
          </cell>
          <cell r="E24382">
            <v>125.10340773762539</v>
          </cell>
          <cell r="F24382">
            <v>125.74126894686189</v>
          </cell>
          <cell r="G24382">
            <v>125.41670164382849</v>
          </cell>
          <cell r="H24382" t="str">
            <v>A</v>
          </cell>
          <cell r="I24382" t="str">
            <v>A</v>
          </cell>
          <cell r="J24382" t="str">
            <v>A</v>
          </cell>
          <cell r="K24382" t="str">
            <v>A</v>
          </cell>
        </row>
        <row r="24383">
          <cell r="C24383" t="str">
            <v>392181|MS Dhoni</v>
          </cell>
          <cell r="D24383">
            <v>125.40312312312311</v>
          </cell>
          <cell r="E24383">
            <v>126.50958158158157</v>
          </cell>
          <cell r="F24383">
            <v>124.91083397500063</v>
          </cell>
          <cell r="G24383">
            <v>125.52586884320216</v>
          </cell>
          <cell r="H24383" t="str">
            <v>A</v>
          </cell>
          <cell r="I24383" t="str">
            <v>A</v>
          </cell>
          <cell r="J24383" t="str">
            <v>A</v>
          </cell>
          <cell r="K24383" t="str">
            <v>A</v>
          </cell>
        </row>
        <row r="24384">
          <cell r="C24384" t="str">
            <v>392186|KC Sangakkara</v>
          </cell>
          <cell r="D24384">
            <v>125.41198104702946</v>
          </cell>
          <cell r="E24384">
            <v>125.05634640639042</v>
          </cell>
          <cell r="F24384">
            <v>127.5712009878756</v>
          </cell>
          <cell r="G24384">
            <v>125.90276879818789</v>
          </cell>
          <cell r="H24384" t="str">
            <v>A</v>
          </cell>
          <cell r="I24384" t="str">
            <v>A</v>
          </cell>
          <cell r="J24384" t="str">
            <v>A</v>
          </cell>
          <cell r="K24384" t="str">
            <v>A</v>
          </cell>
        </row>
        <row r="24385">
          <cell r="C24385" t="str">
            <v>1136602|AD Hales</v>
          </cell>
          <cell r="D24385">
            <v>125.41529581529581</v>
          </cell>
          <cell r="E24385">
            <v>120.69745159120158</v>
          </cell>
          <cell r="F24385">
            <v>131.24001924001922</v>
          </cell>
          <cell r="G24385">
            <v>127.5836142148642</v>
          </cell>
          <cell r="H24385" t="str">
            <v>A</v>
          </cell>
          <cell r="I24385" t="str">
            <v>A</v>
          </cell>
          <cell r="J24385" t="str">
            <v>A</v>
          </cell>
          <cell r="K24385" t="str">
            <v>A</v>
          </cell>
        </row>
        <row r="24386">
          <cell r="C24386" t="str">
            <v>1175363|KS Williamson</v>
          </cell>
          <cell r="D24386">
            <v>125.41872547780362</v>
          </cell>
          <cell r="E24386">
            <v>125.061760732685</v>
          </cell>
          <cell r="F24386">
            <v>125.65605905306971</v>
          </cell>
          <cell r="G24386">
            <v>125.28811062166518</v>
          </cell>
          <cell r="H24386" t="str">
            <v>A</v>
          </cell>
          <cell r="I24386" t="str">
            <v>A</v>
          </cell>
          <cell r="J24386" t="str">
            <v>A</v>
          </cell>
          <cell r="K24386" t="str">
            <v>A</v>
          </cell>
        </row>
        <row r="24387">
          <cell r="C24387" t="str">
            <v>1304101|DA Warner</v>
          </cell>
          <cell r="D24387">
            <v>125.42246966434695</v>
          </cell>
          <cell r="E24387">
            <v>125.33223877070802</v>
          </cell>
          <cell r="F24387">
            <v>125.25226355272197</v>
          </cell>
          <cell r="G24387">
            <v>125.28368244431094</v>
          </cell>
          <cell r="H24387" t="str">
            <v>A</v>
          </cell>
          <cell r="I24387" t="str">
            <v>A</v>
          </cell>
          <cell r="J24387" t="str">
            <v>A</v>
          </cell>
          <cell r="K24387" t="str">
            <v>A</v>
          </cell>
        </row>
        <row r="24388">
          <cell r="C24388" t="str">
            <v>548350|SE Marsh</v>
          </cell>
          <cell r="D24388">
            <v>125.43761907897829</v>
          </cell>
          <cell r="E24388">
            <v>124.73097171648338</v>
          </cell>
          <cell r="F24388">
            <v>125.79338818753489</v>
          </cell>
          <cell r="G24388">
            <v>125.32131712397819</v>
          </cell>
          <cell r="H24388" t="str">
            <v>A</v>
          </cell>
          <cell r="I24388" t="str">
            <v>A</v>
          </cell>
          <cell r="J24388" t="str">
            <v>A</v>
          </cell>
          <cell r="K24388" t="str">
            <v>A</v>
          </cell>
        </row>
        <row r="24389">
          <cell r="C24389" t="str">
            <v>1304116|AK Markram</v>
          </cell>
          <cell r="D24389">
            <v>125.45497840974119</v>
          </cell>
          <cell r="E24389">
            <v>125.0647593026866</v>
          </cell>
          <cell r="F24389">
            <v>126.46511489720247</v>
          </cell>
          <cell r="G24389">
            <v>125.85656151028077</v>
          </cell>
          <cell r="H24389" t="str">
            <v>A</v>
          </cell>
          <cell r="I24389" t="str">
            <v>A</v>
          </cell>
          <cell r="J24389" t="str">
            <v>A</v>
          </cell>
          <cell r="K24389" t="str">
            <v>A</v>
          </cell>
        </row>
        <row r="24390">
          <cell r="C24390" t="str">
            <v>501271|CH Gayle</v>
          </cell>
          <cell r="D24390">
            <v>125.45841887405622</v>
          </cell>
          <cell r="E24390">
            <v>124.49276105712565</v>
          </cell>
          <cell r="F24390">
            <v>124.58478588818173</v>
          </cell>
          <cell r="G24390">
            <v>124.53931180953309</v>
          </cell>
          <cell r="H24390" t="str">
            <v>A</v>
          </cell>
          <cell r="I24390" t="str">
            <v>A</v>
          </cell>
          <cell r="J24390" t="str">
            <v>A</v>
          </cell>
          <cell r="K24390" t="str">
            <v>A</v>
          </cell>
        </row>
        <row r="24391">
          <cell r="C24391" t="str">
            <v>392215|DA Warner</v>
          </cell>
          <cell r="D24391">
            <v>125.46296296296296</v>
          </cell>
          <cell r="E24391">
            <v>120.3641975308642</v>
          </cell>
          <cell r="F24391">
            <v>127.98611111111111</v>
          </cell>
          <cell r="G24391">
            <v>125.44547325102882</v>
          </cell>
          <cell r="H24391" t="str">
            <v>A</v>
          </cell>
          <cell r="I24391" t="str">
            <v>A</v>
          </cell>
          <cell r="J24391" t="str">
            <v>A</v>
          </cell>
          <cell r="K24391" t="str">
            <v>A</v>
          </cell>
        </row>
        <row r="24392">
          <cell r="C24392" t="str">
            <v>1216531|KL Rahul</v>
          </cell>
          <cell r="D24392">
            <v>125.46357265426083</v>
          </cell>
          <cell r="E24392">
            <v>125.69477691531019</v>
          </cell>
          <cell r="F24392">
            <v>125.0029826395002</v>
          </cell>
          <cell r="G24392">
            <v>125.38704325862851</v>
          </cell>
          <cell r="H24392" t="str">
            <v>A</v>
          </cell>
          <cell r="I24392" t="str">
            <v>A</v>
          </cell>
          <cell r="J24392" t="str">
            <v>A</v>
          </cell>
          <cell r="K24392" t="str">
            <v>A</v>
          </cell>
        </row>
        <row r="24393">
          <cell r="C24393" t="str">
            <v>1254068|KL Rahul</v>
          </cell>
          <cell r="D24393">
            <v>125.46384604265408</v>
          </cell>
          <cell r="E24393">
            <v>125.62599476208537</v>
          </cell>
          <cell r="F24393">
            <v>125.56882638917649</v>
          </cell>
          <cell r="G24393">
            <v>125.61704559772778</v>
          </cell>
          <cell r="H24393" t="str">
            <v>A</v>
          </cell>
          <cell r="I24393" t="str">
            <v>A</v>
          </cell>
          <cell r="J24393" t="str">
            <v>A</v>
          </cell>
          <cell r="K24393" t="str">
            <v>A</v>
          </cell>
        </row>
        <row r="24394">
          <cell r="C24394" t="str">
            <v>1254061|KL Rahul</v>
          </cell>
          <cell r="D24394">
            <v>125.48133713643152</v>
          </cell>
          <cell r="E24394">
            <v>125.76129598844388</v>
          </cell>
          <cell r="F24394">
            <v>125.75018199265264</v>
          </cell>
          <cell r="G24394">
            <v>125.67685395472249</v>
          </cell>
          <cell r="H24394" t="str">
            <v>A</v>
          </cell>
          <cell r="I24394" t="str">
            <v>A</v>
          </cell>
          <cell r="J24394" t="str">
            <v>A</v>
          </cell>
          <cell r="K24394" t="str">
            <v>A</v>
          </cell>
        </row>
        <row r="24395">
          <cell r="C24395" t="str">
            <v>1254080|DA Warner</v>
          </cell>
          <cell r="D24395">
            <v>125.48248194479412</v>
          </cell>
          <cell r="E24395">
            <v>125.57353499471668</v>
          </cell>
          <cell r="F24395">
            <v>125.57977126316722</v>
          </cell>
          <cell r="G24395">
            <v>125.55503040879752</v>
          </cell>
          <cell r="H24395" t="str">
            <v>A</v>
          </cell>
          <cell r="I24395" t="str">
            <v>A</v>
          </cell>
          <cell r="J24395" t="str">
            <v>A</v>
          </cell>
          <cell r="K24395" t="str">
            <v>A</v>
          </cell>
        </row>
        <row r="24396">
          <cell r="C24396" t="str">
            <v>336005|JA Morkel</v>
          </cell>
          <cell r="D24396">
            <v>125.5</v>
          </cell>
          <cell r="E24396">
            <v>130.09797297297297</v>
          </cell>
          <cell r="F24396">
            <v>125.5</v>
          </cell>
          <cell r="G24396">
            <v>127.79898648648648</v>
          </cell>
          <cell r="H24396" t="str">
            <v>A</v>
          </cell>
          <cell r="I24396" t="str">
            <v>A</v>
          </cell>
          <cell r="J24396" t="str">
            <v>A</v>
          </cell>
          <cell r="K24396" t="str">
            <v>A</v>
          </cell>
        </row>
        <row r="24397">
          <cell r="C24397" t="str">
            <v>1082618|RA Tripathi</v>
          </cell>
          <cell r="D24397">
            <v>125.5011574074074</v>
          </cell>
          <cell r="E24397">
            <v>126.31759259259259</v>
          </cell>
          <cell r="F24397">
            <v>120.49164094650205</v>
          </cell>
          <cell r="G24397">
            <v>123.25028292181071</v>
          </cell>
          <cell r="H24397" t="str">
            <v>A</v>
          </cell>
          <cell r="I24397" t="str">
            <v>A</v>
          </cell>
          <cell r="J24397" t="str">
            <v>A</v>
          </cell>
          <cell r="K24397" t="str">
            <v>A</v>
          </cell>
        </row>
        <row r="24398">
          <cell r="C24398" t="str">
            <v>392202|GC Smith</v>
          </cell>
          <cell r="D24398">
            <v>125.51821727845754</v>
          </cell>
          <cell r="E24398">
            <v>124.00166203188728</v>
          </cell>
          <cell r="F24398">
            <v>125.75951198251755</v>
          </cell>
          <cell r="G24398">
            <v>124.83852943305612</v>
          </cell>
          <cell r="H24398" t="str">
            <v>A</v>
          </cell>
          <cell r="I24398" t="str">
            <v>A</v>
          </cell>
          <cell r="J24398" t="str">
            <v>A</v>
          </cell>
          <cell r="K24398" t="str">
            <v>A</v>
          </cell>
        </row>
        <row r="24399">
          <cell r="C24399" t="str">
            <v>1216495|DA Warner</v>
          </cell>
          <cell r="D24399">
            <v>125.52034404887496</v>
          </cell>
          <cell r="E24399">
            <v>125.94997388576047</v>
          </cell>
          <cell r="F24399">
            <v>125.3122666368523</v>
          </cell>
          <cell r="G24399">
            <v>125.56883046752269</v>
          </cell>
          <cell r="H24399" t="str">
            <v>A</v>
          </cell>
          <cell r="I24399" t="str">
            <v>A</v>
          </cell>
          <cell r="J24399" t="str">
            <v>A</v>
          </cell>
          <cell r="K24399" t="str">
            <v>A</v>
          </cell>
        </row>
        <row r="24400">
          <cell r="C24400" t="str">
            <v>335995|S Dhawan</v>
          </cell>
          <cell r="D24400">
            <v>125.52083333333334</v>
          </cell>
          <cell r="E24400">
            <v>114.98722222222223</v>
          </cell>
          <cell r="F24400">
            <v>126.65625</v>
          </cell>
          <cell r="G24400">
            <v>122.76657407407409</v>
          </cell>
          <cell r="H24400" t="str">
            <v>A</v>
          </cell>
          <cell r="I24400" t="str">
            <v>A</v>
          </cell>
          <cell r="J24400" t="str">
            <v>A</v>
          </cell>
          <cell r="K24400" t="str">
            <v>A</v>
          </cell>
        </row>
        <row r="24401">
          <cell r="C24401" t="str">
            <v>335993|ML Hayden</v>
          </cell>
          <cell r="D24401">
            <v>125.52651515151516</v>
          </cell>
          <cell r="E24401">
            <v>129.96212121212122</v>
          </cell>
          <cell r="F24401">
            <v>113.53977272727272</v>
          </cell>
          <cell r="G24401">
            <v>119.0138888888889</v>
          </cell>
          <cell r="H24401" t="str">
            <v>A</v>
          </cell>
          <cell r="I24401" t="str">
            <v>A</v>
          </cell>
          <cell r="J24401" t="str">
            <v>A</v>
          </cell>
          <cell r="K24401" t="str">
            <v>A</v>
          </cell>
        </row>
        <row r="24402">
          <cell r="C24402" t="str">
            <v>734025|GJ Maxwell</v>
          </cell>
          <cell r="D24402">
            <v>125.52740530303029</v>
          </cell>
          <cell r="E24402">
            <v>124.13873440285204</v>
          </cell>
          <cell r="F24402">
            <v>126.20168584656084</v>
          </cell>
          <cell r="G24402">
            <v>125.47017451475539</v>
          </cell>
          <cell r="H24402" t="str">
            <v>A</v>
          </cell>
          <cell r="I24402" t="str">
            <v>A</v>
          </cell>
          <cell r="J24402" t="str">
            <v>A</v>
          </cell>
          <cell r="K24402" t="str">
            <v>A</v>
          </cell>
        </row>
        <row r="24403">
          <cell r="C24403" t="str">
            <v>392200|RS Bopara</v>
          </cell>
          <cell r="D24403">
            <v>125.53494623655915</v>
          </cell>
          <cell r="E24403">
            <v>121.96129032258065</v>
          </cell>
          <cell r="F24403">
            <v>125.9931302270012</v>
          </cell>
          <cell r="G24403">
            <v>126.98022700119475</v>
          </cell>
          <cell r="H24403" t="str">
            <v>A</v>
          </cell>
          <cell r="I24403" t="str">
            <v>A</v>
          </cell>
          <cell r="J24403" t="str">
            <v>A</v>
          </cell>
          <cell r="K24403" t="str">
            <v>A</v>
          </cell>
        </row>
        <row r="24404">
          <cell r="C24404" t="str">
            <v>1136596|PP Shaw</v>
          </cell>
          <cell r="D24404">
            <v>125.54291666666666</v>
          </cell>
          <cell r="E24404">
            <v>128.71220689655172</v>
          </cell>
          <cell r="F24404">
            <v>127.40800925925926</v>
          </cell>
          <cell r="G24404">
            <v>126.67318933588761</v>
          </cell>
          <cell r="H24404" t="str">
            <v>A</v>
          </cell>
          <cell r="I24404" t="str">
            <v>A</v>
          </cell>
          <cell r="J24404" t="str">
            <v>A</v>
          </cell>
          <cell r="K24404" t="str">
            <v>A</v>
          </cell>
        </row>
        <row r="24405">
          <cell r="C24405" t="str">
            <v>501218|SR Tendulkar</v>
          </cell>
          <cell r="D24405">
            <v>125.54783468380111</v>
          </cell>
          <cell r="E24405">
            <v>125.6919072987464</v>
          </cell>
          <cell r="F24405">
            <v>124.70511992284469</v>
          </cell>
          <cell r="G24405">
            <v>125.25920274479309</v>
          </cell>
          <cell r="H24405" t="str">
            <v>A</v>
          </cell>
          <cell r="I24405" t="str">
            <v>A</v>
          </cell>
          <cell r="J24405" t="str">
            <v>A</v>
          </cell>
          <cell r="K24405" t="str">
            <v>A</v>
          </cell>
        </row>
        <row r="24406">
          <cell r="C24406" t="str">
            <v>1254078|KL Rahul</v>
          </cell>
          <cell r="D24406">
            <v>125.55574285388303</v>
          </cell>
          <cell r="E24406">
            <v>125.29446314967845</v>
          </cell>
          <cell r="F24406">
            <v>125.5030157539295</v>
          </cell>
          <cell r="G24406">
            <v>125.39250521646052</v>
          </cell>
          <cell r="H24406" t="str">
            <v>A</v>
          </cell>
          <cell r="I24406" t="str">
            <v>A</v>
          </cell>
          <cell r="J24406" t="str">
            <v>A</v>
          </cell>
          <cell r="K24406" t="str">
            <v>A</v>
          </cell>
        </row>
        <row r="24407">
          <cell r="C24407" t="str">
            <v>829789|LMP Simmons</v>
          </cell>
          <cell r="D24407">
            <v>125.56071990911826</v>
          </cell>
          <cell r="E24407">
            <v>126.2496332481317</v>
          </cell>
          <cell r="F24407">
            <v>126.46299082995692</v>
          </cell>
          <cell r="G24407">
            <v>126.37629817443043</v>
          </cell>
          <cell r="H24407" t="str">
            <v>A</v>
          </cell>
          <cell r="I24407" t="str">
            <v>A</v>
          </cell>
          <cell r="J24407" t="str">
            <v>A</v>
          </cell>
          <cell r="K24407" t="str">
            <v>A</v>
          </cell>
        </row>
        <row r="24408">
          <cell r="C24408" t="str">
            <v>1082647|LMP Simmons</v>
          </cell>
          <cell r="D24408">
            <v>125.56291533218361</v>
          </cell>
          <cell r="E24408">
            <v>124.76428883839903</v>
          </cell>
          <cell r="F24408">
            <v>126.37946203658078</v>
          </cell>
          <cell r="G24408">
            <v>125.71861203868453</v>
          </cell>
          <cell r="H24408" t="str">
            <v>A</v>
          </cell>
          <cell r="I24408" t="str">
            <v>A</v>
          </cell>
          <cell r="J24408" t="str">
            <v>A</v>
          </cell>
          <cell r="K24408" t="str">
            <v>A</v>
          </cell>
        </row>
        <row r="24409">
          <cell r="C24409" t="str">
            <v>335997|RV Uthappa</v>
          </cell>
          <cell r="D24409">
            <v>125.56939814814815</v>
          </cell>
          <cell r="E24409">
            <v>127.00551851851851</v>
          </cell>
          <cell r="F24409">
            <v>130.74286522633747</v>
          </cell>
          <cell r="G24409">
            <v>127.46692695473251</v>
          </cell>
          <cell r="H24409" t="str">
            <v>A</v>
          </cell>
          <cell r="I24409" t="str">
            <v>A</v>
          </cell>
          <cell r="J24409" t="str">
            <v>A</v>
          </cell>
          <cell r="K24409" t="str">
            <v>A</v>
          </cell>
        </row>
        <row r="24410">
          <cell r="C24410" t="str">
            <v>1254091|RD Gaikwad</v>
          </cell>
          <cell r="D24410">
            <v>125.56993962614654</v>
          </cell>
          <cell r="E24410">
            <v>125.99305476218122</v>
          </cell>
          <cell r="F24410">
            <v>123.05684276451518</v>
          </cell>
          <cell r="G24410">
            <v>124.15721577301656</v>
          </cell>
          <cell r="H24410" t="str">
            <v>A</v>
          </cell>
          <cell r="I24410" t="str">
            <v>A</v>
          </cell>
          <cell r="J24410" t="str">
            <v>A</v>
          </cell>
          <cell r="K24410" t="str">
            <v>A</v>
          </cell>
        </row>
        <row r="24411">
          <cell r="C24411" t="str">
            <v>1254105|DA Warner</v>
          </cell>
          <cell r="D24411">
            <v>125.57353499471668</v>
          </cell>
          <cell r="E24411">
            <v>125.39465220951722</v>
          </cell>
          <cell r="F24411">
            <v>125.55503040879752</v>
          </cell>
          <cell r="G24411">
            <v>125.48355638300934</v>
          </cell>
          <cell r="H24411" t="str">
            <v>A</v>
          </cell>
          <cell r="I24411" t="str">
            <v>A</v>
          </cell>
          <cell r="J24411" t="str">
            <v>A</v>
          </cell>
          <cell r="K24411" t="str">
            <v>A</v>
          </cell>
        </row>
        <row r="24412">
          <cell r="C24412" t="str">
            <v>829737|LMP Simmons</v>
          </cell>
          <cell r="D24412">
            <v>125.57757949869058</v>
          </cell>
          <cell r="E24412">
            <v>127.24482154882153</v>
          </cell>
          <cell r="F24412">
            <v>127.13284335863038</v>
          </cell>
          <cell r="G24412">
            <v>127.03239266117968</v>
          </cell>
          <cell r="H24412" t="str">
            <v>A</v>
          </cell>
          <cell r="I24412" t="str">
            <v>A</v>
          </cell>
          <cell r="J24412" t="str">
            <v>A</v>
          </cell>
          <cell r="K24412" t="str">
            <v>A</v>
          </cell>
        </row>
        <row r="24413">
          <cell r="C24413" t="str">
            <v>392234|MS Dhoni</v>
          </cell>
          <cell r="D24413">
            <v>125.58908228228228</v>
          </cell>
          <cell r="E24413">
            <v>124.9055861105861</v>
          </cell>
          <cell r="F24413">
            <v>125.36011177626899</v>
          </cell>
          <cell r="G24413">
            <v>125.21665414563746</v>
          </cell>
          <cell r="H24413" t="str">
            <v>A</v>
          </cell>
          <cell r="I24413" t="str">
            <v>A</v>
          </cell>
          <cell r="J24413" t="str">
            <v>A</v>
          </cell>
          <cell r="K24413" t="str">
            <v>A</v>
          </cell>
        </row>
        <row r="24414">
          <cell r="C24414" t="str">
            <v>1254077|DA Warner</v>
          </cell>
          <cell r="D24414">
            <v>125.60907428688175</v>
          </cell>
          <cell r="E24414">
            <v>125.48248194479412</v>
          </cell>
          <cell r="F24414">
            <v>125.64716504210482</v>
          </cell>
          <cell r="G24414">
            <v>125.57977126316722</v>
          </cell>
          <cell r="H24414" t="str">
            <v>A</v>
          </cell>
          <cell r="I24414" t="str">
            <v>A</v>
          </cell>
          <cell r="J24414" t="str">
            <v>A</v>
          </cell>
          <cell r="K24414" t="str">
            <v>A</v>
          </cell>
        </row>
        <row r="24415">
          <cell r="C24415" t="str">
            <v>1304111|Tilak Varma</v>
          </cell>
          <cell r="D24415">
            <v>125.61510381593716</v>
          </cell>
          <cell r="E24415">
            <v>123.79855736855737</v>
          </cell>
          <cell r="F24415">
            <v>126.70929008944665</v>
          </cell>
          <cell r="G24415">
            <v>125.0964096612329</v>
          </cell>
          <cell r="H24415" t="str">
            <v>A</v>
          </cell>
          <cell r="I24415" t="str">
            <v>A</v>
          </cell>
          <cell r="J24415" t="str">
            <v>A</v>
          </cell>
          <cell r="K24415" t="str">
            <v>A</v>
          </cell>
        </row>
        <row r="24416">
          <cell r="C24416" t="str">
            <v>419112|RS Bopara</v>
          </cell>
          <cell r="D24416">
            <v>125.62051971326166</v>
          </cell>
          <cell r="E24416">
            <v>131.09801160607611</v>
          </cell>
          <cell r="F24416">
            <v>124.37225209080049</v>
          </cell>
          <cell r="G24416">
            <v>126.22660721397283</v>
          </cell>
          <cell r="H24416" t="str">
            <v>A</v>
          </cell>
          <cell r="I24416" t="str">
            <v>A</v>
          </cell>
          <cell r="J24416" t="str">
            <v>A</v>
          </cell>
          <cell r="K24416" t="str">
            <v>A</v>
          </cell>
        </row>
        <row r="24417">
          <cell r="C24417" t="str">
            <v>1254071|KL Rahul</v>
          </cell>
          <cell r="D24417">
            <v>125.62599476208537</v>
          </cell>
          <cell r="E24417">
            <v>125.32730964582011</v>
          </cell>
          <cell r="F24417">
            <v>125.61704559772778</v>
          </cell>
          <cell r="G24417">
            <v>125.47238348351986</v>
          </cell>
          <cell r="H24417" t="str">
            <v>A</v>
          </cell>
          <cell r="I24417" t="str">
            <v>A</v>
          </cell>
          <cell r="J24417" t="str">
            <v>A</v>
          </cell>
          <cell r="K24417" t="str">
            <v>A</v>
          </cell>
        </row>
        <row r="24418">
          <cell r="C24418" t="str">
            <v>1254063|DA Warner</v>
          </cell>
          <cell r="D24418">
            <v>125.6294278266998</v>
          </cell>
          <cell r="E24418">
            <v>125.68466328160697</v>
          </cell>
          <cell r="F24418">
            <v>125.79948862999886</v>
          </cell>
          <cell r="G24418">
            <v>125.70467711251399</v>
          </cell>
          <cell r="H24418" t="str">
            <v>A</v>
          </cell>
          <cell r="I24418" t="str">
            <v>A</v>
          </cell>
          <cell r="J24418" t="str">
            <v>A</v>
          </cell>
          <cell r="K24418" t="str">
            <v>A</v>
          </cell>
        </row>
        <row r="24419">
          <cell r="C24419" t="str">
            <v>419137|MS Dhoni</v>
          </cell>
          <cell r="D24419">
            <v>125.64253458737329</v>
          </cell>
          <cell r="E24419">
            <v>124.83314086538884</v>
          </cell>
          <cell r="F24419">
            <v>126.0386976441841</v>
          </cell>
          <cell r="G24419">
            <v>125.51320928657151</v>
          </cell>
          <cell r="H24419" t="str">
            <v>A</v>
          </cell>
          <cell r="I24419" t="str">
            <v>A</v>
          </cell>
          <cell r="J24419" t="str">
            <v>A</v>
          </cell>
          <cell r="K24419" t="str">
            <v>A</v>
          </cell>
        </row>
        <row r="24420">
          <cell r="C24420" t="str">
            <v>1254071|DA Warner</v>
          </cell>
          <cell r="D24420">
            <v>125.64775755782577</v>
          </cell>
          <cell r="E24420">
            <v>125.60907428688175</v>
          </cell>
          <cell r="F24420">
            <v>125.65394955537751</v>
          </cell>
          <cell r="G24420">
            <v>125.64716504210482</v>
          </cell>
          <cell r="H24420" t="str">
            <v>A</v>
          </cell>
          <cell r="I24420" t="str">
            <v>A</v>
          </cell>
          <cell r="J24420" t="str">
            <v>A</v>
          </cell>
          <cell r="K24420" t="str">
            <v>A</v>
          </cell>
        </row>
        <row r="24421">
          <cell r="C24421" t="str">
            <v>598034|MEK Hussey</v>
          </cell>
          <cell r="D24421">
            <v>125.65390868810081</v>
          </cell>
          <cell r="E24421">
            <v>126.80356863194987</v>
          </cell>
          <cell r="F24421">
            <v>124.99629176717535</v>
          </cell>
          <cell r="G24421">
            <v>125.87850685913645</v>
          </cell>
          <cell r="H24421" t="str">
            <v>A</v>
          </cell>
          <cell r="I24421" t="str">
            <v>A</v>
          </cell>
          <cell r="J24421" t="str">
            <v>A</v>
          </cell>
          <cell r="K24421" t="str">
            <v>A</v>
          </cell>
        </row>
        <row r="24422">
          <cell r="C24422" t="str">
            <v>548334|SE Marsh</v>
          </cell>
          <cell r="D24422">
            <v>125.65669556090562</v>
          </cell>
          <cell r="E24422">
            <v>126.14718490715347</v>
          </cell>
          <cell r="F24422">
            <v>126.11388454330461</v>
          </cell>
          <cell r="G24422">
            <v>126.02625133841434</v>
          </cell>
          <cell r="H24422" t="str">
            <v>A</v>
          </cell>
          <cell r="I24422" t="str">
            <v>A</v>
          </cell>
          <cell r="J24422" t="str">
            <v>A</v>
          </cell>
          <cell r="K24422" t="str">
            <v>A</v>
          </cell>
        </row>
        <row r="24423">
          <cell r="C24423" t="str">
            <v>598051|MEK Hussey</v>
          </cell>
          <cell r="D24423">
            <v>125.66327858178435</v>
          </cell>
          <cell r="E24423">
            <v>126.10663979905792</v>
          </cell>
          <cell r="F24423">
            <v>125.91370148673337</v>
          </cell>
          <cell r="G24423">
            <v>125.93091897510173</v>
          </cell>
          <cell r="H24423" t="str">
            <v>A</v>
          </cell>
          <cell r="I24423" t="str">
            <v>A</v>
          </cell>
          <cell r="J24423" t="str">
            <v>A</v>
          </cell>
          <cell r="K24423" t="str">
            <v>A</v>
          </cell>
        </row>
        <row r="24424">
          <cell r="C24424" t="str">
            <v>598010|GH Vihari</v>
          </cell>
          <cell r="D24424">
            <v>125.66500000000001</v>
          </cell>
          <cell r="E24424">
            <v>122.77666666666669</v>
          </cell>
          <cell r="F24424">
            <v>117.08250000000001</v>
          </cell>
          <cell r="G24424">
            <v>118.98055555555557</v>
          </cell>
          <cell r="H24424" t="str">
            <v>A</v>
          </cell>
          <cell r="I24424" t="str">
            <v>A</v>
          </cell>
          <cell r="J24424" t="str">
            <v>A</v>
          </cell>
          <cell r="K24424" t="str">
            <v>A</v>
          </cell>
        </row>
        <row r="24425">
          <cell r="C24425" t="str">
            <v>548322|SPD Smith</v>
          </cell>
          <cell r="D24425">
            <v>125.66666666666667</v>
          </cell>
          <cell r="E24425">
            <v>127.875</v>
          </cell>
          <cell r="F24425">
            <v>131.97222222222223</v>
          </cell>
          <cell r="G24425">
            <v>128.43055555555557</v>
          </cell>
          <cell r="H24425" t="str">
            <v>A</v>
          </cell>
          <cell r="I24425" t="str">
            <v>A</v>
          </cell>
          <cell r="J24425" t="str">
            <v>A</v>
          </cell>
          <cell r="K24425" t="str">
            <v>A</v>
          </cell>
        </row>
        <row r="24426">
          <cell r="C24426" t="str">
            <v>1254094|KL Rahul</v>
          </cell>
          <cell r="D24426">
            <v>125.66939323760315</v>
          </cell>
          <cell r="E24426">
            <v>126.07573817705661</v>
          </cell>
          <cell r="F24426">
            <v>125.59295125289803</v>
          </cell>
          <cell r="G24426">
            <v>125.85337626202407</v>
          </cell>
          <cell r="H24426" t="str">
            <v>A</v>
          </cell>
          <cell r="I24426" t="str">
            <v>A</v>
          </cell>
          <cell r="J24426" t="str">
            <v>A</v>
          </cell>
          <cell r="K24426" t="str">
            <v>A</v>
          </cell>
        </row>
        <row r="24427">
          <cell r="C24427" t="str">
            <v>1254066|DA Warner</v>
          </cell>
          <cell r="D24427">
            <v>125.68466328160697</v>
          </cell>
          <cell r="E24427">
            <v>125.64775755782577</v>
          </cell>
          <cell r="F24427">
            <v>125.70467711251399</v>
          </cell>
          <cell r="G24427">
            <v>125.65394955537751</v>
          </cell>
          <cell r="H24427" t="str">
            <v>A</v>
          </cell>
          <cell r="I24427" t="str">
            <v>A</v>
          </cell>
          <cell r="J24427" t="str">
            <v>A</v>
          </cell>
          <cell r="K24427" t="str">
            <v>A</v>
          </cell>
        </row>
        <row r="24428">
          <cell r="C24428" t="str">
            <v>1216524|DA Warner</v>
          </cell>
          <cell r="D24428">
            <v>125.68549302541705</v>
          </cell>
          <cell r="E24428">
            <v>125.90646916922957</v>
          </cell>
          <cell r="F24428">
            <v>125.84305988936046</v>
          </cell>
          <cell r="G24428">
            <v>125.8213485518138</v>
          </cell>
          <cell r="H24428" t="str">
            <v>A</v>
          </cell>
          <cell r="I24428" t="str">
            <v>A</v>
          </cell>
          <cell r="J24428" t="str">
            <v>A</v>
          </cell>
          <cell r="K24428" t="str">
            <v>A</v>
          </cell>
        </row>
        <row r="24429">
          <cell r="C24429" t="str">
            <v>501221|SR Tendulkar</v>
          </cell>
          <cell r="D24429">
            <v>125.6919072987464</v>
          </cell>
          <cell r="E24429">
            <v>125.13510961627773</v>
          </cell>
          <cell r="F24429">
            <v>125.25920274479309</v>
          </cell>
          <cell r="G24429">
            <v>125.45828386627507</v>
          </cell>
          <cell r="H24429" t="str">
            <v>A</v>
          </cell>
          <cell r="I24429" t="str">
            <v>A</v>
          </cell>
          <cell r="J24429" t="str">
            <v>A</v>
          </cell>
          <cell r="K24429" t="str">
            <v>A</v>
          </cell>
        </row>
        <row r="24430">
          <cell r="C24430" t="str">
            <v>1216537|KL Rahul</v>
          </cell>
          <cell r="D24430">
            <v>125.69477691531019</v>
          </cell>
          <cell r="E24430">
            <v>125.98128010223432</v>
          </cell>
          <cell r="F24430">
            <v>125.38704325862851</v>
          </cell>
          <cell r="G24430">
            <v>125.71320989060177</v>
          </cell>
          <cell r="H24430" t="str">
            <v>A</v>
          </cell>
          <cell r="I24430" t="str">
            <v>A</v>
          </cell>
          <cell r="J24430" t="str">
            <v>A</v>
          </cell>
          <cell r="K24430" t="str">
            <v>A</v>
          </cell>
        </row>
        <row r="24431">
          <cell r="C24431" t="str">
            <v>1216538|DA Warner</v>
          </cell>
          <cell r="D24431">
            <v>125.69629777082253</v>
          </cell>
          <cell r="E24431">
            <v>125.96902991257984</v>
          </cell>
          <cell r="F24431">
            <v>125.7982914138761</v>
          </cell>
          <cell r="G24431">
            <v>125.85325333221914</v>
          </cell>
          <cell r="H24431" t="str">
            <v>A</v>
          </cell>
          <cell r="I24431" t="str">
            <v>A</v>
          </cell>
          <cell r="J24431" t="str">
            <v>A</v>
          </cell>
          <cell r="K24431" t="str">
            <v>A</v>
          </cell>
        </row>
        <row r="24432">
          <cell r="C24432" t="str">
            <v>548344|CH Gayle</v>
          </cell>
          <cell r="D24432">
            <v>125.70167277823369</v>
          </cell>
          <cell r="E24432">
            <v>126.42329165123653</v>
          </cell>
          <cell r="F24432">
            <v>125.86033813912427</v>
          </cell>
          <cell r="G24432">
            <v>126.21697677406526</v>
          </cell>
          <cell r="H24432" t="str">
            <v>A</v>
          </cell>
          <cell r="I24432" t="str">
            <v>A</v>
          </cell>
          <cell r="J24432" t="str">
            <v>A</v>
          </cell>
          <cell r="K24432" t="str">
            <v>A</v>
          </cell>
        </row>
        <row r="24433">
          <cell r="C24433" t="str">
            <v>548347|MEK Hussey</v>
          </cell>
          <cell r="D24433">
            <v>125.72094205602828</v>
          </cell>
          <cell r="E24433">
            <v>124.97849860715215</v>
          </cell>
          <cell r="F24433">
            <v>125.89632308619957</v>
          </cell>
          <cell r="G24433">
            <v>125.33552421732738</v>
          </cell>
          <cell r="H24433" t="str">
            <v>A</v>
          </cell>
          <cell r="I24433" t="str">
            <v>A</v>
          </cell>
          <cell r="J24433" t="str">
            <v>A</v>
          </cell>
          <cell r="K24433" t="str">
            <v>A</v>
          </cell>
        </row>
        <row r="24434">
          <cell r="C24434" t="str">
            <v>598068|MEK Hussey</v>
          </cell>
          <cell r="D24434">
            <v>125.7235855229123</v>
          </cell>
          <cell r="E24434">
            <v>125.13526785786611</v>
          </cell>
          <cell r="F24434">
            <v>125.95979536717964</v>
          </cell>
          <cell r="G24434">
            <v>125.63600472011569</v>
          </cell>
          <cell r="H24434" t="str">
            <v>A</v>
          </cell>
          <cell r="I24434" t="str">
            <v>A</v>
          </cell>
          <cell r="J24434" t="str">
            <v>A</v>
          </cell>
          <cell r="K24434" t="str">
            <v>A</v>
          </cell>
        </row>
        <row r="24435">
          <cell r="C24435" t="str">
            <v>419116|ML Hayden</v>
          </cell>
          <cell r="D24435">
            <v>125.74247970932558</v>
          </cell>
          <cell r="E24435">
            <v>128.7735772684839</v>
          </cell>
          <cell r="F24435">
            <v>127.48905730589372</v>
          </cell>
          <cell r="G24435">
            <v>127.35563928216907</v>
          </cell>
          <cell r="H24435" t="str">
            <v>A</v>
          </cell>
          <cell r="I24435" t="str">
            <v>A</v>
          </cell>
          <cell r="J24435" t="str">
            <v>A</v>
          </cell>
          <cell r="K24435" t="str">
            <v>A</v>
          </cell>
        </row>
        <row r="24436">
          <cell r="C24436" t="str">
            <v>501220|PC Valthaty</v>
          </cell>
          <cell r="D24436">
            <v>125.74266666666668</v>
          </cell>
          <cell r="E24436">
            <v>128.25777777777776</v>
          </cell>
          <cell r="F24436">
            <v>115.45125925925926</v>
          </cell>
          <cell r="G24436">
            <v>125.25014814814814</v>
          </cell>
          <cell r="H24436" t="str">
            <v>A</v>
          </cell>
          <cell r="I24436" t="str">
            <v>A</v>
          </cell>
          <cell r="J24436" t="str">
            <v>A</v>
          </cell>
          <cell r="K24436" t="str">
            <v>A</v>
          </cell>
        </row>
        <row r="24437">
          <cell r="C24437" t="str">
            <v>1082634|RA Tripathi</v>
          </cell>
          <cell r="D24437">
            <v>125.74378039655818</v>
          </cell>
          <cell r="E24437">
            <v>123.01940235690236</v>
          </cell>
          <cell r="F24437">
            <v>123.47953604608698</v>
          </cell>
          <cell r="G24437">
            <v>123.26247856652951</v>
          </cell>
          <cell r="H24437" t="str">
            <v>A</v>
          </cell>
          <cell r="I24437" t="str">
            <v>A</v>
          </cell>
          <cell r="J24437" t="str">
            <v>A</v>
          </cell>
          <cell r="K24437" t="str">
            <v>A</v>
          </cell>
        </row>
        <row r="24438">
          <cell r="C24438" t="str">
            <v>980959|CH Gayle</v>
          </cell>
          <cell r="D24438">
            <v>125.7499155545963</v>
          </cell>
          <cell r="E24438">
            <v>125.39678163926381</v>
          </cell>
          <cell r="F24438">
            <v>126.06815651168131</v>
          </cell>
          <cell r="G24438">
            <v>125.74126894686189</v>
          </cell>
          <cell r="H24438" t="str">
            <v>A</v>
          </cell>
          <cell r="I24438" t="str">
            <v>A</v>
          </cell>
          <cell r="J24438" t="str">
            <v>A</v>
          </cell>
          <cell r="K24438" t="str">
            <v>A</v>
          </cell>
        </row>
        <row r="24439">
          <cell r="C24439" t="str">
            <v>598073|MEK Hussey</v>
          </cell>
          <cell r="D24439">
            <v>125.75245873988432</v>
          </cell>
          <cell r="E24439">
            <v>125.18859938741551</v>
          </cell>
          <cell r="F24439">
            <v>125.53710404022091</v>
          </cell>
          <cell r="G24439">
            <v>125.35877532838863</v>
          </cell>
          <cell r="H24439" t="str">
            <v>A</v>
          </cell>
          <cell r="I24439" t="str">
            <v>A</v>
          </cell>
          <cell r="J24439" t="str">
            <v>A</v>
          </cell>
          <cell r="K24439" t="str">
            <v>A</v>
          </cell>
        </row>
        <row r="24440">
          <cell r="C24440" t="str">
            <v>392224|MS Dhoni</v>
          </cell>
          <cell r="D24440">
            <v>125.76032077532076</v>
          </cell>
          <cell r="E24440">
            <v>125.33595900248073</v>
          </cell>
          <cell r="F24440">
            <v>124.26102703569369</v>
          </cell>
          <cell r="G24440">
            <v>125.19839575223632</v>
          </cell>
          <cell r="H24440" t="str">
            <v>A</v>
          </cell>
          <cell r="I24440" t="str">
            <v>A</v>
          </cell>
          <cell r="J24440" t="str">
            <v>A</v>
          </cell>
          <cell r="K24440" t="str">
            <v>A</v>
          </cell>
        </row>
        <row r="24441">
          <cell r="C24441" t="str">
            <v>1254065|KL Rahul</v>
          </cell>
          <cell r="D24441">
            <v>125.76129598844388</v>
          </cell>
          <cell r="E24441">
            <v>125.46384604265408</v>
          </cell>
          <cell r="F24441">
            <v>125.67685395472249</v>
          </cell>
          <cell r="G24441">
            <v>125.56882638917649</v>
          </cell>
          <cell r="H24441" t="str">
            <v>A</v>
          </cell>
          <cell r="I24441" t="str">
            <v>A</v>
          </cell>
          <cell r="J24441" t="str">
            <v>A</v>
          </cell>
          <cell r="K24441" t="str">
            <v>A</v>
          </cell>
        </row>
        <row r="24442">
          <cell r="C24442" t="str">
            <v>392183|G Gambhir</v>
          </cell>
          <cell r="D24442">
            <v>125.76350241545894</v>
          </cell>
          <cell r="E24442">
            <v>124.54315780998391</v>
          </cell>
          <cell r="F24442">
            <v>127.1296272554606</v>
          </cell>
          <cell r="G24442">
            <v>125.83783632685083</v>
          </cell>
          <cell r="H24442" t="str">
            <v>A</v>
          </cell>
          <cell r="I24442" t="str">
            <v>A</v>
          </cell>
          <cell r="J24442" t="str">
            <v>A</v>
          </cell>
          <cell r="K24442" t="str">
            <v>A</v>
          </cell>
        </row>
        <row r="24443">
          <cell r="C24443" t="str">
            <v>1136592|PP Shaw</v>
          </cell>
          <cell r="D24443">
            <v>125.76444444444444</v>
          </cell>
          <cell r="E24443">
            <v>125.54291666666666</v>
          </cell>
          <cell r="F24443">
            <v>123.22703703703702</v>
          </cell>
          <cell r="G24443">
            <v>127.40800925925926</v>
          </cell>
          <cell r="H24443" t="str">
            <v>A</v>
          </cell>
          <cell r="I24443" t="str">
            <v>A</v>
          </cell>
          <cell r="J24443" t="str">
            <v>A</v>
          </cell>
          <cell r="K24443" t="str">
            <v>A</v>
          </cell>
        </row>
        <row r="24444">
          <cell r="C24444" t="str">
            <v>1216546|KL Rahul</v>
          </cell>
          <cell r="D24444">
            <v>125.78792873929206</v>
          </cell>
          <cell r="E24444">
            <v>125.48133713643152</v>
          </cell>
          <cell r="F24444">
            <v>125.82132858561219</v>
          </cell>
          <cell r="G24444">
            <v>125.75018199265264</v>
          </cell>
          <cell r="H24444" t="str">
            <v>A</v>
          </cell>
          <cell r="I24444" t="str">
            <v>A</v>
          </cell>
          <cell r="J24444" t="str">
            <v>A</v>
          </cell>
          <cell r="K24444" t="str">
            <v>A</v>
          </cell>
        </row>
        <row r="24445">
          <cell r="C24445" t="str">
            <v>548343|SE Marsh</v>
          </cell>
          <cell r="D24445">
            <v>125.7953605764729</v>
          </cell>
          <cell r="E24445">
            <v>125.43761907897829</v>
          </cell>
          <cell r="F24445">
            <v>125.86641368151066</v>
          </cell>
          <cell r="G24445">
            <v>125.79338818753489</v>
          </cell>
          <cell r="H24445" t="str">
            <v>A</v>
          </cell>
          <cell r="I24445" t="str">
            <v>A</v>
          </cell>
          <cell r="J24445" t="str">
            <v>A</v>
          </cell>
          <cell r="K24445" t="str">
            <v>A</v>
          </cell>
        </row>
        <row r="24446">
          <cell r="C24446" t="str">
            <v>1304053|RD Gaikwad</v>
          </cell>
          <cell r="D24446">
            <v>125.79890516862781</v>
          </cell>
          <cell r="E24446">
            <v>124.82117300882389</v>
          </cell>
          <cell r="F24446">
            <v>126.75241239797042</v>
          </cell>
          <cell r="G24446">
            <v>125.84978036817604</v>
          </cell>
          <cell r="H24446" t="str">
            <v>A</v>
          </cell>
          <cell r="I24446" t="str">
            <v>A</v>
          </cell>
          <cell r="J24446" t="str">
            <v>A</v>
          </cell>
          <cell r="K24446" t="str">
            <v>A</v>
          </cell>
        </row>
        <row r="24447">
          <cell r="C24447" t="str">
            <v>1254060|DA Warner</v>
          </cell>
          <cell r="D24447">
            <v>125.79994022923523</v>
          </cell>
          <cell r="E24447">
            <v>125.6294278266998</v>
          </cell>
          <cell r="F24447">
            <v>125.94200346856564</v>
          </cell>
          <cell r="G24447">
            <v>125.79948862999886</v>
          </cell>
          <cell r="H24447" t="str">
            <v>A</v>
          </cell>
          <cell r="I24447" t="str">
            <v>A</v>
          </cell>
          <cell r="J24447" t="str">
            <v>A</v>
          </cell>
          <cell r="K24447" t="str">
            <v>A</v>
          </cell>
        </row>
        <row r="24448">
          <cell r="C24448" t="str">
            <v>1216532|DA Warner</v>
          </cell>
          <cell r="D24448">
            <v>125.80414415755077</v>
          </cell>
          <cell r="E24448">
            <v>125.89443231325504</v>
          </cell>
          <cell r="F24448">
            <v>125.79870211739912</v>
          </cell>
          <cell r="G24448">
            <v>125.86834854667846</v>
          </cell>
          <cell r="H24448" t="str">
            <v>A</v>
          </cell>
          <cell r="I24448" t="str">
            <v>A</v>
          </cell>
          <cell r="J24448" t="str">
            <v>A</v>
          </cell>
          <cell r="K24448" t="str">
            <v>A</v>
          </cell>
        </row>
        <row r="24449">
          <cell r="C24449" t="str">
            <v>1304072|KL Rahul</v>
          </cell>
          <cell r="D24449">
            <v>125.80483876121353</v>
          </cell>
          <cell r="E24449">
            <v>126.41595774918554</v>
          </cell>
          <cell r="F24449">
            <v>126.04659706629201</v>
          </cell>
          <cell r="G24449">
            <v>126.10596069715304</v>
          </cell>
          <cell r="H24449" t="str">
            <v>A</v>
          </cell>
          <cell r="I24449" t="str">
            <v>A</v>
          </cell>
          <cell r="J24449" t="str">
            <v>A</v>
          </cell>
          <cell r="K24449" t="str">
            <v>A</v>
          </cell>
        </row>
        <row r="24450">
          <cell r="C24450" t="str">
            <v>1254090|KL Rahul</v>
          </cell>
          <cell r="D24450">
            <v>125.81499737141247</v>
          </cell>
          <cell r="E24450">
            <v>125.66939323760315</v>
          </cell>
          <cell r="F24450">
            <v>125.55506779165798</v>
          </cell>
          <cell r="G24450">
            <v>125.59295125289803</v>
          </cell>
          <cell r="H24450" t="str">
            <v>A</v>
          </cell>
          <cell r="I24450" t="str">
            <v>A</v>
          </cell>
          <cell r="J24450" t="str">
            <v>A</v>
          </cell>
          <cell r="K24450" t="str">
            <v>A</v>
          </cell>
        </row>
        <row r="24451">
          <cell r="C24451" t="str">
            <v>1082599|BA Stokes</v>
          </cell>
          <cell r="D24451">
            <v>125.815</v>
          </cell>
          <cell r="E24451">
            <v>116.68530864197531</v>
          </cell>
          <cell r="F24451">
            <v>123.2225</v>
          </cell>
          <cell r="G24451">
            <v>121.04343621399177</v>
          </cell>
          <cell r="H24451" t="str">
            <v>A</v>
          </cell>
          <cell r="I24451" t="str">
            <v>A</v>
          </cell>
          <cell r="J24451" t="str">
            <v>A</v>
          </cell>
          <cell r="K24451" t="str">
            <v>A</v>
          </cell>
        </row>
        <row r="24452">
          <cell r="C24452" t="str">
            <v>1216507|DA Warner</v>
          </cell>
          <cell r="D24452">
            <v>125.81806214592956</v>
          </cell>
          <cell r="E24452">
            <v>125.84830782173009</v>
          </cell>
          <cell r="F24452">
            <v>125.89669781826711</v>
          </cell>
          <cell r="G24452">
            <v>125.86280913025699</v>
          </cell>
          <cell r="H24452" t="str">
            <v>A</v>
          </cell>
          <cell r="I24452" t="str">
            <v>A</v>
          </cell>
          <cell r="J24452" t="str">
            <v>A</v>
          </cell>
          <cell r="K24452" t="str">
            <v>A</v>
          </cell>
        </row>
        <row r="24453">
          <cell r="C24453" t="str">
            <v>392238|MK Pandey</v>
          </cell>
          <cell r="D24453">
            <v>125.82783264033264</v>
          </cell>
          <cell r="E24453">
            <v>127.56226611226612</v>
          </cell>
          <cell r="F24453">
            <v>106.99668418418419</v>
          </cell>
          <cell r="G24453">
            <v>117.28499557249557</v>
          </cell>
          <cell r="H24453" t="str">
            <v>A</v>
          </cell>
          <cell r="I24453" t="str">
            <v>A</v>
          </cell>
          <cell r="J24453" t="str">
            <v>A</v>
          </cell>
          <cell r="K24453" t="str">
            <v>A</v>
          </cell>
        </row>
        <row r="24454">
          <cell r="C24454" t="str">
            <v>392235|JP Duminy</v>
          </cell>
          <cell r="D24454">
            <v>125.84151515151513</v>
          </cell>
          <cell r="E24454">
            <v>124.49777777777776</v>
          </cell>
          <cell r="F24454">
            <v>125.17418406285071</v>
          </cell>
          <cell r="G24454">
            <v>124.68554208754206</v>
          </cell>
          <cell r="H24454" t="str">
            <v>A</v>
          </cell>
          <cell r="I24454" t="str">
            <v>A</v>
          </cell>
          <cell r="J24454" t="str">
            <v>A</v>
          </cell>
          <cell r="K24454" t="str">
            <v>A</v>
          </cell>
        </row>
        <row r="24455">
          <cell r="C24455" t="str">
            <v>1216512|DA Warner</v>
          </cell>
          <cell r="D24455">
            <v>125.84830782173009</v>
          </cell>
          <cell r="E24455">
            <v>125.97160318186955</v>
          </cell>
          <cell r="F24455">
            <v>125.86280913025699</v>
          </cell>
          <cell r="G24455">
            <v>125.87932438317641</v>
          </cell>
          <cell r="H24455" t="str">
            <v>A</v>
          </cell>
          <cell r="I24455" t="str">
            <v>A</v>
          </cell>
          <cell r="J24455" t="str">
            <v>A</v>
          </cell>
          <cell r="K24455" t="str">
            <v>A</v>
          </cell>
        </row>
        <row r="24456">
          <cell r="C24456" t="str">
            <v>1216507|JM Bairstow</v>
          </cell>
          <cell r="D24456">
            <v>125.86171717171716</v>
          </cell>
          <cell r="E24456">
            <v>125.19990740740741</v>
          </cell>
          <cell r="F24456">
            <v>127.86525963337074</v>
          </cell>
          <cell r="G24456">
            <v>126.10872671156004</v>
          </cell>
          <cell r="H24456" t="str">
            <v>A</v>
          </cell>
          <cell r="I24456" t="str">
            <v>A</v>
          </cell>
          <cell r="J24456" t="str">
            <v>A</v>
          </cell>
          <cell r="K24456" t="str">
            <v>A</v>
          </cell>
        </row>
        <row r="24457">
          <cell r="C24457" t="str">
            <v>1216518|DA Warner</v>
          </cell>
          <cell r="D24457">
            <v>125.87208346079478</v>
          </cell>
          <cell r="E24457">
            <v>125.68549302541705</v>
          </cell>
          <cell r="F24457">
            <v>125.89733148813148</v>
          </cell>
          <cell r="G24457">
            <v>125.84305988936046</v>
          </cell>
          <cell r="H24457" t="str">
            <v>A</v>
          </cell>
          <cell r="I24457" t="str">
            <v>A</v>
          </cell>
          <cell r="J24457" t="str">
            <v>A</v>
          </cell>
          <cell r="K24457" t="str">
            <v>A</v>
          </cell>
        </row>
        <row r="24458">
          <cell r="C24458" t="str">
            <v>1304105|Tilak Varma</v>
          </cell>
          <cell r="D24458">
            <v>125.87556779920418</v>
          </cell>
          <cell r="E24458">
            <v>125.61510381593716</v>
          </cell>
          <cell r="F24458">
            <v>128.14914387420785</v>
          </cell>
          <cell r="G24458">
            <v>126.70929008944665</v>
          </cell>
          <cell r="H24458" t="str">
            <v>A</v>
          </cell>
          <cell r="I24458" t="str">
            <v>A</v>
          </cell>
          <cell r="J24458" t="str">
            <v>A</v>
          </cell>
          <cell r="K24458" t="str">
            <v>A</v>
          </cell>
        </row>
        <row r="24459">
          <cell r="C24459" t="str">
            <v>419133|ML Hayden</v>
          </cell>
          <cell r="D24459">
            <v>125.88857597306405</v>
          </cell>
          <cell r="E24459">
            <v>125.04599641863082</v>
          </cell>
          <cell r="F24459">
            <v>126.50004780623266</v>
          </cell>
          <cell r="G24459">
            <v>125.85284606057212</v>
          </cell>
          <cell r="H24459" t="str">
            <v>A</v>
          </cell>
          <cell r="I24459" t="str">
            <v>A</v>
          </cell>
          <cell r="J24459" t="str">
            <v>A</v>
          </cell>
          <cell r="K24459" t="str">
            <v>A</v>
          </cell>
        </row>
        <row r="24460">
          <cell r="C24460" t="str">
            <v>548341|SPD Smith</v>
          </cell>
          <cell r="D24460">
            <v>125.89285714285714</v>
          </cell>
          <cell r="E24460">
            <v>123.82291666666667</v>
          </cell>
          <cell r="F24460">
            <v>124.77539682539684</v>
          </cell>
          <cell r="G24460">
            <v>124.51636904761904</v>
          </cell>
          <cell r="H24460" t="str">
            <v>A</v>
          </cell>
          <cell r="I24460" t="str">
            <v>A</v>
          </cell>
          <cell r="J24460" t="str">
            <v>A</v>
          </cell>
          <cell r="K24460" t="str">
            <v>A</v>
          </cell>
        </row>
        <row r="24461">
          <cell r="C24461" t="str">
            <v>1216534|DA Warner</v>
          </cell>
          <cell r="D24461">
            <v>125.89443231325504</v>
          </cell>
          <cell r="E24461">
            <v>125.69629777082253</v>
          </cell>
          <cell r="F24461">
            <v>125.86834854667846</v>
          </cell>
          <cell r="G24461">
            <v>125.7982914138761</v>
          </cell>
          <cell r="H24461" t="str">
            <v>A</v>
          </cell>
          <cell r="I24461" t="str">
            <v>A</v>
          </cell>
          <cell r="J24461" t="str">
            <v>A</v>
          </cell>
          <cell r="K24461" t="str">
            <v>A</v>
          </cell>
        </row>
        <row r="24462">
          <cell r="C24462" t="str">
            <v>1304058|KL Rahul</v>
          </cell>
          <cell r="D24462">
            <v>125.90630977066297</v>
          </cell>
          <cell r="E24462">
            <v>126.23786685660242</v>
          </cell>
          <cell r="F24462">
            <v>126.04587270543031</v>
          </cell>
          <cell r="G24462">
            <v>126.03519950901487</v>
          </cell>
          <cell r="H24462" t="str">
            <v>A</v>
          </cell>
          <cell r="I24462" t="str">
            <v>A</v>
          </cell>
          <cell r="J24462" t="str">
            <v>A</v>
          </cell>
          <cell r="K24462" t="str">
            <v>A</v>
          </cell>
        </row>
        <row r="24463">
          <cell r="C24463" t="str">
            <v>1216528|DA Warner</v>
          </cell>
          <cell r="D24463">
            <v>125.90646916922957</v>
          </cell>
          <cell r="E24463">
            <v>125.80414415755077</v>
          </cell>
          <cell r="F24463">
            <v>125.8213485518138</v>
          </cell>
          <cell r="G24463">
            <v>125.79870211739912</v>
          </cell>
          <cell r="H24463" t="str">
            <v>A</v>
          </cell>
          <cell r="I24463" t="str">
            <v>A</v>
          </cell>
          <cell r="J24463" t="str">
            <v>A</v>
          </cell>
          <cell r="K24463" t="str">
            <v>A</v>
          </cell>
        </row>
        <row r="24464">
          <cell r="C24464" t="str">
            <v>1254102|KL Rahul</v>
          </cell>
          <cell r="D24464">
            <v>125.91932673587299</v>
          </cell>
          <cell r="E24464">
            <v>126.22708138921143</v>
          </cell>
          <cell r="F24464">
            <v>125.88815271684423</v>
          </cell>
          <cell r="G24464">
            <v>126.07404876738035</v>
          </cell>
          <cell r="H24464" t="str">
            <v>A</v>
          </cell>
          <cell r="I24464" t="str">
            <v>A</v>
          </cell>
          <cell r="J24464" t="str">
            <v>A</v>
          </cell>
          <cell r="K24464" t="str">
            <v>A</v>
          </cell>
        </row>
        <row r="24465">
          <cell r="C24465" t="str">
            <v>1216502|DA Warner</v>
          </cell>
          <cell r="D24465">
            <v>125.9220574231113</v>
          </cell>
          <cell r="E24465">
            <v>125.81806214592956</v>
          </cell>
          <cell r="F24465">
            <v>125.79745845258225</v>
          </cell>
          <cell r="G24465">
            <v>125.89669781826711</v>
          </cell>
          <cell r="H24465" t="str">
            <v>A</v>
          </cell>
          <cell r="I24465" t="str">
            <v>A</v>
          </cell>
          <cell r="J24465" t="str">
            <v>A</v>
          </cell>
          <cell r="K24465" t="str">
            <v>A</v>
          </cell>
        </row>
        <row r="24466">
          <cell r="C24466" t="str">
            <v>1216498|DA Warner</v>
          </cell>
          <cell r="D24466">
            <v>125.94997388576047</v>
          </cell>
          <cell r="E24466">
            <v>125.9220574231113</v>
          </cell>
          <cell r="F24466">
            <v>125.56883046752269</v>
          </cell>
          <cell r="G24466">
            <v>125.79745845258225</v>
          </cell>
          <cell r="H24466" t="str">
            <v>A</v>
          </cell>
          <cell r="I24466" t="str">
            <v>A</v>
          </cell>
          <cell r="J24466" t="str">
            <v>A</v>
          </cell>
          <cell r="K24466" t="str">
            <v>A</v>
          </cell>
        </row>
        <row r="24467">
          <cell r="C24467" t="str">
            <v>1304053|KL Rahul</v>
          </cell>
          <cell r="D24467">
            <v>125.96142189977922</v>
          </cell>
          <cell r="E24467">
            <v>125.90630977066297</v>
          </cell>
          <cell r="F24467">
            <v>126.11816530292577</v>
          </cell>
          <cell r="G24467">
            <v>126.04587270543031</v>
          </cell>
          <cell r="H24467" t="str">
            <v>A</v>
          </cell>
          <cell r="I24467" t="str">
            <v>A</v>
          </cell>
          <cell r="J24467" t="str">
            <v>A</v>
          </cell>
          <cell r="K24467" t="str">
            <v>A</v>
          </cell>
        </row>
        <row r="24468">
          <cell r="C24468" t="str">
            <v>392225|JP Duminy</v>
          </cell>
          <cell r="D24468">
            <v>125.96370370370369</v>
          </cell>
          <cell r="E24468">
            <v>123.71733333333331</v>
          </cell>
          <cell r="F24468">
            <v>125.70063932980599</v>
          </cell>
          <cell r="G24468">
            <v>124.38006790123455</v>
          </cell>
          <cell r="H24468" t="str">
            <v>A</v>
          </cell>
          <cell r="I24468" t="str">
            <v>A</v>
          </cell>
          <cell r="J24468" t="str">
            <v>A</v>
          </cell>
          <cell r="K24468" t="str">
            <v>A</v>
          </cell>
        </row>
        <row r="24469">
          <cell r="C24469" t="str">
            <v>1216542|DA Warner</v>
          </cell>
          <cell r="D24469">
            <v>125.96902991257984</v>
          </cell>
          <cell r="E24469">
            <v>126.09275391800493</v>
          </cell>
          <cell r="F24469">
            <v>125.85325333221914</v>
          </cell>
          <cell r="G24469">
            <v>125.91936053380243</v>
          </cell>
          <cell r="H24469" t="str">
            <v>A</v>
          </cell>
          <cell r="I24469" t="str">
            <v>A</v>
          </cell>
          <cell r="J24469" t="str">
            <v>A</v>
          </cell>
          <cell r="K24469" t="str">
            <v>A</v>
          </cell>
        </row>
        <row r="24470">
          <cell r="C24470" t="str">
            <v>1237180|DA Warner</v>
          </cell>
          <cell r="D24470">
            <v>125.9690978340616</v>
          </cell>
          <cell r="E24470">
            <v>125.79994022923523</v>
          </cell>
          <cell r="F24470">
            <v>126.0396080314889</v>
          </cell>
          <cell r="G24470">
            <v>125.94200346856564</v>
          </cell>
          <cell r="H24470" t="str">
            <v>A</v>
          </cell>
          <cell r="I24470" t="str">
            <v>A</v>
          </cell>
          <cell r="J24470" t="str">
            <v>A</v>
          </cell>
          <cell r="K24470" t="str">
            <v>A</v>
          </cell>
        </row>
        <row r="24471">
          <cell r="C24471" t="str">
            <v>1216516|DA Warner</v>
          </cell>
          <cell r="D24471">
            <v>125.97160318186955</v>
          </cell>
          <cell r="E24471">
            <v>125.87208346079478</v>
          </cell>
          <cell r="F24471">
            <v>125.87932438317641</v>
          </cell>
          <cell r="G24471">
            <v>125.89733148813148</v>
          </cell>
          <cell r="H24471" t="str">
            <v>A</v>
          </cell>
          <cell r="I24471" t="str">
            <v>A</v>
          </cell>
          <cell r="J24471" t="str">
            <v>A</v>
          </cell>
          <cell r="K24471" t="str">
            <v>A</v>
          </cell>
        </row>
        <row r="24472">
          <cell r="C24472" t="str">
            <v>1304074|AK Markram</v>
          </cell>
          <cell r="D24472">
            <v>125.97477734332574</v>
          </cell>
          <cell r="E24472">
            <v>127.77252485756885</v>
          </cell>
          <cell r="F24472">
            <v>122.37683387539273</v>
          </cell>
          <cell r="G24472">
            <v>124.66568493486329</v>
          </cell>
          <cell r="H24472" t="str">
            <v>A</v>
          </cell>
          <cell r="I24472" t="str">
            <v>A</v>
          </cell>
          <cell r="J24472" t="str">
            <v>A</v>
          </cell>
          <cell r="K24472" t="str">
            <v>A</v>
          </cell>
        </row>
        <row r="24473">
          <cell r="C24473" t="str">
            <v>419130|A Symonds</v>
          </cell>
          <cell r="D24473">
            <v>125.97691171775223</v>
          </cell>
          <cell r="E24473">
            <v>124.42925024415896</v>
          </cell>
          <cell r="F24473">
            <v>126.38804170721077</v>
          </cell>
          <cell r="G24473">
            <v>125.6790300054675</v>
          </cell>
          <cell r="H24473" t="str">
            <v>A</v>
          </cell>
          <cell r="I24473" t="str">
            <v>A</v>
          </cell>
          <cell r="J24473" t="str">
            <v>A</v>
          </cell>
          <cell r="K24473" t="str">
            <v>A</v>
          </cell>
        </row>
        <row r="24474">
          <cell r="C24474" t="str">
            <v>1216542|KL Rahul</v>
          </cell>
          <cell r="D24474">
            <v>125.98128010223432</v>
          </cell>
          <cell r="E24474">
            <v>125.78792873929206</v>
          </cell>
          <cell r="F24474">
            <v>125.71320989060177</v>
          </cell>
          <cell r="G24474">
            <v>125.82132858561219</v>
          </cell>
          <cell r="H24474" t="str">
            <v>A</v>
          </cell>
          <cell r="I24474" t="str">
            <v>A</v>
          </cell>
          <cell r="J24474" t="str">
            <v>A</v>
          </cell>
          <cell r="K24474" t="str">
            <v>A</v>
          </cell>
        </row>
        <row r="24475">
          <cell r="C24475" t="str">
            <v>1254094|RD Gaikwad</v>
          </cell>
          <cell r="D24475">
            <v>125.99305476218122</v>
          </cell>
          <cell r="E24475">
            <v>124.7122388395449</v>
          </cell>
          <cell r="F24475">
            <v>124.15721577301656</v>
          </cell>
          <cell r="G24475">
            <v>125.42507774262423</v>
          </cell>
          <cell r="H24475" t="str">
            <v>A</v>
          </cell>
          <cell r="I24475" t="str">
            <v>A</v>
          </cell>
          <cell r="J24475" t="str">
            <v>A</v>
          </cell>
          <cell r="K24475" t="str">
            <v>A</v>
          </cell>
        </row>
        <row r="24476">
          <cell r="C24476" t="str">
            <v>419117|A Symonds</v>
          </cell>
          <cell r="D24476">
            <v>126.01574319677768</v>
          </cell>
          <cell r="E24476">
            <v>126.55628534938879</v>
          </cell>
          <cell r="F24476">
            <v>125.71783048829984</v>
          </cell>
          <cell r="G24476">
            <v>125.76228715126223</v>
          </cell>
          <cell r="H24476" t="str">
            <v>A</v>
          </cell>
          <cell r="I24476" t="str">
            <v>A</v>
          </cell>
          <cell r="J24476" t="str">
            <v>A</v>
          </cell>
          <cell r="K24476" t="str">
            <v>A</v>
          </cell>
        </row>
        <row r="24477">
          <cell r="C24477" t="str">
            <v>734017|LMP Simmons</v>
          </cell>
          <cell r="D24477">
            <v>126.01767676767678</v>
          </cell>
          <cell r="E24477">
            <v>129.13825757575756</v>
          </cell>
          <cell r="F24477">
            <v>130.34806397306397</v>
          </cell>
          <cell r="G24477">
            <v>130.39414983164986</v>
          </cell>
          <cell r="H24477" t="str">
            <v>A</v>
          </cell>
          <cell r="I24477" t="str">
            <v>A</v>
          </cell>
          <cell r="J24477" t="str">
            <v>A</v>
          </cell>
          <cell r="K24477" t="str">
            <v>A</v>
          </cell>
        </row>
        <row r="24478">
          <cell r="C24478" t="str">
            <v>598046|MEK Hussey</v>
          </cell>
          <cell r="D24478">
            <v>126.02283854446289</v>
          </cell>
          <cell r="E24478">
            <v>125.66327858178435</v>
          </cell>
          <cell r="F24478">
            <v>126.29379817012187</v>
          </cell>
          <cell r="G24478">
            <v>125.91370148673337</v>
          </cell>
          <cell r="H24478" t="str">
            <v>A</v>
          </cell>
          <cell r="I24478" t="str">
            <v>A</v>
          </cell>
          <cell r="J24478" t="str">
            <v>A</v>
          </cell>
          <cell r="K24478" t="str">
            <v>A</v>
          </cell>
        </row>
        <row r="24479">
          <cell r="C24479" t="str">
            <v>598062|MEK Hussey</v>
          </cell>
          <cell r="D24479">
            <v>126.04916077956869</v>
          </cell>
          <cell r="E24479">
            <v>125.7235855229123</v>
          </cell>
          <cell r="F24479">
            <v>125.93969305347032</v>
          </cell>
          <cell r="G24479">
            <v>125.95979536717964</v>
          </cell>
          <cell r="H24479" t="str">
            <v>A</v>
          </cell>
          <cell r="I24479" t="str">
            <v>A</v>
          </cell>
          <cell r="J24479" t="str">
            <v>A</v>
          </cell>
          <cell r="K24479" t="str">
            <v>A</v>
          </cell>
        </row>
        <row r="24480">
          <cell r="C24480" t="str">
            <v>598041|MEK Hussey</v>
          </cell>
          <cell r="D24480">
            <v>126.05498733395288</v>
          </cell>
          <cell r="E24480">
            <v>126.02283854446289</v>
          </cell>
          <cell r="F24480">
            <v>126.17082155133453</v>
          </cell>
          <cell r="G24480">
            <v>126.29379817012187</v>
          </cell>
          <cell r="H24480" t="str">
            <v>A</v>
          </cell>
          <cell r="I24480" t="str">
            <v>A</v>
          </cell>
          <cell r="J24480" t="str">
            <v>A</v>
          </cell>
          <cell r="K24480" t="str">
            <v>A</v>
          </cell>
        </row>
        <row r="24481">
          <cell r="C24481" t="str">
            <v>1237178|DA Warner</v>
          </cell>
          <cell r="D24481">
            <v>126.05697234240013</v>
          </cell>
          <cell r="E24481">
            <v>125.9690978340616</v>
          </cell>
          <cell r="F24481">
            <v>126.03958539099496</v>
          </cell>
          <cell r="G24481">
            <v>126.0396080314889</v>
          </cell>
          <cell r="H24481" t="str">
            <v>A</v>
          </cell>
          <cell r="I24481" t="str">
            <v>A</v>
          </cell>
          <cell r="J24481" t="str">
            <v>A</v>
          </cell>
          <cell r="K24481" t="str">
            <v>A</v>
          </cell>
        </row>
        <row r="24482">
          <cell r="C24482" t="str">
            <v>419133|MS Dhoni</v>
          </cell>
          <cell r="D24482">
            <v>126.06395240695241</v>
          </cell>
          <cell r="E24482">
            <v>125.64253458737329</v>
          </cell>
          <cell r="F24482">
            <v>125.8052167365903</v>
          </cell>
          <cell r="G24482">
            <v>126.0386976441841</v>
          </cell>
          <cell r="H24482" t="str">
            <v>A</v>
          </cell>
          <cell r="I24482" t="str">
            <v>A</v>
          </cell>
          <cell r="J24482" t="str">
            <v>A</v>
          </cell>
          <cell r="K24482" t="str">
            <v>A</v>
          </cell>
        </row>
        <row r="24483">
          <cell r="C24483" t="str">
            <v>336009|JA Morkel</v>
          </cell>
          <cell r="D24483">
            <v>126.06531531531532</v>
          </cell>
          <cell r="E24483">
            <v>124.92398648648648</v>
          </cell>
          <cell r="F24483">
            <v>127.2210960960961</v>
          </cell>
          <cell r="G24483">
            <v>127.02909159159158</v>
          </cell>
          <cell r="H24483" t="str">
            <v>A</v>
          </cell>
          <cell r="I24483" t="str">
            <v>A</v>
          </cell>
          <cell r="J24483" t="str">
            <v>A</v>
          </cell>
          <cell r="K24483" t="str">
            <v>A</v>
          </cell>
        </row>
        <row r="24484">
          <cell r="C24484" t="str">
            <v>1254099|KL Rahul</v>
          </cell>
          <cell r="D24484">
            <v>126.07573817705661</v>
          </cell>
          <cell r="E24484">
            <v>125.91932673587299</v>
          </cell>
          <cell r="F24484">
            <v>125.85337626202407</v>
          </cell>
          <cell r="G24484">
            <v>125.88815271684423</v>
          </cell>
          <cell r="H24484" t="str">
            <v>A</v>
          </cell>
          <cell r="I24484" t="str">
            <v>A</v>
          </cell>
          <cell r="J24484" t="str">
            <v>A</v>
          </cell>
          <cell r="K24484" t="str">
            <v>A</v>
          </cell>
        </row>
        <row r="24485">
          <cell r="C24485" t="str">
            <v>980921|CH Gayle</v>
          </cell>
          <cell r="D24485">
            <v>126.07710964672553</v>
          </cell>
          <cell r="E24485">
            <v>125.7499155545963</v>
          </cell>
          <cell r="F24485">
            <v>126.34175267833599</v>
          </cell>
          <cell r="G24485">
            <v>126.06815651168131</v>
          </cell>
          <cell r="H24485" t="str">
            <v>A</v>
          </cell>
          <cell r="I24485" t="str">
            <v>A</v>
          </cell>
          <cell r="J24485" t="str">
            <v>A</v>
          </cell>
          <cell r="K24485" t="str">
            <v>A</v>
          </cell>
        </row>
        <row r="24486">
          <cell r="C24486" t="str">
            <v>419127|RS Bopara</v>
          </cell>
          <cell r="D24486">
            <v>126.07727479091993</v>
          </cell>
          <cell r="E24486">
            <v>123.61019471350848</v>
          </cell>
          <cell r="F24486">
            <v>127.87747144785165</v>
          </cell>
          <cell r="G24486">
            <v>125.54172741169339</v>
          </cell>
          <cell r="H24486" t="str">
            <v>A</v>
          </cell>
          <cell r="I24486" t="str">
            <v>A</v>
          </cell>
          <cell r="J24486" t="str">
            <v>A</v>
          </cell>
          <cell r="K24486" t="str">
            <v>A</v>
          </cell>
        </row>
        <row r="24487">
          <cell r="C24487" t="str">
            <v>336032|V Sehwag</v>
          </cell>
          <cell r="D24487">
            <v>126.08968216649252</v>
          </cell>
          <cell r="E24487">
            <v>124.97493530545255</v>
          </cell>
          <cell r="F24487">
            <v>123.94069680081907</v>
          </cell>
          <cell r="G24487">
            <v>125.03263570270623</v>
          </cell>
          <cell r="H24487" t="str">
            <v>A</v>
          </cell>
          <cell r="I24487" t="str">
            <v>A</v>
          </cell>
          <cell r="J24487" t="str">
            <v>A</v>
          </cell>
          <cell r="K24487" t="str">
            <v>A</v>
          </cell>
        </row>
        <row r="24488">
          <cell r="C24488" t="str">
            <v>1216545|DA Warner</v>
          </cell>
          <cell r="D24488">
            <v>126.09275391800493</v>
          </cell>
          <cell r="E24488">
            <v>126.05697234240013</v>
          </cell>
          <cell r="F24488">
            <v>125.91936053380243</v>
          </cell>
          <cell r="G24488">
            <v>126.03958539099496</v>
          </cell>
          <cell r="H24488" t="str">
            <v>A</v>
          </cell>
          <cell r="I24488" t="str">
            <v>A</v>
          </cell>
          <cell r="J24488" t="str">
            <v>A</v>
          </cell>
          <cell r="K24488" t="str">
            <v>A</v>
          </cell>
        </row>
        <row r="24489">
          <cell r="C24489" t="str">
            <v>1304066|KL Rahul</v>
          </cell>
          <cell r="D24489">
            <v>126.09708558106007</v>
          </cell>
          <cell r="E24489">
            <v>125.80483876121353</v>
          </cell>
          <cell r="F24489">
            <v>126.08042073610848</v>
          </cell>
          <cell r="G24489">
            <v>126.04659706629201</v>
          </cell>
          <cell r="H24489" t="str">
            <v>A</v>
          </cell>
          <cell r="I24489" t="str">
            <v>A</v>
          </cell>
          <cell r="J24489" t="str">
            <v>A</v>
          </cell>
          <cell r="K24489" t="str">
            <v>A</v>
          </cell>
        </row>
        <row r="24490">
          <cell r="C24490" t="str">
            <v>598058|MEK Hussey</v>
          </cell>
          <cell r="D24490">
            <v>126.10663979905792</v>
          </cell>
          <cell r="E24490">
            <v>126.04916077956869</v>
          </cell>
          <cell r="F24490">
            <v>125.93091897510173</v>
          </cell>
          <cell r="G24490">
            <v>125.93969305347032</v>
          </cell>
          <cell r="H24490" t="str">
            <v>A</v>
          </cell>
          <cell r="I24490" t="str">
            <v>A</v>
          </cell>
          <cell r="J24490" t="str">
            <v>A</v>
          </cell>
          <cell r="K24490" t="str">
            <v>A</v>
          </cell>
        </row>
        <row r="24491">
          <cell r="C24491" t="str">
            <v>1254111|KL Rahul</v>
          </cell>
          <cell r="D24491">
            <v>126.12318756314939</v>
          </cell>
          <cell r="E24491">
            <v>126.26988644584873</v>
          </cell>
          <cell r="F24491">
            <v>126.08986522941126</v>
          </cell>
          <cell r="G24491">
            <v>126.20671846606984</v>
          </cell>
          <cell r="H24491" t="str">
            <v>A</v>
          </cell>
          <cell r="I24491" t="str">
            <v>A</v>
          </cell>
          <cell r="J24491" t="str">
            <v>A</v>
          </cell>
          <cell r="K24491" t="str">
            <v>A</v>
          </cell>
        </row>
        <row r="24492">
          <cell r="C24492" t="str">
            <v>336019|LA Pomersbach</v>
          </cell>
          <cell r="D24492">
            <v>126.125</v>
          </cell>
          <cell r="E24492">
            <v>113.5625</v>
          </cell>
          <cell r="F24492">
            <v>126.125</v>
          </cell>
          <cell r="G24492">
            <v>119.84375</v>
          </cell>
          <cell r="H24492" t="str">
            <v>A</v>
          </cell>
          <cell r="I24492" t="str">
            <v>A</v>
          </cell>
          <cell r="J24492" t="str">
            <v>A</v>
          </cell>
          <cell r="K24492" t="str">
            <v>A</v>
          </cell>
        </row>
        <row r="24493">
          <cell r="C24493" t="str">
            <v>548339|SE Marsh</v>
          </cell>
          <cell r="D24493">
            <v>126.14718490715347</v>
          </cell>
          <cell r="E24493">
            <v>125.7953605764729</v>
          </cell>
          <cell r="F24493">
            <v>126.02625133841434</v>
          </cell>
          <cell r="G24493">
            <v>125.86641368151066</v>
          </cell>
          <cell r="H24493" t="str">
            <v>A</v>
          </cell>
          <cell r="I24493" t="str">
            <v>A</v>
          </cell>
          <cell r="J24493" t="str">
            <v>A</v>
          </cell>
          <cell r="K24493" t="str">
            <v>A</v>
          </cell>
        </row>
        <row r="24494">
          <cell r="C24494" t="str">
            <v>501226|MEK Hussey</v>
          </cell>
          <cell r="D24494">
            <v>126.15443886963047</v>
          </cell>
          <cell r="E24494">
            <v>127.84332831600075</v>
          </cell>
          <cell r="F24494">
            <v>127.57968281540657</v>
          </cell>
          <cell r="G24494">
            <v>126.72538018119837</v>
          </cell>
          <cell r="H24494" t="str">
            <v>A</v>
          </cell>
          <cell r="I24494" t="str">
            <v>A</v>
          </cell>
          <cell r="J24494" t="str">
            <v>A</v>
          </cell>
          <cell r="K24494" t="str">
            <v>A</v>
          </cell>
        </row>
        <row r="24495">
          <cell r="C24495" t="str">
            <v>1136606|KS Williamson</v>
          </cell>
          <cell r="D24495">
            <v>126.16456872567551</v>
          </cell>
          <cell r="E24495">
            <v>126.26032543953937</v>
          </cell>
          <cell r="F24495">
            <v>124.70969081032365</v>
          </cell>
          <cell r="G24495">
            <v>125.61034854663914</v>
          </cell>
          <cell r="H24495" t="str">
            <v>A</v>
          </cell>
          <cell r="I24495" t="str">
            <v>A</v>
          </cell>
          <cell r="J24495" t="str">
            <v>A</v>
          </cell>
          <cell r="K24495" t="str">
            <v>A</v>
          </cell>
        </row>
        <row r="24496">
          <cell r="C24496" t="str">
            <v>1136619|KS Williamson</v>
          </cell>
          <cell r="D24496">
            <v>126.16560602689857</v>
          </cell>
          <cell r="E24496">
            <v>125.38384565450696</v>
          </cell>
          <cell r="F24496">
            <v>126.656142424176</v>
          </cell>
          <cell r="G24496">
            <v>126.15378795741367</v>
          </cell>
          <cell r="H24496" t="str">
            <v>A</v>
          </cell>
          <cell r="I24496" t="str">
            <v>A</v>
          </cell>
          <cell r="J24496" t="str">
            <v>A</v>
          </cell>
          <cell r="K24496" t="str">
            <v>A</v>
          </cell>
        </row>
        <row r="24497">
          <cell r="C24497" t="str">
            <v>501221|MEK Hussey</v>
          </cell>
          <cell r="D24497">
            <v>126.17837335796389</v>
          </cell>
          <cell r="E24497">
            <v>126.15443886963047</v>
          </cell>
          <cell r="F24497">
            <v>127.05423949943963</v>
          </cell>
          <cell r="G24497">
            <v>127.57968281540657</v>
          </cell>
          <cell r="H24497" t="str">
            <v>A</v>
          </cell>
          <cell r="I24497" t="str">
            <v>A</v>
          </cell>
          <cell r="J24497" t="str">
            <v>A</v>
          </cell>
          <cell r="K24497" t="str">
            <v>A</v>
          </cell>
        </row>
        <row r="24498">
          <cell r="C24498" t="str">
            <v>1254107|KL Rahul</v>
          </cell>
          <cell r="D24498">
            <v>126.22708138921143</v>
          </cell>
          <cell r="E24498">
            <v>126.12318756314939</v>
          </cell>
          <cell r="F24498">
            <v>126.07404876738035</v>
          </cell>
          <cell r="G24498">
            <v>126.08986522941126</v>
          </cell>
          <cell r="H24498" t="str">
            <v>A</v>
          </cell>
          <cell r="I24498" t="str">
            <v>A</v>
          </cell>
          <cell r="J24498" t="str">
            <v>A</v>
          </cell>
          <cell r="K24498" t="str">
            <v>A</v>
          </cell>
        </row>
        <row r="24499">
          <cell r="C24499" t="str">
            <v>729313|GJ Maxwell</v>
          </cell>
          <cell r="D24499">
            <v>126.23138047138046</v>
          </cell>
          <cell r="E24499">
            <v>123.79157575757574</v>
          </cell>
          <cell r="F24499">
            <v>124.74648468815134</v>
          </cell>
          <cell r="G24499">
            <v>126.13861167227833</v>
          </cell>
          <cell r="H24499" t="str">
            <v>A</v>
          </cell>
          <cell r="I24499" t="str">
            <v>A</v>
          </cell>
          <cell r="J24499" t="str">
            <v>A</v>
          </cell>
          <cell r="K24499" t="str">
            <v>A</v>
          </cell>
        </row>
        <row r="24500">
          <cell r="C24500" t="str">
            <v>1304061|KL Rahul</v>
          </cell>
          <cell r="D24500">
            <v>126.23786685660242</v>
          </cell>
          <cell r="E24500">
            <v>126.09708558106007</v>
          </cell>
          <cell r="F24500">
            <v>126.03519950901487</v>
          </cell>
          <cell r="G24500">
            <v>126.08042073610848</v>
          </cell>
          <cell r="H24500" t="str">
            <v>A</v>
          </cell>
          <cell r="I24500" t="str">
            <v>A</v>
          </cell>
          <cell r="J24500" t="str">
            <v>A</v>
          </cell>
          <cell r="K24500" t="str">
            <v>A</v>
          </cell>
        </row>
        <row r="24501">
          <cell r="C24501" t="str">
            <v>829795|LMP Simmons</v>
          </cell>
          <cell r="D24501">
            <v>126.2496332481317</v>
          </cell>
          <cell r="E24501">
            <v>127.63710580216318</v>
          </cell>
          <cell r="F24501">
            <v>126.37629817443043</v>
          </cell>
          <cell r="G24501">
            <v>126.48248631980437</v>
          </cell>
          <cell r="H24501" t="str">
            <v>A</v>
          </cell>
          <cell r="I24501" t="str">
            <v>A</v>
          </cell>
          <cell r="J24501" t="str">
            <v>A</v>
          </cell>
          <cell r="K24501" t="str">
            <v>A</v>
          </cell>
        </row>
        <row r="24502">
          <cell r="C24502" t="str">
            <v>419113|OA Shah</v>
          </cell>
          <cell r="D24502">
            <v>126.25</v>
          </cell>
          <cell r="E24502">
            <v>119.60493827160492</v>
          </cell>
          <cell r="F24502">
            <v>141.375</v>
          </cell>
          <cell r="G24502">
            <v>134.11831275720164</v>
          </cell>
          <cell r="H24502" t="str">
            <v>A</v>
          </cell>
          <cell r="I24502" t="str">
            <v>A</v>
          </cell>
          <cell r="J24502" t="str">
            <v>A</v>
          </cell>
          <cell r="K24502" t="str">
            <v>A</v>
          </cell>
        </row>
        <row r="24503">
          <cell r="C24503" t="str">
            <v>392207|KC Sangakkara</v>
          </cell>
          <cell r="D24503">
            <v>126.25554292024187</v>
          </cell>
          <cell r="E24503">
            <v>124.23457148772675</v>
          </cell>
          <cell r="F24503">
            <v>126.45284559373988</v>
          </cell>
          <cell r="G24503">
            <v>125.74471616306005</v>
          </cell>
          <cell r="H24503" t="str">
            <v>A</v>
          </cell>
          <cell r="I24503" t="str">
            <v>A</v>
          </cell>
          <cell r="J24503" t="str">
            <v>A</v>
          </cell>
          <cell r="K24503" t="str">
            <v>A</v>
          </cell>
        </row>
        <row r="24504">
          <cell r="C24504" t="str">
            <v>1136611|KS Williamson</v>
          </cell>
          <cell r="D24504">
            <v>126.26032543953937</v>
          </cell>
          <cell r="E24504">
            <v>126.89090905479392</v>
          </cell>
          <cell r="F24504">
            <v>125.61034854663914</v>
          </cell>
          <cell r="G24504">
            <v>126.43860107333626</v>
          </cell>
          <cell r="H24504" t="str">
            <v>A</v>
          </cell>
          <cell r="I24504" t="str">
            <v>A</v>
          </cell>
          <cell r="J24504" t="str">
            <v>A</v>
          </cell>
          <cell r="K24504" t="str">
            <v>A</v>
          </cell>
        </row>
        <row r="24505">
          <cell r="C24505" t="str">
            <v>1304050|KL Rahul</v>
          </cell>
          <cell r="D24505">
            <v>126.26988644584873</v>
          </cell>
          <cell r="E24505">
            <v>125.96142189977922</v>
          </cell>
          <cell r="F24505">
            <v>126.20671846606984</v>
          </cell>
          <cell r="G24505">
            <v>126.11816530292577</v>
          </cell>
          <cell r="H24505" t="str">
            <v>A</v>
          </cell>
          <cell r="I24505" t="str">
            <v>A</v>
          </cell>
          <cell r="J24505" t="str">
            <v>A</v>
          </cell>
          <cell r="K24505" t="str">
            <v>A</v>
          </cell>
        </row>
        <row r="24506">
          <cell r="C24506" t="str">
            <v>1216539|RD Gaikwad</v>
          </cell>
          <cell r="D24506">
            <v>126.27004963427376</v>
          </cell>
          <cell r="E24506">
            <v>121.31603970741901</v>
          </cell>
          <cell r="F24506">
            <v>123.97887640775571</v>
          </cell>
          <cell r="G24506">
            <v>121.88019998838963</v>
          </cell>
          <cell r="H24506" t="str">
            <v>A</v>
          </cell>
          <cell r="I24506" t="str">
            <v>A</v>
          </cell>
          <cell r="J24506" t="str">
            <v>A</v>
          </cell>
          <cell r="K24506" t="str">
            <v>A</v>
          </cell>
        </row>
        <row r="24507">
          <cell r="C24507" t="str">
            <v>548331|SE Marsh</v>
          </cell>
          <cell r="D24507">
            <v>126.27487354718393</v>
          </cell>
          <cell r="E24507">
            <v>125.65669556090562</v>
          </cell>
          <cell r="F24507">
            <v>126.71401513607553</v>
          </cell>
          <cell r="G24507">
            <v>126.11388454330461</v>
          </cell>
          <cell r="H24507" t="str">
            <v>A</v>
          </cell>
          <cell r="I24507" t="str">
            <v>A</v>
          </cell>
          <cell r="J24507" t="str">
            <v>A</v>
          </cell>
          <cell r="K24507" t="str">
            <v>A</v>
          </cell>
        </row>
        <row r="24508">
          <cell r="C24508" t="str">
            <v>392207|SM Katich</v>
          </cell>
          <cell r="D24508">
            <v>126.27777777777777</v>
          </cell>
          <cell r="E24508">
            <v>126.60416666666666</v>
          </cell>
          <cell r="F24508">
            <v>128.14814814814815</v>
          </cell>
          <cell r="G24508">
            <v>130.5162037037037</v>
          </cell>
          <cell r="H24508" t="str">
            <v>A</v>
          </cell>
          <cell r="I24508" t="str">
            <v>A</v>
          </cell>
          <cell r="J24508" t="str">
            <v>A</v>
          </cell>
          <cell r="K24508" t="str">
            <v>A</v>
          </cell>
        </row>
        <row r="24509">
          <cell r="C24509" t="str">
            <v>1304083|KL Rahul</v>
          </cell>
          <cell r="D24509">
            <v>126.28511400553498</v>
          </cell>
          <cell r="E24509">
            <v>126.93079378325325</v>
          </cell>
          <cell r="F24509">
            <v>126.16863683864467</v>
          </cell>
          <cell r="G24509">
            <v>126.5439551793246</v>
          </cell>
          <cell r="H24509" t="str">
            <v>A</v>
          </cell>
          <cell r="I24509" t="str">
            <v>A</v>
          </cell>
          <cell r="J24509" t="str">
            <v>A</v>
          </cell>
          <cell r="K24509" t="str">
            <v>A</v>
          </cell>
        </row>
        <row r="24510">
          <cell r="C24510" t="str">
            <v>1082620|RA Tripathi</v>
          </cell>
          <cell r="D24510">
            <v>126.31759259259259</v>
          </cell>
          <cell r="E24510">
            <v>125.26844837261503</v>
          </cell>
          <cell r="F24510">
            <v>123.25028292181071</v>
          </cell>
          <cell r="G24510">
            <v>125.69573279087167</v>
          </cell>
          <cell r="H24510" t="str">
            <v>A</v>
          </cell>
          <cell r="I24510" t="str">
            <v>A</v>
          </cell>
          <cell r="J24510" t="str">
            <v>A</v>
          </cell>
          <cell r="K24510" t="str">
            <v>A</v>
          </cell>
        </row>
        <row r="24511">
          <cell r="C24511" t="str">
            <v>1304112|KL Rahul</v>
          </cell>
          <cell r="D24511">
            <v>126.3217626018576</v>
          </cell>
          <cell r="E24511">
            <v>126.61609835762096</v>
          </cell>
          <cell r="F24511">
            <v>126.62299965839024</v>
          </cell>
          <cell r="G24511">
            <v>126.51300564059072</v>
          </cell>
          <cell r="H24511" t="str">
            <v>A</v>
          </cell>
          <cell r="I24511" t="str">
            <v>A</v>
          </cell>
          <cell r="J24511" t="str">
            <v>A</v>
          </cell>
          <cell r="K24511" t="str">
            <v>A</v>
          </cell>
        </row>
        <row r="24512">
          <cell r="C24512" t="str">
            <v>734007|GJ Maxwell</v>
          </cell>
          <cell r="D24512">
            <v>126.33326839826839</v>
          </cell>
          <cell r="E24512">
            <v>126.74438383838383</v>
          </cell>
          <cell r="F24512">
            <v>127.13223036223035</v>
          </cell>
          <cell r="G24512">
            <v>126.79936504236503</v>
          </cell>
          <cell r="H24512" t="str">
            <v>A</v>
          </cell>
          <cell r="I24512" t="str">
            <v>A</v>
          </cell>
          <cell r="J24512" t="str">
            <v>A</v>
          </cell>
          <cell r="K24512" t="str">
            <v>A</v>
          </cell>
        </row>
        <row r="24513">
          <cell r="C24513" t="str">
            <v>336008|SA Asnodkar</v>
          </cell>
          <cell r="D24513">
            <v>126.33333333333334</v>
          </cell>
          <cell r="E24513">
            <v>126.44444444444446</v>
          </cell>
          <cell r="F24513">
            <v>128.375</v>
          </cell>
          <cell r="G24513">
            <v>127.73148148148148</v>
          </cell>
          <cell r="H24513" t="str">
            <v>A</v>
          </cell>
          <cell r="I24513" t="str">
            <v>A</v>
          </cell>
          <cell r="J24513" t="str">
            <v>A</v>
          </cell>
          <cell r="K24513" t="str">
            <v>A</v>
          </cell>
        </row>
        <row r="24514">
          <cell r="C24514" t="str">
            <v>598047|SV Samson</v>
          </cell>
          <cell r="D24514">
            <v>126.34722222222223</v>
          </cell>
          <cell r="E24514">
            <v>121.86817528735632</v>
          </cell>
          <cell r="F24514">
            <v>123.44907407407408</v>
          </cell>
          <cell r="G24514">
            <v>125.07179916985952</v>
          </cell>
          <cell r="H24514" t="str">
            <v>A</v>
          </cell>
          <cell r="I24514" t="str">
            <v>A</v>
          </cell>
          <cell r="J24514" t="str">
            <v>A</v>
          </cell>
          <cell r="K24514" t="str">
            <v>A</v>
          </cell>
        </row>
        <row r="24515">
          <cell r="C24515" t="str">
            <v>392200|KC Sangakkara</v>
          </cell>
          <cell r="D24515">
            <v>126.35895977976625</v>
          </cell>
          <cell r="E24515">
            <v>126.74403408121152</v>
          </cell>
          <cell r="F24515">
            <v>125.17778198252336</v>
          </cell>
          <cell r="G24515">
            <v>125.74034454079708</v>
          </cell>
          <cell r="H24515" t="str">
            <v>A</v>
          </cell>
          <cell r="I24515" t="str">
            <v>A</v>
          </cell>
          <cell r="J24515" t="str">
            <v>A</v>
          </cell>
          <cell r="K24515" t="str">
            <v>A</v>
          </cell>
        </row>
        <row r="24516">
          <cell r="C24516" t="str">
            <v>501236|MEK Hussey</v>
          </cell>
          <cell r="D24516">
            <v>126.37272271151583</v>
          </cell>
          <cell r="E24516">
            <v>127.25138470777841</v>
          </cell>
          <cell r="F24516">
            <v>126.79016329904903</v>
          </cell>
          <cell r="G24516">
            <v>127.155811911765</v>
          </cell>
          <cell r="H24516" t="str">
            <v>A</v>
          </cell>
          <cell r="I24516" t="str">
            <v>A</v>
          </cell>
          <cell r="J24516" t="str">
            <v>A</v>
          </cell>
          <cell r="K24516" t="str">
            <v>A</v>
          </cell>
        </row>
        <row r="24517">
          <cell r="C24517" t="str">
            <v>980907|CH Gayle</v>
          </cell>
          <cell r="D24517">
            <v>126.37744433372214</v>
          </cell>
          <cell r="E24517">
            <v>126.07710964672553</v>
          </cell>
          <cell r="F24517">
            <v>126.59237713237331</v>
          </cell>
          <cell r="G24517">
            <v>126.34175267833599</v>
          </cell>
          <cell r="H24517" t="str">
            <v>A</v>
          </cell>
          <cell r="I24517" t="str">
            <v>A</v>
          </cell>
          <cell r="J24517" t="str">
            <v>A</v>
          </cell>
          <cell r="K24517" t="str">
            <v>A</v>
          </cell>
        </row>
        <row r="24518">
          <cell r="C24518" t="str">
            <v>419129|MS Dhoni</v>
          </cell>
          <cell r="D24518">
            <v>126.40960593822663</v>
          </cell>
          <cell r="E24518">
            <v>126.06395240695241</v>
          </cell>
          <cell r="F24518">
            <v>125.34309974754738</v>
          </cell>
          <cell r="G24518">
            <v>125.8052167365903</v>
          </cell>
          <cell r="H24518" t="str">
            <v>A</v>
          </cell>
          <cell r="I24518" t="str">
            <v>A</v>
          </cell>
          <cell r="J24518" t="str">
            <v>A</v>
          </cell>
          <cell r="K24518" t="str">
            <v>A</v>
          </cell>
        </row>
        <row r="24519">
          <cell r="C24519" t="str">
            <v>548328|SE Marsh</v>
          </cell>
          <cell r="D24519">
            <v>126.41008452182426</v>
          </cell>
          <cell r="E24519">
            <v>126.27487354718393</v>
          </cell>
          <cell r="F24519">
            <v>127.06784219325812</v>
          </cell>
          <cell r="G24519">
            <v>126.71401513607553</v>
          </cell>
          <cell r="H24519" t="str">
            <v>A</v>
          </cell>
          <cell r="I24519" t="str">
            <v>A</v>
          </cell>
          <cell r="J24519" t="str">
            <v>A</v>
          </cell>
          <cell r="K24519" t="str">
            <v>A</v>
          </cell>
        </row>
        <row r="24520">
          <cell r="C24520" t="str">
            <v>1304077|KL Rahul</v>
          </cell>
          <cell r="D24520">
            <v>126.41595774918554</v>
          </cell>
          <cell r="E24520">
            <v>126.28511400553498</v>
          </cell>
          <cell r="F24520">
            <v>126.10596069715304</v>
          </cell>
          <cell r="G24520">
            <v>126.16863683864467</v>
          </cell>
          <cell r="H24520" t="str">
            <v>A</v>
          </cell>
          <cell r="I24520" t="str">
            <v>A</v>
          </cell>
          <cell r="J24520" t="str">
            <v>A</v>
          </cell>
          <cell r="K24520" t="str">
            <v>A</v>
          </cell>
        </row>
        <row r="24521">
          <cell r="C24521" t="str">
            <v>419106|A Symonds</v>
          </cell>
          <cell r="D24521">
            <v>126.42291536050156</v>
          </cell>
          <cell r="E24521">
            <v>124.71483290762025</v>
          </cell>
          <cell r="F24521">
            <v>127.22992964123996</v>
          </cell>
          <cell r="G24521">
            <v>126.22598505489118</v>
          </cell>
          <cell r="H24521" t="str">
            <v>A</v>
          </cell>
          <cell r="I24521" t="str">
            <v>A</v>
          </cell>
          <cell r="J24521" t="str">
            <v>A</v>
          </cell>
          <cell r="K24521" t="str">
            <v>A</v>
          </cell>
        </row>
        <row r="24522">
          <cell r="C24522" t="str">
            <v>548350|CH Gayle</v>
          </cell>
          <cell r="D24522">
            <v>126.42329165123653</v>
          </cell>
          <cell r="E24522">
            <v>127.21168787080094</v>
          </cell>
          <cell r="F24522">
            <v>126.21697677406526</v>
          </cell>
          <cell r="G24522">
            <v>126.44555076675705</v>
          </cell>
          <cell r="H24522" t="str">
            <v>A</v>
          </cell>
          <cell r="I24522" t="str">
            <v>A</v>
          </cell>
          <cell r="J24522" t="str">
            <v>A</v>
          </cell>
          <cell r="K24522" t="str">
            <v>A</v>
          </cell>
        </row>
        <row r="24523">
          <cell r="C24523" t="str">
            <v>336023|SA Asnodkar</v>
          </cell>
          <cell r="D24523">
            <v>126.44444444444446</v>
          </cell>
          <cell r="E24523">
            <v>126.75</v>
          </cell>
          <cell r="F24523">
            <v>127.73148148148148</v>
          </cell>
          <cell r="G24523">
            <v>126.50925925925928</v>
          </cell>
          <cell r="H24523" t="str">
            <v>A</v>
          </cell>
          <cell r="I24523" t="str">
            <v>A</v>
          </cell>
          <cell r="J24523" t="str">
            <v>A</v>
          </cell>
          <cell r="K24523" t="str">
            <v>A</v>
          </cell>
        </row>
        <row r="24524">
          <cell r="C24524" t="str">
            <v>1254103|KS Bharat</v>
          </cell>
          <cell r="D24524">
            <v>126.44555555555557</v>
          </cell>
          <cell r="E24524">
            <v>126.80291666666668</v>
          </cell>
          <cell r="F24524">
            <v>114.76018518518519</v>
          </cell>
          <cell r="G24524">
            <v>121.13893518518519</v>
          </cell>
          <cell r="H24524" t="str">
            <v>A</v>
          </cell>
          <cell r="I24524" t="str">
            <v>A</v>
          </cell>
          <cell r="J24524" t="str">
            <v>A</v>
          </cell>
          <cell r="K24524" t="str">
            <v>A</v>
          </cell>
        </row>
        <row r="24525">
          <cell r="C24525" t="str">
            <v>336001|V Sehwag</v>
          </cell>
          <cell r="D24525">
            <v>126.45075757575758</v>
          </cell>
          <cell r="E24525">
            <v>131.36060606060605</v>
          </cell>
          <cell r="F24525">
            <v>129.0122053872054</v>
          </cell>
          <cell r="G24525">
            <v>127.47079124579125</v>
          </cell>
          <cell r="H24525" t="str">
            <v>A</v>
          </cell>
          <cell r="I24525" t="str">
            <v>A</v>
          </cell>
          <cell r="J24525" t="str">
            <v>A</v>
          </cell>
          <cell r="K24525" t="str">
            <v>A</v>
          </cell>
        </row>
        <row r="24526">
          <cell r="C24526" t="str">
            <v>1178408|JM Bairstow</v>
          </cell>
          <cell r="D24526">
            <v>126.47269841269841</v>
          </cell>
          <cell r="E24526">
            <v>127.34590277777778</v>
          </cell>
          <cell r="F24526">
            <v>128.87031922398589</v>
          </cell>
          <cell r="G24526">
            <v>127.10947200176366</v>
          </cell>
          <cell r="H24526" t="str">
            <v>A</v>
          </cell>
          <cell r="I24526" t="str">
            <v>A</v>
          </cell>
          <cell r="J24526" t="str">
            <v>A</v>
          </cell>
          <cell r="K24526" t="str">
            <v>A</v>
          </cell>
        </row>
        <row r="24527">
          <cell r="C24527" t="str">
            <v>392185|MS Dhoni</v>
          </cell>
          <cell r="D24527">
            <v>126.50958158158157</v>
          </cell>
          <cell r="E24527">
            <v>125.22773273273272</v>
          </cell>
          <cell r="F24527">
            <v>125.52586884320216</v>
          </cell>
          <cell r="G24527">
            <v>125.71347914581247</v>
          </cell>
          <cell r="H24527" t="str">
            <v>A</v>
          </cell>
          <cell r="I24527" t="str">
            <v>A</v>
          </cell>
          <cell r="J24527" t="str">
            <v>A</v>
          </cell>
          <cell r="K24527" t="str">
            <v>A</v>
          </cell>
        </row>
        <row r="24528">
          <cell r="C24528" t="str">
            <v>829775|LMP Simmons</v>
          </cell>
          <cell r="D24528">
            <v>126.50971121471119</v>
          </cell>
          <cell r="E24528">
            <v>127.31854136604134</v>
          </cell>
          <cell r="F24528">
            <v>126.64427399807448</v>
          </cell>
          <cell r="G24528">
            <v>126.88838731741508</v>
          </cell>
          <cell r="H24528" t="str">
            <v>A</v>
          </cell>
          <cell r="I24528" t="str">
            <v>A</v>
          </cell>
          <cell r="J24528" t="str">
            <v>A</v>
          </cell>
          <cell r="K24528" t="str">
            <v>A</v>
          </cell>
        </row>
        <row r="24529">
          <cell r="C24529" t="str">
            <v>1304069|Tilak Varma</v>
          </cell>
          <cell r="D24529">
            <v>126.51966329966329</v>
          </cell>
          <cell r="E24529">
            <v>127.34906397306398</v>
          </cell>
          <cell r="F24529">
            <v>134.24342312008977</v>
          </cell>
          <cell r="G24529">
            <v>130.08432323232321</v>
          </cell>
          <cell r="H24529" t="str">
            <v>A</v>
          </cell>
          <cell r="I24529" t="str">
            <v>A</v>
          </cell>
          <cell r="J24529" t="str">
            <v>A</v>
          </cell>
          <cell r="K24529" t="str">
            <v>A</v>
          </cell>
        </row>
        <row r="24530">
          <cell r="C24530" t="str">
            <v>548336|CH Gayle</v>
          </cell>
          <cell r="D24530">
            <v>126.52596589272561</v>
          </cell>
          <cell r="E24530">
            <v>125.70167277823369</v>
          </cell>
          <cell r="F24530">
            <v>125.38233226250355</v>
          </cell>
          <cell r="G24530">
            <v>125.86033813912427</v>
          </cell>
          <cell r="H24530" t="str">
            <v>A</v>
          </cell>
          <cell r="I24530" t="str">
            <v>A</v>
          </cell>
          <cell r="J24530" t="str">
            <v>A</v>
          </cell>
          <cell r="K24530" t="str">
            <v>A</v>
          </cell>
        </row>
        <row r="24531">
          <cell r="C24531" t="str">
            <v>829745|D Wiese</v>
          </cell>
          <cell r="D24531">
            <v>126.53703703703704</v>
          </cell>
          <cell r="E24531">
            <v>123.24851851851852</v>
          </cell>
          <cell r="F24531">
            <v>126.53703703703704</v>
          </cell>
          <cell r="G24531">
            <v>124.89277777777778</v>
          </cell>
          <cell r="H24531" t="str">
            <v>A</v>
          </cell>
          <cell r="I24531" t="str">
            <v>A</v>
          </cell>
          <cell r="J24531" t="str">
            <v>A</v>
          </cell>
          <cell r="K24531" t="str">
            <v>A</v>
          </cell>
        </row>
        <row r="24532">
          <cell r="C24532" t="str">
            <v>419120|A Symonds</v>
          </cell>
          <cell r="D24532">
            <v>126.55628534938879</v>
          </cell>
          <cell r="E24532">
            <v>126.63092805449126</v>
          </cell>
          <cell r="F24532">
            <v>125.76228715126223</v>
          </cell>
          <cell r="G24532">
            <v>126.40098553355257</v>
          </cell>
          <cell r="H24532" t="str">
            <v>A</v>
          </cell>
          <cell r="I24532" t="str">
            <v>A</v>
          </cell>
          <cell r="J24532" t="str">
            <v>A</v>
          </cell>
          <cell r="K24532" t="str">
            <v>A</v>
          </cell>
        </row>
        <row r="24533">
          <cell r="C24533" t="str">
            <v>392203|JP Duminy</v>
          </cell>
          <cell r="D24533">
            <v>126.56333333333335</v>
          </cell>
          <cell r="E24533">
            <v>129.95066666666668</v>
          </cell>
          <cell r="F24533">
            <v>119.57296296296296</v>
          </cell>
          <cell r="G24533">
            <v>124.45874074074074</v>
          </cell>
          <cell r="H24533" t="str">
            <v>A</v>
          </cell>
          <cell r="I24533" t="str">
            <v>A</v>
          </cell>
          <cell r="J24533" t="str">
            <v>A</v>
          </cell>
          <cell r="K24533" t="str">
            <v>A</v>
          </cell>
        </row>
        <row r="24534">
          <cell r="C24534" t="str">
            <v>829821|CH Gayle</v>
          </cell>
          <cell r="D24534">
            <v>126.57070405456034</v>
          </cell>
          <cell r="E24534">
            <v>126.37744433372214</v>
          </cell>
          <cell r="F24534">
            <v>126.878911318988</v>
          </cell>
          <cell r="G24534">
            <v>126.59237713237331</v>
          </cell>
          <cell r="H24534" t="str">
            <v>A</v>
          </cell>
          <cell r="I24534" t="str">
            <v>A</v>
          </cell>
          <cell r="J24534" t="str">
            <v>A</v>
          </cell>
          <cell r="K24534" t="str">
            <v>A</v>
          </cell>
        </row>
        <row r="24535">
          <cell r="C24535" t="str">
            <v>829815|LMP Simmons</v>
          </cell>
          <cell r="D24535">
            <v>126.58337770204301</v>
          </cell>
          <cell r="E24535">
            <v>127.37723501597056</v>
          </cell>
          <cell r="F24535">
            <v>126.8233722507793</v>
          </cell>
          <cell r="G24535">
            <v>127.19923950672558</v>
          </cell>
          <cell r="H24535" t="str">
            <v>A</v>
          </cell>
          <cell r="I24535" t="str">
            <v>A</v>
          </cell>
          <cell r="J24535" t="str">
            <v>A</v>
          </cell>
          <cell r="K24535" t="str">
            <v>A</v>
          </cell>
        </row>
        <row r="24536">
          <cell r="C24536" t="str">
            <v>829751|LMP Simmons</v>
          </cell>
          <cell r="D24536">
            <v>126.58620140801958</v>
          </cell>
          <cell r="E24536">
            <v>126.83690937149269</v>
          </cell>
          <cell r="F24536">
            <v>126.4695341518439</v>
          </cell>
          <cell r="G24536">
            <v>126.88931077611126</v>
          </cell>
          <cell r="H24536" t="str">
            <v>A</v>
          </cell>
          <cell r="I24536" t="str">
            <v>A</v>
          </cell>
          <cell r="J24536" t="str">
            <v>A</v>
          </cell>
          <cell r="K24536" t="str">
            <v>A</v>
          </cell>
        </row>
        <row r="24537">
          <cell r="C24537" t="str">
            <v>548347|F du Plessis</v>
          </cell>
          <cell r="D24537">
            <v>126.58932957916203</v>
          </cell>
          <cell r="E24537">
            <v>123.81088555184773</v>
          </cell>
          <cell r="F24537">
            <v>126.45652383821529</v>
          </cell>
          <cell r="G24537">
            <v>126.17865593972726</v>
          </cell>
          <cell r="H24537" t="str">
            <v>A</v>
          </cell>
          <cell r="I24537" t="str">
            <v>A</v>
          </cell>
          <cell r="J24537" t="str">
            <v>A</v>
          </cell>
          <cell r="K24537" t="str">
            <v>A</v>
          </cell>
        </row>
        <row r="24538">
          <cell r="C24538" t="str">
            <v>548315|RN ten Doeschate</v>
          </cell>
          <cell r="D24538">
            <v>126.59317460317459</v>
          </cell>
          <cell r="E24538">
            <v>120.69488095238094</v>
          </cell>
          <cell r="F24538">
            <v>119.12820105820106</v>
          </cell>
          <cell r="G24538">
            <v>120.73316137566137</v>
          </cell>
          <cell r="H24538" t="str">
            <v>A</v>
          </cell>
          <cell r="I24538" t="str">
            <v>A</v>
          </cell>
          <cell r="J24538" t="str">
            <v>A</v>
          </cell>
          <cell r="K24538" t="str">
            <v>A</v>
          </cell>
        </row>
        <row r="24539">
          <cell r="C24539" t="str">
            <v>1304109|KL Rahul</v>
          </cell>
          <cell r="D24539">
            <v>126.60115596229362</v>
          </cell>
          <cell r="E24539">
            <v>126.3217626018576</v>
          </cell>
          <cell r="F24539">
            <v>126.73362544066426</v>
          </cell>
          <cell r="G24539">
            <v>126.62299965839024</v>
          </cell>
          <cell r="H24539" t="str">
            <v>A</v>
          </cell>
          <cell r="I24539" t="str">
            <v>A</v>
          </cell>
          <cell r="J24539" t="str">
            <v>A</v>
          </cell>
          <cell r="K24539" t="str">
            <v>A</v>
          </cell>
        </row>
        <row r="24540">
          <cell r="C24540" t="str">
            <v>392210|SM Katich</v>
          </cell>
          <cell r="D24540">
            <v>126.60416666666666</v>
          </cell>
          <cell r="E24540">
            <v>122.18333333333332</v>
          </cell>
          <cell r="F24540">
            <v>130.5162037037037</v>
          </cell>
          <cell r="G24540">
            <v>125.02175925925924</v>
          </cell>
          <cell r="H24540" t="str">
            <v>A</v>
          </cell>
          <cell r="I24540" t="str">
            <v>A</v>
          </cell>
          <cell r="J24540" t="str">
            <v>A</v>
          </cell>
          <cell r="K24540" t="str">
            <v>A</v>
          </cell>
        </row>
        <row r="24541">
          <cell r="C24541" t="str">
            <v>1254114|RD Gaikwad</v>
          </cell>
          <cell r="D24541">
            <v>126.61602255311739</v>
          </cell>
          <cell r="E24541">
            <v>127.52906909820703</v>
          </cell>
          <cell r="F24541">
            <v>127.15747898587723</v>
          </cell>
          <cell r="G24541">
            <v>127.0648695229453</v>
          </cell>
          <cell r="H24541" t="str">
            <v>A</v>
          </cell>
          <cell r="I24541" t="str">
            <v>A</v>
          </cell>
          <cell r="J24541" t="str">
            <v>A</v>
          </cell>
          <cell r="K24541" t="str">
            <v>A</v>
          </cell>
        </row>
        <row r="24542">
          <cell r="C24542" t="str">
            <v>1312198|KL Rahul</v>
          </cell>
          <cell r="D24542">
            <v>126.61609835762096</v>
          </cell>
          <cell r="E24542">
            <v>126.8859694179817</v>
          </cell>
          <cell r="F24542">
            <v>126.51300564059072</v>
          </cell>
          <cell r="G24542">
            <v>126.60794345915342</v>
          </cell>
          <cell r="H24542" t="str">
            <v>A</v>
          </cell>
          <cell r="I24542" t="str">
            <v>A</v>
          </cell>
          <cell r="J24542" t="str">
            <v>A</v>
          </cell>
          <cell r="K24542" t="str">
            <v>A</v>
          </cell>
        </row>
        <row r="24543">
          <cell r="C24543" t="str">
            <v>1082648|CA Lynn</v>
          </cell>
          <cell r="D24543">
            <v>126.61772510822512</v>
          </cell>
          <cell r="E24543">
            <v>124.34975009838648</v>
          </cell>
          <cell r="F24543">
            <v>126.27811485890653</v>
          </cell>
          <cell r="G24543">
            <v>126.50189609660822</v>
          </cell>
          <cell r="H24543" t="str">
            <v>A</v>
          </cell>
          <cell r="I24543" t="str">
            <v>A</v>
          </cell>
          <cell r="J24543" t="str">
            <v>A</v>
          </cell>
          <cell r="K24543" t="str">
            <v>A</v>
          </cell>
        </row>
        <row r="24544">
          <cell r="C24544" t="str">
            <v>419129|ML Hayden</v>
          </cell>
          <cell r="D24544">
            <v>126.62396579002151</v>
          </cell>
          <cell r="E24544">
            <v>125.88857597306405</v>
          </cell>
          <cell r="F24544">
            <v>127.0474330613423</v>
          </cell>
          <cell r="G24544">
            <v>126.50004780623266</v>
          </cell>
          <cell r="H24544" t="str">
            <v>A</v>
          </cell>
          <cell r="I24544" t="str">
            <v>A</v>
          </cell>
          <cell r="J24544" t="str">
            <v>A</v>
          </cell>
          <cell r="K24544" t="str">
            <v>A</v>
          </cell>
        </row>
        <row r="24545">
          <cell r="C24545" t="str">
            <v>419126|A Symonds</v>
          </cell>
          <cell r="D24545">
            <v>126.63092805449126</v>
          </cell>
          <cell r="E24545">
            <v>125.97691171775223</v>
          </cell>
          <cell r="F24545">
            <v>126.40098553355257</v>
          </cell>
          <cell r="G24545">
            <v>126.38804170721077</v>
          </cell>
          <cell r="H24545" t="str">
            <v>A</v>
          </cell>
          <cell r="I24545" t="str">
            <v>A</v>
          </cell>
          <cell r="J24545" t="str">
            <v>A</v>
          </cell>
          <cell r="K24545" t="str">
            <v>A</v>
          </cell>
        </row>
        <row r="24546">
          <cell r="C24546" t="str">
            <v>335997|DJ Bravo</v>
          </cell>
          <cell r="D24546">
            <v>126.64197530864197</v>
          </cell>
          <cell r="E24546">
            <v>130.18981481481481</v>
          </cell>
          <cell r="F24546">
            <v>122.89917695473251</v>
          </cell>
          <cell r="G24546">
            <v>125.76491769547324</v>
          </cell>
          <cell r="H24546" t="str">
            <v>A</v>
          </cell>
          <cell r="I24546" t="str">
            <v>A</v>
          </cell>
          <cell r="J24546" t="str">
            <v>A</v>
          </cell>
          <cell r="K24546" t="str">
            <v>A</v>
          </cell>
        </row>
        <row r="24547">
          <cell r="C24547" t="str">
            <v>1304091|KL Rahul</v>
          </cell>
          <cell r="D24547">
            <v>126.65363994867964</v>
          </cell>
          <cell r="E24547">
            <v>126.94608041101951</v>
          </cell>
          <cell r="F24547">
            <v>126.62318257915597</v>
          </cell>
          <cell r="G24547">
            <v>126.84350471431746</v>
          </cell>
          <cell r="H24547" t="str">
            <v>A</v>
          </cell>
          <cell r="I24547" t="str">
            <v>A</v>
          </cell>
          <cell r="J24547" t="str">
            <v>A</v>
          </cell>
          <cell r="K24547" t="str">
            <v>A</v>
          </cell>
        </row>
        <row r="24548">
          <cell r="C24548" t="str">
            <v>501268|MEK Hussey</v>
          </cell>
          <cell r="D24548">
            <v>126.66089521376878</v>
          </cell>
          <cell r="E24548">
            <v>125.30713198880169</v>
          </cell>
          <cell r="F24548">
            <v>127.56603876970117</v>
          </cell>
          <cell r="G24548">
            <v>126.70411214017015</v>
          </cell>
          <cell r="H24548" t="str">
            <v>A</v>
          </cell>
          <cell r="I24548" t="str">
            <v>A</v>
          </cell>
          <cell r="J24548" t="str">
            <v>A</v>
          </cell>
          <cell r="K24548" t="str">
            <v>A</v>
          </cell>
        </row>
        <row r="24549">
          <cell r="C24549" t="str">
            <v>1304101|DP Conway</v>
          </cell>
          <cell r="D24549">
            <v>126.66666666666667</v>
          </cell>
          <cell r="E24549">
            <v>136.38541666666666</v>
          </cell>
          <cell r="F24549">
            <v>119.41666666666667</v>
          </cell>
          <cell r="G24549">
            <v>130.54513888888889</v>
          </cell>
          <cell r="H24549" t="str">
            <v>A</v>
          </cell>
          <cell r="I24549" t="str">
            <v>A</v>
          </cell>
          <cell r="J24549" t="str">
            <v>A</v>
          </cell>
          <cell r="K24549" t="str">
            <v>A</v>
          </cell>
        </row>
        <row r="24550">
          <cell r="C24550" t="str">
            <v>392185|ML Hayden</v>
          </cell>
          <cell r="D24550">
            <v>126.66835016835016</v>
          </cell>
          <cell r="E24550">
            <v>129.18195847362514</v>
          </cell>
          <cell r="F24550">
            <v>127.12366722783389</v>
          </cell>
          <cell r="G24550">
            <v>126.86361298166854</v>
          </cell>
          <cell r="H24550" t="str">
            <v>A</v>
          </cell>
          <cell r="I24550" t="str">
            <v>A</v>
          </cell>
          <cell r="J24550" t="str">
            <v>A</v>
          </cell>
          <cell r="K24550" t="str">
            <v>A</v>
          </cell>
        </row>
        <row r="24551">
          <cell r="C24551" t="str">
            <v>336011|RG Sharma</v>
          </cell>
          <cell r="D24551">
            <v>126.68111111111112</v>
          </cell>
          <cell r="E24551">
            <v>123.57238095238095</v>
          </cell>
          <cell r="F24551">
            <v>130.80253703703704</v>
          </cell>
          <cell r="G24551">
            <v>126.84027513227515</v>
          </cell>
          <cell r="H24551" t="str">
            <v>A</v>
          </cell>
          <cell r="I24551" t="str">
            <v>A</v>
          </cell>
          <cell r="J24551" t="str">
            <v>A</v>
          </cell>
          <cell r="K24551" t="str">
            <v>A</v>
          </cell>
        </row>
        <row r="24552">
          <cell r="C24552" t="str">
            <v>981007|KH Pandya</v>
          </cell>
          <cell r="D24552">
            <v>126.73793689889749</v>
          </cell>
          <cell r="E24552">
            <v>123.58402811986863</v>
          </cell>
          <cell r="F24552">
            <v>121.92451527354235</v>
          </cell>
          <cell r="G24552">
            <v>123.12577861508588</v>
          </cell>
          <cell r="H24552" t="str">
            <v>A</v>
          </cell>
          <cell r="I24552" t="str">
            <v>A</v>
          </cell>
          <cell r="J24552" t="str">
            <v>A</v>
          </cell>
          <cell r="K24552" t="str">
            <v>A</v>
          </cell>
        </row>
        <row r="24553">
          <cell r="C24553" t="str">
            <v>392204|KC Sangakkara</v>
          </cell>
          <cell r="D24553">
            <v>126.74403408121152</v>
          </cell>
          <cell r="E24553">
            <v>126.25554292024187</v>
          </cell>
          <cell r="F24553">
            <v>125.74034454079708</v>
          </cell>
          <cell r="G24553">
            <v>126.45284559373988</v>
          </cell>
          <cell r="H24553" t="str">
            <v>A</v>
          </cell>
          <cell r="I24553" t="str">
            <v>A</v>
          </cell>
          <cell r="J24553" t="str">
            <v>A</v>
          </cell>
          <cell r="K24553" t="str">
            <v>A</v>
          </cell>
        </row>
        <row r="24554">
          <cell r="C24554" t="str">
            <v>734019|GJ Maxwell</v>
          </cell>
          <cell r="D24554">
            <v>126.74438383838383</v>
          </cell>
          <cell r="E24554">
            <v>125.52740530303029</v>
          </cell>
          <cell r="F24554">
            <v>126.79936504236503</v>
          </cell>
          <cell r="G24554">
            <v>126.20168584656084</v>
          </cell>
          <cell r="H24554" t="str">
            <v>A</v>
          </cell>
          <cell r="I24554" t="str">
            <v>A</v>
          </cell>
          <cell r="J24554" t="str">
            <v>A</v>
          </cell>
          <cell r="K24554" t="str">
            <v>A</v>
          </cell>
        </row>
        <row r="24555">
          <cell r="C24555" t="str">
            <v>1082641|LMP Simmons</v>
          </cell>
          <cell r="D24555">
            <v>126.7468388320878</v>
          </cell>
          <cell r="E24555">
            <v>126.82863194547095</v>
          </cell>
          <cell r="F24555">
            <v>127.38070469105703</v>
          </cell>
          <cell r="G24555">
            <v>127.24144869353563</v>
          </cell>
          <cell r="H24555" t="str">
            <v>A</v>
          </cell>
          <cell r="I24555" t="str">
            <v>A</v>
          </cell>
          <cell r="J24555" t="str">
            <v>A</v>
          </cell>
          <cell r="K24555" t="str">
            <v>A</v>
          </cell>
        </row>
        <row r="24556">
          <cell r="C24556" t="str">
            <v>336027|SA Asnodkar</v>
          </cell>
          <cell r="D24556">
            <v>126.75</v>
          </cell>
          <cell r="E24556">
            <v>121.84597701149426</v>
          </cell>
          <cell r="F24556">
            <v>126.50925925925928</v>
          </cell>
          <cell r="G24556">
            <v>125.01347381864623</v>
          </cell>
          <cell r="H24556" t="str">
            <v>A</v>
          </cell>
          <cell r="I24556" t="str">
            <v>A</v>
          </cell>
          <cell r="J24556" t="str">
            <v>A</v>
          </cell>
          <cell r="K24556" t="str">
            <v>A</v>
          </cell>
        </row>
        <row r="24557">
          <cell r="C24557" t="str">
            <v>336018|MS Dhoni</v>
          </cell>
          <cell r="D24557">
            <v>126.75376765654541</v>
          </cell>
          <cell r="E24557">
            <v>127.11589089089087</v>
          </cell>
          <cell r="F24557">
            <v>125.03974973650897</v>
          </cell>
          <cell r="G24557">
            <v>126.20970183146108</v>
          </cell>
          <cell r="H24557" t="str">
            <v>A</v>
          </cell>
          <cell r="I24557" t="str">
            <v>A</v>
          </cell>
          <cell r="J24557" t="str">
            <v>A</v>
          </cell>
          <cell r="K24557" t="str">
            <v>A</v>
          </cell>
        </row>
        <row r="24558">
          <cell r="C24558" t="str">
            <v>392195|GC Smith</v>
          </cell>
          <cell r="D24558">
            <v>126.76460968027153</v>
          </cell>
          <cell r="E24558">
            <v>124.99570898882357</v>
          </cell>
          <cell r="F24558">
            <v>128.11249184898239</v>
          </cell>
          <cell r="G24558">
            <v>126.44621527424086</v>
          </cell>
          <cell r="H24558" t="str">
            <v>A</v>
          </cell>
          <cell r="I24558" t="str">
            <v>A</v>
          </cell>
          <cell r="J24558" t="str">
            <v>A</v>
          </cell>
          <cell r="K24558" t="str">
            <v>A</v>
          </cell>
        </row>
        <row r="24559">
          <cell r="C24559" t="str">
            <v>501209|J Botha</v>
          </cell>
          <cell r="D24559">
            <v>126.77289763238039</v>
          </cell>
          <cell r="E24559">
            <v>124.31074802698366</v>
          </cell>
          <cell r="F24559">
            <v>121.52294968671885</v>
          </cell>
          <cell r="G24559">
            <v>125.30825589994652</v>
          </cell>
          <cell r="H24559" t="str">
            <v>A</v>
          </cell>
          <cell r="I24559" t="str">
            <v>A</v>
          </cell>
          <cell r="J24559" t="str">
            <v>A</v>
          </cell>
          <cell r="K24559" t="str">
            <v>A</v>
          </cell>
        </row>
        <row r="24560">
          <cell r="C24560" t="str">
            <v>1254108|KS Bharat</v>
          </cell>
          <cell r="D24560">
            <v>126.80291666666668</v>
          </cell>
          <cell r="E24560">
            <v>125.00966666666667</v>
          </cell>
          <cell r="F24560">
            <v>121.13893518518519</v>
          </cell>
          <cell r="G24560">
            <v>126.08604629629632</v>
          </cell>
          <cell r="H24560" t="str">
            <v>A</v>
          </cell>
          <cell r="I24560" t="str">
            <v>A</v>
          </cell>
          <cell r="J24560" t="str">
            <v>A</v>
          </cell>
          <cell r="K24560" t="str">
            <v>A</v>
          </cell>
        </row>
        <row r="24561">
          <cell r="C24561" t="str">
            <v>598038|MEK Hussey</v>
          </cell>
          <cell r="D24561">
            <v>126.80356863194987</v>
          </cell>
          <cell r="E24561">
            <v>126.05498733395288</v>
          </cell>
          <cell r="F24561">
            <v>125.87850685913645</v>
          </cell>
          <cell r="G24561">
            <v>126.17082155133453</v>
          </cell>
          <cell r="H24561" t="str">
            <v>A</v>
          </cell>
          <cell r="I24561" t="str">
            <v>A</v>
          </cell>
          <cell r="J24561" t="str">
            <v>A</v>
          </cell>
          <cell r="K24561" t="str">
            <v>A</v>
          </cell>
        </row>
        <row r="24562">
          <cell r="C24562" t="str">
            <v>1082644|LMP Simmons</v>
          </cell>
          <cell r="D24562">
            <v>126.82863194547095</v>
          </cell>
          <cell r="E24562">
            <v>125.56291533218361</v>
          </cell>
          <cell r="F24562">
            <v>127.24144869353563</v>
          </cell>
          <cell r="G24562">
            <v>126.37946203658078</v>
          </cell>
          <cell r="H24562" t="str">
            <v>A</v>
          </cell>
          <cell r="I24562" t="str">
            <v>A</v>
          </cell>
          <cell r="J24562" t="str">
            <v>A</v>
          </cell>
          <cell r="K24562" t="str">
            <v>A</v>
          </cell>
        </row>
        <row r="24563">
          <cell r="C24563" t="str">
            <v>829819|CH Gayle</v>
          </cell>
          <cell r="D24563">
            <v>126.82898300883748</v>
          </cell>
          <cell r="E24563">
            <v>126.57070405456034</v>
          </cell>
          <cell r="F24563">
            <v>127.0710272446605</v>
          </cell>
          <cell r="G24563">
            <v>126.878911318988</v>
          </cell>
          <cell r="H24563" t="str">
            <v>A</v>
          </cell>
          <cell r="I24563" t="str">
            <v>A</v>
          </cell>
          <cell r="J24563" t="str">
            <v>A</v>
          </cell>
          <cell r="K24563" t="str">
            <v>A</v>
          </cell>
        </row>
        <row r="24564">
          <cell r="C24564" t="str">
            <v>829769|LMP Simmons</v>
          </cell>
          <cell r="D24564">
            <v>126.83690937149269</v>
          </cell>
          <cell r="E24564">
            <v>126.50971121471119</v>
          </cell>
          <cell r="F24564">
            <v>126.88931077611126</v>
          </cell>
          <cell r="G24564">
            <v>126.64427399807448</v>
          </cell>
          <cell r="H24564" t="str">
            <v>A</v>
          </cell>
          <cell r="I24564" t="str">
            <v>A</v>
          </cell>
          <cell r="J24564" t="str">
            <v>A</v>
          </cell>
          <cell r="K24564" t="str">
            <v>A</v>
          </cell>
        </row>
        <row r="24565">
          <cell r="C24565" t="str">
            <v>829771|CH Gayle</v>
          </cell>
          <cell r="D24565">
            <v>126.83991413386624</v>
          </cell>
          <cell r="E24565">
            <v>126.84658196088608</v>
          </cell>
          <cell r="F24565">
            <v>126.98170066265133</v>
          </cell>
          <cell r="G24565">
            <v>126.93242955522101</v>
          </cell>
          <cell r="H24565" t="str">
            <v>A</v>
          </cell>
          <cell r="I24565" t="str">
            <v>A</v>
          </cell>
          <cell r="J24565" t="str">
            <v>A</v>
          </cell>
          <cell r="K24565" t="str">
            <v>A</v>
          </cell>
        </row>
        <row r="24566">
          <cell r="C24566" t="str">
            <v>829785|CH Gayle</v>
          </cell>
          <cell r="D24566">
            <v>126.84658196088608</v>
          </cell>
          <cell r="E24566">
            <v>127.76084975696314</v>
          </cell>
          <cell r="F24566">
            <v>126.93242955522101</v>
          </cell>
          <cell r="G24566">
            <v>127.14911528390515</v>
          </cell>
          <cell r="H24566" t="str">
            <v>A</v>
          </cell>
          <cell r="I24566" t="str">
            <v>A</v>
          </cell>
          <cell r="J24566" t="str">
            <v>A</v>
          </cell>
          <cell r="K24566" t="str">
            <v>A</v>
          </cell>
        </row>
        <row r="24567">
          <cell r="C24567" t="str">
            <v>548372|CH Gayle</v>
          </cell>
          <cell r="D24567">
            <v>126.87041773236949</v>
          </cell>
          <cell r="E24567">
            <v>128.16829372263689</v>
          </cell>
          <cell r="F24567">
            <v>127.32233371459056</v>
          </cell>
          <cell r="G24567">
            <v>127.52843124820537</v>
          </cell>
          <cell r="H24567" t="str">
            <v>A</v>
          </cell>
          <cell r="I24567" t="str">
            <v>A</v>
          </cell>
          <cell r="J24567" t="str">
            <v>A</v>
          </cell>
          <cell r="K24567" t="str">
            <v>A</v>
          </cell>
        </row>
        <row r="24568">
          <cell r="C24568" t="str">
            <v>336031|KC Sangakkara</v>
          </cell>
          <cell r="D24568">
            <v>126.87385730060463</v>
          </cell>
          <cell r="E24568">
            <v>127.2133062576611</v>
          </cell>
          <cell r="F24568">
            <v>130.91980279195784</v>
          </cell>
          <cell r="G24568">
            <v>127.86395097501729</v>
          </cell>
          <cell r="H24568" t="str">
            <v>A</v>
          </cell>
          <cell r="I24568" t="str">
            <v>A</v>
          </cell>
          <cell r="J24568" t="str">
            <v>A</v>
          </cell>
          <cell r="K24568" t="str">
            <v>A</v>
          </cell>
        </row>
        <row r="24569">
          <cell r="C24569" t="str">
            <v>335999|Yuvraj Singh</v>
          </cell>
          <cell r="D24569">
            <v>126.88301282051282</v>
          </cell>
          <cell r="E24569">
            <v>123.93418803418804</v>
          </cell>
          <cell r="F24569">
            <v>126.85879629629629</v>
          </cell>
          <cell r="G24569">
            <v>125.33151709401709</v>
          </cell>
          <cell r="H24569" t="str">
            <v>A</v>
          </cell>
          <cell r="I24569" t="str">
            <v>A</v>
          </cell>
          <cell r="J24569" t="str">
            <v>A</v>
          </cell>
          <cell r="K24569" t="str">
            <v>A</v>
          </cell>
        </row>
        <row r="24570">
          <cell r="C24570" t="str">
            <v>336005|GC Smith</v>
          </cell>
          <cell r="D24570">
            <v>126.8888888888889</v>
          </cell>
          <cell r="E24570">
            <v>130.29166666666669</v>
          </cell>
          <cell r="F24570">
            <v>138.46296296296296</v>
          </cell>
          <cell r="G24570">
            <v>132.33796296296296</v>
          </cell>
          <cell r="H24570" t="str">
            <v>A</v>
          </cell>
          <cell r="I24570" t="str">
            <v>A</v>
          </cell>
          <cell r="J24570" t="str">
            <v>A</v>
          </cell>
          <cell r="K24570" t="str">
            <v>A</v>
          </cell>
        </row>
        <row r="24571">
          <cell r="C24571" t="str">
            <v>1304107|AK Markram</v>
          </cell>
          <cell r="D24571">
            <v>126.89041946345171</v>
          </cell>
          <cell r="E24571">
            <v>127.04994681841454</v>
          </cell>
          <cell r="F24571">
            <v>127.79349871633742</v>
          </cell>
          <cell r="G24571">
            <v>127.33781158487072</v>
          </cell>
          <cell r="H24571" t="str">
            <v>A</v>
          </cell>
          <cell r="I24571" t="str">
            <v>A</v>
          </cell>
          <cell r="J24571" t="str">
            <v>A</v>
          </cell>
          <cell r="K24571" t="str">
            <v>A</v>
          </cell>
        </row>
        <row r="24572">
          <cell r="C24572" t="str">
            <v>1136614|KS Williamson</v>
          </cell>
          <cell r="D24572">
            <v>126.89090905479392</v>
          </cell>
          <cell r="E24572">
            <v>126.91191219083551</v>
          </cell>
          <cell r="F24572">
            <v>126.43860107333626</v>
          </cell>
          <cell r="G24572">
            <v>126.68771556172294</v>
          </cell>
          <cell r="H24572" t="str">
            <v>A</v>
          </cell>
          <cell r="I24572" t="str">
            <v>A</v>
          </cell>
          <cell r="J24572" t="str">
            <v>A</v>
          </cell>
          <cell r="K24572" t="str">
            <v>A</v>
          </cell>
        </row>
        <row r="24573">
          <cell r="C24573" t="str">
            <v>1136617|KS Williamson</v>
          </cell>
          <cell r="D24573">
            <v>126.91191219083551</v>
          </cell>
          <cell r="E24573">
            <v>126.16560602689857</v>
          </cell>
          <cell r="F24573">
            <v>126.68771556172294</v>
          </cell>
          <cell r="G24573">
            <v>126.656142424176</v>
          </cell>
          <cell r="H24573" t="str">
            <v>A</v>
          </cell>
          <cell r="I24573" t="str">
            <v>A</v>
          </cell>
          <cell r="J24573" t="str">
            <v>A</v>
          </cell>
          <cell r="K24573" t="str">
            <v>A</v>
          </cell>
        </row>
        <row r="24574">
          <cell r="C24574" t="str">
            <v>548360|CH Gayle</v>
          </cell>
          <cell r="D24574">
            <v>126.92747862958863</v>
          </cell>
          <cell r="E24574">
            <v>127.55000112179243</v>
          </cell>
          <cell r="F24574">
            <v>126.85415271720871</v>
          </cell>
          <cell r="G24574">
            <v>127.22972254072734</v>
          </cell>
          <cell r="H24574" t="str">
            <v>A</v>
          </cell>
          <cell r="I24574" t="str">
            <v>A</v>
          </cell>
          <cell r="J24574" t="str">
            <v>A</v>
          </cell>
          <cell r="K24574" t="str">
            <v>A</v>
          </cell>
        </row>
        <row r="24575">
          <cell r="C24575" t="str">
            <v>1304047|RD Gaikwad</v>
          </cell>
          <cell r="D24575">
            <v>126.92926292707642</v>
          </cell>
          <cell r="E24575">
            <v>125.79890516862781</v>
          </cell>
          <cell r="F24575">
            <v>127.02478485946695</v>
          </cell>
          <cell r="G24575">
            <v>126.75241239797042</v>
          </cell>
          <cell r="H24575" t="str">
            <v>A</v>
          </cell>
          <cell r="I24575" t="str">
            <v>A</v>
          </cell>
          <cell r="J24575" t="str">
            <v>A</v>
          </cell>
          <cell r="K24575" t="str">
            <v>A</v>
          </cell>
        </row>
        <row r="24576">
          <cell r="C24576" t="str">
            <v>1304088|KL Rahul</v>
          </cell>
          <cell r="D24576">
            <v>126.93079378325325</v>
          </cell>
          <cell r="E24576">
            <v>126.65363994867964</v>
          </cell>
          <cell r="F24576">
            <v>126.5439551793246</v>
          </cell>
          <cell r="G24576">
            <v>126.62318257915597</v>
          </cell>
          <cell r="H24576" t="str">
            <v>A</v>
          </cell>
          <cell r="I24576" t="str">
            <v>A</v>
          </cell>
          <cell r="J24576" t="str">
            <v>A</v>
          </cell>
          <cell r="K24576" t="str">
            <v>A</v>
          </cell>
        </row>
        <row r="24577">
          <cell r="C24577" t="str">
            <v>419124|RS Bopara</v>
          </cell>
          <cell r="D24577">
            <v>126.93771273065178</v>
          </cell>
          <cell r="E24577">
            <v>126.07727479091993</v>
          </cell>
          <cell r="F24577">
            <v>129.55105038623705</v>
          </cell>
          <cell r="G24577">
            <v>127.87747144785165</v>
          </cell>
          <cell r="H24577" t="str">
            <v>A</v>
          </cell>
          <cell r="I24577" t="str">
            <v>A</v>
          </cell>
          <cell r="J24577" t="str">
            <v>A</v>
          </cell>
          <cell r="K24577" t="str">
            <v>A</v>
          </cell>
        </row>
        <row r="24578">
          <cell r="C24578" t="str">
            <v>1304103|KL Rahul</v>
          </cell>
          <cell r="D24578">
            <v>126.94608041101951</v>
          </cell>
          <cell r="E24578">
            <v>126.60115596229362</v>
          </cell>
          <cell r="F24578">
            <v>126.84350471431746</v>
          </cell>
          <cell r="G24578">
            <v>126.73362544066426</v>
          </cell>
          <cell r="H24578" t="str">
            <v>A</v>
          </cell>
          <cell r="I24578" t="str">
            <v>A</v>
          </cell>
          <cell r="J24578" t="str">
            <v>A</v>
          </cell>
          <cell r="K24578" t="str">
            <v>A</v>
          </cell>
        </row>
        <row r="24579">
          <cell r="C24579" t="str">
            <v>1254059|RD Gaikwad</v>
          </cell>
          <cell r="D24579">
            <v>126.95781086729362</v>
          </cell>
          <cell r="E24579">
            <v>123.40479026720405</v>
          </cell>
          <cell r="F24579">
            <v>124.84796673632881</v>
          </cell>
          <cell r="G24579">
            <v>123.89288028063889</v>
          </cell>
          <cell r="H24579" t="str">
            <v>A</v>
          </cell>
          <cell r="I24579" t="str">
            <v>A</v>
          </cell>
          <cell r="J24579" t="str">
            <v>A</v>
          </cell>
          <cell r="K24579" t="str">
            <v>A</v>
          </cell>
        </row>
        <row r="24580">
          <cell r="C24580" t="str">
            <v>548369|Gurkeerat Singh</v>
          </cell>
          <cell r="D24580">
            <v>126.98148148148148</v>
          </cell>
          <cell r="E24580">
            <v>121.78098765432098</v>
          </cell>
          <cell r="F24580">
            <v>125.97222222222223</v>
          </cell>
          <cell r="G24580">
            <v>124.5751440329218</v>
          </cell>
          <cell r="H24580" t="str">
            <v>A</v>
          </cell>
          <cell r="I24580" t="str">
            <v>A</v>
          </cell>
          <cell r="J24580" t="str">
            <v>A</v>
          </cell>
          <cell r="K24580" t="str">
            <v>A</v>
          </cell>
        </row>
        <row r="24581">
          <cell r="C24581" t="str">
            <v>419125|ML Hayden</v>
          </cell>
          <cell r="D24581">
            <v>126.98760165561241</v>
          </cell>
          <cell r="E24581">
            <v>126.62396579002151</v>
          </cell>
          <cell r="F24581">
            <v>127.76397022082978</v>
          </cell>
          <cell r="G24581">
            <v>127.0474330613423</v>
          </cell>
          <cell r="H24581" t="str">
            <v>A</v>
          </cell>
          <cell r="I24581" t="str">
            <v>A</v>
          </cell>
          <cell r="J24581" t="str">
            <v>A</v>
          </cell>
          <cell r="K24581" t="str">
            <v>A</v>
          </cell>
        </row>
        <row r="24582">
          <cell r="C24582" t="str">
            <v>829757|CH Gayle</v>
          </cell>
          <cell r="D24582">
            <v>126.99439528317704</v>
          </cell>
          <cell r="E24582">
            <v>127.11079257091069</v>
          </cell>
          <cell r="F24582">
            <v>127.29392911898452</v>
          </cell>
          <cell r="G24582">
            <v>127.1375327693256</v>
          </cell>
          <cell r="H24582" t="str">
            <v>A</v>
          </cell>
          <cell r="I24582" t="str">
            <v>A</v>
          </cell>
          <cell r="J24582" t="str">
            <v>A</v>
          </cell>
          <cell r="K24582" t="str">
            <v>A</v>
          </cell>
        </row>
        <row r="24583">
          <cell r="C24583" t="str">
            <v>336004|AB de Villiers</v>
          </cell>
          <cell r="D24583">
            <v>127</v>
          </cell>
          <cell r="E24583">
            <v>114.41666666666666</v>
          </cell>
          <cell r="F24583">
            <v>127</v>
          </cell>
          <cell r="G24583">
            <v>120.70833333333333</v>
          </cell>
          <cell r="H24583" t="str">
            <v>A</v>
          </cell>
          <cell r="I24583" t="str">
            <v>A</v>
          </cell>
          <cell r="J24583" t="str">
            <v>A</v>
          </cell>
          <cell r="K24583" t="str">
            <v>A</v>
          </cell>
        </row>
        <row r="24584">
          <cell r="C24584" t="str">
            <v>419134|KM Jadhav</v>
          </cell>
          <cell r="D24584">
            <v>127</v>
          </cell>
          <cell r="E24584">
            <v>119.16666666666667</v>
          </cell>
          <cell r="F24584">
            <v>137.75</v>
          </cell>
          <cell r="G24584">
            <v>131.55555555555557</v>
          </cell>
          <cell r="H24584" t="str">
            <v>A</v>
          </cell>
          <cell r="I24584" t="str">
            <v>A</v>
          </cell>
          <cell r="J24584" t="str">
            <v>A</v>
          </cell>
          <cell r="K24584" t="str">
            <v>A</v>
          </cell>
        </row>
        <row r="24585">
          <cell r="C24585" t="str">
            <v>598043|SV Samson</v>
          </cell>
          <cell r="D24585">
            <v>127</v>
          </cell>
          <cell r="E24585">
            <v>126.34722222222223</v>
          </cell>
          <cell r="F24585">
            <v>122</v>
          </cell>
          <cell r="G24585">
            <v>123.44907407407408</v>
          </cell>
          <cell r="H24585" t="str">
            <v>A</v>
          </cell>
          <cell r="I24585" t="str">
            <v>A</v>
          </cell>
          <cell r="J24585" t="str">
            <v>A</v>
          </cell>
          <cell r="K24585" t="str">
            <v>A</v>
          </cell>
        </row>
        <row r="24586">
          <cell r="C24586" t="str">
            <v>336004|RV Uthappa</v>
          </cell>
          <cell r="D24586">
            <v>127.00551851851851</v>
          </cell>
          <cell r="E24586">
            <v>124.42126543209876</v>
          </cell>
          <cell r="F24586">
            <v>127.46692695473251</v>
          </cell>
          <cell r="G24586">
            <v>125.66539403292181</v>
          </cell>
          <cell r="H24586" t="str">
            <v>A</v>
          </cell>
          <cell r="I24586" t="str">
            <v>A</v>
          </cell>
          <cell r="J24586" t="str">
            <v>A</v>
          </cell>
          <cell r="K24586" t="str">
            <v>A</v>
          </cell>
        </row>
        <row r="24587">
          <cell r="C24587" t="str">
            <v>392209|ML Hayden</v>
          </cell>
          <cell r="D24587">
            <v>127.04197422947421</v>
          </cell>
          <cell r="E24587">
            <v>124.54451225162366</v>
          </cell>
          <cell r="F24587">
            <v>129.15741729977839</v>
          </cell>
          <cell r="G24587">
            <v>126.69235151833307</v>
          </cell>
          <cell r="H24587" t="str">
            <v>A</v>
          </cell>
          <cell r="I24587" t="str">
            <v>A</v>
          </cell>
          <cell r="J24587" t="str">
            <v>A</v>
          </cell>
          <cell r="K24587" t="str">
            <v>A</v>
          </cell>
        </row>
        <row r="24588">
          <cell r="C24588" t="str">
            <v>1254113|RD Gaikwad</v>
          </cell>
          <cell r="D24588">
            <v>127.04951691751148</v>
          </cell>
          <cell r="E24588">
            <v>126.61602255311739</v>
          </cell>
          <cell r="F24588">
            <v>126.66339607142736</v>
          </cell>
          <cell r="G24588">
            <v>127.15747898587723</v>
          </cell>
          <cell r="H24588" t="str">
            <v>A</v>
          </cell>
          <cell r="I24588" t="str">
            <v>A</v>
          </cell>
          <cell r="J24588" t="str">
            <v>A</v>
          </cell>
          <cell r="K24588" t="str">
            <v>A</v>
          </cell>
        </row>
        <row r="24589">
          <cell r="C24589" t="str">
            <v>1304111|AK Markram</v>
          </cell>
          <cell r="D24589">
            <v>127.04994681841454</v>
          </cell>
          <cell r="E24589">
            <v>125.45497840974119</v>
          </cell>
          <cell r="F24589">
            <v>127.33781158487072</v>
          </cell>
          <cell r="G24589">
            <v>126.46511489720247</v>
          </cell>
          <cell r="H24589" t="str">
            <v>A</v>
          </cell>
          <cell r="I24589" t="str">
            <v>A</v>
          </cell>
          <cell r="J24589" t="str">
            <v>A</v>
          </cell>
          <cell r="K24589" t="str">
            <v>A</v>
          </cell>
        </row>
        <row r="24590">
          <cell r="C24590" t="str">
            <v>392217|ML Hayden</v>
          </cell>
          <cell r="D24590">
            <v>127.09983067509945</v>
          </cell>
          <cell r="E24590">
            <v>127.18830523855334</v>
          </cell>
          <cell r="F24590">
            <v>126.22877238539911</v>
          </cell>
          <cell r="G24590">
            <v>126.27754938842548</v>
          </cell>
          <cell r="H24590" t="str">
            <v>A</v>
          </cell>
          <cell r="I24590" t="str">
            <v>A</v>
          </cell>
          <cell r="J24590" t="str">
            <v>A</v>
          </cell>
          <cell r="K24590" t="str">
            <v>A</v>
          </cell>
        </row>
        <row r="24591">
          <cell r="C24591" t="str">
            <v>829763|CH Gayle</v>
          </cell>
          <cell r="D24591">
            <v>127.11079257091069</v>
          </cell>
          <cell r="E24591">
            <v>126.83991413386624</v>
          </cell>
          <cell r="F24591">
            <v>127.1375327693256</v>
          </cell>
          <cell r="G24591">
            <v>126.98170066265133</v>
          </cell>
          <cell r="H24591" t="str">
            <v>A</v>
          </cell>
          <cell r="I24591" t="str">
            <v>A</v>
          </cell>
          <cell r="J24591" t="str">
            <v>A</v>
          </cell>
          <cell r="K24591" t="str">
            <v>A</v>
          </cell>
        </row>
        <row r="24592">
          <cell r="C24592" t="str">
            <v>336029|MS Dhoni</v>
          </cell>
          <cell r="D24592">
            <v>127.11589089089087</v>
          </cell>
          <cell r="E24592">
            <v>124.92353717353716</v>
          </cell>
          <cell r="F24592">
            <v>126.20970183146108</v>
          </cell>
          <cell r="G24592">
            <v>126.2643985736578</v>
          </cell>
          <cell r="H24592" t="str">
            <v>A</v>
          </cell>
          <cell r="I24592" t="str">
            <v>A</v>
          </cell>
          <cell r="J24592" t="str">
            <v>A</v>
          </cell>
          <cell r="K24592" t="str">
            <v>A</v>
          </cell>
        </row>
        <row r="24593">
          <cell r="C24593" t="str">
            <v>829807|CH Gayle</v>
          </cell>
          <cell r="D24593">
            <v>127.14705183157785</v>
          </cell>
          <cell r="E24593">
            <v>127.23704689356616</v>
          </cell>
          <cell r="F24593">
            <v>127.44143677997668</v>
          </cell>
          <cell r="G24593">
            <v>127.26683582551102</v>
          </cell>
          <cell r="H24593" t="str">
            <v>A</v>
          </cell>
          <cell r="I24593" t="str">
            <v>A</v>
          </cell>
          <cell r="J24593" t="str">
            <v>A</v>
          </cell>
          <cell r="K24593" t="str">
            <v>A</v>
          </cell>
        </row>
        <row r="24594">
          <cell r="C24594" t="str">
            <v>392224|ML Hayden</v>
          </cell>
          <cell r="D24594">
            <v>127.18830523855334</v>
          </cell>
          <cell r="E24594">
            <v>128.5081881977043</v>
          </cell>
          <cell r="F24594">
            <v>126.27754938842548</v>
          </cell>
          <cell r="G24594">
            <v>127.59877470378569</v>
          </cell>
          <cell r="H24594" t="str">
            <v>A</v>
          </cell>
          <cell r="I24594" t="str">
            <v>A</v>
          </cell>
          <cell r="J24594" t="str">
            <v>A</v>
          </cell>
          <cell r="K24594" t="str">
            <v>A</v>
          </cell>
        </row>
        <row r="24595">
          <cell r="C24595" t="str">
            <v>336038|G Gambhir</v>
          </cell>
          <cell r="D24595">
            <v>127.20684875510963</v>
          </cell>
          <cell r="E24595">
            <v>125.76350241545894</v>
          </cell>
          <cell r="F24595">
            <v>128.48180995199112</v>
          </cell>
          <cell r="G24595">
            <v>127.1296272554606</v>
          </cell>
          <cell r="H24595" t="str">
            <v>A</v>
          </cell>
          <cell r="I24595" t="str">
            <v>A</v>
          </cell>
          <cell r="J24595" t="str">
            <v>A</v>
          </cell>
          <cell r="K24595" t="str">
            <v>A</v>
          </cell>
        </row>
        <row r="24596">
          <cell r="C24596" t="str">
            <v>548356|CH Gayle</v>
          </cell>
          <cell r="D24596">
            <v>127.21168787080094</v>
          </cell>
          <cell r="E24596">
            <v>126.92747862958863</v>
          </cell>
          <cell r="F24596">
            <v>126.44555076675705</v>
          </cell>
          <cell r="G24596">
            <v>126.85415271720871</v>
          </cell>
          <cell r="H24596" t="str">
            <v>A</v>
          </cell>
          <cell r="I24596" t="str">
            <v>A</v>
          </cell>
          <cell r="J24596" t="str">
            <v>A</v>
          </cell>
          <cell r="K24596" t="str">
            <v>A</v>
          </cell>
        </row>
        <row r="24597">
          <cell r="C24597" t="str">
            <v>336035|KC Sangakkara</v>
          </cell>
          <cell r="D24597">
            <v>127.2133062576611</v>
          </cell>
          <cell r="E24597">
            <v>130.06164297545348</v>
          </cell>
          <cell r="F24597">
            <v>127.86395097501729</v>
          </cell>
          <cell r="G24597">
            <v>128.04960217790639</v>
          </cell>
          <cell r="H24597" t="str">
            <v>A</v>
          </cell>
          <cell r="I24597" t="str">
            <v>A</v>
          </cell>
          <cell r="J24597" t="str">
            <v>A</v>
          </cell>
          <cell r="K24597" t="str">
            <v>A</v>
          </cell>
        </row>
        <row r="24598">
          <cell r="C24598" t="str">
            <v>829779|SN Khan</v>
          </cell>
          <cell r="D24598">
            <v>127.22724137931036</v>
          </cell>
          <cell r="E24598">
            <v>118.15149425287358</v>
          </cell>
          <cell r="F24598">
            <v>122.07362068965517</v>
          </cell>
          <cell r="G24598">
            <v>120.76624521072797</v>
          </cell>
          <cell r="H24598" t="str">
            <v>A</v>
          </cell>
          <cell r="I24598" t="str">
            <v>A</v>
          </cell>
          <cell r="J24598" t="str">
            <v>A</v>
          </cell>
          <cell r="K24598" t="str">
            <v>A</v>
          </cell>
        </row>
        <row r="24599">
          <cell r="C24599" t="str">
            <v>829813|CH Gayle</v>
          </cell>
          <cell r="D24599">
            <v>127.23704689356616</v>
          </cell>
          <cell r="E24599">
            <v>126.82898300883748</v>
          </cell>
          <cell r="F24599">
            <v>127.26683582551102</v>
          </cell>
          <cell r="G24599">
            <v>127.0710272446605</v>
          </cell>
          <cell r="H24599" t="str">
            <v>A</v>
          </cell>
          <cell r="I24599" t="str">
            <v>A</v>
          </cell>
          <cell r="J24599" t="str">
            <v>A</v>
          </cell>
          <cell r="K24599" t="str">
            <v>A</v>
          </cell>
        </row>
        <row r="24600">
          <cell r="C24600" t="str">
            <v>392183|KC Sangakkara</v>
          </cell>
          <cell r="D24600">
            <v>127.23997894114385</v>
          </cell>
          <cell r="E24600">
            <v>125.41198104702946</v>
          </cell>
          <cell r="F24600">
            <v>128.17164272475281</v>
          </cell>
          <cell r="G24600">
            <v>127.5712009878756</v>
          </cell>
          <cell r="H24600" t="str">
            <v>A</v>
          </cell>
          <cell r="I24600" t="str">
            <v>A</v>
          </cell>
          <cell r="J24600" t="str">
            <v>A</v>
          </cell>
          <cell r="K24600" t="str">
            <v>A</v>
          </cell>
        </row>
        <row r="24601">
          <cell r="C24601" t="str">
            <v>829747|LMP Simmons</v>
          </cell>
          <cell r="D24601">
            <v>127.24482154882153</v>
          </cell>
          <cell r="E24601">
            <v>126.58620140801958</v>
          </cell>
          <cell r="F24601">
            <v>127.03239266117968</v>
          </cell>
          <cell r="G24601">
            <v>126.4695341518439</v>
          </cell>
          <cell r="H24601" t="str">
            <v>A</v>
          </cell>
          <cell r="I24601" t="str">
            <v>A</v>
          </cell>
          <cell r="J24601" t="str">
            <v>A</v>
          </cell>
          <cell r="K24601" t="str">
            <v>A</v>
          </cell>
        </row>
        <row r="24602">
          <cell r="C24602" t="str">
            <v>1082635|LMP Simmons</v>
          </cell>
          <cell r="D24602">
            <v>127.2463999380352</v>
          </cell>
          <cell r="E24602">
            <v>128.14887530304813</v>
          </cell>
          <cell r="F24602">
            <v>127.9055481889544</v>
          </cell>
          <cell r="G24602">
            <v>128.08288220157974</v>
          </cell>
          <cell r="H24602" t="str">
            <v>A</v>
          </cell>
          <cell r="I24602" t="str">
            <v>A</v>
          </cell>
          <cell r="J24602" t="str">
            <v>A</v>
          </cell>
          <cell r="K24602" t="str">
            <v>A</v>
          </cell>
        </row>
        <row r="24603">
          <cell r="C24603" t="str">
            <v>501240|MEK Hussey</v>
          </cell>
          <cell r="D24603">
            <v>127.25138470777841</v>
          </cell>
          <cell r="E24603">
            <v>130.95961152512879</v>
          </cell>
          <cell r="F24603">
            <v>127.155811911765</v>
          </cell>
          <cell r="G24603">
            <v>128.19457298147435</v>
          </cell>
          <cell r="H24603" t="str">
            <v>A</v>
          </cell>
          <cell r="I24603" t="str">
            <v>A</v>
          </cell>
          <cell r="J24603" t="str">
            <v>A</v>
          </cell>
          <cell r="K24603" t="str">
            <v>A</v>
          </cell>
        </row>
        <row r="24604">
          <cell r="C24604" t="str">
            <v>1216498|JM Bairstow</v>
          </cell>
          <cell r="D24604">
            <v>127.26455555555556</v>
          </cell>
          <cell r="E24604">
            <v>125.86171717171716</v>
          </cell>
          <cell r="F24604">
            <v>128.35998816872427</v>
          </cell>
          <cell r="G24604">
            <v>127.86525963337074</v>
          </cell>
          <cell r="H24604" t="str">
            <v>A</v>
          </cell>
          <cell r="I24604" t="str">
            <v>A</v>
          </cell>
          <cell r="J24604" t="str">
            <v>A</v>
          </cell>
          <cell r="K24604" t="str">
            <v>A</v>
          </cell>
        </row>
        <row r="24605">
          <cell r="C24605" t="str">
            <v>336033|GC Smith</v>
          </cell>
          <cell r="D24605">
            <v>127.28382317801672</v>
          </cell>
          <cell r="E24605">
            <v>131.68077419354839</v>
          </cell>
          <cell r="F24605">
            <v>126.8655866686579</v>
          </cell>
          <cell r="G24605">
            <v>129.65539670450019</v>
          </cell>
          <cell r="H24605" t="str">
            <v>A</v>
          </cell>
          <cell r="I24605" t="str">
            <v>A</v>
          </cell>
          <cell r="J24605" t="str">
            <v>A</v>
          </cell>
          <cell r="K24605" t="str">
            <v>A</v>
          </cell>
        </row>
        <row r="24606">
          <cell r="C24606" t="str">
            <v>829749|CH Gayle</v>
          </cell>
          <cell r="D24606">
            <v>127.30741045388908</v>
          </cell>
          <cell r="E24606">
            <v>126.99439528317704</v>
          </cell>
          <cell r="F24606">
            <v>127.61181528196188</v>
          </cell>
          <cell r="G24606">
            <v>127.29392911898452</v>
          </cell>
          <cell r="H24606" t="str">
            <v>A</v>
          </cell>
          <cell r="I24606" t="str">
            <v>A</v>
          </cell>
          <cell r="J24606" t="str">
            <v>A</v>
          </cell>
          <cell r="K24606" t="str">
            <v>A</v>
          </cell>
        </row>
        <row r="24607">
          <cell r="C24607" t="str">
            <v>829783|LMP Simmons</v>
          </cell>
          <cell r="D24607">
            <v>127.31854136604134</v>
          </cell>
          <cell r="E24607">
            <v>125.56071990911826</v>
          </cell>
          <cell r="F24607">
            <v>126.88838731741508</v>
          </cell>
          <cell r="G24607">
            <v>126.46299082995692</v>
          </cell>
          <cell r="H24607" t="str">
            <v>A</v>
          </cell>
          <cell r="I24607" t="str">
            <v>A</v>
          </cell>
          <cell r="J24607" t="str">
            <v>A</v>
          </cell>
          <cell r="K24607" t="str">
            <v>A</v>
          </cell>
        </row>
        <row r="24608">
          <cell r="C24608" t="str">
            <v>733997|GJ Maxwell</v>
          </cell>
          <cell r="D24608">
            <v>127.32044289044288</v>
          </cell>
          <cell r="E24608">
            <v>126.33326839826839</v>
          </cell>
          <cell r="F24608">
            <v>126.4100022368204</v>
          </cell>
          <cell r="G24608">
            <v>127.13223036223035</v>
          </cell>
          <cell r="H24608" t="str">
            <v>A</v>
          </cell>
          <cell r="I24608" t="str">
            <v>A</v>
          </cell>
          <cell r="J24608" t="str">
            <v>A</v>
          </cell>
          <cell r="K24608" t="str">
            <v>A</v>
          </cell>
        </row>
        <row r="24609">
          <cell r="C24609" t="str">
            <v>548319|SE Marsh</v>
          </cell>
          <cell r="D24609">
            <v>127.33635471873168</v>
          </cell>
          <cell r="E24609">
            <v>127.4570873392184</v>
          </cell>
          <cell r="F24609">
            <v>128.16592345157963</v>
          </cell>
          <cell r="G24609">
            <v>127.6538571166566</v>
          </cell>
          <cell r="H24609" t="str">
            <v>A</v>
          </cell>
          <cell r="I24609" t="str">
            <v>A</v>
          </cell>
          <cell r="J24609" t="str">
            <v>A</v>
          </cell>
          <cell r="K24609" t="str">
            <v>A</v>
          </cell>
        </row>
        <row r="24610">
          <cell r="C24610" t="str">
            <v>1178413|JM Bairstow</v>
          </cell>
          <cell r="D24610">
            <v>127.34590277777778</v>
          </cell>
          <cell r="E24610">
            <v>130.46950617283949</v>
          </cell>
          <cell r="F24610">
            <v>127.10947200176366</v>
          </cell>
          <cell r="G24610">
            <v>128.09603578777191</v>
          </cell>
          <cell r="H24610" t="str">
            <v>A</v>
          </cell>
          <cell r="I24610" t="str">
            <v>A</v>
          </cell>
          <cell r="J24610" t="str">
            <v>A</v>
          </cell>
          <cell r="K24610" t="str">
            <v>A</v>
          </cell>
        </row>
        <row r="24611">
          <cell r="C24611" t="str">
            <v>1304072|Tilak Varma</v>
          </cell>
          <cell r="D24611">
            <v>127.34906397306398</v>
          </cell>
          <cell r="E24611">
            <v>127.67977553310887</v>
          </cell>
          <cell r="F24611">
            <v>130.08432323232321</v>
          </cell>
          <cell r="G24611">
            <v>127.18283426861205</v>
          </cell>
          <cell r="H24611" t="str">
            <v>A</v>
          </cell>
          <cell r="I24611" t="str">
            <v>A</v>
          </cell>
          <cell r="J24611" t="str">
            <v>A</v>
          </cell>
          <cell r="K24611" t="str">
            <v>A</v>
          </cell>
        </row>
        <row r="24612">
          <cell r="C24612" t="str">
            <v>829817|LMP Simmons</v>
          </cell>
          <cell r="D24612">
            <v>127.37723501597056</v>
          </cell>
          <cell r="E24612">
            <v>127.61687326517203</v>
          </cell>
          <cell r="F24612">
            <v>127.19923950672558</v>
          </cell>
          <cell r="G24612">
            <v>127.19249532772854</v>
          </cell>
          <cell r="H24612" t="str">
            <v>A</v>
          </cell>
          <cell r="I24612" t="str">
            <v>A</v>
          </cell>
          <cell r="J24612" t="str">
            <v>A</v>
          </cell>
          <cell r="K24612" t="str">
            <v>A</v>
          </cell>
        </row>
        <row r="24613">
          <cell r="C24613" t="str">
            <v>829713|CH Gayle</v>
          </cell>
          <cell r="D24613">
            <v>127.38695507219033</v>
          </cell>
          <cell r="E24613">
            <v>127.94805377210911</v>
          </cell>
          <cell r="F24613">
            <v>127.71277419060397</v>
          </cell>
          <cell r="G24613">
            <v>127.70095431572169</v>
          </cell>
          <cell r="H24613" t="str">
            <v>A</v>
          </cell>
          <cell r="I24613" t="str">
            <v>A</v>
          </cell>
          <cell r="J24613" t="str">
            <v>A</v>
          </cell>
          <cell r="K24613" t="str">
            <v>A</v>
          </cell>
        </row>
        <row r="24614">
          <cell r="C24614" t="str">
            <v>829803|CH Gayle</v>
          </cell>
          <cell r="D24614">
            <v>127.41640875138907</v>
          </cell>
          <cell r="E24614">
            <v>127.14705183157785</v>
          </cell>
          <cell r="F24614">
            <v>127.34128015641276</v>
          </cell>
          <cell r="G24614">
            <v>127.44143677997668</v>
          </cell>
          <cell r="H24614" t="str">
            <v>A</v>
          </cell>
          <cell r="I24614" t="str">
            <v>A</v>
          </cell>
          <cell r="J24614" t="str">
            <v>A</v>
          </cell>
          <cell r="K24614" t="str">
            <v>A</v>
          </cell>
        </row>
        <row r="24615">
          <cell r="C24615" t="str">
            <v>336017|V Sehwag</v>
          </cell>
          <cell r="D24615">
            <v>127.42272400731451</v>
          </cell>
          <cell r="E24615">
            <v>124.45235399976779</v>
          </cell>
          <cell r="F24615">
            <v>130.22764773141924</v>
          </cell>
          <cell r="G24615">
            <v>127.30987324324251</v>
          </cell>
          <cell r="H24615" t="str">
            <v>A</v>
          </cell>
          <cell r="I24615" t="str">
            <v>A</v>
          </cell>
          <cell r="J24615" t="str">
            <v>A</v>
          </cell>
          <cell r="K24615" t="str">
            <v>A</v>
          </cell>
        </row>
        <row r="24616">
          <cell r="C24616" t="str">
            <v>548323|SE Marsh</v>
          </cell>
          <cell r="D24616">
            <v>127.4570873392184</v>
          </cell>
          <cell r="E24616">
            <v>126.41008452182426</v>
          </cell>
          <cell r="F24616">
            <v>127.6538571166566</v>
          </cell>
          <cell r="G24616">
            <v>127.06784219325812</v>
          </cell>
          <cell r="H24616" t="str">
            <v>A</v>
          </cell>
          <cell r="I24616" t="str">
            <v>A</v>
          </cell>
          <cell r="J24616" t="str">
            <v>A</v>
          </cell>
          <cell r="K24616" t="str">
            <v>A</v>
          </cell>
        </row>
        <row r="24617">
          <cell r="C24617" t="str">
            <v>1178405|JM Bairstow</v>
          </cell>
          <cell r="D24617">
            <v>127.50981481481482</v>
          </cell>
          <cell r="E24617">
            <v>126.47269841269841</v>
          </cell>
          <cell r="F24617">
            <v>132.85191975308643</v>
          </cell>
          <cell r="G24617">
            <v>128.87031922398589</v>
          </cell>
          <cell r="H24617" t="str">
            <v>A</v>
          </cell>
          <cell r="I24617" t="str">
            <v>A</v>
          </cell>
          <cell r="J24617" t="str">
            <v>A</v>
          </cell>
          <cell r="K24617" t="str">
            <v>A</v>
          </cell>
        </row>
        <row r="24618">
          <cell r="C24618" t="str">
            <v>1254117|RD Gaikwad</v>
          </cell>
          <cell r="D24618">
            <v>127.52906909820703</v>
          </cell>
          <cell r="E24618">
            <v>126.92926292707642</v>
          </cell>
          <cell r="F24618">
            <v>127.0648695229453</v>
          </cell>
          <cell r="G24618">
            <v>127.02478485946695</v>
          </cell>
          <cell r="H24618" t="str">
            <v>A</v>
          </cell>
          <cell r="I24618" t="str">
            <v>A</v>
          </cell>
          <cell r="J24618" t="str">
            <v>A</v>
          </cell>
          <cell r="K24618" t="str">
            <v>A</v>
          </cell>
        </row>
        <row r="24619">
          <cell r="C24619" t="str">
            <v>419123|ML Hayden</v>
          </cell>
          <cell r="D24619">
            <v>127.53073173839303</v>
          </cell>
          <cell r="E24619">
            <v>126.98760165561241</v>
          </cell>
          <cell r="F24619">
            <v>127.3489295720675</v>
          </cell>
          <cell r="G24619">
            <v>127.76397022082978</v>
          </cell>
          <cell r="H24619" t="str">
            <v>A</v>
          </cell>
          <cell r="I24619" t="str">
            <v>A</v>
          </cell>
          <cell r="J24619" t="str">
            <v>A</v>
          </cell>
          <cell r="K24619" t="str">
            <v>A</v>
          </cell>
        </row>
        <row r="24620">
          <cell r="C24620" t="str">
            <v>392239|A Symonds</v>
          </cell>
          <cell r="D24620">
            <v>127.54020689655172</v>
          </cell>
          <cell r="E24620">
            <v>126.42291536050156</v>
          </cell>
          <cell r="F24620">
            <v>128.21562452107278</v>
          </cell>
          <cell r="G24620">
            <v>127.22992964123996</v>
          </cell>
          <cell r="H24620" t="str">
            <v>A</v>
          </cell>
          <cell r="I24620" t="str">
            <v>A</v>
          </cell>
          <cell r="J24620" t="str">
            <v>A</v>
          </cell>
          <cell r="K24620" t="str">
            <v>A</v>
          </cell>
        </row>
        <row r="24621">
          <cell r="C24621" t="str">
            <v>734045|LMP Simmons</v>
          </cell>
          <cell r="D24621">
            <v>127.54617364117362</v>
          </cell>
          <cell r="E24621">
            <v>128.27477693602691</v>
          </cell>
          <cell r="F24621">
            <v>130.4617801026134</v>
          </cell>
          <cell r="G24621">
            <v>129.24428150553149</v>
          </cell>
          <cell r="H24621" t="str">
            <v>A</v>
          </cell>
          <cell r="I24621" t="str">
            <v>A</v>
          </cell>
          <cell r="J24621" t="str">
            <v>A</v>
          </cell>
          <cell r="K24621" t="str">
            <v>A</v>
          </cell>
        </row>
        <row r="24622">
          <cell r="C24622" t="str">
            <v>548367|CH Gayle</v>
          </cell>
          <cell r="D24622">
            <v>127.54658228960973</v>
          </cell>
          <cell r="E24622">
            <v>126.87041773236949</v>
          </cell>
          <cell r="F24622">
            <v>127.34135401366359</v>
          </cell>
          <cell r="G24622">
            <v>127.32233371459056</v>
          </cell>
          <cell r="H24622" t="str">
            <v>A</v>
          </cell>
          <cell r="I24622" t="str">
            <v>A</v>
          </cell>
          <cell r="J24622" t="str">
            <v>A</v>
          </cell>
          <cell r="K24622" t="str">
            <v>A</v>
          </cell>
        </row>
        <row r="24623">
          <cell r="C24623" t="str">
            <v>548362|CH Gayle</v>
          </cell>
          <cell r="D24623">
            <v>127.55000112179243</v>
          </cell>
          <cell r="E24623">
            <v>127.54658228960973</v>
          </cell>
          <cell r="F24623">
            <v>127.22972254072734</v>
          </cell>
          <cell r="G24623">
            <v>127.34135401366359</v>
          </cell>
          <cell r="H24623" t="str">
            <v>A</v>
          </cell>
          <cell r="I24623" t="str">
            <v>A</v>
          </cell>
          <cell r="J24623" t="str">
            <v>A</v>
          </cell>
          <cell r="K24623" t="str">
            <v>A</v>
          </cell>
        </row>
        <row r="24624">
          <cell r="C24624" t="str">
            <v>419113|ML Hayden</v>
          </cell>
          <cell r="D24624">
            <v>127.55086086869767</v>
          </cell>
          <cell r="E24624">
            <v>125.74247970932558</v>
          </cell>
          <cell r="F24624">
            <v>128.96077817540433</v>
          </cell>
          <cell r="G24624">
            <v>127.48905730589372</v>
          </cell>
          <cell r="H24624" t="str">
            <v>A</v>
          </cell>
          <cell r="I24624" t="str">
            <v>A</v>
          </cell>
          <cell r="J24624" t="str">
            <v>A</v>
          </cell>
          <cell r="K24624" t="str">
            <v>A</v>
          </cell>
        </row>
        <row r="24625">
          <cell r="C24625" t="str">
            <v>392239|MK Pandey</v>
          </cell>
          <cell r="D24625">
            <v>127.56226611226612</v>
          </cell>
          <cell r="E24625">
            <v>123.24633287133287</v>
          </cell>
          <cell r="F24625">
            <v>117.28499557249557</v>
          </cell>
          <cell r="G24625">
            <v>125.54547720797721</v>
          </cell>
          <cell r="H24625" t="str">
            <v>A</v>
          </cell>
          <cell r="I24625" t="str">
            <v>A</v>
          </cell>
          <cell r="J24625" t="str">
            <v>A</v>
          </cell>
          <cell r="K24625" t="str">
            <v>A</v>
          </cell>
        </row>
        <row r="24626">
          <cell r="C24626" t="str">
            <v>392190|GC Smith</v>
          </cell>
          <cell r="D24626">
            <v>127.57832715362748</v>
          </cell>
          <cell r="E24626">
            <v>126.76460968027153</v>
          </cell>
          <cell r="F24626">
            <v>129.75121335340802</v>
          </cell>
          <cell r="G24626">
            <v>128.11249184898239</v>
          </cell>
          <cell r="H24626" t="str">
            <v>A</v>
          </cell>
          <cell r="I24626" t="str">
            <v>A</v>
          </cell>
          <cell r="J24626" t="str">
            <v>A</v>
          </cell>
          <cell r="K24626" t="str">
            <v>A</v>
          </cell>
        </row>
        <row r="24627">
          <cell r="C24627" t="str">
            <v>829737|CH Gayle</v>
          </cell>
          <cell r="D24627">
            <v>127.57998161988748</v>
          </cell>
          <cell r="E24627">
            <v>127.30741045388908</v>
          </cell>
          <cell r="F24627">
            <v>127.63833015472898</v>
          </cell>
          <cell r="G24627">
            <v>127.61181528196188</v>
          </cell>
          <cell r="H24627" t="str">
            <v>A</v>
          </cell>
          <cell r="I24627" t="str">
            <v>A</v>
          </cell>
          <cell r="J24627" t="str">
            <v>A</v>
          </cell>
          <cell r="K24627" t="str">
            <v>A</v>
          </cell>
        </row>
        <row r="24628">
          <cell r="C24628" t="str">
            <v>501257|SE Marsh</v>
          </cell>
          <cell r="D24628">
            <v>127.58261591817322</v>
          </cell>
          <cell r="E24628">
            <v>128.10841274183321</v>
          </cell>
          <cell r="F24628">
            <v>127.7877733639403</v>
          </cell>
          <cell r="G24628">
            <v>127.88113545084933</v>
          </cell>
          <cell r="H24628" t="str">
            <v>A</v>
          </cell>
          <cell r="I24628" t="str">
            <v>A</v>
          </cell>
          <cell r="J24628" t="str">
            <v>A</v>
          </cell>
          <cell r="K24628" t="str">
            <v>A</v>
          </cell>
        </row>
        <row r="24629">
          <cell r="C24629" t="str">
            <v>1216521|RD Gaikwad</v>
          </cell>
          <cell r="D24629">
            <v>127.61206896551724</v>
          </cell>
          <cell r="E24629">
            <v>118.05451062347613</v>
          </cell>
          <cell r="F24629">
            <v>113.66810344827586</v>
          </cell>
          <cell r="G24629">
            <v>115.13023917334262</v>
          </cell>
          <cell r="H24629" t="str">
            <v>A</v>
          </cell>
          <cell r="I24629" t="str">
            <v>A</v>
          </cell>
          <cell r="J24629" t="str">
            <v>A</v>
          </cell>
          <cell r="K24629" t="str">
            <v>A</v>
          </cell>
        </row>
        <row r="24630">
          <cell r="C24630" t="str">
            <v>829823|LMP Simmons</v>
          </cell>
          <cell r="D24630">
            <v>127.61687326517203</v>
          </cell>
          <cell r="E24630">
            <v>128.85337136365592</v>
          </cell>
          <cell r="F24630">
            <v>127.19249532772854</v>
          </cell>
          <cell r="G24630">
            <v>127.9491598815995</v>
          </cell>
          <cell r="H24630" t="str">
            <v>A</v>
          </cell>
          <cell r="I24630" t="str">
            <v>A</v>
          </cell>
          <cell r="J24630" t="str">
            <v>A</v>
          </cell>
          <cell r="K24630" t="str">
            <v>A</v>
          </cell>
        </row>
        <row r="24631">
          <cell r="C24631" t="str">
            <v>829805|LMP Simmons</v>
          </cell>
          <cell r="D24631">
            <v>127.63710580216318</v>
          </cell>
          <cell r="E24631">
            <v>126.58337770204301</v>
          </cell>
          <cell r="F24631">
            <v>126.48248631980437</v>
          </cell>
          <cell r="G24631">
            <v>126.8233722507793</v>
          </cell>
          <cell r="H24631" t="str">
            <v>A</v>
          </cell>
          <cell r="I24631" t="str">
            <v>A</v>
          </cell>
          <cell r="J24631" t="str">
            <v>A</v>
          </cell>
          <cell r="K24631" t="str">
            <v>A</v>
          </cell>
        </row>
        <row r="24632">
          <cell r="C24632" t="str">
            <v>392215|JP Duminy</v>
          </cell>
          <cell r="D24632">
            <v>127.67904761904762</v>
          </cell>
          <cell r="E24632">
            <v>123.45916666666666</v>
          </cell>
          <cell r="F24632">
            <v>127.25175661375663</v>
          </cell>
          <cell r="G24632">
            <v>125.08792328042328</v>
          </cell>
          <cell r="H24632" t="str">
            <v>A</v>
          </cell>
          <cell r="I24632" t="str">
            <v>A</v>
          </cell>
          <cell r="J24632" t="str">
            <v>A</v>
          </cell>
          <cell r="K24632" t="str">
            <v>A</v>
          </cell>
        </row>
        <row r="24633">
          <cell r="C24633" t="str">
            <v>1304079|Tilak Varma</v>
          </cell>
          <cell r="D24633">
            <v>127.67977553310887</v>
          </cell>
          <cell r="E24633">
            <v>128.52314093314092</v>
          </cell>
          <cell r="F24633">
            <v>127.18283426861205</v>
          </cell>
          <cell r="G24633">
            <v>127.85066014643792</v>
          </cell>
          <cell r="H24633" t="str">
            <v>A</v>
          </cell>
          <cell r="I24633" t="str">
            <v>A</v>
          </cell>
          <cell r="J24633" t="str">
            <v>A</v>
          </cell>
          <cell r="K24633" t="str">
            <v>A</v>
          </cell>
        </row>
        <row r="24634">
          <cell r="C24634" t="str">
            <v>392237|A Symonds</v>
          </cell>
          <cell r="D24634">
            <v>127.72666666666666</v>
          </cell>
          <cell r="E24634">
            <v>127.54020689655172</v>
          </cell>
          <cell r="F24634">
            <v>129.45412698412699</v>
          </cell>
          <cell r="G24634">
            <v>128.21562452107278</v>
          </cell>
          <cell r="H24634" t="str">
            <v>A</v>
          </cell>
          <cell r="I24634" t="str">
            <v>A</v>
          </cell>
          <cell r="J24634" t="str">
            <v>A</v>
          </cell>
          <cell r="K24634" t="str">
            <v>A</v>
          </cell>
        </row>
        <row r="24635">
          <cell r="C24635" t="str">
            <v>419155|MEK Hussey</v>
          </cell>
          <cell r="D24635">
            <v>127.72706403940887</v>
          </cell>
          <cell r="E24635">
            <v>124.57810892172962</v>
          </cell>
          <cell r="F24635">
            <v>132.6020002736727</v>
          </cell>
          <cell r="G24635">
            <v>128.27966767013319</v>
          </cell>
          <cell r="H24635" t="str">
            <v>A</v>
          </cell>
          <cell r="I24635" t="str">
            <v>A</v>
          </cell>
          <cell r="J24635" t="str">
            <v>A</v>
          </cell>
          <cell r="K24635" t="str">
            <v>A</v>
          </cell>
        </row>
        <row r="24636">
          <cell r="C24636" t="str">
            <v>733991|GJ Maxwell</v>
          </cell>
          <cell r="D24636">
            <v>127.74297979797979</v>
          </cell>
          <cell r="E24636">
            <v>127.32044289044288</v>
          </cell>
          <cell r="F24636">
            <v>125.23371319253135</v>
          </cell>
          <cell r="G24636">
            <v>126.4100022368204</v>
          </cell>
          <cell r="H24636" t="str">
            <v>A</v>
          </cell>
          <cell r="I24636" t="str">
            <v>A</v>
          </cell>
          <cell r="J24636" t="str">
            <v>A</v>
          </cell>
          <cell r="K24636" t="str">
            <v>A</v>
          </cell>
        </row>
        <row r="24637">
          <cell r="C24637" t="str">
            <v>829795|CH Gayle</v>
          </cell>
          <cell r="D24637">
            <v>127.76084975696314</v>
          </cell>
          <cell r="E24637">
            <v>127.41640875138907</v>
          </cell>
          <cell r="F24637">
            <v>127.14911528390515</v>
          </cell>
          <cell r="G24637">
            <v>127.34128015641276</v>
          </cell>
          <cell r="H24637" t="str">
            <v>A</v>
          </cell>
          <cell r="I24637" t="str">
            <v>A</v>
          </cell>
          <cell r="J24637" t="str">
            <v>A</v>
          </cell>
          <cell r="K24637" t="str">
            <v>A</v>
          </cell>
        </row>
        <row r="24638">
          <cell r="C24638" t="str">
            <v>734027|CH Gayle</v>
          </cell>
          <cell r="D24638">
            <v>127.76785410286566</v>
          </cell>
          <cell r="E24638">
            <v>127.38695507219033</v>
          </cell>
          <cell r="F24638">
            <v>127.86064147652179</v>
          </cell>
          <cell r="G24638">
            <v>127.71277419060397</v>
          </cell>
          <cell r="H24638" t="str">
            <v>A</v>
          </cell>
          <cell r="I24638" t="str">
            <v>A</v>
          </cell>
          <cell r="J24638" t="str">
            <v>A</v>
          </cell>
          <cell r="K24638" t="str">
            <v>A</v>
          </cell>
        </row>
        <row r="24639">
          <cell r="C24639" t="str">
            <v>1304086|AK Markram</v>
          </cell>
          <cell r="D24639">
            <v>127.77252485756885</v>
          </cell>
          <cell r="E24639">
            <v>129.84009223054923</v>
          </cell>
          <cell r="F24639">
            <v>124.66568493486329</v>
          </cell>
          <cell r="G24639">
            <v>127.86246481048128</v>
          </cell>
          <cell r="H24639" t="str">
            <v>A</v>
          </cell>
          <cell r="I24639" t="str">
            <v>A</v>
          </cell>
          <cell r="J24639" t="str">
            <v>A</v>
          </cell>
          <cell r="K24639" t="str">
            <v>A</v>
          </cell>
        </row>
        <row r="24640">
          <cell r="C24640" t="str">
            <v>335988|S Dhawan</v>
          </cell>
          <cell r="D24640">
            <v>127.79166666666667</v>
          </cell>
          <cell r="E24640">
            <v>125.52083333333334</v>
          </cell>
          <cell r="F24640">
            <v>127.79166666666667</v>
          </cell>
          <cell r="G24640">
            <v>126.65625</v>
          </cell>
          <cell r="H24640" t="str">
            <v>A</v>
          </cell>
          <cell r="I24640" t="str">
            <v>A</v>
          </cell>
          <cell r="J24640" t="str">
            <v>A</v>
          </cell>
          <cell r="K24640" t="str">
            <v>A</v>
          </cell>
        </row>
        <row r="24641">
          <cell r="C24641" t="str">
            <v>1254110|RD Gaikwad</v>
          </cell>
          <cell r="D24641">
            <v>127.80689748700287</v>
          </cell>
          <cell r="E24641">
            <v>127.04951691751148</v>
          </cell>
          <cell r="F24641">
            <v>125.88430337877185</v>
          </cell>
          <cell r="G24641">
            <v>126.66339607142736</v>
          </cell>
          <cell r="H24641" t="str">
            <v>A</v>
          </cell>
          <cell r="I24641" t="str">
            <v>A</v>
          </cell>
          <cell r="J24641" t="str">
            <v>A</v>
          </cell>
          <cell r="K24641" t="str">
            <v>A</v>
          </cell>
        </row>
        <row r="24642">
          <cell r="C24642" t="str">
            <v>501251|SE Marsh</v>
          </cell>
          <cell r="D24642">
            <v>127.82832648110615</v>
          </cell>
          <cell r="E24642">
            <v>127.95237769254153</v>
          </cell>
          <cell r="F24642">
            <v>128.41815901208636</v>
          </cell>
          <cell r="G24642">
            <v>127.97818688210641</v>
          </cell>
          <cell r="H24642" t="str">
            <v>A</v>
          </cell>
          <cell r="I24642" t="str">
            <v>A</v>
          </cell>
          <cell r="J24642" t="str">
            <v>A</v>
          </cell>
          <cell r="K24642" t="str">
            <v>A</v>
          </cell>
        </row>
        <row r="24643">
          <cell r="C24643" t="str">
            <v>734013|CH Gayle</v>
          </cell>
          <cell r="D24643">
            <v>127.83055692994384</v>
          </cell>
          <cell r="E24643">
            <v>127.9835133967559</v>
          </cell>
          <cell r="F24643">
            <v>128.10979781600199</v>
          </cell>
          <cell r="G24643">
            <v>127.98249774655285</v>
          </cell>
          <cell r="H24643" t="str">
            <v>A</v>
          </cell>
          <cell r="I24643" t="str">
            <v>A</v>
          </cell>
          <cell r="J24643" t="str">
            <v>A</v>
          </cell>
          <cell r="K24643" t="str">
            <v>A</v>
          </cell>
        </row>
        <row r="24644">
          <cell r="C24644" t="str">
            <v>501228|MEK Hussey</v>
          </cell>
          <cell r="D24644">
            <v>127.84332831600075</v>
          </cell>
          <cell r="E24644">
            <v>126.37272271151583</v>
          </cell>
          <cell r="F24644">
            <v>126.72538018119837</v>
          </cell>
          <cell r="G24644">
            <v>126.79016329904903</v>
          </cell>
          <cell r="H24644" t="str">
            <v>A</v>
          </cell>
          <cell r="I24644" t="str">
            <v>A</v>
          </cell>
          <cell r="J24644" t="str">
            <v>A</v>
          </cell>
          <cell r="K24644" t="str">
            <v>A</v>
          </cell>
        </row>
        <row r="24645">
          <cell r="C24645" t="str">
            <v>548327|SPD Smith</v>
          </cell>
          <cell r="D24645">
            <v>127.875</v>
          </cell>
          <cell r="E24645">
            <v>124.6</v>
          </cell>
          <cell r="F24645">
            <v>128.43055555555557</v>
          </cell>
          <cell r="G24645">
            <v>126.04722222222222</v>
          </cell>
          <cell r="H24645" t="str">
            <v>A</v>
          </cell>
          <cell r="I24645" t="str">
            <v>A</v>
          </cell>
          <cell r="J24645" t="str">
            <v>A</v>
          </cell>
          <cell r="K24645" t="str">
            <v>A</v>
          </cell>
        </row>
        <row r="24646">
          <cell r="C24646" t="str">
            <v>501220|SE Marsh</v>
          </cell>
          <cell r="D24646">
            <v>127.87679262251076</v>
          </cell>
          <cell r="E24646">
            <v>128.81267642956155</v>
          </cell>
          <cell r="F24646">
            <v>129.15420841167816</v>
          </cell>
          <cell r="G24646">
            <v>128.51174262671887</v>
          </cell>
          <cell r="H24646" t="str">
            <v>A</v>
          </cell>
          <cell r="I24646" t="str">
            <v>A</v>
          </cell>
          <cell r="J24646" t="str">
            <v>A</v>
          </cell>
          <cell r="K24646" t="str">
            <v>A</v>
          </cell>
        </row>
        <row r="24647">
          <cell r="C24647" t="str">
            <v>501261|MEK Hussey</v>
          </cell>
          <cell r="D24647">
            <v>127.89291187739465</v>
          </cell>
          <cell r="E24647">
            <v>128.14430921794005</v>
          </cell>
          <cell r="F24647">
            <v>129.19439718160572</v>
          </cell>
          <cell r="G24647">
            <v>128.6139079744286</v>
          </cell>
          <cell r="H24647" t="str">
            <v>A</v>
          </cell>
          <cell r="I24647" t="str">
            <v>A</v>
          </cell>
          <cell r="J24647" t="str">
            <v>A</v>
          </cell>
          <cell r="K24647" t="str">
            <v>A</v>
          </cell>
        </row>
        <row r="24648">
          <cell r="C24648" t="str">
            <v>829719|CH Gayle</v>
          </cell>
          <cell r="D24648">
            <v>127.94805377210911</v>
          </cell>
          <cell r="E24648">
            <v>127.57998161988748</v>
          </cell>
          <cell r="F24648">
            <v>127.70095431572169</v>
          </cell>
          <cell r="G24648">
            <v>127.63833015472898</v>
          </cell>
          <cell r="H24648" t="str">
            <v>A</v>
          </cell>
          <cell r="I24648" t="str">
            <v>A</v>
          </cell>
          <cell r="J24648" t="str">
            <v>A</v>
          </cell>
          <cell r="K24648" t="str">
            <v>A</v>
          </cell>
        </row>
        <row r="24649">
          <cell r="C24649" t="str">
            <v>501254|SE Marsh</v>
          </cell>
          <cell r="D24649">
            <v>127.95237769254153</v>
          </cell>
          <cell r="E24649">
            <v>127.58261591817322</v>
          </cell>
          <cell r="F24649">
            <v>127.97818688210641</v>
          </cell>
          <cell r="G24649">
            <v>127.7877733639403</v>
          </cell>
          <cell r="H24649" t="str">
            <v>A</v>
          </cell>
          <cell r="I24649" t="str">
            <v>A</v>
          </cell>
          <cell r="J24649" t="str">
            <v>A</v>
          </cell>
          <cell r="K24649" t="str">
            <v>A</v>
          </cell>
        </row>
        <row r="24650">
          <cell r="C24650" t="str">
            <v>734021|CH Gayle</v>
          </cell>
          <cell r="D24650">
            <v>127.9835133967559</v>
          </cell>
          <cell r="E24650">
            <v>127.76785410286566</v>
          </cell>
          <cell r="F24650">
            <v>127.98249774655285</v>
          </cell>
          <cell r="G24650">
            <v>127.86064147652179</v>
          </cell>
          <cell r="H24650" t="str">
            <v>A</v>
          </cell>
          <cell r="I24650" t="str">
            <v>A</v>
          </cell>
          <cell r="J24650" t="str">
            <v>A</v>
          </cell>
          <cell r="K24650" t="str">
            <v>A</v>
          </cell>
        </row>
        <row r="24651">
          <cell r="C24651" t="str">
            <v>597999|CH Gayle</v>
          </cell>
          <cell r="D24651">
            <v>128.05317561812967</v>
          </cell>
          <cell r="E24651">
            <v>129.09651261925845</v>
          </cell>
          <cell r="F24651">
            <v>127.69729569104537</v>
          </cell>
          <cell r="G24651">
            <v>128.43932732000835</v>
          </cell>
          <cell r="H24651" t="str">
            <v>A</v>
          </cell>
          <cell r="I24651" t="str">
            <v>A</v>
          </cell>
          <cell r="J24651" t="str">
            <v>A</v>
          </cell>
          <cell r="K24651" t="str">
            <v>A</v>
          </cell>
        </row>
        <row r="24652">
          <cell r="C24652" t="str">
            <v>1304100|AK Markram</v>
          </cell>
          <cell r="D24652">
            <v>128.07306847274589</v>
          </cell>
          <cell r="E24652">
            <v>126.89041946345171</v>
          </cell>
          <cell r="F24652">
            <v>128.77672297203659</v>
          </cell>
          <cell r="G24652">
            <v>127.79349871633742</v>
          </cell>
          <cell r="H24652" t="str">
            <v>A</v>
          </cell>
          <cell r="I24652" t="str">
            <v>A</v>
          </cell>
          <cell r="J24652" t="str">
            <v>A</v>
          </cell>
          <cell r="K24652" t="str">
            <v>A</v>
          </cell>
        </row>
        <row r="24653">
          <cell r="C24653" t="str">
            <v>1216505|JR Philippe</v>
          </cell>
          <cell r="D24653">
            <v>128.10500000000002</v>
          </cell>
          <cell r="E24653">
            <v>121.32000000000001</v>
          </cell>
          <cell r="F24653">
            <v>124.44916666666668</v>
          </cell>
          <cell r="G24653">
            <v>123.40611111111112</v>
          </cell>
          <cell r="H24653" t="str">
            <v>A</v>
          </cell>
          <cell r="I24653" t="str">
            <v>A</v>
          </cell>
          <cell r="J24653" t="str">
            <v>A</v>
          </cell>
          <cell r="K24653" t="str">
            <v>A</v>
          </cell>
        </row>
        <row r="24654">
          <cell r="C24654" t="str">
            <v>501260|SE Marsh</v>
          </cell>
          <cell r="D24654">
            <v>128.10841274183321</v>
          </cell>
          <cell r="E24654">
            <v>128.99328634398753</v>
          </cell>
          <cell r="F24654">
            <v>127.88113545084933</v>
          </cell>
          <cell r="G24654">
            <v>128.22810500133133</v>
          </cell>
          <cell r="H24654" t="str">
            <v>A</v>
          </cell>
          <cell r="I24654" t="str">
            <v>A</v>
          </cell>
          <cell r="J24654" t="str">
            <v>A</v>
          </cell>
          <cell r="K24654" t="str">
            <v>A</v>
          </cell>
        </row>
        <row r="24655">
          <cell r="C24655" t="str">
            <v>734005|CH Gayle</v>
          </cell>
          <cell r="D24655">
            <v>128.13342291295882</v>
          </cell>
          <cell r="E24655">
            <v>127.83055692994384</v>
          </cell>
          <cell r="F24655">
            <v>128.44625503343278</v>
          </cell>
          <cell r="G24655">
            <v>128.10979781600199</v>
          </cell>
          <cell r="H24655" t="str">
            <v>A</v>
          </cell>
          <cell r="I24655" t="str">
            <v>A</v>
          </cell>
          <cell r="J24655" t="str">
            <v>A</v>
          </cell>
          <cell r="K24655" t="str">
            <v>A</v>
          </cell>
        </row>
        <row r="24656">
          <cell r="C24656" t="str">
            <v>548343|F du Plessis</v>
          </cell>
          <cell r="D24656">
            <v>128.13575268817203</v>
          </cell>
          <cell r="E24656">
            <v>126.58932957916203</v>
          </cell>
          <cell r="F24656">
            <v>124.417876344086</v>
          </cell>
          <cell r="G24656">
            <v>126.45652383821529</v>
          </cell>
          <cell r="H24656" t="str">
            <v>A</v>
          </cell>
          <cell r="I24656" t="str">
            <v>A</v>
          </cell>
          <cell r="J24656" t="str">
            <v>A</v>
          </cell>
          <cell r="K24656" t="str">
            <v>A</v>
          </cell>
        </row>
        <row r="24657">
          <cell r="C24657" t="str">
            <v>501266|MEK Hussey</v>
          </cell>
          <cell r="D24657">
            <v>128.14430921794005</v>
          </cell>
          <cell r="E24657">
            <v>126.66089521376878</v>
          </cell>
          <cell r="F24657">
            <v>128.6139079744286</v>
          </cell>
          <cell r="G24657">
            <v>127.56603876970117</v>
          </cell>
          <cell r="H24657" t="str">
            <v>A</v>
          </cell>
          <cell r="I24657" t="str">
            <v>A</v>
          </cell>
          <cell r="J24657" t="str">
            <v>A</v>
          </cell>
          <cell r="K24657" t="str">
            <v>A</v>
          </cell>
        </row>
        <row r="24658">
          <cell r="C24658" t="str">
            <v>1082638|LMP Simmons</v>
          </cell>
          <cell r="D24658">
            <v>128.14887530304813</v>
          </cell>
          <cell r="E24658">
            <v>126.7468388320878</v>
          </cell>
          <cell r="F24658">
            <v>128.08288220157974</v>
          </cell>
          <cell r="G24658">
            <v>127.38070469105703</v>
          </cell>
          <cell r="H24658" t="str">
            <v>A</v>
          </cell>
          <cell r="I24658" t="str">
            <v>A</v>
          </cell>
          <cell r="J24658" t="str">
            <v>A</v>
          </cell>
          <cell r="K24658" t="str">
            <v>A</v>
          </cell>
        </row>
        <row r="24659">
          <cell r="C24659" t="str">
            <v>501248|SE Marsh</v>
          </cell>
          <cell r="D24659">
            <v>128.15385647267158</v>
          </cell>
          <cell r="E24659">
            <v>127.82832648110615</v>
          </cell>
          <cell r="F24659">
            <v>128.75118644725279</v>
          </cell>
          <cell r="G24659">
            <v>128.41815901208636</v>
          </cell>
          <cell r="H24659" t="str">
            <v>A</v>
          </cell>
          <cell r="I24659" t="str">
            <v>A</v>
          </cell>
          <cell r="J24659" t="str">
            <v>A</v>
          </cell>
          <cell r="K24659" t="str">
            <v>A</v>
          </cell>
        </row>
        <row r="24660">
          <cell r="C24660" t="str">
            <v>548309|SE Marsh</v>
          </cell>
          <cell r="D24660">
            <v>128.16812929201973</v>
          </cell>
          <cell r="E24660">
            <v>127.33635471873168</v>
          </cell>
          <cell r="F24660">
            <v>128.42327612594684</v>
          </cell>
          <cell r="G24660">
            <v>128.16592345157963</v>
          </cell>
          <cell r="H24660" t="str">
            <v>A</v>
          </cell>
          <cell r="I24660" t="str">
            <v>A</v>
          </cell>
          <cell r="J24660" t="str">
            <v>A</v>
          </cell>
          <cell r="K24660" t="str">
            <v>A</v>
          </cell>
        </row>
        <row r="24661">
          <cell r="C24661" t="str">
            <v>548376|CH Gayle</v>
          </cell>
          <cell r="D24661">
            <v>128.16829372263689</v>
          </cell>
          <cell r="E24661">
            <v>128.05317561812967</v>
          </cell>
          <cell r="F24661">
            <v>127.52843124820537</v>
          </cell>
          <cell r="G24661">
            <v>127.69729569104537</v>
          </cell>
          <cell r="H24661" t="str">
            <v>A</v>
          </cell>
          <cell r="I24661" t="str">
            <v>A</v>
          </cell>
          <cell r="J24661" t="str">
            <v>A</v>
          </cell>
          <cell r="K24661" t="str">
            <v>A</v>
          </cell>
        </row>
        <row r="24662">
          <cell r="C24662" t="str">
            <v>598023|CH Gayle</v>
          </cell>
          <cell r="D24662">
            <v>128.18701125294822</v>
          </cell>
          <cell r="E24662">
            <v>128.40880962962291</v>
          </cell>
          <cell r="F24662">
            <v>128.74929284550896</v>
          </cell>
          <cell r="G24662">
            <v>128.43849350943228</v>
          </cell>
          <cell r="H24662" t="str">
            <v>A</v>
          </cell>
          <cell r="I24662" t="str">
            <v>A</v>
          </cell>
          <cell r="J24662" t="str">
            <v>A</v>
          </cell>
          <cell r="K24662" t="str">
            <v>A</v>
          </cell>
        </row>
        <row r="24663">
          <cell r="C24663" t="str">
            <v>392211|MN van Wyk</v>
          </cell>
          <cell r="D24663">
            <v>128.19444444444443</v>
          </cell>
          <cell r="E24663">
            <v>136.21875</v>
          </cell>
          <cell r="F24663">
            <v>133.74537037037035</v>
          </cell>
          <cell r="G24663">
            <v>132.4849537037037</v>
          </cell>
          <cell r="H24663" t="str">
            <v>A</v>
          </cell>
          <cell r="I24663" t="str">
            <v>A</v>
          </cell>
          <cell r="J24663" t="str">
            <v>A</v>
          </cell>
          <cell r="K24663" t="str">
            <v>A</v>
          </cell>
        </row>
        <row r="24664">
          <cell r="C24664" t="str">
            <v>501223|PC Valthaty</v>
          </cell>
          <cell r="D24664">
            <v>128.25777777777776</v>
          </cell>
          <cell r="E24664">
            <v>124.78095238095237</v>
          </cell>
          <cell r="F24664">
            <v>125.25014814814814</v>
          </cell>
          <cell r="G24664">
            <v>126.26046560846559</v>
          </cell>
          <cell r="H24664" t="str">
            <v>A</v>
          </cell>
          <cell r="I24664" t="str">
            <v>A</v>
          </cell>
          <cell r="J24664" t="str">
            <v>A</v>
          </cell>
          <cell r="K24664" t="str">
            <v>A</v>
          </cell>
        </row>
        <row r="24665">
          <cell r="C24665" t="str">
            <v>829729|LMP Simmons</v>
          </cell>
          <cell r="D24665">
            <v>128.27477693602691</v>
          </cell>
          <cell r="E24665">
            <v>125.57757949869058</v>
          </cell>
          <cell r="F24665">
            <v>129.24428150553149</v>
          </cell>
          <cell r="G24665">
            <v>127.13284335863038</v>
          </cell>
          <cell r="H24665" t="str">
            <v>A</v>
          </cell>
          <cell r="I24665" t="str">
            <v>A</v>
          </cell>
          <cell r="J24665" t="str">
            <v>A</v>
          </cell>
          <cell r="K24665" t="str">
            <v>A</v>
          </cell>
        </row>
        <row r="24666">
          <cell r="C24666" t="str">
            <v>733999|CH Gayle</v>
          </cell>
          <cell r="D24666">
            <v>128.36541360510333</v>
          </cell>
          <cell r="E24666">
            <v>128.13342291295882</v>
          </cell>
          <cell r="F24666">
            <v>128.71466393383392</v>
          </cell>
          <cell r="G24666">
            <v>128.44625503343278</v>
          </cell>
          <cell r="H24666" t="str">
            <v>A</v>
          </cell>
          <cell r="I24666" t="str">
            <v>A</v>
          </cell>
          <cell r="J24666" t="str">
            <v>A</v>
          </cell>
          <cell r="K24666" t="str">
            <v>A</v>
          </cell>
        </row>
        <row r="24667">
          <cell r="C24667" t="str">
            <v>729307|GJ Maxwell</v>
          </cell>
          <cell r="D24667">
            <v>128.39287878787877</v>
          </cell>
          <cell r="E24667">
            <v>126.23138047138046</v>
          </cell>
          <cell r="F24667">
            <v>121.00119288119288</v>
          </cell>
          <cell r="G24667">
            <v>124.74648468815134</v>
          </cell>
          <cell r="H24667" t="str">
            <v>A</v>
          </cell>
          <cell r="I24667" t="str">
            <v>A</v>
          </cell>
          <cell r="J24667" t="str">
            <v>A</v>
          </cell>
          <cell r="K24667" t="str">
            <v>A</v>
          </cell>
        </row>
        <row r="24668">
          <cell r="C24668" t="str">
            <v>598027|CH Gayle</v>
          </cell>
          <cell r="D24668">
            <v>128.40880962962291</v>
          </cell>
          <cell r="E24668">
            <v>131.08754140588911</v>
          </cell>
          <cell r="F24668">
            <v>128.43849350943228</v>
          </cell>
          <cell r="G24668">
            <v>129.22778742948674</v>
          </cell>
          <cell r="H24668" t="str">
            <v>A</v>
          </cell>
          <cell r="I24668" t="str">
            <v>A</v>
          </cell>
          <cell r="J24668" t="str">
            <v>A</v>
          </cell>
          <cell r="K24668" t="str">
            <v>A</v>
          </cell>
        </row>
        <row r="24669">
          <cell r="C24669" t="str">
            <v>1304096|AK Markram</v>
          </cell>
          <cell r="D24669">
            <v>128.41700821281466</v>
          </cell>
          <cell r="E24669">
            <v>128.07306847274589</v>
          </cell>
          <cell r="F24669">
            <v>128.67654176697758</v>
          </cell>
          <cell r="G24669">
            <v>128.77672297203659</v>
          </cell>
          <cell r="H24669" t="str">
            <v>A</v>
          </cell>
          <cell r="I24669" t="str">
            <v>A</v>
          </cell>
          <cell r="J24669" t="str">
            <v>A</v>
          </cell>
          <cell r="K24669" t="str">
            <v>A</v>
          </cell>
        </row>
        <row r="24670">
          <cell r="C24670" t="str">
            <v>336032|G Gambhir</v>
          </cell>
          <cell r="D24670">
            <v>128.41853059581322</v>
          </cell>
          <cell r="E24670">
            <v>127.20684875510963</v>
          </cell>
          <cell r="F24670">
            <v>129.75243444102864</v>
          </cell>
          <cell r="G24670">
            <v>128.48180995199112</v>
          </cell>
          <cell r="H24670" t="str">
            <v>A</v>
          </cell>
          <cell r="I24670" t="str">
            <v>A</v>
          </cell>
          <cell r="J24670" t="str">
            <v>A</v>
          </cell>
          <cell r="K24670" t="str">
            <v>A</v>
          </cell>
        </row>
        <row r="24671">
          <cell r="C24671" t="str">
            <v>548308|RE Levi</v>
          </cell>
          <cell r="D24671">
            <v>128.41999999999999</v>
          </cell>
          <cell r="E24671">
            <v>113.66999999999999</v>
          </cell>
          <cell r="F24671">
            <v>128.41999999999999</v>
          </cell>
          <cell r="G24671">
            <v>121.04499999999999</v>
          </cell>
          <cell r="H24671" t="str">
            <v>A</v>
          </cell>
          <cell r="I24671" t="str">
            <v>A</v>
          </cell>
          <cell r="J24671" t="str">
            <v>A</v>
          </cell>
          <cell r="K24671" t="str">
            <v>A</v>
          </cell>
        </row>
        <row r="24672">
          <cell r="C24672" t="str">
            <v>980955|MP Stoinis</v>
          </cell>
          <cell r="D24672">
            <v>128.43548387096774</v>
          </cell>
          <cell r="E24672">
            <v>123.59274193548387</v>
          </cell>
          <cell r="F24672">
            <v>128.43548387096774</v>
          </cell>
          <cell r="G24672">
            <v>126.01411290322581</v>
          </cell>
          <cell r="H24672" t="str">
            <v>A</v>
          </cell>
          <cell r="I24672" t="str">
            <v>A</v>
          </cell>
          <cell r="J24672" t="str">
            <v>A</v>
          </cell>
          <cell r="K24672" t="str">
            <v>A</v>
          </cell>
        </row>
        <row r="24673">
          <cell r="C24673" t="str">
            <v>1304090|Tilak Varma</v>
          </cell>
          <cell r="D24673">
            <v>128.45774831649831</v>
          </cell>
          <cell r="E24673">
            <v>129.93466517022071</v>
          </cell>
          <cell r="F24673">
            <v>128.22022159424935</v>
          </cell>
          <cell r="G24673">
            <v>128.97185147328665</v>
          </cell>
          <cell r="H24673" t="str">
            <v>A</v>
          </cell>
          <cell r="I24673" t="str">
            <v>A</v>
          </cell>
          <cell r="J24673" t="str">
            <v>A</v>
          </cell>
          <cell r="K24673" t="str">
            <v>A</v>
          </cell>
        </row>
        <row r="24674">
          <cell r="C24674" t="str">
            <v>392206|ML Hayden</v>
          </cell>
          <cell r="D24674">
            <v>128.49056807390139</v>
          </cell>
          <cell r="E24674">
            <v>127.04197422947421</v>
          </cell>
          <cell r="F24674">
            <v>130.49700132686243</v>
          </cell>
          <cell r="G24674">
            <v>129.15741729977839</v>
          </cell>
          <cell r="H24674" t="str">
            <v>A</v>
          </cell>
          <cell r="I24674" t="str">
            <v>A</v>
          </cell>
          <cell r="J24674" t="str">
            <v>A</v>
          </cell>
          <cell r="K24674" t="str">
            <v>A</v>
          </cell>
        </row>
        <row r="24675">
          <cell r="C24675" t="str">
            <v>392227|ML Hayden</v>
          </cell>
          <cell r="D24675">
            <v>128.5081881977043</v>
          </cell>
          <cell r="E24675">
            <v>130.15764231785735</v>
          </cell>
          <cell r="F24675">
            <v>127.59877470378569</v>
          </cell>
          <cell r="G24675">
            <v>128.61804525137165</v>
          </cell>
          <cell r="H24675" t="str">
            <v>A</v>
          </cell>
          <cell r="I24675" t="str">
            <v>A</v>
          </cell>
          <cell r="J24675" t="str">
            <v>A</v>
          </cell>
          <cell r="K24675" t="str">
            <v>A</v>
          </cell>
        </row>
        <row r="24676">
          <cell r="C24676" t="str">
            <v>335991|Yuvraj Singh</v>
          </cell>
          <cell r="D24676">
            <v>128.51602564102564</v>
          </cell>
          <cell r="E24676">
            <v>125.17735042735042</v>
          </cell>
          <cell r="F24676">
            <v>121.50801282051282</v>
          </cell>
          <cell r="G24676">
            <v>122.73112535612535</v>
          </cell>
          <cell r="H24676" t="str">
            <v>A</v>
          </cell>
          <cell r="I24676" t="str">
            <v>A</v>
          </cell>
          <cell r="J24676" t="str">
            <v>A</v>
          </cell>
          <cell r="K24676" t="str">
            <v>A</v>
          </cell>
        </row>
        <row r="24677">
          <cell r="C24677" t="str">
            <v>1304083|Tilak Varma</v>
          </cell>
          <cell r="D24677">
            <v>128.52314093314092</v>
          </cell>
          <cell r="E24677">
            <v>128.45774831649831</v>
          </cell>
          <cell r="F24677">
            <v>127.85066014643792</v>
          </cell>
          <cell r="G24677">
            <v>128.22022159424935</v>
          </cell>
          <cell r="H24677" t="str">
            <v>A</v>
          </cell>
          <cell r="I24677" t="str">
            <v>A</v>
          </cell>
          <cell r="J24677" t="str">
            <v>A</v>
          </cell>
          <cell r="K24677" t="str">
            <v>A</v>
          </cell>
        </row>
        <row r="24678">
          <cell r="C24678" t="str">
            <v>1082644|CA Lynn</v>
          </cell>
          <cell r="D24678">
            <v>128.53821308321309</v>
          </cell>
          <cell r="E24678">
            <v>126.61772510822512</v>
          </cell>
          <cell r="F24678">
            <v>124.45763114420855</v>
          </cell>
          <cell r="G24678">
            <v>126.27811485890653</v>
          </cell>
          <cell r="H24678" t="str">
            <v>A</v>
          </cell>
          <cell r="I24678" t="str">
            <v>A</v>
          </cell>
          <cell r="J24678" t="str">
            <v>A</v>
          </cell>
          <cell r="K24678" t="str">
            <v>A</v>
          </cell>
        </row>
        <row r="24679">
          <cell r="C24679" t="str">
            <v>980969|TM Head</v>
          </cell>
          <cell r="D24679">
            <v>128.54</v>
          </cell>
          <cell r="E24679">
            <v>117.52</v>
          </cell>
          <cell r="F24679">
            <v>128.54</v>
          </cell>
          <cell r="G24679">
            <v>123.03</v>
          </cell>
          <cell r="H24679" t="str">
            <v>A</v>
          </cell>
          <cell r="I24679" t="str">
            <v>A</v>
          </cell>
          <cell r="J24679" t="str">
            <v>A</v>
          </cell>
          <cell r="K24679" t="str">
            <v>A</v>
          </cell>
        </row>
        <row r="24680">
          <cell r="C24680" t="str">
            <v>1304095|DP Conway</v>
          </cell>
          <cell r="D24680">
            <v>128.58333333333334</v>
          </cell>
          <cell r="E24680">
            <v>126.66666666666667</v>
          </cell>
          <cell r="F24680">
            <v>115.79166666666667</v>
          </cell>
          <cell r="G24680">
            <v>119.41666666666667</v>
          </cell>
          <cell r="H24680" t="str">
            <v>A</v>
          </cell>
          <cell r="I24680" t="str">
            <v>A</v>
          </cell>
          <cell r="J24680" t="str">
            <v>A</v>
          </cell>
          <cell r="K24680" t="str">
            <v>A</v>
          </cell>
        </row>
        <row r="24681">
          <cell r="C24681" t="str">
            <v>1304102|Tilak Varma</v>
          </cell>
          <cell r="D24681">
            <v>128.63719865319865</v>
          </cell>
          <cell r="E24681">
            <v>125.87556779920418</v>
          </cell>
          <cell r="F24681">
            <v>129.00987071330587</v>
          </cell>
          <cell r="G24681">
            <v>128.14914387420785</v>
          </cell>
          <cell r="H24681" t="str">
            <v>A</v>
          </cell>
          <cell r="I24681" t="str">
            <v>A</v>
          </cell>
          <cell r="J24681" t="str">
            <v>A</v>
          </cell>
          <cell r="K24681" t="str">
            <v>A</v>
          </cell>
        </row>
        <row r="24682">
          <cell r="C24682" t="str">
            <v>1136602|PP Shaw</v>
          </cell>
          <cell r="D24682">
            <v>128.71220689655172</v>
          </cell>
          <cell r="E24682">
            <v>125.23933908045977</v>
          </cell>
          <cell r="F24682">
            <v>126.67318933588761</v>
          </cell>
          <cell r="G24682">
            <v>126.49815421455939</v>
          </cell>
          <cell r="H24682" t="str">
            <v>A</v>
          </cell>
          <cell r="I24682" t="str">
            <v>A</v>
          </cell>
          <cell r="J24682" t="str">
            <v>A</v>
          </cell>
          <cell r="K24682" t="str">
            <v>A</v>
          </cell>
        </row>
        <row r="24683">
          <cell r="C24683" t="str">
            <v>336020|G Gambhir</v>
          </cell>
          <cell r="D24683">
            <v>128.71524691358024</v>
          </cell>
          <cell r="E24683">
            <v>131.01872222222224</v>
          </cell>
          <cell r="F24683">
            <v>131.77194738389184</v>
          </cell>
          <cell r="G24683">
            <v>130.68808230452674</v>
          </cell>
          <cell r="H24683" t="str">
            <v>A</v>
          </cell>
          <cell r="I24683" t="str">
            <v>A</v>
          </cell>
          <cell r="J24683" t="str">
            <v>A</v>
          </cell>
          <cell r="K24683" t="str">
            <v>A</v>
          </cell>
        </row>
        <row r="24684">
          <cell r="C24684" t="str">
            <v>598017|CH Gayle</v>
          </cell>
          <cell r="D24684">
            <v>128.71965964572567</v>
          </cell>
          <cell r="E24684">
            <v>128.18701125294822</v>
          </cell>
          <cell r="F24684">
            <v>128.93332705187504</v>
          </cell>
          <cell r="G24684">
            <v>128.74929284550896</v>
          </cell>
          <cell r="H24684" t="str">
            <v>A</v>
          </cell>
          <cell r="I24684" t="str">
            <v>A</v>
          </cell>
          <cell r="J24684" t="str">
            <v>A</v>
          </cell>
          <cell r="K24684" t="str">
            <v>A</v>
          </cell>
        </row>
        <row r="24685">
          <cell r="C24685" t="str">
            <v>598008|CH Gayle</v>
          </cell>
          <cell r="D24685">
            <v>128.73911387204654</v>
          </cell>
          <cell r="E24685">
            <v>129.34120763785293</v>
          </cell>
          <cell r="F24685">
            <v>128.62960070314489</v>
          </cell>
          <cell r="G24685">
            <v>129.0589447097193</v>
          </cell>
          <cell r="H24685" t="str">
            <v>A</v>
          </cell>
          <cell r="I24685" t="str">
            <v>A</v>
          </cell>
          <cell r="J24685" t="str">
            <v>A</v>
          </cell>
          <cell r="K24685" t="str">
            <v>A</v>
          </cell>
        </row>
        <row r="24686">
          <cell r="C24686" t="str">
            <v>419121|ML Hayden</v>
          </cell>
          <cell r="D24686">
            <v>128.7735772684839</v>
          </cell>
          <cell r="E24686">
            <v>127.53073173839303</v>
          </cell>
          <cell r="F24686">
            <v>127.35563928216907</v>
          </cell>
          <cell r="G24686">
            <v>127.3489295720675</v>
          </cell>
          <cell r="H24686" t="str">
            <v>A</v>
          </cell>
          <cell r="I24686" t="str">
            <v>A</v>
          </cell>
          <cell r="J24686" t="str">
            <v>A</v>
          </cell>
          <cell r="K24686" t="str">
            <v>A</v>
          </cell>
        </row>
        <row r="24687">
          <cell r="C24687" t="str">
            <v>419159|SE Marsh</v>
          </cell>
          <cell r="D24687">
            <v>128.81079334047075</v>
          </cell>
          <cell r="E24687">
            <v>130.74007378443937</v>
          </cell>
          <cell r="F24687">
            <v>131.15333638948334</v>
          </cell>
          <cell r="G24687">
            <v>130.20083024078008</v>
          </cell>
          <cell r="H24687" t="str">
            <v>A</v>
          </cell>
          <cell r="I24687" t="str">
            <v>A</v>
          </cell>
          <cell r="J24687" t="str">
            <v>A</v>
          </cell>
          <cell r="K24687" t="str">
            <v>A</v>
          </cell>
        </row>
        <row r="24688">
          <cell r="C24688" t="str">
            <v>501223|SE Marsh</v>
          </cell>
          <cell r="D24688">
            <v>128.81267642956155</v>
          </cell>
          <cell r="E24688">
            <v>130.34025486309341</v>
          </cell>
          <cell r="F24688">
            <v>128.51174262671887</v>
          </cell>
          <cell r="G24688">
            <v>129.0099079717219</v>
          </cell>
          <cell r="H24688" t="str">
            <v>A</v>
          </cell>
          <cell r="I24688" t="str">
            <v>A</v>
          </cell>
          <cell r="J24688" t="str">
            <v>A</v>
          </cell>
          <cell r="K24688" t="str">
            <v>A</v>
          </cell>
        </row>
        <row r="24689">
          <cell r="C24689" t="str">
            <v>501237|SE Marsh</v>
          </cell>
          <cell r="D24689">
            <v>128.82740878660542</v>
          </cell>
          <cell r="E24689">
            <v>129.27229408248135</v>
          </cell>
          <cell r="F24689">
            <v>129.32678002642012</v>
          </cell>
          <cell r="G24689">
            <v>129.4799859107267</v>
          </cell>
          <cell r="H24689" t="str">
            <v>A</v>
          </cell>
          <cell r="I24689" t="str">
            <v>A</v>
          </cell>
          <cell r="J24689" t="str">
            <v>A</v>
          </cell>
          <cell r="K24689" t="str">
            <v>A</v>
          </cell>
        </row>
        <row r="24690">
          <cell r="C24690" t="str">
            <v>733991|CH Gayle</v>
          </cell>
          <cell r="D24690">
            <v>128.83992858223615</v>
          </cell>
          <cell r="E24690">
            <v>128.36541360510333</v>
          </cell>
          <cell r="F24690">
            <v>128.97013233768689</v>
          </cell>
          <cell r="G24690">
            <v>128.71466393383392</v>
          </cell>
          <cell r="H24690" t="str">
            <v>A</v>
          </cell>
          <cell r="I24690" t="str">
            <v>A</v>
          </cell>
          <cell r="J24690" t="str">
            <v>A</v>
          </cell>
          <cell r="K24690" t="str">
            <v>A</v>
          </cell>
        </row>
        <row r="24691">
          <cell r="C24691" t="str">
            <v>501206|SE Marsh</v>
          </cell>
          <cell r="D24691">
            <v>128.84575882808434</v>
          </cell>
          <cell r="E24691">
            <v>127.87679262251076</v>
          </cell>
          <cell r="F24691">
            <v>129.46554198433151</v>
          </cell>
          <cell r="G24691">
            <v>129.15420841167816</v>
          </cell>
          <cell r="H24691" t="str">
            <v>A</v>
          </cell>
          <cell r="I24691" t="str">
            <v>A</v>
          </cell>
          <cell r="J24691" t="str">
            <v>A</v>
          </cell>
          <cell r="K24691" t="str">
            <v>A</v>
          </cell>
        </row>
        <row r="24692">
          <cell r="C24692" t="str">
            <v>980901|LMP Simmons</v>
          </cell>
          <cell r="D24692">
            <v>128.85337136365592</v>
          </cell>
          <cell r="E24692">
            <v>127.2463999380352</v>
          </cell>
          <cell r="F24692">
            <v>127.9491598815995</v>
          </cell>
          <cell r="G24692">
            <v>127.9055481889544</v>
          </cell>
          <cell r="H24692" t="str">
            <v>A</v>
          </cell>
          <cell r="I24692" t="str">
            <v>A</v>
          </cell>
          <cell r="J24692" t="str">
            <v>A</v>
          </cell>
          <cell r="K24692" t="str">
            <v>A</v>
          </cell>
        </row>
        <row r="24693">
          <cell r="C24693" t="str">
            <v>392190|BB McCullum</v>
          </cell>
          <cell r="D24693">
            <v>128.90255103875236</v>
          </cell>
          <cell r="E24693">
            <v>125.20218660464489</v>
          </cell>
          <cell r="F24693">
            <v>132.67218929188061</v>
          </cell>
          <cell r="G24693">
            <v>128.3457107410778</v>
          </cell>
          <cell r="H24693" t="str">
            <v>A</v>
          </cell>
          <cell r="I24693" t="str">
            <v>A</v>
          </cell>
          <cell r="J24693" t="str">
            <v>A</v>
          </cell>
          <cell r="K24693" t="str">
            <v>A</v>
          </cell>
        </row>
        <row r="24694">
          <cell r="C24694" t="str">
            <v>733983|CH Gayle</v>
          </cell>
          <cell r="D24694">
            <v>128.9386496141623</v>
          </cell>
          <cell r="E24694">
            <v>128.83992858223615</v>
          </cell>
          <cell r="F24694">
            <v>129.1269264361587</v>
          </cell>
          <cell r="G24694">
            <v>128.97013233768689</v>
          </cell>
          <cell r="H24694" t="str">
            <v>A</v>
          </cell>
          <cell r="I24694" t="str">
            <v>A</v>
          </cell>
          <cell r="J24694" t="str">
            <v>A</v>
          </cell>
          <cell r="K24694" t="str">
            <v>A</v>
          </cell>
        </row>
        <row r="24695">
          <cell r="C24695" t="str">
            <v>501264|SE Marsh</v>
          </cell>
          <cell r="D24695">
            <v>128.99328634398753</v>
          </cell>
          <cell r="E24695">
            <v>128.16812929201973</v>
          </cell>
          <cell r="F24695">
            <v>128.22810500133133</v>
          </cell>
          <cell r="G24695">
            <v>128.42327612594684</v>
          </cell>
          <cell r="H24695" t="str">
            <v>A</v>
          </cell>
          <cell r="I24695" t="str">
            <v>A</v>
          </cell>
          <cell r="J24695" t="str">
            <v>A</v>
          </cell>
          <cell r="K24695" t="str">
            <v>A</v>
          </cell>
        </row>
        <row r="24696">
          <cell r="C24696" t="str">
            <v>734001|LMP Simmons</v>
          </cell>
          <cell r="D24696">
            <v>129</v>
          </cell>
          <cell r="E24696">
            <v>136.02651515151516</v>
          </cell>
          <cell r="F24696">
            <v>129</v>
          </cell>
          <cell r="G24696">
            <v>132.51325757575756</v>
          </cell>
          <cell r="H24696" t="str">
            <v>A</v>
          </cell>
          <cell r="I24696" t="str">
            <v>A</v>
          </cell>
          <cell r="J24696" t="str">
            <v>A</v>
          </cell>
          <cell r="K24696" t="str">
            <v>A</v>
          </cell>
        </row>
        <row r="24697">
          <cell r="C24697" t="str">
            <v>336005|MS Dhoni</v>
          </cell>
          <cell r="D24697">
            <v>129.04844844844843</v>
          </cell>
          <cell r="E24697">
            <v>123.87370704037369</v>
          </cell>
          <cell r="F24697">
            <v>125.71088588588587</v>
          </cell>
          <cell r="G24697">
            <v>127.34146090534978</v>
          </cell>
          <cell r="H24697" t="str">
            <v>A</v>
          </cell>
          <cell r="I24697" t="str">
            <v>A</v>
          </cell>
          <cell r="J24697" t="str">
            <v>A</v>
          </cell>
          <cell r="K24697" t="str">
            <v>A</v>
          </cell>
        </row>
        <row r="24698">
          <cell r="C24698" t="str">
            <v>1304108|DP Conway</v>
          </cell>
          <cell r="D24698">
            <v>129.06509009009008</v>
          </cell>
          <cell r="E24698">
            <v>125.20757507507506</v>
          </cell>
          <cell r="F24698">
            <v>130.70572447447447</v>
          </cell>
          <cell r="G24698">
            <v>130.21936061061061</v>
          </cell>
          <cell r="H24698" t="str">
            <v>A</v>
          </cell>
          <cell r="I24698" t="str">
            <v>A</v>
          </cell>
          <cell r="J24698" t="str">
            <v>A</v>
          </cell>
          <cell r="K24698" t="str">
            <v>A</v>
          </cell>
        </row>
        <row r="24699">
          <cell r="C24699" t="str">
            <v>598004|CH Gayle</v>
          </cell>
          <cell r="D24699">
            <v>129.09651261925845</v>
          </cell>
          <cell r="E24699">
            <v>128.73911387204654</v>
          </cell>
          <cell r="F24699">
            <v>128.43932732000835</v>
          </cell>
          <cell r="G24699">
            <v>128.62960070314489</v>
          </cell>
          <cell r="H24699" t="str">
            <v>A</v>
          </cell>
          <cell r="I24699" t="str">
            <v>A</v>
          </cell>
          <cell r="J24699" t="str">
            <v>A</v>
          </cell>
          <cell r="K24699" t="str">
            <v>A</v>
          </cell>
        </row>
        <row r="24700">
          <cell r="C24700" t="str">
            <v>336001|MS Dhoni</v>
          </cell>
          <cell r="D24700">
            <v>129.10222722722722</v>
          </cell>
          <cell r="E24700">
            <v>129.04844844844843</v>
          </cell>
          <cell r="F24700">
            <v>121.39406072739405</v>
          </cell>
          <cell r="G24700">
            <v>125.71088588588587</v>
          </cell>
          <cell r="H24700" t="str">
            <v>A</v>
          </cell>
          <cell r="I24700" t="str">
            <v>A</v>
          </cell>
          <cell r="J24700" t="str">
            <v>A</v>
          </cell>
          <cell r="K24700" t="str">
            <v>A</v>
          </cell>
        </row>
        <row r="24701">
          <cell r="C24701" t="str">
            <v>733977|CH Gayle</v>
          </cell>
          <cell r="D24701">
            <v>129.13181881666222</v>
          </cell>
          <cell r="E24701">
            <v>128.9386496141623</v>
          </cell>
          <cell r="F24701">
            <v>129.34270013058631</v>
          </cell>
          <cell r="G24701">
            <v>129.1269264361587</v>
          </cell>
          <cell r="H24701" t="str">
            <v>A</v>
          </cell>
          <cell r="I24701" t="str">
            <v>A</v>
          </cell>
          <cell r="J24701" t="str">
            <v>A</v>
          </cell>
          <cell r="K24701" t="str">
            <v>A</v>
          </cell>
        </row>
        <row r="24702">
          <cell r="C24702" t="str">
            <v>734025|LMP Simmons</v>
          </cell>
          <cell r="D24702">
            <v>129.13825757575756</v>
          </cell>
          <cell r="E24702">
            <v>131.92727272727271</v>
          </cell>
          <cell r="F24702">
            <v>130.39414983164986</v>
          </cell>
          <cell r="G24702">
            <v>129.02773569023569</v>
          </cell>
          <cell r="H24702" t="str">
            <v>A</v>
          </cell>
          <cell r="I24702" t="str">
            <v>A</v>
          </cell>
          <cell r="J24702" t="str">
            <v>A</v>
          </cell>
          <cell r="K24702" t="str">
            <v>A</v>
          </cell>
        </row>
        <row r="24703">
          <cell r="C24703" t="str">
            <v>419110|ML Hayden</v>
          </cell>
          <cell r="D24703">
            <v>129.17383133965794</v>
          </cell>
          <cell r="E24703">
            <v>127.55086086869767</v>
          </cell>
          <cell r="F24703">
            <v>129.27988728507319</v>
          </cell>
          <cell r="G24703">
            <v>128.96077817540433</v>
          </cell>
          <cell r="H24703" t="str">
            <v>A</v>
          </cell>
          <cell r="I24703" t="str">
            <v>A</v>
          </cell>
          <cell r="J24703" t="str">
            <v>A</v>
          </cell>
          <cell r="K24703" t="str">
            <v>A</v>
          </cell>
        </row>
        <row r="24704">
          <cell r="C24704" t="str">
            <v>392189|ML Hayden</v>
          </cell>
          <cell r="D24704">
            <v>129.18195847362514</v>
          </cell>
          <cell r="E24704">
            <v>131.0607263107263</v>
          </cell>
          <cell r="F24704">
            <v>126.86361298166854</v>
          </cell>
          <cell r="G24704">
            <v>128.97034498423389</v>
          </cell>
          <cell r="H24704" t="str">
            <v>A</v>
          </cell>
          <cell r="I24704" t="str">
            <v>A</v>
          </cell>
          <cell r="J24704" t="str">
            <v>A</v>
          </cell>
          <cell r="K24704" t="str">
            <v>A</v>
          </cell>
        </row>
        <row r="24705">
          <cell r="C24705" t="str">
            <v>336009|G Gambhir</v>
          </cell>
          <cell r="D24705">
            <v>129.23898148148149</v>
          </cell>
          <cell r="E24705">
            <v>134.27031746031747</v>
          </cell>
          <cell r="F24705">
            <v>133.01974382716048</v>
          </cell>
          <cell r="G24705">
            <v>132.86535890652559</v>
          </cell>
          <cell r="H24705" t="str">
            <v>A</v>
          </cell>
          <cell r="I24705" t="str">
            <v>A</v>
          </cell>
          <cell r="J24705" t="str">
            <v>A</v>
          </cell>
          <cell r="K24705" t="str">
            <v>A</v>
          </cell>
        </row>
        <row r="24706">
          <cell r="C24706" t="str">
            <v>598007|M Vohra</v>
          </cell>
          <cell r="D24706">
            <v>129.25</v>
          </cell>
          <cell r="E24706">
            <v>114.00166666666667</v>
          </cell>
          <cell r="F24706">
            <v>129.25</v>
          </cell>
          <cell r="G24706">
            <v>121.62583333333333</v>
          </cell>
          <cell r="H24706" t="str">
            <v>A</v>
          </cell>
          <cell r="I24706" t="str">
            <v>A</v>
          </cell>
          <cell r="J24706" t="str">
            <v>A</v>
          </cell>
          <cell r="K24706" t="str">
            <v>A</v>
          </cell>
        </row>
        <row r="24707">
          <cell r="C24707" t="str">
            <v>501244|SE Marsh</v>
          </cell>
          <cell r="D24707">
            <v>129.27229408248135</v>
          </cell>
          <cell r="E24707">
            <v>128.15385647267158</v>
          </cell>
          <cell r="F24707">
            <v>129.4799859107267</v>
          </cell>
          <cell r="G24707">
            <v>128.75118644725279</v>
          </cell>
          <cell r="H24707" t="str">
            <v>A</v>
          </cell>
          <cell r="I24707" t="str">
            <v>A</v>
          </cell>
          <cell r="J24707" t="str">
            <v>A</v>
          </cell>
          <cell r="K24707" t="str">
            <v>A</v>
          </cell>
        </row>
        <row r="24708">
          <cell r="C24708" t="str">
            <v>729313|CH Gayle</v>
          </cell>
          <cell r="D24708">
            <v>129.3103108776516</v>
          </cell>
          <cell r="E24708">
            <v>129.13181881666222</v>
          </cell>
          <cell r="F24708">
            <v>129.44088911123245</v>
          </cell>
          <cell r="G24708">
            <v>129.34270013058631</v>
          </cell>
          <cell r="H24708" t="str">
            <v>A</v>
          </cell>
          <cell r="I24708" t="str">
            <v>A</v>
          </cell>
          <cell r="J24708" t="str">
            <v>A</v>
          </cell>
          <cell r="K24708" t="str">
            <v>A</v>
          </cell>
        </row>
        <row r="24709">
          <cell r="C24709" t="str">
            <v>1175366|JM Bairstow</v>
          </cell>
          <cell r="D24709">
            <v>129.3125</v>
          </cell>
          <cell r="E24709">
            <v>144.73722222222224</v>
          </cell>
          <cell r="F24709">
            <v>123.65625</v>
          </cell>
          <cell r="G24709">
            <v>130.68324074074076</v>
          </cell>
          <cell r="H24709" t="str">
            <v>A</v>
          </cell>
          <cell r="I24709" t="str">
            <v>A</v>
          </cell>
          <cell r="J24709" t="str">
            <v>A</v>
          </cell>
          <cell r="K24709" t="str">
            <v>A</v>
          </cell>
        </row>
        <row r="24710">
          <cell r="C24710" t="str">
            <v>419134|AC Voges</v>
          </cell>
          <cell r="D24710">
            <v>129.31888888888889</v>
          </cell>
          <cell r="E24710">
            <v>123.34153735632184</v>
          </cell>
          <cell r="F24710">
            <v>133.34907407407408</v>
          </cell>
          <cell r="G24710">
            <v>129.29625319284801</v>
          </cell>
          <cell r="H24710" t="str">
            <v>A</v>
          </cell>
          <cell r="I24710" t="str">
            <v>A</v>
          </cell>
          <cell r="J24710" t="str">
            <v>A</v>
          </cell>
          <cell r="K24710" t="str">
            <v>A</v>
          </cell>
        </row>
        <row r="24711">
          <cell r="C24711" t="str">
            <v>598012|CH Gayle</v>
          </cell>
          <cell r="D24711">
            <v>129.34120763785293</v>
          </cell>
          <cell r="E24711">
            <v>128.71965964572567</v>
          </cell>
          <cell r="F24711">
            <v>129.0589447097193</v>
          </cell>
          <cell r="G24711">
            <v>128.93332705187504</v>
          </cell>
          <cell r="H24711" t="str">
            <v>A</v>
          </cell>
          <cell r="I24711" t="str">
            <v>A</v>
          </cell>
          <cell r="J24711" t="str">
            <v>A</v>
          </cell>
          <cell r="K24711" t="str">
            <v>A</v>
          </cell>
        </row>
        <row r="24712">
          <cell r="C24712" t="str">
            <v>392236|A Symonds</v>
          </cell>
          <cell r="D24712">
            <v>129.38</v>
          </cell>
          <cell r="E24712">
            <v>127.72666666666666</v>
          </cell>
          <cell r="F24712">
            <v>131.72579365079363</v>
          </cell>
          <cell r="G24712">
            <v>129.45412698412699</v>
          </cell>
          <cell r="H24712" t="str">
            <v>A</v>
          </cell>
          <cell r="I24712" t="str">
            <v>A</v>
          </cell>
          <cell r="J24712" t="str">
            <v>A</v>
          </cell>
          <cell r="K24712" t="str">
            <v>A</v>
          </cell>
        </row>
        <row r="24713">
          <cell r="C24713" t="str">
            <v>392216|A Symonds</v>
          </cell>
          <cell r="D24713">
            <v>129.38888888888889</v>
          </cell>
          <cell r="E24713">
            <v>134.25</v>
          </cell>
          <cell r="F24713">
            <v>117.46296296296295</v>
          </cell>
          <cell r="G24713">
            <v>124.10185185185185</v>
          </cell>
          <cell r="H24713" t="str">
            <v>A</v>
          </cell>
          <cell r="I24713" t="str">
            <v>A</v>
          </cell>
          <cell r="J24713" t="str">
            <v>A</v>
          </cell>
          <cell r="K24713" t="str">
            <v>A</v>
          </cell>
        </row>
        <row r="24714">
          <cell r="C24714" t="str">
            <v>336016|SE Marsh</v>
          </cell>
          <cell r="D24714">
            <v>129.41749999999999</v>
          </cell>
          <cell r="E24714">
            <v>136.91733333333332</v>
          </cell>
          <cell r="F24714">
            <v>132.34055555555554</v>
          </cell>
          <cell r="G24714">
            <v>132.7643888888889</v>
          </cell>
          <cell r="H24714" t="str">
            <v>A</v>
          </cell>
          <cell r="I24714" t="str">
            <v>A</v>
          </cell>
          <cell r="J24714" t="str">
            <v>A</v>
          </cell>
          <cell r="K24714" t="str">
            <v>A</v>
          </cell>
        </row>
        <row r="24715">
          <cell r="C24715" t="str">
            <v>598064|CH Gayle</v>
          </cell>
          <cell r="D24715">
            <v>129.42638575860073</v>
          </cell>
          <cell r="E24715">
            <v>129.58597069744505</v>
          </cell>
          <cell r="F24715">
            <v>129.65807953527016</v>
          </cell>
          <cell r="G24715">
            <v>129.50640731857064</v>
          </cell>
          <cell r="H24715" t="str">
            <v>A</v>
          </cell>
          <cell r="I24715" t="str">
            <v>A</v>
          </cell>
          <cell r="J24715" t="str">
            <v>A</v>
          </cell>
          <cell r="K24715" t="str">
            <v>A</v>
          </cell>
        </row>
        <row r="24716">
          <cell r="C24716" t="str">
            <v>336003|KC Sangakkara</v>
          </cell>
          <cell r="D24716">
            <v>129.50468936678615</v>
          </cell>
          <cell r="E24716">
            <v>126.87385730060463</v>
          </cell>
          <cell r="F24716">
            <v>137.52412634408603</v>
          </cell>
          <cell r="G24716">
            <v>130.91980279195784</v>
          </cell>
          <cell r="H24716" t="str">
            <v>A</v>
          </cell>
          <cell r="I24716" t="str">
            <v>A</v>
          </cell>
          <cell r="J24716" t="str">
            <v>A</v>
          </cell>
          <cell r="K24716" t="str">
            <v>A</v>
          </cell>
        </row>
        <row r="24717">
          <cell r="C24717" t="str">
            <v>598057|CH Gayle</v>
          </cell>
          <cell r="D24717">
            <v>129.50686549966619</v>
          </cell>
          <cell r="E24717">
            <v>129.42638575860073</v>
          </cell>
          <cell r="F24717">
            <v>130.02882296228179</v>
          </cell>
          <cell r="G24717">
            <v>129.65807953527016</v>
          </cell>
          <cell r="H24717" t="str">
            <v>A</v>
          </cell>
          <cell r="I24717" t="str">
            <v>A</v>
          </cell>
          <cell r="J24717" t="str">
            <v>A</v>
          </cell>
          <cell r="K24717" t="str">
            <v>A</v>
          </cell>
        </row>
        <row r="24718">
          <cell r="C24718" t="str">
            <v>335995|G Gambhir</v>
          </cell>
          <cell r="D24718">
            <v>129.58564814814815</v>
          </cell>
          <cell r="E24718">
            <v>125.2824074074074</v>
          </cell>
          <cell r="F24718">
            <v>138.39699074074076</v>
          </cell>
          <cell r="G24718">
            <v>134.02546296296296</v>
          </cell>
          <cell r="H24718" t="str">
            <v>A</v>
          </cell>
          <cell r="I24718" t="str">
            <v>A</v>
          </cell>
          <cell r="J24718" t="str">
            <v>A</v>
          </cell>
          <cell r="K24718" t="str">
            <v>A</v>
          </cell>
        </row>
        <row r="24719">
          <cell r="C24719" t="str">
            <v>598068|CH Gayle</v>
          </cell>
          <cell r="D24719">
            <v>129.58597069744505</v>
          </cell>
          <cell r="E24719">
            <v>129.3103108776516</v>
          </cell>
          <cell r="F24719">
            <v>129.50640731857064</v>
          </cell>
          <cell r="G24719">
            <v>129.44088911123245</v>
          </cell>
          <cell r="H24719" t="str">
            <v>A</v>
          </cell>
          <cell r="I24719" t="str">
            <v>A</v>
          </cell>
          <cell r="J24719" t="str">
            <v>A</v>
          </cell>
          <cell r="K24719" t="str">
            <v>A</v>
          </cell>
        </row>
        <row r="24720">
          <cell r="C24720" t="str">
            <v>501253|MEK Hussey</v>
          </cell>
          <cell r="D24720">
            <v>129.80450282795113</v>
          </cell>
          <cell r="E24720">
            <v>127.89291187739465</v>
          </cell>
          <cell r="F24720">
            <v>130.21663039751715</v>
          </cell>
          <cell r="G24720">
            <v>129.19439718160572</v>
          </cell>
          <cell r="H24720" t="str">
            <v>A</v>
          </cell>
          <cell r="I24720" t="str">
            <v>A</v>
          </cell>
          <cell r="J24720" t="str">
            <v>A</v>
          </cell>
          <cell r="K24720" t="str">
            <v>A</v>
          </cell>
        </row>
        <row r="24721">
          <cell r="C24721" t="str">
            <v>336026|G Gambhir</v>
          </cell>
          <cell r="D24721">
            <v>129.82005050505052</v>
          </cell>
          <cell r="E24721">
            <v>128.41853059581322</v>
          </cell>
          <cell r="F24721">
            <v>129.85133988028431</v>
          </cell>
          <cell r="G24721">
            <v>129.75243444102864</v>
          </cell>
          <cell r="H24721" t="str">
            <v>A</v>
          </cell>
          <cell r="I24721" t="str">
            <v>A</v>
          </cell>
          <cell r="J24721" t="str">
            <v>A</v>
          </cell>
          <cell r="K24721" t="str">
            <v>A</v>
          </cell>
        </row>
        <row r="24722">
          <cell r="C24722" t="str">
            <v>335994|RV Uthappa</v>
          </cell>
          <cell r="D24722">
            <v>129.82586419753088</v>
          </cell>
          <cell r="E24722">
            <v>125.56939814814815</v>
          </cell>
          <cell r="F24722">
            <v>135.58084362139917</v>
          </cell>
          <cell r="G24722">
            <v>130.74286522633747</v>
          </cell>
          <cell r="H24722" t="str">
            <v>A</v>
          </cell>
          <cell r="I24722" t="str">
            <v>A</v>
          </cell>
          <cell r="J24722" t="str">
            <v>A</v>
          </cell>
          <cell r="K24722" t="str">
            <v>A</v>
          </cell>
        </row>
        <row r="24723">
          <cell r="C24723" t="str">
            <v>1304092|AK Markram</v>
          </cell>
          <cell r="D24723">
            <v>129.84009223054923</v>
          </cell>
          <cell r="E24723">
            <v>128.41700821281466</v>
          </cell>
          <cell r="F24723">
            <v>127.86246481048128</v>
          </cell>
          <cell r="G24723">
            <v>128.67654176697758</v>
          </cell>
          <cell r="H24723" t="str">
            <v>A</v>
          </cell>
          <cell r="I24723" t="str">
            <v>A</v>
          </cell>
          <cell r="J24723" t="str">
            <v>A</v>
          </cell>
          <cell r="K24723" t="str">
            <v>A</v>
          </cell>
        </row>
        <row r="24724">
          <cell r="C24724" t="str">
            <v>501249|MEK Hussey</v>
          </cell>
          <cell r="D24724">
            <v>129.88577683947145</v>
          </cell>
          <cell r="E24724">
            <v>129.80450282795113</v>
          </cell>
          <cell r="F24724">
            <v>129.36559102412622</v>
          </cell>
          <cell r="G24724">
            <v>130.21663039751715</v>
          </cell>
          <cell r="H24724" t="str">
            <v>A</v>
          </cell>
          <cell r="I24724" t="str">
            <v>A</v>
          </cell>
          <cell r="J24724" t="str">
            <v>A</v>
          </cell>
          <cell r="K24724" t="str">
            <v>A</v>
          </cell>
        </row>
        <row r="24725">
          <cell r="C24725" t="str">
            <v>1304097|Tilak Varma</v>
          </cell>
          <cell r="D24725">
            <v>129.93466517022071</v>
          </cell>
          <cell r="E24725">
            <v>128.63719865319865</v>
          </cell>
          <cell r="F24725">
            <v>128.97185147328665</v>
          </cell>
          <cell r="G24725">
            <v>129.00987071330587</v>
          </cell>
          <cell r="H24725" t="str">
            <v>A</v>
          </cell>
          <cell r="I24725" t="str">
            <v>A</v>
          </cell>
          <cell r="J24725" t="str">
            <v>A</v>
          </cell>
          <cell r="K24725" t="str">
            <v>A</v>
          </cell>
        </row>
        <row r="24726">
          <cell r="C24726" t="str">
            <v>392208|JP Duminy</v>
          </cell>
          <cell r="D24726">
            <v>129.95066666666668</v>
          </cell>
          <cell r="E24726">
            <v>124.12555555555555</v>
          </cell>
          <cell r="F24726">
            <v>124.45874074074074</v>
          </cell>
          <cell r="G24726">
            <v>126.87985185185185</v>
          </cell>
          <cell r="H24726" t="str">
            <v>A</v>
          </cell>
          <cell r="I24726" t="str">
            <v>A</v>
          </cell>
          <cell r="J24726" t="str">
            <v>A</v>
          </cell>
          <cell r="K24726" t="str">
            <v>A</v>
          </cell>
        </row>
        <row r="24727">
          <cell r="C24727" t="str">
            <v>335996|ML Hayden</v>
          </cell>
          <cell r="D24727">
            <v>129.96212121212122</v>
          </cell>
          <cell r="E24727">
            <v>124.7405303030303</v>
          </cell>
          <cell r="F24727">
            <v>119.0138888888889</v>
          </cell>
          <cell r="G24727">
            <v>126.74305555555554</v>
          </cell>
          <cell r="H24727" t="str">
            <v>A</v>
          </cell>
          <cell r="I24727" t="str">
            <v>A</v>
          </cell>
          <cell r="J24727" t="str">
            <v>A</v>
          </cell>
          <cell r="K24727" t="str">
            <v>A</v>
          </cell>
        </row>
        <row r="24728">
          <cell r="C24728" t="str">
            <v>392182|GC Smith</v>
          </cell>
          <cell r="D24728">
            <v>129.99453871304817</v>
          </cell>
          <cell r="E24728">
            <v>127.57832715362748</v>
          </cell>
          <cell r="F24728">
            <v>129.65304536153778</v>
          </cell>
          <cell r="G24728">
            <v>129.75121335340802</v>
          </cell>
          <cell r="H24728" t="str">
            <v>A</v>
          </cell>
          <cell r="I24728" t="str">
            <v>A</v>
          </cell>
          <cell r="J24728" t="str">
            <v>A</v>
          </cell>
          <cell r="K24728" t="str">
            <v>A</v>
          </cell>
        </row>
        <row r="24729">
          <cell r="C24729" t="str">
            <v>598027|LJ Wright</v>
          </cell>
          <cell r="D24729">
            <v>130</v>
          </cell>
          <cell r="E24729">
            <v>123.4655172413793</v>
          </cell>
          <cell r="F24729">
            <v>130</v>
          </cell>
          <cell r="G24729">
            <v>126.73275862068965</v>
          </cell>
          <cell r="H24729" t="str">
            <v>A</v>
          </cell>
          <cell r="I24729" t="str">
            <v>A</v>
          </cell>
          <cell r="J24729" t="str">
            <v>A</v>
          </cell>
          <cell r="K24729" t="str">
            <v>A</v>
          </cell>
        </row>
        <row r="24730">
          <cell r="C24730" t="str">
            <v>335989|ST Jayasuriya</v>
          </cell>
          <cell r="D24730">
            <v>130</v>
          </cell>
          <cell r="E24730">
            <v>121.38046296296295</v>
          </cell>
          <cell r="F24730">
            <v>130</v>
          </cell>
          <cell r="G24730">
            <v>125.69023148148148</v>
          </cell>
          <cell r="H24730" t="str">
            <v>A</v>
          </cell>
          <cell r="I24730" t="str">
            <v>A</v>
          </cell>
          <cell r="J24730" t="str">
            <v>A</v>
          </cell>
          <cell r="K24730" t="str">
            <v>A</v>
          </cell>
        </row>
        <row r="24731">
          <cell r="C24731" t="str">
            <v>336027|GC Smith</v>
          </cell>
          <cell r="D24731">
            <v>130.00159274193547</v>
          </cell>
          <cell r="E24731">
            <v>127.28382317801672</v>
          </cell>
          <cell r="F24731">
            <v>126.20171968339305</v>
          </cell>
          <cell r="G24731">
            <v>126.8655866686579</v>
          </cell>
          <cell r="H24731" t="str">
            <v>A</v>
          </cell>
          <cell r="I24731" t="str">
            <v>A</v>
          </cell>
          <cell r="J24731" t="str">
            <v>A</v>
          </cell>
          <cell r="K24731" t="str">
            <v>A</v>
          </cell>
        </row>
        <row r="24732">
          <cell r="C24732" t="str">
            <v>598045|CH Gayle</v>
          </cell>
          <cell r="D24732">
            <v>130.017651196575</v>
          </cell>
          <cell r="E24732">
            <v>130.53861603963563</v>
          </cell>
          <cell r="F24732">
            <v>130.38960823124333</v>
          </cell>
          <cell r="G24732">
            <v>130.3449944963092</v>
          </cell>
          <cell r="H24732" t="str">
            <v>A</v>
          </cell>
          <cell r="I24732" t="str">
            <v>A</v>
          </cell>
          <cell r="J24732" t="str">
            <v>A</v>
          </cell>
          <cell r="K24732" t="str">
            <v>A</v>
          </cell>
        </row>
        <row r="24733">
          <cell r="C24733" t="str">
            <v>598054|CH Gayle</v>
          </cell>
          <cell r="D24733">
            <v>130.04098734754359</v>
          </cell>
          <cell r="E24733">
            <v>129.50686549966619</v>
          </cell>
          <cell r="F24733">
            <v>130.19908486125141</v>
          </cell>
          <cell r="G24733">
            <v>130.02882296228179</v>
          </cell>
          <cell r="H24733" t="str">
            <v>A</v>
          </cell>
          <cell r="I24733" t="str">
            <v>A</v>
          </cell>
          <cell r="J24733" t="str">
            <v>A</v>
          </cell>
          <cell r="K24733" t="str">
            <v>A</v>
          </cell>
        </row>
        <row r="24734">
          <cell r="C24734" t="str">
            <v>336015|V Sehwag</v>
          </cell>
          <cell r="D24734">
            <v>130.05454172264515</v>
          </cell>
          <cell r="E24734">
            <v>127.42272400731451</v>
          </cell>
          <cell r="F24734">
            <v>131.54027508251644</v>
          </cell>
          <cell r="G24734">
            <v>130.22764773141924</v>
          </cell>
          <cell r="H24734" t="str">
            <v>A</v>
          </cell>
          <cell r="I24734" t="str">
            <v>A</v>
          </cell>
          <cell r="J24734" t="str">
            <v>A</v>
          </cell>
          <cell r="K24734" t="str">
            <v>A</v>
          </cell>
        </row>
        <row r="24735">
          <cell r="C24735" t="str">
            <v>336039|KC Sangakkara</v>
          </cell>
          <cell r="D24735">
            <v>130.06164297545348</v>
          </cell>
          <cell r="E24735">
            <v>127.23997894114385</v>
          </cell>
          <cell r="F24735">
            <v>128.04960217790639</v>
          </cell>
          <cell r="G24735">
            <v>128.17164272475281</v>
          </cell>
          <cell r="H24735" t="str">
            <v>A</v>
          </cell>
          <cell r="I24735" t="str">
            <v>A</v>
          </cell>
          <cell r="J24735" t="str">
            <v>A</v>
          </cell>
          <cell r="K24735" t="str">
            <v>A</v>
          </cell>
        </row>
        <row r="24736">
          <cell r="C24736" t="str">
            <v>336007|JA Morkel</v>
          </cell>
          <cell r="D24736">
            <v>130.09797297297297</v>
          </cell>
          <cell r="E24736">
            <v>126.06531531531532</v>
          </cell>
          <cell r="F24736">
            <v>127.79898648648648</v>
          </cell>
          <cell r="G24736">
            <v>127.2210960960961</v>
          </cell>
          <cell r="H24736" t="str">
            <v>A</v>
          </cell>
          <cell r="I24736" t="str">
            <v>A</v>
          </cell>
          <cell r="J24736" t="str">
            <v>A</v>
          </cell>
          <cell r="K24736" t="str">
            <v>A</v>
          </cell>
        </row>
        <row r="24737">
          <cell r="C24737" t="str">
            <v>392238|ML Hayden</v>
          </cell>
          <cell r="D24737">
            <v>130.15764231785735</v>
          </cell>
          <cell r="E24737">
            <v>129.17383133965794</v>
          </cell>
          <cell r="F24737">
            <v>128.61804525137165</v>
          </cell>
          <cell r="G24737">
            <v>129.27988728507319</v>
          </cell>
          <cell r="H24737" t="str">
            <v>A</v>
          </cell>
          <cell r="I24737" t="str">
            <v>A</v>
          </cell>
          <cell r="J24737" t="str">
            <v>A</v>
          </cell>
          <cell r="K24737" t="str">
            <v>A</v>
          </cell>
        </row>
        <row r="24738">
          <cell r="C24738" t="str">
            <v>392209|TL Suman</v>
          </cell>
          <cell r="D24738">
            <v>130.16833333333335</v>
          </cell>
          <cell r="E24738">
            <v>123.7788888888889</v>
          </cell>
          <cell r="F24738">
            <v>125.87750000000001</v>
          </cell>
          <cell r="G24738">
            <v>125.17796296296297</v>
          </cell>
          <cell r="H24738" t="str">
            <v>A</v>
          </cell>
          <cell r="I24738" t="str">
            <v>A</v>
          </cell>
          <cell r="J24738" t="str">
            <v>A</v>
          </cell>
          <cell r="K24738" t="str">
            <v>A</v>
          </cell>
        </row>
        <row r="24739">
          <cell r="C24739" t="str">
            <v>336004|DJ Bravo</v>
          </cell>
          <cell r="D24739">
            <v>130.18981481481481</v>
          </cell>
          <cell r="E24739">
            <v>124.53894862604538</v>
          </cell>
          <cell r="F24739">
            <v>125.76491769547324</v>
          </cell>
          <cell r="G24739">
            <v>127.12357958316738</v>
          </cell>
          <cell r="H24739" t="str">
            <v>A</v>
          </cell>
          <cell r="I24739" t="str">
            <v>A</v>
          </cell>
          <cell r="J24739" t="str">
            <v>A</v>
          </cell>
          <cell r="K24739" t="str">
            <v>A</v>
          </cell>
        </row>
        <row r="24740">
          <cell r="C24740" t="str">
            <v>336007|RG Sharma</v>
          </cell>
          <cell r="D24740">
            <v>130.26733333333334</v>
          </cell>
          <cell r="E24740">
            <v>126.68111111111112</v>
          </cell>
          <cell r="F24740">
            <v>130.08512962962962</v>
          </cell>
          <cell r="G24740">
            <v>130.80253703703704</v>
          </cell>
          <cell r="H24740" t="str">
            <v>A</v>
          </cell>
          <cell r="I24740" t="str">
            <v>A</v>
          </cell>
          <cell r="J24740" t="str">
            <v>A</v>
          </cell>
          <cell r="K24740" t="str">
            <v>A</v>
          </cell>
        </row>
        <row r="24741">
          <cell r="C24741" t="str">
            <v>336008|GC Smith</v>
          </cell>
          <cell r="D24741">
            <v>130.29166666666669</v>
          </cell>
          <cell r="E24741">
            <v>125.36733333333333</v>
          </cell>
          <cell r="F24741">
            <v>132.33796296296296</v>
          </cell>
          <cell r="G24741">
            <v>127.51596296296297</v>
          </cell>
          <cell r="H24741" t="str">
            <v>A</v>
          </cell>
          <cell r="I24741" t="str">
            <v>A</v>
          </cell>
          <cell r="J24741" t="str">
            <v>A</v>
          </cell>
          <cell r="K24741" t="str">
            <v>A</v>
          </cell>
        </row>
        <row r="24742">
          <cell r="C24742" t="str">
            <v>501234|SE Marsh</v>
          </cell>
          <cell r="D24742">
            <v>130.34025486309341</v>
          </cell>
          <cell r="E24742">
            <v>128.82740878660542</v>
          </cell>
          <cell r="F24742">
            <v>129.0099079717219</v>
          </cell>
          <cell r="G24742">
            <v>129.32678002642012</v>
          </cell>
          <cell r="H24742" t="str">
            <v>A</v>
          </cell>
          <cell r="I24742" t="str">
            <v>A</v>
          </cell>
          <cell r="J24742" t="str">
            <v>A</v>
          </cell>
          <cell r="K24742" t="str">
            <v>A</v>
          </cell>
        </row>
        <row r="24743">
          <cell r="C24743" t="str">
            <v>501215|MEK Hussey</v>
          </cell>
          <cell r="D24743">
            <v>130.40623621862539</v>
          </cell>
          <cell r="E24743">
            <v>126.17837335796389</v>
          </cell>
          <cell r="F24743">
            <v>127.57046972658797</v>
          </cell>
          <cell r="G24743">
            <v>127.05423949943963</v>
          </cell>
          <cell r="H24743" t="str">
            <v>A</v>
          </cell>
          <cell r="I24743" t="str">
            <v>A</v>
          </cell>
          <cell r="J24743" t="str">
            <v>A</v>
          </cell>
          <cell r="K24743" t="str">
            <v>A</v>
          </cell>
        </row>
        <row r="24744">
          <cell r="C24744" t="str">
            <v>336005|SA Asnodkar</v>
          </cell>
          <cell r="D24744">
            <v>130.41666666666669</v>
          </cell>
          <cell r="E24744">
            <v>126.33333333333334</v>
          </cell>
          <cell r="F24744">
            <v>130.41666666666669</v>
          </cell>
          <cell r="G24744">
            <v>128.375</v>
          </cell>
          <cell r="H24744" t="str">
            <v>A</v>
          </cell>
          <cell r="I24744" t="str">
            <v>A</v>
          </cell>
          <cell r="J24744" t="str">
            <v>A</v>
          </cell>
          <cell r="K24744" t="str">
            <v>A</v>
          </cell>
        </row>
        <row r="24745">
          <cell r="C24745" t="str">
            <v>1178416|JM Bairstow</v>
          </cell>
          <cell r="D24745">
            <v>130.46950617283949</v>
          </cell>
          <cell r="E24745">
            <v>127.26455555555556</v>
          </cell>
          <cell r="F24745">
            <v>128.09603578777191</v>
          </cell>
          <cell r="G24745">
            <v>128.35998816872427</v>
          </cell>
          <cell r="H24745" t="str">
            <v>A</v>
          </cell>
          <cell r="I24745" t="str">
            <v>A</v>
          </cell>
          <cell r="J24745" t="str">
            <v>A</v>
          </cell>
          <cell r="K24745" t="str">
            <v>A</v>
          </cell>
        </row>
        <row r="24746">
          <cell r="C24746" t="str">
            <v>598042|CH Gayle</v>
          </cell>
          <cell r="D24746">
            <v>130.47871625271699</v>
          </cell>
          <cell r="E24746">
            <v>130.017651196575</v>
          </cell>
          <cell r="F24746">
            <v>130.7462383010147</v>
          </cell>
          <cell r="G24746">
            <v>130.38960823124333</v>
          </cell>
          <cell r="H24746" t="str">
            <v>A</v>
          </cell>
          <cell r="I24746" t="str">
            <v>A</v>
          </cell>
          <cell r="J24746" t="str">
            <v>A</v>
          </cell>
          <cell r="K24746" t="str">
            <v>A</v>
          </cell>
        </row>
        <row r="24747">
          <cell r="C24747" t="str">
            <v>1136612|Abhishek Sharma</v>
          </cell>
          <cell r="D24747">
            <v>130.5</v>
          </cell>
          <cell r="E24747">
            <v>115.71296296296296</v>
          </cell>
          <cell r="F24747">
            <v>130.5</v>
          </cell>
          <cell r="G24747">
            <v>123.10648148148148</v>
          </cell>
          <cell r="H24747" t="str">
            <v>A</v>
          </cell>
          <cell r="I24747" t="str">
            <v>A</v>
          </cell>
          <cell r="J24747" t="str">
            <v>A</v>
          </cell>
          <cell r="K24747" t="str">
            <v>A</v>
          </cell>
        </row>
        <row r="24748">
          <cell r="C24748" t="str">
            <v>392211|DA Warner</v>
          </cell>
          <cell r="D24748">
            <v>130.50925925925927</v>
          </cell>
          <cell r="E24748">
            <v>125.46296296296296</v>
          </cell>
          <cell r="F24748">
            <v>130.50925925925927</v>
          </cell>
          <cell r="G24748">
            <v>127.98611111111111</v>
          </cell>
          <cell r="H24748" t="str">
            <v>A</v>
          </cell>
          <cell r="I24748" t="str">
            <v>A</v>
          </cell>
          <cell r="J24748" t="str">
            <v>A</v>
          </cell>
          <cell r="K24748" t="str">
            <v>A</v>
          </cell>
        </row>
        <row r="24749">
          <cell r="C24749" t="str">
            <v>980947|KH Pandya</v>
          </cell>
          <cell r="D24749">
            <v>130.52777777777777</v>
          </cell>
          <cell r="E24749">
            <v>122.47529761904761</v>
          </cell>
          <cell r="F24749">
            <v>129.38425925925927</v>
          </cell>
          <cell r="G24749">
            <v>129.04269179894177</v>
          </cell>
          <cell r="H24749" t="str">
            <v>A</v>
          </cell>
          <cell r="I24749" t="str">
            <v>A</v>
          </cell>
          <cell r="J24749" t="str">
            <v>A</v>
          </cell>
          <cell r="K24749" t="str">
            <v>A</v>
          </cell>
        </row>
        <row r="24750">
          <cell r="C24750" t="str">
            <v>598048|CH Gayle</v>
          </cell>
          <cell r="D24750">
            <v>130.53861603963563</v>
          </cell>
          <cell r="E24750">
            <v>130.04098734754359</v>
          </cell>
          <cell r="F24750">
            <v>130.3449944963092</v>
          </cell>
          <cell r="G24750">
            <v>130.19908486125141</v>
          </cell>
          <cell r="H24750" t="str">
            <v>A</v>
          </cell>
          <cell r="I24750" t="str">
            <v>A</v>
          </cell>
          <cell r="J24750" t="str">
            <v>A</v>
          </cell>
          <cell r="K24750" t="str">
            <v>A</v>
          </cell>
        </row>
        <row r="24751">
          <cell r="C24751" t="str">
            <v>419121|RS Bopara</v>
          </cell>
          <cell r="D24751">
            <v>130.61742682198326</v>
          </cell>
          <cell r="E24751">
            <v>126.93771273065178</v>
          </cell>
          <cell r="F24751">
            <v>129.11198604710702</v>
          </cell>
          <cell r="G24751">
            <v>129.55105038623705</v>
          </cell>
          <cell r="H24751" t="str">
            <v>A</v>
          </cell>
          <cell r="I24751" t="str">
            <v>A</v>
          </cell>
          <cell r="J24751" t="str">
            <v>A</v>
          </cell>
          <cell r="K24751" t="str">
            <v>A</v>
          </cell>
        </row>
        <row r="24752">
          <cell r="C24752" t="str">
            <v>598036|CH Gayle</v>
          </cell>
          <cell r="D24752">
            <v>130.67245724443799</v>
          </cell>
          <cell r="E24752">
            <v>130.47871625271699</v>
          </cell>
          <cell r="F24752">
            <v>130.05626942665</v>
          </cell>
          <cell r="G24752">
            <v>130.7462383010147</v>
          </cell>
          <cell r="H24752" t="str">
            <v>A</v>
          </cell>
          <cell r="I24752" t="str">
            <v>A</v>
          </cell>
          <cell r="J24752" t="str">
            <v>A</v>
          </cell>
          <cell r="K24752" t="str">
            <v>A</v>
          </cell>
        </row>
        <row r="24753">
          <cell r="C24753" t="str">
            <v>501202|SE Marsh</v>
          </cell>
          <cell r="D24753">
            <v>130.74007378443937</v>
          </cell>
          <cell r="E24753">
            <v>128.84575882808434</v>
          </cell>
          <cell r="F24753">
            <v>130.20083024078008</v>
          </cell>
          <cell r="G24753">
            <v>129.46554198433151</v>
          </cell>
          <cell r="H24753" t="str">
            <v>A</v>
          </cell>
          <cell r="I24753" t="str">
            <v>A</v>
          </cell>
          <cell r="J24753" t="str">
            <v>A</v>
          </cell>
          <cell r="K24753" t="str">
            <v>A</v>
          </cell>
        </row>
        <row r="24754">
          <cell r="C24754" t="str">
            <v>1136590|PP Shaw</v>
          </cell>
          <cell r="D24754">
            <v>130.91666666666666</v>
          </cell>
          <cell r="E24754">
            <v>125.76444444444444</v>
          </cell>
          <cell r="F24754">
            <v>121.95833333333333</v>
          </cell>
          <cell r="G24754">
            <v>123.22703703703702</v>
          </cell>
          <cell r="H24754" t="str">
            <v>A</v>
          </cell>
          <cell r="I24754" t="str">
            <v>A</v>
          </cell>
          <cell r="J24754" t="str">
            <v>A</v>
          </cell>
          <cell r="K24754" t="str">
            <v>A</v>
          </cell>
        </row>
        <row r="24755">
          <cell r="C24755" t="str">
            <v>392186|BB McCullum</v>
          </cell>
          <cell r="D24755">
            <v>130.93239457983617</v>
          </cell>
          <cell r="E24755">
            <v>128.90255103875236</v>
          </cell>
          <cell r="F24755">
            <v>139.96552796223261</v>
          </cell>
          <cell r="G24755">
            <v>132.67218929188061</v>
          </cell>
          <cell r="H24755" t="str">
            <v>A</v>
          </cell>
          <cell r="I24755" t="str">
            <v>A</v>
          </cell>
          <cell r="J24755" t="str">
            <v>A</v>
          </cell>
          <cell r="K24755" t="str">
            <v>A</v>
          </cell>
        </row>
        <row r="24756">
          <cell r="C24756" t="str">
            <v>501245|MEK Hussey</v>
          </cell>
          <cell r="D24756">
            <v>130.95961152512879</v>
          </cell>
          <cell r="E24756">
            <v>129.88577683947145</v>
          </cell>
          <cell r="F24756">
            <v>128.19457298147435</v>
          </cell>
          <cell r="G24756">
            <v>129.36559102412622</v>
          </cell>
          <cell r="H24756" t="str">
            <v>A</v>
          </cell>
          <cell r="I24756" t="str">
            <v>A</v>
          </cell>
          <cell r="J24756" t="str">
            <v>A</v>
          </cell>
          <cell r="K24756" t="str">
            <v>A</v>
          </cell>
        </row>
        <row r="24757">
          <cell r="C24757" t="str">
            <v>335991|PP Chawla</v>
          </cell>
          <cell r="D24757">
            <v>131</v>
          </cell>
          <cell r="E24757">
            <v>115.3918918918919</v>
          </cell>
          <cell r="F24757">
            <v>131</v>
          </cell>
          <cell r="G24757">
            <v>123.19594594594595</v>
          </cell>
          <cell r="H24757" t="str">
            <v>A</v>
          </cell>
          <cell r="I24757" t="str">
            <v>A</v>
          </cell>
          <cell r="J24757" t="str">
            <v>A</v>
          </cell>
          <cell r="K24757" t="str">
            <v>A</v>
          </cell>
        </row>
        <row r="24758">
          <cell r="C24758" t="str">
            <v>336022|G Gambhir</v>
          </cell>
          <cell r="D24758">
            <v>131.01872222222224</v>
          </cell>
          <cell r="E24758">
            <v>129.82005050505052</v>
          </cell>
          <cell r="F24758">
            <v>130.68808230452674</v>
          </cell>
          <cell r="G24758">
            <v>129.85133988028431</v>
          </cell>
          <cell r="H24758" t="str">
            <v>A</v>
          </cell>
          <cell r="I24758" t="str">
            <v>A</v>
          </cell>
          <cell r="J24758" t="str">
            <v>A</v>
          </cell>
          <cell r="K24758" t="str">
            <v>A</v>
          </cell>
        </row>
        <row r="24759">
          <cell r="C24759" t="str">
            <v>419156|SE Marsh</v>
          </cell>
          <cell r="D24759">
            <v>131.05162359743005</v>
          </cell>
          <cell r="E24759">
            <v>128.81079334047075</v>
          </cell>
          <cell r="F24759">
            <v>132.93371154164734</v>
          </cell>
          <cell r="G24759">
            <v>131.15333638948334</v>
          </cell>
          <cell r="H24759" t="str">
            <v>A</v>
          </cell>
          <cell r="I24759" t="str">
            <v>A</v>
          </cell>
          <cell r="J24759" t="str">
            <v>A</v>
          </cell>
          <cell r="K24759" t="str">
            <v>A</v>
          </cell>
        </row>
        <row r="24760">
          <cell r="C24760" t="str">
            <v>392196|ML Hayden</v>
          </cell>
          <cell r="D24760">
            <v>131.0607263107263</v>
          </cell>
          <cell r="E24760">
            <v>131.93970959595958</v>
          </cell>
          <cell r="F24760">
            <v>128.97034498423389</v>
          </cell>
          <cell r="G24760">
            <v>130.72746479343701</v>
          </cell>
          <cell r="H24760" t="str">
            <v>A</v>
          </cell>
          <cell r="I24760" t="str">
            <v>A</v>
          </cell>
          <cell r="J24760" t="str">
            <v>A</v>
          </cell>
          <cell r="K24760" t="str">
            <v>A</v>
          </cell>
        </row>
        <row r="24761">
          <cell r="C24761" t="str">
            <v>598033|CH Gayle</v>
          </cell>
          <cell r="D24761">
            <v>131.08754140588911</v>
          </cell>
          <cell r="E24761">
            <v>130.67245724443799</v>
          </cell>
          <cell r="F24761">
            <v>129.22778742948674</v>
          </cell>
          <cell r="G24761">
            <v>130.05626942665</v>
          </cell>
          <cell r="H24761" t="str">
            <v>A</v>
          </cell>
          <cell r="I24761" t="str">
            <v>A</v>
          </cell>
          <cell r="J24761" t="str">
            <v>A</v>
          </cell>
          <cell r="K24761" t="str">
            <v>A</v>
          </cell>
        </row>
        <row r="24762">
          <cell r="C24762" t="str">
            <v>419117|RS Bopara</v>
          </cell>
          <cell r="D24762">
            <v>131.09801160607611</v>
          </cell>
          <cell r="E24762">
            <v>130.61742682198326</v>
          </cell>
          <cell r="F24762">
            <v>126.22660721397283</v>
          </cell>
          <cell r="G24762">
            <v>129.11198604710702</v>
          </cell>
          <cell r="H24762" t="str">
            <v>A</v>
          </cell>
          <cell r="I24762" t="str">
            <v>A</v>
          </cell>
          <cell r="J24762" t="str">
            <v>A</v>
          </cell>
          <cell r="K24762" t="str">
            <v>A</v>
          </cell>
        </row>
        <row r="24763">
          <cell r="C24763" t="str">
            <v>392229|A Symonds</v>
          </cell>
          <cell r="D24763">
            <v>131.25571428571428</v>
          </cell>
          <cell r="E24763">
            <v>129.38</v>
          </cell>
          <cell r="F24763">
            <v>132.61579365079365</v>
          </cell>
          <cell r="G24763">
            <v>131.72579365079363</v>
          </cell>
          <cell r="H24763" t="str">
            <v>A</v>
          </cell>
          <cell r="I24763" t="str">
            <v>A</v>
          </cell>
          <cell r="J24763" t="str">
            <v>A</v>
          </cell>
          <cell r="K24763" t="str">
            <v>A</v>
          </cell>
        </row>
        <row r="24764">
          <cell r="C24764" t="str">
            <v>419113|AD Mathews</v>
          </cell>
          <cell r="D24764">
            <v>131.35666666666668</v>
          </cell>
          <cell r="E24764">
            <v>122.10761904761905</v>
          </cell>
          <cell r="F24764">
            <v>126.61833333333334</v>
          </cell>
          <cell r="G24764">
            <v>125.11476190476191</v>
          </cell>
          <cell r="H24764" t="str">
            <v>A</v>
          </cell>
          <cell r="I24764" t="str">
            <v>A</v>
          </cell>
          <cell r="J24764" t="str">
            <v>A</v>
          </cell>
          <cell r="K24764" t="str">
            <v>A</v>
          </cell>
        </row>
        <row r="24765">
          <cell r="C24765" t="str">
            <v>336004|V Sehwag</v>
          </cell>
          <cell r="D24765">
            <v>131.36060606060605</v>
          </cell>
          <cell r="E24765">
            <v>133.20567746429813</v>
          </cell>
          <cell r="F24765">
            <v>127.47079124579125</v>
          </cell>
          <cell r="G24765">
            <v>130.33901370022059</v>
          </cell>
          <cell r="H24765" t="str">
            <v>A</v>
          </cell>
          <cell r="I24765" t="str">
            <v>A</v>
          </cell>
          <cell r="J24765" t="str">
            <v>A</v>
          </cell>
          <cell r="K24765" t="str">
            <v>A</v>
          </cell>
        </row>
        <row r="24766">
          <cell r="C24766" t="str">
            <v>1136596|AD Hales</v>
          </cell>
          <cell r="D24766">
            <v>131.66666666666666</v>
          </cell>
          <cell r="E24766">
            <v>136.63809523809522</v>
          </cell>
          <cell r="F24766">
            <v>131.66666666666666</v>
          </cell>
          <cell r="G24766">
            <v>134.15238095238095</v>
          </cell>
          <cell r="H24766" t="str">
            <v>A</v>
          </cell>
          <cell r="I24766" t="str">
            <v>A</v>
          </cell>
          <cell r="J24766" t="str">
            <v>A</v>
          </cell>
          <cell r="K24766" t="str">
            <v>A</v>
          </cell>
        </row>
        <row r="24767">
          <cell r="C24767" t="str">
            <v>336038|GC Smith</v>
          </cell>
          <cell r="D24767">
            <v>131.68077419354839</v>
          </cell>
          <cell r="E24767">
            <v>129.99453871304817</v>
          </cell>
          <cell r="F24767">
            <v>129.65539670450019</v>
          </cell>
          <cell r="G24767">
            <v>129.65304536153778</v>
          </cell>
          <cell r="H24767" t="str">
            <v>A</v>
          </cell>
          <cell r="I24767" t="str">
            <v>A</v>
          </cell>
          <cell r="J24767" t="str">
            <v>A</v>
          </cell>
          <cell r="K24767" t="str">
            <v>A</v>
          </cell>
        </row>
        <row r="24768">
          <cell r="C24768" t="str">
            <v>548319|SPD Smith</v>
          </cell>
          <cell r="D24768">
            <v>131.75</v>
          </cell>
          <cell r="E24768">
            <v>125.66666666666667</v>
          </cell>
          <cell r="F24768">
            <v>135.125</v>
          </cell>
          <cell r="G24768">
            <v>131.97222222222223</v>
          </cell>
          <cell r="H24768" t="str">
            <v>A</v>
          </cell>
          <cell r="I24768" t="str">
            <v>A</v>
          </cell>
          <cell r="J24768" t="str">
            <v>A</v>
          </cell>
          <cell r="K24768" t="str">
            <v>A</v>
          </cell>
        </row>
        <row r="24769">
          <cell r="C24769" t="str">
            <v>1216502|D Padikkal</v>
          </cell>
          <cell r="D24769">
            <v>131.89583333333334</v>
          </cell>
          <cell r="E24769">
            <v>121.40025252525254</v>
          </cell>
          <cell r="F24769">
            <v>123.01041666666667</v>
          </cell>
          <cell r="G24769">
            <v>122.47369528619531</v>
          </cell>
          <cell r="H24769" t="str">
            <v>A</v>
          </cell>
          <cell r="I24769" t="str">
            <v>A</v>
          </cell>
          <cell r="J24769" t="str">
            <v>A</v>
          </cell>
          <cell r="K24769" t="str">
            <v>A</v>
          </cell>
        </row>
        <row r="24770">
          <cell r="C24770" t="str">
            <v>734041|LMP Simmons</v>
          </cell>
          <cell r="D24770">
            <v>131.91189393939393</v>
          </cell>
          <cell r="E24770">
            <v>127.54617364117362</v>
          </cell>
          <cell r="F24770">
            <v>130.99247474747474</v>
          </cell>
          <cell r="G24770">
            <v>130.4617801026134</v>
          </cell>
          <cell r="H24770" t="str">
            <v>A</v>
          </cell>
          <cell r="I24770" t="str">
            <v>A</v>
          </cell>
          <cell r="J24770" t="str">
            <v>A</v>
          </cell>
          <cell r="K24770" t="str">
            <v>A</v>
          </cell>
        </row>
        <row r="24771">
          <cell r="C24771" t="str">
            <v>734031|LMP Simmons</v>
          </cell>
          <cell r="D24771">
            <v>131.92727272727271</v>
          </cell>
          <cell r="E24771">
            <v>131.91189393939393</v>
          </cell>
          <cell r="F24771">
            <v>129.02773569023569</v>
          </cell>
          <cell r="G24771">
            <v>130.99247474747474</v>
          </cell>
          <cell r="H24771" t="str">
            <v>A</v>
          </cell>
          <cell r="I24771" t="str">
            <v>A</v>
          </cell>
          <cell r="J24771" t="str">
            <v>A</v>
          </cell>
          <cell r="K24771" t="str">
            <v>A</v>
          </cell>
        </row>
        <row r="24772">
          <cell r="C24772" t="str">
            <v>392202|ML Hayden</v>
          </cell>
          <cell r="D24772">
            <v>131.93970959595958</v>
          </cell>
          <cell r="E24772">
            <v>128.49056807390139</v>
          </cell>
          <cell r="F24772">
            <v>130.72746479343701</v>
          </cell>
          <cell r="G24772">
            <v>130.49700132686243</v>
          </cell>
          <cell r="H24772" t="str">
            <v>A</v>
          </cell>
          <cell r="I24772" t="str">
            <v>A</v>
          </cell>
          <cell r="J24772" t="str">
            <v>A</v>
          </cell>
          <cell r="K24772" t="str">
            <v>A</v>
          </cell>
        </row>
        <row r="24773">
          <cell r="C24773" t="str">
            <v>336013|SE Marsh</v>
          </cell>
          <cell r="D24773">
            <v>131.95833333333334</v>
          </cell>
          <cell r="E24773">
            <v>129.41749999999999</v>
          </cell>
          <cell r="F24773">
            <v>138.95138888888889</v>
          </cell>
          <cell r="G24773">
            <v>132.34055555555554</v>
          </cell>
          <cell r="H24773" t="str">
            <v>A</v>
          </cell>
          <cell r="I24773" t="str">
            <v>A</v>
          </cell>
          <cell r="J24773" t="str">
            <v>A</v>
          </cell>
          <cell r="K24773" t="str">
            <v>A</v>
          </cell>
        </row>
        <row r="24774">
          <cell r="C24774" t="str">
            <v>336018|SR Tendulkar</v>
          </cell>
          <cell r="D24774">
            <v>132</v>
          </cell>
          <cell r="E24774">
            <v>117.41666666666667</v>
          </cell>
          <cell r="F24774">
            <v>132</v>
          </cell>
          <cell r="G24774">
            <v>124.70833333333334</v>
          </cell>
          <cell r="H24774" t="str">
            <v>A</v>
          </cell>
          <cell r="I24774" t="str">
            <v>A</v>
          </cell>
          <cell r="J24774" t="str">
            <v>A</v>
          </cell>
          <cell r="K24774" t="str">
            <v>A</v>
          </cell>
        </row>
        <row r="24775">
          <cell r="C24775" t="str">
            <v>392223|A Symonds</v>
          </cell>
          <cell r="D24775">
            <v>132.05000000000001</v>
          </cell>
          <cell r="E24775">
            <v>134.54166666666666</v>
          </cell>
          <cell r="F24775">
            <v>131.8962962962963</v>
          </cell>
          <cell r="G24775">
            <v>133.61388888888891</v>
          </cell>
          <cell r="H24775" t="str">
            <v>A</v>
          </cell>
          <cell r="I24775" t="str">
            <v>A</v>
          </cell>
          <cell r="J24775" t="str">
            <v>A</v>
          </cell>
          <cell r="K24775" t="str">
            <v>A</v>
          </cell>
        </row>
        <row r="24776">
          <cell r="C24776" t="str">
            <v>336017|G Gambhir</v>
          </cell>
          <cell r="D24776">
            <v>132.33027777777778</v>
          </cell>
          <cell r="E24776">
            <v>128.71524691358024</v>
          </cell>
          <cell r="F24776">
            <v>131.94652557319225</v>
          </cell>
          <cell r="G24776">
            <v>131.77194738389184</v>
          </cell>
          <cell r="H24776" t="str">
            <v>A</v>
          </cell>
          <cell r="I24776" t="str">
            <v>A</v>
          </cell>
          <cell r="J24776" t="str">
            <v>A</v>
          </cell>
          <cell r="K24776" t="str">
            <v>A</v>
          </cell>
        </row>
        <row r="24777">
          <cell r="C24777" t="str">
            <v>419115|P Dogra</v>
          </cell>
          <cell r="D24777">
            <v>132.5</v>
          </cell>
          <cell r="E24777">
            <v>121</v>
          </cell>
          <cell r="F24777">
            <v>139.25</v>
          </cell>
          <cell r="G24777">
            <v>133.16666666666666</v>
          </cell>
          <cell r="H24777" t="str">
            <v>A</v>
          </cell>
          <cell r="I24777" t="str">
            <v>A</v>
          </cell>
          <cell r="J24777" t="str">
            <v>A</v>
          </cell>
          <cell r="K24777" t="str">
            <v>A</v>
          </cell>
        </row>
        <row r="24778">
          <cell r="C24778" t="str">
            <v>419147|MEK Hussey</v>
          </cell>
          <cell r="D24778">
            <v>132.5338300492611</v>
          </cell>
          <cell r="E24778">
            <v>127.72706403940887</v>
          </cell>
          <cell r="F24778">
            <v>135.47035987958404</v>
          </cell>
          <cell r="G24778">
            <v>132.6020002736727</v>
          </cell>
          <cell r="H24778" t="str">
            <v>A</v>
          </cell>
          <cell r="I24778" t="str">
            <v>A</v>
          </cell>
          <cell r="J24778" t="str">
            <v>A</v>
          </cell>
          <cell r="K24778" t="str">
            <v>A</v>
          </cell>
        </row>
        <row r="24779">
          <cell r="C24779" t="str">
            <v>1178397|JM Bairstow</v>
          </cell>
          <cell r="D24779">
            <v>132.62844444444445</v>
          </cell>
          <cell r="E24779">
            <v>127.50981481481482</v>
          </cell>
          <cell r="F24779">
            <v>138.59438888888891</v>
          </cell>
          <cell r="G24779">
            <v>132.85191975308643</v>
          </cell>
          <cell r="H24779" t="str">
            <v>A</v>
          </cell>
          <cell r="I24779" t="str">
            <v>A</v>
          </cell>
          <cell r="J24779" t="str">
            <v>A</v>
          </cell>
          <cell r="K24779" t="str">
            <v>A</v>
          </cell>
        </row>
        <row r="24780">
          <cell r="C24780" t="str">
            <v>419115|AA Jhunjhunwala</v>
          </cell>
          <cell r="D24780">
            <v>132.71969696969697</v>
          </cell>
          <cell r="E24780">
            <v>121.97027417027418</v>
          </cell>
          <cell r="F24780">
            <v>118.07954545454545</v>
          </cell>
          <cell r="G24780">
            <v>119.37645502645502</v>
          </cell>
          <cell r="H24780" t="str">
            <v>A</v>
          </cell>
          <cell r="I24780" t="str">
            <v>A</v>
          </cell>
          <cell r="J24780" t="str">
            <v>A</v>
          </cell>
          <cell r="K24780" t="str">
            <v>A</v>
          </cell>
        </row>
        <row r="24781">
          <cell r="C24781" t="str">
            <v>336029|SP Goswami</v>
          </cell>
          <cell r="D24781">
            <v>132.75</v>
          </cell>
          <cell r="E24781">
            <v>122.33333333333333</v>
          </cell>
          <cell r="F24781">
            <v>123.75</v>
          </cell>
          <cell r="G24781">
            <v>123.27777777777777</v>
          </cell>
          <cell r="H24781" t="str">
            <v>A</v>
          </cell>
          <cell r="I24781" t="str">
            <v>A</v>
          </cell>
          <cell r="J24781" t="str">
            <v>A</v>
          </cell>
          <cell r="K24781" t="str">
            <v>A</v>
          </cell>
        </row>
        <row r="24782">
          <cell r="C24782" t="str">
            <v>419144|PD Collingwood</v>
          </cell>
          <cell r="D24782">
            <v>132.86111111111111</v>
          </cell>
          <cell r="E24782">
            <v>125.12731481481481</v>
          </cell>
          <cell r="F24782">
            <v>133.59259259259258</v>
          </cell>
          <cell r="G24782">
            <v>127.38503086419753</v>
          </cell>
          <cell r="H24782" t="str">
            <v>A</v>
          </cell>
          <cell r="I24782" t="str">
            <v>A</v>
          </cell>
          <cell r="J24782" t="str">
            <v>A</v>
          </cell>
          <cell r="K24782" t="str">
            <v>A</v>
          </cell>
        </row>
        <row r="24783">
          <cell r="C24783" t="str">
            <v>392207|MN van Wyk</v>
          </cell>
          <cell r="D24783">
            <v>133.04166666666666</v>
          </cell>
          <cell r="E24783">
            <v>128.19444444444443</v>
          </cell>
          <cell r="F24783">
            <v>136.52083333333331</v>
          </cell>
          <cell r="G24783">
            <v>133.74537037037035</v>
          </cell>
          <cell r="H24783" t="str">
            <v>A</v>
          </cell>
          <cell r="I24783" t="str">
            <v>A</v>
          </cell>
          <cell r="J24783" t="str">
            <v>A</v>
          </cell>
          <cell r="K24783" t="str">
            <v>A</v>
          </cell>
        </row>
        <row r="24784">
          <cell r="C24784" t="str">
            <v>336009|V Sehwag</v>
          </cell>
          <cell r="D24784">
            <v>133.20567746429813</v>
          </cell>
          <cell r="E24784">
            <v>130.05454172264515</v>
          </cell>
          <cell r="F24784">
            <v>130.33901370022059</v>
          </cell>
          <cell r="G24784">
            <v>131.54027508251644</v>
          </cell>
          <cell r="H24784" t="str">
            <v>A</v>
          </cell>
          <cell r="I24784" t="str">
            <v>A</v>
          </cell>
          <cell r="J24784" t="str">
            <v>A</v>
          </cell>
          <cell r="K24784" t="str">
            <v>A</v>
          </cell>
        </row>
        <row r="24785">
          <cell r="C24785" t="str">
            <v>829721|DJ Hooda</v>
          </cell>
          <cell r="D24785">
            <v>133.2348484848485</v>
          </cell>
          <cell r="E24785">
            <v>125.30303030303031</v>
          </cell>
          <cell r="F24785">
            <v>125.60227272727273</v>
          </cell>
          <cell r="G24785">
            <v>125.50252525252525</v>
          </cell>
          <cell r="H24785" t="str">
            <v>A</v>
          </cell>
          <cell r="I24785" t="str">
            <v>A</v>
          </cell>
          <cell r="J24785" t="str">
            <v>A</v>
          </cell>
          <cell r="K24785" t="str">
            <v>A</v>
          </cell>
        </row>
        <row r="24786">
          <cell r="C24786" t="str">
            <v>392195|RS Bopara</v>
          </cell>
          <cell r="D24786">
            <v>133.44444444444446</v>
          </cell>
          <cell r="E24786">
            <v>125.53494623655915</v>
          </cell>
          <cell r="F24786">
            <v>125.48148148148148</v>
          </cell>
          <cell r="G24786">
            <v>125.9931302270012</v>
          </cell>
          <cell r="H24786" t="str">
            <v>A</v>
          </cell>
          <cell r="I24786" t="str">
            <v>A</v>
          </cell>
          <cell r="J24786" t="str">
            <v>A</v>
          </cell>
          <cell r="K24786" t="str">
            <v>A</v>
          </cell>
        </row>
        <row r="24787">
          <cell r="C24787" t="str">
            <v>335991|AM Nayar</v>
          </cell>
          <cell r="D24787">
            <v>133.46</v>
          </cell>
          <cell r="E24787">
            <v>122.94864197530865</v>
          </cell>
          <cell r="F24787">
            <v>127.19</v>
          </cell>
          <cell r="G24787">
            <v>125.77621399176957</v>
          </cell>
          <cell r="H24787" t="str">
            <v>A</v>
          </cell>
          <cell r="I24787" t="str">
            <v>A</v>
          </cell>
          <cell r="J24787" t="str">
            <v>A</v>
          </cell>
          <cell r="K24787" t="str">
            <v>A</v>
          </cell>
        </row>
        <row r="24788">
          <cell r="C24788" t="str">
            <v>335998|MK Tiwary</v>
          </cell>
          <cell r="D24788">
            <v>133.4655172413793</v>
          </cell>
          <cell r="E24788">
            <v>122.98275862068965</v>
          </cell>
          <cell r="F24788">
            <v>133.4655172413793</v>
          </cell>
          <cell r="G24788">
            <v>128.22413793103448</v>
          </cell>
          <cell r="H24788" t="str">
            <v>A</v>
          </cell>
          <cell r="I24788" t="str">
            <v>A</v>
          </cell>
          <cell r="J24788" t="str">
            <v>A</v>
          </cell>
          <cell r="K24788" t="str">
            <v>A</v>
          </cell>
        </row>
        <row r="24789">
          <cell r="C24789" t="str">
            <v>419136|SE Marsh</v>
          </cell>
          <cell r="D24789">
            <v>133.59759223054922</v>
          </cell>
          <cell r="E24789">
            <v>131.05162359743005</v>
          </cell>
          <cell r="F24789">
            <v>135.02599511351156</v>
          </cell>
          <cell r="G24789">
            <v>132.93371154164734</v>
          </cell>
          <cell r="H24789" t="str">
            <v>A</v>
          </cell>
          <cell r="I24789" t="str">
            <v>A</v>
          </cell>
          <cell r="J24789" t="str">
            <v>A</v>
          </cell>
          <cell r="K24789" t="str">
            <v>A</v>
          </cell>
        </row>
        <row r="24790">
          <cell r="C24790" t="str">
            <v>980933|KH Pandya</v>
          </cell>
          <cell r="D24790">
            <v>134.125</v>
          </cell>
          <cell r="E24790">
            <v>130.52777777777777</v>
          </cell>
          <cell r="F24790">
            <v>128.8125</v>
          </cell>
          <cell r="G24790">
            <v>129.38425925925927</v>
          </cell>
          <cell r="H24790" t="str">
            <v>A</v>
          </cell>
          <cell r="I24790" t="str">
            <v>A</v>
          </cell>
          <cell r="J24790" t="str">
            <v>A</v>
          </cell>
          <cell r="K24790" t="str">
            <v>A</v>
          </cell>
        </row>
        <row r="24791">
          <cell r="C24791" t="str">
            <v>419119|AT Rayudu</v>
          </cell>
          <cell r="D24791">
            <v>134.15046296296296</v>
          </cell>
          <cell r="E24791">
            <v>123.76697530864197</v>
          </cell>
          <cell r="F24791">
            <v>135.72569444444446</v>
          </cell>
          <cell r="G24791">
            <v>131.7394547325103</v>
          </cell>
          <cell r="H24791" t="str">
            <v>A</v>
          </cell>
          <cell r="I24791" t="str">
            <v>A</v>
          </cell>
          <cell r="J24791" t="str">
            <v>A</v>
          </cell>
          <cell r="K24791" t="str">
            <v>A</v>
          </cell>
        </row>
        <row r="24792">
          <cell r="C24792" t="str">
            <v>419132|SE Marsh</v>
          </cell>
          <cell r="D24792">
            <v>134.15191879696278</v>
          </cell>
          <cell r="E24792">
            <v>133.59759223054922</v>
          </cell>
          <cell r="F24792">
            <v>136.97919559704061</v>
          </cell>
          <cell r="G24792">
            <v>135.02599511351156</v>
          </cell>
          <cell r="H24792" t="str">
            <v>A</v>
          </cell>
          <cell r="I24792" t="str">
            <v>A</v>
          </cell>
          <cell r="J24792" t="str">
            <v>A</v>
          </cell>
          <cell r="K24792" t="str">
            <v>A</v>
          </cell>
        </row>
        <row r="24793">
          <cell r="C24793" t="str">
            <v>392220|A Symonds</v>
          </cell>
          <cell r="D24793">
            <v>134.25</v>
          </cell>
          <cell r="E24793">
            <v>132.05000000000001</v>
          </cell>
          <cell r="F24793">
            <v>124.10185185185185</v>
          </cell>
          <cell r="G24793">
            <v>131.8962962962963</v>
          </cell>
          <cell r="H24793" t="str">
            <v>A</v>
          </cell>
          <cell r="I24793" t="str">
            <v>A</v>
          </cell>
          <cell r="J24793" t="str">
            <v>A</v>
          </cell>
          <cell r="K24793" t="str">
            <v>A</v>
          </cell>
        </row>
        <row r="24794">
          <cell r="C24794" t="str">
            <v>548334|Azhar Mahmood</v>
          </cell>
          <cell r="D24794">
            <v>134.25</v>
          </cell>
          <cell r="E24794">
            <v>122.05092592592592</v>
          </cell>
          <cell r="F24794">
            <v>134.25</v>
          </cell>
          <cell r="G24794">
            <v>128.15046296296296</v>
          </cell>
          <cell r="H24794" t="str">
            <v>A</v>
          </cell>
          <cell r="I24794" t="str">
            <v>A</v>
          </cell>
          <cell r="J24794" t="str">
            <v>A</v>
          </cell>
          <cell r="K24794" t="str">
            <v>A</v>
          </cell>
        </row>
        <row r="24795">
          <cell r="C24795" t="str">
            <v>336015|G Gambhir</v>
          </cell>
          <cell r="D24795">
            <v>134.27031746031747</v>
          </cell>
          <cell r="E24795">
            <v>132.33027777777778</v>
          </cell>
          <cell r="F24795">
            <v>132.86535890652559</v>
          </cell>
          <cell r="G24795">
            <v>131.94652557319225</v>
          </cell>
          <cell r="H24795" t="str">
            <v>A</v>
          </cell>
          <cell r="I24795" t="str">
            <v>A</v>
          </cell>
          <cell r="J24795" t="str">
            <v>A</v>
          </cell>
          <cell r="K24795" t="str">
            <v>A</v>
          </cell>
        </row>
        <row r="24796">
          <cell r="C24796" t="str">
            <v>335990|RA Jadeja</v>
          </cell>
          <cell r="D24796">
            <v>134.35606060606059</v>
          </cell>
          <cell r="E24796">
            <v>121.88383838383838</v>
          </cell>
          <cell r="F24796">
            <v>127.53409090909091</v>
          </cell>
          <cell r="G24796">
            <v>125.65067340067338</v>
          </cell>
          <cell r="H24796" t="str">
            <v>A</v>
          </cell>
          <cell r="I24796" t="str">
            <v>A</v>
          </cell>
          <cell r="J24796" t="str">
            <v>A</v>
          </cell>
          <cell r="K24796" t="str">
            <v>A</v>
          </cell>
        </row>
        <row r="24797">
          <cell r="C24797" t="str">
            <v>392228|A Symonds</v>
          </cell>
          <cell r="D24797">
            <v>134.54166666666666</v>
          </cell>
          <cell r="E24797">
            <v>131.25571428571428</v>
          </cell>
          <cell r="F24797">
            <v>133.61388888888891</v>
          </cell>
          <cell r="G24797">
            <v>132.61579365079365</v>
          </cell>
          <cell r="H24797" t="str">
            <v>A</v>
          </cell>
          <cell r="I24797" t="str">
            <v>A</v>
          </cell>
          <cell r="J24797" t="str">
            <v>A</v>
          </cell>
          <cell r="K24797" t="str">
            <v>A</v>
          </cell>
        </row>
        <row r="24798">
          <cell r="C24798" t="str">
            <v>336001|G Gambhir</v>
          </cell>
          <cell r="D24798">
            <v>134.73347222222222</v>
          </cell>
          <cell r="E24798">
            <v>135.08677777777777</v>
          </cell>
          <cell r="F24798">
            <v>129.86717592592592</v>
          </cell>
          <cell r="G24798">
            <v>131.70088580246912</v>
          </cell>
          <cell r="H24798" t="str">
            <v>A</v>
          </cell>
          <cell r="I24798" t="str">
            <v>A</v>
          </cell>
          <cell r="J24798" t="str">
            <v>A</v>
          </cell>
          <cell r="K24798" t="str">
            <v>A</v>
          </cell>
        </row>
        <row r="24799">
          <cell r="C24799" t="str">
            <v>980971|SW Billings</v>
          </cell>
          <cell r="D24799">
            <v>134.89130630630629</v>
          </cell>
          <cell r="E24799">
            <v>125.23788236512372</v>
          </cell>
          <cell r="F24799">
            <v>141.62695945945944</v>
          </cell>
          <cell r="G24799">
            <v>136.16393376134752</v>
          </cell>
          <cell r="H24799" t="str">
            <v>A</v>
          </cell>
          <cell r="I24799" t="str">
            <v>A</v>
          </cell>
          <cell r="J24799" t="str">
            <v>A</v>
          </cell>
          <cell r="K24799" t="str">
            <v>A</v>
          </cell>
        </row>
        <row r="24800">
          <cell r="C24800" t="str">
            <v>336004|G Gambhir</v>
          </cell>
          <cell r="D24800">
            <v>135.08677777777777</v>
          </cell>
          <cell r="E24800">
            <v>129.23898148148149</v>
          </cell>
          <cell r="F24800">
            <v>131.70088580246912</v>
          </cell>
          <cell r="G24800">
            <v>133.01974382716048</v>
          </cell>
          <cell r="H24800" t="str">
            <v>A</v>
          </cell>
          <cell r="I24800" t="str">
            <v>A</v>
          </cell>
          <cell r="J24800" t="str">
            <v>A</v>
          </cell>
          <cell r="K24800" t="str">
            <v>A</v>
          </cell>
        </row>
        <row r="24801">
          <cell r="C24801" t="str">
            <v>419129|AC Voges</v>
          </cell>
          <cell r="D24801">
            <v>135.22833333333332</v>
          </cell>
          <cell r="E24801">
            <v>129.31888888888889</v>
          </cell>
          <cell r="F24801">
            <v>135.36416666666668</v>
          </cell>
          <cell r="G24801">
            <v>133.34907407407408</v>
          </cell>
          <cell r="H24801" t="str">
            <v>A</v>
          </cell>
          <cell r="I24801" t="str">
            <v>A</v>
          </cell>
          <cell r="J24801" t="str">
            <v>A</v>
          </cell>
          <cell r="K24801" t="str">
            <v>A</v>
          </cell>
        </row>
        <row r="24802">
          <cell r="C24802" t="str">
            <v>336002|RG Sharma</v>
          </cell>
          <cell r="D24802">
            <v>135.45916666666668</v>
          </cell>
          <cell r="E24802">
            <v>130.26733333333334</v>
          </cell>
          <cell r="F24802">
            <v>127.37157407407408</v>
          </cell>
          <cell r="G24802">
            <v>130.08512962962962</v>
          </cell>
          <cell r="H24802" t="str">
            <v>A</v>
          </cell>
          <cell r="I24802" t="str">
            <v>A</v>
          </cell>
          <cell r="J24802" t="str">
            <v>A</v>
          </cell>
          <cell r="K24802" t="str">
            <v>A</v>
          </cell>
        </row>
        <row r="24803">
          <cell r="C24803" t="str">
            <v>419124|AC Voges</v>
          </cell>
          <cell r="D24803">
            <v>135.5</v>
          </cell>
          <cell r="E24803">
            <v>135.22833333333332</v>
          </cell>
          <cell r="F24803">
            <v>135.5</v>
          </cell>
          <cell r="G24803">
            <v>135.36416666666668</v>
          </cell>
          <cell r="H24803" t="str">
            <v>A</v>
          </cell>
          <cell r="I24803" t="str">
            <v>A</v>
          </cell>
          <cell r="J24803" t="str">
            <v>A</v>
          </cell>
          <cell r="K24803" t="str">
            <v>A</v>
          </cell>
        </row>
        <row r="24804">
          <cell r="C24804" t="str">
            <v>336006|SE Marsh</v>
          </cell>
          <cell r="D24804">
            <v>135.64583333333334</v>
          </cell>
          <cell r="E24804">
            <v>131.95833333333334</v>
          </cell>
          <cell r="F24804">
            <v>142.44791666666669</v>
          </cell>
          <cell r="G24804">
            <v>138.95138888888889</v>
          </cell>
          <cell r="H24804" t="str">
            <v>A</v>
          </cell>
          <cell r="I24804" t="str">
            <v>A</v>
          </cell>
          <cell r="J24804" t="str">
            <v>A</v>
          </cell>
          <cell r="K24804" t="str">
            <v>A</v>
          </cell>
        </row>
        <row r="24805">
          <cell r="C24805" t="str">
            <v>335995|V Sehwag</v>
          </cell>
          <cell r="D24805">
            <v>135.9848484848485</v>
          </cell>
          <cell r="E24805">
            <v>124.6010101010101</v>
          </cell>
          <cell r="F24805">
            <v>122.89393939393941</v>
          </cell>
          <cell r="G24805">
            <v>123.46296296296298</v>
          </cell>
          <cell r="H24805" t="str">
            <v>A</v>
          </cell>
          <cell r="I24805" t="str">
            <v>A</v>
          </cell>
          <cell r="J24805" t="str">
            <v>A</v>
          </cell>
          <cell r="K24805" t="str">
            <v>A</v>
          </cell>
        </row>
        <row r="24806">
          <cell r="C24806" t="str">
            <v>1304053|A Badoni</v>
          </cell>
          <cell r="D24806">
            <v>136</v>
          </cell>
          <cell r="E24806">
            <v>122.16666666666666</v>
          </cell>
          <cell r="F24806">
            <v>136</v>
          </cell>
          <cell r="G24806">
            <v>129.08333333333331</v>
          </cell>
          <cell r="H24806" t="str">
            <v>A</v>
          </cell>
          <cell r="I24806" t="str">
            <v>A</v>
          </cell>
          <cell r="J24806" t="str">
            <v>A</v>
          </cell>
          <cell r="K24806" t="str">
            <v>A</v>
          </cell>
        </row>
        <row r="24807">
          <cell r="C24807" t="str">
            <v>734009|LMP Simmons</v>
          </cell>
          <cell r="D24807">
            <v>136.02651515151516</v>
          </cell>
          <cell r="E24807">
            <v>126.01767676767678</v>
          </cell>
          <cell r="F24807">
            <v>132.51325757575756</v>
          </cell>
          <cell r="G24807">
            <v>130.34806397306397</v>
          </cell>
          <cell r="H24807" t="str">
            <v>A</v>
          </cell>
          <cell r="I24807" t="str">
            <v>A</v>
          </cell>
          <cell r="J24807" t="str">
            <v>A</v>
          </cell>
          <cell r="K24807" t="str">
            <v>A</v>
          </cell>
        </row>
        <row r="24808">
          <cell r="C24808" t="str">
            <v>392219|MN van Wyk</v>
          </cell>
          <cell r="D24808">
            <v>136.21875</v>
          </cell>
          <cell r="E24808">
            <v>127.75899999999999</v>
          </cell>
          <cell r="F24808">
            <v>132.4849537037037</v>
          </cell>
          <cell r="G24808">
            <v>130.72406481481482</v>
          </cell>
          <cell r="H24808" t="str">
            <v>A</v>
          </cell>
          <cell r="I24808" t="str">
            <v>A</v>
          </cell>
          <cell r="J24808" t="str">
            <v>A</v>
          </cell>
          <cell r="K24808" t="str">
            <v>A</v>
          </cell>
        </row>
        <row r="24809">
          <cell r="C24809" t="str">
            <v>335996|MEK Hussey</v>
          </cell>
          <cell r="D24809">
            <v>136.33214285714286</v>
          </cell>
          <cell r="E24809">
            <v>137.54510673234813</v>
          </cell>
          <cell r="F24809">
            <v>155.04107142857143</v>
          </cell>
          <cell r="G24809">
            <v>149.20908319649701</v>
          </cell>
          <cell r="H24809" t="str">
            <v>A</v>
          </cell>
          <cell r="I24809" t="str">
            <v>A</v>
          </cell>
          <cell r="J24809" t="str">
            <v>A</v>
          </cell>
          <cell r="K24809" t="str">
            <v>A</v>
          </cell>
        </row>
        <row r="24810">
          <cell r="C24810" t="str">
            <v>335999|KC Sangakkara</v>
          </cell>
          <cell r="D24810">
            <v>136.38086170848268</v>
          </cell>
          <cell r="E24810">
            <v>129.50468936678615</v>
          </cell>
          <cell r="F24810">
            <v>140.25172988849064</v>
          </cell>
          <cell r="G24810">
            <v>137.52412634408603</v>
          </cell>
          <cell r="H24810" t="str">
            <v>A</v>
          </cell>
          <cell r="I24810" t="str">
            <v>A</v>
          </cell>
          <cell r="J24810" t="str">
            <v>A</v>
          </cell>
          <cell r="K24810" t="str">
            <v>A</v>
          </cell>
        </row>
        <row r="24811">
          <cell r="C24811" t="str">
            <v>1304064|Tilak Varma</v>
          </cell>
          <cell r="D24811">
            <v>136.38424242424242</v>
          </cell>
          <cell r="E24811">
            <v>126.51966329966329</v>
          </cell>
          <cell r="F24811">
            <v>132.53020202020201</v>
          </cell>
          <cell r="G24811">
            <v>134.24342312008977</v>
          </cell>
          <cell r="H24811" t="str">
            <v>A</v>
          </cell>
          <cell r="I24811" t="str">
            <v>A</v>
          </cell>
          <cell r="J24811" t="str">
            <v>A</v>
          </cell>
          <cell r="K24811" t="str">
            <v>A</v>
          </cell>
        </row>
        <row r="24812">
          <cell r="C24812" t="str">
            <v>1304105|DP Conway</v>
          </cell>
          <cell r="D24812">
            <v>136.38541666666666</v>
          </cell>
          <cell r="E24812">
            <v>129.06509009009008</v>
          </cell>
          <cell r="F24812">
            <v>130.54513888888889</v>
          </cell>
          <cell r="G24812">
            <v>130.70572447447447</v>
          </cell>
          <cell r="H24812" t="str">
            <v>A</v>
          </cell>
          <cell r="I24812" t="str">
            <v>A</v>
          </cell>
          <cell r="J24812" t="str">
            <v>A</v>
          </cell>
          <cell r="K24812" t="str">
            <v>A</v>
          </cell>
        </row>
        <row r="24813">
          <cell r="C24813" t="str">
            <v>1136599|AD Hales</v>
          </cell>
          <cell r="D24813">
            <v>136.63809523809522</v>
          </cell>
          <cell r="E24813">
            <v>125.41529581529581</v>
          </cell>
          <cell r="F24813">
            <v>134.15238095238095</v>
          </cell>
          <cell r="G24813">
            <v>131.24001924001922</v>
          </cell>
          <cell r="H24813" t="str">
            <v>A</v>
          </cell>
          <cell r="I24813" t="str">
            <v>A</v>
          </cell>
          <cell r="J24813" t="str">
            <v>A</v>
          </cell>
          <cell r="K24813" t="str">
            <v>A</v>
          </cell>
        </row>
        <row r="24814">
          <cell r="C24814" t="str">
            <v>335991|RV Uthappa</v>
          </cell>
          <cell r="D24814">
            <v>136.83333333333334</v>
          </cell>
          <cell r="E24814">
            <v>129.82586419753088</v>
          </cell>
          <cell r="F24814">
            <v>138.45833333333334</v>
          </cell>
          <cell r="G24814">
            <v>135.58084362139917</v>
          </cell>
          <cell r="H24814" t="str">
            <v>A</v>
          </cell>
          <cell r="I24814" t="str">
            <v>A</v>
          </cell>
          <cell r="J24814" t="str">
            <v>A</v>
          </cell>
          <cell r="K24814" t="str">
            <v>A</v>
          </cell>
        </row>
        <row r="24815">
          <cell r="C24815" t="str">
            <v>336019|SE Marsh</v>
          </cell>
          <cell r="D24815">
            <v>136.91733333333332</v>
          </cell>
          <cell r="E24815">
            <v>145.84932098765429</v>
          </cell>
          <cell r="F24815">
            <v>132.7643888888889</v>
          </cell>
          <cell r="G24815">
            <v>137.3947181069959</v>
          </cell>
          <cell r="H24815" t="str">
            <v>A</v>
          </cell>
          <cell r="I24815" t="str">
            <v>A</v>
          </cell>
          <cell r="J24815" t="str">
            <v>A</v>
          </cell>
          <cell r="K24815" t="str">
            <v>A</v>
          </cell>
        </row>
        <row r="24816">
          <cell r="C24816" t="str">
            <v>419114|AT Rayudu</v>
          </cell>
          <cell r="D24816">
            <v>137.30092592592592</v>
          </cell>
          <cell r="E24816">
            <v>134.15046296296296</v>
          </cell>
          <cell r="F24816">
            <v>137.30092592592592</v>
          </cell>
          <cell r="G24816">
            <v>135.72569444444446</v>
          </cell>
          <cell r="H24816" t="str">
            <v>A</v>
          </cell>
          <cell r="I24816" t="str">
            <v>A</v>
          </cell>
          <cell r="J24816" t="str">
            <v>A</v>
          </cell>
          <cell r="K24816" t="str">
            <v>A</v>
          </cell>
        </row>
        <row r="24817">
          <cell r="C24817" t="str">
            <v>336039|SE Marsh</v>
          </cell>
          <cell r="D24817">
            <v>137.3284743130227</v>
          </cell>
          <cell r="E24817">
            <v>134.15191879696278</v>
          </cell>
          <cell r="F24817">
            <v>138.63125362847913</v>
          </cell>
          <cell r="G24817">
            <v>136.97919559704061</v>
          </cell>
          <cell r="H24817" t="str">
            <v>A</v>
          </cell>
          <cell r="I24817" t="str">
            <v>A</v>
          </cell>
          <cell r="J24817" t="str">
            <v>A</v>
          </cell>
          <cell r="K24817" t="str">
            <v>A</v>
          </cell>
        </row>
        <row r="24818">
          <cell r="C24818" t="str">
            <v>419142|MEK Hussey</v>
          </cell>
          <cell r="D24818">
            <v>137.54510673234813</v>
          </cell>
          <cell r="E24818">
            <v>132.5338300492611</v>
          </cell>
          <cell r="F24818">
            <v>149.20908319649701</v>
          </cell>
          <cell r="G24818">
            <v>135.47035987958404</v>
          </cell>
          <cell r="H24818" t="str">
            <v>A</v>
          </cell>
          <cell r="I24818" t="str">
            <v>A</v>
          </cell>
          <cell r="J24818" t="str">
            <v>A</v>
          </cell>
          <cell r="K24818" t="str">
            <v>A</v>
          </cell>
        </row>
        <row r="24819">
          <cell r="C24819" t="str">
            <v>335991|KC Sangakkara</v>
          </cell>
          <cell r="D24819">
            <v>137.6875</v>
          </cell>
          <cell r="E24819">
            <v>146.68682795698925</v>
          </cell>
          <cell r="F24819">
            <v>146.84375</v>
          </cell>
          <cell r="G24819">
            <v>146.79144265232975</v>
          </cell>
          <cell r="H24819" t="str">
            <v>A</v>
          </cell>
          <cell r="I24819" t="str">
            <v>A</v>
          </cell>
          <cell r="J24819" t="str">
            <v>A</v>
          </cell>
          <cell r="K24819" t="str">
            <v>A</v>
          </cell>
        </row>
        <row r="24820">
          <cell r="C24820" t="str">
            <v>392184|BB McCullum</v>
          </cell>
          <cell r="D24820">
            <v>138.18162225705328</v>
          </cell>
          <cell r="E24820">
            <v>130.93239457983617</v>
          </cell>
          <cell r="F24820">
            <v>153.28667421339836</v>
          </cell>
          <cell r="G24820">
            <v>139.96552796223261</v>
          </cell>
          <cell r="H24820" t="str">
            <v>A</v>
          </cell>
          <cell r="I24820" t="str">
            <v>A</v>
          </cell>
          <cell r="J24820" t="str">
            <v>A</v>
          </cell>
          <cell r="K24820" t="str">
            <v>A</v>
          </cell>
        </row>
        <row r="24821">
          <cell r="C24821" t="str">
            <v>1178394|JM Bairstow</v>
          </cell>
          <cell r="D24821">
            <v>138.41750000000002</v>
          </cell>
          <cell r="E24821">
            <v>132.62844444444445</v>
          </cell>
          <cell r="F24821">
            <v>137.4890740740741</v>
          </cell>
          <cell r="G24821">
            <v>138.59438888888891</v>
          </cell>
          <cell r="H24821" t="str">
            <v>A</v>
          </cell>
          <cell r="I24821" t="str">
            <v>A</v>
          </cell>
          <cell r="J24821" t="str">
            <v>A</v>
          </cell>
          <cell r="K24821" t="str">
            <v>A</v>
          </cell>
        </row>
        <row r="24822">
          <cell r="C24822" t="str">
            <v>548313|SPD Smith</v>
          </cell>
          <cell r="D24822">
            <v>138.5</v>
          </cell>
          <cell r="E24822">
            <v>131.75</v>
          </cell>
          <cell r="F24822">
            <v>138.5</v>
          </cell>
          <cell r="G24822">
            <v>135.125</v>
          </cell>
          <cell r="H24822" t="str">
            <v>A</v>
          </cell>
          <cell r="I24822" t="str">
            <v>A</v>
          </cell>
          <cell r="J24822" t="str">
            <v>A</v>
          </cell>
          <cell r="K24822" t="str">
            <v>A</v>
          </cell>
        </row>
        <row r="24823">
          <cell r="C24823" t="str">
            <v>392204|SM Katich</v>
          </cell>
          <cell r="D24823">
            <v>138.66666666666666</v>
          </cell>
          <cell r="E24823">
            <v>126.27777777777777</v>
          </cell>
          <cell r="F24823">
            <v>129.08333333333331</v>
          </cell>
          <cell r="G24823">
            <v>128.14814814814815</v>
          </cell>
          <cell r="H24823" t="str">
            <v>A</v>
          </cell>
          <cell r="I24823" t="str">
            <v>A</v>
          </cell>
          <cell r="J24823" t="str">
            <v>A</v>
          </cell>
          <cell r="K24823" t="str">
            <v>A</v>
          </cell>
        </row>
        <row r="24824">
          <cell r="C24824" t="str">
            <v>336028|SE Marsh</v>
          </cell>
          <cell r="D24824">
            <v>138.93305854241336</v>
          </cell>
          <cell r="E24824">
            <v>139.10809289127835</v>
          </cell>
          <cell r="F24824">
            <v>140.56657095446698</v>
          </cell>
          <cell r="G24824">
            <v>141.29682414044865</v>
          </cell>
          <cell r="H24824" t="str">
            <v>A</v>
          </cell>
          <cell r="I24824" t="str">
            <v>A</v>
          </cell>
          <cell r="J24824" t="str">
            <v>A</v>
          </cell>
          <cell r="K24824" t="str">
            <v>A</v>
          </cell>
        </row>
        <row r="24825">
          <cell r="C24825" t="str">
            <v>336031|SE Marsh</v>
          </cell>
          <cell r="D24825">
            <v>139.10809289127835</v>
          </cell>
          <cell r="E24825">
            <v>139.45719368113632</v>
          </cell>
          <cell r="F24825">
            <v>141.29682414044865</v>
          </cell>
          <cell r="G24825">
            <v>139.16611503827599</v>
          </cell>
          <cell r="H24825" t="str">
            <v>A</v>
          </cell>
          <cell r="I24825" t="str">
            <v>A</v>
          </cell>
          <cell r="J24825" t="str">
            <v>A</v>
          </cell>
          <cell r="K24825" t="str">
            <v>A</v>
          </cell>
        </row>
        <row r="24826">
          <cell r="C24826" t="str">
            <v>336035|SE Marsh</v>
          </cell>
          <cell r="D24826">
            <v>139.45719368113632</v>
          </cell>
          <cell r="E24826">
            <v>137.3284743130227</v>
          </cell>
          <cell r="F24826">
            <v>139.16611503827599</v>
          </cell>
          <cell r="G24826">
            <v>138.63125362847913</v>
          </cell>
          <cell r="H24826" t="str">
            <v>A</v>
          </cell>
          <cell r="I24826" t="str">
            <v>A</v>
          </cell>
          <cell r="J24826" t="str">
            <v>A</v>
          </cell>
          <cell r="K24826" t="str">
            <v>A</v>
          </cell>
        </row>
        <row r="24827">
          <cell r="C24827" t="str">
            <v>1304060|Tilak Varma</v>
          </cell>
          <cell r="D24827">
            <v>139.82636363636362</v>
          </cell>
          <cell r="E24827">
            <v>136.38424242424242</v>
          </cell>
          <cell r="F24827">
            <v>130.60318181818181</v>
          </cell>
          <cell r="G24827">
            <v>132.53020202020201</v>
          </cell>
          <cell r="H24827" t="str">
            <v>A</v>
          </cell>
          <cell r="I24827" t="str">
            <v>A</v>
          </cell>
          <cell r="J24827" t="str">
            <v>A</v>
          </cell>
          <cell r="K24827" t="str">
            <v>A</v>
          </cell>
        </row>
        <row r="24828">
          <cell r="C24828" t="str">
            <v>336000|GC Smith</v>
          </cell>
          <cell r="D24828">
            <v>139.83333333333334</v>
          </cell>
          <cell r="E24828">
            <v>126.8888888888889</v>
          </cell>
          <cell r="F24828">
            <v>144.25</v>
          </cell>
          <cell r="G24828">
            <v>138.46296296296296</v>
          </cell>
          <cell r="H24828" t="str">
            <v>A</v>
          </cell>
          <cell r="I24828" t="str">
            <v>A</v>
          </cell>
          <cell r="J24828" t="str">
            <v>A</v>
          </cell>
          <cell r="K24828" t="str">
            <v>A</v>
          </cell>
        </row>
        <row r="24829">
          <cell r="C24829" t="str">
            <v>392203|MN van Wyk</v>
          </cell>
          <cell r="D24829">
            <v>140</v>
          </cell>
          <cell r="E24829">
            <v>133.04166666666666</v>
          </cell>
          <cell r="F24829">
            <v>140</v>
          </cell>
          <cell r="G24829">
            <v>136.52083333333331</v>
          </cell>
          <cell r="H24829" t="str">
            <v>A</v>
          </cell>
          <cell r="I24829" t="str">
            <v>A</v>
          </cell>
          <cell r="J24829" t="str">
            <v>A</v>
          </cell>
          <cell r="K24829" t="str">
            <v>A</v>
          </cell>
        </row>
        <row r="24830">
          <cell r="C24830" t="str">
            <v>335989|RV Uthappa</v>
          </cell>
          <cell r="D24830">
            <v>140.08333333333334</v>
          </cell>
          <cell r="E24830">
            <v>136.83333333333334</v>
          </cell>
          <cell r="F24830">
            <v>140.08333333333334</v>
          </cell>
          <cell r="G24830">
            <v>138.45833333333334</v>
          </cell>
          <cell r="H24830" t="str">
            <v>A</v>
          </cell>
          <cell r="I24830" t="str">
            <v>A</v>
          </cell>
          <cell r="J24830" t="str">
            <v>A</v>
          </cell>
          <cell r="K24830" t="str">
            <v>A</v>
          </cell>
        </row>
        <row r="24831">
          <cell r="C24831" t="str">
            <v>419134|PD Collingwood</v>
          </cell>
          <cell r="D24831">
            <v>143.75</v>
          </cell>
          <cell r="E24831">
            <v>124.16666666666666</v>
          </cell>
          <cell r="F24831">
            <v>143.75</v>
          </cell>
          <cell r="G24831">
            <v>133.95833333333331</v>
          </cell>
          <cell r="H24831" t="str">
            <v>A</v>
          </cell>
          <cell r="I24831" t="str">
            <v>A</v>
          </cell>
          <cell r="J24831" t="str">
            <v>A</v>
          </cell>
          <cell r="K24831" t="str">
            <v>A</v>
          </cell>
        </row>
        <row r="24832">
          <cell r="C24832" t="str">
            <v>1175371|JM Bairstow</v>
          </cell>
          <cell r="D24832">
            <v>144.73722222222224</v>
          </cell>
          <cell r="E24832">
            <v>138.41750000000002</v>
          </cell>
          <cell r="F24832">
            <v>130.68324074074076</v>
          </cell>
          <cell r="G24832">
            <v>137.4890740740741</v>
          </cell>
          <cell r="H24832" t="str">
            <v>A</v>
          </cell>
          <cell r="I24832" t="str">
            <v>A</v>
          </cell>
          <cell r="J24832" t="str">
            <v>A</v>
          </cell>
          <cell r="K24832" t="str">
            <v>A</v>
          </cell>
        </row>
        <row r="24833">
          <cell r="C24833" t="str">
            <v>336022|SE Marsh</v>
          </cell>
          <cell r="D24833">
            <v>145.84932098765429</v>
          </cell>
          <cell r="E24833">
            <v>138.93305854241336</v>
          </cell>
          <cell r="F24833">
            <v>137.3947181069959</v>
          </cell>
          <cell r="G24833">
            <v>140.56657095446698</v>
          </cell>
          <cell r="H24833" t="str">
            <v>A</v>
          </cell>
          <cell r="I24833" t="str">
            <v>A</v>
          </cell>
          <cell r="J24833" t="str">
            <v>A</v>
          </cell>
          <cell r="K24833" t="str">
            <v>A</v>
          </cell>
        </row>
        <row r="24834">
          <cell r="C24834" t="str">
            <v>419111|P Dogra</v>
          </cell>
          <cell r="D24834">
            <v>146</v>
          </cell>
          <cell r="E24834">
            <v>132.5</v>
          </cell>
          <cell r="F24834">
            <v>146</v>
          </cell>
          <cell r="G24834">
            <v>139.25</v>
          </cell>
          <cell r="H24834" t="str">
            <v>A</v>
          </cell>
          <cell r="I24834" t="str">
            <v>A</v>
          </cell>
          <cell r="J24834" t="str">
            <v>A</v>
          </cell>
          <cell r="K24834" t="str">
            <v>A</v>
          </cell>
        </row>
        <row r="24835">
          <cell r="C24835" t="str">
            <v>336005|S Vidyut</v>
          </cell>
          <cell r="D24835">
            <v>146.5</v>
          </cell>
          <cell r="E24835">
            <v>119.58333333333334</v>
          </cell>
          <cell r="F24835">
            <v>146.5</v>
          </cell>
          <cell r="G24835">
            <v>133.04166666666669</v>
          </cell>
          <cell r="H24835" t="str">
            <v>A</v>
          </cell>
          <cell r="I24835" t="str">
            <v>A</v>
          </cell>
          <cell r="J24835" t="str">
            <v>A</v>
          </cell>
          <cell r="K24835" t="str">
            <v>A</v>
          </cell>
        </row>
        <row r="24836">
          <cell r="C24836" t="str">
            <v>335995|KC Sangakkara</v>
          </cell>
          <cell r="D24836">
            <v>146.68682795698925</v>
          </cell>
          <cell r="E24836">
            <v>136.38086170848268</v>
          </cell>
          <cell r="F24836">
            <v>146.79144265232975</v>
          </cell>
          <cell r="G24836">
            <v>140.25172988849064</v>
          </cell>
          <cell r="H24836" t="str">
            <v>A</v>
          </cell>
          <cell r="I24836" t="str">
            <v>A</v>
          </cell>
          <cell r="J24836" t="str">
            <v>A</v>
          </cell>
          <cell r="K24836" t="str">
            <v>A</v>
          </cell>
        </row>
        <row r="24837">
          <cell r="C24837" t="str">
            <v>335988|G Gambhir</v>
          </cell>
          <cell r="D24837">
            <v>147.20833333333334</v>
          </cell>
          <cell r="E24837">
            <v>129.58564814814815</v>
          </cell>
          <cell r="F24837">
            <v>147.20833333333334</v>
          </cell>
          <cell r="G24837">
            <v>138.39699074074076</v>
          </cell>
          <cell r="H24837" t="str">
            <v>A</v>
          </cell>
          <cell r="I24837" t="str">
            <v>A</v>
          </cell>
          <cell r="J24837" t="str">
            <v>A</v>
          </cell>
          <cell r="K24837" t="str">
            <v>A</v>
          </cell>
        </row>
        <row r="24838">
          <cell r="C24838" t="str">
            <v>335987|JR Hopes</v>
          </cell>
          <cell r="D24838">
            <v>147.41666666666666</v>
          </cell>
          <cell r="E24838">
            <v>124.95833333333333</v>
          </cell>
          <cell r="F24838">
            <v>147.41666666666666</v>
          </cell>
          <cell r="G24838">
            <v>136.1875</v>
          </cell>
          <cell r="H24838" t="str">
            <v>A</v>
          </cell>
          <cell r="I24838" t="str">
            <v>A</v>
          </cell>
          <cell r="J24838" t="str">
            <v>A</v>
          </cell>
          <cell r="K24838" t="str">
            <v>A</v>
          </cell>
        </row>
        <row r="24839">
          <cell r="C24839" t="str">
            <v>980965|SW Billings</v>
          </cell>
          <cell r="D24839">
            <v>148.36261261261259</v>
          </cell>
          <cell r="E24839">
            <v>134.89130630630629</v>
          </cell>
          <cell r="F24839">
            <v>148.36261261261259</v>
          </cell>
          <cell r="G24839">
            <v>141.62695945945944</v>
          </cell>
          <cell r="H24839" t="str">
            <v>A</v>
          </cell>
          <cell r="I24839" t="str">
            <v>A</v>
          </cell>
          <cell r="J24839" t="str">
            <v>A</v>
          </cell>
          <cell r="K24839" t="str">
            <v>A</v>
          </cell>
        </row>
        <row r="24840">
          <cell r="C24840" t="str">
            <v>419131|KM Jadhav</v>
          </cell>
          <cell r="D24840">
            <v>148.5</v>
          </cell>
          <cell r="E24840">
            <v>127</v>
          </cell>
          <cell r="F24840">
            <v>148.5</v>
          </cell>
          <cell r="G24840">
            <v>137.75</v>
          </cell>
          <cell r="H24840" t="str">
            <v>A</v>
          </cell>
          <cell r="I24840" t="str">
            <v>A</v>
          </cell>
          <cell r="J24840" t="str">
            <v>A</v>
          </cell>
          <cell r="K24840" t="str">
            <v>A</v>
          </cell>
        </row>
        <row r="24841">
          <cell r="C24841" t="str">
            <v>335992|GC Smith</v>
          </cell>
          <cell r="D24841">
            <v>148.66666666666669</v>
          </cell>
          <cell r="E24841">
            <v>139.83333333333334</v>
          </cell>
          <cell r="F24841">
            <v>148.66666666666669</v>
          </cell>
          <cell r="G24841">
            <v>144.25</v>
          </cell>
          <cell r="H24841" t="str">
            <v>A</v>
          </cell>
          <cell r="I24841" t="str">
            <v>A</v>
          </cell>
          <cell r="J24841" t="str">
            <v>A</v>
          </cell>
          <cell r="K24841" t="str">
            <v>A</v>
          </cell>
        </row>
        <row r="24842">
          <cell r="C24842" t="str">
            <v>336003|SE Marsh</v>
          </cell>
          <cell r="D24842">
            <v>149.25</v>
          </cell>
          <cell r="E24842">
            <v>135.64583333333334</v>
          </cell>
          <cell r="F24842">
            <v>149.25</v>
          </cell>
          <cell r="G24842">
            <v>142.44791666666669</v>
          </cell>
          <cell r="H24842" t="str">
            <v>A</v>
          </cell>
          <cell r="I24842" t="str">
            <v>A</v>
          </cell>
          <cell r="J24842" t="str">
            <v>A</v>
          </cell>
          <cell r="K24842" t="str">
            <v>A</v>
          </cell>
        </row>
        <row r="24843">
          <cell r="C24843" t="str">
            <v>335997|BB McCullum</v>
          </cell>
          <cell r="D24843">
            <v>150.78256704980842</v>
          </cell>
          <cell r="E24843">
            <v>138.18162225705328</v>
          </cell>
          <cell r="F24843">
            <v>187.83724457215831</v>
          </cell>
          <cell r="G24843">
            <v>153.28667421339836</v>
          </cell>
          <cell r="H24843" t="str">
            <v>A</v>
          </cell>
          <cell r="I24843" t="str">
            <v>A</v>
          </cell>
          <cell r="J24843" t="str">
            <v>A</v>
          </cell>
          <cell r="K24843" t="str">
            <v>A</v>
          </cell>
        </row>
        <row r="24844">
          <cell r="C24844" t="str">
            <v>335987|KC Sangakkara</v>
          </cell>
          <cell r="D24844">
            <v>156</v>
          </cell>
          <cell r="E24844">
            <v>137.6875</v>
          </cell>
          <cell r="F24844">
            <v>156</v>
          </cell>
          <cell r="G24844">
            <v>146.84375</v>
          </cell>
          <cell r="H24844" t="str">
            <v>A</v>
          </cell>
          <cell r="I24844" t="str">
            <v>A</v>
          </cell>
          <cell r="J24844" t="str">
            <v>A</v>
          </cell>
          <cell r="K24844" t="str">
            <v>A</v>
          </cell>
        </row>
        <row r="24845">
          <cell r="C24845" t="str">
            <v>419109|OA Shah</v>
          </cell>
          <cell r="D24845">
            <v>156.5</v>
          </cell>
          <cell r="E24845">
            <v>126.25</v>
          </cell>
          <cell r="F24845">
            <v>156.5</v>
          </cell>
          <cell r="G24845">
            <v>141.375</v>
          </cell>
          <cell r="H24845" t="str">
            <v>A</v>
          </cell>
          <cell r="I24845" t="str">
            <v>A</v>
          </cell>
          <cell r="J24845" t="str">
            <v>A</v>
          </cell>
          <cell r="K24845" t="str">
            <v>A</v>
          </cell>
        </row>
        <row r="24846">
          <cell r="C24846" t="str">
            <v>335993|BB McCullum</v>
          </cell>
          <cell r="D24846">
            <v>170.89583333333331</v>
          </cell>
          <cell r="E24846">
            <v>150.78256704980842</v>
          </cell>
          <cell r="F24846">
            <v>206.36458333333331</v>
          </cell>
          <cell r="G24846">
            <v>187.83724457215831</v>
          </cell>
          <cell r="H24846" t="str">
            <v>A</v>
          </cell>
          <cell r="I24846" t="str">
            <v>A</v>
          </cell>
          <cell r="J24846" t="str">
            <v>A</v>
          </cell>
          <cell r="K24846" t="str">
            <v>A</v>
          </cell>
        </row>
        <row r="24847">
          <cell r="C24847" t="str">
            <v>335989|MEK Hussey</v>
          </cell>
          <cell r="D24847">
            <v>173.75</v>
          </cell>
          <cell r="E24847">
            <v>136.33214285714286</v>
          </cell>
          <cell r="F24847">
            <v>173.75</v>
          </cell>
          <cell r="G24847">
            <v>155.04107142857143</v>
          </cell>
          <cell r="H24847" t="str">
            <v>A</v>
          </cell>
          <cell r="I24847" t="str">
            <v>A</v>
          </cell>
          <cell r="J24847" t="str">
            <v>A</v>
          </cell>
          <cell r="K24847" t="str">
            <v>A</v>
          </cell>
        </row>
        <row r="24848">
          <cell r="C24848" t="str">
            <v>335986|BB McCullum</v>
          </cell>
          <cell r="D24848">
            <v>241.83333333333331</v>
          </cell>
          <cell r="E24848">
            <v>170.89583333333331</v>
          </cell>
          <cell r="F24848">
            <v>241.83333333333331</v>
          </cell>
          <cell r="G24848">
            <v>206.36458333333331</v>
          </cell>
          <cell r="H24848" t="str">
            <v>A</v>
          </cell>
          <cell r="I24848" t="str">
            <v>A</v>
          </cell>
          <cell r="J24848" t="str">
            <v>A</v>
          </cell>
          <cell r="K24848" t="str">
            <v>A</v>
          </cell>
        </row>
        <row r="24849">
          <cell r="C24849" t="str">
            <v>548346|A Ashish Reddy</v>
          </cell>
          <cell r="D24849" t="str">
            <v>A</v>
          </cell>
          <cell r="E24849">
            <v>101.66666666666667</v>
          </cell>
          <cell r="F24849" t="str">
            <v>A</v>
          </cell>
          <cell r="G24849">
            <v>101.66666666666667</v>
          </cell>
          <cell r="H24849" t="str">
            <v>A</v>
          </cell>
          <cell r="I24849" t="str">
            <v>A</v>
          </cell>
          <cell r="J24849" t="str">
            <v>A</v>
          </cell>
          <cell r="K24849" t="str">
            <v>A</v>
          </cell>
        </row>
        <row r="24850">
          <cell r="C24850" t="str">
            <v>1304050|A Badoni</v>
          </cell>
          <cell r="D24850" t="str">
            <v>A</v>
          </cell>
          <cell r="E24850">
            <v>136</v>
          </cell>
          <cell r="F24850" t="str">
            <v>A</v>
          </cell>
          <cell r="G24850">
            <v>136</v>
          </cell>
          <cell r="H24850" t="str">
            <v>A</v>
          </cell>
          <cell r="I24850" t="str">
            <v>A</v>
          </cell>
          <cell r="J24850" t="str">
            <v>A</v>
          </cell>
          <cell r="K24850" t="str">
            <v>A</v>
          </cell>
        </row>
        <row r="24851">
          <cell r="C24851" t="str">
            <v>548373|A Chandila</v>
          </cell>
          <cell r="D24851" t="str">
            <v>A</v>
          </cell>
          <cell r="E24851">
            <v>99.793103448275858</v>
          </cell>
          <cell r="F24851" t="str">
            <v>A</v>
          </cell>
          <cell r="G24851">
            <v>99.793103448275858</v>
          </cell>
          <cell r="H24851" t="str">
            <v>A</v>
          </cell>
          <cell r="I24851" t="str">
            <v>A</v>
          </cell>
          <cell r="J24851" t="str">
            <v>A</v>
          </cell>
          <cell r="K24851" t="str">
            <v>A</v>
          </cell>
        </row>
        <row r="24852">
          <cell r="C24852" t="str">
            <v>336010|A Chopra</v>
          </cell>
          <cell r="D24852" t="str">
            <v>A</v>
          </cell>
          <cell r="E24852">
            <v>102.93939393939394</v>
          </cell>
          <cell r="F24852" t="str">
            <v>A</v>
          </cell>
          <cell r="G24852">
            <v>102.93939393939394</v>
          </cell>
          <cell r="H24852" t="str">
            <v>A</v>
          </cell>
          <cell r="I24852" t="str">
            <v>A</v>
          </cell>
          <cell r="J24852" t="str">
            <v>A</v>
          </cell>
          <cell r="K24852" t="str">
            <v>A</v>
          </cell>
        </row>
        <row r="24853">
          <cell r="C24853" t="str">
            <v>1082591|A Choudhary</v>
          </cell>
          <cell r="D24853" t="str">
            <v>A</v>
          </cell>
          <cell r="E24853">
            <v>106.92592592592592</v>
          </cell>
          <cell r="F24853" t="str">
            <v>A</v>
          </cell>
          <cell r="G24853">
            <v>106.92592592592592</v>
          </cell>
          <cell r="H24853" t="str">
            <v>A</v>
          </cell>
          <cell r="I24853" t="str">
            <v>A</v>
          </cell>
          <cell r="J24853" t="str">
            <v>A</v>
          </cell>
          <cell r="K24853" t="str">
            <v>A</v>
          </cell>
        </row>
        <row r="24854">
          <cell r="C24854" t="str">
            <v>1136569|A Dananjaya</v>
          </cell>
          <cell r="D24854" t="str">
            <v>A</v>
          </cell>
          <cell r="E24854">
            <v>104</v>
          </cell>
          <cell r="F24854" t="str">
            <v>A</v>
          </cell>
          <cell r="G24854">
            <v>104</v>
          </cell>
          <cell r="H24854" t="str">
            <v>A</v>
          </cell>
          <cell r="I24854" t="str">
            <v>A</v>
          </cell>
          <cell r="J24854" t="str">
            <v>A</v>
          </cell>
          <cell r="K24854" t="str">
            <v>A</v>
          </cell>
        </row>
        <row r="24855">
          <cell r="C24855" t="str">
            <v>392181|A Flintoff</v>
          </cell>
          <cell r="D24855" t="str">
            <v>A</v>
          </cell>
          <cell r="E24855">
            <v>112.66666666666667</v>
          </cell>
          <cell r="F24855" t="str">
            <v>A</v>
          </cell>
          <cell r="G24855">
            <v>112.66666666666667</v>
          </cell>
          <cell r="H24855" t="str">
            <v>A</v>
          </cell>
          <cell r="I24855" t="str">
            <v>A</v>
          </cell>
          <cell r="J24855" t="str">
            <v>A</v>
          </cell>
          <cell r="K24855" t="str">
            <v>A</v>
          </cell>
        </row>
        <row r="24856">
          <cell r="C24856" t="str">
            <v>336006|A Kumble</v>
          </cell>
          <cell r="D24856" t="str">
            <v>A</v>
          </cell>
          <cell r="E24856">
            <v>100</v>
          </cell>
          <cell r="F24856" t="str">
            <v>A</v>
          </cell>
          <cell r="G24856">
            <v>100</v>
          </cell>
          <cell r="H24856" t="str">
            <v>A</v>
          </cell>
          <cell r="I24856" t="str">
            <v>A</v>
          </cell>
          <cell r="J24856" t="str">
            <v>A</v>
          </cell>
          <cell r="K24856" t="str">
            <v>A</v>
          </cell>
        </row>
        <row r="24857">
          <cell r="C24857" t="str">
            <v>1304050|A Manohar</v>
          </cell>
          <cell r="D24857" t="str">
            <v>A</v>
          </cell>
          <cell r="E24857">
            <v>116.5</v>
          </cell>
          <cell r="F24857" t="str">
            <v>A</v>
          </cell>
          <cell r="G24857">
            <v>116.5</v>
          </cell>
          <cell r="H24857" t="str">
            <v>A</v>
          </cell>
          <cell r="I24857" t="str">
            <v>A</v>
          </cell>
          <cell r="J24857" t="str">
            <v>A</v>
          </cell>
          <cell r="K24857" t="str">
            <v>A</v>
          </cell>
        </row>
        <row r="24858">
          <cell r="C24858" t="str">
            <v>336015|A Mishra</v>
          </cell>
          <cell r="D24858" t="str">
            <v>A</v>
          </cell>
          <cell r="E24858">
            <v>103</v>
          </cell>
          <cell r="F24858" t="str">
            <v>A</v>
          </cell>
          <cell r="G24858">
            <v>103</v>
          </cell>
          <cell r="H24858" t="str">
            <v>A</v>
          </cell>
          <cell r="I24858" t="str">
            <v>A</v>
          </cell>
          <cell r="J24858" t="str">
            <v>A</v>
          </cell>
          <cell r="K24858" t="str">
            <v>A</v>
          </cell>
        </row>
        <row r="24859">
          <cell r="C24859" t="str">
            <v>419140|A Mithun</v>
          </cell>
          <cell r="D24859" t="str">
            <v>A</v>
          </cell>
          <cell r="E24859">
            <v>108.89189189189189</v>
          </cell>
          <cell r="F24859" t="str">
            <v>A</v>
          </cell>
          <cell r="G24859">
            <v>108.89189189189189</v>
          </cell>
          <cell r="H24859" t="str">
            <v>A</v>
          </cell>
          <cell r="I24859" t="str">
            <v>A</v>
          </cell>
          <cell r="J24859" t="str">
            <v>A</v>
          </cell>
          <cell r="K24859" t="str">
            <v>A</v>
          </cell>
        </row>
        <row r="24860">
          <cell r="C24860" t="str">
            <v>336033|A Mukund</v>
          </cell>
          <cell r="D24860" t="str">
            <v>A</v>
          </cell>
          <cell r="E24860">
            <v>99.78378378378379</v>
          </cell>
          <cell r="F24860" t="str">
            <v>A</v>
          </cell>
          <cell r="G24860">
            <v>99.78378378378379</v>
          </cell>
          <cell r="H24860" t="str">
            <v>A</v>
          </cell>
          <cell r="I24860" t="str">
            <v>A</v>
          </cell>
          <cell r="J24860" t="str">
            <v>A</v>
          </cell>
          <cell r="K24860" t="str">
            <v>A</v>
          </cell>
        </row>
        <row r="24861">
          <cell r="C24861" t="str">
            <v>335989|A Nehra</v>
          </cell>
          <cell r="D24861" t="str">
            <v>A</v>
          </cell>
          <cell r="E24861">
            <v>97</v>
          </cell>
          <cell r="F24861" t="str">
            <v>A</v>
          </cell>
          <cell r="G24861">
            <v>97</v>
          </cell>
          <cell r="H24861" t="str">
            <v>A</v>
          </cell>
          <cell r="I24861" t="str">
            <v>A</v>
          </cell>
          <cell r="J24861" t="str">
            <v>A</v>
          </cell>
          <cell r="K24861" t="str">
            <v>A</v>
          </cell>
        </row>
        <row r="24862">
          <cell r="C24862" t="str">
            <v>1216493|A Nortje</v>
          </cell>
          <cell r="D24862" t="str">
            <v>A</v>
          </cell>
          <cell r="E24862">
            <v>109</v>
          </cell>
          <cell r="F24862" t="str">
            <v>A</v>
          </cell>
          <cell r="G24862">
            <v>109</v>
          </cell>
          <cell r="H24862" t="str">
            <v>A</v>
          </cell>
          <cell r="I24862" t="str">
            <v>A</v>
          </cell>
          <cell r="J24862" t="str">
            <v>A</v>
          </cell>
          <cell r="K24862" t="str">
            <v>A</v>
          </cell>
        </row>
        <row r="24863">
          <cell r="C24863" t="str">
            <v>392230|A Singh</v>
          </cell>
          <cell r="D24863" t="str">
            <v>A</v>
          </cell>
          <cell r="E24863">
            <v>99.68</v>
          </cell>
          <cell r="F24863" t="str">
            <v>A</v>
          </cell>
          <cell r="G24863">
            <v>99.68</v>
          </cell>
          <cell r="H24863" t="str">
            <v>A</v>
          </cell>
          <cell r="I24863" t="str">
            <v>A</v>
          </cell>
          <cell r="J24863" t="str">
            <v>A</v>
          </cell>
          <cell r="K24863" t="str">
            <v>A</v>
          </cell>
        </row>
        <row r="24864">
          <cell r="C24864" t="str">
            <v>335986|A Symonds</v>
          </cell>
          <cell r="D24864" t="str">
            <v>A</v>
          </cell>
          <cell r="E24864">
            <v>114.33333333333333</v>
          </cell>
          <cell r="F24864" t="str">
            <v>A</v>
          </cell>
          <cell r="G24864">
            <v>114.33333333333333</v>
          </cell>
          <cell r="H24864" t="str">
            <v>A</v>
          </cell>
          <cell r="I24864" t="str">
            <v>A</v>
          </cell>
          <cell r="J24864" t="str">
            <v>A</v>
          </cell>
          <cell r="K24864" t="str">
            <v>A</v>
          </cell>
        </row>
        <row r="24865">
          <cell r="C24865" t="str">
            <v>1304112|A Tomar</v>
          </cell>
          <cell r="D24865" t="str">
            <v>A</v>
          </cell>
          <cell r="E24865">
            <v>95.666666666666671</v>
          </cell>
          <cell r="F24865" t="str">
            <v>A</v>
          </cell>
          <cell r="G24865">
            <v>95.666666666666671</v>
          </cell>
          <cell r="H24865" t="str">
            <v>A</v>
          </cell>
          <cell r="I24865" t="str">
            <v>A</v>
          </cell>
          <cell r="J24865" t="str">
            <v>A</v>
          </cell>
          <cell r="K24865" t="str">
            <v>A</v>
          </cell>
        </row>
        <row r="24866">
          <cell r="C24866" t="str">
            <v>419107|A Uniyal</v>
          </cell>
          <cell r="D24866" t="str">
            <v>A</v>
          </cell>
          <cell r="E24866">
            <v>99.78378378378379</v>
          </cell>
          <cell r="F24866" t="str">
            <v>A</v>
          </cell>
          <cell r="G24866">
            <v>99.78378378378379</v>
          </cell>
          <cell r="H24866" t="str">
            <v>A</v>
          </cell>
          <cell r="I24866" t="str">
            <v>A</v>
          </cell>
          <cell r="J24866" t="str">
            <v>A</v>
          </cell>
          <cell r="K24866" t="str">
            <v>A</v>
          </cell>
        </row>
        <row r="24867">
          <cell r="C24867" t="str">
            <v>980979|A Zampa</v>
          </cell>
          <cell r="D24867" t="str">
            <v>A</v>
          </cell>
          <cell r="E24867">
            <v>99.757575757575751</v>
          </cell>
          <cell r="F24867" t="str">
            <v>A</v>
          </cell>
          <cell r="G24867">
            <v>99.757575757575751</v>
          </cell>
          <cell r="H24867" t="str">
            <v>A</v>
          </cell>
          <cell r="I24867" t="str">
            <v>A</v>
          </cell>
          <cell r="J24867" t="str">
            <v>A</v>
          </cell>
          <cell r="K24867" t="str">
            <v>A</v>
          </cell>
        </row>
        <row r="24868">
          <cell r="C24868" t="str">
            <v>392196|AA Bilakhia</v>
          </cell>
          <cell r="D24868" t="str">
            <v>A</v>
          </cell>
          <cell r="E24868">
            <v>112.5</v>
          </cell>
          <cell r="F24868" t="str">
            <v>A</v>
          </cell>
          <cell r="G24868">
            <v>112.5</v>
          </cell>
          <cell r="H24868" t="str">
            <v>A</v>
          </cell>
          <cell r="I24868" t="str">
            <v>A</v>
          </cell>
          <cell r="J24868" t="str">
            <v>A</v>
          </cell>
          <cell r="K24868" t="str">
            <v>A</v>
          </cell>
        </row>
        <row r="24869">
          <cell r="C24869" t="str">
            <v>501258|AA Chavan</v>
          </cell>
          <cell r="D24869" t="str">
            <v>A</v>
          </cell>
          <cell r="E24869">
            <v>95</v>
          </cell>
          <cell r="F24869" t="str">
            <v>A</v>
          </cell>
          <cell r="G24869">
            <v>95</v>
          </cell>
          <cell r="H24869" t="str">
            <v>A</v>
          </cell>
          <cell r="I24869" t="str">
            <v>A</v>
          </cell>
          <cell r="J24869" t="str">
            <v>A</v>
          </cell>
          <cell r="K24869" t="str">
            <v>A</v>
          </cell>
        </row>
        <row r="24870">
          <cell r="C24870" t="str">
            <v>419107|AA Jhunjhunwala</v>
          </cell>
          <cell r="D24870" t="str">
            <v>A</v>
          </cell>
          <cell r="E24870">
            <v>103.43939393939394</v>
          </cell>
          <cell r="F24870" t="str">
            <v>A</v>
          </cell>
          <cell r="G24870">
            <v>103.43939393939394</v>
          </cell>
          <cell r="H24870" t="str">
            <v>A</v>
          </cell>
          <cell r="I24870" t="str">
            <v>A</v>
          </cell>
          <cell r="J24870" t="str">
            <v>A</v>
          </cell>
          <cell r="K24870" t="str">
            <v>A</v>
          </cell>
        </row>
        <row r="24871">
          <cell r="C24871" t="str">
            <v>335982|AA Noffke</v>
          </cell>
          <cell r="D24871" t="str">
            <v>A</v>
          </cell>
          <cell r="E24871">
            <v>103.54</v>
          </cell>
          <cell r="F24871" t="str">
            <v>A</v>
          </cell>
          <cell r="G24871">
            <v>103.54</v>
          </cell>
          <cell r="H24871" t="str">
            <v>A</v>
          </cell>
          <cell r="I24871" t="str">
            <v>A</v>
          </cell>
          <cell r="J24871" t="str">
            <v>A</v>
          </cell>
          <cell r="K24871" t="str">
            <v>A</v>
          </cell>
        </row>
        <row r="24872">
          <cell r="C24872" t="str">
            <v>335993|AB Agarkar</v>
          </cell>
          <cell r="D24872" t="str">
            <v>A</v>
          </cell>
          <cell r="E24872">
            <v>109.42592592592592</v>
          </cell>
          <cell r="F24872" t="str">
            <v>A</v>
          </cell>
          <cell r="G24872">
            <v>109.42592592592592</v>
          </cell>
          <cell r="H24872" t="str">
            <v>A</v>
          </cell>
          <cell r="I24872" t="str">
            <v>A</v>
          </cell>
          <cell r="J24872" t="str">
            <v>A</v>
          </cell>
          <cell r="K24872" t="str">
            <v>A</v>
          </cell>
        </row>
        <row r="24873">
          <cell r="C24873" t="str">
            <v>419117|AB Barath</v>
          </cell>
          <cell r="D24873" t="str">
            <v>A</v>
          </cell>
          <cell r="E24873">
            <v>101.75</v>
          </cell>
          <cell r="F24873" t="str">
            <v>A</v>
          </cell>
          <cell r="G24873">
            <v>101.75</v>
          </cell>
          <cell r="H24873" t="str">
            <v>A</v>
          </cell>
          <cell r="I24873" t="str">
            <v>A</v>
          </cell>
          <cell r="J24873" t="str">
            <v>A</v>
          </cell>
          <cell r="K24873" t="str">
            <v>A</v>
          </cell>
        </row>
        <row r="24874">
          <cell r="C24874" t="str">
            <v>336001|AB de Villiers</v>
          </cell>
          <cell r="D24874" t="str">
            <v>A</v>
          </cell>
          <cell r="E24874">
            <v>127</v>
          </cell>
          <cell r="F24874" t="str">
            <v>A</v>
          </cell>
          <cell r="G24874">
            <v>127</v>
          </cell>
          <cell r="H24874" t="str">
            <v>A</v>
          </cell>
          <cell r="I24874" t="str">
            <v>A</v>
          </cell>
          <cell r="J24874" t="str">
            <v>A</v>
          </cell>
          <cell r="K24874" t="str">
            <v>A</v>
          </cell>
        </row>
        <row r="24875">
          <cell r="C24875" t="str">
            <v>336000|AB Dinda</v>
          </cell>
          <cell r="D24875" t="str">
            <v>A</v>
          </cell>
          <cell r="E24875">
            <v>96.925925925925924</v>
          </cell>
          <cell r="F24875" t="str">
            <v>A</v>
          </cell>
          <cell r="G24875">
            <v>96.925925925925924</v>
          </cell>
          <cell r="H24875" t="str">
            <v>A</v>
          </cell>
          <cell r="I24875" t="str">
            <v>A</v>
          </cell>
          <cell r="J24875" t="str">
            <v>A</v>
          </cell>
          <cell r="K24875" t="str">
            <v>A</v>
          </cell>
        </row>
        <row r="24876">
          <cell r="C24876" t="str">
            <v>392232|AB McDonald</v>
          </cell>
          <cell r="D24876" t="str">
            <v>A</v>
          </cell>
          <cell r="E24876">
            <v>103</v>
          </cell>
          <cell r="F24876" t="str">
            <v>A</v>
          </cell>
          <cell r="G24876">
            <v>103</v>
          </cell>
          <cell r="H24876" t="str">
            <v>A</v>
          </cell>
          <cell r="I24876" t="str">
            <v>A</v>
          </cell>
          <cell r="J24876" t="str">
            <v>A</v>
          </cell>
          <cell r="K24876" t="str">
            <v>A</v>
          </cell>
        </row>
        <row r="24877">
          <cell r="C24877" t="str">
            <v>1216498|Abdul Samad</v>
          </cell>
          <cell r="D24877" t="str">
            <v>A</v>
          </cell>
          <cell r="E24877">
            <v>107.34</v>
          </cell>
          <cell r="F24877" t="str">
            <v>A</v>
          </cell>
          <cell r="G24877">
            <v>107.34</v>
          </cell>
          <cell r="H24877" t="str">
            <v>A</v>
          </cell>
          <cell r="I24877" t="str">
            <v>A</v>
          </cell>
          <cell r="J24877" t="str">
            <v>A</v>
          </cell>
          <cell r="K24877" t="str">
            <v>A</v>
          </cell>
        </row>
        <row r="24878">
          <cell r="C24878" t="str">
            <v>336023|Abdur Razzak</v>
          </cell>
          <cell r="D24878" t="str">
            <v>A</v>
          </cell>
          <cell r="E24878">
            <v>94</v>
          </cell>
          <cell r="F24878" t="str">
            <v>A</v>
          </cell>
          <cell r="G24878">
            <v>94</v>
          </cell>
          <cell r="H24878" t="str">
            <v>A</v>
          </cell>
          <cell r="I24878" t="str">
            <v>A</v>
          </cell>
          <cell r="J24878" t="str">
            <v>A</v>
          </cell>
          <cell r="K24878" t="str">
            <v>A</v>
          </cell>
        </row>
        <row r="24879">
          <cell r="C24879" t="str">
            <v>1136605|Abhishek Sharma</v>
          </cell>
          <cell r="D24879" t="str">
            <v>A</v>
          </cell>
          <cell r="E24879">
            <v>130.5</v>
          </cell>
          <cell r="F24879" t="str">
            <v>A</v>
          </cell>
          <cell r="G24879">
            <v>130.5</v>
          </cell>
          <cell r="H24879" t="str">
            <v>A</v>
          </cell>
          <cell r="I24879" t="str">
            <v>A</v>
          </cell>
          <cell r="J24879" t="str">
            <v>A</v>
          </cell>
          <cell r="K24879" t="str">
            <v>A</v>
          </cell>
        </row>
        <row r="24880">
          <cell r="C24880" t="str">
            <v>501241|AC Blizzard</v>
          </cell>
          <cell r="D24880" t="str">
            <v>A</v>
          </cell>
          <cell r="E24880">
            <v>104.04333333333332</v>
          </cell>
          <cell r="F24880" t="str">
            <v>A</v>
          </cell>
          <cell r="G24880">
            <v>104.04333333333332</v>
          </cell>
          <cell r="H24880" t="str">
            <v>A</v>
          </cell>
          <cell r="I24880" t="str">
            <v>A</v>
          </cell>
          <cell r="J24880" t="str">
            <v>A</v>
          </cell>
          <cell r="K24880" t="str">
            <v>A</v>
          </cell>
        </row>
        <row r="24881">
          <cell r="C24881" t="str">
            <v>335986|AC Gilchrist</v>
          </cell>
          <cell r="D24881" t="str">
            <v>A</v>
          </cell>
          <cell r="E24881">
            <v>114.625</v>
          </cell>
          <cell r="F24881" t="str">
            <v>A</v>
          </cell>
          <cell r="G24881">
            <v>114.625</v>
          </cell>
          <cell r="H24881" t="str">
            <v>A</v>
          </cell>
          <cell r="I24881" t="str">
            <v>A</v>
          </cell>
          <cell r="J24881" t="str">
            <v>A</v>
          </cell>
          <cell r="K24881" t="str">
            <v>A</v>
          </cell>
        </row>
        <row r="24882">
          <cell r="C24882" t="str">
            <v>501218|AC Thomas</v>
          </cell>
          <cell r="D24882" t="str">
            <v>A</v>
          </cell>
          <cell r="E24882">
            <v>94</v>
          </cell>
          <cell r="F24882" t="str">
            <v>A</v>
          </cell>
          <cell r="G24882">
            <v>94</v>
          </cell>
          <cell r="H24882" t="str">
            <v>A</v>
          </cell>
          <cell r="I24882" t="str">
            <v>A</v>
          </cell>
          <cell r="J24882" t="str">
            <v>A</v>
          </cell>
          <cell r="K24882" t="str">
            <v>A</v>
          </cell>
        </row>
        <row r="24883">
          <cell r="C24883" t="str">
            <v>419118|AC Voges</v>
          </cell>
          <cell r="D24883" t="str">
            <v>A</v>
          </cell>
          <cell r="E24883">
            <v>135.5</v>
          </cell>
          <cell r="F24883" t="str">
            <v>A</v>
          </cell>
          <cell r="G24883">
            <v>135.5</v>
          </cell>
          <cell r="H24883" t="str">
            <v>A</v>
          </cell>
          <cell r="I24883" t="str">
            <v>A</v>
          </cell>
          <cell r="J24883" t="str">
            <v>A</v>
          </cell>
          <cell r="K24883" t="str">
            <v>A</v>
          </cell>
        </row>
        <row r="24884">
          <cell r="C24884" t="str">
            <v>1136588|AD Hales</v>
          </cell>
          <cell r="D24884" t="str">
            <v>A</v>
          </cell>
          <cell r="E24884">
            <v>131.66666666666666</v>
          </cell>
          <cell r="F24884" t="str">
            <v>A</v>
          </cell>
          <cell r="G24884">
            <v>131.66666666666666</v>
          </cell>
          <cell r="H24884" t="str">
            <v>A</v>
          </cell>
          <cell r="I24884" t="str">
            <v>A</v>
          </cell>
          <cell r="J24884" t="str">
            <v>A</v>
          </cell>
          <cell r="K24884" t="str">
            <v>A</v>
          </cell>
        </row>
        <row r="24885">
          <cell r="C24885" t="str">
            <v>336015|AD Mascarenhas</v>
          </cell>
          <cell r="D24885" t="str">
            <v>A</v>
          </cell>
          <cell r="E24885">
            <v>103.94285714285714</v>
          </cell>
          <cell r="F24885" t="str">
            <v>A</v>
          </cell>
          <cell r="G24885">
            <v>103.94285714285714</v>
          </cell>
          <cell r="H24885" t="str">
            <v>A</v>
          </cell>
          <cell r="I24885" t="str">
            <v>A</v>
          </cell>
          <cell r="J24885" t="str">
            <v>A</v>
          </cell>
          <cell r="K24885" t="str">
            <v>A</v>
          </cell>
        </row>
        <row r="24886">
          <cell r="C24886" t="str">
            <v>392221|AD Mathews</v>
          </cell>
          <cell r="D24886" t="str">
            <v>A</v>
          </cell>
          <cell r="E24886">
            <v>121.88</v>
          </cell>
          <cell r="F24886" t="str">
            <v>A</v>
          </cell>
          <cell r="G24886">
            <v>121.88</v>
          </cell>
          <cell r="H24886" t="str">
            <v>A</v>
          </cell>
          <cell r="I24886" t="str">
            <v>A</v>
          </cell>
          <cell r="J24886" t="str">
            <v>A</v>
          </cell>
          <cell r="K24886" t="str">
            <v>A</v>
          </cell>
        </row>
        <row r="24887">
          <cell r="C24887" t="str">
            <v>980917|AD Nath</v>
          </cell>
          <cell r="D24887" t="str">
            <v>A</v>
          </cell>
          <cell r="E24887">
            <v>112</v>
          </cell>
          <cell r="F24887" t="str">
            <v>A</v>
          </cell>
          <cell r="G24887">
            <v>112</v>
          </cell>
          <cell r="H24887" t="str">
            <v>A</v>
          </cell>
          <cell r="I24887" t="str">
            <v>A</v>
          </cell>
          <cell r="J24887" t="str">
            <v>A</v>
          </cell>
          <cell r="K24887" t="str">
            <v>A</v>
          </cell>
        </row>
        <row r="24888">
          <cell r="C24888" t="str">
            <v>548372|AD Russell</v>
          </cell>
          <cell r="D24888" t="str">
            <v>A</v>
          </cell>
          <cell r="E24888">
            <v>124.5</v>
          </cell>
          <cell r="F24888" t="str">
            <v>A</v>
          </cell>
          <cell r="G24888">
            <v>124.5</v>
          </cell>
          <cell r="H24888" t="str">
            <v>A</v>
          </cell>
          <cell r="I24888" t="str">
            <v>A</v>
          </cell>
          <cell r="J24888" t="str">
            <v>A</v>
          </cell>
          <cell r="K24888" t="str">
            <v>A</v>
          </cell>
        </row>
        <row r="24889">
          <cell r="C24889" t="str">
            <v>1082607|AF Milne</v>
          </cell>
          <cell r="D24889" t="str">
            <v>A</v>
          </cell>
          <cell r="E24889">
            <v>101.94594594594595</v>
          </cell>
          <cell r="F24889" t="str">
            <v>A</v>
          </cell>
          <cell r="G24889">
            <v>101.94594594594595</v>
          </cell>
          <cell r="H24889" t="str">
            <v>A</v>
          </cell>
          <cell r="I24889" t="str">
            <v>A</v>
          </cell>
          <cell r="J24889" t="str">
            <v>A</v>
          </cell>
          <cell r="K24889" t="str">
            <v>A</v>
          </cell>
        </row>
        <row r="24890">
          <cell r="C24890" t="str">
            <v>501231|AG Murtaza</v>
          </cell>
          <cell r="D24890" t="str">
            <v>A</v>
          </cell>
          <cell r="E24890">
            <v>96</v>
          </cell>
          <cell r="F24890" t="str">
            <v>A</v>
          </cell>
          <cell r="G24890">
            <v>96</v>
          </cell>
          <cell r="H24890" t="str">
            <v>A</v>
          </cell>
          <cell r="I24890" t="str">
            <v>A</v>
          </cell>
          <cell r="J24890" t="str">
            <v>A</v>
          </cell>
          <cell r="K24890" t="str">
            <v>A</v>
          </cell>
        </row>
        <row r="24891">
          <cell r="C24891" t="str">
            <v>419154|AG Paunikar</v>
          </cell>
          <cell r="D24891" t="str">
            <v>A</v>
          </cell>
          <cell r="E24891">
            <v>99.703703703703709</v>
          </cell>
          <cell r="F24891" t="str">
            <v>A</v>
          </cell>
          <cell r="G24891">
            <v>99.703703703703709</v>
          </cell>
          <cell r="H24891" t="str">
            <v>A</v>
          </cell>
          <cell r="I24891" t="str">
            <v>A</v>
          </cell>
          <cell r="J24891" t="str">
            <v>A</v>
          </cell>
          <cell r="K24891" t="str">
            <v>A</v>
          </cell>
        </row>
        <row r="24892">
          <cell r="C24892" t="str">
            <v>419158|AJ Finch</v>
          </cell>
          <cell r="D24892" t="str">
            <v>A</v>
          </cell>
          <cell r="E24892">
            <v>119</v>
          </cell>
          <cell r="F24892" t="str">
            <v>A</v>
          </cell>
          <cell r="G24892">
            <v>119</v>
          </cell>
          <cell r="H24892" t="str">
            <v>A</v>
          </cell>
          <cell r="I24892" t="str">
            <v>A</v>
          </cell>
          <cell r="J24892" t="str">
            <v>A</v>
          </cell>
          <cell r="K24892" t="str">
            <v>A</v>
          </cell>
        </row>
        <row r="24893">
          <cell r="C24893" t="str">
            <v>1178407|AJ Turner</v>
          </cell>
          <cell r="D24893" t="str">
            <v>A</v>
          </cell>
          <cell r="E24893">
            <v>93.92</v>
          </cell>
          <cell r="F24893" t="str">
            <v>A</v>
          </cell>
          <cell r="G24893">
            <v>93.92</v>
          </cell>
          <cell r="H24893" t="str">
            <v>A</v>
          </cell>
          <cell r="I24893" t="str">
            <v>A</v>
          </cell>
          <cell r="J24893" t="str">
            <v>A</v>
          </cell>
          <cell r="K24893" t="str">
            <v>A</v>
          </cell>
        </row>
        <row r="24894">
          <cell r="C24894" t="str">
            <v>1082610|AJ Tye</v>
          </cell>
          <cell r="D24894" t="str">
            <v>A</v>
          </cell>
          <cell r="E24894">
            <v>106</v>
          </cell>
          <cell r="F24894" t="str">
            <v>A</v>
          </cell>
          <cell r="G24894">
            <v>106</v>
          </cell>
          <cell r="H24894" t="str">
            <v>A</v>
          </cell>
          <cell r="I24894" t="str">
            <v>A</v>
          </cell>
          <cell r="J24894" t="str">
            <v>A</v>
          </cell>
          <cell r="K24894" t="str">
            <v>A</v>
          </cell>
        </row>
        <row r="24895">
          <cell r="C24895" t="str">
            <v>1254090|AK Markram</v>
          </cell>
          <cell r="D24895" t="str">
            <v>A</v>
          </cell>
          <cell r="E24895">
            <v>114.92592592592592</v>
          </cell>
          <cell r="F24895" t="str">
            <v>A</v>
          </cell>
          <cell r="G24895">
            <v>114.92592592592592</v>
          </cell>
          <cell r="H24895" t="str">
            <v>A</v>
          </cell>
          <cell r="I24895" t="str">
            <v>A</v>
          </cell>
          <cell r="J24895" t="str">
            <v>A</v>
          </cell>
          <cell r="K24895" t="str">
            <v>A</v>
          </cell>
        </row>
        <row r="24896">
          <cell r="C24896" t="str">
            <v>1304068|Akash Deep</v>
          </cell>
          <cell r="D24896" t="str">
            <v>A</v>
          </cell>
          <cell r="E24896">
            <v>93.935483870967744</v>
          </cell>
          <cell r="F24896" t="str">
            <v>A</v>
          </cell>
          <cell r="G24896">
            <v>93.935483870967744</v>
          </cell>
          <cell r="H24896" t="str">
            <v>A</v>
          </cell>
          <cell r="I24896" t="str">
            <v>A</v>
          </cell>
          <cell r="J24896" t="str">
            <v>A</v>
          </cell>
          <cell r="K24896" t="str">
            <v>A</v>
          </cell>
        </row>
        <row r="24897">
          <cell r="C24897" t="str">
            <v>501204|AL Menaria</v>
          </cell>
          <cell r="D24897" t="str">
            <v>A</v>
          </cell>
          <cell r="E24897">
            <v>109.92592592592592</v>
          </cell>
          <cell r="F24897" t="str">
            <v>A</v>
          </cell>
          <cell r="G24897">
            <v>109.92592592592592</v>
          </cell>
          <cell r="H24897" t="str">
            <v>A</v>
          </cell>
          <cell r="I24897" t="str">
            <v>A</v>
          </cell>
          <cell r="J24897" t="str">
            <v>A</v>
          </cell>
          <cell r="K24897" t="str">
            <v>A</v>
          </cell>
        </row>
        <row r="24898">
          <cell r="C24898" t="str">
            <v>335985|AM Nayar</v>
          </cell>
          <cell r="D24898" t="str">
            <v>A</v>
          </cell>
          <cell r="E24898">
            <v>120.92</v>
          </cell>
          <cell r="F24898" t="str">
            <v>A</v>
          </cell>
          <cell r="G24898">
            <v>120.92</v>
          </cell>
          <cell r="H24898" t="str">
            <v>A</v>
          </cell>
          <cell r="I24898" t="str">
            <v>A</v>
          </cell>
          <cell r="J24898" t="str">
            <v>A</v>
          </cell>
          <cell r="K24898" t="str">
            <v>A</v>
          </cell>
        </row>
        <row r="24899">
          <cell r="C24899" t="str">
            <v>335994|AM Rahane</v>
          </cell>
          <cell r="D24899" t="str">
            <v>A</v>
          </cell>
          <cell r="E24899">
            <v>93.92</v>
          </cell>
          <cell r="F24899" t="str">
            <v>A</v>
          </cell>
          <cell r="G24899">
            <v>93.92</v>
          </cell>
          <cell r="H24899" t="str">
            <v>A</v>
          </cell>
          <cell r="I24899" t="str">
            <v>A</v>
          </cell>
          <cell r="J24899" t="str">
            <v>A</v>
          </cell>
          <cell r="K24899" t="str">
            <v>A</v>
          </cell>
        </row>
        <row r="24900">
          <cell r="C24900" t="str">
            <v>1304071|Aman Hakim Khan</v>
          </cell>
          <cell r="D24900" t="str">
            <v>A</v>
          </cell>
          <cell r="E24900">
            <v>105.44285714285714</v>
          </cell>
          <cell r="F24900" t="str">
            <v>A</v>
          </cell>
          <cell r="G24900">
            <v>105.44285714285714</v>
          </cell>
          <cell r="H24900" t="str">
            <v>A</v>
          </cell>
          <cell r="I24900" t="str">
            <v>A</v>
          </cell>
          <cell r="J24900" t="str">
            <v>A</v>
          </cell>
          <cell r="K24900" t="str">
            <v>A</v>
          </cell>
        </row>
        <row r="24901">
          <cell r="C24901" t="str">
            <v>419142|AN Ahmed</v>
          </cell>
          <cell r="D24901" t="str">
            <v>A</v>
          </cell>
          <cell r="E24901">
            <v>107</v>
          </cell>
          <cell r="F24901" t="str">
            <v>A</v>
          </cell>
          <cell r="G24901">
            <v>107</v>
          </cell>
          <cell r="H24901" t="str">
            <v>A</v>
          </cell>
          <cell r="I24901" t="str">
            <v>A</v>
          </cell>
          <cell r="J24901" t="str">
            <v>A</v>
          </cell>
          <cell r="K24901" t="str">
            <v>A</v>
          </cell>
        </row>
        <row r="24902">
          <cell r="C24902" t="str">
            <v>392197|AN Ghosh</v>
          </cell>
          <cell r="D24902" t="str">
            <v>A</v>
          </cell>
          <cell r="E24902">
            <v>99.724137931034477</v>
          </cell>
          <cell r="F24902" t="str">
            <v>A</v>
          </cell>
          <cell r="G24902">
            <v>99.724137931034477</v>
          </cell>
          <cell r="H24902" t="str">
            <v>A</v>
          </cell>
          <cell r="I24902" t="str">
            <v>A</v>
          </cell>
          <cell r="J24902" t="str">
            <v>A</v>
          </cell>
          <cell r="K24902" t="str">
            <v>A</v>
          </cell>
        </row>
        <row r="24903">
          <cell r="C24903" t="str">
            <v>419106|Anirudh Singh</v>
          </cell>
          <cell r="D24903" t="str">
            <v>A</v>
          </cell>
          <cell r="E24903">
            <v>112.96</v>
          </cell>
          <cell r="F24903" t="str">
            <v>A</v>
          </cell>
          <cell r="G24903">
            <v>112.96</v>
          </cell>
          <cell r="H24903" t="str">
            <v>A</v>
          </cell>
          <cell r="I24903" t="str">
            <v>A</v>
          </cell>
          <cell r="J24903" t="str">
            <v>A</v>
          </cell>
          <cell r="K24903" t="str">
            <v>A</v>
          </cell>
        </row>
        <row r="24904">
          <cell r="C24904" t="str">
            <v>548311|Ankit Sharma</v>
          </cell>
          <cell r="D24904" t="str">
            <v>A</v>
          </cell>
          <cell r="E24904">
            <v>108.25</v>
          </cell>
          <cell r="F24904" t="str">
            <v>A</v>
          </cell>
          <cell r="G24904">
            <v>108.25</v>
          </cell>
          <cell r="H24904" t="str">
            <v>A</v>
          </cell>
          <cell r="I24904" t="str">
            <v>A</v>
          </cell>
          <cell r="J24904" t="str">
            <v>A</v>
          </cell>
          <cell r="K24904" t="str">
            <v>A</v>
          </cell>
        </row>
        <row r="24905">
          <cell r="C24905" t="str">
            <v>1082625|Ankit Soni</v>
          </cell>
          <cell r="D24905" t="str">
            <v>A</v>
          </cell>
          <cell r="E24905">
            <v>107.5</v>
          </cell>
          <cell r="F24905" t="str">
            <v>A</v>
          </cell>
          <cell r="G24905">
            <v>107.5</v>
          </cell>
          <cell r="H24905" t="str">
            <v>A</v>
          </cell>
          <cell r="I24905" t="str">
            <v>A</v>
          </cell>
          <cell r="J24905" t="str">
            <v>A</v>
          </cell>
          <cell r="K24905" t="str">
            <v>A</v>
          </cell>
        </row>
        <row r="24906">
          <cell r="C24906" t="str">
            <v>1254104|Anmolpreet Singh</v>
          </cell>
          <cell r="D24906" t="str">
            <v>A</v>
          </cell>
          <cell r="E24906">
            <v>109.16666666666667</v>
          </cell>
          <cell r="F24906" t="str">
            <v>A</v>
          </cell>
          <cell r="G24906">
            <v>109.16666666666667</v>
          </cell>
          <cell r="H24906" t="str">
            <v>A</v>
          </cell>
          <cell r="I24906" t="str">
            <v>A</v>
          </cell>
          <cell r="J24906" t="str">
            <v>A</v>
          </cell>
          <cell r="K24906" t="str">
            <v>A</v>
          </cell>
        </row>
        <row r="24907">
          <cell r="C24907" t="str">
            <v>1254106|Anuj Rawat</v>
          </cell>
          <cell r="D24907" t="str">
            <v>A</v>
          </cell>
          <cell r="E24907">
            <v>99.757575757575751</v>
          </cell>
          <cell r="F24907" t="str">
            <v>A</v>
          </cell>
          <cell r="G24907">
            <v>99.757575757575751</v>
          </cell>
          <cell r="H24907" t="str">
            <v>A</v>
          </cell>
          <cell r="I24907" t="str">
            <v>A</v>
          </cell>
          <cell r="J24907" t="str">
            <v>A</v>
          </cell>
          <cell r="K24907" t="str">
            <v>A</v>
          </cell>
        </row>
        <row r="24908">
          <cell r="C24908" t="str">
            <v>829709|Anureet Singh</v>
          </cell>
          <cell r="D24908" t="str">
            <v>A</v>
          </cell>
          <cell r="E24908">
            <v>97</v>
          </cell>
          <cell r="F24908" t="str">
            <v>A</v>
          </cell>
          <cell r="G24908">
            <v>97</v>
          </cell>
          <cell r="H24908" t="str">
            <v>A</v>
          </cell>
          <cell r="I24908" t="str">
            <v>A</v>
          </cell>
          <cell r="J24908" t="str">
            <v>A</v>
          </cell>
          <cell r="K24908" t="str">
            <v>A</v>
          </cell>
        </row>
        <row r="24909">
          <cell r="C24909" t="str">
            <v>419141|AP Dole</v>
          </cell>
          <cell r="D24909" t="str">
            <v>A</v>
          </cell>
          <cell r="E24909">
            <v>106.88</v>
          </cell>
          <cell r="F24909" t="str">
            <v>A</v>
          </cell>
          <cell r="G24909">
            <v>106.88</v>
          </cell>
          <cell r="H24909" t="str">
            <v>A</v>
          </cell>
          <cell r="I24909" t="str">
            <v>A</v>
          </cell>
          <cell r="J24909" t="str">
            <v>A</v>
          </cell>
          <cell r="K24909" t="str">
            <v>A</v>
          </cell>
        </row>
        <row r="24910">
          <cell r="C24910" t="str">
            <v>548358|AP Majumdar</v>
          </cell>
          <cell r="D24910" t="str">
            <v>A</v>
          </cell>
          <cell r="E24910">
            <v>118.74242424242424</v>
          </cell>
          <cell r="F24910" t="str">
            <v>A</v>
          </cell>
          <cell r="G24910">
            <v>118.74242424242424</v>
          </cell>
          <cell r="H24910" t="str">
            <v>A</v>
          </cell>
          <cell r="I24910" t="str">
            <v>A</v>
          </cell>
          <cell r="J24910" t="str">
            <v>A</v>
          </cell>
          <cell r="K24910" t="str">
            <v>A</v>
          </cell>
        </row>
        <row r="24911">
          <cell r="C24911" t="str">
            <v>419107|AP Tare</v>
          </cell>
          <cell r="D24911" t="str">
            <v>A</v>
          </cell>
          <cell r="E24911">
            <v>112</v>
          </cell>
          <cell r="F24911" t="str">
            <v>A</v>
          </cell>
          <cell r="G24911">
            <v>112</v>
          </cell>
          <cell r="H24911" t="str">
            <v>A</v>
          </cell>
          <cell r="I24911" t="str">
            <v>A</v>
          </cell>
          <cell r="J24911" t="str">
            <v>A</v>
          </cell>
          <cell r="K24911" t="str">
            <v>A</v>
          </cell>
        </row>
        <row r="24912">
          <cell r="C24912" t="str">
            <v>1082622|AR Bawne</v>
          </cell>
          <cell r="D24912" t="str">
            <v>A</v>
          </cell>
          <cell r="E24912">
            <v>107.5</v>
          </cell>
          <cell r="F24912" t="str">
            <v>A</v>
          </cell>
          <cell r="G24912">
            <v>107.5</v>
          </cell>
          <cell r="H24912" t="str">
            <v>A</v>
          </cell>
          <cell r="I24912" t="str">
            <v>A</v>
          </cell>
          <cell r="J24912" t="str">
            <v>A</v>
          </cell>
          <cell r="K24912" t="str">
            <v>A</v>
          </cell>
        </row>
        <row r="24913">
          <cell r="C24913" t="str">
            <v>729283|AR Patel</v>
          </cell>
          <cell r="D24913" t="str">
            <v>A</v>
          </cell>
          <cell r="E24913">
            <v>104.93939393939394</v>
          </cell>
          <cell r="F24913" t="str">
            <v>A</v>
          </cell>
          <cell r="G24913">
            <v>104.93939393939394</v>
          </cell>
          <cell r="H24913" t="str">
            <v>A</v>
          </cell>
          <cell r="I24913" t="str">
            <v>A</v>
          </cell>
          <cell r="J24913" t="str">
            <v>A</v>
          </cell>
          <cell r="K24913" t="str">
            <v>A</v>
          </cell>
        </row>
        <row r="24914">
          <cell r="C24914" t="str">
            <v>1216542|Arshdeep Singh</v>
          </cell>
          <cell r="D24914" t="str">
            <v>A</v>
          </cell>
          <cell r="E24914">
            <v>96.931034482758619</v>
          </cell>
          <cell r="F24914" t="str">
            <v>A</v>
          </cell>
          <cell r="G24914">
            <v>96.931034482758619</v>
          </cell>
          <cell r="H24914" t="str">
            <v>A</v>
          </cell>
          <cell r="I24914" t="str">
            <v>A</v>
          </cell>
          <cell r="J24914" t="str">
            <v>A</v>
          </cell>
          <cell r="K24914" t="str">
            <v>A</v>
          </cell>
        </row>
        <row r="24915">
          <cell r="C24915" t="str">
            <v>1178399|AS Joseph</v>
          </cell>
          <cell r="D24915" t="str">
            <v>A</v>
          </cell>
          <cell r="E24915">
            <v>112</v>
          </cell>
          <cell r="F24915" t="str">
            <v>A</v>
          </cell>
          <cell r="G24915">
            <v>112</v>
          </cell>
          <cell r="H24915" t="str">
            <v>A</v>
          </cell>
          <cell r="I24915" t="str">
            <v>A</v>
          </cell>
          <cell r="J24915" t="str">
            <v>A</v>
          </cell>
          <cell r="K24915" t="str">
            <v>A</v>
          </cell>
        </row>
        <row r="24916">
          <cell r="C24916" t="str">
            <v>598002|AS Rajpoot</v>
          </cell>
          <cell r="D24916" t="str">
            <v>A</v>
          </cell>
          <cell r="E24916">
            <v>96</v>
          </cell>
          <cell r="F24916" t="str">
            <v>A</v>
          </cell>
          <cell r="G24916">
            <v>96</v>
          </cell>
          <cell r="H24916" t="str">
            <v>A</v>
          </cell>
          <cell r="I24916" t="str">
            <v>A</v>
          </cell>
          <cell r="J24916" t="str">
            <v>A</v>
          </cell>
          <cell r="K24916" t="str">
            <v>A</v>
          </cell>
        </row>
        <row r="24917">
          <cell r="C24917" t="str">
            <v>392190|AS Raut</v>
          </cell>
          <cell r="D24917" t="str">
            <v>A</v>
          </cell>
          <cell r="E24917">
            <v>115</v>
          </cell>
          <cell r="F24917" t="str">
            <v>A</v>
          </cell>
          <cell r="G24917">
            <v>115</v>
          </cell>
          <cell r="H24917" t="str">
            <v>A</v>
          </cell>
          <cell r="I24917" t="str">
            <v>A</v>
          </cell>
          <cell r="J24917" t="str">
            <v>A</v>
          </cell>
          <cell r="K24917" t="str">
            <v>A</v>
          </cell>
        </row>
        <row r="24918">
          <cell r="C24918" t="str">
            <v>1304099|AS Roy</v>
          </cell>
          <cell r="D24918" t="str">
            <v>A</v>
          </cell>
          <cell r="E24918">
            <v>93.931034482758619</v>
          </cell>
          <cell r="F24918" t="str">
            <v>A</v>
          </cell>
          <cell r="G24918">
            <v>93.931034482758619</v>
          </cell>
          <cell r="H24918" t="str">
            <v>A</v>
          </cell>
          <cell r="I24918" t="str">
            <v>A</v>
          </cell>
          <cell r="J24918" t="str">
            <v>A</v>
          </cell>
          <cell r="K24918" t="str">
            <v>A</v>
          </cell>
        </row>
        <row r="24919">
          <cell r="C24919" t="str">
            <v>335986|AS Yadav</v>
          </cell>
          <cell r="D24919" t="str">
            <v>A</v>
          </cell>
          <cell r="E24919">
            <v>102</v>
          </cell>
          <cell r="F24919" t="str">
            <v>A</v>
          </cell>
          <cell r="G24919">
            <v>102</v>
          </cell>
          <cell r="H24919" t="str">
            <v>A</v>
          </cell>
          <cell r="I24919" t="str">
            <v>A</v>
          </cell>
          <cell r="J24919" t="str">
            <v>A</v>
          </cell>
          <cell r="K24919" t="str">
            <v>A</v>
          </cell>
        </row>
        <row r="24920">
          <cell r="C24920" t="str">
            <v>1216509|AT Carey</v>
          </cell>
          <cell r="D24920" t="str">
            <v>A</v>
          </cell>
          <cell r="E24920">
            <v>104.92592592592592</v>
          </cell>
          <cell r="F24920" t="str">
            <v>A</v>
          </cell>
          <cell r="G24920">
            <v>104.92592592592592</v>
          </cell>
          <cell r="H24920" t="str">
            <v>A</v>
          </cell>
          <cell r="I24920" t="str">
            <v>A</v>
          </cell>
          <cell r="J24920" t="str">
            <v>A</v>
          </cell>
          <cell r="K24920" t="str">
            <v>A</v>
          </cell>
        </row>
        <row r="24921">
          <cell r="C24921" t="str">
            <v>419107|AT Rayudu</v>
          </cell>
          <cell r="D24921" t="str">
            <v>A</v>
          </cell>
          <cell r="E24921">
            <v>137.30092592592592</v>
          </cell>
          <cell r="F24921" t="str">
            <v>A</v>
          </cell>
          <cell r="G24921">
            <v>137.30092592592592</v>
          </cell>
          <cell r="H24921" t="str">
            <v>A</v>
          </cell>
          <cell r="I24921" t="str">
            <v>A</v>
          </cell>
          <cell r="J24921" t="str">
            <v>A</v>
          </cell>
          <cell r="K24921" t="str">
            <v>A</v>
          </cell>
        </row>
        <row r="24922">
          <cell r="C24922" t="str">
            <v>501200|AUK Pathan</v>
          </cell>
          <cell r="D24922" t="str">
            <v>A</v>
          </cell>
          <cell r="E24922">
            <v>109</v>
          </cell>
          <cell r="F24922" t="str">
            <v>A</v>
          </cell>
          <cell r="G24922">
            <v>109</v>
          </cell>
          <cell r="H24922" t="str">
            <v>A</v>
          </cell>
          <cell r="I24922" t="str">
            <v>A</v>
          </cell>
          <cell r="J24922" t="str">
            <v>A</v>
          </cell>
          <cell r="K24922" t="str">
            <v>A</v>
          </cell>
        </row>
        <row r="24923">
          <cell r="C24923" t="str">
            <v>1175368|Avesh Khan</v>
          </cell>
          <cell r="D24923" t="str">
            <v>A</v>
          </cell>
          <cell r="E24923">
            <v>100</v>
          </cell>
          <cell r="F24923" t="str">
            <v>A</v>
          </cell>
          <cell r="G24923">
            <v>100</v>
          </cell>
          <cell r="H24923" t="str">
            <v>A</v>
          </cell>
          <cell r="I24923" t="str">
            <v>A</v>
          </cell>
          <cell r="J24923" t="str">
            <v>A</v>
          </cell>
          <cell r="K24923" t="str">
            <v>A</v>
          </cell>
        </row>
        <row r="24924">
          <cell r="C24924" t="str">
            <v>548331|Azhar Mahmood</v>
          </cell>
          <cell r="D24924" t="str">
            <v>A</v>
          </cell>
          <cell r="E24924">
            <v>134.25</v>
          </cell>
          <cell r="F24924" t="str">
            <v>A</v>
          </cell>
          <cell r="G24924">
            <v>134.25</v>
          </cell>
          <cell r="H24924" t="str">
            <v>A</v>
          </cell>
          <cell r="I24924" t="str">
            <v>A</v>
          </cell>
          <cell r="J24924" t="str">
            <v>A</v>
          </cell>
          <cell r="K24924" t="str">
            <v>A</v>
          </cell>
        </row>
        <row r="24925">
          <cell r="C24925" t="str">
            <v>335982|B Akhil</v>
          </cell>
          <cell r="D24925" t="str">
            <v>A</v>
          </cell>
          <cell r="E24925">
            <v>96.92</v>
          </cell>
          <cell r="F24925" t="str">
            <v>A</v>
          </cell>
          <cell r="G24925">
            <v>96.92</v>
          </cell>
          <cell r="H24925" t="str">
            <v>A</v>
          </cell>
          <cell r="I24925" t="str">
            <v>A</v>
          </cell>
          <cell r="J24925" t="str">
            <v>A</v>
          </cell>
          <cell r="K24925" t="str">
            <v>A</v>
          </cell>
        </row>
        <row r="24926">
          <cell r="C24926" t="str">
            <v>335996|B Chipli</v>
          </cell>
          <cell r="D24926" t="str">
            <v>A</v>
          </cell>
          <cell r="E24926">
            <v>103.33333333333333</v>
          </cell>
          <cell r="F24926" t="str">
            <v>A</v>
          </cell>
          <cell r="G24926">
            <v>103.33333333333333</v>
          </cell>
          <cell r="H24926" t="str">
            <v>A</v>
          </cell>
          <cell r="I24926" t="str">
            <v>A</v>
          </cell>
          <cell r="J24926" t="str">
            <v>A</v>
          </cell>
          <cell r="K24926" t="str">
            <v>A</v>
          </cell>
        </row>
        <row r="24927">
          <cell r="C24927" t="str">
            <v>1304087|B Indrajith</v>
          </cell>
          <cell r="D24927" t="str">
            <v>A</v>
          </cell>
          <cell r="E24927">
            <v>106</v>
          </cell>
          <cell r="F24927" t="str">
            <v>A</v>
          </cell>
          <cell r="G24927">
            <v>106</v>
          </cell>
          <cell r="H24927" t="str">
            <v>A</v>
          </cell>
          <cell r="I24927" t="str">
            <v>A</v>
          </cell>
          <cell r="J24927" t="str">
            <v>A</v>
          </cell>
          <cell r="K24927" t="str">
            <v>A</v>
          </cell>
        </row>
        <row r="24928">
          <cell r="C24928" t="str">
            <v>501259|B Kumar</v>
          </cell>
          <cell r="D24928" t="str">
            <v>A</v>
          </cell>
          <cell r="E24928">
            <v>101</v>
          </cell>
          <cell r="F24928" t="str">
            <v>A</v>
          </cell>
          <cell r="G24928">
            <v>101</v>
          </cell>
          <cell r="H24928" t="str">
            <v>A</v>
          </cell>
          <cell r="I24928" t="str">
            <v>A</v>
          </cell>
          <cell r="J24928" t="str">
            <v>A</v>
          </cell>
          <cell r="K24928" t="str">
            <v>A</v>
          </cell>
        </row>
        <row r="24929">
          <cell r="C24929" t="str">
            <v>598002|B Laughlin</v>
          </cell>
          <cell r="D24929" t="str">
            <v>A</v>
          </cell>
          <cell r="E24929">
            <v>99.757575757575751</v>
          </cell>
          <cell r="F24929" t="str">
            <v>A</v>
          </cell>
          <cell r="G24929">
            <v>99.757575757575751</v>
          </cell>
          <cell r="H24929" t="str">
            <v>A</v>
          </cell>
          <cell r="I24929" t="str">
            <v>A</v>
          </cell>
          <cell r="J24929" t="str">
            <v>A</v>
          </cell>
          <cell r="K24929" t="str">
            <v>A</v>
          </cell>
        </row>
        <row r="24930">
          <cell r="C24930" t="str">
            <v>335987|B Lee</v>
          </cell>
          <cell r="D24930" t="str">
            <v>A</v>
          </cell>
          <cell r="E24930">
            <v>93.92</v>
          </cell>
          <cell r="F24930" t="str">
            <v>A</v>
          </cell>
          <cell r="G24930">
            <v>93.92</v>
          </cell>
          <cell r="H24930" t="str">
            <v>A</v>
          </cell>
          <cell r="I24930" t="str">
            <v>A</v>
          </cell>
          <cell r="J24930" t="str">
            <v>A</v>
          </cell>
          <cell r="K24930" t="str">
            <v>A</v>
          </cell>
        </row>
        <row r="24931">
          <cell r="C24931" t="str">
            <v>1304062|B Sai Sudharsan</v>
          </cell>
          <cell r="D24931" t="str">
            <v>A</v>
          </cell>
          <cell r="E24931">
            <v>108.83333333333333</v>
          </cell>
          <cell r="F24931" t="str">
            <v>A</v>
          </cell>
          <cell r="G24931">
            <v>108.83333333333333</v>
          </cell>
          <cell r="H24931" t="str">
            <v>A</v>
          </cell>
          <cell r="I24931" t="str">
            <v>A</v>
          </cell>
          <cell r="J24931" t="str">
            <v>A</v>
          </cell>
          <cell r="K24931" t="str">
            <v>A</v>
          </cell>
        </row>
        <row r="24932">
          <cell r="C24932" t="str">
            <v>1136567|B Stanlake</v>
          </cell>
          <cell r="D24932" t="str">
            <v>A</v>
          </cell>
          <cell r="E24932">
            <v>106.5</v>
          </cell>
          <cell r="F24932" t="str">
            <v>A</v>
          </cell>
          <cell r="G24932">
            <v>106.5</v>
          </cell>
          <cell r="H24932" t="str">
            <v>A</v>
          </cell>
          <cell r="I24932" t="str">
            <v>A</v>
          </cell>
          <cell r="J24932" t="str">
            <v>A</v>
          </cell>
          <cell r="K24932" t="str">
            <v>A</v>
          </cell>
        </row>
        <row r="24933">
          <cell r="C24933" t="str">
            <v>419151|B Sumanth</v>
          </cell>
          <cell r="D24933" t="str">
            <v>A</v>
          </cell>
          <cell r="E24933">
            <v>107.5</v>
          </cell>
          <cell r="F24933" t="str">
            <v>A</v>
          </cell>
          <cell r="G24933">
            <v>107.5</v>
          </cell>
          <cell r="H24933" t="str">
            <v>A</v>
          </cell>
          <cell r="I24933" t="str">
            <v>A</v>
          </cell>
          <cell r="J24933" t="str">
            <v>A</v>
          </cell>
          <cell r="K24933" t="str">
            <v>A</v>
          </cell>
        </row>
        <row r="24934">
          <cell r="C24934" t="str">
            <v>501264|BA Bhatt</v>
          </cell>
          <cell r="D24934" t="str">
            <v>A</v>
          </cell>
          <cell r="E24934">
            <v>94</v>
          </cell>
          <cell r="F24934" t="str">
            <v>A</v>
          </cell>
          <cell r="G24934">
            <v>94</v>
          </cell>
          <cell r="H24934" t="str">
            <v>A</v>
          </cell>
          <cell r="I24934" t="str">
            <v>A</v>
          </cell>
          <cell r="J24934" t="str">
            <v>A</v>
          </cell>
          <cell r="K24934" t="str">
            <v>A</v>
          </cell>
        </row>
        <row r="24935">
          <cell r="C24935" t="str">
            <v>1082592|BA Stokes</v>
          </cell>
          <cell r="D24935" t="str">
            <v>A</v>
          </cell>
          <cell r="E24935">
            <v>120.63</v>
          </cell>
          <cell r="F24935" t="str">
            <v>A</v>
          </cell>
          <cell r="G24935">
            <v>120.63</v>
          </cell>
          <cell r="H24935" t="str">
            <v>A</v>
          </cell>
          <cell r="I24935" t="str">
            <v>A</v>
          </cell>
          <cell r="J24935" t="str">
            <v>A</v>
          </cell>
          <cell r="K24935" t="str">
            <v>A</v>
          </cell>
        </row>
        <row r="24936">
          <cell r="C24936" t="str">
            <v>1082596|Basil Thampi</v>
          </cell>
          <cell r="D24936" t="str">
            <v>A</v>
          </cell>
          <cell r="E24936">
            <v>118</v>
          </cell>
          <cell r="F24936" t="str">
            <v>A</v>
          </cell>
          <cell r="G24936">
            <v>118</v>
          </cell>
          <cell r="H24936" t="str">
            <v>A</v>
          </cell>
          <cell r="I24936" t="str">
            <v>A</v>
          </cell>
          <cell r="J24936" t="str">
            <v>A</v>
          </cell>
          <cell r="K24936" t="str">
            <v>A</v>
          </cell>
        </row>
        <row r="24937">
          <cell r="C24937" t="str">
            <v>392197|BAW Mendis</v>
          </cell>
          <cell r="D24937" t="str">
            <v>A</v>
          </cell>
          <cell r="E24937">
            <v>99.757575757575751</v>
          </cell>
          <cell r="F24937" t="str">
            <v>A</v>
          </cell>
          <cell r="G24937">
            <v>99.757575757575751</v>
          </cell>
          <cell r="H24937" t="str">
            <v>A</v>
          </cell>
          <cell r="I24937" t="str">
            <v>A</v>
          </cell>
          <cell r="J24937" t="str">
            <v>A</v>
          </cell>
          <cell r="K24937" t="str">
            <v>A</v>
          </cell>
        </row>
        <row r="24938">
          <cell r="C24938" t="str">
            <v>335982|BB McCullum</v>
          </cell>
          <cell r="D24938" t="str">
            <v>A</v>
          </cell>
          <cell r="E24938">
            <v>241.83333333333331</v>
          </cell>
          <cell r="F24938" t="str">
            <v>A</v>
          </cell>
          <cell r="G24938">
            <v>241.83333333333331</v>
          </cell>
          <cell r="H24938" t="str">
            <v>A</v>
          </cell>
          <cell r="I24938" t="str">
            <v>A</v>
          </cell>
          <cell r="J24938" t="str">
            <v>A</v>
          </cell>
          <cell r="K24938" t="str">
            <v>A</v>
          </cell>
        </row>
        <row r="24939">
          <cell r="C24939" t="str">
            <v>548348|BB Samantray</v>
          </cell>
          <cell r="D24939" t="str">
            <v>A</v>
          </cell>
          <cell r="E24939">
            <v>102</v>
          </cell>
          <cell r="F24939" t="str">
            <v>A</v>
          </cell>
          <cell r="G24939">
            <v>102</v>
          </cell>
          <cell r="H24939" t="str">
            <v>A</v>
          </cell>
          <cell r="I24939" t="str">
            <v>A</v>
          </cell>
          <cell r="J24939" t="str">
            <v>A</v>
          </cell>
          <cell r="K24939" t="str">
            <v>A</v>
          </cell>
        </row>
        <row r="24940">
          <cell r="C24940" t="str">
            <v>980979|BB Sran</v>
          </cell>
          <cell r="D24940" t="str">
            <v>A</v>
          </cell>
          <cell r="E24940">
            <v>101</v>
          </cell>
          <cell r="F24940" t="str">
            <v>A</v>
          </cell>
          <cell r="G24940">
            <v>101</v>
          </cell>
          <cell r="H24940" t="str">
            <v>A</v>
          </cell>
          <cell r="I24940" t="str">
            <v>A</v>
          </cell>
          <cell r="J24940" t="str">
            <v>A</v>
          </cell>
          <cell r="K24940" t="str">
            <v>A</v>
          </cell>
        </row>
        <row r="24941">
          <cell r="C24941" t="str">
            <v>734011|BCJ Cutting</v>
          </cell>
          <cell r="D24941" t="str">
            <v>A</v>
          </cell>
          <cell r="E24941">
            <v>100.5</v>
          </cell>
          <cell r="F24941" t="str">
            <v>A</v>
          </cell>
          <cell r="G24941">
            <v>100.5</v>
          </cell>
          <cell r="H24941" t="str">
            <v>A</v>
          </cell>
          <cell r="I24941" t="str">
            <v>A</v>
          </cell>
          <cell r="J24941" t="str">
            <v>A</v>
          </cell>
          <cell r="K24941" t="str">
            <v>A</v>
          </cell>
        </row>
        <row r="24942">
          <cell r="C24942" t="str">
            <v>734025|BE Hendricks</v>
          </cell>
          <cell r="D24942" t="str">
            <v>A</v>
          </cell>
          <cell r="E24942">
            <v>99.78378378378379</v>
          </cell>
          <cell r="F24942" t="str">
            <v>A</v>
          </cell>
          <cell r="G24942">
            <v>99.78378378378379</v>
          </cell>
          <cell r="H24942" t="str">
            <v>A</v>
          </cell>
          <cell r="I24942" t="str">
            <v>A</v>
          </cell>
          <cell r="J24942" t="str">
            <v>A</v>
          </cell>
          <cell r="K24942" t="str">
            <v>A</v>
          </cell>
        </row>
        <row r="24943">
          <cell r="C24943" t="str">
            <v>419117|Bipul Sharma</v>
          </cell>
          <cell r="D24943" t="str">
            <v>A</v>
          </cell>
          <cell r="E24943">
            <v>110</v>
          </cell>
          <cell r="F24943" t="str">
            <v>A</v>
          </cell>
          <cell r="G24943">
            <v>110</v>
          </cell>
          <cell r="H24943" t="str">
            <v>A</v>
          </cell>
          <cell r="I24943" t="str">
            <v>A</v>
          </cell>
          <cell r="J24943" t="str">
            <v>A</v>
          </cell>
          <cell r="K24943" t="str">
            <v>A</v>
          </cell>
        </row>
        <row r="24944">
          <cell r="C24944" t="str">
            <v>501222|BJ Haddin</v>
          </cell>
          <cell r="D24944" t="str">
            <v>A</v>
          </cell>
          <cell r="E24944">
            <v>109.67</v>
          </cell>
          <cell r="F24944" t="str">
            <v>A</v>
          </cell>
          <cell r="G24944">
            <v>109.67</v>
          </cell>
          <cell r="H24944" t="str">
            <v>A</v>
          </cell>
          <cell r="I24944" t="str">
            <v>A</v>
          </cell>
          <cell r="J24944" t="str">
            <v>A</v>
          </cell>
          <cell r="K24944" t="str">
            <v>A</v>
          </cell>
        </row>
        <row r="24945">
          <cell r="C24945" t="str">
            <v>336000|BJ Hodge</v>
          </cell>
          <cell r="D24945" t="str">
            <v>A</v>
          </cell>
          <cell r="E24945">
            <v>95</v>
          </cell>
          <cell r="F24945" t="str">
            <v>A</v>
          </cell>
          <cell r="G24945">
            <v>95</v>
          </cell>
          <cell r="H24945" t="str">
            <v>A</v>
          </cell>
          <cell r="I24945" t="str">
            <v>A</v>
          </cell>
          <cell r="J24945" t="str">
            <v>A</v>
          </cell>
          <cell r="K24945" t="str">
            <v>A</v>
          </cell>
        </row>
        <row r="24946">
          <cell r="C24946" t="str">
            <v>598017|BJ Rohrer</v>
          </cell>
          <cell r="D24946" t="str">
            <v>A</v>
          </cell>
          <cell r="E24946">
            <v>103.75</v>
          </cell>
          <cell r="F24946" t="str">
            <v>A</v>
          </cell>
          <cell r="G24946">
            <v>103.75</v>
          </cell>
          <cell r="H24946" t="str">
            <v>A</v>
          </cell>
          <cell r="I24946" t="str">
            <v>A</v>
          </cell>
          <cell r="J24946" t="str">
            <v>A</v>
          </cell>
          <cell r="K24946" t="str">
            <v>A</v>
          </cell>
        </row>
        <row r="24947">
          <cell r="C24947" t="str">
            <v>598006|BMAJ Mendis</v>
          </cell>
          <cell r="D24947" t="str">
            <v>A</v>
          </cell>
          <cell r="E24947">
            <v>99.68</v>
          </cell>
          <cell r="F24947" t="str">
            <v>A</v>
          </cell>
          <cell r="G24947">
            <v>99.68</v>
          </cell>
          <cell r="H24947" t="str">
            <v>A</v>
          </cell>
          <cell r="I24947" t="str">
            <v>A</v>
          </cell>
          <cell r="J24947" t="str">
            <v>A</v>
          </cell>
          <cell r="K24947" t="str">
            <v>A</v>
          </cell>
        </row>
        <row r="24948">
          <cell r="C24948" t="str">
            <v>729317|BR Dunk</v>
          </cell>
          <cell r="D24948" t="str">
            <v>A</v>
          </cell>
          <cell r="E24948">
            <v>99.75</v>
          </cell>
          <cell r="F24948" t="str">
            <v>A</v>
          </cell>
          <cell r="G24948">
            <v>99.75</v>
          </cell>
          <cell r="H24948" t="str">
            <v>A</v>
          </cell>
          <cell r="I24948" t="str">
            <v>A</v>
          </cell>
          <cell r="J24948" t="str">
            <v>A</v>
          </cell>
          <cell r="K24948" t="str">
            <v>A</v>
          </cell>
        </row>
        <row r="24949">
          <cell r="C24949" t="str">
            <v>1082604|C de Grandhomme</v>
          </cell>
          <cell r="D24949" t="str">
            <v>A</v>
          </cell>
          <cell r="E24949">
            <v>93.948717948717942</v>
          </cell>
          <cell r="F24949" t="str">
            <v>A</v>
          </cell>
          <cell r="G24949">
            <v>93.948717948717942</v>
          </cell>
          <cell r="H24949" t="str">
            <v>A</v>
          </cell>
          <cell r="I24949" t="str">
            <v>A</v>
          </cell>
          <cell r="J24949" t="str">
            <v>A</v>
          </cell>
          <cell r="K24949" t="str">
            <v>A</v>
          </cell>
        </row>
        <row r="24950">
          <cell r="C24950" t="str">
            <v>419152|C Madan</v>
          </cell>
          <cell r="D24950" t="str">
            <v>A</v>
          </cell>
          <cell r="E24950">
            <v>102.16666666666666</v>
          </cell>
          <cell r="F24950" t="str">
            <v>A</v>
          </cell>
          <cell r="G24950">
            <v>102.16666666666666</v>
          </cell>
          <cell r="H24950" t="str">
            <v>A</v>
          </cell>
          <cell r="I24950" t="str">
            <v>A</v>
          </cell>
          <cell r="J24950" t="str">
            <v>A</v>
          </cell>
          <cell r="K24950" t="str">
            <v>A</v>
          </cell>
        </row>
        <row r="24951">
          <cell r="C24951" t="str">
            <v>980909|C Munro</v>
          </cell>
          <cell r="D24951" t="str">
            <v>A</v>
          </cell>
          <cell r="E24951">
            <v>101.5</v>
          </cell>
          <cell r="F24951" t="str">
            <v>A</v>
          </cell>
          <cell r="G24951">
            <v>101.5</v>
          </cell>
          <cell r="H24951" t="str">
            <v>A</v>
          </cell>
          <cell r="I24951" t="str">
            <v>A</v>
          </cell>
          <cell r="J24951" t="str">
            <v>A</v>
          </cell>
          <cell r="K24951" t="str">
            <v>A</v>
          </cell>
        </row>
        <row r="24952">
          <cell r="C24952" t="str">
            <v>392225|C Nanda</v>
          </cell>
          <cell r="D24952" t="str">
            <v>A</v>
          </cell>
          <cell r="E24952">
            <v>99.724137931034477</v>
          </cell>
          <cell r="F24952" t="str">
            <v>A</v>
          </cell>
          <cell r="G24952">
            <v>99.724137931034477</v>
          </cell>
          <cell r="H24952" t="str">
            <v>A</v>
          </cell>
          <cell r="I24952" t="str">
            <v>A</v>
          </cell>
          <cell r="J24952" t="str">
            <v>A</v>
          </cell>
          <cell r="K24952" t="str">
            <v>A</v>
          </cell>
        </row>
        <row r="24953">
          <cell r="C24953" t="str">
            <v>1254073|C Sakariya</v>
          </cell>
          <cell r="D24953" t="str">
            <v>A</v>
          </cell>
          <cell r="E24953">
            <v>99.724137931034477</v>
          </cell>
          <cell r="F24953" t="str">
            <v>A</v>
          </cell>
          <cell r="G24953">
            <v>99.724137931034477</v>
          </cell>
          <cell r="H24953" t="str">
            <v>A</v>
          </cell>
          <cell r="I24953" t="str">
            <v>A</v>
          </cell>
          <cell r="J24953" t="str">
            <v>A</v>
          </cell>
          <cell r="K24953" t="str">
            <v>A</v>
          </cell>
        </row>
        <row r="24954">
          <cell r="C24954" t="str">
            <v>501246|CA Ingram</v>
          </cell>
          <cell r="D24954" t="str">
            <v>A</v>
          </cell>
          <cell r="E24954">
            <v>100.8974358974359</v>
          </cell>
          <cell r="F24954" t="str">
            <v>A</v>
          </cell>
          <cell r="G24954">
            <v>100.8974358974359</v>
          </cell>
          <cell r="H24954" t="str">
            <v>A</v>
          </cell>
          <cell r="I24954" t="str">
            <v>A</v>
          </cell>
          <cell r="J24954" t="str">
            <v>A</v>
          </cell>
          <cell r="K24954" t="str">
            <v>A</v>
          </cell>
        </row>
        <row r="24955">
          <cell r="C24955" t="str">
            <v>548373|CA Lynn</v>
          </cell>
          <cell r="D24955" t="str">
            <v>A</v>
          </cell>
          <cell r="E24955">
            <v>100.92</v>
          </cell>
          <cell r="F24955" t="str">
            <v>A</v>
          </cell>
          <cell r="G24955">
            <v>100.92</v>
          </cell>
          <cell r="H24955" t="str">
            <v>A</v>
          </cell>
          <cell r="I24955" t="str">
            <v>A</v>
          </cell>
          <cell r="J24955" t="str">
            <v>A</v>
          </cell>
          <cell r="K24955" t="str">
            <v>A</v>
          </cell>
        </row>
        <row r="24956">
          <cell r="C24956" t="str">
            <v>419106|CA Pujara</v>
          </cell>
          <cell r="D24956" t="str">
            <v>A</v>
          </cell>
          <cell r="E24956">
            <v>100.33333333333333</v>
          </cell>
          <cell r="F24956" t="str">
            <v>A</v>
          </cell>
          <cell r="G24956">
            <v>100.33333333333333</v>
          </cell>
          <cell r="H24956" t="str">
            <v>A</v>
          </cell>
          <cell r="I24956" t="str">
            <v>A</v>
          </cell>
          <cell r="J24956" t="str">
            <v>A</v>
          </cell>
          <cell r="K24956" t="str">
            <v>A</v>
          </cell>
        </row>
        <row r="24957">
          <cell r="C24957" t="str">
            <v>392184|CH Gayle</v>
          </cell>
          <cell r="D24957" t="str">
            <v>A</v>
          </cell>
          <cell r="E24957">
            <v>101.0925925925926</v>
          </cell>
          <cell r="F24957" t="str">
            <v>A</v>
          </cell>
          <cell r="G24957">
            <v>101.0925925925926</v>
          </cell>
          <cell r="H24957" t="str">
            <v>A</v>
          </cell>
          <cell r="I24957" t="str">
            <v>A</v>
          </cell>
          <cell r="J24957" t="str">
            <v>A</v>
          </cell>
          <cell r="K24957" t="str">
            <v>A</v>
          </cell>
        </row>
        <row r="24958">
          <cell r="C24958" t="str">
            <v>598012|CH Morris</v>
          </cell>
          <cell r="D24958" t="str">
            <v>A</v>
          </cell>
          <cell r="E24958">
            <v>113</v>
          </cell>
          <cell r="F24958" t="str">
            <v>A</v>
          </cell>
          <cell r="G24958">
            <v>113</v>
          </cell>
          <cell r="H24958" t="str">
            <v>A</v>
          </cell>
          <cell r="I24958" t="str">
            <v>A</v>
          </cell>
          <cell r="J24958" t="str">
            <v>A</v>
          </cell>
          <cell r="K24958" t="str">
            <v>A</v>
          </cell>
        </row>
        <row r="24959">
          <cell r="C24959" t="str">
            <v>729279|CJ Anderson</v>
          </cell>
          <cell r="D24959" t="str">
            <v>A</v>
          </cell>
          <cell r="E24959">
            <v>96</v>
          </cell>
          <cell r="F24959" t="str">
            <v>A</v>
          </cell>
          <cell r="G24959">
            <v>96</v>
          </cell>
          <cell r="H24959" t="str">
            <v>A</v>
          </cell>
          <cell r="I24959" t="str">
            <v>A</v>
          </cell>
          <cell r="J24959" t="str">
            <v>A</v>
          </cell>
          <cell r="K24959" t="str">
            <v>A</v>
          </cell>
        </row>
        <row r="24960">
          <cell r="C24960" t="str">
            <v>501248|CJ Ferguson</v>
          </cell>
          <cell r="D24960" t="str">
            <v>A</v>
          </cell>
          <cell r="E24960">
            <v>103</v>
          </cell>
          <cell r="F24960" t="str">
            <v>A</v>
          </cell>
          <cell r="G24960">
            <v>103</v>
          </cell>
          <cell r="H24960" t="str">
            <v>A</v>
          </cell>
          <cell r="I24960" t="str">
            <v>A</v>
          </cell>
          <cell r="J24960" t="str">
            <v>A</v>
          </cell>
          <cell r="K24960" t="str">
            <v>A</v>
          </cell>
        </row>
        <row r="24961">
          <cell r="C24961" t="str">
            <v>981019|CJ Jordan</v>
          </cell>
          <cell r="D24961" t="str">
            <v>A</v>
          </cell>
          <cell r="E24961">
            <v>103</v>
          </cell>
          <cell r="F24961" t="str">
            <v>A</v>
          </cell>
          <cell r="G24961">
            <v>103</v>
          </cell>
          <cell r="H24961" t="str">
            <v>A</v>
          </cell>
          <cell r="I24961" t="str">
            <v>A</v>
          </cell>
          <cell r="J24961" t="str">
            <v>A</v>
          </cell>
          <cell r="K24961" t="str">
            <v>A</v>
          </cell>
        </row>
        <row r="24962">
          <cell r="C24962" t="str">
            <v>548325|CJ McKay</v>
          </cell>
          <cell r="D24962" t="str">
            <v>A</v>
          </cell>
          <cell r="E24962">
            <v>104</v>
          </cell>
          <cell r="F24962" t="str">
            <v>A</v>
          </cell>
          <cell r="G24962">
            <v>104</v>
          </cell>
          <cell r="H24962" t="str">
            <v>A</v>
          </cell>
          <cell r="I24962" t="str">
            <v>A</v>
          </cell>
          <cell r="J24962" t="str">
            <v>A</v>
          </cell>
          <cell r="K24962" t="str">
            <v>A</v>
          </cell>
        </row>
        <row r="24963">
          <cell r="C24963" t="str">
            <v>336009|CK Kapugedera</v>
          </cell>
          <cell r="D24963" t="str">
            <v>A</v>
          </cell>
          <cell r="E24963">
            <v>108</v>
          </cell>
          <cell r="F24963" t="str">
            <v>A</v>
          </cell>
          <cell r="G24963">
            <v>108</v>
          </cell>
          <cell r="H24963" t="str">
            <v>A</v>
          </cell>
          <cell r="I24963" t="str">
            <v>A</v>
          </cell>
          <cell r="J24963" t="str">
            <v>A</v>
          </cell>
          <cell r="K24963" t="str">
            <v>A</v>
          </cell>
        </row>
        <row r="24964">
          <cell r="C24964" t="str">
            <v>419131|CK Langeveldt</v>
          </cell>
          <cell r="D24964" t="str">
            <v>A</v>
          </cell>
          <cell r="E24964">
            <v>99.78378378378379</v>
          </cell>
          <cell r="F24964" t="str">
            <v>A</v>
          </cell>
          <cell r="G24964">
            <v>99.78378378378379</v>
          </cell>
          <cell r="H24964" t="str">
            <v>A</v>
          </cell>
          <cell r="I24964" t="str">
            <v>A</v>
          </cell>
          <cell r="J24964" t="str">
            <v>A</v>
          </cell>
          <cell r="K24964" t="str">
            <v>A</v>
          </cell>
        </row>
        <row r="24965">
          <cell r="C24965" t="str">
            <v>335982|CL White</v>
          </cell>
          <cell r="D24965" t="str">
            <v>A</v>
          </cell>
          <cell r="E24965">
            <v>101.5</v>
          </cell>
          <cell r="F24965" t="str">
            <v>A</v>
          </cell>
          <cell r="G24965">
            <v>101.5</v>
          </cell>
          <cell r="H24965" t="str">
            <v>A</v>
          </cell>
          <cell r="I24965" t="str">
            <v>A</v>
          </cell>
          <cell r="J24965" t="str">
            <v>A</v>
          </cell>
          <cell r="K24965" t="str">
            <v>A</v>
          </cell>
        </row>
        <row r="24966">
          <cell r="C24966" t="str">
            <v>598028|CM Gautam</v>
          </cell>
          <cell r="D24966" t="str">
            <v>A</v>
          </cell>
          <cell r="E24966">
            <v>107.5</v>
          </cell>
          <cell r="F24966" t="str">
            <v>A</v>
          </cell>
          <cell r="G24966">
            <v>107.5</v>
          </cell>
          <cell r="H24966" t="str">
            <v>A</v>
          </cell>
          <cell r="I24966" t="str">
            <v>A</v>
          </cell>
          <cell r="J24966" t="str">
            <v>A</v>
          </cell>
          <cell r="K24966" t="str">
            <v>A</v>
          </cell>
        </row>
        <row r="24967">
          <cell r="C24967" t="str">
            <v>980903|CR Brathwaite</v>
          </cell>
          <cell r="D24967" t="str">
            <v>A</v>
          </cell>
          <cell r="E24967">
            <v>118.62878787878788</v>
          </cell>
          <cell r="F24967" t="str">
            <v>A</v>
          </cell>
          <cell r="G24967">
            <v>118.62878787878788</v>
          </cell>
          <cell r="H24967" t="str">
            <v>A</v>
          </cell>
          <cell r="I24967" t="str">
            <v>A</v>
          </cell>
          <cell r="J24967" t="str">
            <v>A</v>
          </cell>
          <cell r="K24967" t="str">
            <v>A</v>
          </cell>
        </row>
        <row r="24968">
          <cell r="C24968" t="str">
            <v>1082597|CR Woakes</v>
          </cell>
          <cell r="D24968" t="str">
            <v>A</v>
          </cell>
          <cell r="E24968">
            <v>109</v>
          </cell>
          <cell r="F24968" t="str">
            <v>A</v>
          </cell>
          <cell r="G24968">
            <v>109</v>
          </cell>
          <cell r="H24968" t="str">
            <v>A</v>
          </cell>
          <cell r="I24968" t="str">
            <v>A</v>
          </cell>
          <cell r="J24968" t="str">
            <v>A</v>
          </cell>
          <cell r="K24968" t="str">
            <v>A</v>
          </cell>
        </row>
        <row r="24969">
          <cell r="C24969" t="str">
            <v>336028|CRD Fernando</v>
          </cell>
          <cell r="D24969" t="str">
            <v>A</v>
          </cell>
          <cell r="E24969">
            <v>100.32</v>
          </cell>
          <cell r="F24969" t="str">
            <v>A</v>
          </cell>
          <cell r="G24969">
            <v>100.32</v>
          </cell>
          <cell r="H24969" t="str">
            <v>A</v>
          </cell>
          <cell r="I24969" t="str">
            <v>A</v>
          </cell>
          <cell r="J24969" t="str">
            <v>A</v>
          </cell>
          <cell r="K24969" t="str">
            <v>A</v>
          </cell>
        </row>
        <row r="24970">
          <cell r="C24970" t="str">
            <v>1216501|CV Varun</v>
          </cell>
          <cell r="D24970" t="str">
            <v>A</v>
          </cell>
          <cell r="E24970">
            <v>100.03448275862068</v>
          </cell>
          <cell r="F24970" t="str">
            <v>A</v>
          </cell>
          <cell r="G24970">
            <v>100.03448275862068</v>
          </cell>
          <cell r="H24970" t="str">
            <v>A</v>
          </cell>
          <cell r="I24970" t="str">
            <v>A</v>
          </cell>
          <cell r="J24970" t="str">
            <v>A</v>
          </cell>
          <cell r="K24970" t="str">
            <v>A</v>
          </cell>
        </row>
        <row r="24971">
          <cell r="C24971" t="str">
            <v>1304060|D Brevis</v>
          </cell>
          <cell r="D24971" t="str">
            <v>A</v>
          </cell>
          <cell r="E24971">
            <v>110.75000000000001</v>
          </cell>
          <cell r="F24971" t="str">
            <v>A</v>
          </cell>
          <cell r="G24971">
            <v>110.75000000000001</v>
          </cell>
          <cell r="H24971" t="str">
            <v>A</v>
          </cell>
          <cell r="I24971" t="str">
            <v>A</v>
          </cell>
          <cell r="J24971" t="str">
            <v>A</v>
          </cell>
          <cell r="K24971" t="str">
            <v>A</v>
          </cell>
        </row>
        <row r="24972">
          <cell r="C24972" t="str">
            <v>392213|D du Preez</v>
          </cell>
          <cell r="D24972" t="str">
            <v>A</v>
          </cell>
          <cell r="E24972">
            <v>108.5</v>
          </cell>
          <cell r="F24972" t="str">
            <v>A</v>
          </cell>
          <cell r="G24972">
            <v>108.5</v>
          </cell>
          <cell r="H24972" t="str">
            <v>A</v>
          </cell>
          <cell r="I24972" t="str">
            <v>A</v>
          </cell>
          <cell r="J24972" t="str">
            <v>A</v>
          </cell>
          <cell r="K24972" t="str">
            <v>A</v>
          </cell>
        </row>
        <row r="24973">
          <cell r="C24973" t="str">
            <v>335999|D Kalyankrishna</v>
          </cell>
          <cell r="D24973" t="str">
            <v>A</v>
          </cell>
          <cell r="E24973">
            <v>97</v>
          </cell>
          <cell r="F24973" t="str">
            <v>A</v>
          </cell>
          <cell r="G24973">
            <v>97</v>
          </cell>
          <cell r="H24973" t="str">
            <v>A</v>
          </cell>
          <cell r="I24973" t="str">
            <v>A</v>
          </cell>
          <cell r="J24973" t="str">
            <v>A</v>
          </cell>
          <cell r="K24973" t="str">
            <v>A</v>
          </cell>
        </row>
        <row r="24974">
          <cell r="C24974" t="str">
            <v>1216494|D Padikkal</v>
          </cell>
          <cell r="D24974" t="str">
            <v>A</v>
          </cell>
          <cell r="E24974">
            <v>114.125</v>
          </cell>
          <cell r="F24974" t="str">
            <v>A</v>
          </cell>
          <cell r="G24974">
            <v>114.125</v>
          </cell>
          <cell r="H24974" t="str">
            <v>A</v>
          </cell>
          <cell r="I24974" t="str">
            <v>A</v>
          </cell>
          <cell r="J24974" t="str">
            <v>A</v>
          </cell>
          <cell r="K24974" t="str">
            <v>A</v>
          </cell>
        </row>
        <row r="24975">
          <cell r="C24975" t="str">
            <v>1304053|D Pretorius</v>
          </cell>
          <cell r="D24975" t="str">
            <v>A</v>
          </cell>
          <cell r="E24975">
            <v>99.794871794871796</v>
          </cell>
          <cell r="F24975" t="str">
            <v>A</v>
          </cell>
          <cell r="G24975">
            <v>99.794871794871796</v>
          </cell>
          <cell r="H24975" t="str">
            <v>A</v>
          </cell>
          <cell r="I24975" t="str">
            <v>A</v>
          </cell>
          <cell r="J24975" t="str">
            <v>A</v>
          </cell>
          <cell r="K24975" t="str">
            <v>A</v>
          </cell>
        </row>
        <row r="24976">
          <cell r="C24976" t="str">
            <v>335984|D Salunkhe</v>
          </cell>
          <cell r="D24976" t="str">
            <v>A</v>
          </cell>
          <cell r="E24976">
            <v>122</v>
          </cell>
          <cell r="F24976" t="str">
            <v>A</v>
          </cell>
          <cell r="G24976">
            <v>122</v>
          </cell>
          <cell r="H24976" t="str">
            <v>A</v>
          </cell>
          <cell r="I24976" t="str">
            <v>A</v>
          </cell>
          <cell r="J24976" t="str">
            <v>A</v>
          </cell>
          <cell r="K24976" t="str">
            <v>A</v>
          </cell>
        </row>
        <row r="24977">
          <cell r="C24977" t="str">
            <v>829737|D Wiese</v>
          </cell>
          <cell r="D24977" t="str">
            <v>A</v>
          </cell>
          <cell r="E24977">
            <v>126.53703703703704</v>
          </cell>
          <cell r="F24977" t="str">
            <v>A</v>
          </cell>
          <cell r="G24977">
            <v>126.53703703703704</v>
          </cell>
          <cell r="H24977" t="str">
            <v>A</v>
          </cell>
          <cell r="I24977" t="str">
            <v>A</v>
          </cell>
          <cell r="J24977" t="str">
            <v>A</v>
          </cell>
          <cell r="K24977" t="str">
            <v>A</v>
          </cell>
        </row>
        <row r="24978">
          <cell r="C24978" t="str">
            <v>548331|DA Miller</v>
          </cell>
          <cell r="D24978" t="str">
            <v>A</v>
          </cell>
          <cell r="E24978">
            <v>107</v>
          </cell>
          <cell r="F24978" t="str">
            <v>A</v>
          </cell>
          <cell r="G24978">
            <v>107</v>
          </cell>
          <cell r="H24978" t="str">
            <v>A</v>
          </cell>
          <cell r="I24978" t="str">
            <v>A</v>
          </cell>
          <cell r="J24978" t="str">
            <v>A</v>
          </cell>
          <cell r="K24978" t="str">
            <v>A</v>
          </cell>
        </row>
        <row r="24979">
          <cell r="C24979" t="str">
            <v>392206|DA Warner</v>
          </cell>
          <cell r="D24979" t="str">
            <v>A</v>
          </cell>
          <cell r="E24979">
            <v>130.50925925925927</v>
          </cell>
          <cell r="F24979" t="str">
            <v>A</v>
          </cell>
          <cell r="G24979">
            <v>130.50925925925927</v>
          </cell>
          <cell r="H24979" t="str">
            <v>A</v>
          </cell>
          <cell r="I24979" t="str">
            <v>A</v>
          </cell>
          <cell r="J24979" t="str">
            <v>A</v>
          </cell>
          <cell r="K24979" t="str">
            <v>A</v>
          </cell>
        </row>
        <row r="24980">
          <cell r="C24980" t="str">
            <v>548310|DAJ Bracewell</v>
          </cell>
          <cell r="D24980" t="str">
            <v>A</v>
          </cell>
          <cell r="E24980">
            <v>108.5</v>
          </cell>
          <cell r="F24980" t="str">
            <v>A</v>
          </cell>
          <cell r="G24980">
            <v>108.5</v>
          </cell>
          <cell r="H24980" t="str">
            <v>A</v>
          </cell>
          <cell r="I24980" t="str">
            <v>A</v>
          </cell>
          <cell r="J24980" t="str">
            <v>A</v>
          </cell>
          <cell r="K24980" t="str">
            <v>A</v>
          </cell>
        </row>
        <row r="24981">
          <cell r="C24981" t="str">
            <v>335997|DB Das</v>
          </cell>
          <cell r="D24981" t="str">
            <v>A</v>
          </cell>
          <cell r="E24981">
            <v>97.764367816091948</v>
          </cell>
          <cell r="F24981" t="str">
            <v>A</v>
          </cell>
          <cell r="G24981">
            <v>97.764367816091948</v>
          </cell>
          <cell r="H24981" t="str">
            <v>A</v>
          </cell>
          <cell r="I24981" t="str">
            <v>A</v>
          </cell>
          <cell r="J24981" t="str">
            <v>A</v>
          </cell>
          <cell r="K24981" t="str">
            <v>A</v>
          </cell>
        </row>
        <row r="24982">
          <cell r="C24982" t="str">
            <v>336002|DB Ravi Teja</v>
          </cell>
          <cell r="D24982" t="str">
            <v>A</v>
          </cell>
          <cell r="E24982">
            <v>108</v>
          </cell>
          <cell r="F24982" t="str">
            <v>A</v>
          </cell>
          <cell r="G24982">
            <v>108</v>
          </cell>
          <cell r="H24982" t="str">
            <v>A</v>
          </cell>
          <cell r="I24982" t="str">
            <v>A</v>
          </cell>
          <cell r="J24982" t="str">
            <v>A</v>
          </cell>
          <cell r="K24982" t="str">
            <v>A</v>
          </cell>
        </row>
        <row r="24983">
          <cell r="C24983" t="str">
            <v>419147|DE Bollinger</v>
          </cell>
          <cell r="D24983" t="str">
            <v>A</v>
          </cell>
          <cell r="E24983">
            <v>97</v>
          </cell>
          <cell r="F24983" t="str">
            <v>A</v>
          </cell>
          <cell r="G24983">
            <v>97</v>
          </cell>
          <cell r="H24983" t="str">
            <v>A</v>
          </cell>
          <cell r="I24983" t="str">
            <v>A</v>
          </cell>
          <cell r="J24983" t="str">
            <v>A</v>
          </cell>
          <cell r="K24983" t="str">
            <v>A</v>
          </cell>
        </row>
        <row r="24984">
          <cell r="C24984" t="str">
            <v>501220|DH Yagnik</v>
          </cell>
          <cell r="D24984" t="str">
            <v>A</v>
          </cell>
          <cell r="E24984">
            <v>106.5</v>
          </cell>
          <cell r="F24984" t="str">
            <v>A</v>
          </cell>
          <cell r="G24984">
            <v>106.5</v>
          </cell>
          <cell r="H24984" t="str">
            <v>A</v>
          </cell>
          <cell r="I24984" t="str">
            <v>A</v>
          </cell>
          <cell r="J24984" t="str">
            <v>A</v>
          </cell>
          <cell r="K24984" t="str">
            <v>A</v>
          </cell>
        </row>
        <row r="24985">
          <cell r="C24985" t="str">
            <v>335989|DJ Bravo</v>
          </cell>
          <cell r="D24985" t="str">
            <v>A</v>
          </cell>
          <cell r="E24985">
            <v>121.5925925925926</v>
          </cell>
          <cell r="F24985" t="str">
            <v>A</v>
          </cell>
          <cell r="G24985">
            <v>121.5925925925926</v>
          </cell>
          <cell r="H24985" t="str">
            <v>A</v>
          </cell>
          <cell r="I24985" t="str">
            <v>A</v>
          </cell>
          <cell r="J24985" t="str">
            <v>A</v>
          </cell>
          <cell r="K24985" t="str">
            <v>A</v>
          </cell>
        </row>
        <row r="24986">
          <cell r="C24986" t="str">
            <v>548311|DJ Harris</v>
          </cell>
          <cell r="D24986" t="str">
            <v>A</v>
          </cell>
          <cell r="E24986">
            <v>101.37962962962962</v>
          </cell>
          <cell r="F24986" t="str">
            <v>A</v>
          </cell>
          <cell r="G24986">
            <v>101.37962962962962</v>
          </cell>
          <cell r="H24986" t="str">
            <v>A</v>
          </cell>
          <cell r="I24986" t="str">
            <v>A</v>
          </cell>
          <cell r="J24986" t="str">
            <v>A</v>
          </cell>
          <cell r="K24986" t="str">
            <v>A</v>
          </cell>
        </row>
        <row r="24987">
          <cell r="C24987" t="str">
            <v>829709|DJ Hooda</v>
          </cell>
          <cell r="D24987" t="str">
            <v>A</v>
          </cell>
          <cell r="E24987">
            <v>117.96969696969697</v>
          </cell>
          <cell r="F24987" t="str">
            <v>A</v>
          </cell>
          <cell r="G24987">
            <v>117.96969696969697</v>
          </cell>
          <cell r="H24987" t="str">
            <v>A</v>
          </cell>
          <cell r="I24987" t="str">
            <v>A</v>
          </cell>
          <cell r="J24987" t="str">
            <v>A</v>
          </cell>
          <cell r="K24987" t="str">
            <v>A</v>
          </cell>
        </row>
        <row r="24988">
          <cell r="C24988" t="str">
            <v>335982|DJ Hussey</v>
          </cell>
          <cell r="D24988" t="str">
            <v>A</v>
          </cell>
          <cell r="E24988">
            <v>104.5</v>
          </cell>
          <cell r="F24988" t="str">
            <v>A</v>
          </cell>
          <cell r="G24988">
            <v>104.5</v>
          </cell>
          <cell r="H24988" t="str">
            <v>A</v>
          </cell>
          <cell r="I24988" t="str">
            <v>A</v>
          </cell>
          <cell r="J24988" t="str">
            <v>A</v>
          </cell>
          <cell r="K24988" t="str">
            <v>A</v>
          </cell>
        </row>
        <row r="24989">
          <cell r="C24989" t="str">
            <v>501201|DJ Jacobs</v>
          </cell>
          <cell r="D24989" t="str">
            <v>A</v>
          </cell>
          <cell r="E24989">
            <v>100</v>
          </cell>
          <cell r="F24989" t="str">
            <v>A</v>
          </cell>
          <cell r="G24989">
            <v>100</v>
          </cell>
          <cell r="H24989" t="str">
            <v>A</v>
          </cell>
          <cell r="I24989" t="str">
            <v>A</v>
          </cell>
          <cell r="J24989" t="str">
            <v>A</v>
          </cell>
          <cell r="K24989" t="str">
            <v>A</v>
          </cell>
        </row>
        <row r="24990">
          <cell r="C24990" t="str">
            <v>1254086|DJ Malan</v>
          </cell>
          <cell r="D24990" t="str">
            <v>A</v>
          </cell>
          <cell r="E24990">
            <v>116</v>
          </cell>
          <cell r="F24990" t="str">
            <v>A</v>
          </cell>
          <cell r="G24990">
            <v>116</v>
          </cell>
          <cell r="H24990" t="str">
            <v>A</v>
          </cell>
          <cell r="I24990" t="str">
            <v>A</v>
          </cell>
          <cell r="J24990" t="str">
            <v>A</v>
          </cell>
          <cell r="K24990" t="str">
            <v>A</v>
          </cell>
        </row>
        <row r="24991">
          <cell r="C24991" t="str">
            <v>1304085|DJ Mitchell</v>
          </cell>
          <cell r="D24991" t="str">
            <v>A</v>
          </cell>
          <cell r="E24991">
            <v>114</v>
          </cell>
          <cell r="F24991" t="str">
            <v>A</v>
          </cell>
          <cell r="G24991">
            <v>114</v>
          </cell>
          <cell r="H24991" t="str">
            <v>A</v>
          </cell>
          <cell r="I24991" t="str">
            <v>A</v>
          </cell>
          <cell r="J24991" t="str">
            <v>A</v>
          </cell>
          <cell r="K24991" t="str">
            <v>A</v>
          </cell>
        </row>
        <row r="24992">
          <cell r="C24992" t="str">
            <v>829757|DJ Muthuswami</v>
          </cell>
          <cell r="D24992" t="str">
            <v>A</v>
          </cell>
          <cell r="E24992">
            <v>96.931034482758619</v>
          </cell>
          <cell r="F24992" t="str">
            <v>A</v>
          </cell>
          <cell r="G24992">
            <v>96.931034482758619</v>
          </cell>
          <cell r="H24992" t="str">
            <v>A</v>
          </cell>
          <cell r="I24992" t="str">
            <v>A</v>
          </cell>
          <cell r="J24992" t="str">
            <v>A</v>
          </cell>
          <cell r="K24992" t="str">
            <v>A</v>
          </cell>
        </row>
        <row r="24993">
          <cell r="C24993" t="str">
            <v>335985|DJ Thornely</v>
          </cell>
          <cell r="D24993" t="str">
            <v>A</v>
          </cell>
          <cell r="E24993">
            <v>93.92</v>
          </cell>
          <cell r="F24993" t="str">
            <v>A</v>
          </cell>
          <cell r="G24993">
            <v>93.92</v>
          </cell>
          <cell r="H24993" t="str">
            <v>A</v>
          </cell>
          <cell r="I24993" t="str">
            <v>A</v>
          </cell>
          <cell r="J24993" t="str">
            <v>A</v>
          </cell>
          <cell r="K24993" t="str">
            <v>A</v>
          </cell>
        </row>
        <row r="24994">
          <cell r="C24994" t="str">
            <v>1304052|DJ Willey</v>
          </cell>
          <cell r="D24994" t="str">
            <v>A</v>
          </cell>
          <cell r="E24994">
            <v>100.91666666666667</v>
          </cell>
          <cell r="F24994" t="str">
            <v>A</v>
          </cell>
          <cell r="G24994">
            <v>100.91666666666667</v>
          </cell>
          <cell r="H24994" t="str">
            <v>A</v>
          </cell>
          <cell r="I24994" t="str">
            <v>A</v>
          </cell>
          <cell r="J24994" t="str">
            <v>A</v>
          </cell>
          <cell r="K24994" t="str">
            <v>A</v>
          </cell>
        </row>
        <row r="24995">
          <cell r="C24995" t="str">
            <v>598030|DJG Sammy</v>
          </cell>
          <cell r="D24995" t="str">
            <v>A</v>
          </cell>
          <cell r="E24995">
            <v>103.00925925925925</v>
          </cell>
          <cell r="F24995" t="str">
            <v>A</v>
          </cell>
          <cell r="G24995">
            <v>103.00925925925925</v>
          </cell>
          <cell r="H24995" t="str">
            <v>A</v>
          </cell>
          <cell r="I24995" t="str">
            <v>A</v>
          </cell>
          <cell r="J24995" t="str">
            <v>A</v>
          </cell>
          <cell r="K24995" t="str">
            <v>A</v>
          </cell>
        </row>
        <row r="24996">
          <cell r="C24996" t="str">
            <v>1136564|DJM Short</v>
          </cell>
          <cell r="D24996" t="str">
            <v>A</v>
          </cell>
          <cell r="E24996">
            <v>91.759259259259252</v>
          </cell>
          <cell r="F24996" t="str">
            <v>A</v>
          </cell>
          <cell r="G24996">
            <v>91.759259259259252</v>
          </cell>
          <cell r="H24996" t="str">
            <v>A</v>
          </cell>
          <cell r="I24996" t="str">
            <v>A</v>
          </cell>
          <cell r="J24996" t="str">
            <v>A</v>
          </cell>
          <cell r="K24996" t="str">
            <v>A</v>
          </cell>
        </row>
        <row r="24997">
          <cell r="C24997" t="str">
            <v>1082599|DL Chahar</v>
          </cell>
          <cell r="D24997" t="str">
            <v>A</v>
          </cell>
          <cell r="E24997">
            <v>103.5</v>
          </cell>
          <cell r="F24997" t="str">
            <v>A</v>
          </cell>
          <cell r="G24997">
            <v>103.5</v>
          </cell>
          <cell r="H24997" t="str">
            <v>A</v>
          </cell>
          <cell r="I24997" t="str">
            <v>A</v>
          </cell>
          <cell r="J24997" t="str">
            <v>A</v>
          </cell>
          <cell r="K24997" t="str">
            <v>A</v>
          </cell>
        </row>
        <row r="24998">
          <cell r="C24998" t="str">
            <v>392198|DL Vettori</v>
          </cell>
          <cell r="D24998" t="str">
            <v>A</v>
          </cell>
          <cell r="E24998">
            <v>120.875</v>
          </cell>
          <cell r="F24998" t="str">
            <v>A</v>
          </cell>
          <cell r="G24998">
            <v>120.875</v>
          </cell>
          <cell r="H24998" t="str">
            <v>A</v>
          </cell>
          <cell r="I24998" t="str">
            <v>A</v>
          </cell>
          <cell r="J24998" t="str">
            <v>A</v>
          </cell>
          <cell r="K24998" t="str">
            <v>A</v>
          </cell>
        </row>
        <row r="24999">
          <cell r="C24999" t="str">
            <v>1082620|DM Bravo</v>
          </cell>
          <cell r="D24999" t="str">
            <v>A</v>
          </cell>
          <cell r="E24999">
            <v>107</v>
          </cell>
          <cell r="F24999" t="str">
            <v>A</v>
          </cell>
          <cell r="G24999">
            <v>107</v>
          </cell>
          <cell r="H24999" t="str">
            <v>A</v>
          </cell>
          <cell r="I24999" t="str">
            <v>A</v>
          </cell>
          <cell r="J24999" t="str">
            <v>A</v>
          </cell>
          <cell r="K24999" t="str">
            <v>A</v>
          </cell>
        </row>
        <row r="25000">
          <cell r="C25000" t="str">
            <v>335999|DNT Zoysa</v>
          </cell>
          <cell r="D25000" t="str">
            <v>A</v>
          </cell>
          <cell r="E25000">
            <v>100.87878787878788</v>
          </cell>
          <cell r="F25000" t="str">
            <v>A</v>
          </cell>
          <cell r="G25000">
            <v>100.87878787878788</v>
          </cell>
          <cell r="H25000" t="str">
            <v>A</v>
          </cell>
          <cell r="I25000" t="str">
            <v>A</v>
          </cell>
          <cell r="J25000" t="str">
            <v>A</v>
          </cell>
          <cell r="K25000" t="str">
            <v>A</v>
          </cell>
        </row>
        <row r="25001">
          <cell r="C25001" t="str">
            <v>1304047|DP Conway</v>
          </cell>
          <cell r="D25001" t="str">
            <v>A</v>
          </cell>
          <cell r="E25001">
            <v>103</v>
          </cell>
          <cell r="F25001" t="str">
            <v>A</v>
          </cell>
          <cell r="G25001">
            <v>103</v>
          </cell>
          <cell r="H25001" t="str">
            <v>A</v>
          </cell>
          <cell r="I25001" t="str">
            <v>A</v>
          </cell>
          <cell r="J25001" t="str">
            <v>A</v>
          </cell>
          <cell r="K25001" t="str">
            <v>A</v>
          </cell>
        </row>
        <row r="25002">
          <cell r="C25002" t="str">
            <v>419114|DP Nannes</v>
          </cell>
          <cell r="D25002" t="str">
            <v>A</v>
          </cell>
          <cell r="E25002">
            <v>100</v>
          </cell>
          <cell r="F25002" t="str">
            <v>A</v>
          </cell>
          <cell r="G25002">
            <v>100</v>
          </cell>
          <cell r="H25002" t="str">
            <v>A</v>
          </cell>
          <cell r="I25002" t="str">
            <v>A</v>
          </cell>
          <cell r="J25002" t="str">
            <v>A</v>
          </cell>
          <cell r="K25002" t="str">
            <v>A</v>
          </cell>
        </row>
        <row r="25003">
          <cell r="C25003" t="str">
            <v>336020|DP Vijaykumar</v>
          </cell>
          <cell r="D25003" t="str">
            <v>A</v>
          </cell>
          <cell r="E25003">
            <v>101</v>
          </cell>
          <cell r="F25003" t="str">
            <v>A</v>
          </cell>
          <cell r="G25003">
            <v>101</v>
          </cell>
          <cell r="H25003" t="str">
            <v>A</v>
          </cell>
          <cell r="I25003" t="str">
            <v>A</v>
          </cell>
          <cell r="J25003" t="str">
            <v>A</v>
          </cell>
          <cell r="K25003" t="str">
            <v>A</v>
          </cell>
        </row>
        <row r="25004">
          <cell r="C25004" t="str">
            <v>335987|DPMD Jayawardene</v>
          </cell>
          <cell r="D25004" t="str">
            <v>A</v>
          </cell>
          <cell r="E25004">
            <v>99.931034482758619</v>
          </cell>
          <cell r="F25004" t="str">
            <v>A</v>
          </cell>
          <cell r="G25004">
            <v>99.931034482758619</v>
          </cell>
          <cell r="H25004" t="str">
            <v>A</v>
          </cell>
          <cell r="I25004" t="str">
            <v>A</v>
          </cell>
          <cell r="J25004" t="str">
            <v>A</v>
          </cell>
          <cell r="K25004" t="str">
            <v>A</v>
          </cell>
        </row>
        <row r="25005">
          <cell r="C25005" t="str">
            <v>419115|DR Martyn</v>
          </cell>
          <cell r="D25005" t="str">
            <v>A</v>
          </cell>
          <cell r="E25005">
            <v>119.38969696969697</v>
          </cell>
          <cell r="F25005" t="str">
            <v>A</v>
          </cell>
          <cell r="G25005">
            <v>119.38969696969697</v>
          </cell>
          <cell r="H25005" t="str">
            <v>A</v>
          </cell>
          <cell r="I25005" t="str">
            <v>A</v>
          </cell>
          <cell r="J25005" t="str">
            <v>A</v>
          </cell>
          <cell r="K25005" t="str">
            <v>A</v>
          </cell>
        </row>
        <row r="25006">
          <cell r="C25006" t="str">
            <v>1237177|DR Sams</v>
          </cell>
          <cell r="D25006" t="str">
            <v>A</v>
          </cell>
          <cell r="E25006">
            <v>96.931034482758619</v>
          </cell>
          <cell r="F25006" t="str">
            <v>A</v>
          </cell>
          <cell r="G25006">
            <v>96.931034482758619</v>
          </cell>
          <cell r="H25006" t="str">
            <v>A</v>
          </cell>
          <cell r="I25006" t="str">
            <v>A</v>
          </cell>
          <cell r="J25006" t="str">
            <v>A</v>
          </cell>
          <cell r="K25006" t="str">
            <v>A</v>
          </cell>
        </row>
        <row r="25007">
          <cell r="C25007" t="str">
            <v>1136595|DR Shorey</v>
          </cell>
          <cell r="D25007" t="str">
            <v>A</v>
          </cell>
          <cell r="E25007">
            <v>99</v>
          </cell>
          <cell r="F25007" t="str">
            <v>A</v>
          </cell>
          <cell r="G25007">
            <v>99</v>
          </cell>
          <cell r="H25007" t="str">
            <v>A</v>
          </cell>
          <cell r="I25007" t="str">
            <v>A</v>
          </cell>
          <cell r="J25007" t="str">
            <v>A</v>
          </cell>
          <cell r="K25007" t="str">
            <v>A</v>
          </cell>
        </row>
        <row r="25008">
          <cell r="C25008" t="str">
            <v>336028|DR Smith</v>
          </cell>
          <cell r="D25008" t="str">
            <v>A</v>
          </cell>
          <cell r="E25008">
            <v>110.5</v>
          </cell>
          <cell r="F25008" t="str">
            <v>A</v>
          </cell>
          <cell r="G25008">
            <v>110.5</v>
          </cell>
          <cell r="H25008" t="str">
            <v>A</v>
          </cell>
          <cell r="I25008" t="str">
            <v>A</v>
          </cell>
          <cell r="J25008" t="str">
            <v>A</v>
          </cell>
          <cell r="K25008" t="str">
            <v>A</v>
          </cell>
        </row>
        <row r="25009">
          <cell r="C25009" t="str">
            <v>335991|DS Kulkarni</v>
          </cell>
          <cell r="D25009" t="str">
            <v>A</v>
          </cell>
          <cell r="E25009">
            <v>99</v>
          </cell>
          <cell r="F25009" t="str">
            <v>A</v>
          </cell>
          <cell r="G25009">
            <v>99</v>
          </cell>
          <cell r="H25009" t="str">
            <v>A</v>
          </cell>
          <cell r="I25009" t="str">
            <v>A</v>
          </cell>
          <cell r="J25009" t="str">
            <v>A</v>
          </cell>
          <cell r="K25009" t="str">
            <v>A</v>
          </cell>
        </row>
        <row r="25010">
          <cell r="C25010" t="str">
            <v>335984|DS Lehmann</v>
          </cell>
          <cell r="D25010" t="str">
            <v>A</v>
          </cell>
          <cell r="E25010">
            <v>100.87878787878788</v>
          </cell>
          <cell r="F25010" t="str">
            <v>A</v>
          </cell>
          <cell r="G25010">
            <v>100.87878787878788</v>
          </cell>
          <cell r="H25010" t="str">
            <v>A</v>
          </cell>
          <cell r="I25010" t="str">
            <v>A</v>
          </cell>
          <cell r="J25010" t="str">
            <v>A</v>
          </cell>
          <cell r="K25010" t="str">
            <v>A</v>
          </cell>
        </row>
        <row r="25011">
          <cell r="C25011" t="str">
            <v>501199|DT Christian</v>
          </cell>
          <cell r="D25011" t="str">
            <v>A</v>
          </cell>
          <cell r="E25011">
            <v>114</v>
          </cell>
          <cell r="F25011" t="str">
            <v>A</v>
          </cell>
          <cell r="G25011">
            <v>114</v>
          </cell>
          <cell r="H25011" t="str">
            <v>A</v>
          </cell>
          <cell r="I25011" t="str">
            <v>A</v>
          </cell>
          <cell r="J25011" t="str">
            <v>A</v>
          </cell>
          <cell r="K25011" t="str">
            <v>A</v>
          </cell>
        </row>
        <row r="25012">
          <cell r="C25012" t="str">
            <v>336006|DT Patil</v>
          </cell>
          <cell r="D25012" t="str">
            <v>A</v>
          </cell>
          <cell r="E25012">
            <v>105.5</v>
          </cell>
          <cell r="F25012" t="str">
            <v>A</v>
          </cell>
          <cell r="G25012">
            <v>105.5</v>
          </cell>
          <cell r="H25012" t="str">
            <v>A</v>
          </cell>
          <cell r="I25012" t="str">
            <v>A</v>
          </cell>
          <cell r="J25012" t="str">
            <v>A</v>
          </cell>
          <cell r="K25012" t="str">
            <v>A</v>
          </cell>
        </row>
        <row r="25013">
          <cell r="C25013" t="str">
            <v>335996|DW Steyn</v>
          </cell>
          <cell r="D25013" t="str">
            <v>A</v>
          </cell>
          <cell r="E25013">
            <v>100.84</v>
          </cell>
          <cell r="F25013" t="str">
            <v>A</v>
          </cell>
          <cell r="G25013">
            <v>100.84</v>
          </cell>
          <cell r="H25013" t="str">
            <v>A</v>
          </cell>
          <cell r="I25013" t="str">
            <v>A</v>
          </cell>
          <cell r="J25013" t="str">
            <v>A</v>
          </cell>
          <cell r="K25013" t="str">
            <v>A</v>
          </cell>
        </row>
        <row r="25014">
          <cell r="C25014" t="str">
            <v>1136561|E Lewis</v>
          </cell>
          <cell r="D25014" t="str">
            <v>A</v>
          </cell>
          <cell r="E25014">
            <v>96.942857142857136</v>
          </cell>
          <cell r="F25014" t="str">
            <v>A</v>
          </cell>
          <cell r="G25014">
            <v>96.942857142857136</v>
          </cell>
          <cell r="H25014" t="str">
            <v>A</v>
          </cell>
          <cell r="I25014" t="str">
            <v>A</v>
          </cell>
          <cell r="J25014" t="str">
            <v>A</v>
          </cell>
          <cell r="K25014" t="str">
            <v>A</v>
          </cell>
        </row>
        <row r="25015">
          <cell r="C25015" t="str">
            <v>419109|EJG Morgan</v>
          </cell>
          <cell r="D25015" t="str">
            <v>A</v>
          </cell>
          <cell r="E25015">
            <v>101.10952380952381</v>
          </cell>
          <cell r="F25015" t="str">
            <v>A</v>
          </cell>
          <cell r="G25015">
            <v>101.10952380952381</v>
          </cell>
          <cell r="H25015" t="str">
            <v>A</v>
          </cell>
          <cell r="I25015" t="str">
            <v>A</v>
          </cell>
          <cell r="J25015" t="str">
            <v>A</v>
          </cell>
          <cell r="K25015" t="str">
            <v>A</v>
          </cell>
        </row>
        <row r="25016">
          <cell r="C25016" t="str">
            <v>981013|ER Dwivedi</v>
          </cell>
          <cell r="D25016" t="str">
            <v>A</v>
          </cell>
          <cell r="E25016">
            <v>123.43548387096774</v>
          </cell>
          <cell r="F25016" t="str">
            <v>A</v>
          </cell>
          <cell r="G25016">
            <v>123.43548387096774</v>
          </cell>
          <cell r="H25016" t="str">
            <v>A</v>
          </cell>
          <cell r="I25016" t="str">
            <v>A</v>
          </cell>
          <cell r="J25016" t="str">
            <v>A</v>
          </cell>
          <cell r="K25016" t="str">
            <v>A</v>
          </cell>
        </row>
        <row r="25017">
          <cell r="C25017" t="str">
            <v>980977|F Behardien</v>
          </cell>
          <cell r="D25017" t="str">
            <v>A</v>
          </cell>
          <cell r="E25017">
            <v>110.5</v>
          </cell>
          <cell r="F25017" t="str">
            <v>A</v>
          </cell>
          <cell r="G25017">
            <v>110.5</v>
          </cell>
          <cell r="H25017" t="str">
            <v>A</v>
          </cell>
          <cell r="I25017" t="str">
            <v>A</v>
          </cell>
          <cell r="J25017" t="str">
            <v>A</v>
          </cell>
          <cell r="K25017" t="str">
            <v>A</v>
          </cell>
        </row>
        <row r="25018">
          <cell r="C25018" t="str">
            <v>548306|F du Plessis</v>
          </cell>
          <cell r="D25018" t="str">
            <v>A</v>
          </cell>
          <cell r="E25018">
            <v>102.375</v>
          </cell>
          <cell r="F25018" t="str">
            <v>A</v>
          </cell>
          <cell r="G25018">
            <v>102.375</v>
          </cell>
          <cell r="H25018" t="str">
            <v>A</v>
          </cell>
          <cell r="I25018" t="str">
            <v>A</v>
          </cell>
          <cell r="J25018" t="str">
            <v>A</v>
          </cell>
          <cell r="K25018" t="str">
            <v>A</v>
          </cell>
        </row>
        <row r="25019">
          <cell r="C25019" t="str">
            <v>1254071|FA Allen</v>
          </cell>
          <cell r="D25019" t="str">
            <v>A</v>
          </cell>
          <cell r="E25019">
            <v>104.75</v>
          </cell>
          <cell r="F25019" t="str">
            <v>A</v>
          </cell>
          <cell r="G25019">
            <v>104.75</v>
          </cell>
          <cell r="H25019" t="str">
            <v>A</v>
          </cell>
          <cell r="I25019" t="str">
            <v>A</v>
          </cell>
          <cell r="J25019" t="str">
            <v>A</v>
          </cell>
          <cell r="K25019" t="str">
            <v>A</v>
          </cell>
        </row>
        <row r="25020">
          <cell r="C25020" t="str">
            <v>1304100|Fazalhaq Farooqi</v>
          </cell>
          <cell r="D25020" t="str">
            <v>A</v>
          </cell>
          <cell r="E25020">
            <v>96</v>
          </cell>
          <cell r="F25020" t="str">
            <v>A</v>
          </cell>
          <cell r="G25020">
            <v>96</v>
          </cell>
          <cell r="H25020" t="str">
            <v>A</v>
          </cell>
          <cell r="I25020" t="str">
            <v>A</v>
          </cell>
          <cell r="J25020" t="str">
            <v>A</v>
          </cell>
          <cell r="K25020" t="str">
            <v>A</v>
          </cell>
        </row>
        <row r="25021">
          <cell r="C25021" t="str">
            <v>392188|FH Edwards</v>
          </cell>
          <cell r="D25021" t="str">
            <v>A</v>
          </cell>
          <cell r="E25021">
            <v>105</v>
          </cell>
          <cell r="F25021" t="str">
            <v>A</v>
          </cell>
          <cell r="G25021">
            <v>105</v>
          </cell>
          <cell r="H25021" t="str">
            <v>A</v>
          </cell>
          <cell r="I25021" t="str">
            <v>A</v>
          </cell>
          <cell r="J25021" t="str">
            <v>A</v>
          </cell>
          <cell r="K25021" t="str">
            <v>A</v>
          </cell>
        </row>
        <row r="25022">
          <cell r="C25022" t="str">
            <v>419118|FY Fazal</v>
          </cell>
          <cell r="D25022" t="str">
            <v>A</v>
          </cell>
          <cell r="E25022">
            <v>114.29166666666667</v>
          </cell>
          <cell r="F25022" t="str">
            <v>A</v>
          </cell>
          <cell r="G25022">
            <v>114.29166666666667</v>
          </cell>
          <cell r="H25022" t="str">
            <v>A</v>
          </cell>
          <cell r="I25022" t="str">
            <v>A</v>
          </cell>
          <cell r="J25022" t="str">
            <v>A</v>
          </cell>
          <cell r="K25022" t="str">
            <v>A</v>
          </cell>
        </row>
        <row r="25023">
          <cell r="C25023" t="str">
            <v>335984|G Gambhir</v>
          </cell>
          <cell r="D25023" t="str">
            <v>A</v>
          </cell>
          <cell r="E25023">
            <v>147.20833333333334</v>
          </cell>
          <cell r="F25023" t="str">
            <v>A</v>
          </cell>
          <cell r="G25023">
            <v>147.20833333333334</v>
          </cell>
          <cell r="H25023" t="str">
            <v>A</v>
          </cell>
          <cell r="I25023" t="str">
            <v>A</v>
          </cell>
          <cell r="J25023" t="str">
            <v>A</v>
          </cell>
          <cell r="K25023" t="str">
            <v>A</v>
          </cell>
        </row>
        <row r="25024">
          <cell r="C25024" t="str">
            <v>548317|GB Hogg</v>
          </cell>
          <cell r="D25024" t="str">
            <v>A</v>
          </cell>
          <cell r="E25024">
            <v>97.931034482758619</v>
          </cell>
          <cell r="F25024" t="str">
            <v>A</v>
          </cell>
          <cell r="G25024">
            <v>97.931034482758619</v>
          </cell>
          <cell r="H25024" t="str">
            <v>A</v>
          </cell>
          <cell r="I25024" t="str">
            <v>A</v>
          </cell>
          <cell r="J25024" t="str">
            <v>A</v>
          </cell>
          <cell r="K25024" t="str">
            <v>A</v>
          </cell>
        </row>
        <row r="25025">
          <cell r="C25025" t="str">
            <v>335990|GC Smith</v>
          </cell>
          <cell r="D25025" t="str">
            <v>A</v>
          </cell>
          <cell r="E25025">
            <v>148.66666666666669</v>
          </cell>
          <cell r="F25025" t="str">
            <v>A</v>
          </cell>
          <cell r="G25025">
            <v>148.66666666666669</v>
          </cell>
          <cell r="H25025" t="str">
            <v>A</v>
          </cell>
          <cell r="I25025" t="str">
            <v>A</v>
          </cell>
          <cell r="J25025" t="str">
            <v>A</v>
          </cell>
          <cell r="K25025" t="str">
            <v>A</v>
          </cell>
        </row>
        <row r="25026">
          <cell r="C25026" t="str">
            <v>1175368|GC Viljoen</v>
          </cell>
          <cell r="D25026" t="str">
            <v>A</v>
          </cell>
          <cell r="E25026">
            <v>96.925925925925924</v>
          </cell>
          <cell r="F25026" t="str">
            <v>A</v>
          </cell>
          <cell r="G25026">
            <v>96.925925925925924</v>
          </cell>
          <cell r="H25026" t="str">
            <v>A</v>
          </cell>
          <cell r="I25026" t="str">
            <v>A</v>
          </cell>
          <cell r="J25026" t="str">
            <v>A</v>
          </cell>
          <cell r="K25026" t="str">
            <v>A</v>
          </cell>
        </row>
        <row r="25027">
          <cell r="C25027" t="str">
            <v>336004|GD McGrath</v>
          </cell>
          <cell r="D25027" t="str">
            <v>A</v>
          </cell>
          <cell r="E25027">
            <v>96.931034482758619</v>
          </cell>
          <cell r="F25027" t="str">
            <v>A</v>
          </cell>
          <cell r="G25027">
            <v>96.931034482758619</v>
          </cell>
          <cell r="H25027" t="str">
            <v>A</v>
          </cell>
          <cell r="I25027" t="str">
            <v>A</v>
          </cell>
          <cell r="J25027" t="str">
            <v>A</v>
          </cell>
          <cell r="K25027" t="str">
            <v>A</v>
          </cell>
        </row>
        <row r="25028">
          <cell r="C25028" t="str">
            <v>1254089|GD Phillips</v>
          </cell>
          <cell r="D25028" t="str">
            <v>A</v>
          </cell>
          <cell r="E25028">
            <v>120.5</v>
          </cell>
          <cell r="F25028" t="str">
            <v>A</v>
          </cell>
          <cell r="G25028">
            <v>120.5</v>
          </cell>
          <cell r="H25028" t="str">
            <v>A</v>
          </cell>
          <cell r="I25028" t="str">
            <v>A</v>
          </cell>
          <cell r="J25028" t="str">
            <v>A</v>
          </cell>
          <cell r="K25028" t="str">
            <v>A</v>
          </cell>
        </row>
        <row r="25029">
          <cell r="C25029" t="str">
            <v>598000|GH Vihari</v>
          </cell>
          <cell r="D25029" t="str">
            <v>A</v>
          </cell>
          <cell r="E25029">
            <v>108.5</v>
          </cell>
          <cell r="F25029" t="str">
            <v>A</v>
          </cell>
          <cell r="G25029">
            <v>108.5</v>
          </cell>
          <cell r="H25029" t="str">
            <v>A</v>
          </cell>
          <cell r="I25029" t="str">
            <v>A</v>
          </cell>
          <cell r="J25029" t="str">
            <v>A</v>
          </cell>
          <cell r="K25029" t="str">
            <v>A</v>
          </cell>
        </row>
        <row r="25030">
          <cell r="C25030" t="str">
            <v>1254090|GHS Garton</v>
          </cell>
          <cell r="D25030" t="str">
            <v>A</v>
          </cell>
          <cell r="E25030">
            <v>99.794871794871796</v>
          </cell>
          <cell r="F25030" t="str">
            <v>A</v>
          </cell>
          <cell r="G25030">
            <v>99.794871794871796</v>
          </cell>
          <cell r="H25030" t="str">
            <v>A</v>
          </cell>
          <cell r="I25030" t="str">
            <v>A</v>
          </cell>
          <cell r="J25030" t="str">
            <v>A</v>
          </cell>
          <cell r="K25030" t="str">
            <v>A</v>
          </cell>
        </row>
        <row r="25031">
          <cell r="C25031" t="str">
            <v>392231|GJ Bailey</v>
          </cell>
          <cell r="D25031" t="str">
            <v>A</v>
          </cell>
          <cell r="E25031">
            <v>121.08333333333334</v>
          </cell>
          <cell r="F25031" t="str">
            <v>A</v>
          </cell>
          <cell r="G25031">
            <v>121.08333333333334</v>
          </cell>
          <cell r="H25031" t="str">
            <v>A</v>
          </cell>
          <cell r="I25031" t="str">
            <v>A</v>
          </cell>
          <cell r="J25031" t="str">
            <v>A</v>
          </cell>
          <cell r="K25031" t="str">
            <v>A</v>
          </cell>
        </row>
        <row r="25032">
          <cell r="C25032" t="str">
            <v>548307|GJ Maxwell</v>
          </cell>
          <cell r="D25032" t="str">
            <v>A</v>
          </cell>
          <cell r="E25032">
            <v>97</v>
          </cell>
          <cell r="F25032" t="str">
            <v>A</v>
          </cell>
          <cell r="G25032">
            <v>97</v>
          </cell>
          <cell r="H25032" t="str">
            <v>A</v>
          </cell>
          <cell r="I25032" t="str">
            <v>A</v>
          </cell>
          <cell r="J25032" t="str">
            <v>A</v>
          </cell>
          <cell r="K25032" t="str">
            <v>A</v>
          </cell>
        </row>
        <row r="25033">
          <cell r="C25033" t="str">
            <v>392203|GR Napier</v>
          </cell>
          <cell r="D25033" t="str">
            <v>A</v>
          </cell>
          <cell r="E25033">
            <v>114.46</v>
          </cell>
          <cell r="F25033" t="str">
            <v>A</v>
          </cell>
          <cell r="G25033">
            <v>114.46</v>
          </cell>
          <cell r="H25033" t="str">
            <v>A</v>
          </cell>
          <cell r="I25033" t="str">
            <v>A</v>
          </cell>
          <cell r="J25033" t="str">
            <v>A</v>
          </cell>
          <cell r="K25033" t="str">
            <v>A</v>
          </cell>
        </row>
        <row r="25034">
          <cell r="C25034" t="str">
            <v>548354|Gurkeerat Singh</v>
          </cell>
          <cell r="D25034" t="str">
            <v>A</v>
          </cell>
          <cell r="E25034">
            <v>124.96296296296296</v>
          </cell>
          <cell r="F25034" t="str">
            <v>A</v>
          </cell>
          <cell r="G25034">
            <v>124.96296296296296</v>
          </cell>
          <cell r="H25034" t="str">
            <v>A</v>
          </cell>
          <cell r="I25034" t="str">
            <v>A</v>
          </cell>
          <cell r="J25034" t="str">
            <v>A</v>
          </cell>
          <cell r="K25034" t="str">
            <v>A</v>
          </cell>
        </row>
        <row r="25035">
          <cell r="C25035" t="str">
            <v>336024|H Das</v>
          </cell>
          <cell r="D25035" t="str">
            <v>A</v>
          </cell>
          <cell r="E25035">
            <v>97.931034482758619</v>
          </cell>
          <cell r="F25035" t="str">
            <v>A</v>
          </cell>
          <cell r="G25035">
            <v>97.931034482758619</v>
          </cell>
          <cell r="H25035" t="str">
            <v>A</v>
          </cell>
          <cell r="I25035" t="str">
            <v>A</v>
          </cell>
          <cell r="J25035" t="str">
            <v>A</v>
          </cell>
          <cell r="K25035" t="str">
            <v>A</v>
          </cell>
        </row>
        <row r="25036">
          <cell r="C25036" t="str">
            <v>1136577|H Klaasen</v>
          </cell>
          <cell r="D25036" t="str">
            <v>A</v>
          </cell>
          <cell r="E25036">
            <v>101.41666666666667</v>
          </cell>
          <cell r="F25036" t="str">
            <v>A</v>
          </cell>
          <cell r="G25036">
            <v>101.41666666666667</v>
          </cell>
          <cell r="H25036" t="str">
            <v>A</v>
          </cell>
          <cell r="I25036" t="str">
            <v>A</v>
          </cell>
          <cell r="J25036" t="str">
            <v>A</v>
          </cell>
          <cell r="K25036" t="str">
            <v>A</v>
          </cell>
        </row>
        <row r="25037">
          <cell r="C25037" t="str">
            <v>335985|Harbhajan Singh</v>
          </cell>
          <cell r="D25037" t="str">
            <v>A</v>
          </cell>
          <cell r="E25037">
            <v>102</v>
          </cell>
          <cell r="F25037" t="str">
            <v>A</v>
          </cell>
          <cell r="G25037">
            <v>102</v>
          </cell>
          <cell r="H25037" t="str">
            <v>A</v>
          </cell>
          <cell r="I25037" t="str">
            <v>A</v>
          </cell>
          <cell r="J25037" t="str">
            <v>A</v>
          </cell>
          <cell r="K25037" t="str">
            <v>A</v>
          </cell>
        </row>
        <row r="25038">
          <cell r="C25038" t="str">
            <v>419163|Harmeet Singh</v>
          </cell>
          <cell r="D25038" t="str">
            <v>A</v>
          </cell>
          <cell r="E25038">
            <v>99.771428571428572</v>
          </cell>
          <cell r="F25038" t="str">
            <v>A</v>
          </cell>
          <cell r="G25038">
            <v>99.771428571428572</v>
          </cell>
          <cell r="H25038" t="str">
            <v>A</v>
          </cell>
          <cell r="I25038" t="str">
            <v>A</v>
          </cell>
          <cell r="J25038" t="str">
            <v>A</v>
          </cell>
          <cell r="K25038" t="str">
            <v>A</v>
          </cell>
        </row>
        <row r="25039">
          <cell r="C25039" t="str">
            <v>1178412|Harpreet Brar</v>
          </cell>
          <cell r="D25039" t="str">
            <v>A</v>
          </cell>
          <cell r="E25039">
            <v>105</v>
          </cell>
          <cell r="F25039" t="str">
            <v>A</v>
          </cell>
          <cell r="G25039">
            <v>105</v>
          </cell>
          <cell r="H25039" t="str">
            <v>A</v>
          </cell>
          <cell r="I25039" t="str">
            <v>A</v>
          </cell>
          <cell r="J25039" t="str">
            <v>A</v>
          </cell>
          <cell r="K25039" t="str">
            <v>A</v>
          </cell>
        </row>
        <row r="25040">
          <cell r="C25040" t="str">
            <v>501232|Harpreet Singh</v>
          </cell>
          <cell r="D25040" t="str">
            <v>A</v>
          </cell>
          <cell r="E25040">
            <v>101</v>
          </cell>
          <cell r="F25040" t="str">
            <v>A</v>
          </cell>
          <cell r="G25040">
            <v>101</v>
          </cell>
          <cell r="H25040" t="str">
            <v>A</v>
          </cell>
          <cell r="I25040" t="str">
            <v>A</v>
          </cell>
          <cell r="J25040" t="str">
            <v>A</v>
          </cell>
          <cell r="K25040" t="str">
            <v>A</v>
          </cell>
        </row>
        <row r="25041">
          <cell r="C25041" t="str">
            <v>1304087|Harshit Rana</v>
          </cell>
          <cell r="D25041" t="str">
            <v>A</v>
          </cell>
          <cell r="E25041">
            <v>94</v>
          </cell>
          <cell r="F25041" t="str">
            <v>A</v>
          </cell>
          <cell r="G25041">
            <v>94</v>
          </cell>
          <cell r="H25041" t="str">
            <v>A</v>
          </cell>
          <cell r="I25041" t="str">
            <v>A</v>
          </cell>
          <cell r="J25041" t="str">
            <v>A</v>
          </cell>
          <cell r="K25041" t="str">
            <v>A</v>
          </cell>
        </row>
        <row r="25042">
          <cell r="C25042" t="str">
            <v>1304066|HE van der Dussen</v>
          </cell>
          <cell r="D25042" t="str">
            <v>A</v>
          </cell>
          <cell r="E25042">
            <v>105.93939393939394</v>
          </cell>
          <cell r="F25042" t="str">
            <v>A</v>
          </cell>
          <cell r="G25042">
            <v>105.93939393939394</v>
          </cell>
          <cell r="H25042" t="str">
            <v>A</v>
          </cell>
          <cell r="I25042" t="str">
            <v>A</v>
          </cell>
          <cell r="J25042" t="str">
            <v>A</v>
          </cell>
          <cell r="K25042" t="str">
            <v>A</v>
          </cell>
        </row>
        <row r="25043">
          <cell r="C25043" t="str">
            <v>1178398|HF Gurney</v>
          </cell>
          <cell r="D25043" t="str">
            <v>A</v>
          </cell>
          <cell r="E25043">
            <v>95</v>
          </cell>
          <cell r="F25043" t="str">
            <v>A</v>
          </cell>
          <cell r="G25043">
            <v>95</v>
          </cell>
          <cell r="H25043" t="str">
            <v>A</v>
          </cell>
          <cell r="I25043" t="str">
            <v>A</v>
          </cell>
          <cell r="J25043" t="str">
            <v>A</v>
          </cell>
          <cell r="K25043" t="str">
            <v>A</v>
          </cell>
        </row>
        <row r="25044">
          <cell r="C25044" t="str">
            <v>335999|HH Gibbs</v>
          </cell>
          <cell r="D25044" t="str">
            <v>A</v>
          </cell>
          <cell r="E25044">
            <v>106.5</v>
          </cell>
          <cell r="F25044" t="str">
            <v>A</v>
          </cell>
          <cell r="G25044">
            <v>106.5</v>
          </cell>
          <cell r="H25044" t="str">
            <v>A</v>
          </cell>
          <cell r="I25044" t="str">
            <v>A</v>
          </cell>
          <cell r="J25044" t="str">
            <v>A</v>
          </cell>
          <cell r="K25044" t="str">
            <v>A</v>
          </cell>
        </row>
        <row r="25045">
          <cell r="C25045" t="str">
            <v>829737|HH Pandya</v>
          </cell>
          <cell r="D25045" t="str">
            <v>A</v>
          </cell>
          <cell r="E25045">
            <v>122</v>
          </cell>
          <cell r="F25045" t="str">
            <v>A</v>
          </cell>
          <cell r="G25045">
            <v>122</v>
          </cell>
          <cell r="H25045" t="str">
            <v>A</v>
          </cell>
          <cell r="I25045" t="str">
            <v>A</v>
          </cell>
          <cell r="J25045" t="str">
            <v>A</v>
          </cell>
          <cell r="K25045" t="str">
            <v>A</v>
          </cell>
        </row>
        <row r="25046">
          <cell r="C25046" t="str">
            <v>980971|HM Amla</v>
          </cell>
          <cell r="D25046" t="str">
            <v>A</v>
          </cell>
          <cell r="E25046">
            <v>95</v>
          </cell>
          <cell r="F25046" t="str">
            <v>A</v>
          </cell>
          <cell r="G25046">
            <v>95</v>
          </cell>
          <cell r="H25046" t="str">
            <v>A</v>
          </cell>
          <cell r="I25046" t="str">
            <v>A</v>
          </cell>
          <cell r="J25046" t="str">
            <v>A</v>
          </cell>
          <cell r="K25046" t="str">
            <v>A</v>
          </cell>
        </row>
        <row r="25047">
          <cell r="C25047" t="str">
            <v>1304079|HR Shokeen</v>
          </cell>
          <cell r="D25047" t="str">
            <v>A</v>
          </cell>
          <cell r="E25047">
            <v>122.41666666666667</v>
          </cell>
          <cell r="F25047" t="str">
            <v>A</v>
          </cell>
          <cell r="G25047">
            <v>122.41666666666667</v>
          </cell>
          <cell r="H25047" t="str">
            <v>A</v>
          </cell>
          <cell r="I25047" t="str">
            <v>A</v>
          </cell>
          <cell r="J25047" t="str">
            <v>A</v>
          </cell>
          <cell r="K25047" t="str">
            <v>A</v>
          </cell>
        </row>
        <row r="25048">
          <cell r="C25048" t="str">
            <v>548310|HV Patel</v>
          </cell>
          <cell r="D25048" t="str">
            <v>A</v>
          </cell>
          <cell r="E25048">
            <v>99.78378378378379</v>
          </cell>
          <cell r="F25048" t="str">
            <v>A</v>
          </cell>
          <cell r="G25048">
            <v>99.78378378378379</v>
          </cell>
          <cell r="H25048" t="str">
            <v>A</v>
          </cell>
          <cell r="I25048" t="str">
            <v>A</v>
          </cell>
          <cell r="J25048" t="str">
            <v>A</v>
          </cell>
          <cell r="K25048" t="str">
            <v>A</v>
          </cell>
        </row>
        <row r="25049">
          <cell r="C25049" t="str">
            <v>501243|I Malhotra</v>
          </cell>
          <cell r="D25049" t="str">
            <v>A</v>
          </cell>
          <cell r="E25049">
            <v>107.5</v>
          </cell>
          <cell r="F25049" t="str">
            <v>A</v>
          </cell>
          <cell r="G25049">
            <v>107.5</v>
          </cell>
          <cell r="H25049" t="str">
            <v>A</v>
          </cell>
          <cell r="I25049" t="str">
            <v>A</v>
          </cell>
          <cell r="J25049" t="str">
            <v>A</v>
          </cell>
          <cell r="K25049" t="str">
            <v>A</v>
          </cell>
        </row>
        <row r="25050">
          <cell r="C25050" t="str">
            <v>335993|I Sharma</v>
          </cell>
          <cell r="D25050" t="str">
            <v>A</v>
          </cell>
          <cell r="E25050">
            <v>106</v>
          </cell>
          <cell r="F25050" t="str">
            <v>A</v>
          </cell>
          <cell r="G25050">
            <v>106</v>
          </cell>
          <cell r="H25050" t="str">
            <v>A</v>
          </cell>
          <cell r="I25050" t="str">
            <v>A</v>
          </cell>
          <cell r="J25050" t="str">
            <v>A</v>
          </cell>
          <cell r="K25050" t="str">
            <v>A</v>
          </cell>
        </row>
        <row r="25051">
          <cell r="C25051" t="str">
            <v>1216502|I Udana</v>
          </cell>
          <cell r="D25051" t="str">
            <v>A</v>
          </cell>
          <cell r="E25051">
            <v>99.703703703703709</v>
          </cell>
          <cell r="F25051" t="str">
            <v>A</v>
          </cell>
          <cell r="G25051">
            <v>99.703703703703709</v>
          </cell>
          <cell r="H25051" t="str">
            <v>A</v>
          </cell>
          <cell r="I25051" t="str">
            <v>A</v>
          </cell>
          <cell r="J25051" t="str">
            <v>A</v>
          </cell>
          <cell r="K25051" t="str">
            <v>A</v>
          </cell>
        </row>
        <row r="25052">
          <cell r="C25052" t="str">
            <v>598027|IC Pandey</v>
          </cell>
          <cell r="D25052" t="str">
            <v>A</v>
          </cell>
          <cell r="E25052">
            <v>96.945945945945951</v>
          </cell>
          <cell r="F25052" t="str">
            <v>A</v>
          </cell>
          <cell r="G25052">
            <v>96.945945945945951</v>
          </cell>
          <cell r="H25052" t="str">
            <v>A</v>
          </cell>
          <cell r="I25052" t="str">
            <v>A</v>
          </cell>
          <cell r="J25052" t="str">
            <v>A</v>
          </cell>
          <cell r="K25052" t="str">
            <v>A</v>
          </cell>
        </row>
        <row r="25053">
          <cell r="C25053" t="str">
            <v>335983|IK Pathan</v>
          </cell>
          <cell r="D25053" t="str">
            <v>A</v>
          </cell>
          <cell r="E25053">
            <v>102</v>
          </cell>
          <cell r="F25053" t="str">
            <v>A</v>
          </cell>
          <cell r="G25053">
            <v>102</v>
          </cell>
          <cell r="H25053" t="str">
            <v>A</v>
          </cell>
          <cell r="I25053" t="str">
            <v>A</v>
          </cell>
          <cell r="J25053" t="str">
            <v>A</v>
          </cell>
          <cell r="K25053" t="str">
            <v>A</v>
          </cell>
        </row>
        <row r="25054">
          <cell r="C25054" t="str">
            <v>734011|Imran Tahir</v>
          </cell>
          <cell r="D25054" t="str">
            <v>A</v>
          </cell>
          <cell r="E25054">
            <v>103.93939393939394</v>
          </cell>
          <cell r="F25054" t="str">
            <v>A</v>
          </cell>
          <cell r="G25054">
            <v>103.93939393939394</v>
          </cell>
          <cell r="H25054" t="str">
            <v>A</v>
          </cell>
          <cell r="I25054" t="str">
            <v>A</v>
          </cell>
          <cell r="J25054" t="str">
            <v>A</v>
          </cell>
          <cell r="K25054" t="str">
            <v>A</v>
          </cell>
        </row>
        <row r="25055">
          <cell r="C25055" t="str">
            <v>336017|Iqbal Abdulla</v>
          </cell>
          <cell r="D25055" t="str">
            <v>A</v>
          </cell>
          <cell r="E25055">
            <v>97</v>
          </cell>
          <cell r="F25055" t="str">
            <v>A</v>
          </cell>
          <cell r="G25055">
            <v>97</v>
          </cell>
          <cell r="H25055" t="str">
            <v>A</v>
          </cell>
          <cell r="I25055" t="str">
            <v>A</v>
          </cell>
          <cell r="J25055" t="str">
            <v>A</v>
          </cell>
          <cell r="K25055" t="str">
            <v>A</v>
          </cell>
        </row>
        <row r="25056">
          <cell r="C25056" t="str">
            <v>501199|IR Jaggi</v>
          </cell>
          <cell r="D25056" t="str">
            <v>A</v>
          </cell>
          <cell r="E25056">
            <v>109.5</v>
          </cell>
          <cell r="F25056" t="str">
            <v>A</v>
          </cell>
          <cell r="G25056">
            <v>109.5</v>
          </cell>
          <cell r="H25056" t="str">
            <v>A</v>
          </cell>
          <cell r="I25056" t="str">
            <v>A</v>
          </cell>
          <cell r="J25056" t="str">
            <v>A</v>
          </cell>
          <cell r="K25056" t="str">
            <v>A</v>
          </cell>
        </row>
        <row r="25057">
          <cell r="C25057" t="str">
            <v>1136609|IS Sodhi</v>
          </cell>
          <cell r="D25057" t="str">
            <v>A</v>
          </cell>
          <cell r="E25057">
            <v>95</v>
          </cell>
          <cell r="F25057" t="str">
            <v>A</v>
          </cell>
          <cell r="G25057">
            <v>95</v>
          </cell>
          <cell r="H25057" t="str">
            <v>A</v>
          </cell>
          <cell r="I25057" t="str">
            <v>A</v>
          </cell>
          <cell r="J25057" t="str">
            <v>A</v>
          </cell>
          <cell r="K25057" t="str">
            <v>A</v>
          </cell>
        </row>
        <row r="25058">
          <cell r="C25058" t="str">
            <v>980905|Ishan Kishan</v>
          </cell>
          <cell r="D25058" t="str">
            <v>A</v>
          </cell>
          <cell r="E25058">
            <v>115.88</v>
          </cell>
          <cell r="F25058" t="str">
            <v>A</v>
          </cell>
          <cell r="G25058">
            <v>115.88</v>
          </cell>
          <cell r="H25058" t="str">
            <v>A</v>
          </cell>
          <cell r="I25058" t="str">
            <v>A</v>
          </cell>
          <cell r="J25058" t="str">
            <v>A</v>
          </cell>
          <cell r="K25058" t="str">
            <v>A</v>
          </cell>
        </row>
        <row r="25059">
          <cell r="C25059" t="str">
            <v>336010|J Arunkumar</v>
          </cell>
          <cell r="D25059" t="str">
            <v>A</v>
          </cell>
          <cell r="E25059">
            <v>121.54666666666667</v>
          </cell>
          <cell r="F25059" t="str">
            <v>A</v>
          </cell>
          <cell r="G25059">
            <v>121.54666666666667</v>
          </cell>
          <cell r="H25059" t="str">
            <v>A</v>
          </cell>
          <cell r="I25059" t="str">
            <v>A</v>
          </cell>
          <cell r="J25059" t="str">
            <v>A</v>
          </cell>
          <cell r="K25059" t="str">
            <v>A</v>
          </cell>
        </row>
        <row r="25060">
          <cell r="C25060" t="str">
            <v>392225|J Botha</v>
          </cell>
          <cell r="D25060" t="str">
            <v>A</v>
          </cell>
          <cell r="E25060">
            <v>97.103448275862064</v>
          </cell>
          <cell r="F25060" t="str">
            <v>A</v>
          </cell>
          <cell r="G25060">
            <v>97.103448275862064</v>
          </cell>
          <cell r="H25060" t="str">
            <v>A</v>
          </cell>
          <cell r="I25060" t="str">
            <v>A</v>
          </cell>
          <cell r="J25060" t="str">
            <v>A</v>
          </cell>
          <cell r="K25060" t="str">
            <v>A</v>
          </cell>
        </row>
        <row r="25061">
          <cell r="C25061" t="str">
            <v>829717|J Suchith</v>
          </cell>
          <cell r="D25061" t="str">
            <v>A</v>
          </cell>
          <cell r="E25061">
            <v>123.75</v>
          </cell>
          <cell r="F25061" t="str">
            <v>A</v>
          </cell>
          <cell r="G25061">
            <v>123.75</v>
          </cell>
          <cell r="H25061" t="str">
            <v>A</v>
          </cell>
          <cell r="I25061" t="str">
            <v>A</v>
          </cell>
          <cell r="J25061" t="str">
            <v>A</v>
          </cell>
          <cell r="K25061" t="str">
            <v>A</v>
          </cell>
        </row>
        <row r="25062">
          <cell r="C25062" t="str">
            <v>501227|J Syed Mohammad</v>
          </cell>
          <cell r="D25062" t="str">
            <v>A</v>
          </cell>
          <cell r="E25062">
            <v>113.5</v>
          </cell>
          <cell r="F25062" t="str">
            <v>A</v>
          </cell>
          <cell r="G25062">
            <v>113.5</v>
          </cell>
          <cell r="H25062" t="str">
            <v>A</v>
          </cell>
          <cell r="I25062" t="str">
            <v>A</v>
          </cell>
          <cell r="J25062" t="str">
            <v>A</v>
          </cell>
          <cell r="K25062" t="str">
            <v>A</v>
          </cell>
        </row>
        <row r="25063">
          <cell r="C25063" t="str">
            <v>419121|J Theron</v>
          </cell>
          <cell r="D25063" t="str">
            <v>A</v>
          </cell>
          <cell r="E25063">
            <v>93.92</v>
          </cell>
          <cell r="F25063" t="str">
            <v>A</v>
          </cell>
          <cell r="G25063">
            <v>93.92</v>
          </cell>
          <cell r="H25063" t="str">
            <v>A</v>
          </cell>
          <cell r="I25063" t="str">
            <v>A</v>
          </cell>
          <cell r="J25063" t="str">
            <v>A</v>
          </cell>
          <cell r="K25063" t="str">
            <v>A</v>
          </cell>
        </row>
        <row r="25064">
          <cell r="C25064" t="str">
            <v>980965|J Yadav</v>
          </cell>
          <cell r="D25064" t="str">
            <v>A</v>
          </cell>
          <cell r="E25064">
            <v>95</v>
          </cell>
          <cell r="F25064" t="str">
            <v>A</v>
          </cell>
          <cell r="G25064">
            <v>95</v>
          </cell>
          <cell r="H25064" t="str">
            <v>A</v>
          </cell>
          <cell r="I25064" t="str">
            <v>A</v>
          </cell>
          <cell r="J25064" t="str">
            <v>A</v>
          </cell>
          <cell r="K25064" t="str">
            <v>A</v>
          </cell>
        </row>
        <row r="25065">
          <cell r="C25065" t="str">
            <v>336001|JA Morkel</v>
          </cell>
          <cell r="D25065" t="str">
            <v>A</v>
          </cell>
          <cell r="E25065">
            <v>125.5</v>
          </cell>
          <cell r="F25065" t="str">
            <v>A</v>
          </cell>
          <cell r="G25065">
            <v>125.5</v>
          </cell>
          <cell r="H25065" t="str">
            <v>A</v>
          </cell>
          <cell r="I25065" t="str">
            <v>A</v>
          </cell>
          <cell r="J25065" t="str">
            <v>A</v>
          </cell>
          <cell r="K25065" t="str">
            <v>A</v>
          </cell>
        </row>
        <row r="25066">
          <cell r="C25066" t="str">
            <v>1254061|JA Richardson</v>
          </cell>
          <cell r="D25066" t="str">
            <v>A</v>
          </cell>
          <cell r="E25066">
            <v>93.931034482758619</v>
          </cell>
          <cell r="F25066" t="str">
            <v>A</v>
          </cell>
          <cell r="G25066">
            <v>93.931034482758619</v>
          </cell>
          <cell r="H25066" t="str">
            <v>A</v>
          </cell>
          <cell r="I25066" t="str">
            <v>A</v>
          </cell>
          <cell r="J25066" t="str">
            <v>A</v>
          </cell>
          <cell r="K25066" t="str">
            <v>A</v>
          </cell>
        </row>
        <row r="25067">
          <cell r="C25067" t="str">
            <v>419106|Jaskaran Singh</v>
          </cell>
          <cell r="D25067" t="str">
            <v>A</v>
          </cell>
          <cell r="E25067">
            <v>104</v>
          </cell>
          <cell r="F25067" t="str">
            <v>A</v>
          </cell>
          <cell r="G25067">
            <v>104</v>
          </cell>
          <cell r="H25067" t="str">
            <v>A</v>
          </cell>
          <cell r="I25067" t="str">
            <v>A</v>
          </cell>
          <cell r="J25067" t="str">
            <v>A</v>
          </cell>
          <cell r="K25067" t="str">
            <v>A</v>
          </cell>
        </row>
        <row r="25068">
          <cell r="C25068" t="str">
            <v>1136581|JC Archer</v>
          </cell>
          <cell r="D25068" t="str">
            <v>A</v>
          </cell>
          <cell r="E25068">
            <v>108.42592592592592</v>
          </cell>
          <cell r="F25068" t="str">
            <v>A</v>
          </cell>
          <cell r="G25068">
            <v>108.42592592592592</v>
          </cell>
          <cell r="H25068" t="str">
            <v>A</v>
          </cell>
          <cell r="I25068" t="str">
            <v>A</v>
          </cell>
          <cell r="J25068" t="str">
            <v>A</v>
          </cell>
          <cell r="K25068" t="str">
            <v>A</v>
          </cell>
        </row>
        <row r="25069">
          <cell r="C25069" t="str">
            <v>980901|JC Buttler</v>
          </cell>
          <cell r="D25069" t="str">
            <v>A</v>
          </cell>
          <cell r="E25069">
            <v>93.92</v>
          </cell>
          <cell r="F25069" t="str">
            <v>A</v>
          </cell>
          <cell r="G25069">
            <v>93.92</v>
          </cell>
          <cell r="H25069" t="str">
            <v>A</v>
          </cell>
          <cell r="I25069" t="str">
            <v>A</v>
          </cell>
          <cell r="J25069" t="str">
            <v>A</v>
          </cell>
          <cell r="K25069" t="str">
            <v>A</v>
          </cell>
        </row>
        <row r="25070">
          <cell r="C25070" t="str">
            <v>392182|JD Ryder</v>
          </cell>
          <cell r="D25070" t="str">
            <v>A</v>
          </cell>
          <cell r="E25070">
            <v>98.92</v>
          </cell>
          <cell r="F25070" t="str">
            <v>A</v>
          </cell>
          <cell r="G25070">
            <v>98.92</v>
          </cell>
          <cell r="H25070" t="str">
            <v>A</v>
          </cell>
          <cell r="I25070" t="str">
            <v>A</v>
          </cell>
          <cell r="J25070" t="str">
            <v>A</v>
          </cell>
          <cell r="K25070" t="str">
            <v>A</v>
          </cell>
        </row>
        <row r="25071">
          <cell r="C25071" t="str">
            <v>598004|JD Unadkat</v>
          </cell>
          <cell r="D25071" t="str">
            <v>A</v>
          </cell>
          <cell r="E25071">
            <v>101</v>
          </cell>
          <cell r="F25071" t="str">
            <v>A</v>
          </cell>
          <cell r="G25071">
            <v>101</v>
          </cell>
          <cell r="H25071" t="str">
            <v>A</v>
          </cell>
          <cell r="I25071" t="str">
            <v>A</v>
          </cell>
          <cell r="J25071" t="str">
            <v>A</v>
          </cell>
          <cell r="K25071" t="str">
            <v>A</v>
          </cell>
        </row>
        <row r="25072">
          <cell r="C25072" t="str">
            <v>335983|JDP Oram</v>
          </cell>
          <cell r="D25072" t="str">
            <v>A</v>
          </cell>
          <cell r="E25072">
            <v>117.94285714285714</v>
          </cell>
          <cell r="F25072" t="str">
            <v>A</v>
          </cell>
          <cell r="G25072">
            <v>117.94285714285714</v>
          </cell>
          <cell r="H25072" t="str">
            <v>A</v>
          </cell>
          <cell r="I25072" t="str">
            <v>A</v>
          </cell>
          <cell r="J25072" t="str">
            <v>A</v>
          </cell>
          <cell r="K25072" t="str">
            <v>A</v>
          </cell>
        </row>
        <row r="25073">
          <cell r="C25073" t="str">
            <v>729289|JDS Neesham</v>
          </cell>
          <cell r="D25073" t="str">
            <v>A</v>
          </cell>
          <cell r="E25073">
            <v>99</v>
          </cell>
          <cell r="F25073" t="str">
            <v>A</v>
          </cell>
          <cell r="G25073">
            <v>99</v>
          </cell>
          <cell r="H25073" t="str">
            <v>A</v>
          </cell>
          <cell r="I25073" t="str">
            <v>A</v>
          </cell>
          <cell r="J25073" t="str">
            <v>A</v>
          </cell>
          <cell r="K25073" t="str">
            <v>A</v>
          </cell>
        </row>
        <row r="25074">
          <cell r="C25074" t="str">
            <v>501226|JE Taylor</v>
          </cell>
          <cell r="D25074" t="str">
            <v>A</v>
          </cell>
          <cell r="E25074">
            <v>108</v>
          </cell>
          <cell r="F25074" t="str">
            <v>A</v>
          </cell>
          <cell r="G25074">
            <v>108</v>
          </cell>
          <cell r="H25074" t="str">
            <v>A</v>
          </cell>
          <cell r="I25074" t="str">
            <v>A</v>
          </cell>
          <cell r="J25074" t="str">
            <v>A</v>
          </cell>
          <cell r="K25074" t="str">
            <v>A</v>
          </cell>
        </row>
        <row r="25075">
          <cell r="C25075" t="str">
            <v>501218|JEC Franklin</v>
          </cell>
          <cell r="D25075" t="str">
            <v>A</v>
          </cell>
          <cell r="E25075">
            <v>102.25</v>
          </cell>
          <cell r="F25075" t="str">
            <v>A</v>
          </cell>
          <cell r="G25075">
            <v>102.25</v>
          </cell>
          <cell r="H25075" t="str">
            <v>A</v>
          </cell>
          <cell r="I25075" t="str">
            <v>A</v>
          </cell>
          <cell r="J25075" t="str">
            <v>A</v>
          </cell>
          <cell r="K25075" t="str">
            <v>A</v>
          </cell>
        </row>
        <row r="25076">
          <cell r="C25076" t="str">
            <v>335982|JH Kallis</v>
          </cell>
          <cell r="D25076" t="str">
            <v>A</v>
          </cell>
          <cell r="E25076">
            <v>97.204301075268816</v>
          </cell>
          <cell r="F25076" t="str">
            <v>A</v>
          </cell>
          <cell r="G25076">
            <v>97.204301075268816</v>
          </cell>
          <cell r="H25076" t="str">
            <v>A</v>
          </cell>
          <cell r="I25076" t="str">
            <v>A</v>
          </cell>
          <cell r="J25076" t="str">
            <v>A</v>
          </cell>
          <cell r="K25076" t="str">
            <v>A</v>
          </cell>
        </row>
        <row r="25077">
          <cell r="C25077" t="str">
            <v>729287|JJ Bumrah</v>
          </cell>
          <cell r="D25077" t="str">
            <v>A</v>
          </cell>
          <cell r="E25077">
            <v>101</v>
          </cell>
          <cell r="F25077" t="str">
            <v>A</v>
          </cell>
          <cell r="G25077">
            <v>101</v>
          </cell>
          <cell r="H25077" t="str">
            <v>A</v>
          </cell>
          <cell r="I25077" t="str">
            <v>A</v>
          </cell>
          <cell r="J25077" t="str">
            <v>A</v>
          </cell>
          <cell r="K25077" t="str">
            <v>A</v>
          </cell>
        </row>
        <row r="25078">
          <cell r="C25078" t="str">
            <v>1082593|JJ Roy</v>
          </cell>
          <cell r="D25078" t="str">
            <v>A</v>
          </cell>
          <cell r="E25078">
            <v>100.70833333333334</v>
          </cell>
          <cell r="F25078" t="str">
            <v>A</v>
          </cell>
          <cell r="G25078">
            <v>100.70833333333334</v>
          </cell>
          <cell r="H25078" t="str">
            <v>A</v>
          </cell>
          <cell r="I25078" t="str">
            <v>A</v>
          </cell>
          <cell r="J25078" t="str">
            <v>A</v>
          </cell>
          <cell r="K25078" t="str">
            <v>A</v>
          </cell>
        </row>
        <row r="25079">
          <cell r="C25079" t="str">
            <v>501208|JJ van der Wath</v>
          </cell>
          <cell r="D25079" t="str">
            <v>A</v>
          </cell>
          <cell r="E25079">
            <v>99.741935483870961</v>
          </cell>
          <cell r="F25079" t="str">
            <v>A</v>
          </cell>
          <cell r="G25079">
            <v>99.741935483870961</v>
          </cell>
          <cell r="H25079" t="str">
            <v>A</v>
          </cell>
          <cell r="I25079" t="str">
            <v>A</v>
          </cell>
          <cell r="J25079" t="str">
            <v>A</v>
          </cell>
          <cell r="K25079" t="str">
            <v>A</v>
          </cell>
        </row>
        <row r="25080">
          <cell r="C25080" t="str">
            <v>1178401|JL Denly</v>
          </cell>
          <cell r="D25080" t="str">
            <v>A</v>
          </cell>
          <cell r="E25080">
            <v>99.794871794871796</v>
          </cell>
          <cell r="F25080" t="str">
            <v>A</v>
          </cell>
          <cell r="G25080">
            <v>99.794871794871796</v>
          </cell>
          <cell r="H25080" t="str">
            <v>A</v>
          </cell>
          <cell r="I25080" t="str">
            <v>A</v>
          </cell>
          <cell r="J25080" t="str">
            <v>A</v>
          </cell>
          <cell r="K25080" t="str">
            <v>A</v>
          </cell>
        </row>
        <row r="25081">
          <cell r="C25081" t="str">
            <v>1216492|JL Pattinson</v>
          </cell>
          <cell r="D25081" t="str">
            <v>A</v>
          </cell>
          <cell r="E25081">
            <v>114.93548387096774</v>
          </cell>
          <cell r="F25081" t="str">
            <v>A</v>
          </cell>
          <cell r="G25081">
            <v>114.93548387096774</v>
          </cell>
          <cell r="H25081" t="str">
            <v>A</v>
          </cell>
          <cell r="I25081" t="str">
            <v>A</v>
          </cell>
          <cell r="J25081" t="str">
            <v>A</v>
          </cell>
          <cell r="K25081" t="str">
            <v>A</v>
          </cell>
        </row>
        <row r="25082">
          <cell r="C25082" t="str">
            <v>1175357|JM Bairstow</v>
          </cell>
          <cell r="D25082" t="str">
            <v>A</v>
          </cell>
          <cell r="E25082">
            <v>118</v>
          </cell>
          <cell r="F25082" t="str">
            <v>A</v>
          </cell>
          <cell r="G25082">
            <v>118</v>
          </cell>
          <cell r="H25082" t="str">
            <v>A</v>
          </cell>
          <cell r="I25082" t="str">
            <v>A</v>
          </cell>
          <cell r="J25082" t="str">
            <v>A</v>
          </cell>
          <cell r="K25082" t="str">
            <v>A</v>
          </cell>
        </row>
        <row r="25083">
          <cell r="C25083" t="str">
            <v>419110|JM Kemp</v>
          </cell>
          <cell r="D25083" t="str">
            <v>A</v>
          </cell>
          <cell r="E25083">
            <v>109.41666666666667</v>
          </cell>
          <cell r="F25083" t="str">
            <v>A</v>
          </cell>
          <cell r="G25083">
            <v>109.41666666666667</v>
          </cell>
          <cell r="H25083" t="str">
            <v>A</v>
          </cell>
          <cell r="I25083" t="str">
            <v>A</v>
          </cell>
          <cell r="J25083" t="str">
            <v>A</v>
          </cell>
          <cell r="K25083" t="str">
            <v>A</v>
          </cell>
        </row>
        <row r="25084">
          <cell r="C25084" t="str">
            <v>1304057|JM Sharma</v>
          </cell>
          <cell r="D25084" t="str">
            <v>A</v>
          </cell>
          <cell r="E25084">
            <v>118.58333333333333</v>
          </cell>
          <cell r="F25084" t="str">
            <v>A</v>
          </cell>
          <cell r="G25084">
            <v>118.58333333333333</v>
          </cell>
          <cell r="H25084" t="str">
            <v>A</v>
          </cell>
          <cell r="I25084" t="str">
            <v>A</v>
          </cell>
          <cell r="J25084" t="str">
            <v>A</v>
          </cell>
          <cell r="K25084" t="str">
            <v>A</v>
          </cell>
        </row>
        <row r="25085">
          <cell r="C25085" t="str">
            <v>734037|JO Holder</v>
          </cell>
          <cell r="D25085" t="str">
            <v>A</v>
          </cell>
          <cell r="E25085">
            <v>116.96</v>
          </cell>
          <cell r="F25085" t="str">
            <v>A</v>
          </cell>
          <cell r="G25085">
            <v>116.96</v>
          </cell>
          <cell r="H25085" t="str">
            <v>A</v>
          </cell>
          <cell r="I25085" t="str">
            <v>A</v>
          </cell>
          <cell r="J25085" t="str">
            <v>A</v>
          </cell>
          <cell r="K25085" t="str">
            <v>A</v>
          </cell>
        </row>
        <row r="25086">
          <cell r="C25086" t="str">
            <v>336005|Joginder Sharma</v>
          </cell>
          <cell r="D25086" t="str">
            <v>A</v>
          </cell>
          <cell r="E25086">
            <v>99.68</v>
          </cell>
          <cell r="F25086" t="str">
            <v>A</v>
          </cell>
          <cell r="G25086">
            <v>99.68</v>
          </cell>
          <cell r="H25086" t="str">
            <v>A</v>
          </cell>
          <cell r="I25086" t="str">
            <v>A</v>
          </cell>
          <cell r="J25086" t="str">
            <v>A</v>
          </cell>
          <cell r="K25086" t="str">
            <v>A</v>
          </cell>
        </row>
        <row r="25087">
          <cell r="C25087" t="str">
            <v>392181|JP Duminy</v>
          </cell>
          <cell r="D25087" t="str">
            <v>A</v>
          </cell>
          <cell r="E25087">
            <v>105.42</v>
          </cell>
          <cell r="F25087" t="str">
            <v>A</v>
          </cell>
          <cell r="G25087">
            <v>105.42</v>
          </cell>
          <cell r="H25087" t="str">
            <v>A</v>
          </cell>
          <cell r="I25087" t="str">
            <v>A</v>
          </cell>
          <cell r="J25087" t="str">
            <v>A</v>
          </cell>
          <cell r="K25087" t="str">
            <v>A</v>
          </cell>
        </row>
        <row r="25088">
          <cell r="C25088" t="str">
            <v>548309|JP Faulkner</v>
          </cell>
          <cell r="D25088" t="str">
            <v>A</v>
          </cell>
          <cell r="E25088">
            <v>111</v>
          </cell>
          <cell r="F25088" t="str">
            <v>A</v>
          </cell>
          <cell r="G25088">
            <v>111</v>
          </cell>
          <cell r="H25088" t="str">
            <v>A</v>
          </cell>
          <cell r="I25088" t="str">
            <v>A</v>
          </cell>
          <cell r="J25088" t="str">
            <v>A</v>
          </cell>
          <cell r="K25088" t="str">
            <v>A</v>
          </cell>
        </row>
        <row r="25089">
          <cell r="C25089" t="str">
            <v>1136604|JPR Scantlebury-Searles</v>
          </cell>
          <cell r="D25089" t="str">
            <v>A</v>
          </cell>
          <cell r="E25089">
            <v>114</v>
          </cell>
          <cell r="F25089" t="str">
            <v>A</v>
          </cell>
          <cell r="G25089">
            <v>114</v>
          </cell>
          <cell r="H25089" t="str">
            <v>A</v>
          </cell>
          <cell r="I25089" t="str">
            <v>A</v>
          </cell>
          <cell r="J25089" t="str">
            <v>A</v>
          </cell>
          <cell r="K25089" t="str">
            <v>A</v>
          </cell>
        </row>
        <row r="25090">
          <cell r="C25090" t="str">
            <v>1304068|JR Hazlewood</v>
          </cell>
          <cell r="D25090" t="str">
            <v>A</v>
          </cell>
          <cell r="E25090">
            <v>107</v>
          </cell>
          <cell r="F25090" t="str">
            <v>A</v>
          </cell>
          <cell r="G25090">
            <v>107</v>
          </cell>
          <cell r="H25090" t="str">
            <v>A</v>
          </cell>
          <cell r="I25090" t="str">
            <v>A</v>
          </cell>
          <cell r="J25090" t="str">
            <v>A</v>
          </cell>
          <cell r="K25090" t="str">
            <v>A</v>
          </cell>
        </row>
        <row r="25091">
          <cell r="C25091" t="str">
            <v>335983|JR Hopes</v>
          </cell>
          <cell r="D25091" t="str">
            <v>A</v>
          </cell>
          <cell r="E25091">
            <v>147.41666666666666</v>
          </cell>
          <cell r="F25091" t="str">
            <v>A</v>
          </cell>
          <cell r="G25091">
            <v>147.41666666666666</v>
          </cell>
          <cell r="H25091" t="str">
            <v>A</v>
          </cell>
          <cell r="I25091" t="str">
            <v>A</v>
          </cell>
          <cell r="J25091" t="str">
            <v>A</v>
          </cell>
          <cell r="K25091" t="str">
            <v>A</v>
          </cell>
        </row>
        <row r="25092">
          <cell r="C25092" t="str">
            <v>1216499|JR Philippe</v>
          </cell>
          <cell r="D25092" t="str">
            <v>A</v>
          </cell>
          <cell r="E25092">
            <v>120.79333333333334</v>
          </cell>
          <cell r="F25092" t="str">
            <v>A</v>
          </cell>
          <cell r="G25092">
            <v>120.79333333333334</v>
          </cell>
          <cell r="H25092" t="str">
            <v>A</v>
          </cell>
          <cell r="I25092" t="str">
            <v>A</v>
          </cell>
          <cell r="J25092" t="str">
            <v>A</v>
          </cell>
          <cell r="K25092" t="str">
            <v>A</v>
          </cell>
        </row>
        <row r="25093">
          <cell r="C25093" t="str">
            <v>335983|K Goel</v>
          </cell>
          <cell r="D25093" t="str">
            <v>A</v>
          </cell>
          <cell r="E25093">
            <v>107.75333333333333</v>
          </cell>
          <cell r="F25093" t="str">
            <v>A</v>
          </cell>
          <cell r="G25093">
            <v>107.75333333333333</v>
          </cell>
          <cell r="H25093" t="str">
            <v>A</v>
          </cell>
          <cell r="I25093" t="str">
            <v>A</v>
          </cell>
          <cell r="J25093" t="str">
            <v>A</v>
          </cell>
          <cell r="K25093" t="str">
            <v>A</v>
          </cell>
        </row>
        <row r="25094">
          <cell r="C25094" t="str">
            <v>1136564|K Gowtham</v>
          </cell>
          <cell r="D25094" t="str">
            <v>A</v>
          </cell>
          <cell r="E25094">
            <v>93.925925925925924</v>
          </cell>
          <cell r="F25094" t="str">
            <v>A</v>
          </cell>
          <cell r="G25094">
            <v>93.925925925925924</v>
          </cell>
          <cell r="H25094" t="str">
            <v>A</v>
          </cell>
          <cell r="I25094" t="str">
            <v>A</v>
          </cell>
          <cell r="J25094" t="str">
            <v>A</v>
          </cell>
          <cell r="K25094" t="str">
            <v>A</v>
          </cell>
        </row>
        <row r="25095">
          <cell r="C25095" t="str">
            <v>1304102|K Kartikeya</v>
          </cell>
          <cell r="D25095" t="str">
            <v>A</v>
          </cell>
          <cell r="E25095">
            <v>98.103448275862064</v>
          </cell>
          <cell r="F25095" t="str">
            <v>A</v>
          </cell>
          <cell r="G25095">
            <v>98.103448275862064</v>
          </cell>
          <cell r="H25095" t="str">
            <v>A</v>
          </cell>
          <cell r="I25095" t="str">
            <v>A</v>
          </cell>
          <cell r="J25095" t="str">
            <v>A</v>
          </cell>
          <cell r="K25095" t="str">
            <v>A</v>
          </cell>
        </row>
        <row r="25096">
          <cell r="C25096" t="str">
            <v>1082614|K Rabada</v>
          </cell>
          <cell r="D25096" t="str">
            <v>A</v>
          </cell>
          <cell r="E25096">
            <v>123.75</v>
          </cell>
          <cell r="F25096" t="str">
            <v>A</v>
          </cell>
          <cell r="G25096">
            <v>123.75</v>
          </cell>
          <cell r="H25096" t="str">
            <v>A</v>
          </cell>
          <cell r="I25096" t="str">
            <v>A</v>
          </cell>
          <cell r="J25096" t="str">
            <v>A</v>
          </cell>
          <cell r="K25096" t="str">
            <v>A</v>
          </cell>
        </row>
        <row r="25097">
          <cell r="C25097" t="str">
            <v>548362|K Upadhyay</v>
          </cell>
          <cell r="D25097" t="str">
            <v>A</v>
          </cell>
          <cell r="E25097">
            <v>113</v>
          </cell>
          <cell r="F25097" t="str">
            <v>A</v>
          </cell>
          <cell r="G25097">
            <v>113</v>
          </cell>
          <cell r="H25097" t="str">
            <v>A</v>
          </cell>
          <cell r="I25097" t="str">
            <v>A</v>
          </cell>
          <cell r="J25097" t="str">
            <v>A</v>
          </cell>
          <cell r="K25097" t="str">
            <v>A</v>
          </cell>
        </row>
        <row r="25098">
          <cell r="C25098" t="str">
            <v>1254093|K Yadav</v>
          </cell>
          <cell r="D25098" t="str">
            <v>A</v>
          </cell>
          <cell r="E25098">
            <v>94</v>
          </cell>
          <cell r="F25098" t="str">
            <v>A</v>
          </cell>
          <cell r="G25098">
            <v>94</v>
          </cell>
          <cell r="H25098" t="str">
            <v>A</v>
          </cell>
          <cell r="I25098" t="str">
            <v>A</v>
          </cell>
          <cell r="J25098" t="str">
            <v>A</v>
          </cell>
          <cell r="K25098" t="str">
            <v>A</v>
          </cell>
        </row>
        <row r="25099">
          <cell r="C25099" t="str">
            <v>1254058|KA Jamieson</v>
          </cell>
          <cell r="D25099" t="str">
            <v>A</v>
          </cell>
          <cell r="E25099">
            <v>105.93103448275862</v>
          </cell>
          <cell r="F25099" t="str">
            <v>A</v>
          </cell>
          <cell r="G25099">
            <v>105.93103448275862</v>
          </cell>
          <cell r="H25099" t="str">
            <v>A</v>
          </cell>
          <cell r="I25099" t="str">
            <v>A</v>
          </cell>
          <cell r="J25099" t="str">
            <v>A</v>
          </cell>
          <cell r="K25099" t="str">
            <v>A</v>
          </cell>
        </row>
        <row r="25100">
          <cell r="C25100" t="str">
            <v>419114|KA Pollard</v>
          </cell>
          <cell r="D25100" t="str">
            <v>A</v>
          </cell>
          <cell r="E25100">
            <v>109.26</v>
          </cell>
          <cell r="F25100" t="str">
            <v>A</v>
          </cell>
          <cell r="G25100">
            <v>109.26</v>
          </cell>
          <cell r="H25100" t="str">
            <v>A</v>
          </cell>
          <cell r="I25100" t="str">
            <v>A</v>
          </cell>
          <cell r="J25100" t="str">
            <v>A</v>
          </cell>
          <cell r="K25100" t="str">
            <v>A</v>
          </cell>
        </row>
        <row r="25101">
          <cell r="C25101" t="str">
            <v>419130|KAJ Roach</v>
          </cell>
          <cell r="D25101" t="str">
            <v>A</v>
          </cell>
          <cell r="E25101">
            <v>110</v>
          </cell>
          <cell r="F25101" t="str">
            <v>A</v>
          </cell>
          <cell r="G25101">
            <v>110</v>
          </cell>
          <cell r="H25101" t="str">
            <v>A</v>
          </cell>
          <cell r="I25101" t="str">
            <v>A</v>
          </cell>
          <cell r="J25101" t="str">
            <v>A</v>
          </cell>
          <cell r="K25101" t="str">
            <v>A</v>
          </cell>
        </row>
        <row r="25102">
          <cell r="C25102" t="str">
            <v>335987|Kamran Akmal</v>
          </cell>
          <cell r="D25102" t="str">
            <v>A</v>
          </cell>
          <cell r="E25102">
            <v>99.263888888888886</v>
          </cell>
          <cell r="F25102" t="str">
            <v>A</v>
          </cell>
          <cell r="G25102">
            <v>99.263888888888886</v>
          </cell>
          <cell r="H25102" t="str">
            <v>A</v>
          </cell>
          <cell r="I25102" t="str">
            <v>A</v>
          </cell>
          <cell r="J25102" t="str">
            <v>A</v>
          </cell>
          <cell r="K25102" t="str">
            <v>A</v>
          </cell>
        </row>
        <row r="25103">
          <cell r="C25103" t="str">
            <v>392182|Kamran Khan</v>
          </cell>
          <cell r="D25103" t="str">
            <v>A</v>
          </cell>
          <cell r="E25103">
            <v>102.93939393939394</v>
          </cell>
          <cell r="F25103" t="str">
            <v>A</v>
          </cell>
          <cell r="G25103">
            <v>102.93939393939394</v>
          </cell>
          <cell r="H25103" t="str">
            <v>A</v>
          </cell>
          <cell r="I25103" t="str">
            <v>A</v>
          </cell>
          <cell r="J25103" t="str">
            <v>A</v>
          </cell>
          <cell r="K25103" t="str">
            <v>A</v>
          </cell>
        </row>
        <row r="25104">
          <cell r="C25104" t="str">
            <v>734043|Karanveer Singh</v>
          </cell>
          <cell r="D25104" t="str">
            <v>A</v>
          </cell>
          <cell r="E25104">
            <v>101</v>
          </cell>
          <cell r="F25104" t="str">
            <v>A</v>
          </cell>
          <cell r="G25104">
            <v>101</v>
          </cell>
          <cell r="H25104" t="str">
            <v>A</v>
          </cell>
          <cell r="I25104" t="str">
            <v>A</v>
          </cell>
          <cell r="J25104" t="str">
            <v>A</v>
          </cell>
          <cell r="K25104" t="str">
            <v>A</v>
          </cell>
        </row>
        <row r="25105">
          <cell r="C25105" t="str">
            <v>1216500|Kartik Tyagi</v>
          </cell>
          <cell r="D25105" t="str">
            <v>A</v>
          </cell>
          <cell r="E25105">
            <v>100</v>
          </cell>
          <cell r="F25105" t="str">
            <v>A</v>
          </cell>
          <cell r="G25105">
            <v>100</v>
          </cell>
          <cell r="H25105" t="str">
            <v>A</v>
          </cell>
          <cell r="I25105" t="str">
            <v>A</v>
          </cell>
          <cell r="J25105" t="str">
            <v>A</v>
          </cell>
          <cell r="K25105" t="str">
            <v>A</v>
          </cell>
        </row>
        <row r="25106">
          <cell r="C25106" t="str">
            <v>419129|KB Arun Karthik</v>
          </cell>
          <cell r="D25106" t="str">
            <v>A</v>
          </cell>
          <cell r="E25106">
            <v>102</v>
          </cell>
          <cell r="F25106" t="str">
            <v>A</v>
          </cell>
          <cell r="G25106">
            <v>102</v>
          </cell>
          <cell r="H25106" t="str">
            <v>A</v>
          </cell>
          <cell r="I25106" t="str">
            <v>A</v>
          </cell>
          <cell r="J25106" t="str">
            <v>A</v>
          </cell>
          <cell r="K25106" t="str">
            <v>A</v>
          </cell>
        </row>
        <row r="25107">
          <cell r="C25107" t="str">
            <v>980955|KC Cariappa</v>
          </cell>
          <cell r="D25107" t="str">
            <v>A</v>
          </cell>
          <cell r="E25107">
            <v>96.939393939393938</v>
          </cell>
          <cell r="F25107" t="str">
            <v>A</v>
          </cell>
          <cell r="G25107">
            <v>96.939393939393938</v>
          </cell>
          <cell r="H25107" t="str">
            <v>A</v>
          </cell>
          <cell r="I25107" t="str">
            <v>A</v>
          </cell>
          <cell r="J25107" t="str">
            <v>A</v>
          </cell>
          <cell r="K25107" t="str">
            <v>A</v>
          </cell>
        </row>
        <row r="25108">
          <cell r="C25108" t="str">
            <v>335983|KC Sangakkara</v>
          </cell>
          <cell r="D25108" t="str">
            <v>A</v>
          </cell>
          <cell r="E25108">
            <v>156</v>
          </cell>
          <cell r="F25108" t="str">
            <v>A</v>
          </cell>
          <cell r="G25108">
            <v>156</v>
          </cell>
          <cell r="H25108" t="str">
            <v>A</v>
          </cell>
          <cell r="I25108" t="str">
            <v>A</v>
          </cell>
          <cell r="J25108" t="str">
            <v>A</v>
          </cell>
          <cell r="K25108" t="str">
            <v>A</v>
          </cell>
        </row>
        <row r="25109">
          <cell r="C25109" t="str">
            <v>335995|KD Karthik</v>
          </cell>
          <cell r="D25109" t="str">
            <v>A</v>
          </cell>
          <cell r="E25109">
            <v>111.375</v>
          </cell>
          <cell r="F25109" t="str">
            <v>A</v>
          </cell>
          <cell r="G25109">
            <v>111.375</v>
          </cell>
          <cell r="H25109" t="str">
            <v>A</v>
          </cell>
          <cell r="I25109" t="str">
            <v>A</v>
          </cell>
          <cell r="J25109" t="str">
            <v>A</v>
          </cell>
          <cell r="K25109" t="str">
            <v>A</v>
          </cell>
        </row>
        <row r="25110">
          <cell r="C25110" t="str">
            <v>980917|KH Pandya</v>
          </cell>
          <cell r="D25110" t="str">
            <v>A</v>
          </cell>
          <cell r="E25110">
            <v>123.5</v>
          </cell>
          <cell r="F25110" t="str">
            <v>A</v>
          </cell>
          <cell r="G25110">
            <v>123.5</v>
          </cell>
          <cell r="H25110" t="str">
            <v>A</v>
          </cell>
          <cell r="I25110" t="str">
            <v>A</v>
          </cell>
          <cell r="J25110" t="str">
            <v>A</v>
          </cell>
          <cell r="K25110" t="str">
            <v>A</v>
          </cell>
        </row>
        <row r="25111">
          <cell r="C25111" t="str">
            <v>980925|KJ Abbott</v>
          </cell>
          <cell r="D25111" t="str">
            <v>A</v>
          </cell>
          <cell r="E25111">
            <v>119</v>
          </cell>
          <cell r="F25111" t="str">
            <v>A</v>
          </cell>
          <cell r="G25111">
            <v>119</v>
          </cell>
          <cell r="H25111" t="str">
            <v>A</v>
          </cell>
          <cell r="I25111" t="str">
            <v>A</v>
          </cell>
          <cell r="J25111" t="str">
            <v>A</v>
          </cell>
          <cell r="K25111" t="str">
            <v>A</v>
          </cell>
        </row>
        <row r="25112">
          <cell r="C25112" t="str">
            <v>1178405|KK Ahmed</v>
          </cell>
          <cell r="D25112" t="str">
            <v>A</v>
          </cell>
          <cell r="E25112">
            <v>99.794871794871796</v>
          </cell>
          <cell r="F25112" t="str">
            <v>A</v>
          </cell>
          <cell r="G25112">
            <v>99.794871794871796</v>
          </cell>
          <cell r="H25112" t="str">
            <v>A</v>
          </cell>
          <cell r="I25112" t="str">
            <v>A</v>
          </cell>
          <cell r="J25112" t="str">
            <v>A</v>
          </cell>
          <cell r="K25112" t="str">
            <v>A</v>
          </cell>
        </row>
        <row r="25113">
          <cell r="C25113" t="str">
            <v>548309|KK Cooper</v>
          </cell>
          <cell r="D25113" t="str">
            <v>A</v>
          </cell>
          <cell r="E25113">
            <v>115.5</v>
          </cell>
          <cell r="F25113" t="str">
            <v>A</v>
          </cell>
          <cell r="G25113">
            <v>115.5</v>
          </cell>
          <cell r="H25113" t="str">
            <v>A</v>
          </cell>
          <cell r="I25113" t="str">
            <v>A</v>
          </cell>
          <cell r="J25113" t="str">
            <v>A</v>
          </cell>
          <cell r="K25113" t="str">
            <v>A</v>
          </cell>
        </row>
        <row r="25114">
          <cell r="C25114" t="str">
            <v>597999|KK Nair</v>
          </cell>
          <cell r="D25114" t="str">
            <v>A</v>
          </cell>
          <cell r="E25114">
            <v>93.945945945945951</v>
          </cell>
          <cell r="F25114" t="str">
            <v>A</v>
          </cell>
          <cell r="G25114">
            <v>93.945945945945951</v>
          </cell>
          <cell r="H25114" t="str">
            <v>A</v>
          </cell>
          <cell r="I25114" t="str">
            <v>A</v>
          </cell>
          <cell r="J25114" t="str">
            <v>A</v>
          </cell>
          <cell r="K25114" t="str">
            <v>A</v>
          </cell>
        </row>
        <row r="25115">
          <cell r="C25115" t="str">
            <v>1216501|KL Nagarkoti</v>
          </cell>
          <cell r="D25115" t="str">
            <v>A</v>
          </cell>
          <cell r="E25115">
            <v>93.925925925925924</v>
          </cell>
          <cell r="F25115" t="str">
            <v>A</v>
          </cell>
          <cell r="G25115">
            <v>93.925925925925924</v>
          </cell>
          <cell r="H25115" t="str">
            <v>A</v>
          </cell>
          <cell r="I25115" t="str">
            <v>A</v>
          </cell>
          <cell r="J25115" t="str">
            <v>A</v>
          </cell>
          <cell r="K25115" t="str">
            <v>A</v>
          </cell>
        </row>
        <row r="25116">
          <cell r="C25116" t="str">
            <v>598017|KL Rahul</v>
          </cell>
          <cell r="D25116" t="str">
            <v>A</v>
          </cell>
          <cell r="E25116">
            <v>113</v>
          </cell>
          <cell r="F25116" t="str">
            <v>A</v>
          </cell>
          <cell r="G25116">
            <v>113</v>
          </cell>
          <cell r="H25116" t="str">
            <v>A</v>
          </cell>
          <cell r="I25116" t="str">
            <v>A</v>
          </cell>
          <cell r="J25116" t="str">
            <v>A</v>
          </cell>
          <cell r="K25116" t="str">
            <v>A</v>
          </cell>
        </row>
        <row r="25117">
          <cell r="C25117" t="str">
            <v>419128|KM Jadhav</v>
          </cell>
          <cell r="D25117" t="str">
            <v>A</v>
          </cell>
          <cell r="E25117">
            <v>148.5</v>
          </cell>
          <cell r="F25117" t="str">
            <v>A</v>
          </cell>
          <cell r="G25117">
            <v>148.5</v>
          </cell>
          <cell r="H25117" t="str">
            <v>A</v>
          </cell>
          <cell r="I25117" t="str">
            <v>A</v>
          </cell>
          <cell r="J25117" t="str">
            <v>A</v>
          </cell>
          <cell r="K25117" t="str">
            <v>A</v>
          </cell>
        </row>
        <row r="25118">
          <cell r="C25118" t="str">
            <v>1175358|KMA Paul</v>
          </cell>
          <cell r="D25118" t="str">
            <v>A</v>
          </cell>
          <cell r="E25118">
            <v>102.93103448275862</v>
          </cell>
          <cell r="F25118" t="str">
            <v>A</v>
          </cell>
          <cell r="G25118">
            <v>102.93103448275862</v>
          </cell>
          <cell r="H25118" t="str">
            <v>A</v>
          </cell>
          <cell r="I25118" t="str">
            <v>A</v>
          </cell>
          <cell r="J25118" t="str">
            <v>A</v>
          </cell>
          <cell r="K25118" t="str">
            <v>A</v>
          </cell>
        </row>
        <row r="25119">
          <cell r="C25119" t="str">
            <v>548343|KMDN Kulasekara</v>
          </cell>
          <cell r="D25119" t="str">
            <v>A</v>
          </cell>
          <cell r="E25119">
            <v>103.5</v>
          </cell>
          <cell r="F25119" t="str">
            <v>A</v>
          </cell>
          <cell r="G25119">
            <v>103.5</v>
          </cell>
          <cell r="H25119" t="str">
            <v>A</v>
          </cell>
          <cell r="I25119" t="str">
            <v>A</v>
          </cell>
          <cell r="J25119" t="str">
            <v>A</v>
          </cell>
          <cell r="K25119" t="str">
            <v>A</v>
          </cell>
        </row>
        <row r="25120">
          <cell r="C25120" t="str">
            <v>392204|KP Appanna</v>
          </cell>
          <cell r="D25120" t="str">
            <v>A</v>
          </cell>
          <cell r="E25120">
            <v>94</v>
          </cell>
          <cell r="F25120" t="str">
            <v>A</v>
          </cell>
          <cell r="G25120">
            <v>94</v>
          </cell>
          <cell r="H25120" t="str">
            <v>A</v>
          </cell>
          <cell r="I25120" t="str">
            <v>A</v>
          </cell>
          <cell r="J25120" t="str">
            <v>A</v>
          </cell>
          <cell r="K25120" t="str">
            <v>A</v>
          </cell>
        </row>
        <row r="25121">
          <cell r="C25121" t="str">
            <v>392182|KP Pietersen</v>
          </cell>
          <cell r="D25121" t="str">
            <v>A</v>
          </cell>
          <cell r="E25121">
            <v>123.75</v>
          </cell>
          <cell r="F25121" t="str">
            <v>A</v>
          </cell>
          <cell r="G25121">
            <v>123.75</v>
          </cell>
          <cell r="H25121" t="str">
            <v>A</v>
          </cell>
          <cell r="I25121" t="str">
            <v>A</v>
          </cell>
          <cell r="J25121" t="str">
            <v>A</v>
          </cell>
          <cell r="K25121" t="str">
            <v>A</v>
          </cell>
        </row>
        <row r="25122">
          <cell r="C25122" t="str">
            <v>1304070|KR Sen</v>
          </cell>
          <cell r="D25122" t="str">
            <v>A</v>
          </cell>
          <cell r="E25122">
            <v>97</v>
          </cell>
          <cell r="F25122" t="str">
            <v>A</v>
          </cell>
          <cell r="G25122">
            <v>97</v>
          </cell>
          <cell r="H25122" t="str">
            <v>A</v>
          </cell>
          <cell r="I25122" t="str">
            <v>A</v>
          </cell>
          <cell r="J25122" t="str">
            <v>A</v>
          </cell>
          <cell r="K25122" t="str">
            <v>A</v>
          </cell>
        </row>
        <row r="25123">
          <cell r="C25123" t="str">
            <v>1254087|KS Bharat</v>
          </cell>
          <cell r="D25123" t="str">
            <v>A</v>
          </cell>
          <cell r="E25123">
            <v>107.66666666666667</v>
          </cell>
          <cell r="F25123" t="str">
            <v>A</v>
          </cell>
          <cell r="G25123">
            <v>107.66666666666667</v>
          </cell>
          <cell r="H25123" t="str">
            <v>A</v>
          </cell>
          <cell r="I25123" t="str">
            <v>A</v>
          </cell>
          <cell r="J25123" t="str">
            <v>A</v>
          </cell>
          <cell r="K25123" t="str">
            <v>A</v>
          </cell>
        </row>
        <row r="25124">
          <cell r="C25124" t="str">
            <v>1304103|KS Sharma</v>
          </cell>
          <cell r="D25124" t="str">
            <v>A</v>
          </cell>
          <cell r="E25124">
            <v>97.146551724137936</v>
          </cell>
          <cell r="F25124" t="str">
            <v>A</v>
          </cell>
          <cell r="G25124">
            <v>97.146551724137936</v>
          </cell>
          <cell r="H25124" t="str">
            <v>A</v>
          </cell>
          <cell r="I25124" t="str">
            <v>A</v>
          </cell>
          <cell r="J25124" t="str">
            <v>A</v>
          </cell>
          <cell r="K25124" t="str">
            <v>A</v>
          </cell>
        </row>
        <row r="25125">
          <cell r="C25125" t="str">
            <v>829711|KS Williamson</v>
          </cell>
          <cell r="D25125" t="str">
            <v>A</v>
          </cell>
          <cell r="E25125">
            <v>123.83333333333334</v>
          </cell>
          <cell r="F25125" t="str">
            <v>A</v>
          </cell>
          <cell r="G25125">
            <v>123.83333333333334</v>
          </cell>
          <cell r="H25125" t="str">
            <v>A</v>
          </cell>
          <cell r="I25125" t="str">
            <v>A</v>
          </cell>
          <cell r="J25125" t="str">
            <v>A</v>
          </cell>
          <cell r="K25125" t="str">
            <v>A</v>
          </cell>
        </row>
        <row r="25126">
          <cell r="C25126" t="str">
            <v>1082617|Kuldeep Yadav</v>
          </cell>
          <cell r="D25126" t="str">
            <v>A</v>
          </cell>
          <cell r="E25126">
            <v>103.43939393939394</v>
          </cell>
          <cell r="F25126" t="str">
            <v>A</v>
          </cell>
          <cell r="G25126">
            <v>103.43939393939394</v>
          </cell>
          <cell r="H25126" t="str">
            <v>A</v>
          </cell>
          <cell r="I25126" t="str">
            <v>A</v>
          </cell>
          <cell r="J25126" t="str">
            <v>A</v>
          </cell>
          <cell r="K25126" t="str">
            <v>A</v>
          </cell>
        </row>
        <row r="25127">
          <cell r="C25127" t="str">
            <v>392188|KV Sharma</v>
          </cell>
          <cell r="D25127" t="str">
            <v>A</v>
          </cell>
          <cell r="E25127">
            <v>96.931034482758619</v>
          </cell>
          <cell r="F25127" t="str">
            <v>A</v>
          </cell>
          <cell r="G25127">
            <v>96.931034482758619</v>
          </cell>
          <cell r="H25127" t="str">
            <v>A</v>
          </cell>
          <cell r="I25127" t="str">
            <v>A</v>
          </cell>
          <cell r="J25127" t="str">
            <v>A</v>
          </cell>
          <cell r="K25127" t="str">
            <v>A</v>
          </cell>
        </row>
        <row r="25128">
          <cell r="C25128" t="str">
            <v>598038|KW Richardson</v>
          </cell>
          <cell r="D25128" t="str">
            <v>A</v>
          </cell>
          <cell r="E25128">
            <v>106.75925925925925</v>
          </cell>
          <cell r="F25128" t="str">
            <v>A</v>
          </cell>
          <cell r="G25128">
            <v>106.75925925925925</v>
          </cell>
          <cell r="H25128" t="str">
            <v>A</v>
          </cell>
          <cell r="I25128" t="str">
            <v>A</v>
          </cell>
          <cell r="J25128" t="str">
            <v>A</v>
          </cell>
          <cell r="K25128" t="str">
            <v>A</v>
          </cell>
        </row>
        <row r="25129">
          <cell r="C25129" t="str">
            <v>501244|L Ablish</v>
          </cell>
          <cell r="D25129" t="str">
            <v>A</v>
          </cell>
          <cell r="E25129">
            <v>94</v>
          </cell>
          <cell r="F25129" t="str">
            <v>A</v>
          </cell>
          <cell r="G25129">
            <v>94</v>
          </cell>
          <cell r="H25129" t="str">
            <v>A</v>
          </cell>
          <cell r="I25129" t="str">
            <v>A</v>
          </cell>
          <cell r="J25129" t="str">
            <v>A</v>
          </cell>
          <cell r="K25129" t="str">
            <v>A</v>
          </cell>
        </row>
        <row r="25130">
          <cell r="C25130" t="str">
            <v>336029|L Balaji</v>
          </cell>
          <cell r="D25130" t="str">
            <v>A</v>
          </cell>
          <cell r="E25130">
            <v>93.931034482758619</v>
          </cell>
          <cell r="F25130" t="str">
            <v>A</v>
          </cell>
          <cell r="G25130">
            <v>93.931034482758619</v>
          </cell>
          <cell r="H25130" t="str">
            <v>A</v>
          </cell>
          <cell r="I25130" t="str">
            <v>A</v>
          </cell>
          <cell r="J25130" t="str">
            <v>A</v>
          </cell>
          <cell r="K25130" t="str">
            <v>A</v>
          </cell>
        </row>
        <row r="25131">
          <cell r="C25131" t="str">
            <v>335985|L Ronchi</v>
          </cell>
          <cell r="D25131" t="str">
            <v>A</v>
          </cell>
          <cell r="E25131">
            <v>99.583333333333343</v>
          </cell>
          <cell r="F25131" t="str">
            <v>A</v>
          </cell>
          <cell r="G25131">
            <v>99.583333333333343</v>
          </cell>
          <cell r="H25131" t="str">
            <v>A</v>
          </cell>
          <cell r="I25131" t="str">
            <v>A</v>
          </cell>
          <cell r="J25131" t="str">
            <v>A</v>
          </cell>
          <cell r="K25131" t="str">
            <v>A</v>
          </cell>
        </row>
        <row r="25132">
          <cell r="C25132" t="str">
            <v>392205|LA Carseldine</v>
          </cell>
          <cell r="D25132" t="str">
            <v>A</v>
          </cell>
          <cell r="E25132">
            <v>120.41666666666667</v>
          </cell>
          <cell r="F25132" t="str">
            <v>A</v>
          </cell>
          <cell r="G25132">
            <v>120.41666666666667</v>
          </cell>
          <cell r="H25132" t="str">
            <v>A</v>
          </cell>
          <cell r="I25132" t="str">
            <v>A</v>
          </cell>
          <cell r="J25132" t="str">
            <v>A</v>
          </cell>
          <cell r="K25132" t="str">
            <v>A</v>
          </cell>
        </row>
        <row r="25133">
          <cell r="C25133" t="str">
            <v>336016|LA Pomersbach</v>
          </cell>
          <cell r="D25133" t="str">
            <v>A</v>
          </cell>
          <cell r="E25133">
            <v>126.125</v>
          </cell>
          <cell r="F25133" t="str">
            <v>A</v>
          </cell>
          <cell r="G25133">
            <v>126.125</v>
          </cell>
          <cell r="H25133" t="str">
            <v>A</v>
          </cell>
          <cell r="I25133" t="str">
            <v>A</v>
          </cell>
          <cell r="J25133" t="str">
            <v>A</v>
          </cell>
          <cell r="K25133" t="str">
            <v>A</v>
          </cell>
        </row>
        <row r="25134">
          <cell r="C25134" t="str">
            <v>1254064|Lalit Yadav</v>
          </cell>
          <cell r="D25134" t="str">
            <v>A</v>
          </cell>
          <cell r="E25134">
            <v>104.75</v>
          </cell>
          <cell r="F25134" t="str">
            <v>A</v>
          </cell>
          <cell r="G25134">
            <v>104.75</v>
          </cell>
          <cell r="H25134" t="str">
            <v>A</v>
          </cell>
          <cell r="I25134" t="str">
            <v>A</v>
          </cell>
          <cell r="J25134" t="str">
            <v>A</v>
          </cell>
          <cell r="K25134" t="str">
            <v>A</v>
          </cell>
        </row>
        <row r="25135">
          <cell r="C25135" t="str">
            <v>1136582|LE Plunkett</v>
          </cell>
          <cell r="D25135" t="str">
            <v>A</v>
          </cell>
          <cell r="E25135">
            <v>99.68</v>
          </cell>
          <cell r="F25135" t="str">
            <v>A</v>
          </cell>
          <cell r="G25135">
            <v>99.68</v>
          </cell>
          <cell r="H25135" t="str">
            <v>A</v>
          </cell>
          <cell r="I25135" t="str">
            <v>A</v>
          </cell>
          <cell r="J25135" t="str">
            <v>A</v>
          </cell>
          <cell r="K25135" t="str">
            <v>A</v>
          </cell>
        </row>
        <row r="25136">
          <cell r="C25136" t="str">
            <v>1082603|LH Ferguson</v>
          </cell>
          <cell r="D25136" t="str">
            <v>A</v>
          </cell>
          <cell r="E25136">
            <v>101</v>
          </cell>
          <cell r="F25136" t="str">
            <v>A</v>
          </cell>
          <cell r="G25136">
            <v>101</v>
          </cell>
          <cell r="H25136" t="str">
            <v>A</v>
          </cell>
          <cell r="I25136" t="str">
            <v>A</v>
          </cell>
          <cell r="J25136" t="str">
            <v>A</v>
          </cell>
          <cell r="K25136" t="str">
            <v>A</v>
          </cell>
        </row>
        <row r="25137">
          <cell r="C25137" t="str">
            <v>598025|LJ Wright</v>
          </cell>
          <cell r="D25137" t="str">
            <v>A</v>
          </cell>
          <cell r="E25137">
            <v>130</v>
          </cell>
          <cell r="F25137" t="str">
            <v>A</v>
          </cell>
          <cell r="G25137">
            <v>130</v>
          </cell>
          <cell r="H25137" t="str">
            <v>A</v>
          </cell>
          <cell r="I25137" t="str">
            <v>A</v>
          </cell>
          <cell r="J25137" t="str">
            <v>A</v>
          </cell>
          <cell r="K25137" t="str">
            <v>A</v>
          </cell>
        </row>
        <row r="25138">
          <cell r="C25138" t="str">
            <v>733995|LMP Simmons</v>
          </cell>
          <cell r="D25138" t="str">
            <v>A</v>
          </cell>
          <cell r="E25138">
            <v>129</v>
          </cell>
          <cell r="F25138" t="str">
            <v>A</v>
          </cell>
          <cell r="G25138">
            <v>129</v>
          </cell>
          <cell r="H25138" t="str">
            <v>A</v>
          </cell>
          <cell r="I25138" t="str">
            <v>A</v>
          </cell>
          <cell r="J25138" t="str">
            <v>A</v>
          </cell>
          <cell r="K25138" t="str">
            <v>A</v>
          </cell>
        </row>
        <row r="25139">
          <cell r="C25139" t="str">
            <v>336002|LPC Silva</v>
          </cell>
          <cell r="D25139" t="str">
            <v>A</v>
          </cell>
          <cell r="E25139">
            <v>93.92</v>
          </cell>
          <cell r="F25139" t="str">
            <v>A</v>
          </cell>
          <cell r="G25139">
            <v>93.92</v>
          </cell>
          <cell r="H25139" t="str">
            <v>A</v>
          </cell>
          <cell r="I25139" t="str">
            <v>A</v>
          </cell>
          <cell r="J25139" t="str">
            <v>A</v>
          </cell>
          <cell r="K25139" t="str">
            <v>A</v>
          </cell>
        </row>
        <row r="25140">
          <cell r="C25140" t="str">
            <v>335986|LR Shukla</v>
          </cell>
          <cell r="D25140" t="str">
            <v>A</v>
          </cell>
          <cell r="E25140">
            <v>102</v>
          </cell>
          <cell r="F25140" t="str">
            <v>A</v>
          </cell>
          <cell r="G25140">
            <v>102</v>
          </cell>
          <cell r="H25140" t="str">
            <v>A</v>
          </cell>
          <cell r="I25140" t="str">
            <v>A</v>
          </cell>
          <cell r="J25140" t="str">
            <v>A</v>
          </cell>
          <cell r="K25140" t="str">
            <v>A</v>
          </cell>
        </row>
        <row r="25141">
          <cell r="C25141" t="str">
            <v>335985|LRPL Taylor</v>
          </cell>
          <cell r="D25141" t="str">
            <v>A</v>
          </cell>
          <cell r="E25141">
            <v>116.83333333333333</v>
          </cell>
          <cell r="F25141" t="str">
            <v>A</v>
          </cell>
          <cell r="G25141">
            <v>116.83333333333333</v>
          </cell>
          <cell r="H25141" t="str">
            <v>A</v>
          </cell>
          <cell r="I25141" t="str">
            <v>A</v>
          </cell>
          <cell r="J25141" t="str">
            <v>A</v>
          </cell>
          <cell r="K25141" t="str">
            <v>A</v>
          </cell>
        </row>
        <row r="25142">
          <cell r="C25142" t="str">
            <v>1178402|LS Livingstone</v>
          </cell>
          <cell r="D25142" t="str">
            <v>A</v>
          </cell>
          <cell r="E25142">
            <v>100.89189189189189</v>
          </cell>
          <cell r="F25142" t="str">
            <v>A</v>
          </cell>
          <cell r="G25142">
            <v>100.89189189189189</v>
          </cell>
          <cell r="H25142" t="str">
            <v>A</v>
          </cell>
          <cell r="I25142" t="str">
            <v>A</v>
          </cell>
          <cell r="J25142" t="str">
            <v>A</v>
          </cell>
          <cell r="K25142" t="str">
            <v>A</v>
          </cell>
        </row>
        <row r="25143">
          <cell r="C25143" t="str">
            <v>980931|M Ashwin</v>
          </cell>
          <cell r="D25143" t="str">
            <v>A</v>
          </cell>
          <cell r="E25143">
            <v>99.724137931034477</v>
          </cell>
          <cell r="F25143" t="str">
            <v>A</v>
          </cell>
          <cell r="G25143">
            <v>99.724137931034477</v>
          </cell>
          <cell r="H25143" t="str">
            <v>A</v>
          </cell>
          <cell r="I25143" t="str">
            <v>A</v>
          </cell>
          <cell r="J25143" t="str">
            <v>A</v>
          </cell>
          <cell r="K25143" t="str">
            <v>A</v>
          </cell>
        </row>
        <row r="25144">
          <cell r="C25144" t="str">
            <v>734031|M de Lange</v>
          </cell>
          <cell r="D25144" t="str">
            <v>A</v>
          </cell>
          <cell r="E25144">
            <v>100.86206896551724</v>
          </cell>
          <cell r="F25144" t="str">
            <v>A</v>
          </cell>
          <cell r="G25144">
            <v>100.86206896551724</v>
          </cell>
          <cell r="H25144" t="str">
            <v>A</v>
          </cell>
          <cell r="I25144" t="str">
            <v>A</v>
          </cell>
          <cell r="J25144" t="str">
            <v>A</v>
          </cell>
          <cell r="K25144" t="str">
            <v>A</v>
          </cell>
        </row>
        <row r="25145">
          <cell r="C25145" t="str">
            <v>1254058|M Jansen</v>
          </cell>
          <cell r="D25145" t="str">
            <v>A</v>
          </cell>
          <cell r="E25145">
            <v>93.951219512195124</v>
          </cell>
          <cell r="F25145" t="str">
            <v>A</v>
          </cell>
          <cell r="G25145">
            <v>93.951219512195124</v>
          </cell>
          <cell r="H25145" t="str">
            <v>A</v>
          </cell>
          <cell r="I25145" t="str">
            <v>A</v>
          </cell>
          <cell r="J25145" t="str">
            <v>A</v>
          </cell>
          <cell r="K25145" t="str">
            <v>A</v>
          </cell>
        </row>
        <row r="25146">
          <cell r="C25146" t="str">
            <v>335984|M Kaif</v>
          </cell>
          <cell r="D25146" t="str">
            <v>A</v>
          </cell>
          <cell r="E25146">
            <v>103.42</v>
          </cell>
          <cell r="F25146" t="str">
            <v>A</v>
          </cell>
          <cell r="G25146">
            <v>103.42</v>
          </cell>
          <cell r="H25146" t="str">
            <v>A</v>
          </cell>
          <cell r="I25146" t="str">
            <v>A</v>
          </cell>
          <cell r="J25146" t="str">
            <v>A</v>
          </cell>
          <cell r="K25146" t="str">
            <v>A</v>
          </cell>
        </row>
        <row r="25147">
          <cell r="C25147" t="str">
            <v>335993|M Kartik</v>
          </cell>
          <cell r="D25147" t="str">
            <v>A</v>
          </cell>
          <cell r="E25147">
            <v>102.93103448275862</v>
          </cell>
          <cell r="F25147" t="str">
            <v>A</v>
          </cell>
          <cell r="G25147">
            <v>102.93103448275862</v>
          </cell>
          <cell r="H25147" t="str">
            <v>A</v>
          </cell>
          <cell r="I25147" t="str">
            <v>A</v>
          </cell>
          <cell r="J25147" t="str">
            <v>A</v>
          </cell>
          <cell r="K25147" t="str">
            <v>A</v>
          </cell>
        </row>
        <row r="25148">
          <cell r="C25148" t="str">
            <v>501233|M Klinger</v>
          </cell>
          <cell r="D25148" t="str">
            <v>A</v>
          </cell>
          <cell r="E25148">
            <v>102</v>
          </cell>
          <cell r="F25148" t="str">
            <v>A</v>
          </cell>
          <cell r="G25148">
            <v>102</v>
          </cell>
          <cell r="H25148" t="str">
            <v>A</v>
          </cell>
          <cell r="I25148" t="str">
            <v>A</v>
          </cell>
          <cell r="J25148" t="str">
            <v>A</v>
          </cell>
          <cell r="K25148" t="str">
            <v>A</v>
          </cell>
        </row>
        <row r="25149">
          <cell r="C25149" t="str">
            <v>392194|M Manhas</v>
          </cell>
          <cell r="D25149" t="str">
            <v>A</v>
          </cell>
          <cell r="E25149">
            <v>124.5</v>
          </cell>
          <cell r="F25149" t="str">
            <v>A</v>
          </cell>
          <cell r="G25149">
            <v>124.5</v>
          </cell>
          <cell r="H25149" t="str">
            <v>A</v>
          </cell>
          <cell r="I25149" t="str">
            <v>A</v>
          </cell>
          <cell r="J25149" t="str">
            <v>A</v>
          </cell>
          <cell r="K25149" t="str">
            <v>A</v>
          </cell>
        </row>
        <row r="25150">
          <cell r="C25150" t="str">
            <v>1136567|M Markande</v>
          </cell>
          <cell r="D25150" t="str">
            <v>A</v>
          </cell>
          <cell r="E25150">
            <v>107.5</v>
          </cell>
          <cell r="F25150" t="str">
            <v>A</v>
          </cell>
          <cell r="G25150">
            <v>107.5</v>
          </cell>
          <cell r="H25150" t="str">
            <v>A</v>
          </cell>
          <cell r="I25150" t="str">
            <v>A</v>
          </cell>
          <cell r="J25150" t="str">
            <v>A</v>
          </cell>
          <cell r="K25150" t="str">
            <v>A</v>
          </cell>
        </row>
        <row r="25151">
          <cell r="C25151" t="str">
            <v>392220|M Morkel</v>
          </cell>
          <cell r="D25151" t="str">
            <v>A</v>
          </cell>
          <cell r="E25151">
            <v>103.46551724137932</v>
          </cell>
          <cell r="F25151" t="str">
            <v>A</v>
          </cell>
          <cell r="G25151">
            <v>103.46551724137932</v>
          </cell>
          <cell r="H25151" t="str">
            <v>A</v>
          </cell>
          <cell r="I25151" t="str">
            <v>A</v>
          </cell>
          <cell r="J25151" t="str">
            <v>A</v>
          </cell>
          <cell r="K25151" t="str">
            <v>A</v>
          </cell>
        </row>
        <row r="25152">
          <cell r="C25152" t="str">
            <v>336005|M Muralitharan</v>
          </cell>
          <cell r="D25152" t="str">
            <v>A</v>
          </cell>
          <cell r="E25152">
            <v>93.951219512195124</v>
          </cell>
          <cell r="F25152" t="str">
            <v>A</v>
          </cell>
          <cell r="G25152">
            <v>93.951219512195124</v>
          </cell>
          <cell r="H25152" t="str">
            <v>A</v>
          </cell>
          <cell r="I25152" t="str">
            <v>A</v>
          </cell>
          <cell r="J25152" t="str">
            <v>A</v>
          </cell>
          <cell r="K25152" t="str">
            <v>A</v>
          </cell>
        </row>
        <row r="25153">
          <cell r="C25153" t="str">
            <v>336005|M Ntini</v>
          </cell>
          <cell r="D25153" t="str">
            <v>A</v>
          </cell>
          <cell r="E25153">
            <v>111</v>
          </cell>
          <cell r="F25153" t="str">
            <v>A</v>
          </cell>
          <cell r="G25153">
            <v>111</v>
          </cell>
          <cell r="H25153" t="str">
            <v>A</v>
          </cell>
          <cell r="I25153" t="str">
            <v>A</v>
          </cell>
          <cell r="J25153" t="str">
            <v>A</v>
          </cell>
          <cell r="K25153" t="str">
            <v>A</v>
          </cell>
        </row>
        <row r="25154">
          <cell r="C25154" t="str">
            <v>1136601|M Prasidh Krishna</v>
          </cell>
          <cell r="D25154" t="str">
            <v>A</v>
          </cell>
          <cell r="E25154">
            <v>95</v>
          </cell>
          <cell r="F25154" t="str">
            <v>A</v>
          </cell>
          <cell r="G25154">
            <v>95</v>
          </cell>
          <cell r="H25154" t="str">
            <v>A</v>
          </cell>
          <cell r="I25154" t="str">
            <v>A</v>
          </cell>
          <cell r="J25154" t="str">
            <v>A</v>
          </cell>
          <cell r="K25154" t="str">
            <v>A</v>
          </cell>
        </row>
        <row r="25155">
          <cell r="C25155" t="str">
            <v>335984|M Rawat</v>
          </cell>
          <cell r="D25155" t="str">
            <v>A</v>
          </cell>
          <cell r="E25155">
            <v>99.945945945945951</v>
          </cell>
          <cell r="F25155" t="str">
            <v>A</v>
          </cell>
          <cell r="G25155">
            <v>99.945945945945951</v>
          </cell>
          <cell r="H25155" t="str">
            <v>A</v>
          </cell>
          <cell r="I25155" t="str">
            <v>A</v>
          </cell>
          <cell r="J25155" t="str">
            <v>A</v>
          </cell>
          <cell r="K25155" t="str">
            <v>A</v>
          </cell>
        </row>
        <row r="25156">
          <cell r="C25156" t="str">
            <v>1254061|M Shahrukh Khan</v>
          </cell>
          <cell r="D25156" t="str">
            <v>A</v>
          </cell>
          <cell r="E25156">
            <v>102.5</v>
          </cell>
          <cell r="F25156" t="str">
            <v>A</v>
          </cell>
          <cell r="G25156">
            <v>102.5</v>
          </cell>
          <cell r="H25156" t="str">
            <v>A</v>
          </cell>
          <cell r="I25156" t="str">
            <v>A</v>
          </cell>
          <cell r="J25156" t="str">
            <v>A</v>
          </cell>
          <cell r="K25156" t="str">
            <v>A</v>
          </cell>
        </row>
        <row r="25157">
          <cell r="C25157" t="str">
            <v>1304095|M Theekshana</v>
          </cell>
          <cell r="D25157" t="str">
            <v>A</v>
          </cell>
          <cell r="E25157">
            <v>113</v>
          </cell>
          <cell r="F25157" t="str">
            <v>A</v>
          </cell>
          <cell r="G25157">
            <v>113</v>
          </cell>
          <cell r="H25157" t="str">
            <v>A</v>
          </cell>
          <cell r="I25157" t="str">
            <v>A</v>
          </cell>
          <cell r="J25157" t="str">
            <v>A</v>
          </cell>
          <cell r="K25157" t="str">
            <v>A</v>
          </cell>
        </row>
        <row r="25158">
          <cell r="C25158" t="str">
            <v>392206|M Vijay</v>
          </cell>
          <cell r="D25158" t="str">
            <v>A</v>
          </cell>
          <cell r="E25158">
            <v>110.5</v>
          </cell>
          <cell r="F25158" t="str">
            <v>A</v>
          </cell>
          <cell r="G25158">
            <v>110.5</v>
          </cell>
          <cell r="H25158" t="str">
            <v>A</v>
          </cell>
          <cell r="I25158" t="str">
            <v>A</v>
          </cell>
          <cell r="J25158" t="str">
            <v>A</v>
          </cell>
          <cell r="K25158" t="str">
            <v>A</v>
          </cell>
        </row>
        <row r="25159">
          <cell r="C25159" t="str">
            <v>598003|M Vohra</v>
          </cell>
          <cell r="D25159" t="str">
            <v>A</v>
          </cell>
          <cell r="E25159">
            <v>129.25</v>
          </cell>
          <cell r="F25159" t="str">
            <v>A</v>
          </cell>
          <cell r="G25159">
            <v>129.25</v>
          </cell>
          <cell r="H25159" t="str">
            <v>A</v>
          </cell>
          <cell r="I25159" t="str">
            <v>A</v>
          </cell>
          <cell r="J25159" t="str">
            <v>A</v>
          </cell>
          <cell r="K25159" t="str">
            <v>A</v>
          </cell>
        </row>
        <row r="25160">
          <cell r="C25160" t="str">
            <v>501200|MA Agarwal</v>
          </cell>
          <cell r="D25160" t="str">
            <v>A</v>
          </cell>
          <cell r="E25160">
            <v>113.25333333333334</v>
          </cell>
          <cell r="F25160" t="str">
            <v>A</v>
          </cell>
          <cell r="G25160">
            <v>113.25333333333334</v>
          </cell>
          <cell r="H25160" t="str">
            <v>A</v>
          </cell>
          <cell r="I25160" t="str">
            <v>A</v>
          </cell>
          <cell r="J25160" t="str">
            <v>A</v>
          </cell>
          <cell r="K25160" t="str">
            <v>A</v>
          </cell>
        </row>
        <row r="25161">
          <cell r="C25161" t="str">
            <v>335989|MA Khote</v>
          </cell>
          <cell r="D25161" t="str">
            <v>A</v>
          </cell>
          <cell r="E25161">
            <v>106.92</v>
          </cell>
          <cell r="F25161" t="str">
            <v>A</v>
          </cell>
          <cell r="G25161">
            <v>106.92</v>
          </cell>
          <cell r="H25161" t="str">
            <v>A</v>
          </cell>
          <cell r="I25161" t="str">
            <v>A</v>
          </cell>
          <cell r="J25161" t="str">
            <v>A</v>
          </cell>
          <cell r="K25161" t="str">
            <v>A</v>
          </cell>
        </row>
        <row r="25162">
          <cell r="C25162" t="str">
            <v>729305|MA Starc</v>
          </cell>
          <cell r="D25162" t="str">
            <v>A</v>
          </cell>
          <cell r="E25162">
            <v>110.375</v>
          </cell>
          <cell r="F25162" t="str">
            <v>A</v>
          </cell>
          <cell r="G25162">
            <v>110.375</v>
          </cell>
          <cell r="H25162" t="str">
            <v>A</v>
          </cell>
          <cell r="I25162" t="str">
            <v>A</v>
          </cell>
          <cell r="J25162" t="str">
            <v>A</v>
          </cell>
          <cell r="K25162" t="str">
            <v>A</v>
          </cell>
        </row>
        <row r="25163">
          <cell r="C25163" t="str">
            <v>1136561|MA Wood</v>
          </cell>
          <cell r="D25163" t="str">
            <v>A</v>
          </cell>
          <cell r="E25163">
            <v>98.931034482758619</v>
          </cell>
          <cell r="F25163" t="str">
            <v>A</v>
          </cell>
          <cell r="G25163">
            <v>98.931034482758619</v>
          </cell>
          <cell r="H25163" t="str">
            <v>A</v>
          </cell>
          <cell r="I25163" t="str">
            <v>A</v>
          </cell>
          <cell r="J25163" t="str">
            <v>A</v>
          </cell>
          <cell r="K25163" t="str">
            <v>A</v>
          </cell>
        </row>
        <row r="25164">
          <cell r="C25164" t="str">
            <v>419127|Mandeep Singh</v>
          </cell>
          <cell r="D25164" t="str">
            <v>A</v>
          </cell>
          <cell r="E25164">
            <v>101.92592592592592</v>
          </cell>
          <cell r="F25164" t="str">
            <v>A</v>
          </cell>
          <cell r="G25164">
            <v>101.92592592592592</v>
          </cell>
          <cell r="H25164" t="str">
            <v>A</v>
          </cell>
          <cell r="I25164" t="str">
            <v>A</v>
          </cell>
          <cell r="J25164" t="str">
            <v>A</v>
          </cell>
          <cell r="K25164" t="str">
            <v>A</v>
          </cell>
        </row>
        <row r="25165">
          <cell r="C25165" t="str">
            <v>392228|Mashrafe Mortaza</v>
          </cell>
          <cell r="D25165" t="str">
            <v>A</v>
          </cell>
          <cell r="E25165">
            <v>102</v>
          </cell>
          <cell r="F25165" t="str">
            <v>A</v>
          </cell>
          <cell r="G25165">
            <v>102</v>
          </cell>
          <cell r="H25165" t="str">
            <v>A</v>
          </cell>
          <cell r="I25165" t="str">
            <v>A</v>
          </cell>
          <cell r="J25165" t="str">
            <v>A</v>
          </cell>
          <cell r="K25165" t="str">
            <v>A</v>
          </cell>
        </row>
        <row r="25166">
          <cell r="C25166" t="str">
            <v>392184|MC Henriques</v>
          </cell>
          <cell r="D25166" t="str">
            <v>A</v>
          </cell>
          <cell r="E25166">
            <v>106</v>
          </cell>
          <cell r="F25166" t="str">
            <v>A</v>
          </cell>
          <cell r="G25166">
            <v>106</v>
          </cell>
          <cell r="H25166" t="str">
            <v>A</v>
          </cell>
          <cell r="I25166" t="str">
            <v>A</v>
          </cell>
          <cell r="J25166" t="str">
            <v>A</v>
          </cell>
          <cell r="K25166" t="str">
            <v>A</v>
          </cell>
        </row>
        <row r="25167">
          <cell r="C25167" t="str">
            <v>597998|MC Juneja</v>
          </cell>
          <cell r="D25167" t="str">
            <v>A</v>
          </cell>
          <cell r="E25167">
            <v>103.46</v>
          </cell>
          <cell r="F25167" t="str">
            <v>A</v>
          </cell>
          <cell r="G25167">
            <v>103.46</v>
          </cell>
          <cell r="H25167" t="str">
            <v>A</v>
          </cell>
          <cell r="I25167" t="str">
            <v>A</v>
          </cell>
          <cell r="J25167" t="str">
            <v>A</v>
          </cell>
          <cell r="K25167" t="str">
            <v>A</v>
          </cell>
        </row>
        <row r="25168">
          <cell r="C25168" t="str">
            <v>419120|MD Mishra</v>
          </cell>
          <cell r="D25168" t="str">
            <v>A</v>
          </cell>
          <cell r="E25168">
            <v>99.689393939393938</v>
          </cell>
          <cell r="F25168" t="str">
            <v>A</v>
          </cell>
          <cell r="G25168">
            <v>99.689393939393938</v>
          </cell>
          <cell r="H25168" t="str">
            <v>A</v>
          </cell>
          <cell r="I25168" t="str">
            <v>A</v>
          </cell>
          <cell r="J25168" t="str">
            <v>A</v>
          </cell>
          <cell r="K25168" t="str">
            <v>A</v>
          </cell>
        </row>
        <row r="25169">
          <cell r="C25169" t="str">
            <v>598001|MDKJ Perera</v>
          </cell>
          <cell r="D25169" t="str">
            <v>A</v>
          </cell>
          <cell r="E25169">
            <v>102.96296296296298</v>
          </cell>
          <cell r="F25169" t="str">
            <v>A</v>
          </cell>
          <cell r="G25169">
            <v>102.96296296296298</v>
          </cell>
          <cell r="H25169" t="str">
            <v>A</v>
          </cell>
          <cell r="I25169" t="str">
            <v>A</v>
          </cell>
          <cell r="J25169" t="str">
            <v>A</v>
          </cell>
          <cell r="K25169" t="str">
            <v>A</v>
          </cell>
        </row>
        <row r="25170">
          <cell r="C25170" t="str">
            <v>335983|MEK Hussey</v>
          </cell>
          <cell r="D25170" t="str">
            <v>A</v>
          </cell>
          <cell r="E25170">
            <v>173.75</v>
          </cell>
          <cell r="F25170" t="str">
            <v>A</v>
          </cell>
          <cell r="G25170">
            <v>173.75</v>
          </cell>
          <cell r="H25170" t="str">
            <v>A</v>
          </cell>
          <cell r="I25170" t="str">
            <v>A</v>
          </cell>
          <cell r="J25170" t="str">
            <v>A</v>
          </cell>
          <cell r="K25170" t="str">
            <v>A</v>
          </cell>
        </row>
        <row r="25171">
          <cell r="C25171" t="str">
            <v>335995|MF Maharoof</v>
          </cell>
          <cell r="D25171" t="str">
            <v>A</v>
          </cell>
          <cell r="E25171">
            <v>117.46551724137932</v>
          </cell>
          <cell r="F25171" t="str">
            <v>A</v>
          </cell>
          <cell r="G25171">
            <v>117.46551724137932</v>
          </cell>
          <cell r="H25171" t="str">
            <v>A</v>
          </cell>
          <cell r="I25171" t="str">
            <v>A</v>
          </cell>
          <cell r="J25171" t="str">
            <v>A</v>
          </cell>
          <cell r="K25171" t="str">
            <v>A</v>
          </cell>
        </row>
        <row r="25172">
          <cell r="C25172" t="str">
            <v>598019|MG Johnson</v>
          </cell>
          <cell r="D25172" t="str">
            <v>A</v>
          </cell>
          <cell r="E25172">
            <v>109.44285714285714</v>
          </cell>
          <cell r="F25172" t="str">
            <v>A</v>
          </cell>
          <cell r="G25172">
            <v>109.44285714285714</v>
          </cell>
          <cell r="H25172" t="str">
            <v>A</v>
          </cell>
          <cell r="I25172" t="str">
            <v>A</v>
          </cell>
          <cell r="J25172" t="str">
            <v>A</v>
          </cell>
          <cell r="K25172" t="str">
            <v>A</v>
          </cell>
        </row>
        <row r="25173">
          <cell r="C25173" t="str">
            <v>336002|Misbah-ul-Haq</v>
          </cell>
          <cell r="D25173" t="str">
            <v>A</v>
          </cell>
          <cell r="E25173">
            <v>118.75</v>
          </cell>
          <cell r="F25173" t="str">
            <v>A</v>
          </cell>
          <cell r="G25173">
            <v>118.75</v>
          </cell>
          <cell r="H25173" t="str">
            <v>A</v>
          </cell>
          <cell r="I25173" t="str">
            <v>A</v>
          </cell>
          <cell r="J25173" t="str">
            <v>A</v>
          </cell>
          <cell r="K25173" t="str">
            <v>A</v>
          </cell>
        </row>
        <row r="25174">
          <cell r="C25174" t="str">
            <v>548348|MJ Clarke</v>
          </cell>
          <cell r="D25174" t="str">
            <v>A</v>
          </cell>
          <cell r="E25174">
            <v>120.125</v>
          </cell>
          <cell r="F25174" t="str">
            <v>A</v>
          </cell>
          <cell r="G25174">
            <v>120.125</v>
          </cell>
          <cell r="H25174" t="str">
            <v>A</v>
          </cell>
          <cell r="I25174" t="str">
            <v>A</v>
          </cell>
          <cell r="J25174" t="str">
            <v>A</v>
          </cell>
          <cell r="K25174" t="str">
            <v>A</v>
          </cell>
        </row>
        <row r="25175">
          <cell r="C25175" t="str">
            <v>980923|MJ Guptill</v>
          </cell>
          <cell r="D25175" t="str">
            <v>A</v>
          </cell>
          <cell r="E25175">
            <v>100.42</v>
          </cell>
          <cell r="F25175" t="str">
            <v>A</v>
          </cell>
          <cell r="G25175">
            <v>100.42</v>
          </cell>
          <cell r="H25175" t="str">
            <v>A</v>
          </cell>
          <cell r="I25175" t="str">
            <v>A</v>
          </cell>
          <cell r="J25175" t="str">
            <v>A</v>
          </cell>
          <cell r="K25175" t="str">
            <v>A</v>
          </cell>
        </row>
        <row r="25176">
          <cell r="C25176" t="str">
            <v>419115|MJ Lumb</v>
          </cell>
          <cell r="D25176" t="str">
            <v>A</v>
          </cell>
          <cell r="E25176">
            <v>97.586666666666659</v>
          </cell>
          <cell r="F25176" t="str">
            <v>A</v>
          </cell>
          <cell r="G25176">
            <v>97.586666666666659</v>
          </cell>
          <cell r="H25176" t="str">
            <v>A</v>
          </cell>
          <cell r="I25176" t="str">
            <v>A</v>
          </cell>
          <cell r="J25176" t="str">
            <v>A</v>
          </cell>
          <cell r="K25176" t="str">
            <v>A</v>
          </cell>
        </row>
        <row r="25177">
          <cell r="C25177" t="str">
            <v>829747|MJ McClenaghan</v>
          </cell>
          <cell r="D25177" t="str">
            <v>A</v>
          </cell>
          <cell r="E25177">
            <v>99.741935483870961</v>
          </cell>
          <cell r="F25177" t="str">
            <v>A</v>
          </cell>
          <cell r="G25177">
            <v>99.741935483870961</v>
          </cell>
          <cell r="H25177" t="str">
            <v>A</v>
          </cell>
          <cell r="I25177" t="str">
            <v>A</v>
          </cell>
          <cell r="J25177" t="str">
            <v>A</v>
          </cell>
          <cell r="K25177" t="str">
            <v>A</v>
          </cell>
        </row>
        <row r="25178">
          <cell r="C25178" t="str">
            <v>1178400|MJ Santner</v>
          </cell>
          <cell r="D25178" t="str">
            <v>A</v>
          </cell>
          <cell r="E25178">
            <v>114</v>
          </cell>
          <cell r="F25178" t="str">
            <v>A</v>
          </cell>
          <cell r="G25178">
            <v>114</v>
          </cell>
          <cell r="H25178" t="str">
            <v>A</v>
          </cell>
          <cell r="I25178" t="str">
            <v>A</v>
          </cell>
          <cell r="J25178" t="str">
            <v>A</v>
          </cell>
          <cell r="K25178" t="str">
            <v>A</v>
          </cell>
        </row>
        <row r="25179">
          <cell r="C25179" t="str">
            <v>1136588|MK Lomror</v>
          </cell>
          <cell r="D25179" t="str">
            <v>A</v>
          </cell>
          <cell r="E25179">
            <v>110</v>
          </cell>
          <cell r="F25179" t="str">
            <v>A</v>
          </cell>
          <cell r="G25179">
            <v>110</v>
          </cell>
          <cell r="H25179" t="str">
            <v>A</v>
          </cell>
          <cell r="I25179" t="str">
            <v>A</v>
          </cell>
          <cell r="J25179" t="str">
            <v>A</v>
          </cell>
          <cell r="K25179" t="str">
            <v>A</v>
          </cell>
        </row>
        <row r="25180">
          <cell r="C25180" t="str">
            <v>335997|MK Pandey</v>
          </cell>
          <cell r="D25180" t="str">
            <v>A</v>
          </cell>
          <cell r="E25180">
            <v>93.948717948717942</v>
          </cell>
          <cell r="F25180" t="str">
            <v>A</v>
          </cell>
          <cell r="G25180">
            <v>93.948717948717942</v>
          </cell>
          <cell r="H25180" t="str">
            <v>A</v>
          </cell>
          <cell r="I25180" t="str">
            <v>A</v>
          </cell>
          <cell r="J25180" t="str">
            <v>A</v>
          </cell>
          <cell r="K25180" t="str">
            <v>A</v>
          </cell>
        </row>
        <row r="25181">
          <cell r="C25181" t="str">
            <v>335995|MK Tiwary</v>
          </cell>
          <cell r="D25181" t="str">
            <v>A</v>
          </cell>
          <cell r="E25181">
            <v>133.4655172413793</v>
          </cell>
          <cell r="F25181" t="str">
            <v>A</v>
          </cell>
          <cell r="G25181">
            <v>133.4655172413793</v>
          </cell>
          <cell r="H25181" t="str">
            <v>A</v>
          </cell>
          <cell r="I25181" t="str">
            <v>A</v>
          </cell>
          <cell r="J25181" t="str">
            <v>A</v>
          </cell>
          <cell r="K25181" t="str">
            <v>A</v>
          </cell>
        </row>
        <row r="25182">
          <cell r="C25182" t="str">
            <v>335983|ML Hayden</v>
          </cell>
          <cell r="D25182" t="str">
            <v>A</v>
          </cell>
          <cell r="E25182">
            <v>101.5530303030303</v>
          </cell>
          <cell r="F25182" t="str">
            <v>A</v>
          </cell>
          <cell r="G25182">
            <v>101.5530303030303</v>
          </cell>
          <cell r="H25182" t="str">
            <v>A</v>
          </cell>
          <cell r="I25182" t="str">
            <v>A</v>
          </cell>
          <cell r="J25182" t="str">
            <v>A</v>
          </cell>
          <cell r="K25182" t="str">
            <v>A</v>
          </cell>
        </row>
        <row r="25183">
          <cell r="C25183" t="str">
            <v>1136599|MM Ali</v>
          </cell>
          <cell r="D25183" t="str">
            <v>A</v>
          </cell>
          <cell r="E25183">
            <v>106.42</v>
          </cell>
          <cell r="F25183" t="str">
            <v>A</v>
          </cell>
          <cell r="G25183">
            <v>106.42</v>
          </cell>
          <cell r="H25183" t="str">
            <v>A</v>
          </cell>
          <cell r="I25183" t="str">
            <v>A</v>
          </cell>
          <cell r="J25183" t="str">
            <v>A</v>
          </cell>
          <cell r="K25183" t="str">
            <v>A</v>
          </cell>
        </row>
        <row r="25184">
          <cell r="C25184" t="str">
            <v>336008|MM Patel</v>
          </cell>
          <cell r="D25184" t="str">
            <v>A</v>
          </cell>
          <cell r="E25184">
            <v>94</v>
          </cell>
          <cell r="F25184" t="str">
            <v>A</v>
          </cell>
          <cell r="G25184">
            <v>94</v>
          </cell>
          <cell r="H25184" t="str">
            <v>A</v>
          </cell>
          <cell r="I25184" t="str">
            <v>A</v>
          </cell>
          <cell r="J25184" t="str">
            <v>A</v>
          </cell>
          <cell r="K25184" t="str">
            <v>A</v>
          </cell>
        </row>
        <row r="25185">
          <cell r="C25185" t="str">
            <v>598046|MM Sharma</v>
          </cell>
          <cell r="D25185" t="str">
            <v>A</v>
          </cell>
          <cell r="E25185">
            <v>93.92</v>
          </cell>
          <cell r="F25185" t="str">
            <v>A</v>
          </cell>
          <cell r="G25185">
            <v>93.92</v>
          </cell>
          <cell r="H25185" t="str">
            <v>A</v>
          </cell>
          <cell r="I25185" t="str">
            <v>A</v>
          </cell>
          <cell r="J25185" t="str">
            <v>A</v>
          </cell>
          <cell r="K25185" t="str">
            <v>A</v>
          </cell>
        </row>
        <row r="25186">
          <cell r="C25186" t="str">
            <v>548308|MN Samuels</v>
          </cell>
          <cell r="D25186" t="str">
            <v>A</v>
          </cell>
          <cell r="E25186">
            <v>105.93939393939394</v>
          </cell>
          <cell r="F25186" t="str">
            <v>A</v>
          </cell>
          <cell r="G25186">
            <v>105.93939393939394</v>
          </cell>
          <cell r="H25186" t="str">
            <v>A</v>
          </cell>
          <cell r="I25186" t="str">
            <v>A</v>
          </cell>
          <cell r="J25186" t="str">
            <v>A</v>
          </cell>
          <cell r="K25186" t="str">
            <v>A</v>
          </cell>
        </row>
        <row r="25187">
          <cell r="C25187" t="str">
            <v>392199|MN van Wyk</v>
          </cell>
          <cell r="D25187" t="str">
            <v>A</v>
          </cell>
          <cell r="E25187">
            <v>140</v>
          </cell>
          <cell r="F25187" t="str">
            <v>A</v>
          </cell>
          <cell r="G25187">
            <v>140</v>
          </cell>
          <cell r="H25187" t="str">
            <v>A</v>
          </cell>
          <cell r="I25187" t="str">
            <v>A</v>
          </cell>
          <cell r="J25187" t="str">
            <v>A</v>
          </cell>
          <cell r="K25187" t="str">
            <v>A</v>
          </cell>
        </row>
        <row r="25188">
          <cell r="C25188" t="str">
            <v>392235|Mohammad Ashraful</v>
          </cell>
          <cell r="D25188" t="str">
            <v>A</v>
          </cell>
          <cell r="E25188">
            <v>96</v>
          </cell>
          <cell r="F25188" t="str">
            <v>A</v>
          </cell>
          <cell r="G25188">
            <v>96</v>
          </cell>
          <cell r="H25188" t="str">
            <v>A</v>
          </cell>
          <cell r="I25188" t="str">
            <v>A</v>
          </cell>
          <cell r="J25188" t="str">
            <v>A</v>
          </cell>
          <cell r="K25188" t="str">
            <v>A</v>
          </cell>
        </row>
        <row r="25189">
          <cell r="C25189" t="str">
            <v>336004|Mohammad Asif</v>
          </cell>
          <cell r="D25189" t="str">
            <v>A</v>
          </cell>
          <cell r="E25189">
            <v>99.68</v>
          </cell>
          <cell r="F25189" t="str">
            <v>A</v>
          </cell>
          <cell r="G25189">
            <v>99.68</v>
          </cell>
          <cell r="H25189" t="str">
            <v>A</v>
          </cell>
          <cell r="I25189" t="str">
            <v>A</v>
          </cell>
          <cell r="J25189" t="str">
            <v>A</v>
          </cell>
          <cell r="K25189" t="str">
            <v>A</v>
          </cell>
        </row>
        <row r="25190">
          <cell r="C25190" t="str">
            <v>335982|Mohammad Hafeez</v>
          </cell>
          <cell r="D25190" t="str">
            <v>A</v>
          </cell>
          <cell r="E25190">
            <v>113</v>
          </cell>
          <cell r="F25190" t="str">
            <v>A</v>
          </cell>
          <cell r="G25190">
            <v>113</v>
          </cell>
          <cell r="H25190" t="str">
            <v>A</v>
          </cell>
          <cell r="I25190" t="str">
            <v>A</v>
          </cell>
          <cell r="J25190" t="str">
            <v>A</v>
          </cell>
          <cell r="K25190" t="str">
            <v>A</v>
          </cell>
        </row>
        <row r="25191">
          <cell r="C25191" t="str">
            <v>1082609|Mohammad Nabi</v>
          </cell>
          <cell r="D25191" t="str">
            <v>A</v>
          </cell>
          <cell r="E25191">
            <v>104.92</v>
          </cell>
          <cell r="F25191" t="str">
            <v>A</v>
          </cell>
          <cell r="G25191">
            <v>104.92</v>
          </cell>
          <cell r="H25191" t="str">
            <v>A</v>
          </cell>
          <cell r="I25191" t="str">
            <v>A</v>
          </cell>
          <cell r="J25191" t="str">
            <v>A</v>
          </cell>
          <cell r="K25191" t="str">
            <v>A</v>
          </cell>
        </row>
        <row r="25192">
          <cell r="C25192" t="str">
            <v>598005|Mohammed Shami</v>
          </cell>
          <cell r="D25192" t="str">
            <v>A</v>
          </cell>
          <cell r="E25192">
            <v>104</v>
          </cell>
          <cell r="F25192" t="str">
            <v>A</v>
          </cell>
          <cell r="G25192">
            <v>104</v>
          </cell>
          <cell r="H25192" t="str">
            <v>A</v>
          </cell>
          <cell r="I25192" t="str">
            <v>A</v>
          </cell>
          <cell r="J25192" t="str">
            <v>A</v>
          </cell>
          <cell r="K25192" t="str">
            <v>A</v>
          </cell>
        </row>
        <row r="25193">
          <cell r="C25193" t="str">
            <v>1136574|Mohammed Siraj</v>
          </cell>
          <cell r="D25193" t="str">
            <v>A</v>
          </cell>
          <cell r="E25193">
            <v>114</v>
          </cell>
          <cell r="F25193" t="str">
            <v>A</v>
          </cell>
          <cell r="G25193">
            <v>114</v>
          </cell>
          <cell r="H25193" t="str">
            <v>A</v>
          </cell>
          <cell r="I25193" t="str">
            <v>A</v>
          </cell>
          <cell r="J25193" t="str">
            <v>A</v>
          </cell>
          <cell r="K25193" t="str">
            <v>A</v>
          </cell>
        </row>
        <row r="25194">
          <cell r="C25194" t="str">
            <v>1304088|Mohsin Khan</v>
          </cell>
          <cell r="D25194" t="str">
            <v>A</v>
          </cell>
          <cell r="E25194">
            <v>107.5</v>
          </cell>
          <cell r="F25194" t="str">
            <v>A</v>
          </cell>
          <cell r="G25194">
            <v>107.5</v>
          </cell>
          <cell r="H25194" t="str">
            <v>A</v>
          </cell>
          <cell r="I25194" t="str">
            <v>A</v>
          </cell>
          <cell r="J25194" t="str">
            <v>A</v>
          </cell>
          <cell r="K25194" t="str">
            <v>A</v>
          </cell>
        </row>
        <row r="25195">
          <cell r="C25195" t="str">
            <v>980905|MP Stoinis</v>
          </cell>
          <cell r="D25195" t="str">
            <v>A</v>
          </cell>
          <cell r="E25195">
            <v>128.43548387096774</v>
          </cell>
          <cell r="F25195" t="str">
            <v>A</v>
          </cell>
          <cell r="G25195">
            <v>128.43548387096774</v>
          </cell>
          <cell r="H25195" t="str">
            <v>A</v>
          </cell>
          <cell r="I25195" t="str">
            <v>A</v>
          </cell>
          <cell r="J25195" t="str">
            <v>A</v>
          </cell>
          <cell r="K25195" t="str">
            <v>A</v>
          </cell>
        </row>
        <row r="25196">
          <cell r="C25196" t="str">
            <v>419156|MR Marsh</v>
          </cell>
          <cell r="D25196" t="str">
            <v>A</v>
          </cell>
          <cell r="E25196">
            <v>117</v>
          </cell>
          <cell r="F25196" t="str">
            <v>A</v>
          </cell>
          <cell r="G25196">
            <v>117</v>
          </cell>
          <cell r="H25196" t="str">
            <v>A</v>
          </cell>
          <cell r="I25196" t="str">
            <v>A</v>
          </cell>
          <cell r="J25196" t="str">
            <v>A</v>
          </cell>
          <cell r="K25196" t="str">
            <v>A</v>
          </cell>
        </row>
        <row r="25197">
          <cell r="C25197" t="str">
            <v>419108|MS Bisla</v>
          </cell>
          <cell r="D25197" t="str">
            <v>A</v>
          </cell>
          <cell r="E25197">
            <v>94.333333333333329</v>
          </cell>
          <cell r="F25197" t="str">
            <v>A</v>
          </cell>
          <cell r="G25197">
            <v>94.333333333333329</v>
          </cell>
          <cell r="H25197" t="str">
            <v>A</v>
          </cell>
          <cell r="I25197" t="str">
            <v>A</v>
          </cell>
          <cell r="J25197" t="str">
            <v>A</v>
          </cell>
          <cell r="K25197" t="str">
            <v>A</v>
          </cell>
        </row>
        <row r="25198">
          <cell r="C25198" t="str">
            <v>335983|MS Dhoni</v>
          </cell>
          <cell r="D25198" t="str">
            <v>A</v>
          </cell>
          <cell r="E25198">
            <v>101.19594594594595</v>
          </cell>
          <cell r="F25198" t="str">
            <v>A</v>
          </cell>
          <cell r="G25198">
            <v>101.19594594594595</v>
          </cell>
          <cell r="H25198" t="str">
            <v>A</v>
          </cell>
          <cell r="I25198" t="str">
            <v>A</v>
          </cell>
          <cell r="J25198" t="str">
            <v>A</v>
          </cell>
          <cell r="K25198" t="str">
            <v>A</v>
          </cell>
        </row>
        <row r="25199">
          <cell r="C25199" t="str">
            <v>336005|MS Gony</v>
          </cell>
          <cell r="D25199" t="str">
            <v>A</v>
          </cell>
          <cell r="E25199">
            <v>95</v>
          </cell>
          <cell r="F25199" t="str">
            <v>A</v>
          </cell>
          <cell r="G25199">
            <v>95</v>
          </cell>
          <cell r="H25199" t="str">
            <v>A</v>
          </cell>
          <cell r="I25199" t="str">
            <v>A</v>
          </cell>
          <cell r="J25199" t="str">
            <v>A</v>
          </cell>
          <cell r="K25199" t="str">
            <v>A</v>
          </cell>
        </row>
        <row r="25200">
          <cell r="C25200" t="str">
            <v>501213|MS Wade</v>
          </cell>
          <cell r="D25200" t="str">
            <v>A</v>
          </cell>
          <cell r="E25200">
            <v>103</v>
          </cell>
          <cell r="F25200" t="str">
            <v>A</v>
          </cell>
          <cell r="G25200">
            <v>103</v>
          </cell>
          <cell r="H25200" t="str">
            <v>A</v>
          </cell>
          <cell r="I25200" t="str">
            <v>A</v>
          </cell>
          <cell r="J25200" t="str">
            <v>A</v>
          </cell>
          <cell r="K25200" t="str">
            <v>A</v>
          </cell>
        </row>
        <row r="25201">
          <cell r="C25201" t="str">
            <v>1136568|Mujeeb Ur Rahman</v>
          </cell>
          <cell r="D25201" t="str">
            <v>A</v>
          </cell>
          <cell r="E25201">
            <v>93.925925925925924</v>
          </cell>
          <cell r="F25201" t="str">
            <v>A</v>
          </cell>
          <cell r="G25201">
            <v>93.925925925925924</v>
          </cell>
          <cell r="H25201" t="str">
            <v>A</v>
          </cell>
          <cell r="I25201" t="str">
            <v>A</v>
          </cell>
          <cell r="J25201" t="str">
            <v>A</v>
          </cell>
          <cell r="K25201" t="str">
            <v>A</v>
          </cell>
        </row>
        <row r="25202">
          <cell r="C25202" t="str">
            <v>1304057|Mukesh Choudhary</v>
          </cell>
          <cell r="D25202" t="str">
            <v>A</v>
          </cell>
          <cell r="E25202">
            <v>102</v>
          </cell>
          <cell r="F25202" t="str">
            <v>A</v>
          </cell>
          <cell r="G25202">
            <v>102</v>
          </cell>
          <cell r="H25202" t="str">
            <v>A</v>
          </cell>
          <cell r="I25202" t="str">
            <v>A</v>
          </cell>
          <cell r="J25202" t="str">
            <v>A</v>
          </cell>
          <cell r="K25202" t="str">
            <v>A</v>
          </cell>
        </row>
        <row r="25203">
          <cell r="C25203" t="str">
            <v>1136583|Mustafizur Rahman</v>
          </cell>
          <cell r="D25203" t="str">
            <v>A</v>
          </cell>
          <cell r="E25203">
            <v>96.92</v>
          </cell>
          <cell r="F25203" t="str">
            <v>A</v>
          </cell>
          <cell r="G25203">
            <v>96.92</v>
          </cell>
          <cell r="H25203" t="str">
            <v>A</v>
          </cell>
          <cell r="I25203" t="str">
            <v>A</v>
          </cell>
          <cell r="J25203" t="str">
            <v>A</v>
          </cell>
          <cell r="K25203" t="str">
            <v>A</v>
          </cell>
        </row>
        <row r="25204">
          <cell r="C25204" t="str">
            <v>335982|MV Boucher</v>
          </cell>
          <cell r="D25204" t="str">
            <v>A</v>
          </cell>
          <cell r="E25204">
            <v>100.75</v>
          </cell>
          <cell r="F25204" t="str">
            <v>A</v>
          </cell>
          <cell r="G25204">
            <v>100.75</v>
          </cell>
          <cell r="H25204" t="str">
            <v>A</v>
          </cell>
          <cell r="I25204" t="str">
            <v>A</v>
          </cell>
          <cell r="J25204" t="str">
            <v>A</v>
          </cell>
          <cell r="K25204" t="str">
            <v>A</v>
          </cell>
        </row>
        <row r="25205">
          <cell r="C25205" t="str">
            <v>1216521|N Jagadeesan</v>
          </cell>
          <cell r="D25205" t="str">
            <v>A</v>
          </cell>
          <cell r="E25205">
            <v>99.68</v>
          </cell>
          <cell r="F25205" t="str">
            <v>A</v>
          </cell>
          <cell r="G25205">
            <v>99.68</v>
          </cell>
          <cell r="H25205" t="str">
            <v>A</v>
          </cell>
          <cell r="I25205" t="str">
            <v>A</v>
          </cell>
          <cell r="J25205" t="str">
            <v>A</v>
          </cell>
          <cell r="K25205" t="str">
            <v>A</v>
          </cell>
        </row>
        <row r="25206">
          <cell r="C25206" t="str">
            <v>1175359|N Pooran</v>
          </cell>
          <cell r="D25206" t="str">
            <v>A</v>
          </cell>
          <cell r="E25206">
            <v>106</v>
          </cell>
          <cell r="F25206" t="str">
            <v>A</v>
          </cell>
          <cell r="G25206">
            <v>106</v>
          </cell>
          <cell r="H25206" t="str">
            <v>A</v>
          </cell>
          <cell r="I25206" t="str">
            <v>A</v>
          </cell>
          <cell r="J25206" t="str">
            <v>A</v>
          </cell>
          <cell r="K25206" t="str">
            <v>A</v>
          </cell>
        </row>
        <row r="25207">
          <cell r="C25207" t="str">
            <v>980981|N Rana</v>
          </cell>
          <cell r="D25207" t="str">
            <v>A</v>
          </cell>
          <cell r="E25207">
            <v>98.5</v>
          </cell>
          <cell r="F25207" t="str">
            <v>A</v>
          </cell>
          <cell r="G25207">
            <v>98.5</v>
          </cell>
          <cell r="H25207" t="str">
            <v>A</v>
          </cell>
          <cell r="I25207" t="str">
            <v>A</v>
          </cell>
          <cell r="J25207" t="str">
            <v>A</v>
          </cell>
          <cell r="K25207" t="str">
            <v>A</v>
          </cell>
        </row>
        <row r="25208">
          <cell r="C25208" t="str">
            <v>548331|N Saini</v>
          </cell>
          <cell r="D25208" t="str">
            <v>A</v>
          </cell>
          <cell r="E25208">
            <v>110.75</v>
          </cell>
          <cell r="F25208" t="str">
            <v>A</v>
          </cell>
          <cell r="G25208">
            <v>110.75</v>
          </cell>
          <cell r="H25208" t="str">
            <v>A</v>
          </cell>
          <cell r="I25208" t="str">
            <v>A</v>
          </cell>
          <cell r="J25208" t="str">
            <v>A</v>
          </cell>
          <cell r="K25208" t="str">
            <v>A</v>
          </cell>
        </row>
        <row r="25209">
          <cell r="C25209" t="str">
            <v>1175356|Navdeep Saini</v>
          </cell>
          <cell r="D25209" t="str">
            <v>A</v>
          </cell>
          <cell r="E25209">
            <v>101.92</v>
          </cell>
          <cell r="F25209" t="str">
            <v>A</v>
          </cell>
          <cell r="G25209">
            <v>101.92</v>
          </cell>
          <cell r="H25209" t="str">
            <v>A</v>
          </cell>
          <cell r="I25209" t="str">
            <v>A</v>
          </cell>
          <cell r="J25209" t="str">
            <v>A</v>
          </cell>
          <cell r="K25209" t="str">
            <v>A</v>
          </cell>
        </row>
        <row r="25210">
          <cell r="C25210" t="str">
            <v>501258|ND Doshi</v>
          </cell>
          <cell r="D25210" t="str">
            <v>A</v>
          </cell>
          <cell r="E25210">
            <v>93.925925925925924</v>
          </cell>
          <cell r="F25210" t="str">
            <v>A</v>
          </cell>
          <cell r="G25210">
            <v>93.925925925925924</v>
          </cell>
          <cell r="H25210" t="str">
            <v>A</v>
          </cell>
          <cell r="I25210" t="str">
            <v>A</v>
          </cell>
          <cell r="J25210" t="str">
            <v>A</v>
          </cell>
          <cell r="K25210" t="str">
            <v>A</v>
          </cell>
        </row>
        <row r="25211">
          <cell r="C25211" t="str">
            <v>729281|NJ Maddinson</v>
          </cell>
          <cell r="D25211" t="str">
            <v>A</v>
          </cell>
          <cell r="E25211">
            <v>99.17</v>
          </cell>
          <cell r="F25211" t="str">
            <v>A</v>
          </cell>
          <cell r="G25211">
            <v>99.17</v>
          </cell>
          <cell r="H25211" t="str">
            <v>A</v>
          </cell>
          <cell r="I25211" t="str">
            <v>A</v>
          </cell>
          <cell r="J25211" t="str">
            <v>A</v>
          </cell>
          <cell r="K25211" t="str">
            <v>A</v>
          </cell>
        </row>
        <row r="25212">
          <cell r="C25212" t="str">
            <v>501202|NJ Rimmington</v>
          </cell>
          <cell r="D25212" t="str">
            <v>A</v>
          </cell>
          <cell r="E25212">
            <v>101</v>
          </cell>
          <cell r="F25212" t="str">
            <v>A</v>
          </cell>
          <cell r="G25212">
            <v>101</v>
          </cell>
          <cell r="H25212" t="str">
            <v>A</v>
          </cell>
          <cell r="I25212" t="str">
            <v>A</v>
          </cell>
          <cell r="J25212" t="str">
            <v>A</v>
          </cell>
          <cell r="K25212" t="str">
            <v>A</v>
          </cell>
        </row>
        <row r="25213">
          <cell r="C25213" t="str">
            <v>336015|NK Patel</v>
          </cell>
          <cell r="D25213" t="str">
            <v>A</v>
          </cell>
          <cell r="E25213">
            <v>108.29310344827586</v>
          </cell>
          <cell r="F25213" t="str">
            <v>A</v>
          </cell>
          <cell r="G25213">
            <v>108.29310344827586</v>
          </cell>
          <cell r="H25213" t="str">
            <v>A</v>
          </cell>
          <cell r="I25213" t="str">
            <v>A</v>
          </cell>
          <cell r="J25213" t="str">
            <v>A</v>
          </cell>
          <cell r="K25213" t="str">
            <v>A</v>
          </cell>
        </row>
        <row r="25214">
          <cell r="C25214" t="str">
            <v>501226|NL McCullum</v>
          </cell>
          <cell r="D25214" t="str">
            <v>A</v>
          </cell>
          <cell r="E25214">
            <v>106.91500000000001</v>
          </cell>
          <cell r="F25214" t="str">
            <v>A</v>
          </cell>
          <cell r="G25214">
            <v>106.91500000000001</v>
          </cell>
          <cell r="H25214" t="str">
            <v>A</v>
          </cell>
          <cell r="I25214" t="str">
            <v>A</v>
          </cell>
          <cell r="J25214" t="str">
            <v>A</v>
          </cell>
          <cell r="K25214" t="str">
            <v>A</v>
          </cell>
        </row>
        <row r="25215">
          <cell r="C25215" t="str">
            <v>501225|NLTC Perera</v>
          </cell>
          <cell r="D25215" t="str">
            <v>A</v>
          </cell>
          <cell r="E25215">
            <v>95</v>
          </cell>
          <cell r="F25215" t="str">
            <v>A</v>
          </cell>
          <cell r="G25215">
            <v>95</v>
          </cell>
          <cell r="H25215" t="str">
            <v>A</v>
          </cell>
          <cell r="I25215" t="str">
            <v>A</v>
          </cell>
          <cell r="J25215" t="str">
            <v>A</v>
          </cell>
          <cell r="K25215" t="str">
            <v>A</v>
          </cell>
        </row>
        <row r="25216">
          <cell r="C25216" t="str">
            <v>598066|NM Coulter-Nile</v>
          </cell>
          <cell r="D25216" t="str">
            <v>A</v>
          </cell>
          <cell r="E25216">
            <v>116.81818181818181</v>
          </cell>
          <cell r="F25216" t="str">
            <v>A</v>
          </cell>
          <cell r="G25216">
            <v>116.81818181818181</v>
          </cell>
          <cell r="H25216" t="str">
            <v>A</v>
          </cell>
          <cell r="I25216" t="str">
            <v>A</v>
          </cell>
          <cell r="J25216" t="str">
            <v>A</v>
          </cell>
          <cell r="K25216" t="str">
            <v>A</v>
          </cell>
        </row>
        <row r="25217">
          <cell r="C25217" t="str">
            <v>980935|NS Naik</v>
          </cell>
          <cell r="D25217" t="str">
            <v>A</v>
          </cell>
          <cell r="E25217">
            <v>118</v>
          </cell>
          <cell r="F25217" t="str">
            <v>A</v>
          </cell>
          <cell r="G25217">
            <v>118</v>
          </cell>
          <cell r="H25217" t="str">
            <v>A</v>
          </cell>
          <cell r="I25217" t="str">
            <v>A</v>
          </cell>
          <cell r="J25217" t="str">
            <v>A</v>
          </cell>
          <cell r="K25217" t="str">
            <v>A</v>
          </cell>
        </row>
        <row r="25218">
          <cell r="C25218" t="str">
            <v>1254099|NT Ellis</v>
          </cell>
          <cell r="D25218" t="str">
            <v>A</v>
          </cell>
          <cell r="E25218">
            <v>108</v>
          </cell>
          <cell r="F25218" t="str">
            <v>A</v>
          </cell>
          <cell r="G25218">
            <v>108</v>
          </cell>
          <cell r="H25218" t="str">
            <v>A</v>
          </cell>
          <cell r="I25218" t="str">
            <v>A</v>
          </cell>
          <cell r="J25218" t="str">
            <v>A</v>
          </cell>
          <cell r="K25218" t="str">
            <v>A</v>
          </cell>
        </row>
        <row r="25219">
          <cell r="C25219" t="str">
            <v>392205|NV Ojha</v>
          </cell>
          <cell r="D25219" t="str">
            <v>A</v>
          </cell>
          <cell r="E25219">
            <v>98.945945945945951</v>
          </cell>
          <cell r="F25219" t="str">
            <v>A</v>
          </cell>
          <cell r="G25219">
            <v>98.945945945945951</v>
          </cell>
          <cell r="H25219" t="str">
            <v>A</v>
          </cell>
          <cell r="I25219" t="str">
            <v>A</v>
          </cell>
          <cell r="J25219" t="str">
            <v>A</v>
          </cell>
          <cell r="K25219" t="str">
            <v>A</v>
          </cell>
        </row>
        <row r="25220">
          <cell r="C25220" t="str">
            <v>419106|OA Shah</v>
          </cell>
          <cell r="D25220" t="str">
            <v>A</v>
          </cell>
          <cell r="E25220">
            <v>156.5</v>
          </cell>
          <cell r="F25220" t="str">
            <v>A</v>
          </cell>
          <cell r="G25220">
            <v>156.5</v>
          </cell>
          <cell r="H25220" t="str">
            <v>A</v>
          </cell>
          <cell r="I25220" t="str">
            <v>A</v>
          </cell>
          <cell r="J25220" t="str">
            <v>A</v>
          </cell>
          <cell r="K25220" t="str">
            <v>A</v>
          </cell>
        </row>
        <row r="25221">
          <cell r="C25221" t="str">
            <v>1312200|OC McCoy</v>
          </cell>
          <cell r="D25221" t="str">
            <v>A</v>
          </cell>
          <cell r="E25221">
            <v>106</v>
          </cell>
          <cell r="F25221" t="str">
            <v>A</v>
          </cell>
          <cell r="G25221">
            <v>106</v>
          </cell>
          <cell r="H25221" t="str">
            <v>A</v>
          </cell>
          <cell r="I25221" t="str">
            <v>A</v>
          </cell>
          <cell r="J25221" t="str">
            <v>A</v>
          </cell>
          <cell r="K25221" t="str">
            <v>A</v>
          </cell>
        </row>
        <row r="25222">
          <cell r="C25222" t="str">
            <v>1304049|OF Smith</v>
          </cell>
          <cell r="D25222" t="str">
            <v>A</v>
          </cell>
          <cell r="E25222">
            <v>125</v>
          </cell>
          <cell r="F25222" t="str">
            <v>A</v>
          </cell>
          <cell r="G25222">
            <v>125</v>
          </cell>
          <cell r="H25222" t="str">
            <v>A</v>
          </cell>
          <cell r="I25222" t="str">
            <v>A</v>
          </cell>
          <cell r="J25222" t="str">
            <v>A</v>
          </cell>
          <cell r="K25222" t="str">
            <v>A</v>
          </cell>
        </row>
        <row r="25223">
          <cell r="C25223" t="str">
            <v>548369|P Awana</v>
          </cell>
          <cell r="D25223" t="str">
            <v>A</v>
          </cell>
          <cell r="E25223">
            <v>104</v>
          </cell>
          <cell r="F25223" t="str">
            <v>A</v>
          </cell>
          <cell r="G25223">
            <v>104</v>
          </cell>
          <cell r="H25223" t="str">
            <v>A</v>
          </cell>
          <cell r="I25223" t="str">
            <v>A</v>
          </cell>
          <cell r="J25223" t="str">
            <v>A</v>
          </cell>
          <cell r="K25223" t="str">
            <v>A</v>
          </cell>
        </row>
        <row r="25224">
          <cell r="C25224" t="str">
            <v>1136603|P Chopra</v>
          </cell>
          <cell r="D25224" t="str">
            <v>A</v>
          </cell>
          <cell r="E25224">
            <v>108.38</v>
          </cell>
          <cell r="F25224" t="str">
            <v>A</v>
          </cell>
          <cell r="G25224">
            <v>108.38</v>
          </cell>
          <cell r="H25224" t="str">
            <v>A</v>
          </cell>
          <cell r="I25224" t="str">
            <v>A</v>
          </cell>
          <cell r="J25224" t="str">
            <v>A</v>
          </cell>
          <cell r="K25224" t="str">
            <v>A</v>
          </cell>
        </row>
        <row r="25225">
          <cell r="C25225" t="str">
            <v>419107|P Dogra</v>
          </cell>
          <cell r="D25225" t="str">
            <v>A</v>
          </cell>
          <cell r="E25225">
            <v>146</v>
          </cell>
          <cell r="F25225" t="str">
            <v>A</v>
          </cell>
          <cell r="G25225">
            <v>146</v>
          </cell>
          <cell r="H25225" t="str">
            <v>A</v>
          </cell>
          <cell r="I25225" t="str">
            <v>A</v>
          </cell>
          <cell r="J25225" t="str">
            <v>A</v>
          </cell>
          <cell r="K25225" t="str">
            <v>A</v>
          </cell>
        </row>
        <row r="25226">
          <cell r="C25226" t="str">
            <v>1216535|P Dubey</v>
          </cell>
          <cell r="D25226" t="str">
            <v>A</v>
          </cell>
          <cell r="E25226">
            <v>103</v>
          </cell>
          <cell r="F25226" t="str">
            <v>A</v>
          </cell>
          <cell r="G25226">
            <v>103</v>
          </cell>
          <cell r="H25226" t="str">
            <v>A</v>
          </cell>
          <cell r="I25226" t="str">
            <v>A</v>
          </cell>
          <cell r="J25226" t="str">
            <v>A</v>
          </cell>
          <cell r="K25226" t="str">
            <v>A</v>
          </cell>
        </row>
        <row r="25227">
          <cell r="C25227" t="str">
            <v>335982|P Kumar</v>
          </cell>
          <cell r="D25227" t="str">
            <v>A</v>
          </cell>
          <cell r="E25227">
            <v>99.166666666666671</v>
          </cell>
          <cell r="F25227" t="str">
            <v>A</v>
          </cell>
          <cell r="G25227">
            <v>99.166666666666671</v>
          </cell>
          <cell r="H25227" t="str">
            <v>A</v>
          </cell>
          <cell r="I25227" t="str">
            <v>A</v>
          </cell>
          <cell r="J25227" t="str">
            <v>A</v>
          </cell>
          <cell r="K25227" t="str">
            <v>A</v>
          </cell>
        </row>
        <row r="25228">
          <cell r="C25228" t="str">
            <v>548333|P Negi</v>
          </cell>
          <cell r="D25228" t="str">
            <v>A</v>
          </cell>
          <cell r="E25228">
            <v>105.5</v>
          </cell>
          <cell r="F25228" t="str">
            <v>A</v>
          </cell>
          <cell r="G25228">
            <v>105.5</v>
          </cell>
          <cell r="H25228" t="str">
            <v>A</v>
          </cell>
          <cell r="I25228" t="str">
            <v>A</v>
          </cell>
          <cell r="J25228" t="str">
            <v>A</v>
          </cell>
          <cell r="K25228" t="str">
            <v>A</v>
          </cell>
        </row>
        <row r="25229">
          <cell r="C25229" t="str">
            <v>501247|P Parameswaran</v>
          </cell>
          <cell r="D25229" t="str">
            <v>A</v>
          </cell>
          <cell r="E25229">
            <v>101</v>
          </cell>
          <cell r="F25229" t="str">
            <v>A</v>
          </cell>
          <cell r="G25229">
            <v>101</v>
          </cell>
          <cell r="H25229" t="str">
            <v>A</v>
          </cell>
          <cell r="I25229" t="str">
            <v>A</v>
          </cell>
          <cell r="J25229" t="str">
            <v>A</v>
          </cell>
          <cell r="K25229" t="str">
            <v>A</v>
          </cell>
        </row>
        <row r="25230">
          <cell r="C25230" t="str">
            <v>1175366|P Ray Barman</v>
          </cell>
          <cell r="D25230" t="str">
            <v>A</v>
          </cell>
          <cell r="E25230">
            <v>110.25</v>
          </cell>
          <cell r="F25230" t="str">
            <v>A</v>
          </cell>
          <cell r="G25230">
            <v>110.25</v>
          </cell>
          <cell r="H25230" t="str">
            <v>A</v>
          </cell>
          <cell r="I25230" t="str">
            <v>A</v>
          </cell>
          <cell r="J25230" t="str">
            <v>A</v>
          </cell>
          <cell r="K25230" t="str">
            <v>A</v>
          </cell>
        </row>
        <row r="25231">
          <cell r="C25231" t="str">
            <v>980913|P Sahu</v>
          </cell>
          <cell r="D25231" t="str">
            <v>A</v>
          </cell>
          <cell r="E25231">
            <v>120</v>
          </cell>
          <cell r="F25231" t="str">
            <v>A</v>
          </cell>
          <cell r="G25231">
            <v>120</v>
          </cell>
          <cell r="H25231" t="str">
            <v>A</v>
          </cell>
          <cell r="I25231" t="str">
            <v>A</v>
          </cell>
          <cell r="J25231" t="str">
            <v>A</v>
          </cell>
          <cell r="K25231" t="str">
            <v>A</v>
          </cell>
        </row>
        <row r="25232">
          <cell r="C25232" t="str">
            <v>1178423|P Simran Singh</v>
          </cell>
          <cell r="D25232" t="str">
            <v>A</v>
          </cell>
          <cell r="E25232">
            <v>116.5</v>
          </cell>
          <cell r="F25232" t="str">
            <v>A</v>
          </cell>
          <cell r="G25232">
            <v>116.5</v>
          </cell>
          <cell r="H25232" t="str">
            <v>A</v>
          </cell>
          <cell r="I25232" t="str">
            <v>A</v>
          </cell>
          <cell r="J25232" t="str">
            <v>A</v>
          </cell>
          <cell r="K25232" t="str">
            <v>A</v>
          </cell>
        </row>
        <row r="25233">
          <cell r="C25233" t="str">
            <v>335983|PA Patel</v>
          </cell>
          <cell r="D25233" t="str">
            <v>A</v>
          </cell>
          <cell r="E25233">
            <v>114.75925925925925</v>
          </cell>
          <cell r="F25233" t="str">
            <v>A</v>
          </cell>
          <cell r="G25233">
            <v>114.75925925925925</v>
          </cell>
          <cell r="H25233" t="str">
            <v>A</v>
          </cell>
          <cell r="I25233" t="str">
            <v>A</v>
          </cell>
          <cell r="J25233" t="str">
            <v>A</v>
          </cell>
          <cell r="K25233" t="str">
            <v>A</v>
          </cell>
        </row>
        <row r="25234">
          <cell r="C25234" t="str">
            <v>548359|PA Reddy</v>
          </cell>
          <cell r="D25234" t="str">
            <v>A</v>
          </cell>
          <cell r="E25234">
            <v>124.92</v>
          </cell>
          <cell r="F25234" t="str">
            <v>A</v>
          </cell>
          <cell r="G25234">
            <v>124.92</v>
          </cell>
          <cell r="H25234" t="str">
            <v>A</v>
          </cell>
          <cell r="I25234" t="str">
            <v>A</v>
          </cell>
          <cell r="J25234" t="str">
            <v>A</v>
          </cell>
          <cell r="K25234" t="str">
            <v>A</v>
          </cell>
        </row>
        <row r="25235">
          <cell r="C25235" t="str">
            <v>335990|Pankaj Singh</v>
          </cell>
          <cell r="D25235" t="str">
            <v>A</v>
          </cell>
          <cell r="E25235">
            <v>106</v>
          </cell>
          <cell r="F25235" t="str">
            <v>A</v>
          </cell>
          <cell r="G25235">
            <v>106</v>
          </cell>
          <cell r="H25235" t="str">
            <v>A</v>
          </cell>
          <cell r="I25235" t="str">
            <v>A</v>
          </cell>
          <cell r="J25235" t="str">
            <v>A</v>
          </cell>
          <cell r="K25235" t="str">
            <v>A</v>
          </cell>
        </row>
        <row r="25236">
          <cell r="C25236" t="str">
            <v>598053|Parvez Rasool</v>
          </cell>
          <cell r="D25236" t="str">
            <v>A</v>
          </cell>
          <cell r="E25236">
            <v>95</v>
          </cell>
          <cell r="F25236" t="str">
            <v>A</v>
          </cell>
          <cell r="G25236">
            <v>95</v>
          </cell>
          <cell r="H25236" t="str">
            <v>A</v>
          </cell>
          <cell r="I25236" t="str">
            <v>A</v>
          </cell>
          <cell r="J25236" t="str">
            <v>A</v>
          </cell>
          <cell r="K25236" t="str">
            <v>A</v>
          </cell>
        </row>
        <row r="25237">
          <cell r="C25237" t="str">
            <v>1304049|PBB Rajapaksa</v>
          </cell>
          <cell r="D25237" t="str">
            <v>A</v>
          </cell>
          <cell r="E25237">
            <v>117.66666666666667</v>
          </cell>
          <cell r="F25237" t="str">
            <v>A</v>
          </cell>
          <cell r="G25237">
            <v>117.66666666666667</v>
          </cell>
          <cell r="H25237" t="str">
            <v>A</v>
          </cell>
          <cell r="I25237" t="str">
            <v>A</v>
          </cell>
          <cell r="J25237" t="str">
            <v>A</v>
          </cell>
          <cell r="K25237" t="str">
            <v>A</v>
          </cell>
        </row>
        <row r="25238">
          <cell r="C25238" t="str">
            <v>392190|PC Valthaty</v>
          </cell>
          <cell r="D25238" t="str">
            <v>A</v>
          </cell>
          <cell r="E25238">
            <v>100.83333333333333</v>
          </cell>
          <cell r="F25238" t="str">
            <v>A</v>
          </cell>
          <cell r="G25238">
            <v>100.83333333333333</v>
          </cell>
          <cell r="H25238" t="str">
            <v>A</v>
          </cell>
          <cell r="I25238" t="str">
            <v>A</v>
          </cell>
          <cell r="J25238" t="str">
            <v>A</v>
          </cell>
          <cell r="K25238" t="str">
            <v>A</v>
          </cell>
        </row>
        <row r="25239">
          <cell r="C25239" t="str">
            <v>419131|PD Collingwood</v>
          </cell>
          <cell r="D25239" t="str">
            <v>A</v>
          </cell>
          <cell r="E25239">
            <v>143.75</v>
          </cell>
          <cell r="F25239" t="str">
            <v>A</v>
          </cell>
          <cell r="G25239">
            <v>143.75</v>
          </cell>
          <cell r="H25239" t="str">
            <v>A</v>
          </cell>
          <cell r="I25239" t="str">
            <v>A</v>
          </cell>
          <cell r="J25239" t="str">
            <v>A</v>
          </cell>
          <cell r="K25239" t="str">
            <v>A</v>
          </cell>
        </row>
        <row r="25240">
          <cell r="C25240" t="str">
            <v>829765|PJ Cummins</v>
          </cell>
          <cell r="D25240" t="str">
            <v>A</v>
          </cell>
          <cell r="E25240">
            <v>93.925925925925924</v>
          </cell>
          <cell r="F25240" t="str">
            <v>A</v>
          </cell>
          <cell r="G25240">
            <v>93.925925925925924</v>
          </cell>
          <cell r="H25240" t="str">
            <v>A</v>
          </cell>
          <cell r="I25240" t="str">
            <v>A</v>
          </cell>
          <cell r="J25240" t="str">
            <v>A</v>
          </cell>
          <cell r="K25240" t="str">
            <v>A</v>
          </cell>
        </row>
        <row r="25241">
          <cell r="C25241" t="str">
            <v>336004|PJ Sangwan</v>
          </cell>
          <cell r="D25241" t="str">
            <v>A</v>
          </cell>
          <cell r="E25241">
            <v>99.925925925925924</v>
          </cell>
          <cell r="F25241" t="str">
            <v>A</v>
          </cell>
          <cell r="G25241">
            <v>99.925925925925924</v>
          </cell>
          <cell r="H25241" t="str">
            <v>A</v>
          </cell>
          <cell r="I25241" t="str">
            <v>A</v>
          </cell>
          <cell r="J25241" t="str">
            <v>A</v>
          </cell>
          <cell r="K25241" t="str">
            <v>A</v>
          </cell>
        </row>
        <row r="25242">
          <cell r="C25242" t="str">
            <v>1216498|PK Garg</v>
          </cell>
          <cell r="D25242" t="str">
            <v>A</v>
          </cell>
          <cell r="E25242">
            <v>102.93103448275862</v>
          </cell>
          <cell r="F25242" t="str">
            <v>A</v>
          </cell>
          <cell r="G25242">
            <v>102.93103448275862</v>
          </cell>
          <cell r="H25242" t="str">
            <v>A</v>
          </cell>
          <cell r="I25242" t="str">
            <v>A</v>
          </cell>
          <cell r="J25242" t="str">
            <v>A</v>
          </cell>
          <cell r="K25242" t="str">
            <v>A</v>
          </cell>
        </row>
        <row r="25243">
          <cell r="C25243" t="str">
            <v>336020|PM Sarvesh Kumar</v>
          </cell>
          <cell r="D25243" t="str">
            <v>A</v>
          </cell>
          <cell r="E25243">
            <v>97</v>
          </cell>
          <cell r="F25243" t="str">
            <v>A</v>
          </cell>
          <cell r="G25243">
            <v>97</v>
          </cell>
          <cell r="H25243" t="str">
            <v>A</v>
          </cell>
          <cell r="I25243" t="str">
            <v>A</v>
          </cell>
          <cell r="J25243" t="str">
            <v>A</v>
          </cell>
          <cell r="K25243" t="str">
            <v>A</v>
          </cell>
        </row>
        <row r="25244">
          <cell r="C25244" t="str">
            <v>1304116|PN Mankad</v>
          </cell>
          <cell r="D25244" t="str">
            <v>A</v>
          </cell>
          <cell r="E25244">
            <v>105.5</v>
          </cell>
          <cell r="F25244" t="str">
            <v>A</v>
          </cell>
          <cell r="G25244">
            <v>105.5</v>
          </cell>
          <cell r="H25244" t="str">
            <v>A</v>
          </cell>
          <cell r="I25244" t="str">
            <v>A</v>
          </cell>
          <cell r="J25244" t="str">
            <v>A</v>
          </cell>
          <cell r="K25244" t="str">
            <v>A</v>
          </cell>
        </row>
        <row r="25245">
          <cell r="C25245" t="str">
            <v>335987|PP Chawla</v>
          </cell>
          <cell r="D25245" t="str">
            <v>A</v>
          </cell>
          <cell r="E25245">
            <v>131</v>
          </cell>
          <cell r="F25245" t="str">
            <v>A</v>
          </cell>
          <cell r="G25245">
            <v>131</v>
          </cell>
          <cell r="H25245" t="str">
            <v>A</v>
          </cell>
          <cell r="I25245" t="str">
            <v>A</v>
          </cell>
          <cell r="J25245" t="str">
            <v>A</v>
          </cell>
          <cell r="K25245" t="str">
            <v>A</v>
          </cell>
        </row>
        <row r="25246">
          <cell r="C25246" t="str">
            <v>336011|PP Ojha</v>
          </cell>
          <cell r="D25246" t="str">
            <v>A</v>
          </cell>
          <cell r="E25246">
            <v>99</v>
          </cell>
          <cell r="F25246" t="str">
            <v>A</v>
          </cell>
          <cell r="G25246">
            <v>99</v>
          </cell>
          <cell r="H25246" t="str">
            <v>A</v>
          </cell>
          <cell r="I25246" t="str">
            <v>A</v>
          </cell>
          <cell r="J25246" t="str">
            <v>A</v>
          </cell>
          <cell r="K25246" t="str">
            <v>A</v>
          </cell>
        </row>
        <row r="25247">
          <cell r="C25247" t="str">
            <v>1136582|PP Shaw</v>
          </cell>
          <cell r="D25247" t="str">
            <v>A</v>
          </cell>
          <cell r="E25247">
            <v>113</v>
          </cell>
          <cell r="F25247" t="str">
            <v>A</v>
          </cell>
          <cell r="G25247">
            <v>113</v>
          </cell>
          <cell r="H25247" t="str">
            <v>A</v>
          </cell>
          <cell r="I25247" t="str">
            <v>A</v>
          </cell>
          <cell r="J25247" t="str">
            <v>A</v>
          </cell>
          <cell r="K25247" t="str">
            <v>A</v>
          </cell>
        </row>
        <row r="25248">
          <cell r="C25248" t="str">
            <v>335985|PR Shah</v>
          </cell>
          <cell r="D25248" t="str">
            <v>A</v>
          </cell>
          <cell r="E25248">
            <v>114.125</v>
          </cell>
          <cell r="F25248" t="str">
            <v>A</v>
          </cell>
          <cell r="G25248">
            <v>114.125</v>
          </cell>
          <cell r="H25248" t="str">
            <v>A</v>
          </cell>
          <cell r="I25248" t="str">
            <v>A</v>
          </cell>
          <cell r="J25248" t="str">
            <v>A</v>
          </cell>
          <cell r="K25248" t="str">
            <v>A</v>
          </cell>
        </row>
        <row r="25249">
          <cell r="C25249" t="str">
            <v>980957|PSP Handscomb</v>
          </cell>
          <cell r="D25249" t="str">
            <v>A</v>
          </cell>
          <cell r="E25249">
            <v>101.5</v>
          </cell>
          <cell r="F25249" t="str">
            <v>A</v>
          </cell>
          <cell r="G25249">
            <v>101.5</v>
          </cell>
          <cell r="H25249" t="str">
            <v>A</v>
          </cell>
          <cell r="I25249" t="str">
            <v>A</v>
          </cell>
          <cell r="J25249" t="str">
            <v>A</v>
          </cell>
          <cell r="K25249" t="str">
            <v>A</v>
          </cell>
        </row>
        <row r="25250">
          <cell r="C25250" t="str">
            <v>598065|PV Tambe</v>
          </cell>
          <cell r="D25250" t="str">
            <v>A</v>
          </cell>
          <cell r="E25250">
            <v>99</v>
          </cell>
          <cell r="F25250" t="str">
            <v>A</v>
          </cell>
          <cell r="G25250">
            <v>99</v>
          </cell>
          <cell r="H25250" t="str">
            <v>A</v>
          </cell>
          <cell r="I25250" t="str">
            <v>A</v>
          </cell>
          <cell r="J25250" t="str">
            <v>A</v>
          </cell>
          <cell r="K25250" t="str">
            <v>A</v>
          </cell>
        </row>
        <row r="25251">
          <cell r="C25251" t="str">
            <v>1304050|PVD Chameera</v>
          </cell>
          <cell r="D25251" t="str">
            <v>A</v>
          </cell>
          <cell r="E25251">
            <v>101</v>
          </cell>
          <cell r="F25251" t="str">
            <v>A</v>
          </cell>
          <cell r="G25251">
            <v>101</v>
          </cell>
          <cell r="H25251" t="str">
            <v>A</v>
          </cell>
          <cell r="I25251" t="str">
            <v>A</v>
          </cell>
          <cell r="J25251" t="str">
            <v>A</v>
          </cell>
          <cell r="K25251" t="str">
            <v>A</v>
          </cell>
        </row>
        <row r="25252">
          <cell r="C25252" t="str">
            <v>1254087|PWH de Silva</v>
          </cell>
          <cell r="D25252" t="str">
            <v>A</v>
          </cell>
          <cell r="E25252">
            <v>99.757575757575751</v>
          </cell>
          <cell r="F25252" t="str">
            <v>A</v>
          </cell>
          <cell r="G25252">
            <v>99.757575757575751</v>
          </cell>
          <cell r="H25252" t="str">
            <v>A</v>
          </cell>
          <cell r="I25252" t="str">
            <v>A</v>
          </cell>
          <cell r="J25252" t="str">
            <v>A</v>
          </cell>
          <cell r="K25252" t="str">
            <v>A</v>
          </cell>
        </row>
        <row r="25253">
          <cell r="C25253" t="str">
            <v>598018|Q de Kock</v>
          </cell>
          <cell r="D25253" t="str">
            <v>A</v>
          </cell>
          <cell r="E25253">
            <v>96</v>
          </cell>
          <cell r="F25253" t="str">
            <v>A</v>
          </cell>
          <cell r="G25253">
            <v>96</v>
          </cell>
          <cell r="H25253" t="str">
            <v>A</v>
          </cell>
          <cell r="I25253" t="str">
            <v>A</v>
          </cell>
          <cell r="J25253" t="str">
            <v>A</v>
          </cell>
          <cell r="K25253" t="str">
            <v>A</v>
          </cell>
        </row>
        <row r="25254">
          <cell r="C25254" t="str">
            <v>392234|R Ashwin</v>
          </cell>
          <cell r="D25254" t="str">
            <v>A</v>
          </cell>
          <cell r="E25254">
            <v>101.46296296296296</v>
          </cell>
          <cell r="F25254" t="str">
            <v>A</v>
          </cell>
          <cell r="G25254">
            <v>101.46296296296296</v>
          </cell>
          <cell r="H25254" t="str">
            <v>A</v>
          </cell>
          <cell r="I25254" t="str">
            <v>A</v>
          </cell>
          <cell r="J25254" t="str">
            <v>A</v>
          </cell>
          <cell r="K25254" t="str">
            <v>A</v>
          </cell>
        </row>
        <row r="25255">
          <cell r="C25255" t="str">
            <v>335995|R Bhatia</v>
          </cell>
          <cell r="D25255" t="str">
            <v>A</v>
          </cell>
          <cell r="E25255">
            <v>108</v>
          </cell>
          <cell r="F25255" t="str">
            <v>A</v>
          </cell>
          <cell r="G25255">
            <v>108</v>
          </cell>
          <cell r="H25255" t="str">
            <v>A</v>
          </cell>
          <cell r="I25255" t="str">
            <v>A</v>
          </cell>
          <cell r="J25255" t="str">
            <v>A</v>
          </cell>
          <cell r="K25255" t="str">
            <v>A</v>
          </cell>
        </row>
        <row r="25256">
          <cell r="C25256" t="str">
            <v>392185|R Bishnoi</v>
          </cell>
          <cell r="D25256" t="str">
            <v>A</v>
          </cell>
          <cell r="E25256">
            <v>99.724137931034477</v>
          </cell>
          <cell r="F25256" t="str">
            <v>A</v>
          </cell>
          <cell r="G25256">
            <v>99.724137931034477</v>
          </cell>
          <cell r="H25256" t="str">
            <v>A</v>
          </cell>
          <cell r="I25256" t="str">
            <v>A</v>
          </cell>
          <cell r="J25256" t="str">
            <v>A</v>
          </cell>
          <cell r="K25256" t="str">
            <v>A</v>
          </cell>
        </row>
        <row r="25257">
          <cell r="C25257" t="str">
            <v>598019|R Dhawan</v>
          </cell>
          <cell r="D25257" t="str">
            <v>A</v>
          </cell>
          <cell r="E25257">
            <v>99.703703703703709</v>
          </cell>
          <cell r="F25257" t="str">
            <v>A</v>
          </cell>
          <cell r="G25257">
            <v>99.703703703703709</v>
          </cell>
          <cell r="H25257" t="str">
            <v>A</v>
          </cell>
          <cell r="I25257" t="str">
            <v>A</v>
          </cell>
          <cell r="J25257" t="str">
            <v>A</v>
          </cell>
          <cell r="K25257" t="str">
            <v>A</v>
          </cell>
        </row>
        <row r="25258">
          <cell r="C25258" t="str">
            <v>335982|R Dravid</v>
          </cell>
          <cell r="D25258" t="str">
            <v>A</v>
          </cell>
          <cell r="E25258">
            <v>101.44871794871794</v>
          </cell>
          <cell r="F25258" t="str">
            <v>A</v>
          </cell>
          <cell r="G25258">
            <v>101.44871794871794</v>
          </cell>
          <cell r="H25258" t="str">
            <v>A</v>
          </cell>
          <cell r="I25258" t="str">
            <v>A</v>
          </cell>
          <cell r="J25258" t="str">
            <v>A</v>
          </cell>
          <cell r="K25258" t="str">
            <v>A</v>
          </cell>
        </row>
        <row r="25259">
          <cell r="C25259" t="str">
            <v>419107|R McLaren</v>
          </cell>
          <cell r="D25259" t="str">
            <v>A</v>
          </cell>
          <cell r="E25259">
            <v>111.5</v>
          </cell>
          <cell r="F25259" t="str">
            <v>A</v>
          </cell>
          <cell r="G25259">
            <v>111.5</v>
          </cell>
          <cell r="H25259" t="str">
            <v>A</v>
          </cell>
          <cell r="I25259" t="str">
            <v>A</v>
          </cell>
          <cell r="J25259" t="str">
            <v>A</v>
          </cell>
          <cell r="K25259" t="str">
            <v>A</v>
          </cell>
        </row>
        <row r="25260">
          <cell r="C25260" t="str">
            <v>501208|R Ninan</v>
          </cell>
          <cell r="D25260" t="str">
            <v>A</v>
          </cell>
          <cell r="E25260">
            <v>102.92</v>
          </cell>
          <cell r="F25260" t="str">
            <v>A</v>
          </cell>
          <cell r="G25260">
            <v>102.92</v>
          </cell>
          <cell r="H25260" t="str">
            <v>A</v>
          </cell>
          <cell r="I25260" t="str">
            <v>A</v>
          </cell>
          <cell r="J25260" t="str">
            <v>A</v>
          </cell>
          <cell r="K25260" t="str">
            <v>A</v>
          </cell>
        </row>
        <row r="25261">
          <cell r="C25261" t="str">
            <v>1178400|R Parag</v>
          </cell>
          <cell r="D25261" t="str">
            <v>A</v>
          </cell>
          <cell r="E25261">
            <v>108.75</v>
          </cell>
          <cell r="F25261" t="str">
            <v>A</v>
          </cell>
          <cell r="G25261">
            <v>108.75</v>
          </cell>
          <cell r="H25261" t="str">
            <v>A</v>
          </cell>
          <cell r="I25261" t="str">
            <v>A</v>
          </cell>
          <cell r="J25261" t="str">
            <v>A</v>
          </cell>
          <cell r="K25261" t="str">
            <v>A</v>
          </cell>
        </row>
        <row r="25262">
          <cell r="C25262" t="str">
            <v>1304048|R Powell</v>
          </cell>
          <cell r="D25262" t="str">
            <v>A</v>
          </cell>
          <cell r="E25262">
            <v>93.925925925925924</v>
          </cell>
          <cell r="F25262" t="str">
            <v>A</v>
          </cell>
          <cell r="G25262">
            <v>93.925925925925924</v>
          </cell>
          <cell r="H25262" t="str">
            <v>A</v>
          </cell>
          <cell r="I25262" t="str">
            <v>A</v>
          </cell>
          <cell r="J25262" t="str">
            <v>A</v>
          </cell>
          <cell r="K25262" t="str">
            <v>A</v>
          </cell>
        </row>
        <row r="25263">
          <cell r="C25263" t="str">
            <v>598012|R Rampaul</v>
          </cell>
          <cell r="D25263" t="str">
            <v>A</v>
          </cell>
          <cell r="E25263">
            <v>93.92</v>
          </cell>
          <cell r="F25263" t="str">
            <v>A</v>
          </cell>
          <cell r="G25263">
            <v>93.92</v>
          </cell>
          <cell r="H25263" t="str">
            <v>A</v>
          </cell>
          <cell r="I25263" t="str">
            <v>A</v>
          </cell>
          <cell r="J25263" t="str">
            <v>A</v>
          </cell>
          <cell r="K25263" t="str">
            <v>A</v>
          </cell>
        </row>
        <row r="25264">
          <cell r="C25264" t="str">
            <v>1304111|R Sanjay Yadav</v>
          </cell>
          <cell r="D25264" t="str">
            <v>A</v>
          </cell>
          <cell r="E25264">
            <v>93.92</v>
          </cell>
          <cell r="F25264" t="str">
            <v>A</v>
          </cell>
          <cell r="G25264">
            <v>93.92</v>
          </cell>
          <cell r="H25264" t="str">
            <v>A</v>
          </cell>
          <cell r="I25264" t="str">
            <v>A</v>
          </cell>
          <cell r="J25264" t="str">
            <v>A</v>
          </cell>
          <cell r="K25264" t="str">
            <v>A</v>
          </cell>
        </row>
        <row r="25265">
          <cell r="C25265" t="str">
            <v>419107|R Sathish</v>
          </cell>
          <cell r="D25265" t="str">
            <v>A</v>
          </cell>
          <cell r="E25265">
            <v>115</v>
          </cell>
          <cell r="F25265" t="str">
            <v>A</v>
          </cell>
          <cell r="G25265">
            <v>115</v>
          </cell>
          <cell r="H25265" t="str">
            <v>A</v>
          </cell>
          <cell r="I25265" t="str">
            <v>A</v>
          </cell>
          <cell r="J25265" t="str">
            <v>A</v>
          </cell>
          <cell r="K25265" t="str">
            <v>A</v>
          </cell>
        </row>
        <row r="25266">
          <cell r="C25266" t="str">
            <v>419126|R Sharma</v>
          </cell>
          <cell r="D25266" t="str">
            <v>A</v>
          </cell>
          <cell r="E25266">
            <v>109</v>
          </cell>
          <cell r="F25266" t="str">
            <v>A</v>
          </cell>
          <cell r="G25266">
            <v>109</v>
          </cell>
          <cell r="H25266" t="str">
            <v>A</v>
          </cell>
          <cell r="I25266" t="str">
            <v>A</v>
          </cell>
          <cell r="J25266" t="str">
            <v>A</v>
          </cell>
          <cell r="K25266" t="str">
            <v>A</v>
          </cell>
        </row>
        <row r="25267">
          <cell r="C25267" t="str">
            <v>1304051|R Shepherd</v>
          </cell>
          <cell r="D25267" t="str">
            <v>A</v>
          </cell>
          <cell r="E25267">
            <v>113.5</v>
          </cell>
          <cell r="F25267" t="str">
            <v>A</v>
          </cell>
          <cell r="G25267">
            <v>113.5</v>
          </cell>
          <cell r="H25267" t="str">
            <v>A</v>
          </cell>
          <cell r="I25267" t="str">
            <v>A</v>
          </cell>
          <cell r="J25267" t="str">
            <v>A</v>
          </cell>
          <cell r="K25267" t="str">
            <v>A</v>
          </cell>
        </row>
        <row r="25268">
          <cell r="C25268" t="str">
            <v>598001|R Shukla</v>
          </cell>
          <cell r="D25268" t="str">
            <v>A</v>
          </cell>
          <cell r="E25268">
            <v>97</v>
          </cell>
          <cell r="F25268" t="str">
            <v>A</v>
          </cell>
          <cell r="G25268">
            <v>97</v>
          </cell>
          <cell r="H25268" t="str">
            <v>A</v>
          </cell>
          <cell r="I25268" t="str">
            <v>A</v>
          </cell>
          <cell r="J25268" t="str">
            <v>A</v>
          </cell>
          <cell r="K25268" t="str">
            <v>A</v>
          </cell>
        </row>
        <row r="25269">
          <cell r="C25269" t="str">
            <v>734033|R Tewatia</v>
          </cell>
          <cell r="D25269" t="str">
            <v>A</v>
          </cell>
          <cell r="E25269">
            <v>113.85185185185185</v>
          </cell>
          <cell r="F25269" t="str">
            <v>A</v>
          </cell>
          <cell r="G25269">
            <v>113.85185185185185</v>
          </cell>
          <cell r="H25269" t="str">
            <v>A</v>
          </cell>
          <cell r="I25269" t="str">
            <v>A</v>
          </cell>
          <cell r="J25269" t="str">
            <v>A</v>
          </cell>
          <cell r="K25269" t="str">
            <v>A</v>
          </cell>
        </row>
        <row r="25270">
          <cell r="C25270" t="str">
            <v>335992|R Vinay Kumar</v>
          </cell>
          <cell r="D25270" t="str">
            <v>A</v>
          </cell>
          <cell r="E25270">
            <v>101</v>
          </cell>
          <cell r="F25270" t="str">
            <v>A</v>
          </cell>
          <cell r="G25270">
            <v>101</v>
          </cell>
          <cell r="H25270" t="str">
            <v>A</v>
          </cell>
          <cell r="I25270" t="str">
            <v>A</v>
          </cell>
          <cell r="J25270" t="str">
            <v>A</v>
          </cell>
          <cell r="K25270" t="str">
            <v>A</v>
          </cell>
        </row>
        <row r="25271">
          <cell r="C25271" t="str">
            <v>1304049|RA Bawa</v>
          </cell>
          <cell r="D25271" t="str">
            <v>A</v>
          </cell>
          <cell r="E25271">
            <v>99.757575757575751</v>
          </cell>
          <cell r="F25271" t="str">
            <v>A</v>
          </cell>
          <cell r="G25271">
            <v>99.757575757575751</v>
          </cell>
          <cell r="H25271" t="str">
            <v>A</v>
          </cell>
          <cell r="I25271" t="str">
            <v>A</v>
          </cell>
          <cell r="J25271" t="str">
            <v>A</v>
          </cell>
          <cell r="K25271" t="str">
            <v>A</v>
          </cell>
        </row>
        <row r="25272">
          <cell r="C25272" t="str">
            <v>335984|RA Jadeja</v>
          </cell>
          <cell r="D25272" t="str">
            <v>A</v>
          </cell>
          <cell r="E25272">
            <v>120.7121212121212</v>
          </cell>
          <cell r="F25272" t="str">
            <v>A</v>
          </cell>
          <cell r="G25272">
            <v>120.7121212121212</v>
          </cell>
          <cell r="H25272" t="str">
            <v>A</v>
          </cell>
          <cell r="I25272" t="str">
            <v>A</v>
          </cell>
          <cell r="J25272" t="str">
            <v>A</v>
          </cell>
          <cell r="K25272" t="str">
            <v>A</v>
          </cell>
        </row>
        <row r="25273">
          <cell r="C25273" t="str">
            <v>1082599|RA Tripathi</v>
          </cell>
          <cell r="D25273" t="str">
            <v>A</v>
          </cell>
          <cell r="E25273">
            <v>114.5</v>
          </cell>
          <cell r="F25273" t="str">
            <v>A</v>
          </cell>
          <cell r="G25273">
            <v>114.5</v>
          </cell>
          <cell r="H25273" t="str">
            <v>A</v>
          </cell>
          <cell r="I25273" t="str">
            <v>A</v>
          </cell>
          <cell r="J25273" t="str">
            <v>A</v>
          </cell>
          <cell r="K25273" t="str">
            <v>A</v>
          </cell>
        </row>
        <row r="25274">
          <cell r="C25274" t="str">
            <v>1304064|Ramandeep Singh</v>
          </cell>
          <cell r="D25274" t="str">
            <v>A</v>
          </cell>
          <cell r="E25274">
            <v>101.5</v>
          </cell>
          <cell r="F25274" t="str">
            <v>A</v>
          </cell>
          <cell r="G25274">
            <v>101.5</v>
          </cell>
          <cell r="H25274" t="str">
            <v>A</v>
          </cell>
          <cell r="I25274" t="str">
            <v>A</v>
          </cell>
          <cell r="J25274" t="str">
            <v>A</v>
          </cell>
          <cell r="K25274" t="str">
            <v>A</v>
          </cell>
        </row>
        <row r="25275">
          <cell r="C25275" t="str">
            <v>1082600|Rashid Khan</v>
          </cell>
          <cell r="D25275" t="str">
            <v>A</v>
          </cell>
          <cell r="E25275">
            <v>99.935483870967744</v>
          </cell>
          <cell r="F25275" t="str">
            <v>A</v>
          </cell>
          <cell r="G25275">
            <v>99.935483870967744</v>
          </cell>
          <cell r="H25275" t="str">
            <v>A</v>
          </cell>
          <cell r="I25275" t="str">
            <v>A</v>
          </cell>
          <cell r="J25275" t="str">
            <v>A</v>
          </cell>
          <cell r="K25275" t="str">
            <v>A</v>
          </cell>
        </row>
        <row r="25276">
          <cell r="C25276" t="str">
            <v>1175358|Rasikh Salam</v>
          </cell>
          <cell r="D25276" t="str">
            <v>A</v>
          </cell>
          <cell r="E25276">
            <v>105</v>
          </cell>
          <cell r="F25276" t="str">
            <v>A</v>
          </cell>
          <cell r="G25276">
            <v>105</v>
          </cell>
          <cell r="H25276" t="str">
            <v>A</v>
          </cell>
          <cell r="I25276" t="str">
            <v>A</v>
          </cell>
          <cell r="J25276" t="str">
            <v>A</v>
          </cell>
          <cell r="K25276" t="str">
            <v>A</v>
          </cell>
        </row>
        <row r="25277">
          <cell r="C25277" t="str">
            <v>1216503|Ravi Bishnoi</v>
          </cell>
          <cell r="D25277" t="str">
            <v>A</v>
          </cell>
          <cell r="E25277">
            <v>95</v>
          </cell>
          <cell r="F25277" t="str">
            <v>A</v>
          </cell>
          <cell r="G25277">
            <v>95</v>
          </cell>
          <cell r="H25277" t="str">
            <v>A</v>
          </cell>
          <cell r="I25277" t="str">
            <v>A</v>
          </cell>
          <cell r="J25277" t="str">
            <v>A</v>
          </cell>
          <cell r="K25277" t="str">
            <v>A</v>
          </cell>
        </row>
        <row r="25278">
          <cell r="C25278" t="str">
            <v>1082603|RD Chahar</v>
          </cell>
          <cell r="D25278" t="str">
            <v>A</v>
          </cell>
          <cell r="E25278">
            <v>105</v>
          </cell>
          <cell r="F25278" t="str">
            <v>A</v>
          </cell>
          <cell r="G25278">
            <v>105</v>
          </cell>
          <cell r="H25278" t="str">
            <v>A</v>
          </cell>
          <cell r="I25278" t="str">
            <v>A</v>
          </cell>
          <cell r="J25278" t="str">
            <v>A</v>
          </cell>
          <cell r="K25278" t="str">
            <v>A</v>
          </cell>
        </row>
        <row r="25279">
          <cell r="C25279" t="str">
            <v>1216496|RD Gaikwad</v>
          </cell>
          <cell r="D25279" t="str">
            <v>A</v>
          </cell>
          <cell r="E25279">
            <v>99.724137931034477</v>
          </cell>
          <cell r="F25279" t="str">
            <v>A</v>
          </cell>
          <cell r="G25279">
            <v>99.724137931034477</v>
          </cell>
          <cell r="H25279" t="str">
            <v>A</v>
          </cell>
          <cell r="I25279" t="str">
            <v>A</v>
          </cell>
          <cell r="J25279" t="str">
            <v>A</v>
          </cell>
          <cell r="K25279" t="str">
            <v>A</v>
          </cell>
        </row>
        <row r="25280">
          <cell r="C25280" t="str">
            <v>548306|RE Levi</v>
          </cell>
          <cell r="D25280" t="str">
            <v>A</v>
          </cell>
          <cell r="E25280">
            <v>128.41999999999999</v>
          </cell>
          <cell r="F25280" t="str">
            <v>A</v>
          </cell>
          <cell r="G25280">
            <v>128.41999999999999</v>
          </cell>
          <cell r="H25280" t="str">
            <v>A</v>
          </cell>
          <cell r="I25280" t="str">
            <v>A</v>
          </cell>
          <cell r="J25280" t="str">
            <v>A</v>
          </cell>
          <cell r="K25280" t="str">
            <v>A</v>
          </cell>
        </row>
        <row r="25281">
          <cell r="C25281" t="str">
            <v>392199|RE van der Merwe</v>
          </cell>
          <cell r="D25281" t="str">
            <v>A</v>
          </cell>
          <cell r="E25281">
            <v>97</v>
          </cell>
          <cell r="F25281" t="str">
            <v>A</v>
          </cell>
          <cell r="G25281">
            <v>97</v>
          </cell>
          <cell r="H25281" t="str">
            <v>A</v>
          </cell>
          <cell r="I25281" t="str">
            <v>A</v>
          </cell>
          <cell r="J25281" t="str">
            <v>A</v>
          </cell>
          <cell r="K25281" t="str">
            <v>A</v>
          </cell>
        </row>
        <row r="25282">
          <cell r="C25282" t="str">
            <v>829723|RG More</v>
          </cell>
          <cell r="D25282" t="str">
            <v>A</v>
          </cell>
          <cell r="E25282">
            <v>102</v>
          </cell>
          <cell r="F25282" t="str">
            <v>A</v>
          </cell>
          <cell r="G25282">
            <v>102</v>
          </cell>
          <cell r="H25282" t="str">
            <v>A</v>
          </cell>
          <cell r="I25282" t="str">
            <v>A</v>
          </cell>
          <cell r="J25282" t="str">
            <v>A</v>
          </cell>
          <cell r="K25282" t="str">
            <v>A</v>
          </cell>
        </row>
        <row r="25283">
          <cell r="C25283" t="str">
            <v>335986|RG Sharma</v>
          </cell>
          <cell r="D25283" t="str">
            <v>A</v>
          </cell>
          <cell r="E25283">
            <v>96.92</v>
          </cell>
          <cell r="F25283" t="str">
            <v>A</v>
          </cell>
          <cell r="G25283">
            <v>96.92</v>
          </cell>
          <cell r="H25283" t="str">
            <v>A</v>
          </cell>
          <cell r="I25283" t="str">
            <v>A</v>
          </cell>
          <cell r="J25283" t="str">
            <v>A</v>
          </cell>
          <cell r="K25283" t="str">
            <v>A</v>
          </cell>
        </row>
        <row r="25284">
          <cell r="C25284" t="str">
            <v>392209|RJ Harris</v>
          </cell>
          <cell r="D25284" t="str">
            <v>A</v>
          </cell>
          <cell r="E25284">
            <v>95</v>
          </cell>
          <cell r="F25284" t="str">
            <v>A</v>
          </cell>
          <cell r="G25284">
            <v>95</v>
          </cell>
          <cell r="H25284" t="str">
            <v>A</v>
          </cell>
          <cell r="I25284" t="str">
            <v>A</v>
          </cell>
          <cell r="J25284" t="str">
            <v>A</v>
          </cell>
          <cell r="K25284" t="str">
            <v>A</v>
          </cell>
        </row>
        <row r="25285">
          <cell r="C25285" t="str">
            <v>548339|RJ Peterson</v>
          </cell>
          <cell r="D25285" t="str">
            <v>A</v>
          </cell>
          <cell r="E25285">
            <v>116.5</v>
          </cell>
          <cell r="F25285" t="str">
            <v>A</v>
          </cell>
          <cell r="G25285">
            <v>116.5</v>
          </cell>
          <cell r="H25285" t="str">
            <v>A</v>
          </cell>
          <cell r="I25285" t="str">
            <v>A</v>
          </cell>
          <cell r="J25285" t="str">
            <v>A</v>
          </cell>
          <cell r="K25285" t="str">
            <v>A</v>
          </cell>
        </row>
        <row r="25286">
          <cell r="C25286" t="str">
            <v>392190|RJ Quiney</v>
          </cell>
          <cell r="D25286" t="str">
            <v>A</v>
          </cell>
          <cell r="E25286">
            <v>102.25925925925925</v>
          </cell>
          <cell r="F25286" t="str">
            <v>A</v>
          </cell>
          <cell r="G25286">
            <v>102.25925925925925</v>
          </cell>
          <cell r="H25286" t="str">
            <v>A</v>
          </cell>
          <cell r="I25286" t="str">
            <v>A</v>
          </cell>
          <cell r="J25286" t="str">
            <v>A</v>
          </cell>
          <cell r="K25286" t="str">
            <v>A</v>
          </cell>
        </row>
        <row r="25287">
          <cell r="C25287" t="str">
            <v>1136580|RK Bhui</v>
          </cell>
          <cell r="D25287" t="str">
            <v>A</v>
          </cell>
          <cell r="E25287">
            <v>98.92</v>
          </cell>
          <cell r="F25287" t="str">
            <v>A</v>
          </cell>
          <cell r="G25287">
            <v>98.92</v>
          </cell>
          <cell r="H25287" t="str">
            <v>A</v>
          </cell>
          <cell r="I25287" t="str">
            <v>A</v>
          </cell>
          <cell r="J25287" t="str">
            <v>A</v>
          </cell>
          <cell r="K25287" t="str">
            <v>A</v>
          </cell>
        </row>
        <row r="25288">
          <cell r="C25288" t="str">
            <v>1136563|RK Singh</v>
          </cell>
          <cell r="D25288" t="str">
            <v>A</v>
          </cell>
          <cell r="E25288">
            <v>107</v>
          </cell>
          <cell r="F25288" t="str">
            <v>A</v>
          </cell>
          <cell r="G25288">
            <v>107</v>
          </cell>
          <cell r="H25288" t="str">
            <v>A</v>
          </cell>
          <cell r="I25288" t="str">
            <v>A</v>
          </cell>
          <cell r="J25288" t="str">
            <v>A</v>
          </cell>
          <cell r="K25288" t="str">
            <v>A</v>
          </cell>
        </row>
        <row r="25289">
          <cell r="C25289" t="str">
            <v>1254058|RM Patidar</v>
          </cell>
          <cell r="D25289" t="str">
            <v>A</v>
          </cell>
          <cell r="E25289">
            <v>105</v>
          </cell>
          <cell r="F25289" t="str">
            <v>A</v>
          </cell>
          <cell r="G25289">
            <v>105</v>
          </cell>
          <cell r="H25289" t="str">
            <v>A</v>
          </cell>
          <cell r="I25289" t="str">
            <v>A</v>
          </cell>
          <cell r="J25289" t="str">
            <v>A</v>
          </cell>
          <cell r="K25289" t="str">
            <v>A</v>
          </cell>
        </row>
        <row r="25290">
          <cell r="C25290" t="str">
            <v>501230|RN ten Doeschate</v>
          </cell>
          <cell r="D25290" t="str">
            <v>A</v>
          </cell>
          <cell r="E25290">
            <v>115.88</v>
          </cell>
          <cell r="F25290" t="str">
            <v>A</v>
          </cell>
          <cell r="G25290">
            <v>115.88</v>
          </cell>
          <cell r="H25290" t="str">
            <v>A</v>
          </cell>
          <cell r="I25290" t="str">
            <v>A</v>
          </cell>
          <cell r="J25290" t="str">
            <v>A</v>
          </cell>
          <cell r="K25290" t="str">
            <v>A</v>
          </cell>
        </row>
        <row r="25291">
          <cell r="C25291" t="str">
            <v>1304102|RP Meredith</v>
          </cell>
          <cell r="D25291" t="str">
            <v>A</v>
          </cell>
          <cell r="E25291">
            <v>99.793103448275858</v>
          </cell>
          <cell r="F25291" t="str">
            <v>A</v>
          </cell>
          <cell r="G25291">
            <v>99.793103448275858</v>
          </cell>
          <cell r="H25291" t="str">
            <v>A</v>
          </cell>
          <cell r="I25291" t="str">
            <v>A</v>
          </cell>
          <cell r="J25291" t="str">
            <v>A</v>
          </cell>
          <cell r="K25291" t="str">
            <v>A</v>
          </cell>
        </row>
        <row r="25292">
          <cell r="C25292" t="str">
            <v>335986|RP Singh</v>
          </cell>
          <cell r="D25292" t="str">
            <v>A</v>
          </cell>
          <cell r="E25292">
            <v>100.86206896551724</v>
          </cell>
          <cell r="F25292" t="str">
            <v>A</v>
          </cell>
          <cell r="G25292">
            <v>100.86206896551724</v>
          </cell>
          <cell r="H25292" t="str">
            <v>A</v>
          </cell>
          <cell r="I25292" t="str">
            <v>A</v>
          </cell>
          <cell r="J25292" t="str">
            <v>A</v>
          </cell>
          <cell r="K25292" t="str">
            <v>A</v>
          </cell>
        </row>
        <row r="25293">
          <cell r="C25293" t="str">
            <v>548318|RR Bhatkal</v>
          </cell>
          <cell r="D25293" t="str">
            <v>A</v>
          </cell>
          <cell r="E25293">
            <v>99.737486095661851</v>
          </cell>
          <cell r="F25293" t="str">
            <v>A</v>
          </cell>
          <cell r="G25293">
            <v>99.737486095661851</v>
          </cell>
          <cell r="H25293" t="str">
            <v>A</v>
          </cell>
          <cell r="I25293" t="str">
            <v>A</v>
          </cell>
          <cell r="J25293" t="str">
            <v>A</v>
          </cell>
          <cell r="K25293" t="str">
            <v>A</v>
          </cell>
        </row>
        <row r="25294">
          <cell r="C25294" t="str">
            <v>980945|RR Pant</v>
          </cell>
          <cell r="D25294" t="str">
            <v>A</v>
          </cell>
          <cell r="E25294">
            <v>109.5</v>
          </cell>
          <cell r="F25294" t="str">
            <v>A</v>
          </cell>
          <cell r="G25294">
            <v>109.5</v>
          </cell>
          <cell r="H25294" t="str">
            <v>A</v>
          </cell>
          <cell r="I25294" t="str">
            <v>A</v>
          </cell>
          <cell r="J25294" t="str">
            <v>A</v>
          </cell>
          <cell r="K25294" t="str">
            <v>A</v>
          </cell>
        </row>
        <row r="25295">
          <cell r="C25295" t="str">
            <v>336039|RR Powar</v>
          </cell>
          <cell r="D25295" t="str">
            <v>A</v>
          </cell>
          <cell r="E25295">
            <v>120</v>
          </cell>
          <cell r="F25295" t="str">
            <v>A</v>
          </cell>
          <cell r="G25295">
            <v>120</v>
          </cell>
          <cell r="H25295" t="str">
            <v>A</v>
          </cell>
          <cell r="I25295" t="str">
            <v>A</v>
          </cell>
          <cell r="J25295" t="str">
            <v>A</v>
          </cell>
          <cell r="K25295" t="str">
            <v>A</v>
          </cell>
        </row>
        <row r="25296">
          <cell r="C25296" t="str">
            <v>336004|RR Raje</v>
          </cell>
          <cell r="D25296" t="str">
            <v>A</v>
          </cell>
          <cell r="E25296">
            <v>104</v>
          </cell>
          <cell r="F25296" t="str">
            <v>A</v>
          </cell>
          <cell r="G25296">
            <v>104</v>
          </cell>
          <cell r="H25296" t="str">
            <v>A</v>
          </cell>
          <cell r="I25296" t="str">
            <v>A</v>
          </cell>
          <cell r="J25296" t="str">
            <v>A</v>
          </cell>
          <cell r="K25296" t="str">
            <v>A</v>
          </cell>
        </row>
        <row r="25297">
          <cell r="C25297" t="str">
            <v>733977|RR Rossouw</v>
          </cell>
          <cell r="D25297" t="str">
            <v>A</v>
          </cell>
          <cell r="E25297">
            <v>111.5</v>
          </cell>
          <cell r="F25297" t="str">
            <v>A</v>
          </cell>
          <cell r="G25297">
            <v>111.5</v>
          </cell>
          <cell r="H25297" t="str">
            <v>A</v>
          </cell>
          <cell r="I25297" t="str">
            <v>A</v>
          </cell>
          <cell r="J25297" t="str">
            <v>A</v>
          </cell>
          <cell r="K25297" t="str">
            <v>A</v>
          </cell>
        </row>
        <row r="25298">
          <cell r="C25298" t="str">
            <v>335991|RR Sarwan</v>
          </cell>
          <cell r="D25298" t="str">
            <v>A</v>
          </cell>
          <cell r="E25298">
            <v>105.21428571428571</v>
          </cell>
          <cell r="F25298" t="str">
            <v>A</v>
          </cell>
          <cell r="G25298">
            <v>105.21428571428571</v>
          </cell>
          <cell r="H25298" t="str">
            <v>A</v>
          </cell>
          <cell r="I25298" t="str">
            <v>A</v>
          </cell>
          <cell r="J25298" t="str">
            <v>A</v>
          </cell>
          <cell r="K25298" t="str">
            <v>A</v>
          </cell>
        </row>
        <row r="25299">
          <cell r="C25299" t="str">
            <v>392183|RS Bopara</v>
          </cell>
          <cell r="D25299" t="str">
            <v>A</v>
          </cell>
          <cell r="E25299">
            <v>124</v>
          </cell>
          <cell r="F25299" t="str">
            <v>A</v>
          </cell>
          <cell r="G25299">
            <v>124</v>
          </cell>
          <cell r="H25299" t="str">
            <v>A</v>
          </cell>
          <cell r="I25299" t="str">
            <v>A</v>
          </cell>
          <cell r="J25299" t="str">
            <v>A</v>
          </cell>
          <cell r="K25299" t="str">
            <v>A</v>
          </cell>
        </row>
        <row r="25300">
          <cell r="C25300" t="str">
            <v>419113|RS Gavaskar</v>
          </cell>
          <cell r="D25300" t="str">
            <v>A</v>
          </cell>
          <cell r="E25300">
            <v>99</v>
          </cell>
          <cell r="F25300" t="str">
            <v>A</v>
          </cell>
          <cell r="G25300">
            <v>99</v>
          </cell>
          <cell r="H25300" t="str">
            <v>A</v>
          </cell>
          <cell r="I25300" t="str">
            <v>A</v>
          </cell>
          <cell r="J25300" t="str">
            <v>A</v>
          </cell>
          <cell r="K25300" t="str">
            <v>A</v>
          </cell>
        </row>
        <row r="25301">
          <cell r="C25301" t="str">
            <v>419146|RS Sodhi</v>
          </cell>
          <cell r="D25301" t="str">
            <v>A</v>
          </cell>
          <cell r="E25301">
            <v>110</v>
          </cell>
          <cell r="F25301" t="str">
            <v>A</v>
          </cell>
          <cell r="G25301">
            <v>110</v>
          </cell>
          <cell r="H25301" t="str">
            <v>A</v>
          </cell>
          <cell r="I25301" t="str">
            <v>A</v>
          </cell>
          <cell r="J25301" t="str">
            <v>A</v>
          </cell>
          <cell r="K25301" t="str">
            <v>A</v>
          </cell>
        </row>
        <row r="25302">
          <cell r="C25302" t="str">
            <v>335982|RT Ponting</v>
          </cell>
          <cell r="D25302" t="str">
            <v>A</v>
          </cell>
          <cell r="E25302">
            <v>111.75</v>
          </cell>
          <cell r="F25302" t="str">
            <v>A</v>
          </cell>
          <cell r="G25302">
            <v>111.75</v>
          </cell>
          <cell r="H25302" t="str">
            <v>A</v>
          </cell>
          <cell r="I25302" t="str">
            <v>A</v>
          </cell>
          <cell r="J25302" t="str">
            <v>A</v>
          </cell>
          <cell r="K25302" t="str">
            <v>A</v>
          </cell>
        </row>
        <row r="25303">
          <cell r="C25303" t="str">
            <v>501200|RV Gomez</v>
          </cell>
          <cell r="D25303" t="str">
            <v>A</v>
          </cell>
          <cell r="E25303">
            <v>99.703703703703709</v>
          </cell>
          <cell r="F25303" t="str">
            <v>A</v>
          </cell>
          <cell r="G25303">
            <v>99.703703703703709</v>
          </cell>
          <cell r="H25303" t="str">
            <v>A</v>
          </cell>
          <cell r="I25303" t="str">
            <v>A</v>
          </cell>
          <cell r="J25303" t="str">
            <v>A</v>
          </cell>
          <cell r="K25303" t="str">
            <v>A</v>
          </cell>
        </row>
        <row r="25304">
          <cell r="C25304" t="str">
            <v>1254101|RV Patel</v>
          </cell>
          <cell r="D25304" t="str">
            <v>A</v>
          </cell>
          <cell r="E25304">
            <v>107</v>
          </cell>
          <cell r="F25304" t="str">
            <v>A</v>
          </cell>
          <cell r="G25304">
            <v>107</v>
          </cell>
          <cell r="H25304" t="str">
            <v>A</v>
          </cell>
          <cell r="I25304" t="str">
            <v>A</v>
          </cell>
          <cell r="J25304" t="str">
            <v>A</v>
          </cell>
          <cell r="K25304" t="str">
            <v>A</v>
          </cell>
        </row>
        <row r="25305">
          <cell r="C25305" t="str">
            <v>335985|RV Uthappa</v>
          </cell>
          <cell r="D25305" t="str">
            <v>A</v>
          </cell>
          <cell r="E25305">
            <v>140.08333333333334</v>
          </cell>
          <cell r="F25305" t="str">
            <v>A</v>
          </cell>
          <cell r="G25305">
            <v>140.08333333333334</v>
          </cell>
          <cell r="H25305" t="str">
            <v>A</v>
          </cell>
          <cell r="I25305" t="str">
            <v>A</v>
          </cell>
          <cell r="J25305" t="str">
            <v>A</v>
          </cell>
          <cell r="K25305" t="str">
            <v>A</v>
          </cell>
        </row>
        <row r="25306">
          <cell r="C25306" t="str">
            <v>336007|S Anirudha</v>
          </cell>
          <cell r="D25306" t="str">
            <v>A</v>
          </cell>
          <cell r="E25306">
            <v>100</v>
          </cell>
          <cell r="F25306" t="str">
            <v>A</v>
          </cell>
          <cell r="G25306">
            <v>100</v>
          </cell>
          <cell r="H25306" t="str">
            <v>A</v>
          </cell>
          <cell r="I25306" t="str">
            <v>A</v>
          </cell>
          <cell r="J25306" t="str">
            <v>A</v>
          </cell>
          <cell r="K25306" t="str">
            <v>A</v>
          </cell>
        </row>
        <row r="25307">
          <cell r="C25307" t="str">
            <v>501208|S Aravind</v>
          </cell>
          <cell r="D25307" t="str">
            <v>A</v>
          </cell>
          <cell r="E25307">
            <v>100</v>
          </cell>
          <cell r="F25307" t="str">
            <v>A</v>
          </cell>
          <cell r="G25307">
            <v>100</v>
          </cell>
          <cell r="H25307" t="str">
            <v>A</v>
          </cell>
          <cell r="I25307" t="str">
            <v>A</v>
          </cell>
          <cell r="J25307" t="str">
            <v>A</v>
          </cell>
          <cell r="K25307" t="str">
            <v>A</v>
          </cell>
        </row>
        <row r="25308">
          <cell r="C25308" t="str">
            <v>1082607|S Badree</v>
          </cell>
          <cell r="D25308" t="str">
            <v>A</v>
          </cell>
          <cell r="E25308">
            <v>99.757575757575751</v>
          </cell>
          <cell r="F25308" t="str">
            <v>A</v>
          </cell>
          <cell r="G25308">
            <v>99.757575757575751</v>
          </cell>
          <cell r="H25308" t="str">
            <v>A</v>
          </cell>
          <cell r="I25308" t="str">
            <v>A</v>
          </cell>
          <cell r="J25308" t="str">
            <v>A</v>
          </cell>
          <cell r="K25308" t="str">
            <v>A</v>
          </cell>
        </row>
        <row r="25309">
          <cell r="C25309" t="str">
            <v>335983|S Badrinath</v>
          </cell>
          <cell r="D25309" t="str">
            <v>A</v>
          </cell>
          <cell r="E25309">
            <v>124.5</v>
          </cell>
          <cell r="F25309" t="str">
            <v>A</v>
          </cell>
          <cell r="G25309">
            <v>124.5</v>
          </cell>
          <cell r="H25309" t="str">
            <v>A</v>
          </cell>
          <cell r="I25309" t="str">
            <v>A</v>
          </cell>
          <cell r="J25309" t="str">
            <v>A</v>
          </cell>
          <cell r="K25309" t="str">
            <v>A</v>
          </cell>
        </row>
        <row r="25310">
          <cell r="C25310" t="str">
            <v>335985|S Chanderpaul</v>
          </cell>
          <cell r="D25310" t="str">
            <v>A</v>
          </cell>
          <cell r="E25310">
            <v>111.09770114942529</v>
          </cell>
          <cell r="F25310" t="str">
            <v>A</v>
          </cell>
          <cell r="G25310">
            <v>111.09770114942529</v>
          </cell>
          <cell r="H25310" t="str">
            <v>A</v>
          </cell>
          <cell r="I25310" t="str">
            <v>A</v>
          </cell>
          <cell r="J25310" t="str">
            <v>A</v>
          </cell>
          <cell r="K25310" t="str">
            <v>A</v>
          </cell>
        </row>
        <row r="25311">
          <cell r="C25311" t="str">
            <v>335984|S Dhawan</v>
          </cell>
          <cell r="D25311" t="str">
            <v>A</v>
          </cell>
          <cell r="E25311">
            <v>127.79166666666667</v>
          </cell>
          <cell r="F25311" t="str">
            <v>A</v>
          </cell>
          <cell r="G25311">
            <v>127.79166666666667</v>
          </cell>
          <cell r="H25311" t="str">
            <v>A</v>
          </cell>
          <cell r="I25311" t="str">
            <v>A</v>
          </cell>
          <cell r="J25311" t="str">
            <v>A</v>
          </cell>
          <cell r="K25311" t="str">
            <v>A</v>
          </cell>
        </row>
        <row r="25312">
          <cell r="C25312" t="str">
            <v>1175356|S Dube</v>
          </cell>
          <cell r="D25312" t="str">
            <v>A</v>
          </cell>
          <cell r="E25312">
            <v>104.08666666666667</v>
          </cell>
          <cell r="F25312" t="str">
            <v>A</v>
          </cell>
          <cell r="G25312">
            <v>104.08666666666667</v>
          </cell>
          <cell r="H25312" t="str">
            <v>A</v>
          </cell>
          <cell r="I25312" t="str">
            <v>A</v>
          </cell>
          <cell r="J25312" t="str">
            <v>A</v>
          </cell>
          <cell r="K25312" t="str">
            <v>A</v>
          </cell>
        </row>
        <row r="25313">
          <cell r="C25313" t="str">
            <v>734031|S Gopal</v>
          </cell>
          <cell r="D25313" t="str">
            <v>A</v>
          </cell>
          <cell r="E25313">
            <v>110.5</v>
          </cell>
          <cell r="F25313" t="str">
            <v>A</v>
          </cell>
          <cell r="G25313">
            <v>110.5</v>
          </cell>
          <cell r="H25313" t="str">
            <v>A</v>
          </cell>
          <cell r="I25313" t="str">
            <v>A</v>
          </cell>
          <cell r="J25313" t="str">
            <v>A</v>
          </cell>
          <cell r="K25313" t="str">
            <v>A</v>
          </cell>
        </row>
        <row r="25314">
          <cell r="C25314" t="str">
            <v>598062|S Kaul</v>
          </cell>
          <cell r="D25314" t="str">
            <v>A</v>
          </cell>
          <cell r="E25314">
            <v>107</v>
          </cell>
          <cell r="F25314" t="str">
            <v>A</v>
          </cell>
          <cell r="G25314">
            <v>107</v>
          </cell>
          <cell r="H25314" t="str">
            <v>A</v>
          </cell>
          <cell r="I25314" t="str">
            <v>A</v>
          </cell>
          <cell r="J25314" t="str">
            <v>A</v>
          </cell>
          <cell r="K25314" t="str">
            <v>A</v>
          </cell>
        </row>
        <row r="25315">
          <cell r="C25315" t="str">
            <v>980987|S Kaushik</v>
          </cell>
          <cell r="D25315" t="str">
            <v>A</v>
          </cell>
          <cell r="E25315">
            <v>99.703703703703709</v>
          </cell>
          <cell r="F25315" t="str">
            <v>A</v>
          </cell>
          <cell r="G25315">
            <v>99.703703703703709</v>
          </cell>
          <cell r="H25315" t="str">
            <v>A</v>
          </cell>
          <cell r="I25315" t="str">
            <v>A</v>
          </cell>
          <cell r="J25315" t="str">
            <v>A</v>
          </cell>
          <cell r="K25315" t="str">
            <v>A</v>
          </cell>
        </row>
        <row r="25316">
          <cell r="C25316" t="str">
            <v>419114|S Ladda</v>
          </cell>
          <cell r="D25316" t="str">
            <v>A</v>
          </cell>
          <cell r="E25316">
            <v>99.793103448275858</v>
          </cell>
          <cell r="F25316" t="str">
            <v>A</v>
          </cell>
          <cell r="G25316">
            <v>99.793103448275858</v>
          </cell>
          <cell r="H25316" t="str">
            <v>A</v>
          </cell>
          <cell r="I25316" t="str">
            <v>A</v>
          </cell>
          <cell r="J25316" t="str">
            <v>A</v>
          </cell>
          <cell r="K25316" t="str">
            <v>A</v>
          </cell>
        </row>
        <row r="25317">
          <cell r="C25317" t="str">
            <v>1175368|S Lamichhane</v>
          </cell>
          <cell r="D25317" t="str">
            <v>A</v>
          </cell>
          <cell r="E25317">
            <v>99.794871794871796</v>
          </cell>
          <cell r="F25317" t="str">
            <v>A</v>
          </cell>
          <cell r="G25317">
            <v>99.794871794871796</v>
          </cell>
          <cell r="H25317" t="str">
            <v>A</v>
          </cell>
          <cell r="I25317" t="str">
            <v>A</v>
          </cell>
          <cell r="J25317" t="str">
            <v>A</v>
          </cell>
          <cell r="K25317" t="str">
            <v>A</v>
          </cell>
        </row>
        <row r="25318">
          <cell r="C25318" t="str">
            <v>501246|S Nadeem</v>
          </cell>
          <cell r="D25318" t="str">
            <v>A</v>
          </cell>
          <cell r="E25318">
            <v>99.703703703703709</v>
          </cell>
          <cell r="F25318" t="str">
            <v>A</v>
          </cell>
          <cell r="G25318">
            <v>99.703703703703709</v>
          </cell>
          <cell r="H25318" t="str">
            <v>A</v>
          </cell>
          <cell r="I25318" t="str">
            <v>A</v>
          </cell>
          <cell r="J25318" t="str">
            <v>A</v>
          </cell>
          <cell r="K25318" t="str">
            <v>A</v>
          </cell>
        </row>
        <row r="25319">
          <cell r="C25319" t="str">
            <v>419115|S Narwal</v>
          </cell>
          <cell r="D25319" t="str">
            <v>A</v>
          </cell>
          <cell r="E25319">
            <v>99.68</v>
          </cell>
          <cell r="F25319" t="str">
            <v>A</v>
          </cell>
          <cell r="G25319">
            <v>99.68</v>
          </cell>
          <cell r="H25319" t="str">
            <v>A</v>
          </cell>
          <cell r="I25319" t="str">
            <v>A</v>
          </cell>
          <cell r="J25319" t="str">
            <v>A</v>
          </cell>
          <cell r="K25319" t="str">
            <v>A</v>
          </cell>
        </row>
        <row r="25320">
          <cell r="C25320" t="str">
            <v>501262|S Rana</v>
          </cell>
          <cell r="D25320" t="str">
            <v>A</v>
          </cell>
          <cell r="E25320">
            <v>112.5</v>
          </cell>
          <cell r="F25320" t="str">
            <v>A</v>
          </cell>
          <cell r="G25320">
            <v>112.5</v>
          </cell>
          <cell r="H25320" t="str">
            <v>A</v>
          </cell>
          <cell r="I25320" t="str">
            <v>A</v>
          </cell>
          <cell r="J25320" t="str">
            <v>A</v>
          </cell>
          <cell r="K25320" t="str">
            <v>A</v>
          </cell>
        </row>
        <row r="25321">
          <cell r="C25321" t="str">
            <v>501221|S Randiv</v>
          </cell>
          <cell r="D25321" t="str">
            <v>A</v>
          </cell>
          <cell r="E25321">
            <v>99.92</v>
          </cell>
          <cell r="F25321" t="str">
            <v>A</v>
          </cell>
          <cell r="G25321">
            <v>99.92</v>
          </cell>
          <cell r="H25321" t="str">
            <v>A</v>
          </cell>
          <cell r="I25321" t="str">
            <v>A</v>
          </cell>
          <cell r="J25321" t="str">
            <v>A</v>
          </cell>
          <cell r="K25321" t="str">
            <v>A</v>
          </cell>
        </row>
        <row r="25322">
          <cell r="C25322" t="str">
            <v>335987|S Sohal</v>
          </cell>
          <cell r="D25322" t="str">
            <v>A</v>
          </cell>
          <cell r="E25322">
            <v>103.04</v>
          </cell>
          <cell r="F25322" t="str">
            <v>A</v>
          </cell>
          <cell r="G25322">
            <v>103.04</v>
          </cell>
          <cell r="H25322" t="str">
            <v>A</v>
          </cell>
          <cell r="I25322" t="str">
            <v>A</v>
          </cell>
          <cell r="J25322" t="str">
            <v>A</v>
          </cell>
          <cell r="K25322" t="str">
            <v>A</v>
          </cell>
        </row>
        <row r="25323">
          <cell r="C25323" t="str">
            <v>335991|S Sreesanth</v>
          </cell>
          <cell r="D25323" t="str">
            <v>A</v>
          </cell>
          <cell r="E25323">
            <v>99.68</v>
          </cell>
          <cell r="F25323" t="str">
            <v>A</v>
          </cell>
          <cell r="G25323">
            <v>99.68</v>
          </cell>
          <cell r="H25323" t="str">
            <v>A</v>
          </cell>
          <cell r="I25323" t="str">
            <v>A</v>
          </cell>
          <cell r="J25323" t="str">
            <v>A</v>
          </cell>
          <cell r="K25323" t="str">
            <v>A</v>
          </cell>
        </row>
        <row r="25324">
          <cell r="C25324" t="str">
            <v>419148|S Sriram</v>
          </cell>
          <cell r="D25324" t="str">
            <v>A</v>
          </cell>
          <cell r="E25324">
            <v>118.75</v>
          </cell>
          <cell r="F25324" t="str">
            <v>A</v>
          </cell>
          <cell r="G25324">
            <v>118.75</v>
          </cell>
          <cell r="H25324" t="str">
            <v>A</v>
          </cell>
          <cell r="I25324" t="str">
            <v>A</v>
          </cell>
          <cell r="J25324" t="str">
            <v>A</v>
          </cell>
          <cell r="K25324" t="str">
            <v>A</v>
          </cell>
        </row>
        <row r="25325">
          <cell r="C25325" t="str">
            <v>419110|S Tyagi</v>
          </cell>
          <cell r="D25325" t="str">
            <v>A</v>
          </cell>
          <cell r="E25325">
            <v>103</v>
          </cell>
          <cell r="F25325" t="str">
            <v>A</v>
          </cell>
          <cell r="G25325">
            <v>103</v>
          </cell>
          <cell r="H25325" t="str">
            <v>A</v>
          </cell>
          <cell r="I25325" t="str">
            <v>A</v>
          </cell>
          <cell r="J25325" t="str">
            <v>A</v>
          </cell>
          <cell r="K25325" t="str">
            <v>A</v>
          </cell>
        </row>
        <row r="25326">
          <cell r="C25326" t="str">
            <v>336001|S Vidyut</v>
          </cell>
          <cell r="D25326" t="str">
            <v>A</v>
          </cell>
          <cell r="E25326">
            <v>146.5</v>
          </cell>
          <cell r="F25326" t="str">
            <v>A</v>
          </cell>
          <cell r="G25326">
            <v>146.5</v>
          </cell>
          <cell r="H25326" t="str">
            <v>A</v>
          </cell>
          <cell r="I25326" t="str">
            <v>A</v>
          </cell>
          <cell r="J25326" t="str">
            <v>A</v>
          </cell>
          <cell r="K25326" t="str">
            <v>A</v>
          </cell>
        </row>
        <row r="25327">
          <cell r="C25327" t="str">
            <v>829713|SA Abbott</v>
          </cell>
          <cell r="D25327" t="str">
            <v>A</v>
          </cell>
          <cell r="E25327">
            <v>95</v>
          </cell>
          <cell r="F25327" t="str">
            <v>A</v>
          </cell>
          <cell r="G25327">
            <v>95</v>
          </cell>
          <cell r="H25327" t="str">
            <v>A</v>
          </cell>
          <cell r="I25327" t="str">
            <v>A</v>
          </cell>
          <cell r="J25327" t="str">
            <v>A</v>
          </cell>
          <cell r="K25327" t="str">
            <v>A</v>
          </cell>
        </row>
        <row r="25328">
          <cell r="C25328" t="str">
            <v>336000|SA Asnodkar</v>
          </cell>
          <cell r="D25328" t="str">
            <v>A</v>
          </cell>
          <cell r="E25328">
            <v>130.41666666666669</v>
          </cell>
          <cell r="F25328" t="str">
            <v>A</v>
          </cell>
          <cell r="G25328">
            <v>130.41666666666669</v>
          </cell>
          <cell r="H25328" t="str">
            <v>A</v>
          </cell>
          <cell r="I25328" t="str">
            <v>A</v>
          </cell>
          <cell r="J25328" t="str">
            <v>A</v>
          </cell>
          <cell r="K25328" t="str">
            <v>A</v>
          </cell>
        </row>
        <row r="25329">
          <cell r="C25329" t="str">
            <v>548308|SA Yadav</v>
          </cell>
          <cell r="D25329" t="str">
            <v>A</v>
          </cell>
          <cell r="E25329">
            <v>93.942857142857136</v>
          </cell>
          <cell r="F25329" t="str">
            <v>A</v>
          </cell>
          <cell r="G25329">
            <v>93.942857142857136</v>
          </cell>
          <cell r="H25329" t="str">
            <v>A</v>
          </cell>
          <cell r="I25329" t="str">
            <v>A</v>
          </cell>
          <cell r="J25329" t="str">
            <v>A</v>
          </cell>
          <cell r="K25329" t="str">
            <v>A</v>
          </cell>
        </row>
        <row r="25330">
          <cell r="C25330" t="str">
            <v>598065|Sachin Baby</v>
          </cell>
          <cell r="D25330" t="str">
            <v>A</v>
          </cell>
          <cell r="E25330">
            <v>98.945945945945951</v>
          </cell>
          <cell r="F25330" t="str">
            <v>A</v>
          </cell>
          <cell r="G25330">
            <v>98.945945945945951</v>
          </cell>
          <cell r="H25330" t="str">
            <v>A</v>
          </cell>
          <cell r="I25330" t="str">
            <v>A</v>
          </cell>
          <cell r="J25330" t="str">
            <v>A</v>
          </cell>
          <cell r="K25330" t="str">
            <v>A</v>
          </cell>
        </row>
        <row r="25331">
          <cell r="C25331" t="str">
            <v>336000|Salman Butt</v>
          </cell>
          <cell r="D25331" t="str">
            <v>A</v>
          </cell>
          <cell r="E25331">
            <v>101.25</v>
          </cell>
          <cell r="F25331" t="str">
            <v>A</v>
          </cell>
          <cell r="G25331">
            <v>101.25</v>
          </cell>
          <cell r="H25331" t="str">
            <v>A</v>
          </cell>
          <cell r="I25331" t="str">
            <v>A</v>
          </cell>
          <cell r="J25331" t="str">
            <v>A</v>
          </cell>
          <cell r="K25331" t="str">
            <v>A</v>
          </cell>
        </row>
        <row r="25332">
          <cell r="C25332" t="str">
            <v>598056|Sandeep Sharma</v>
          </cell>
          <cell r="D25332" t="str">
            <v>A</v>
          </cell>
          <cell r="E25332">
            <v>94</v>
          </cell>
          <cell r="F25332" t="str">
            <v>A</v>
          </cell>
          <cell r="G25332">
            <v>94</v>
          </cell>
          <cell r="H25332" t="str">
            <v>A</v>
          </cell>
          <cell r="I25332" t="str">
            <v>A</v>
          </cell>
          <cell r="J25332" t="str">
            <v>A</v>
          </cell>
          <cell r="K25332" t="str">
            <v>A</v>
          </cell>
        </row>
        <row r="25333">
          <cell r="C25333" t="str">
            <v>335986|SB Bangar</v>
          </cell>
          <cell r="D25333" t="str">
            <v>A</v>
          </cell>
          <cell r="E25333">
            <v>104.40322580645162</v>
          </cell>
          <cell r="F25333" t="str">
            <v>A</v>
          </cell>
          <cell r="G25333">
            <v>104.40322580645162</v>
          </cell>
          <cell r="H25333" t="str">
            <v>A</v>
          </cell>
          <cell r="I25333" t="str">
            <v>A</v>
          </cell>
          <cell r="J25333" t="str">
            <v>A</v>
          </cell>
          <cell r="K25333" t="str">
            <v>A</v>
          </cell>
        </row>
        <row r="25334">
          <cell r="C25334" t="str">
            <v>392206|SB Jakati</v>
          </cell>
          <cell r="D25334" t="str">
            <v>A</v>
          </cell>
          <cell r="E25334">
            <v>108.39655172413794</v>
          </cell>
          <cell r="F25334" t="str">
            <v>A</v>
          </cell>
          <cell r="G25334">
            <v>108.39655172413794</v>
          </cell>
          <cell r="H25334" t="str">
            <v>A</v>
          </cell>
          <cell r="I25334" t="str">
            <v>A</v>
          </cell>
          <cell r="J25334" t="str">
            <v>A</v>
          </cell>
          <cell r="K25334" t="str">
            <v>A</v>
          </cell>
        </row>
        <row r="25335">
          <cell r="C25335" t="str">
            <v>335982|SB Joshi</v>
          </cell>
          <cell r="D25335" t="str">
            <v>A</v>
          </cell>
          <cell r="E25335">
            <v>100.93103448275862</v>
          </cell>
          <cell r="F25335" t="str">
            <v>A</v>
          </cell>
          <cell r="G25335">
            <v>100.93103448275862</v>
          </cell>
          <cell r="H25335" t="str">
            <v>A</v>
          </cell>
          <cell r="I25335" t="str">
            <v>A</v>
          </cell>
          <cell r="J25335" t="str">
            <v>A</v>
          </cell>
          <cell r="K25335" t="str">
            <v>A</v>
          </cell>
        </row>
        <row r="25336">
          <cell r="C25336" t="str">
            <v>335986|SB Styris</v>
          </cell>
          <cell r="D25336" t="str">
            <v>A</v>
          </cell>
          <cell r="E25336">
            <v>106.96969696969697</v>
          </cell>
          <cell r="F25336" t="str">
            <v>A</v>
          </cell>
          <cell r="G25336">
            <v>106.96969696969697</v>
          </cell>
          <cell r="H25336" t="str">
            <v>A</v>
          </cell>
          <cell r="I25336" t="str">
            <v>A</v>
          </cell>
          <cell r="J25336" t="str">
            <v>A</v>
          </cell>
          <cell r="K25336" t="str">
            <v>A</v>
          </cell>
        </row>
        <row r="25337">
          <cell r="C25337" t="str">
            <v>501218|SB Wagh</v>
          </cell>
          <cell r="D25337" t="str">
            <v>A</v>
          </cell>
          <cell r="E25337">
            <v>107.76</v>
          </cell>
          <cell r="F25337" t="str">
            <v>A</v>
          </cell>
          <cell r="G25337">
            <v>107.76</v>
          </cell>
          <cell r="H25337" t="str">
            <v>A</v>
          </cell>
          <cell r="I25337" t="str">
            <v>A</v>
          </cell>
          <cell r="J25337" t="str">
            <v>A</v>
          </cell>
          <cell r="K25337" t="str">
            <v>A</v>
          </cell>
        </row>
        <row r="25338">
          <cell r="C25338" t="str">
            <v>335982|SC Ganguly</v>
          </cell>
          <cell r="D25338" t="str">
            <v>A</v>
          </cell>
          <cell r="E25338">
            <v>113.5</v>
          </cell>
          <cell r="F25338" t="str">
            <v>A</v>
          </cell>
          <cell r="G25338">
            <v>113.5</v>
          </cell>
          <cell r="H25338" t="str">
            <v>A</v>
          </cell>
          <cell r="I25338" t="str">
            <v>A</v>
          </cell>
          <cell r="J25338" t="str">
            <v>A</v>
          </cell>
          <cell r="K25338" t="str">
            <v>A</v>
          </cell>
        </row>
        <row r="25339">
          <cell r="C25339" t="str">
            <v>336028|SD Chitnis</v>
          </cell>
          <cell r="D25339" t="str">
            <v>A</v>
          </cell>
          <cell r="E25339">
            <v>121</v>
          </cell>
          <cell r="F25339" t="str">
            <v>A</v>
          </cell>
          <cell r="G25339">
            <v>121</v>
          </cell>
          <cell r="H25339" t="str">
            <v>A</v>
          </cell>
          <cell r="I25339" t="str">
            <v>A</v>
          </cell>
          <cell r="J25339" t="str">
            <v>A</v>
          </cell>
          <cell r="K25339" t="str">
            <v>A</v>
          </cell>
        </row>
        <row r="25340">
          <cell r="C25340" t="str">
            <v>1178399|SD Lad</v>
          </cell>
          <cell r="D25340" t="str">
            <v>A</v>
          </cell>
          <cell r="E25340">
            <v>102.66666666666667</v>
          </cell>
          <cell r="F25340" t="str">
            <v>A</v>
          </cell>
          <cell r="G25340">
            <v>102.66666666666667</v>
          </cell>
          <cell r="H25340" t="str">
            <v>A</v>
          </cell>
          <cell r="I25340" t="str">
            <v>A</v>
          </cell>
          <cell r="J25340" t="str">
            <v>A</v>
          </cell>
          <cell r="K25340" t="str">
            <v>A</v>
          </cell>
        </row>
        <row r="25341">
          <cell r="C25341" t="str">
            <v>419113|SE Bond</v>
          </cell>
          <cell r="D25341" t="str">
            <v>A</v>
          </cell>
          <cell r="E25341">
            <v>100.87878787878788</v>
          </cell>
          <cell r="F25341" t="str">
            <v>A</v>
          </cell>
          <cell r="G25341">
            <v>100.87878787878788</v>
          </cell>
          <cell r="H25341" t="str">
            <v>A</v>
          </cell>
          <cell r="I25341" t="str">
            <v>A</v>
          </cell>
          <cell r="J25341" t="str">
            <v>A</v>
          </cell>
          <cell r="K25341" t="str">
            <v>A</v>
          </cell>
        </row>
        <row r="25342">
          <cell r="C25342" t="str">
            <v>335999|SE Marsh</v>
          </cell>
          <cell r="D25342" t="str">
            <v>A</v>
          </cell>
          <cell r="E25342">
            <v>149.25</v>
          </cell>
          <cell r="F25342" t="str">
            <v>A</v>
          </cell>
          <cell r="G25342">
            <v>149.25</v>
          </cell>
          <cell r="H25342" t="str">
            <v>A</v>
          </cell>
          <cell r="I25342" t="str">
            <v>A</v>
          </cell>
          <cell r="J25342" t="str">
            <v>A</v>
          </cell>
          <cell r="K25342" t="str">
            <v>A</v>
          </cell>
        </row>
        <row r="25343">
          <cell r="C25343" t="str">
            <v>1178412|SE Rutherford</v>
          </cell>
          <cell r="D25343" t="str">
            <v>A</v>
          </cell>
          <cell r="E25343">
            <v>102</v>
          </cell>
          <cell r="F25343" t="str">
            <v>A</v>
          </cell>
          <cell r="G25343">
            <v>102</v>
          </cell>
          <cell r="H25343" t="str">
            <v>A</v>
          </cell>
          <cell r="I25343" t="str">
            <v>A</v>
          </cell>
          <cell r="J25343" t="str">
            <v>A</v>
          </cell>
          <cell r="K25343" t="str">
            <v>A</v>
          </cell>
        </row>
        <row r="25344">
          <cell r="C25344" t="str">
            <v>1216505|Shahbaz Ahmed</v>
          </cell>
          <cell r="D25344" t="str">
            <v>A</v>
          </cell>
          <cell r="E25344">
            <v>101</v>
          </cell>
          <cell r="F25344" t="str">
            <v>A</v>
          </cell>
          <cell r="G25344">
            <v>101</v>
          </cell>
          <cell r="H25344" t="str">
            <v>A</v>
          </cell>
          <cell r="I25344" t="str">
            <v>A</v>
          </cell>
          <cell r="J25344" t="str">
            <v>A</v>
          </cell>
          <cell r="K25344" t="str">
            <v>A</v>
          </cell>
        </row>
        <row r="25345">
          <cell r="C25345" t="str">
            <v>335988|Shahid Afridi</v>
          </cell>
          <cell r="D25345" t="str">
            <v>A</v>
          </cell>
          <cell r="E25345">
            <v>96</v>
          </cell>
          <cell r="F25345" t="str">
            <v>A</v>
          </cell>
          <cell r="G25345">
            <v>96</v>
          </cell>
          <cell r="H25345" t="str">
            <v>A</v>
          </cell>
          <cell r="I25345" t="str">
            <v>A</v>
          </cell>
          <cell r="J25345" t="str">
            <v>A</v>
          </cell>
          <cell r="K25345" t="str">
            <v>A</v>
          </cell>
        </row>
        <row r="25346">
          <cell r="C25346" t="str">
            <v>501219|Shakib Al Hasan</v>
          </cell>
          <cell r="D25346" t="str">
            <v>A</v>
          </cell>
          <cell r="E25346">
            <v>98.939393939393938</v>
          </cell>
          <cell r="F25346" t="str">
            <v>A</v>
          </cell>
          <cell r="G25346">
            <v>98.939393939393938</v>
          </cell>
          <cell r="H25346" t="str">
            <v>A</v>
          </cell>
          <cell r="I25346" t="str">
            <v>A</v>
          </cell>
          <cell r="J25346" t="str">
            <v>A</v>
          </cell>
          <cell r="K25346" t="str">
            <v>A</v>
          </cell>
        </row>
        <row r="25347">
          <cell r="C25347" t="str">
            <v>1304086|Shashank Singh</v>
          </cell>
          <cell r="D25347" t="str">
            <v>A</v>
          </cell>
          <cell r="E25347">
            <v>124.5</v>
          </cell>
          <cell r="F25347" t="str">
            <v>A</v>
          </cell>
          <cell r="G25347">
            <v>124.5</v>
          </cell>
          <cell r="H25347" t="str">
            <v>A</v>
          </cell>
          <cell r="I25347" t="str">
            <v>A</v>
          </cell>
          <cell r="J25347" t="str">
            <v>A</v>
          </cell>
          <cell r="K25347" t="str">
            <v>A</v>
          </cell>
        </row>
        <row r="25348">
          <cell r="C25348" t="str">
            <v>1136570|Shivam Mavi</v>
          </cell>
          <cell r="D25348" t="str">
            <v>A</v>
          </cell>
          <cell r="E25348">
            <v>106.5</v>
          </cell>
          <cell r="F25348" t="str">
            <v>A</v>
          </cell>
          <cell r="G25348">
            <v>106.5</v>
          </cell>
          <cell r="H25348" t="str">
            <v>A</v>
          </cell>
          <cell r="I25348" t="str">
            <v>A</v>
          </cell>
          <cell r="J25348" t="str">
            <v>A</v>
          </cell>
          <cell r="K25348" t="str">
            <v>A</v>
          </cell>
        </row>
        <row r="25349">
          <cell r="C25349" t="str">
            <v>733991|Shivam Sharma</v>
          </cell>
          <cell r="D25349" t="str">
            <v>A</v>
          </cell>
          <cell r="E25349">
            <v>110.96969696969697</v>
          </cell>
          <cell r="F25349" t="str">
            <v>A</v>
          </cell>
          <cell r="G25349">
            <v>110.96969696969697</v>
          </cell>
          <cell r="H25349" t="str">
            <v>A</v>
          </cell>
          <cell r="I25349" t="str">
            <v>A</v>
          </cell>
          <cell r="J25349" t="str">
            <v>A</v>
          </cell>
          <cell r="K25349" t="str">
            <v>A</v>
          </cell>
        </row>
        <row r="25350">
          <cell r="C25350" t="str">
            <v>392201|Shoaib Ahmed</v>
          </cell>
          <cell r="D25350" t="str">
            <v>A</v>
          </cell>
          <cell r="E25350">
            <v>96.931034482758619</v>
          </cell>
          <cell r="F25350" t="str">
            <v>A</v>
          </cell>
          <cell r="G25350">
            <v>96.931034482758619</v>
          </cell>
          <cell r="H25350" t="str">
            <v>A</v>
          </cell>
          <cell r="I25350" t="str">
            <v>A</v>
          </cell>
          <cell r="J25350" t="str">
            <v>A</v>
          </cell>
          <cell r="K25350" t="str">
            <v>A</v>
          </cell>
        </row>
        <row r="25351">
          <cell r="C25351" t="str">
            <v>336021|Shoaib Akhtar</v>
          </cell>
          <cell r="D25351" t="str">
            <v>A</v>
          </cell>
          <cell r="E25351">
            <v>96</v>
          </cell>
          <cell r="F25351" t="str">
            <v>A</v>
          </cell>
          <cell r="G25351">
            <v>96</v>
          </cell>
          <cell r="H25351" t="str">
            <v>A</v>
          </cell>
          <cell r="I25351" t="str">
            <v>A</v>
          </cell>
          <cell r="J25351" t="str">
            <v>A</v>
          </cell>
          <cell r="K25351" t="str">
            <v>A</v>
          </cell>
        </row>
        <row r="25352">
          <cell r="C25352" t="str">
            <v>335995|Shoaib Malik</v>
          </cell>
          <cell r="D25352" t="str">
            <v>A</v>
          </cell>
          <cell r="E25352">
            <v>103.41666666666667</v>
          </cell>
          <cell r="F25352" t="str">
            <v>A</v>
          </cell>
          <cell r="G25352">
            <v>103.41666666666667</v>
          </cell>
          <cell r="H25352" t="str">
            <v>A</v>
          </cell>
          <cell r="I25352" t="str">
            <v>A</v>
          </cell>
          <cell r="J25352" t="str">
            <v>A</v>
          </cell>
          <cell r="K25352" t="str">
            <v>A</v>
          </cell>
        </row>
        <row r="25353">
          <cell r="C25353" t="str">
            <v>1136570|Shubman Gill</v>
          </cell>
          <cell r="D25353" t="str">
            <v>A</v>
          </cell>
          <cell r="E25353">
            <v>97.5</v>
          </cell>
          <cell r="F25353" t="str">
            <v>A</v>
          </cell>
          <cell r="G25353">
            <v>97.5</v>
          </cell>
          <cell r="H25353" t="str">
            <v>A</v>
          </cell>
          <cell r="I25353" t="str">
            <v>A</v>
          </cell>
          <cell r="J25353" t="str">
            <v>A</v>
          </cell>
          <cell r="K25353" t="str">
            <v>A</v>
          </cell>
        </row>
        <row r="25354">
          <cell r="C25354" t="str">
            <v>1304095|Simarjeet Singh</v>
          </cell>
          <cell r="D25354" t="str">
            <v>A</v>
          </cell>
          <cell r="E25354">
            <v>102</v>
          </cell>
          <cell r="F25354" t="str">
            <v>A</v>
          </cell>
          <cell r="G25354">
            <v>102</v>
          </cell>
          <cell r="H25354" t="str">
            <v>A</v>
          </cell>
          <cell r="I25354" t="str">
            <v>A</v>
          </cell>
          <cell r="J25354" t="str">
            <v>A</v>
          </cell>
          <cell r="K25354" t="str">
            <v>A</v>
          </cell>
        </row>
        <row r="25355">
          <cell r="C25355" t="str">
            <v>419124|SJ Srivastava</v>
          </cell>
          <cell r="D25355" t="str">
            <v>A</v>
          </cell>
          <cell r="E25355">
            <v>99.794871794871796</v>
          </cell>
          <cell r="F25355" t="str">
            <v>A</v>
          </cell>
          <cell r="G25355">
            <v>99.794871794871796</v>
          </cell>
          <cell r="H25355" t="str">
            <v>A</v>
          </cell>
          <cell r="I25355" t="str">
            <v>A</v>
          </cell>
          <cell r="J25355" t="str">
            <v>A</v>
          </cell>
          <cell r="K25355" t="str">
            <v>A</v>
          </cell>
        </row>
        <row r="25356">
          <cell r="C25356" t="str">
            <v>335983|SK Raina</v>
          </cell>
          <cell r="D25356" t="str">
            <v>A</v>
          </cell>
          <cell r="E25356">
            <v>125.25</v>
          </cell>
          <cell r="F25356" t="str">
            <v>A</v>
          </cell>
          <cell r="G25356">
            <v>125.25</v>
          </cell>
          <cell r="H25356" t="str">
            <v>A</v>
          </cell>
          <cell r="I25356" t="str">
            <v>A</v>
          </cell>
          <cell r="J25356" t="str">
            <v>A</v>
          </cell>
          <cell r="K25356" t="str">
            <v>A</v>
          </cell>
        </row>
        <row r="25357">
          <cell r="C25357" t="str">
            <v>335984|SK Trivedi</v>
          </cell>
          <cell r="D25357" t="str">
            <v>A</v>
          </cell>
          <cell r="E25357">
            <v>97</v>
          </cell>
          <cell r="F25357" t="str">
            <v>A</v>
          </cell>
          <cell r="G25357">
            <v>97</v>
          </cell>
          <cell r="H25357" t="str">
            <v>A</v>
          </cell>
          <cell r="I25357" t="str">
            <v>A</v>
          </cell>
          <cell r="J25357" t="str">
            <v>A</v>
          </cell>
          <cell r="K25357" t="str">
            <v>A</v>
          </cell>
        </row>
        <row r="25358">
          <cell r="C25358" t="str">
            <v>335984|SK Warne</v>
          </cell>
          <cell r="D25358" t="str">
            <v>A</v>
          </cell>
          <cell r="E25358">
            <v>107</v>
          </cell>
          <cell r="F25358" t="str">
            <v>A</v>
          </cell>
          <cell r="G25358">
            <v>107</v>
          </cell>
          <cell r="H25358" t="str">
            <v>A</v>
          </cell>
          <cell r="I25358" t="str">
            <v>A</v>
          </cell>
          <cell r="J25358" t="str">
            <v>A</v>
          </cell>
          <cell r="K25358" t="str">
            <v>A</v>
          </cell>
        </row>
        <row r="25359">
          <cell r="C25359" t="str">
            <v>392225|SL Malinga</v>
          </cell>
          <cell r="D25359" t="str">
            <v>A</v>
          </cell>
          <cell r="E25359">
            <v>99.741935483870961</v>
          </cell>
          <cell r="F25359" t="str">
            <v>A</v>
          </cell>
          <cell r="G25359">
            <v>99.741935483870961</v>
          </cell>
          <cell r="H25359" t="str">
            <v>A</v>
          </cell>
          <cell r="I25359" t="str">
            <v>A</v>
          </cell>
          <cell r="J25359" t="str">
            <v>A</v>
          </cell>
          <cell r="K25359" t="str">
            <v>A</v>
          </cell>
        </row>
        <row r="25360">
          <cell r="C25360" t="str">
            <v>1175368|SM Curran</v>
          </cell>
          <cell r="D25360" t="str">
            <v>A</v>
          </cell>
          <cell r="E25360">
            <v>108.86261261261262</v>
          </cell>
          <cell r="F25360" t="str">
            <v>A</v>
          </cell>
          <cell r="G25360">
            <v>108.86261261261262</v>
          </cell>
          <cell r="H25360" t="str">
            <v>A</v>
          </cell>
          <cell r="I25360" t="str">
            <v>A</v>
          </cell>
          <cell r="J25360" t="str">
            <v>A</v>
          </cell>
          <cell r="K25360" t="str">
            <v>A</v>
          </cell>
        </row>
        <row r="25361">
          <cell r="C25361" t="str">
            <v>392205|SM Harwood</v>
          </cell>
          <cell r="D25361" t="str">
            <v>A</v>
          </cell>
          <cell r="E25361">
            <v>105</v>
          </cell>
          <cell r="F25361" t="str">
            <v>A</v>
          </cell>
          <cell r="G25361">
            <v>105</v>
          </cell>
          <cell r="H25361" t="str">
            <v>A</v>
          </cell>
          <cell r="I25361" t="str">
            <v>A</v>
          </cell>
          <cell r="J25361" t="str">
            <v>A</v>
          </cell>
          <cell r="K25361" t="str">
            <v>A</v>
          </cell>
        </row>
        <row r="25362">
          <cell r="C25362" t="str">
            <v>335983|SM Katich</v>
          </cell>
          <cell r="D25362" t="str">
            <v>A</v>
          </cell>
          <cell r="E25362">
            <v>119.5</v>
          </cell>
          <cell r="F25362" t="str">
            <v>A</v>
          </cell>
          <cell r="G25362">
            <v>119.5</v>
          </cell>
          <cell r="H25362" t="str">
            <v>A</v>
          </cell>
          <cell r="I25362" t="str">
            <v>A</v>
          </cell>
          <cell r="J25362" t="str">
            <v>A</v>
          </cell>
          <cell r="K25362" t="str">
            <v>A</v>
          </cell>
        </row>
        <row r="25363">
          <cell r="C25363" t="str">
            <v>335985|SM Pollock</v>
          </cell>
          <cell r="D25363" t="str">
            <v>A</v>
          </cell>
          <cell r="E25363">
            <v>121</v>
          </cell>
          <cell r="F25363" t="str">
            <v>A</v>
          </cell>
          <cell r="G25363">
            <v>121</v>
          </cell>
          <cell r="H25363" t="str">
            <v>A</v>
          </cell>
          <cell r="I25363" t="str">
            <v>A</v>
          </cell>
          <cell r="J25363" t="str">
            <v>A</v>
          </cell>
          <cell r="K25363" t="str">
            <v>A</v>
          </cell>
        </row>
        <row r="25364">
          <cell r="C25364" t="str">
            <v>598016|SMSM Senanayake</v>
          </cell>
          <cell r="D25364" t="str">
            <v>A</v>
          </cell>
          <cell r="E25364">
            <v>100.86206896551724</v>
          </cell>
          <cell r="F25364" t="str">
            <v>A</v>
          </cell>
          <cell r="G25364">
            <v>100.86206896551724</v>
          </cell>
          <cell r="H25364" t="str">
            <v>A</v>
          </cell>
          <cell r="I25364" t="str">
            <v>A</v>
          </cell>
          <cell r="J25364" t="str">
            <v>A</v>
          </cell>
          <cell r="K25364" t="str">
            <v>A</v>
          </cell>
        </row>
        <row r="25365">
          <cell r="C25365" t="str">
            <v>829745|SN Khan</v>
          </cell>
          <cell r="D25365" t="str">
            <v>A</v>
          </cell>
          <cell r="E25365">
            <v>116.92</v>
          </cell>
          <cell r="F25365" t="str">
            <v>A</v>
          </cell>
          <cell r="G25365">
            <v>116.92</v>
          </cell>
          <cell r="H25365" t="str">
            <v>A</v>
          </cell>
          <cell r="I25365" t="str">
            <v>A</v>
          </cell>
          <cell r="J25365" t="str">
            <v>A</v>
          </cell>
          <cell r="K25365" t="str">
            <v>A</v>
          </cell>
        </row>
        <row r="25366">
          <cell r="C25366" t="str">
            <v>829767|SN Thakur</v>
          </cell>
          <cell r="D25366" t="str">
            <v>A</v>
          </cell>
          <cell r="E25366">
            <v>103</v>
          </cell>
          <cell r="F25366" t="str">
            <v>A</v>
          </cell>
          <cell r="G25366">
            <v>103</v>
          </cell>
          <cell r="H25366" t="str">
            <v>A</v>
          </cell>
          <cell r="I25366" t="str">
            <v>A</v>
          </cell>
          <cell r="J25366" t="str">
            <v>A</v>
          </cell>
          <cell r="K25366" t="str">
            <v>A</v>
          </cell>
        </row>
        <row r="25367">
          <cell r="C25367" t="str">
            <v>1175356|SO Hetmyer</v>
          </cell>
          <cell r="D25367" t="str">
            <v>A</v>
          </cell>
          <cell r="E25367">
            <v>93.931034482758619</v>
          </cell>
          <cell r="F25367" t="str">
            <v>A</v>
          </cell>
          <cell r="G25367">
            <v>93.931034482758619</v>
          </cell>
          <cell r="H25367" t="str">
            <v>A</v>
          </cell>
          <cell r="I25367" t="str">
            <v>A</v>
          </cell>
          <cell r="J25367" t="str">
            <v>A</v>
          </cell>
          <cell r="K25367" t="str">
            <v>A</v>
          </cell>
        </row>
        <row r="25368">
          <cell r="C25368" t="str">
            <v>336000|Sohail Tanvir</v>
          </cell>
          <cell r="D25368" t="str">
            <v>A</v>
          </cell>
          <cell r="E25368">
            <v>105</v>
          </cell>
          <cell r="F25368" t="str">
            <v>A</v>
          </cell>
          <cell r="G25368">
            <v>105</v>
          </cell>
          <cell r="H25368" t="str">
            <v>A</v>
          </cell>
          <cell r="I25368" t="str">
            <v>A</v>
          </cell>
          <cell r="J25368" t="str">
            <v>A</v>
          </cell>
          <cell r="K25368" t="str">
            <v>A</v>
          </cell>
        </row>
        <row r="25369">
          <cell r="C25369" t="str">
            <v>336001|SP Fleming</v>
          </cell>
          <cell r="D25369" t="str">
            <v>A</v>
          </cell>
          <cell r="E25369">
            <v>121.71969696969697</v>
          </cell>
          <cell r="F25369" t="str">
            <v>A</v>
          </cell>
          <cell r="G25369">
            <v>121.71969696969697</v>
          </cell>
          <cell r="H25369" t="str">
            <v>A</v>
          </cell>
          <cell r="I25369" t="str">
            <v>A</v>
          </cell>
          <cell r="J25369" t="str">
            <v>A</v>
          </cell>
          <cell r="K25369" t="str">
            <v>A</v>
          </cell>
        </row>
        <row r="25370">
          <cell r="C25370" t="str">
            <v>336012|SP Goswami</v>
          </cell>
          <cell r="D25370" t="str">
            <v>A</v>
          </cell>
          <cell r="E25370">
            <v>114.75</v>
          </cell>
          <cell r="F25370" t="str">
            <v>A</v>
          </cell>
          <cell r="G25370">
            <v>114.75</v>
          </cell>
          <cell r="H25370" t="str">
            <v>A</v>
          </cell>
          <cell r="I25370" t="str">
            <v>A</v>
          </cell>
          <cell r="J25370" t="str">
            <v>A</v>
          </cell>
          <cell r="K25370" t="str">
            <v>A</v>
          </cell>
        </row>
        <row r="25371">
          <cell r="C25371" t="str">
            <v>1082622|SP Jackson</v>
          </cell>
          <cell r="D25371" t="str">
            <v>A</v>
          </cell>
          <cell r="E25371">
            <v>113.5</v>
          </cell>
          <cell r="F25371" t="str">
            <v>A</v>
          </cell>
          <cell r="G25371">
            <v>113.5</v>
          </cell>
          <cell r="H25371" t="str">
            <v>A</v>
          </cell>
          <cell r="I25371" t="str">
            <v>A</v>
          </cell>
          <cell r="J25371" t="str">
            <v>A</v>
          </cell>
          <cell r="K25371" t="str">
            <v>A</v>
          </cell>
        </row>
        <row r="25372">
          <cell r="C25372" t="str">
            <v>548312|SP Narine</v>
          </cell>
          <cell r="D25372" t="str">
            <v>A</v>
          </cell>
          <cell r="E25372">
            <v>99.78378378378379</v>
          </cell>
          <cell r="F25372" t="str">
            <v>A</v>
          </cell>
          <cell r="G25372">
            <v>99.78378378378379</v>
          </cell>
          <cell r="H25372" t="str">
            <v>A</v>
          </cell>
          <cell r="I25372" t="str">
            <v>A</v>
          </cell>
          <cell r="J25372" t="str">
            <v>A</v>
          </cell>
          <cell r="K25372" t="str">
            <v>A</v>
          </cell>
        </row>
        <row r="25373">
          <cell r="C25373" t="str">
            <v>548308|SPD Smith</v>
          </cell>
          <cell r="D25373" t="str">
            <v>A</v>
          </cell>
          <cell r="E25373">
            <v>138.5</v>
          </cell>
          <cell r="F25373" t="str">
            <v>A</v>
          </cell>
          <cell r="G25373">
            <v>138.5</v>
          </cell>
          <cell r="H25373" t="str">
            <v>A</v>
          </cell>
          <cell r="I25373" t="str">
            <v>A</v>
          </cell>
          <cell r="J25373" t="str">
            <v>A</v>
          </cell>
          <cell r="K25373" t="str">
            <v>A</v>
          </cell>
        </row>
        <row r="25374">
          <cell r="C25374" t="str">
            <v>336012|SR Tendulkar</v>
          </cell>
          <cell r="D25374" t="str">
            <v>A</v>
          </cell>
          <cell r="E25374">
            <v>132</v>
          </cell>
          <cell r="F25374" t="str">
            <v>A</v>
          </cell>
          <cell r="G25374">
            <v>132</v>
          </cell>
          <cell r="H25374" t="str">
            <v>A</v>
          </cell>
          <cell r="I25374" t="str">
            <v>A</v>
          </cell>
          <cell r="J25374" t="str">
            <v>A</v>
          </cell>
          <cell r="K25374" t="str">
            <v>A</v>
          </cell>
        </row>
        <row r="25375">
          <cell r="C25375" t="str">
            <v>335984|SR Watson</v>
          </cell>
          <cell r="D25375" t="str">
            <v>A</v>
          </cell>
          <cell r="E25375">
            <v>106.37333333333335</v>
          </cell>
          <cell r="F25375" t="str">
            <v>A</v>
          </cell>
          <cell r="G25375">
            <v>106.37333333333335</v>
          </cell>
          <cell r="H25375" t="str">
            <v>A</v>
          </cell>
          <cell r="I25375" t="str">
            <v>A</v>
          </cell>
          <cell r="J25375" t="str">
            <v>A</v>
          </cell>
          <cell r="K25375" t="str">
            <v>A</v>
          </cell>
        </row>
        <row r="25376">
          <cell r="C25376" t="str">
            <v>1216542|SS Cottrell</v>
          </cell>
          <cell r="D25376" t="str">
            <v>A</v>
          </cell>
          <cell r="E25376">
            <v>96.939393939393938</v>
          </cell>
          <cell r="F25376" t="str">
            <v>A</v>
          </cell>
          <cell r="G25376">
            <v>96.939393939393938</v>
          </cell>
          <cell r="H25376" t="str">
            <v>A</v>
          </cell>
          <cell r="I25376" t="str">
            <v>A</v>
          </cell>
          <cell r="J25376" t="str">
            <v>A</v>
          </cell>
          <cell r="K25376" t="str">
            <v>A</v>
          </cell>
        </row>
        <row r="25377">
          <cell r="C25377" t="str">
            <v>829707|SS Iyer</v>
          </cell>
          <cell r="D25377" t="str">
            <v>A</v>
          </cell>
          <cell r="E25377">
            <v>101.5</v>
          </cell>
          <cell r="F25377" t="str">
            <v>A</v>
          </cell>
          <cell r="G25377">
            <v>101.5</v>
          </cell>
          <cell r="H25377" t="str">
            <v>A</v>
          </cell>
          <cell r="I25377" t="str">
            <v>A</v>
          </cell>
          <cell r="J25377" t="str">
            <v>A</v>
          </cell>
          <cell r="K25377" t="str">
            <v>A</v>
          </cell>
        </row>
        <row r="25378">
          <cell r="C25378" t="str">
            <v>1304068|SS Prabhudessai</v>
          </cell>
          <cell r="D25378" t="str">
            <v>A</v>
          </cell>
          <cell r="E25378">
            <v>120.83333333333333</v>
          </cell>
          <cell r="F25378" t="str">
            <v>A</v>
          </cell>
          <cell r="G25378">
            <v>120.83333333333333</v>
          </cell>
          <cell r="H25378" t="str">
            <v>A</v>
          </cell>
          <cell r="I25378" t="str">
            <v>A</v>
          </cell>
          <cell r="J25378" t="str">
            <v>A</v>
          </cell>
          <cell r="K25378" t="str">
            <v>A</v>
          </cell>
        </row>
        <row r="25379">
          <cell r="C25379" t="str">
            <v>392233|SS Shaikh</v>
          </cell>
          <cell r="D25379" t="str">
            <v>A</v>
          </cell>
          <cell r="E25379">
            <v>106</v>
          </cell>
          <cell r="F25379" t="str">
            <v>A</v>
          </cell>
          <cell r="G25379">
            <v>106</v>
          </cell>
          <cell r="H25379" t="str">
            <v>A</v>
          </cell>
          <cell r="I25379" t="str">
            <v>A</v>
          </cell>
          <cell r="J25379" t="str">
            <v>A</v>
          </cell>
          <cell r="K25379" t="str">
            <v>A</v>
          </cell>
        </row>
        <row r="25380">
          <cell r="C25380" t="str">
            <v>335991|SS Tiwary</v>
          </cell>
          <cell r="D25380" t="str">
            <v>A</v>
          </cell>
          <cell r="E25380">
            <v>107.37878787878788</v>
          </cell>
          <cell r="F25380" t="str">
            <v>A</v>
          </cell>
          <cell r="G25380">
            <v>107.37878787878788</v>
          </cell>
          <cell r="H25380" t="str">
            <v>A</v>
          </cell>
          <cell r="I25380" t="str">
            <v>A</v>
          </cell>
          <cell r="J25380" t="str">
            <v>A</v>
          </cell>
          <cell r="K25380" t="str">
            <v>A</v>
          </cell>
        </row>
        <row r="25381">
          <cell r="C25381" t="str">
            <v>335985|ST Jayasuriya</v>
          </cell>
          <cell r="D25381" t="str">
            <v>A</v>
          </cell>
          <cell r="E25381">
            <v>130</v>
          </cell>
          <cell r="F25381" t="str">
            <v>A</v>
          </cell>
          <cell r="G25381">
            <v>130</v>
          </cell>
          <cell r="H25381" t="str">
            <v>A</v>
          </cell>
          <cell r="I25381" t="str">
            <v>A</v>
          </cell>
          <cell r="J25381" t="str">
            <v>A</v>
          </cell>
          <cell r="K25381" t="str">
            <v>A</v>
          </cell>
        </row>
        <row r="25382">
          <cell r="C25382" t="str">
            <v>419161|STR Binny</v>
          </cell>
          <cell r="D25382" t="str">
            <v>A</v>
          </cell>
          <cell r="E25382">
            <v>109.42592592592592</v>
          </cell>
          <cell r="F25382" t="str">
            <v>A</v>
          </cell>
          <cell r="G25382">
            <v>109.42592592592592</v>
          </cell>
          <cell r="H25382" t="str">
            <v>A</v>
          </cell>
          <cell r="I25382" t="str">
            <v>A</v>
          </cell>
          <cell r="J25382" t="str">
            <v>A</v>
          </cell>
          <cell r="K25382" t="str">
            <v>A</v>
          </cell>
        </row>
        <row r="25383">
          <cell r="C25383" t="str">
            <v>548380|Sunny Gupta</v>
          </cell>
          <cell r="D25383" t="str">
            <v>A</v>
          </cell>
          <cell r="E25383">
            <v>99.68</v>
          </cell>
          <cell r="F25383" t="str">
            <v>A</v>
          </cell>
          <cell r="G25383">
            <v>99.68</v>
          </cell>
          <cell r="H25383" t="str">
            <v>A</v>
          </cell>
          <cell r="I25383" t="str">
            <v>A</v>
          </cell>
          <cell r="J25383" t="str">
            <v>A</v>
          </cell>
          <cell r="K25383" t="str">
            <v>A</v>
          </cell>
        </row>
        <row r="25384">
          <cell r="C25384" t="str">
            <v>501202|Sunny Singh</v>
          </cell>
          <cell r="D25384" t="str">
            <v>A</v>
          </cell>
          <cell r="E25384">
            <v>118.96</v>
          </cell>
          <cell r="F25384" t="str">
            <v>A</v>
          </cell>
          <cell r="G25384">
            <v>118.96</v>
          </cell>
          <cell r="H25384" t="str">
            <v>A</v>
          </cell>
          <cell r="I25384" t="str">
            <v>A</v>
          </cell>
          <cell r="J25384" t="str">
            <v>A</v>
          </cell>
          <cell r="K25384" t="str">
            <v>A</v>
          </cell>
        </row>
        <row r="25385">
          <cell r="C25385" t="str">
            <v>598014|SV Samson</v>
          </cell>
          <cell r="D25385" t="str">
            <v>A</v>
          </cell>
          <cell r="E25385">
            <v>117</v>
          </cell>
          <cell r="F25385" t="str">
            <v>A</v>
          </cell>
          <cell r="G25385">
            <v>117</v>
          </cell>
          <cell r="H25385" t="str">
            <v>A</v>
          </cell>
          <cell r="I25385" t="str">
            <v>A</v>
          </cell>
          <cell r="J25385" t="str">
            <v>A</v>
          </cell>
          <cell r="K25385" t="str">
            <v>A</v>
          </cell>
        </row>
        <row r="25386">
          <cell r="C25386" t="str">
            <v>980951|SW Billings</v>
          </cell>
          <cell r="D25386" t="str">
            <v>A</v>
          </cell>
          <cell r="E25386">
            <v>148.36261261261259</v>
          </cell>
          <cell r="F25386" t="str">
            <v>A</v>
          </cell>
          <cell r="G25386">
            <v>148.36261261261259</v>
          </cell>
          <cell r="H25386" t="str">
            <v>A</v>
          </cell>
          <cell r="I25386" t="str">
            <v>A</v>
          </cell>
          <cell r="J25386" t="str">
            <v>A</v>
          </cell>
          <cell r="K25386" t="str">
            <v>A</v>
          </cell>
        </row>
        <row r="25387">
          <cell r="C25387" t="str">
            <v>419129|SW Tait</v>
          </cell>
          <cell r="D25387" t="str">
            <v>A</v>
          </cell>
          <cell r="E25387">
            <v>101</v>
          </cell>
          <cell r="F25387" t="str">
            <v>A</v>
          </cell>
          <cell r="G25387">
            <v>101</v>
          </cell>
          <cell r="H25387" t="str">
            <v>A</v>
          </cell>
          <cell r="I25387" t="str">
            <v>A</v>
          </cell>
          <cell r="J25387" t="str">
            <v>A</v>
          </cell>
          <cell r="K25387" t="str">
            <v>A</v>
          </cell>
        </row>
        <row r="25388">
          <cell r="C25388" t="str">
            <v>980963|Swapnil Singh</v>
          </cell>
          <cell r="D25388" t="str">
            <v>A</v>
          </cell>
          <cell r="E25388">
            <v>99.757575757575751</v>
          </cell>
          <cell r="F25388" t="str">
            <v>A</v>
          </cell>
          <cell r="G25388">
            <v>99.757575757575751</v>
          </cell>
          <cell r="H25388" t="str">
            <v>A</v>
          </cell>
          <cell r="I25388" t="str">
            <v>A</v>
          </cell>
          <cell r="J25388" t="str">
            <v>A</v>
          </cell>
          <cell r="K25388" t="str">
            <v>A</v>
          </cell>
        </row>
        <row r="25389">
          <cell r="C25389" t="str">
            <v>1216494|T Banton</v>
          </cell>
          <cell r="D25389" t="str">
            <v>A</v>
          </cell>
          <cell r="E25389">
            <v>92.097701149425291</v>
          </cell>
          <cell r="F25389" t="str">
            <v>A</v>
          </cell>
          <cell r="G25389">
            <v>92.097701149425291</v>
          </cell>
          <cell r="H25389" t="str">
            <v>A</v>
          </cell>
          <cell r="I25389" t="str">
            <v>A</v>
          </cell>
          <cell r="J25389" t="str">
            <v>A</v>
          </cell>
          <cell r="K25389" t="str">
            <v>A</v>
          </cell>
        </row>
        <row r="25390">
          <cell r="C25390" t="str">
            <v>392182|T Henderson</v>
          </cell>
          <cell r="D25390" t="str">
            <v>A</v>
          </cell>
          <cell r="E25390">
            <v>100</v>
          </cell>
          <cell r="F25390" t="str">
            <v>A</v>
          </cell>
          <cell r="G25390">
            <v>100</v>
          </cell>
          <cell r="H25390" t="str">
            <v>A</v>
          </cell>
          <cell r="I25390" t="str">
            <v>A</v>
          </cell>
          <cell r="J25390" t="str">
            <v>A</v>
          </cell>
          <cell r="K25390" t="str">
            <v>A</v>
          </cell>
        </row>
        <row r="25391">
          <cell r="C25391" t="str">
            <v>335984|T Kohli</v>
          </cell>
          <cell r="D25391" t="str">
            <v>A</v>
          </cell>
          <cell r="E25391">
            <v>100.75925925925925</v>
          </cell>
          <cell r="F25391" t="str">
            <v>A</v>
          </cell>
          <cell r="G25391">
            <v>100.75925925925925</v>
          </cell>
          <cell r="H25391" t="str">
            <v>A</v>
          </cell>
          <cell r="I25391" t="str">
            <v>A</v>
          </cell>
          <cell r="J25391" t="str">
            <v>A</v>
          </cell>
          <cell r="K25391" t="str">
            <v>A</v>
          </cell>
        </row>
        <row r="25392">
          <cell r="C25392" t="str">
            <v>1216528|T Natarajan</v>
          </cell>
          <cell r="D25392" t="str">
            <v>A</v>
          </cell>
          <cell r="E25392">
            <v>94</v>
          </cell>
          <cell r="F25392" t="str">
            <v>A</v>
          </cell>
          <cell r="G25392">
            <v>94</v>
          </cell>
          <cell r="H25392" t="str">
            <v>A</v>
          </cell>
          <cell r="I25392" t="str">
            <v>A</v>
          </cell>
          <cell r="J25392" t="str">
            <v>A</v>
          </cell>
          <cell r="K25392" t="str">
            <v>A</v>
          </cell>
        </row>
        <row r="25393">
          <cell r="C25393" t="str">
            <v>1254097|T Shamsi</v>
          </cell>
          <cell r="D25393" t="str">
            <v>A</v>
          </cell>
          <cell r="E25393">
            <v>98</v>
          </cell>
          <cell r="F25393" t="str">
            <v>A</v>
          </cell>
          <cell r="G25393">
            <v>98</v>
          </cell>
          <cell r="H25393" t="str">
            <v>A</v>
          </cell>
          <cell r="I25393" t="str">
            <v>A</v>
          </cell>
          <cell r="J25393" t="str">
            <v>A</v>
          </cell>
          <cell r="K25393" t="str">
            <v>A</v>
          </cell>
        </row>
        <row r="25394">
          <cell r="C25394" t="str">
            <v>1304105|T Stubbs</v>
          </cell>
          <cell r="D25394" t="str">
            <v>A</v>
          </cell>
          <cell r="E25394">
            <v>93.945945945945951</v>
          </cell>
          <cell r="F25394" t="str">
            <v>A</v>
          </cell>
          <cell r="G25394">
            <v>93.945945945945951</v>
          </cell>
          <cell r="H25394" t="str">
            <v>A</v>
          </cell>
          <cell r="I25394" t="str">
            <v>A</v>
          </cell>
          <cell r="J25394" t="str">
            <v>A</v>
          </cell>
          <cell r="K25394" t="str">
            <v>A</v>
          </cell>
        </row>
        <row r="25395">
          <cell r="C25395" t="str">
            <v>336010|T Taibu</v>
          </cell>
          <cell r="D25395" t="str">
            <v>A</v>
          </cell>
          <cell r="E25395">
            <v>109.92</v>
          </cell>
          <cell r="F25395" t="str">
            <v>A</v>
          </cell>
          <cell r="G25395">
            <v>109.92</v>
          </cell>
          <cell r="H25395" t="str">
            <v>A</v>
          </cell>
          <cell r="I25395" t="str">
            <v>A</v>
          </cell>
          <cell r="J25395" t="str">
            <v>A</v>
          </cell>
          <cell r="K25395" t="str">
            <v>A</v>
          </cell>
        </row>
        <row r="25396">
          <cell r="C25396" t="str">
            <v>392181|T Thushara</v>
          </cell>
          <cell r="D25396" t="str">
            <v>A</v>
          </cell>
          <cell r="E25396">
            <v>97</v>
          </cell>
          <cell r="F25396" t="str">
            <v>A</v>
          </cell>
          <cell r="G25396">
            <v>97</v>
          </cell>
          <cell r="H25396" t="str">
            <v>A</v>
          </cell>
          <cell r="I25396" t="str">
            <v>A</v>
          </cell>
          <cell r="J25396" t="str">
            <v>A</v>
          </cell>
          <cell r="K25396" t="str">
            <v>A</v>
          </cell>
        </row>
        <row r="25397">
          <cell r="C25397" t="str">
            <v>1082644|TA Boult</v>
          </cell>
          <cell r="D25397" t="str">
            <v>A</v>
          </cell>
          <cell r="E25397">
            <v>105</v>
          </cell>
          <cell r="F25397" t="str">
            <v>A</v>
          </cell>
          <cell r="G25397">
            <v>105</v>
          </cell>
          <cell r="H25397" t="str">
            <v>A</v>
          </cell>
          <cell r="I25397" t="str">
            <v>A</v>
          </cell>
          <cell r="J25397" t="str">
            <v>A</v>
          </cell>
          <cell r="K25397" t="str">
            <v>A</v>
          </cell>
        </row>
        <row r="25398">
          <cell r="C25398" t="str">
            <v>501218|TD Paine</v>
          </cell>
          <cell r="D25398" t="str">
            <v>A</v>
          </cell>
          <cell r="E25398">
            <v>102</v>
          </cell>
          <cell r="F25398" t="str">
            <v>A</v>
          </cell>
          <cell r="G25398">
            <v>102</v>
          </cell>
          <cell r="H25398" t="str">
            <v>A</v>
          </cell>
          <cell r="I25398" t="str">
            <v>A</v>
          </cell>
          <cell r="J25398" t="str">
            <v>A</v>
          </cell>
          <cell r="K25398" t="str">
            <v>A</v>
          </cell>
        </row>
        <row r="25399">
          <cell r="C25399" t="str">
            <v>729297|TG Southee</v>
          </cell>
          <cell r="D25399" t="str">
            <v>A</v>
          </cell>
          <cell r="E25399">
            <v>100.44871794871794</v>
          </cell>
          <cell r="F25399" t="str">
            <v>A</v>
          </cell>
          <cell r="G25399">
            <v>100.44871794871794</v>
          </cell>
          <cell r="H25399" t="str">
            <v>A</v>
          </cell>
          <cell r="I25399" t="str">
            <v>A</v>
          </cell>
          <cell r="J25399" t="str">
            <v>A</v>
          </cell>
          <cell r="K25399" t="str">
            <v>A</v>
          </cell>
        </row>
        <row r="25400">
          <cell r="C25400" t="str">
            <v>1254113|TH David</v>
          </cell>
          <cell r="D25400" t="str">
            <v>A</v>
          </cell>
          <cell r="E25400">
            <v>98.92</v>
          </cell>
          <cell r="F25400" t="str">
            <v>A</v>
          </cell>
          <cell r="G25400">
            <v>98.92</v>
          </cell>
          <cell r="H25400" t="str">
            <v>A</v>
          </cell>
          <cell r="I25400" t="str">
            <v>A</v>
          </cell>
          <cell r="J25400" t="str">
            <v>A</v>
          </cell>
          <cell r="K25400" t="str">
            <v>A</v>
          </cell>
        </row>
        <row r="25401">
          <cell r="C25401" t="str">
            <v>1304048|Tilak Varma</v>
          </cell>
          <cell r="D25401" t="str">
            <v>A</v>
          </cell>
          <cell r="E25401">
            <v>121.38</v>
          </cell>
          <cell r="F25401" t="str">
            <v>A</v>
          </cell>
          <cell r="G25401">
            <v>121.38</v>
          </cell>
          <cell r="H25401" t="str">
            <v>A</v>
          </cell>
          <cell r="I25401" t="str">
            <v>A</v>
          </cell>
          <cell r="J25401" t="str">
            <v>A</v>
          </cell>
          <cell r="K25401" t="str">
            <v>A</v>
          </cell>
        </row>
        <row r="25402">
          <cell r="C25402" t="str">
            <v>1136565|TK Curran</v>
          </cell>
          <cell r="D25402" t="str">
            <v>A</v>
          </cell>
          <cell r="E25402">
            <v>95.5</v>
          </cell>
          <cell r="F25402" t="str">
            <v>A</v>
          </cell>
          <cell r="G25402">
            <v>95.5</v>
          </cell>
          <cell r="H25402" t="str">
            <v>A</v>
          </cell>
          <cell r="I25402" t="str">
            <v>A</v>
          </cell>
          <cell r="J25402" t="str">
            <v>A</v>
          </cell>
          <cell r="K25402" t="str">
            <v>A</v>
          </cell>
        </row>
        <row r="25403">
          <cell r="C25403" t="str">
            <v>1254102|TL Seifert</v>
          </cell>
          <cell r="D25403" t="str">
            <v>A</v>
          </cell>
          <cell r="E25403">
            <v>99.92</v>
          </cell>
          <cell r="F25403" t="str">
            <v>A</v>
          </cell>
          <cell r="G25403">
            <v>99.92</v>
          </cell>
          <cell r="H25403" t="str">
            <v>A</v>
          </cell>
          <cell r="I25403" t="str">
            <v>A</v>
          </cell>
          <cell r="J25403" t="str">
            <v>A</v>
          </cell>
          <cell r="K25403" t="str">
            <v>A</v>
          </cell>
        </row>
        <row r="25404">
          <cell r="C25404" t="str">
            <v>392201|TL Suman</v>
          </cell>
          <cell r="D25404" t="str">
            <v>A</v>
          </cell>
          <cell r="E25404">
            <v>121.58666666666667</v>
          </cell>
          <cell r="F25404" t="str">
            <v>A</v>
          </cell>
          <cell r="G25404">
            <v>121.58666666666667</v>
          </cell>
          <cell r="H25404" t="str">
            <v>A</v>
          </cell>
          <cell r="I25404" t="str">
            <v>A</v>
          </cell>
          <cell r="J25404" t="str">
            <v>A</v>
          </cell>
          <cell r="K25404" t="str">
            <v>A</v>
          </cell>
        </row>
        <row r="25405">
          <cell r="C25405" t="str">
            <v>336015|TM Dilshan</v>
          </cell>
          <cell r="D25405" t="str">
            <v>A</v>
          </cell>
          <cell r="E25405">
            <v>110.5</v>
          </cell>
          <cell r="F25405" t="str">
            <v>A</v>
          </cell>
          <cell r="G25405">
            <v>110.5</v>
          </cell>
          <cell r="H25405" t="str">
            <v>A</v>
          </cell>
          <cell r="I25405" t="str">
            <v>A</v>
          </cell>
          <cell r="J25405" t="str">
            <v>A</v>
          </cell>
          <cell r="K25405" t="str">
            <v>A</v>
          </cell>
        </row>
        <row r="25406">
          <cell r="C25406" t="str">
            <v>980927|TM Head</v>
          </cell>
          <cell r="D25406" t="str">
            <v>A</v>
          </cell>
          <cell r="E25406">
            <v>128.54</v>
          </cell>
          <cell r="F25406" t="str">
            <v>A</v>
          </cell>
          <cell r="G25406">
            <v>128.54</v>
          </cell>
          <cell r="H25406" t="str">
            <v>A</v>
          </cell>
          <cell r="I25406" t="str">
            <v>A</v>
          </cell>
          <cell r="J25406" t="str">
            <v>A</v>
          </cell>
          <cell r="K25406" t="str">
            <v>A</v>
          </cell>
        </row>
        <row r="25407">
          <cell r="C25407" t="str">
            <v>335995|TM Srivastava</v>
          </cell>
          <cell r="D25407" t="str">
            <v>A</v>
          </cell>
          <cell r="E25407">
            <v>107.5</v>
          </cell>
          <cell r="F25407" t="str">
            <v>A</v>
          </cell>
          <cell r="G25407">
            <v>107.5</v>
          </cell>
          <cell r="H25407" t="str">
            <v>A</v>
          </cell>
          <cell r="I25407" t="str">
            <v>A</v>
          </cell>
          <cell r="J25407" t="str">
            <v>A</v>
          </cell>
          <cell r="K25407" t="str">
            <v>A</v>
          </cell>
        </row>
        <row r="25408">
          <cell r="C25408" t="str">
            <v>501230|TR Birt</v>
          </cell>
          <cell r="D25408" t="str">
            <v>A</v>
          </cell>
          <cell r="E25408">
            <v>109</v>
          </cell>
          <cell r="F25408" t="str">
            <v>A</v>
          </cell>
          <cell r="G25408">
            <v>109</v>
          </cell>
          <cell r="H25408" t="str">
            <v>A</v>
          </cell>
          <cell r="I25408" t="str">
            <v>A</v>
          </cell>
          <cell r="J25408" t="str">
            <v>A</v>
          </cell>
          <cell r="K25408" t="str">
            <v>A</v>
          </cell>
        </row>
        <row r="25409">
          <cell r="C25409" t="str">
            <v>1082591|TS Mills</v>
          </cell>
          <cell r="D25409" t="str">
            <v>A</v>
          </cell>
          <cell r="E25409">
            <v>98.925925925925924</v>
          </cell>
          <cell r="F25409" t="str">
            <v>A</v>
          </cell>
          <cell r="G25409">
            <v>98.925925925925924</v>
          </cell>
          <cell r="H25409" t="str">
            <v>A</v>
          </cell>
          <cell r="I25409" t="str">
            <v>A</v>
          </cell>
          <cell r="J25409" t="str">
            <v>A</v>
          </cell>
          <cell r="K25409" t="str">
            <v>A</v>
          </cell>
        </row>
        <row r="25410">
          <cell r="C25410" t="str">
            <v>1216497|TU Deshpande</v>
          </cell>
          <cell r="D25410" t="str">
            <v>A</v>
          </cell>
          <cell r="E25410">
            <v>99.92</v>
          </cell>
          <cell r="F25410" t="str">
            <v>A</v>
          </cell>
          <cell r="G25410">
            <v>99.92</v>
          </cell>
          <cell r="H25410" t="str">
            <v>A</v>
          </cell>
          <cell r="I25410" t="str">
            <v>A</v>
          </cell>
          <cell r="J25410" t="str">
            <v>A</v>
          </cell>
          <cell r="K25410" t="str">
            <v>A</v>
          </cell>
        </row>
        <row r="25411">
          <cell r="C25411" t="str">
            <v>336013|U Kaul</v>
          </cell>
          <cell r="D25411" t="str">
            <v>A</v>
          </cell>
          <cell r="E25411">
            <v>94</v>
          </cell>
          <cell r="F25411" t="str">
            <v>A</v>
          </cell>
          <cell r="G25411">
            <v>94</v>
          </cell>
          <cell r="H25411" t="str">
            <v>A</v>
          </cell>
          <cell r="I25411" t="str">
            <v>A</v>
          </cell>
          <cell r="J25411" t="str">
            <v>A</v>
          </cell>
          <cell r="K25411" t="str">
            <v>A</v>
          </cell>
        </row>
        <row r="25412">
          <cell r="C25412" t="str">
            <v>598053|UA Birla</v>
          </cell>
          <cell r="D25412" t="str">
            <v>A</v>
          </cell>
          <cell r="E25412">
            <v>103</v>
          </cell>
          <cell r="F25412" t="str">
            <v>A</v>
          </cell>
          <cell r="G25412">
            <v>103</v>
          </cell>
          <cell r="H25412" t="str">
            <v>A</v>
          </cell>
          <cell r="I25412" t="str">
            <v>A</v>
          </cell>
          <cell r="J25412" t="str">
            <v>A</v>
          </cell>
          <cell r="K25412" t="str">
            <v>A</v>
          </cell>
        </row>
        <row r="25413">
          <cell r="C25413" t="str">
            <v>501201|UBT Chand</v>
          </cell>
          <cell r="D25413" t="str">
            <v>A</v>
          </cell>
          <cell r="E25413">
            <v>93.939393939393938</v>
          </cell>
          <cell r="F25413" t="str">
            <v>A</v>
          </cell>
          <cell r="G25413">
            <v>93.939393939393938</v>
          </cell>
          <cell r="H25413" t="str">
            <v>A</v>
          </cell>
          <cell r="I25413" t="str">
            <v>A</v>
          </cell>
          <cell r="J25413" t="str">
            <v>A</v>
          </cell>
          <cell r="K25413" t="str">
            <v>A</v>
          </cell>
        </row>
        <row r="25414">
          <cell r="C25414" t="str">
            <v>336000|Umar Gul</v>
          </cell>
          <cell r="D25414" t="str">
            <v>A</v>
          </cell>
          <cell r="E25414">
            <v>101.03448275862068</v>
          </cell>
          <cell r="F25414" t="str">
            <v>A</v>
          </cell>
          <cell r="G25414">
            <v>101.03448275862068</v>
          </cell>
          <cell r="H25414" t="str">
            <v>A</v>
          </cell>
          <cell r="I25414" t="str">
            <v>A</v>
          </cell>
          <cell r="J25414" t="str">
            <v>A</v>
          </cell>
          <cell r="K25414" t="str">
            <v>A</v>
          </cell>
        </row>
        <row r="25415">
          <cell r="C25415" t="str">
            <v>1304058|Umran Malik</v>
          </cell>
          <cell r="D25415" t="str">
            <v>A</v>
          </cell>
          <cell r="E25415">
            <v>101</v>
          </cell>
          <cell r="F25415" t="str">
            <v>A</v>
          </cell>
          <cell r="G25415">
            <v>101</v>
          </cell>
          <cell r="H25415" t="str">
            <v>A</v>
          </cell>
          <cell r="I25415" t="str">
            <v>A</v>
          </cell>
          <cell r="J25415" t="str">
            <v>A</v>
          </cell>
          <cell r="K25415" t="str">
            <v>A</v>
          </cell>
        </row>
        <row r="25416">
          <cell r="C25416" t="str">
            <v>980965|UT Khawaja</v>
          </cell>
          <cell r="D25416" t="str">
            <v>A</v>
          </cell>
          <cell r="E25416">
            <v>113.99999999999999</v>
          </cell>
          <cell r="F25416" t="str">
            <v>A</v>
          </cell>
          <cell r="G25416">
            <v>113.99999999999999</v>
          </cell>
          <cell r="H25416" t="str">
            <v>A</v>
          </cell>
          <cell r="I25416" t="str">
            <v>A</v>
          </cell>
          <cell r="J25416" t="str">
            <v>A</v>
          </cell>
          <cell r="K25416" t="str">
            <v>A</v>
          </cell>
        </row>
        <row r="25417">
          <cell r="C25417" t="str">
            <v>419120|UT Yadav</v>
          </cell>
          <cell r="D25417" t="str">
            <v>A</v>
          </cell>
          <cell r="E25417">
            <v>103</v>
          </cell>
          <cell r="F25417" t="str">
            <v>A</v>
          </cell>
          <cell r="G25417">
            <v>103</v>
          </cell>
          <cell r="H25417" t="str">
            <v>A</v>
          </cell>
          <cell r="I25417" t="str">
            <v>A</v>
          </cell>
          <cell r="J25417" t="str">
            <v>A</v>
          </cell>
          <cell r="K25417" t="str">
            <v>A</v>
          </cell>
        </row>
        <row r="25418">
          <cell r="C25418" t="str">
            <v>335982|V Kohli</v>
          </cell>
          <cell r="D25418" t="str">
            <v>A</v>
          </cell>
          <cell r="E25418">
            <v>95</v>
          </cell>
          <cell r="F25418" t="str">
            <v>A</v>
          </cell>
          <cell r="G25418">
            <v>95</v>
          </cell>
          <cell r="H25418" t="str">
            <v>A</v>
          </cell>
          <cell r="I25418" t="str">
            <v>A</v>
          </cell>
          <cell r="J25418" t="str">
            <v>A</v>
          </cell>
          <cell r="K25418" t="str">
            <v>A</v>
          </cell>
        </row>
        <row r="25419">
          <cell r="C25419" t="str">
            <v>548346|V Pratap Singh</v>
          </cell>
          <cell r="D25419" t="str">
            <v>A</v>
          </cell>
          <cell r="E25419">
            <v>99.724137931034477</v>
          </cell>
          <cell r="F25419" t="str">
            <v>A</v>
          </cell>
          <cell r="G25419">
            <v>99.724137931034477</v>
          </cell>
          <cell r="H25419" t="str">
            <v>A</v>
          </cell>
          <cell r="I25419" t="str">
            <v>A</v>
          </cell>
          <cell r="J25419" t="str">
            <v>A</v>
          </cell>
          <cell r="K25419" t="str">
            <v>A</v>
          </cell>
        </row>
        <row r="25420">
          <cell r="C25420" t="str">
            <v>335984|V Sehwag</v>
          </cell>
          <cell r="D25420" t="str">
            <v>A</v>
          </cell>
          <cell r="E25420">
            <v>109.8030303030303</v>
          </cell>
          <cell r="F25420" t="str">
            <v>A</v>
          </cell>
          <cell r="G25420">
            <v>109.8030303030303</v>
          </cell>
          <cell r="H25420" t="str">
            <v>A</v>
          </cell>
          <cell r="I25420" t="str">
            <v>A</v>
          </cell>
          <cell r="J25420" t="str">
            <v>A</v>
          </cell>
          <cell r="K25420" t="str">
            <v>A</v>
          </cell>
        </row>
        <row r="25421">
          <cell r="C25421" t="str">
            <v>1082600|V Shankar</v>
          </cell>
          <cell r="D25421" t="str">
            <v>A</v>
          </cell>
          <cell r="E25421">
            <v>100.84</v>
          </cell>
          <cell r="F25421" t="str">
            <v>A</v>
          </cell>
          <cell r="G25421">
            <v>100.84</v>
          </cell>
          <cell r="H25421" t="str">
            <v>A</v>
          </cell>
          <cell r="I25421" t="str">
            <v>A</v>
          </cell>
          <cell r="J25421" t="str">
            <v>A</v>
          </cell>
          <cell r="K25421" t="str">
            <v>A</v>
          </cell>
        </row>
        <row r="25422">
          <cell r="C25422" t="str">
            <v>1304057|VG Arora</v>
          </cell>
          <cell r="D25422" t="str">
            <v>A</v>
          </cell>
          <cell r="E25422">
            <v>100</v>
          </cell>
          <cell r="F25422" t="str">
            <v>A</v>
          </cell>
          <cell r="G25422">
            <v>100</v>
          </cell>
          <cell r="H25422" t="str">
            <v>A</v>
          </cell>
          <cell r="I25422" t="str">
            <v>A</v>
          </cell>
          <cell r="J25422" t="str">
            <v>A</v>
          </cell>
          <cell r="K25422" t="str">
            <v>A</v>
          </cell>
        </row>
        <row r="25423">
          <cell r="C25423" t="str">
            <v>733999|VH Zol</v>
          </cell>
          <cell r="D25423" t="str">
            <v>A</v>
          </cell>
          <cell r="E25423">
            <v>103</v>
          </cell>
          <cell r="F25423" t="str">
            <v>A</v>
          </cell>
          <cell r="G25423">
            <v>103</v>
          </cell>
          <cell r="H25423" t="str">
            <v>A</v>
          </cell>
          <cell r="I25423" t="str">
            <v>A</v>
          </cell>
          <cell r="J25423" t="str">
            <v>A</v>
          </cell>
          <cell r="K25423" t="str">
            <v>A</v>
          </cell>
        </row>
        <row r="25424">
          <cell r="C25424" t="str">
            <v>1254066|Virat Singh</v>
          </cell>
          <cell r="D25424" t="str">
            <v>A</v>
          </cell>
          <cell r="E25424">
            <v>106.21296296296296</v>
          </cell>
          <cell r="F25424" t="str">
            <v>A</v>
          </cell>
          <cell r="G25424">
            <v>106.21296296296296</v>
          </cell>
          <cell r="H25424" t="str">
            <v>A</v>
          </cell>
          <cell r="I25424" t="str">
            <v>A</v>
          </cell>
          <cell r="J25424" t="str">
            <v>A</v>
          </cell>
          <cell r="K25424" t="str">
            <v>A</v>
          </cell>
        </row>
        <row r="25425">
          <cell r="C25425" t="str">
            <v>1082595|Vishnu Vinod</v>
          </cell>
          <cell r="D25425" t="str">
            <v>A</v>
          </cell>
          <cell r="E25425">
            <v>116.92</v>
          </cell>
          <cell r="F25425" t="str">
            <v>A</v>
          </cell>
          <cell r="G25425">
            <v>116.92</v>
          </cell>
          <cell r="H25425" t="str">
            <v>A</v>
          </cell>
          <cell r="I25425" t="str">
            <v>A</v>
          </cell>
          <cell r="J25425" t="str">
            <v>A</v>
          </cell>
          <cell r="K25425" t="str">
            <v>A</v>
          </cell>
        </row>
        <row r="25426">
          <cell r="C25426" t="str">
            <v>501257|VR Aaron</v>
          </cell>
          <cell r="D25426" t="str">
            <v>A</v>
          </cell>
          <cell r="E25426">
            <v>94</v>
          </cell>
          <cell r="F25426" t="str">
            <v>A</v>
          </cell>
          <cell r="G25426">
            <v>94</v>
          </cell>
          <cell r="H25426" t="str">
            <v>A</v>
          </cell>
          <cell r="I25426" t="str">
            <v>A</v>
          </cell>
          <cell r="J25426" t="str">
            <v>A</v>
          </cell>
          <cell r="K25426" t="str">
            <v>A</v>
          </cell>
        </row>
        <row r="25427">
          <cell r="C25427" t="str">
            <v>1254087|VR Iyer</v>
          </cell>
          <cell r="D25427" t="str">
            <v>A</v>
          </cell>
          <cell r="E25427">
            <v>110.58333333333333</v>
          </cell>
          <cell r="F25427" t="str">
            <v>A</v>
          </cell>
          <cell r="G25427">
            <v>110.58333333333333</v>
          </cell>
          <cell r="H25427" t="str">
            <v>A</v>
          </cell>
          <cell r="I25427" t="str">
            <v>A</v>
          </cell>
          <cell r="J25427" t="str">
            <v>A</v>
          </cell>
          <cell r="K25427" t="str">
            <v>A</v>
          </cell>
        </row>
        <row r="25428">
          <cell r="C25428" t="str">
            <v>335991|VRV Singh</v>
          </cell>
          <cell r="D25428" t="str">
            <v>A</v>
          </cell>
          <cell r="E25428">
            <v>110</v>
          </cell>
          <cell r="F25428" t="str">
            <v>A</v>
          </cell>
          <cell r="G25428">
            <v>110</v>
          </cell>
          <cell r="H25428" t="str">
            <v>A</v>
          </cell>
          <cell r="I25428" t="str">
            <v>A</v>
          </cell>
          <cell r="J25428" t="str">
            <v>A</v>
          </cell>
          <cell r="K25428" t="str">
            <v>A</v>
          </cell>
        </row>
        <row r="25429">
          <cell r="C25429" t="str">
            <v>419132|VS Malik</v>
          </cell>
          <cell r="D25429" t="str">
            <v>A</v>
          </cell>
          <cell r="E25429">
            <v>108.91891891891892</v>
          </cell>
          <cell r="F25429" t="str">
            <v>A</v>
          </cell>
          <cell r="G25429">
            <v>108.91891891891892</v>
          </cell>
          <cell r="H25429" t="str">
            <v>A</v>
          </cell>
          <cell r="I25429" t="str">
            <v>A</v>
          </cell>
          <cell r="J25429" t="str">
            <v>A</v>
          </cell>
          <cell r="K25429" t="str">
            <v>A</v>
          </cell>
        </row>
        <row r="25430">
          <cell r="C25430" t="str">
            <v>336028|VS Yeligati</v>
          </cell>
          <cell r="D25430" t="str">
            <v>A</v>
          </cell>
          <cell r="E25430">
            <v>107.79310344827586</v>
          </cell>
          <cell r="F25430" t="str">
            <v>A</v>
          </cell>
          <cell r="G25430">
            <v>107.79310344827586</v>
          </cell>
          <cell r="H25430" t="str">
            <v>A</v>
          </cell>
          <cell r="I25430" t="str">
            <v>A</v>
          </cell>
          <cell r="J25430" t="str">
            <v>A</v>
          </cell>
          <cell r="K25430" t="str">
            <v>A</v>
          </cell>
        </row>
        <row r="25431">
          <cell r="C25431" t="str">
            <v>335986|VVS Laxman</v>
          </cell>
          <cell r="D25431" t="str">
            <v>A</v>
          </cell>
          <cell r="E25431">
            <v>93.925925925925924</v>
          </cell>
          <cell r="F25431" t="str">
            <v>A</v>
          </cell>
          <cell r="G25431">
            <v>93.925925925925924</v>
          </cell>
          <cell r="H25431" t="str">
            <v>A</v>
          </cell>
          <cell r="I25431" t="str">
            <v>A</v>
          </cell>
          <cell r="J25431" t="str">
            <v>A</v>
          </cell>
          <cell r="K25431" t="str">
            <v>A</v>
          </cell>
        </row>
        <row r="25432">
          <cell r="C25432" t="str">
            <v>335995|VY Mahesh</v>
          </cell>
          <cell r="D25432" t="str">
            <v>A</v>
          </cell>
          <cell r="E25432">
            <v>106</v>
          </cell>
          <cell r="F25432" t="str">
            <v>A</v>
          </cell>
          <cell r="G25432">
            <v>106</v>
          </cell>
          <cell r="H25432" t="str">
            <v>A</v>
          </cell>
          <cell r="I25432" t="str">
            <v>A</v>
          </cell>
          <cell r="J25432" t="str">
            <v>A</v>
          </cell>
          <cell r="K25432" t="str">
            <v>A</v>
          </cell>
        </row>
        <row r="25433">
          <cell r="C25433" t="str">
            <v>335982|W Jaffer</v>
          </cell>
          <cell r="D25433" t="str">
            <v>A</v>
          </cell>
          <cell r="E25433">
            <v>108.25</v>
          </cell>
          <cell r="F25433" t="str">
            <v>A</v>
          </cell>
          <cell r="G25433">
            <v>108.25</v>
          </cell>
          <cell r="H25433" t="str">
            <v>A</v>
          </cell>
          <cell r="I25433" t="str">
            <v>A</v>
          </cell>
          <cell r="J25433" t="str">
            <v>A</v>
          </cell>
          <cell r="K25433" t="str">
            <v>A</v>
          </cell>
        </row>
        <row r="25434">
          <cell r="C25434" t="str">
            <v>335987|WA Mota</v>
          </cell>
          <cell r="D25434" t="str">
            <v>A</v>
          </cell>
          <cell r="E25434">
            <v>101</v>
          </cell>
          <cell r="F25434" t="str">
            <v>A</v>
          </cell>
          <cell r="G25434">
            <v>101</v>
          </cell>
          <cell r="H25434" t="str">
            <v>A</v>
          </cell>
          <cell r="I25434" t="str">
            <v>A</v>
          </cell>
          <cell r="J25434" t="str">
            <v>A</v>
          </cell>
          <cell r="K25434" t="str">
            <v>A</v>
          </cell>
        </row>
        <row r="25435">
          <cell r="C25435" t="str">
            <v>1082618|Washington Sundar</v>
          </cell>
          <cell r="D25435" t="str">
            <v>A</v>
          </cell>
          <cell r="E25435">
            <v>102</v>
          </cell>
          <cell r="F25435" t="str">
            <v>A</v>
          </cell>
          <cell r="G25435">
            <v>102</v>
          </cell>
          <cell r="H25435" t="str">
            <v>A</v>
          </cell>
          <cell r="I25435" t="str">
            <v>A</v>
          </cell>
          <cell r="J25435" t="str">
            <v>A</v>
          </cell>
          <cell r="K25435" t="str">
            <v>A</v>
          </cell>
        </row>
        <row r="25436">
          <cell r="C25436" t="str">
            <v>501207|WD Parnell</v>
          </cell>
          <cell r="D25436" t="str">
            <v>A</v>
          </cell>
          <cell r="E25436">
            <v>94.04</v>
          </cell>
          <cell r="F25436" t="str">
            <v>A</v>
          </cell>
          <cell r="G25436">
            <v>94.04</v>
          </cell>
          <cell r="H25436" t="str">
            <v>A</v>
          </cell>
          <cell r="I25436" t="str">
            <v>A</v>
          </cell>
          <cell r="J25436" t="str">
            <v>A</v>
          </cell>
          <cell r="K25436" t="str">
            <v>A</v>
          </cell>
        </row>
        <row r="25437">
          <cell r="C25437" t="str">
            <v>335986|WP Saha</v>
          </cell>
          <cell r="D25437" t="str">
            <v>A</v>
          </cell>
          <cell r="E25437">
            <v>102.67</v>
          </cell>
          <cell r="F25437" t="str">
            <v>A</v>
          </cell>
          <cell r="G25437">
            <v>102.67</v>
          </cell>
          <cell r="H25437" t="str">
            <v>A</v>
          </cell>
          <cell r="I25437" t="str">
            <v>A</v>
          </cell>
          <cell r="J25437" t="str">
            <v>A</v>
          </cell>
          <cell r="K25437" t="str">
            <v>A</v>
          </cell>
        </row>
        <row r="25438">
          <cell r="C25438" t="str">
            <v>335986|WPUJC Vaas</v>
          </cell>
          <cell r="D25438" t="str">
            <v>A</v>
          </cell>
          <cell r="E25438">
            <v>99.703703703703709</v>
          </cell>
          <cell r="F25438" t="str">
            <v>A</v>
          </cell>
          <cell r="G25438">
            <v>99.703703703703709</v>
          </cell>
          <cell r="H25438" t="str">
            <v>A</v>
          </cell>
          <cell r="I25438" t="str">
            <v>A</v>
          </cell>
          <cell r="J25438" t="str">
            <v>A</v>
          </cell>
          <cell r="K25438" t="str">
            <v>A</v>
          </cell>
        </row>
        <row r="25439">
          <cell r="C25439" t="str">
            <v>598030|X Thalaivan Sargunam</v>
          </cell>
          <cell r="D25439" t="str">
            <v>A</v>
          </cell>
          <cell r="E25439">
            <v>110.5925925925926</v>
          </cell>
          <cell r="F25439" t="str">
            <v>A</v>
          </cell>
          <cell r="G25439">
            <v>110.5925925925926</v>
          </cell>
          <cell r="H25439" t="str">
            <v>A</v>
          </cell>
          <cell r="I25439" t="str">
            <v>A</v>
          </cell>
          <cell r="J25439" t="str">
            <v>A</v>
          </cell>
          <cell r="K25439" t="str">
            <v>A</v>
          </cell>
        </row>
        <row r="25440">
          <cell r="C25440" t="str">
            <v>501261|Y Gnaneswara Rao</v>
          </cell>
          <cell r="D25440" t="str">
            <v>A</v>
          </cell>
          <cell r="E25440">
            <v>104.41666666666667</v>
          </cell>
          <cell r="F25440" t="str">
            <v>A</v>
          </cell>
          <cell r="G25440">
            <v>104.41666666666667</v>
          </cell>
          <cell r="H25440" t="str">
            <v>A</v>
          </cell>
          <cell r="I25440" t="str">
            <v>A</v>
          </cell>
          <cell r="J25440" t="str">
            <v>A</v>
          </cell>
          <cell r="K25440" t="str">
            <v>A</v>
          </cell>
        </row>
        <row r="25441">
          <cell r="C25441" t="str">
            <v>392232|Y Nagar</v>
          </cell>
          <cell r="D25441" t="str">
            <v>A</v>
          </cell>
          <cell r="E25441">
            <v>120.16666666666667</v>
          </cell>
          <cell r="F25441" t="str">
            <v>A</v>
          </cell>
          <cell r="G25441">
            <v>120.16666666666667</v>
          </cell>
          <cell r="H25441" t="str">
            <v>A</v>
          </cell>
          <cell r="I25441" t="str">
            <v>A</v>
          </cell>
          <cell r="J25441" t="str">
            <v>A</v>
          </cell>
          <cell r="K25441" t="str">
            <v>A</v>
          </cell>
        </row>
        <row r="25442">
          <cell r="C25442" t="str">
            <v>1178413|Y Prithvi Raj</v>
          </cell>
          <cell r="D25442" t="str">
            <v>A</v>
          </cell>
          <cell r="E25442">
            <v>94</v>
          </cell>
          <cell r="F25442" t="str">
            <v>A</v>
          </cell>
          <cell r="G25442">
            <v>94</v>
          </cell>
          <cell r="H25442" t="str">
            <v>A</v>
          </cell>
          <cell r="I25442" t="str">
            <v>A</v>
          </cell>
          <cell r="J25442" t="str">
            <v>A</v>
          </cell>
          <cell r="K25442" t="str">
            <v>A</v>
          </cell>
        </row>
        <row r="25443">
          <cell r="C25443" t="str">
            <v>335986|Y Venugopal Rao</v>
          </cell>
          <cell r="D25443" t="str">
            <v>A</v>
          </cell>
          <cell r="E25443">
            <v>118.91666666666666</v>
          </cell>
          <cell r="F25443" t="str">
            <v>A</v>
          </cell>
          <cell r="G25443">
            <v>118.91666666666666</v>
          </cell>
          <cell r="H25443" t="str">
            <v>A</v>
          </cell>
          <cell r="I25443" t="str">
            <v>A</v>
          </cell>
          <cell r="J25443" t="str">
            <v>A</v>
          </cell>
          <cell r="K25443" t="str">
            <v>A</v>
          </cell>
        </row>
        <row r="25444">
          <cell r="C25444" t="str">
            <v>419108|YA Abdulla</v>
          </cell>
          <cell r="D25444" t="str">
            <v>A</v>
          </cell>
          <cell r="E25444">
            <v>94</v>
          </cell>
          <cell r="F25444" t="str">
            <v>A</v>
          </cell>
          <cell r="G25444">
            <v>94</v>
          </cell>
          <cell r="H25444" t="str">
            <v>A</v>
          </cell>
          <cell r="I25444" t="str">
            <v>A</v>
          </cell>
          <cell r="J25444" t="str">
            <v>A</v>
          </cell>
          <cell r="K25444" t="str">
            <v>A</v>
          </cell>
        </row>
        <row r="25445">
          <cell r="C25445" t="str">
            <v>1304081|Yash Dayal</v>
          </cell>
          <cell r="D25445" t="str">
            <v>A</v>
          </cell>
          <cell r="E25445">
            <v>99.741935483870961</v>
          </cell>
          <cell r="F25445" t="str">
            <v>A</v>
          </cell>
          <cell r="G25445">
            <v>99.741935483870961</v>
          </cell>
          <cell r="H25445" t="str">
            <v>A</v>
          </cell>
          <cell r="I25445" t="str">
            <v>A</v>
          </cell>
          <cell r="J25445" t="str">
            <v>A</v>
          </cell>
          <cell r="K25445" t="str">
            <v>A</v>
          </cell>
        </row>
        <row r="25446">
          <cell r="C25446" t="str">
            <v>392190|Yashpal Singh</v>
          </cell>
          <cell r="D25446" t="str">
            <v>A</v>
          </cell>
          <cell r="E25446">
            <v>111.83333333333333</v>
          </cell>
          <cell r="F25446" t="str">
            <v>A</v>
          </cell>
          <cell r="G25446">
            <v>111.83333333333333</v>
          </cell>
          <cell r="H25446" t="str">
            <v>A</v>
          </cell>
          <cell r="I25446" t="str">
            <v>A</v>
          </cell>
          <cell r="J25446" t="str">
            <v>A</v>
          </cell>
          <cell r="K25446" t="str">
            <v>A</v>
          </cell>
        </row>
        <row r="25447">
          <cell r="C25447" t="str">
            <v>1216496|YBK Jaiswal</v>
          </cell>
          <cell r="D25447" t="str">
            <v>A</v>
          </cell>
          <cell r="E25447">
            <v>105.21</v>
          </cell>
          <cell r="F25447" t="str">
            <v>A</v>
          </cell>
          <cell r="G25447">
            <v>105.21</v>
          </cell>
          <cell r="H25447" t="str">
            <v>A</v>
          </cell>
          <cell r="I25447" t="str">
            <v>A</v>
          </cell>
          <cell r="J25447" t="str">
            <v>A</v>
          </cell>
          <cell r="K25447" t="str">
            <v>A</v>
          </cell>
        </row>
        <row r="25448">
          <cell r="C25448" t="str">
            <v>335984|YK Pathan</v>
          </cell>
          <cell r="D25448" t="str">
            <v>A</v>
          </cell>
          <cell r="E25448">
            <v>104.33333333333333</v>
          </cell>
          <cell r="F25448" t="str">
            <v>A</v>
          </cell>
          <cell r="G25448">
            <v>104.33333333333333</v>
          </cell>
          <cell r="H25448" t="str">
            <v>A</v>
          </cell>
          <cell r="I25448" t="str">
            <v>A</v>
          </cell>
          <cell r="J25448" t="str">
            <v>A</v>
          </cell>
          <cell r="K25448" t="str">
            <v>A</v>
          </cell>
        </row>
        <row r="25449">
          <cell r="C25449" t="str">
            <v>336019|Younis Khan</v>
          </cell>
          <cell r="D25449" t="str">
            <v>A</v>
          </cell>
          <cell r="E25449">
            <v>99.939393939393938</v>
          </cell>
          <cell r="F25449" t="str">
            <v>A</v>
          </cell>
          <cell r="G25449">
            <v>99.939393939393938</v>
          </cell>
          <cell r="H25449" t="str">
            <v>A</v>
          </cell>
          <cell r="I25449" t="str">
            <v>A</v>
          </cell>
          <cell r="J25449" t="str">
            <v>A</v>
          </cell>
          <cell r="K25449" t="str">
            <v>A</v>
          </cell>
        </row>
        <row r="25450">
          <cell r="C25450" t="str">
            <v>733991|YS Chahal</v>
          </cell>
          <cell r="D25450" t="str">
            <v>A</v>
          </cell>
          <cell r="E25450">
            <v>101</v>
          </cell>
          <cell r="F25450" t="str">
            <v>A</v>
          </cell>
          <cell r="G25450">
            <v>101</v>
          </cell>
          <cell r="H25450" t="str">
            <v>A</v>
          </cell>
          <cell r="I25450" t="str">
            <v>A</v>
          </cell>
          <cell r="J25450" t="str">
            <v>A</v>
          </cell>
          <cell r="K25450" t="str">
            <v>A</v>
          </cell>
        </row>
        <row r="25451">
          <cell r="C25451" t="str">
            <v>335983|Yuvraj Singh</v>
          </cell>
          <cell r="D25451" t="str">
            <v>A</v>
          </cell>
          <cell r="E25451">
            <v>114.5</v>
          </cell>
          <cell r="F25451" t="str">
            <v>A</v>
          </cell>
          <cell r="G25451">
            <v>114.5</v>
          </cell>
          <cell r="H25451" t="str">
            <v>A</v>
          </cell>
          <cell r="I25451" t="str">
            <v>A</v>
          </cell>
          <cell r="J25451" t="str">
            <v>A</v>
          </cell>
          <cell r="K25451" t="str">
            <v>A</v>
          </cell>
        </row>
        <row r="25452">
          <cell r="C25452" t="str">
            <v>336004|YV Takawale</v>
          </cell>
          <cell r="D25452" t="str">
            <v>A</v>
          </cell>
          <cell r="E25452">
            <v>115</v>
          </cell>
          <cell r="F25452" t="str">
            <v>A</v>
          </cell>
          <cell r="G25452">
            <v>115</v>
          </cell>
          <cell r="H25452" t="str">
            <v>A</v>
          </cell>
          <cell r="I25452" t="str">
            <v>A</v>
          </cell>
          <cell r="J25452" t="str">
            <v>A</v>
          </cell>
          <cell r="K25452" t="str">
            <v>A</v>
          </cell>
        </row>
        <row r="25453">
          <cell r="C25453" t="str">
            <v>335982|Z Khan</v>
          </cell>
          <cell r="D25453" t="str">
            <v>A</v>
          </cell>
          <cell r="E25453">
            <v>96.5</v>
          </cell>
          <cell r="F25453" t="str">
            <v>A</v>
          </cell>
          <cell r="G25453">
            <v>96.5</v>
          </cell>
          <cell r="H25453" t="str">
            <v>A</v>
          </cell>
          <cell r="I25453" t="str">
            <v>A</v>
          </cell>
          <cell r="J25453" t="str">
            <v>A</v>
          </cell>
          <cell r="K25453" t="str">
            <v>A</v>
          </cell>
        </row>
      </sheetData>
      <sheetData sheetId="3"/>
      <sheetData sheetId="4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Batsman_Avg_Performance"/>
    </sheetNames>
    <sheetDataSet>
      <sheetData sheetId="0">
        <row r="2">
          <cell r="G2" t="str">
            <v>R Sanjay Yadav</v>
          </cell>
          <cell r="H2" t="str">
            <v>B Kumar</v>
          </cell>
          <cell r="I2" t="str">
            <v>Ramandeep Singh</v>
          </cell>
          <cell r="J2" t="str">
            <v>Mumbai Indians</v>
          </cell>
          <cell r="K2" t="str">
            <v>Sunrisers Hyderabad</v>
          </cell>
          <cell r="L2" t="str">
            <v>Mumbai Indians</v>
          </cell>
          <cell r="M2" t="str">
            <v>RG Sharma</v>
          </cell>
          <cell r="N2" t="str">
            <v>Ishan Kishan</v>
          </cell>
          <cell r="O2" t="str">
            <v>DR Sams</v>
          </cell>
          <cell r="P2" t="str">
            <v>Tilak Varma</v>
          </cell>
          <cell r="Q2" t="str">
            <v>TH David</v>
          </cell>
          <cell r="R2" t="str">
            <v>T Stubbs</v>
          </cell>
          <cell r="S2" t="str">
            <v>Ramandeep Singh</v>
          </cell>
          <cell r="T2" t="str">
            <v>R Sanjay Yadav</v>
          </cell>
          <cell r="U2" t="str">
            <v>JJ Bumrah</v>
          </cell>
          <cell r="V2" t="str">
            <v>M Markande</v>
          </cell>
          <cell r="W2" t="str">
            <v>RP Meredith</v>
          </cell>
          <cell r="X2" t="str">
            <v>Abhishek Sharma</v>
          </cell>
          <cell r="Y2" t="str">
            <v>PK Garg</v>
          </cell>
          <cell r="Z2" t="str">
            <v>RA Tripathi</v>
          </cell>
          <cell r="AA2" t="str">
            <v>N Pooran</v>
          </cell>
          <cell r="AB2" t="str">
            <v>AK Markram</v>
          </cell>
          <cell r="AC2" t="str">
            <v>KS Williamson</v>
          </cell>
          <cell r="AD2" t="str">
            <v>Washington Sundar</v>
          </cell>
          <cell r="AE2" t="str">
            <v>B Kumar</v>
          </cell>
          <cell r="AF2" t="str">
            <v>Umran Malik</v>
          </cell>
          <cell r="AG2" t="str">
            <v>T Natarajan</v>
          </cell>
          <cell r="AH2" t="str">
            <v>Fazalhaq Farooqi</v>
          </cell>
          <cell r="AI2">
            <v>-8</v>
          </cell>
          <cell r="AJ2">
            <v>50</v>
          </cell>
          <cell r="AK2">
            <v>-2</v>
          </cell>
          <cell r="AL2">
            <v>25</v>
          </cell>
          <cell r="AM2">
            <v>-0.08</v>
          </cell>
          <cell r="AN2">
            <v>12.5</v>
          </cell>
          <cell r="AO2">
            <v>93.92</v>
          </cell>
          <cell r="AP2">
            <v>133.82142857142856</v>
          </cell>
          <cell r="AQ2" t="str">
            <v xml:space="preserve">All-Rounder </v>
          </cell>
          <cell r="AR2" t="str">
            <v>Left Handed</v>
          </cell>
          <cell r="AS2">
            <v>1</v>
          </cell>
          <cell r="AT2">
            <v>93.92</v>
          </cell>
          <cell r="AU2" t="str">
            <v>A</v>
          </cell>
          <cell r="AV2">
            <v>93.92</v>
          </cell>
        </row>
        <row r="3">
          <cell r="G3" t="str">
            <v>ND Doshi</v>
          </cell>
          <cell r="H3" t="str">
            <v>P Parameswaran</v>
          </cell>
          <cell r="I3" t="str">
            <v>SW Tait</v>
          </cell>
          <cell r="J3" t="str">
            <v>Rajasthan Royals</v>
          </cell>
          <cell r="K3" t="str">
            <v>Kochi Tuskers Kerala</v>
          </cell>
          <cell r="L3" t="str">
            <v>Rajasthan Royals</v>
          </cell>
          <cell r="M3" t="str">
            <v>FY Fazal</v>
          </cell>
          <cell r="N3" t="str">
            <v>R Dravid</v>
          </cell>
          <cell r="O3" t="str">
            <v>SR Watson</v>
          </cell>
          <cell r="P3" t="str">
            <v>AM Rahane</v>
          </cell>
          <cell r="Q3" t="str">
            <v>AL Menaria</v>
          </cell>
          <cell r="R3" t="str">
            <v>PR Shah</v>
          </cell>
          <cell r="S3" t="str">
            <v>JDP Oram</v>
          </cell>
          <cell r="T3" t="str">
            <v>SK Warne</v>
          </cell>
          <cell r="U3" t="str">
            <v>AA Chavan</v>
          </cell>
          <cell r="V3" t="str">
            <v>SW Tait</v>
          </cell>
          <cell r="W3" t="str">
            <v>ND Doshi</v>
          </cell>
          <cell r="X3" t="str">
            <v>BB McCullum</v>
          </cell>
          <cell r="Y3" t="str">
            <v>DPMD Jayawardene</v>
          </cell>
          <cell r="Z3" t="str">
            <v>PA Patel</v>
          </cell>
          <cell r="AA3" t="str">
            <v>BJ Hodge</v>
          </cell>
          <cell r="AB3" t="str">
            <v>OA Shah</v>
          </cell>
          <cell r="AC3" t="str">
            <v>RA Jadeja</v>
          </cell>
          <cell r="AD3" t="str">
            <v>RP Singh</v>
          </cell>
          <cell r="AE3" t="str">
            <v>P Parameswaran</v>
          </cell>
          <cell r="AF3" t="str">
            <v>P Prasanth</v>
          </cell>
          <cell r="AG3" t="str">
            <v>S Sreesanth</v>
          </cell>
          <cell r="AH3" t="str">
            <v>Y Gnaneswara Rao</v>
          </cell>
          <cell r="AI3">
            <v>-8</v>
          </cell>
          <cell r="AJ3">
            <v>62</v>
          </cell>
          <cell r="AK3">
            <v>-2</v>
          </cell>
          <cell r="AL3">
            <v>27</v>
          </cell>
          <cell r="AM3">
            <v>-7.407407407407407E-2</v>
          </cell>
          <cell r="AN3">
            <v>13.5</v>
          </cell>
          <cell r="AO3">
            <v>93.925925925925924</v>
          </cell>
          <cell r="AP3">
            <v>151.96666666666667</v>
          </cell>
          <cell r="AQ3" t="str">
            <v xml:space="preserve">Bowler </v>
          </cell>
          <cell r="AR3" t="str">
            <v>Right Handed</v>
          </cell>
          <cell r="AS3">
            <v>1</v>
          </cell>
          <cell r="AT3">
            <v>93.925925925925924</v>
          </cell>
          <cell r="AU3" t="str">
            <v>A</v>
          </cell>
          <cell r="AV3">
            <v>93.925925925925924</v>
          </cell>
        </row>
        <row r="4">
          <cell r="G4" t="str">
            <v>AS Roy</v>
          </cell>
          <cell r="H4" t="str">
            <v>Avesh Khan</v>
          </cell>
          <cell r="I4" t="str">
            <v>SP Narine</v>
          </cell>
          <cell r="J4" t="str">
            <v>Kolkata Knight Riders</v>
          </cell>
          <cell r="K4" t="str">
            <v>Lucknow Super Giants</v>
          </cell>
          <cell r="L4" t="str">
            <v>Kolkata Knight Riders</v>
          </cell>
          <cell r="M4" t="str">
            <v>B Indrajith</v>
          </cell>
          <cell r="N4" t="str">
            <v>AJ Finch</v>
          </cell>
          <cell r="O4" t="str">
            <v>SS Iyer</v>
          </cell>
          <cell r="P4" t="str">
            <v>N Rana</v>
          </cell>
          <cell r="Q4" t="str">
            <v>RK Singh</v>
          </cell>
          <cell r="R4" t="str">
            <v>AD Russell</v>
          </cell>
          <cell r="S4" t="str">
            <v>SP Narine</v>
          </cell>
          <cell r="T4" t="str">
            <v>AS Roy</v>
          </cell>
          <cell r="U4" t="str">
            <v>Shivam Mavi</v>
          </cell>
          <cell r="V4" t="str">
            <v>TG Southee</v>
          </cell>
          <cell r="W4" t="str">
            <v>Harshit Rana</v>
          </cell>
          <cell r="X4" t="str">
            <v>Q de Kock</v>
          </cell>
          <cell r="Y4" t="str">
            <v>KL Rahul</v>
          </cell>
          <cell r="Z4" t="str">
            <v>DJ Hooda</v>
          </cell>
          <cell r="AA4" t="str">
            <v>KH Pandya</v>
          </cell>
          <cell r="AB4" t="str">
            <v>A Badoni</v>
          </cell>
          <cell r="AC4" t="str">
            <v>MP Stoinis</v>
          </cell>
          <cell r="AD4" t="str">
            <v>JO Holder</v>
          </cell>
          <cell r="AE4" t="str">
            <v>PVD Chameera</v>
          </cell>
          <cell r="AF4" t="str">
            <v>Avesh Khan</v>
          </cell>
          <cell r="AG4" t="str">
            <v>Mohsin Khan</v>
          </cell>
          <cell r="AH4" t="str">
            <v>Ravi Bishnoi</v>
          </cell>
          <cell r="AI4">
            <v>-8</v>
          </cell>
          <cell r="AJ4">
            <v>101</v>
          </cell>
          <cell r="AK4">
            <v>-2</v>
          </cell>
          <cell r="AL4">
            <v>29</v>
          </cell>
          <cell r="AM4">
            <v>-6.8965517241379309E-2</v>
          </cell>
          <cell r="AN4">
            <v>14.5</v>
          </cell>
          <cell r="AO4">
            <v>93.931034482758619</v>
          </cell>
          <cell r="AP4">
            <v>171.5</v>
          </cell>
          <cell r="AQ4" t="str">
            <v xml:space="preserve">All-Rounder </v>
          </cell>
          <cell r="AR4" t="str">
            <v>Left Handed</v>
          </cell>
          <cell r="AS4">
            <v>1</v>
          </cell>
          <cell r="AT4">
            <v>93.931034482758619</v>
          </cell>
          <cell r="AU4" t="str">
            <v>A</v>
          </cell>
          <cell r="AV4">
            <v>93.931034482758619</v>
          </cell>
        </row>
        <row r="5">
          <cell r="G5" t="str">
            <v>Akash Deep</v>
          </cell>
          <cell r="H5" t="str">
            <v>RA Jadeja</v>
          </cell>
          <cell r="I5" t="str">
            <v>KD Karthik</v>
          </cell>
          <cell r="J5" t="str">
            <v>Royal Challengers Bangalore</v>
          </cell>
          <cell r="K5" t="str">
            <v>Chennai Super Kings</v>
          </cell>
          <cell r="L5" t="str">
            <v>Royal Challengers Bangalore</v>
          </cell>
          <cell r="M5" t="str">
            <v>F du Plessis</v>
          </cell>
          <cell r="N5" t="str">
            <v>Anuj Rawat</v>
          </cell>
          <cell r="O5" t="str">
            <v>V Kohli</v>
          </cell>
          <cell r="P5" t="str">
            <v>GJ Maxwell</v>
          </cell>
          <cell r="Q5" t="str">
            <v>Shahbaz Ahmed</v>
          </cell>
          <cell r="R5" t="str">
            <v>SS Prabhudessai</v>
          </cell>
          <cell r="S5" t="str">
            <v>KD Karthik</v>
          </cell>
          <cell r="T5" t="str">
            <v>PWH de Silva</v>
          </cell>
          <cell r="U5" t="str">
            <v>Akash Deep</v>
          </cell>
          <cell r="V5" t="str">
            <v>Mohammed Siraj</v>
          </cell>
          <cell r="W5" t="str">
            <v>JR Hazlewood</v>
          </cell>
          <cell r="X5" t="str">
            <v>RD Gaikwad</v>
          </cell>
          <cell r="Y5" t="str">
            <v>RV Uthappa</v>
          </cell>
          <cell r="Z5" t="str">
            <v>MM Ali</v>
          </cell>
          <cell r="AA5" t="str">
            <v>S Dube</v>
          </cell>
          <cell r="AB5" t="str">
            <v>RA Jadeja</v>
          </cell>
          <cell r="AC5" t="str">
            <v>MS Dhoni</v>
          </cell>
          <cell r="AD5" t="str">
            <v>AT Rayudu</v>
          </cell>
          <cell r="AE5" t="str">
            <v>DJ Bravo</v>
          </cell>
          <cell r="AF5" t="str">
            <v>CJ Jordan</v>
          </cell>
          <cell r="AG5" t="str">
            <v>M Theekshana</v>
          </cell>
          <cell r="AH5" t="str">
            <v>Mukesh Choudhary</v>
          </cell>
          <cell r="AI5">
            <v>-8</v>
          </cell>
          <cell r="AJ5">
            <v>85</v>
          </cell>
          <cell r="AK5">
            <v>-2</v>
          </cell>
          <cell r="AL5">
            <v>31</v>
          </cell>
          <cell r="AM5">
            <v>-6.4516129032258063E-2</v>
          </cell>
          <cell r="AN5">
            <v>15.5</v>
          </cell>
          <cell r="AO5">
            <v>93.935483870967744</v>
          </cell>
          <cell r="AP5">
            <v>167.85310245310245</v>
          </cell>
          <cell r="AQ5" t="str">
            <v xml:space="preserve">Bowler </v>
          </cell>
          <cell r="AR5" t="str">
            <v>Right Handed</v>
          </cell>
          <cell r="AS5">
            <v>1</v>
          </cell>
          <cell r="AT5">
            <v>93.935483870967744</v>
          </cell>
          <cell r="AU5" t="str">
            <v>A</v>
          </cell>
          <cell r="AV5">
            <v>93.935483870967744</v>
          </cell>
        </row>
        <row r="6">
          <cell r="G6" t="str">
            <v>U Kaul</v>
          </cell>
          <cell r="H6" t="str">
            <v>L Balaji</v>
          </cell>
          <cell r="I6" t="str">
            <v>S Sreesanth</v>
          </cell>
          <cell r="J6" t="str">
            <v>Kings XI Punjab</v>
          </cell>
          <cell r="K6" t="str">
            <v>Chennai Super Kings</v>
          </cell>
          <cell r="L6" t="str">
            <v>Kings XI Punjab</v>
          </cell>
          <cell r="M6" t="str">
            <v>SE Marsh</v>
          </cell>
          <cell r="N6" t="str">
            <v>JR Hopes</v>
          </cell>
          <cell r="O6" t="str">
            <v>K Goel</v>
          </cell>
          <cell r="P6" t="str">
            <v>RR Sarwan</v>
          </cell>
          <cell r="Q6" t="str">
            <v>Yuvraj Singh</v>
          </cell>
          <cell r="R6" t="str">
            <v>DPMD Jayawardene</v>
          </cell>
          <cell r="S6" t="str">
            <v>IK Pathan</v>
          </cell>
          <cell r="T6" t="str">
            <v>PP Chawla</v>
          </cell>
          <cell r="U6" t="str">
            <v>S Sreesanth</v>
          </cell>
          <cell r="V6" t="str">
            <v>VRV Singh</v>
          </cell>
          <cell r="W6" t="str">
            <v>U Kaul</v>
          </cell>
          <cell r="X6" t="str">
            <v>S Vidyut</v>
          </cell>
          <cell r="Y6" t="str">
            <v>SP Fleming</v>
          </cell>
          <cell r="Z6" t="str">
            <v>SK Raina</v>
          </cell>
          <cell r="AA6" t="str">
            <v>S Badrinath</v>
          </cell>
          <cell r="AB6" t="str">
            <v>MS Dhoni</v>
          </cell>
          <cell r="AC6" t="str">
            <v>JA Morkel</v>
          </cell>
          <cell r="AD6" t="str">
            <v>CK Kapugedera</v>
          </cell>
          <cell r="AE6" t="str">
            <v>P Amarnath</v>
          </cell>
          <cell r="AF6" t="str">
            <v>MS Gony</v>
          </cell>
          <cell r="AG6" t="str">
            <v>M Muralitharan</v>
          </cell>
          <cell r="AH6" t="str">
            <v>L Balaji</v>
          </cell>
          <cell r="AI6">
            <v>-6</v>
          </cell>
          <cell r="AJ6">
            <v>151</v>
          </cell>
          <cell r="AK6">
            <v>-6</v>
          </cell>
          <cell r="AL6">
            <v>0</v>
          </cell>
          <cell r="AM6">
            <v>-6</v>
          </cell>
          <cell r="AN6">
            <v>0</v>
          </cell>
          <cell r="AO6">
            <v>94</v>
          </cell>
          <cell r="AP6">
            <v>216.13690476190479</v>
          </cell>
          <cell r="AQ6" t="str">
            <v xml:space="preserve">Wicket-Keeper </v>
          </cell>
          <cell r="AR6" t="str">
            <v>Left Handed</v>
          </cell>
          <cell r="AS6">
            <v>1</v>
          </cell>
          <cell r="AT6">
            <v>94</v>
          </cell>
          <cell r="AU6" t="str">
            <v>A</v>
          </cell>
          <cell r="AV6">
            <v>94</v>
          </cell>
        </row>
        <row r="7">
          <cell r="G7" t="str">
            <v>Abdur Razzak</v>
          </cell>
          <cell r="H7" t="str">
            <v>Sohail Tanvir</v>
          </cell>
          <cell r="I7" t="str">
            <v>R Dravid</v>
          </cell>
          <cell r="J7" t="str">
            <v>Royal Challengers Bangalore</v>
          </cell>
          <cell r="K7" t="str">
            <v>Rajasthan Royals</v>
          </cell>
          <cell r="L7" t="str">
            <v>Royal Challengers Bangalore</v>
          </cell>
          <cell r="M7" t="str">
            <v>J Arunkumar</v>
          </cell>
          <cell r="N7" t="str">
            <v>V Kohli</v>
          </cell>
          <cell r="O7" t="str">
            <v>Misbah-ul-Haq</v>
          </cell>
          <cell r="P7" t="str">
            <v>JH Kallis</v>
          </cell>
          <cell r="Q7" t="str">
            <v>CL White</v>
          </cell>
          <cell r="R7" t="str">
            <v>R Dravid</v>
          </cell>
          <cell r="S7" t="str">
            <v>DT Patil</v>
          </cell>
          <cell r="T7" t="str">
            <v>P Kumar</v>
          </cell>
          <cell r="U7" t="str">
            <v>Z Khan</v>
          </cell>
          <cell r="V7" t="str">
            <v>A Kumble</v>
          </cell>
          <cell r="W7" t="str">
            <v>Abdur Razzak</v>
          </cell>
          <cell r="X7" t="str">
            <v>GC Smith</v>
          </cell>
          <cell r="Y7" t="str">
            <v>SA Asnodkar</v>
          </cell>
          <cell r="Z7" t="str">
            <v>SR Watson</v>
          </cell>
          <cell r="AA7" t="str">
            <v>YK Pathan</v>
          </cell>
          <cell r="AB7" t="str">
            <v>M Kaif</v>
          </cell>
          <cell r="AC7" t="str">
            <v>RA Jadeja</v>
          </cell>
          <cell r="AD7" t="str">
            <v>SK Warne</v>
          </cell>
          <cell r="AE7" t="str">
            <v>Sohail Tanvir</v>
          </cell>
          <cell r="AF7" t="str">
            <v>M Rawat</v>
          </cell>
          <cell r="AG7" t="str">
            <v>SK Trivedi</v>
          </cell>
          <cell r="AH7" t="str">
            <v>MM Patel</v>
          </cell>
          <cell r="AI7">
            <v>-6</v>
          </cell>
          <cell r="AJ7">
            <v>93</v>
          </cell>
          <cell r="AK7">
            <v>0</v>
          </cell>
          <cell r="AL7">
            <v>0</v>
          </cell>
          <cell r="AM7">
            <v>0</v>
          </cell>
          <cell r="AN7">
            <v>0</v>
          </cell>
          <cell r="AO7">
            <v>94</v>
          </cell>
          <cell r="AP7">
            <v>159</v>
          </cell>
          <cell r="AQ7" t="str">
            <v xml:space="preserve">All-Rounder </v>
          </cell>
          <cell r="AR7" t="str">
            <v>Right Handed</v>
          </cell>
          <cell r="AS7">
            <v>1</v>
          </cell>
          <cell r="AT7">
            <v>94</v>
          </cell>
          <cell r="AU7" t="str">
            <v>A</v>
          </cell>
          <cell r="AV7">
            <v>94</v>
          </cell>
        </row>
        <row r="8">
          <cell r="G8" t="str">
            <v>YA Abdulla</v>
          </cell>
          <cell r="H8" t="str">
            <v>PJ Sangwan</v>
          </cell>
          <cell r="I8" t="str">
            <v>S Sreesanth</v>
          </cell>
          <cell r="J8" t="str">
            <v>Kings XI Punjab</v>
          </cell>
          <cell r="K8" t="str">
            <v>Kings XI Punjab</v>
          </cell>
          <cell r="L8" t="str">
            <v>Delhi Daredevils</v>
          </cell>
          <cell r="M8" t="str">
            <v>RS Bopara</v>
          </cell>
          <cell r="N8" t="str">
            <v>MS Bisla</v>
          </cell>
          <cell r="O8" t="str">
            <v>KC Sangakkara</v>
          </cell>
          <cell r="P8" t="str">
            <v>Yuvraj Singh</v>
          </cell>
          <cell r="Q8" t="str">
            <v>DPMD Jayawardene</v>
          </cell>
          <cell r="R8" t="str">
            <v>IK Pathan</v>
          </cell>
          <cell r="S8" t="str">
            <v>M Kaif</v>
          </cell>
          <cell r="T8" t="str">
            <v>PP Chawla</v>
          </cell>
          <cell r="U8" t="str">
            <v>RR Powar</v>
          </cell>
          <cell r="V8" t="str">
            <v>S Sreesanth</v>
          </cell>
          <cell r="W8" t="str">
            <v>YA Abdulla</v>
          </cell>
          <cell r="X8" t="str">
            <v>G Gambhir</v>
          </cell>
          <cell r="Y8" t="str">
            <v>V Sehwag</v>
          </cell>
          <cell r="Z8" t="str">
            <v>TM Dilshan</v>
          </cell>
          <cell r="AA8" t="str">
            <v>AB de Villiers</v>
          </cell>
          <cell r="AB8" t="str">
            <v>KD Karthik</v>
          </cell>
          <cell r="AC8" t="str">
            <v>M Manhas</v>
          </cell>
          <cell r="AD8" t="str">
            <v>MF Maharoof</v>
          </cell>
          <cell r="AE8" t="str">
            <v>A Mishra</v>
          </cell>
          <cell r="AF8" t="str">
            <v>PJ Sangwan</v>
          </cell>
          <cell r="AG8" t="str">
            <v>VY Mahesh</v>
          </cell>
          <cell r="AH8" t="str">
            <v>DP Nannes</v>
          </cell>
          <cell r="AI8">
            <v>-6</v>
          </cell>
          <cell r="AJ8">
            <v>25</v>
          </cell>
          <cell r="AK8">
            <v>-6</v>
          </cell>
          <cell r="AL8">
            <v>0</v>
          </cell>
          <cell r="AM8">
            <v>-6</v>
          </cell>
          <cell r="AN8">
            <v>0</v>
          </cell>
          <cell r="AO8">
            <v>94</v>
          </cell>
          <cell r="AP8">
            <v>114.6892857142857</v>
          </cell>
          <cell r="AQ8" t="str">
            <v xml:space="preserve">Bowler </v>
          </cell>
          <cell r="AR8" t="str">
            <v>Left Handed</v>
          </cell>
          <cell r="AS8">
            <v>1</v>
          </cell>
          <cell r="AT8">
            <v>94</v>
          </cell>
          <cell r="AU8" t="str">
            <v>A</v>
          </cell>
          <cell r="AV8">
            <v>94</v>
          </cell>
        </row>
        <row r="9">
          <cell r="G9" t="str">
            <v>L Ablish</v>
          </cell>
          <cell r="H9" t="str">
            <v>S Aravind</v>
          </cell>
          <cell r="I9" t="str">
            <v>P Kumar</v>
          </cell>
          <cell r="J9" t="str">
            <v>Kings XI Punjab</v>
          </cell>
          <cell r="K9" t="str">
            <v>Royal Challengers Bangalore</v>
          </cell>
          <cell r="L9" t="str">
            <v>Kings XI Punjab</v>
          </cell>
          <cell r="M9" t="str">
            <v>AC Gilchrist</v>
          </cell>
          <cell r="N9" t="str">
            <v>PC Valthaty</v>
          </cell>
          <cell r="O9" t="str">
            <v>AM Nayar</v>
          </cell>
          <cell r="P9" t="str">
            <v>SE Marsh</v>
          </cell>
          <cell r="Q9" t="str">
            <v>KD Karthik</v>
          </cell>
          <cell r="R9" t="str">
            <v>Sunny Singh</v>
          </cell>
          <cell r="S9" t="str">
            <v>R McLaren</v>
          </cell>
          <cell r="T9" t="str">
            <v>PP Chawla</v>
          </cell>
          <cell r="U9" t="str">
            <v>RJ Harris</v>
          </cell>
          <cell r="V9" t="str">
            <v>P Kumar</v>
          </cell>
          <cell r="W9" t="str">
            <v>L Ablish</v>
          </cell>
          <cell r="X9" t="str">
            <v>CH Gayle</v>
          </cell>
          <cell r="Y9" t="str">
            <v>TM Dilshan</v>
          </cell>
          <cell r="Z9" t="str">
            <v>V Kohli</v>
          </cell>
          <cell r="AA9" t="str">
            <v>AB de Villiers</v>
          </cell>
          <cell r="AB9" t="str">
            <v>SS Tiwary</v>
          </cell>
          <cell r="AC9" t="str">
            <v>AUK Pathan</v>
          </cell>
          <cell r="AD9" t="str">
            <v>M Kaif</v>
          </cell>
          <cell r="AE9" t="str">
            <v>A Mithun</v>
          </cell>
          <cell r="AF9" t="str">
            <v>DL Vettori</v>
          </cell>
          <cell r="AG9" t="str">
            <v>Z Khan</v>
          </cell>
          <cell r="AH9" t="str">
            <v>S Aravind</v>
          </cell>
          <cell r="AI9">
            <v>-6</v>
          </cell>
          <cell r="AJ9">
            <v>122</v>
          </cell>
          <cell r="AK9">
            <v>0</v>
          </cell>
          <cell r="AL9">
            <v>0</v>
          </cell>
          <cell r="AM9">
            <v>0</v>
          </cell>
          <cell r="AN9">
            <v>0</v>
          </cell>
          <cell r="AO9">
            <v>94</v>
          </cell>
          <cell r="AP9">
            <v>219</v>
          </cell>
          <cell r="AQ9" t="str">
            <v xml:space="preserve">Bowler </v>
          </cell>
          <cell r="AR9" t="str">
            <v>Right Handed</v>
          </cell>
          <cell r="AS9">
            <v>1</v>
          </cell>
          <cell r="AT9">
            <v>94</v>
          </cell>
          <cell r="AU9" t="str">
            <v>A</v>
          </cell>
          <cell r="AV9">
            <v>94</v>
          </cell>
        </row>
        <row r="10">
          <cell r="G10" t="str">
            <v>Y Prithvi Raj</v>
          </cell>
          <cell r="H10" t="str">
            <v>B Kumar</v>
          </cell>
          <cell r="I10" t="str">
            <v>PP Chawla</v>
          </cell>
          <cell r="J10" t="str">
            <v>Kolkata Knight Riders</v>
          </cell>
          <cell r="K10" t="str">
            <v>Kolkata Knight Riders</v>
          </cell>
          <cell r="L10" t="str">
            <v>Sunrisers Hyderabad</v>
          </cell>
          <cell r="M10" t="str">
            <v>CA Lynn</v>
          </cell>
          <cell r="N10" t="str">
            <v>SP Narine</v>
          </cell>
          <cell r="O10" t="str">
            <v>Shubman Gill</v>
          </cell>
          <cell r="P10" t="str">
            <v>N Rana</v>
          </cell>
          <cell r="Q10" t="str">
            <v>KD Karthik</v>
          </cell>
          <cell r="R10" t="str">
            <v>RK Singh</v>
          </cell>
          <cell r="S10" t="str">
            <v>AD Russell</v>
          </cell>
          <cell r="T10" t="str">
            <v>PP Chawla</v>
          </cell>
          <cell r="U10" t="str">
            <v>Y Prithvi Raj</v>
          </cell>
          <cell r="V10" t="str">
            <v>KC Cariappa</v>
          </cell>
          <cell r="W10" t="str">
            <v>HF Gurney</v>
          </cell>
          <cell r="X10" t="str">
            <v>DA Warner</v>
          </cell>
          <cell r="Y10" t="str">
            <v>JM Bairstow</v>
          </cell>
          <cell r="Z10" t="str">
            <v>KS Williamson</v>
          </cell>
          <cell r="AA10" t="str">
            <v>V Shankar</v>
          </cell>
          <cell r="AB10" t="str">
            <v>YK Pathan</v>
          </cell>
          <cell r="AC10" t="str">
            <v>DJ Hooda</v>
          </cell>
          <cell r="AD10" t="str">
            <v>Rashid Khan</v>
          </cell>
          <cell r="AE10" t="str">
            <v>B Kumar</v>
          </cell>
          <cell r="AF10" t="str">
            <v>S Nadeem</v>
          </cell>
          <cell r="AG10" t="str">
            <v>KK Ahmed</v>
          </cell>
          <cell r="AH10" t="str">
            <v>Sandeep Sharma</v>
          </cell>
          <cell r="AI10">
            <v>-6</v>
          </cell>
          <cell r="AJ10">
            <v>50</v>
          </cell>
          <cell r="AK10">
            <v>-6</v>
          </cell>
          <cell r="AL10">
            <v>0</v>
          </cell>
          <cell r="AM10">
            <v>-6</v>
          </cell>
          <cell r="AN10">
            <v>0</v>
          </cell>
          <cell r="AO10">
            <v>94</v>
          </cell>
          <cell r="AP10">
            <v>146.51696832579185</v>
          </cell>
          <cell r="AQ10" t="str">
            <v xml:space="preserve">Bowler </v>
          </cell>
          <cell r="AR10" t="str">
            <v>Left Handed</v>
          </cell>
          <cell r="AS10">
            <v>1</v>
          </cell>
          <cell r="AT10">
            <v>94</v>
          </cell>
          <cell r="AU10" t="str">
            <v>A</v>
          </cell>
          <cell r="AV10">
            <v>94</v>
          </cell>
        </row>
        <row r="11">
          <cell r="G11" t="str">
            <v>K Yadav</v>
          </cell>
          <cell r="H11" t="str">
            <v>NM Coulter-Nile</v>
          </cell>
          <cell r="I11" t="str">
            <v>Mustafizur Rahman</v>
          </cell>
          <cell r="J11" t="str">
            <v>Rajasthan Royals</v>
          </cell>
          <cell r="K11" t="str">
            <v>Rajasthan Royals</v>
          </cell>
          <cell r="L11" t="str">
            <v>Mumbai Indians</v>
          </cell>
          <cell r="M11" t="str">
            <v>E Lewis</v>
          </cell>
          <cell r="N11" t="str">
            <v>YBK Jaiswal</v>
          </cell>
          <cell r="O11" t="str">
            <v>SV Samson</v>
          </cell>
          <cell r="P11" t="str">
            <v>S Dube</v>
          </cell>
          <cell r="Q11" t="str">
            <v>GD Phillips</v>
          </cell>
          <cell r="R11" t="str">
            <v>DA Miller</v>
          </cell>
          <cell r="S11" t="str">
            <v>R Tewatia</v>
          </cell>
          <cell r="T11" t="str">
            <v>S Gopal</v>
          </cell>
          <cell r="U11" t="str">
            <v>C Sakariya</v>
          </cell>
          <cell r="V11" t="str">
            <v>K Yadav</v>
          </cell>
          <cell r="W11" t="str">
            <v>Mustafizur Rahman</v>
          </cell>
          <cell r="X11" t="str">
            <v>RG Sharma</v>
          </cell>
          <cell r="Y11" t="str">
            <v>Ishan Kishan</v>
          </cell>
          <cell r="Z11" t="str">
            <v>SA Yadav</v>
          </cell>
          <cell r="AA11" t="str">
            <v>HH Pandya</v>
          </cell>
          <cell r="AB11" t="str">
            <v>SS Tiwary</v>
          </cell>
          <cell r="AC11" t="str">
            <v>KA Pollard</v>
          </cell>
          <cell r="AD11" t="str">
            <v>JDS Neesham</v>
          </cell>
          <cell r="AE11" t="str">
            <v>NM Coulter-Nile</v>
          </cell>
          <cell r="AF11" t="str">
            <v>J Yadav</v>
          </cell>
          <cell r="AG11" t="str">
            <v>JJ Bumrah</v>
          </cell>
          <cell r="AH11" t="str">
            <v>TA Boult</v>
          </cell>
          <cell r="AI11">
            <v>-6</v>
          </cell>
          <cell r="AJ11">
            <v>138</v>
          </cell>
          <cell r="AK11">
            <v>0</v>
          </cell>
          <cell r="AL11">
            <v>0</v>
          </cell>
          <cell r="AM11">
            <v>0</v>
          </cell>
          <cell r="AN11">
            <v>0</v>
          </cell>
          <cell r="AO11">
            <v>94</v>
          </cell>
          <cell r="AP11">
            <v>239.7</v>
          </cell>
          <cell r="AQ11" t="str">
            <v xml:space="preserve">Bowler </v>
          </cell>
          <cell r="AR11" t="str">
            <v>Left Handed</v>
          </cell>
          <cell r="AS11">
            <v>1</v>
          </cell>
          <cell r="AT11">
            <v>94</v>
          </cell>
          <cell r="AU11" t="str">
            <v>A</v>
          </cell>
          <cell r="AV11">
            <v>94</v>
          </cell>
        </row>
        <row r="12">
          <cell r="G12" t="str">
            <v>HF Gurney</v>
          </cell>
          <cell r="H12" t="str">
            <v>SC Kuggeleijn</v>
          </cell>
          <cell r="I12" t="str">
            <v>AD Russell</v>
          </cell>
          <cell r="J12" t="str">
            <v>Kolkata Knight Riders</v>
          </cell>
          <cell r="K12" t="str">
            <v>Kolkata Knight Riders</v>
          </cell>
          <cell r="L12" t="str">
            <v>Chennai Super Kings</v>
          </cell>
          <cell r="M12" t="str">
            <v>CA Lynn</v>
          </cell>
          <cell r="N12" t="str">
            <v>SP Narine</v>
          </cell>
          <cell r="O12" t="str">
            <v>RV Uthappa</v>
          </cell>
          <cell r="P12" t="str">
            <v>N Rana</v>
          </cell>
          <cell r="Q12" t="str">
            <v>KD Karthik</v>
          </cell>
          <cell r="R12" t="str">
            <v>Shubman Gill</v>
          </cell>
          <cell r="S12" t="str">
            <v>AD Russell</v>
          </cell>
          <cell r="T12" t="str">
            <v>PP Chawla</v>
          </cell>
          <cell r="U12" t="str">
            <v>Kuldeep Yadav</v>
          </cell>
          <cell r="V12" t="str">
            <v>M Prasidh Krishna</v>
          </cell>
          <cell r="W12" t="str">
            <v>HF Gurney</v>
          </cell>
          <cell r="X12" t="str">
            <v>SR Watson</v>
          </cell>
          <cell r="Y12" t="str">
            <v>F du Plessis</v>
          </cell>
          <cell r="Z12" t="str">
            <v>SK Raina</v>
          </cell>
          <cell r="AA12" t="str">
            <v>AT Rayudu</v>
          </cell>
          <cell r="AB12" t="str">
            <v>KM Jadhav</v>
          </cell>
          <cell r="AC12" t="str">
            <v>MS Dhoni</v>
          </cell>
          <cell r="AD12" t="str">
            <v>SC Kuggeleijn</v>
          </cell>
          <cell r="AE12" t="str">
            <v>RA Jadeja</v>
          </cell>
          <cell r="AF12" t="str">
            <v>Harbhajan Singh</v>
          </cell>
          <cell r="AG12" t="str">
            <v>DL Chahar</v>
          </cell>
          <cell r="AH12" t="str">
            <v>Imran Tahir</v>
          </cell>
          <cell r="AI12">
            <v>-5</v>
          </cell>
          <cell r="AJ12">
            <v>2</v>
          </cell>
          <cell r="AK12">
            <v>1</v>
          </cell>
          <cell r="AL12">
            <v>0</v>
          </cell>
          <cell r="AM12">
            <v>1</v>
          </cell>
          <cell r="AN12">
            <v>0</v>
          </cell>
          <cell r="AO12">
            <v>95</v>
          </cell>
          <cell r="AP12">
            <v>100.8142857142857</v>
          </cell>
          <cell r="AQ12" t="str">
            <v xml:space="preserve">Bowler </v>
          </cell>
          <cell r="AR12" t="str">
            <v>Right Handed</v>
          </cell>
          <cell r="AS12">
            <v>1</v>
          </cell>
          <cell r="AT12">
            <v>95</v>
          </cell>
          <cell r="AU12" t="str">
            <v>A</v>
          </cell>
          <cell r="AV12">
            <v>95</v>
          </cell>
        </row>
        <row r="13">
          <cell r="G13" t="str">
            <v>A Tomar</v>
          </cell>
          <cell r="H13" t="str">
            <v>Mohsin Khan</v>
          </cell>
          <cell r="I13" t="str">
            <v>N Rana</v>
          </cell>
          <cell r="J13" t="str">
            <v>Kolkata Knight Riders</v>
          </cell>
          <cell r="K13" t="str">
            <v>Lucknow Super Giants</v>
          </cell>
          <cell r="L13" t="str">
            <v>Kolkata Knight Riders</v>
          </cell>
          <cell r="M13" t="str">
            <v>VR Iyer</v>
          </cell>
          <cell r="N13" t="str">
            <v>A Tomar</v>
          </cell>
          <cell r="O13" t="str">
            <v>N Rana</v>
          </cell>
          <cell r="P13" t="str">
            <v>SS Iyer</v>
          </cell>
          <cell r="Q13" t="str">
            <v>SW Billings</v>
          </cell>
          <cell r="R13" t="str">
            <v>AD Russell</v>
          </cell>
          <cell r="S13" t="str">
            <v>RK Singh</v>
          </cell>
          <cell r="T13" t="str">
            <v>SP Narine</v>
          </cell>
          <cell r="U13" t="str">
            <v>UT Yadav</v>
          </cell>
          <cell r="V13" t="str">
            <v>TG Southee</v>
          </cell>
          <cell r="W13" t="str">
            <v>CV Varun</v>
          </cell>
          <cell r="X13" t="str">
            <v>Q de Kock</v>
          </cell>
          <cell r="Y13" t="str">
            <v>KL Rahul</v>
          </cell>
          <cell r="Z13" t="str">
            <v>E Lewis</v>
          </cell>
          <cell r="AA13" t="str">
            <v>DJ Hooda</v>
          </cell>
          <cell r="AB13" t="str">
            <v>M Vohra</v>
          </cell>
          <cell r="AC13" t="str">
            <v>MP Stoinis</v>
          </cell>
          <cell r="AD13" t="str">
            <v>JO Holder</v>
          </cell>
          <cell r="AE13" t="str">
            <v>K Gowtham</v>
          </cell>
          <cell r="AF13" t="str">
            <v>Mohsin Khan</v>
          </cell>
          <cell r="AG13" t="str">
            <v>Avesh Khan</v>
          </cell>
          <cell r="AH13" t="str">
            <v>Ravi Bishnoi</v>
          </cell>
          <cell r="AI13">
            <v>0</v>
          </cell>
          <cell r="AJ13">
            <v>56</v>
          </cell>
          <cell r="AK13">
            <v>0</v>
          </cell>
          <cell r="AL13">
            <v>25</v>
          </cell>
          <cell r="AM13">
            <v>0</v>
          </cell>
          <cell r="AN13">
            <v>25</v>
          </cell>
          <cell r="AO13">
            <v>95.666666666666671</v>
          </cell>
          <cell r="AP13">
            <v>138.5</v>
          </cell>
          <cell r="AQ13" t="str">
            <v xml:space="preserve">Batsman </v>
          </cell>
          <cell r="AR13" t="str">
            <v>Right Handed</v>
          </cell>
          <cell r="AS13">
            <v>1</v>
          </cell>
          <cell r="AT13">
            <v>95.666666666666671</v>
          </cell>
          <cell r="AU13" t="str">
            <v>A</v>
          </cell>
          <cell r="AV13">
            <v>95.666666666666671</v>
          </cell>
        </row>
        <row r="14">
          <cell r="G14" t="str">
            <v>Shoaib Akhtar</v>
          </cell>
          <cell r="H14" t="str">
            <v>RR Raje</v>
          </cell>
          <cell r="I14" t="str">
            <v>AB Dinda</v>
          </cell>
          <cell r="J14" t="str">
            <v>Kolkata Knight Riders</v>
          </cell>
          <cell r="K14" t="str">
            <v>Mumbai Indians</v>
          </cell>
          <cell r="L14" t="str">
            <v>Kolkata Knight Riders</v>
          </cell>
          <cell r="M14" t="str">
            <v>Salman Butt</v>
          </cell>
          <cell r="N14" t="str">
            <v>A Chopra</v>
          </cell>
          <cell r="O14" t="str">
            <v>SC Ganguly</v>
          </cell>
          <cell r="P14" t="str">
            <v>DJ Hussey</v>
          </cell>
          <cell r="Q14" t="str">
            <v>Mohammad Hafeez</v>
          </cell>
          <cell r="R14" t="str">
            <v>WP Saha</v>
          </cell>
          <cell r="S14" t="str">
            <v>LR Shukla</v>
          </cell>
          <cell r="T14" t="str">
            <v>AB Agarkar</v>
          </cell>
          <cell r="U14" t="str">
            <v>Shoaib Akhtar</v>
          </cell>
          <cell r="V14" t="str">
            <v>I Sharma</v>
          </cell>
          <cell r="W14" t="str">
            <v>AB Dinda</v>
          </cell>
          <cell r="X14" t="str">
            <v>ST Jayasuriya</v>
          </cell>
          <cell r="Y14" t="str">
            <v>SR Tendulkar</v>
          </cell>
          <cell r="Z14" t="str">
            <v>RV Uthappa</v>
          </cell>
          <cell r="AA14" t="str">
            <v>DJ Thornely</v>
          </cell>
          <cell r="AB14" t="str">
            <v>DJ Bravo</v>
          </cell>
          <cell r="AC14" t="str">
            <v>AM Nayar</v>
          </cell>
          <cell r="AD14" t="str">
            <v>SM Pollock</v>
          </cell>
          <cell r="AE14" t="str">
            <v>RV Pawar</v>
          </cell>
          <cell r="AF14" t="str">
            <v>YV Takawale</v>
          </cell>
          <cell r="AG14" t="str">
            <v>RR Raje</v>
          </cell>
          <cell r="AH14" t="str">
            <v>A Nehra</v>
          </cell>
          <cell r="AI14">
            <v>-4</v>
          </cell>
          <cell r="AJ14">
            <v>60</v>
          </cell>
          <cell r="AK14">
            <v>0</v>
          </cell>
          <cell r="AL14">
            <v>27</v>
          </cell>
          <cell r="AM14">
            <v>0</v>
          </cell>
          <cell r="AN14">
            <v>27</v>
          </cell>
          <cell r="AO14">
            <v>96</v>
          </cell>
          <cell r="AP14">
            <v>152.1233766233766</v>
          </cell>
          <cell r="AQ14" t="str">
            <v xml:space="preserve">Bowler </v>
          </cell>
          <cell r="AR14" t="str">
            <v>Right Handed</v>
          </cell>
          <cell r="AS14">
            <v>1</v>
          </cell>
          <cell r="AT14">
            <v>96</v>
          </cell>
          <cell r="AU14" t="str">
            <v>A</v>
          </cell>
          <cell r="AV14">
            <v>96</v>
          </cell>
        </row>
        <row r="15">
          <cell r="G15" t="str">
            <v>Mohammad Ashraful</v>
          </cell>
          <cell r="H15" t="str">
            <v>PJ Sangwan</v>
          </cell>
          <cell r="I15" t="str">
            <v>SR Tendulkar</v>
          </cell>
          <cell r="J15" t="str">
            <v>Mumbai Indians</v>
          </cell>
          <cell r="K15" t="str">
            <v>Delhi Daredevils</v>
          </cell>
          <cell r="L15" t="str">
            <v>Mumbai Indians</v>
          </cell>
          <cell r="M15" t="str">
            <v>ST Jayasuriya</v>
          </cell>
          <cell r="N15" t="str">
            <v>SR Tendulkar</v>
          </cell>
          <cell r="O15" t="str">
            <v>JP Duminy</v>
          </cell>
          <cell r="P15" t="str">
            <v>Mohammad Ashraful</v>
          </cell>
          <cell r="Q15" t="str">
            <v>AM Rahane</v>
          </cell>
          <cell r="R15" t="str">
            <v>AM Nayar</v>
          </cell>
          <cell r="S15" t="str">
            <v>PR Shah</v>
          </cell>
          <cell r="T15" t="str">
            <v>Harbhajan Singh</v>
          </cell>
          <cell r="U15" t="str">
            <v>SL Malinga</v>
          </cell>
          <cell r="V15" t="str">
            <v>DS Kulkarni</v>
          </cell>
          <cell r="W15" t="str">
            <v>RA Shaikh</v>
          </cell>
          <cell r="X15" t="str">
            <v>G Gambhir</v>
          </cell>
          <cell r="Y15" t="str">
            <v>DA Warner</v>
          </cell>
          <cell r="Z15" t="str">
            <v>V Sehwag</v>
          </cell>
          <cell r="AA15" t="str">
            <v>TM Dilshan</v>
          </cell>
          <cell r="AB15" t="str">
            <v>R Bhatia</v>
          </cell>
          <cell r="AC15" t="str">
            <v>AB de Villiers</v>
          </cell>
          <cell r="AD15" t="str">
            <v>KD Karthik</v>
          </cell>
          <cell r="AE15" t="str">
            <v>A Mishra</v>
          </cell>
          <cell r="AF15" t="str">
            <v>AM Salvi</v>
          </cell>
          <cell r="AG15" t="str">
            <v>DP Nannes</v>
          </cell>
          <cell r="AH15" t="str">
            <v>PJ Sangwan</v>
          </cell>
          <cell r="AI15">
            <v>-4</v>
          </cell>
          <cell r="AJ15">
            <v>31</v>
          </cell>
          <cell r="AK15">
            <v>0</v>
          </cell>
          <cell r="AL15">
            <v>25</v>
          </cell>
          <cell r="AM15">
            <v>0</v>
          </cell>
          <cell r="AN15">
            <v>25</v>
          </cell>
          <cell r="AO15">
            <v>96</v>
          </cell>
          <cell r="AP15">
            <v>131</v>
          </cell>
          <cell r="AQ15" t="str">
            <v xml:space="preserve">Batsman </v>
          </cell>
          <cell r="AR15" t="str">
            <v>Right Handed</v>
          </cell>
          <cell r="AS15">
            <v>1</v>
          </cell>
          <cell r="AT15">
            <v>96</v>
          </cell>
          <cell r="AU15" t="str">
            <v>A</v>
          </cell>
          <cell r="AV15">
            <v>96</v>
          </cell>
        </row>
        <row r="16">
          <cell r="G16" t="str">
            <v>Fazalhaq Farooqi</v>
          </cell>
          <cell r="H16" t="str">
            <v>JR Hazlewood</v>
          </cell>
          <cell r="I16" t="str">
            <v>B Kumar</v>
          </cell>
          <cell r="J16" t="str">
            <v>Sunrisers Hyderabad</v>
          </cell>
          <cell r="K16" t="str">
            <v>Royal Challengers Bangalore</v>
          </cell>
          <cell r="L16" t="str">
            <v>Sunrisers Hyderabad</v>
          </cell>
          <cell r="M16" t="str">
            <v>Abhishek Sharma</v>
          </cell>
          <cell r="N16" t="str">
            <v>KS Williamson</v>
          </cell>
          <cell r="O16" t="str">
            <v>RA Tripathi</v>
          </cell>
          <cell r="P16" t="str">
            <v>AK Markram</v>
          </cell>
          <cell r="Q16" t="str">
            <v>N Pooran</v>
          </cell>
          <cell r="R16" t="str">
            <v>J Suchith</v>
          </cell>
          <cell r="S16" t="str">
            <v>Shashank Singh</v>
          </cell>
          <cell r="T16" t="str">
            <v>Kartik Tyagi</v>
          </cell>
          <cell r="U16" t="str">
            <v>B Kumar</v>
          </cell>
          <cell r="V16" t="str">
            <v>Umran Malik</v>
          </cell>
          <cell r="W16" t="str">
            <v>Fazalhaq Farooqi</v>
          </cell>
          <cell r="X16" t="str">
            <v>V Kohli</v>
          </cell>
          <cell r="Y16" t="str">
            <v>F du Plessis</v>
          </cell>
          <cell r="Z16" t="str">
            <v>RM Patidar</v>
          </cell>
          <cell r="AA16" t="str">
            <v>GJ Maxwell</v>
          </cell>
          <cell r="AB16" t="str">
            <v>KD Karthik</v>
          </cell>
          <cell r="AC16" t="str">
            <v>MK Lomror</v>
          </cell>
          <cell r="AD16" t="str">
            <v>Shahbaz Ahmed</v>
          </cell>
          <cell r="AE16" t="str">
            <v>PWH de Silva</v>
          </cell>
          <cell r="AF16" t="str">
            <v>HV Patel</v>
          </cell>
          <cell r="AG16" t="str">
            <v>JR Hazlewood</v>
          </cell>
          <cell r="AH16" t="str">
            <v>Mohammed Siraj</v>
          </cell>
          <cell r="AI16">
            <v>-4</v>
          </cell>
          <cell r="AJ16">
            <v>56</v>
          </cell>
          <cell r="AK16">
            <v>0</v>
          </cell>
          <cell r="AL16">
            <v>0</v>
          </cell>
          <cell r="AM16">
            <v>0</v>
          </cell>
          <cell r="AN16">
            <v>0</v>
          </cell>
          <cell r="AO16">
            <v>96</v>
          </cell>
          <cell r="AP16">
            <v>134.50595238095238</v>
          </cell>
          <cell r="AQ16" t="str">
            <v xml:space="preserve">Bowler </v>
          </cell>
          <cell r="AR16" t="str">
            <v>Right Handed</v>
          </cell>
          <cell r="AS16">
            <v>1</v>
          </cell>
          <cell r="AT16">
            <v>96</v>
          </cell>
          <cell r="AU16" t="str">
            <v>A</v>
          </cell>
          <cell r="AV16">
            <v>96</v>
          </cell>
        </row>
        <row r="17">
          <cell r="G17" t="str">
            <v>Mustafizur Rahman</v>
          </cell>
          <cell r="H17" t="str">
            <v>R Tewatia</v>
          </cell>
          <cell r="I17" t="str">
            <v>Kuldeep Yadav</v>
          </cell>
          <cell r="J17" t="str">
            <v>Delhi Capitals</v>
          </cell>
          <cell r="K17" t="str">
            <v>Gujarat Titans</v>
          </cell>
          <cell r="L17" t="str">
            <v>Delhi Capitals</v>
          </cell>
          <cell r="M17" t="str">
            <v>PP Shaw</v>
          </cell>
          <cell r="N17" t="str">
            <v>TL Seifert</v>
          </cell>
          <cell r="O17" t="str">
            <v>Mandeep Singh</v>
          </cell>
          <cell r="P17" t="str">
            <v>RR Pant</v>
          </cell>
          <cell r="Q17" t="str">
            <v>Lalit Yadav</v>
          </cell>
          <cell r="R17" t="str">
            <v>R Powell</v>
          </cell>
          <cell r="S17" t="str">
            <v>AR Patel</v>
          </cell>
          <cell r="T17" t="str">
            <v>SN Thakur</v>
          </cell>
          <cell r="U17" t="str">
            <v>Kuldeep Yadav</v>
          </cell>
          <cell r="V17" t="str">
            <v>KK Ahmed</v>
          </cell>
          <cell r="W17" t="str">
            <v>Mustafizur Rahman</v>
          </cell>
          <cell r="X17" t="str">
            <v>MS Wade</v>
          </cell>
          <cell r="Y17" t="str">
            <v>Shubman Gill</v>
          </cell>
          <cell r="Z17" t="str">
            <v>V Shankar</v>
          </cell>
          <cell r="AA17" t="str">
            <v>HH Pandya</v>
          </cell>
          <cell r="AB17" t="str">
            <v>DA Miller</v>
          </cell>
          <cell r="AC17" t="str">
            <v>R Tewatia</v>
          </cell>
          <cell r="AD17" t="str">
            <v>A Manohar</v>
          </cell>
          <cell r="AE17" t="str">
            <v>Rashid Khan</v>
          </cell>
          <cell r="AF17" t="str">
            <v>VR Aaron</v>
          </cell>
          <cell r="AG17" t="str">
            <v>LH Ferguson</v>
          </cell>
          <cell r="AH17" t="str">
            <v>Mohammed Shami</v>
          </cell>
          <cell r="AI17">
            <v>1</v>
          </cell>
          <cell r="AJ17">
            <v>-2</v>
          </cell>
          <cell r="AK17">
            <v>3</v>
          </cell>
          <cell r="AL17">
            <v>0</v>
          </cell>
          <cell r="AM17">
            <v>3</v>
          </cell>
          <cell r="AN17">
            <v>0</v>
          </cell>
          <cell r="AO17">
            <v>101</v>
          </cell>
          <cell r="AP17">
            <v>103.14285714285714</v>
          </cell>
          <cell r="AQ17" t="str">
            <v xml:space="preserve">Bowler </v>
          </cell>
          <cell r="AR17" t="str">
            <v>Left Handed</v>
          </cell>
          <cell r="AS17">
            <v>5</v>
          </cell>
          <cell r="AT17">
            <v>483.42</v>
          </cell>
          <cell r="AU17">
            <v>95.605000000000004</v>
          </cell>
          <cell r="AV17">
            <v>96.683999999999997</v>
          </cell>
        </row>
        <row r="18">
          <cell r="G18" t="str">
            <v>Ravi Bishnoi</v>
          </cell>
          <cell r="H18" t="str">
            <v>HV Patel</v>
          </cell>
          <cell r="I18" t="str">
            <v>PVD Chameera</v>
          </cell>
          <cell r="J18" t="str">
            <v>Lucknow Super Giants</v>
          </cell>
          <cell r="K18" t="str">
            <v>Royal Challengers Bangalore</v>
          </cell>
          <cell r="L18" t="str">
            <v>Lucknow Super Giants</v>
          </cell>
          <cell r="M18" t="str">
            <v>Q de Kock</v>
          </cell>
          <cell r="N18" t="str">
            <v>KL Rahul</v>
          </cell>
          <cell r="O18" t="str">
            <v>MK Pandey</v>
          </cell>
          <cell r="P18" t="str">
            <v>KH Pandya</v>
          </cell>
          <cell r="Q18" t="str">
            <v>DJ Hooda</v>
          </cell>
          <cell r="R18" t="str">
            <v>A Badoni</v>
          </cell>
          <cell r="S18" t="str">
            <v>MP Stoinis</v>
          </cell>
          <cell r="T18" t="str">
            <v>JO Holder</v>
          </cell>
          <cell r="U18" t="str">
            <v>PVD Chameera</v>
          </cell>
          <cell r="V18" t="str">
            <v>Ravi Bishnoi</v>
          </cell>
          <cell r="W18" t="str">
            <v>Avesh Khan</v>
          </cell>
          <cell r="X18" t="str">
            <v>Anuj Rawat</v>
          </cell>
          <cell r="Y18" t="str">
            <v>F du Plessis</v>
          </cell>
          <cell r="Z18" t="str">
            <v>V Kohli</v>
          </cell>
          <cell r="AA18" t="str">
            <v>GJ Maxwell</v>
          </cell>
          <cell r="AB18" t="str">
            <v>SS Prabhudessai</v>
          </cell>
          <cell r="AC18" t="str">
            <v>Shahbaz Ahmed</v>
          </cell>
          <cell r="AD18" t="str">
            <v>KD Karthik</v>
          </cell>
          <cell r="AE18" t="str">
            <v>HV Patel</v>
          </cell>
          <cell r="AF18" t="str">
            <v>PWH de Silva</v>
          </cell>
          <cell r="AG18" t="str">
            <v>JR Hazlewood</v>
          </cell>
          <cell r="AH18" t="str">
            <v>Mohammed Siraj</v>
          </cell>
          <cell r="AI18">
            <v>-6</v>
          </cell>
          <cell r="AJ18">
            <v>46</v>
          </cell>
          <cell r="AK18">
            <v>-6</v>
          </cell>
          <cell r="AL18">
            <v>2</v>
          </cell>
          <cell r="AM18">
            <v>-3</v>
          </cell>
          <cell r="AN18">
            <v>0.33333333333333331</v>
          </cell>
          <cell r="AO18">
            <v>97</v>
          </cell>
          <cell r="AP18">
            <v>137.71818181818182</v>
          </cell>
          <cell r="AQ18" t="str">
            <v xml:space="preserve">Bowler </v>
          </cell>
          <cell r="AR18" t="str">
            <v>Right Handed</v>
          </cell>
          <cell r="AS18">
            <v>4</v>
          </cell>
          <cell r="AT18">
            <v>387.5</v>
          </cell>
          <cell r="AU18">
            <v>96.833333333333329</v>
          </cell>
          <cell r="AV18">
            <v>96.875</v>
          </cell>
        </row>
        <row r="19">
          <cell r="G19" t="str">
            <v>DJ Muthuswami</v>
          </cell>
          <cell r="H19" t="str">
            <v>D Wiese</v>
          </cell>
          <cell r="I19" t="str">
            <v>Imran Tahir</v>
          </cell>
          <cell r="J19" t="str">
            <v>Delhi Daredevils</v>
          </cell>
          <cell r="K19" t="str">
            <v>Delhi Daredevils</v>
          </cell>
          <cell r="L19" t="str">
            <v>Royal Challengers Bangalore</v>
          </cell>
          <cell r="M19" t="str">
            <v>MA Agarwal</v>
          </cell>
          <cell r="N19" t="str">
            <v>SS Iyer</v>
          </cell>
          <cell r="O19" t="str">
            <v>JP Duminy</v>
          </cell>
          <cell r="P19" t="str">
            <v>Yuvraj Singh</v>
          </cell>
          <cell r="Q19" t="str">
            <v>AD Mathews</v>
          </cell>
          <cell r="R19" t="str">
            <v>KM Jadhav</v>
          </cell>
          <cell r="S19" t="str">
            <v>NM Coulter-Nile</v>
          </cell>
          <cell r="T19" t="str">
            <v>A Mishra</v>
          </cell>
          <cell r="U19" t="str">
            <v>S Nadeem</v>
          </cell>
          <cell r="V19" t="str">
            <v>Imran Tahir</v>
          </cell>
          <cell r="W19" t="str">
            <v>DJ Muthuswami</v>
          </cell>
          <cell r="X19" t="str">
            <v>CH Gayle</v>
          </cell>
          <cell r="Y19" t="str">
            <v>V Kohli</v>
          </cell>
          <cell r="Z19" t="str">
            <v>AB de Villiers</v>
          </cell>
          <cell r="AA19" t="str">
            <v>Mandeep Singh</v>
          </cell>
          <cell r="AB19" t="str">
            <v>KD Karthik</v>
          </cell>
          <cell r="AC19" t="str">
            <v>SN Khan</v>
          </cell>
          <cell r="AD19" t="str">
            <v>D Wiese</v>
          </cell>
          <cell r="AE19" t="str">
            <v>HV Patel</v>
          </cell>
          <cell r="AF19" t="str">
            <v>MA Starc</v>
          </cell>
          <cell r="AG19" t="str">
            <v>Iqbal Abdulla</v>
          </cell>
          <cell r="AH19" t="str">
            <v>VR Aaron</v>
          </cell>
          <cell r="AI19">
            <v>-5</v>
          </cell>
          <cell r="AJ19">
            <v>91</v>
          </cell>
          <cell r="AK19">
            <v>-2</v>
          </cell>
          <cell r="AL19">
            <v>29</v>
          </cell>
          <cell r="AM19">
            <v>-6.8965517241379309E-2</v>
          </cell>
          <cell r="AN19">
            <v>14.5</v>
          </cell>
          <cell r="AO19">
            <v>96.931034482758619</v>
          </cell>
          <cell r="AP19">
            <v>174.88095238095238</v>
          </cell>
          <cell r="AQ19" t="str">
            <v xml:space="preserve">Batsman </v>
          </cell>
          <cell r="AR19" t="str">
            <v>Right Handed</v>
          </cell>
          <cell r="AS19">
            <v>1</v>
          </cell>
          <cell r="AT19">
            <v>96.931034482758619</v>
          </cell>
          <cell r="AU19" t="str">
            <v>A</v>
          </cell>
          <cell r="AV19">
            <v>96.931034482758619</v>
          </cell>
        </row>
        <row r="20">
          <cell r="G20" t="str">
            <v>SS Cottrell</v>
          </cell>
          <cell r="H20" t="str">
            <v>T Natarajan</v>
          </cell>
          <cell r="I20" t="str">
            <v>Ravi Bishnoi</v>
          </cell>
          <cell r="J20" t="str">
            <v>Kings XI Punjab</v>
          </cell>
          <cell r="K20" t="str">
            <v>Sunrisers Hyderabad</v>
          </cell>
          <cell r="L20" t="str">
            <v>Kings XI Punjab</v>
          </cell>
          <cell r="M20" t="str">
            <v>KL Rahul</v>
          </cell>
          <cell r="N20" t="str">
            <v>MA Agarwal</v>
          </cell>
          <cell r="O20" t="str">
            <v>P Simran Singh</v>
          </cell>
          <cell r="P20" t="str">
            <v>N Pooran</v>
          </cell>
          <cell r="Q20" t="str">
            <v>GJ Maxwell</v>
          </cell>
          <cell r="R20" t="str">
            <v>Mandeep Singh</v>
          </cell>
          <cell r="S20" t="str">
            <v>Mujeeb Ur Rahman</v>
          </cell>
          <cell r="T20" t="str">
            <v>Ravi Bishnoi</v>
          </cell>
          <cell r="U20" t="str">
            <v>Mohammed Shami</v>
          </cell>
          <cell r="V20" t="str">
            <v>SS Cottrell</v>
          </cell>
          <cell r="W20" t="str">
            <v>Arshdeep Singh</v>
          </cell>
          <cell r="X20" t="str">
            <v>DA Warner</v>
          </cell>
          <cell r="Y20" t="str">
            <v>JM Bairstow</v>
          </cell>
          <cell r="Z20" t="str">
            <v>Abdul Samad</v>
          </cell>
          <cell r="AA20" t="str">
            <v>MK Pandey</v>
          </cell>
          <cell r="AB20" t="str">
            <v>KS Williamson</v>
          </cell>
          <cell r="AC20" t="str">
            <v>PK Garg</v>
          </cell>
          <cell r="AD20" t="str">
            <v>Abhishek Sharma</v>
          </cell>
          <cell r="AE20" t="str">
            <v>Rashid Khan</v>
          </cell>
          <cell r="AF20" t="str">
            <v>Sandeep Sharma</v>
          </cell>
          <cell r="AG20" t="str">
            <v>KK Ahmed</v>
          </cell>
          <cell r="AH20" t="str">
            <v>T Natarajan</v>
          </cell>
          <cell r="AI20">
            <v>-8</v>
          </cell>
          <cell r="AJ20">
            <v>58</v>
          </cell>
          <cell r="AK20">
            <v>-2</v>
          </cell>
          <cell r="AL20">
            <v>33</v>
          </cell>
          <cell r="AM20">
            <v>-6.0606060606060608E-2</v>
          </cell>
          <cell r="AN20">
            <v>16.5</v>
          </cell>
          <cell r="AO20">
            <v>96.939393939393938</v>
          </cell>
          <cell r="AP20">
            <v>133.66666666666669</v>
          </cell>
          <cell r="AQ20" t="str">
            <v xml:space="preserve">Bowler </v>
          </cell>
          <cell r="AR20" t="str">
            <v>Right Handed</v>
          </cell>
          <cell r="AS20">
            <v>1</v>
          </cell>
          <cell r="AT20">
            <v>96.939393939393938</v>
          </cell>
          <cell r="AU20" t="str">
            <v>A</v>
          </cell>
          <cell r="AV20">
            <v>96.939393939393938</v>
          </cell>
        </row>
        <row r="21">
          <cell r="G21" t="str">
            <v>TS Mills</v>
          </cell>
          <cell r="H21" t="str">
            <v>PVD Chameera</v>
          </cell>
          <cell r="I21" t="str">
            <v>JJ Bumrah</v>
          </cell>
          <cell r="J21" t="str">
            <v>Mumbai Indians</v>
          </cell>
          <cell r="K21" t="str">
            <v>Lucknow Super Giants</v>
          </cell>
          <cell r="L21" t="str">
            <v>Mumbai Indians</v>
          </cell>
          <cell r="M21" t="str">
            <v>Ishan Kishan</v>
          </cell>
          <cell r="N21" t="str">
            <v>RG Sharma</v>
          </cell>
          <cell r="O21" t="str">
            <v>D Brevis</v>
          </cell>
          <cell r="P21" t="str">
            <v>SA Yadav</v>
          </cell>
          <cell r="Q21" t="str">
            <v>Tilak Varma</v>
          </cell>
          <cell r="R21" t="str">
            <v>KA Pollard</v>
          </cell>
          <cell r="S21" t="str">
            <v>FA Allen</v>
          </cell>
          <cell r="T21" t="str">
            <v>JD Unadkat</v>
          </cell>
          <cell r="U21" t="str">
            <v>M Ashwin</v>
          </cell>
          <cell r="V21" t="str">
            <v>JJ Bumrah</v>
          </cell>
          <cell r="W21" t="str">
            <v>TS Mills</v>
          </cell>
          <cell r="X21" t="str">
            <v>KL Rahul</v>
          </cell>
          <cell r="Y21" t="str">
            <v>Q de Kock</v>
          </cell>
          <cell r="Z21" t="str">
            <v>MK Pandey</v>
          </cell>
          <cell r="AA21" t="str">
            <v>MP Stoinis</v>
          </cell>
          <cell r="AB21" t="str">
            <v>DJ Hooda</v>
          </cell>
          <cell r="AC21" t="str">
            <v>KH Pandya</v>
          </cell>
          <cell r="AD21" t="str">
            <v>A Badoni</v>
          </cell>
          <cell r="AE21" t="str">
            <v>JO Holder</v>
          </cell>
          <cell r="AF21" t="str">
            <v>PVD Chameera</v>
          </cell>
          <cell r="AG21" t="str">
            <v>Avesh Khan</v>
          </cell>
          <cell r="AH21" t="str">
            <v>Ravi Bishnoi</v>
          </cell>
          <cell r="AI21">
            <v>-6</v>
          </cell>
          <cell r="AJ21">
            <v>73</v>
          </cell>
          <cell r="AK21">
            <v>-6</v>
          </cell>
          <cell r="AL21">
            <v>0</v>
          </cell>
          <cell r="AM21">
            <v>-6</v>
          </cell>
          <cell r="AN21">
            <v>0</v>
          </cell>
          <cell r="AO21">
            <v>94</v>
          </cell>
          <cell r="AP21">
            <v>170.8</v>
          </cell>
          <cell r="AQ21" t="str">
            <v xml:space="preserve">Bowler </v>
          </cell>
          <cell r="AR21" t="str">
            <v>Right Handed</v>
          </cell>
          <cell r="AS21">
            <v>5</v>
          </cell>
          <cell r="AT21">
            <v>484.72290635463048</v>
          </cell>
          <cell r="AU21">
            <v>97.68072658865762</v>
          </cell>
          <cell r="AV21">
            <v>96.944581270926093</v>
          </cell>
        </row>
        <row r="22">
          <cell r="G22" t="str">
            <v>IC Pandey</v>
          </cell>
          <cell r="H22" t="str">
            <v>CH Gayle</v>
          </cell>
          <cell r="I22" t="str">
            <v>M Manhas</v>
          </cell>
          <cell r="J22" t="str">
            <v>Pune Warriors</v>
          </cell>
          <cell r="K22" t="str">
            <v>Royal Challengers Bangalore</v>
          </cell>
          <cell r="L22" t="str">
            <v>Pune Warriors</v>
          </cell>
          <cell r="M22" t="str">
            <v>RV Uthappa</v>
          </cell>
          <cell r="N22" t="str">
            <v>AJ Finch</v>
          </cell>
          <cell r="O22" t="str">
            <v>Yuvraj Singh</v>
          </cell>
          <cell r="P22" t="str">
            <v>LJ Wright</v>
          </cell>
          <cell r="Q22" t="str">
            <v>SPD Smith</v>
          </cell>
          <cell r="R22" t="str">
            <v>MR Marsh</v>
          </cell>
          <cell r="S22" t="str">
            <v>M Manhas</v>
          </cell>
          <cell r="T22" t="str">
            <v>B Kumar</v>
          </cell>
          <cell r="U22" t="str">
            <v>AG Murtaza</v>
          </cell>
          <cell r="V22" t="str">
            <v>IC Pandey</v>
          </cell>
          <cell r="W22" t="str">
            <v>AB Dinda</v>
          </cell>
          <cell r="X22" t="str">
            <v>CH Gayle</v>
          </cell>
          <cell r="Y22" t="str">
            <v>TM Dilshan</v>
          </cell>
          <cell r="Z22" t="str">
            <v>V Kohli</v>
          </cell>
          <cell r="AA22" t="str">
            <v>AB de Villiers</v>
          </cell>
          <cell r="AB22" t="str">
            <v>SS Tiwary</v>
          </cell>
          <cell r="AC22" t="str">
            <v>R Rampaul</v>
          </cell>
          <cell r="AD22" t="str">
            <v>KB Arun Karthik</v>
          </cell>
          <cell r="AE22" t="str">
            <v>R Vinay Kumar</v>
          </cell>
          <cell r="AF22" t="str">
            <v>M Kartik</v>
          </cell>
          <cell r="AG22" t="str">
            <v>RP Singh</v>
          </cell>
          <cell r="AH22" t="str">
            <v>JD Unadkat</v>
          </cell>
          <cell r="AI22">
            <v>-8</v>
          </cell>
          <cell r="AJ22">
            <v>64</v>
          </cell>
          <cell r="AK22">
            <v>-2</v>
          </cell>
          <cell r="AL22">
            <v>37</v>
          </cell>
          <cell r="AM22">
            <v>-5.4054054054054057E-2</v>
          </cell>
          <cell r="AN22">
            <v>18.5</v>
          </cell>
          <cell r="AO22">
            <v>96.945945945945951</v>
          </cell>
          <cell r="AP22">
            <v>125.61025641025641</v>
          </cell>
          <cell r="AQ22" t="str">
            <v xml:space="preserve">Batsman </v>
          </cell>
          <cell r="AR22" t="str">
            <v>Right Handed</v>
          </cell>
          <cell r="AS22">
            <v>1</v>
          </cell>
          <cell r="AT22">
            <v>96.945945945945951</v>
          </cell>
          <cell r="AU22" t="str">
            <v>A</v>
          </cell>
          <cell r="AV22">
            <v>96.945945945945951</v>
          </cell>
        </row>
        <row r="23">
          <cell r="G23" t="str">
            <v>T Henderson</v>
          </cell>
          <cell r="H23" t="str">
            <v>LR Shukla</v>
          </cell>
          <cell r="I23" t="str">
            <v>RA Jadeja</v>
          </cell>
          <cell r="J23" t="str">
            <v>Rajasthan Royals</v>
          </cell>
          <cell r="K23" t="str">
            <v>Kolkata Knight Riders</v>
          </cell>
          <cell r="L23" t="str">
            <v>Rajasthan Royals</v>
          </cell>
          <cell r="M23" t="str">
            <v>NV Ojha</v>
          </cell>
          <cell r="N23" t="str">
            <v>RJ Quiney</v>
          </cell>
          <cell r="O23" t="str">
            <v>SA Asnodkar</v>
          </cell>
          <cell r="P23" t="str">
            <v>NK Patel</v>
          </cell>
          <cell r="Q23" t="str">
            <v>J Botha</v>
          </cell>
          <cell r="R23" t="str">
            <v>YK Pathan</v>
          </cell>
          <cell r="S23" t="str">
            <v>RA Jadeja</v>
          </cell>
          <cell r="T23" t="str">
            <v>T Henderson</v>
          </cell>
          <cell r="U23" t="str">
            <v>SK Warne</v>
          </cell>
          <cell r="V23" t="str">
            <v>MM Patel</v>
          </cell>
          <cell r="W23" t="str">
            <v>A Singh</v>
          </cell>
          <cell r="X23" t="str">
            <v>BB McCullum</v>
          </cell>
          <cell r="Y23" t="str">
            <v>SC Ganguly</v>
          </cell>
          <cell r="Z23" t="str">
            <v>BJ Hodge</v>
          </cell>
          <cell r="AA23" t="str">
            <v>Yashpal Singh</v>
          </cell>
          <cell r="AB23" t="str">
            <v>DJ Hussey</v>
          </cell>
          <cell r="AC23" t="str">
            <v>LR Shukla</v>
          </cell>
          <cell r="AD23" t="str">
            <v>SS Shaikh</v>
          </cell>
          <cell r="AE23" t="str">
            <v>AB Agarkar</v>
          </cell>
          <cell r="AF23" t="str">
            <v>CK Langeveldt</v>
          </cell>
          <cell r="AG23" t="str">
            <v>AB Dinda</v>
          </cell>
          <cell r="AH23" t="str">
            <v>SS Sarkar</v>
          </cell>
          <cell r="AI23">
            <v>-6</v>
          </cell>
          <cell r="AJ23">
            <v>31</v>
          </cell>
          <cell r="AK23">
            <v>-6</v>
          </cell>
          <cell r="AL23">
            <v>0</v>
          </cell>
          <cell r="AM23">
            <v>-6</v>
          </cell>
          <cell r="AN23">
            <v>0</v>
          </cell>
          <cell r="AO23">
            <v>94</v>
          </cell>
          <cell r="AP23">
            <v>126</v>
          </cell>
          <cell r="AQ23" t="str">
            <v xml:space="preserve">Bowler </v>
          </cell>
          <cell r="AR23" t="str">
            <v>Right Handed</v>
          </cell>
          <cell r="AS23">
            <v>2</v>
          </cell>
          <cell r="AT23">
            <v>194</v>
          </cell>
          <cell r="AU23">
            <v>100</v>
          </cell>
          <cell r="AV23">
            <v>97</v>
          </cell>
        </row>
        <row r="24">
          <cell r="G24" t="str">
            <v>D Kalyankrishna</v>
          </cell>
          <cell r="H24" t="str">
            <v>IK Pathan</v>
          </cell>
          <cell r="I24" t="str">
            <v>RG Sharma</v>
          </cell>
          <cell r="J24" t="str">
            <v>Deccan Chargers</v>
          </cell>
          <cell r="K24" t="str">
            <v>Deccan Chargers</v>
          </cell>
          <cell r="L24" t="str">
            <v>Kings XI Punjab</v>
          </cell>
          <cell r="M24" t="str">
            <v>AC Gilchrist</v>
          </cell>
          <cell r="N24" t="str">
            <v>VVS Laxman</v>
          </cell>
          <cell r="O24" t="str">
            <v>HH Gibbs</v>
          </cell>
          <cell r="P24" t="str">
            <v>RG Sharma</v>
          </cell>
          <cell r="Q24" t="str">
            <v>Shahid Afridi</v>
          </cell>
          <cell r="R24" t="str">
            <v>Y Venugopal Rao</v>
          </cell>
          <cell r="S24" t="str">
            <v>SB Bangar</v>
          </cell>
          <cell r="T24" t="str">
            <v>DNT Zoysa</v>
          </cell>
          <cell r="U24" t="str">
            <v>D Kalyankrishna</v>
          </cell>
          <cell r="V24" t="str">
            <v>RP Singh</v>
          </cell>
          <cell r="W24" t="str">
            <v>PP Ojha</v>
          </cell>
          <cell r="X24" t="str">
            <v>SE Marsh</v>
          </cell>
          <cell r="Y24" t="str">
            <v>RR Sarwan</v>
          </cell>
          <cell r="Z24" t="str">
            <v>KC Sangakkara</v>
          </cell>
          <cell r="AA24" t="str">
            <v>Yuvraj Singh</v>
          </cell>
          <cell r="AB24" t="str">
            <v>DPMD Jayawardene</v>
          </cell>
          <cell r="AC24" t="str">
            <v>K Goel</v>
          </cell>
          <cell r="AD24" t="str">
            <v>IK Pathan</v>
          </cell>
          <cell r="AE24" t="str">
            <v>PP Chawla</v>
          </cell>
          <cell r="AF24" t="str">
            <v>S Sreesanth</v>
          </cell>
          <cell r="AG24" t="str">
            <v>VRV Singh</v>
          </cell>
          <cell r="AH24" t="str">
            <v>Gagandeep Singh</v>
          </cell>
          <cell r="AI24">
            <v>-3</v>
          </cell>
          <cell r="AJ24">
            <v>60</v>
          </cell>
          <cell r="AK24">
            <v>0</v>
          </cell>
          <cell r="AL24">
            <v>27</v>
          </cell>
          <cell r="AM24">
            <v>0</v>
          </cell>
          <cell r="AN24">
            <v>27</v>
          </cell>
          <cell r="AO24">
            <v>97</v>
          </cell>
          <cell r="AP24">
            <v>167.49206349206349</v>
          </cell>
          <cell r="AQ24" t="str">
            <v xml:space="preserve">Bowler </v>
          </cell>
          <cell r="AR24" t="str">
            <v>Right Handed</v>
          </cell>
          <cell r="AS24">
            <v>1</v>
          </cell>
          <cell r="AT24">
            <v>97</v>
          </cell>
          <cell r="AU24" t="str">
            <v>A</v>
          </cell>
          <cell r="AV24">
            <v>97</v>
          </cell>
        </row>
        <row r="25">
          <cell r="G25" t="str">
            <v>PM Sarvesh Kumar</v>
          </cell>
          <cell r="H25" t="str">
            <v>A Mishra</v>
          </cell>
          <cell r="I25" t="str">
            <v>DP Vijaykumar</v>
          </cell>
          <cell r="J25" t="str">
            <v>Deccan Chargers</v>
          </cell>
          <cell r="K25" t="str">
            <v>Delhi Daredevils</v>
          </cell>
          <cell r="L25" t="str">
            <v>Deccan Chargers</v>
          </cell>
          <cell r="M25" t="str">
            <v>AC Gilchrist</v>
          </cell>
          <cell r="N25" t="str">
            <v>Shahid Afridi</v>
          </cell>
          <cell r="O25" t="str">
            <v>HH Gibbs</v>
          </cell>
          <cell r="P25" t="str">
            <v>RG Sharma</v>
          </cell>
          <cell r="Q25" t="str">
            <v>SB Styris</v>
          </cell>
          <cell r="R25" t="str">
            <v>Y Venugopal Rao</v>
          </cell>
          <cell r="S25" t="str">
            <v>DB Ravi Teja</v>
          </cell>
          <cell r="T25" t="str">
            <v>RP Singh</v>
          </cell>
          <cell r="U25" t="str">
            <v>PP Ojha</v>
          </cell>
          <cell r="V25" t="str">
            <v>DP Vijaykumar</v>
          </cell>
          <cell r="W25" t="str">
            <v>PM Sarvesh Kumar</v>
          </cell>
          <cell r="X25" t="str">
            <v>G Gambhir</v>
          </cell>
          <cell r="Y25" t="str">
            <v>V Sehwag</v>
          </cell>
          <cell r="Z25" t="str">
            <v>S Dhawan</v>
          </cell>
          <cell r="AA25" t="str">
            <v>MF Maharoof</v>
          </cell>
          <cell r="AB25" t="str">
            <v>TM Dilshan</v>
          </cell>
          <cell r="AC25" t="str">
            <v>MK Tiwary</v>
          </cell>
          <cell r="AD25" t="str">
            <v>KD Karthik</v>
          </cell>
          <cell r="AE25" t="str">
            <v>A Mishra</v>
          </cell>
          <cell r="AF25" t="str">
            <v>R Bhatia</v>
          </cell>
          <cell r="AG25" t="str">
            <v>GD McGrath</v>
          </cell>
          <cell r="AH25" t="str">
            <v>Mohammad Asif</v>
          </cell>
          <cell r="AI25">
            <v>-3</v>
          </cell>
          <cell r="AJ25">
            <v>155</v>
          </cell>
          <cell r="AK25">
            <v>3</v>
          </cell>
          <cell r="AL25">
            <v>0</v>
          </cell>
          <cell r="AM25">
            <v>3</v>
          </cell>
          <cell r="AN25">
            <v>0</v>
          </cell>
          <cell r="AO25">
            <v>97</v>
          </cell>
          <cell r="AP25">
            <v>204.875</v>
          </cell>
          <cell r="AQ25" t="str">
            <v xml:space="preserve">Bowler </v>
          </cell>
          <cell r="AR25" t="str">
            <v>Right Handed</v>
          </cell>
          <cell r="AS25">
            <v>1</v>
          </cell>
          <cell r="AT25">
            <v>97</v>
          </cell>
          <cell r="AU25" t="str">
            <v>A</v>
          </cell>
          <cell r="AV25">
            <v>97</v>
          </cell>
        </row>
        <row r="26">
          <cell r="G26" t="str">
            <v>KR Sen</v>
          </cell>
          <cell r="H26" t="str">
            <v>Yash Dayal</v>
          </cell>
          <cell r="I26" t="str">
            <v>M Prasidh Krishna</v>
          </cell>
          <cell r="J26" t="str">
            <v>Rajasthan Royals</v>
          </cell>
          <cell r="K26" t="str">
            <v>Gujarat Titans</v>
          </cell>
          <cell r="L26" t="str">
            <v>Rajasthan Royals</v>
          </cell>
          <cell r="M26" t="str">
            <v>JC Buttler</v>
          </cell>
          <cell r="N26" t="str">
            <v>D Padikkal</v>
          </cell>
          <cell r="O26" t="str">
            <v>R Ashwin</v>
          </cell>
          <cell r="P26" t="str">
            <v>SV Samson</v>
          </cell>
          <cell r="Q26" t="str">
            <v>HE van der Dussen</v>
          </cell>
          <cell r="R26" t="str">
            <v>SO Hetmyer</v>
          </cell>
          <cell r="S26" t="str">
            <v>R Parag</v>
          </cell>
          <cell r="T26" t="str">
            <v>JDS Neesham</v>
          </cell>
          <cell r="U26" t="str">
            <v>M Prasidh Krishna</v>
          </cell>
          <cell r="V26" t="str">
            <v>YS Chahal</v>
          </cell>
          <cell r="W26" t="str">
            <v>KR Sen</v>
          </cell>
          <cell r="X26" t="str">
            <v>MS Wade</v>
          </cell>
          <cell r="Y26" t="str">
            <v>Shubman Gill</v>
          </cell>
          <cell r="Z26" t="str">
            <v>V Shankar</v>
          </cell>
          <cell r="AA26" t="str">
            <v>HH Pandya</v>
          </cell>
          <cell r="AB26" t="str">
            <v>A Manohar</v>
          </cell>
          <cell r="AC26" t="str">
            <v>DA Miller</v>
          </cell>
          <cell r="AD26" t="str">
            <v>R Tewatia</v>
          </cell>
          <cell r="AE26" t="str">
            <v>Rashid Khan</v>
          </cell>
          <cell r="AF26" t="str">
            <v>Mohammed Shami</v>
          </cell>
          <cell r="AG26" t="str">
            <v>LH Ferguson</v>
          </cell>
          <cell r="AH26" t="str">
            <v>Yash Dayal</v>
          </cell>
          <cell r="AI26">
            <v>-6</v>
          </cell>
          <cell r="AJ26">
            <v>77</v>
          </cell>
          <cell r="AK26">
            <v>0</v>
          </cell>
          <cell r="AL26">
            <v>0</v>
          </cell>
          <cell r="AM26">
            <v>0</v>
          </cell>
          <cell r="AN26">
            <v>0</v>
          </cell>
          <cell r="AO26">
            <v>97</v>
          </cell>
          <cell r="AP26">
            <v>142.75833333333335</v>
          </cell>
          <cell r="AQ26" t="str">
            <v xml:space="preserve">Bowler </v>
          </cell>
          <cell r="AR26" t="str">
            <v>Right Handed</v>
          </cell>
          <cell r="AS26">
            <v>1</v>
          </cell>
          <cell r="AT26">
            <v>97</v>
          </cell>
          <cell r="AU26" t="str">
            <v>A</v>
          </cell>
          <cell r="AV26">
            <v>97</v>
          </cell>
        </row>
        <row r="27">
          <cell r="G27" t="str">
            <v>M Prasidh Krishna</v>
          </cell>
          <cell r="H27" t="str">
            <v>JR Hazlewood</v>
          </cell>
          <cell r="I27" t="str">
            <v>R Parag</v>
          </cell>
          <cell r="J27" t="str">
            <v>Rajasthan Royals</v>
          </cell>
          <cell r="K27" t="str">
            <v>Rajasthan Royals</v>
          </cell>
          <cell r="L27" t="str">
            <v>Royal Challengers Bangalore</v>
          </cell>
          <cell r="M27" t="str">
            <v>JC Buttler</v>
          </cell>
          <cell r="N27" t="str">
            <v>D Padikkal</v>
          </cell>
          <cell r="O27" t="str">
            <v>R Ashwin</v>
          </cell>
          <cell r="P27" t="str">
            <v>SV Samson</v>
          </cell>
          <cell r="Q27" t="str">
            <v>DJ Mitchell</v>
          </cell>
          <cell r="R27" t="str">
            <v>R Parag</v>
          </cell>
          <cell r="S27" t="str">
            <v>SO Hetmyer</v>
          </cell>
          <cell r="T27" t="str">
            <v>TA Boult</v>
          </cell>
          <cell r="U27" t="str">
            <v>M Prasidh Krishna</v>
          </cell>
          <cell r="V27" t="str">
            <v>YS Chahal</v>
          </cell>
          <cell r="W27" t="str">
            <v>KR Sen</v>
          </cell>
          <cell r="X27" t="str">
            <v>V Kohli</v>
          </cell>
          <cell r="Y27" t="str">
            <v>F du Plessis</v>
          </cell>
          <cell r="Z27" t="str">
            <v>RM Patidar</v>
          </cell>
          <cell r="AA27" t="str">
            <v>GJ Maxwell</v>
          </cell>
          <cell r="AB27" t="str">
            <v>Shahbaz Ahmed</v>
          </cell>
          <cell r="AC27" t="str">
            <v>SS Prabhudessai</v>
          </cell>
          <cell r="AD27" t="str">
            <v>KD Karthik</v>
          </cell>
          <cell r="AE27" t="str">
            <v>PWH de Silva</v>
          </cell>
          <cell r="AF27" t="str">
            <v>HV Patel</v>
          </cell>
          <cell r="AG27" t="str">
            <v>Mohammed Siraj</v>
          </cell>
          <cell r="AH27" t="str">
            <v>JR Hazlewood</v>
          </cell>
          <cell r="AI27">
            <v>-4</v>
          </cell>
          <cell r="AJ27">
            <v>97</v>
          </cell>
          <cell r="AK27">
            <v>-2</v>
          </cell>
          <cell r="AL27">
            <v>29</v>
          </cell>
          <cell r="AM27">
            <v>-6.8965517241379309E-2</v>
          </cell>
          <cell r="AN27">
            <v>14.5</v>
          </cell>
          <cell r="AO27">
            <v>97.931034482758619</v>
          </cell>
          <cell r="AP27">
            <v>185.97619047619048</v>
          </cell>
          <cell r="AQ27" t="str">
            <v xml:space="preserve">Bowler </v>
          </cell>
          <cell r="AR27" t="str">
            <v>Right Handed</v>
          </cell>
          <cell r="AS27">
            <v>7</v>
          </cell>
          <cell r="AT27">
            <v>679.02362707535121</v>
          </cell>
          <cell r="AU27">
            <v>96.848765432098773</v>
          </cell>
          <cell r="AV27" t="str">
            <v>A</v>
          </cell>
        </row>
        <row r="28">
          <cell r="G28" t="str">
            <v>KP Appanna</v>
          </cell>
          <cell r="H28" t="str">
            <v>RJ Harris</v>
          </cell>
          <cell r="I28" t="str">
            <v>A Kumble</v>
          </cell>
          <cell r="J28" t="str">
            <v>Royal Challengers Bangalore</v>
          </cell>
          <cell r="K28" t="str">
            <v>Deccan Chargers</v>
          </cell>
          <cell r="L28" t="str">
            <v>Royal Challengers Bangalore</v>
          </cell>
          <cell r="M28" t="str">
            <v>MK Pandey</v>
          </cell>
          <cell r="N28" t="str">
            <v>JH Kallis</v>
          </cell>
          <cell r="O28" t="str">
            <v>R Dravid</v>
          </cell>
          <cell r="P28" t="str">
            <v>RV Uthappa</v>
          </cell>
          <cell r="Q28" t="str">
            <v>LRPL Taylor</v>
          </cell>
          <cell r="R28" t="str">
            <v>V Kohli</v>
          </cell>
          <cell r="S28" t="str">
            <v>CL White</v>
          </cell>
          <cell r="T28" t="str">
            <v>R Vinay Kumar</v>
          </cell>
          <cell r="U28" t="str">
            <v>DW Steyn</v>
          </cell>
          <cell r="V28" t="str">
            <v>A Kumble</v>
          </cell>
          <cell r="W28" t="str">
            <v>KP Appanna</v>
          </cell>
          <cell r="X28" t="str">
            <v>HH Gibbs</v>
          </cell>
          <cell r="Y28" t="str">
            <v>AC Gilchrist</v>
          </cell>
          <cell r="Z28" t="str">
            <v>TL Suman</v>
          </cell>
          <cell r="AA28" t="str">
            <v>RG Sharma</v>
          </cell>
          <cell r="AB28" t="str">
            <v>MD Mishra</v>
          </cell>
          <cell r="AC28" t="str">
            <v>A Symonds</v>
          </cell>
          <cell r="AD28" t="str">
            <v>RJ Harris</v>
          </cell>
          <cell r="AE28" t="str">
            <v>B Sumanth</v>
          </cell>
          <cell r="AF28" t="str">
            <v>RP Singh</v>
          </cell>
          <cell r="AG28" t="str">
            <v>PP Ojha</v>
          </cell>
          <cell r="AH28" t="str">
            <v>Harmeet Singh</v>
          </cell>
          <cell r="AI28">
            <v>1</v>
          </cell>
          <cell r="AJ28">
            <v>87</v>
          </cell>
          <cell r="AK28">
            <v>1</v>
          </cell>
          <cell r="AL28">
            <v>29</v>
          </cell>
          <cell r="AM28">
            <v>3.4482758620689655E-2</v>
          </cell>
          <cell r="AN28">
            <v>29</v>
          </cell>
          <cell r="AO28">
            <v>100.03448275862068</v>
          </cell>
          <cell r="AP28">
            <v>151.92445054945057</v>
          </cell>
          <cell r="AQ28" t="str">
            <v xml:space="preserve">Bowler </v>
          </cell>
          <cell r="AR28" t="str">
            <v>Right Handed</v>
          </cell>
          <cell r="AS28">
            <v>3</v>
          </cell>
          <cell r="AT28">
            <v>291.0344827586207</v>
          </cell>
          <cell r="AU28">
            <v>95.5</v>
          </cell>
          <cell r="AV28">
            <v>97.011494252873561</v>
          </cell>
        </row>
        <row r="29">
          <cell r="G29" t="str">
            <v>A Singh</v>
          </cell>
          <cell r="H29" t="str">
            <v>KA Pollard</v>
          </cell>
          <cell r="I29" t="str">
            <v>GB Hogg</v>
          </cell>
          <cell r="J29" t="str">
            <v>Rajasthan Royals</v>
          </cell>
          <cell r="K29" t="str">
            <v>Mumbai Indians</v>
          </cell>
          <cell r="L29" t="str">
            <v>Rajasthan Royals</v>
          </cell>
          <cell r="M29" t="str">
            <v>R Dravid</v>
          </cell>
          <cell r="N29" t="str">
            <v>AM Rahane</v>
          </cell>
          <cell r="O29" t="str">
            <v>SP Goswami</v>
          </cell>
          <cell r="P29" t="str">
            <v>OA Shah</v>
          </cell>
          <cell r="Q29" t="str">
            <v>AL Menaria</v>
          </cell>
          <cell r="R29" t="str">
            <v>J Botha</v>
          </cell>
          <cell r="S29" t="str">
            <v>KK Cooper</v>
          </cell>
          <cell r="T29" t="str">
            <v>AA Chavan</v>
          </cell>
          <cell r="U29" t="str">
            <v>GB Hogg</v>
          </cell>
          <cell r="V29" t="str">
            <v>A Singh</v>
          </cell>
          <cell r="W29" t="str">
            <v>SK Trivedi</v>
          </cell>
          <cell r="X29" t="str">
            <v>RE Levi</v>
          </cell>
          <cell r="Y29" t="str">
            <v>TL Suman</v>
          </cell>
          <cell r="Z29" t="str">
            <v>RG Sharma</v>
          </cell>
          <cell r="AA29" t="str">
            <v>AT Rayudu</v>
          </cell>
          <cell r="AB29" t="str">
            <v>KA Pollard</v>
          </cell>
          <cell r="AC29" t="str">
            <v>KD Karthik</v>
          </cell>
          <cell r="AD29" t="str">
            <v>JEC Franklin</v>
          </cell>
          <cell r="AE29" t="str">
            <v>Harbhajan Singh</v>
          </cell>
          <cell r="AF29" t="str">
            <v>SL Malinga</v>
          </cell>
          <cell r="AG29" t="str">
            <v>PP Ojha</v>
          </cell>
          <cell r="AH29" t="str">
            <v>MM Patel</v>
          </cell>
          <cell r="AI29">
            <v>-8</v>
          </cell>
          <cell r="AJ29">
            <v>114</v>
          </cell>
          <cell r="AK29">
            <v>-2</v>
          </cell>
          <cell r="AL29">
            <v>39</v>
          </cell>
          <cell r="AM29">
            <v>-5.128205128205128E-2</v>
          </cell>
          <cell r="AN29">
            <v>19.5</v>
          </cell>
          <cell r="AO29">
            <v>93.948717948717942</v>
          </cell>
          <cell r="AP29">
            <v>194.06493506493507</v>
          </cell>
          <cell r="AQ29" t="str">
            <v xml:space="preserve">Bowler </v>
          </cell>
          <cell r="AR29" t="str">
            <v>Left Handed</v>
          </cell>
          <cell r="AS29">
            <v>5</v>
          </cell>
          <cell r="AT29">
            <v>485.44254283351057</v>
          </cell>
          <cell r="AU29">
            <v>97.873456221198154</v>
          </cell>
          <cell r="AV29">
            <v>97.088508566702117</v>
          </cell>
        </row>
        <row r="30">
          <cell r="G30" t="str">
            <v>Harshit Rana</v>
          </cell>
          <cell r="H30" t="str">
            <v>JO Holder</v>
          </cell>
          <cell r="I30" t="str">
            <v>Shivam Mavi</v>
          </cell>
          <cell r="J30" t="str">
            <v>Kolkata Knight Riders</v>
          </cell>
          <cell r="K30" t="str">
            <v>Lucknow Super Giants</v>
          </cell>
          <cell r="L30" t="str">
            <v>Kolkata Knight Riders</v>
          </cell>
          <cell r="M30" t="str">
            <v>B Indrajith</v>
          </cell>
          <cell r="N30" t="str">
            <v>AJ Finch</v>
          </cell>
          <cell r="O30" t="str">
            <v>SS Iyer</v>
          </cell>
          <cell r="P30" t="str">
            <v>N Rana</v>
          </cell>
          <cell r="Q30" t="str">
            <v>RK Singh</v>
          </cell>
          <cell r="R30" t="str">
            <v>AD Russell</v>
          </cell>
          <cell r="S30" t="str">
            <v>SP Narine</v>
          </cell>
          <cell r="T30" t="str">
            <v>AS Roy</v>
          </cell>
          <cell r="U30" t="str">
            <v>Shivam Mavi</v>
          </cell>
          <cell r="V30" t="str">
            <v>TG Southee</v>
          </cell>
          <cell r="W30" t="str">
            <v>Harshit Rana</v>
          </cell>
          <cell r="X30" t="str">
            <v>Q de Kock</v>
          </cell>
          <cell r="Y30" t="str">
            <v>KL Rahul</v>
          </cell>
          <cell r="Z30" t="str">
            <v>DJ Hooda</v>
          </cell>
          <cell r="AA30" t="str">
            <v>KH Pandya</v>
          </cell>
          <cell r="AB30" t="str">
            <v>A Badoni</v>
          </cell>
          <cell r="AC30" t="str">
            <v>MP Stoinis</v>
          </cell>
          <cell r="AD30" t="str">
            <v>JO Holder</v>
          </cell>
          <cell r="AE30" t="str">
            <v>PVD Chameera</v>
          </cell>
          <cell r="AF30" t="str">
            <v>Avesh Khan</v>
          </cell>
          <cell r="AG30" t="str">
            <v>Mohsin Khan</v>
          </cell>
          <cell r="AH30" t="str">
            <v>Ravi Bishnoi</v>
          </cell>
          <cell r="AI30">
            <v>8</v>
          </cell>
          <cell r="AJ30">
            <v>102</v>
          </cell>
          <cell r="AK30">
            <v>8</v>
          </cell>
          <cell r="AL30">
            <v>29</v>
          </cell>
          <cell r="AM30">
            <v>0.27586206896551724</v>
          </cell>
          <cell r="AN30">
            <v>3.625</v>
          </cell>
          <cell r="AO30">
            <v>100.27586206896552</v>
          </cell>
          <cell r="AP30">
            <v>162.1</v>
          </cell>
          <cell r="AQ30" t="str">
            <v xml:space="preserve">Batsman </v>
          </cell>
          <cell r="AR30" t="str">
            <v>Right Handed</v>
          </cell>
          <cell r="AS30">
            <v>2</v>
          </cell>
          <cell r="AT30">
            <v>194.27586206896552</v>
          </cell>
          <cell r="AU30">
            <v>94</v>
          </cell>
          <cell r="AV30">
            <v>97.137931034482762</v>
          </cell>
        </row>
        <row r="31">
          <cell r="G31" t="str">
            <v>KS Sharma</v>
          </cell>
          <cell r="H31" t="str">
            <v>Yash Dayal</v>
          </cell>
          <cell r="I31" t="str">
            <v>DJ Hooda</v>
          </cell>
          <cell r="J31" t="str">
            <v>Lucknow Super Giants</v>
          </cell>
          <cell r="K31" t="str">
            <v>Gujarat Titans</v>
          </cell>
          <cell r="L31" t="str">
            <v>Lucknow Super Giants</v>
          </cell>
          <cell r="M31" t="str">
            <v>Q de Kock</v>
          </cell>
          <cell r="N31" t="str">
            <v>KL Rahul</v>
          </cell>
          <cell r="O31" t="str">
            <v>DJ Hooda</v>
          </cell>
          <cell r="P31" t="str">
            <v>KS Sharma</v>
          </cell>
          <cell r="Q31" t="str">
            <v>KH Pandya</v>
          </cell>
          <cell r="R31" t="str">
            <v>A Badoni</v>
          </cell>
          <cell r="S31" t="str">
            <v>MP Stoinis</v>
          </cell>
          <cell r="T31" t="str">
            <v>JO Holder</v>
          </cell>
          <cell r="U31" t="str">
            <v>Mohsin Khan</v>
          </cell>
          <cell r="V31" t="str">
            <v>PVD Chameera</v>
          </cell>
          <cell r="W31" t="str">
            <v>Avesh Khan</v>
          </cell>
          <cell r="X31" t="str">
            <v>WP Saha</v>
          </cell>
          <cell r="Y31" t="str">
            <v>Shubman Gill</v>
          </cell>
          <cell r="Z31" t="str">
            <v>MS Wade</v>
          </cell>
          <cell r="AA31" t="str">
            <v>HH Pandya</v>
          </cell>
          <cell r="AB31" t="str">
            <v>DA Miller</v>
          </cell>
          <cell r="AC31" t="str">
            <v>R Tewatia</v>
          </cell>
          <cell r="AD31" t="str">
            <v>Rashid Khan</v>
          </cell>
          <cell r="AE31" t="str">
            <v>R Sai Kishore</v>
          </cell>
          <cell r="AF31" t="str">
            <v>AS Joseph</v>
          </cell>
          <cell r="AG31" t="str">
            <v>Yash Dayal</v>
          </cell>
          <cell r="AH31" t="str">
            <v>Mohammed Shami</v>
          </cell>
          <cell r="AI31">
            <v>4</v>
          </cell>
          <cell r="AJ31">
            <v>48</v>
          </cell>
          <cell r="AK31">
            <v>-3</v>
          </cell>
          <cell r="AL31">
            <v>29</v>
          </cell>
          <cell r="AM31">
            <v>-0.10344827586206896</v>
          </cell>
          <cell r="AN31">
            <v>9.6666666666666661</v>
          </cell>
          <cell r="AO31">
            <v>97.146551724137936</v>
          </cell>
          <cell r="AP31">
            <v>127.66812468577176</v>
          </cell>
          <cell r="AQ31" t="str">
            <v xml:space="preserve">All-Rounder </v>
          </cell>
          <cell r="AR31" t="str">
            <v>Right Handed</v>
          </cell>
          <cell r="AS31">
            <v>1</v>
          </cell>
          <cell r="AT31">
            <v>97.146551724137936</v>
          </cell>
          <cell r="AU31" t="str">
            <v>A</v>
          </cell>
          <cell r="AV31">
            <v>97.146551724137936</v>
          </cell>
        </row>
        <row r="32">
          <cell r="G32" t="str">
            <v>P Parameswaran</v>
          </cell>
          <cell r="H32" t="str">
            <v>A Ashish Reddy</v>
          </cell>
          <cell r="I32" t="str">
            <v>HV Patel</v>
          </cell>
          <cell r="J32" t="str">
            <v>Royal Challengers Bangalore</v>
          </cell>
          <cell r="K32" t="str">
            <v>Deccan Chargers</v>
          </cell>
          <cell r="L32" t="str">
            <v>Royal Challengers Bangalore</v>
          </cell>
          <cell r="M32" t="str">
            <v>CH Gayle</v>
          </cell>
          <cell r="N32" t="str">
            <v>TM Dilshan</v>
          </cell>
          <cell r="O32" t="str">
            <v>V Kohli</v>
          </cell>
          <cell r="P32" t="str">
            <v>SS Tiwary</v>
          </cell>
          <cell r="Q32" t="str">
            <v>AB de Villiers</v>
          </cell>
          <cell r="R32" t="str">
            <v>MA Agarwal</v>
          </cell>
          <cell r="S32" t="str">
            <v>Z Khan</v>
          </cell>
          <cell r="T32" t="str">
            <v>R Vinay Kumar</v>
          </cell>
          <cell r="U32" t="str">
            <v>HV Patel</v>
          </cell>
          <cell r="V32" t="str">
            <v>M Muralitharan</v>
          </cell>
          <cell r="W32" t="str">
            <v>P Parameswaran</v>
          </cell>
          <cell r="X32" t="str">
            <v>S Dhawan</v>
          </cell>
          <cell r="Y32" t="str">
            <v>PA Reddy</v>
          </cell>
          <cell r="Z32" t="str">
            <v>KC Sangakkara</v>
          </cell>
          <cell r="AA32" t="str">
            <v>CL White</v>
          </cell>
          <cell r="AB32" t="str">
            <v>JP Duminy</v>
          </cell>
          <cell r="AC32" t="str">
            <v>PA Patel</v>
          </cell>
          <cell r="AD32" t="str">
            <v>A Ashish Reddy</v>
          </cell>
          <cell r="AE32" t="str">
            <v>DW Steyn</v>
          </cell>
          <cell r="AF32" t="str">
            <v>A Mishra</v>
          </cell>
          <cell r="AG32" t="str">
            <v>MS Gony</v>
          </cell>
          <cell r="AH32" t="str">
            <v>V Pratap Singh</v>
          </cell>
          <cell r="AI32">
            <v>-6</v>
          </cell>
          <cell r="AJ32">
            <v>81</v>
          </cell>
          <cell r="AK32">
            <v>0</v>
          </cell>
          <cell r="AL32">
            <v>0</v>
          </cell>
          <cell r="AM32">
            <v>0</v>
          </cell>
          <cell r="AN32">
            <v>0</v>
          </cell>
          <cell r="AO32">
            <v>94</v>
          </cell>
          <cell r="AP32">
            <v>148.22499999999999</v>
          </cell>
          <cell r="AQ32" t="str">
            <v xml:space="preserve">Bowler </v>
          </cell>
          <cell r="AR32" t="str">
            <v>Right Handed</v>
          </cell>
          <cell r="AS32">
            <v>2</v>
          </cell>
          <cell r="AT32">
            <v>195</v>
          </cell>
          <cell r="AU32">
            <v>101</v>
          </cell>
          <cell r="AV32">
            <v>97.5</v>
          </cell>
        </row>
        <row r="33">
          <cell r="G33" t="str">
            <v>LE Plunkett</v>
          </cell>
          <cell r="H33" t="str">
            <v>JD Unadkat</v>
          </cell>
          <cell r="I33" t="str">
            <v>GJ Maxwell</v>
          </cell>
          <cell r="J33" t="str">
            <v>Delhi Daredevils</v>
          </cell>
          <cell r="K33" t="str">
            <v>Delhi Daredevils</v>
          </cell>
          <cell r="L33" t="str">
            <v>Rajasthan Royals</v>
          </cell>
          <cell r="M33" t="str">
            <v>PP Shaw</v>
          </cell>
          <cell r="N33" t="str">
            <v>C Munro</v>
          </cell>
          <cell r="O33" t="str">
            <v>SS Iyer</v>
          </cell>
          <cell r="P33" t="str">
            <v>RR Pant</v>
          </cell>
          <cell r="Q33" t="str">
            <v>GJ Maxwell</v>
          </cell>
          <cell r="R33" t="str">
            <v>V Shankar</v>
          </cell>
          <cell r="S33" t="str">
            <v>LE Plunkett</v>
          </cell>
          <cell r="T33" t="str">
            <v>A Mishra</v>
          </cell>
          <cell r="U33" t="str">
            <v>S Nadeem</v>
          </cell>
          <cell r="V33" t="str">
            <v>Avesh Khan</v>
          </cell>
          <cell r="W33" t="str">
            <v>TA Boult</v>
          </cell>
          <cell r="X33" t="str">
            <v>DJM Short</v>
          </cell>
          <cell r="Y33" t="str">
            <v>JC Buttler</v>
          </cell>
          <cell r="Z33" t="str">
            <v>SV Samson</v>
          </cell>
          <cell r="AA33" t="str">
            <v>BA Stokes</v>
          </cell>
          <cell r="AB33" t="str">
            <v>RA Tripathi</v>
          </cell>
          <cell r="AC33" t="str">
            <v>K Gowtham</v>
          </cell>
          <cell r="AD33" t="str">
            <v>JC Archer</v>
          </cell>
          <cell r="AE33" t="str">
            <v>AM Rahane</v>
          </cell>
          <cell r="AF33" t="str">
            <v>JD Unadkat</v>
          </cell>
          <cell r="AG33" t="str">
            <v>DS Kulkarni</v>
          </cell>
          <cell r="AH33" t="str">
            <v>S Gopal</v>
          </cell>
          <cell r="AI33">
            <v>-3</v>
          </cell>
          <cell r="AJ33">
            <v>75</v>
          </cell>
          <cell r="AK33">
            <v>3</v>
          </cell>
          <cell r="AL33">
            <v>2</v>
          </cell>
          <cell r="AM33">
            <v>1.5</v>
          </cell>
          <cell r="AN33">
            <v>0.66666666666666663</v>
          </cell>
          <cell r="AO33">
            <v>95.5</v>
          </cell>
          <cell r="AP33">
            <v>183.69523809523807</v>
          </cell>
          <cell r="AQ33" t="str">
            <v xml:space="preserve">Bowler </v>
          </cell>
          <cell r="AR33" t="str">
            <v>Right Handed</v>
          </cell>
          <cell r="AS33">
            <v>2</v>
          </cell>
          <cell r="AT33">
            <v>195.18</v>
          </cell>
          <cell r="AU33">
            <v>99.68</v>
          </cell>
          <cell r="AV33">
            <v>97.59</v>
          </cell>
        </row>
        <row r="34">
          <cell r="G34" t="str">
            <v>T Stubbs</v>
          </cell>
          <cell r="H34" t="str">
            <v>B Kumar</v>
          </cell>
          <cell r="I34" t="str">
            <v>TH David</v>
          </cell>
          <cell r="J34" t="str">
            <v>Mumbai Indians</v>
          </cell>
          <cell r="K34" t="str">
            <v>Sunrisers Hyderabad</v>
          </cell>
          <cell r="L34" t="str">
            <v>Mumbai Indians</v>
          </cell>
          <cell r="M34" t="str">
            <v>RG Sharma</v>
          </cell>
          <cell r="N34" t="str">
            <v>Ishan Kishan</v>
          </cell>
          <cell r="O34" t="str">
            <v>DR Sams</v>
          </cell>
          <cell r="P34" t="str">
            <v>Tilak Varma</v>
          </cell>
          <cell r="Q34" t="str">
            <v>TH David</v>
          </cell>
          <cell r="R34" t="str">
            <v>T Stubbs</v>
          </cell>
          <cell r="S34" t="str">
            <v>Ramandeep Singh</v>
          </cell>
          <cell r="T34" t="str">
            <v>R Sanjay Yadav</v>
          </cell>
          <cell r="U34" t="str">
            <v>JJ Bumrah</v>
          </cell>
          <cell r="V34" t="str">
            <v>M Markande</v>
          </cell>
          <cell r="W34" t="str">
            <v>RP Meredith</v>
          </cell>
          <cell r="X34" t="str">
            <v>Abhishek Sharma</v>
          </cell>
          <cell r="Y34" t="str">
            <v>PK Garg</v>
          </cell>
          <cell r="Z34" t="str">
            <v>RA Tripathi</v>
          </cell>
          <cell r="AA34" t="str">
            <v>N Pooran</v>
          </cell>
          <cell r="AB34" t="str">
            <v>AK Markram</v>
          </cell>
          <cell r="AC34" t="str">
            <v>KS Williamson</v>
          </cell>
          <cell r="AD34" t="str">
            <v>Washington Sundar</v>
          </cell>
          <cell r="AE34" t="str">
            <v>B Kumar</v>
          </cell>
          <cell r="AF34" t="str">
            <v>Umran Malik</v>
          </cell>
          <cell r="AG34" t="str">
            <v>T Natarajan</v>
          </cell>
          <cell r="AH34" t="str">
            <v>Fazalhaq Farooqi</v>
          </cell>
          <cell r="AI34">
            <v>2</v>
          </cell>
          <cell r="AJ34">
            <v>0</v>
          </cell>
          <cell r="AK34">
            <v>1</v>
          </cell>
          <cell r="AL34">
            <v>0</v>
          </cell>
          <cell r="AM34">
            <v>1</v>
          </cell>
          <cell r="AN34">
            <v>0</v>
          </cell>
          <cell r="AO34">
            <v>101.5</v>
          </cell>
          <cell r="AP34">
            <v>108.82142857142857</v>
          </cell>
          <cell r="AQ34" t="str">
            <v xml:space="preserve">Batsman </v>
          </cell>
          <cell r="AR34" t="str">
            <v>Right Handed</v>
          </cell>
          <cell r="AS34">
            <v>2</v>
          </cell>
          <cell r="AT34">
            <v>195.44594594594594</v>
          </cell>
          <cell r="AU34">
            <v>93.945945945945951</v>
          </cell>
          <cell r="AV34">
            <v>97.722972972972968</v>
          </cell>
        </row>
        <row r="35">
          <cell r="G35" t="str">
            <v>H Das</v>
          </cell>
          <cell r="H35" t="str">
            <v>CRD Fernando</v>
          </cell>
          <cell r="I35" t="str">
            <v>DNT Zoysa</v>
          </cell>
          <cell r="J35" t="str">
            <v>Deccan Chargers</v>
          </cell>
          <cell r="K35" t="str">
            <v>Deccan Chargers</v>
          </cell>
          <cell r="L35" t="str">
            <v>Mumbai Indians</v>
          </cell>
          <cell r="M35" t="str">
            <v>AC Gilchrist</v>
          </cell>
          <cell r="N35" t="str">
            <v>Shahid Afridi</v>
          </cell>
          <cell r="O35" t="str">
            <v>RG Sharma</v>
          </cell>
          <cell r="P35" t="str">
            <v>LPC Silva</v>
          </cell>
          <cell r="Q35" t="str">
            <v>Y Venugopal Rao</v>
          </cell>
          <cell r="R35" t="str">
            <v>DB Ravi Teja</v>
          </cell>
          <cell r="S35" t="str">
            <v>DNT Zoysa</v>
          </cell>
          <cell r="T35" t="str">
            <v>H Das</v>
          </cell>
          <cell r="U35" t="str">
            <v>RP Singh</v>
          </cell>
          <cell r="V35" t="str">
            <v>PP Ojha</v>
          </cell>
          <cell r="W35" t="str">
            <v>DP Vijaykumar</v>
          </cell>
          <cell r="X35" t="str">
            <v>ST Jayasuriya</v>
          </cell>
          <cell r="Y35" t="str">
            <v>SR Tendulkar</v>
          </cell>
          <cell r="Z35" t="str">
            <v>DJ Thornely</v>
          </cell>
          <cell r="AA35" t="str">
            <v>AM Nayar</v>
          </cell>
          <cell r="AB35" t="str">
            <v>RV Uthappa</v>
          </cell>
          <cell r="AC35" t="str">
            <v>DJ Bravo</v>
          </cell>
          <cell r="AD35" t="str">
            <v>PR Shah</v>
          </cell>
          <cell r="AE35" t="str">
            <v>YV Takawale</v>
          </cell>
          <cell r="AF35" t="str">
            <v>RR Raje</v>
          </cell>
          <cell r="AG35" t="str">
            <v>A Nehra</v>
          </cell>
          <cell r="AH35" t="str">
            <v>CRD Fernando</v>
          </cell>
          <cell r="AI35">
            <v>-4</v>
          </cell>
          <cell r="AJ35">
            <v>87</v>
          </cell>
          <cell r="AK35">
            <v>-2</v>
          </cell>
          <cell r="AL35">
            <v>29</v>
          </cell>
          <cell r="AM35">
            <v>-6.8965517241379309E-2</v>
          </cell>
          <cell r="AN35">
            <v>14.5</v>
          </cell>
          <cell r="AO35">
            <v>97.931034482758619</v>
          </cell>
          <cell r="AP35">
            <v>182.03636363636363</v>
          </cell>
          <cell r="AQ35" t="str">
            <v xml:space="preserve">Bowler </v>
          </cell>
          <cell r="AR35" t="str">
            <v>Right Handed</v>
          </cell>
          <cell r="AS35">
            <v>1</v>
          </cell>
          <cell r="AT35">
            <v>97.931034482758619</v>
          </cell>
          <cell r="AU35" t="str">
            <v>A</v>
          </cell>
          <cell r="AV35">
            <v>97.931034482758619</v>
          </cell>
        </row>
        <row r="36">
          <cell r="G36" t="str">
            <v>T Shamsi</v>
          </cell>
          <cell r="H36" t="str">
            <v>Avesh Khan</v>
          </cell>
          <cell r="I36" t="str">
            <v>SV Samson</v>
          </cell>
          <cell r="J36" t="str">
            <v>Rajasthan Royals</v>
          </cell>
          <cell r="K36" t="str">
            <v>Delhi Capitals</v>
          </cell>
          <cell r="L36" t="str">
            <v>Rajasthan Royals</v>
          </cell>
          <cell r="M36" t="str">
            <v>LS Livingstone</v>
          </cell>
          <cell r="N36" t="str">
            <v>YBK Jaiswal</v>
          </cell>
          <cell r="O36" t="str">
            <v>SV Samson</v>
          </cell>
          <cell r="P36" t="str">
            <v>DA Miller</v>
          </cell>
          <cell r="Q36" t="str">
            <v>MK Lomror</v>
          </cell>
          <cell r="R36" t="str">
            <v>R Parag</v>
          </cell>
          <cell r="S36" t="str">
            <v>R Tewatia</v>
          </cell>
          <cell r="T36" t="str">
            <v>T Shamsi</v>
          </cell>
          <cell r="U36" t="str">
            <v>Kartik Tyagi</v>
          </cell>
          <cell r="V36" t="str">
            <v>C Sakariya</v>
          </cell>
          <cell r="W36" t="str">
            <v>Mustafizur Rahman</v>
          </cell>
          <cell r="X36" t="str">
            <v>PP Shaw</v>
          </cell>
          <cell r="Y36" t="str">
            <v>S Dhawan</v>
          </cell>
          <cell r="Z36" t="str">
            <v>SS Iyer</v>
          </cell>
          <cell r="AA36" t="str">
            <v>RR Pant</v>
          </cell>
          <cell r="AB36" t="str">
            <v>SO Hetmyer</v>
          </cell>
          <cell r="AC36" t="str">
            <v>Lalit Yadav</v>
          </cell>
          <cell r="AD36" t="str">
            <v>AR Patel</v>
          </cell>
          <cell r="AE36" t="str">
            <v>R Ashwin</v>
          </cell>
          <cell r="AF36" t="str">
            <v>K Rabada</v>
          </cell>
          <cell r="AG36" t="str">
            <v>A Nortje</v>
          </cell>
          <cell r="AH36" t="str">
            <v>Avesh Khan</v>
          </cell>
          <cell r="AI36">
            <v>-2</v>
          </cell>
          <cell r="AJ36">
            <v>27</v>
          </cell>
          <cell r="AK36">
            <v>3</v>
          </cell>
          <cell r="AL36">
            <v>0</v>
          </cell>
          <cell r="AM36">
            <v>3</v>
          </cell>
          <cell r="AN36">
            <v>0</v>
          </cell>
          <cell r="AO36">
            <v>98</v>
          </cell>
          <cell r="AP36">
            <v>115.63095238095237</v>
          </cell>
          <cell r="AQ36" t="str">
            <v xml:space="preserve">Bowler </v>
          </cell>
          <cell r="AR36" t="str">
            <v>Right Handed</v>
          </cell>
          <cell r="AS36">
            <v>1</v>
          </cell>
          <cell r="AT36">
            <v>98</v>
          </cell>
          <cell r="AU36" t="str">
            <v>A</v>
          </cell>
          <cell r="AV36">
            <v>98</v>
          </cell>
        </row>
        <row r="37">
          <cell r="G37" t="str">
            <v>AJ Turner</v>
          </cell>
          <cell r="H37" t="str">
            <v>S Kaul</v>
          </cell>
          <cell r="I37" t="str">
            <v>SV Samson</v>
          </cell>
          <cell r="J37" t="str">
            <v>Rajasthan Royals</v>
          </cell>
          <cell r="K37" t="str">
            <v>Sunrisers Hyderabad</v>
          </cell>
          <cell r="L37" t="str">
            <v>Rajasthan Royals</v>
          </cell>
          <cell r="M37" t="str">
            <v>AM Rahane</v>
          </cell>
          <cell r="N37" t="str">
            <v>LS Livingstone</v>
          </cell>
          <cell r="O37" t="str">
            <v>SV Samson</v>
          </cell>
          <cell r="P37" t="str">
            <v>SPD Smith</v>
          </cell>
          <cell r="Q37" t="str">
            <v>AJ Turner</v>
          </cell>
          <cell r="R37" t="str">
            <v>R Parag</v>
          </cell>
          <cell r="S37" t="str">
            <v>STR Binny</v>
          </cell>
          <cell r="T37" t="str">
            <v>S Gopal</v>
          </cell>
          <cell r="U37" t="str">
            <v>JD Unadkat</v>
          </cell>
          <cell r="V37" t="str">
            <v>VR Aaron</v>
          </cell>
          <cell r="W37" t="str">
            <v>O Thomas</v>
          </cell>
          <cell r="X37" t="str">
            <v>DA Warner</v>
          </cell>
          <cell r="Y37" t="str">
            <v>KS Williamson</v>
          </cell>
          <cell r="Z37" t="str">
            <v>MK Pandey</v>
          </cell>
          <cell r="AA37" t="str">
            <v>V Shankar</v>
          </cell>
          <cell r="AB37" t="str">
            <v>Shakib Al Hasan</v>
          </cell>
          <cell r="AC37" t="str">
            <v>DJ Hooda</v>
          </cell>
          <cell r="AD37" t="str">
            <v>WP Saha</v>
          </cell>
          <cell r="AE37" t="str">
            <v>Rashid Khan</v>
          </cell>
          <cell r="AF37" t="str">
            <v>B Kumar</v>
          </cell>
          <cell r="AG37" t="str">
            <v>S Kaul</v>
          </cell>
          <cell r="AH37" t="str">
            <v>KK Ahmed</v>
          </cell>
          <cell r="AI37">
            <v>-3</v>
          </cell>
          <cell r="AJ37">
            <v>-6</v>
          </cell>
          <cell r="AK37">
            <v>-2</v>
          </cell>
          <cell r="AL37">
            <v>0</v>
          </cell>
          <cell r="AM37">
            <v>-2</v>
          </cell>
          <cell r="AN37">
            <v>0</v>
          </cell>
          <cell r="AO37">
            <v>99</v>
          </cell>
          <cell r="AP37">
            <v>99.142857142857139</v>
          </cell>
          <cell r="AQ37" t="str">
            <v xml:space="preserve">Bowler </v>
          </cell>
          <cell r="AR37" t="str">
            <v>Right Handed</v>
          </cell>
          <cell r="AS37">
            <v>4</v>
          </cell>
          <cell r="AT37">
            <v>392.35757575757577</v>
          </cell>
          <cell r="AU37">
            <v>97.785858585858591</v>
          </cell>
          <cell r="AV37">
            <v>98.089393939393943</v>
          </cell>
        </row>
        <row r="38">
          <cell r="G38" t="str">
            <v>K Kartikeya</v>
          </cell>
          <cell r="H38" t="str">
            <v>PJ Cummins</v>
          </cell>
          <cell r="I38" t="str">
            <v>KA Pollard</v>
          </cell>
          <cell r="J38" t="str">
            <v>Mumbai Indians</v>
          </cell>
          <cell r="K38" t="str">
            <v>Kolkata Knight Riders</v>
          </cell>
          <cell r="L38" t="str">
            <v>Mumbai Indians</v>
          </cell>
          <cell r="M38" t="str">
            <v>RG Sharma</v>
          </cell>
          <cell r="N38" t="str">
            <v>Ishan Kishan</v>
          </cell>
          <cell r="O38" t="str">
            <v>Tilak Varma</v>
          </cell>
          <cell r="P38" t="str">
            <v>Ramandeep Singh</v>
          </cell>
          <cell r="Q38" t="str">
            <v>TH David</v>
          </cell>
          <cell r="R38" t="str">
            <v>KA Pollard</v>
          </cell>
          <cell r="S38" t="str">
            <v>DR Sams</v>
          </cell>
          <cell r="T38" t="str">
            <v>M Ashwin</v>
          </cell>
          <cell r="U38" t="str">
            <v>K Kartikeya</v>
          </cell>
          <cell r="V38" t="str">
            <v>JJ Bumrah</v>
          </cell>
          <cell r="W38" t="str">
            <v>RP Meredith</v>
          </cell>
          <cell r="X38" t="str">
            <v>VR Iyer</v>
          </cell>
          <cell r="Y38" t="str">
            <v>AM Rahane</v>
          </cell>
          <cell r="Z38" t="str">
            <v>N Rana</v>
          </cell>
          <cell r="AA38" t="str">
            <v>SS Iyer</v>
          </cell>
          <cell r="AB38" t="str">
            <v>AD Russell</v>
          </cell>
          <cell r="AC38" t="str">
            <v>RK Singh</v>
          </cell>
          <cell r="AD38" t="str">
            <v>SP Jackson</v>
          </cell>
          <cell r="AE38" t="str">
            <v>PJ Cummins</v>
          </cell>
          <cell r="AF38" t="str">
            <v>SP Narine</v>
          </cell>
          <cell r="AG38" t="str">
            <v>TG Southee</v>
          </cell>
          <cell r="AH38" t="str">
            <v>CV Varun</v>
          </cell>
          <cell r="AI38">
            <v>1</v>
          </cell>
          <cell r="AJ38">
            <v>112</v>
          </cell>
          <cell r="AK38">
            <v>3</v>
          </cell>
          <cell r="AL38">
            <v>29</v>
          </cell>
          <cell r="AM38">
            <v>0.10344827586206896</v>
          </cell>
          <cell r="AN38">
            <v>9.6666666666666661</v>
          </cell>
          <cell r="AO38">
            <v>98.103448275862064</v>
          </cell>
          <cell r="AP38">
            <v>157.61666666666665</v>
          </cell>
          <cell r="AQ38" t="str">
            <v xml:space="preserve">Bowler </v>
          </cell>
          <cell r="AR38" t="str">
            <v>Left Handed</v>
          </cell>
          <cell r="AS38">
            <v>1</v>
          </cell>
          <cell r="AT38">
            <v>98.103448275862064</v>
          </cell>
          <cell r="AU38" t="str">
            <v>A</v>
          </cell>
          <cell r="AV38">
            <v>98.103448275862064</v>
          </cell>
        </row>
        <row r="39">
          <cell r="G39" t="str">
            <v>M Jansen</v>
          </cell>
          <cell r="H39" t="str">
            <v>AD Russell</v>
          </cell>
          <cell r="I39" t="str">
            <v>Shashank Singh</v>
          </cell>
          <cell r="J39" t="str">
            <v>Sunrisers Hyderabad</v>
          </cell>
          <cell r="K39" t="str">
            <v>Kolkata Knight Riders</v>
          </cell>
          <cell r="L39" t="str">
            <v>Sunrisers Hyderabad</v>
          </cell>
          <cell r="M39" t="str">
            <v>Abhishek Sharma</v>
          </cell>
          <cell r="N39" t="str">
            <v>KS Williamson</v>
          </cell>
          <cell r="O39" t="str">
            <v>RA Tripathi</v>
          </cell>
          <cell r="P39" t="str">
            <v>AK Markram</v>
          </cell>
          <cell r="Q39" t="str">
            <v>N Pooran</v>
          </cell>
          <cell r="R39" t="str">
            <v>Washington Sundar</v>
          </cell>
          <cell r="S39" t="str">
            <v>Shashank Singh</v>
          </cell>
          <cell r="T39" t="str">
            <v>M Jansen</v>
          </cell>
          <cell r="U39" t="str">
            <v>B Kumar</v>
          </cell>
          <cell r="V39" t="str">
            <v>Umran Malik</v>
          </cell>
          <cell r="W39" t="str">
            <v>T Natarajan</v>
          </cell>
          <cell r="X39" t="str">
            <v>VR Iyer</v>
          </cell>
          <cell r="Y39" t="str">
            <v>AM Rahane</v>
          </cell>
          <cell r="Z39" t="str">
            <v>N Rana</v>
          </cell>
          <cell r="AA39" t="str">
            <v>SS Iyer</v>
          </cell>
          <cell r="AB39" t="str">
            <v>SW Billings</v>
          </cell>
          <cell r="AC39" t="str">
            <v>RK Singh</v>
          </cell>
          <cell r="AD39" t="str">
            <v>AD Russell</v>
          </cell>
          <cell r="AE39" t="str">
            <v>SP Narine</v>
          </cell>
          <cell r="AF39" t="str">
            <v>UT Yadav</v>
          </cell>
          <cell r="AG39" t="str">
            <v>TG Southee</v>
          </cell>
          <cell r="AH39" t="str">
            <v>CV Varun</v>
          </cell>
          <cell r="AI39">
            <v>-3</v>
          </cell>
          <cell r="AJ39">
            <v>91</v>
          </cell>
          <cell r="AK39">
            <v>-4</v>
          </cell>
          <cell r="AL39">
            <v>31</v>
          </cell>
          <cell r="AM39">
            <v>-0.12903225806451613</v>
          </cell>
          <cell r="AN39">
            <v>7.75</v>
          </cell>
          <cell r="AO39">
            <v>100.87096774193549</v>
          </cell>
          <cell r="AP39">
            <v>154.67857142857142</v>
          </cell>
          <cell r="AQ39" t="str">
            <v xml:space="preserve">All-Rounder </v>
          </cell>
          <cell r="AR39" t="str">
            <v>Right Handed</v>
          </cell>
          <cell r="AS39">
            <v>4</v>
          </cell>
          <cell r="AT39">
            <v>392.74218725413061</v>
          </cell>
          <cell r="AU39">
            <v>97.290406504065047</v>
          </cell>
          <cell r="AV39">
            <v>98.185546813532653</v>
          </cell>
        </row>
        <row r="40">
          <cell r="G40" t="str">
            <v>BE Hendricks</v>
          </cell>
          <cell r="H40" t="str">
            <v>A Nehra</v>
          </cell>
          <cell r="I40" t="str">
            <v>R Dhawan</v>
          </cell>
          <cell r="J40" t="str">
            <v>Kings XI Punjab</v>
          </cell>
          <cell r="K40" t="str">
            <v>Kings XI Punjab</v>
          </cell>
          <cell r="L40" t="str">
            <v>Chennai Super Kings</v>
          </cell>
          <cell r="M40" t="str">
            <v>WP Saha</v>
          </cell>
          <cell r="N40" t="str">
            <v>M Vohra</v>
          </cell>
          <cell r="O40" t="str">
            <v>GJ Bailey</v>
          </cell>
          <cell r="P40" t="str">
            <v>GJ Maxwell</v>
          </cell>
          <cell r="Q40" t="str">
            <v>Gurkeerat Singh</v>
          </cell>
          <cell r="R40" t="str">
            <v>DA Miller</v>
          </cell>
          <cell r="S40" t="str">
            <v>AR Patel</v>
          </cell>
          <cell r="T40" t="str">
            <v>R Dhawan</v>
          </cell>
          <cell r="U40" t="str">
            <v>BE Hendricks</v>
          </cell>
          <cell r="V40" t="str">
            <v>Anureet Singh</v>
          </cell>
          <cell r="W40" t="str">
            <v>Sandeep Sharma</v>
          </cell>
          <cell r="X40" t="str">
            <v>MEK Hussey</v>
          </cell>
          <cell r="Y40" t="str">
            <v>BB McCullum</v>
          </cell>
          <cell r="Z40" t="str">
            <v>F du Plessis</v>
          </cell>
          <cell r="AA40" t="str">
            <v>SK Raina</v>
          </cell>
          <cell r="AB40" t="str">
            <v>MS Dhoni</v>
          </cell>
          <cell r="AC40" t="str">
            <v>DJ Bravo</v>
          </cell>
          <cell r="AD40" t="str">
            <v>P Negi</v>
          </cell>
          <cell r="AE40" t="str">
            <v>RA Jadeja</v>
          </cell>
          <cell r="AF40" t="str">
            <v>R Ashwin</v>
          </cell>
          <cell r="AG40" t="str">
            <v>A Nehra</v>
          </cell>
          <cell r="AH40" t="str">
            <v>IC Pandey</v>
          </cell>
          <cell r="AI40">
            <v>-3</v>
          </cell>
          <cell r="AJ40">
            <v>31</v>
          </cell>
          <cell r="AK40">
            <v>3</v>
          </cell>
          <cell r="AL40">
            <v>0</v>
          </cell>
          <cell r="AM40">
            <v>3</v>
          </cell>
          <cell r="AN40">
            <v>0</v>
          </cell>
          <cell r="AO40">
            <v>97</v>
          </cell>
          <cell r="AP40">
            <v>134.19999999999999</v>
          </cell>
          <cell r="AQ40" t="str">
            <v xml:space="preserve">Bowler </v>
          </cell>
          <cell r="AR40" t="str">
            <v>Left Handed</v>
          </cell>
          <cell r="AS40">
            <v>2</v>
          </cell>
          <cell r="AT40">
            <v>196.7837837837838</v>
          </cell>
          <cell r="AU40">
            <v>99.78378378378379</v>
          </cell>
          <cell r="AV40">
            <v>98.391891891891902</v>
          </cell>
        </row>
        <row r="41">
          <cell r="G41" t="str">
            <v>S Sreesanth</v>
          </cell>
          <cell r="H41" t="str">
            <v>R Vinay Kumar</v>
          </cell>
          <cell r="I41" t="str">
            <v>A Chandila</v>
          </cell>
          <cell r="J41" t="str">
            <v>Rajasthan Royals</v>
          </cell>
          <cell r="K41" t="str">
            <v>Royal Challengers Bangalore</v>
          </cell>
          <cell r="L41" t="str">
            <v>Rajasthan Royals</v>
          </cell>
          <cell r="M41" t="str">
            <v>SR Watson</v>
          </cell>
          <cell r="N41" t="str">
            <v>AM Rahane</v>
          </cell>
          <cell r="O41" t="str">
            <v>R Dravid</v>
          </cell>
          <cell r="P41" t="str">
            <v>STR Binny</v>
          </cell>
          <cell r="Q41" t="str">
            <v>BJ Hodge</v>
          </cell>
          <cell r="R41" t="str">
            <v>DH Yagnik</v>
          </cell>
          <cell r="S41" t="str">
            <v>JP Faulkner</v>
          </cell>
          <cell r="T41" t="str">
            <v>A Chandila</v>
          </cell>
          <cell r="U41" t="str">
            <v>S Sreesanth</v>
          </cell>
          <cell r="V41" t="str">
            <v>SW Tait</v>
          </cell>
          <cell r="W41" t="str">
            <v>SK Trivedi</v>
          </cell>
          <cell r="X41" t="str">
            <v>TM Dilshan</v>
          </cell>
          <cell r="Y41" t="str">
            <v>CH Gayle</v>
          </cell>
          <cell r="Z41" t="str">
            <v>V Kohli</v>
          </cell>
          <cell r="AA41" t="str">
            <v>AB de Villiers</v>
          </cell>
          <cell r="AB41" t="str">
            <v>SS Tiwary</v>
          </cell>
          <cell r="AC41" t="str">
            <v>KB Arun Karthik</v>
          </cell>
          <cell r="AD41" t="str">
            <v>R Rampaul</v>
          </cell>
          <cell r="AE41" t="str">
            <v>R Vinay Kumar</v>
          </cell>
          <cell r="AF41" t="str">
            <v>M Kartik</v>
          </cell>
          <cell r="AG41" t="str">
            <v>RP Singh</v>
          </cell>
          <cell r="AH41" t="str">
            <v>JD Unadkat</v>
          </cell>
          <cell r="AI41">
            <v>-8</v>
          </cell>
          <cell r="AJ41">
            <v>93</v>
          </cell>
          <cell r="AK41">
            <v>-2</v>
          </cell>
          <cell r="AL41">
            <v>37</v>
          </cell>
          <cell r="AM41">
            <v>-5.4054054054054057E-2</v>
          </cell>
          <cell r="AN41">
            <v>18.5</v>
          </cell>
          <cell r="AO41">
            <v>96.945945945945951</v>
          </cell>
          <cell r="AP41">
            <v>164.31746031746033</v>
          </cell>
          <cell r="AQ41" t="str">
            <v xml:space="preserve">Bowler </v>
          </cell>
          <cell r="AR41" t="str">
            <v>Right Handed</v>
          </cell>
          <cell r="AS41">
            <v>12</v>
          </cell>
          <cell r="AT41">
            <v>1180.9820065520066</v>
          </cell>
          <cell r="AU41">
            <v>98.548732782369143</v>
          </cell>
          <cell r="AV41">
            <v>98.415167212667214</v>
          </cell>
        </row>
        <row r="42">
          <cell r="G42" t="str">
            <v>PP Ojha</v>
          </cell>
          <cell r="H42" t="str">
            <v>MM Sharma</v>
          </cell>
          <cell r="I42" t="str">
            <v>Harbhajan Singh</v>
          </cell>
          <cell r="J42" t="str">
            <v>Mumbai Indians</v>
          </cell>
          <cell r="K42" t="str">
            <v>Chennai Super Kings</v>
          </cell>
          <cell r="L42" t="str">
            <v>Mumbai Indians</v>
          </cell>
          <cell r="M42" t="str">
            <v>LMP Simmons</v>
          </cell>
          <cell r="N42" t="str">
            <v>MEK Hussey</v>
          </cell>
          <cell r="O42" t="str">
            <v>CJ Anderson</v>
          </cell>
          <cell r="P42" t="str">
            <v>RG Sharma</v>
          </cell>
          <cell r="Q42" t="str">
            <v>KA Pollard</v>
          </cell>
          <cell r="R42" t="str">
            <v>AT Rayudu</v>
          </cell>
          <cell r="S42" t="str">
            <v>AP Tare</v>
          </cell>
          <cell r="T42" t="str">
            <v>Harbhajan Singh</v>
          </cell>
          <cell r="U42" t="str">
            <v>P Kumar</v>
          </cell>
          <cell r="V42" t="str">
            <v>PP Ojha</v>
          </cell>
          <cell r="W42" t="str">
            <v>JJ Bumrah</v>
          </cell>
          <cell r="X42" t="str">
            <v>DR Smith</v>
          </cell>
          <cell r="Y42" t="str">
            <v>F du Plessis</v>
          </cell>
          <cell r="Z42" t="str">
            <v>SK Raina</v>
          </cell>
          <cell r="AA42" t="str">
            <v>BB McCullum</v>
          </cell>
          <cell r="AB42" t="str">
            <v>DJ Hussey</v>
          </cell>
          <cell r="AC42" t="str">
            <v>MS Dhoni</v>
          </cell>
          <cell r="AD42" t="str">
            <v>RA Jadeja</v>
          </cell>
          <cell r="AE42" t="str">
            <v>R Ashwin</v>
          </cell>
          <cell r="AF42" t="str">
            <v>MM Sharma</v>
          </cell>
          <cell r="AG42" t="str">
            <v>IC Pandey</v>
          </cell>
          <cell r="AH42" t="str">
            <v>A Nehra</v>
          </cell>
          <cell r="AI42">
            <v>1</v>
          </cell>
          <cell r="AJ42">
            <v>87</v>
          </cell>
          <cell r="AK42">
            <v>1</v>
          </cell>
          <cell r="AL42">
            <v>0</v>
          </cell>
          <cell r="AM42">
            <v>1</v>
          </cell>
          <cell r="AN42">
            <v>0</v>
          </cell>
          <cell r="AO42">
            <v>101</v>
          </cell>
          <cell r="AP42">
            <v>140.47337662337662</v>
          </cell>
          <cell r="AQ42" t="str">
            <v xml:space="preserve">Bowler </v>
          </cell>
          <cell r="AR42" t="str">
            <v>Left Handed</v>
          </cell>
          <cell r="AS42">
            <v>19</v>
          </cell>
          <cell r="AT42">
            <v>1869.9604496032084</v>
          </cell>
          <cell r="AU42">
            <v>98.275580533511572</v>
          </cell>
          <cell r="AV42">
            <v>98.418971031747816</v>
          </cell>
        </row>
        <row r="43">
          <cell r="G43" t="str">
            <v>DP Nannes</v>
          </cell>
          <cell r="H43" t="str">
            <v>WPUJC Vaas</v>
          </cell>
          <cell r="I43" t="str">
            <v>UT Yadav</v>
          </cell>
          <cell r="J43" t="str">
            <v>Delhi Daredevils</v>
          </cell>
          <cell r="K43" t="str">
            <v>Deccan Chargers</v>
          </cell>
          <cell r="L43" t="str">
            <v>Delhi Daredevils</v>
          </cell>
          <cell r="M43" t="str">
            <v>DA Warner</v>
          </cell>
          <cell r="N43" t="str">
            <v>V Sehwag</v>
          </cell>
          <cell r="O43" t="str">
            <v>AB de Villiers</v>
          </cell>
          <cell r="P43" t="str">
            <v>KD Karthik</v>
          </cell>
          <cell r="Q43" t="str">
            <v>M Manhas</v>
          </cell>
          <cell r="R43" t="str">
            <v>MC Henriques</v>
          </cell>
          <cell r="S43" t="str">
            <v>Y Nagar</v>
          </cell>
          <cell r="T43" t="str">
            <v>A Mishra</v>
          </cell>
          <cell r="U43" t="str">
            <v>UT Yadav</v>
          </cell>
          <cell r="V43" t="str">
            <v>S Ladda</v>
          </cell>
          <cell r="W43" t="str">
            <v>DP Nannes</v>
          </cell>
          <cell r="X43" t="str">
            <v>MD Mishra</v>
          </cell>
          <cell r="Y43" t="str">
            <v>AC Gilchrist</v>
          </cell>
          <cell r="Z43" t="str">
            <v>HH Gibbs</v>
          </cell>
          <cell r="AA43" t="str">
            <v>A Symonds</v>
          </cell>
          <cell r="AB43" t="str">
            <v>RG Sharma</v>
          </cell>
          <cell r="AC43" t="str">
            <v>TL Suman</v>
          </cell>
          <cell r="AD43" t="str">
            <v>Y Venugopal Rao</v>
          </cell>
          <cell r="AE43" t="str">
            <v>WPUJC Vaas</v>
          </cell>
          <cell r="AF43" t="str">
            <v>R Sharma</v>
          </cell>
          <cell r="AG43" t="str">
            <v>PP Ojha</v>
          </cell>
          <cell r="AH43" t="str">
            <v>RP Singh</v>
          </cell>
          <cell r="AI43">
            <v>-3</v>
          </cell>
          <cell r="AJ43">
            <v>62</v>
          </cell>
          <cell r="AK43">
            <v>3</v>
          </cell>
          <cell r="AL43">
            <v>0</v>
          </cell>
          <cell r="AM43">
            <v>3</v>
          </cell>
          <cell r="AN43">
            <v>0</v>
          </cell>
          <cell r="AO43">
            <v>97</v>
          </cell>
          <cell r="AP43">
            <v>140.99621212121212</v>
          </cell>
          <cell r="AQ43" t="str">
            <v xml:space="preserve">Bowler </v>
          </cell>
          <cell r="AR43" t="str">
            <v>Right Handed</v>
          </cell>
          <cell r="AS43">
            <v>2</v>
          </cell>
          <cell r="AT43">
            <v>197</v>
          </cell>
          <cell r="AU43">
            <v>100</v>
          </cell>
          <cell r="AV43">
            <v>98.5</v>
          </cell>
        </row>
        <row r="44">
          <cell r="G44" t="str">
            <v>NJ Maddinson</v>
          </cell>
          <cell r="H44" t="str">
            <v>IC Pandey</v>
          </cell>
          <cell r="I44" t="str">
            <v>V Kohli</v>
          </cell>
          <cell r="J44" t="str">
            <v>Royal Challengers Bangalore</v>
          </cell>
          <cell r="K44" t="str">
            <v>Chennai Super Kings</v>
          </cell>
          <cell r="L44" t="str">
            <v>Royal Challengers Bangalore</v>
          </cell>
          <cell r="M44" t="str">
            <v>NJ Maddinson</v>
          </cell>
          <cell r="N44" t="str">
            <v>V Kohli</v>
          </cell>
          <cell r="O44" t="str">
            <v>AB de Villiers</v>
          </cell>
          <cell r="P44" t="str">
            <v>Mandeep Singh</v>
          </cell>
          <cell r="Q44" t="str">
            <v>KD Karthik</v>
          </cell>
          <cell r="R44" t="str">
            <v>SN Khan</v>
          </cell>
          <cell r="S44" t="str">
            <v>D Wiese</v>
          </cell>
          <cell r="T44" t="str">
            <v>HV Patel</v>
          </cell>
          <cell r="U44" t="str">
            <v>MA Starc</v>
          </cell>
          <cell r="V44" t="str">
            <v>Iqbal Abdulla</v>
          </cell>
          <cell r="W44" t="str">
            <v>YS Chahal</v>
          </cell>
          <cell r="X44" t="str">
            <v>DR Smith</v>
          </cell>
          <cell r="Y44" t="str">
            <v>BB McCullum</v>
          </cell>
          <cell r="Z44" t="str">
            <v>SK Raina</v>
          </cell>
          <cell r="AA44" t="str">
            <v>F du Plessis</v>
          </cell>
          <cell r="AB44" t="str">
            <v>MS Dhoni</v>
          </cell>
          <cell r="AC44" t="str">
            <v>RA Jadeja</v>
          </cell>
          <cell r="AD44" t="str">
            <v>P Negi</v>
          </cell>
          <cell r="AE44" t="str">
            <v>DJ Bravo</v>
          </cell>
          <cell r="AF44" t="str">
            <v>MM Sharma</v>
          </cell>
          <cell r="AG44" t="str">
            <v>A Nehra</v>
          </cell>
          <cell r="AH44" t="str">
            <v>IC Pandey</v>
          </cell>
          <cell r="AI44">
            <v>0</v>
          </cell>
          <cell r="AJ44">
            <v>39</v>
          </cell>
          <cell r="AK44">
            <v>-2</v>
          </cell>
          <cell r="AL44">
            <v>33</v>
          </cell>
          <cell r="AM44">
            <v>-6.0606060606060608E-2</v>
          </cell>
          <cell r="AN44">
            <v>16.5</v>
          </cell>
          <cell r="AO44">
            <v>97.606060606060609</v>
          </cell>
          <cell r="AP44">
            <v>121.7051282051282</v>
          </cell>
          <cell r="AQ44" t="str">
            <v xml:space="preserve">Bowler </v>
          </cell>
          <cell r="AR44" t="str">
            <v>Left Handed</v>
          </cell>
          <cell r="AS44">
            <v>3</v>
          </cell>
          <cell r="AT44">
            <v>295.63320346320347</v>
          </cell>
          <cell r="AU44">
            <v>99.013571428571424</v>
          </cell>
          <cell r="AV44">
            <v>98.544401154401157</v>
          </cell>
        </row>
        <row r="45">
          <cell r="G45" t="str">
            <v>B Laughlin</v>
          </cell>
          <cell r="H45" t="str">
            <v>KV Sharma</v>
          </cell>
          <cell r="I45" t="str">
            <v>S Gopal</v>
          </cell>
          <cell r="J45" t="str">
            <v>Rajasthan Royals</v>
          </cell>
          <cell r="K45" t="str">
            <v>Chennai Super Kings</v>
          </cell>
          <cell r="L45" t="str">
            <v>Rajasthan Royals</v>
          </cell>
          <cell r="M45" t="str">
            <v>AM Rahane</v>
          </cell>
          <cell r="N45" t="str">
            <v>H Klaasen</v>
          </cell>
          <cell r="O45" t="str">
            <v>SV Samson</v>
          </cell>
          <cell r="P45" t="str">
            <v>BA Stokes</v>
          </cell>
          <cell r="Q45" t="str">
            <v>JC Buttler</v>
          </cell>
          <cell r="R45" t="str">
            <v>RA Tripathi</v>
          </cell>
          <cell r="S45" t="str">
            <v>STR Binny</v>
          </cell>
          <cell r="T45" t="str">
            <v>K Gowtham</v>
          </cell>
          <cell r="U45" t="str">
            <v>S Gopal</v>
          </cell>
          <cell r="V45" t="str">
            <v>JD Unadkat</v>
          </cell>
          <cell r="W45" t="str">
            <v>B Laughlin</v>
          </cell>
          <cell r="X45" t="str">
            <v>SR Watson</v>
          </cell>
          <cell r="Y45" t="str">
            <v>AT Rayudu</v>
          </cell>
          <cell r="Z45" t="str">
            <v>SK Raina</v>
          </cell>
          <cell r="AA45" t="str">
            <v>MS Dhoni</v>
          </cell>
          <cell r="AB45" t="str">
            <v>SW Billings</v>
          </cell>
          <cell r="AC45" t="str">
            <v>DJ Bravo</v>
          </cell>
          <cell r="AD45" t="str">
            <v>RA Jadeja</v>
          </cell>
          <cell r="AE45" t="str">
            <v>DL Chahar</v>
          </cell>
          <cell r="AF45" t="str">
            <v>KV Sharma</v>
          </cell>
          <cell r="AG45" t="str">
            <v>SN Thakur</v>
          </cell>
          <cell r="AH45" t="str">
            <v>Imran Tahir</v>
          </cell>
          <cell r="AI45">
            <v>-8</v>
          </cell>
          <cell r="AJ45">
            <v>58</v>
          </cell>
          <cell r="AK45">
            <v>-8</v>
          </cell>
          <cell r="AL45">
            <v>25</v>
          </cell>
          <cell r="AM45">
            <v>-0.32</v>
          </cell>
          <cell r="AN45">
            <v>3.125</v>
          </cell>
          <cell r="AO45">
            <v>99.68</v>
          </cell>
          <cell r="AP45">
            <v>115.45833333333333</v>
          </cell>
          <cell r="AQ45" t="str">
            <v xml:space="preserve">Bowler </v>
          </cell>
          <cell r="AR45" t="str">
            <v>Right Handed</v>
          </cell>
          <cell r="AS45">
            <v>4</v>
          </cell>
          <cell r="AT45">
            <v>394.43757575757576</v>
          </cell>
          <cell r="AU45">
            <v>98.252525252525245</v>
          </cell>
          <cell r="AV45">
            <v>98.609393939393939</v>
          </cell>
        </row>
        <row r="46">
          <cell r="G46" t="str">
            <v>T Banton</v>
          </cell>
          <cell r="H46" t="str">
            <v>Navdeep Saini</v>
          </cell>
          <cell r="I46" t="str">
            <v>Shubman Gill</v>
          </cell>
          <cell r="J46" t="str">
            <v>Kolkata Knight Riders</v>
          </cell>
          <cell r="K46" t="str">
            <v>Royal Challengers Bangalore</v>
          </cell>
          <cell r="L46" t="str">
            <v>Kolkata Knight Riders</v>
          </cell>
          <cell r="M46" t="str">
            <v>T Banton</v>
          </cell>
          <cell r="N46" t="str">
            <v>Shubman Gill</v>
          </cell>
          <cell r="O46" t="str">
            <v>N Rana</v>
          </cell>
          <cell r="P46" t="str">
            <v>EJG Morgan</v>
          </cell>
          <cell r="Q46" t="str">
            <v>KD Karthik</v>
          </cell>
          <cell r="R46" t="str">
            <v>AD Russell</v>
          </cell>
          <cell r="S46" t="str">
            <v>RA Tripathi</v>
          </cell>
          <cell r="T46" t="str">
            <v>PJ Cummins</v>
          </cell>
          <cell r="U46" t="str">
            <v>KL Nagarkoti</v>
          </cell>
          <cell r="V46" t="str">
            <v>CV Varun</v>
          </cell>
          <cell r="W46" t="str">
            <v>M Prasidh Krishna</v>
          </cell>
          <cell r="X46" t="str">
            <v>AJ Finch</v>
          </cell>
          <cell r="Y46" t="str">
            <v>D Padikkal</v>
          </cell>
          <cell r="Z46" t="str">
            <v>V Kohli</v>
          </cell>
          <cell r="AA46" t="str">
            <v>AB de Villiers</v>
          </cell>
          <cell r="AB46" t="str">
            <v>CH Morris</v>
          </cell>
          <cell r="AC46" t="str">
            <v>Washington Sundar</v>
          </cell>
          <cell r="AD46" t="str">
            <v>S Dube</v>
          </cell>
          <cell r="AE46" t="str">
            <v>I Udana</v>
          </cell>
          <cell r="AF46" t="str">
            <v>Navdeep Saini</v>
          </cell>
          <cell r="AG46" t="str">
            <v>YS Chahal</v>
          </cell>
          <cell r="AH46" t="str">
            <v>Mohammed Siraj</v>
          </cell>
          <cell r="AI46">
            <v>6</v>
          </cell>
          <cell r="AJ46">
            <v>35</v>
          </cell>
          <cell r="AK46">
            <v>-2</v>
          </cell>
          <cell r="AL46">
            <v>33</v>
          </cell>
          <cell r="AM46">
            <v>-6.0606060606060608E-2</v>
          </cell>
          <cell r="AN46">
            <v>16.5</v>
          </cell>
          <cell r="AO46">
            <v>105.27272727272727</v>
          </cell>
          <cell r="AP46">
            <v>121.7</v>
          </cell>
          <cell r="AQ46" t="str">
            <v xml:space="preserve">Batsman </v>
          </cell>
          <cell r="AR46" t="str">
            <v>Right Handed</v>
          </cell>
          <cell r="AS46">
            <v>2</v>
          </cell>
          <cell r="AT46">
            <v>197.37042842215254</v>
          </cell>
          <cell r="AU46">
            <v>92.097701149425291</v>
          </cell>
          <cell r="AV46">
            <v>98.685214211076271</v>
          </cell>
        </row>
        <row r="47">
          <cell r="G47" t="str">
            <v>P Awana</v>
          </cell>
          <cell r="H47" t="str">
            <v>DJG Sammy</v>
          </cell>
          <cell r="I47" t="str">
            <v>LA Pomersbach</v>
          </cell>
          <cell r="J47" t="str">
            <v>Kings XI Punjab</v>
          </cell>
          <cell r="K47" t="str">
            <v>Kings XI Punjab</v>
          </cell>
          <cell r="L47" t="str">
            <v>Sunrisers Hyderabad</v>
          </cell>
          <cell r="M47" t="str">
            <v>AC Gilchrist</v>
          </cell>
          <cell r="N47" t="str">
            <v>Mandeep Singh</v>
          </cell>
          <cell r="O47" t="str">
            <v>SE Marsh</v>
          </cell>
          <cell r="P47" t="str">
            <v>LA Pomersbach</v>
          </cell>
          <cell r="Q47" t="str">
            <v>DA Miller</v>
          </cell>
          <cell r="R47" t="str">
            <v>R Sathish</v>
          </cell>
          <cell r="S47" t="str">
            <v>PP Chawla</v>
          </cell>
          <cell r="T47" t="str">
            <v>P Kumar</v>
          </cell>
          <cell r="U47" t="str">
            <v>Harmeet Singh</v>
          </cell>
          <cell r="V47" t="str">
            <v>P Awana</v>
          </cell>
          <cell r="W47" t="str">
            <v>Sandeep Sharma</v>
          </cell>
          <cell r="X47" t="str">
            <v>PA Patel</v>
          </cell>
          <cell r="Y47" t="str">
            <v>S Dhawan</v>
          </cell>
          <cell r="Z47" t="str">
            <v>GH Vihari</v>
          </cell>
          <cell r="AA47" t="str">
            <v>CL White</v>
          </cell>
          <cell r="AB47" t="str">
            <v>BB Samantray</v>
          </cell>
          <cell r="AC47" t="str">
            <v>DJG Sammy</v>
          </cell>
          <cell r="AD47" t="str">
            <v>KV Sharma</v>
          </cell>
          <cell r="AE47" t="str">
            <v>NLTC Perera</v>
          </cell>
          <cell r="AF47" t="str">
            <v>DW Steyn</v>
          </cell>
          <cell r="AG47" t="str">
            <v>A Mishra</v>
          </cell>
          <cell r="AH47" t="str">
            <v>I Sharma</v>
          </cell>
          <cell r="AI47">
            <v>-8</v>
          </cell>
          <cell r="AJ47">
            <v>178</v>
          </cell>
          <cell r="AK47">
            <v>-8</v>
          </cell>
          <cell r="AL47">
            <v>27</v>
          </cell>
          <cell r="AM47">
            <v>-0.29629629629629628</v>
          </cell>
          <cell r="AN47">
            <v>3.375</v>
          </cell>
          <cell r="AO47">
            <v>99.703703703703709</v>
          </cell>
          <cell r="AP47">
            <v>260.37716450216453</v>
          </cell>
          <cell r="AQ47" t="str">
            <v xml:space="preserve">Bowler </v>
          </cell>
          <cell r="AR47" t="str">
            <v>Right Handed</v>
          </cell>
          <cell r="AS47">
            <v>5</v>
          </cell>
          <cell r="AT47">
            <v>493.42784163473817</v>
          </cell>
          <cell r="AU47">
            <v>98.431034482758619</v>
          </cell>
          <cell r="AV47">
            <v>98.685568326947632</v>
          </cell>
        </row>
        <row r="48">
          <cell r="G48" t="str">
            <v>VG Arora</v>
          </cell>
          <cell r="H48" t="str">
            <v>KK Ahmed</v>
          </cell>
          <cell r="I48" t="str">
            <v>Arshdeep Singh</v>
          </cell>
          <cell r="J48" t="str">
            <v>Punjab Kings</v>
          </cell>
          <cell r="K48" t="str">
            <v>Punjab Kings</v>
          </cell>
          <cell r="L48" t="str">
            <v>Delhi Capitals</v>
          </cell>
          <cell r="M48" t="str">
            <v>MA Agarwal</v>
          </cell>
          <cell r="N48" t="str">
            <v>S Dhawan</v>
          </cell>
          <cell r="O48" t="str">
            <v>JM Bairstow</v>
          </cell>
          <cell r="P48" t="str">
            <v>LS Livingstone</v>
          </cell>
          <cell r="Q48" t="str">
            <v>JM Sharma</v>
          </cell>
          <cell r="R48" t="str">
            <v>M Shahrukh Khan</v>
          </cell>
          <cell r="S48" t="str">
            <v>K Rabada</v>
          </cell>
          <cell r="T48" t="str">
            <v>NT Ellis</v>
          </cell>
          <cell r="U48" t="str">
            <v>RD Chahar</v>
          </cell>
          <cell r="V48" t="str">
            <v>Arshdeep Singh</v>
          </cell>
          <cell r="W48" t="str">
            <v>VG Arora</v>
          </cell>
          <cell r="X48" t="str">
            <v>PP Shaw</v>
          </cell>
          <cell r="Y48" t="str">
            <v>DA Warner</v>
          </cell>
          <cell r="Z48" t="str">
            <v>SN Khan</v>
          </cell>
          <cell r="AA48" t="str">
            <v>RR Pant</v>
          </cell>
          <cell r="AB48" t="str">
            <v>R Powell</v>
          </cell>
          <cell r="AC48" t="str">
            <v>Lalit Yadav</v>
          </cell>
          <cell r="AD48" t="str">
            <v>SN Thakur</v>
          </cell>
          <cell r="AE48" t="str">
            <v>AR Patel</v>
          </cell>
          <cell r="AF48" t="str">
            <v>Kuldeep Yadav</v>
          </cell>
          <cell r="AG48" t="str">
            <v>Mustafizur Rahman</v>
          </cell>
          <cell r="AH48" t="str">
            <v>KK Ahmed</v>
          </cell>
          <cell r="AI48">
            <v>-2</v>
          </cell>
          <cell r="AJ48">
            <v>54</v>
          </cell>
          <cell r="AK48">
            <v>3</v>
          </cell>
          <cell r="AL48">
            <v>0</v>
          </cell>
          <cell r="AM48">
            <v>3</v>
          </cell>
          <cell r="AN48">
            <v>0</v>
          </cell>
          <cell r="AO48">
            <v>99</v>
          </cell>
          <cell r="AP48">
            <v>155.66433566433568</v>
          </cell>
          <cell r="AQ48" t="str">
            <v xml:space="preserve">Bowler </v>
          </cell>
          <cell r="AR48" t="str">
            <v>Right Handed</v>
          </cell>
          <cell r="AS48">
            <v>4</v>
          </cell>
          <cell r="AT48">
            <v>394.7837837837838</v>
          </cell>
          <cell r="AU48">
            <v>98.594594594594597</v>
          </cell>
          <cell r="AV48">
            <v>98.695945945945951</v>
          </cell>
        </row>
        <row r="49">
          <cell r="G49" t="str">
            <v>Umran Malik</v>
          </cell>
          <cell r="H49" t="str">
            <v>NT Ellis</v>
          </cell>
          <cell r="I49" t="str">
            <v>R Shepherd</v>
          </cell>
          <cell r="J49" t="str">
            <v>Sunrisers Hyderabad</v>
          </cell>
          <cell r="K49" t="str">
            <v>Sunrisers Hyderabad</v>
          </cell>
          <cell r="L49" t="str">
            <v>Punjab Kings</v>
          </cell>
          <cell r="M49" t="str">
            <v>PK Garg</v>
          </cell>
          <cell r="N49" t="str">
            <v>Abhishek Sharma</v>
          </cell>
          <cell r="O49" t="str">
            <v>RA Tripathi</v>
          </cell>
          <cell r="P49" t="str">
            <v>AK Markram</v>
          </cell>
          <cell r="Q49" t="str">
            <v>N Pooran</v>
          </cell>
          <cell r="R49" t="str">
            <v>Washington Sundar</v>
          </cell>
          <cell r="S49" t="str">
            <v>R Shepherd</v>
          </cell>
          <cell r="T49" t="str">
            <v>J Suchith</v>
          </cell>
          <cell r="U49" t="str">
            <v>B Kumar</v>
          </cell>
          <cell r="V49" t="str">
            <v>Umran Malik</v>
          </cell>
          <cell r="W49" t="str">
            <v>Fazalhaq Farooqi</v>
          </cell>
          <cell r="X49" t="str">
            <v>JM Bairstow</v>
          </cell>
          <cell r="Y49" t="str">
            <v>S Dhawan</v>
          </cell>
          <cell r="Z49" t="str">
            <v>M Shahrukh Khan</v>
          </cell>
          <cell r="AA49" t="str">
            <v>MA Agarwal</v>
          </cell>
          <cell r="AB49" t="str">
            <v>LS Livingstone</v>
          </cell>
          <cell r="AC49" t="str">
            <v>JM Sharma</v>
          </cell>
          <cell r="AD49" t="str">
            <v>PN Mankad</v>
          </cell>
          <cell r="AE49" t="str">
            <v>Harpreet Brar</v>
          </cell>
          <cell r="AF49" t="str">
            <v>K Rabada</v>
          </cell>
          <cell r="AG49" t="str">
            <v>NT Ellis</v>
          </cell>
          <cell r="AH49" t="str">
            <v>Arshdeep Singh</v>
          </cell>
          <cell r="AI49">
            <v>-6</v>
          </cell>
          <cell r="AJ49">
            <v>106</v>
          </cell>
          <cell r="AK49">
            <v>-6</v>
          </cell>
          <cell r="AL49">
            <v>0</v>
          </cell>
          <cell r="AM49">
            <v>-6</v>
          </cell>
          <cell r="AN49">
            <v>0</v>
          </cell>
          <cell r="AO49">
            <v>94</v>
          </cell>
          <cell r="AP49">
            <v>193.88993506493506</v>
          </cell>
          <cell r="AQ49" t="str">
            <v xml:space="preserve">Bowler </v>
          </cell>
          <cell r="AR49" t="str">
            <v>Right Handed</v>
          </cell>
          <cell r="AS49">
            <v>4</v>
          </cell>
          <cell r="AT49">
            <v>394.81395348837208</v>
          </cell>
          <cell r="AU49">
            <v>100.27131782945736</v>
          </cell>
          <cell r="AV49">
            <v>98.70348837209302</v>
          </cell>
        </row>
        <row r="50">
          <cell r="G50" t="str">
            <v>R Shukla</v>
          </cell>
          <cell r="H50" t="str">
            <v>KK Cooper</v>
          </cell>
          <cell r="I50" t="str">
            <v>MK Tiwary</v>
          </cell>
          <cell r="J50" t="str">
            <v>Delhi Daredevils</v>
          </cell>
          <cell r="K50" t="str">
            <v>Rajasthan Royals</v>
          </cell>
          <cell r="L50" t="str">
            <v>Delhi Daredevils</v>
          </cell>
          <cell r="M50" t="str">
            <v>KP Pietersen</v>
          </cell>
          <cell r="N50" t="str">
            <v>MA Agarwal</v>
          </cell>
          <cell r="O50" t="str">
            <v>KD Karthik</v>
          </cell>
          <cell r="P50" t="str">
            <v>JP Duminy</v>
          </cell>
          <cell r="Q50" t="str">
            <v>MK Tiwary</v>
          </cell>
          <cell r="R50" t="str">
            <v>LRPL Taylor</v>
          </cell>
          <cell r="S50" t="str">
            <v>KM Jadhav</v>
          </cell>
          <cell r="T50" t="str">
            <v>S Nadeem</v>
          </cell>
          <cell r="U50" t="str">
            <v>Imran Tahir</v>
          </cell>
          <cell r="V50" t="str">
            <v>R Shukla</v>
          </cell>
          <cell r="W50" t="str">
            <v>S Kaul</v>
          </cell>
          <cell r="X50" t="str">
            <v>AM Rahane</v>
          </cell>
          <cell r="Y50" t="str">
            <v>KK Nair</v>
          </cell>
          <cell r="Z50" t="str">
            <v>KK Cooper</v>
          </cell>
          <cell r="AA50" t="str">
            <v>SV Samson</v>
          </cell>
          <cell r="AB50" t="str">
            <v>STR Binny</v>
          </cell>
          <cell r="AC50" t="str">
            <v>BCJ Cutting</v>
          </cell>
          <cell r="AD50" t="str">
            <v>JP Faulkner</v>
          </cell>
          <cell r="AE50" t="str">
            <v>SPD Smith</v>
          </cell>
          <cell r="AF50" t="str">
            <v>R Bhatia</v>
          </cell>
          <cell r="AG50" t="str">
            <v>DS Kulkarni</v>
          </cell>
          <cell r="AH50" t="str">
            <v>PV Tambe</v>
          </cell>
          <cell r="AI50">
            <v>14</v>
          </cell>
          <cell r="AJ50">
            <v>27</v>
          </cell>
          <cell r="AK50">
            <v>0</v>
          </cell>
          <cell r="AL50">
            <v>27</v>
          </cell>
          <cell r="AM50">
            <v>0</v>
          </cell>
          <cell r="AN50">
            <v>27</v>
          </cell>
          <cell r="AO50">
            <v>102.5</v>
          </cell>
          <cell r="AP50">
            <v>132.83636363636364</v>
          </cell>
          <cell r="AQ50" t="str">
            <v xml:space="preserve">Bowler </v>
          </cell>
          <cell r="AR50" t="str">
            <v>Right Handed</v>
          </cell>
          <cell r="AS50">
            <v>4</v>
          </cell>
          <cell r="AT50">
            <v>395</v>
          </cell>
          <cell r="AU50">
            <v>97.5</v>
          </cell>
          <cell r="AV50">
            <v>98.75</v>
          </cell>
        </row>
        <row r="51">
          <cell r="G51" t="str">
            <v>KK Ahmed</v>
          </cell>
          <cell r="H51" t="str">
            <v>DJ Bravo</v>
          </cell>
          <cell r="I51" t="str">
            <v>A Nortje</v>
          </cell>
          <cell r="J51" t="str">
            <v>Delhi Capitals</v>
          </cell>
          <cell r="K51" t="str">
            <v>Chennai Super Kings</v>
          </cell>
          <cell r="L51" t="str">
            <v>Delhi Capitals</v>
          </cell>
          <cell r="M51" t="str">
            <v>DA Warner</v>
          </cell>
          <cell r="N51" t="str">
            <v>KS Bharat</v>
          </cell>
          <cell r="O51" t="str">
            <v>MR Marsh</v>
          </cell>
          <cell r="P51" t="str">
            <v>RR Pant</v>
          </cell>
          <cell r="Q51" t="str">
            <v>R Powell</v>
          </cell>
          <cell r="R51" t="str">
            <v>RV Patel</v>
          </cell>
          <cell r="S51" t="str">
            <v>AR Patel</v>
          </cell>
          <cell r="T51" t="str">
            <v>SN Thakur</v>
          </cell>
          <cell r="U51" t="str">
            <v>Kuldeep Yadav</v>
          </cell>
          <cell r="V51" t="str">
            <v>A Nortje</v>
          </cell>
          <cell r="W51" t="str">
            <v>KK Ahmed</v>
          </cell>
          <cell r="X51" t="str">
            <v>RD Gaikwad</v>
          </cell>
          <cell r="Y51" t="str">
            <v>DP Conway</v>
          </cell>
          <cell r="Z51" t="str">
            <v>S Dube</v>
          </cell>
          <cell r="AA51" t="str">
            <v>AT Rayudu</v>
          </cell>
          <cell r="AB51" t="str">
            <v>MS Dhoni</v>
          </cell>
          <cell r="AC51" t="str">
            <v>MM Ali</v>
          </cell>
          <cell r="AD51" t="str">
            <v>RV Uthappa</v>
          </cell>
          <cell r="AE51" t="str">
            <v>DJ Bravo</v>
          </cell>
          <cell r="AF51" t="str">
            <v>Simarjeet Singh</v>
          </cell>
          <cell r="AG51" t="str">
            <v>M Theekshana</v>
          </cell>
          <cell r="AH51" t="str">
            <v>Mukesh Choudhary</v>
          </cell>
          <cell r="AI51">
            <v>-8</v>
          </cell>
          <cell r="AJ51">
            <v>58</v>
          </cell>
          <cell r="AK51">
            <v>-8</v>
          </cell>
          <cell r="AL51">
            <v>33</v>
          </cell>
          <cell r="AM51">
            <v>-0.24242424242424243</v>
          </cell>
          <cell r="AN51">
            <v>4.125</v>
          </cell>
          <cell r="AO51">
            <v>99.757575757575751</v>
          </cell>
          <cell r="AP51">
            <v>114.93452380952381</v>
          </cell>
          <cell r="AQ51" t="str">
            <v xml:space="preserve">Bowler </v>
          </cell>
          <cell r="AR51" t="str">
            <v>Right Handed</v>
          </cell>
          <cell r="AS51">
            <v>5</v>
          </cell>
          <cell r="AT51">
            <v>494.05537392709806</v>
          </cell>
          <cell r="AU51">
            <v>98.574449542380577</v>
          </cell>
          <cell r="AV51">
            <v>98.811074785419606</v>
          </cell>
        </row>
        <row r="52">
          <cell r="G52" t="str">
            <v>MA Wood</v>
          </cell>
          <cell r="H52" t="str">
            <v>HH Pandya</v>
          </cell>
          <cell r="I52" t="str">
            <v>DJ Bravo</v>
          </cell>
          <cell r="J52" t="str">
            <v>Chennai Super Kings</v>
          </cell>
          <cell r="K52" t="str">
            <v>Mumbai Indians</v>
          </cell>
          <cell r="L52" t="str">
            <v>Chennai Super Kings</v>
          </cell>
          <cell r="M52" t="str">
            <v>SR Watson</v>
          </cell>
          <cell r="N52" t="str">
            <v>AT Rayudu</v>
          </cell>
          <cell r="O52" t="str">
            <v>SK Raina</v>
          </cell>
          <cell r="P52" t="str">
            <v>KM Jadhav</v>
          </cell>
          <cell r="Q52" t="str">
            <v>MS Dhoni</v>
          </cell>
          <cell r="R52" t="str">
            <v>RA Jadeja</v>
          </cell>
          <cell r="S52" t="str">
            <v>DJ Bravo</v>
          </cell>
          <cell r="T52" t="str">
            <v>DL Chahar</v>
          </cell>
          <cell r="U52" t="str">
            <v>Harbhajan Singh</v>
          </cell>
          <cell r="V52" t="str">
            <v>MA Wood</v>
          </cell>
          <cell r="W52" t="str">
            <v>Imran Tahir</v>
          </cell>
          <cell r="X52" t="str">
            <v>RG Sharma</v>
          </cell>
          <cell r="Y52" t="str">
            <v>E Lewis</v>
          </cell>
          <cell r="Z52" t="str">
            <v>Ishan Kishan</v>
          </cell>
          <cell r="AA52" t="str">
            <v>SA Yadav</v>
          </cell>
          <cell r="AB52" t="str">
            <v>HH Pandya</v>
          </cell>
          <cell r="AC52" t="str">
            <v>KH Pandya</v>
          </cell>
          <cell r="AD52" t="str">
            <v>KA Pollard</v>
          </cell>
          <cell r="AE52" t="str">
            <v>JJ Bumrah</v>
          </cell>
          <cell r="AF52" t="str">
            <v>MJ McClenaghan</v>
          </cell>
          <cell r="AG52" t="str">
            <v>Mustafizur Rahman</v>
          </cell>
          <cell r="AH52" t="str">
            <v>M Markande</v>
          </cell>
          <cell r="AI52">
            <v>-5</v>
          </cell>
          <cell r="AJ52">
            <v>81</v>
          </cell>
          <cell r="AK52">
            <v>-2</v>
          </cell>
          <cell r="AL52">
            <v>29</v>
          </cell>
          <cell r="AM52">
            <v>-6.8965517241379309E-2</v>
          </cell>
          <cell r="AN52">
            <v>14.5</v>
          </cell>
          <cell r="AO52">
            <v>98.931034482758619</v>
          </cell>
          <cell r="AP52">
            <v>149.14285714285714</v>
          </cell>
          <cell r="AQ52" t="str">
            <v xml:space="preserve">Bowler </v>
          </cell>
          <cell r="AR52" t="str">
            <v>Right Handed</v>
          </cell>
          <cell r="AS52">
            <v>1</v>
          </cell>
          <cell r="AT52">
            <v>98.931034482758619</v>
          </cell>
          <cell r="AU52" t="str">
            <v>A</v>
          </cell>
          <cell r="AV52">
            <v>98.931034482758619</v>
          </cell>
        </row>
        <row r="53">
          <cell r="G53" t="str">
            <v>SB Joshi</v>
          </cell>
          <cell r="H53" t="str">
            <v>SK Warne</v>
          </cell>
          <cell r="I53" t="str">
            <v>P Kumar</v>
          </cell>
          <cell r="J53" t="str">
            <v>Royal Challengers Bangalore</v>
          </cell>
          <cell r="K53" t="str">
            <v>Royal Challengers Bangalore</v>
          </cell>
          <cell r="L53" t="str">
            <v>Rajasthan Royals</v>
          </cell>
          <cell r="M53" t="str">
            <v>S Chanderpaul</v>
          </cell>
          <cell r="N53" t="str">
            <v>R Dravid</v>
          </cell>
          <cell r="O53" t="str">
            <v>LRPL Taylor</v>
          </cell>
          <cell r="P53" t="str">
            <v>JH Kallis</v>
          </cell>
          <cell r="Q53" t="str">
            <v>V Kohli</v>
          </cell>
          <cell r="R53" t="str">
            <v>MV Boucher</v>
          </cell>
          <cell r="S53" t="str">
            <v>P Kumar</v>
          </cell>
          <cell r="T53" t="str">
            <v>SB Joshi</v>
          </cell>
          <cell r="U53" t="str">
            <v>Z Khan</v>
          </cell>
          <cell r="V53" t="str">
            <v>R Vinay Kumar</v>
          </cell>
          <cell r="W53" t="str">
            <v>A Kumble</v>
          </cell>
          <cell r="X53" t="str">
            <v>GC Smith</v>
          </cell>
          <cell r="Y53" t="str">
            <v>M Rawat</v>
          </cell>
          <cell r="Z53" t="str">
            <v>YK Pathan</v>
          </cell>
          <cell r="AA53" t="str">
            <v>SR Watson</v>
          </cell>
          <cell r="AB53" t="str">
            <v>M Kaif</v>
          </cell>
          <cell r="AC53" t="str">
            <v>RA Jadeja</v>
          </cell>
          <cell r="AD53" t="str">
            <v>D Salunkhe</v>
          </cell>
          <cell r="AE53" t="str">
            <v>SK Warne</v>
          </cell>
          <cell r="AF53" t="str">
            <v>Sohail Tanvir</v>
          </cell>
          <cell r="AG53" t="str">
            <v>SK Trivedi</v>
          </cell>
          <cell r="AH53" t="str">
            <v>MM Patel</v>
          </cell>
          <cell r="AI53">
            <v>-3</v>
          </cell>
          <cell r="AJ53">
            <v>68</v>
          </cell>
          <cell r="AK53">
            <v>0</v>
          </cell>
          <cell r="AL53">
            <v>25</v>
          </cell>
          <cell r="AM53">
            <v>0</v>
          </cell>
          <cell r="AN53">
            <v>25</v>
          </cell>
          <cell r="AO53">
            <v>97</v>
          </cell>
          <cell r="AP53">
            <v>165</v>
          </cell>
          <cell r="AQ53" t="str">
            <v xml:space="preserve">Bowler </v>
          </cell>
          <cell r="AR53" t="str">
            <v>Left Handed</v>
          </cell>
          <cell r="AS53">
            <v>2</v>
          </cell>
          <cell r="AT53">
            <v>197.93103448275861</v>
          </cell>
          <cell r="AU53">
            <v>100.93103448275862</v>
          </cell>
          <cell r="AV53">
            <v>98.965517241379303</v>
          </cell>
        </row>
        <row r="54">
          <cell r="G54" t="str">
            <v>RS Gavaskar</v>
          </cell>
          <cell r="H54" t="str">
            <v>JM Kemp</v>
          </cell>
          <cell r="I54" t="str">
            <v>LR Shukla</v>
          </cell>
          <cell r="J54" t="str">
            <v>Kolkata Knight Riders</v>
          </cell>
          <cell r="K54" t="str">
            <v>Kolkata Knight Riders</v>
          </cell>
          <cell r="L54" t="str">
            <v>Chennai Super Kings</v>
          </cell>
          <cell r="M54" t="str">
            <v>BJ Hodge</v>
          </cell>
          <cell r="N54" t="str">
            <v>MK Tiwary</v>
          </cell>
          <cell r="O54" t="str">
            <v>SC Ganguly</v>
          </cell>
          <cell r="P54" t="str">
            <v>WP Saha</v>
          </cell>
          <cell r="Q54" t="str">
            <v>OA Shah</v>
          </cell>
          <cell r="R54" t="str">
            <v>AD Mathews</v>
          </cell>
          <cell r="S54" t="str">
            <v>LR Shukla</v>
          </cell>
          <cell r="T54" t="str">
            <v>RS Gavaskar</v>
          </cell>
          <cell r="U54" t="str">
            <v>SE Bond</v>
          </cell>
          <cell r="V54" t="str">
            <v>M Kartik</v>
          </cell>
          <cell r="W54" t="str">
            <v>I Sharma</v>
          </cell>
          <cell r="X54" t="str">
            <v>M Vijay</v>
          </cell>
          <cell r="Y54" t="str">
            <v>ML Hayden</v>
          </cell>
          <cell r="Z54" t="str">
            <v>SK Raina</v>
          </cell>
          <cell r="AA54" t="str">
            <v>S Badrinath</v>
          </cell>
          <cell r="AB54" t="str">
            <v>MS Dhoni</v>
          </cell>
          <cell r="AC54" t="str">
            <v>JM Kemp</v>
          </cell>
          <cell r="AD54" t="str">
            <v>JA Morkel</v>
          </cell>
          <cell r="AE54" t="str">
            <v>R Ashwin</v>
          </cell>
          <cell r="AF54" t="str">
            <v>L Balaji</v>
          </cell>
          <cell r="AG54" t="str">
            <v>M Muralitharan</v>
          </cell>
          <cell r="AH54" t="str">
            <v>MS Gony</v>
          </cell>
          <cell r="AI54">
            <v>-4</v>
          </cell>
          <cell r="AJ54">
            <v>93</v>
          </cell>
          <cell r="AK54">
            <v>0</v>
          </cell>
          <cell r="AL54">
            <v>29</v>
          </cell>
          <cell r="AM54">
            <v>0</v>
          </cell>
          <cell r="AN54">
            <v>29</v>
          </cell>
          <cell r="AO54">
            <v>99</v>
          </cell>
          <cell r="AP54">
            <v>179.28787878787881</v>
          </cell>
          <cell r="AQ54" t="str">
            <v xml:space="preserve">Batsman </v>
          </cell>
          <cell r="AR54" t="str">
            <v>Right Handed</v>
          </cell>
          <cell r="AS54">
            <v>1</v>
          </cell>
          <cell r="AT54">
            <v>99</v>
          </cell>
          <cell r="AU54" t="str">
            <v>A</v>
          </cell>
          <cell r="AV54">
            <v>99</v>
          </cell>
        </row>
        <row r="55">
          <cell r="G55" t="str">
            <v>AB Dinda</v>
          </cell>
          <cell r="H55" t="str">
            <v>PJ Cummins</v>
          </cell>
          <cell r="I55" t="str">
            <v>Imran Tahir</v>
          </cell>
          <cell r="J55" t="str">
            <v>Rising Pune Supergiant</v>
          </cell>
          <cell r="K55" t="str">
            <v>Rising Pune Supergiant</v>
          </cell>
          <cell r="L55" t="str">
            <v>Delhi Daredevils</v>
          </cell>
          <cell r="M55" t="str">
            <v>AM Rahane</v>
          </cell>
          <cell r="N55" t="str">
            <v>MA Agarwal</v>
          </cell>
          <cell r="O55" t="str">
            <v>F du Plessis</v>
          </cell>
          <cell r="P55" t="str">
            <v>RA Tripathi</v>
          </cell>
          <cell r="Q55" t="str">
            <v>BA Stokes</v>
          </cell>
          <cell r="R55" t="str">
            <v>MS Dhoni</v>
          </cell>
          <cell r="S55" t="str">
            <v>R Bhatia</v>
          </cell>
          <cell r="T55" t="str">
            <v>DL Chahar</v>
          </cell>
          <cell r="U55" t="str">
            <v>A Zampa</v>
          </cell>
          <cell r="V55" t="str">
            <v>AB Dinda</v>
          </cell>
          <cell r="W55" t="str">
            <v>Imran Tahir</v>
          </cell>
          <cell r="X55" t="str">
            <v>AP Tare</v>
          </cell>
          <cell r="Y55" t="str">
            <v>SW Billings</v>
          </cell>
          <cell r="Z55" t="str">
            <v>SV Samson</v>
          </cell>
          <cell r="AA55" t="str">
            <v>RR Pant</v>
          </cell>
          <cell r="AB55" t="str">
            <v>CJ Anderson</v>
          </cell>
          <cell r="AC55" t="str">
            <v>CH Morris</v>
          </cell>
          <cell r="AD55" t="str">
            <v>KK Nair</v>
          </cell>
          <cell r="AE55" t="str">
            <v>PJ Cummins</v>
          </cell>
          <cell r="AF55" t="str">
            <v>A Mishra</v>
          </cell>
          <cell r="AG55" t="str">
            <v>Z Khan</v>
          </cell>
          <cell r="AH55" t="str">
            <v>S Nadeem</v>
          </cell>
          <cell r="AI55">
            <v>7</v>
          </cell>
          <cell r="AJ55">
            <v>50</v>
          </cell>
          <cell r="AK55">
            <v>0</v>
          </cell>
          <cell r="AL55">
            <v>25</v>
          </cell>
          <cell r="AM55">
            <v>0</v>
          </cell>
          <cell r="AN55">
            <v>25</v>
          </cell>
          <cell r="AO55">
            <v>101</v>
          </cell>
          <cell r="AP55">
            <v>140.94444444444446</v>
          </cell>
          <cell r="AQ55" t="str">
            <v xml:space="preserve">Bowler </v>
          </cell>
          <cell r="AR55" t="str">
            <v>Right Handed</v>
          </cell>
          <cell r="AS55">
            <v>16</v>
          </cell>
          <cell r="AT55">
            <v>1584.3987523403</v>
          </cell>
          <cell r="AU55">
            <v>98.893250156020002</v>
          </cell>
          <cell r="AV55">
            <v>99.02492202126875</v>
          </cell>
        </row>
        <row r="56">
          <cell r="G56" t="str">
            <v>S Nadeem</v>
          </cell>
          <cell r="H56" t="str">
            <v>HV Patel</v>
          </cell>
          <cell r="I56" t="str">
            <v>B Kumar</v>
          </cell>
          <cell r="J56" t="str">
            <v>Sunrisers Hyderabad</v>
          </cell>
          <cell r="K56" t="str">
            <v>Royal Challengers Bangalore</v>
          </cell>
          <cell r="L56" t="str">
            <v>Sunrisers Hyderabad</v>
          </cell>
          <cell r="M56" t="str">
            <v>WP Saha</v>
          </cell>
          <cell r="N56" t="str">
            <v>DA Warner</v>
          </cell>
          <cell r="O56" t="str">
            <v>MK Pandey</v>
          </cell>
          <cell r="P56" t="str">
            <v>JM Bairstow</v>
          </cell>
          <cell r="Q56" t="str">
            <v>Abdul Samad</v>
          </cell>
          <cell r="R56" t="str">
            <v>V Shankar</v>
          </cell>
          <cell r="S56" t="str">
            <v>JO Holder</v>
          </cell>
          <cell r="T56" t="str">
            <v>Rashid Khan</v>
          </cell>
          <cell r="U56" t="str">
            <v>B Kumar</v>
          </cell>
          <cell r="V56" t="str">
            <v>S Nadeem</v>
          </cell>
          <cell r="W56" t="str">
            <v>T Natarajan</v>
          </cell>
          <cell r="X56" t="str">
            <v>V Kohli</v>
          </cell>
          <cell r="Y56" t="str">
            <v>D Padikkal</v>
          </cell>
          <cell r="Z56" t="str">
            <v>Shahbaz Ahmed</v>
          </cell>
          <cell r="AA56" t="str">
            <v>GJ Maxwell</v>
          </cell>
          <cell r="AB56" t="str">
            <v>AB de Villiers</v>
          </cell>
          <cell r="AC56" t="str">
            <v>Washington Sundar</v>
          </cell>
          <cell r="AD56" t="str">
            <v>DT Christian</v>
          </cell>
          <cell r="AE56" t="str">
            <v>KA Jamieson</v>
          </cell>
          <cell r="AF56" t="str">
            <v>HV Patel</v>
          </cell>
          <cell r="AG56" t="str">
            <v>Mohammed Siraj</v>
          </cell>
          <cell r="AH56" t="str">
            <v>YS Chahal</v>
          </cell>
          <cell r="AI56">
            <v>-8</v>
          </cell>
          <cell r="AJ56">
            <v>81</v>
          </cell>
          <cell r="AK56">
            <v>-8</v>
          </cell>
          <cell r="AL56">
            <v>29</v>
          </cell>
          <cell r="AM56">
            <v>-0.27586206896551724</v>
          </cell>
          <cell r="AN56">
            <v>3.625</v>
          </cell>
          <cell r="AO56">
            <v>99.724137931034477</v>
          </cell>
          <cell r="AP56">
            <v>148.46785714285716</v>
          </cell>
          <cell r="AQ56" t="str">
            <v xml:space="preserve">Bowler </v>
          </cell>
          <cell r="AR56" t="str">
            <v>Right Handed</v>
          </cell>
          <cell r="AS56">
            <v>20</v>
          </cell>
          <cell r="AT56">
            <v>1981.8495553233486</v>
          </cell>
          <cell r="AU56">
            <v>99.059232494332321</v>
          </cell>
          <cell r="AV56">
            <v>99.092477766167434</v>
          </cell>
        </row>
        <row r="57">
          <cell r="G57" t="str">
            <v>T Natarajan</v>
          </cell>
          <cell r="H57" t="str">
            <v>DW Steyn</v>
          </cell>
          <cell r="I57" t="str">
            <v>Sandeep Sharma</v>
          </cell>
          <cell r="J57" t="str">
            <v>Sunrisers Hyderabad</v>
          </cell>
          <cell r="K57" t="str">
            <v>Royal Challengers Bangalore</v>
          </cell>
          <cell r="L57" t="str">
            <v>Sunrisers Hyderabad</v>
          </cell>
          <cell r="M57" t="str">
            <v>DA Warner</v>
          </cell>
          <cell r="N57" t="str">
            <v>JM Bairstow</v>
          </cell>
          <cell r="O57" t="str">
            <v>MK Pandey</v>
          </cell>
          <cell r="P57" t="str">
            <v>PK Garg</v>
          </cell>
          <cell r="Q57" t="str">
            <v>V Shankar</v>
          </cell>
          <cell r="R57" t="str">
            <v>Abhishek Sharma</v>
          </cell>
          <cell r="S57" t="str">
            <v>Rashid Khan</v>
          </cell>
          <cell r="T57" t="str">
            <v>B Kumar</v>
          </cell>
          <cell r="U57" t="str">
            <v>Sandeep Sharma</v>
          </cell>
          <cell r="V57" t="str">
            <v>MR Marsh</v>
          </cell>
          <cell r="W57" t="str">
            <v>T Natarajan</v>
          </cell>
          <cell r="X57" t="str">
            <v>D Padikkal</v>
          </cell>
          <cell r="Y57" t="str">
            <v>AJ Finch</v>
          </cell>
          <cell r="Z57" t="str">
            <v>V Kohli</v>
          </cell>
          <cell r="AA57" t="str">
            <v>AB de Villiers</v>
          </cell>
          <cell r="AB57" t="str">
            <v>S Dube</v>
          </cell>
          <cell r="AC57" t="str">
            <v>JR Philippe</v>
          </cell>
          <cell r="AD57" t="str">
            <v>Washington Sundar</v>
          </cell>
          <cell r="AE57" t="str">
            <v>UT Yadav</v>
          </cell>
          <cell r="AF57" t="str">
            <v>Navdeep Saini</v>
          </cell>
          <cell r="AG57" t="str">
            <v>DW Steyn</v>
          </cell>
          <cell r="AH57" t="str">
            <v>YS Chahal</v>
          </cell>
          <cell r="AI57">
            <v>3</v>
          </cell>
          <cell r="AJ57">
            <v>0</v>
          </cell>
          <cell r="AK57">
            <v>3</v>
          </cell>
          <cell r="AL57">
            <v>0</v>
          </cell>
          <cell r="AM57">
            <v>3</v>
          </cell>
          <cell r="AN57">
            <v>0</v>
          </cell>
          <cell r="AO57">
            <v>104.5</v>
          </cell>
          <cell r="AP57">
            <v>105.84967320261438</v>
          </cell>
          <cell r="AQ57" t="str">
            <v xml:space="preserve">Bowler </v>
          </cell>
          <cell r="AR57" t="str">
            <v>Left Handed</v>
          </cell>
          <cell r="AS57">
            <v>2</v>
          </cell>
          <cell r="AT57">
            <v>198.5</v>
          </cell>
          <cell r="AU57">
            <v>94</v>
          </cell>
          <cell r="AV57">
            <v>99.25</v>
          </cell>
        </row>
        <row r="58">
          <cell r="G58" t="str">
            <v>AG Murtaza</v>
          </cell>
          <cell r="H58" t="str">
            <v>CH Gayle</v>
          </cell>
          <cell r="I58" t="str">
            <v>M Manhas</v>
          </cell>
          <cell r="J58" t="str">
            <v>Pune Warriors</v>
          </cell>
          <cell r="K58" t="str">
            <v>Royal Challengers Bangalore</v>
          </cell>
          <cell r="L58" t="str">
            <v>Pune Warriors</v>
          </cell>
          <cell r="M58" t="str">
            <v>RV Uthappa</v>
          </cell>
          <cell r="N58" t="str">
            <v>AJ Finch</v>
          </cell>
          <cell r="O58" t="str">
            <v>Yuvraj Singh</v>
          </cell>
          <cell r="P58" t="str">
            <v>LJ Wright</v>
          </cell>
          <cell r="Q58" t="str">
            <v>SPD Smith</v>
          </cell>
          <cell r="R58" t="str">
            <v>MR Marsh</v>
          </cell>
          <cell r="S58" t="str">
            <v>M Manhas</v>
          </cell>
          <cell r="T58" t="str">
            <v>B Kumar</v>
          </cell>
          <cell r="U58" t="str">
            <v>AG Murtaza</v>
          </cell>
          <cell r="V58" t="str">
            <v>IC Pandey</v>
          </cell>
          <cell r="W58" t="str">
            <v>AB Dinda</v>
          </cell>
          <cell r="X58" t="str">
            <v>CH Gayle</v>
          </cell>
          <cell r="Y58" t="str">
            <v>TM Dilshan</v>
          </cell>
          <cell r="Z58" t="str">
            <v>V Kohli</v>
          </cell>
          <cell r="AA58" t="str">
            <v>AB de Villiers</v>
          </cell>
          <cell r="AB58" t="str">
            <v>SS Tiwary</v>
          </cell>
          <cell r="AC58" t="str">
            <v>R Rampaul</v>
          </cell>
          <cell r="AD58" t="str">
            <v>KB Arun Karthik</v>
          </cell>
          <cell r="AE58" t="str">
            <v>R Vinay Kumar</v>
          </cell>
          <cell r="AF58" t="str">
            <v>M Kartik</v>
          </cell>
          <cell r="AG58" t="str">
            <v>RP Singh</v>
          </cell>
          <cell r="AH58" t="str">
            <v>JD Unadkat</v>
          </cell>
          <cell r="AI58">
            <v>5</v>
          </cell>
          <cell r="AJ58">
            <v>25</v>
          </cell>
          <cell r="AK58">
            <v>-5</v>
          </cell>
          <cell r="AL58">
            <v>31</v>
          </cell>
          <cell r="AM58">
            <v>-0.16129032258064516</v>
          </cell>
          <cell r="AN58">
            <v>6.2</v>
          </cell>
          <cell r="AO58">
            <v>100.75537634408602</v>
          </cell>
          <cell r="AP58">
            <v>106.77692307692308</v>
          </cell>
          <cell r="AQ58" t="str">
            <v xml:space="preserve">Bowler </v>
          </cell>
          <cell r="AR58" t="str">
            <v>Left Handed</v>
          </cell>
          <cell r="AS58">
            <v>3</v>
          </cell>
          <cell r="AT58">
            <v>297.75537634408602</v>
          </cell>
          <cell r="AU58">
            <v>98.5</v>
          </cell>
          <cell r="AV58">
            <v>99.251792114695334</v>
          </cell>
        </row>
        <row r="59">
          <cell r="G59" t="str">
            <v>T Kohli</v>
          </cell>
          <cell r="H59" t="str">
            <v>AB Dinda</v>
          </cell>
          <cell r="I59" t="str">
            <v>DPMD Jayawardene</v>
          </cell>
          <cell r="J59" t="str">
            <v>Kings XI Punjab</v>
          </cell>
          <cell r="K59" t="str">
            <v>Kings XI Punjab</v>
          </cell>
          <cell r="L59" t="str">
            <v>Kolkata Knight Riders</v>
          </cell>
          <cell r="M59" t="str">
            <v>RS Bopara</v>
          </cell>
          <cell r="N59" t="str">
            <v>K Goel</v>
          </cell>
          <cell r="O59" t="str">
            <v>IK Pathan</v>
          </cell>
          <cell r="P59" t="str">
            <v>KC Sangakkara</v>
          </cell>
          <cell r="Q59" t="str">
            <v>Yuvraj Singh</v>
          </cell>
          <cell r="R59" t="str">
            <v>DPMD Jayawardene</v>
          </cell>
          <cell r="S59" t="str">
            <v>T Kohli</v>
          </cell>
          <cell r="T59" t="str">
            <v>PP Chawla</v>
          </cell>
          <cell r="U59" t="str">
            <v>VS Malik</v>
          </cell>
          <cell r="V59" t="str">
            <v>VRV Singh</v>
          </cell>
          <cell r="W59" t="str">
            <v>YA Abdulla</v>
          </cell>
          <cell r="X59" t="str">
            <v>BB McCullum</v>
          </cell>
          <cell r="Y59" t="str">
            <v>CH Gayle</v>
          </cell>
          <cell r="Z59" t="str">
            <v>BJ Hodge</v>
          </cell>
          <cell r="AA59" t="str">
            <v>SC Ganguly</v>
          </cell>
          <cell r="AB59" t="str">
            <v>Yashpal Singh</v>
          </cell>
          <cell r="AC59" t="str">
            <v>A Chopra</v>
          </cell>
          <cell r="AD59" t="str">
            <v>MC Henriques</v>
          </cell>
          <cell r="AE59" t="str">
            <v>LR Shukla</v>
          </cell>
          <cell r="AF59" t="str">
            <v>I Sharma</v>
          </cell>
          <cell r="AG59" t="str">
            <v>M Kartik</v>
          </cell>
          <cell r="AH59" t="str">
            <v>AB Dinda</v>
          </cell>
          <cell r="AI59">
            <v>-5</v>
          </cell>
          <cell r="AJ59">
            <v>27</v>
          </cell>
          <cell r="AK59">
            <v>0</v>
          </cell>
          <cell r="AL59">
            <v>27</v>
          </cell>
          <cell r="AM59">
            <v>0</v>
          </cell>
          <cell r="AN59">
            <v>27</v>
          </cell>
          <cell r="AO59">
            <v>95</v>
          </cell>
          <cell r="AP59">
            <v>127.31818181818181</v>
          </cell>
          <cell r="AQ59" t="str">
            <v xml:space="preserve">Batsman </v>
          </cell>
          <cell r="AR59" t="str">
            <v>Right Handed</v>
          </cell>
          <cell r="AS59">
            <v>3</v>
          </cell>
          <cell r="AT59">
            <v>297.79925925925926</v>
          </cell>
          <cell r="AU59">
            <v>101.39962962962963</v>
          </cell>
          <cell r="AV59">
            <v>99.266419753086424</v>
          </cell>
        </row>
        <row r="60">
          <cell r="G60" t="str">
            <v>Shoaib Ahmed</v>
          </cell>
          <cell r="H60" t="str">
            <v>R Bhatia</v>
          </cell>
          <cell r="I60" t="str">
            <v>WPUJC Vaas</v>
          </cell>
          <cell r="J60" t="str">
            <v>Deccan Chargers</v>
          </cell>
          <cell r="K60" t="str">
            <v>Deccan Chargers</v>
          </cell>
          <cell r="L60" t="str">
            <v>Delhi Daredevils</v>
          </cell>
          <cell r="M60" t="str">
            <v>TL Suman</v>
          </cell>
          <cell r="N60" t="str">
            <v>AC Gilchrist</v>
          </cell>
          <cell r="O60" t="str">
            <v>RG Sharma</v>
          </cell>
          <cell r="P60" t="str">
            <v>DB Ravi Teja</v>
          </cell>
          <cell r="Q60" t="str">
            <v>A Symonds</v>
          </cell>
          <cell r="R60" t="str">
            <v>DR Smith</v>
          </cell>
          <cell r="S60" t="str">
            <v>Y Venugopal Rao</v>
          </cell>
          <cell r="T60" t="str">
            <v>WPUJC Vaas</v>
          </cell>
          <cell r="U60" t="str">
            <v>RP Singh</v>
          </cell>
          <cell r="V60" t="str">
            <v>PP Ojha</v>
          </cell>
          <cell r="W60" t="str">
            <v>Shoaib Ahmed</v>
          </cell>
          <cell r="X60" t="str">
            <v>G Gambhir</v>
          </cell>
          <cell r="Y60" t="str">
            <v>DA Warner</v>
          </cell>
          <cell r="Z60" t="str">
            <v>TM Dilshan</v>
          </cell>
          <cell r="AA60" t="str">
            <v>AB de Villiers</v>
          </cell>
          <cell r="AB60" t="str">
            <v>V Sehwag</v>
          </cell>
          <cell r="AC60" t="str">
            <v>KD Karthik</v>
          </cell>
          <cell r="AD60" t="str">
            <v>R Bhatia</v>
          </cell>
          <cell r="AE60" t="str">
            <v>A Mishra</v>
          </cell>
          <cell r="AF60" t="str">
            <v>PJ Sangwan</v>
          </cell>
          <cell r="AG60" t="str">
            <v>A Nehra</v>
          </cell>
          <cell r="AH60" t="str">
            <v>DP Nannes</v>
          </cell>
          <cell r="AI60">
            <v>-8</v>
          </cell>
          <cell r="AJ60">
            <v>136</v>
          </cell>
          <cell r="AK60">
            <v>-8</v>
          </cell>
          <cell r="AL60">
            <v>31</v>
          </cell>
          <cell r="AM60">
            <v>-0.25806451612903225</v>
          </cell>
          <cell r="AN60">
            <v>3.875</v>
          </cell>
          <cell r="AO60">
            <v>99.741935483870961</v>
          </cell>
          <cell r="AP60">
            <v>172.625</v>
          </cell>
          <cell r="AQ60" t="str">
            <v xml:space="preserve">Bowler </v>
          </cell>
          <cell r="AR60" t="str">
            <v>Right Handed</v>
          </cell>
          <cell r="AS60">
            <v>3</v>
          </cell>
          <cell r="AT60">
            <v>298.17296996662958</v>
          </cell>
          <cell r="AU60">
            <v>99.215517241379303</v>
          </cell>
          <cell r="AV60">
            <v>99.390989988876527</v>
          </cell>
        </row>
        <row r="61">
          <cell r="G61" t="str">
            <v>S Kaul</v>
          </cell>
          <cell r="H61" t="str">
            <v>TG Southee</v>
          </cell>
          <cell r="I61" t="str">
            <v>B Kumar</v>
          </cell>
          <cell r="J61" t="str">
            <v>Sunrisers Hyderabad</v>
          </cell>
          <cell r="K61" t="str">
            <v>Sunrisers Hyderabad</v>
          </cell>
          <cell r="L61" t="str">
            <v>Kolkata Knight Riders</v>
          </cell>
          <cell r="M61" t="str">
            <v>JJ Roy</v>
          </cell>
          <cell r="N61" t="str">
            <v>WP Saha</v>
          </cell>
          <cell r="O61" t="str">
            <v>KS Williamson</v>
          </cell>
          <cell r="P61" t="str">
            <v>PK Garg</v>
          </cell>
          <cell r="Q61" t="str">
            <v>Abhishek Sharma</v>
          </cell>
          <cell r="R61" t="str">
            <v>Abdul Samad</v>
          </cell>
          <cell r="S61" t="str">
            <v>JO Holder</v>
          </cell>
          <cell r="T61" t="str">
            <v>Rashid Khan</v>
          </cell>
          <cell r="U61" t="str">
            <v>B Kumar</v>
          </cell>
          <cell r="V61" t="str">
            <v>S Kaul</v>
          </cell>
          <cell r="W61" t="str">
            <v>Umran Malik</v>
          </cell>
          <cell r="X61" t="str">
            <v>Shubman Gill</v>
          </cell>
          <cell r="Y61" t="str">
            <v>VR Iyer</v>
          </cell>
          <cell r="Z61" t="str">
            <v>RA Tripathi</v>
          </cell>
          <cell r="AA61" t="str">
            <v>N Rana</v>
          </cell>
          <cell r="AB61" t="str">
            <v>KD Karthik</v>
          </cell>
          <cell r="AC61" t="str">
            <v>EJG Morgan</v>
          </cell>
          <cell r="AD61" t="str">
            <v>Shakib Al Hasan</v>
          </cell>
          <cell r="AE61" t="str">
            <v>SP Narine</v>
          </cell>
          <cell r="AF61" t="str">
            <v>TG Southee</v>
          </cell>
          <cell r="AG61" t="str">
            <v>CV Varun</v>
          </cell>
          <cell r="AH61" t="str">
            <v>Shivam Mavi</v>
          </cell>
          <cell r="AI61">
            <v>10</v>
          </cell>
          <cell r="AJ61">
            <v>60</v>
          </cell>
          <cell r="AK61">
            <v>7</v>
          </cell>
          <cell r="AL61">
            <v>-2</v>
          </cell>
          <cell r="AM61">
            <v>3.5</v>
          </cell>
          <cell r="AN61">
            <v>-0.2857142857142857</v>
          </cell>
          <cell r="AO61">
            <v>106.5</v>
          </cell>
          <cell r="AP61">
            <v>120.14484126984127</v>
          </cell>
          <cell r="AQ61" t="str">
            <v xml:space="preserve">Bowler </v>
          </cell>
          <cell r="AR61" t="str">
            <v>Right Handed</v>
          </cell>
          <cell r="AS61">
            <v>9</v>
          </cell>
          <cell r="AT61">
            <v>895.10000000000014</v>
          </cell>
          <cell r="AU61">
            <v>98.575000000000017</v>
          </cell>
          <cell r="AV61">
            <v>99.455555555555577</v>
          </cell>
        </row>
        <row r="62">
          <cell r="G62" t="str">
            <v>IS Sodhi</v>
          </cell>
          <cell r="H62" t="str">
            <v>TA Boult</v>
          </cell>
          <cell r="I62" t="str">
            <v>R Parag</v>
          </cell>
          <cell r="J62" t="str">
            <v>Rajasthan Royals</v>
          </cell>
          <cell r="K62" t="str">
            <v>Rajasthan Royals</v>
          </cell>
          <cell r="L62" t="str">
            <v>Delhi Capitals</v>
          </cell>
          <cell r="M62" t="str">
            <v>AM Rahane</v>
          </cell>
          <cell r="N62" t="str">
            <v>LS Livingstone</v>
          </cell>
          <cell r="O62" t="str">
            <v>SV Samson</v>
          </cell>
          <cell r="P62" t="str">
            <v>MK Lomror</v>
          </cell>
          <cell r="Q62" t="str">
            <v>S Gopal</v>
          </cell>
          <cell r="R62" t="str">
            <v>R Parag</v>
          </cell>
          <cell r="S62" t="str">
            <v>STR Binny</v>
          </cell>
          <cell r="T62" t="str">
            <v>K Gowtham</v>
          </cell>
          <cell r="U62" t="str">
            <v>IS Sodhi</v>
          </cell>
          <cell r="V62" t="str">
            <v>VR Aaron</v>
          </cell>
          <cell r="W62" t="str">
            <v>O Thomas</v>
          </cell>
          <cell r="X62" t="str">
            <v>PP Shaw</v>
          </cell>
          <cell r="Y62" t="str">
            <v>S Dhawan</v>
          </cell>
          <cell r="Z62" t="str">
            <v>SS Iyer</v>
          </cell>
          <cell r="AA62" t="str">
            <v>RR Pant</v>
          </cell>
          <cell r="AB62" t="str">
            <v>CA Ingram</v>
          </cell>
          <cell r="AC62" t="str">
            <v>SE Rutherford</v>
          </cell>
          <cell r="AD62" t="str">
            <v>AR Patel</v>
          </cell>
          <cell r="AE62" t="str">
            <v>KMA Paul</v>
          </cell>
          <cell r="AF62" t="str">
            <v>A Mishra</v>
          </cell>
          <cell r="AG62" t="str">
            <v>TA Boult</v>
          </cell>
          <cell r="AH62" t="str">
            <v>I Sharma</v>
          </cell>
          <cell r="AI62">
            <v>2</v>
          </cell>
          <cell r="AJ62">
            <v>31</v>
          </cell>
          <cell r="AK62">
            <v>-2</v>
          </cell>
          <cell r="AL62">
            <v>25</v>
          </cell>
          <cell r="AM62">
            <v>-0.08</v>
          </cell>
          <cell r="AN62">
            <v>12.5</v>
          </cell>
          <cell r="AO62">
            <v>103.92</v>
          </cell>
          <cell r="AP62">
            <v>115.5</v>
          </cell>
          <cell r="AQ62" t="str">
            <v xml:space="preserve">Bowler </v>
          </cell>
          <cell r="AR62" t="str">
            <v>Right Handed</v>
          </cell>
          <cell r="AS62">
            <v>2</v>
          </cell>
          <cell r="AT62">
            <v>198.92000000000002</v>
          </cell>
          <cell r="AU62">
            <v>95</v>
          </cell>
          <cell r="AV62">
            <v>99.460000000000008</v>
          </cell>
        </row>
        <row r="63">
          <cell r="G63" t="str">
            <v>Karanveer Singh</v>
          </cell>
          <cell r="H63" t="str">
            <v>MA Starc</v>
          </cell>
          <cell r="I63" t="str">
            <v>AR Patel</v>
          </cell>
          <cell r="J63" t="str">
            <v>Kings XI Punjab</v>
          </cell>
          <cell r="K63" t="str">
            <v>Royal Challengers Bangalore</v>
          </cell>
          <cell r="L63" t="str">
            <v>Kings XI Punjab</v>
          </cell>
          <cell r="M63" t="str">
            <v>M Vijay</v>
          </cell>
          <cell r="N63" t="str">
            <v>M Vohra</v>
          </cell>
          <cell r="O63" t="str">
            <v>WP Saha</v>
          </cell>
          <cell r="P63" t="str">
            <v>GJ Maxwell</v>
          </cell>
          <cell r="Q63" t="str">
            <v>DA Miller</v>
          </cell>
          <cell r="R63" t="str">
            <v>GJ Bailey</v>
          </cell>
          <cell r="S63" t="str">
            <v>AR Patel</v>
          </cell>
          <cell r="T63" t="str">
            <v>MG Johnson</v>
          </cell>
          <cell r="U63" t="str">
            <v>Anureet Singh</v>
          </cell>
          <cell r="V63" t="str">
            <v>Karanveer Singh</v>
          </cell>
          <cell r="W63" t="str">
            <v>Sandeep Sharma</v>
          </cell>
          <cell r="X63" t="str">
            <v>CH Gayle</v>
          </cell>
          <cell r="Y63" t="str">
            <v>V Kohli</v>
          </cell>
          <cell r="Z63" t="str">
            <v>AB de Villiers</v>
          </cell>
          <cell r="AA63" t="str">
            <v>KD Karthik</v>
          </cell>
          <cell r="AB63" t="str">
            <v>SN Khan</v>
          </cell>
          <cell r="AC63" t="str">
            <v>Mandeep Singh</v>
          </cell>
          <cell r="AD63" t="str">
            <v>D Wiese</v>
          </cell>
          <cell r="AE63" t="str">
            <v>MA Starc</v>
          </cell>
          <cell r="AF63" t="str">
            <v>HV Patel</v>
          </cell>
          <cell r="AG63" t="str">
            <v>YS Chahal</v>
          </cell>
          <cell r="AH63" t="str">
            <v>S Aravind</v>
          </cell>
          <cell r="AI63">
            <v>0</v>
          </cell>
          <cell r="AJ63">
            <v>138</v>
          </cell>
          <cell r="AK63">
            <v>-2</v>
          </cell>
          <cell r="AL63">
            <v>37</v>
          </cell>
          <cell r="AM63">
            <v>-5.4054054054054057E-2</v>
          </cell>
          <cell r="AN63">
            <v>18.5</v>
          </cell>
          <cell r="AO63">
            <v>101.94594594594595</v>
          </cell>
          <cell r="AP63">
            <v>193.83333333333331</v>
          </cell>
          <cell r="AQ63" t="str">
            <v xml:space="preserve">Bowler </v>
          </cell>
          <cell r="AR63" t="str">
            <v>Right Handed</v>
          </cell>
          <cell r="AS63">
            <v>4</v>
          </cell>
          <cell r="AT63">
            <v>397.94594594594594</v>
          </cell>
          <cell r="AU63">
            <v>98.666666666666671</v>
          </cell>
          <cell r="AV63">
            <v>99.486486486486484</v>
          </cell>
        </row>
        <row r="64">
          <cell r="G64" t="str">
            <v>T Thushara</v>
          </cell>
          <cell r="H64" t="str">
            <v>RJ Harris</v>
          </cell>
          <cell r="I64" t="str">
            <v>SB Jakati</v>
          </cell>
          <cell r="J64" t="str">
            <v>Chennai Super Kings</v>
          </cell>
          <cell r="K64" t="str">
            <v>Deccan Chargers</v>
          </cell>
          <cell r="L64" t="str">
            <v>Chennai Super Kings</v>
          </cell>
          <cell r="M64" t="str">
            <v>M Vijay</v>
          </cell>
          <cell r="N64" t="str">
            <v>ML Hayden</v>
          </cell>
          <cell r="O64" t="str">
            <v>SK Raina</v>
          </cell>
          <cell r="P64" t="str">
            <v>MS Dhoni</v>
          </cell>
          <cell r="Q64" t="str">
            <v>MEK Hussey</v>
          </cell>
          <cell r="R64" t="str">
            <v>S Badrinath</v>
          </cell>
          <cell r="S64" t="str">
            <v>R Ashwin</v>
          </cell>
          <cell r="T64" t="str">
            <v>T Thushara</v>
          </cell>
          <cell r="U64" t="str">
            <v>SB Jakati</v>
          </cell>
          <cell r="V64" t="str">
            <v>DE Bollinger</v>
          </cell>
          <cell r="W64" t="str">
            <v>S Tyagi</v>
          </cell>
          <cell r="X64" t="str">
            <v>MD Mishra</v>
          </cell>
          <cell r="Y64" t="str">
            <v>AC Gilchrist</v>
          </cell>
          <cell r="Z64" t="str">
            <v>TL Suman</v>
          </cell>
          <cell r="AA64" t="str">
            <v>RG Sharma</v>
          </cell>
          <cell r="AB64" t="str">
            <v>A Symonds</v>
          </cell>
          <cell r="AC64" t="str">
            <v>DR Smith</v>
          </cell>
          <cell r="AD64" t="str">
            <v>B Sumanth</v>
          </cell>
          <cell r="AE64" t="str">
            <v>RP Singh</v>
          </cell>
          <cell r="AF64" t="str">
            <v>PP Ojha</v>
          </cell>
          <cell r="AG64" t="str">
            <v>RJ Harris</v>
          </cell>
          <cell r="AH64" t="str">
            <v>Harmeet Singh</v>
          </cell>
          <cell r="AI64">
            <v>8</v>
          </cell>
          <cell r="AJ64">
            <v>85</v>
          </cell>
          <cell r="AK64">
            <v>0</v>
          </cell>
          <cell r="AL64">
            <v>29</v>
          </cell>
          <cell r="AM64">
            <v>0</v>
          </cell>
          <cell r="AN64">
            <v>29</v>
          </cell>
          <cell r="AO64">
            <v>107</v>
          </cell>
          <cell r="AP64">
            <v>185.59607843137258</v>
          </cell>
          <cell r="AQ64" t="str">
            <v xml:space="preserve">Bowler </v>
          </cell>
          <cell r="AR64" t="str">
            <v>Left Handed</v>
          </cell>
          <cell r="AS64">
            <v>4</v>
          </cell>
          <cell r="AT64">
            <v>398.0344827586207</v>
          </cell>
          <cell r="AU64">
            <v>97.011494252873561</v>
          </cell>
          <cell r="AV64">
            <v>99.508620689655174</v>
          </cell>
        </row>
        <row r="65">
          <cell r="G65" t="str">
            <v>Sunny Gupta</v>
          </cell>
          <cell r="H65" t="str">
            <v>SB Jakati</v>
          </cell>
          <cell r="I65" t="str">
            <v>P Negi</v>
          </cell>
          <cell r="J65" t="str">
            <v>Delhi Daredevils</v>
          </cell>
          <cell r="K65" t="str">
            <v>Delhi Daredevils</v>
          </cell>
          <cell r="L65" t="str">
            <v>Chennai Super Kings</v>
          </cell>
          <cell r="M65" t="str">
            <v>DPMD Jayawardene</v>
          </cell>
          <cell r="N65" t="str">
            <v>DA Warner</v>
          </cell>
          <cell r="O65" t="str">
            <v>V Sehwag</v>
          </cell>
          <cell r="P65" t="str">
            <v>LRPL Taylor</v>
          </cell>
          <cell r="Q65" t="str">
            <v>AD Russell</v>
          </cell>
          <cell r="R65" t="str">
            <v>NV Ojha</v>
          </cell>
          <cell r="S65" t="str">
            <v>Y Venugopal Rao</v>
          </cell>
          <cell r="T65" t="str">
            <v>P Negi</v>
          </cell>
          <cell r="U65" t="str">
            <v>Sunny Gupta</v>
          </cell>
          <cell r="V65" t="str">
            <v>UT Yadav</v>
          </cell>
          <cell r="W65" t="str">
            <v>VR Aaron</v>
          </cell>
          <cell r="X65" t="str">
            <v>M Vijay</v>
          </cell>
          <cell r="Y65" t="str">
            <v>MEK Hussey</v>
          </cell>
          <cell r="Z65" t="str">
            <v>SK Raina</v>
          </cell>
          <cell r="AA65" t="str">
            <v>MS Dhoni</v>
          </cell>
          <cell r="AB65" t="str">
            <v>JA Morkel</v>
          </cell>
          <cell r="AC65" t="str">
            <v>DJ Bravo</v>
          </cell>
          <cell r="AD65" t="str">
            <v>RA Jadeja</v>
          </cell>
          <cell r="AE65" t="str">
            <v>R Ashwin</v>
          </cell>
          <cell r="AF65" t="str">
            <v>BW Hilfenhaus</v>
          </cell>
          <cell r="AG65" t="str">
            <v>SB Jakati</v>
          </cell>
          <cell r="AH65" t="str">
            <v>S Badrinath</v>
          </cell>
          <cell r="AI65">
            <v>-8</v>
          </cell>
          <cell r="AJ65">
            <v>48</v>
          </cell>
          <cell r="AK65">
            <v>-8</v>
          </cell>
          <cell r="AL65">
            <v>25</v>
          </cell>
          <cell r="AM65">
            <v>-0.32</v>
          </cell>
          <cell r="AN65">
            <v>3.125</v>
          </cell>
          <cell r="AO65">
            <v>99.68</v>
          </cell>
          <cell r="AP65">
            <v>111.25833333333334</v>
          </cell>
          <cell r="AQ65" t="str">
            <v xml:space="preserve">Bowler </v>
          </cell>
          <cell r="AR65" t="str">
            <v>Right Handed</v>
          </cell>
          <cell r="AS65">
            <v>1</v>
          </cell>
          <cell r="AT65">
            <v>99.68</v>
          </cell>
          <cell r="AU65" t="str">
            <v>A</v>
          </cell>
          <cell r="AV65">
            <v>99.68</v>
          </cell>
        </row>
        <row r="66">
          <cell r="G66" t="str">
            <v>YS Chahal</v>
          </cell>
          <cell r="H66" t="str">
            <v>Yash Dayal</v>
          </cell>
          <cell r="I66" t="str">
            <v>M Prasidh Krishna</v>
          </cell>
          <cell r="J66" t="str">
            <v>Rajasthan Royals</v>
          </cell>
          <cell r="K66" t="str">
            <v>Gujarat Titans</v>
          </cell>
          <cell r="L66" t="str">
            <v>Rajasthan Royals</v>
          </cell>
          <cell r="M66" t="str">
            <v>JC Buttler</v>
          </cell>
          <cell r="N66" t="str">
            <v>D Padikkal</v>
          </cell>
          <cell r="O66" t="str">
            <v>R Ashwin</v>
          </cell>
          <cell r="P66" t="str">
            <v>SV Samson</v>
          </cell>
          <cell r="Q66" t="str">
            <v>HE van der Dussen</v>
          </cell>
          <cell r="R66" t="str">
            <v>SO Hetmyer</v>
          </cell>
          <cell r="S66" t="str">
            <v>R Parag</v>
          </cell>
          <cell r="T66" t="str">
            <v>JDS Neesham</v>
          </cell>
          <cell r="U66" t="str">
            <v>M Prasidh Krishna</v>
          </cell>
          <cell r="V66" t="str">
            <v>YS Chahal</v>
          </cell>
          <cell r="W66" t="str">
            <v>KR Sen</v>
          </cell>
          <cell r="X66" t="str">
            <v>MS Wade</v>
          </cell>
          <cell r="Y66" t="str">
            <v>Shubman Gill</v>
          </cell>
          <cell r="Z66" t="str">
            <v>V Shankar</v>
          </cell>
          <cell r="AA66" t="str">
            <v>HH Pandya</v>
          </cell>
          <cell r="AB66" t="str">
            <v>A Manohar</v>
          </cell>
          <cell r="AC66" t="str">
            <v>DA Miller</v>
          </cell>
          <cell r="AD66" t="str">
            <v>R Tewatia</v>
          </cell>
          <cell r="AE66" t="str">
            <v>Rashid Khan</v>
          </cell>
          <cell r="AF66" t="str">
            <v>Mohammed Shami</v>
          </cell>
          <cell r="AG66" t="str">
            <v>LH Ferguson</v>
          </cell>
          <cell r="AH66" t="str">
            <v>Yash Dayal</v>
          </cell>
          <cell r="AI66">
            <v>3</v>
          </cell>
          <cell r="AJ66">
            <v>75</v>
          </cell>
          <cell r="AK66">
            <v>-2</v>
          </cell>
          <cell r="AL66">
            <v>31</v>
          </cell>
          <cell r="AM66">
            <v>-6.4516129032258063E-2</v>
          </cell>
          <cell r="AN66">
            <v>15.5</v>
          </cell>
          <cell r="AO66">
            <v>104.93548387096774</v>
          </cell>
          <cell r="AP66">
            <v>142.42500000000001</v>
          </cell>
          <cell r="AQ66" t="str">
            <v xml:space="preserve">Bowler </v>
          </cell>
          <cell r="AR66" t="str">
            <v>Right Handed</v>
          </cell>
          <cell r="AS66">
            <v>17</v>
          </cell>
          <cell r="AT66">
            <v>1694.878382953249</v>
          </cell>
          <cell r="AU66">
            <v>99.371431192642575</v>
          </cell>
          <cell r="AV66">
            <v>99.698728409014649</v>
          </cell>
        </row>
        <row r="67">
          <cell r="G67" t="str">
            <v>S Kaushik</v>
          </cell>
          <cell r="H67" t="str">
            <v>Sachin Baby</v>
          </cell>
          <cell r="I67" t="str">
            <v>PV Tambe</v>
          </cell>
          <cell r="J67" t="str">
            <v>Gujarat Lions</v>
          </cell>
          <cell r="K67" t="str">
            <v>Royal Challengers Bangalore</v>
          </cell>
          <cell r="L67" t="str">
            <v>Gujarat Lions</v>
          </cell>
          <cell r="M67" t="str">
            <v>DR Smith</v>
          </cell>
          <cell r="N67" t="str">
            <v>BB McCullum</v>
          </cell>
          <cell r="O67" t="str">
            <v>RA Jadeja</v>
          </cell>
          <cell r="P67" t="str">
            <v>KD Karthik</v>
          </cell>
          <cell r="Q67" t="str">
            <v>AJ Finch</v>
          </cell>
          <cell r="R67" t="str">
            <v>DJ Bravo</v>
          </cell>
          <cell r="S67" t="str">
            <v>AD Nath</v>
          </cell>
          <cell r="T67" t="str">
            <v>P Kumar</v>
          </cell>
          <cell r="U67" t="str">
            <v>DS Kulkarni</v>
          </cell>
          <cell r="V67" t="str">
            <v>PV Tambe</v>
          </cell>
          <cell r="W67" t="str">
            <v>S Kaushik</v>
          </cell>
          <cell r="X67" t="str">
            <v>CH Gayle</v>
          </cell>
          <cell r="Y67" t="str">
            <v>V Kohli</v>
          </cell>
          <cell r="Z67" t="str">
            <v>AB de Villiers</v>
          </cell>
          <cell r="AA67" t="str">
            <v>SR Watson</v>
          </cell>
          <cell r="AB67" t="str">
            <v>KL Rahul</v>
          </cell>
          <cell r="AC67" t="str">
            <v>Sachin Baby</v>
          </cell>
          <cell r="AD67" t="str">
            <v>STR Binny</v>
          </cell>
          <cell r="AE67" t="str">
            <v>CJ Jordan</v>
          </cell>
          <cell r="AF67" t="str">
            <v>S Aravind</v>
          </cell>
          <cell r="AG67" t="str">
            <v>VR Aaron</v>
          </cell>
          <cell r="AH67" t="str">
            <v>YS Chahal</v>
          </cell>
          <cell r="AI67">
            <v>-8</v>
          </cell>
          <cell r="AJ67">
            <v>52</v>
          </cell>
          <cell r="AK67">
            <v>-8</v>
          </cell>
          <cell r="AL67">
            <v>27</v>
          </cell>
          <cell r="AM67">
            <v>-0.29629629629629628</v>
          </cell>
          <cell r="AN67">
            <v>3.375</v>
          </cell>
          <cell r="AO67">
            <v>99.703703703703709</v>
          </cell>
          <cell r="AP67">
            <v>137.97499999999999</v>
          </cell>
          <cell r="AQ67" t="str">
            <v xml:space="preserve">Bowler </v>
          </cell>
          <cell r="AR67" t="str">
            <v>Right Handed</v>
          </cell>
          <cell r="AS67">
            <v>1</v>
          </cell>
          <cell r="AT67">
            <v>99.703703703703709</v>
          </cell>
          <cell r="AU67" t="str">
            <v>A</v>
          </cell>
          <cell r="AV67">
            <v>99.703703703703709</v>
          </cell>
        </row>
        <row r="68">
          <cell r="G68" t="str">
            <v>C Nanda</v>
          </cell>
          <cell r="H68" t="str">
            <v>MM Patel</v>
          </cell>
          <cell r="I68" t="str">
            <v>Harbhajan Singh</v>
          </cell>
          <cell r="J68" t="str">
            <v>Mumbai Indians</v>
          </cell>
          <cell r="K68" t="str">
            <v>Mumbai Indians</v>
          </cell>
          <cell r="L68" t="str">
            <v>Rajasthan Royals</v>
          </cell>
          <cell r="M68" t="str">
            <v>DJ Bravo</v>
          </cell>
          <cell r="N68" t="str">
            <v>YV Takawale</v>
          </cell>
          <cell r="O68" t="str">
            <v>AM Rahane</v>
          </cell>
          <cell r="P68" t="str">
            <v>ST Jayasuriya</v>
          </cell>
          <cell r="Q68" t="str">
            <v>SR Tendulkar</v>
          </cell>
          <cell r="R68" t="str">
            <v>JP Duminy</v>
          </cell>
          <cell r="S68" t="str">
            <v>AM Nayar</v>
          </cell>
          <cell r="T68" t="str">
            <v>Harbhajan Singh</v>
          </cell>
          <cell r="U68" t="str">
            <v>DS Kulkarni</v>
          </cell>
          <cell r="V68" t="str">
            <v>C Nanda</v>
          </cell>
          <cell r="W68" t="str">
            <v>SL Malinga</v>
          </cell>
          <cell r="X68" t="str">
            <v>RJ Quiney</v>
          </cell>
          <cell r="Y68" t="str">
            <v>GC Smith</v>
          </cell>
          <cell r="Z68" t="str">
            <v>YK Pathan</v>
          </cell>
          <cell r="AA68" t="str">
            <v>RA Jadeja</v>
          </cell>
          <cell r="AB68" t="str">
            <v>SD Chitnis</v>
          </cell>
          <cell r="AC68" t="str">
            <v>NV Ojha</v>
          </cell>
          <cell r="AD68" t="str">
            <v>J Botha</v>
          </cell>
          <cell r="AE68" t="str">
            <v>SK Warne</v>
          </cell>
          <cell r="AF68" t="str">
            <v>AS Raut</v>
          </cell>
          <cell r="AG68" t="str">
            <v>MM Patel</v>
          </cell>
          <cell r="AH68" t="str">
            <v>SK Trivedi</v>
          </cell>
          <cell r="AI68">
            <v>-8</v>
          </cell>
          <cell r="AJ68">
            <v>89</v>
          </cell>
          <cell r="AK68">
            <v>-8</v>
          </cell>
          <cell r="AL68">
            <v>29</v>
          </cell>
          <cell r="AM68">
            <v>-0.27586206896551724</v>
          </cell>
          <cell r="AN68">
            <v>3.625</v>
          </cell>
          <cell r="AO68">
            <v>99.724137931034477</v>
          </cell>
          <cell r="AP68">
            <v>150.33928571428572</v>
          </cell>
          <cell r="AQ68" t="str">
            <v xml:space="preserve">Bowler </v>
          </cell>
          <cell r="AR68" t="str">
            <v>Right Handed</v>
          </cell>
          <cell r="AS68">
            <v>1</v>
          </cell>
          <cell r="AT68">
            <v>99.724137931034477</v>
          </cell>
          <cell r="AU68" t="str">
            <v>A</v>
          </cell>
          <cell r="AV68">
            <v>99.724137931034477</v>
          </cell>
        </row>
        <row r="69">
          <cell r="G69" t="str">
            <v>V Pratap Singh</v>
          </cell>
          <cell r="H69" t="str">
            <v>SL Malinga</v>
          </cell>
          <cell r="I69" t="str">
            <v>JP Duminy</v>
          </cell>
          <cell r="J69" t="str">
            <v>Deccan Chargers</v>
          </cell>
          <cell r="K69" t="str">
            <v>Mumbai Indians</v>
          </cell>
          <cell r="L69" t="str">
            <v>Deccan Chargers</v>
          </cell>
          <cell r="M69" t="str">
            <v>PA Patel</v>
          </cell>
          <cell r="N69" t="str">
            <v>S Dhawan</v>
          </cell>
          <cell r="O69" t="str">
            <v>IR Jaggi</v>
          </cell>
          <cell r="P69" t="str">
            <v>CL White</v>
          </cell>
          <cell r="Q69" t="str">
            <v>JP Duminy</v>
          </cell>
          <cell r="R69" t="str">
            <v>DT Christian</v>
          </cell>
          <cell r="S69" t="str">
            <v>B Chipli</v>
          </cell>
          <cell r="T69" t="str">
            <v>A Ashish Reddy</v>
          </cell>
          <cell r="U69" t="str">
            <v>A Mishra</v>
          </cell>
          <cell r="V69" t="str">
            <v>DW Steyn</v>
          </cell>
          <cell r="W69" t="str">
            <v>V Pratap Singh</v>
          </cell>
          <cell r="X69" t="str">
            <v>RE Levi</v>
          </cell>
          <cell r="Y69" t="str">
            <v>SR Tendulkar</v>
          </cell>
          <cell r="Z69" t="str">
            <v>RG Sharma</v>
          </cell>
          <cell r="AA69" t="str">
            <v>KD Karthik</v>
          </cell>
          <cell r="AB69" t="str">
            <v>JEC Franklin</v>
          </cell>
          <cell r="AC69" t="str">
            <v>AT Rayudu</v>
          </cell>
          <cell r="AD69" t="str">
            <v>RJ Peterson</v>
          </cell>
          <cell r="AE69" t="str">
            <v>Harbhajan Singh</v>
          </cell>
          <cell r="AF69" t="str">
            <v>SL Malinga</v>
          </cell>
          <cell r="AG69" t="str">
            <v>RP Singh</v>
          </cell>
          <cell r="AH69" t="str">
            <v>MM Patel</v>
          </cell>
          <cell r="AI69">
            <v>-8</v>
          </cell>
          <cell r="AJ69">
            <v>114</v>
          </cell>
          <cell r="AK69">
            <v>-8</v>
          </cell>
          <cell r="AL69">
            <v>29</v>
          </cell>
          <cell r="AM69">
            <v>-0.27586206896551724</v>
          </cell>
          <cell r="AN69">
            <v>3.625</v>
          </cell>
          <cell r="AO69">
            <v>99.724137931034477</v>
          </cell>
          <cell r="AP69">
            <v>166.42500000000001</v>
          </cell>
          <cell r="AQ69" t="str">
            <v xml:space="preserve">Bowler </v>
          </cell>
          <cell r="AR69" t="str">
            <v>Right Handed</v>
          </cell>
          <cell r="AS69">
            <v>1</v>
          </cell>
          <cell r="AT69">
            <v>99.724137931034477</v>
          </cell>
          <cell r="AU69" t="str">
            <v>A</v>
          </cell>
          <cell r="AV69">
            <v>99.724137931034477</v>
          </cell>
        </row>
        <row r="70">
          <cell r="G70" t="str">
            <v>S Ladda</v>
          </cell>
          <cell r="H70" t="str">
            <v>WPUJC Vaas</v>
          </cell>
          <cell r="I70" t="str">
            <v>UT Yadav</v>
          </cell>
          <cell r="J70" t="str">
            <v>Delhi Daredevils</v>
          </cell>
          <cell r="K70" t="str">
            <v>Deccan Chargers</v>
          </cell>
          <cell r="L70" t="str">
            <v>Delhi Daredevils</v>
          </cell>
          <cell r="M70" t="str">
            <v>DA Warner</v>
          </cell>
          <cell r="N70" t="str">
            <v>V Sehwag</v>
          </cell>
          <cell r="O70" t="str">
            <v>AB de Villiers</v>
          </cell>
          <cell r="P70" t="str">
            <v>KD Karthik</v>
          </cell>
          <cell r="Q70" t="str">
            <v>M Manhas</v>
          </cell>
          <cell r="R70" t="str">
            <v>MC Henriques</v>
          </cell>
          <cell r="S70" t="str">
            <v>Y Nagar</v>
          </cell>
          <cell r="T70" t="str">
            <v>A Mishra</v>
          </cell>
          <cell r="U70" t="str">
            <v>UT Yadav</v>
          </cell>
          <cell r="V70" t="str">
            <v>S Ladda</v>
          </cell>
          <cell r="W70" t="str">
            <v>DP Nannes</v>
          </cell>
          <cell r="X70" t="str">
            <v>MD Mishra</v>
          </cell>
          <cell r="Y70" t="str">
            <v>AC Gilchrist</v>
          </cell>
          <cell r="Z70" t="str">
            <v>HH Gibbs</v>
          </cell>
          <cell r="AA70" t="str">
            <v>A Symonds</v>
          </cell>
          <cell r="AB70" t="str">
            <v>RG Sharma</v>
          </cell>
          <cell r="AC70" t="str">
            <v>TL Suman</v>
          </cell>
          <cell r="AD70" t="str">
            <v>Y Venugopal Rao</v>
          </cell>
          <cell r="AE70" t="str">
            <v>WPUJC Vaas</v>
          </cell>
          <cell r="AF70" t="str">
            <v>R Sharma</v>
          </cell>
          <cell r="AG70" t="str">
            <v>PP Ojha</v>
          </cell>
          <cell r="AH70" t="str">
            <v>RP Singh</v>
          </cell>
          <cell r="AI70">
            <v>-8</v>
          </cell>
          <cell r="AJ70">
            <v>62</v>
          </cell>
          <cell r="AK70">
            <v>-8</v>
          </cell>
          <cell r="AL70">
            <v>25</v>
          </cell>
          <cell r="AM70">
            <v>-0.32</v>
          </cell>
          <cell r="AN70">
            <v>3.125</v>
          </cell>
          <cell r="AO70">
            <v>99.68</v>
          </cell>
          <cell r="AP70">
            <v>140.99621212121212</v>
          </cell>
          <cell r="AQ70" t="str">
            <v xml:space="preserve">Bowler </v>
          </cell>
          <cell r="AR70" t="str">
            <v>Right Handed</v>
          </cell>
          <cell r="AS70">
            <v>2</v>
          </cell>
          <cell r="AT70">
            <v>199.47310344827588</v>
          </cell>
          <cell r="AU70">
            <v>99.793103448275858</v>
          </cell>
          <cell r="AV70">
            <v>99.736551724137939</v>
          </cell>
        </row>
        <row r="71">
          <cell r="G71" t="str">
            <v>RR Bhatkal</v>
          </cell>
          <cell r="H71" t="str">
            <v>DE Bollinger</v>
          </cell>
          <cell r="I71" t="str">
            <v>R Vinay Kumar</v>
          </cell>
          <cell r="J71" t="str">
            <v>Royal Challengers Bangalore</v>
          </cell>
          <cell r="K71" t="str">
            <v>Chennai Super Kings</v>
          </cell>
          <cell r="L71" t="str">
            <v>Royal Challengers Bangalore</v>
          </cell>
          <cell r="M71" t="str">
            <v>MA Agarwal</v>
          </cell>
          <cell r="N71" t="str">
            <v>CH Gayle</v>
          </cell>
          <cell r="O71" t="str">
            <v>V Kohli</v>
          </cell>
          <cell r="P71" t="str">
            <v>AB de Villiers</v>
          </cell>
          <cell r="Q71" t="str">
            <v>SS Tiwary</v>
          </cell>
          <cell r="R71" t="str">
            <v>RR Bhatkal</v>
          </cell>
          <cell r="S71" t="str">
            <v>CA Pujara</v>
          </cell>
          <cell r="T71" t="str">
            <v>DL Vettori</v>
          </cell>
          <cell r="U71" t="str">
            <v>R Vinay Kumar</v>
          </cell>
          <cell r="V71" t="str">
            <v>Z Khan</v>
          </cell>
          <cell r="W71" t="str">
            <v>M Muralitharan</v>
          </cell>
          <cell r="X71" t="str">
            <v>M Vijay</v>
          </cell>
          <cell r="Y71" t="str">
            <v>F du Plessis</v>
          </cell>
          <cell r="Z71" t="str">
            <v>SK Raina</v>
          </cell>
          <cell r="AA71" t="str">
            <v>MS Dhoni</v>
          </cell>
          <cell r="AB71" t="str">
            <v>DJ Bravo</v>
          </cell>
          <cell r="AC71" t="str">
            <v>JA Morkel</v>
          </cell>
          <cell r="AD71" t="str">
            <v>RA Jadeja</v>
          </cell>
          <cell r="AE71" t="str">
            <v>S Badrinath</v>
          </cell>
          <cell r="AF71" t="str">
            <v>R Ashwin</v>
          </cell>
          <cell r="AG71" t="str">
            <v>SB Jakati</v>
          </cell>
          <cell r="AH71" t="str">
            <v>DE Bollinger</v>
          </cell>
          <cell r="AI71">
            <v>-8</v>
          </cell>
          <cell r="AJ71">
            <v>118</v>
          </cell>
          <cell r="AK71">
            <v>-2</v>
          </cell>
          <cell r="AL71">
            <v>29</v>
          </cell>
          <cell r="AM71">
            <v>-6.8965517241379309E-2</v>
          </cell>
          <cell r="AN71">
            <v>14.5</v>
          </cell>
          <cell r="AO71">
            <v>99.737486095661851</v>
          </cell>
          <cell r="AP71">
            <v>151.26785714285714</v>
          </cell>
          <cell r="AQ71" t="str">
            <v xml:space="preserve">All-Rounder </v>
          </cell>
          <cell r="AR71" t="str">
            <v>Right Handed</v>
          </cell>
          <cell r="AS71">
            <v>1</v>
          </cell>
          <cell r="AT71">
            <v>99.737486095661851</v>
          </cell>
          <cell r="AU71" t="str">
            <v>A</v>
          </cell>
          <cell r="AV71">
            <v>99.737486095661851</v>
          </cell>
        </row>
        <row r="72">
          <cell r="G72" t="str">
            <v>Yash Dayal</v>
          </cell>
          <cell r="H72" t="str">
            <v>AD Russell</v>
          </cell>
          <cell r="I72" t="str">
            <v>AS Joseph</v>
          </cell>
          <cell r="J72" t="str">
            <v>Gujarat Titans</v>
          </cell>
          <cell r="K72" t="str">
            <v>Gujarat Titans</v>
          </cell>
          <cell r="L72" t="str">
            <v>Kolkata Knight Riders</v>
          </cell>
          <cell r="M72" t="str">
            <v>WP Saha</v>
          </cell>
          <cell r="N72" t="str">
            <v>Shubman Gill</v>
          </cell>
          <cell r="O72" t="str">
            <v>HH Pandya</v>
          </cell>
          <cell r="P72" t="str">
            <v>DA Miller</v>
          </cell>
          <cell r="Q72" t="str">
            <v>R Tewatia</v>
          </cell>
          <cell r="R72" t="str">
            <v>Rashid Khan</v>
          </cell>
          <cell r="S72" t="str">
            <v>A Manohar</v>
          </cell>
          <cell r="T72" t="str">
            <v>LH Ferguson</v>
          </cell>
          <cell r="U72" t="str">
            <v>AS Joseph</v>
          </cell>
          <cell r="V72" t="str">
            <v>Yash Dayal</v>
          </cell>
          <cell r="W72" t="str">
            <v>Mohammed Shami</v>
          </cell>
          <cell r="X72" t="str">
            <v>SW Billings</v>
          </cell>
          <cell r="Y72" t="str">
            <v>SP Narine</v>
          </cell>
          <cell r="Z72" t="str">
            <v>SS Iyer</v>
          </cell>
          <cell r="AA72" t="str">
            <v>N Rana</v>
          </cell>
          <cell r="AB72" t="str">
            <v>RK Singh</v>
          </cell>
          <cell r="AC72" t="str">
            <v>VR Iyer</v>
          </cell>
          <cell r="AD72" t="str">
            <v>AD Russell</v>
          </cell>
          <cell r="AE72" t="str">
            <v>Shivam Mavi</v>
          </cell>
          <cell r="AF72" t="str">
            <v>UT Yadav</v>
          </cell>
          <cell r="AG72" t="str">
            <v>TG Southee</v>
          </cell>
          <cell r="AH72" t="str">
            <v>CV Varun</v>
          </cell>
          <cell r="AI72">
            <v>-8</v>
          </cell>
          <cell r="AJ72">
            <v>112</v>
          </cell>
          <cell r="AK72">
            <v>-8</v>
          </cell>
          <cell r="AL72">
            <v>31</v>
          </cell>
          <cell r="AM72">
            <v>-0.25806451612903225</v>
          </cell>
          <cell r="AN72">
            <v>3.875</v>
          </cell>
          <cell r="AO72">
            <v>99.741935483870961</v>
          </cell>
          <cell r="AP72">
            <v>132.16666666666666</v>
          </cell>
          <cell r="AQ72" t="str">
            <v xml:space="preserve">Bowler </v>
          </cell>
          <cell r="AR72" t="str">
            <v>Left Handed</v>
          </cell>
          <cell r="AS72">
            <v>1</v>
          </cell>
          <cell r="AT72">
            <v>99.741935483870961</v>
          </cell>
          <cell r="AU72" t="str">
            <v>A</v>
          </cell>
          <cell r="AV72">
            <v>99.741935483870961</v>
          </cell>
        </row>
        <row r="73">
          <cell r="G73" t="str">
            <v>Mukesh Choudhary</v>
          </cell>
          <cell r="H73" t="str">
            <v>DR Sams</v>
          </cell>
          <cell r="I73" t="str">
            <v>MS Dhoni</v>
          </cell>
          <cell r="J73" t="str">
            <v>Chennai Super Kings</v>
          </cell>
          <cell r="K73" t="str">
            <v>Chennai Super Kings</v>
          </cell>
          <cell r="L73" t="str">
            <v>Mumbai Indians</v>
          </cell>
          <cell r="M73" t="str">
            <v>RD Gaikwad</v>
          </cell>
          <cell r="N73" t="str">
            <v>DP Conway</v>
          </cell>
          <cell r="O73" t="str">
            <v>MM Ali</v>
          </cell>
          <cell r="P73" t="str">
            <v>RV Uthappa</v>
          </cell>
          <cell r="Q73" t="str">
            <v>AT Rayudu</v>
          </cell>
          <cell r="R73" t="str">
            <v>MS Dhoni</v>
          </cell>
          <cell r="S73" t="str">
            <v>S Dube</v>
          </cell>
          <cell r="T73" t="str">
            <v>DJ Bravo</v>
          </cell>
          <cell r="U73" t="str">
            <v>Simarjeet Singh</v>
          </cell>
          <cell r="V73" t="str">
            <v>M Theekshana</v>
          </cell>
          <cell r="W73" t="str">
            <v>Mukesh Choudhary</v>
          </cell>
          <cell r="X73" t="str">
            <v>Ishan Kishan</v>
          </cell>
          <cell r="Y73" t="str">
            <v>RG Sharma</v>
          </cell>
          <cell r="Z73" t="str">
            <v>DR Sams</v>
          </cell>
          <cell r="AA73" t="str">
            <v>Tilak Varma</v>
          </cell>
          <cell r="AB73" t="str">
            <v>T Stubbs</v>
          </cell>
          <cell r="AC73" t="str">
            <v>HR Shokeen</v>
          </cell>
          <cell r="AD73" t="str">
            <v>TH David</v>
          </cell>
          <cell r="AE73" t="str">
            <v>Ramandeep Singh</v>
          </cell>
          <cell r="AF73" t="str">
            <v>JJ Bumrah</v>
          </cell>
          <cell r="AG73" t="str">
            <v>RP Meredith</v>
          </cell>
          <cell r="AH73" t="str">
            <v>K Kartikeya</v>
          </cell>
          <cell r="AI73">
            <v>4</v>
          </cell>
          <cell r="AJ73">
            <v>93</v>
          </cell>
          <cell r="AK73">
            <v>-3</v>
          </cell>
          <cell r="AL73">
            <v>0</v>
          </cell>
          <cell r="AM73">
            <v>-3</v>
          </cell>
          <cell r="AN73">
            <v>0</v>
          </cell>
          <cell r="AO73">
            <v>97.5</v>
          </cell>
          <cell r="AP73">
            <v>134.95833333333331</v>
          </cell>
          <cell r="AQ73" t="str">
            <v xml:space="preserve">Bowler </v>
          </cell>
          <cell r="AR73" t="str">
            <v>Left Handed</v>
          </cell>
          <cell r="AS73">
            <v>2</v>
          </cell>
          <cell r="AT73">
            <v>199.5</v>
          </cell>
          <cell r="AU73">
            <v>102</v>
          </cell>
          <cell r="AV73">
            <v>99.75</v>
          </cell>
        </row>
        <row r="74">
          <cell r="G74" t="str">
            <v>RP Meredith</v>
          </cell>
          <cell r="H74" t="str">
            <v>AD Russell</v>
          </cell>
          <cell r="I74" t="str">
            <v>JJ Bumrah</v>
          </cell>
          <cell r="J74" t="str">
            <v>Mumbai Indians</v>
          </cell>
          <cell r="K74" t="str">
            <v>Kolkata Knight Riders</v>
          </cell>
          <cell r="L74" t="str">
            <v>Mumbai Indians</v>
          </cell>
          <cell r="M74" t="str">
            <v>RG Sharma</v>
          </cell>
          <cell r="N74" t="str">
            <v>Ishan Kishan</v>
          </cell>
          <cell r="O74" t="str">
            <v>Tilak Varma</v>
          </cell>
          <cell r="P74" t="str">
            <v>Ramandeep Singh</v>
          </cell>
          <cell r="Q74" t="str">
            <v>TH David</v>
          </cell>
          <cell r="R74" t="str">
            <v>KA Pollard</v>
          </cell>
          <cell r="S74" t="str">
            <v>DR Sams</v>
          </cell>
          <cell r="T74" t="str">
            <v>M Ashwin</v>
          </cell>
          <cell r="U74" t="str">
            <v>K Kartikeya</v>
          </cell>
          <cell r="V74" t="str">
            <v>JJ Bumrah</v>
          </cell>
          <cell r="W74" t="str">
            <v>RP Meredith</v>
          </cell>
          <cell r="X74" t="str">
            <v>VR Iyer</v>
          </cell>
          <cell r="Y74" t="str">
            <v>AM Rahane</v>
          </cell>
          <cell r="Z74" t="str">
            <v>N Rana</v>
          </cell>
          <cell r="AA74" t="str">
            <v>SS Iyer</v>
          </cell>
          <cell r="AB74" t="str">
            <v>AD Russell</v>
          </cell>
          <cell r="AC74" t="str">
            <v>RK Singh</v>
          </cell>
          <cell r="AD74" t="str">
            <v>SP Jackson</v>
          </cell>
          <cell r="AE74" t="str">
            <v>PJ Cummins</v>
          </cell>
          <cell r="AF74" t="str">
            <v>SP Narine</v>
          </cell>
          <cell r="AG74" t="str">
            <v>TG Southee</v>
          </cell>
          <cell r="AH74" t="str">
            <v>CV Varun</v>
          </cell>
          <cell r="AI74">
            <v>-6</v>
          </cell>
          <cell r="AJ74">
            <v>108</v>
          </cell>
          <cell r="AK74">
            <v>-6</v>
          </cell>
          <cell r="AL74">
            <v>29</v>
          </cell>
          <cell r="AM74">
            <v>-0.20689655172413793</v>
          </cell>
          <cell r="AN74">
            <v>4.833333333333333</v>
          </cell>
          <cell r="AO74">
            <v>99.793103448275858</v>
          </cell>
          <cell r="AP74">
            <v>179.10606060606059</v>
          </cell>
          <cell r="AQ74" t="str">
            <v xml:space="preserve">Bowler </v>
          </cell>
          <cell r="AR74" t="str">
            <v>Right Handed</v>
          </cell>
          <cell r="AS74">
            <v>1</v>
          </cell>
          <cell r="AT74">
            <v>99.793103448275858</v>
          </cell>
          <cell r="AU74" t="str">
            <v>A</v>
          </cell>
          <cell r="AV74">
            <v>99.793103448275858</v>
          </cell>
        </row>
        <row r="75">
          <cell r="G75" t="str">
            <v>S Lamichhane</v>
          </cell>
          <cell r="H75" t="str">
            <v>SM Curran</v>
          </cell>
          <cell r="I75" t="str">
            <v>Avesh Khan</v>
          </cell>
          <cell r="J75" t="str">
            <v>Delhi Capitals</v>
          </cell>
          <cell r="K75" t="str">
            <v>Kings XI Punjab</v>
          </cell>
          <cell r="L75" t="str">
            <v>Delhi Capitals</v>
          </cell>
          <cell r="M75" t="str">
            <v>PP Shaw</v>
          </cell>
          <cell r="N75" t="str">
            <v>S Dhawan</v>
          </cell>
          <cell r="O75" t="str">
            <v>SS Iyer</v>
          </cell>
          <cell r="P75" t="str">
            <v>RR Pant</v>
          </cell>
          <cell r="Q75" t="str">
            <v>CA Ingram</v>
          </cell>
          <cell r="R75" t="str">
            <v>CH Morris</v>
          </cell>
          <cell r="S75" t="str">
            <v>GH Vihari</v>
          </cell>
          <cell r="T75" t="str">
            <v>HV Patel</v>
          </cell>
          <cell r="U75" t="str">
            <v>K Rabada</v>
          </cell>
          <cell r="V75" t="str">
            <v>Avesh Khan</v>
          </cell>
          <cell r="W75" t="str">
            <v>S Lamichhane</v>
          </cell>
          <cell r="X75" t="str">
            <v>KL Rahul</v>
          </cell>
          <cell r="Y75" t="str">
            <v>SM Curran</v>
          </cell>
          <cell r="Z75" t="str">
            <v>MA Agarwal</v>
          </cell>
          <cell r="AA75" t="str">
            <v>SN Khan</v>
          </cell>
          <cell r="AB75" t="str">
            <v>DA Miller</v>
          </cell>
          <cell r="AC75" t="str">
            <v>Mandeep Singh</v>
          </cell>
          <cell r="AD75" t="str">
            <v>GC Viljoen</v>
          </cell>
          <cell r="AE75" t="str">
            <v>R Ashwin</v>
          </cell>
          <cell r="AF75" t="str">
            <v>M Ashwin</v>
          </cell>
          <cell r="AG75" t="str">
            <v>Mohammed Shami</v>
          </cell>
          <cell r="AH75" t="str">
            <v>Mujeeb Ur Rahman</v>
          </cell>
          <cell r="AI75">
            <v>-8</v>
          </cell>
          <cell r="AJ75">
            <v>130</v>
          </cell>
          <cell r="AK75">
            <v>-8</v>
          </cell>
          <cell r="AL75">
            <v>39</v>
          </cell>
          <cell r="AM75">
            <v>-0.20512820512820512</v>
          </cell>
          <cell r="AN75">
            <v>4.875</v>
          </cell>
          <cell r="AO75">
            <v>99.794871794871796</v>
          </cell>
          <cell r="AP75">
            <v>150.37179487179489</v>
          </cell>
          <cell r="AQ75" t="str">
            <v xml:space="preserve">Bowler </v>
          </cell>
          <cell r="AR75" t="str">
            <v>Right Handed</v>
          </cell>
          <cell r="AS75">
            <v>1</v>
          </cell>
          <cell r="AT75">
            <v>99.794871794871796</v>
          </cell>
          <cell r="AU75" t="str">
            <v>A</v>
          </cell>
          <cell r="AV75">
            <v>99.794871794871796</v>
          </cell>
        </row>
        <row r="76">
          <cell r="G76" t="str">
            <v>JL Denly</v>
          </cell>
          <cell r="H76" t="str">
            <v>I Sharma</v>
          </cell>
          <cell r="I76" t="str">
            <v>Shubman Gill</v>
          </cell>
          <cell r="J76" t="str">
            <v>Kolkata Knight Riders</v>
          </cell>
          <cell r="K76" t="str">
            <v>Kolkata Knight Riders</v>
          </cell>
          <cell r="L76" t="str">
            <v>Delhi Capitals</v>
          </cell>
          <cell r="M76" t="str">
            <v>JL Denly</v>
          </cell>
          <cell r="N76" t="str">
            <v>Shubman Gill</v>
          </cell>
          <cell r="O76" t="str">
            <v>RV Uthappa</v>
          </cell>
          <cell r="P76" t="str">
            <v>N Rana</v>
          </cell>
          <cell r="Q76" t="str">
            <v>AD Russell</v>
          </cell>
          <cell r="R76" t="str">
            <v>KD Karthik</v>
          </cell>
          <cell r="S76" t="str">
            <v>CR Brathwaite</v>
          </cell>
          <cell r="T76" t="str">
            <v>PP Chawla</v>
          </cell>
          <cell r="U76" t="str">
            <v>Kuldeep Yadav</v>
          </cell>
          <cell r="V76" t="str">
            <v>LH Ferguson</v>
          </cell>
          <cell r="W76" t="str">
            <v>M Prasidh Krishna</v>
          </cell>
          <cell r="X76" t="str">
            <v>PP Shaw</v>
          </cell>
          <cell r="Y76" t="str">
            <v>S Dhawan</v>
          </cell>
          <cell r="Z76" t="str">
            <v>SS Iyer</v>
          </cell>
          <cell r="AA76" t="str">
            <v>RR Pant</v>
          </cell>
          <cell r="AB76" t="str">
            <v>CA Ingram</v>
          </cell>
          <cell r="AC76" t="str">
            <v>CH Morris</v>
          </cell>
          <cell r="AD76" t="str">
            <v>AR Patel</v>
          </cell>
          <cell r="AE76" t="str">
            <v>KMA Paul</v>
          </cell>
          <cell r="AF76" t="str">
            <v>R Tewatia</v>
          </cell>
          <cell r="AG76" t="str">
            <v>K Rabada</v>
          </cell>
          <cell r="AH76" t="str">
            <v>I Sharma</v>
          </cell>
          <cell r="AI76">
            <v>-8</v>
          </cell>
          <cell r="AJ76">
            <v>39</v>
          </cell>
          <cell r="AK76">
            <v>-8</v>
          </cell>
          <cell r="AL76">
            <v>39</v>
          </cell>
          <cell r="AM76">
            <v>-0.20512820512820512</v>
          </cell>
          <cell r="AN76">
            <v>4.875</v>
          </cell>
          <cell r="AO76">
            <v>99.794871794871796</v>
          </cell>
          <cell r="AP76">
            <v>104.875</v>
          </cell>
          <cell r="AQ76" t="str">
            <v xml:space="preserve">Bowler </v>
          </cell>
          <cell r="AR76" t="str">
            <v>Right Handed</v>
          </cell>
          <cell r="AS76">
            <v>1</v>
          </cell>
          <cell r="AT76">
            <v>99.794871794871796</v>
          </cell>
          <cell r="AU76" t="str">
            <v>A</v>
          </cell>
          <cell r="AV76">
            <v>99.794871794871796</v>
          </cell>
        </row>
        <row r="77">
          <cell r="G77" t="str">
            <v>Mujeeb Ur Rahman</v>
          </cell>
          <cell r="H77" t="str">
            <v>TA Boult</v>
          </cell>
          <cell r="I77" t="str">
            <v>KK Ahmed</v>
          </cell>
          <cell r="J77" t="str">
            <v>Sunrisers Hyderabad</v>
          </cell>
          <cell r="K77" t="str">
            <v>Mumbai Indians</v>
          </cell>
          <cell r="L77" t="str">
            <v>Sunrisers Hyderabad</v>
          </cell>
          <cell r="M77" t="str">
            <v>DA Warner</v>
          </cell>
          <cell r="N77" t="str">
            <v>JM Bairstow</v>
          </cell>
          <cell r="O77" t="str">
            <v>MK Pandey</v>
          </cell>
          <cell r="P77" t="str">
            <v>Virat Singh</v>
          </cell>
          <cell r="Q77" t="str">
            <v>V Shankar</v>
          </cell>
          <cell r="R77" t="str">
            <v>Abhishek Sharma</v>
          </cell>
          <cell r="S77" t="str">
            <v>Abdul Samad</v>
          </cell>
          <cell r="T77" t="str">
            <v>Rashid Khan</v>
          </cell>
          <cell r="U77" t="str">
            <v>B Kumar</v>
          </cell>
          <cell r="V77" t="str">
            <v>Mujeeb Ur Rahman</v>
          </cell>
          <cell r="W77" t="str">
            <v>KK Ahmed</v>
          </cell>
          <cell r="X77" t="str">
            <v>Q de Kock</v>
          </cell>
          <cell r="Y77" t="str">
            <v>RG Sharma</v>
          </cell>
          <cell r="Z77" t="str">
            <v>SA Yadav</v>
          </cell>
          <cell r="AA77" t="str">
            <v>Ishan Kishan</v>
          </cell>
          <cell r="AB77" t="str">
            <v>KA Pollard</v>
          </cell>
          <cell r="AC77" t="str">
            <v>HH Pandya</v>
          </cell>
          <cell r="AD77" t="str">
            <v>KH Pandya</v>
          </cell>
          <cell r="AE77" t="str">
            <v>AF Milne</v>
          </cell>
          <cell r="AF77" t="str">
            <v>RD Chahar</v>
          </cell>
          <cell r="AG77" t="str">
            <v>JJ Bumrah</v>
          </cell>
          <cell r="AH77" t="str">
            <v>TA Boult</v>
          </cell>
          <cell r="AI77">
            <v>1</v>
          </cell>
          <cell r="AJ77">
            <v>95</v>
          </cell>
          <cell r="AK77">
            <v>1</v>
          </cell>
          <cell r="AL77">
            <v>0</v>
          </cell>
          <cell r="AM77">
            <v>1</v>
          </cell>
          <cell r="AN77">
            <v>0</v>
          </cell>
          <cell r="AO77">
            <v>101</v>
          </cell>
          <cell r="AP77">
            <v>144.81150793650792</v>
          </cell>
          <cell r="AQ77" t="str">
            <v xml:space="preserve">Bowler </v>
          </cell>
          <cell r="AR77" t="str">
            <v>Right Handed</v>
          </cell>
          <cell r="AS77">
            <v>6</v>
          </cell>
          <cell r="AT77">
            <v>598.79635434807847</v>
          </cell>
          <cell r="AU77">
            <v>99.559270869615688</v>
          </cell>
          <cell r="AV77">
            <v>99.799392391346416</v>
          </cell>
        </row>
        <row r="78">
          <cell r="G78" t="str">
            <v>AS Rajpoot</v>
          </cell>
          <cell r="H78" t="str">
            <v>JL Pattinson</v>
          </cell>
          <cell r="I78" t="str">
            <v>Kartik Tyagi</v>
          </cell>
          <cell r="J78" t="str">
            <v>Rajasthan Royals</v>
          </cell>
          <cell r="K78" t="str">
            <v>Mumbai Indians</v>
          </cell>
          <cell r="L78" t="str">
            <v>Rajasthan Royals</v>
          </cell>
          <cell r="M78" t="str">
            <v>YBK Jaiswal</v>
          </cell>
          <cell r="N78" t="str">
            <v>JC Buttler</v>
          </cell>
          <cell r="O78" t="str">
            <v>SPD Smith</v>
          </cell>
          <cell r="P78" t="str">
            <v>SV Samson</v>
          </cell>
          <cell r="Q78" t="str">
            <v>MK Lomror</v>
          </cell>
          <cell r="R78" t="str">
            <v>TK Curran</v>
          </cell>
          <cell r="S78" t="str">
            <v>R Tewatia</v>
          </cell>
          <cell r="T78" t="str">
            <v>JC Archer</v>
          </cell>
          <cell r="U78" t="str">
            <v>S Gopal</v>
          </cell>
          <cell r="V78" t="str">
            <v>AS Rajpoot</v>
          </cell>
          <cell r="W78" t="str">
            <v>Kartik Tyagi</v>
          </cell>
          <cell r="X78" t="str">
            <v>Q de Kock</v>
          </cell>
          <cell r="Y78" t="str">
            <v>RG Sharma</v>
          </cell>
          <cell r="Z78" t="str">
            <v>SA Yadav</v>
          </cell>
          <cell r="AA78" t="str">
            <v>Ishan Kishan</v>
          </cell>
          <cell r="AB78" t="str">
            <v>KH Pandya</v>
          </cell>
          <cell r="AC78" t="str">
            <v>HH Pandya</v>
          </cell>
          <cell r="AD78" t="str">
            <v>KA Pollard</v>
          </cell>
          <cell r="AE78" t="str">
            <v>JL Pattinson</v>
          </cell>
          <cell r="AF78" t="str">
            <v>RD Chahar</v>
          </cell>
          <cell r="AG78" t="str">
            <v>TA Boult</v>
          </cell>
          <cell r="AH78" t="str">
            <v>JJ Bumrah</v>
          </cell>
          <cell r="AI78">
            <v>-4</v>
          </cell>
          <cell r="AJ78">
            <v>52</v>
          </cell>
          <cell r="AK78">
            <v>-2</v>
          </cell>
          <cell r="AL78">
            <v>25</v>
          </cell>
          <cell r="AM78">
            <v>-0.08</v>
          </cell>
          <cell r="AN78">
            <v>12.5</v>
          </cell>
          <cell r="AO78">
            <v>97.92</v>
          </cell>
          <cell r="AP78">
            <v>144.67948717948718</v>
          </cell>
          <cell r="AQ78" t="str">
            <v xml:space="preserve">Bowler </v>
          </cell>
          <cell r="AR78" t="str">
            <v>Right Handed</v>
          </cell>
          <cell r="AS78">
            <v>7</v>
          </cell>
          <cell r="AT78">
            <v>698.77939393939391</v>
          </cell>
          <cell r="AU78">
            <v>100.14323232323233</v>
          </cell>
          <cell r="AV78">
            <v>99.825627705627696</v>
          </cell>
        </row>
        <row r="79">
          <cell r="G79" t="str">
            <v>GHS Garton</v>
          </cell>
          <cell r="H79" t="str">
            <v>B Kumar</v>
          </cell>
          <cell r="I79" t="str">
            <v>AB de Villiers</v>
          </cell>
          <cell r="J79" t="str">
            <v>Royal Challengers Bangalore</v>
          </cell>
          <cell r="K79" t="str">
            <v>Sunrisers Hyderabad</v>
          </cell>
          <cell r="L79" t="str">
            <v>Royal Challengers Bangalore</v>
          </cell>
          <cell r="M79" t="str">
            <v>V Kohli</v>
          </cell>
          <cell r="N79" t="str">
            <v>D Padikkal</v>
          </cell>
          <cell r="O79" t="str">
            <v>DT Christian</v>
          </cell>
          <cell r="P79" t="str">
            <v>KS Bharat</v>
          </cell>
          <cell r="Q79" t="str">
            <v>GJ Maxwell</v>
          </cell>
          <cell r="R79" t="str">
            <v>AB de Villiers</v>
          </cell>
          <cell r="S79" t="str">
            <v>Shahbaz Ahmed</v>
          </cell>
          <cell r="T79" t="str">
            <v>GHS Garton</v>
          </cell>
          <cell r="U79" t="str">
            <v>HV Patel</v>
          </cell>
          <cell r="V79" t="str">
            <v>Mohammed Siraj</v>
          </cell>
          <cell r="W79" t="str">
            <v>YS Chahal</v>
          </cell>
          <cell r="X79" t="str">
            <v>JJ Roy</v>
          </cell>
          <cell r="Y79" t="str">
            <v>Abhishek Sharma</v>
          </cell>
          <cell r="Z79" t="str">
            <v>KS Williamson</v>
          </cell>
          <cell r="AA79" t="str">
            <v>PK Garg</v>
          </cell>
          <cell r="AB79" t="str">
            <v>Abdul Samad</v>
          </cell>
          <cell r="AC79" t="str">
            <v>WP Saha</v>
          </cell>
          <cell r="AD79" t="str">
            <v>JO Holder</v>
          </cell>
          <cell r="AE79" t="str">
            <v>Rashid Khan</v>
          </cell>
          <cell r="AF79" t="str">
            <v>B Kumar</v>
          </cell>
          <cell r="AG79" t="str">
            <v>S Kaul</v>
          </cell>
          <cell r="AH79" t="str">
            <v>Umran Malik</v>
          </cell>
          <cell r="AI79">
            <v>0</v>
          </cell>
          <cell r="AJ79">
            <v>37</v>
          </cell>
          <cell r="AK79">
            <v>3</v>
          </cell>
          <cell r="AL79">
            <v>0</v>
          </cell>
          <cell r="AM79">
            <v>3</v>
          </cell>
          <cell r="AN79">
            <v>0</v>
          </cell>
          <cell r="AO79">
            <v>100</v>
          </cell>
          <cell r="AP79">
            <v>116.07121212121211</v>
          </cell>
          <cell r="AQ79" t="str">
            <v xml:space="preserve">Bowler </v>
          </cell>
          <cell r="AR79" t="str">
            <v>Left Handed</v>
          </cell>
          <cell r="AS79">
            <v>2</v>
          </cell>
          <cell r="AT79">
            <v>199.7948717948718</v>
          </cell>
          <cell r="AU79">
            <v>99.794871794871796</v>
          </cell>
          <cell r="AV79">
            <v>99.897435897435898</v>
          </cell>
        </row>
        <row r="80">
          <cell r="G80" t="str">
            <v>Sandeep Sharma</v>
          </cell>
          <cell r="H80" t="str">
            <v>Avesh Khan</v>
          </cell>
          <cell r="I80" t="str">
            <v>B Kumar</v>
          </cell>
          <cell r="J80" t="str">
            <v>Sunrisers Hyderabad</v>
          </cell>
          <cell r="K80" t="str">
            <v>Sunrisers Hyderabad</v>
          </cell>
          <cell r="L80" t="str">
            <v>Delhi Capitals</v>
          </cell>
          <cell r="M80" t="str">
            <v>DA Warner</v>
          </cell>
          <cell r="N80" t="str">
            <v>WP Saha</v>
          </cell>
          <cell r="O80" t="str">
            <v>KS Williamson</v>
          </cell>
          <cell r="P80" t="str">
            <v>MK Pandey</v>
          </cell>
          <cell r="Q80" t="str">
            <v>KM Jadhav</v>
          </cell>
          <cell r="R80" t="str">
            <v>Abdul Samad</v>
          </cell>
          <cell r="S80" t="str">
            <v>JO Holder</v>
          </cell>
          <cell r="T80" t="str">
            <v>Rashid Khan</v>
          </cell>
          <cell r="U80" t="str">
            <v>B Kumar</v>
          </cell>
          <cell r="V80" t="str">
            <v>Sandeep Sharma</v>
          </cell>
          <cell r="W80" t="str">
            <v>KK Ahmed</v>
          </cell>
          <cell r="X80" t="str">
            <v>PP Shaw</v>
          </cell>
          <cell r="Y80" t="str">
            <v>S Dhawan</v>
          </cell>
          <cell r="Z80" t="str">
            <v>SS Iyer</v>
          </cell>
          <cell r="AA80" t="str">
            <v>RR Pant</v>
          </cell>
          <cell r="AB80" t="str">
            <v>MP Stoinis</v>
          </cell>
          <cell r="AC80" t="str">
            <v>SO Hetmyer</v>
          </cell>
          <cell r="AD80" t="str">
            <v>AR Patel</v>
          </cell>
          <cell r="AE80" t="str">
            <v>R Ashwin</v>
          </cell>
          <cell r="AF80" t="str">
            <v>K Rabada</v>
          </cell>
          <cell r="AG80" t="str">
            <v>A Nortje</v>
          </cell>
          <cell r="AH80" t="str">
            <v>Avesh Khan</v>
          </cell>
          <cell r="AI80">
            <v>-6</v>
          </cell>
          <cell r="AJ80">
            <v>25</v>
          </cell>
          <cell r="AK80">
            <v>-6</v>
          </cell>
          <cell r="AL80">
            <v>0</v>
          </cell>
          <cell r="AM80">
            <v>-6</v>
          </cell>
          <cell r="AN80">
            <v>0</v>
          </cell>
          <cell r="AO80">
            <v>94</v>
          </cell>
          <cell r="AP80">
            <v>128.03787878787878</v>
          </cell>
          <cell r="AQ80" t="str">
            <v xml:space="preserve">Bowler </v>
          </cell>
          <cell r="AR80" t="str">
            <v>Right Handed</v>
          </cell>
          <cell r="AS80">
            <v>23</v>
          </cell>
          <cell r="AT80">
            <v>2297.9618384574651</v>
          </cell>
          <cell r="AU80">
            <v>100.18008356624841</v>
          </cell>
          <cell r="AV80">
            <v>99.91138428075935</v>
          </cell>
        </row>
        <row r="81">
          <cell r="G81" t="str">
            <v>S Randiv</v>
          </cell>
          <cell r="H81" t="str">
            <v>SL Malinga</v>
          </cell>
          <cell r="I81" t="str">
            <v>S Badrinath</v>
          </cell>
          <cell r="J81" t="str">
            <v>Chennai Super Kings</v>
          </cell>
          <cell r="K81" t="str">
            <v>Mumbai Indians</v>
          </cell>
          <cell r="L81" t="str">
            <v>Chennai Super Kings</v>
          </cell>
          <cell r="M81" t="str">
            <v>MEK Hussey</v>
          </cell>
          <cell r="N81" t="str">
            <v>M Vijay</v>
          </cell>
          <cell r="O81" t="str">
            <v>SK Raina</v>
          </cell>
          <cell r="P81" t="str">
            <v>S Badrinath</v>
          </cell>
          <cell r="Q81" t="str">
            <v>MS Dhoni</v>
          </cell>
          <cell r="R81" t="str">
            <v>S Anirudha</v>
          </cell>
          <cell r="S81" t="str">
            <v>JA Morkel</v>
          </cell>
          <cell r="T81" t="str">
            <v>R Ashwin</v>
          </cell>
          <cell r="U81" t="str">
            <v>Joginder Sharma</v>
          </cell>
          <cell r="V81" t="str">
            <v>S Randiv</v>
          </cell>
          <cell r="W81" t="str">
            <v>DE Bollinger</v>
          </cell>
          <cell r="X81" t="str">
            <v>R Sathish</v>
          </cell>
          <cell r="Y81" t="str">
            <v>SR Tendulkar</v>
          </cell>
          <cell r="Z81" t="str">
            <v>AT Rayudu</v>
          </cell>
          <cell r="AA81" t="str">
            <v>RG Sharma</v>
          </cell>
          <cell r="AB81" t="str">
            <v>A Symonds</v>
          </cell>
          <cell r="AC81" t="str">
            <v>KA Pollard</v>
          </cell>
          <cell r="AD81" t="str">
            <v>JEC Franklin</v>
          </cell>
          <cell r="AE81" t="str">
            <v>Harbhajan Singh</v>
          </cell>
          <cell r="AF81" t="str">
            <v>AN Ahmed</v>
          </cell>
          <cell r="AG81" t="str">
            <v>MM Patel</v>
          </cell>
          <cell r="AH81" t="str">
            <v>SL Malinga</v>
          </cell>
          <cell r="AI81">
            <v>-2</v>
          </cell>
          <cell r="AJ81">
            <v>54</v>
          </cell>
          <cell r="AK81">
            <v>-2</v>
          </cell>
          <cell r="AL81">
            <v>25</v>
          </cell>
          <cell r="AM81">
            <v>-0.08</v>
          </cell>
          <cell r="AN81">
            <v>12.5</v>
          </cell>
          <cell r="AO81">
            <v>99.92</v>
          </cell>
          <cell r="AP81">
            <v>140.21428571428572</v>
          </cell>
          <cell r="AQ81" t="str">
            <v xml:space="preserve">Bowler </v>
          </cell>
          <cell r="AR81" t="str">
            <v>Right Handed</v>
          </cell>
          <cell r="AS81">
            <v>1</v>
          </cell>
          <cell r="AT81">
            <v>99.92</v>
          </cell>
          <cell r="AU81" t="str">
            <v>A</v>
          </cell>
          <cell r="AV81">
            <v>99.92</v>
          </cell>
        </row>
        <row r="82">
          <cell r="G82" t="str">
            <v>RK Bhui</v>
          </cell>
          <cell r="H82" t="str">
            <v>KMA Paul</v>
          </cell>
          <cell r="I82" t="str">
            <v>DA Warner</v>
          </cell>
          <cell r="J82" t="str">
            <v>Sunrisers Hyderabad</v>
          </cell>
          <cell r="K82" t="str">
            <v>Delhi Capitals</v>
          </cell>
          <cell r="L82" t="str">
            <v>Sunrisers Hyderabad</v>
          </cell>
          <cell r="M82" t="str">
            <v>DA Warner</v>
          </cell>
          <cell r="N82" t="str">
            <v>JM Bairstow</v>
          </cell>
          <cell r="O82" t="str">
            <v>KS Williamson</v>
          </cell>
          <cell r="P82" t="str">
            <v>RK Bhui</v>
          </cell>
          <cell r="Q82" t="str">
            <v>V Shankar</v>
          </cell>
          <cell r="R82" t="str">
            <v>DJ Hooda</v>
          </cell>
          <cell r="S82" t="str">
            <v>Abhishek Sharma</v>
          </cell>
          <cell r="T82" t="str">
            <v>Rashid Khan</v>
          </cell>
          <cell r="U82" t="str">
            <v>B Kumar</v>
          </cell>
          <cell r="V82" t="str">
            <v>Sandeep Sharma</v>
          </cell>
          <cell r="W82" t="str">
            <v>KK Ahmed</v>
          </cell>
          <cell r="X82" t="str">
            <v>PP Shaw</v>
          </cell>
          <cell r="Y82" t="str">
            <v>S Dhawan</v>
          </cell>
          <cell r="Z82" t="str">
            <v>C Munro</v>
          </cell>
          <cell r="AA82" t="str">
            <v>SS Iyer</v>
          </cell>
          <cell r="AB82" t="str">
            <v>RR Pant</v>
          </cell>
          <cell r="AC82" t="str">
            <v>CH Morris</v>
          </cell>
          <cell r="AD82" t="str">
            <v>AR Patel</v>
          </cell>
          <cell r="AE82" t="str">
            <v>KMA Paul</v>
          </cell>
          <cell r="AF82" t="str">
            <v>K Rabada</v>
          </cell>
          <cell r="AG82" t="str">
            <v>A Mishra</v>
          </cell>
          <cell r="AH82" t="str">
            <v>I Sharma</v>
          </cell>
          <cell r="AI82">
            <v>3</v>
          </cell>
          <cell r="AJ82">
            <v>85</v>
          </cell>
          <cell r="AK82">
            <v>-2</v>
          </cell>
          <cell r="AL82">
            <v>29</v>
          </cell>
          <cell r="AM82">
            <v>-6.8965517241379309E-2</v>
          </cell>
          <cell r="AN82">
            <v>14.5</v>
          </cell>
          <cell r="AO82">
            <v>100.93103448275862</v>
          </cell>
          <cell r="AP82">
            <v>169.5</v>
          </cell>
          <cell r="AQ82" t="str">
            <v xml:space="preserve">Batsman </v>
          </cell>
          <cell r="AR82" t="str">
            <v>Right Handed</v>
          </cell>
          <cell r="AS82">
            <v>2</v>
          </cell>
          <cell r="AT82">
            <v>199.85103448275862</v>
          </cell>
          <cell r="AU82">
            <v>98.92</v>
          </cell>
          <cell r="AV82">
            <v>99.92551724137931</v>
          </cell>
        </row>
        <row r="83">
          <cell r="G83" t="str">
            <v>Younis Khan</v>
          </cell>
          <cell r="H83" t="str">
            <v>IK Pathan</v>
          </cell>
          <cell r="I83" t="str">
            <v>NK Patel</v>
          </cell>
          <cell r="J83" t="str">
            <v>Rajasthan Royals</v>
          </cell>
          <cell r="K83" t="str">
            <v>Kings XI Punjab</v>
          </cell>
          <cell r="L83" t="str">
            <v>Rajasthan Royals</v>
          </cell>
          <cell r="M83" t="str">
            <v>M Kaif</v>
          </cell>
          <cell r="N83" t="str">
            <v>NK Patel</v>
          </cell>
          <cell r="O83" t="str">
            <v>Younis Khan</v>
          </cell>
          <cell r="P83" t="str">
            <v>SR Watson</v>
          </cell>
          <cell r="Q83" t="str">
            <v>YK Pathan</v>
          </cell>
          <cell r="R83" t="str">
            <v>Kamran Akmal</v>
          </cell>
          <cell r="S83" t="str">
            <v>M Rawat</v>
          </cell>
          <cell r="T83" t="str">
            <v>D Salunkhe</v>
          </cell>
          <cell r="U83" t="str">
            <v>Pankaj Singh</v>
          </cell>
          <cell r="V83" t="str">
            <v>SK Trivedi</v>
          </cell>
          <cell r="W83" t="str">
            <v>MM Patel</v>
          </cell>
          <cell r="X83" t="str">
            <v>SE Marsh</v>
          </cell>
          <cell r="Y83" t="str">
            <v>JR Hopes</v>
          </cell>
          <cell r="Z83" t="str">
            <v>Yuvraj Singh</v>
          </cell>
          <cell r="AA83" t="str">
            <v>LA Pomersbach</v>
          </cell>
          <cell r="AB83" t="str">
            <v>KC Sangakkara</v>
          </cell>
          <cell r="AC83" t="str">
            <v>RR Powar</v>
          </cell>
          <cell r="AD83" t="str">
            <v>PP Chawla</v>
          </cell>
          <cell r="AE83" t="str">
            <v>IK Pathan</v>
          </cell>
          <cell r="AF83" t="str">
            <v>VRV Singh</v>
          </cell>
          <cell r="AG83" t="str">
            <v>S Sreesanth</v>
          </cell>
          <cell r="AH83" t="str">
            <v>WA Mota</v>
          </cell>
          <cell r="AI83">
            <v>-3</v>
          </cell>
          <cell r="AJ83">
            <v>39</v>
          </cell>
          <cell r="AK83">
            <v>-2</v>
          </cell>
          <cell r="AL83">
            <v>33</v>
          </cell>
          <cell r="AM83">
            <v>-6.0606060606060608E-2</v>
          </cell>
          <cell r="AN83">
            <v>16.5</v>
          </cell>
          <cell r="AO83">
            <v>99.939393939393938</v>
          </cell>
          <cell r="AP83">
            <v>118.85897435897436</v>
          </cell>
          <cell r="AQ83" t="str">
            <v xml:space="preserve">Batsman </v>
          </cell>
          <cell r="AR83" t="str">
            <v>Right Handed</v>
          </cell>
          <cell r="AS83">
            <v>1</v>
          </cell>
          <cell r="AT83">
            <v>99.939393939393938</v>
          </cell>
          <cell r="AU83" t="str">
            <v>A</v>
          </cell>
          <cell r="AV83">
            <v>99.939393939393938</v>
          </cell>
        </row>
        <row r="84">
          <cell r="G84" t="str">
            <v>R Sharma</v>
          </cell>
          <cell r="H84" t="str">
            <v>CH Gayle</v>
          </cell>
          <cell r="I84" t="str">
            <v>AB Dinda</v>
          </cell>
          <cell r="J84" t="str">
            <v>Pune Warriors</v>
          </cell>
          <cell r="K84" t="str">
            <v>Pune Warriors</v>
          </cell>
          <cell r="L84" t="str">
            <v>Royal Challengers Bangalore</v>
          </cell>
          <cell r="M84" t="str">
            <v>RV Uthappa</v>
          </cell>
          <cell r="N84" t="str">
            <v>AJ Finch</v>
          </cell>
          <cell r="O84" t="str">
            <v>TL Suman</v>
          </cell>
          <cell r="P84" t="str">
            <v>Yuvraj Singh</v>
          </cell>
          <cell r="Q84" t="str">
            <v>SPD Smith</v>
          </cell>
          <cell r="R84" t="str">
            <v>AD Mathews</v>
          </cell>
          <cell r="S84" t="str">
            <v>AM Nayar</v>
          </cell>
          <cell r="T84" t="str">
            <v>B Kumar</v>
          </cell>
          <cell r="U84" t="str">
            <v>BAW Mendis</v>
          </cell>
          <cell r="V84" t="str">
            <v>AB Dinda</v>
          </cell>
          <cell r="W84" t="str">
            <v>R Sharma</v>
          </cell>
          <cell r="X84" t="str">
            <v>SS Tiwary</v>
          </cell>
          <cell r="Y84" t="str">
            <v>CH Gayle</v>
          </cell>
          <cell r="Z84" t="str">
            <v>V Kohli</v>
          </cell>
          <cell r="AA84" t="str">
            <v>AB de Villiers</v>
          </cell>
          <cell r="AB84" t="str">
            <v>MC Henriques</v>
          </cell>
          <cell r="AC84" t="str">
            <v>KL Rahul</v>
          </cell>
          <cell r="AD84" t="str">
            <v>KB Arun Karthik</v>
          </cell>
          <cell r="AE84" t="str">
            <v>R Vinay Kumar</v>
          </cell>
          <cell r="AF84" t="str">
            <v>M Kartik</v>
          </cell>
          <cell r="AG84" t="str">
            <v>M Muralitharan</v>
          </cell>
          <cell r="AH84" t="str">
            <v>RP Singh</v>
          </cell>
          <cell r="AI84">
            <v>-6</v>
          </cell>
          <cell r="AJ84">
            <v>39</v>
          </cell>
          <cell r="AK84">
            <v>-6</v>
          </cell>
          <cell r="AL84">
            <v>0</v>
          </cell>
          <cell r="AM84">
            <v>-6</v>
          </cell>
          <cell r="AN84">
            <v>0</v>
          </cell>
          <cell r="AO84">
            <v>94</v>
          </cell>
          <cell r="AP84">
            <v>120.5</v>
          </cell>
          <cell r="AQ84" t="str">
            <v xml:space="preserve">Batsman </v>
          </cell>
          <cell r="AR84" t="str">
            <v>Right Handed</v>
          </cell>
          <cell r="AS84">
            <v>19</v>
          </cell>
          <cell r="AT84">
            <v>1903.1485154071363</v>
          </cell>
          <cell r="AU84">
            <v>100.50825085595201</v>
          </cell>
          <cell r="AV84">
            <v>100.1657113372177</v>
          </cell>
        </row>
        <row r="85">
          <cell r="G85" t="str">
            <v>BAW Mendis</v>
          </cell>
          <cell r="H85" t="str">
            <v>CH Gayle</v>
          </cell>
          <cell r="I85" t="str">
            <v>AB Dinda</v>
          </cell>
          <cell r="J85" t="str">
            <v>Pune Warriors</v>
          </cell>
          <cell r="K85" t="str">
            <v>Pune Warriors</v>
          </cell>
          <cell r="L85" t="str">
            <v>Royal Challengers Bangalore</v>
          </cell>
          <cell r="M85" t="str">
            <v>RV Uthappa</v>
          </cell>
          <cell r="N85" t="str">
            <v>AJ Finch</v>
          </cell>
          <cell r="O85" t="str">
            <v>TL Suman</v>
          </cell>
          <cell r="P85" t="str">
            <v>Yuvraj Singh</v>
          </cell>
          <cell r="Q85" t="str">
            <v>SPD Smith</v>
          </cell>
          <cell r="R85" t="str">
            <v>AD Mathews</v>
          </cell>
          <cell r="S85" t="str">
            <v>AM Nayar</v>
          </cell>
          <cell r="T85" t="str">
            <v>B Kumar</v>
          </cell>
          <cell r="U85" t="str">
            <v>BAW Mendis</v>
          </cell>
          <cell r="V85" t="str">
            <v>AB Dinda</v>
          </cell>
          <cell r="W85" t="str">
            <v>R Sharma</v>
          </cell>
          <cell r="X85" t="str">
            <v>SS Tiwary</v>
          </cell>
          <cell r="Y85" t="str">
            <v>CH Gayle</v>
          </cell>
          <cell r="Z85" t="str">
            <v>V Kohli</v>
          </cell>
          <cell r="AA85" t="str">
            <v>AB de Villiers</v>
          </cell>
          <cell r="AB85" t="str">
            <v>MC Henriques</v>
          </cell>
          <cell r="AC85" t="str">
            <v>KL Rahul</v>
          </cell>
          <cell r="AD85" t="str">
            <v>KB Arun Karthik</v>
          </cell>
          <cell r="AE85" t="str">
            <v>R Vinay Kumar</v>
          </cell>
          <cell r="AF85" t="str">
            <v>M Kartik</v>
          </cell>
          <cell r="AG85" t="str">
            <v>M Muralitharan</v>
          </cell>
          <cell r="AH85" t="str">
            <v>RP Singh</v>
          </cell>
          <cell r="AI85">
            <v>-2</v>
          </cell>
          <cell r="AJ85">
            <v>39</v>
          </cell>
          <cell r="AK85">
            <v>-2</v>
          </cell>
          <cell r="AL85">
            <v>37</v>
          </cell>
          <cell r="AM85">
            <v>-5.4054054054054057E-2</v>
          </cell>
          <cell r="AN85">
            <v>18.5</v>
          </cell>
          <cell r="AO85">
            <v>99.945945945945951</v>
          </cell>
          <cell r="AP85">
            <v>120.5</v>
          </cell>
          <cell r="AQ85" t="str">
            <v xml:space="preserve">Bowler </v>
          </cell>
          <cell r="AR85" t="str">
            <v>Right Handed</v>
          </cell>
          <cell r="AS85">
            <v>3</v>
          </cell>
          <cell r="AT85">
            <v>300.70352170352169</v>
          </cell>
          <cell r="AU85">
            <v>100.37878787878788</v>
          </cell>
          <cell r="AV85">
            <v>100.23450723450723</v>
          </cell>
        </row>
        <row r="86">
          <cell r="G86" t="str">
            <v>DJ Willey</v>
          </cell>
          <cell r="H86" t="str">
            <v>YS Chahal</v>
          </cell>
          <cell r="I86" t="str">
            <v>SE Rutherford</v>
          </cell>
          <cell r="J86" t="str">
            <v>Royal Challengers Bangalore</v>
          </cell>
          <cell r="K86" t="str">
            <v>Rajasthan Royals</v>
          </cell>
          <cell r="L86" t="str">
            <v>Royal Challengers Bangalore</v>
          </cell>
          <cell r="M86" t="str">
            <v>F du Plessis</v>
          </cell>
          <cell r="N86" t="str">
            <v>Anuj Rawat</v>
          </cell>
          <cell r="O86" t="str">
            <v>V Kohli</v>
          </cell>
          <cell r="P86" t="str">
            <v>DJ Willey</v>
          </cell>
          <cell r="Q86" t="str">
            <v>SE Rutherford</v>
          </cell>
          <cell r="R86" t="str">
            <v>Shahbaz Ahmed</v>
          </cell>
          <cell r="S86" t="str">
            <v>KD Karthik</v>
          </cell>
          <cell r="T86" t="str">
            <v>HV Patel</v>
          </cell>
          <cell r="U86" t="str">
            <v>PWH de Silva</v>
          </cell>
          <cell r="V86" t="str">
            <v>Mohammed Siraj</v>
          </cell>
          <cell r="W86" t="str">
            <v>Akash Deep</v>
          </cell>
          <cell r="X86" t="str">
            <v>JC Buttler</v>
          </cell>
          <cell r="Y86" t="str">
            <v>YBK Jaiswal</v>
          </cell>
          <cell r="Z86" t="str">
            <v>D Padikkal</v>
          </cell>
          <cell r="AA86" t="str">
            <v>SV Samson</v>
          </cell>
          <cell r="AB86" t="str">
            <v>SO Hetmyer</v>
          </cell>
          <cell r="AC86" t="str">
            <v>R Parag</v>
          </cell>
          <cell r="AD86" t="str">
            <v>R Ashwin</v>
          </cell>
          <cell r="AE86" t="str">
            <v>Navdeep Saini</v>
          </cell>
          <cell r="AF86" t="str">
            <v>TA Boult</v>
          </cell>
          <cell r="AG86" t="str">
            <v>YS Chahal</v>
          </cell>
          <cell r="AH86" t="str">
            <v>M Prasidh Krishna</v>
          </cell>
          <cell r="AI86">
            <v>-8</v>
          </cell>
          <cell r="AJ86">
            <v>93</v>
          </cell>
          <cell r="AK86">
            <v>-2</v>
          </cell>
          <cell r="AL86">
            <v>37</v>
          </cell>
          <cell r="AM86">
            <v>-5.4054054054054057E-2</v>
          </cell>
          <cell r="AN86">
            <v>18.5</v>
          </cell>
          <cell r="AO86">
            <v>99.723723723723722</v>
          </cell>
          <cell r="AP86">
            <v>145.35714285714286</v>
          </cell>
          <cell r="AQ86" t="str">
            <v xml:space="preserve">All-Rounder </v>
          </cell>
          <cell r="AR86" t="str">
            <v>Left Handed</v>
          </cell>
          <cell r="AS86">
            <v>2</v>
          </cell>
          <cell r="AT86">
            <v>200.64039039039039</v>
          </cell>
          <cell r="AU86">
            <v>100.91666666666667</v>
          </cell>
          <cell r="AV86">
            <v>100.3201951951952</v>
          </cell>
        </row>
        <row r="87">
          <cell r="G87" t="str">
            <v>Ankit Soni</v>
          </cell>
          <cell r="H87" t="str">
            <v>S Kaul</v>
          </cell>
          <cell r="I87" t="str">
            <v>RA Jadeja</v>
          </cell>
          <cell r="J87" t="str">
            <v>Gujarat Lions</v>
          </cell>
          <cell r="K87" t="str">
            <v>Gujarat Lions</v>
          </cell>
          <cell r="L87" t="str">
            <v>Sunrisers Hyderabad</v>
          </cell>
          <cell r="M87" t="str">
            <v>DR Smith</v>
          </cell>
          <cell r="N87" t="str">
            <v>Ishan Kishan</v>
          </cell>
          <cell r="O87" t="str">
            <v>SK Raina</v>
          </cell>
          <cell r="P87" t="str">
            <v>KD Karthik</v>
          </cell>
          <cell r="Q87" t="str">
            <v>AJ Finch</v>
          </cell>
          <cell r="R87" t="str">
            <v>RA Jadeja</v>
          </cell>
          <cell r="S87" t="str">
            <v>JP Faulkner</v>
          </cell>
          <cell r="T87" t="str">
            <v>PJ Sangwan</v>
          </cell>
          <cell r="U87" t="str">
            <v>Ankit Soni</v>
          </cell>
          <cell r="V87" t="str">
            <v>P Kumar</v>
          </cell>
          <cell r="W87" t="str">
            <v>MM Patel</v>
          </cell>
          <cell r="X87" t="str">
            <v>DA Warner</v>
          </cell>
          <cell r="Y87" t="str">
            <v>S Dhawan</v>
          </cell>
          <cell r="Z87" t="str">
            <v>MC Henriques</v>
          </cell>
          <cell r="AA87" t="str">
            <v>V Shankar</v>
          </cell>
          <cell r="AB87" t="str">
            <v>DJ Hooda</v>
          </cell>
          <cell r="AC87" t="str">
            <v>Mohammad Nabi</v>
          </cell>
          <cell r="AD87" t="str">
            <v>NV Ojha</v>
          </cell>
          <cell r="AE87" t="str">
            <v>B Kumar</v>
          </cell>
          <cell r="AF87" t="str">
            <v>Rashid Khan</v>
          </cell>
          <cell r="AG87" t="str">
            <v>S Kaul</v>
          </cell>
          <cell r="AH87" t="str">
            <v>Mohammed Siraj</v>
          </cell>
          <cell r="AI87">
            <v>-8</v>
          </cell>
          <cell r="AJ87">
            <v>33</v>
          </cell>
          <cell r="AK87">
            <v>-2</v>
          </cell>
          <cell r="AL87">
            <v>33</v>
          </cell>
          <cell r="AM87">
            <v>-6.0606060606060608E-2</v>
          </cell>
          <cell r="AN87">
            <v>16.5</v>
          </cell>
          <cell r="AO87">
            <v>93.939393939393938</v>
          </cell>
          <cell r="AP87">
            <v>130.86666666666667</v>
          </cell>
          <cell r="AQ87" t="str">
            <v xml:space="preserve">All-Rounder </v>
          </cell>
          <cell r="AR87" t="str">
            <v>Right Handed</v>
          </cell>
          <cell r="AS87">
            <v>3</v>
          </cell>
          <cell r="AT87">
            <v>301.22317772317774</v>
          </cell>
          <cell r="AU87">
            <v>103.6418918918919</v>
          </cell>
          <cell r="AV87">
            <v>100.40772590772592</v>
          </cell>
        </row>
        <row r="88">
          <cell r="G88" t="str">
            <v>J Theron</v>
          </cell>
          <cell r="H88" t="str">
            <v>R Vinay Kumar</v>
          </cell>
          <cell r="I88" t="str">
            <v>STR Binny</v>
          </cell>
          <cell r="J88" t="str">
            <v>Rajasthan Royals</v>
          </cell>
          <cell r="K88" t="str">
            <v>Mumbai Indians</v>
          </cell>
          <cell r="L88" t="str">
            <v>Rajasthan Royals</v>
          </cell>
          <cell r="M88" t="str">
            <v>AM Rahane</v>
          </cell>
          <cell r="N88" t="str">
            <v>SR Watson</v>
          </cell>
          <cell r="O88" t="str">
            <v>SV Samson</v>
          </cell>
          <cell r="P88" t="str">
            <v>SPD Smith</v>
          </cell>
          <cell r="Q88" t="str">
            <v>KK Nair</v>
          </cell>
          <cell r="R88" t="str">
            <v>STR Binny</v>
          </cell>
          <cell r="S88" t="str">
            <v>DJ Hooda</v>
          </cell>
          <cell r="T88" t="str">
            <v>TG Southee</v>
          </cell>
          <cell r="U88" t="str">
            <v>J Theron</v>
          </cell>
          <cell r="V88" t="str">
            <v>DS Kulkarni</v>
          </cell>
          <cell r="W88" t="str">
            <v>Ankit Sharma</v>
          </cell>
          <cell r="X88" t="str">
            <v>LMP Simmons</v>
          </cell>
          <cell r="Y88" t="str">
            <v>PA Patel</v>
          </cell>
          <cell r="Z88" t="str">
            <v>UBT Chand</v>
          </cell>
          <cell r="AA88" t="str">
            <v>RG Sharma</v>
          </cell>
          <cell r="AB88" t="str">
            <v>AT Rayudu</v>
          </cell>
          <cell r="AC88" t="str">
            <v>KA Pollard</v>
          </cell>
          <cell r="AD88" t="str">
            <v>Harbhajan Singh</v>
          </cell>
          <cell r="AE88" t="str">
            <v>J Suchith</v>
          </cell>
          <cell r="AF88" t="str">
            <v>R Vinay Kumar</v>
          </cell>
          <cell r="AG88" t="str">
            <v>MJ McClenaghan</v>
          </cell>
          <cell r="AH88" t="str">
            <v>SL Malinga</v>
          </cell>
          <cell r="AI88">
            <v>1</v>
          </cell>
          <cell r="AJ88">
            <v>50</v>
          </cell>
          <cell r="AK88">
            <v>1</v>
          </cell>
          <cell r="AL88">
            <v>0</v>
          </cell>
          <cell r="AM88">
            <v>1</v>
          </cell>
          <cell r="AN88">
            <v>0</v>
          </cell>
          <cell r="AO88">
            <v>101</v>
          </cell>
          <cell r="AP88">
            <v>159.88235294117646</v>
          </cell>
          <cell r="AQ88" t="str">
            <v xml:space="preserve">Bowler </v>
          </cell>
          <cell r="AR88" t="str">
            <v>Right Handed</v>
          </cell>
          <cell r="AS88">
            <v>4</v>
          </cell>
          <cell r="AT88">
            <v>401.84000000000003</v>
          </cell>
          <cell r="AU88">
            <v>100.28000000000002</v>
          </cell>
          <cell r="AV88">
            <v>100.46000000000001</v>
          </cell>
        </row>
        <row r="89">
          <cell r="G89" t="str">
            <v>A Nehra</v>
          </cell>
          <cell r="H89" t="str">
            <v>NM Coulter-Nile</v>
          </cell>
          <cell r="I89" t="str">
            <v>BB Sran</v>
          </cell>
          <cell r="J89" t="str">
            <v>Sunrisers Hyderabad</v>
          </cell>
          <cell r="K89" t="str">
            <v>Sunrisers Hyderabad</v>
          </cell>
          <cell r="L89" t="str">
            <v>Delhi Daredevils</v>
          </cell>
          <cell r="M89" t="str">
            <v>DA Warner</v>
          </cell>
          <cell r="N89" t="str">
            <v>S Dhawan</v>
          </cell>
          <cell r="O89" t="str">
            <v>KS Williamson</v>
          </cell>
          <cell r="P89" t="str">
            <v>Yuvraj Singh</v>
          </cell>
          <cell r="Q89" t="str">
            <v>MC Henriques</v>
          </cell>
          <cell r="R89" t="str">
            <v>DJ Hooda</v>
          </cell>
          <cell r="S89" t="str">
            <v>NV Ojha</v>
          </cell>
          <cell r="T89" t="str">
            <v>B Kumar</v>
          </cell>
          <cell r="U89" t="str">
            <v>BB Sran</v>
          </cell>
          <cell r="V89" t="str">
            <v>A Nehra</v>
          </cell>
          <cell r="W89" t="str">
            <v>Mustafizur Rahman</v>
          </cell>
          <cell r="X89" t="str">
            <v>Q de Kock</v>
          </cell>
          <cell r="Y89" t="str">
            <v>MA Agarwal</v>
          </cell>
          <cell r="Z89" t="str">
            <v>KK Nair</v>
          </cell>
          <cell r="AA89" t="str">
            <v>SV Samson</v>
          </cell>
          <cell r="AB89" t="str">
            <v>RR Pant</v>
          </cell>
          <cell r="AC89" t="str">
            <v>JP Duminy</v>
          </cell>
          <cell r="AD89" t="str">
            <v>J Yadav</v>
          </cell>
          <cell r="AE89" t="str">
            <v>CH Morris</v>
          </cell>
          <cell r="AF89" t="str">
            <v>A Mishra</v>
          </cell>
          <cell r="AG89" t="str">
            <v>NM Coulter-Nile</v>
          </cell>
          <cell r="AH89" t="str">
            <v>Mohammed Shami</v>
          </cell>
          <cell r="AI89">
            <v>1</v>
          </cell>
          <cell r="AJ89">
            <v>52</v>
          </cell>
          <cell r="AK89">
            <v>1</v>
          </cell>
          <cell r="AL89">
            <v>0</v>
          </cell>
          <cell r="AM89">
            <v>1</v>
          </cell>
          <cell r="AN89">
            <v>0</v>
          </cell>
          <cell r="AO89">
            <v>101</v>
          </cell>
          <cell r="AP89">
            <v>146.10634920634922</v>
          </cell>
          <cell r="AQ89" t="str">
            <v xml:space="preserve">Bowler </v>
          </cell>
          <cell r="AR89" t="str">
            <v>Right Handed</v>
          </cell>
          <cell r="AS89">
            <v>17</v>
          </cell>
          <cell r="AT89">
            <v>1708.1404563244607</v>
          </cell>
          <cell r="AU89">
            <v>100.4462785202788</v>
          </cell>
          <cell r="AV89">
            <v>100.4788503720271</v>
          </cell>
        </row>
        <row r="90">
          <cell r="G90" t="str">
            <v>L Balaji</v>
          </cell>
          <cell r="H90" t="str">
            <v>MA Starc</v>
          </cell>
          <cell r="I90" t="str">
            <v>MG Johnson</v>
          </cell>
          <cell r="J90" t="str">
            <v>Kings XI Punjab</v>
          </cell>
          <cell r="K90" t="str">
            <v>Royal Challengers Bangalore</v>
          </cell>
          <cell r="L90" t="str">
            <v>Kings XI Punjab</v>
          </cell>
          <cell r="M90" t="str">
            <v>V Sehwag</v>
          </cell>
          <cell r="N90" t="str">
            <v>Mandeep Singh</v>
          </cell>
          <cell r="O90" t="str">
            <v>GJ Maxwell</v>
          </cell>
          <cell r="P90" t="str">
            <v>DA Miller</v>
          </cell>
          <cell r="Q90" t="str">
            <v>GJ Bailey</v>
          </cell>
          <cell r="R90" t="str">
            <v>WP Saha</v>
          </cell>
          <cell r="S90" t="str">
            <v>MG Johnson</v>
          </cell>
          <cell r="T90" t="str">
            <v>AR Patel</v>
          </cell>
          <cell r="U90" t="str">
            <v>Shivam Sharma</v>
          </cell>
          <cell r="V90" t="str">
            <v>L Balaji</v>
          </cell>
          <cell r="W90" t="str">
            <v>Sandeep Sharma</v>
          </cell>
          <cell r="X90" t="str">
            <v>CH Gayle</v>
          </cell>
          <cell r="Y90" t="str">
            <v>PA Patel</v>
          </cell>
          <cell r="Z90" t="str">
            <v>V Kohli</v>
          </cell>
          <cell r="AA90" t="str">
            <v>S Rana</v>
          </cell>
          <cell r="AB90" t="str">
            <v>AB de Villiers</v>
          </cell>
          <cell r="AC90" t="str">
            <v>Yuvraj Singh</v>
          </cell>
          <cell r="AD90" t="str">
            <v>JA Morkel</v>
          </cell>
          <cell r="AE90" t="str">
            <v>MA Starc</v>
          </cell>
          <cell r="AF90" t="str">
            <v>HV Patel</v>
          </cell>
          <cell r="AG90" t="str">
            <v>VR Aaron</v>
          </cell>
          <cell r="AH90" t="str">
            <v>YS Chahal</v>
          </cell>
          <cell r="AI90">
            <v>1</v>
          </cell>
          <cell r="AJ90">
            <v>64</v>
          </cell>
          <cell r="AK90">
            <v>1</v>
          </cell>
          <cell r="AL90">
            <v>0</v>
          </cell>
          <cell r="AM90">
            <v>1</v>
          </cell>
          <cell r="AN90">
            <v>0</v>
          </cell>
          <cell r="AO90">
            <v>101</v>
          </cell>
          <cell r="AP90">
            <v>155.75757575757575</v>
          </cell>
          <cell r="AQ90" t="str">
            <v xml:space="preserve">Bowler </v>
          </cell>
          <cell r="AR90" t="str">
            <v>Right Handed</v>
          </cell>
          <cell r="AS90">
            <v>13</v>
          </cell>
          <cell r="AT90">
            <v>1306.3118582390664</v>
          </cell>
          <cell r="AU90">
            <v>100.44265485325553</v>
          </cell>
          <cell r="AV90">
            <v>100.48552755685127</v>
          </cell>
        </row>
        <row r="91">
          <cell r="G91" t="str">
            <v>BB Sran</v>
          </cell>
          <cell r="H91" t="str">
            <v>PP Chawla</v>
          </cell>
          <cell r="I91" t="str">
            <v>RD Chahar</v>
          </cell>
          <cell r="J91" t="str">
            <v>Mumbai Indians</v>
          </cell>
          <cell r="K91" t="str">
            <v>Kolkata Knight Riders</v>
          </cell>
          <cell r="L91" t="str">
            <v>Mumbai Indians</v>
          </cell>
          <cell r="M91" t="str">
            <v>Q de Kock</v>
          </cell>
          <cell r="N91" t="str">
            <v>RG Sharma</v>
          </cell>
          <cell r="O91" t="str">
            <v>E Lewis</v>
          </cell>
          <cell r="P91" t="str">
            <v>SA Yadav</v>
          </cell>
          <cell r="Q91" t="str">
            <v>KA Pollard</v>
          </cell>
          <cell r="R91" t="str">
            <v>HH Pandya</v>
          </cell>
          <cell r="S91" t="str">
            <v>KH Pandya</v>
          </cell>
          <cell r="T91" t="str">
            <v>BB Sran</v>
          </cell>
          <cell r="U91" t="str">
            <v>RD Chahar</v>
          </cell>
          <cell r="V91" t="str">
            <v>SL Malinga</v>
          </cell>
          <cell r="W91" t="str">
            <v>JJ Bumrah</v>
          </cell>
          <cell r="X91" t="str">
            <v>Shubman Gill</v>
          </cell>
          <cell r="Y91" t="str">
            <v>CA Lynn</v>
          </cell>
          <cell r="Z91" t="str">
            <v>AD Russell</v>
          </cell>
          <cell r="AA91" t="str">
            <v>KD Karthik</v>
          </cell>
          <cell r="AB91" t="str">
            <v>SP Narine</v>
          </cell>
          <cell r="AC91" t="str">
            <v>RV Uthappa</v>
          </cell>
          <cell r="AD91" t="str">
            <v>N Rana</v>
          </cell>
          <cell r="AE91" t="str">
            <v>RK Singh</v>
          </cell>
          <cell r="AF91" t="str">
            <v>PP Chawla</v>
          </cell>
          <cell r="AG91" t="str">
            <v>HF Gurney</v>
          </cell>
          <cell r="AH91" t="str">
            <v>S Sandeep Warrier</v>
          </cell>
          <cell r="AI91">
            <v>3</v>
          </cell>
          <cell r="AJ91">
            <v>19</v>
          </cell>
          <cell r="AK91">
            <v>1</v>
          </cell>
          <cell r="AL91">
            <v>0</v>
          </cell>
          <cell r="AM91">
            <v>1</v>
          </cell>
          <cell r="AN91">
            <v>0</v>
          </cell>
          <cell r="AO91">
            <v>103</v>
          </cell>
          <cell r="AP91">
            <v>112.07142857142857</v>
          </cell>
          <cell r="AQ91" t="str">
            <v xml:space="preserve">Bowler </v>
          </cell>
          <cell r="AR91" t="str">
            <v>Left Handed</v>
          </cell>
          <cell r="AS91">
            <v>7</v>
          </cell>
          <cell r="AT91">
            <v>703.42000000000007</v>
          </cell>
          <cell r="AU91">
            <v>100.07000000000001</v>
          </cell>
          <cell r="AV91">
            <v>100.48857142857143</v>
          </cell>
        </row>
        <row r="92">
          <cell r="G92" t="str">
            <v>JR Hazlewood</v>
          </cell>
          <cell r="H92" t="str">
            <v>OC McCoy</v>
          </cell>
          <cell r="I92" t="str">
            <v>Shahbaz Ahmed</v>
          </cell>
          <cell r="J92" t="str">
            <v>Royal Challengers Bangalore</v>
          </cell>
          <cell r="K92" t="str">
            <v>Royal Challengers Bangalore</v>
          </cell>
          <cell r="L92" t="str">
            <v>Rajasthan Royals</v>
          </cell>
          <cell r="M92" t="str">
            <v>V Kohli</v>
          </cell>
          <cell r="N92" t="str">
            <v>F du Plessis</v>
          </cell>
          <cell r="O92" t="str">
            <v>RM Patidar</v>
          </cell>
          <cell r="P92" t="str">
            <v>GJ Maxwell</v>
          </cell>
          <cell r="Q92" t="str">
            <v>MK Lomror</v>
          </cell>
          <cell r="R92" t="str">
            <v>KD Karthik</v>
          </cell>
          <cell r="S92" t="str">
            <v>Shahbaz Ahmed</v>
          </cell>
          <cell r="T92" t="str">
            <v>PWH de Silva</v>
          </cell>
          <cell r="U92" t="str">
            <v>HV Patel</v>
          </cell>
          <cell r="V92" t="str">
            <v>JR Hazlewood</v>
          </cell>
          <cell r="W92" t="str">
            <v>Mohammed Siraj</v>
          </cell>
          <cell r="X92" t="str">
            <v>YBK Jaiswal</v>
          </cell>
          <cell r="Y92" t="str">
            <v>JC Buttler</v>
          </cell>
          <cell r="Z92" t="str">
            <v>SV Samson</v>
          </cell>
          <cell r="AA92" t="str">
            <v>D Padikkal</v>
          </cell>
          <cell r="AB92" t="str">
            <v>SO Hetmyer</v>
          </cell>
          <cell r="AC92" t="str">
            <v>R Parag</v>
          </cell>
          <cell r="AD92" t="str">
            <v>R Ashwin</v>
          </cell>
          <cell r="AE92" t="str">
            <v>TA Boult</v>
          </cell>
          <cell r="AF92" t="str">
            <v>YS Chahal</v>
          </cell>
          <cell r="AG92" t="str">
            <v>M Prasidh Krishna</v>
          </cell>
          <cell r="AH92" t="str">
            <v>OC McCoy</v>
          </cell>
          <cell r="AI92">
            <v>-3</v>
          </cell>
          <cell r="AJ92">
            <v>89</v>
          </cell>
          <cell r="AK92">
            <v>3</v>
          </cell>
          <cell r="AL92">
            <v>0</v>
          </cell>
          <cell r="AM92">
            <v>3</v>
          </cell>
          <cell r="AN92">
            <v>0</v>
          </cell>
          <cell r="AO92">
            <v>97</v>
          </cell>
          <cell r="AP92">
            <v>170.0656862745098</v>
          </cell>
          <cell r="AQ92" t="str">
            <v xml:space="preserve">Bowler </v>
          </cell>
          <cell r="AR92" t="str">
            <v>Left Handed</v>
          </cell>
          <cell r="AS92">
            <v>5</v>
          </cell>
          <cell r="AT92">
            <v>502.5</v>
          </cell>
          <cell r="AU92">
            <v>101.375</v>
          </cell>
          <cell r="AV92">
            <v>100.5</v>
          </cell>
        </row>
        <row r="93">
          <cell r="G93" t="str">
            <v>MM Patel</v>
          </cell>
          <cell r="H93" t="str">
            <v>B Kumar</v>
          </cell>
          <cell r="I93" t="str">
            <v>RA Jadeja</v>
          </cell>
          <cell r="J93" t="str">
            <v>Gujarat Lions</v>
          </cell>
          <cell r="K93" t="str">
            <v>Gujarat Lions</v>
          </cell>
          <cell r="L93" t="str">
            <v>Sunrisers Hyderabad</v>
          </cell>
          <cell r="M93" t="str">
            <v>DR Smith</v>
          </cell>
          <cell r="N93" t="str">
            <v>Ishan Kishan</v>
          </cell>
          <cell r="O93" t="str">
            <v>SK Raina</v>
          </cell>
          <cell r="P93" t="str">
            <v>KD Karthik</v>
          </cell>
          <cell r="Q93" t="str">
            <v>AJ Finch</v>
          </cell>
          <cell r="R93" t="str">
            <v>RA Jadeja</v>
          </cell>
          <cell r="S93" t="str">
            <v>JP Faulkner</v>
          </cell>
          <cell r="T93" t="str">
            <v>PJ Sangwan</v>
          </cell>
          <cell r="U93" t="str">
            <v>Ankit Soni</v>
          </cell>
          <cell r="V93" t="str">
            <v>P Kumar</v>
          </cell>
          <cell r="W93" t="str">
            <v>MM Patel</v>
          </cell>
          <cell r="X93" t="str">
            <v>DA Warner</v>
          </cell>
          <cell r="Y93" t="str">
            <v>S Dhawan</v>
          </cell>
          <cell r="Z93" t="str">
            <v>MC Henriques</v>
          </cell>
          <cell r="AA93" t="str">
            <v>V Shankar</v>
          </cell>
          <cell r="AB93" t="str">
            <v>DJ Hooda</v>
          </cell>
          <cell r="AC93" t="str">
            <v>Mohammad Nabi</v>
          </cell>
          <cell r="AD93" t="str">
            <v>NV Ojha</v>
          </cell>
          <cell r="AE93" t="str">
            <v>B Kumar</v>
          </cell>
          <cell r="AF93" t="str">
            <v>Rashid Khan</v>
          </cell>
          <cell r="AG93" t="str">
            <v>S Kaul</v>
          </cell>
          <cell r="AH93" t="str">
            <v>Mohammed Siraj</v>
          </cell>
          <cell r="AI93">
            <v>-8</v>
          </cell>
          <cell r="AJ93">
            <v>66</v>
          </cell>
          <cell r="AK93">
            <v>-8</v>
          </cell>
          <cell r="AL93">
            <v>33</v>
          </cell>
          <cell r="AM93">
            <v>-0.24242424242424243</v>
          </cell>
          <cell r="AN93">
            <v>4.125</v>
          </cell>
          <cell r="AO93">
            <v>99.757575757575751</v>
          </cell>
          <cell r="AP93">
            <v>121.96005220269925</v>
          </cell>
          <cell r="AQ93" t="str">
            <v xml:space="preserve">Bowler </v>
          </cell>
          <cell r="AR93" t="str">
            <v>Right Handed</v>
          </cell>
          <cell r="AS93">
            <v>12</v>
          </cell>
          <cell r="AT93">
            <v>1206.1523940241182</v>
          </cell>
          <cell r="AU93">
            <v>100.58134711514022</v>
          </cell>
          <cell r="AV93">
            <v>100.51269950200985</v>
          </cell>
        </row>
        <row r="94">
          <cell r="G94" t="str">
            <v>Pankaj Singh</v>
          </cell>
          <cell r="H94" t="str">
            <v>KA Pollard</v>
          </cell>
          <cell r="I94" t="str">
            <v>R Vinay Kumar</v>
          </cell>
          <cell r="J94" t="str">
            <v>Royal Challengers Bangalore</v>
          </cell>
          <cell r="K94" t="str">
            <v>Royal Challengers Bangalore</v>
          </cell>
          <cell r="L94" t="str">
            <v>Mumbai Indians</v>
          </cell>
          <cell r="M94" t="str">
            <v>MK Pandey</v>
          </cell>
          <cell r="N94" t="str">
            <v>JH Kallis</v>
          </cell>
          <cell r="O94" t="str">
            <v>KP Pietersen</v>
          </cell>
          <cell r="P94" t="str">
            <v>R Dravid</v>
          </cell>
          <cell r="Q94" t="str">
            <v>RV Uthappa</v>
          </cell>
          <cell r="R94" t="str">
            <v>LRPL Taylor</v>
          </cell>
          <cell r="S94" t="str">
            <v>V Kohli</v>
          </cell>
          <cell r="T94" t="str">
            <v>DW Steyn</v>
          </cell>
          <cell r="U94" t="str">
            <v>R Vinay Kumar</v>
          </cell>
          <cell r="V94" t="str">
            <v>Pankaj Singh</v>
          </cell>
          <cell r="W94" t="str">
            <v>A Kumble</v>
          </cell>
          <cell r="X94" t="str">
            <v>R McLaren</v>
          </cell>
          <cell r="Y94" t="str">
            <v>SR Tendulkar</v>
          </cell>
          <cell r="Z94" t="str">
            <v>AT Rayudu</v>
          </cell>
          <cell r="AA94" t="str">
            <v>KA Pollard</v>
          </cell>
          <cell r="AB94" t="str">
            <v>JP Duminy</v>
          </cell>
          <cell r="AC94" t="str">
            <v>AM Nayar</v>
          </cell>
          <cell r="AD94" t="str">
            <v>SS Tiwary</v>
          </cell>
          <cell r="AE94" t="str">
            <v>AP Tare</v>
          </cell>
          <cell r="AF94" t="str">
            <v>Harbhajan Singh</v>
          </cell>
          <cell r="AG94" t="str">
            <v>Z Khan</v>
          </cell>
          <cell r="AH94" t="str">
            <v>CRD Fernando</v>
          </cell>
          <cell r="AI94">
            <v>-3</v>
          </cell>
          <cell r="AJ94">
            <v>79</v>
          </cell>
          <cell r="AK94">
            <v>-4</v>
          </cell>
          <cell r="AL94">
            <v>29</v>
          </cell>
          <cell r="AM94">
            <v>-0.13793103448275862</v>
          </cell>
          <cell r="AN94">
            <v>7.25</v>
          </cell>
          <cell r="AO94">
            <v>100.86206896551724</v>
          </cell>
          <cell r="AP94">
            <v>152.02272727272725</v>
          </cell>
          <cell r="AQ94" t="str">
            <v xml:space="preserve">Bowler </v>
          </cell>
          <cell r="AR94" t="str">
            <v>Right Handed</v>
          </cell>
          <cell r="AS94">
            <v>5</v>
          </cell>
          <cell r="AT94">
            <v>502.64585274930107</v>
          </cell>
          <cell r="AU94">
            <v>100.44594594594595</v>
          </cell>
          <cell r="AV94">
            <v>100.52917054986021</v>
          </cell>
        </row>
        <row r="95">
          <cell r="G95" t="str">
            <v>RP Singh</v>
          </cell>
          <cell r="H95" t="str">
            <v>RA Jadeja</v>
          </cell>
          <cell r="I95" t="str">
            <v>DS Kulkarni</v>
          </cell>
          <cell r="J95" t="str">
            <v>Mumbai Indians</v>
          </cell>
          <cell r="K95" t="str">
            <v>Chennai Super Kings</v>
          </cell>
          <cell r="L95" t="str">
            <v>Mumbai Indians</v>
          </cell>
          <cell r="M95" t="str">
            <v>SR Tendulkar</v>
          </cell>
          <cell r="N95" t="str">
            <v>DR Smith</v>
          </cell>
          <cell r="O95" t="str">
            <v>RG Sharma</v>
          </cell>
          <cell r="P95" t="str">
            <v>KD Karthik</v>
          </cell>
          <cell r="Q95" t="str">
            <v>JEC Franklin</v>
          </cell>
          <cell r="R95" t="str">
            <v>AT Rayudu</v>
          </cell>
          <cell r="S95" t="str">
            <v>KA Pollard</v>
          </cell>
          <cell r="T95" t="str">
            <v>Harbhajan Singh</v>
          </cell>
          <cell r="U95" t="str">
            <v>SL Malinga</v>
          </cell>
          <cell r="V95" t="str">
            <v>DS Kulkarni</v>
          </cell>
          <cell r="W95" t="str">
            <v>RP Singh</v>
          </cell>
          <cell r="X95" t="str">
            <v>M Vijay</v>
          </cell>
          <cell r="Y95" t="str">
            <v>MEK Hussey</v>
          </cell>
          <cell r="Z95" t="str">
            <v>SK Raina</v>
          </cell>
          <cell r="AA95" t="str">
            <v>S Badrinath</v>
          </cell>
          <cell r="AB95" t="str">
            <v>MS Dhoni</v>
          </cell>
          <cell r="AC95" t="str">
            <v>RA Jadeja</v>
          </cell>
          <cell r="AD95" t="str">
            <v>DJ Bravo</v>
          </cell>
          <cell r="AE95" t="str">
            <v>JA Morkel</v>
          </cell>
          <cell r="AF95" t="str">
            <v>R Ashwin</v>
          </cell>
          <cell r="AG95" t="str">
            <v>BW Hilfenhaus</v>
          </cell>
          <cell r="AH95" t="str">
            <v>SB Jakati</v>
          </cell>
          <cell r="AI95">
            <v>1</v>
          </cell>
          <cell r="AJ95">
            <v>33</v>
          </cell>
          <cell r="AK95">
            <v>1</v>
          </cell>
          <cell r="AL95">
            <v>0</v>
          </cell>
          <cell r="AM95">
            <v>1</v>
          </cell>
          <cell r="AN95">
            <v>0</v>
          </cell>
          <cell r="AO95">
            <v>101</v>
          </cell>
          <cell r="AP95">
            <v>140.27272727272725</v>
          </cell>
          <cell r="AQ95" t="str">
            <v xml:space="preserve">Bowler </v>
          </cell>
          <cell r="AR95" t="str">
            <v>Left Handed</v>
          </cell>
          <cell r="AS95">
            <v>28</v>
          </cell>
          <cell r="AT95">
            <v>2815.7848918279619</v>
          </cell>
          <cell r="AU95">
            <v>100.54758858622081</v>
          </cell>
          <cell r="AV95">
            <v>100.56374613671292</v>
          </cell>
        </row>
        <row r="96">
          <cell r="G96" t="str">
            <v>L Ronchi</v>
          </cell>
          <cell r="H96" t="str">
            <v>DP Nannes</v>
          </cell>
          <cell r="I96" t="str">
            <v>JP Duminy</v>
          </cell>
          <cell r="J96" t="str">
            <v>Mumbai Indians</v>
          </cell>
          <cell r="K96" t="str">
            <v>Delhi Daredevils</v>
          </cell>
          <cell r="L96" t="str">
            <v>Mumbai Indians</v>
          </cell>
          <cell r="M96" t="str">
            <v>L Ronchi</v>
          </cell>
          <cell r="N96" t="str">
            <v>JP Duminy</v>
          </cell>
          <cell r="O96" t="str">
            <v>PR Shah</v>
          </cell>
          <cell r="P96" t="str">
            <v>SR Tendulkar</v>
          </cell>
          <cell r="Q96" t="str">
            <v>AM Nayar</v>
          </cell>
          <cell r="R96" t="str">
            <v>DJ Bravo</v>
          </cell>
          <cell r="S96" t="str">
            <v>Harbhajan Singh</v>
          </cell>
          <cell r="T96" t="str">
            <v>AM Rahane</v>
          </cell>
          <cell r="U96" t="str">
            <v>RR Raje</v>
          </cell>
          <cell r="V96" t="str">
            <v>DS Kulkarni</v>
          </cell>
          <cell r="W96" t="str">
            <v>SL Malinga</v>
          </cell>
          <cell r="X96" t="str">
            <v>G Gambhir</v>
          </cell>
          <cell r="Y96" t="str">
            <v>DA Warner</v>
          </cell>
          <cell r="Z96" t="str">
            <v>TM Dilshan</v>
          </cell>
          <cell r="AA96" t="str">
            <v>AB de Villiers</v>
          </cell>
          <cell r="AB96" t="str">
            <v>KD Karthik</v>
          </cell>
          <cell r="AC96" t="str">
            <v>M Manhas</v>
          </cell>
          <cell r="AD96" t="str">
            <v>R Bhatia</v>
          </cell>
          <cell r="AE96" t="str">
            <v>A Mishra</v>
          </cell>
          <cell r="AF96" t="str">
            <v>PJ Sangwan</v>
          </cell>
          <cell r="AG96" t="str">
            <v>A Nehra</v>
          </cell>
          <cell r="AH96" t="str">
            <v>DP Nannes</v>
          </cell>
          <cell r="AI96">
            <v>-8</v>
          </cell>
          <cell r="AJ96">
            <v>31</v>
          </cell>
          <cell r="AK96">
            <v>-2</v>
          </cell>
          <cell r="AL96">
            <v>29</v>
          </cell>
          <cell r="AM96">
            <v>-6.8965517241379309E-2</v>
          </cell>
          <cell r="AN96">
            <v>14.5</v>
          </cell>
          <cell r="AO96">
            <v>98.931034482758619</v>
          </cell>
          <cell r="AP96">
            <v>111.5</v>
          </cell>
          <cell r="AQ96" t="str">
            <v xml:space="preserve">Bowler </v>
          </cell>
          <cell r="AR96" t="str">
            <v>Right Handed</v>
          </cell>
          <cell r="AS96">
            <v>5</v>
          </cell>
          <cell r="AT96">
            <v>502.97733077905491</v>
          </cell>
          <cell r="AU96">
            <v>101.01157407407408</v>
          </cell>
          <cell r="AV96">
            <v>100.59546615581098</v>
          </cell>
        </row>
        <row r="97">
          <cell r="G97" t="str">
            <v>Arshdeep Singh</v>
          </cell>
          <cell r="H97" t="str">
            <v>SN Thakur</v>
          </cell>
          <cell r="I97" t="str">
            <v>RD Chahar</v>
          </cell>
          <cell r="J97" t="str">
            <v>Punjab Kings</v>
          </cell>
          <cell r="K97" t="str">
            <v>Delhi Capitals</v>
          </cell>
          <cell r="L97" t="str">
            <v>Punjab Kings</v>
          </cell>
          <cell r="M97" t="str">
            <v>JM Bairstow</v>
          </cell>
          <cell r="N97" t="str">
            <v>S Dhawan</v>
          </cell>
          <cell r="O97" t="str">
            <v>PBB Rajapaksa</v>
          </cell>
          <cell r="P97" t="str">
            <v>LS Livingstone</v>
          </cell>
          <cell r="Q97" t="str">
            <v>MA Agarwal</v>
          </cell>
          <cell r="R97" t="str">
            <v>JM Sharma</v>
          </cell>
          <cell r="S97" t="str">
            <v>Harpreet Brar</v>
          </cell>
          <cell r="T97" t="str">
            <v>R Dhawan</v>
          </cell>
          <cell r="U97" t="str">
            <v>RD Chahar</v>
          </cell>
          <cell r="V97" t="str">
            <v>K Rabada</v>
          </cell>
          <cell r="W97" t="str">
            <v>Arshdeep Singh</v>
          </cell>
          <cell r="X97" t="str">
            <v>DA Warner</v>
          </cell>
          <cell r="Y97" t="str">
            <v>SN Khan</v>
          </cell>
          <cell r="Z97" t="str">
            <v>MR Marsh</v>
          </cell>
          <cell r="AA97" t="str">
            <v>Lalit Yadav</v>
          </cell>
          <cell r="AB97" t="str">
            <v>RR Pant</v>
          </cell>
          <cell r="AC97" t="str">
            <v>R Powell</v>
          </cell>
          <cell r="AD97" t="str">
            <v>AR Patel</v>
          </cell>
          <cell r="AE97" t="str">
            <v>SN Thakur</v>
          </cell>
          <cell r="AF97" t="str">
            <v>Kuldeep Yadav</v>
          </cell>
          <cell r="AG97" t="str">
            <v>A Nortje</v>
          </cell>
          <cell r="AH97" t="str">
            <v>KK Ahmed</v>
          </cell>
          <cell r="AI97">
            <v>0</v>
          </cell>
          <cell r="AJ97">
            <v>108</v>
          </cell>
          <cell r="AK97">
            <v>3</v>
          </cell>
          <cell r="AL97">
            <v>0</v>
          </cell>
          <cell r="AM97">
            <v>3</v>
          </cell>
          <cell r="AN97">
            <v>0</v>
          </cell>
          <cell r="AO97">
            <v>100</v>
          </cell>
          <cell r="AP97">
            <v>173.84285714285713</v>
          </cell>
          <cell r="AQ97" t="str">
            <v xml:space="preserve">Bowler </v>
          </cell>
          <cell r="AR97" t="str">
            <v>Left Handed</v>
          </cell>
          <cell r="AS97">
            <v>9</v>
          </cell>
          <cell r="AT97">
            <v>905.93325670498086</v>
          </cell>
          <cell r="AU97">
            <v>100.74165708812261</v>
          </cell>
          <cell r="AV97">
            <v>100.65925074499788</v>
          </cell>
        </row>
        <row r="98">
          <cell r="G98" t="str">
            <v>RR Raje</v>
          </cell>
          <cell r="H98" t="str">
            <v>R Bhatia</v>
          </cell>
          <cell r="I98" t="str">
            <v>AM Rahane</v>
          </cell>
          <cell r="J98" t="str">
            <v>Mumbai Indians</v>
          </cell>
          <cell r="K98" t="str">
            <v>Delhi Daredevils</v>
          </cell>
          <cell r="L98" t="str">
            <v>Mumbai Indians</v>
          </cell>
          <cell r="M98" t="str">
            <v>L Ronchi</v>
          </cell>
          <cell r="N98" t="str">
            <v>JP Duminy</v>
          </cell>
          <cell r="O98" t="str">
            <v>PR Shah</v>
          </cell>
          <cell r="P98" t="str">
            <v>SR Tendulkar</v>
          </cell>
          <cell r="Q98" t="str">
            <v>AM Nayar</v>
          </cell>
          <cell r="R98" t="str">
            <v>DJ Bravo</v>
          </cell>
          <cell r="S98" t="str">
            <v>Harbhajan Singh</v>
          </cell>
          <cell r="T98" t="str">
            <v>AM Rahane</v>
          </cell>
          <cell r="U98" t="str">
            <v>RR Raje</v>
          </cell>
          <cell r="V98" t="str">
            <v>DS Kulkarni</v>
          </cell>
          <cell r="W98" t="str">
            <v>SL Malinga</v>
          </cell>
          <cell r="X98" t="str">
            <v>G Gambhir</v>
          </cell>
          <cell r="Y98" t="str">
            <v>DA Warner</v>
          </cell>
          <cell r="Z98" t="str">
            <v>TM Dilshan</v>
          </cell>
          <cell r="AA98" t="str">
            <v>AB de Villiers</v>
          </cell>
          <cell r="AB98" t="str">
            <v>KD Karthik</v>
          </cell>
          <cell r="AC98" t="str">
            <v>M Manhas</v>
          </cell>
          <cell r="AD98" t="str">
            <v>R Bhatia</v>
          </cell>
          <cell r="AE98" t="str">
            <v>A Mishra</v>
          </cell>
          <cell r="AF98" t="str">
            <v>PJ Sangwan</v>
          </cell>
          <cell r="AG98" t="str">
            <v>A Nehra</v>
          </cell>
          <cell r="AH98" t="str">
            <v>DP Nannes</v>
          </cell>
          <cell r="AI98">
            <v>-3</v>
          </cell>
          <cell r="AJ98">
            <v>62</v>
          </cell>
          <cell r="AK98">
            <v>-4</v>
          </cell>
          <cell r="AL98">
            <v>33</v>
          </cell>
          <cell r="AM98">
            <v>-0.12121212121212122</v>
          </cell>
          <cell r="AN98">
            <v>8.25</v>
          </cell>
          <cell r="AO98">
            <v>100.87878787878788</v>
          </cell>
          <cell r="AP98">
            <v>138.96428571428572</v>
          </cell>
          <cell r="AQ98" t="str">
            <v xml:space="preserve">Bowler </v>
          </cell>
          <cell r="AR98" t="str">
            <v>Right Handed</v>
          </cell>
          <cell r="AS98">
            <v>5</v>
          </cell>
          <cell r="AT98">
            <v>503.37878787878788</v>
          </cell>
          <cell r="AU98">
            <v>100.625</v>
          </cell>
          <cell r="AV98">
            <v>100.67575757575757</v>
          </cell>
        </row>
        <row r="99">
          <cell r="G99" t="str">
            <v>JJ Bumrah</v>
          </cell>
          <cell r="H99" t="str">
            <v>B Kumar</v>
          </cell>
          <cell r="I99" t="str">
            <v>Ramandeep Singh</v>
          </cell>
          <cell r="J99" t="str">
            <v>Mumbai Indians</v>
          </cell>
          <cell r="K99" t="str">
            <v>Sunrisers Hyderabad</v>
          </cell>
          <cell r="L99" t="str">
            <v>Mumbai Indians</v>
          </cell>
          <cell r="M99" t="str">
            <v>RG Sharma</v>
          </cell>
          <cell r="N99" t="str">
            <v>Ishan Kishan</v>
          </cell>
          <cell r="O99" t="str">
            <v>DR Sams</v>
          </cell>
          <cell r="P99" t="str">
            <v>Tilak Varma</v>
          </cell>
          <cell r="Q99" t="str">
            <v>TH David</v>
          </cell>
          <cell r="R99" t="str">
            <v>T Stubbs</v>
          </cell>
          <cell r="S99" t="str">
            <v>Ramandeep Singh</v>
          </cell>
          <cell r="T99" t="str">
            <v>R Sanjay Yadav</v>
          </cell>
          <cell r="U99" t="str">
            <v>JJ Bumrah</v>
          </cell>
          <cell r="V99" t="str">
            <v>M Markande</v>
          </cell>
          <cell r="W99" t="str">
            <v>RP Meredith</v>
          </cell>
          <cell r="X99" t="str">
            <v>Abhishek Sharma</v>
          </cell>
          <cell r="Y99" t="str">
            <v>PK Garg</v>
          </cell>
          <cell r="Z99" t="str">
            <v>RA Tripathi</v>
          </cell>
          <cell r="AA99" t="str">
            <v>N Pooran</v>
          </cell>
          <cell r="AB99" t="str">
            <v>AK Markram</v>
          </cell>
          <cell r="AC99" t="str">
            <v>KS Williamson</v>
          </cell>
          <cell r="AD99" t="str">
            <v>Washington Sundar</v>
          </cell>
          <cell r="AE99" t="str">
            <v>B Kumar</v>
          </cell>
          <cell r="AF99" t="str">
            <v>Umran Malik</v>
          </cell>
          <cell r="AG99" t="str">
            <v>T Natarajan</v>
          </cell>
          <cell r="AH99" t="str">
            <v>Fazalhaq Farooqi</v>
          </cell>
          <cell r="AI99">
            <v>-6</v>
          </cell>
          <cell r="AJ99">
            <v>64</v>
          </cell>
          <cell r="AK99">
            <v>0</v>
          </cell>
          <cell r="AL99">
            <v>12</v>
          </cell>
          <cell r="AM99">
            <v>0</v>
          </cell>
          <cell r="AN99">
            <v>12</v>
          </cell>
          <cell r="AO99">
            <v>94</v>
          </cell>
          <cell r="AP99">
            <v>147.82142857142856</v>
          </cell>
          <cell r="AQ99" t="str">
            <v xml:space="preserve">Bowler </v>
          </cell>
          <cell r="AR99" t="str">
            <v>Right Handed</v>
          </cell>
          <cell r="AS99">
            <v>22</v>
          </cell>
          <cell r="AT99">
            <v>2216.1215572858732</v>
          </cell>
          <cell r="AU99">
            <v>101.05340748980349</v>
          </cell>
          <cell r="AV99">
            <v>100.73279805844878</v>
          </cell>
        </row>
        <row r="100">
          <cell r="G100" t="str">
            <v>KL Nagarkoti</v>
          </cell>
          <cell r="H100" t="str">
            <v>L Ngidi</v>
          </cell>
          <cell r="I100" t="str">
            <v>PJ Cummins</v>
          </cell>
          <cell r="J100" t="str">
            <v>Kolkata Knight Riders</v>
          </cell>
          <cell r="K100" t="str">
            <v>Chennai Super Kings</v>
          </cell>
          <cell r="L100" t="str">
            <v>Kolkata Knight Riders</v>
          </cell>
          <cell r="M100" t="str">
            <v>N Rana</v>
          </cell>
          <cell r="N100" t="str">
            <v>Shubman Gill</v>
          </cell>
          <cell r="O100" t="str">
            <v>RA Tripathi</v>
          </cell>
          <cell r="P100" t="str">
            <v>EJG Morgan</v>
          </cell>
          <cell r="Q100" t="str">
            <v>SP Narine</v>
          </cell>
          <cell r="R100" t="str">
            <v>KD Karthik</v>
          </cell>
          <cell r="S100" t="str">
            <v>AD Russell</v>
          </cell>
          <cell r="T100" t="str">
            <v>PJ Cummins</v>
          </cell>
          <cell r="U100" t="str">
            <v>KL Nagarkoti</v>
          </cell>
          <cell r="V100" t="str">
            <v>CV Varun</v>
          </cell>
          <cell r="W100" t="str">
            <v>M Prasidh Krishna</v>
          </cell>
          <cell r="X100" t="str">
            <v>RD Gaikwad</v>
          </cell>
          <cell r="Y100" t="str">
            <v>F du Plessis</v>
          </cell>
          <cell r="Z100" t="str">
            <v>MM Ali</v>
          </cell>
          <cell r="AA100" t="str">
            <v>MS Dhoni</v>
          </cell>
          <cell r="AB100" t="str">
            <v>RA Jadeja</v>
          </cell>
          <cell r="AC100" t="str">
            <v>SK Raina</v>
          </cell>
          <cell r="AD100" t="str">
            <v>AT Rayudu</v>
          </cell>
          <cell r="AE100" t="str">
            <v>SM Curran</v>
          </cell>
          <cell r="AF100" t="str">
            <v>SN Thakur</v>
          </cell>
          <cell r="AG100" t="str">
            <v>DL Chahar</v>
          </cell>
          <cell r="AH100" t="str">
            <v>L Ngidi</v>
          </cell>
          <cell r="AI100">
            <v>-8</v>
          </cell>
          <cell r="AJ100">
            <v>87</v>
          </cell>
          <cell r="AK100">
            <v>-2</v>
          </cell>
          <cell r="AL100">
            <v>29</v>
          </cell>
          <cell r="AM100">
            <v>-6.8965517241379309E-2</v>
          </cell>
          <cell r="AN100">
            <v>14.5</v>
          </cell>
          <cell r="AO100">
            <v>93.931034482758619</v>
          </cell>
          <cell r="AP100">
            <v>169.77272727272725</v>
          </cell>
          <cell r="AQ100" t="str">
            <v xml:space="preserve">All-Rounder </v>
          </cell>
          <cell r="AR100" t="str">
            <v>Right Handed</v>
          </cell>
          <cell r="AS100">
            <v>7</v>
          </cell>
          <cell r="AT100">
            <v>705.23921149093553</v>
          </cell>
          <cell r="AU100">
            <v>101.88469616802949</v>
          </cell>
          <cell r="AV100">
            <v>100.74845878441936</v>
          </cell>
        </row>
        <row r="101">
          <cell r="G101" t="str">
            <v>PJ Sangwan</v>
          </cell>
          <cell r="H101" t="str">
            <v>Arshdeep Singh</v>
          </cell>
          <cell r="I101" t="str">
            <v>B Sai Sudharsan</v>
          </cell>
          <cell r="J101" t="str">
            <v>Gujarat Titans</v>
          </cell>
          <cell r="K101" t="str">
            <v>Gujarat Titans</v>
          </cell>
          <cell r="L101" t="str">
            <v>Punjab Kings</v>
          </cell>
          <cell r="M101" t="str">
            <v>WP Saha</v>
          </cell>
          <cell r="N101" t="str">
            <v>Shubman Gill</v>
          </cell>
          <cell r="O101" t="str">
            <v>B Sai Sudharsan</v>
          </cell>
          <cell r="P101" t="str">
            <v>HH Pandya</v>
          </cell>
          <cell r="Q101" t="str">
            <v>DA Miller</v>
          </cell>
          <cell r="R101" t="str">
            <v>R Tewatia</v>
          </cell>
          <cell r="S101" t="str">
            <v>Rashid Khan</v>
          </cell>
          <cell r="T101" t="str">
            <v>PJ Sangwan</v>
          </cell>
          <cell r="U101" t="str">
            <v>LH Ferguson</v>
          </cell>
          <cell r="V101" t="str">
            <v>AS Joseph</v>
          </cell>
          <cell r="W101" t="str">
            <v>Mohammed Shami</v>
          </cell>
          <cell r="X101" t="str">
            <v>JM Bairstow</v>
          </cell>
          <cell r="Y101" t="str">
            <v>S Dhawan</v>
          </cell>
          <cell r="Z101" t="str">
            <v>PBB Rajapaksa</v>
          </cell>
          <cell r="AA101" t="str">
            <v>LS Livingstone</v>
          </cell>
          <cell r="AB101" t="str">
            <v>MA Agarwal</v>
          </cell>
          <cell r="AC101" t="str">
            <v>JM Sharma</v>
          </cell>
          <cell r="AD101" t="str">
            <v>R Dhawan</v>
          </cell>
          <cell r="AE101" t="str">
            <v>K Rabada</v>
          </cell>
          <cell r="AF101" t="str">
            <v>RD Chahar</v>
          </cell>
          <cell r="AG101" t="str">
            <v>Arshdeep Singh</v>
          </cell>
          <cell r="AH101" t="str">
            <v>Sandeep Sharma</v>
          </cell>
          <cell r="AI101">
            <v>-4</v>
          </cell>
          <cell r="AJ101">
            <v>33</v>
          </cell>
          <cell r="AK101">
            <v>-2</v>
          </cell>
          <cell r="AL101">
            <v>33</v>
          </cell>
          <cell r="AM101">
            <v>-6.0606060606060608E-2</v>
          </cell>
          <cell r="AN101">
            <v>16.5</v>
          </cell>
          <cell r="AO101">
            <v>99.439393939393938</v>
          </cell>
          <cell r="AP101">
            <v>121.2</v>
          </cell>
          <cell r="AQ101" t="str">
            <v xml:space="preserve">All-Rounder </v>
          </cell>
          <cell r="AR101" t="str">
            <v>Right Handed</v>
          </cell>
          <cell r="AS101">
            <v>14</v>
          </cell>
          <cell r="AT101">
            <v>1411.3475469827195</v>
          </cell>
          <cell r="AU101">
            <v>100.91601177256349</v>
          </cell>
          <cell r="AV101">
            <v>100.81053907019425</v>
          </cell>
        </row>
        <row r="102">
          <cell r="G102" t="str">
            <v>M de Lange</v>
          </cell>
          <cell r="H102" t="str">
            <v>Imran Tahir</v>
          </cell>
          <cell r="I102" t="str">
            <v>S Gopal</v>
          </cell>
          <cell r="J102" t="str">
            <v>Mumbai Indians</v>
          </cell>
          <cell r="K102" t="str">
            <v>Mumbai Indians</v>
          </cell>
          <cell r="L102" t="str">
            <v>Delhi Daredevils</v>
          </cell>
          <cell r="M102" t="str">
            <v>LMP Simmons</v>
          </cell>
          <cell r="N102" t="str">
            <v>MEK Hussey</v>
          </cell>
          <cell r="O102" t="str">
            <v>RG Sharma</v>
          </cell>
          <cell r="P102" t="str">
            <v>KA Pollard</v>
          </cell>
          <cell r="Q102" t="str">
            <v>AT Rayudu</v>
          </cell>
          <cell r="R102" t="str">
            <v>AP Tare</v>
          </cell>
          <cell r="S102" t="str">
            <v>Harbhajan Singh</v>
          </cell>
          <cell r="T102" t="str">
            <v>S Gopal</v>
          </cell>
          <cell r="U102" t="str">
            <v>M de Lange</v>
          </cell>
          <cell r="V102" t="str">
            <v>PP Ojha</v>
          </cell>
          <cell r="W102" t="str">
            <v>JJ Bumrah</v>
          </cell>
          <cell r="X102" t="str">
            <v>M Vijay</v>
          </cell>
          <cell r="Y102" t="str">
            <v>KP Pietersen</v>
          </cell>
          <cell r="Z102" t="str">
            <v>KD Karthik</v>
          </cell>
          <cell r="AA102" t="str">
            <v>MK Tiwary</v>
          </cell>
          <cell r="AB102" t="str">
            <v>JP Duminy</v>
          </cell>
          <cell r="AC102" t="str">
            <v>KM Jadhav</v>
          </cell>
          <cell r="AD102" t="str">
            <v>WD Parnell</v>
          </cell>
          <cell r="AE102" t="str">
            <v>S Nadeem</v>
          </cell>
          <cell r="AF102" t="str">
            <v>JD Unadkat</v>
          </cell>
          <cell r="AG102" t="str">
            <v>S Kaul</v>
          </cell>
          <cell r="AH102" t="str">
            <v>Imran Tahir</v>
          </cell>
          <cell r="AI102">
            <v>-3</v>
          </cell>
          <cell r="AJ102">
            <v>77</v>
          </cell>
          <cell r="AK102">
            <v>-4</v>
          </cell>
          <cell r="AL102">
            <v>29</v>
          </cell>
          <cell r="AM102">
            <v>-0.13793103448275862</v>
          </cell>
          <cell r="AN102">
            <v>7.25</v>
          </cell>
          <cell r="AO102">
            <v>100.86206896551724</v>
          </cell>
          <cell r="AP102">
            <v>161.65</v>
          </cell>
          <cell r="AQ102" t="str">
            <v xml:space="preserve">Bowler </v>
          </cell>
          <cell r="AR102" t="str">
            <v>Right Handed</v>
          </cell>
          <cell r="AS102">
            <v>1</v>
          </cell>
          <cell r="AT102">
            <v>100.86206896551724</v>
          </cell>
          <cell r="AU102" t="str">
            <v>A</v>
          </cell>
          <cell r="AV102">
            <v>100.86206896551724</v>
          </cell>
        </row>
        <row r="103">
          <cell r="G103" t="str">
            <v>SE Bond</v>
          </cell>
          <cell r="H103" t="str">
            <v>R Ashwin</v>
          </cell>
          <cell r="I103" t="str">
            <v>M Kartik</v>
          </cell>
          <cell r="J103" t="str">
            <v>Kolkata Knight Riders</v>
          </cell>
          <cell r="K103" t="str">
            <v>Kolkata Knight Riders</v>
          </cell>
          <cell r="L103" t="str">
            <v>Chennai Super Kings</v>
          </cell>
          <cell r="M103" t="str">
            <v>BJ Hodge</v>
          </cell>
          <cell r="N103" t="str">
            <v>MK Tiwary</v>
          </cell>
          <cell r="O103" t="str">
            <v>SC Ganguly</v>
          </cell>
          <cell r="P103" t="str">
            <v>WP Saha</v>
          </cell>
          <cell r="Q103" t="str">
            <v>OA Shah</v>
          </cell>
          <cell r="R103" t="str">
            <v>AD Mathews</v>
          </cell>
          <cell r="S103" t="str">
            <v>LR Shukla</v>
          </cell>
          <cell r="T103" t="str">
            <v>RS Gavaskar</v>
          </cell>
          <cell r="U103" t="str">
            <v>SE Bond</v>
          </cell>
          <cell r="V103" t="str">
            <v>M Kartik</v>
          </cell>
          <cell r="W103" t="str">
            <v>I Sharma</v>
          </cell>
          <cell r="X103" t="str">
            <v>M Vijay</v>
          </cell>
          <cell r="Y103" t="str">
            <v>ML Hayden</v>
          </cell>
          <cell r="Z103" t="str">
            <v>SK Raina</v>
          </cell>
          <cell r="AA103" t="str">
            <v>S Badrinath</v>
          </cell>
          <cell r="AB103" t="str">
            <v>MS Dhoni</v>
          </cell>
          <cell r="AC103" t="str">
            <v>JM Kemp</v>
          </cell>
          <cell r="AD103" t="str">
            <v>JA Morkel</v>
          </cell>
          <cell r="AE103" t="str">
            <v>R Ashwin</v>
          </cell>
          <cell r="AF103" t="str">
            <v>L Balaji</v>
          </cell>
          <cell r="AG103" t="str">
            <v>M Muralitharan</v>
          </cell>
          <cell r="AH103" t="str">
            <v>MS Gony</v>
          </cell>
          <cell r="AI103">
            <v>-3</v>
          </cell>
          <cell r="AJ103">
            <v>35</v>
          </cell>
          <cell r="AK103">
            <v>-4</v>
          </cell>
          <cell r="AL103">
            <v>33</v>
          </cell>
          <cell r="AM103">
            <v>-0.12121212121212122</v>
          </cell>
          <cell r="AN103">
            <v>8.25</v>
          </cell>
          <cell r="AO103">
            <v>100.87878787878788</v>
          </cell>
          <cell r="AP103">
            <v>114.67857142857143</v>
          </cell>
          <cell r="AQ103" t="str">
            <v xml:space="preserve">Bowler </v>
          </cell>
          <cell r="AR103" t="str">
            <v>Right Handed</v>
          </cell>
          <cell r="AS103">
            <v>1</v>
          </cell>
          <cell r="AT103">
            <v>100.87878787878788</v>
          </cell>
          <cell r="AU103" t="str">
            <v>A</v>
          </cell>
          <cell r="AV103">
            <v>100.87878787878788</v>
          </cell>
        </row>
        <row r="104">
          <cell r="G104" t="str">
            <v>A Uniyal</v>
          </cell>
          <cell r="H104" t="str">
            <v>DP Nannes</v>
          </cell>
          <cell r="I104" t="str">
            <v>AA Jhunjhunwala</v>
          </cell>
          <cell r="J104" t="str">
            <v>Rajasthan Royals</v>
          </cell>
          <cell r="K104" t="str">
            <v>Rajasthan Royals</v>
          </cell>
          <cell r="L104" t="str">
            <v>Delhi Daredevils</v>
          </cell>
          <cell r="M104" t="str">
            <v>SA Asnodkar</v>
          </cell>
          <cell r="N104" t="str">
            <v>GC Smith</v>
          </cell>
          <cell r="O104" t="str">
            <v>NV Ojha</v>
          </cell>
          <cell r="P104" t="str">
            <v>YK Pathan</v>
          </cell>
          <cell r="Q104" t="str">
            <v>AA Jhunjhunwala</v>
          </cell>
          <cell r="R104" t="str">
            <v>P Dogra</v>
          </cell>
          <cell r="S104" t="str">
            <v>AD Mascarenhas</v>
          </cell>
          <cell r="T104" t="str">
            <v>A Uniyal</v>
          </cell>
          <cell r="U104" t="str">
            <v>SK Warne</v>
          </cell>
          <cell r="V104" t="str">
            <v>SW Tait</v>
          </cell>
          <cell r="W104" t="str">
            <v>MM Patel</v>
          </cell>
          <cell r="X104" t="str">
            <v>G Gambhir</v>
          </cell>
          <cell r="Y104" t="str">
            <v>V Sehwag</v>
          </cell>
          <cell r="Z104" t="str">
            <v>TM Dilshan</v>
          </cell>
          <cell r="AA104" t="str">
            <v>AB de Villiers</v>
          </cell>
          <cell r="AB104" t="str">
            <v>KD Karthik</v>
          </cell>
          <cell r="AC104" t="str">
            <v>M Manhas</v>
          </cell>
          <cell r="AD104" t="str">
            <v>MF Maharoof</v>
          </cell>
          <cell r="AE104" t="str">
            <v>A Mishra</v>
          </cell>
          <cell r="AF104" t="str">
            <v>S Ladda</v>
          </cell>
          <cell r="AG104" t="str">
            <v>PJ Sangwan</v>
          </cell>
          <cell r="AH104" t="str">
            <v>DP Nannes</v>
          </cell>
          <cell r="AI104">
            <v>2</v>
          </cell>
          <cell r="AJ104">
            <v>52</v>
          </cell>
          <cell r="AK104">
            <v>1</v>
          </cell>
          <cell r="AL104">
            <v>0</v>
          </cell>
          <cell r="AM104">
            <v>1</v>
          </cell>
          <cell r="AN104">
            <v>0</v>
          </cell>
          <cell r="AO104">
            <v>102</v>
          </cell>
          <cell r="AP104">
            <v>131.85</v>
          </cell>
          <cell r="AQ104" t="str">
            <v xml:space="preserve">Bowler </v>
          </cell>
          <cell r="AR104" t="str">
            <v>Left Handed</v>
          </cell>
          <cell r="AS104">
            <v>2</v>
          </cell>
          <cell r="AT104">
            <v>201.7837837837838</v>
          </cell>
          <cell r="AU104">
            <v>99.78378378378379</v>
          </cell>
          <cell r="AV104">
            <v>100.8918918918919</v>
          </cell>
        </row>
        <row r="105">
          <cell r="G105" t="str">
            <v>A Chandila</v>
          </cell>
          <cell r="H105" t="str">
            <v>R Rampaul</v>
          </cell>
          <cell r="I105" t="str">
            <v>SK Trivedi</v>
          </cell>
          <cell r="J105" t="str">
            <v>Rajasthan Royals</v>
          </cell>
          <cell r="K105" t="str">
            <v>Royal Challengers Bangalore</v>
          </cell>
          <cell r="L105" t="str">
            <v>Rajasthan Royals</v>
          </cell>
          <cell r="M105" t="str">
            <v>SR Watson</v>
          </cell>
          <cell r="N105" t="str">
            <v>AM Rahane</v>
          </cell>
          <cell r="O105" t="str">
            <v>R Dravid</v>
          </cell>
          <cell r="P105" t="str">
            <v>STR Binny</v>
          </cell>
          <cell r="Q105" t="str">
            <v>BJ Hodge</v>
          </cell>
          <cell r="R105" t="str">
            <v>DH Yagnik</v>
          </cell>
          <cell r="S105" t="str">
            <v>JP Faulkner</v>
          </cell>
          <cell r="T105" t="str">
            <v>A Chandila</v>
          </cell>
          <cell r="U105" t="str">
            <v>S Sreesanth</v>
          </cell>
          <cell r="V105" t="str">
            <v>SW Tait</v>
          </cell>
          <cell r="W105" t="str">
            <v>SK Trivedi</v>
          </cell>
          <cell r="X105" t="str">
            <v>TM Dilshan</v>
          </cell>
          <cell r="Y105" t="str">
            <v>CH Gayle</v>
          </cell>
          <cell r="Z105" t="str">
            <v>V Kohli</v>
          </cell>
          <cell r="AA105" t="str">
            <v>AB de Villiers</v>
          </cell>
          <cell r="AB105" t="str">
            <v>SS Tiwary</v>
          </cell>
          <cell r="AC105" t="str">
            <v>KB Arun Karthik</v>
          </cell>
          <cell r="AD105" t="str">
            <v>R Rampaul</v>
          </cell>
          <cell r="AE105" t="str">
            <v>R Vinay Kumar</v>
          </cell>
          <cell r="AF105" t="str">
            <v>M Kartik</v>
          </cell>
          <cell r="AG105" t="str">
            <v>RP Singh</v>
          </cell>
          <cell r="AH105" t="str">
            <v>JD Unadkat</v>
          </cell>
          <cell r="AI105">
            <v>2</v>
          </cell>
          <cell r="AJ105">
            <v>41</v>
          </cell>
          <cell r="AK105">
            <v>1</v>
          </cell>
          <cell r="AL105">
            <v>0</v>
          </cell>
          <cell r="AM105">
            <v>1</v>
          </cell>
          <cell r="AN105">
            <v>0</v>
          </cell>
          <cell r="AO105">
            <v>102</v>
          </cell>
          <cell r="AP105">
            <v>129.53787878787878</v>
          </cell>
          <cell r="AQ105" t="str">
            <v xml:space="preserve">All-Rounder </v>
          </cell>
          <cell r="AR105" t="str">
            <v>Right Handed</v>
          </cell>
          <cell r="AS105">
            <v>2</v>
          </cell>
          <cell r="AT105">
            <v>201.79310344827587</v>
          </cell>
          <cell r="AU105">
            <v>99.793103448275858</v>
          </cell>
          <cell r="AV105">
            <v>100.89655172413794</v>
          </cell>
        </row>
        <row r="106">
          <cell r="G106" t="str">
            <v>Shivam Mavi</v>
          </cell>
          <cell r="H106" t="str">
            <v>Ravi Bishnoi</v>
          </cell>
          <cell r="I106" t="str">
            <v>SP Narine</v>
          </cell>
          <cell r="J106" t="str">
            <v>Kolkata Knight Riders</v>
          </cell>
          <cell r="K106" t="str">
            <v>Lucknow Super Giants</v>
          </cell>
          <cell r="L106" t="str">
            <v>Kolkata Knight Riders</v>
          </cell>
          <cell r="M106" t="str">
            <v>B Indrajith</v>
          </cell>
          <cell r="N106" t="str">
            <v>AJ Finch</v>
          </cell>
          <cell r="O106" t="str">
            <v>SS Iyer</v>
          </cell>
          <cell r="P106" t="str">
            <v>N Rana</v>
          </cell>
          <cell r="Q106" t="str">
            <v>RK Singh</v>
          </cell>
          <cell r="R106" t="str">
            <v>AD Russell</v>
          </cell>
          <cell r="S106" t="str">
            <v>SP Narine</v>
          </cell>
          <cell r="T106" t="str">
            <v>AS Roy</v>
          </cell>
          <cell r="U106" t="str">
            <v>Shivam Mavi</v>
          </cell>
          <cell r="V106" t="str">
            <v>TG Southee</v>
          </cell>
          <cell r="W106" t="str">
            <v>Harshit Rana</v>
          </cell>
          <cell r="X106" t="str">
            <v>Q de Kock</v>
          </cell>
          <cell r="Y106" t="str">
            <v>KL Rahul</v>
          </cell>
          <cell r="Z106" t="str">
            <v>DJ Hooda</v>
          </cell>
          <cell r="AA106" t="str">
            <v>KH Pandya</v>
          </cell>
          <cell r="AB106" t="str">
            <v>A Badoni</v>
          </cell>
          <cell r="AC106" t="str">
            <v>MP Stoinis</v>
          </cell>
          <cell r="AD106" t="str">
            <v>JO Holder</v>
          </cell>
          <cell r="AE106" t="str">
            <v>PVD Chameera</v>
          </cell>
          <cell r="AF106" t="str">
            <v>Avesh Khan</v>
          </cell>
          <cell r="AG106" t="str">
            <v>Mohsin Khan</v>
          </cell>
          <cell r="AH106" t="str">
            <v>Ravi Bishnoi</v>
          </cell>
          <cell r="AI106">
            <v>-3</v>
          </cell>
          <cell r="AJ106">
            <v>23</v>
          </cell>
          <cell r="AK106">
            <v>-4</v>
          </cell>
          <cell r="AL106">
            <v>0</v>
          </cell>
          <cell r="AM106">
            <v>-4</v>
          </cell>
          <cell r="AN106">
            <v>0</v>
          </cell>
          <cell r="AO106">
            <v>97</v>
          </cell>
          <cell r="AP106">
            <v>135.03939393939393</v>
          </cell>
          <cell r="AQ106" t="str">
            <v xml:space="preserve">All-Rounder </v>
          </cell>
          <cell r="AR106" t="str">
            <v>Right Handed</v>
          </cell>
          <cell r="AS106">
            <v>11</v>
          </cell>
          <cell r="AT106">
            <v>1109.9012025649956</v>
          </cell>
          <cell r="AU106">
            <v>101.29012025649956</v>
          </cell>
          <cell r="AV106">
            <v>100.90010932409051</v>
          </cell>
        </row>
        <row r="107">
          <cell r="G107" t="str">
            <v>S Badree</v>
          </cell>
          <cell r="H107" t="str">
            <v>AR Patel</v>
          </cell>
          <cell r="I107" t="str">
            <v>A Choudhary</v>
          </cell>
          <cell r="J107" t="str">
            <v>Royal Challengers Bangalore</v>
          </cell>
          <cell r="K107" t="str">
            <v>Royal Challengers Bangalore</v>
          </cell>
          <cell r="L107" t="str">
            <v>Kings XI Punjab</v>
          </cell>
          <cell r="M107" t="str">
            <v>Mandeep Singh</v>
          </cell>
          <cell r="N107" t="str">
            <v>CH Gayle</v>
          </cell>
          <cell r="O107" t="str">
            <v>V Kohli</v>
          </cell>
          <cell r="P107" t="str">
            <v>AB de Villiers</v>
          </cell>
          <cell r="Q107" t="str">
            <v>KM Jadhav</v>
          </cell>
          <cell r="R107" t="str">
            <v>SR Watson</v>
          </cell>
          <cell r="S107" t="str">
            <v>P Negi</v>
          </cell>
          <cell r="T107" t="str">
            <v>S Aravind</v>
          </cell>
          <cell r="U107" t="str">
            <v>S Badree</v>
          </cell>
          <cell r="V107" t="str">
            <v>A Choudhary</v>
          </cell>
          <cell r="W107" t="str">
            <v>YS Chahal</v>
          </cell>
          <cell r="X107" t="str">
            <v>HM Amla</v>
          </cell>
          <cell r="Y107" t="str">
            <v>MJ Guptill</v>
          </cell>
          <cell r="Z107" t="str">
            <v>SE Marsh</v>
          </cell>
          <cell r="AA107" t="str">
            <v>M Vohra</v>
          </cell>
          <cell r="AB107" t="str">
            <v>WP Saha</v>
          </cell>
          <cell r="AC107" t="str">
            <v>GJ Maxwell</v>
          </cell>
          <cell r="AD107" t="str">
            <v>AR Patel</v>
          </cell>
          <cell r="AE107" t="str">
            <v>MM Sharma</v>
          </cell>
          <cell r="AF107" t="str">
            <v>VR Aaron</v>
          </cell>
          <cell r="AG107" t="str">
            <v>Sandeep Sharma</v>
          </cell>
          <cell r="AH107" t="str">
            <v>T Natarajan</v>
          </cell>
          <cell r="AI107">
            <v>8</v>
          </cell>
          <cell r="AJ107">
            <v>105</v>
          </cell>
          <cell r="AK107">
            <v>0</v>
          </cell>
          <cell r="AL107">
            <v>37</v>
          </cell>
          <cell r="AM107">
            <v>0</v>
          </cell>
          <cell r="AN107">
            <v>37</v>
          </cell>
          <cell r="AO107">
            <v>110</v>
          </cell>
          <cell r="AP107">
            <v>192.5</v>
          </cell>
          <cell r="AQ107" t="str">
            <v xml:space="preserve">Bowler </v>
          </cell>
          <cell r="AR107" t="str">
            <v>Left Handed</v>
          </cell>
          <cell r="AS107">
            <v>5</v>
          </cell>
          <cell r="AT107">
            <v>504.6235217035217</v>
          </cell>
          <cell r="AU107">
            <v>98.655880425880426</v>
          </cell>
          <cell r="AV107">
            <v>100.92470434070434</v>
          </cell>
        </row>
        <row r="108">
          <cell r="G108" t="str">
            <v>FH Edwards</v>
          </cell>
          <cell r="H108" t="str">
            <v>SL Malinga</v>
          </cell>
          <cell r="I108" t="str">
            <v>DB Ravi Teja</v>
          </cell>
          <cell r="J108" t="str">
            <v>Deccan Chargers</v>
          </cell>
          <cell r="K108" t="str">
            <v>Deccan Chargers</v>
          </cell>
          <cell r="L108" t="str">
            <v>Mumbai Indians</v>
          </cell>
          <cell r="M108" t="str">
            <v>AC Gilchrist</v>
          </cell>
          <cell r="N108" t="str">
            <v>HH Gibbs</v>
          </cell>
          <cell r="O108" t="str">
            <v>DR Smith</v>
          </cell>
          <cell r="P108" t="str">
            <v>RG Sharma</v>
          </cell>
          <cell r="Q108" t="str">
            <v>VVS Laxman</v>
          </cell>
          <cell r="R108" t="str">
            <v>Y Venugopal Rao</v>
          </cell>
          <cell r="S108" t="str">
            <v>DB Ravi Teja</v>
          </cell>
          <cell r="T108" t="str">
            <v>RP Singh</v>
          </cell>
          <cell r="U108" t="str">
            <v>FH Edwards</v>
          </cell>
          <cell r="V108" t="str">
            <v>PP Ojha</v>
          </cell>
          <cell r="W108" t="str">
            <v>Harmeet Singh</v>
          </cell>
          <cell r="X108" t="str">
            <v>ST Jayasuriya</v>
          </cell>
          <cell r="Y108" t="str">
            <v>SR Tendulkar</v>
          </cell>
          <cell r="Z108" t="str">
            <v>JP Duminy</v>
          </cell>
          <cell r="AA108" t="str">
            <v>S Dhawan</v>
          </cell>
          <cell r="AB108" t="str">
            <v>DJ Bravo</v>
          </cell>
          <cell r="AC108" t="str">
            <v>AM Nayar</v>
          </cell>
          <cell r="AD108" t="str">
            <v>Harbhajan Singh</v>
          </cell>
          <cell r="AE108" t="str">
            <v>Z Khan</v>
          </cell>
          <cell r="AF108" t="str">
            <v>PR Shah</v>
          </cell>
          <cell r="AG108" t="str">
            <v>SL Malinga</v>
          </cell>
          <cell r="AH108" t="str">
            <v>DS Kulkarni</v>
          </cell>
          <cell r="AI108">
            <v>-5</v>
          </cell>
          <cell r="AJ108">
            <v>70</v>
          </cell>
          <cell r="AK108">
            <v>-2</v>
          </cell>
          <cell r="AL108">
            <v>35</v>
          </cell>
          <cell r="AM108">
            <v>-5.7142857142857141E-2</v>
          </cell>
          <cell r="AN108">
            <v>17.5</v>
          </cell>
          <cell r="AO108">
            <v>96.942857142857136</v>
          </cell>
          <cell r="AP108">
            <v>156.57142857142856</v>
          </cell>
          <cell r="AQ108" t="str">
            <v xml:space="preserve">Bowler </v>
          </cell>
          <cell r="AR108" t="str">
            <v>Right Handed</v>
          </cell>
          <cell r="AS108">
            <v>2</v>
          </cell>
          <cell r="AT108">
            <v>201.94285714285712</v>
          </cell>
          <cell r="AU108">
            <v>105</v>
          </cell>
          <cell r="AV108">
            <v>100.97142857142856</v>
          </cell>
        </row>
        <row r="109">
          <cell r="G109" t="str">
            <v>PV Tambe</v>
          </cell>
          <cell r="H109" t="str">
            <v>CH Gayle</v>
          </cell>
          <cell r="I109" t="str">
            <v>AJ Finch</v>
          </cell>
          <cell r="J109" t="str">
            <v>Gujarat Lions</v>
          </cell>
          <cell r="K109" t="str">
            <v>Royal Challengers Bangalore</v>
          </cell>
          <cell r="L109" t="str">
            <v>Gujarat Lions</v>
          </cell>
          <cell r="M109" t="str">
            <v>DR Smith</v>
          </cell>
          <cell r="N109" t="str">
            <v>BB McCullum</v>
          </cell>
          <cell r="O109" t="str">
            <v>RA Jadeja</v>
          </cell>
          <cell r="P109" t="str">
            <v>KD Karthik</v>
          </cell>
          <cell r="Q109" t="str">
            <v>AJ Finch</v>
          </cell>
          <cell r="R109" t="str">
            <v>DJ Bravo</v>
          </cell>
          <cell r="S109" t="str">
            <v>AD Nath</v>
          </cell>
          <cell r="T109" t="str">
            <v>P Kumar</v>
          </cell>
          <cell r="U109" t="str">
            <v>DS Kulkarni</v>
          </cell>
          <cell r="V109" t="str">
            <v>PV Tambe</v>
          </cell>
          <cell r="W109" t="str">
            <v>S Kaushik</v>
          </cell>
          <cell r="X109" t="str">
            <v>CH Gayle</v>
          </cell>
          <cell r="Y109" t="str">
            <v>V Kohli</v>
          </cell>
          <cell r="Z109" t="str">
            <v>AB de Villiers</v>
          </cell>
          <cell r="AA109" t="str">
            <v>SR Watson</v>
          </cell>
          <cell r="AB109" t="str">
            <v>KL Rahul</v>
          </cell>
          <cell r="AC109" t="str">
            <v>Sachin Baby</v>
          </cell>
          <cell r="AD109" t="str">
            <v>STR Binny</v>
          </cell>
          <cell r="AE109" t="str">
            <v>CJ Jordan</v>
          </cell>
          <cell r="AF109" t="str">
            <v>S Aravind</v>
          </cell>
          <cell r="AG109" t="str">
            <v>VR Aaron</v>
          </cell>
          <cell r="AH109" t="str">
            <v>YS Chahal</v>
          </cell>
          <cell r="AI109">
            <v>1</v>
          </cell>
          <cell r="AJ109">
            <v>6</v>
          </cell>
          <cell r="AK109">
            <v>0</v>
          </cell>
          <cell r="AL109">
            <v>0</v>
          </cell>
          <cell r="AM109">
            <v>0</v>
          </cell>
          <cell r="AN109">
            <v>0</v>
          </cell>
          <cell r="AO109">
            <v>99.5</v>
          </cell>
          <cell r="AP109">
            <v>106</v>
          </cell>
          <cell r="AQ109" t="str">
            <v xml:space="preserve">Bowler </v>
          </cell>
          <cell r="AR109" t="str">
            <v>Right Handed</v>
          </cell>
          <cell r="AS109">
            <v>6</v>
          </cell>
          <cell r="AT109">
            <v>605.92000000000007</v>
          </cell>
          <cell r="AU109">
            <v>101.28400000000001</v>
          </cell>
          <cell r="AV109">
            <v>100.98666666666668</v>
          </cell>
        </row>
        <row r="110">
          <cell r="G110" t="str">
            <v>SK Trivedi</v>
          </cell>
          <cell r="H110" t="str">
            <v>DW Steyn</v>
          </cell>
          <cell r="I110" t="str">
            <v>PV Tambe</v>
          </cell>
          <cell r="J110" t="str">
            <v>Rajasthan Royals</v>
          </cell>
          <cell r="K110" t="str">
            <v>Sunrisers Hyderabad</v>
          </cell>
          <cell r="L110" t="str">
            <v>Rajasthan Royals</v>
          </cell>
          <cell r="M110" t="str">
            <v>R Dravid</v>
          </cell>
          <cell r="N110" t="str">
            <v>AM Rahane</v>
          </cell>
          <cell r="O110" t="str">
            <v>SR Watson</v>
          </cell>
          <cell r="P110" t="str">
            <v>SV Samson</v>
          </cell>
          <cell r="Q110" t="str">
            <v>STR Binny</v>
          </cell>
          <cell r="R110" t="str">
            <v>BJ Hodge</v>
          </cell>
          <cell r="S110" t="str">
            <v>Sachin Baby</v>
          </cell>
          <cell r="T110" t="str">
            <v>JP Faulkner</v>
          </cell>
          <cell r="U110" t="str">
            <v>KK Cooper</v>
          </cell>
          <cell r="V110" t="str">
            <v>PV Tambe</v>
          </cell>
          <cell r="W110" t="str">
            <v>SK Trivedi</v>
          </cell>
          <cell r="X110" t="str">
            <v>PA Patel</v>
          </cell>
          <cell r="Y110" t="str">
            <v>S Dhawan</v>
          </cell>
          <cell r="Z110" t="str">
            <v>GH Vihari</v>
          </cell>
          <cell r="AA110" t="str">
            <v>CL White</v>
          </cell>
          <cell r="AB110" t="str">
            <v>BB Samantray</v>
          </cell>
          <cell r="AC110" t="str">
            <v>DJG Sammy</v>
          </cell>
          <cell r="AD110" t="str">
            <v>NLTC Perera</v>
          </cell>
          <cell r="AE110" t="str">
            <v>DW Steyn</v>
          </cell>
          <cell r="AF110" t="str">
            <v>KV Sharma</v>
          </cell>
          <cell r="AG110" t="str">
            <v>A Mishra</v>
          </cell>
          <cell r="AH110" t="str">
            <v>I Sharma</v>
          </cell>
          <cell r="AI110">
            <v>-6</v>
          </cell>
          <cell r="AJ110">
            <v>64</v>
          </cell>
          <cell r="AK110">
            <v>-6</v>
          </cell>
          <cell r="AL110">
            <v>0</v>
          </cell>
          <cell r="AM110">
            <v>-6</v>
          </cell>
          <cell r="AN110">
            <v>0</v>
          </cell>
          <cell r="AO110">
            <v>94</v>
          </cell>
          <cell r="AP110">
            <v>144.16666666666669</v>
          </cell>
          <cell r="AQ110" t="str">
            <v xml:space="preserve">Batsman </v>
          </cell>
          <cell r="AR110" t="str">
            <v>Right Handed</v>
          </cell>
          <cell r="AS110">
            <v>14</v>
          </cell>
          <cell r="AT110">
            <v>1413.8642309636971</v>
          </cell>
          <cell r="AU110">
            <v>101.52801776643824</v>
          </cell>
          <cell r="AV110">
            <v>100.99030221169265</v>
          </cell>
        </row>
        <row r="111">
          <cell r="G111" t="str">
            <v>DP Vijaykumar</v>
          </cell>
          <cell r="H111" t="str">
            <v>A Mishra</v>
          </cell>
          <cell r="I111" t="str">
            <v>PM Sarvesh Kumar</v>
          </cell>
          <cell r="J111" t="str">
            <v>Deccan Chargers</v>
          </cell>
          <cell r="K111" t="str">
            <v>Delhi Daredevils</v>
          </cell>
          <cell r="L111" t="str">
            <v>Deccan Chargers</v>
          </cell>
          <cell r="M111" t="str">
            <v>AC Gilchrist</v>
          </cell>
          <cell r="N111" t="str">
            <v>Shahid Afridi</v>
          </cell>
          <cell r="O111" t="str">
            <v>HH Gibbs</v>
          </cell>
          <cell r="P111" t="str">
            <v>RG Sharma</v>
          </cell>
          <cell r="Q111" t="str">
            <v>SB Styris</v>
          </cell>
          <cell r="R111" t="str">
            <v>Y Venugopal Rao</v>
          </cell>
          <cell r="S111" t="str">
            <v>DB Ravi Teja</v>
          </cell>
          <cell r="T111" t="str">
            <v>RP Singh</v>
          </cell>
          <cell r="U111" t="str">
            <v>PP Ojha</v>
          </cell>
          <cell r="V111" t="str">
            <v>DP Vijaykumar</v>
          </cell>
          <cell r="W111" t="str">
            <v>PM Sarvesh Kumar</v>
          </cell>
          <cell r="X111" t="str">
            <v>G Gambhir</v>
          </cell>
          <cell r="Y111" t="str">
            <v>V Sehwag</v>
          </cell>
          <cell r="Z111" t="str">
            <v>S Dhawan</v>
          </cell>
          <cell r="AA111" t="str">
            <v>MF Maharoof</v>
          </cell>
          <cell r="AB111" t="str">
            <v>TM Dilshan</v>
          </cell>
          <cell r="AC111" t="str">
            <v>MK Tiwary</v>
          </cell>
          <cell r="AD111" t="str">
            <v>KD Karthik</v>
          </cell>
          <cell r="AE111" t="str">
            <v>A Mishra</v>
          </cell>
          <cell r="AF111" t="str">
            <v>R Bhatia</v>
          </cell>
          <cell r="AG111" t="str">
            <v>GD McGrath</v>
          </cell>
          <cell r="AH111" t="str">
            <v>Mohammad Asif</v>
          </cell>
          <cell r="AI111">
            <v>1</v>
          </cell>
          <cell r="AJ111">
            <v>155</v>
          </cell>
          <cell r="AK111">
            <v>1</v>
          </cell>
          <cell r="AL111">
            <v>0</v>
          </cell>
          <cell r="AM111">
            <v>1</v>
          </cell>
          <cell r="AN111">
            <v>0</v>
          </cell>
          <cell r="AO111">
            <v>101</v>
          </cell>
          <cell r="AP111">
            <v>204.875</v>
          </cell>
          <cell r="AQ111" t="str">
            <v xml:space="preserve">Bowler </v>
          </cell>
          <cell r="AR111" t="str">
            <v>Right Handed</v>
          </cell>
          <cell r="AS111">
            <v>1</v>
          </cell>
          <cell r="AT111">
            <v>101</v>
          </cell>
          <cell r="AU111" t="str">
            <v>A</v>
          </cell>
          <cell r="AV111">
            <v>101</v>
          </cell>
        </row>
        <row r="112">
          <cell r="G112" t="str">
            <v>NJ Rimmington</v>
          </cell>
          <cell r="H112" t="str">
            <v>WD Parnell</v>
          </cell>
          <cell r="I112" t="str">
            <v>R McLaren</v>
          </cell>
          <cell r="J112" t="str">
            <v>Kings XI Punjab</v>
          </cell>
          <cell r="K112" t="str">
            <v>Pune Warriors</v>
          </cell>
          <cell r="L112" t="str">
            <v>Kings XI Punjab</v>
          </cell>
          <cell r="M112" t="str">
            <v>AC Gilchrist</v>
          </cell>
          <cell r="N112" t="str">
            <v>SE Marsh</v>
          </cell>
          <cell r="O112" t="str">
            <v>PC Valthaty</v>
          </cell>
          <cell r="P112" t="str">
            <v>KD Karthik</v>
          </cell>
          <cell r="Q112" t="str">
            <v>AM Nayar</v>
          </cell>
          <cell r="R112" t="str">
            <v>Sunny Singh</v>
          </cell>
          <cell r="S112" t="str">
            <v>R McLaren</v>
          </cell>
          <cell r="T112" t="str">
            <v>PP Chawla</v>
          </cell>
          <cell r="U112" t="str">
            <v>P Kumar</v>
          </cell>
          <cell r="V112" t="str">
            <v>NJ Rimmington</v>
          </cell>
          <cell r="W112" t="str">
            <v>BA Bhatt</v>
          </cell>
          <cell r="X112" t="str">
            <v>GC Smith</v>
          </cell>
          <cell r="Y112" t="str">
            <v>JD Ryder</v>
          </cell>
          <cell r="Z112" t="str">
            <v>M Manhas</v>
          </cell>
          <cell r="AA112" t="str">
            <v>RV Uthappa</v>
          </cell>
          <cell r="AB112" t="str">
            <v>Yuvraj Singh</v>
          </cell>
          <cell r="AC112" t="str">
            <v>MD Mishra</v>
          </cell>
          <cell r="AD112" t="str">
            <v>R Sharma</v>
          </cell>
          <cell r="AE112" t="str">
            <v>M Kartik</v>
          </cell>
          <cell r="AF112" t="str">
            <v>SB Wagh</v>
          </cell>
          <cell r="AG112" t="str">
            <v>WD Parnell</v>
          </cell>
          <cell r="AH112" t="str">
            <v>AC Thomas</v>
          </cell>
          <cell r="AI112">
            <v>1</v>
          </cell>
          <cell r="AJ112">
            <v>29</v>
          </cell>
          <cell r="AK112">
            <v>1</v>
          </cell>
          <cell r="AL112">
            <v>0</v>
          </cell>
          <cell r="AM112">
            <v>1</v>
          </cell>
          <cell r="AN112">
            <v>0</v>
          </cell>
          <cell r="AO112">
            <v>101</v>
          </cell>
          <cell r="AP112">
            <v>126.00505050505049</v>
          </cell>
          <cell r="AQ112" t="str">
            <v xml:space="preserve">Bowler </v>
          </cell>
          <cell r="AR112" t="str">
            <v>Left Handed</v>
          </cell>
          <cell r="AS112">
            <v>1</v>
          </cell>
          <cell r="AT112">
            <v>101</v>
          </cell>
          <cell r="AU112" t="str">
            <v>A</v>
          </cell>
          <cell r="AV112">
            <v>101</v>
          </cell>
        </row>
        <row r="113">
          <cell r="G113" t="str">
            <v>M Muralitharan</v>
          </cell>
          <cell r="H113" t="str">
            <v>A Ashish Reddy</v>
          </cell>
          <cell r="I113" t="str">
            <v>HV Patel</v>
          </cell>
          <cell r="J113" t="str">
            <v>Royal Challengers Bangalore</v>
          </cell>
          <cell r="K113" t="str">
            <v>Deccan Chargers</v>
          </cell>
          <cell r="L113" t="str">
            <v>Royal Challengers Bangalore</v>
          </cell>
          <cell r="M113" t="str">
            <v>CH Gayle</v>
          </cell>
          <cell r="N113" t="str">
            <v>TM Dilshan</v>
          </cell>
          <cell r="O113" t="str">
            <v>V Kohli</v>
          </cell>
          <cell r="P113" t="str">
            <v>SS Tiwary</v>
          </cell>
          <cell r="Q113" t="str">
            <v>AB de Villiers</v>
          </cell>
          <cell r="R113" t="str">
            <v>MA Agarwal</v>
          </cell>
          <cell r="S113" t="str">
            <v>Z Khan</v>
          </cell>
          <cell r="T113" t="str">
            <v>R Vinay Kumar</v>
          </cell>
          <cell r="U113" t="str">
            <v>HV Patel</v>
          </cell>
          <cell r="V113" t="str">
            <v>M Muralitharan</v>
          </cell>
          <cell r="W113" t="str">
            <v>P Parameswaran</v>
          </cell>
          <cell r="X113" t="str">
            <v>S Dhawan</v>
          </cell>
          <cell r="Y113" t="str">
            <v>PA Reddy</v>
          </cell>
          <cell r="Z113" t="str">
            <v>KC Sangakkara</v>
          </cell>
          <cell r="AA113" t="str">
            <v>CL White</v>
          </cell>
          <cell r="AB113" t="str">
            <v>JP Duminy</v>
          </cell>
          <cell r="AC113" t="str">
            <v>PA Patel</v>
          </cell>
          <cell r="AD113" t="str">
            <v>A Ashish Reddy</v>
          </cell>
          <cell r="AE113" t="str">
            <v>DW Steyn</v>
          </cell>
          <cell r="AF113" t="str">
            <v>A Mishra</v>
          </cell>
          <cell r="AG113" t="str">
            <v>MS Gony</v>
          </cell>
          <cell r="AH113" t="str">
            <v>V Pratap Singh</v>
          </cell>
          <cell r="AI113">
            <v>-8</v>
          </cell>
          <cell r="AJ113">
            <v>81</v>
          </cell>
          <cell r="AK113">
            <v>-8</v>
          </cell>
          <cell r="AL113">
            <v>29</v>
          </cell>
          <cell r="AM113">
            <v>-0.27586206896551724</v>
          </cell>
          <cell r="AN113">
            <v>3.625</v>
          </cell>
          <cell r="AO113">
            <v>99.724137931034477</v>
          </cell>
          <cell r="AP113">
            <v>148.22499999999999</v>
          </cell>
          <cell r="AQ113" t="str">
            <v xml:space="preserve">Bowler </v>
          </cell>
          <cell r="AR113" t="str">
            <v>Right Handed</v>
          </cell>
          <cell r="AS113">
            <v>9</v>
          </cell>
          <cell r="AT113">
            <v>909.12748296776886</v>
          </cell>
          <cell r="AU113">
            <v>101.17541812959179</v>
          </cell>
          <cell r="AV113">
            <v>101.01416477419654</v>
          </cell>
        </row>
        <row r="114">
          <cell r="G114" t="str">
            <v>SJ Srivastava</v>
          </cell>
          <cell r="H114" t="str">
            <v>SL Malinga</v>
          </cell>
          <cell r="I114" t="str">
            <v>Bipul Sharma</v>
          </cell>
          <cell r="J114" t="str">
            <v>Kings XI Punjab</v>
          </cell>
          <cell r="K114" t="str">
            <v>Kings XI Punjab</v>
          </cell>
          <cell r="L114" t="str">
            <v>Mumbai Indians</v>
          </cell>
          <cell r="M114" t="str">
            <v>PC Valthaty</v>
          </cell>
          <cell r="N114" t="str">
            <v>AC Gilchrist</v>
          </cell>
          <cell r="O114" t="str">
            <v>SE Marsh</v>
          </cell>
          <cell r="P114" t="str">
            <v>KD Karthik</v>
          </cell>
          <cell r="Q114" t="str">
            <v>DJ Hussey</v>
          </cell>
          <cell r="R114" t="str">
            <v>Mandeep Singh</v>
          </cell>
          <cell r="S114" t="str">
            <v>Bipul Sharma</v>
          </cell>
          <cell r="T114" t="str">
            <v>RJ Harris</v>
          </cell>
          <cell r="U114" t="str">
            <v>P Kumar</v>
          </cell>
          <cell r="V114" t="str">
            <v>SJ Srivastava</v>
          </cell>
          <cell r="W114" t="str">
            <v>BA Bhatt</v>
          </cell>
          <cell r="X114" t="str">
            <v>AC Blizzard</v>
          </cell>
          <cell r="Y114" t="str">
            <v>SR Tendulkar</v>
          </cell>
          <cell r="Z114" t="str">
            <v>RG Sharma</v>
          </cell>
          <cell r="AA114" t="str">
            <v>A Symonds</v>
          </cell>
          <cell r="AB114" t="str">
            <v>AT Rayudu</v>
          </cell>
          <cell r="AC114" t="str">
            <v>TL Suman</v>
          </cell>
          <cell r="AD114" t="str">
            <v>KA Pollard</v>
          </cell>
          <cell r="AE114" t="str">
            <v>Harbhajan Singh</v>
          </cell>
          <cell r="AF114" t="str">
            <v>DS Kulkarni</v>
          </cell>
          <cell r="AG114" t="str">
            <v>SL Malinga</v>
          </cell>
          <cell r="AH114" t="str">
            <v>MM Patel</v>
          </cell>
          <cell r="AI114">
            <v>5</v>
          </cell>
          <cell r="AJ114">
            <v>89</v>
          </cell>
          <cell r="AK114">
            <v>4</v>
          </cell>
          <cell r="AL114">
            <v>-2</v>
          </cell>
          <cell r="AM114">
            <v>2</v>
          </cell>
          <cell r="AN114">
            <v>-0.5</v>
          </cell>
          <cell r="AO114">
            <v>103</v>
          </cell>
          <cell r="AP114">
            <v>156.33748114630467</v>
          </cell>
          <cell r="AQ114" t="str">
            <v xml:space="preserve">Bowler </v>
          </cell>
          <cell r="AR114" t="str">
            <v>Right Handed</v>
          </cell>
          <cell r="AS114">
            <v>4</v>
          </cell>
          <cell r="AT114">
            <v>404.29487179487182</v>
          </cell>
          <cell r="AU114">
            <v>100.43162393162395</v>
          </cell>
          <cell r="AV114">
            <v>101.07371794871796</v>
          </cell>
        </row>
        <row r="115">
          <cell r="G115" t="str">
            <v>CRD Fernando</v>
          </cell>
          <cell r="H115" t="str">
            <v>DE Bollinger</v>
          </cell>
          <cell r="I115" t="str">
            <v>SL Malinga</v>
          </cell>
          <cell r="J115" t="str">
            <v>Mumbai Indians</v>
          </cell>
          <cell r="K115" t="str">
            <v>Chennai Super Kings</v>
          </cell>
          <cell r="L115" t="str">
            <v>Mumbai Indians</v>
          </cell>
          <cell r="M115" t="str">
            <v>S Dhawan</v>
          </cell>
          <cell r="N115" t="str">
            <v>SR Tendulkar</v>
          </cell>
          <cell r="O115" t="str">
            <v>AM Nayar</v>
          </cell>
          <cell r="P115" t="str">
            <v>Harbhajan Singh</v>
          </cell>
          <cell r="Q115" t="str">
            <v>AT Rayudu</v>
          </cell>
          <cell r="R115" t="str">
            <v>SS Tiwary</v>
          </cell>
          <cell r="S115" t="str">
            <v>JP Duminy</v>
          </cell>
          <cell r="T115" t="str">
            <v>KA Pollard</v>
          </cell>
          <cell r="U115" t="str">
            <v>Z Khan</v>
          </cell>
          <cell r="V115" t="str">
            <v>SL Malinga</v>
          </cell>
          <cell r="W115" t="str">
            <v>CRD Fernando</v>
          </cell>
          <cell r="X115" t="str">
            <v>M Vijay</v>
          </cell>
          <cell r="Y115" t="str">
            <v>ML Hayden</v>
          </cell>
          <cell r="Z115" t="str">
            <v>SK Raina</v>
          </cell>
          <cell r="AA115" t="str">
            <v>S Badrinath</v>
          </cell>
          <cell r="AB115" t="str">
            <v>MS Dhoni</v>
          </cell>
          <cell r="AC115" t="str">
            <v>JA Morkel</v>
          </cell>
          <cell r="AD115" t="str">
            <v>S Anirudha</v>
          </cell>
          <cell r="AE115" t="str">
            <v>R Ashwin</v>
          </cell>
          <cell r="AF115" t="str">
            <v>SB Jakati</v>
          </cell>
          <cell r="AG115" t="str">
            <v>DE Bollinger</v>
          </cell>
          <cell r="AH115" t="str">
            <v>M Muralitharan</v>
          </cell>
          <cell r="AI115">
            <v>2</v>
          </cell>
          <cell r="AJ115">
            <v>50</v>
          </cell>
          <cell r="AK115">
            <v>1</v>
          </cell>
          <cell r="AL115">
            <v>0</v>
          </cell>
          <cell r="AM115">
            <v>1</v>
          </cell>
          <cell r="AN115">
            <v>0</v>
          </cell>
          <cell r="AO115">
            <v>102</v>
          </cell>
          <cell r="AP115">
            <v>137.52857142857141</v>
          </cell>
          <cell r="AQ115" t="str">
            <v xml:space="preserve">Bowler </v>
          </cell>
          <cell r="AR115" t="str">
            <v>Right Handed</v>
          </cell>
          <cell r="AS115">
            <v>2</v>
          </cell>
          <cell r="AT115">
            <v>202.32</v>
          </cell>
          <cell r="AU115">
            <v>100.32</v>
          </cell>
          <cell r="AV115">
            <v>101.16</v>
          </cell>
        </row>
        <row r="116">
          <cell r="G116" t="str">
            <v>Mohammad Asif</v>
          </cell>
          <cell r="H116" t="str">
            <v>RA Jadeja</v>
          </cell>
          <cell r="I116" t="str">
            <v>GD McGrath</v>
          </cell>
          <cell r="J116" t="str">
            <v>Delhi Daredevils</v>
          </cell>
          <cell r="K116" t="str">
            <v>Delhi Daredevils</v>
          </cell>
          <cell r="L116" t="str">
            <v>Rajasthan Royals</v>
          </cell>
          <cell r="M116" t="str">
            <v>G Gambhir</v>
          </cell>
          <cell r="N116" t="str">
            <v>V Sehwag</v>
          </cell>
          <cell r="O116" t="str">
            <v>S Dhawan</v>
          </cell>
          <cell r="P116" t="str">
            <v>MK Tiwary</v>
          </cell>
          <cell r="Q116" t="str">
            <v>TM Dilshan</v>
          </cell>
          <cell r="R116" t="str">
            <v>KD Karthik</v>
          </cell>
          <cell r="S116" t="str">
            <v>MF Maharoof</v>
          </cell>
          <cell r="T116" t="str">
            <v>A Mishra</v>
          </cell>
          <cell r="U116" t="str">
            <v>VY Mahesh</v>
          </cell>
          <cell r="V116" t="str">
            <v>Mohammad Asif</v>
          </cell>
          <cell r="W116" t="str">
            <v>GD McGrath</v>
          </cell>
          <cell r="X116" t="str">
            <v>GC Smith</v>
          </cell>
          <cell r="Y116" t="str">
            <v>SA Asnodkar</v>
          </cell>
          <cell r="Z116" t="str">
            <v>Sohail Tanvir</v>
          </cell>
          <cell r="AA116" t="str">
            <v>SR Watson</v>
          </cell>
          <cell r="AB116" t="str">
            <v>M Kaif</v>
          </cell>
          <cell r="AC116" t="str">
            <v>YK Pathan</v>
          </cell>
          <cell r="AD116" t="str">
            <v>RA Jadeja</v>
          </cell>
          <cell r="AE116" t="str">
            <v>SK Warne</v>
          </cell>
          <cell r="AF116" t="str">
            <v>M Rawat</v>
          </cell>
          <cell r="AG116" t="str">
            <v>MM Patel</v>
          </cell>
          <cell r="AH116" t="str">
            <v>SK Trivedi</v>
          </cell>
          <cell r="AI116">
            <v>1</v>
          </cell>
          <cell r="AJ116">
            <v>31</v>
          </cell>
          <cell r="AK116">
            <v>-2</v>
          </cell>
          <cell r="AL116">
            <v>31</v>
          </cell>
          <cell r="AM116">
            <v>-6.4516129032258063E-2</v>
          </cell>
          <cell r="AN116">
            <v>15.5</v>
          </cell>
          <cell r="AO116">
            <v>102.93548387096774</v>
          </cell>
          <cell r="AP116">
            <v>115.5</v>
          </cell>
          <cell r="AQ116" t="str">
            <v xml:space="preserve">Bowler </v>
          </cell>
          <cell r="AR116" t="str">
            <v>Right Handed</v>
          </cell>
          <cell r="AS116">
            <v>2</v>
          </cell>
          <cell r="AT116">
            <v>202.61548387096775</v>
          </cell>
          <cell r="AU116">
            <v>99.68</v>
          </cell>
          <cell r="AV116">
            <v>101.30774193548388</v>
          </cell>
        </row>
        <row r="117">
          <cell r="G117" t="str">
            <v>Mohammed Shami</v>
          </cell>
          <cell r="H117" t="str">
            <v>M Prasidh Krishna</v>
          </cell>
          <cell r="I117" t="str">
            <v>Arshdeep Singh</v>
          </cell>
          <cell r="J117" t="str">
            <v>Punjab Kings</v>
          </cell>
          <cell r="K117" t="str">
            <v>Punjab Kings</v>
          </cell>
          <cell r="L117" t="str">
            <v>Kolkata Knight Riders</v>
          </cell>
          <cell r="M117" t="str">
            <v>KL Rahul</v>
          </cell>
          <cell r="N117" t="str">
            <v>MA Agarwal</v>
          </cell>
          <cell r="O117" t="str">
            <v>CH Gayle</v>
          </cell>
          <cell r="P117" t="str">
            <v>DJ Hooda</v>
          </cell>
          <cell r="Q117" t="str">
            <v>N Pooran</v>
          </cell>
          <cell r="R117" t="str">
            <v>MC Henriques</v>
          </cell>
          <cell r="S117" t="str">
            <v>M Shahrukh Khan</v>
          </cell>
          <cell r="T117" t="str">
            <v>CJ Jordan</v>
          </cell>
          <cell r="U117" t="str">
            <v>Ravi Bishnoi</v>
          </cell>
          <cell r="V117" t="str">
            <v>Mohammed Shami</v>
          </cell>
          <cell r="W117" t="str">
            <v>Arshdeep Singh</v>
          </cell>
          <cell r="X117" t="str">
            <v>Shubman Gill</v>
          </cell>
          <cell r="Y117" t="str">
            <v>N Rana</v>
          </cell>
          <cell r="Z117" t="str">
            <v>RA Tripathi</v>
          </cell>
          <cell r="AA117" t="str">
            <v>SP Narine</v>
          </cell>
          <cell r="AB117" t="str">
            <v>EJG Morgan</v>
          </cell>
          <cell r="AC117" t="str">
            <v>AD Russell</v>
          </cell>
          <cell r="AD117" t="str">
            <v>KD Karthik</v>
          </cell>
          <cell r="AE117" t="str">
            <v>PJ Cummins</v>
          </cell>
          <cell r="AF117" t="str">
            <v>Shivam Mavi</v>
          </cell>
          <cell r="AG117" t="str">
            <v>CV Varun</v>
          </cell>
          <cell r="AH117" t="str">
            <v>M Prasidh Krishna</v>
          </cell>
          <cell r="AI117">
            <v>-3</v>
          </cell>
          <cell r="AJ117">
            <v>87</v>
          </cell>
          <cell r="AK117">
            <v>3</v>
          </cell>
          <cell r="AL117">
            <v>0</v>
          </cell>
          <cell r="AM117">
            <v>3</v>
          </cell>
          <cell r="AN117">
            <v>0</v>
          </cell>
          <cell r="AO117">
            <v>97</v>
          </cell>
          <cell r="AP117">
            <v>166.45833333333334</v>
          </cell>
          <cell r="AQ117" t="str">
            <v xml:space="preserve">Bowler </v>
          </cell>
          <cell r="AR117" t="str">
            <v>Right Handed</v>
          </cell>
          <cell r="AS117">
            <v>21</v>
          </cell>
          <cell r="AT117">
            <v>2127.7089641819357</v>
          </cell>
          <cell r="AU117">
            <v>101.53544820909678</v>
          </cell>
          <cell r="AV117">
            <v>101.31947448485408</v>
          </cell>
        </row>
        <row r="118">
          <cell r="G118" t="str">
            <v>AC Thomas</v>
          </cell>
          <cell r="H118" t="str">
            <v>R Vinay Kumar</v>
          </cell>
          <cell r="I118" t="str">
            <v>SPD Smith</v>
          </cell>
          <cell r="J118" t="str">
            <v>Pune Warriors</v>
          </cell>
          <cell r="K118" t="str">
            <v>Pune Warriors</v>
          </cell>
          <cell r="L118" t="str">
            <v>Royal Challengers Bangalore</v>
          </cell>
          <cell r="M118" t="str">
            <v>MD Mishra</v>
          </cell>
          <cell r="N118" t="str">
            <v>MJ Clarke</v>
          </cell>
          <cell r="O118" t="str">
            <v>MK Pandey</v>
          </cell>
          <cell r="P118" t="str">
            <v>RV Uthappa</v>
          </cell>
          <cell r="Q118" t="str">
            <v>AP Majumdar</v>
          </cell>
          <cell r="R118" t="str">
            <v>AD Mathews</v>
          </cell>
          <cell r="S118" t="str">
            <v>SPD Smith</v>
          </cell>
          <cell r="T118" t="str">
            <v>B Kumar</v>
          </cell>
          <cell r="U118" t="str">
            <v>AC Thomas</v>
          </cell>
          <cell r="V118" t="str">
            <v>R Sharma</v>
          </cell>
          <cell r="W118" t="str">
            <v>K Upadhyay</v>
          </cell>
          <cell r="X118" t="str">
            <v>CH Gayle</v>
          </cell>
          <cell r="Y118" t="str">
            <v>TM Dilshan</v>
          </cell>
          <cell r="Z118" t="str">
            <v>V Kohli</v>
          </cell>
          <cell r="AA118" t="str">
            <v>SS Tiwary</v>
          </cell>
          <cell r="AB118" t="str">
            <v>AB de Villiers</v>
          </cell>
          <cell r="AC118" t="str">
            <v>MA Agarwal</v>
          </cell>
          <cell r="AD118" t="str">
            <v>R Vinay Kumar</v>
          </cell>
          <cell r="AE118" t="str">
            <v>Z Khan</v>
          </cell>
          <cell r="AF118" t="str">
            <v>HV Patel</v>
          </cell>
          <cell r="AG118" t="str">
            <v>M Muralitharan</v>
          </cell>
          <cell r="AH118" t="str">
            <v>KP Appanna</v>
          </cell>
          <cell r="AI118">
            <v>7</v>
          </cell>
          <cell r="AJ118">
            <v>58</v>
          </cell>
          <cell r="AK118">
            <v>-3</v>
          </cell>
          <cell r="AL118">
            <v>33</v>
          </cell>
          <cell r="AM118">
            <v>-9.0909090909090912E-2</v>
          </cell>
          <cell r="AN118">
            <v>11</v>
          </cell>
          <cell r="AO118">
            <v>106.40909090909091</v>
          </cell>
          <cell r="AP118">
            <v>125.83549783549783</v>
          </cell>
          <cell r="AQ118" t="str">
            <v xml:space="preserve">Bowler </v>
          </cell>
          <cell r="AR118" t="str">
            <v>Right Handed</v>
          </cell>
          <cell r="AS118">
            <v>4</v>
          </cell>
          <cell r="AT118">
            <v>405.40909090909088</v>
          </cell>
          <cell r="AU118">
            <v>99.666666666666671</v>
          </cell>
          <cell r="AV118">
            <v>101.35227272727272</v>
          </cell>
        </row>
        <row r="119">
          <cell r="G119" t="str">
            <v>CV Varun</v>
          </cell>
          <cell r="H119" t="str">
            <v>OC McCoy</v>
          </cell>
          <cell r="I119" t="str">
            <v>UT Yadav</v>
          </cell>
          <cell r="J119" t="str">
            <v>Kolkata Knight Riders</v>
          </cell>
          <cell r="K119" t="str">
            <v>Rajasthan Royals</v>
          </cell>
          <cell r="L119" t="str">
            <v>Kolkata Knight Riders</v>
          </cell>
          <cell r="M119" t="str">
            <v>AJ Finch</v>
          </cell>
          <cell r="N119" t="str">
            <v>SP Narine</v>
          </cell>
          <cell r="O119" t="str">
            <v>SS Iyer</v>
          </cell>
          <cell r="P119" t="str">
            <v>N Rana</v>
          </cell>
          <cell r="Q119" t="str">
            <v>AD Russell</v>
          </cell>
          <cell r="R119" t="str">
            <v>VR Iyer</v>
          </cell>
          <cell r="S119" t="str">
            <v>SP Jackson</v>
          </cell>
          <cell r="T119" t="str">
            <v>Shivam Mavi</v>
          </cell>
          <cell r="U119" t="str">
            <v>PJ Cummins</v>
          </cell>
          <cell r="V119" t="str">
            <v>UT Yadav</v>
          </cell>
          <cell r="W119" t="str">
            <v>CV Varun</v>
          </cell>
          <cell r="X119" t="str">
            <v>JC Buttler</v>
          </cell>
          <cell r="Y119" t="str">
            <v>D Padikkal</v>
          </cell>
          <cell r="Z119" t="str">
            <v>SV Samson</v>
          </cell>
          <cell r="AA119" t="str">
            <v>SO Hetmyer</v>
          </cell>
          <cell r="AB119" t="str">
            <v>R Parag</v>
          </cell>
          <cell r="AC119" t="str">
            <v>KK Nair</v>
          </cell>
          <cell r="AD119" t="str">
            <v>R Ashwin</v>
          </cell>
          <cell r="AE119" t="str">
            <v>TA Boult</v>
          </cell>
          <cell r="AF119" t="str">
            <v>OC McCoy</v>
          </cell>
          <cell r="AG119" t="str">
            <v>M Prasidh Krishna</v>
          </cell>
          <cell r="AH119" t="str">
            <v>YS Chahal</v>
          </cell>
          <cell r="AI119">
            <v>1</v>
          </cell>
          <cell r="AJ119">
            <v>21</v>
          </cell>
          <cell r="AK119">
            <v>1</v>
          </cell>
          <cell r="AL119">
            <v>2</v>
          </cell>
          <cell r="AM119">
            <v>0.5</v>
          </cell>
          <cell r="AN119">
            <v>2</v>
          </cell>
          <cell r="AO119">
            <v>100.5</v>
          </cell>
          <cell r="AP119">
            <v>129.26190476190476</v>
          </cell>
          <cell r="AQ119" t="str">
            <v xml:space="preserve">Bowler </v>
          </cell>
          <cell r="AR119" t="str">
            <v>Right Handed</v>
          </cell>
          <cell r="AS119">
            <v>8</v>
          </cell>
          <cell r="AT119">
            <v>810.97387669801469</v>
          </cell>
          <cell r="AU119">
            <v>101.49626809971639</v>
          </cell>
          <cell r="AV119">
            <v>101.37173458725184</v>
          </cell>
        </row>
        <row r="120">
          <cell r="G120" t="str">
            <v>MDKJ Perera</v>
          </cell>
          <cell r="H120" t="str">
            <v>B Kumar</v>
          </cell>
          <cell r="I120" t="str">
            <v>AM Rahane</v>
          </cell>
          <cell r="J120" t="str">
            <v>Rajasthan Royals</v>
          </cell>
          <cell r="K120" t="str">
            <v>Pune Warriors</v>
          </cell>
          <cell r="L120" t="str">
            <v>Rajasthan Royals</v>
          </cell>
          <cell r="M120" t="str">
            <v>MDKJ Perera</v>
          </cell>
          <cell r="N120" t="str">
            <v>AM Rahane</v>
          </cell>
          <cell r="O120" t="str">
            <v>R Dravid</v>
          </cell>
          <cell r="P120" t="str">
            <v>STR Binny</v>
          </cell>
          <cell r="Q120" t="str">
            <v>BJ Hodge</v>
          </cell>
          <cell r="R120" t="str">
            <v>DH Yagnik</v>
          </cell>
          <cell r="S120" t="str">
            <v>JP Faulkner</v>
          </cell>
          <cell r="T120" t="str">
            <v>KK Cooper</v>
          </cell>
          <cell r="U120" t="str">
            <v>S Sreesanth</v>
          </cell>
          <cell r="V120" t="str">
            <v>Harmeet Singh</v>
          </cell>
          <cell r="W120" t="str">
            <v>SK Trivedi</v>
          </cell>
          <cell r="X120" t="str">
            <v>RV Uthappa</v>
          </cell>
          <cell r="Y120" t="str">
            <v>AJ Finch</v>
          </cell>
          <cell r="Z120" t="str">
            <v>LRPL Taylor</v>
          </cell>
          <cell r="AA120" t="str">
            <v>Yuvraj Singh</v>
          </cell>
          <cell r="AB120" t="str">
            <v>AD Mathews</v>
          </cell>
          <cell r="AC120" t="str">
            <v>TL Suman</v>
          </cell>
          <cell r="AD120" t="str">
            <v>AM Nayar</v>
          </cell>
          <cell r="AE120" t="str">
            <v>MR Marsh</v>
          </cell>
          <cell r="AF120" t="str">
            <v>B Kumar</v>
          </cell>
          <cell r="AG120" t="str">
            <v>R Sharma</v>
          </cell>
          <cell r="AH120" t="str">
            <v>AB Dinda</v>
          </cell>
          <cell r="AI120">
            <v>-8</v>
          </cell>
          <cell r="AJ120">
            <v>39</v>
          </cell>
          <cell r="AK120">
            <v>-8</v>
          </cell>
          <cell r="AL120">
            <v>39</v>
          </cell>
          <cell r="AM120">
            <v>-0.20512820512820512</v>
          </cell>
          <cell r="AN120">
            <v>4.875</v>
          </cell>
          <cell r="AO120">
            <v>99.794871794871796</v>
          </cell>
          <cell r="AP120">
            <v>104.875</v>
          </cell>
          <cell r="AQ120" t="str">
            <v xml:space="preserve">Wicket-Keeper </v>
          </cell>
          <cell r="AR120" t="str">
            <v>Left Handed</v>
          </cell>
          <cell r="AS120">
            <v>2</v>
          </cell>
          <cell r="AT120">
            <v>202.75783475783476</v>
          </cell>
          <cell r="AU120">
            <v>102.96296296296298</v>
          </cell>
          <cell r="AV120">
            <v>101.37891737891738</v>
          </cell>
        </row>
        <row r="121">
          <cell r="G121" t="str">
            <v>GD McGrath</v>
          </cell>
          <cell r="H121" t="str">
            <v>MM Patel</v>
          </cell>
          <cell r="I121" t="str">
            <v>Mohammad Asif</v>
          </cell>
          <cell r="J121" t="str">
            <v>Delhi Daredevils</v>
          </cell>
          <cell r="K121" t="str">
            <v>Delhi Daredevils</v>
          </cell>
          <cell r="L121" t="str">
            <v>Rajasthan Royals</v>
          </cell>
          <cell r="M121" t="str">
            <v>G Gambhir</v>
          </cell>
          <cell r="N121" t="str">
            <v>V Sehwag</v>
          </cell>
          <cell r="O121" t="str">
            <v>S Dhawan</v>
          </cell>
          <cell r="P121" t="str">
            <v>MK Tiwary</v>
          </cell>
          <cell r="Q121" t="str">
            <v>TM Dilshan</v>
          </cell>
          <cell r="R121" t="str">
            <v>KD Karthik</v>
          </cell>
          <cell r="S121" t="str">
            <v>MF Maharoof</v>
          </cell>
          <cell r="T121" t="str">
            <v>A Mishra</v>
          </cell>
          <cell r="U121" t="str">
            <v>VY Mahesh</v>
          </cell>
          <cell r="V121" t="str">
            <v>Mohammad Asif</v>
          </cell>
          <cell r="W121" t="str">
            <v>GD McGrath</v>
          </cell>
          <cell r="X121" t="str">
            <v>GC Smith</v>
          </cell>
          <cell r="Y121" t="str">
            <v>SA Asnodkar</v>
          </cell>
          <cell r="Z121" t="str">
            <v>Sohail Tanvir</v>
          </cell>
          <cell r="AA121" t="str">
            <v>SR Watson</v>
          </cell>
          <cell r="AB121" t="str">
            <v>M Kaif</v>
          </cell>
          <cell r="AC121" t="str">
            <v>YK Pathan</v>
          </cell>
          <cell r="AD121" t="str">
            <v>RA Jadeja</v>
          </cell>
          <cell r="AE121" t="str">
            <v>SK Warne</v>
          </cell>
          <cell r="AF121" t="str">
            <v>M Rawat</v>
          </cell>
          <cell r="AG121" t="str">
            <v>MM Patel</v>
          </cell>
          <cell r="AH121" t="str">
            <v>SK Trivedi</v>
          </cell>
          <cell r="AI121">
            <v>6</v>
          </cell>
          <cell r="AJ121">
            <v>93</v>
          </cell>
          <cell r="AK121">
            <v>-4</v>
          </cell>
          <cell r="AL121">
            <v>0</v>
          </cell>
          <cell r="AM121">
            <v>-4</v>
          </cell>
          <cell r="AN121">
            <v>0</v>
          </cell>
          <cell r="AO121">
            <v>106</v>
          </cell>
          <cell r="AP121">
            <v>161.66666666666669</v>
          </cell>
          <cell r="AQ121" t="str">
            <v xml:space="preserve">Bowler </v>
          </cell>
          <cell r="AR121" t="str">
            <v>Right Handed</v>
          </cell>
          <cell r="AS121">
            <v>2</v>
          </cell>
          <cell r="AT121">
            <v>202.93103448275861</v>
          </cell>
          <cell r="AU121">
            <v>96.848765432098773</v>
          </cell>
          <cell r="AV121">
            <v>101.4655172413793</v>
          </cell>
        </row>
        <row r="122">
          <cell r="G122" t="str">
            <v>PSP Handscomb</v>
          </cell>
          <cell r="H122" t="str">
            <v>Harbhajan Singh</v>
          </cell>
          <cell r="I122" t="str">
            <v>SS Tiwary</v>
          </cell>
          <cell r="J122" t="str">
            <v>Rising Pune Supergiants</v>
          </cell>
          <cell r="K122" t="str">
            <v>Rising Pune Supergiants</v>
          </cell>
          <cell r="L122" t="str">
            <v>Mumbai Indians</v>
          </cell>
          <cell r="M122" t="str">
            <v>AM Rahane</v>
          </cell>
          <cell r="N122" t="str">
            <v>SS Tiwary</v>
          </cell>
          <cell r="O122" t="str">
            <v>SPD Smith</v>
          </cell>
          <cell r="P122" t="str">
            <v>PSP Handscomb</v>
          </cell>
          <cell r="Q122" t="str">
            <v>MS Dhoni</v>
          </cell>
          <cell r="R122" t="str">
            <v>NLTC Perera</v>
          </cell>
          <cell r="S122" t="str">
            <v>R Bhatia</v>
          </cell>
          <cell r="T122" t="str">
            <v>SM Boland</v>
          </cell>
          <cell r="U122" t="str">
            <v>R Ashwin</v>
          </cell>
          <cell r="V122" t="str">
            <v>AB Dinda</v>
          </cell>
          <cell r="W122" t="str">
            <v>M Ashwin</v>
          </cell>
          <cell r="X122" t="str">
            <v>RG Sharma</v>
          </cell>
          <cell r="Y122" t="str">
            <v>PA Patel</v>
          </cell>
          <cell r="Z122" t="str">
            <v>AT Rayudu</v>
          </cell>
          <cell r="AA122" t="str">
            <v>JC Buttler</v>
          </cell>
          <cell r="AB122" t="str">
            <v>KH Pandya</v>
          </cell>
          <cell r="AC122" t="str">
            <v>KA Pollard</v>
          </cell>
          <cell r="AD122" t="str">
            <v>HH Pandya</v>
          </cell>
          <cell r="AE122" t="str">
            <v>Harbhajan Singh</v>
          </cell>
          <cell r="AF122" t="str">
            <v>JJ Bumrah</v>
          </cell>
          <cell r="AG122" t="str">
            <v>TG Southee</v>
          </cell>
          <cell r="AH122" t="str">
            <v>MJ McClenaghan</v>
          </cell>
          <cell r="AI122">
            <v>2</v>
          </cell>
          <cell r="AJ122">
            <v>25</v>
          </cell>
          <cell r="AK122">
            <v>0</v>
          </cell>
          <cell r="AL122">
            <v>25</v>
          </cell>
          <cell r="AM122">
            <v>0</v>
          </cell>
          <cell r="AN122">
            <v>25</v>
          </cell>
          <cell r="AO122">
            <v>101.5</v>
          </cell>
          <cell r="AP122">
            <v>126.6</v>
          </cell>
          <cell r="AQ122" t="str">
            <v xml:space="preserve">Batsman </v>
          </cell>
          <cell r="AR122" t="str">
            <v>Right Handed</v>
          </cell>
          <cell r="AS122">
            <v>1</v>
          </cell>
          <cell r="AT122">
            <v>101.5</v>
          </cell>
          <cell r="AU122" t="str">
            <v>A</v>
          </cell>
          <cell r="AV122">
            <v>101.5</v>
          </cell>
        </row>
        <row r="123">
          <cell r="G123" t="str">
            <v>I Sharma</v>
          </cell>
          <cell r="H123" t="str">
            <v>RA Jadeja</v>
          </cell>
          <cell r="I123" t="str">
            <v>A Mishra</v>
          </cell>
          <cell r="J123" t="str">
            <v>Delhi Capitals</v>
          </cell>
          <cell r="K123" t="str">
            <v>Delhi Capitals</v>
          </cell>
          <cell r="L123" t="str">
            <v>Chennai Super Kings</v>
          </cell>
          <cell r="M123" t="str">
            <v>PP Shaw</v>
          </cell>
          <cell r="N123" t="str">
            <v>S Dhawan</v>
          </cell>
          <cell r="O123" t="str">
            <v>C Munro</v>
          </cell>
          <cell r="P123" t="str">
            <v>SS Iyer</v>
          </cell>
          <cell r="Q123" t="str">
            <v>RR Pant</v>
          </cell>
          <cell r="R123" t="str">
            <v>AR Patel</v>
          </cell>
          <cell r="S123" t="str">
            <v>SE Rutherford</v>
          </cell>
          <cell r="T123" t="str">
            <v>KMA Paul</v>
          </cell>
          <cell r="U123" t="str">
            <v>A Mishra</v>
          </cell>
          <cell r="V123" t="str">
            <v>TA Boult</v>
          </cell>
          <cell r="W123" t="str">
            <v>I Sharma</v>
          </cell>
          <cell r="X123" t="str">
            <v>F du Plessis</v>
          </cell>
          <cell r="Y123" t="str">
            <v>SR Watson</v>
          </cell>
          <cell r="Z123" t="str">
            <v>SK Raina</v>
          </cell>
          <cell r="AA123" t="str">
            <v>AT Rayudu</v>
          </cell>
          <cell r="AB123" t="str">
            <v>MS Dhoni</v>
          </cell>
          <cell r="AC123" t="str">
            <v>DJ Bravo</v>
          </cell>
          <cell r="AD123" t="str">
            <v>RA Jadeja</v>
          </cell>
          <cell r="AE123" t="str">
            <v>DL Chahar</v>
          </cell>
          <cell r="AF123" t="str">
            <v>Harbhajan Singh</v>
          </cell>
          <cell r="AG123" t="str">
            <v>Imran Tahir</v>
          </cell>
          <cell r="AH123" t="str">
            <v>SN Thakur</v>
          </cell>
          <cell r="AI123">
            <v>18</v>
          </cell>
          <cell r="AJ123">
            <v>58</v>
          </cell>
          <cell r="AK123">
            <v>7</v>
          </cell>
          <cell r="AL123">
            <v>-2</v>
          </cell>
          <cell r="AM123">
            <v>3.5</v>
          </cell>
          <cell r="AN123">
            <v>-0.2857142857142857</v>
          </cell>
          <cell r="AO123">
            <v>104.75</v>
          </cell>
          <cell r="AP123">
            <v>145.212324929972</v>
          </cell>
          <cell r="AQ123" t="str">
            <v xml:space="preserve">Bowler </v>
          </cell>
          <cell r="AR123" t="str">
            <v>Right Handed</v>
          </cell>
          <cell r="AS123">
            <v>18</v>
          </cell>
          <cell r="AT123">
            <v>1827.6549111807733</v>
          </cell>
          <cell r="AU123">
            <v>101.34734771651608</v>
          </cell>
          <cell r="AV123">
            <v>101.53638395448741</v>
          </cell>
        </row>
        <row r="124">
          <cell r="G124" t="str">
            <v>UT Yadav</v>
          </cell>
          <cell r="H124" t="str">
            <v>MP Stoinis</v>
          </cell>
          <cell r="I124" t="str">
            <v>SP Narine</v>
          </cell>
          <cell r="J124" t="str">
            <v>Kolkata Knight Riders</v>
          </cell>
          <cell r="K124" t="str">
            <v>Lucknow Super Giants</v>
          </cell>
          <cell r="L124" t="str">
            <v>Kolkata Knight Riders</v>
          </cell>
          <cell r="M124" t="str">
            <v>VR Iyer</v>
          </cell>
          <cell r="N124" t="str">
            <v>A Tomar</v>
          </cell>
          <cell r="O124" t="str">
            <v>N Rana</v>
          </cell>
          <cell r="P124" t="str">
            <v>SS Iyer</v>
          </cell>
          <cell r="Q124" t="str">
            <v>SW Billings</v>
          </cell>
          <cell r="R124" t="str">
            <v>AD Russell</v>
          </cell>
          <cell r="S124" t="str">
            <v>RK Singh</v>
          </cell>
          <cell r="T124" t="str">
            <v>SP Narine</v>
          </cell>
          <cell r="U124" t="str">
            <v>UT Yadav</v>
          </cell>
          <cell r="V124" t="str">
            <v>TG Southee</v>
          </cell>
          <cell r="W124" t="str">
            <v>CV Varun</v>
          </cell>
          <cell r="X124" t="str">
            <v>Q de Kock</v>
          </cell>
          <cell r="Y124" t="str">
            <v>KL Rahul</v>
          </cell>
          <cell r="Z124" t="str">
            <v>E Lewis</v>
          </cell>
          <cell r="AA124" t="str">
            <v>DJ Hooda</v>
          </cell>
          <cell r="AB124" t="str">
            <v>M Vohra</v>
          </cell>
          <cell r="AC124" t="str">
            <v>MP Stoinis</v>
          </cell>
          <cell r="AD124" t="str">
            <v>JO Holder</v>
          </cell>
          <cell r="AE124" t="str">
            <v>K Gowtham</v>
          </cell>
          <cell r="AF124" t="str">
            <v>Mohsin Khan</v>
          </cell>
          <cell r="AG124" t="str">
            <v>Avesh Khan</v>
          </cell>
          <cell r="AH124" t="str">
            <v>Ravi Bishnoi</v>
          </cell>
          <cell r="AI124">
            <v>-8</v>
          </cell>
          <cell r="AJ124">
            <v>83</v>
          </cell>
          <cell r="AK124">
            <v>-8</v>
          </cell>
          <cell r="AL124">
            <v>39</v>
          </cell>
          <cell r="AM124">
            <v>-0.20512820512820512</v>
          </cell>
          <cell r="AN124">
            <v>4.875</v>
          </cell>
          <cell r="AO124">
            <v>99.794871794871796</v>
          </cell>
          <cell r="AP124">
            <v>157.04469696969699</v>
          </cell>
          <cell r="AQ124" t="str">
            <v xml:space="preserve">Bowler </v>
          </cell>
          <cell r="AR124" t="str">
            <v>Right Handed</v>
          </cell>
          <cell r="AS124">
            <v>41</v>
          </cell>
          <cell r="AT124">
            <v>4165.4236122498196</v>
          </cell>
          <cell r="AU124">
            <v>101.64071851137371</v>
          </cell>
          <cell r="AV124">
            <v>101.5956978597517</v>
          </cell>
        </row>
        <row r="125">
          <cell r="G125" t="str">
            <v>SL Malinga</v>
          </cell>
          <cell r="H125" t="str">
            <v>SN Thakur</v>
          </cell>
          <cell r="I125" t="str">
            <v>JJ Bumrah</v>
          </cell>
          <cell r="J125" t="str">
            <v>Mumbai Indians</v>
          </cell>
          <cell r="K125" t="str">
            <v>Mumbai Indians</v>
          </cell>
          <cell r="L125" t="str">
            <v>Rising Pune Supergiant</v>
          </cell>
          <cell r="M125" t="str">
            <v>LMP Simmons</v>
          </cell>
          <cell r="N125" t="str">
            <v>PA Patel</v>
          </cell>
          <cell r="O125" t="str">
            <v>RG Sharma</v>
          </cell>
          <cell r="P125" t="str">
            <v>AT Rayudu</v>
          </cell>
          <cell r="Q125" t="str">
            <v>KA Pollard</v>
          </cell>
          <cell r="R125" t="str">
            <v>HH Pandya</v>
          </cell>
          <cell r="S125" t="str">
            <v>KH Pandya</v>
          </cell>
          <cell r="T125" t="str">
            <v>MJ McClenaghan</v>
          </cell>
          <cell r="U125" t="str">
            <v>KV Sharma</v>
          </cell>
          <cell r="V125" t="str">
            <v>JJ Bumrah</v>
          </cell>
          <cell r="W125" t="str">
            <v>SL Malinga</v>
          </cell>
          <cell r="X125" t="str">
            <v>AM Rahane</v>
          </cell>
          <cell r="Y125" t="str">
            <v>RA Tripathi</v>
          </cell>
          <cell r="Z125" t="str">
            <v>SPD Smith</v>
          </cell>
          <cell r="AA125" t="str">
            <v>MK Tiwary</v>
          </cell>
          <cell r="AB125" t="str">
            <v>MS Dhoni</v>
          </cell>
          <cell r="AC125" t="str">
            <v>DT Christian</v>
          </cell>
          <cell r="AD125" t="str">
            <v>Washington Sundar</v>
          </cell>
          <cell r="AE125" t="str">
            <v>LH Ferguson</v>
          </cell>
          <cell r="AF125" t="str">
            <v>A Zampa</v>
          </cell>
          <cell r="AG125" t="str">
            <v>SN Thakur</v>
          </cell>
          <cell r="AH125" t="str">
            <v>JD Unadkat</v>
          </cell>
          <cell r="AI125">
            <v>15</v>
          </cell>
          <cell r="AJ125">
            <v>108</v>
          </cell>
          <cell r="AK125">
            <v>14</v>
          </cell>
          <cell r="AL125">
            <v>0</v>
          </cell>
          <cell r="AM125">
            <v>14</v>
          </cell>
          <cell r="AN125">
            <v>0</v>
          </cell>
          <cell r="AO125">
            <v>115</v>
          </cell>
          <cell r="AP125">
            <v>206.16580086580089</v>
          </cell>
          <cell r="AQ125" t="str">
            <v xml:space="preserve">Bowler </v>
          </cell>
          <cell r="AR125" t="str">
            <v>Right Handed</v>
          </cell>
          <cell r="AS125">
            <v>20</v>
          </cell>
          <cell r="AT125">
            <v>2032.4485099438937</v>
          </cell>
          <cell r="AU125">
            <v>100.91834262862598</v>
          </cell>
          <cell r="AV125">
            <v>101.62242549719468</v>
          </cell>
        </row>
        <row r="126">
          <cell r="G126" t="str">
            <v>MJ McClenaghan</v>
          </cell>
          <cell r="H126" t="str">
            <v>DL Chahar</v>
          </cell>
          <cell r="I126" t="str">
            <v>KA Pollard</v>
          </cell>
          <cell r="J126" t="str">
            <v>Mumbai Indians</v>
          </cell>
          <cell r="K126" t="str">
            <v>Mumbai Indians</v>
          </cell>
          <cell r="L126" t="str">
            <v>Chennai Super Kings</v>
          </cell>
          <cell r="M126" t="str">
            <v>Q de Kock</v>
          </cell>
          <cell r="N126" t="str">
            <v>RG Sharma</v>
          </cell>
          <cell r="O126" t="str">
            <v>SA Yadav</v>
          </cell>
          <cell r="P126" t="str">
            <v>Ishan Kishan</v>
          </cell>
          <cell r="Q126" t="str">
            <v>KH Pandya</v>
          </cell>
          <cell r="R126" t="str">
            <v>KA Pollard</v>
          </cell>
          <cell r="S126" t="str">
            <v>HH Pandya</v>
          </cell>
          <cell r="T126" t="str">
            <v>RD Chahar</v>
          </cell>
          <cell r="U126" t="str">
            <v>MJ McClenaghan</v>
          </cell>
          <cell r="V126" t="str">
            <v>JJ Bumrah</v>
          </cell>
          <cell r="W126" t="str">
            <v>SL Malinga</v>
          </cell>
          <cell r="X126" t="str">
            <v>F du Plessis</v>
          </cell>
          <cell r="Y126" t="str">
            <v>SR Watson</v>
          </cell>
          <cell r="Z126" t="str">
            <v>SK Raina</v>
          </cell>
          <cell r="AA126" t="str">
            <v>AT Rayudu</v>
          </cell>
          <cell r="AB126" t="str">
            <v>MS Dhoni</v>
          </cell>
          <cell r="AC126" t="str">
            <v>DJ Bravo</v>
          </cell>
          <cell r="AD126" t="str">
            <v>RA Jadeja</v>
          </cell>
          <cell r="AE126" t="str">
            <v>SN Thakur</v>
          </cell>
          <cell r="AF126" t="str">
            <v>DL Chahar</v>
          </cell>
          <cell r="AG126" t="str">
            <v>Harbhajan Singh</v>
          </cell>
          <cell r="AH126" t="str">
            <v>Imran Tahir</v>
          </cell>
          <cell r="AI126">
            <v>-6</v>
          </cell>
          <cell r="AJ126">
            <v>101</v>
          </cell>
          <cell r="AK126">
            <v>0</v>
          </cell>
          <cell r="AL126">
            <v>0</v>
          </cell>
          <cell r="AM126">
            <v>0</v>
          </cell>
          <cell r="AN126">
            <v>0</v>
          </cell>
          <cell r="AO126">
            <v>97</v>
          </cell>
          <cell r="AP126">
            <v>172.38095238095238</v>
          </cell>
          <cell r="AQ126" t="str">
            <v xml:space="preserve">Bowler </v>
          </cell>
          <cell r="AR126" t="str">
            <v>Left Handed</v>
          </cell>
          <cell r="AS126">
            <v>20</v>
          </cell>
          <cell r="AT126">
            <v>2033.2755218915952</v>
          </cell>
          <cell r="AU126">
            <v>101.90923799429449</v>
          </cell>
          <cell r="AV126">
            <v>101.66377609457976</v>
          </cell>
        </row>
        <row r="127">
          <cell r="G127" t="str">
            <v>SB Bangar</v>
          </cell>
          <cell r="H127" t="str">
            <v>Kamran Khan</v>
          </cell>
          <cell r="I127" t="str">
            <v>SC Ganguly</v>
          </cell>
          <cell r="J127" t="str">
            <v>Kolkata Knight Riders</v>
          </cell>
          <cell r="K127" t="str">
            <v>Kolkata Knight Riders</v>
          </cell>
          <cell r="L127" t="str">
            <v>Rajasthan Royals</v>
          </cell>
          <cell r="M127" t="str">
            <v>CH Gayle</v>
          </cell>
          <cell r="N127" t="str">
            <v>BB McCullum</v>
          </cell>
          <cell r="O127" t="str">
            <v>LR Shukla</v>
          </cell>
          <cell r="P127" t="str">
            <v>BJ Hodge</v>
          </cell>
          <cell r="Q127" t="str">
            <v>SC Ganguly</v>
          </cell>
          <cell r="R127" t="str">
            <v>SB Bangar</v>
          </cell>
          <cell r="S127" t="str">
            <v>Yashpal Singh</v>
          </cell>
          <cell r="T127" t="str">
            <v>AB Agarkar</v>
          </cell>
          <cell r="U127" t="str">
            <v>I Sharma</v>
          </cell>
          <cell r="V127" t="str">
            <v>BAW Mendis</v>
          </cell>
          <cell r="W127" t="str">
            <v>Anureet Singh</v>
          </cell>
          <cell r="X127" t="str">
            <v>GC Smith</v>
          </cell>
          <cell r="Y127" t="str">
            <v>PC Valthaty</v>
          </cell>
          <cell r="Z127" t="str">
            <v>RJ Quiney</v>
          </cell>
          <cell r="AA127" t="str">
            <v>YK Pathan</v>
          </cell>
          <cell r="AB127" t="str">
            <v>RA Jadeja</v>
          </cell>
          <cell r="AC127" t="str">
            <v>AD Mascarenhas</v>
          </cell>
          <cell r="AD127" t="str">
            <v>AS Raut</v>
          </cell>
          <cell r="AE127" t="str">
            <v>SK Warne</v>
          </cell>
          <cell r="AF127" t="str">
            <v>M Rawat</v>
          </cell>
          <cell r="AG127" t="str">
            <v>MM Patel</v>
          </cell>
          <cell r="AH127" t="str">
            <v>Kamran Khan</v>
          </cell>
          <cell r="AI127">
            <v>-4</v>
          </cell>
          <cell r="AJ127">
            <v>56</v>
          </cell>
          <cell r="AK127">
            <v>0</v>
          </cell>
          <cell r="AL127">
            <v>25</v>
          </cell>
          <cell r="AM127">
            <v>0</v>
          </cell>
          <cell r="AN127">
            <v>25</v>
          </cell>
          <cell r="AO127">
            <v>96</v>
          </cell>
          <cell r="AP127">
            <v>156</v>
          </cell>
          <cell r="AQ127" t="str">
            <v xml:space="preserve">Bowler </v>
          </cell>
          <cell r="AR127" t="str">
            <v>Right Handed</v>
          </cell>
          <cell r="AS127">
            <v>7</v>
          </cell>
          <cell r="AT127">
            <v>711.66915173237749</v>
          </cell>
          <cell r="AU127">
            <v>102.61152528872958</v>
          </cell>
          <cell r="AV127">
            <v>101.66702167605392</v>
          </cell>
        </row>
        <row r="128">
          <cell r="G128" t="str">
            <v>VY Mahesh</v>
          </cell>
          <cell r="H128" t="str">
            <v>MM Patel</v>
          </cell>
          <cell r="I128" t="str">
            <v>Mohammad Asif</v>
          </cell>
          <cell r="J128" t="str">
            <v>Delhi Daredevils</v>
          </cell>
          <cell r="K128" t="str">
            <v>Delhi Daredevils</v>
          </cell>
          <cell r="L128" t="str">
            <v>Rajasthan Royals</v>
          </cell>
          <cell r="M128" t="str">
            <v>G Gambhir</v>
          </cell>
          <cell r="N128" t="str">
            <v>V Sehwag</v>
          </cell>
          <cell r="O128" t="str">
            <v>S Dhawan</v>
          </cell>
          <cell r="P128" t="str">
            <v>MK Tiwary</v>
          </cell>
          <cell r="Q128" t="str">
            <v>TM Dilshan</v>
          </cell>
          <cell r="R128" t="str">
            <v>KD Karthik</v>
          </cell>
          <cell r="S128" t="str">
            <v>MF Maharoof</v>
          </cell>
          <cell r="T128" t="str">
            <v>A Mishra</v>
          </cell>
          <cell r="U128" t="str">
            <v>VY Mahesh</v>
          </cell>
          <cell r="V128" t="str">
            <v>Mohammad Asif</v>
          </cell>
          <cell r="W128" t="str">
            <v>GD McGrath</v>
          </cell>
          <cell r="X128" t="str">
            <v>GC Smith</v>
          </cell>
          <cell r="Y128" t="str">
            <v>SA Asnodkar</v>
          </cell>
          <cell r="Z128" t="str">
            <v>Sohail Tanvir</v>
          </cell>
          <cell r="AA128" t="str">
            <v>SR Watson</v>
          </cell>
          <cell r="AB128" t="str">
            <v>M Kaif</v>
          </cell>
          <cell r="AC128" t="str">
            <v>YK Pathan</v>
          </cell>
          <cell r="AD128" t="str">
            <v>RA Jadeja</v>
          </cell>
          <cell r="AE128" t="str">
            <v>SK Warne</v>
          </cell>
          <cell r="AF128" t="str">
            <v>M Rawat</v>
          </cell>
          <cell r="AG128" t="str">
            <v>MM Patel</v>
          </cell>
          <cell r="AH128" t="str">
            <v>SK Trivedi</v>
          </cell>
          <cell r="AI128">
            <v>-3</v>
          </cell>
          <cell r="AJ128">
            <v>93</v>
          </cell>
          <cell r="AK128">
            <v>0</v>
          </cell>
          <cell r="AL128">
            <v>29</v>
          </cell>
          <cell r="AM128">
            <v>0</v>
          </cell>
          <cell r="AN128">
            <v>29</v>
          </cell>
          <cell r="AO128">
            <v>97</v>
          </cell>
          <cell r="AP128">
            <v>161.66666666666669</v>
          </cell>
          <cell r="AQ128" t="str">
            <v xml:space="preserve">All-Rounder </v>
          </cell>
          <cell r="AR128" t="str">
            <v>Right Handed</v>
          </cell>
          <cell r="AS128">
            <v>5</v>
          </cell>
          <cell r="AT128">
            <v>508.44594594594594</v>
          </cell>
          <cell r="AU128">
            <v>102.86148648648648</v>
          </cell>
          <cell r="AV128">
            <v>101.68918918918919</v>
          </cell>
        </row>
        <row r="129">
          <cell r="G129" t="str">
            <v>Avesh Khan</v>
          </cell>
          <cell r="H129" t="str">
            <v>M Prasidh Krishna</v>
          </cell>
          <cell r="I129" t="str">
            <v>Mohsin Khan</v>
          </cell>
          <cell r="J129" t="str">
            <v>Lucknow Super Giants</v>
          </cell>
          <cell r="K129" t="str">
            <v>Rajasthan Royals</v>
          </cell>
          <cell r="L129" t="str">
            <v>Lucknow Super Giants</v>
          </cell>
          <cell r="M129" t="str">
            <v>Q de Kock</v>
          </cell>
          <cell r="N129" t="str">
            <v>KL Rahul</v>
          </cell>
          <cell r="O129" t="str">
            <v>A Badoni</v>
          </cell>
          <cell r="P129" t="str">
            <v>DJ Hooda</v>
          </cell>
          <cell r="Q129" t="str">
            <v>KH Pandya</v>
          </cell>
          <cell r="R129" t="str">
            <v>MP Stoinis</v>
          </cell>
          <cell r="S129" t="str">
            <v>JO Holder</v>
          </cell>
          <cell r="T129" t="str">
            <v>PVD Chameera</v>
          </cell>
          <cell r="U129" t="str">
            <v>Mohsin Khan</v>
          </cell>
          <cell r="V129" t="str">
            <v>Avesh Khan</v>
          </cell>
          <cell r="W129" t="str">
            <v>Ravi Bishnoi</v>
          </cell>
          <cell r="X129" t="str">
            <v>YBK Jaiswal</v>
          </cell>
          <cell r="Y129" t="str">
            <v>JC Buttler</v>
          </cell>
          <cell r="Z129" t="str">
            <v>SV Samson</v>
          </cell>
          <cell r="AA129" t="str">
            <v>D Padikkal</v>
          </cell>
          <cell r="AB129" t="str">
            <v>R Parag</v>
          </cell>
          <cell r="AC129" t="str">
            <v>JDS Neesham</v>
          </cell>
          <cell r="AD129" t="str">
            <v>R Ashwin</v>
          </cell>
          <cell r="AE129" t="str">
            <v>TA Boult</v>
          </cell>
          <cell r="AF129" t="str">
            <v>M Prasidh Krishna</v>
          </cell>
          <cell r="AG129" t="str">
            <v>YS Chahal</v>
          </cell>
          <cell r="AH129" t="str">
            <v>OC McCoy</v>
          </cell>
          <cell r="AI129">
            <v>-3</v>
          </cell>
          <cell r="AJ129">
            <v>50</v>
          </cell>
          <cell r="AK129">
            <v>3</v>
          </cell>
          <cell r="AL129">
            <v>0</v>
          </cell>
          <cell r="AM129">
            <v>3</v>
          </cell>
          <cell r="AN129">
            <v>0</v>
          </cell>
          <cell r="AO129">
            <v>97</v>
          </cell>
          <cell r="AP129">
            <v>143.42121212121214</v>
          </cell>
          <cell r="AQ129" t="str">
            <v xml:space="preserve">Bowler </v>
          </cell>
          <cell r="AR129" t="str">
            <v>Right Handed</v>
          </cell>
          <cell r="AS129">
            <v>6</v>
          </cell>
          <cell r="AT129">
            <v>610.5</v>
          </cell>
          <cell r="AU129">
            <v>102.7</v>
          </cell>
          <cell r="AV129">
            <v>101.75</v>
          </cell>
        </row>
        <row r="130">
          <cell r="G130" t="str">
            <v>PWH de Silva</v>
          </cell>
          <cell r="H130" t="str">
            <v>M Prasidh Krishna</v>
          </cell>
          <cell r="I130" t="str">
            <v>Shahbaz Ahmed</v>
          </cell>
          <cell r="J130" t="str">
            <v>Royal Challengers Bangalore</v>
          </cell>
          <cell r="K130" t="str">
            <v>Royal Challengers Bangalore</v>
          </cell>
          <cell r="L130" t="str">
            <v>Rajasthan Royals</v>
          </cell>
          <cell r="M130" t="str">
            <v>V Kohli</v>
          </cell>
          <cell r="N130" t="str">
            <v>F du Plessis</v>
          </cell>
          <cell r="O130" t="str">
            <v>RM Patidar</v>
          </cell>
          <cell r="P130" t="str">
            <v>GJ Maxwell</v>
          </cell>
          <cell r="Q130" t="str">
            <v>MK Lomror</v>
          </cell>
          <cell r="R130" t="str">
            <v>KD Karthik</v>
          </cell>
          <cell r="S130" t="str">
            <v>Shahbaz Ahmed</v>
          </cell>
          <cell r="T130" t="str">
            <v>PWH de Silva</v>
          </cell>
          <cell r="U130" t="str">
            <v>HV Patel</v>
          </cell>
          <cell r="V130" t="str">
            <v>JR Hazlewood</v>
          </cell>
          <cell r="W130" t="str">
            <v>Mohammed Siraj</v>
          </cell>
          <cell r="X130" t="str">
            <v>YBK Jaiswal</v>
          </cell>
          <cell r="Y130" t="str">
            <v>JC Buttler</v>
          </cell>
          <cell r="Z130" t="str">
            <v>SV Samson</v>
          </cell>
          <cell r="AA130" t="str">
            <v>D Padikkal</v>
          </cell>
          <cell r="AB130" t="str">
            <v>SO Hetmyer</v>
          </cell>
          <cell r="AC130" t="str">
            <v>R Parag</v>
          </cell>
          <cell r="AD130" t="str">
            <v>R Ashwin</v>
          </cell>
          <cell r="AE130" t="str">
            <v>TA Boult</v>
          </cell>
          <cell r="AF130" t="str">
            <v>YS Chahal</v>
          </cell>
          <cell r="AG130" t="str">
            <v>M Prasidh Krishna</v>
          </cell>
          <cell r="AH130" t="str">
            <v>OC McCoy</v>
          </cell>
          <cell r="AI130">
            <v>-8</v>
          </cell>
          <cell r="AJ130">
            <v>91</v>
          </cell>
          <cell r="AK130">
            <v>-8</v>
          </cell>
          <cell r="AL130">
            <v>39</v>
          </cell>
          <cell r="AM130">
            <v>-0.20512820512820512</v>
          </cell>
          <cell r="AN130">
            <v>4.875</v>
          </cell>
          <cell r="AO130">
            <v>99.794871794871796</v>
          </cell>
          <cell r="AP130">
            <v>159.65277777777777</v>
          </cell>
          <cell r="AQ130" t="str">
            <v xml:space="preserve">All-Rounder </v>
          </cell>
          <cell r="AR130" t="str">
            <v>Right Handed</v>
          </cell>
          <cell r="AS130">
            <v>9</v>
          </cell>
          <cell r="AT130">
            <v>916.16708315579297</v>
          </cell>
          <cell r="AU130">
            <v>102.04652642011514</v>
          </cell>
          <cell r="AV130">
            <v>101.79634257286588</v>
          </cell>
        </row>
        <row r="131">
          <cell r="G131" t="str">
            <v>TM Srivastava</v>
          </cell>
          <cell r="H131" t="str">
            <v>P Kumar</v>
          </cell>
          <cell r="I131" t="str">
            <v>RR Powar</v>
          </cell>
          <cell r="J131" t="str">
            <v>Kings XI Punjab</v>
          </cell>
          <cell r="K131" t="str">
            <v>Royal Challengers Bangalore</v>
          </cell>
          <cell r="L131" t="str">
            <v>Kings XI Punjab</v>
          </cell>
          <cell r="M131" t="str">
            <v>Yuvraj Singh</v>
          </cell>
          <cell r="N131" t="str">
            <v>K Goel</v>
          </cell>
          <cell r="O131" t="str">
            <v>SM Katich</v>
          </cell>
          <cell r="P131" t="str">
            <v>KC Sangakkara</v>
          </cell>
          <cell r="Q131" t="str">
            <v>DPMD Jayawardene</v>
          </cell>
          <cell r="R131" t="str">
            <v>IK Pathan</v>
          </cell>
          <cell r="S131" t="str">
            <v>PP Chawla</v>
          </cell>
          <cell r="T131" t="str">
            <v>RR Powar</v>
          </cell>
          <cell r="U131" t="str">
            <v>TM Srivastava</v>
          </cell>
          <cell r="V131" t="str">
            <v>VS Malik</v>
          </cell>
          <cell r="W131" t="str">
            <v>YA Abdulla</v>
          </cell>
          <cell r="X131" t="str">
            <v>JD Ryder</v>
          </cell>
          <cell r="Y131" t="str">
            <v>SP Goswami</v>
          </cell>
          <cell r="Z131" t="str">
            <v>R Bishnoi</v>
          </cell>
          <cell r="AA131" t="str">
            <v>JH Kallis</v>
          </cell>
          <cell r="AB131" t="str">
            <v>RV Uthappa</v>
          </cell>
          <cell r="AC131" t="str">
            <v>V Kohli</v>
          </cell>
          <cell r="AD131" t="str">
            <v>MV Boucher</v>
          </cell>
          <cell r="AE131" t="str">
            <v>RE van der Merwe</v>
          </cell>
          <cell r="AF131" t="str">
            <v>P Kumar</v>
          </cell>
          <cell r="AG131" t="str">
            <v>A Kumble</v>
          </cell>
          <cell r="AH131" t="str">
            <v>KP Appanna</v>
          </cell>
          <cell r="AI131">
            <v>-6</v>
          </cell>
          <cell r="AJ131">
            <v>60</v>
          </cell>
          <cell r="AK131">
            <v>-6</v>
          </cell>
          <cell r="AL131">
            <v>2</v>
          </cell>
          <cell r="AM131">
            <v>-3</v>
          </cell>
          <cell r="AN131">
            <v>0.33333333333333331</v>
          </cell>
          <cell r="AO131">
            <v>97</v>
          </cell>
          <cell r="AP131">
            <v>158.20000000000002</v>
          </cell>
          <cell r="AQ131" t="str">
            <v xml:space="preserve">Batsman </v>
          </cell>
          <cell r="AR131" t="str">
            <v>Left Handed</v>
          </cell>
          <cell r="AS131">
            <v>3</v>
          </cell>
          <cell r="AT131">
            <v>305.5</v>
          </cell>
          <cell r="AU131">
            <v>104.25</v>
          </cell>
          <cell r="AV131">
            <v>101.83333333333333</v>
          </cell>
        </row>
        <row r="132">
          <cell r="G132" t="str">
            <v>AN Ghosh</v>
          </cell>
          <cell r="H132" t="str">
            <v>R Vinay Kumar</v>
          </cell>
          <cell r="I132" t="str">
            <v>BB McCullum</v>
          </cell>
          <cell r="J132" t="str">
            <v>Kolkata Knight Riders</v>
          </cell>
          <cell r="K132" t="str">
            <v>Royal Challengers Bangalore</v>
          </cell>
          <cell r="L132" t="str">
            <v>Kolkata Knight Riders</v>
          </cell>
          <cell r="M132" t="str">
            <v>BB McCullum</v>
          </cell>
          <cell r="N132" t="str">
            <v>SC Ganguly</v>
          </cell>
          <cell r="O132" t="str">
            <v>AN Ghosh</v>
          </cell>
          <cell r="P132" t="str">
            <v>DJ Hussey</v>
          </cell>
          <cell r="Q132" t="str">
            <v>AD Mathews</v>
          </cell>
          <cell r="R132" t="str">
            <v>WP Saha</v>
          </cell>
          <cell r="S132" t="str">
            <v>Yashpal Singh</v>
          </cell>
          <cell r="T132" t="str">
            <v>AB Agarkar</v>
          </cell>
          <cell r="U132" t="str">
            <v>M Kartik</v>
          </cell>
          <cell r="V132" t="str">
            <v>I Sharma</v>
          </cell>
          <cell r="W132" t="str">
            <v>BAW Mendis</v>
          </cell>
          <cell r="X132" t="str">
            <v>JD Ryder</v>
          </cell>
          <cell r="Y132" t="str">
            <v>JH Kallis</v>
          </cell>
          <cell r="Z132" t="str">
            <v>RV Uthappa</v>
          </cell>
          <cell r="AA132" t="str">
            <v>LRPL Taylor</v>
          </cell>
          <cell r="AB132" t="str">
            <v>R Dravid</v>
          </cell>
          <cell r="AC132" t="str">
            <v>MV Boucher</v>
          </cell>
          <cell r="AD132" t="str">
            <v>V Kohli</v>
          </cell>
          <cell r="AE132" t="str">
            <v>B Akhil</v>
          </cell>
          <cell r="AF132" t="str">
            <v>KP Appanna</v>
          </cell>
          <cell r="AG132" t="str">
            <v>R Vinay Kumar</v>
          </cell>
          <cell r="AH132" t="str">
            <v>A Kumble</v>
          </cell>
          <cell r="AI132">
            <v>7</v>
          </cell>
          <cell r="AJ132">
            <v>56</v>
          </cell>
          <cell r="AK132">
            <v>-1</v>
          </cell>
          <cell r="AL132">
            <v>27</v>
          </cell>
          <cell r="AM132">
            <v>-3.7037037037037035E-2</v>
          </cell>
          <cell r="AN132">
            <v>27</v>
          </cell>
          <cell r="AO132">
            <v>103.96296296296296</v>
          </cell>
          <cell r="AP132">
            <v>140.72710622710622</v>
          </cell>
          <cell r="AQ132" t="str">
            <v xml:space="preserve">Batsman </v>
          </cell>
          <cell r="AR132" t="str">
            <v>Right Handed</v>
          </cell>
          <cell r="AS132">
            <v>2</v>
          </cell>
          <cell r="AT132">
            <v>203.68710089399744</v>
          </cell>
          <cell r="AU132">
            <v>99.724137931034477</v>
          </cell>
          <cell r="AV132">
            <v>101.84355044699872</v>
          </cell>
        </row>
        <row r="133">
          <cell r="G133" t="str">
            <v>DE Bollinger</v>
          </cell>
          <cell r="H133" t="str">
            <v>SL Malinga</v>
          </cell>
          <cell r="I133" t="str">
            <v>SB Jakati</v>
          </cell>
          <cell r="J133" t="str">
            <v>Chennai Super Kings</v>
          </cell>
          <cell r="K133" t="str">
            <v>Chennai Super Kings</v>
          </cell>
          <cell r="L133" t="str">
            <v>Mumbai Indians</v>
          </cell>
          <cell r="M133" t="str">
            <v>F du Plessis</v>
          </cell>
          <cell r="N133" t="str">
            <v>M Vijay</v>
          </cell>
          <cell r="O133" t="str">
            <v>SK Raina</v>
          </cell>
          <cell r="P133" t="str">
            <v>DJ Bravo</v>
          </cell>
          <cell r="Q133" t="str">
            <v>JA Morkel</v>
          </cell>
          <cell r="R133" t="str">
            <v>S Badrinath</v>
          </cell>
          <cell r="S133" t="str">
            <v>MS Dhoni</v>
          </cell>
          <cell r="T133" t="str">
            <v>RA Jadeja</v>
          </cell>
          <cell r="U133" t="str">
            <v>R Ashwin</v>
          </cell>
          <cell r="V133" t="str">
            <v>SB Jakati</v>
          </cell>
          <cell r="W133" t="str">
            <v>DE Bollinger</v>
          </cell>
          <cell r="X133" t="str">
            <v>RE Levi</v>
          </cell>
          <cell r="Y133" t="str">
            <v>SR Tendulkar</v>
          </cell>
          <cell r="Z133" t="str">
            <v>RG Sharma</v>
          </cell>
          <cell r="AA133" t="str">
            <v>AT Rayudu</v>
          </cell>
          <cell r="AB133" t="str">
            <v>JEC Franklin</v>
          </cell>
          <cell r="AC133" t="str">
            <v>KD Karthik</v>
          </cell>
          <cell r="AD133" t="str">
            <v>KA Pollard</v>
          </cell>
          <cell r="AE133" t="str">
            <v>Harbhajan Singh</v>
          </cell>
          <cell r="AF133" t="str">
            <v>SL Malinga</v>
          </cell>
          <cell r="AG133" t="str">
            <v>AN Ahmed</v>
          </cell>
          <cell r="AH133" t="str">
            <v>PP Ojha</v>
          </cell>
          <cell r="AI133">
            <v>1</v>
          </cell>
          <cell r="AJ133">
            <v>122</v>
          </cell>
          <cell r="AK133">
            <v>-2</v>
          </cell>
          <cell r="AL133">
            <v>29</v>
          </cell>
          <cell r="AM133">
            <v>-6.8965517241379309E-2</v>
          </cell>
          <cell r="AN133">
            <v>14.5</v>
          </cell>
          <cell r="AO133">
            <v>102.93103448275862</v>
          </cell>
          <cell r="AP133">
            <v>180.93939393939394</v>
          </cell>
          <cell r="AQ133" t="str">
            <v xml:space="preserve">Bowler </v>
          </cell>
          <cell r="AR133" t="str">
            <v>Left Handed</v>
          </cell>
          <cell r="AS133">
            <v>4</v>
          </cell>
          <cell r="AT133">
            <v>407.43103448275861</v>
          </cell>
          <cell r="AU133">
            <v>101.5</v>
          </cell>
          <cell r="AV133">
            <v>101.85775862068965</v>
          </cell>
        </row>
        <row r="134">
          <cell r="G134" t="str">
            <v>GC Viljoen</v>
          </cell>
          <cell r="H134" t="str">
            <v>UT Yadav</v>
          </cell>
          <cell r="I134" t="str">
            <v>Mandeep Singh</v>
          </cell>
          <cell r="J134" t="str">
            <v>Kings XI Punjab</v>
          </cell>
          <cell r="K134" t="str">
            <v>Royal Challengers Bangalore</v>
          </cell>
          <cell r="L134" t="str">
            <v>Kings XI Punjab</v>
          </cell>
          <cell r="M134" t="str">
            <v>KL Rahul</v>
          </cell>
          <cell r="N134" t="str">
            <v>CH Gayle</v>
          </cell>
          <cell r="O134" t="str">
            <v>MA Agarwal</v>
          </cell>
          <cell r="P134" t="str">
            <v>DA Miller</v>
          </cell>
          <cell r="Q134" t="str">
            <v>N Pooran</v>
          </cell>
          <cell r="R134" t="str">
            <v>Mandeep Singh</v>
          </cell>
          <cell r="S134" t="str">
            <v>R Ashwin</v>
          </cell>
          <cell r="T134" t="str">
            <v>GC Viljoen</v>
          </cell>
          <cell r="U134" t="str">
            <v>M Ashwin</v>
          </cell>
          <cell r="V134" t="str">
            <v>AS Rajpoot</v>
          </cell>
          <cell r="W134" t="str">
            <v>Mohammed Shami</v>
          </cell>
          <cell r="X134" t="str">
            <v>PA Patel</v>
          </cell>
          <cell r="Y134" t="str">
            <v>V Kohli</v>
          </cell>
          <cell r="Z134" t="str">
            <v>AB de Villiers</v>
          </cell>
          <cell r="AA134" t="str">
            <v>MM Ali</v>
          </cell>
          <cell r="AB134" t="str">
            <v>AD Nath</v>
          </cell>
          <cell r="AC134" t="str">
            <v>MP Stoinis</v>
          </cell>
          <cell r="AD134" t="str">
            <v>Washington Sundar</v>
          </cell>
          <cell r="AE134" t="str">
            <v>UT Yadav</v>
          </cell>
          <cell r="AF134" t="str">
            <v>TG Southee</v>
          </cell>
          <cell r="AG134" t="str">
            <v>YS Chahal</v>
          </cell>
          <cell r="AH134" t="str">
            <v>Navdeep Saini</v>
          </cell>
          <cell r="AI134">
            <v>-8</v>
          </cell>
          <cell r="AJ134">
            <v>79</v>
          </cell>
          <cell r="AK134">
            <v>-8</v>
          </cell>
          <cell r="AL134">
            <v>29</v>
          </cell>
          <cell r="AM134">
            <v>-0.27586206896551724</v>
          </cell>
          <cell r="AN134">
            <v>3.625</v>
          </cell>
          <cell r="AO134">
            <v>99.724137931034477</v>
          </cell>
          <cell r="AP134">
            <v>130.11309523809524</v>
          </cell>
          <cell r="AQ134" t="str">
            <v xml:space="preserve">Bowler </v>
          </cell>
          <cell r="AR134" t="str">
            <v>Right Handed</v>
          </cell>
          <cell r="AS134">
            <v>3</v>
          </cell>
          <cell r="AT134">
            <v>305.6500638569604</v>
          </cell>
          <cell r="AU134">
            <v>102.96296296296296</v>
          </cell>
          <cell r="AV134">
            <v>101.8833546189868</v>
          </cell>
        </row>
        <row r="135">
          <cell r="G135" t="str">
            <v>A Kumble</v>
          </cell>
          <cell r="H135" t="str">
            <v>CRD Fernando</v>
          </cell>
          <cell r="I135" t="str">
            <v>LRPL Taylor</v>
          </cell>
          <cell r="J135" t="str">
            <v>Royal Challengers Bangalore</v>
          </cell>
          <cell r="K135" t="str">
            <v>Royal Challengers Bangalore</v>
          </cell>
          <cell r="L135" t="str">
            <v>Mumbai Indians</v>
          </cell>
          <cell r="M135" t="str">
            <v>JH Kallis</v>
          </cell>
          <cell r="N135" t="str">
            <v>R Dravid</v>
          </cell>
          <cell r="O135" t="str">
            <v>KP Pietersen</v>
          </cell>
          <cell r="P135" t="str">
            <v>RV Uthappa</v>
          </cell>
          <cell r="Q135" t="str">
            <v>LRPL Taylor</v>
          </cell>
          <cell r="R135" t="str">
            <v>V Kohli</v>
          </cell>
          <cell r="S135" t="str">
            <v>MK Pandey</v>
          </cell>
          <cell r="T135" t="str">
            <v>P Kumar</v>
          </cell>
          <cell r="U135" t="str">
            <v>R Vinay Kumar</v>
          </cell>
          <cell r="V135" t="str">
            <v>DW Steyn</v>
          </cell>
          <cell r="W135" t="str">
            <v>A Kumble</v>
          </cell>
          <cell r="X135" t="str">
            <v>S Dhawan</v>
          </cell>
          <cell r="Y135" t="str">
            <v>SR Tendulkar</v>
          </cell>
          <cell r="Z135" t="str">
            <v>AM Nayar</v>
          </cell>
          <cell r="AA135" t="str">
            <v>AT Rayudu</v>
          </cell>
          <cell r="AB135" t="str">
            <v>JP Duminy</v>
          </cell>
          <cell r="AC135" t="str">
            <v>SS Tiwary</v>
          </cell>
          <cell r="AD135" t="str">
            <v>KA Pollard</v>
          </cell>
          <cell r="AE135" t="str">
            <v>Harbhajan Singh</v>
          </cell>
          <cell r="AF135" t="str">
            <v>Z Khan</v>
          </cell>
          <cell r="AG135" t="str">
            <v>CRD Fernando</v>
          </cell>
          <cell r="AH135" t="str">
            <v>SL Malinga</v>
          </cell>
          <cell r="AI135">
            <v>-3</v>
          </cell>
          <cell r="AJ135">
            <v>33</v>
          </cell>
          <cell r="AK135">
            <v>3</v>
          </cell>
          <cell r="AL135">
            <v>0</v>
          </cell>
          <cell r="AM135">
            <v>3</v>
          </cell>
          <cell r="AN135">
            <v>0</v>
          </cell>
          <cell r="AO135">
            <v>100</v>
          </cell>
          <cell r="AP135">
            <v>136.21568627450981</v>
          </cell>
          <cell r="AQ135" t="str">
            <v xml:space="preserve">Bowler </v>
          </cell>
          <cell r="AR135" t="str">
            <v>Right Handed</v>
          </cell>
          <cell r="AS135">
            <v>15</v>
          </cell>
          <cell r="AT135">
            <v>1528.6126126126128</v>
          </cell>
          <cell r="AU135">
            <v>102.04375804375806</v>
          </cell>
          <cell r="AV135">
            <v>101.90750750750752</v>
          </cell>
        </row>
        <row r="136">
          <cell r="G136" t="str">
            <v>Anureet Singh</v>
          </cell>
          <cell r="H136" t="str">
            <v>M Prasidh Krishna</v>
          </cell>
          <cell r="I136" t="str">
            <v>JD Unadkat</v>
          </cell>
          <cell r="J136" t="str">
            <v>Rajasthan Royals</v>
          </cell>
          <cell r="K136" t="str">
            <v>Rajasthan Royals</v>
          </cell>
          <cell r="L136" t="str">
            <v>Kolkata Knight Riders</v>
          </cell>
          <cell r="M136" t="str">
            <v>RA Tripathi</v>
          </cell>
          <cell r="N136" t="str">
            <v>JC Buttler</v>
          </cell>
          <cell r="O136" t="str">
            <v>AM Rahane</v>
          </cell>
          <cell r="P136" t="str">
            <v>SV Samson</v>
          </cell>
          <cell r="Q136" t="str">
            <v>BA Stokes</v>
          </cell>
          <cell r="R136" t="str">
            <v>STR Binny</v>
          </cell>
          <cell r="S136" t="str">
            <v>K Gowtham</v>
          </cell>
          <cell r="T136" t="str">
            <v>JD Unadkat</v>
          </cell>
          <cell r="U136" t="str">
            <v>IS Sodhi</v>
          </cell>
          <cell r="V136" t="str">
            <v>JC Archer</v>
          </cell>
          <cell r="W136" t="str">
            <v>Anureet Singh</v>
          </cell>
          <cell r="X136" t="str">
            <v>SP Narine</v>
          </cell>
          <cell r="Y136" t="str">
            <v>CA Lynn</v>
          </cell>
          <cell r="Z136" t="str">
            <v>RV Uthappa</v>
          </cell>
          <cell r="AA136" t="str">
            <v>N Rana</v>
          </cell>
          <cell r="AB136" t="str">
            <v>KD Karthik</v>
          </cell>
          <cell r="AC136" t="str">
            <v>AD Russell</v>
          </cell>
          <cell r="AD136" t="str">
            <v>Shubman Gill</v>
          </cell>
          <cell r="AE136" t="str">
            <v>Shivam Mavi</v>
          </cell>
          <cell r="AF136" t="str">
            <v>JPR Scantlebury-Searles</v>
          </cell>
          <cell r="AG136" t="str">
            <v>Kuldeep Yadav</v>
          </cell>
          <cell r="AH136" t="str">
            <v>M Prasidh Krishna</v>
          </cell>
          <cell r="AI136">
            <v>3</v>
          </cell>
          <cell r="AJ136">
            <v>25</v>
          </cell>
          <cell r="AK136">
            <v>3</v>
          </cell>
          <cell r="AL136">
            <v>0</v>
          </cell>
          <cell r="AM136">
            <v>3</v>
          </cell>
          <cell r="AN136">
            <v>0</v>
          </cell>
          <cell r="AO136">
            <v>103</v>
          </cell>
          <cell r="AP136">
            <v>136.4</v>
          </cell>
          <cell r="AQ136" t="str">
            <v xml:space="preserve">Bowler </v>
          </cell>
          <cell r="AR136" t="str">
            <v>Right Handed</v>
          </cell>
          <cell r="AS136">
            <v>8</v>
          </cell>
          <cell r="AT136">
            <v>815.46364709537124</v>
          </cell>
          <cell r="AU136">
            <v>101.78052101362447</v>
          </cell>
          <cell r="AV136">
            <v>101.93295588692141</v>
          </cell>
        </row>
        <row r="137">
          <cell r="G137" t="str">
            <v>SW Tait</v>
          </cell>
          <cell r="H137" t="str">
            <v>RP Singh</v>
          </cell>
          <cell r="I137" t="str">
            <v>A Chandila</v>
          </cell>
          <cell r="J137" t="str">
            <v>Rajasthan Royals</v>
          </cell>
          <cell r="K137" t="str">
            <v>Royal Challengers Bangalore</v>
          </cell>
          <cell r="L137" t="str">
            <v>Rajasthan Royals</v>
          </cell>
          <cell r="M137" t="str">
            <v>SR Watson</v>
          </cell>
          <cell r="N137" t="str">
            <v>AM Rahane</v>
          </cell>
          <cell r="O137" t="str">
            <v>R Dravid</v>
          </cell>
          <cell r="P137" t="str">
            <v>STR Binny</v>
          </cell>
          <cell r="Q137" t="str">
            <v>BJ Hodge</v>
          </cell>
          <cell r="R137" t="str">
            <v>DH Yagnik</v>
          </cell>
          <cell r="S137" t="str">
            <v>JP Faulkner</v>
          </cell>
          <cell r="T137" t="str">
            <v>A Chandila</v>
          </cell>
          <cell r="U137" t="str">
            <v>S Sreesanth</v>
          </cell>
          <cell r="V137" t="str">
            <v>SW Tait</v>
          </cell>
          <cell r="W137" t="str">
            <v>SK Trivedi</v>
          </cell>
          <cell r="X137" t="str">
            <v>TM Dilshan</v>
          </cell>
          <cell r="Y137" t="str">
            <v>CH Gayle</v>
          </cell>
          <cell r="Z137" t="str">
            <v>V Kohli</v>
          </cell>
          <cell r="AA137" t="str">
            <v>AB de Villiers</v>
          </cell>
          <cell r="AB137" t="str">
            <v>SS Tiwary</v>
          </cell>
          <cell r="AC137" t="str">
            <v>KB Arun Karthik</v>
          </cell>
          <cell r="AD137" t="str">
            <v>R Rampaul</v>
          </cell>
          <cell r="AE137" t="str">
            <v>R Vinay Kumar</v>
          </cell>
          <cell r="AF137" t="str">
            <v>M Kartik</v>
          </cell>
          <cell r="AG137" t="str">
            <v>RP Singh</v>
          </cell>
          <cell r="AH137" t="str">
            <v>JD Unadkat</v>
          </cell>
          <cell r="AI137">
            <v>-5</v>
          </cell>
          <cell r="AJ137">
            <v>93</v>
          </cell>
          <cell r="AK137">
            <v>-2</v>
          </cell>
          <cell r="AL137">
            <v>37</v>
          </cell>
          <cell r="AM137">
            <v>-5.4054054054054057E-2</v>
          </cell>
          <cell r="AN137">
            <v>18.5</v>
          </cell>
          <cell r="AO137">
            <v>96.945945945945951</v>
          </cell>
          <cell r="AP137">
            <v>150.01068376068378</v>
          </cell>
          <cell r="AQ137" t="str">
            <v xml:space="preserve">Bowler </v>
          </cell>
          <cell r="AR137" t="str">
            <v>Right Handed</v>
          </cell>
          <cell r="AS137">
            <v>5</v>
          </cell>
          <cell r="AT137">
            <v>509.70352170352169</v>
          </cell>
          <cell r="AU137">
            <v>103.18939393939394</v>
          </cell>
          <cell r="AV137">
            <v>101.94070434070434</v>
          </cell>
        </row>
        <row r="138">
          <cell r="G138" t="str">
            <v>SB Jakati</v>
          </cell>
          <cell r="H138" t="str">
            <v>CJ Jordan</v>
          </cell>
          <cell r="I138" t="str">
            <v>DS Kulkarni</v>
          </cell>
          <cell r="J138" t="str">
            <v>Gujarat Lions</v>
          </cell>
          <cell r="K138" t="str">
            <v>Gujarat Lions</v>
          </cell>
          <cell r="L138" t="str">
            <v>Royal Challengers Bangalore</v>
          </cell>
          <cell r="M138" t="str">
            <v>AJ Finch</v>
          </cell>
          <cell r="N138" t="str">
            <v>BB McCullum</v>
          </cell>
          <cell r="O138" t="str">
            <v>SK Raina</v>
          </cell>
          <cell r="P138" t="str">
            <v>KD Karthik</v>
          </cell>
          <cell r="Q138" t="str">
            <v>DR Smith</v>
          </cell>
          <cell r="R138" t="str">
            <v>RA Jadeja</v>
          </cell>
          <cell r="S138" t="str">
            <v>DJ Bravo</v>
          </cell>
          <cell r="T138" t="str">
            <v>ER Dwivedi</v>
          </cell>
          <cell r="U138" t="str">
            <v>P Kumar</v>
          </cell>
          <cell r="V138" t="str">
            <v>DS Kulkarni</v>
          </cell>
          <cell r="W138" t="str">
            <v>SB Jakati</v>
          </cell>
          <cell r="X138" t="str">
            <v>CH Gayle</v>
          </cell>
          <cell r="Y138" t="str">
            <v>V Kohli</v>
          </cell>
          <cell r="Z138" t="str">
            <v>AB de Villiers</v>
          </cell>
          <cell r="AA138" t="str">
            <v>KL Rahul</v>
          </cell>
          <cell r="AB138" t="str">
            <v>SR Watson</v>
          </cell>
          <cell r="AC138" t="str">
            <v>Sachin Baby</v>
          </cell>
          <cell r="AD138" t="str">
            <v>STR Binny</v>
          </cell>
          <cell r="AE138" t="str">
            <v>Iqbal Abdulla</v>
          </cell>
          <cell r="AF138" t="str">
            <v>CJ Jordan</v>
          </cell>
          <cell r="AG138" t="str">
            <v>S Aravind</v>
          </cell>
          <cell r="AH138" t="str">
            <v>YS Chahal</v>
          </cell>
          <cell r="AI138">
            <v>-3</v>
          </cell>
          <cell r="AJ138">
            <v>68</v>
          </cell>
          <cell r="AK138">
            <v>3</v>
          </cell>
          <cell r="AL138">
            <v>0</v>
          </cell>
          <cell r="AM138">
            <v>3</v>
          </cell>
          <cell r="AN138">
            <v>0</v>
          </cell>
          <cell r="AO138">
            <v>97</v>
          </cell>
          <cell r="AP138">
            <v>146.56818181818181</v>
          </cell>
          <cell r="AQ138" t="str">
            <v xml:space="preserve">Bowler </v>
          </cell>
          <cell r="AR138" t="str">
            <v>Left Handed</v>
          </cell>
          <cell r="AS138">
            <v>5</v>
          </cell>
          <cell r="AT138">
            <v>509.93103448275861</v>
          </cell>
          <cell r="AU138">
            <v>103.23275862068965</v>
          </cell>
          <cell r="AV138">
            <v>101.98620689655172</v>
          </cell>
        </row>
        <row r="139">
          <cell r="G139" t="str">
            <v>Mashrafe Mortaza</v>
          </cell>
          <cell r="H139" t="str">
            <v>A Symonds</v>
          </cell>
          <cell r="I139" t="str">
            <v>AB Agarkar</v>
          </cell>
          <cell r="J139" t="str">
            <v>Kolkata Knight Riders</v>
          </cell>
          <cell r="K139" t="str">
            <v>Deccan Chargers</v>
          </cell>
          <cell r="L139" t="str">
            <v>Kolkata Knight Riders</v>
          </cell>
          <cell r="M139" t="str">
            <v>BB McCullum</v>
          </cell>
          <cell r="N139" t="str">
            <v>SC Ganguly</v>
          </cell>
          <cell r="O139" t="str">
            <v>BJ Hodge</v>
          </cell>
          <cell r="P139" t="str">
            <v>DJ Hussey</v>
          </cell>
          <cell r="Q139" t="str">
            <v>WP Saha</v>
          </cell>
          <cell r="R139" t="str">
            <v>Mashrafe Mortaza</v>
          </cell>
          <cell r="S139" t="str">
            <v>AB Agarkar</v>
          </cell>
          <cell r="T139" t="str">
            <v>Yashpal Singh</v>
          </cell>
          <cell r="U139" t="str">
            <v>M Kartik</v>
          </cell>
          <cell r="V139" t="str">
            <v>I Sharma</v>
          </cell>
          <cell r="W139" t="str">
            <v>SS Shaikh</v>
          </cell>
          <cell r="X139" t="str">
            <v>AC Gilchrist</v>
          </cell>
          <cell r="Y139" t="str">
            <v>HH Gibbs</v>
          </cell>
          <cell r="Z139" t="str">
            <v>TL Suman</v>
          </cell>
          <cell r="AA139" t="str">
            <v>A Symonds</v>
          </cell>
          <cell r="AB139" t="str">
            <v>RG Sharma</v>
          </cell>
          <cell r="AC139" t="str">
            <v>Y Venugopal Rao</v>
          </cell>
          <cell r="AD139" t="str">
            <v>DB Ravi Teja</v>
          </cell>
          <cell r="AE139" t="str">
            <v>RJ Harris</v>
          </cell>
          <cell r="AF139" t="str">
            <v>Harmeet Singh</v>
          </cell>
          <cell r="AG139" t="str">
            <v>RP Singh</v>
          </cell>
          <cell r="AH139" t="str">
            <v>PP Ojha</v>
          </cell>
          <cell r="AI139">
            <v>2</v>
          </cell>
          <cell r="AJ139">
            <v>50</v>
          </cell>
          <cell r="AK139">
            <v>-6</v>
          </cell>
          <cell r="AL139">
            <v>0</v>
          </cell>
          <cell r="AM139">
            <v>-6</v>
          </cell>
          <cell r="AN139">
            <v>0</v>
          </cell>
          <cell r="AO139">
            <v>102</v>
          </cell>
          <cell r="AP139">
            <v>127.38095238095238</v>
          </cell>
          <cell r="AQ139" t="str">
            <v xml:space="preserve">Bowler </v>
          </cell>
          <cell r="AR139" t="str">
            <v>Right Handed</v>
          </cell>
          <cell r="AS139">
            <v>1</v>
          </cell>
          <cell r="AT139">
            <v>102</v>
          </cell>
          <cell r="AU139" t="str">
            <v>A</v>
          </cell>
          <cell r="AV139">
            <v>102</v>
          </cell>
        </row>
        <row r="140">
          <cell r="G140" t="str">
            <v>RG More</v>
          </cell>
          <cell r="H140" t="str">
            <v>AD Russell</v>
          </cell>
          <cell r="I140" t="str">
            <v>A Nehra</v>
          </cell>
          <cell r="J140" t="str">
            <v>Chennai Super Kings</v>
          </cell>
          <cell r="K140" t="str">
            <v>Kolkata Knight Riders</v>
          </cell>
          <cell r="L140" t="str">
            <v>Chennai Super Kings</v>
          </cell>
          <cell r="M140" t="str">
            <v>DR Smith</v>
          </cell>
          <cell r="N140" t="str">
            <v>BB McCullum</v>
          </cell>
          <cell r="O140" t="str">
            <v>SK Raina</v>
          </cell>
          <cell r="P140" t="str">
            <v>F du Plessis</v>
          </cell>
          <cell r="Q140" t="str">
            <v>DJ Bravo</v>
          </cell>
          <cell r="R140" t="str">
            <v>MS Dhoni</v>
          </cell>
          <cell r="S140" t="str">
            <v>RA Jadeja</v>
          </cell>
          <cell r="T140" t="str">
            <v>P Negi</v>
          </cell>
          <cell r="U140" t="str">
            <v>MM Sharma</v>
          </cell>
          <cell r="V140" t="str">
            <v>A Nehra</v>
          </cell>
          <cell r="W140" t="str">
            <v>RG More</v>
          </cell>
          <cell r="X140" t="str">
            <v>RV Uthappa</v>
          </cell>
          <cell r="Y140" t="str">
            <v>G Gambhir</v>
          </cell>
          <cell r="Z140" t="str">
            <v>MK Pandey</v>
          </cell>
          <cell r="AA140" t="str">
            <v>SA Yadav</v>
          </cell>
          <cell r="AB140" t="str">
            <v>AD Russell</v>
          </cell>
          <cell r="AC140" t="str">
            <v>RN ten Doeschate</v>
          </cell>
          <cell r="AD140" t="str">
            <v>YK Pathan</v>
          </cell>
          <cell r="AE140" t="str">
            <v>PJ Cummins</v>
          </cell>
          <cell r="AF140" t="str">
            <v>PP Chawla</v>
          </cell>
          <cell r="AG140" t="str">
            <v>GB Hogg</v>
          </cell>
          <cell r="AH140" t="str">
            <v>UT Yadav</v>
          </cell>
          <cell r="AI140">
            <v>2</v>
          </cell>
          <cell r="AJ140">
            <v>62</v>
          </cell>
          <cell r="AK140">
            <v>1</v>
          </cell>
          <cell r="AL140">
            <v>0</v>
          </cell>
          <cell r="AM140">
            <v>1</v>
          </cell>
          <cell r="AN140">
            <v>0</v>
          </cell>
          <cell r="AO140">
            <v>102</v>
          </cell>
          <cell r="AP140">
            <v>139.94318181818181</v>
          </cell>
          <cell r="AQ140" t="str">
            <v xml:space="preserve">Batsman </v>
          </cell>
          <cell r="AR140" t="str">
            <v>Right Handed</v>
          </cell>
          <cell r="AS140">
            <v>1</v>
          </cell>
          <cell r="AT140">
            <v>102</v>
          </cell>
          <cell r="AU140" t="str">
            <v>A</v>
          </cell>
          <cell r="AV140">
            <v>102</v>
          </cell>
        </row>
        <row r="141">
          <cell r="G141" t="str">
            <v>Z Khan</v>
          </cell>
          <cell r="H141" t="str">
            <v>P Negi</v>
          </cell>
          <cell r="I141" t="str">
            <v>S Nadeem</v>
          </cell>
          <cell r="J141" t="str">
            <v>Delhi Daredevils</v>
          </cell>
          <cell r="K141" t="str">
            <v>Delhi Daredevils</v>
          </cell>
          <cell r="L141" t="str">
            <v>Royal Challengers Bangalore</v>
          </cell>
          <cell r="M141" t="str">
            <v>SV Samson</v>
          </cell>
          <cell r="N141" t="str">
            <v>KK Nair</v>
          </cell>
          <cell r="O141" t="str">
            <v>SS Iyer</v>
          </cell>
          <cell r="P141" t="str">
            <v>RR Pant</v>
          </cell>
          <cell r="Q141" t="str">
            <v>MN Samuels</v>
          </cell>
          <cell r="R141" t="str">
            <v>CJ Anderson</v>
          </cell>
          <cell r="S141" t="str">
            <v>PJ Cummins</v>
          </cell>
          <cell r="T141" t="str">
            <v>A Mishra</v>
          </cell>
          <cell r="U141" t="str">
            <v>Mohammed Shami</v>
          </cell>
          <cell r="V141" t="str">
            <v>S Nadeem</v>
          </cell>
          <cell r="W141" t="str">
            <v>Z Khan</v>
          </cell>
          <cell r="X141" t="str">
            <v>CH Gayle</v>
          </cell>
          <cell r="Y141" t="str">
            <v>Vishnu Vinod</v>
          </cell>
          <cell r="Z141" t="str">
            <v>V Kohli</v>
          </cell>
          <cell r="AA141" t="str">
            <v>TM Head</v>
          </cell>
          <cell r="AB141" t="str">
            <v>KM Jadhav</v>
          </cell>
          <cell r="AC141" t="str">
            <v>Sachin Baby</v>
          </cell>
          <cell r="AD141" t="str">
            <v>SR Watson</v>
          </cell>
          <cell r="AE141" t="str">
            <v>P Negi</v>
          </cell>
          <cell r="AF141" t="str">
            <v>HV Patel</v>
          </cell>
          <cell r="AG141" t="str">
            <v>Avesh Khan</v>
          </cell>
          <cell r="AH141" t="str">
            <v>YS Chahal</v>
          </cell>
          <cell r="AI141">
            <v>1</v>
          </cell>
          <cell r="AJ141">
            <v>60</v>
          </cell>
          <cell r="AK141">
            <v>1</v>
          </cell>
          <cell r="AL141">
            <v>0</v>
          </cell>
          <cell r="AM141">
            <v>1</v>
          </cell>
          <cell r="AN141">
            <v>0</v>
          </cell>
          <cell r="AO141">
            <v>101</v>
          </cell>
          <cell r="AP141">
            <v>168.14285714285714</v>
          </cell>
          <cell r="AQ141" t="str">
            <v xml:space="preserve">Bowler </v>
          </cell>
          <cell r="AR141" t="str">
            <v>Left Handed</v>
          </cell>
          <cell r="AS141">
            <v>27</v>
          </cell>
          <cell r="AT141">
            <v>2755.6309450661174</v>
          </cell>
          <cell r="AU141">
            <v>102.10119019485067</v>
          </cell>
          <cell r="AV141">
            <v>102.06040537281916</v>
          </cell>
        </row>
        <row r="142">
          <cell r="G142" t="str">
            <v>Kartik Tyagi</v>
          </cell>
          <cell r="H142" t="str">
            <v>JR Hazlewood</v>
          </cell>
          <cell r="I142" t="str">
            <v>Shashank Singh</v>
          </cell>
          <cell r="J142" t="str">
            <v>Sunrisers Hyderabad</v>
          </cell>
          <cell r="K142" t="str">
            <v>Royal Challengers Bangalore</v>
          </cell>
          <cell r="L142" t="str">
            <v>Sunrisers Hyderabad</v>
          </cell>
          <cell r="M142" t="str">
            <v>Abhishek Sharma</v>
          </cell>
          <cell r="N142" t="str">
            <v>KS Williamson</v>
          </cell>
          <cell r="O142" t="str">
            <v>RA Tripathi</v>
          </cell>
          <cell r="P142" t="str">
            <v>AK Markram</v>
          </cell>
          <cell r="Q142" t="str">
            <v>N Pooran</v>
          </cell>
          <cell r="R142" t="str">
            <v>J Suchith</v>
          </cell>
          <cell r="S142" t="str">
            <v>Shashank Singh</v>
          </cell>
          <cell r="T142" t="str">
            <v>Kartik Tyagi</v>
          </cell>
          <cell r="U142" t="str">
            <v>B Kumar</v>
          </cell>
          <cell r="V142" t="str">
            <v>Umran Malik</v>
          </cell>
          <cell r="W142" t="str">
            <v>Fazalhaq Farooqi</v>
          </cell>
          <cell r="X142" t="str">
            <v>V Kohli</v>
          </cell>
          <cell r="Y142" t="str">
            <v>F du Plessis</v>
          </cell>
          <cell r="Z142" t="str">
            <v>RM Patidar</v>
          </cell>
          <cell r="AA142" t="str">
            <v>GJ Maxwell</v>
          </cell>
          <cell r="AB142" t="str">
            <v>KD Karthik</v>
          </cell>
          <cell r="AC142" t="str">
            <v>MK Lomror</v>
          </cell>
          <cell r="AD142" t="str">
            <v>Shahbaz Ahmed</v>
          </cell>
          <cell r="AE142" t="str">
            <v>PWH de Silva</v>
          </cell>
          <cell r="AF142" t="str">
            <v>HV Patel</v>
          </cell>
          <cell r="AG142" t="str">
            <v>JR Hazlewood</v>
          </cell>
          <cell r="AH142" t="str">
            <v>Mohammed Siraj</v>
          </cell>
          <cell r="AI142">
            <v>-8</v>
          </cell>
          <cell r="AJ142">
            <v>56</v>
          </cell>
          <cell r="AK142">
            <v>-8</v>
          </cell>
          <cell r="AL142">
            <v>25</v>
          </cell>
          <cell r="AM142">
            <v>-0.32</v>
          </cell>
          <cell r="AN142">
            <v>3.125</v>
          </cell>
          <cell r="AO142">
            <v>99.68</v>
          </cell>
          <cell r="AP142">
            <v>134.50595238095238</v>
          </cell>
          <cell r="AQ142" t="str">
            <v xml:space="preserve">Bowler </v>
          </cell>
          <cell r="AR142" t="str">
            <v>Right Handed</v>
          </cell>
          <cell r="AS142">
            <v>6</v>
          </cell>
          <cell r="AT142">
            <v>612.43000739098306</v>
          </cell>
          <cell r="AU142">
            <v>102.55000147819661</v>
          </cell>
          <cell r="AV142">
            <v>102.07166789849718</v>
          </cell>
        </row>
        <row r="143">
          <cell r="G143" t="str">
            <v>Mohammad Hafeez</v>
          </cell>
          <cell r="H143" t="str">
            <v>MM Patel</v>
          </cell>
          <cell r="I143" t="str">
            <v>Salman Butt</v>
          </cell>
          <cell r="J143" t="str">
            <v>Kolkata Knight Riders</v>
          </cell>
          <cell r="K143" t="str">
            <v>Kolkata Knight Riders</v>
          </cell>
          <cell r="L143" t="str">
            <v>Rajasthan Royals</v>
          </cell>
          <cell r="M143" t="str">
            <v>Salman Butt</v>
          </cell>
          <cell r="N143" t="str">
            <v>Mohammad Hafeez</v>
          </cell>
          <cell r="O143" t="str">
            <v>SC Ganguly</v>
          </cell>
          <cell r="P143" t="str">
            <v>DJ Hussey</v>
          </cell>
          <cell r="Q143" t="str">
            <v>DB Das</v>
          </cell>
          <cell r="R143" t="str">
            <v>LR Shukla</v>
          </cell>
          <cell r="S143" t="str">
            <v>WP Saha</v>
          </cell>
          <cell r="T143" t="str">
            <v>AB Agarkar</v>
          </cell>
          <cell r="U143" t="str">
            <v>Umar Gul</v>
          </cell>
          <cell r="V143" t="str">
            <v>I Sharma</v>
          </cell>
          <cell r="W143" t="str">
            <v>AB Dinda</v>
          </cell>
          <cell r="X143" t="str">
            <v>GC Smith</v>
          </cell>
          <cell r="Y143" t="str">
            <v>SA Asnodkar</v>
          </cell>
          <cell r="Z143" t="str">
            <v>Sohail Tanvir</v>
          </cell>
          <cell r="AA143" t="str">
            <v>M Kaif</v>
          </cell>
          <cell r="AB143" t="str">
            <v>SR Watson</v>
          </cell>
          <cell r="AC143" t="str">
            <v>YK Pathan</v>
          </cell>
          <cell r="AD143" t="str">
            <v>RA Jadeja</v>
          </cell>
          <cell r="AE143" t="str">
            <v>SK Warne</v>
          </cell>
          <cell r="AF143" t="str">
            <v>M Rawat</v>
          </cell>
          <cell r="AG143" t="str">
            <v>SK Trivedi</v>
          </cell>
          <cell r="AH143" t="str">
            <v>MM Patel</v>
          </cell>
          <cell r="AI143">
            <v>0</v>
          </cell>
          <cell r="AJ143">
            <v>31</v>
          </cell>
          <cell r="AK143">
            <v>0</v>
          </cell>
          <cell r="AL143">
            <v>25</v>
          </cell>
          <cell r="AM143">
            <v>0</v>
          </cell>
          <cell r="AN143">
            <v>25</v>
          </cell>
          <cell r="AO143">
            <v>101.66666666666667</v>
          </cell>
          <cell r="AP143">
            <v>131</v>
          </cell>
          <cell r="AQ143" t="str">
            <v xml:space="preserve">Bowler </v>
          </cell>
          <cell r="AR143" t="str">
            <v>Right Handed</v>
          </cell>
          <cell r="AS143">
            <v>8</v>
          </cell>
          <cell r="AT143">
            <v>816.68770114942527</v>
          </cell>
          <cell r="AU143">
            <v>102.14586206896551</v>
          </cell>
          <cell r="AV143">
            <v>102.08596264367816</v>
          </cell>
        </row>
        <row r="144">
          <cell r="G144" t="str">
            <v>M Ashwin</v>
          </cell>
          <cell r="H144" t="str">
            <v>PJ Cummins</v>
          </cell>
          <cell r="I144" t="str">
            <v>KA Pollard</v>
          </cell>
          <cell r="J144" t="str">
            <v>Mumbai Indians</v>
          </cell>
          <cell r="K144" t="str">
            <v>Kolkata Knight Riders</v>
          </cell>
          <cell r="L144" t="str">
            <v>Mumbai Indians</v>
          </cell>
          <cell r="M144" t="str">
            <v>RG Sharma</v>
          </cell>
          <cell r="N144" t="str">
            <v>Ishan Kishan</v>
          </cell>
          <cell r="O144" t="str">
            <v>Tilak Varma</v>
          </cell>
          <cell r="P144" t="str">
            <v>Ramandeep Singh</v>
          </cell>
          <cell r="Q144" t="str">
            <v>TH David</v>
          </cell>
          <cell r="R144" t="str">
            <v>KA Pollard</v>
          </cell>
          <cell r="S144" t="str">
            <v>DR Sams</v>
          </cell>
          <cell r="T144" t="str">
            <v>M Ashwin</v>
          </cell>
          <cell r="U144" t="str">
            <v>K Kartikeya</v>
          </cell>
          <cell r="V144" t="str">
            <v>JJ Bumrah</v>
          </cell>
          <cell r="W144" t="str">
            <v>RP Meredith</v>
          </cell>
          <cell r="X144" t="str">
            <v>VR Iyer</v>
          </cell>
          <cell r="Y144" t="str">
            <v>AM Rahane</v>
          </cell>
          <cell r="Z144" t="str">
            <v>N Rana</v>
          </cell>
          <cell r="AA144" t="str">
            <v>SS Iyer</v>
          </cell>
          <cell r="AB144" t="str">
            <v>AD Russell</v>
          </cell>
          <cell r="AC144" t="str">
            <v>RK Singh</v>
          </cell>
          <cell r="AD144" t="str">
            <v>SP Jackson</v>
          </cell>
          <cell r="AE144" t="str">
            <v>PJ Cummins</v>
          </cell>
          <cell r="AF144" t="str">
            <v>SP Narine</v>
          </cell>
          <cell r="AG144" t="str">
            <v>TG Southee</v>
          </cell>
          <cell r="AH144" t="str">
            <v>CV Varun</v>
          </cell>
          <cell r="AI144">
            <v>-8</v>
          </cell>
          <cell r="AJ144">
            <v>83</v>
          </cell>
          <cell r="AK144">
            <v>-2</v>
          </cell>
          <cell r="AL144">
            <v>31</v>
          </cell>
          <cell r="AM144">
            <v>-6.4516129032258063E-2</v>
          </cell>
          <cell r="AN144">
            <v>15.5</v>
          </cell>
          <cell r="AO144">
            <v>93.935483870967744</v>
          </cell>
          <cell r="AP144">
            <v>147.94999999999999</v>
          </cell>
          <cell r="AQ144" t="str">
            <v xml:space="preserve">Bowler </v>
          </cell>
          <cell r="AR144" t="str">
            <v>Right Handed</v>
          </cell>
          <cell r="AS144">
            <v>12</v>
          </cell>
          <cell r="AT144">
            <v>1225.1796218020022</v>
          </cell>
          <cell r="AU144">
            <v>102.84037617554858</v>
          </cell>
          <cell r="AV144">
            <v>102.09830181683351</v>
          </cell>
        </row>
        <row r="145">
          <cell r="G145" t="str">
            <v>BR Dunk</v>
          </cell>
          <cell r="H145" t="str">
            <v>HV Patel</v>
          </cell>
          <cell r="I145" t="str">
            <v>CM Gautam</v>
          </cell>
          <cell r="J145" t="str">
            <v>Mumbai Indians</v>
          </cell>
          <cell r="K145" t="str">
            <v>Mumbai Indians</v>
          </cell>
          <cell r="L145" t="str">
            <v>Royal Challengers Bangalore</v>
          </cell>
          <cell r="M145" t="str">
            <v>BR Dunk</v>
          </cell>
          <cell r="N145" t="str">
            <v>CM Gautam</v>
          </cell>
          <cell r="O145" t="str">
            <v>AT Rayudu</v>
          </cell>
          <cell r="P145" t="str">
            <v>RG Sharma</v>
          </cell>
          <cell r="Q145" t="str">
            <v>CJ Anderson</v>
          </cell>
          <cell r="R145" t="str">
            <v>KA Pollard</v>
          </cell>
          <cell r="S145" t="str">
            <v>AP Tare</v>
          </cell>
          <cell r="T145" t="str">
            <v>Harbhajan Singh</v>
          </cell>
          <cell r="U145" t="str">
            <v>JJ Bumrah</v>
          </cell>
          <cell r="V145" t="str">
            <v>SL Malinga</v>
          </cell>
          <cell r="W145" t="str">
            <v>P Suyal</v>
          </cell>
          <cell r="X145" t="str">
            <v>CH Gayle</v>
          </cell>
          <cell r="Y145" t="str">
            <v>PA Patel</v>
          </cell>
          <cell r="Z145" t="str">
            <v>V Kohli</v>
          </cell>
          <cell r="AA145" t="str">
            <v>AB de Villiers</v>
          </cell>
          <cell r="AB145" t="str">
            <v>Yuvraj Singh</v>
          </cell>
          <cell r="AC145" t="str">
            <v>RR Rossouw</v>
          </cell>
          <cell r="AD145" t="str">
            <v>MA Starc</v>
          </cell>
          <cell r="AE145" t="str">
            <v>HV Patel</v>
          </cell>
          <cell r="AF145" t="str">
            <v>VR Aaron</v>
          </cell>
          <cell r="AG145" t="str">
            <v>AB Dinda</v>
          </cell>
          <cell r="AH145" t="str">
            <v>YS Chahal</v>
          </cell>
          <cell r="AI145">
            <v>15</v>
          </cell>
          <cell r="AJ145">
            <v>31</v>
          </cell>
          <cell r="AK145">
            <v>0</v>
          </cell>
          <cell r="AL145">
            <v>31</v>
          </cell>
          <cell r="AM145">
            <v>0</v>
          </cell>
          <cell r="AN145">
            <v>31</v>
          </cell>
          <cell r="AO145">
            <v>106.125</v>
          </cell>
          <cell r="AP145">
            <v>131</v>
          </cell>
          <cell r="AQ145" t="str">
            <v xml:space="preserve">Wicket-Keeper </v>
          </cell>
          <cell r="AR145" t="str">
            <v>Left Handed</v>
          </cell>
          <cell r="AS145">
            <v>3</v>
          </cell>
          <cell r="AT145">
            <v>306.31018518518516</v>
          </cell>
          <cell r="AU145">
            <v>100.09259259259258</v>
          </cell>
          <cell r="AV145">
            <v>102.10339506172839</v>
          </cell>
        </row>
        <row r="146">
          <cell r="G146" t="str">
            <v>Virat Singh</v>
          </cell>
          <cell r="H146" t="str">
            <v>Avesh Khan</v>
          </cell>
          <cell r="I146" t="str">
            <v>KS Williamson</v>
          </cell>
          <cell r="J146" t="str">
            <v>Sunrisers Hyderabad</v>
          </cell>
          <cell r="K146" t="str">
            <v>Delhi Capitals</v>
          </cell>
          <cell r="L146" t="str">
            <v>Sunrisers Hyderabad</v>
          </cell>
          <cell r="M146" t="str">
            <v>DA Warner</v>
          </cell>
          <cell r="N146" t="str">
            <v>JM Bairstow</v>
          </cell>
          <cell r="O146" t="str">
            <v>KS Williamson</v>
          </cell>
          <cell r="P146" t="str">
            <v>Virat Singh</v>
          </cell>
          <cell r="Q146" t="str">
            <v>KM Jadhav</v>
          </cell>
          <cell r="R146" t="str">
            <v>Abhishek Sharma</v>
          </cell>
          <cell r="S146" t="str">
            <v>Rashid Khan</v>
          </cell>
          <cell r="T146" t="str">
            <v>V Shankar</v>
          </cell>
          <cell r="U146" t="str">
            <v>J Suchith</v>
          </cell>
          <cell r="V146" t="str">
            <v>S Kaul</v>
          </cell>
          <cell r="W146" t="str">
            <v>KK Ahmed</v>
          </cell>
          <cell r="X146" t="str">
            <v>PP Shaw</v>
          </cell>
          <cell r="Y146" t="str">
            <v>S Dhawan</v>
          </cell>
          <cell r="Z146" t="str">
            <v>RR Pant</v>
          </cell>
          <cell r="AA146" t="str">
            <v>SPD Smith</v>
          </cell>
          <cell r="AB146" t="str">
            <v>SO Hetmyer</v>
          </cell>
          <cell r="AC146" t="str">
            <v>MP Stoinis</v>
          </cell>
          <cell r="AD146" t="str">
            <v>AR Patel</v>
          </cell>
          <cell r="AE146" t="str">
            <v>R Ashwin</v>
          </cell>
          <cell r="AF146" t="str">
            <v>K Rabada</v>
          </cell>
          <cell r="AG146" t="str">
            <v>Avesh Khan</v>
          </cell>
          <cell r="AH146" t="str">
            <v>A Mishra</v>
          </cell>
          <cell r="AI146">
            <v>-2</v>
          </cell>
          <cell r="AJ146">
            <v>50</v>
          </cell>
          <cell r="AK146">
            <v>0</v>
          </cell>
          <cell r="AL146">
            <v>25</v>
          </cell>
          <cell r="AM146">
            <v>0</v>
          </cell>
          <cell r="AN146">
            <v>25</v>
          </cell>
          <cell r="AO146">
            <v>98</v>
          </cell>
          <cell r="AP146">
            <v>142.64285714285714</v>
          </cell>
          <cell r="AQ146" t="str">
            <v xml:space="preserve">Bowler </v>
          </cell>
          <cell r="AR146" t="str">
            <v>Left Handed</v>
          </cell>
          <cell r="AS146">
            <v>2</v>
          </cell>
          <cell r="AT146">
            <v>204.21296296296296</v>
          </cell>
          <cell r="AU146">
            <v>106.21296296296296</v>
          </cell>
          <cell r="AV146">
            <v>102.10648148148148</v>
          </cell>
        </row>
        <row r="147">
          <cell r="G147" t="str">
            <v>AA Chavan</v>
          </cell>
          <cell r="H147" t="str">
            <v>UT Yadav</v>
          </cell>
          <cell r="I147" t="str">
            <v>SP Goswami</v>
          </cell>
          <cell r="J147" t="str">
            <v>Rajasthan Royals</v>
          </cell>
          <cell r="K147" t="str">
            <v>Rajasthan Royals</v>
          </cell>
          <cell r="L147" t="str">
            <v>Delhi Daredevils</v>
          </cell>
          <cell r="M147" t="str">
            <v>R Dravid</v>
          </cell>
          <cell r="N147" t="str">
            <v>AM Rahane</v>
          </cell>
          <cell r="O147" t="str">
            <v>SR Watson</v>
          </cell>
          <cell r="P147" t="str">
            <v>OA Shah</v>
          </cell>
          <cell r="Q147" t="str">
            <v>BJ Hodge</v>
          </cell>
          <cell r="R147" t="str">
            <v>AL Menaria</v>
          </cell>
          <cell r="S147" t="str">
            <v>SP Goswami</v>
          </cell>
          <cell r="T147" t="str">
            <v>AA Chavan</v>
          </cell>
          <cell r="U147" t="str">
            <v>GB Hogg</v>
          </cell>
          <cell r="V147" t="str">
            <v>A Singh</v>
          </cell>
          <cell r="W147" t="str">
            <v>Pankaj Singh</v>
          </cell>
          <cell r="X147" t="str">
            <v>DPMD Jayawardene</v>
          </cell>
          <cell r="Y147" t="str">
            <v>V Sehwag</v>
          </cell>
          <cell r="Z147" t="str">
            <v>KP Pietersen</v>
          </cell>
          <cell r="AA147" t="str">
            <v>LRPL Taylor</v>
          </cell>
          <cell r="AB147" t="str">
            <v>Y Nagar</v>
          </cell>
          <cell r="AC147" t="str">
            <v>NV Ojha</v>
          </cell>
          <cell r="AD147" t="str">
            <v>IK Pathan</v>
          </cell>
          <cell r="AE147" t="str">
            <v>P Negi</v>
          </cell>
          <cell r="AF147" t="str">
            <v>M Morkel</v>
          </cell>
          <cell r="AG147" t="str">
            <v>S Nadeem</v>
          </cell>
          <cell r="AH147" t="str">
            <v>UT Yadav</v>
          </cell>
          <cell r="AI147">
            <v>7</v>
          </cell>
          <cell r="AJ147">
            <v>27</v>
          </cell>
          <cell r="AK147">
            <v>1</v>
          </cell>
          <cell r="AL147">
            <v>0</v>
          </cell>
          <cell r="AM147">
            <v>1</v>
          </cell>
          <cell r="AN147">
            <v>0</v>
          </cell>
          <cell r="AO147">
            <v>100.5</v>
          </cell>
          <cell r="AP147">
            <v>114.3888888888889</v>
          </cell>
          <cell r="AQ147" t="str">
            <v xml:space="preserve">Batsman </v>
          </cell>
          <cell r="AR147" t="str">
            <v>Left Handed</v>
          </cell>
          <cell r="AS147">
            <v>3</v>
          </cell>
          <cell r="AT147">
            <v>306.4677419354839</v>
          </cell>
          <cell r="AU147">
            <v>102.98387096774194</v>
          </cell>
          <cell r="AV147">
            <v>102.15591397849464</v>
          </cell>
        </row>
        <row r="148">
          <cell r="G148" t="str">
            <v>C Madan</v>
          </cell>
          <cell r="H148" t="str">
            <v>AB McDonald</v>
          </cell>
          <cell r="I148" t="str">
            <v>SR Tendulkar</v>
          </cell>
          <cell r="J148" t="str">
            <v>Mumbai Indians</v>
          </cell>
          <cell r="K148" t="str">
            <v>Mumbai Indians</v>
          </cell>
          <cell r="L148" t="str">
            <v>Delhi Daredevils</v>
          </cell>
          <cell r="M148" t="str">
            <v>C Madan</v>
          </cell>
          <cell r="N148" t="str">
            <v>SR Tendulkar</v>
          </cell>
          <cell r="O148" t="str">
            <v>SS Tiwary</v>
          </cell>
          <cell r="P148" t="str">
            <v>AT Rayudu</v>
          </cell>
          <cell r="Q148" t="str">
            <v>JP Duminy</v>
          </cell>
          <cell r="R148" t="str">
            <v>KA Pollard</v>
          </cell>
          <cell r="S148" t="str">
            <v>DJ Bravo</v>
          </cell>
          <cell r="T148" t="str">
            <v>Harbhajan Singh</v>
          </cell>
          <cell r="U148" t="str">
            <v>AG Murtaza</v>
          </cell>
          <cell r="V148" t="str">
            <v>Z Khan</v>
          </cell>
          <cell r="W148" t="str">
            <v>CRD Fernando</v>
          </cell>
          <cell r="X148" t="str">
            <v>DA Warner</v>
          </cell>
          <cell r="Y148" t="str">
            <v>V Sehwag</v>
          </cell>
          <cell r="Z148" t="str">
            <v>G Gambhir</v>
          </cell>
          <cell r="AA148" t="str">
            <v>KD Karthik</v>
          </cell>
          <cell r="AB148" t="str">
            <v>AB de Villiers</v>
          </cell>
          <cell r="AC148" t="str">
            <v>PD Collingwood</v>
          </cell>
          <cell r="AD148" t="str">
            <v>AB McDonald</v>
          </cell>
          <cell r="AE148" t="str">
            <v>A Mishra</v>
          </cell>
          <cell r="AF148" t="str">
            <v>PJ Sangwan</v>
          </cell>
          <cell r="AG148" t="str">
            <v>A Nehra</v>
          </cell>
          <cell r="AH148" t="str">
            <v>S Ladda</v>
          </cell>
          <cell r="AI148">
            <v>15</v>
          </cell>
          <cell r="AJ148">
            <v>31</v>
          </cell>
          <cell r="AK148">
            <v>0</v>
          </cell>
          <cell r="AL148">
            <v>25</v>
          </cell>
          <cell r="AM148">
            <v>0</v>
          </cell>
          <cell r="AN148">
            <v>25</v>
          </cell>
          <cell r="AO148">
            <v>102.16666666666666</v>
          </cell>
          <cell r="AP148">
            <v>128</v>
          </cell>
          <cell r="AQ148" t="str">
            <v xml:space="preserve">Wicket-Keeper </v>
          </cell>
          <cell r="AR148" t="str">
            <v>Right Handed</v>
          </cell>
          <cell r="AS148">
            <v>1</v>
          </cell>
          <cell r="AT148">
            <v>102.16666666666666</v>
          </cell>
          <cell r="AU148" t="str">
            <v>A</v>
          </cell>
          <cell r="AV148">
            <v>102.16666666666666</v>
          </cell>
        </row>
        <row r="149">
          <cell r="G149" t="str">
            <v>DR Sams</v>
          </cell>
          <cell r="H149" t="str">
            <v>A Nortje</v>
          </cell>
          <cell r="I149" t="str">
            <v>Ramandeep Singh</v>
          </cell>
          <cell r="J149" t="str">
            <v>Mumbai Indians</v>
          </cell>
          <cell r="K149" t="str">
            <v>Delhi Capitals</v>
          </cell>
          <cell r="L149" t="str">
            <v>Mumbai Indians</v>
          </cell>
          <cell r="M149" t="str">
            <v>Ishan Kishan</v>
          </cell>
          <cell r="N149" t="str">
            <v>RG Sharma</v>
          </cell>
          <cell r="O149" t="str">
            <v>D Brevis</v>
          </cell>
          <cell r="P149" t="str">
            <v>Tilak Varma</v>
          </cell>
          <cell r="Q149" t="str">
            <v>TH David</v>
          </cell>
          <cell r="R149" t="str">
            <v>Ramandeep Singh</v>
          </cell>
          <cell r="S149" t="str">
            <v>DR Sams</v>
          </cell>
          <cell r="T149" t="str">
            <v>HR Shokeen</v>
          </cell>
          <cell r="U149" t="str">
            <v>JJ Bumrah</v>
          </cell>
          <cell r="V149" t="str">
            <v>M Markande</v>
          </cell>
          <cell r="W149" t="str">
            <v>RP Meredith</v>
          </cell>
          <cell r="X149" t="str">
            <v>PP Shaw</v>
          </cell>
          <cell r="Y149" t="str">
            <v>DA Warner</v>
          </cell>
          <cell r="Z149" t="str">
            <v>MR Marsh</v>
          </cell>
          <cell r="AA149" t="str">
            <v>RR Pant</v>
          </cell>
          <cell r="AB149" t="str">
            <v>SN Khan</v>
          </cell>
          <cell r="AC149" t="str">
            <v>R Powell</v>
          </cell>
          <cell r="AD149" t="str">
            <v>AR Patel</v>
          </cell>
          <cell r="AE149" t="str">
            <v>SN Thakur</v>
          </cell>
          <cell r="AF149" t="str">
            <v>Kuldeep Yadav</v>
          </cell>
          <cell r="AG149" t="str">
            <v>A Nortje</v>
          </cell>
          <cell r="AH149" t="str">
            <v>KK Ahmed</v>
          </cell>
          <cell r="AI149">
            <v>-6</v>
          </cell>
          <cell r="AJ149">
            <v>50</v>
          </cell>
          <cell r="AK149">
            <v>-6</v>
          </cell>
          <cell r="AL149">
            <v>0</v>
          </cell>
          <cell r="AM149">
            <v>-6</v>
          </cell>
          <cell r="AN149">
            <v>0</v>
          </cell>
          <cell r="AO149">
            <v>94</v>
          </cell>
          <cell r="AP149">
            <v>143.43939393939394</v>
          </cell>
          <cell r="AQ149" t="str">
            <v xml:space="preserve">All-Rounder </v>
          </cell>
          <cell r="AR149" t="str">
            <v>Right Handed</v>
          </cell>
          <cell r="AS149">
            <v>13</v>
          </cell>
          <cell r="AT149">
            <v>1328.6759605911329</v>
          </cell>
          <cell r="AU149">
            <v>102.88966338259441</v>
          </cell>
          <cell r="AV149">
            <v>102.20584312239484</v>
          </cell>
        </row>
        <row r="150">
          <cell r="G150" t="str">
            <v>Mohammed Siraj</v>
          </cell>
          <cell r="H150" t="str">
            <v>Arshdeep Singh</v>
          </cell>
          <cell r="I150" t="str">
            <v>JR Hazlewood</v>
          </cell>
          <cell r="J150" t="str">
            <v>Royal Challengers Bangalore</v>
          </cell>
          <cell r="K150" t="str">
            <v>Punjab Kings</v>
          </cell>
          <cell r="L150" t="str">
            <v>Royal Challengers Bangalore</v>
          </cell>
          <cell r="M150" t="str">
            <v>V Kohli</v>
          </cell>
          <cell r="N150" t="str">
            <v>F du Plessis</v>
          </cell>
          <cell r="O150" t="str">
            <v>RM Patidar</v>
          </cell>
          <cell r="P150" t="str">
            <v>MK Lomror</v>
          </cell>
          <cell r="Q150" t="str">
            <v>GJ Maxwell</v>
          </cell>
          <cell r="R150" t="str">
            <v>KD Karthik</v>
          </cell>
          <cell r="S150" t="str">
            <v>Shahbaz Ahmed</v>
          </cell>
          <cell r="T150" t="str">
            <v>HV Patel</v>
          </cell>
          <cell r="U150" t="str">
            <v>PWH de Silva</v>
          </cell>
          <cell r="V150" t="str">
            <v>Mohammed Siraj</v>
          </cell>
          <cell r="W150" t="str">
            <v>JR Hazlewood</v>
          </cell>
          <cell r="X150" t="str">
            <v>JM Bairstow</v>
          </cell>
          <cell r="Y150" t="str">
            <v>S Dhawan</v>
          </cell>
          <cell r="Z150" t="str">
            <v>PBB Rajapaksa</v>
          </cell>
          <cell r="AA150" t="str">
            <v>LS Livingstone</v>
          </cell>
          <cell r="AB150" t="str">
            <v>MA Agarwal</v>
          </cell>
          <cell r="AC150" t="str">
            <v>JM Sharma</v>
          </cell>
          <cell r="AD150" t="str">
            <v>Harpreet Brar</v>
          </cell>
          <cell r="AE150" t="str">
            <v>R Dhawan</v>
          </cell>
          <cell r="AF150" t="str">
            <v>RD Chahar</v>
          </cell>
          <cell r="AG150" t="str">
            <v>K Rabada</v>
          </cell>
          <cell r="AH150" t="str">
            <v>Arshdeep Singh</v>
          </cell>
          <cell r="AI150">
            <v>7</v>
          </cell>
          <cell r="AJ150">
            <v>27</v>
          </cell>
          <cell r="AK150">
            <v>1</v>
          </cell>
          <cell r="AL150">
            <v>0</v>
          </cell>
          <cell r="AM150">
            <v>1</v>
          </cell>
          <cell r="AN150">
            <v>0</v>
          </cell>
          <cell r="AO150">
            <v>103.5</v>
          </cell>
          <cell r="AP150">
            <v>143.44090909090909</v>
          </cell>
          <cell r="AQ150" t="str">
            <v xml:space="preserve">Bowler </v>
          </cell>
          <cell r="AR150" t="str">
            <v>Right Handed</v>
          </cell>
          <cell r="AS150">
            <v>17</v>
          </cell>
          <cell r="AT150">
            <v>1737.7987878787881</v>
          </cell>
          <cell r="AU150">
            <v>102.14367424242425</v>
          </cell>
          <cell r="AV150">
            <v>102.22345811051694</v>
          </cell>
        </row>
        <row r="151">
          <cell r="G151" t="str">
            <v>A Nortje</v>
          </cell>
          <cell r="H151" t="str">
            <v>M Theekshana</v>
          </cell>
          <cell r="I151" t="str">
            <v>SN Thakur</v>
          </cell>
          <cell r="J151" t="str">
            <v>Delhi Capitals</v>
          </cell>
          <cell r="K151" t="str">
            <v>Chennai Super Kings</v>
          </cell>
          <cell r="L151" t="str">
            <v>Delhi Capitals</v>
          </cell>
          <cell r="M151" t="str">
            <v>DA Warner</v>
          </cell>
          <cell r="N151" t="str">
            <v>KS Bharat</v>
          </cell>
          <cell r="O151" t="str">
            <v>MR Marsh</v>
          </cell>
          <cell r="P151" t="str">
            <v>RR Pant</v>
          </cell>
          <cell r="Q151" t="str">
            <v>R Powell</v>
          </cell>
          <cell r="R151" t="str">
            <v>RV Patel</v>
          </cell>
          <cell r="S151" t="str">
            <v>AR Patel</v>
          </cell>
          <cell r="T151" t="str">
            <v>SN Thakur</v>
          </cell>
          <cell r="U151" t="str">
            <v>Kuldeep Yadav</v>
          </cell>
          <cell r="V151" t="str">
            <v>A Nortje</v>
          </cell>
          <cell r="W151" t="str">
            <v>KK Ahmed</v>
          </cell>
          <cell r="X151" t="str">
            <v>RD Gaikwad</v>
          </cell>
          <cell r="Y151" t="str">
            <v>DP Conway</v>
          </cell>
          <cell r="Z151" t="str">
            <v>S Dube</v>
          </cell>
          <cell r="AA151" t="str">
            <v>AT Rayudu</v>
          </cell>
          <cell r="AB151" t="str">
            <v>MS Dhoni</v>
          </cell>
          <cell r="AC151" t="str">
            <v>MM Ali</v>
          </cell>
          <cell r="AD151" t="str">
            <v>RV Uthappa</v>
          </cell>
          <cell r="AE151" t="str">
            <v>DJ Bravo</v>
          </cell>
          <cell r="AF151" t="str">
            <v>Simarjeet Singh</v>
          </cell>
          <cell r="AG151" t="str">
            <v>M Theekshana</v>
          </cell>
          <cell r="AH151" t="str">
            <v>Mukesh Choudhary</v>
          </cell>
          <cell r="AI151">
            <v>-5</v>
          </cell>
          <cell r="AJ151">
            <v>33</v>
          </cell>
          <cell r="AK151">
            <v>0</v>
          </cell>
          <cell r="AL151">
            <v>0</v>
          </cell>
          <cell r="AM151">
            <v>0</v>
          </cell>
          <cell r="AN151">
            <v>0</v>
          </cell>
          <cell r="AO151">
            <v>96</v>
          </cell>
          <cell r="AP151">
            <v>116.78039215686273</v>
          </cell>
          <cell r="AQ151" t="str">
            <v xml:space="preserve">Bowler </v>
          </cell>
          <cell r="AR151" t="str">
            <v>Right Handed</v>
          </cell>
          <cell r="AS151">
            <v>4</v>
          </cell>
          <cell r="AT151">
            <v>408.92</v>
          </cell>
          <cell r="AU151">
            <v>104.30666666666667</v>
          </cell>
          <cell r="AV151">
            <v>102.23</v>
          </cell>
        </row>
        <row r="152">
          <cell r="G152" t="str">
            <v>AUK Pathan</v>
          </cell>
          <cell r="H152" t="str">
            <v>A Mishra</v>
          </cell>
          <cell r="I152" t="str">
            <v>TM Dilshan</v>
          </cell>
          <cell r="J152" t="str">
            <v>Royal Challengers Bangalore</v>
          </cell>
          <cell r="K152" t="str">
            <v>Royal Challengers Bangalore</v>
          </cell>
          <cell r="L152" t="str">
            <v>Deccan Chargers</v>
          </cell>
          <cell r="M152" t="str">
            <v>TM Dilshan</v>
          </cell>
          <cell r="N152" t="str">
            <v>CH Gayle</v>
          </cell>
          <cell r="O152" t="str">
            <v>V Kohli</v>
          </cell>
          <cell r="P152" t="str">
            <v>AUK Pathan</v>
          </cell>
          <cell r="Q152" t="str">
            <v>AB de Villiers</v>
          </cell>
          <cell r="R152" t="str">
            <v>MA Agarwal</v>
          </cell>
          <cell r="S152" t="str">
            <v>J Syed Mohammad</v>
          </cell>
          <cell r="T152" t="str">
            <v>Z Khan</v>
          </cell>
          <cell r="U152" t="str">
            <v>A Mithun</v>
          </cell>
          <cell r="V152" t="str">
            <v>P Parameswaran</v>
          </cell>
          <cell r="W152" t="str">
            <v>M Muralitharan</v>
          </cell>
          <cell r="X152" t="str">
            <v>DJ Harris</v>
          </cell>
          <cell r="Y152" t="str">
            <v>S Dhawan</v>
          </cell>
          <cell r="Z152" t="str">
            <v>CL White</v>
          </cell>
          <cell r="AA152" t="str">
            <v>KC Sangakkara</v>
          </cell>
          <cell r="AB152" t="str">
            <v>PA Patel</v>
          </cell>
          <cell r="AC152" t="str">
            <v>PA Reddy</v>
          </cell>
          <cell r="AD152" t="str">
            <v>A Ashish Reddy</v>
          </cell>
          <cell r="AE152" t="str">
            <v>A Mishra</v>
          </cell>
          <cell r="AF152" t="str">
            <v>DW Steyn</v>
          </cell>
          <cell r="AG152" t="str">
            <v>Anand Rajan</v>
          </cell>
          <cell r="AH152" t="str">
            <v>V Pratap Singh</v>
          </cell>
          <cell r="AI152">
            <v>4</v>
          </cell>
          <cell r="AJ152">
            <v>50</v>
          </cell>
          <cell r="AK152">
            <v>-2</v>
          </cell>
          <cell r="AL152">
            <v>25</v>
          </cell>
          <cell r="AM152">
            <v>-0.08</v>
          </cell>
          <cell r="AN152">
            <v>12.5</v>
          </cell>
          <cell r="AO152">
            <v>105.92</v>
          </cell>
          <cell r="AP152">
            <v>141.28787878787878</v>
          </cell>
          <cell r="AQ152" t="str">
            <v xml:space="preserve">Bowler </v>
          </cell>
          <cell r="AR152" t="str">
            <v>Right Handed</v>
          </cell>
          <cell r="AS152">
            <v>7</v>
          </cell>
          <cell r="AT152">
            <v>715.67135882635876</v>
          </cell>
          <cell r="AU152">
            <v>101.6252264710598</v>
          </cell>
          <cell r="AV152">
            <v>102.23876554662267</v>
          </cell>
        </row>
        <row r="153">
          <cell r="G153" t="str">
            <v>Simarjeet Singh</v>
          </cell>
          <cell r="H153" t="str">
            <v>OC McCoy</v>
          </cell>
          <cell r="I153" t="str">
            <v>MJ Santner</v>
          </cell>
          <cell r="J153" t="str">
            <v>Chennai Super Kings</v>
          </cell>
          <cell r="K153" t="str">
            <v>Chennai Super Kings</v>
          </cell>
          <cell r="L153" t="str">
            <v>Rajasthan Royals</v>
          </cell>
          <cell r="M153" t="str">
            <v>RD Gaikwad</v>
          </cell>
          <cell r="N153" t="str">
            <v>DP Conway</v>
          </cell>
          <cell r="O153" t="str">
            <v>MM Ali</v>
          </cell>
          <cell r="P153" t="str">
            <v>N Jagadeesan</v>
          </cell>
          <cell r="Q153" t="str">
            <v>AT Rayudu</v>
          </cell>
          <cell r="R153" t="str">
            <v>MS Dhoni</v>
          </cell>
          <cell r="S153" t="str">
            <v>MJ Santner</v>
          </cell>
          <cell r="T153" t="str">
            <v>Simarjeet Singh</v>
          </cell>
          <cell r="U153" t="str">
            <v>Mukesh Choudhary</v>
          </cell>
          <cell r="V153" t="str">
            <v>PH Solanki</v>
          </cell>
          <cell r="W153" t="str">
            <v>M Pathirana</v>
          </cell>
          <cell r="X153" t="str">
            <v>YBK Jaiswal</v>
          </cell>
          <cell r="Y153" t="str">
            <v>JC Buttler</v>
          </cell>
          <cell r="Z153" t="str">
            <v>SV Samson</v>
          </cell>
          <cell r="AA153" t="str">
            <v>D Padikkal</v>
          </cell>
          <cell r="AB153" t="str">
            <v>R Ashwin</v>
          </cell>
          <cell r="AC153" t="str">
            <v>SO Hetmyer</v>
          </cell>
          <cell r="AD153" t="str">
            <v>R Parag</v>
          </cell>
          <cell r="AE153" t="str">
            <v>TA Boult</v>
          </cell>
          <cell r="AF153" t="str">
            <v>YS Chahal</v>
          </cell>
          <cell r="AG153" t="str">
            <v>M Prasidh Krishna</v>
          </cell>
          <cell r="AH153" t="str">
            <v>OC McCoy</v>
          </cell>
          <cell r="AI153">
            <v>3</v>
          </cell>
          <cell r="AJ153">
            <v>54</v>
          </cell>
          <cell r="AK153">
            <v>6</v>
          </cell>
          <cell r="AL153">
            <v>-2</v>
          </cell>
          <cell r="AM153">
            <v>3</v>
          </cell>
          <cell r="AN153">
            <v>-0.33333333333333331</v>
          </cell>
          <cell r="AO153">
            <v>103</v>
          </cell>
          <cell r="AP153">
            <v>153.6</v>
          </cell>
          <cell r="AQ153" t="str">
            <v xml:space="preserve">Bowler </v>
          </cell>
          <cell r="AR153" t="str">
            <v>Right Handed</v>
          </cell>
          <cell r="AS153">
            <v>3</v>
          </cell>
          <cell r="AT153">
            <v>306.93939393939394</v>
          </cell>
          <cell r="AU153">
            <v>101.96969696969697</v>
          </cell>
          <cell r="AV153">
            <v>102.31313131313131</v>
          </cell>
        </row>
        <row r="154">
          <cell r="G154" t="str">
            <v>TL Seifert</v>
          </cell>
          <cell r="H154" t="str">
            <v>HH Pandya</v>
          </cell>
          <cell r="I154" t="str">
            <v>PP Shaw</v>
          </cell>
          <cell r="J154" t="str">
            <v>Delhi Capitals</v>
          </cell>
          <cell r="K154" t="str">
            <v>Gujarat Titans</v>
          </cell>
          <cell r="L154" t="str">
            <v>Delhi Capitals</v>
          </cell>
          <cell r="M154" t="str">
            <v>PP Shaw</v>
          </cell>
          <cell r="N154" t="str">
            <v>TL Seifert</v>
          </cell>
          <cell r="O154" t="str">
            <v>Mandeep Singh</v>
          </cell>
          <cell r="P154" t="str">
            <v>RR Pant</v>
          </cell>
          <cell r="Q154" t="str">
            <v>Lalit Yadav</v>
          </cell>
          <cell r="R154" t="str">
            <v>R Powell</v>
          </cell>
          <cell r="S154" t="str">
            <v>AR Patel</v>
          </cell>
          <cell r="T154" t="str">
            <v>SN Thakur</v>
          </cell>
          <cell r="U154" t="str">
            <v>Kuldeep Yadav</v>
          </cell>
          <cell r="V154" t="str">
            <v>KK Ahmed</v>
          </cell>
          <cell r="W154" t="str">
            <v>Mustafizur Rahman</v>
          </cell>
          <cell r="X154" t="str">
            <v>MS Wade</v>
          </cell>
          <cell r="Y154" t="str">
            <v>Shubman Gill</v>
          </cell>
          <cell r="Z154" t="str">
            <v>V Shankar</v>
          </cell>
          <cell r="AA154" t="str">
            <v>HH Pandya</v>
          </cell>
          <cell r="AB154" t="str">
            <v>DA Miller</v>
          </cell>
          <cell r="AC154" t="str">
            <v>R Tewatia</v>
          </cell>
          <cell r="AD154" t="str">
            <v>A Manohar</v>
          </cell>
          <cell r="AE154" t="str">
            <v>Rashid Khan</v>
          </cell>
          <cell r="AF154" t="str">
            <v>VR Aaron</v>
          </cell>
          <cell r="AG154" t="str">
            <v>LH Ferguson</v>
          </cell>
          <cell r="AH154" t="str">
            <v>Mohammed Shami</v>
          </cell>
          <cell r="AI154">
            <v>1</v>
          </cell>
          <cell r="AJ154">
            <v>31</v>
          </cell>
          <cell r="AK154">
            <v>-2</v>
          </cell>
          <cell r="AL154">
            <v>31</v>
          </cell>
          <cell r="AM154">
            <v>-6.4516129032258063E-2</v>
          </cell>
          <cell r="AN154">
            <v>15.5</v>
          </cell>
          <cell r="AO154">
            <v>108.43548387096774</v>
          </cell>
          <cell r="AP154">
            <v>115.5</v>
          </cell>
          <cell r="AQ154" t="str">
            <v xml:space="preserve">Wicket-Keeper </v>
          </cell>
          <cell r="AR154" t="str">
            <v>Right Handed</v>
          </cell>
          <cell r="AS154">
            <v>3</v>
          </cell>
          <cell r="AT154">
            <v>307.12821114369501</v>
          </cell>
          <cell r="AU154">
            <v>99.346363636363634</v>
          </cell>
          <cell r="AV154">
            <v>102.37607038123167</v>
          </cell>
        </row>
        <row r="155">
          <cell r="G155" t="str">
            <v>A Zampa</v>
          </cell>
          <cell r="H155" t="str">
            <v>A Mishra</v>
          </cell>
          <cell r="I155" t="str">
            <v>AB Dinda</v>
          </cell>
          <cell r="J155" t="str">
            <v>Rising Pune Supergiant</v>
          </cell>
          <cell r="K155" t="str">
            <v>Rising Pune Supergiant</v>
          </cell>
          <cell r="L155" t="str">
            <v>Delhi Daredevils</v>
          </cell>
          <cell r="M155" t="str">
            <v>AM Rahane</v>
          </cell>
          <cell r="N155" t="str">
            <v>MA Agarwal</v>
          </cell>
          <cell r="O155" t="str">
            <v>F du Plessis</v>
          </cell>
          <cell r="P155" t="str">
            <v>RA Tripathi</v>
          </cell>
          <cell r="Q155" t="str">
            <v>BA Stokes</v>
          </cell>
          <cell r="R155" t="str">
            <v>MS Dhoni</v>
          </cell>
          <cell r="S155" t="str">
            <v>R Bhatia</v>
          </cell>
          <cell r="T155" t="str">
            <v>DL Chahar</v>
          </cell>
          <cell r="U155" t="str">
            <v>A Zampa</v>
          </cell>
          <cell r="V155" t="str">
            <v>AB Dinda</v>
          </cell>
          <cell r="W155" t="str">
            <v>Imran Tahir</v>
          </cell>
          <cell r="X155" t="str">
            <v>AP Tare</v>
          </cell>
          <cell r="Y155" t="str">
            <v>SW Billings</v>
          </cell>
          <cell r="Z155" t="str">
            <v>SV Samson</v>
          </cell>
          <cell r="AA155" t="str">
            <v>RR Pant</v>
          </cell>
          <cell r="AB155" t="str">
            <v>CJ Anderson</v>
          </cell>
          <cell r="AC155" t="str">
            <v>CH Morris</v>
          </cell>
          <cell r="AD155" t="str">
            <v>KK Nair</v>
          </cell>
          <cell r="AE155" t="str">
            <v>PJ Cummins</v>
          </cell>
          <cell r="AF155" t="str">
            <v>A Mishra</v>
          </cell>
          <cell r="AG155" t="str">
            <v>Z Khan</v>
          </cell>
          <cell r="AH155" t="str">
            <v>S Nadeem</v>
          </cell>
          <cell r="AI155">
            <v>5</v>
          </cell>
          <cell r="AJ155">
            <v>85</v>
          </cell>
          <cell r="AK155">
            <v>0</v>
          </cell>
          <cell r="AL155">
            <v>29</v>
          </cell>
          <cell r="AM155">
            <v>0</v>
          </cell>
          <cell r="AN155">
            <v>29</v>
          </cell>
          <cell r="AO155">
            <v>105</v>
          </cell>
          <cell r="AP155">
            <v>185</v>
          </cell>
          <cell r="AQ155" t="str">
            <v xml:space="preserve">Bowler </v>
          </cell>
          <cell r="AR155" t="str">
            <v>Right Handed</v>
          </cell>
          <cell r="AS155">
            <v>2</v>
          </cell>
          <cell r="AT155">
            <v>204.75757575757575</v>
          </cell>
          <cell r="AU155">
            <v>99.757575757575751</v>
          </cell>
          <cell r="AV155">
            <v>102.37878787878788</v>
          </cell>
        </row>
        <row r="156">
          <cell r="G156" t="str">
            <v>DR Shorey</v>
          </cell>
          <cell r="H156" t="str">
            <v>AS Roy</v>
          </cell>
          <cell r="I156" t="str">
            <v>M Vijay</v>
          </cell>
          <cell r="J156" t="str">
            <v>Chennai Super Kings</v>
          </cell>
          <cell r="K156" t="str">
            <v>Mumbai Indians</v>
          </cell>
          <cell r="L156" t="str">
            <v>Chennai Super Kings</v>
          </cell>
          <cell r="M156" t="str">
            <v>M Vijay</v>
          </cell>
          <cell r="N156" t="str">
            <v>SR Watson</v>
          </cell>
          <cell r="O156" t="str">
            <v>SK Raina</v>
          </cell>
          <cell r="P156" t="str">
            <v>AT Rayudu</v>
          </cell>
          <cell r="Q156" t="str">
            <v>KM Jadhav</v>
          </cell>
          <cell r="R156" t="str">
            <v>DR Shorey</v>
          </cell>
          <cell r="S156" t="str">
            <v>DJ Bravo</v>
          </cell>
          <cell r="T156" t="str">
            <v>MJ Santner</v>
          </cell>
          <cell r="U156" t="str">
            <v>DL Chahar</v>
          </cell>
          <cell r="V156" t="str">
            <v>Harbhajan Singh</v>
          </cell>
          <cell r="W156" t="str">
            <v>Imran Tahir</v>
          </cell>
          <cell r="X156" t="str">
            <v>RG Sharma</v>
          </cell>
          <cell r="Y156" t="str">
            <v>Q de Kock</v>
          </cell>
          <cell r="Z156" t="str">
            <v>E Lewis</v>
          </cell>
          <cell r="AA156" t="str">
            <v>KH Pandya</v>
          </cell>
          <cell r="AB156" t="str">
            <v>HH Pandya</v>
          </cell>
          <cell r="AC156" t="str">
            <v>KA Pollard</v>
          </cell>
          <cell r="AD156" t="str">
            <v>SA Yadav</v>
          </cell>
          <cell r="AE156" t="str">
            <v>AS Roy</v>
          </cell>
          <cell r="AF156" t="str">
            <v>RD Chahar</v>
          </cell>
          <cell r="AG156" t="str">
            <v>JJ Bumrah</v>
          </cell>
          <cell r="AH156" t="str">
            <v>SL Malinga</v>
          </cell>
          <cell r="AI156">
            <v>3</v>
          </cell>
          <cell r="AJ156">
            <v>25</v>
          </cell>
          <cell r="AK156">
            <v>-2</v>
          </cell>
          <cell r="AL156">
            <v>25</v>
          </cell>
          <cell r="AM156">
            <v>-0.08</v>
          </cell>
          <cell r="AN156">
            <v>12.5</v>
          </cell>
          <cell r="AO156">
            <v>105.83666666666667</v>
          </cell>
          <cell r="AP156">
            <v>108.5</v>
          </cell>
          <cell r="AQ156" t="str">
            <v xml:space="preserve">Batsman </v>
          </cell>
          <cell r="AR156" t="str">
            <v>Right Handed</v>
          </cell>
          <cell r="AS156">
            <v>2</v>
          </cell>
          <cell r="AT156">
            <v>204.83666666666667</v>
          </cell>
          <cell r="AU156">
            <v>99</v>
          </cell>
          <cell r="AV156">
            <v>102.41833333333334</v>
          </cell>
        </row>
        <row r="157">
          <cell r="G157" t="str">
            <v>JE Taylor</v>
          </cell>
          <cell r="H157" t="str">
            <v>DE Bollinger</v>
          </cell>
          <cell r="I157" t="str">
            <v>Yuvraj Singh</v>
          </cell>
          <cell r="J157" t="str">
            <v>Pune Warriors</v>
          </cell>
          <cell r="K157" t="str">
            <v>Pune Warriors</v>
          </cell>
          <cell r="L157" t="str">
            <v>Chennai Super Kings</v>
          </cell>
          <cell r="M157" t="str">
            <v>JD Ryder</v>
          </cell>
          <cell r="N157" t="str">
            <v>MD Mishra</v>
          </cell>
          <cell r="O157" t="str">
            <v>MK Pandey</v>
          </cell>
          <cell r="P157" t="str">
            <v>M Manhas</v>
          </cell>
          <cell r="Q157" t="str">
            <v>Yuvraj Singh</v>
          </cell>
          <cell r="R157" t="str">
            <v>RV Uthappa</v>
          </cell>
          <cell r="S157" t="str">
            <v>MR Marsh</v>
          </cell>
          <cell r="T157" t="str">
            <v>JE Taylor</v>
          </cell>
          <cell r="U157" t="str">
            <v>M Kartik</v>
          </cell>
          <cell r="V157" t="str">
            <v>R Sharma</v>
          </cell>
          <cell r="W157" t="str">
            <v>AC Thomas</v>
          </cell>
          <cell r="X157" t="str">
            <v>MEK Hussey</v>
          </cell>
          <cell r="Y157" t="str">
            <v>M Vijay</v>
          </cell>
          <cell r="Z157" t="str">
            <v>S Badrinath</v>
          </cell>
          <cell r="AA157" t="str">
            <v>SK Raina</v>
          </cell>
          <cell r="AB157" t="str">
            <v>MS Dhoni</v>
          </cell>
          <cell r="AC157" t="str">
            <v>S Anirudha</v>
          </cell>
          <cell r="AD157" t="str">
            <v>R Ashwin</v>
          </cell>
          <cell r="AE157" t="str">
            <v>KMDN Kulasekara</v>
          </cell>
          <cell r="AF157" t="str">
            <v>DE Bollinger</v>
          </cell>
          <cell r="AG157" t="str">
            <v>SB Jakati</v>
          </cell>
          <cell r="AH157" t="str">
            <v>TG Southee</v>
          </cell>
          <cell r="AI157">
            <v>-3</v>
          </cell>
          <cell r="AJ157">
            <v>95</v>
          </cell>
          <cell r="AK157">
            <v>3</v>
          </cell>
          <cell r="AL157">
            <v>0</v>
          </cell>
          <cell r="AM157">
            <v>3</v>
          </cell>
          <cell r="AN157">
            <v>0</v>
          </cell>
          <cell r="AO157">
            <v>97</v>
          </cell>
          <cell r="AP157">
            <v>186.57272727272726</v>
          </cell>
          <cell r="AQ157" t="str">
            <v xml:space="preserve">Batsman </v>
          </cell>
          <cell r="AR157" t="str">
            <v>Right Handed</v>
          </cell>
          <cell r="AS157">
            <v>2</v>
          </cell>
          <cell r="AT157">
            <v>205</v>
          </cell>
          <cell r="AU157">
            <v>108</v>
          </cell>
          <cell r="AV157">
            <v>102.5</v>
          </cell>
        </row>
        <row r="158">
          <cell r="G158" t="str">
            <v>M Ntini</v>
          </cell>
          <cell r="H158" t="str">
            <v>P Kumar</v>
          </cell>
          <cell r="I158" t="str">
            <v>SK Raina</v>
          </cell>
          <cell r="J158" t="str">
            <v>Chennai Super Kings</v>
          </cell>
          <cell r="K158" t="str">
            <v>Chennai Super Kings</v>
          </cell>
          <cell r="L158" t="str">
            <v>Royal Challengers Bangalore</v>
          </cell>
          <cell r="M158" t="str">
            <v>PA Patel</v>
          </cell>
          <cell r="N158" t="str">
            <v>SP Fleming</v>
          </cell>
          <cell r="O158" t="str">
            <v>MS Dhoni</v>
          </cell>
          <cell r="P158" t="str">
            <v>SK Raina</v>
          </cell>
          <cell r="Q158" t="str">
            <v>S Badrinath</v>
          </cell>
          <cell r="R158" t="str">
            <v>JA Morkel</v>
          </cell>
          <cell r="S158" t="str">
            <v>S Vidyut</v>
          </cell>
          <cell r="T158" t="str">
            <v>MS Gony</v>
          </cell>
          <cell r="U158" t="str">
            <v>L Balaji</v>
          </cell>
          <cell r="V158" t="str">
            <v>M Ntini</v>
          </cell>
          <cell r="W158" t="str">
            <v>M Muralitharan</v>
          </cell>
          <cell r="X158" t="str">
            <v>JH Kallis</v>
          </cell>
          <cell r="Y158" t="str">
            <v>SP Goswami</v>
          </cell>
          <cell r="Z158" t="str">
            <v>V Kohli</v>
          </cell>
          <cell r="AA158" t="str">
            <v>R Dravid</v>
          </cell>
          <cell r="AB158" t="str">
            <v>Misbah-ul-Haq</v>
          </cell>
          <cell r="AC158" t="str">
            <v>MV Boucher</v>
          </cell>
          <cell r="AD158" t="str">
            <v>B Akhil</v>
          </cell>
          <cell r="AE158" t="str">
            <v>P Kumar</v>
          </cell>
          <cell r="AF158" t="str">
            <v>R Vinay Kumar</v>
          </cell>
          <cell r="AG158" t="str">
            <v>A Kumble</v>
          </cell>
          <cell r="AH158" t="str">
            <v>DW Steyn</v>
          </cell>
          <cell r="AI158">
            <v>-6</v>
          </cell>
          <cell r="AJ158">
            <v>27</v>
          </cell>
          <cell r="AK158">
            <v>0</v>
          </cell>
          <cell r="AL158">
            <v>0</v>
          </cell>
          <cell r="AM158">
            <v>0</v>
          </cell>
          <cell r="AN158">
            <v>0</v>
          </cell>
          <cell r="AO158">
            <v>94</v>
          </cell>
          <cell r="AP158">
            <v>111.17948717948717</v>
          </cell>
          <cell r="AQ158" t="str">
            <v xml:space="preserve">Bowler </v>
          </cell>
          <cell r="AR158" t="str">
            <v>Right Handed</v>
          </cell>
          <cell r="AS158">
            <v>2</v>
          </cell>
          <cell r="AT158">
            <v>205</v>
          </cell>
          <cell r="AU158">
            <v>111</v>
          </cell>
          <cell r="AV158">
            <v>102.5</v>
          </cell>
        </row>
        <row r="159">
          <cell r="G159" t="str">
            <v>NS Naik</v>
          </cell>
          <cell r="H159" t="str">
            <v>TA Boult</v>
          </cell>
          <cell r="I159" t="str">
            <v>PJ Cummins</v>
          </cell>
          <cell r="J159" t="str">
            <v>Kolkata Knight Riders</v>
          </cell>
          <cell r="K159" t="str">
            <v>Mumbai Indians</v>
          </cell>
          <cell r="L159" t="str">
            <v>Kolkata Knight Riders</v>
          </cell>
          <cell r="M159" t="str">
            <v>Shubman Gill</v>
          </cell>
          <cell r="N159" t="str">
            <v>SP Narine</v>
          </cell>
          <cell r="O159" t="str">
            <v>KD Karthik</v>
          </cell>
          <cell r="P159" t="str">
            <v>N Rana</v>
          </cell>
          <cell r="Q159" t="str">
            <v>EJG Morgan</v>
          </cell>
          <cell r="R159" t="str">
            <v>AD Russell</v>
          </cell>
          <cell r="S159" t="str">
            <v>NS Naik</v>
          </cell>
          <cell r="T159" t="str">
            <v>PJ Cummins</v>
          </cell>
          <cell r="U159" t="str">
            <v>Shivam Mavi</v>
          </cell>
          <cell r="V159" t="str">
            <v>Kuldeep Yadav</v>
          </cell>
          <cell r="W159" t="str">
            <v>S Sandeep Warrier</v>
          </cell>
          <cell r="X159" t="str">
            <v>Q de Kock</v>
          </cell>
          <cell r="Y159" t="str">
            <v>RG Sharma</v>
          </cell>
          <cell r="Z159" t="str">
            <v>SA Yadav</v>
          </cell>
          <cell r="AA159" t="str">
            <v>SS Tiwary</v>
          </cell>
          <cell r="AB159" t="str">
            <v>HH Pandya</v>
          </cell>
          <cell r="AC159" t="str">
            <v>KA Pollard</v>
          </cell>
          <cell r="AD159" t="str">
            <v>KH Pandya</v>
          </cell>
          <cell r="AE159" t="str">
            <v>JL Pattinson</v>
          </cell>
          <cell r="AF159" t="str">
            <v>RD Chahar</v>
          </cell>
          <cell r="AG159" t="str">
            <v>TA Boult</v>
          </cell>
          <cell r="AH159" t="str">
            <v>JJ Bumrah</v>
          </cell>
          <cell r="AI159">
            <v>-5</v>
          </cell>
          <cell r="AJ159">
            <v>64</v>
          </cell>
          <cell r="AK159">
            <v>-2</v>
          </cell>
          <cell r="AL159">
            <v>25</v>
          </cell>
          <cell r="AM159">
            <v>-0.08</v>
          </cell>
          <cell r="AN159">
            <v>12.5</v>
          </cell>
          <cell r="AO159">
            <v>96.92</v>
          </cell>
          <cell r="AP159">
            <v>135.13386809269161</v>
          </cell>
          <cell r="AQ159" t="str">
            <v xml:space="preserve">Wicket-Keeper </v>
          </cell>
          <cell r="AR159" t="str">
            <v>Right Handed</v>
          </cell>
          <cell r="AS159">
            <v>4</v>
          </cell>
          <cell r="AT159">
            <v>410.03261261261258</v>
          </cell>
          <cell r="AU159">
            <v>104.37087087087086</v>
          </cell>
          <cell r="AV159">
            <v>102.50815315315315</v>
          </cell>
        </row>
        <row r="160">
          <cell r="G160" t="str">
            <v>AG Paunikar</v>
          </cell>
          <cell r="H160" t="str">
            <v>Iqbal Abdulla</v>
          </cell>
          <cell r="I160" t="str">
            <v>FY Fazal</v>
          </cell>
          <cell r="J160" t="str">
            <v>Rajasthan Royals</v>
          </cell>
          <cell r="K160" t="str">
            <v>Kolkata Knight Riders</v>
          </cell>
          <cell r="L160" t="str">
            <v>Rajasthan Royals</v>
          </cell>
          <cell r="M160" t="str">
            <v>SR Watson</v>
          </cell>
          <cell r="N160" t="str">
            <v>AG Paunikar</v>
          </cell>
          <cell r="O160" t="str">
            <v>FY Fazal</v>
          </cell>
          <cell r="P160" t="str">
            <v>AS Raut</v>
          </cell>
          <cell r="Q160" t="str">
            <v>AL Menaria</v>
          </cell>
          <cell r="R160" t="str">
            <v>LRPL Taylor</v>
          </cell>
          <cell r="S160" t="str">
            <v>AM Rahane</v>
          </cell>
          <cell r="T160" t="str">
            <v>SK Warne</v>
          </cell>
          <cell r="U160" t="str">
            <v>A Singh</v>
          </cell>
          <cell r="V160" t="str">
            <v>SW Tait</v>
          </cell>
          <cell r="W160" t="str">
            <v>SK Trivedi</v>
          </cell>
          <cell r="X160" t="str">
            <v>JH Kallis</v>
          </cell>
          <cell r="Y160" t="str">
            <v>MS Bisla</v>
          </cell>
          <cell r="Z160" t="str">
            <v>G Gambhir</v>
          </cell>
          <cell r="AA160" t="str">
            <v>MK Tiwary</v>
          </cell>
          <cell r="AB160" t="str">
            <v>YK Pathan</v>
          </cell>
          <cell r="AC160" t="str">
            <v>EJG Morgan</v>
          </cell>
          <cell r="AD160" t="str">
            <v>Shakib Al Hasan</v>
          </cell>
          <cell r="AE160" t="str">
            <v>Iqbal Abdulla</v>
          </cell>
          <cell r="AF160" t="str">
            <v>R Bhatia</v>
          </cell>
          <cell r="AG160" t="str">
            <v>B Lee</v>
          </cell>
          <cell r="AH160" t="str">
            <v>L Balaji</v>
          </cell>
          <cell r="AI160">
            <v>15</v>
          </cell>
          <cell r="AJ160">
            <v>31</v>
          </cell>
          <cell r="AK160">
            <v>0</v>
          </cell>
          <cell r="AL160">
            <v>25</v>
          </cell>
          <cell r="AM160">
            <v>0</v>
          </cell>
          <cell r="AN160">
            <v>25</v>
          </cell>
          <cell r="AO160">
            <v>102.41666666666667</v>
          </cell>
          <cell r="AP160">
            <v>131.5</v>
          </cell>
          <cell r="AQ160" t="str">
            <v xml:space="preserve">Wicket-Keeper </v>
          </cell>
          <cell r="AR160" t="str">
            <v>Right Handed</v>
          </cell>
          <cell r="AS160">
            <v>5</v>
          </cell>
          <cell r="AT160">
            <v>512.96679894179897</v>
          </cell>
          <cell r="AU160">
            <v>102.63753306878307</v>
          </cell>
          <cell r="AV160">
            <v>102.59335978835979</v>
          </cell>
        </row>
        <row r="161">
          <cell r="G161" t="str">
            <v>VR Aaron</v>
          </cell>
          <cell r="H161" t="str">
            <v>KL Nagarkoti</v>
          </cell>
          <cell r="I161" t="str">
            <v>S Gopal</v>
          </cell>
          <cell r="J161" t="str">
            <v>Rajasthan Royals</v>
          </cell>
          <cell r="K161" t="str">
            <v>Kolkata Knight Riders</v>
          </cell>
          <cell r="L161" t="str">
            <v>Rajasthan Royals</v>
          </cell>
          <cell r="M161" t="str">
            <v>RV Uthappa</v>
          </cell>
          <cell r="N161" t="str">
            <v>BA Stokes</v>
          </cell>
          <cell r="O161" t="str">
            <v>SPD Smith</v>
          </cell>
          <cell r="P161" t="str">
            <v>SV Samson</v>
          </cell>
          <cell r="Q161" t="str">
            <v>JC Buttler</v>
          </cell>
          <cell r="R161" t="str">
            <v>R Parag</v>
          </cell>
          <cell r="S161" t="str">
            <v>R Tewatia</v>
          </cell>
          <cell r="T161" t="str">
            <v>S Gopal</v>
          </cell>
          <cell r="U161" t="str">
            <v>JC Archer</v>
          </cell>
          <cell r="V161" t="str">
            <v>Kartik Tyagi</v>
          </cell>
          <cell r="W161" t="str">
            <v>VR Aaron</v>
          </cell>
          <cell r="X161" t="str">
            <v>Shubman Gill</v>
          </cell>
          <cell r="Y161" t="str">
            <v>N Rana</v>
          </cell>
          <cell r="Z161" t="str">
            <v>RA Tripathi</v>
          </cell>
          <cell r="AA161" t="str">
            <v>SP Narine</v>
          </cell>
          <cell r="AB161" t="str">
            <v>EJG Morgan</v>
          </cell>
          <cell r="AC161" t="str">
            <v>KD Karthik</v>
          </cell>
          <cell r="AD161" t="str">
            <v>AD Russell</v>
          </cell>
          <cell r="AE161" t="str">
            <v>PJ Cummins</v>
          </cell>
          <cell r="AF161" t="str">
            <v>KL Nagarkoti</v>
          </cell>
          <cell r="AG161" t="str">
            <v>Shivam Mavi</v>
          </cell>
          <cell r="AH161" t="str">
            <v>CV Varun</v>
          </cell>
          <cell r="AI161">
            <v>-6</v>
          </cell>
          <cell r="AJ161">
            <v>27</v>
          </cell>
          <cell r="AK161">
            <v>0</v>
          </cell>
          <cell r="AL161">
            <v>0</v>
          </cell>
          <cell r="AM161">
            <v>0</v>
          </cell>
          <cell r="AN161">
            <v>0</v>
          </cell>
          <cell r="AO161">
            <v>94</v>
          </cell>
          <cell r="AP161">
            <v>119.88095238095238</v>
          </cell>
          <cell r="AQ161" t="str">
            <v xml:space="preserve">Bowler </v>
          </cell>
          <cell r="AR161" t="str">
            <v>Right Handed</v>
          </cell>
          <cell r="AS161">
            <v>12</v>
          </cell>
          <cell r="AT161">
            <v>1231.2408568443052</v>
          </cell>
          <cell r="AU161">
            <v>103.38553244039139</v>
          </cell>
          <cell r="AV161">
            <v>102.60340473702543</v>
          </cell>
        </row>
        <row r="162">
          <cell r="G162" t="str">
            <v>Jaskaran Singh</v>
          </cell>
          <cell r="H162" t="str">
            <v>Harbhajan Singh</v>
          </cell>
          <cell r="I162" t="str">
            <v>PP Ojha</v>
          </cell>
          <cell r="J162" t="str">
            <v>Deccan Chargers</v>
          </cell>
          <cell r="K162" t="str">
            <v>Mumbai Indians</v>
          </cell>
          <cell r="L162" t="str">
            <v>Deccan Chargers</v>
          </cell>
          <cell r="M162" t="str">
            <v>HH Gibbs</v>
          </cell>
          <cell r="N162" t="str">
            <v>AC Gilchrist</v>
          </cell>
          <cell r="O162" t="str">
            <v>VVS Laxman</v>
          </cell>
          <cell r="P162" t="str">
            <v>A Symonds</v>
          </cell>
          <cell r="Q162" t="str">
            <v>RG Sharma</v>
          </cell>
          <cell r="R162" t="str">
            <v>MD Mishra</v>
          </cell>
          <cell r="S162" t="str">
            <v>TL Suman</v>
          </cell>
          <cell r="T162" t="str">
            <v>RJ Harris</v>
          </cell>
          <cell r="U162" t="str">
            <v>R Sharma</v>
          </cell>
          <cell r="V162" t="str">
            <v>Jaskaran Singh</v>
          </cell>
          <cell r="W162" t="str">
            <v>PP Ojha</v>
          </cell>
          <cell r="X162" t="str">
            <v>S Dhawan</v>
          </cell>
          <cell r="Y162" t="str">
            <v>SR Tendulkar</v>
          </cell>
          <cell r="Z162" t="str">
            <v>SS Tiwary</v>
          </cell>
          <cell r="AA162" t="str">
            <v>DJ Bravo</v>
          </cell>
          <cell r="AB162" t="str">
            <v>AT Rayudu</v>
          </cell>
          <cell r="AC162" t="str">
            <v>KA Pollard</v>
          </cell>
          <cell r="AD162" t="str">
            <v>R Sathish</v>
          </cell>
          <cell r="AE162" t="str">
            <v>R McLaren</v>
          </cell>
          <cell r="AF162" t="str">
            <v>Harbhajan Singh</v>
          </cell>
          <cell r="AG162" t="str">
            <v>Z Khan</v>
          </cell>
          <cell r="AH162" t="str">
            <v>SL Malinga</v>
          </cell>
          <cell r="AI162">
            <v>-6</v>
          </cell>
          <cell r="AJ162">
            <v>54</v>
          </cell>
          <cell r="AK162">
            <v>0</v>
          </cell>
          <cell r="AL162">
            <v>0</v>
          </cell>
          <cell r="AM162">
            <v>0</v>
          </cell>
          <cell r="AN162">
            <v>0</v>
          </cell>
          <cell r="AO162">
            <v>97</v>
          </cell>
          <cell r="AP162">
            <v>142.79411764705884</v>
          </cell>
          <cell r="AQ162" t="str">
            <v xml:space="preserve">Bowler </v>
          </cell>
          <cell r="AR162" t="str">
            <v>Right Handed</v>
          </cell>
          <cell r="AS162">
            <v>4</v>
          </cell>
          <cell r="AT162">
            <v>410.6220689655172</v>
          </cell>
          <cell r="AU162">
            <v>104.5406896551724</v>
          </cell>
          <cell r="AV162">
            <v>102.6555172413793</v>
          </cell>
        </row>
        <row r="163">
          <cell r="G163" t="str">
            <v>SD Lad</v>
          </cell>
          <cell r="H163" t="str">
            <v>Mohammed Shami</v>
          </cell>
          <cell r="I163" t="str">
            <v>Q de Kock</v>
          </cell>
          <cell r="J163" t="str">
            <v>Mumbai Indians</v>
          </cell>
          <cell r="K163" t="str">
            <v>Kings XI Punjab</v>
          </cell>
          <cell r="L163" t="str">
            <v>Mumbai Indians</v>
          </cell>
          <cell r="M163" t="str">
            <v>Q de Kock</v>
          </cell>
          <cell r="N163" t="str">
            <v>SD Lad</v>
          </cell>
          <cell r="O163" t="str">
            <v>SA Yadav</v>
          </cell>
          <cell r="P163" t="str">
            <v>KA Pollard</v>
          </cell>
          <cell r="Q163" t="str">
            <v>Ishan Kishan</v>
          </cell>
          <cell r="R163" t="str">
            <v>HH Pandya</v>
          </cell>
          <cell r="S163" t="str">
            <v>KH Pandya</v>
          </cell>
          <cell r="T163" t="str">
            <v>AS Joseph</v>
          </cell>
          <cell r="U163" t="str">
            <v>RD Chahar</v>
          </cell>
          <cell r="V163" t="str">
            <v>JP Behrendorff</v>
          </cell>
          <cell r="W163" t="str">
            <v>JJ Bumrah</v>
          </cell>
          <cell r="X163" t="str">
            <v>KL Rahul</v>
          </cell>
          <cell r="Y163" t="str">
            <v>CH Gayle</v>
          </cell>
          <cell r="Z163" t="str">
            <v>DA Miller</v>
          </cell>
          <cell r="AA163" t="str">
            <v>KK Nair</v>
          </cell>
          <cell r="AB163" t="str">
            <v>SM Curran</v>
          </cell>
          <cell r="AC163" t="str">
            <v>Mandeep Singh</v>
          </cell>
          <cell r="AD163" t="str">
            <v>SN Khan</v>
          </cell>
          <cell r="AE163" t="str">
            <v>GC Viljoen</v>
          </cell>
          <cell r="AF163" t="str">
            <v>R Ashwin</v>
          </cell>
          <cell r="AG163" t="str">
            <v>Mohammed Shami</v>
          </cell>
          <cell r="AH163" t="str">
            <v>AS Rajpoot</v>
          </cell>
          <cell r="AI163">
            <v>15</v>
          </cell>
          <cell r="AJ163">
            <v>39</v>
          </cell>
          <cell r="AK163">
            <v>0</v>
          </cell>
          <cell r="AL163">
            <v>33</v>
          </cell>
          <cell r="AM163">
            <v>0</v>
          </cell>
          <cell r="AN163">
            <v>33</v>
          </cell>
          <cell r="AO163">
            <v>102.66666666666667</v>
          </cell>
          <cell r="AP163">
            <v>136</v>
          </cell>
          <cell r="AQ163" t="str">
            <v xml:space="preserve">Batsman </v>
          </cell>
          <cell r="AR163" t="str">
            <v>Right Handed</v>
          </cell>
          <cell r="AS163">
            <v>1</v>
          </cell>
          <cell r="AT163">
            <v>102.66666666666667</v>
          </cell>
          <cell r="AU163" t="str">
            <v>A</v>
          </cell>
          <cell r="AV163">
            <v>102.66666666666667</v>
          </cell>
        </row>
        <row r="164">
          <cell r="G164" t="str">
            <v>KW Richardson</v>
          </cell>
          <cell r="H164" t="str">
            <v>JJ Bumrah</v>
          </cell>
          <cell r="I164" t="str">
            <v>HV Patel</v>
          </cell>
          <cell r="J164" t="str">
            <v>Royal Challengers Bangalore</v>
          </cell>
          <cell r="K164" t="str">
            <v>Mumbai Indians</v>
          </cell>
          <cell r="L164" t="str">
            <v>Royal Challengers Bangalore</v>
          </cell>
          <cell r="M164" t="str">
            <v>V Kohli</v>
          </cell>
          <cell r="N164" t="str">
            <v>KL Rahul</v>
          </cell>
          <cell r="O164" t="str">
            <v>AB de Villiers</v>
          </cell>
          <cell r="P164" t="str">
            <v>SR Watson</v>
          </cell>
          <cell r="Q164" t="str">
            <v>TM Head</v>
          </cell>
          <cell r="R164" t="str">
            <v>SN Khan</v>
          </cell>
          <cell r="S164" t="str">
            <v>STR Binny</v>
          </cell>
          <cell r="T164" t="str">
            <v>HV Patel</v>
          </cell>
          <cell r="U164" t="str">
            <v>KW Richardson</v>
          </cell>
          <cell r="V164" t="str">
            <v>Iqbal Abdulla</v>
          </cell>
          <cell r="W164" t="str">
            <v>VR Aaron</v>
          </cell>
          <cell r="X164" t="str">
            <v>RG Sharma</v>
          </cell>
          <cell r="Y164" t="str">
            <v>PA Patel</v>
          </cell>
          <cell r="Z164" t="str">
            <v>AT Rayudu</v>
          </cell>
          <cell r="AA164" t="str">
            <v>JC Buttler</v>
          </cell>
          <cell r="AB164" t="str">
            <v>KA Pollard</v>
          </cell>
          <cell r="AC164" t="str">
            <v>HH Pandya</v>
          </cell>
          <cell r="AD164" t="str">
            <v>KH Pandya</v>
          </cell>
          <cell r="AE164" t="str">
            <v>Harbhajan Singh</v>
          </cell>
          <cell r="AF164" t="str">
            <v>JJ Bumrah</v>
          </cell>
          <cell r="AG164" t="str">
            <v>MJ McClenaghan</v>
          </cell>
          <cell r="AH164" t="str">
            <v>TG Southee</v>
          </cell>
          <cell r="AI164">
            <v>1</v>
          </cell>
          <cell r="AJ164">
            <v>108</v>
          </cell>
          <cell r="AK164">
            <v>1</v>
          </cell>
          <cell r="AL164">
            <v>0</v>
          </cell>
          <cell r="AM164">
            <v>1</v>
          </cell>
          <cell r="AN164">
            <v>0</v>
          </cell>
          <cell r="AO164">
            <v>101</v>
          </cell>
          <cell r="AP164">
            <v>180.28992673992676</v>
          </cell>
          <cell r="AQ164" t="str">
            <v xml:space="preserve">Bowler </v>
          </cell>
          <cell r="AR164" t="str">
            <v>Right Handed</v>
          </cell>
          <cell r="AS164">
            <v>4</v>
          </cell>
          <cell r="AT164">
            <v>411.12132822477645</v>
          </cell>
          <cell r="AU164">
            <v>103.37377607492549</v>
          </cell>
          <cell r="AV164">
            <v>102.78033205619411</v>
          </cell>
        </row>
        <row r="165">
          <cell r="G165" t="str">
            <v>R Bishnoi</v>
          </cell>
          <cell r="H165" t="str">
            <v>YA Abdulla</v>
          </cell>
          <cell r="I165" t="str">
            <v>SP Goswami</v>
          </cell>
          <cell r="J165" t="str">
            <v>Royal Challengers Bangalore</v>
          </cell>
          <cell r="K165" t="str">
            <v>Royal Challengers Bangalore</v>
          </cell>
          <cell r="L165" t="str">
            <v>Kings XI Punjab</v>
          </cell>
          <cell r="M165" t="str">
            <v>JD Ryder</v>
          </cell>
          <cell r="N165" t="str">
            <v>SP Goswami</v>
          </cell>
          <cell r="O165" t="str">
            <v>R Bishnoi</v>
          </cell>
          <cell r="P165" t="str">
            <v>JH Kallis</v>
          </cell>
          <cell r="Q165" t="str">
            <v>RV Uthappa</v>
          </cell>
          <cell r="R165" t="str">
            <v>V Kohli</v>
          </cell>
          <cell r="S165" t="str">
            <v>MV Boucher</v>
          </cell>
          <cell r="T165" t="str">
            <v>RE van der Merwe</v>
          </cell>
          <cell r="U165" t="str">
            <v>P Kumar</v>
          </cell>
          <cell r="V165" t="str">
            <v>A Kumble</v>
          </cell>
          <cell r="W165" t="str">
            <v>KP Appanna</v>
          </cell>
          <cell r="X165" t="str">
            <v>Yuvraj Singh</v>
          </cell>
          <cell r="Y165" t="str">
            <v>K Goel</v>
          </cell>
          <cell r="Z165" t="str">
            <v>SM Katich</v>
          </cell>
          <cell r="AA165" t="str">
            <v>KC Sangakkara</v>
          </cell>
          <cell r="AB165" t="str">
            <v>DPMD Jayawardene</v>
          </cell>
          <cell r="AC165" t="str">
            <v>IK Pathan</v>
          </cell>
          <cell r="AD165" t="str">
            <v>PP Chawla</v>
          </cell>
          <cell r="AE165" t="str">
            <v>RR Powar</v>
          </cell>
          <cell r="AF165" t="str">
            <v>TM Srivastava</v>
          </cell>
          <cell r="AG165" t="str">
            <v>VS Malik</v>
          </cell>
          <cell r="AH165" t="str">
            <v>YA Abdulla</v>
          </cell>
          <cell r="AI165">
            <v>18</v>
          </cell>
          <cell r="AJ165">
            <v>31</v>
          </cell>
          <cell r="AK165">
            <v>-2</v>
          </cell>
          <cell r="AL165">
            <v>25</v>
          </cell>
          <cell r="AM165">
            <v>-0.08</v>
          </cell>
          <cell r="AN165">
            <v>12.5</v>
          </cell>
          <cell r="AO165">
            <v>108.42</v>
          </cell>
          <cell r="AP165">
            <v>115.5</v>
          </cell>
          <cell r="AQ165" t="str">
            <v xml:space="preserve">Bowler </v>
          </cell>
          <cell r="AR165" t="str">
            <v>Right Handed</v>
          </cell>
          <cell r="AS165">
            <v>3</v>
          </cell>
          <cell r="AT165">
            <v>308.48413793103447</v>
          </cell>
          <cell r="AU165">
            <v>100.03206896551724</v>
          </cell>
          <cell r="AV165">
            <v>102.82804597701148</v>
          </cell>
        </row>
        <row r="166">
          <cell r="G166" t="str">
            <v>RA Bawa</v>
          </cell>
          <cell r="H166" t="str">
            <v>SP Narine</v>
          </cell>
          <cell r="I166" t="str">
            <v>M Shahrukh Khan</v>
          </cell>
          <cell r="J166" t="str">
            <v>Punjab Kings</v>
          </cell>
          <cell r="K166" t="str">
            <v>Punjab Kings</v>
          </cell>
          <cell r="L166" t="str">
            <v>Kolkata Knight Riders</v>
          </cell>
          <cell r="M166" t="str">
            <v>MA Agarwal</v>
          </cell>
          <cell r="N166" t="str">
            <v>S Dhawan</v>
          </cell>
          <cell r="O166" t="str">
            <v>PBB Rajapaksa</v>
          </cell>
          <cell r="P166" t="str">
            <v>LS Livingstone</v>
          </cell>
          <cell r="Q166" t="str">
            <v>RA Bawa</v>
          </cell>
          <cell r="R166" t="str">
            <v>M Shahrukh Khan</v>
          </cell>
          <cell r="S166" t="str">
            <v>Harpreet Brar</v>
          </cell>
          <cell r="T166" t="str">
            <v>OF Smith</v>
          </cell>
          <cell r="U166" t="str">
            <v>RD Chahar</v>
          </cell>
          <cell r="V166" t="str">
            <v>K Rabada</v>
          </cell>
          <cell r="W166" t="str">
            <v>Arshdeep Singh</v>
          </cell>
          <cell r="X166" t="str">
            <v>AM Rahane</v>
          </cell>
          <cell r="Y166" t="str">
            <v>VR Iyer</v>
          </cell>
          <cell r="Z166" t="str">
            <v>SS Iyer</v>
          </cell>
          <cell r="AA166" t="str">
            <v>SW Billings</v>
          </cell>
          <cell r="AB166" t="str">
            <v>N Rana</v>
          </cell>
          <cell r="AC166" t="str">
            <v>AD Russell</v>
          </cell>
          <cell r="AD166" t="str">
            <v>SP Narine</v>
          </cell>
          <cell r="AE166" t="str">
            <v>TG Southee</v>
          </cell>
          <cell r="AF166" t="str">
            <v>UT Yadav</v>
          </cell>
          <cell r="AG166" t="str">
            <v>CV Varun</v>
          </cell>
          <cell r="AH166" t="str">
            <v>Shivam Mavi</v>
          </cell>
          <cell r="AI166">
            <v>11</v>
          </cell>
          <cell r="AJ166">
            <v>33</v>
          </cell>
          <cell r="AK166">
            <v>-1</v>
          </cell>
          <cell r="AL166">
            <v>33</v>
          </cell>
          <cell r="AM166">
            <v>-3.0303030303030304E-2</v>
          </cell>
          <cell r="AN166">
            <v>33</v>
          </cell>
          <cell r="AO166">
            <v>105.96969696969697</v>
          </cell>
          <cell r="AP166">
            <v>134.21428571428572</v>
          </cell>
          <cell r="AQ166" t="str">
            <v xml:space="preserve">All-Rounder </v>
          </cell>
          <cell r="AR166" t="str">
            <v>Left Handed</v>
          </cell>
          <cell r="AS166">
            <v>2</v>
          </cell>
          <cell r="AT166">
            <v>205.72727272727272</v>
          </cell>
          <cell r="AU166">
            <v>99.757575757575751</v>
          </cell>
          <cell r="AV166">
            <v>102.86363636363636</v>
          </cell>
        </row>
        <row r="167">
          <cell r="G167" t="str">
            <v>FA Allen</v>
          </cell>
          <cell r="H167" t="str">
            <v>Avesh Khan</v>
          </cell>
          <cell r="I167" t="str">
            <v>KA Pollard</v>
          </cell>
          <cell r="J167" t="str">
            <v>Mumbai Indians</v>
          </cell>
          <cell r="K167" t="str">
            <v>Lucknow Super Giants</v>
          </cell>
          <cell r="L167" t="str">
            <v>Mumbai Indians</v>
          </cell>
          <cell r="M167" t="str">
            <v>Ishan Kishan</v>
          </cell>
          <cell r="N167" t="str">
            <v>RG Sharma</v>
          </cell>
          <cell r="O167" t="str">
            <v>D Brevis</v>
          </cell>
          <cell r="P167" t="str">
            <v>SA Yadav</v>
          </cell>
          <cell r="Q167" t="str">
            <v>Tilak Varma</v>
          </cell>
          <cell r="R167" t="str">
            <v>KA Pollard</v>
          </cell>
          <cell r="S167" t="str">
            <v>FA Allen</v>
          </cell>
          <cell r="T167" t="str">
            <v>JD Unadkat</v>
          </cell>
          <cell r="U167" t="str">
            <v>M Ashwin</v>
          </cell>
          <cell r="V167" t="str">
            <v>JJ Bumrah</v>
          </cell>
          <cell r="W167" t="str">
            <v>TS Mills</v>
          </cell>
          <cell r="X167" t="str">
            <v>KL Rahul</v>
          </cell>
          <cell r="Y167" t="str">
            <v>Q de Kock</v>
          </cell>
          <cell r="Z167" t="str">
            <v>MK Pandey</v>
          </cell>
          <cell r="AA167" t="str">
            <v>MP Stoinis</v>
          </cell>
          <cell r="AB167" t="str">
            <v>DJ Hooda</v>
          </cell>
          <cell r="AC167" t="str">
            <v>KH Pandya</v>
          </cell>
          <cell r="AD167" t="str">
            <v>A Badoni</v>
          </cell>
          <cell r="AE167" t="str">
            <v>JO Holder</v>
          </cell>
          <cell r="AF167" t="str">
            <v>PVD Chameera</v>
          </cell>
          <cell r="AG167" t="str">
            <v>Avesh Khan</v>
          </cell>
          <cell r="AH167" t="str">
            <v>Ravi Bishnoi</v>
          </cell>
          <cell r="AI167">
            <v>8</v>
          </cell>
          <cell r="AJ167">
            <v>79</v>
          </cell>
          <cell r="AK167">
            <v>-2</v>
          </cell>
          <cell r="AL167">
            <v>29</v>
          </cell>
          <cell r="AM167">
            <v>-6.8965517241379309E-2</v>
          </cell>
          <cell r="AN167">
            <v>14.5</v>
          </cell>
          <cell r="AO167">
            <v>109.93103448275862</v>
          </cell>
          <cell r="AP167">
            <v>174.42929292929293</v>
          </cell>
          <cell r="AQ167" t="str">
            <v xml:space="preserve">Batsman </v>
          </cell>
          <cell r="AR167" t="str">
            <v>Right Handed</v>
          </cell>
          <cell r="AS167">
            <v>3</v>
          </cell>
          <cell r="AT167">
            <v>308.68103448275861</v>
          </cell>
          <cell r="AU167">
            <v>99.375</v>
          </cell>
          <cell r="AV167">
            <v>102.89367816091954</v>
          </cell>
        </row>
        <row r="168">
          <cell r="G168" t="str">
            <v>AF Milne</v>
          </cell>
          <cell r="H168" t="str">
            <v>HV Patel</v>
          </cell>
          <cell r="I168" t="str">
            <v>TA Boult</v>
          </cell>
          <cell r="J168" t="str">
            <v>Mumbai Indians</v>
          </cell>
          <cell r="K168" t="str">
            <v>Royal Challengers Bangalore</v>
          </cell>
          <cell r="L168" t="str">
            <v>Mumbai Indians</v>
          </cell>
          <cell r="M168" t="str">
            <v>RG Sharma</v>
          </cell>
          <cell r="N168" t="str">
            <v>Q de Kock</v>
          </cell>
          <cell r="O168" t="str">
            <v>Ishan Kishan</v>
          </cell>
          <cell r="P168" t="str">
            <v>SA Yadav</v>
          </cell>
          <cell r="Q168" t="str">
            <v>KH Pandya</v>
          </cell>
          <cell r="R168" t="str">
            <v>KA Pollard</v>
          </cell>
          <cell r="S168" t="str">
            <v>HH Pandya</v>
          </cell>
          <cell r="T168" t="str">
            <v>AF Milne</v>
          </cell>
          <cell r="U168" t="str">
            <v>RD Chahar</v>
          </cell>
          <cell r="V168" t="str">
            <v>JJ Bumrah</v>
          </cell>
          <cell r="W168" t="str">
            <v>TA Boult</v>
          </cell>
          <cell r="X168" t="str">
            <v>V Kohli</v>
          </cell>
          <cell r="Y168" t="str">
            <v>D Padikkal</v>
          </cell>
          <cell r="Z168" t="str">
            <v>KS Bharat</v>
          </cell>
          <cell r="AA168" t="str">
            <v>GJ Maxwell</v>
          </cell>
          <cell r="AB168" t="str">
            <v>AB de Villiers</v>
          </cell>
          <cell r="AC168" t="str">
            <v>DT Christian</v>
          </cell>
          <cell r="AD168" t="str">
            <v>Shahbaz Ahmed</v>
          </cell>
          <cell r="AE168" t="str">
            <v>KA Jamieson</v>
          </cell>
          <cell r="AF168" t="str">
            <v>HV Patel</v>
          </cell>
          <cell r="AG168" t="str">
            <v>Mohammed Siraj</v>
          </cell>
          <cell r="AH168" t="str">
            <v>YS Chahal</v>
          </cell>
          <cell r="AI168">
            <v>-8</v>
          </cell>
          <cell r="AJ168">
            <v>136</v>
          </cell>
          <cell r="AK168">
            <v>-8</v>
          </cell>
          <cell r="AL168">
            <v>37</v>
          </cell>
          <cell r="AM168">
            <v>-0.21621621621621623</v>
          </cell>
          <cell r="AN168">
            <v>4.625</v>
          </cell>
          <cell r="AO168">
            <v>99.78378378378379</v>
          </cell>
          <cell r="AP168">
            <v>155.88235294117646</v>
          </cell>
          <cell r="AQ168" t="str">
            <v xml:space="preserve">Bowler </v>
          </cell>
          <cell r="AR168" t="str">
            <v>Right Handed</v>
          </cell>
          <cell r="AS168">
            <v>6</v>
          </cell>
          <cell r="AT168">
            <v>617.44283317800557</v>
          </cell>
          <cell r="AU168">
            <v>103.53180987884437</v>
          </cell>
          <cell r="AV168">
            <v>102.90713886300092</v>
          </cell>
        </row>
        <row r="169">
          <cell r="G169" t="str">
            <v>R Ninan</v>
          </cell>
          <cell r="H169" t="str">
            <v>DT Christian</v>
          </cell>
          <cell r="I169" t="str">
            <v>DL Vettori</v>
          </cell>
          <cell r="J169" t="str">
            <v>Royal Challengers Bangalore</v>
          </cell>
          <cell r="K169" t="str">
            <v>Deccan Chargers</v>
          </cell>
          <cell r="L169" t="str">
            <v>Royal Challengers Bangalore</v>
          </cell>
          <cell r="M169" t="str">
            <v>MA Agarwal</v>
          </cell>
          <cell r="N169" t="str">
            <v>TM Dilshan</v>
          </cell>
          <cell r="O169" t="str">
            <v>Z Khan</v>
          </cell>
          <cell r="P169" t="str">
            <v>V Kohli</v>
          </cell>
          <cell r="Q169" t="str">
            <v>AB de Villiers</v>
          </cell>
          <cell r="R169" t="str">
            <v>SS Tiwary</v>
          </cell>
          <cell r="S169" t="str">
            <v>CA Pujara</v>
          </cell>
          <cell r="T169" t="str">
            <v>JJ van der Wath</v>
          </cell>
          <cell r="U169" t="str">
            <v>DL Vettori</v>
          </cell>
          <cell r="V169" t="str">
            <v>R Ninan</v>
          </cell>
          <cell r="W169" t="str">
            <v>S Aravind</v>
          </cell>
          <cell r="X169" t="str">
            <v>S Sohal</v>
          </cell>
          <cell r="Y169" t="str">
            <v>S Dhawan</v>
          </cell>
          <cell r="Z169" t="str">
            <v>KC Sangakkara</v>
          </cell>
          <cell r="AA169" t="str">
            <v>B Chipli</v>
          </cell>
          <cell r="AB169" t="str">
            <v>JP Duminy</v>
          </cell>
          <cell r="AC169" t="str">
            <v>DT Christian</v>
          </cell>
          <cell r="AD169" t="str">
            <v>DB Ravi Teja</v>
          </cell>
          <cell r="AE169" t="str">
            <v>A Mishra</v>
          </cell>
          <cell r="AF169" t="str">
            <v>DW Steyn</v>
          </cell>
          <cell r="AG169" t="str">
            <v>I Sharma</v>
          </cell>
          <cell r="AH169" t="str">
            <v>MS Gony</v>
          </cell>
          <cell r="AI169">
            <v>1</v>
          </cell>
          <cell r="AJ169">
            <v>29</v>
          </cell>
          <cell r="AK169">
            <v>-2</v>
          </cell>
          <cell r="AL169">
            <v>25</v>
          </cell>
          <cell r="AM169">
            <v>-0.08</v>
          </cell>
          <cell r="AN169">
            <v>12.5</v>
          </cell>
          <cell r="AO169">
            <v>102.92</v>
          </cell>
          <cell r="AP169">
            <v>117.76666666666667</v>
          </cell>
          <cell r="AQ169" t="str">
            <v xml:space="preserve">All-Rounder </v>
          </cell>
          <cell r="AR169" t="str">
            <v>Right Handed</v>
          </cell>
          <cell r="AS169">
            <v>1</v>
          </cell>
          <cell r="AT169">
            <v>102.92</v>
          </cell>
          <cell r="AU169" t="str">
            <v>A</v>
          </cell>
          <cell r="AV169">
            <v>102.92</v>
          </cell>
        </row>
        <row r="170">
          <cell r="G170" t="str">
            <v>Kamran Khan</v>
          </cell>
          <cell r="H170" t="str">
            <v>A Kumble</v>
          </cell>
          <cell r="I170" t="str">
            <v>M Rawat</v>
          </cell>
          <cell r="J170" t="str">
            <v>Rajasthan Royals</v>
          </cell>
          <cell r="K170" t="str">
            <v>Royal Challengers Bangalore</v>
          </cell>
          <cell r="L170" t="str">
            <v>Rajasthan Royals</v>
          </cell>
          <cell r="M170" t="str">
            <v>GC Smith</v>
          </cell>
          <cell r="N170" t="str">
            <v>SA Asnodkar</v>
          </cell>
          <cell r="O170" t="str">
            <v>NK Patel</v>
          </cell>
          <cell r="P170" t="str">
            <v>T Henderson</v>
          </cell>
          <cell r="Q170" t="str">
            <v>YK Pathan</v>
          </cell>
          <cell r="R170" t="str">
            <v>AD Mascarenhas</v>
          </cell>
          <cell r="S170" t="str">
            <v>RA Jadeja</v>
          </cell>
          <cell r="T170" t="str">
            <v>SK Warne</v>
          </cell>
          <cell r="U170" t="str">
            <v>M Rawat</v>
          </cell>
          <cell r="V170" t="str">
            <v>MM Patel</v>
          </cell>
          <cell r="W170" t="str">
            <v>Kamran Khan</v>
          </cell>
          <cell r="X170" t="str">
            <v>JD Ryder</v>
          </cell>
          <cell r="Y170" t="str">
            <v>RV Uthappa</v>
          </cell>
          <cell r="Z170" t="str">
            <v>LRPL Taylor</v>
          </cell>
          <cell r="AA170" t="str">
            <v>KP Pietersen</v>
          </cell>
          <cell r="AB170" t="str">
            <v>R Dravid</v>
          </cell>
          <cell r="AC170" t="str">
            <v>V Kohli</v>
          </cell>
          <cell r="AD170" t="str">
            <v>B Akhil</v>
          </cell>
          <cell r="AE170" t="str">
            <v>P Kumar</v>
          </cell>
          <cell r="AF170" t="str">
            <v>R Vinay Kumar</v>
          </cell>
          <cell r="AG170" t="str">
            <v>DW Steyn</v>
          </cell>
          <cell r="AH170" t="str">
            <v>A Kumble</v>
          </cell>
          <cell r="AI170">
            <v>1</v>
          </cell>
          <cell r="AJ170">
            <v>159</v>
          </cell>
          <cell r="AK170">
            <v>-2</v>
          </cell>
          <cell r="AL170">
            <v>33</v>
          </cell>
          <cell r="AM170">
            <v>-6.0606060606060608E-2</v>
          </cell>
          <cell r="AN170">
            <v>16.5</v>
          </cell>
          <cell r="AO170">
            <v>102.93939393939394</v>
          </cell>
          <cell r="AP170">
            <v>228</v>
          </cell>
          <cell r="AQ170" t="str">
            <v xml:space="preserve">Bowler </v>
          </cell>
          <cell r="AR170" t="str">
            <v>Left Handed</v>
          </cell>
          <cell r="AS170">
            <v>1</v>
          </cell>
          <cell r="AT170">
            <v>102.93939393939394</v>
          </cell>
          <cell r="AU170" t="str">
            <v>A</v>
          </cell>
          <cell r="AV170">
            <v>102.93939393939394</v>
          </cell>
        </row>
        <row r="171">
          <cell r="G171" t="str">
            <v>VS Malik</v>
          </cell>
          <cell r="H171" t="str">
            <v>BE Hendricks</v>
          </cell>
          <cell r="I171" t="str">
            <v>JP Faulkner</v>
          </cell>
          <cell r="J171" t="str">
            <v>Rajasthan Royals</v>
          </cell>
          <cell r="K171" t="str">
            <v>Kings XI Punjab</v>
          </cell>
          <cell r="L171" t="str">
            <v>Rajasthan Royals</v>
          </cell>
          <cell r="M171" t="str">
            <v>AM Rahane</v>
          </cell>
          <cell r="N171" t="str">
            <v>KK Nair</v>
          </cell>
          <cell r="O171" t="str">
            <v>SV Samson</v>
          </cell>
          <cell r="P171" t="str">
            <v>SR Watson</v>
          </cell>
          <cell r="Q171" t="str">
            <v>STR Binny</v>
          </cell>
          <cell r="R171" t="str">
            <v>R Tewatia</v>
          </cell>
          <cell r="S171" t="str">
            <v>BJ Hodge</v>
          </cell>
          <cell r="T171" t="str">
            <v>JP Faulkner</v>
          </cell>
          <cell r="U171" t="str">
            <v>KK Cooper</v>
          </cell>
          <cell r="V171" t="str">
            <v>VS Malik</v>
          </cell>
          <cell r="W171" t="str">
            <v>PV Tambe</v>
          </cell>
          <cell r="X171" t="str">
            <v>V Sehwag</v>
          </cell>
          <cell r="Y171" t="str">
            <v>M Vohra</v>
          </cell>
          <cell r="Z171" t="str">
            <v>SE Marsh</v>
          </cell>
          <cell r="AA171" t="str">
            <v>WP Saha</v>
          </cell>
          <cell r="AB171" t="str">
            <v>DA Miller</v>
          </cell>
          <cell r="AC171" t="str">
            <v>GJ Bailey</v>
          </cell>
          <cell r="AD171" t="str">
            <v>AR Patel</v>
          </cell>
          <cell r="AE171" t="str">
            <v>R Dhawan</v>
          </cell>
          <cell r="AF171" t="str">
            <v>Karanveer Singh</v>
          </cell>
          <cell r="AG171" t="str">
            <v>BE Hendricks</v>
          </cell>
          <cell r="AH171" t="str">
            <v>L Balaji</v>
          </cell>
          <cell r="AI171">
            <v>-3</v>
          </cell>
          <cell r="AJ171">
            <v>-6</v>
          </cell>
          <cell r="AK171">
            <v>3</v>
          </cell>
          <cell r="AL171">
            <v>0</v>
          </cell>
          <cell r="AM171">
            <v>3</v>
          </cell>
          <cell r="AN171">
            <v>0</v>
          </cell>
          <cell r="AO171">
            <v>97</v>
          </cell>
          <cell r="AP171">
            <v>109.83333333333333</v>
          </cell>
          <cell r="AQ171" t="str">
            <v xml:space="preserve">Bowler </v>
          </cell>
          <cell r="AR171" t="str">
            <v>Right Handed</v>
          </cell>
          <cell r="AS171">
            <v>2</v>
          </cell>
          <cell r="AT171">
            <v>205.91891891891891</v>
          </cell>
          <cell r="AU171">
            <v>108.91891891891892</v>
          </cell>
          <cell r="AV171">
            <v>102.95945945945945</v>
          </cell>
        </row>
        <row r="172">
          <cell r="G172" t="str">
            <v>TA Boult</v>
          </cell>
          <cell r="H172" t="str">
            <v>R Sai Kishore</v>
          </cell>
          <cell r="I172" t="str">
            <v>R Parag</v>
          </cell>
          <cell r="J172" t="str">
            <v>Rajasthan Royals</v>
          </cell>
          <cell r="K172" t="str">
            <v>Rajasthan Royals</v>
          </cell>
          <cell r="L172" t="str">
            <v>Gujarat Titans</v>
          </cell>
          <cell r="M172" t="str">
            <v>YBK Jaiswal</v>
          </cell>
          <cell r="N172" t="str">
            <v>JC Buttler</v>
          </cell>
          <cell r="O172" t="str">
            <v>SV Samson</v>
          </cell>
          <cell r="P172" t="str">
            <v>D Padikkal</v>
          </cell>
          <cell r="Q172" t="str">
            <v>SO Hetmyer</v>
          </cell>
          <cell r="R172" t="str">
            <v>R Ashwin</v>
          </cell>
          <cell r="S172" t="str">
            <v>R Parag</v>
          </cell>
          <cell r="T172" t="str">
            <v>TA Boult</v>
          </cell>
          <cell r="U172" t="str">
            <v>OC McCoy</v>
          </cell>
          <cell r="V172" t="str">
            <v>M Prasidh Krishna</v>
          </cell>
          <cell r="W172" t="str">
            <v>YS Chahal</v>
          </cell>
          <cell r="X172" t="str">
            <v>WP Saha</v>
          </cell>
          <cell r="Y172" t="str">
            <v>Shubman Gill</v>
          </cell>
          <cell r="Z172" t="str">
            <v>MS Wade</v>
          </cell>
          <cell r="AA172" t="str">
            <v>HH Pandya</v>
          </cell>
          <cell r="AB172" t="str">
            <v>DA Miller</v>
          </cell>
          <cell r="AC172" t="str">
            <v>R Tewatia</v>
          </cell>
          <cell r="AD172" t="str">
            <v>Rashid Khan</v>
          </cell>
          <cell r="AE172" t="str">
            <v>R Sai Kishore</v>
          </cell>
          <cell r="AF172" t="str">
            <v>LH Ferguson</v>
          </cell>
          <cell r="AG172" t="str">
            <v>Yash Dayal</v>
          </cell>
          <cell r="AH172" t="str">
            <v>Mohammed Shami</v>
          </cell>
          <cell r="AI172">
            <v>15</v>
          </cell>
          <cell r="AJ172">
            <v>50</v>
          </cell>
          <cell r="AK172">
            <v>-4</v>
          </cell>
          <cell r="AL172">
            <v>25</v>
          </cell>
          <cell r="AM172">
            <v>-0.16</v>
          </cell>
          <cell r="AN172">
            <v>6.25</v>
          </cell>
          <cell r="AO172">
            <v>107.34</v>
          </cell>
          <cell r="AP172">
            <v>120.13095238095238</v>
          </cell>
          <cell r="AQ172" t="str">
            <v xml:space="preserve">Bowler </v>
          </cell>
          <cell r="AR172" t="str">
            <v>Right Handed</v>
          </cell>
          <cell r="AS172">
            <v>14</v>
          </cell>
          <cell r="AT172">
            <v>1441.4724535679372</v>
          </cell>
          <cell r="AU172">
            <v>102.6255733513798</v>
          </cell>
          <cell r="AV172">
            <v>102.96231811199551</v>
          </cell>
        </row>
        <row r="173">
          <cell r="G173" t="str">
            <v>KC Cariappa</v>
          </cell>
          <cell r="H173" t="str">
            <v>Rashid Khan</v>
          </cell>
          <cell r="I173" t="str">
            <v>Y Prithvi Raj</v>
          </cell>
          <cell r="J173" t="str">
            <v>Kolkata Knight Riders</v>
          </cell>
          <cell r="K173" t="str">
            <v>Kolkata Knight Riders</v>
          </cell>
          <cell r="L173" t="str">
            <v>Sunrisers Hyderabad</v>
          </cell>
          <cell r="M173" t="str">
            <v>CA Lynn</v>
          </cell>
          <cell r="N173" t="str">
            <v>SP Narine</v>
          </cell>
          <cell r="O173" t="str">
            <v>Shubman Gill</v>
          </cell>
          <cell r="P173" t="str">
            <v>N Rana</v>
          </cell>
          <cell r="Q173" t="str">
            <v>KD Karthik</v>
          </cell>
          <cell r="R173" t="str">
            <v>RK Singh</v>
          </cell>
          <cell r="S173" t="str">
            <v>AD Russell</v>
          </cell>
          <cell r="T173" t="str">
            <v>PP Chawla</v>
          </cell>
          <cell r="U173" t="str">
            <v>Y Prithvi Raj</v>
          </cell>
          <cell r="V173" t="str">
            <v>KC Cariappa</v>
          </cell>
          <cell r="W173" t="str">
            <v>HF Gurney</v>
          </cell>
          <cell r="X173" t="str">
            <v>DA Warner</v>
          </cell>
          <cell r="Y173" t="str">
            <v>JM Bairstow</v>
          </cell>
          <cell r="Z173" t="str">
            <v>KS Williamson</v>
          </cell>
          <cell r="AA173" t="str">
            <v>V Shankar</v>
          </cell>
          <cell r="AB173" t="str">
            <v>YK Pathan</v>
          </cell>
          <cell r="AC173" t="str">
            <v>DJ Hooda</v>
          </cell>
          <cell r="AD173" t="str">
            <v>Rashid Khan</v>
          </cell>
          <cell r="AE173" t="str">
            <v>B Kumar</v>
          </cell>
          <cell r="AF173" t="str">
            <v>S Nadeem</v>
          </cell>
          <cell r="AG173" t="str">
            <v>KK Ahmed</v>
          </cell>
          <cell r="AH173" t="str">
            <v>Sandeep Sharma</v>
          </cell>
          <cell r="AI173">
            <v>15</v>
          </cell>
          <cell r="AJ173">
            <v>29</v>
          </cell>
          <cell r="AK173">
            <v>-1</v>
          </cell>
          <cell r="AL173">
            <v>0</v>
          </cell>
          <cell r="AM173">
            <v>-1</v>
          </cell>
          <cell r="AN173">
            <v>0</v>
          </cell>
          <cell r="AO173">
            <v>111</v>
          </cell>
          <cell r="AP173">
            <v>131.75</v>
          </cell>
          <cell r="AQ173" t="str">
            <v xml:space="preserve">Batsman </v>
          </cell>
          <cell r="AR173" t="str">
            <v>Right Handed</v>
          </cell>
          <cell r="AS173">
            <v>5</v>
          </cell>
          <cell r="AT173">
            <v>514.81818181818176</v>
          </cell>
          <cell r="AU173">
            <v>100.95454545454545</v>
          </cell>
          <cell r="AV173">
            <v>102.96363636363635</v>
          </cell>
        </row>
        <row r="174">
          <cell r="G174" t="str">
            <v>NT Ellis</v>
          </cell>
          <cell r="H174" t="str">
            <v>Kuldeep Yadav</v>
          </cell>
          <cell r="I174" t="str">
            <v>M Shahrukh Khan</v>
          </cell>
          <cell r="J174" t="str">
            <v>Punjab Kings</v>
          </cell>
          <cell r="K174" t="str">
            <v>Punjab Kings</v>
          </cell>
          <cell r="L174" t="str">
            <v>Delhi Capitals</v>
          </cell>
          <cell r="M174" t="str">
            <v>MA Agarwal</v>
          </cell>
          <cell r="N174" t="str">
            <v>S Dhawan</v>
          </cell>
          <cell r="O174" t="str">
            <v>JM Bairstow</v>
          </cell>
          <cell r="P174" t="str">
            <v>LS Livingstone</v>
          </cell>
          <cell r="Q174" t="str">
            <v>JM Sharma</v>
          </cell>
          <cell r="R174" t="str">
            <v>M Shahrukh Khan</v>
          </cell>
          <cell r="S174" t="str">
            <v>K Rabada</v>
          </cell>
          <cell r="T174" t="str">
            <v>NT Ellis</v>
          </cell>
          <cell r="U174" t="str">
            <v>RD Chahar</v>
          </cell>
          <cell r="V174" t="str">
            <v>Arshdeep Singh</v>
          </cell>
          <cell r="W174" t="str">
            <v>VG Arora</v>
          </cell>
          <cell r="X174" t="str">
            <v>PP Shaw</v>
          </cell>
          <cell r="Y174" t="str">
            <v>DA Warner</v>
          </cell>
          <cell r="Z174" t="str">
            <v>SN Khan</v>
          </cell>
          <cell r="AA174" t="str">
            <v>RR Pant</v>
          </cell>
          <cell r="AB174" t="str">
            <v>R Powell</v>
          </cell>
          <cell r="AC174" t="str">
            <v>Lalit Yadav</v>
          </cell>
          <cell r="AD174" t="str">
            <v>SN Thakur</v>
          </cell>
          <cell r="AE174" t="str">
            <v>AR Patel</v>
          </cell>
          <cell r="AF174" t="str">
            <v>Kuldeep Yadav</v>
          </cell>
          <cell r="AG174" t="str">
            <v>Mustafizur Rahman</v>
          </cell>
          <cell r="AH174" t="str">
            <v>KK Ahmed</v>
          </cell>
          <cell r="AI174">
            <v>-8</v>
          </cell>
          <cell r="AJ174">
            <v>68</v>
          </cell>
          <cell r="AK174">
            <v>-2</v>
          </cell>
          <cell r="AL174">
            <v>33</v>
          </cell>
          <cell r="AM174">
            <v>-6.0606060606060608E-2</v>
          </cell>
          <cell r="AN174">
            <v>16.5</v>
          </cell>
          <cell r="AO174">
            <v>93.939393939393938</v>
          </cell>
          <cell r="AP174">
            <v>156.30000000000001</v>
          </cell>
          <cell r="AQ174" t="str">
            <v xml:space="preserve">Bowler </v>
          </cell>
          <cell r="AR174" t="str">
            <v>Right Handed</v>
          </cell>
          <cell r="AS174">
            <v>3</v>
          </cell>
          <cell r="AT174">
            <v>308.93939393939394</v>
          </cell>
          <cell r="AU174">
            <v>107.5</v>
          </cell>
          <cell r="AV174">
            <v>102.97979797979798</v>
          </cell>
        </row>
        <row r="175">
          <cell r="G175" t="str">
            <v>S Tyagi</v>
          </cell>
          <cell r="H175" t="str">
            <v>RP Singh</v>
          </cell>
          <cell r="I175" t="str">
            <v>JA Morkel</v>
          </cell>
          <cell r="J175" t="str">
            <v>Chennai Super Kings</v>
          </cell>
          <cell r="K175" t="str">
            <v>Chennai Super Kings</v>
          </cell>
          <cell r="L175" t="str">
            <v>Deccan Chargers</v>
          </cell>
          <cell r="M175" t="str">
            <v>M Vijay</v>
          </cell>
          <cell r="N175" t="str">
            <v>ML Hayden</v>
          </cell>
          <cell r="O175" t="str">
            <v>SK Raina</v>
          </cell>
          <cell r="P175" t="str">
            <v>S Badrinath</v>
          </cell>
          <cell r="Q175" t="str">
            <v>JM Kemp</v>
          </cell>
          <cell r="R175" t="str">
            <v>MS Dhoni</v>
          </cell>
          <cell r="S175" t="str">
            <v>JA Morkel</v>
          </cell>
          <cell r="T175" t="str">
            <v>R Ashwin</v>
          </cell>
          <cell r="U175" t="str">
            <v>L Balaji</v>
          </cell>
          <cell r="V175" t="str">
            <v>M Muralitharan</v>
          </cell>
          <cell r="W175" t="str">
            <v>S Tyagi</v>
          </cell>
          <cell r="X175" t="str">
            <v>AC Gilchrist</v>
          </cell>
          <cell r="Y175" t="str">
            <v>VVS Laxman</v>
          </cell>
          <cell r="Z175" t="str">
            <v>HH Gibbs</v>
          </cell>
          <cell r="AA175" t="str">
            <v>A Symonds</v>
          </cell>
          <cell r="AB175" t="str">
            <v>RG Sharma</v>
          </cell>
          <cell r="AC175" t="str">
            <v>TL Suman</v>
          </cell>
          <cell r="AD175" t="str">
            <v>Anirudh Singh</v>
          </cell>
          <cell r="AE175" t="str">
            <v>WPUJC Vaas</v>
          </cell>
          <cell r="AF175" t="str">
            <v>Jaskaran Singh</v>
          </cell>
          <cell r="AG175" t="str">
            <v>RP Singh</v>
          </cell>
          <cell r="AH175" t="str">
            <v>PP Ojha</v>
          </cell>
          <cell r="AI175">
            <v>3</v>
          </cell>
          <cell r="AJ175">
            <v>25</v>
          </cell>
          <cell r="AK175">
            <v>3</v>
          </cell>
          <cell r="AL175">
            <v>0</v>
          </cell>
          <cell r="AM175">
            <v>3</v>
          </cell>
          <cell r="AN175">
            <v>0</v>
          </cell>
          <cell r="AO175">
            <v>103</v>
          </cell>
          <cell r="AP175">
            <v>112.76190476190476</v>
          </cell>
          <cell r="AQ175" t="str">
            <v xml:space="preserve">Bowler </v>
          </cell>
          <cell r="AR175" t="str">
            <v>Right Handed</v>
          </cell>
          <cell r="AS175">
            <v>1</v>
          </cell>
          <cell r="AT175">
            <v>103</v>
          </cell>
          <cell r="AU175" t="str">
            <v>A</v>
          </cell>
          <cell r="AV175">
            <v>103</v>
          </cell>
        </row>
        <row r="176">
          <cell r="G176" t="str">
            <v>UA Birla</v>
          </cell>
          <cell r="H176" t="str">
            <v>Iqbal Abdulla</v>
          </cell>
          <cell r="I176" t="str">
            <v>RV Uthappa</v>
          </cell>
          <cell r="J176" t="str">
            <v>Pune Warriors</v>
          </cell>
          <cell r="K176" t="str">
            <v>Pune Warriors</v>
          </cell>
          <cell r="L176" t="str">
            <v>Kolkata Knight Riders</v>
          </cell>
          <cell r="M176" t="str">
            <v>RV Uthappa</v>
          </cell>
          <cell r="N176" t="str">
            <v>AJ Finch</v>
          </cell>
          <cell r="O176" t="str">
            <v>Yuvraj Singh</v>
          </cell>
          <cell r="P176" t="str">
            <v>UA Birla</v>
          </cell>
          <cell r="Q176" t="str">
            <v>AD Mathews</v>
          </cell>
          <cell r="R176" t="str">
            <v>MR Marsh</v>
          </cell>
          <cell r="S176" t="str">
            <v>M Rawat</v>
          </cell>
          <cell r="T176" t="str">
            <v>WD Parnell</v>
          </cell>
          <cell r="U176" t="str">
            <v>B Kumar</v>
          </cell>
          <cell r="V176" t="str">
            <v>Parvez Rasool</v>
          </cell>
          <cell r="W176" t="str">
            <v>K Upadhyay</v>
          </cell>
          <cell r="X176" t="str">
            <v>MS Bisla</v>
          </cell>
          <cell r="Y176" t="str">
            <v>G Gambhir</v>
          </cell>
          <cell r="Z176" t="str">
            <v>JH Kallis</v>
          </cell>
          <cell r="AA176" t="str">
            <v>EJG Morgan</v>
          </cell>
          <cell r="AB176" t="str">
            <v>RN ten Doeschate</v>
          </cell>
          <cell r="AC176" t="str">
            <v>YK Pathan</v>
          </cell>
          <cell r="AD176" t="str">
            <v>MK Tiwary</v>
          </cell>
          <cell r="AE176" t="str">
            <v>R Bhatia</v>
          </cell>
          <cell r="AF176" t="str">
            <v>Iqbal Abdulla</v>
          </cell>
          <cell r="AG176" t="str">
            <v>SP Narine</v>
          </cell>
          <cell r="AH176" t="str">
            <v>L Balaji</v>
          </cell>
          <cell r="AI176">
            <v>3</v>
          </cell>
          <cell r="AJ176">
            <v>33</v>
          </cell>
          <cell r="AK176">
            <v>0</v>
          </cell>
          <cell r="AL176">
            <v>33</v>
          </cell>
          <cell r="AM176">
            <v>0</v>
          </cell>
          <cell r="AN176">
            <v>33</v>
          </cell>
          <cell r="AO176">
            <v>103</v>
          </cell>
          <cell r="AP176">
            <v>138.45454545454544</v>
          </cell>
          <cell r="AQ176" t="str">
            <v xml:space="preserve">Bowler </v>
          </cell>
          <cell r="AR176" t="str">
            <v>Right Handed</v>
          </cell>
          <cell r="AS176">
            <v>1</v>
          </cell>
          <cell r="AT176">
            <v>103</v>
          </cell>
          <cell r="AU176" t="str">
            <v>A</v>
          </cell>
          <cell r="AV176">
            <v>103</v>
          </cell>
        </row>
        <row r="177">
          <cell r="G177" t="str">
            <v>P Dubey</v>
          </cell>
          <cell r="H177" t="str">
            <v>JJ Bumrah</v>
          </cell>
          <cell r="I177" t="str">
            <v>K Rabada</v>
          </cell>
          <cell r="J177" t="str">
            <v>Delhi Capitals</v>
          </cell>
          <cell r="K177" t="str">
            <v>Delhi Capitals</v>
          </cell>
          <cell r="L177" t="str">
            <v>Mumbai Indians</v>
          </cell>
          <cell r="M177" t="str">
            <v>PP Shaw</v>
          </cell>
          <cell r="N177" t="str">
            <v>S Dhawan</v>
          </cell>
          <cell r="O177" t="str">
            <v>SS Iyer</v>
          </cell>
          <cell r="P177" t="str">
            <v>RR Pant</v>
          </cell>
          <cell r="Q177" t="str">
            <v>MP Stoinis</v>
          </cell>
          <cell r="R177" t="str">
            <v>SO Hetmyer</v>
          </cell>
          <cell r="S177" t="str">
            <v>HV Patel</v>
          </cell>
          <cell r="T177" t="str">
            <v>R Ashwin</v>
          </cell>
          <cell r="U177" t="str">
            <v>P Dubey</v>
          </cell>
          <cell r="V177" t="str">
            <v>K Rabada</v>
          </cell>
          <cell r="W177" t="str">
            <v>A Nortje</v>
          </cell>
          <cell r="X177" t="str">
            <v>Ishan Kishan</v>
          </cell>
          <cell r="Y177" t="str">
            <v>Q de Kock</v>
          </cell>
          <cell r="Z177" t="str">
            <v>SA Yadav</v>
          </cell>
          <cell r="AA177" t="str">
            <v>SS Tiwary</v>
          </cell>
          <cell r="AB177" t="str">
            <v>KH Pandya</v>
          </cell>
          <cell r="AC177" t="str">
            <v>KA Pollard</v>
          </cell>
          <cell r="AD177" t="str">
            <v>NM Coulter-Nile</v>
          </cell>
          <cell r="AE177" t="str">
            <v>J Yadav</v>
          </cell>
          <cell r="AF177" t="str">
            <v>RD Chahar</v>
          </cell>
          <cell r="AG177" t="str">
            <v>TA Boult</v>
          </cell>
          <cell r="AH177" t="str">
            <v>JJ Bumrah</v>
          </cell>
          <cell r="AI177">
            <v>3</v>
          </cell>
          <cell r="AJ177">
            <v>101</v>
          </cell>
          <cell r="AK177">
            <v>1</v>
          </cell>
          <cell r="AL177">
            <v>0</v>
          </cell>
          <cell r="AM177">
            <v>1</v>
          </cell>
          <cell r="AN177">
            <v>0</v>
          </cell>
          <cell r="AO177">
            <v>103</v>
          </cell>
          <cell r="AP177">
            <v>177.96969696969697</v>
          </cell>
          <cell r="AQ177" t="str">
            <v xml:space="preserve">Bowler </v>
          </cell>
          <cell r="AR177" t="str">
            <v>Right Handed</v>
          </cell>
          <cell r="AS177">
            <v>1</v>
          </cell>
          <cell r="AT177">
            <v>103</v>
          </cell>
          <cell r="AU177" t="str">
            <v>A</v>
          </cell>
          <cell r="AV177">
            <v>103</v>
          </cell>
        </row>
        <row r="178">
          <cell r="G178" t="str">
            <v>Basil Thampi</v>
          </cell>
          <cell r="H178" t="str">
            <v>KMA Paul</v>
          </cell>
          <cell r="I178" t="str">
            <v>B Kumar</v>
          </cell>
          <cell r="J178" t="str">
            <v>Sunrisers Hyderabad</v>
          </cell>
          <cell r="K178" t="str">
            <v>Sunrisers Hyderabad</v>
          </cell>
          <cell r="L178" t="str">
            <v>Delhi Capitals</v>
          </cell>
          <cell r="M178" t="str">
            <v>WP Saha</v>
          </cell>
          <cell r="N178" t="str">
            <v>MJ Guptill</v>
          </cell>
          <cell r="O178" t="str">
            <v>MK Pandey</v>
          </cell>
          <cell r="P178" t="str">
            <v>KS Williamson</v>
          </cell>
          <cell r="Q178" t="str">
            <v>V Shankar</v>
          </cell>
          <cell r="R178" t="str">
            <v>Mohammad Nabi</v>
          </cell>
          <cell r="S178" t="str">
            <v>DJ Hooda</v>
          </cell>
          <cell r="T178" t="str">
            <v>Rashid Khan</v>
          </cell>
          <cell r="U178" t="str">
            <v>B Kumar</v>
          </cell>
          <cell r="V178" t="str">
            <v>Basil Thampi</v>
          </cell>
          <cell r="W178" t="str">
            <v>KK Ahmed</v>
          </cell>
          <cell r="X178" t="str">
            <v>PP Shaw</v>
          </cell>
          <cell r="Y178" t="str">
            <v>S Dhawan</v>
          </cell>
          <cell r="Z178" t="str">
            <v>SS Iyer</v>
          </cell>
          <cell r="AA178" t="str">
            <v>RR Pant</v>
          </cell>
          <cell r="AB178" t="str">
            <v>C Munro</v>
          </cell>
          <cell r="AC178" t="str">
            <v>AR Patel</v>
          </cell>
          <cell r="AD178" t="str">
            <v>SE Rutherford</v>
          </cell>
          <cell r="AE178" t="str">
            <v>KMA Paul</v>
          </cell>
          <cell r="AF178" t="str">
            <v>A Mishra</v>
          </cell>
          <cell r="AG178" t="str">
            <v>TA Boult</v>
          </cell>
          <cell r="AH178" t="str">
            <v>I Sharma</v>
          </cell>
          <cell r="AI178">
            <v>1</v>
          </cell>
          <cell r="AJ178">
            <v>108</v>
          </cell>
          <cell r="AK178">
            <v>1</v>
          </cell>
          <cell r="AL178">
            <v>0</v>
          </cell>
          <cell r="AM178">
            <v>1</v>
          </cell>
          <cell r="AN178">
            <v>0</v>
          </cell>
          <cell r="AO178">
            <v>101</v>
          </cell>
          <cell r="AP178">
            <v>170.33611111111111</v>
          </cell>
          <cell r="AQ178" t="str">
            <v xml:space="preserve">Bowler </v>
          </cell>
          <cell r="AR178" t="str">
            <v>Right Handed</v>
          </cell>
          <cell r="AS178">
            <v>7</v>
          </cell>
          <cell r="AT178">
            <v>721.8704284221526</v>
          </cell>
          <cell r="AU178">
            <v>103.47840473702543</v>
          </cell>
          <cell r="AV178">
            <v>103.12434691745037</v>
          </cell>
        </row>
        <row r="179">
          <cell r="G179" t="str">
            <v>B Kumar</v>
          </cell>
          <cell r="H179" t="str">
            <v>NT Ellis</v>
          </cell>
          <cell r="I179" t="str">
            <v>R Shepherd</v>
          </cell>
          <cell r="J179" t="str">
            <v>Sunrisers Hyderabad</v>
          </cell>
          <cell r="K179" t="str">
            <v>Sunrisers Hyderabad</v>
          </cell>
          <cell r="L179" t="str">
            <v>Punjab Kings</v>
          </cell>
          <cell r="M179" t="str">
            <v>PK Garg</v>
          </cell>
          <cell r="N179" t="str">
            <v>Abhishek Sharma</v>
          </cell>
          <cell r="O179" t="str">
            <v>RA Tripathi</v>
          </cell>
          <cell r="P179" t="str">
            <v>AK Markram</v>
          </cell>
          <cell r="Q179" t="str">
            <v>N Pooran</v>
          </cell>
          <cell r="R179" t="str">
            <v>Washington Sundar</v>
          </cell>
          <cell r="S179" t="str">
            <v>R Shepherd</v>
          </cell>
          <cell r="T179" t="str">
            <v>J Suchith</v>
          </cell>
          <cell r="U179" t="str">
            <v>B Kumar</v>
          </cell>
          <cell r="V179" t="str">
            <v>Umran Malik</v>
          </cell>
          <cell r="W179" t="str">
            <v>Fazalhaq Farooqi</v>
          </cell>
          <cell r="X179" t="str">
            <v>JM Bairstow</v>
          </cell>
          <cell r="Y179" t="str">
            <v>S Dhawan</v>
          </cell>
          <cell r="Z179" t="str">
            <v>M Shahrukh Khan</v>
          </cell>
          <cell r="AA179" t="str">
            <v>MA Agarwal</v>
          </cell>
          <cell r="AB179" t="str">
            <v>LS Livingstone</v>
          </cell>
          <cell r="AC179" t="str">
            <v>JM Sharma</v>
          </cell>
          <cell r="AD179" t="str">
            <v>PN Mankad</v>
          </cell>
          <cell r="AE179" t="str">
            <v>Harpreet Brar</v>
          </cell>
          <cell r="AF179" t="str">
            <v>K Rabada</v>
          </cell>
          <cell r="AG179" t="str">
            <v>NT Ellis</v>
          </cell>
          <cell r="AH179" t="str">
            <v>Arshdeep Singh</v>
          </cell>
          <cell r="AI179">
            <v>1</v>
          </cell>
          <cell r="AJ179">
            <v>77</v>
          </cell>
          <cell r="AK179">
            <v>1</v>
          </cell>
          <cell r="AL179">
            <v>0</v>
          </cell>
          <cell r="AM179">
            <v>1</v>
          </cell>
          <cell r="AN179">
            <v>0</v>
          </cell>
          <cell r="AO179">
            <v>101</v>
          </cell>
          <cell r="AP179">
            <v>164.88993506493506</v>
          </cell>
          <cell r="AQ179" t="str">
            <v xml:space="preserve">Bowler </v>
          </cell>
          <cell r="AR179" t="str">
            <v>Right Handed</v>
          </cell>
          <cell r="AS179">
            <v>55</v>
          </cell>
          <cell r="AT179">
            <v>5671.8786837845455</v>
          </cell>
          <cell r="AU179">
            <v>103.16442007008418</v>
          </cell>
          <cell r="AV179">
            <v>103.12506697790083</v>
          </cell>
        </row>
        <row r="180">
          <cell r="G180" t="str">
            <v>DL Chahar</v>
          </cell>
          <cell r="H180" t="str">
            <v>SP Narine</v>
          </cell>
          <cell r="I180" t="str">
            <v>SN Thakur</v>
          </cell>
          <cell r="J180" t="str">
            <v>Chennai Super Kings</v>
          </cell>
          <cell r="K180" t="str">
            <v>Kolkata Knight Riders</v>
          </cell>
          <cell r="L180" t="str">
            <v>Chennai Super Kings</v>
          </cell>
          <cell r="M180" t="str">
            <v>RD Gaikwad</v>
          </cell>
          <cell r="N180" t="str">
            <v>F du Plessis</v>
          </cell>
          <cell r="O180" t="str">
            <v>MM Ali</v>
          </cell>
          <cell r="P180" t="str">
            <v>AT Rayudu</v>
          </cell>
          <cell r="Q180" t="str">
            <v>SK Raina</v>
          </cell>
          <cell r="R180" t="str">
            <v>MS Dhoni</v>
          </cell>
          <cell r="S180" t="str">
            <v>RA Jadeja</v>
          </cell>
          <cell r="T180" t="str">
            <v>SM Curran</v>
          </cell>
          <cell r="U180" t="str">
            <v>SN Thakur</v>
          </cell>
          <cell r="V180" t="str">
            <v>DL Chahar</v>
          </cell>
          <cell r="W180" t="str">
            <v>JR Hazlewood</v>
          </cell>
          <cell r="X180" t="str">
            <v>Shubman Gill</v>
          </cell>
          <cell r="Y180" t="str">
            <v>VR Iyer</v>
          </cell>
          <cell r="Z180" t="str">
            <v>RA Tripathi</v>
          </cell>
          <cell r="AA180" t="str">
            <v>EJG Morgan</v>
          </cell>
          <cell r="AB180" t="str">
            <v>N Rana</v>
          </cell>
          <cell r="AC180" t="str">
            <v>AD Russell</v>
          </cell>
          <cell r="AD180" t="str">
            <v>KD Karthik</v>
          </cell>
          <cell r="AE180" t="str">
            <v>SP Narine</v>
          </cell>
          <cell r="AF180" t="str">
            <v>LH Ferguson</v>
          </cell>
          <cell r="AG180" t="str">
            <v>M Prasidh Krishna</v>
          </cell>
          <cell r="AH180" t="str">
            <v>CV Varun</v>
          </cell>
          <cell r="AI180">
            <v>1</v>
          </cell>
          <cell r="AJ180">
            <v>93</v>
          </cell>
          <cell r="AK180">
            <v>1</v>
          </cell>
          <cell r="AL180">
            <v>0</v>
          </cell>
          <cell r="AM180">
            <v>1</v>
          </cell>
          <cell r="AN180">
            <v>0</v>
          </cell>
          <cell r="AO180">
            <v>101</v>
          </cell>
          <cell r="AP180">
            <v>182.5</v>
          </cell>
          <cell r="AQ180" t="str">
            <v xml:space="preserve">Bowler </v>
          </cell>
          <cell r="AR180" t="str">
            <v>Right Handed</v>
          </cell>
          <cell r="AS180">
            <v>11</v>
          </cell>
          <cell r="AT180">
            <v>1134.501935483871</v>
          </cell>
          <cell r="AU180">
            <v>103.3501935483871</v>
          </cell>
          <cell r="AV180">
            <v>103.13653958944282</v>
          </cell>
        </row>
        <row r="181">
          <cell r="G181" t="str">
            <v>M Rawat</v>
          </cell>
          <cell r="H181" t="str">
            <v>JH Kallis</v>
          </cell>
          <cell r="I181" t="str">
            <v>WD Parnell</v>
          </cell>
          <cell r="J181" t="str">
            <v>Pune Warriors</v>
          </cell>
          <cell r="K181" t="str">
            <v>Pune Warriors</v>
          </cell>
          <cell r="L181" t="str">
            <v>Kolkata Knight Riders</v>
          </cell>
          <cell r="M181" t="str">
            <v>RV Uthappa</v>
          </cell>
          <cell r="N181" t="str">
            <v>AJ Finch</v>
          </cell>
          <cell r="O181" t="str">
            <v>Yuvraj Singh</v>
          </cell>
          <cell r="P181" t="str">
            <v>UA Birla</v>
          </cell>
          <cell r="Q181" t="str">
            <v>AD Mathews</v>
          </cell>
          <cell r="R181" t="str">
            <v>MR Marsh</v>
          </cell>
          <cell r="S181" t="str">
            <v>M Rawat</v>
          </cell>
          <cell r="T181" t="str">
            <v>WD Parnell</v>
          </cell>
          <cell r="U181" t="str">
            <v>B Kumar</v>
          </cell>
          <cell r="V181" t="str">
            <v>Parvez Rasool</v>
          </cell>
          <cell r="W181" t="str">
            <v>K Upadhyay</v>
          </cell>
          <cell r="X181" t="str">
            <v>MS Bisla</v>
          </cell>
          <cell r="Y181" t="str">
            <v>G Gambhir</v>
          </cell>
          <cell r="Z181" t="str">
            <v>JH Kallis</v>
          </cell>
          <cell r="AA181" t="str">
            <v>EJG Morgan</v>
          </cell>
          <cell r="AB181" t="str">
            <v>RN ten Doeschate</v>
          </cell>
          <cell r="AC181" t="str">
            <v>YK Pathan</v>
          </cell>
          <cell r="AD181" t="str">
            <v>MK Tiwary</v>
          </cell>
          <cell r="AE181" t="str">
            <v>R Bhatia</v>
          </cell>
          <cell r="AF181" t="str">
            <v>Iqbal Abdulla</v>
          </cell>
          <cell r="AG181" t="str">
            <v>SP Narine</v>
          </cell>
          <cell r="AH181" t="str">
            <v>L Balaji</v>
          </cell>
          <cell r="AI181">
            <v>-1</v>
          </cell>
          <cell r="AJ181">
            <v>60</v>
          </cell>
          <cell r="AK181">
            <v>-2</v>
          </cell>
          <cell r="AL181">
            <v>27</v>
          </cell>
          <cell r="AM181">
            <v>-7.407407407407407E-2</v>
          </cell>
          <cell r="AN181">
            <v>13.5</v>
          </cell>
          <cell r="AO181">
            <v>103.92592592592592</v>
          </cell>
          <cell r="AP181">
            <v>148.6904761904762</v>
          </cell>
          <cell r="AQ181" t="str">
            <v xml:space="preserve">All-Rounder </v>
          </cell>
          <cell r="AR181" t="str">
            <v>Right Handed</v>
          </cell>
          <cell r="AS181">
            <v>11</v>
          </cell>
          <cell r="AT181">
            <v>1134.7118718718718</v>
          </cell>
          <cell r="AU181">
            <v>103.07859459459459</v>
          </cell>
          <cell r="AV181">
            <v>103.15562471562471</v>
          </cell>
        </row>
        <row r="182">
          <cell r="G182" t="str">
            <v>JA Richardson</v>
          </cell>
          <cell r="H182" t="str">
            <v>MM Ali</v>
          </cell>
          <cell r="I182" t="str">
            <v>M Shahrukh Khan</v>
          </cell>
          <cell r="J182" t="str">
            <v>Punjab Kings</v>
          </cell>
          <cell r="K182" t="str">
            <v>Punjab Kings</v>
          </cell>
          <cell r="L182" t="str">
            <v>Chennai Super Kings</v>
          </cell>
          <cell r="M182" t="str">
            <v>KL Rahul</v>
          </cell>
          <cell r="N182" t="str">
            <v>MA Agarwal</v>
          </cell>
          <cell r="O182" t="str">
            <v>CH Gayle</v>
          </cell>
          <cell r="P182" t="str">
            <v>DJ Hooda</v>
          </cell>
          <cell r="Q182" t="str">
            <v>N Pooran</v>
          </cell>
          <cell r="R182" t="str">
            <v>M Shahrukh Khan</v>
          </cell>
          <cell r="S182" t="str">
            <v>JA Richardson</v>
          </cell>
          <cell r="T182" t="str">
            <v>M Ashwin</v>
          </cell>
          <cell r="U182" t="str">
            <v>Mohammed Shami</v>
          </cell>
          <cell r="V182" t="str">
            <v>RP Meredith</v>
          </cell>
          <cell r="W182" t="str">
            <v>Arshdeep Singh</v>
          </cell>
          <cell r="X182" t="str">
            <v>RD Gaikwad</v>
          </cell>
          <cell r="Y182" t="str">
            <v>F du Plessis</v>
          </cell>
          <cell r="Z182" t="str">
            <v>MM Ali</v>
          </cell>
          <cell r="AA182" t="str">
            <v>SK Raina</v>
          </cell>
          <cell r="AB182" t="str">
            <v>AT Rayudu</v>
          </cell>
          <cell r="AC182" t="str">
            <v>SM Curran</v>
          </cell>
          <cell r="AD182" t="str">
            <v>RA Jadeja</v>
          </cell>
          <cell r="AE182" t="str">
            <v>MS Dhoni</v>
          </cell>
          <cell r="AF182" t="str">
            <v>DJ Bravo</v>
          </cell>
          <cell r="AG182" t="str">
            <v>SN Thakur</v>
          </cell>
          <cell r="AH182" t="str">
            <v>DL Chahar</v>
          </cell>
          <cell r="AI182">
            <v>13</v>
          </cell>
          <cell r="AJ182">
            <v>39</v>
          </cell>
          <cell r="AK182">
            <v>-2</v>
          </cell>
          <cell r="AL182">
            <v>33</v>
          </cell>
          <cell r="AM182">
            <v>-6.0606060606060608E-2</v>
          </cell>
          <cell r="AN182">
            <v>16.5</v>
          </cell>
          <cell r="AO182">
            <v>112.43939393939394</v>
          </cell>
          <cell r="AP182">
            <v>122.5</v>
          </cell>
          <cell r="AQ182" t="str">
            <v xml:space="preserve">Bowler </v>
          </cell>
          <cell r="AR182" t="str">
            <v>Right Handed</v>
          </cell>
          <cell r="AS182">
            <v>2</v>
          </cell>
          <cell r="AT182">
            <v>206.37042842215254</v>
          </cell>
          <cell r="AU182">
            <v>93.931034482758619</v>
          </cell>
          <cell r="AV182">
            <v>103.18521421107627</v>
          </cell>
        </row>
        <row r="183">
          <cell r="G183" t="str">
            <v>M Markande</v>
          </cell>
          <cell r="H183" t="str">
            <v>Mohammed Siraj</v>
          </cell>
          <cell r="I183" t="str">
            <v>HH Pandya</v>
          </cell>
          <cell r="J183" t="str">
            <v>Mumbai Indians</v>
          </cell>
          <cell r="K183" t="str">
            <v>Mumbai Indians</v>
          </cell>
          <cell r="L183" t="str">
            <v>Royal Challengers Bangalore</v>
          </cell>
          <cell r="M183" t="str">
            <v>Q de Kock</v>
          </cell>
          <cell r="N183" t="str">
            <v>RG Sharma</v>
          </cell>
          <cell r="O183" t="str">
            <v>SA Yadav</v>
          </cell>
          <cell r="P183" t="str">
            <v>Yuvraj Singh</v>
          </cell>
          <cell r="Q183" t="str">
            <v>KA Pollard</v>
          </cell>
          <cell r="R183" t="str">
            <v>KH Pandya</v>
          </cell>
          <cell r="S183" t="str">
            <v>HH Pandya</v>
          </cell>
          <cell r="T183" t="str">
            <v>MJ McClenaghan</v>
          </cell>
          <cell r="U183" t="str">
            <v>M Markande</v>
          </cell>
          <cell r="V183" t="str">
            <v>JJ Bumrah</v>
          </cell>
          <cell r="W183" t="str">
            <v>SL Malinga</v>
          </cell>
          <cell r="X183" t="str">
            <v>PA Patel</v>
          </cell>
          <cell r="Y183" t="str">
            <v>MM Ali</v>
          </cell>
          <cell r="Z183" t="str">
            <v>V Kohli</v>
          </cell>
          <cell r="AA183" t="str">
            <v>AB de Villiers</v>
          </cell>
          <cell r="AB183" t="str">
            <v>SO Hetmyer</v>
          </cell>
          <cell r="AC183" t="str">
            <v>C de Grandhomme</v>
          </cell>
          <cell r="AD183" t="str">
            <v>S Dube</v>
          </cell>
          <cell r="AE183" t="str">
            <v>Navdeep Saini</v>
          </cell>
          <cell r="AF183" t="str">
            <v>YS Chahal</v>
          </cell>
          <cell r="AG183" t="str">
            <v>UT Yadav</v>
          </cell>
          <cell r="AH183" t="str">
            <v>Mohammed Siraj</v>
          </cell>
          <cell r="AI183">
            <v>6</v>
          </cell>
          <cell r="AJ183">
            <v>58</v>
          </cell>
          <cell r="AK183">
            <v>-2</v>
          </cell>
          <cell r="AL183">
            <v>25</v>
          </cell>
          <cell r="AM183">
            <v>-0.08</v>
          </cell>
          <cell r="AN183">
            <v>12.5</v>
          </cell>
          <cell r="AO183">
            <v>102.42</v>
          </cell>
          <cell r="AP183">
            <v>158.31818181818181</v>
          </cell>
          <cell r="AQ183" t="str">
            <v xml:space="preserve">Bowler </v>
          </cell>
          <cell r="AR183" t="str">
            <v>Right Handed</v>
          </cell>
          <cell r="AS183">
            <v>7</v>
          </cell>
          <cell r="AT183">
            <v>722.79878787878783</v>
          </cell>
          <cell r="AU183">
            <v>103.39646464646465</v>
          </cell>
          <cell r="AV183">
            <v>103.25696969696969</v>
          </cell>
        </row>
        <row r="184">
          <cell r="G184" t="str">
            <v>PVD Chameera</v>
          </cell>
          <cell r="H184" t="str">
            <v>HV Patel</v>
          </cell>
          <cell r="I184" t="str">
            <v>E Lewis</v>
          </cell>
          <cell r="J184" t="str">
            <v>Lucknow Super Giants</v>
          </cell>
          <cell r="K184" t="str">
            <v>Royal Challengers Bangalore</v>
          </cell>
          <cell r="L184" t="str">
            <v>Lucknow Super Giants</v>
          </cell>
          <cell r="M184" t="str">
            <v>Q de Kock</v>
          </cell>
          <cell r="N184" t="str">
            <v>KL Rahul</v>
          </cell>
          <cell r="O184" t="str">
            <v>M Vohra</v>
          </cell>
          <cell r="P184" t="str">
            <v>DJ Hooda</v>
          </cell>
          <cell r="Q184" t="str">
            <v>MP Stoinis</v>
          </cell>
          <cell r="R184" t="str">
            <v>E Lewis</v>
          </cell>
          <cell r="S184" t="str">
            <v>KH Pandya</v>
          </cell>
          <cell r="T184" t="str">
            <v>PVD Chameera</v>
          </cell>
          <cell r="U184" t="str">
            <v>Mohsin Khan</v>
          </cell>
          <cell r="V184" t="str">
            <v>Avesh Khan</v>
          </cell>
          <cell r="W184" t="str">
            <v>Ravi Bishnoi</v>
          </cell>
          <cell r="X184" t="str">
            <v>V Kohli</v>
          </cell>
          <cell r="Y184" t="str">
            <v>F du Plessis</v>
          </cell>
          <cell r="Z184" t="str">
            <v>RM Patidar</v>
          </cell>
          <cell r="AA184" t="str">
            <v>GJ Maxwell</v>
          </cell>
          <cell r="AB184" t="str">
            <v>MK Lomror</v>
          </cell>
          <cell r="AC184" t="str">
            <v>KD Karthik</v>
          </cell>
          <cell r="AD184" t="str">
            <v>Shahbaz Ahmed</v>
          </cell>
          <cell r="AE184" t="str">
            <v>HV Patel</v>
          </cell>
          <cell r="AF184" t="str">
            <v>PWH de Silva</v>
          </cell>
          <cell r="AG184" t="str">
            <v>JR Hazlewood</v>
          </cell>
          <cell r="AH184" t="str">
            <v>Mohammed Siraj</v>
          </cell>
          <cell r="AI184">
            <v>17</v>
          </cell>
          <cell r="AJ184">
            <v>27</v>
          </cell>
          <cell r="AK184">
            <v>-1</v>
          </cell>
          <cell r="AL184">
            <v>0</v>
          </cell>
          <cell r="AM184">
            <v>-1</v>
          </cell>
          <cell r="AN184">
            <v>0</v>
          </cell>
          <cell r="AO184">
            <v>107.5</v>
          </cell>
          <cell r="AP184">
            <v>127.75</v>
          </cell>
          <cell r="AQ184" t="str">
            <v xml:space="preserve">Bowler </v>
          </cell>
          <cell r="AR184" t="str">
            <v>Right Handed</v>
          </cell>
          <cell r="AS184">
            <v>7</v>
          </cell>
          <cell r="AT184">
            <v>722.81382488479267</v>
          </cell>
          <cell r="AU184">
            <v>102.55230414746545</v>
          </cell>
          <cell r="AV184">
            <v>103.25911784068467</v>
          </cell>
        </row>
        <row r="185">
          <cell r="G185" t="str">
            <v>WD Parnell</v>
          </cell>
          <cell r="H185" t="str">
            <v>BE Hendricks</v>
          </cell>
          <cell r="I185" t="str">
            <v>MK Tiwary</v>
          </cell>
          <cell r="J185" t="str">
            <v>Delhi Daredevils</v>
          </cell>
          <cell r="K185" t="str">
            <v>Delhi Daredevils</v>
          </cell>
          <cell r="L185" t="str">
            <v>Kings XI Punjab</v>
          </cell>
          <cell r="M185" t="str">
            <v>M Vijay</v>
          </cell>
          <cell r="N185" t="str">
            <v>KP Pietersen</v>
          </cell>
          <cell r="O185" t="str">
            <v>KD Karthik</v>
          </cell>
          <cell r="P185" t="str">
            <v>JP Duminy</v>
          </cell>
          <cell r="Q185" t="str">
            <v>KM Jadhav</v>
          </cell>
          <cell r="R185" t="str">
            <v>MA Agarwal</v>
          </cell>
          <cell r="S185" t="str">
            <v>MK Tiwary</v>
          </cell>
          <cell r="T185" t="str">
            <v>WD Parnell</v>
          </cell>
          <cell r="U185" t="str">
            <v>Mohammed Shami</v>
          </cell>
          <cell r="V185" t="str">
            <v>Imran Tahir</v>
          </cell>
          <cell r="W185" t="str">
            <v>JD Unadkat</v>
          </cell>
          <cell r="X185" t="str">
            <v>V Sehwag</v>
          </cell>
          <cell r="Y185" t="str">
            <v>M Vohra</v>
          </cell>
          <cell r="Z185" t="str">
            <v>GJ Maxwell</v>
          </cell>
          <cell r="AA185" t="str">
            <v>DA Miller</v>
          </cell>
          <cell r="AB185" t="str">
            <v>WP Saha</v>
          </cell>
          <cell r="AC185" t="str">
            <v>AR Patel</v>
          </cell>
          <cell r="AD185" t="str">
            <v>GJ Bailey</v>
          </cell>
          <cell r="AE185" t="str">
            <v>R Dhawan</v>
          </cell>
          <cell r="AF185" t="str">
            <v>BE Hendricks</v>
          </cell>
          <cell r="AG185" t="str">
            <v>Shivam Sharma</v>
          </cell>
          <cell r="AH185" t="str">
            <v>Sandeep Sharma</v>
          </cell>
          <cell r="AI185">
            <v>2</v>
          </cell>
          <cell r="AJ185">
            <v>79</v>
          </cell>
          <cell r="AK185">
            <v>-6</v>
          </cell>
          <cell r="AL185">
            <v>31</v>
          </cell>
          <cell r="AM185">
            <v>-0.19354838709677419</v>
          </cell>
          <cell r="AN185">
            <v>5.166666666666667</v>
          </cell>
          <cell r="AO185">
            <v>103.80645161290323</v>
          </cell>
          <cell r="AP185">
            <v>172.35432900432897</v>
          </cell>
          <cell r="AQ185" t="str">
            <v xml:space="preserve">Bowler </v>
          </cell>
          <cell r="AR185" t="str">
            <v>Left Handed</v>
          </cell>
          <cell r="AS185">
            <v>12</v>
          </cell>
          <cell r="AT185">
            <v>1239.5338061102577</v>
          </cell>
          <cell r="AU185">
            <v>103.24794131794133</v>
          </cell>
          <cell r="AV185">
            <v>103.29448384252147</v>
          </cell>
        </row>
        <row r="186">
          <cell r="G186" t="str">
            <v>F Behardien</v>
          </cell>
          <cell r="H186" t="str">
            <v>AB Dinda</v>
          </cell>
          <cell r="I186" t="str">
            <v>AR Patel</v>
          </cell>
          <cell r="J186" t="str">
            <v>Kings XI Punjab</v>
          </cell>
          <cell r="K186" t="str">
            <v>Rising Pune Supergiants</v>
          </cell>
          <cell r="L186" t="str">
            <v>Kings XI Punjab</v>
          </cell>
          <cell r="M186" t="str">
            <v>HM Amla</v>
          </cell>
          <cell r="N186" t="str">
            <v>M Vijay</v>
          </cell>
          <cell r="O186" t="str">
            <v>WP Saha</v>
          </cell>
          <cell r="P186" t="str">
            <v>Gurkeerat Singh</v>
          </cell>
          <cell r="Q186" t="str">
            <v>DA Miller</v>
          </cell>
          <cell r="R186" t="str">
            <v>F Behardien</v>
          </cell>
          <cell r="S186" t="str">
            <v>AR Patel</v>
          </cell>
          <cell r="T186" t="str">
            <v>R Dhawan</v>
          </cell>
          <cell r="U186" t="str">
            <v>KJ Abbott</v>
          </cell>
          <cell r="V186" t="str">
            <v>MM Sharma</v>
          </cell>
          <cell r="W186" t="str">
            <v>Sandeep Sharma</v>
          </cell>
          <cell r="X186" t="str">
            <v>AM Rahane</v>
          </cell>
          <cell r="Y186" t="str">
            <v>UT Khawaja</v>
          </cell>
          <cell r="Z186" t="str">
            <v>GJ Bailey</v>
          </cell>
          <cell r="AA186" t="str">
            <v>SS Tiwary</v>
          </cell>
          <cell r="AB186" t="str">
            <v>MS Dhoni</v>
          </cell>
          <cell r="AC186" t="str">
            <v>IK Pathan</v>
          </cell>
          <cell r="AD186" t="str">
            <v>NLTC Perera</v>
          </cell>
          <cell r="AE186" t="str">
            <v>R Ashwin</v>
          </cell>
          <cell r="AF186" t="str">
            <v>A Zampa</v>
          </cell>
          <cell r="AG186" t="str">
            <v>AB Dinda</v>
          </cell>
          <cell r="AH186" t="str">
            <v>DL Chahar</v>
          </cell>
          <cell r="AI186">
            <v>5</v>
          </cell>
          <cell r="AJ186">
            <v>29</v>
          </cell>
          <cell r="AK186">
            <v>0</v>
          </cell>
          <cell r="AL186">
            <v>25</v>
          </cell>
          <cell r="AM186">
            <v>0</v>
          </cell>
          <cell r="AN186">
            <v>25</v>
          </cell>
          <cell r="AO186">
            <v>99.75</v>
          </cell>
          <cell r="AP186">
            <v>126.92564102564103</v>
          </cell>
          <cell r="AQ186" t="str">
            <v xml:space="preserve">Bowler </v>
          </cell>
          <cell r="AR186" t="str">
            <v>Right Handed</v>
          </cell>
          <cell r="AS186">
            <v>3</v>
          </cell>
          <cell r="AT186">
            <v>309.97413793103448</v>
          </cell>
          <cell r="AU186">
            <v>105.11206896551724</v>
          </cell>
          <cell r="AV186">
            <v>103.32471264367815</v>
          </cell>
        </row>
        <row r="187">
          <cell r="G187" t="str">
            <v>Kuldeep Yadav</v>
          </cell>
          <cell r="H187" t="str">
            <v>Ramandeep Singh</v>
          </cell>
          <cell r="I187" t="str">
            <v>AR Patel</v>
          </cell>
          <cell r="J187" t="str">
            <v>Delhi Capitals</v>
          </cell>
          <cell r="K187" t="str">
            <v>Delhi Capitals</v>
          </cell>
          <cell r="L187" t="str">
            <v>Mumbai Indians</v>
          </cell>
          <cell r="M187" t="str">
            <v>PP Shaw</v>
          </cell>
          <cell r="N187" t="str">
            <v>DA Warner</v>
          </cell>
          <cell r="O187" t="str">
            <v>MR Marsh</v>
          </cell>
          <cell r="P187" t="str">
            <v>RR Pant</v>
          </cell>
          <cell r="Q187" t="str">
            <v>SN Khan</v>
          </cell>
          <cell r="R187" t="str">
            <v>R Powell</v>
          </cell>
          <cell r="S187" t="str">
            <v>AR Patel</v>
          </cell>
          <cell r="T187" t="str">
            <v>SN Thakur</v>
          </cell>
          <cell r="U187" t="str">
            <v>Kuldeep Yadav</v>
          </cell>
          <cell r="V187" t="str">
            <v>A Nortje</v>
          </cell>
          <cell r="W187" t="str">
            <v>KK Ahmed</v>
          </cell>
          <cell r="X187" t="str">
            <v>Ishan Kishan</v>
          </cell>
          <cell r="Y187" t="str">
            <v>RG Sharma</v>
          </cell>
          <cell r="Z187" t="str">
            <v>D Brevis</v>
          </cell>
          <cell r="AA187" t="str">
            <v>Tilak Varma</v>
          </cell>
          <cell r="AB187" t="str">
            <v>TH David</v>
          </cell>
          <cell r="AC187" t="str">
            <v>Ramandeep Singh</v>
          </cell>
          <cell r="AD187" t="str">
            <v>DR Sams</v>
          </cell>
          <cell r="AE187" t="str">
            <v>HR Shokeen</v>
          </cell>
          <cell r="AF187" t="str">
            <v>JJ Bumrah</v>
          </cell>
          <cell r="AG187" t="str">
            <v>M Markande</v>
          </cell>
          <cell r="AH187" t="str">
            <v>RP Meredith</v>
          </cell>
          <cell r="AI187">
            <v>1</v>
          </cell>
          <cell r="AJ187">
            <v>44</v>
          </cell>
          <cell r="AK187">
            <v>1</v>
          </cell>
          <cell r="AL187">
            <v>0</v>
          </cell>
          <cell r="AM187">
            <v>1</v>
          </cell>
          <cell r="AN187">
            <v>0</v>
          </cell>
          <cell r="AO187">
            <v>101</v>
          </cell>
          <cell r="AP187">
            <v>137.9</v>
          </cell>
          <cell r="AQ187" t="str">
            <v xml:space="preserve">Bowler </v>
          </cell>
          <cell r="AR187" t="str">
            <v>Left Handed</v>
          </cell>
          <cell r="AS187">
            <v>17</v>
          </cell>
          <cell r="AT187">
            <v>1757.6264948333915</v>
          </cell>
          <cell r="AU187">
            <v>103.53915592708697</v>
          </cell>
          <cell r="AV187">
            <v>103.38979381372891</v>
          </cell>
        </row>
        <row r="188">
          <cell r="G188" t="str">
            <v>S Chanderpaul</v>
          </cell>
          <cell r="H188" t="str">
            <v>I Sharma</v>
          </cell>
          <cell r="I188" t="str">
            <v>J Arunkumar</v>
          </cell>
          <cell r="J188" t="str">
            <v>Royal Challengers Bangalore</v>
          </cell>
          <cell r="K188" t="str">
            <v>Kolkata Knight Riders</v>
          </cell>
          <cell r="L188" t="str">
            <v>Royal Challengers Bangalore</v>
          </cell>
          <cell r="M188" t="str">
            <v>J Arunkumar</v>
          </cell>
          <cell r="N188" t="str">
            <v>S Chanderpaul</v>
          </cell>
          <cell r="O188" t="str">
            <v>MV Boucher</v>
          </cell>
          <cell r="P188" t="str">
            <v>R Dravid</v>
          </cell>
          <cell r="Q188" t="str">
            <v>CL White</v>
          </cell>
          <cell r="R188" t="str">
            <v>P Kumar</v>
          </cell>
          <cell r="S188" t="str">
            <v>R Vinay Kumar</v>
          </cell>
          <cell r="T188" t="str">
            <v>V Kohli</v>
          </cell>
          <cell r="U188" t="str">
            <v>Z Khan</v>
          </cell>
          <cell r="V188" t="str">
            <v>A Kumble</v>
          </cell>
          <cell r="W188" t="str">
            <v>DW Steyn</v>
          </cell>
          <cell r="X188" t="str">
            <v>A Chopra</v>
          </cell>
          <cell r="Y188" t="str">
            <v>BJ Hodge</v>
          </cell>
          <cell r="Z188" t="str">
            <v>SC Ganguly</v>
          </cell>
          <cell r="AA188" t="str">
            <v>DJ Hussey</v>
          </cell>
          <cell r="AB188" t="str">
            <v>T Taibu</v>
          </cell>
          <cell r="AC188" t="str">
            <v>LR Shukla</v>
          </cell>
          <cell r="AD188" t="str">
            <v>WP Saha</v>
          </cell>
          <cell r="AE188" t="str">
            <v>M Kartik</v>
          </cell>
          <cell r="AF188" t="str">
            <v>Umar Gul</v>
          </cell>
          <cell r="AG188" t="str">
            <v>I Sharma</v>
          </cell>
          <cell r="AH188" t="str">
            <v>AB Dinda</v>
          </cell>
          <cell r="AI188">
            <v>5</v>
          </cell>
          <cell r="AJ188">
            <v>31</v>
          </cell>
          <cell r="AK188">
            <v>-2</v>
          </cell>
          <cell r="AL188">
            <v>25</v>
          </cell>
          <cell r="AM188">
            <v>-0.08</v>
          </cell>
          <cell r="AN188">
            <v>12.5</v>
          </cell>
          <cell r="AO188">
            <v>103.67</v>
          </cell>
          <cell r="AP188">
            <v>115.80303030303031</v>
          </cell>
          <cell r="AQ188" t="str">
            <v xml:space="preserve">Batsman </v>
          </cell>
          <cell r="AR188" t="str">
            <v>Left Handed</v>
          </cell>
          <cell r="AS188">
            <v>3</v>
          </cell>
          <cell r="AT188">
            <v>310.26770114942531</v>
          </cell>
          <cell r="AU188">
            <v>103.29885057471265</v>
          </cell>
          <cell r="AV188">
            <v>103.42256704980844</v>
          </cell>
        </row>
        <row r="189">
          <cell r="G189" t="str">
            <v>M Theekshana</v>
          </cell>
          <cell r="H189" t="str">
            <v>Ramandeep Singh</v>
          </cell>
          <cell r="I189" t="str">
            <v>MS Dhoni</v>
          </cell>
          <cell r="J189" t="str">
            <v>Chennai Super Kings</v>
          </cell>
          <cell r="K189" t="str">
            <v>Chennai Super Kings</v>
          </cell>
          <cell r="L189" t="str">
            <v>Mumbai Indians</v>
          </cell>
          <cell r="M189" t="str">
            <v>RD Gaikwad</v>
          </cell>
          <cell r="N189" t="str">
            <v>DP Conway</v>
          </cell>
          <cell r="O189" t="str">
            <v>MM Ali</v>
          </cell>
          <cell r="P189" t="str">
            <v>RV Uthappa</v>
          </cell>
          <cell r="Q189" t="str">
            <v>AT Rayudu</v>
          </cell>
          <cell r="R189" t="str">
            <v>MS Dhoni</v>
          </cell>
          <cell r="S189" t="str">
            <v>S Dube</v>
          </cell>
          <cell r="T189" t="str">
            <v>DJ Bravo</v>
          </cell>
          <cell r="U189" t="str">
            <v>Simarjeet Singh</v>
          </cell>
          <cell r="V189" t="str">
            <v>M Theekshana</v>
          </cell>
          <cell r="W189" t="str">
            <v>Mukesh Choudhary</v>
          </cell>
          <cell r="X189" t="str">
            <v>Ishan Kishan</v>
          </cell>
          <cell r="Y189" t="str">
            <v>RG Sharma</v>
          </cell>
          <cell r="Z189" t="str">
            <v>DR Sams</v>
          </cell>
          <cell r="AA189" t="str">
            <v>Tilak Varma</v>
          </cell>
          <cell r="AB189" t="str">
            <v>T Stubbs</v>
          </cell>
          <cell r="AC189" t="str">
            <v>HR Shokeen</v>
          </cell>
          <cell r="AD189" t="str">
            <v>TH David</v>
          </cell>
          <cell r="AE189" t="str">
            <v>Ramandeep Singh</v>
          </cell>
          <cell r="AF189" t="str">
            <v>JJ Bumrah</v>
          </cell>
          <cell r="AG189" t="str">
            <v>RP Meredith</v>
          </cell>
          <cell r="AH189" t="str">
            <v>K Kartikeya</v>
          </cell>
          <cell r="AI189">
            <v>-8</v>
          </cell>
          <cell r="AJ189">
            <v>31</v>
          </cell>
          <cell r="AK189">
            <v>-2</v>
          </cell>
          <cell r="AL189">
            <v>25</v>
          </cell>
          <cell r="AM189">
            <v>-0.08</v>
          </cell>
          <cell r="AN189">
            <v>12.5</v>
          </cell>
          <cell r="AO189">
            <v>93.92</v>
          </cell>
          <cell r="AP189">
            <v>118.5</v>
          </cell>
          <cell r="AQ189" t="str">
            <v xml:space="preserve">Bowler </v>
          </cell>
          <cell r="AR189" t="str">
            <v>Right Handed</v>
          </cell>
          <cell r="AS189">
            <v>2</v>
          </cell>
          <cell r="AT189">
            <v>206.92000000000002</v>
          </cell>
          <cell r="AU189">
            <v>113</v>
          </cell>
          <cell r="AV189">
            <v>103.46000000000001</v>
          </cell>
        </row>
        <row r="190">
          <cell r="G190" t="str">
            <v>C Sakariya</v>
          </cell>
          <cell r="H190" t="str">
            <v>Arshdeep Singh</v>
          </cell>
          <cell r="I190" t="str">
            <v>Kartik Tyagi</v>
          </cell>
          <cell r="J190" t="str">
            <v>Rajasthan Royals</v>
          </cell>
          <cell r="K190" t="str">
            <v>Rajasthan Royals</v>
          </cell>
          <cell r="L190" t="str">
            <v>Punjab Kings</v>
          </cell>
          <cell r="M190" t="str">
            <v>E Lewis</v>
          </cell>
          <cell r="N190" t="str">
            <v>YBK Jaiswal</v>
          </cell>
          <cell r="O190" t="str">
            <v>SV Samson</v>
          </cell>
          <cell r="P190" t="str">
            <v>LS Livingstone</v>
          </cell>
          <cell r="Q190" t="str">
            <v>MK Lomror</v>
          </cell>
          <cell r="R190" t="str">
            <v>R Parag</v>
          </cell>
          <cell r="S190" t="str">
            <v>R Tewatia</v>
          </cell>
          <cell r="T190" t="str">
            <v>CH Morris</v>
          </cell>
          <cell r="U190" t="str">
            <v>C Sakariya</v>
          </cell>
          <cell r="V190" t="str">
            <v>Kartik Tyagi</v>
          </cell>
          <cell r="W190" t="str">
            <v>Mustafizur Rahman</v>
          </cell>
          <cell r="X190" t="str">
            <v>KL Rahul</v>
          </cell>
          <cell r="Y190" t="str">
            <v>MA Agarwal</v>
          </cell>
          <cell r="Z190" t="str">
            <v>AK Markram</v>
          </cell>
          <cell r="AA190" t="str">
            <v>N Pooran</v>
          </cell>
          <cell r="AB190" t="str">
            <v>DJ Hooda</v>
          </cell>
          <cell r="AC190" t="str">
            <v>FA Allen</v>
          </cell>
          <cell r="AD190" t="str">
            <v>IC Porel</v>
          </cell>
          <cell r="AE190" t="str">
            <v>AU Rashid</v>
          </cell>
          <cell r="AF190" t="str">
            <v>Harpreet Brar</v>
          </cell>
          <cell r="AG190" t="str">
            <v>Arshdeep Singh</v>
          </cell>
          <cell r="AH190" t="str">
            <v>Mohammed Shami</v>
          </cell>
          <cell r="AI190">
            <v>7</v>
          </cell>
          <cell r="AJ190">
            <v>108</v>
          </cell>
          <cell r="AK190">
            <v>-3</v>
          </cell>
          <cell r="AL190">
            <v>29</v>
          </cell>
          <cell r="AM190">
            <v>-0.10344827586206896</v>
          </cell>
          <cell r="AN190">
            <v>9.6666666666666661</v>
          </cell>
          <cell r="AO190">
            <v>109.89655172413794</v>
          </cell>
          <cell r="AP190">
            <v>182.53333333333333</v>
          </cell>
          <cell r="AQ190" t="str">
            <v xml:space="preserve">Bowler </v>
          </cell>
          <cell r="AR190" t="str">
            <v>Left Handed</v>
          </cell>
          <cell r="AS190">
            <v>5</v>
          </cell>
          <cell r="AT190">
            <v>517.41379310344826</v>
          </cell>
          <cell r="AU190">
            <v>101.87931034482759</v>
          </cell>
          <cell r="AV190">
            <v>103.48275862068965</v>
          </cell>
        </row>
        <row r="191">
          <cell r="G191" t="str">
            <v>Parvez Rasool</v>
          </cell>
          <cell r="H191" t="str">
            <v>B Kumar</v>
          </cell>
          <cell r="I191" t="str">
            <v>KM Jadhav</v>
          </cell>
          <cell r="J191" t="str">
            <v>Royal Challengers Bangalore</v>
          </cell>
          <cell r="K191" t="str">
            <v>Sunrisers Hyderabad</v>
          </cell>
          <cell r="L191" t="str">
            <v>Royal Challengers Bangalore</v>
          </cell>
          <cell r="M191" t="str">
            <v>V Kohli</v>
          </cell>
          <cell r="N191" t="str">
            <v>KL Rahul</v>
          </cell>
          <cell r="O191" t="str">
            <v>AB de Villiers</v>
          </cell>
          <cell r="P191" t="str">
            <v>SR Watson</v>
          </cell>
          <cell r="Q191" t="str">
            <v>Sachin Baby</v>
          </cell>
          <cell r="R191" t="str">
            <v>KM Jadhav</v>
          </cell>
          <cell r="S191" t="str">
            <v>Parvez Rasool</v>
          </cell>
          <cell r="T191" t="str">
            <v>VR Aaron</v>
          </cell>
          <cell r="U191" t="str">
            <v>HV Patel</v>
          </cell>
          <cell r="V191" t="str">
            <v>KW Richardson</v>
          </cell>
          <cell r="W191" t="str">
            <v>T Shamsi</v>
          </cell>
          <cell r="X191" t="str">
            <v>DA Warner</v>
          </cell>
          <cell r="Y191" t="str">
            <v>S Dhawan</v>
          </cell>
          <cell r="Z191" t="str">
            <v>KS Williamson</v>
          </cell>
          <cell r="AA191" t="str">
            <v>MC Henriques</v>
          </cell>
          <cell r="AB191" t="str">
            <v>NV Ojha</v>
          </cell>
          <cell r="AC191" t="str">
            <v>DJ Hooda</v>
          </cell>
          <cell r="AD191" t="str">
            <v>A Ashish Reddy</v>
          </cell>
          <cell r="AE191" t="str">
            <v>BB Sran</v>
          </cell>
          <cell r="AF191" t="str">
            <v>B Kumar</v>
          </cell>
          <cell r="AG191" t="str">
            <v>A Nehra</v>
          </cell>
          <cell r="AH191" t="str">
            <v>Mustafizur Rahman</v>
          </cell>
          <cell r="AI191">
            <v>10</v>
          </cell>
          <cell r="AJ191">
            <v>25</v>
          </cell>
          <cell r="AK191">
            <v>-1</v>
          </cell>
          <cell r="AL191">
            <v>25</v>
          </cell>
          <cell r="AM191">
            <v>-0.04</v>
          </cell>
          <cell r="AN191">
            <v>25</v>
          </cell>
          <cell r="AO191">
            <v>110.96</v>
          </cell>
          <cell r="AP191">
            <v>134.38095238095238</v>
          </cell>
          <cell r="AQ191" t="str">
            <v xml:space="preserve">Bowler </v>
          </cell>
          <cell r="AR191" t="str">
            <v>Right Handed</v>
          </cell>
          <cell r="AS191">
            <v>4</v>
          </cell>
          <cell r="AT191">
            <v>413.96</v>
          </cell>
          <cell r="AU191">
            <v>101</v>
          </cell>
          <cell r="AV191">
            <v>103.49</v>
          </cell>
        </row>
        <row r="192">
          <cell r="G192" t="str">
            <v>KMDN Kulasekara</v>
          </cell>
          <cell r="H192" t="str">
            <v>Azhar Mahmood</v>
          </cell>
          <cell r="I192" t="str">
            <v>R Ashwin</v>
          </cell>
          <cell r="J192" t="str">
            <v>Chennai Super Kings</v>
          </cell>
          <cell r="K192" t="str">
            <v>Chennai Super Kings</v>
          </cell>
          <cell r="L192" t="str">
            <v>Kings XI Punjab</v>
          </cell>
          <cell r="M192" t="str">
            <v>F du Plessis</v>
          </cell>
          <cell r="N192" t="str">
            <v>S Badrinath</v>
          </cell>
          <cell r="O192" t="str">
            <v>SK Raina</v>
          </cell>
          <cell r="P192" t="str">
            <v>WP Saha</v>
          </cell>
          <cell r="Q192" t="str">
            <v>RA Jadeja</v>
          </cell>
          <cell r="R192" t="str">
            <v>MS Dhoni</v>
          </cell>
          <cell r="S192" t="str">
            <v>DJ Bravo</v>
          </cell>
          <cell r="T192" t="str">
            <v>JA Morkel</v>
          </cell>
          <cell r="U192" t="str">
            <v>KMDN Kulasekara</v>
          </cell>
          <cell r="V192" t="str">
            <v>R Ashwin</v>
          </cell>
          <cell r="W192" t="str">
            <v>SB Jakati</v>
          </cell>
          <cell r="X192" t="str">
            <v>Mandeep Singh</v>
          </cell>
          <cell r="Y192" t="str">
            <v>SE Marsh</v>
          </cell>
          <cell r="Z192" t="str">
            <v>Azhar Mahmood</v>
          </cell>
          <cell r="AA192" t="str">
            <v>DA Miller</v>
          </cell>
          <cell r="AB192" t="str">
            <v>DJ Hussey</v>
          </cell>
          <cell r="AC192" t="str">
            <v>Bipul Sharma</v>
          </cell>
          <cell r="AD192" t="str">
            <v>PP Chawla</v>
          </cell>
          <cell r="AE192" t="str">
            <v>N Saini</v>
          </cell>
          <cell r="AF192" t="str">
            <v>P Kumar</v>
          </cell>
          <cell r="AG192" t="str">
            <v>P Awana</v>
          </cell>
          <cell r="AH192" t="str">
            <v>BA Bhatt</v>
          </cell>
          <cell r="AI192">
            <v>9</v>
          </cell>
          <cell r="AJ192">
            <v>81</v>
          </cell>
          <cell r="AK192">
            <v>-2</v>
          </cell>
          <cell r="AL192">
            <v>0</v>
          </cell>
          <cell r="AM192">
            <v>-2</v>
          </cell>
          <cell r="AN192">
            <v>0</v>
          </cell>
          <cell r="AO192">
            <v>103.5</v>
          </cell>
          <cell r="AP192">
            <v>171.59595959595958</v>
          </cell>
          <cell r="AQ192" t="str">
            <v xml:space="preserve">Bowler </v>
          </cell>
          <cell r="AR192" t="str">
            <v>Right Handed</v>
          </cell>
          <cell r="AS192">
            <v>1</v>
          </cell>
          <cell r="AT192">
            <v>103.5</v>
          </cell>
          <cell r="AU192" t="str">
            <v>A</v>
          </cell>
          <cell r="AV192">
            <v>103.5</v>
          </cell>
        </row>
        <row r="193">
          <cell r="G193" t="str">
            <v>R Rampaul</v>
          </cell>
          <cell r="H193" t="str">
            <v>PV Tambe</v>
          </cell>
          <cell r="I193" t="str">
            <v>AB Dinda</v>
          </cell>
          <cell r="J193" t="str">
            <v>Royal Challengers Bangalore</v>
          </cell>
          <cell r="K193" t="str">
            <v>Rajasthan Royals</v>
          </cell>
          <cell r="L193" t="str">
            <v>Royal Challengers Bangalore</v>
          </cell>
          <cell r="M193" t="str">
            <v>PA Patel</v>
          </cell>
          <cell r="N193" t="str">
            <v>YV Takawale</v>
          </cell>
          <cell r="O193" t="str">
            <v>V Kohli</v>
          </cell>
          <cell r="P193" t="str">
            <v>Yuvraj Singh</v>
          </cell>
          <cell r="Q193" t="str">
            <v>AB de Villiers</v>
          </cell>
          <cell r="R193" t="str">
            <v>S Rana</v>
          </cell>
          <cell r="S193" t="str">
            <v>JA Morkel</v>
          </cell>
          <cell r="T193" t="str">
            <v>MA Starc</v>
          </cell>
          <cell r="U193" t="str">
            <v>R Rampaul</v>
          </cell>
          <cell r="V193" t="str">
            <v>AB Dinda</v>
          </cell>
          <cell r="W193" t="str">
            <v>YS Chahal</v>
          </cell>
          <cell r="X193" t="str">
            <v>AM Rahane</v>
          </cell>
          <cell r="Y193" t="str">
            <v>KK Nair</v>
          </cell>
          <cell r="Z193" t="str">
            <v>SV Samson</v>
          </cell>
          <cell r="AA193" t="str">
            <v>AM Nayar</v>
          </cell>
          <cell r="AB193" t="str">
            <v>SR Watson</v>
          </cell>
          <cell r="AC193" t="str">
            <v>STR Binny</v>
          </cell>
          <cell r="AD193" t="str">
            <v>SPD Smith</v>
          </cell>
          <cell r="AE193" t="str">
            <v>R Bhatia</v>
          </cell>
          <cell r="AF193" t="str">
            <v>KW Richardson</v>
          </cell>
          <cell r="AG193" t="str">
            <v>PV Tambe</v>
          </cell>
          <cell r="AH193" t="str">
            <v>TG Southee</v>
          </cell>
          <cell r="AI193">
            <v>13</v>
          </cell>
          <cell r="AJ193">
            <v>83</v>
          </cell>
          <cell r="AK193">
            <v>-2</v>
          </cell>
          <cell r="AL193">
            <v>31</v>
          </cell>
          <cell r="AM193">
            <v>-6.4516129032258063E-2</v>
          </cell>
          <cell r="AN193">
            <v>15.5</v>
          </cell>
          <cell r="AO193">
            <v>107.43548387096774</v>
          </cell>
          <cell r="AP193">
            <v>174.65555555555554</v>
          </cell>
          <cell r="AQ193" t="str">
            <v xml:space="preserve">All-Rounder </v>
          </cell>
          <cell r="AR193" t="str">
            <v>Right Handed</v>
          </cell>
          <cell r="AS193">
            <v>7</v>
          </cell>
          <cell r="AT193">
            <v>724.52833975072008</v>
          </cell>
          <cell r="AU193">
            <v>102.84880931329207</v>
          </cell>
          <cell r="AV193">
            <v>103.50404853581715</v>
          </cell>
        </row>
        <row r="194">
          <cell r="G194" t="str">
            <v>AA Noffke</v>
          </cell>
          <cell r="H194" t="str">
            <v>SC Ganguly</v>
          </cell>
          <cell r="I194" t="str">
            <v>P Kumar</v>
          </cell>
          <cell r="J194" t="str">
            <v>Royal Challengers Bangalore</v>
          </cell>
          <cell r="K194" t="str">
            <v>Royal Challengers Bangalore</v>
          </cell>
          <cell r="L194" t="str">
            <v>Kolkata Knight Riders</v>
          </cell>
          <cell r="M194" t="str">
            <v>R Dravid</v>
          </cell>
          <cell r="N194" t="str">
            <v>W Jaffer</v>
          </cell>
          <cell r="O194" t="str">
            <v>V Kohli</v>
          </cell>
          <cell r="P194" t="str">
            <v>JH Kallis</v>
          </cell>
          <cell r="Q194" t="str">
            <v>CL White</v>
          </cell>
          <cell r="R194" t="str">
            <v>MV Boucher</v>
          </cell>
          <cell r="S194" t="str">
            <v>B Akhil</v>
          </cell>
          <cell r="T194" t="str">
            <v>AA Noffke</v>
          </cell>
          <cell r="U194" t="str">
            <v>P Kumar</v>
          </cell>
          <cell r="V194" t="str">
            <v>Z Khan</v>
          </cell>
          <cell r="W194" t="str">
            <v>SB Joshi</v>
          </cell>
          <cell r="X194" t="str">
            <v>SC Ganguly</v>
          </cell>
          <cell r="Y194" t="str">
            <v>BB McCullum</v>
          </cell>
          <cell r="Z194" t="str">
            <v>RT Ponting</v>
          </cell>
          <cell r="AA194" t="str">
            <v>DJ Hussey</v>
          </cell>
          <cell r="AB194" t="str">
            <v>Mohammad Hafeez</v>
          </cell>
          <cell r="AC194" t="str">
            <v>LR Shukla</v>
          </cell>
          <cell r="AD194" t="str">
            <v>WP Saha</v>
          </cell>
          <cell r="AE194" t="str">
            <v>AB Agarkar</v>
          </cell>
          <cell r="AF194" t="str">
            <v>AB Dinda</v>
          </cell>
          <cell r="AG194" t="str">
            <v>M Kartik</v>
          </cell>
          <cell r="AH194" t="str">
            <v>I Sharma</v>
          </cell>
          <cell r="AI194">
            <v>9</v>
          </cell>
          <cell r="AJ194">
            <v>54</v>
          </cell>
          <cell r="AK194">
            <v>1</v>
          </cell>
          <cell r="AL194">
            <v>25</v>
          </cell>
          <cell r="AM194">
            <v>0.04</v>
          </cell>
          <cell r="AN194">
            <v>25</v>
          </cell>
          <cell r="AO194">
            <v>103.54</v>
          </cell>
          <cell r="AP194">
            <v>156.44444444444446</v>
          </cell>
          <cell r="AQ194" t="str">
            <v xml:space="preserve">All-Rounder </v>
          </cell>
          <cell r="AR194" t="str">
            <v>Right Handed</v>
          </cell>
          <cell r="AS194">
            <v>1</v>
          </cell>
          <cell r="AT194">
            <v>103.54</v>
          </cell>
          <cell r="AU194" t="str">
            <v>A</v>
          </cell>
          <cell r="AV194">
            <v>103.54</v>
          </cell>
        </row>
        <row r="195">
          <cell r="G195" t="str">
            <v>CR Woakes</v>
          </cell>
          <cell r="H195" t="str">
            <v>C Sakariya</v>
          </cell>
          <cell r="I195" t="str">
            <v>K Rabada</v>
          </cell>
          <cell r="J195" t="str">
            <v>Delhi Capitals</v>
          </cell>
          <cell r="K195" t="str">
            <v>Delhi Capitals</v>
          </cell>
          <cell r="L195" t="str">
            <v>Rajasthan Royals</v>
          </cell>
          <cell r="M195" t="str">
            <v>PP Shaw</v>
          </cell>
          <cell r="N195" t="str">
            <v>S Dhawan</v>
          </cell>
          <cell r="O195" t="str">
            <v>AM Rahane</v>
          </cell>
          <cell r="P195" t="str">
            <v>RR Pant</v>
          </cell>
          <cell r="Q195" t="str">
            <v>MP Stoinis</v>
          </cell>
          <cell r="R195" t="str">
            <v>Lalit Yadav</v>
          </cell>
          <cell r="S195" t="str">
            <v>TK Curran</v>
          </cell>
          <cell r="T195" t="str">
            <v>CR Woakes</v>
          </cell>
          <cell r="U195" t="str">
            <v>R Ashwin</v>
          </cell>
          <cell r="V195" t="str">
            <v>K Rabada</v>
          </cell>
          <cell r="W195" t="str">
            <v>Avesh Khan</v>
          </cell>
          <cell r="X195" t="str">
            <v>JC Buttler</v>
          </cell>
          <cell r="Y195" t="str">
            <v>M Vohra</v>
          </cell>
          <cell r="Z195" t="str">
            <v>SV Samson</v>
          </cell>
          <cell r="AA195" t="str">
            <v>S Dube</v>
          </cell>
          <cell r="AB195" t="str">
            <v>DA Miller</v>
          </cell>
          <cell r="AC195" t="str">
            <v>R Parag</v>
          </cell>
          <cell r="AD195" t="str">
            <v>R Tewatia</v>
          </cell>
          <cell r="AE195" t="str">
            <v>CH Morris</v>
          </cell>
          <cell r="AF195" t="str">
            <v>JD Unadkat</v>
          </cell>
          <cell r="AG195" t="str">
            <v>C Sakariya</v>
          </cell>
          <cell r="AH195" t="str">
            <v>Mustafizur Rahman</v>
          </cell>
          <cell r="AI195">
            <v>17</v>
          </cell>
          <cell r="AJ195">
            <v>0</v>
          </cell>
          <cell r="AK195">
            <v>1</v>
          </cell>
          <cell r="AL195">
            <v>0</v>
          </cell>
          <cell r="AM195">
            <v>1</v>
          </cell>
          <cell r="AN195">
            <v>0</v>
          </cell>
          <cell r="AO195">
            <v>107.25</v>
          </cell>
          <cell r="AP195">
            <v>100.78826728826728</v>
          </cell>
          <cell r="AQ195" t="str">
            <v xml:space="preserve">Bowler </v>
          </cell>
          <cell r="AR195" t="str">
            <v>Right Handed</v>
          </cell>
          <cell r="AS195">
            <v>12</v>
          </cell>
          <cell r="AT195">
            <v>1243.2533333333333</v>
          </cell>
          <cell r="AU195">
            <v>103.2730303030303</v>
          </cell>
          <cell r="AV195">
            <v>103.60444444444444</v>
          </cell>
        </row>
        <row r="196">
          <cell r="G196" t="str">
            <v>Imran Tahir</v>
          </cell>
          <cell r="H196" t="str">
            <v>TA Boult</v>
          </cell>
          <cell r="I196" t="str">
            <v>SM Curran</v>
          </cell>
          <cell r="J196" t="str">
            <v>Chennai Super Kings</v>
          </cell>
          <cell r="K196" t="str">
            <v>Chennai Super Kings</v>
          </cell>
          <cell r="L196" t="str">
            <v>Mumbai Indians</v>
          </cell>
          <cell r="M196" t="str">
            <v>RD Gaikwad</v>
          </cell>
          <cell r="N196" t="str">
            <v>F du Plessis</v>
          </cell>
          <cell r="O196" t="str">
            <v>AT Rayudu</v>
          </cell>
          <cell r="P196" t="str">
            <v>N Jagadeesan</v>
          </cell>
          <cell r="Q196" t="str">
            <v>MS Dhoni</v>
          </cell>
          <cell r="R196" t="str">
            <v>RA Jadeja</v>
          </cell>
          <cell r="S196" t="str">
            <v>SM Curran</v>
          </cell>
          <cell r="T196" t="str">
            <v>DL Chahar</v>
          </cell>
          <cell r="U196" t="str">
            <v>SN Thakur</v>
          </cell>
          <cell r="V196" t="str">
            <v>Imran Tahir</v>
          </cell>
          <cell r="W196" t="str">
            <v>JR Hazlewood</v>
          </cell>
          <cell r="X196" t="str">
            <v>Q de Kock</v>
          </cell>
          <cell r="Y196" t="str">
            <v>Ishan Kishan</v>
          </cell>
          <cell r="Z196" t="str">
            <v>SA Yadav</v>
          </cell>
          <cell r="AA196" t="str">
            <v>SS Tiwary</v>
          </cell>
          <cell r="AB196" t="str">
            <v>KH Pandya</v>
          </cell>
          <cell r="AC196" t="str">
            <v>HH Pandya</v>
          </cell>
          <cell r="AD196" t="str">
            <v>KA Pollard</v>
          </cell>
          <cell r="AE196" t="str">
            <v>NM Coulter-Nile</v>
          </cell>
          <cell r="AF196" t="str">
            <v>RD Chahar</v>
          </cell>
          <cell r="AG196" t="str">
            <v>TA Boult</v>
          </cell>
          <cell r="AH196" t="str">
            <v>JJ Bumrah</v>
          </cell>
          <cell r="AI196">
            <v>13</v>
          </cell>
          <cell r="AJ196">
            <v>105</v>
          </cell>
          <cell r="AK196">
            <v>-1</v>
          </cell>
          <cell r="AL196">
            <v>0</v>
          </cell>
          <cell r="AM196">
            <v>-1</v>
          </cell>
          <cell r="AN196">
            <v>0</v>
          </cell>
          <cell r="AO196">
            <v>107</v>
          </cell>
          <cell r="AP196">
            <v>159</v>
          </cell>
          <cell r="AQ196" t="str">
            <v xml:space="preserve">Bowler </v>
          </cell>
          <cell r="AR196" t="str">
            <v>Right Handed</v>
          </cell>
          <cell r="AS196">
            <v>8</v>
          </cell>
          <cell r="AT196">
            <v>829.05717171717174</v>
          </cell>
          <cell r="AU196">
            <v>103.15102453102453</v>
          </cell>
          <cell r="AV196">
            <v>103.63214646464647</v>
          </cell>
        </row>
        <row r="197">
          <cell r="G197" t="str">
            <v>CK Kapugedera</v>
          </cell>
          <cell r="H197" t="str">
            <v>Sohail Tanvir</v>
          </cell>
          <cell r="I197" t="str">
            <v>MS Dhoni</v>
          </cell>
          <cell r="J197" t="str">
            <v>Chennai Super Kings</v>
          </cell>
          <cell r="K197" t="str">
            <v>Chennai Super Kings</v>
          </cell>
          <cell r="L197" t="str">
            <v>Rajasthan Royals</v>
          </cell>
          <cell r="M197" t="str">
            <v>PA Patel</v>
          </cell>
          <cell r="N197" t="str">
            <v>S Vidyut</v>
          </cell>
          <cell r="O197" t="str">
            <v>SK Raina</v>
          </cell>
          <cell r="P197" t="str">
            <v>JA Morkel</v>
          </cell>
          <cell r="Q197" t="str">
            <v>MS Dhoni</v>
          </cell>
          <cell r="R197" t="str">
            <v>CK Kapugedera</v>
          </cell>
          <cell r="S197" t="str">
            <v>S Badrinath</v>
          </cell>
          <cell r="T197" t="str">
            <v>MS Gony</v>
          </cell>
          <cell r="U197" t="str">
            <v>L Balaji</v>
          </cell>
          <cell r="V197" t="str">
            <v>M Muralitharan</v>
          </cell>
          <cell r="W197" t="str">
            <v>M Ntini</v>
          </cell>
          <cell r="X197" t="str">
            <v>NK Patel</v>
          </cell>
          <cell r="Y197" t="str">
            <v>SA Asnodkar</v>
          </cell>
          <cell r="Z197" t="str">
            <v>Kamran Akmal</v>
          </cell>
          <cell r="AA197" t="str">
            <v>SR Watson</v>
          </cell>
          <cell r="AB197" t="str">
            <v>YK Pathan</v>
          </cell>
          <cell r="AC197" t="str">
            <v>M Kaif</v>
          </cell>
          <cell r="AD197" t="str">
            <v>RA Jadeja</v>
          </cell>
          <cell r="AE197" t="str">
            <v>SK Warne</v>
          </cell>
          <cell r="AF197" t="str">
            <v>Sohail Tanvir</v>
          </cell>
          <cell r="AG197" t="str">
            <v>SK Trivedi</v>
          </cell>
          <cell r="AH197" t="str">
            <v>MM Patel</v>
          </cell>
          <cell r="AI197">
            <v>8</v>
          </cell>
          <cell r="AJ197">
            <v>25</v>
          </cell>
          <cell r="AK197">
            <v>0</v>
          </cell>
          <cell r="AL197">
            <v>25</v>
          </cell>
          <cell r="AM197">
            <v>0</v>
          </cell>
          <cell r="AN197">
            <v>25</v>
          </cell>
          <cell r="AO197">
            <v>109</v>
          </cell>
          <cell r="AP197">
            <v>126.23636363636363</v>
          </cell>
          <cell r="AQ197" t="str">
            <v xml:space="preserve">Batsman </v>
          </cell>
          <cell r="AR197" t="str">
            <v>Right Handed</v>
          </cell>
          <cell r="AS197">
            <v>3</v>
          </cell>
          <cell r="AT197">
            <v>310.92592592592592</v>
          </cell>
          <cell r="AU197">
            <v>100.96296296296296</v>
          </cell>
          <cell r="AV197">
            <v>103.64197530864197</v>
          </cell>
        </row>
        <row r="198">
          <cell r="G198" t="str">
            <v>RJ Peterson</v>
          </cell>
          <cell r="H198" t="str">
            <v>DJ Bravo</v>
          </cell>
          <cell r="I198" t="str">
            <v>DR Smith</v>
          </cell>
          <cell r="J198" t="str">
            <v>Mumbai Indians</v>
          </cell>
          <cell r="K198" t="str">
            <v>Mumbai Indians</v>
          </cell>
          <cell r="L198" t="str">
            <v>Chennai Super Kings</v>
          </cell>
          <cell r="M198" t="str">
            <v>JEC Franklin</v>
          </cell>
          <cell r="N198" t="str">
            <v>SR Tendulkar</v>
          </cell>
          <cell r="O198" t="str">
            <v>RG Sharma</v>
          </cell>
          <cell r="P198" t="str">
            <v>KD Karthik</v>
          </cell>
          <cell r="Q198" t="str">
            <v>AT Rayudu</v>
          </cell>
          <cell r="R198" t="str">
            <v>DR Smith</v>
          </cell>
          <cell r="S198" t="str">
            <v>RJ Peterson</v>
          </cell>
          <cell r="T198" t="str">
            <v>Harbhajan Singh</v>
          </cell>
          <cell r="U198" t="str">
            <v>SL Malinga</v>
          </cell>
          <cell r="V198" t="str">
            <v>RP Singh</v>
          </cell>
          <cell r="W198" t="str">
            <v>MM Patel</v>
          </cell>
          <cell r="X198" t="str">
            <v>M Vijay</v>
          </cell>
          <cell r="Y198" t="str">
            <v>F du Plessis</v>
          </cell>
          <cell r="Z198" t="str">
            <v>SK Raina</v>
          </cell>
          <cell r="AA198" t="str">
            <v>DJ Bravo</v>
          </cell>
          <cell r="AB198" t="str">
            <v>MS Dhoni</v>
          </cell>
          <cell r="AC198" t="str">
            <v>JA Morkel</v>
          </cell>
          <cell r="AD198" t="str">
            <v>RA Jadeja</v>
          </cell>
          <cell r="AE198" t="str">
            <v>S Badrinath</v>
          </cell>
          <cell r="AF198" t="str">
            <v>R Ashwin</v>
          </cell>
          <cell r="AG198" t="str">
            <v>SB Jakati</v>
          </cell>
          <cell r="AH198" t="str">
            <v>BW Hilfenhaus</v>
          </cell>
          <cell r="AI198">
            <v>-8</v>
          </cell>
          <cell r="AJ198">
            <v>58</v>
          </cell>
          <cell r="AK198">
            <v>-2</v>
          </cell>
          <cell r="AL198">
            <v>25</v>
          </cell>
          <cell r="AM198">
            <v>-0.08</v>
          </cell>
          <cell r="AN198">
            <v>12.5</v>
          </cell>
          <cell r="AO198">
            <v>93.92</v>
          </cell>
          <cell r="AP198">
            <v>150.8095238095238</v>
          </cell>
          <cell r="AQ198" t="str">
            <v xml:space="preserve">Bowler </v>
          </cell>
          <cell r="AR198" t="str">
            <v>Left Handed</v>
          </cell>
          <cell r="AS198">
            <v>5</v>
          </cell>
          <cell r="AT198">
            <v>518.46</v>
          </cell>
          <cell r="AU198">
            <v>106.13500000000001</v>
          </cell>
          <cell r="AV198">
            <v>103.69200000000001</v>
          </cell>
        </row>
        <row r="199">
          <cell r="G199" t="str">
            <v>SMSM Senanayake</v>
          </cell>
          <cell r="H199" t="str">
            <v>AD Mathews</v>
          </cell>
          <cell r="I199" t="str">
            <v>DB Das</v>
          </cell>
          <cell r="J199" t="str">
            <v>Kolkata Knight Riders</v>
          </cell>
          <cell r="K199" t="str">
            <v>Kolkata Knight Riders</v>
          </cell>
          <cell r="L199" t="str">
            <v>Pune Warriors</v>
          </cell>
          <cell r="M199" t="str">
            <v>G Gambhir</v>
          </cell>
          <cell r="N199" t="str">
            <v>MS Bisla</v>
          </cell>
          <cell r="O199" t="str">
            <v>JH Kallis</v>
          </cell>
          <cell r="P199" t="str">
            <v>YK Pathan</v>
          </cell>
          <cell r="Q199" t="str">
            <v>RN ten Doeschate</v>
          </cell>
          <cell r="R199" t="str">
            <v>MK Tiwary</v>
          </cell>
          <cell r="S199" t="str">
            <v>DB Das</v>
          </cell>
          <cell r="T199" t="str">
            <v>R Bhatia</v>
          </cell>
          <cell r="U199" t="str">
            <v>SMSM Senanayake</v>
          </cell>
          <cell r="V199" t="str">
            <v>SP Narine</v>
          </cell>
          <cell r="W199" t="str">
            <v>L Balaji</v>
          </cell>
          <cell r="X199" t="str">
            <v>RV Uthappa</v>
          </cell>
          <cell r="Y199" t="str">
            <v>AJ Finch</v>
          </cell>
          <cell r="Z199" t="str">
            <v>MK Pandey</v>
          </cell>
          <cell r="AA199" t="str">
            <v>Yuvraj Singh</v>
          </cell>
          <cell r="AB199" t="str">
            <v>LJ Wright</v>
          </cell>
          <cell r="AC199" t="str">
            <v>AD Mathews</v>
          </cell>
          <cell r="AD199" t="str">
            <v>RV Gomez</v>
          </cell>
          <cell r="AE199" t="str">
            <v>WD Parnell</v>
          </cell>
          <cell r="AF199" t="str">
            <v>B Kumar</v>
          </cell>
          <cell r="AG199" t="str">
            <v>AG Murtaza</v>
          </cell>
          <cell r="AH199" t="str">
            <v>IC Pandey</v>
          </cell>
          <cell r="AI199">
            <v>8</v>
          </cell>
          <cell r="AJ199">
            <v>25</v>
          </cell>
          <cell r="AK199">
            <v>8</v>
          </cell>
          <cell r="AL199">
            <v>0</v>
          </cell>
          <cell r="AM199">
            <v>8</v>
          </cell>
          <cell r="AN199">
            <v>0</v>
          </cell>
          <cell r="AO199">
            <v>108</v>
          </cell>
          <cell r="AP199">
            <v>126.1952380952381</v>
          </cell>
          <cell r="AQ199" t="str">
            <v xml:space="preserve">All-Rounder </v>
          </cell>
          <cell r="AR199" t="str">
            <v>Right Handed</v>
          </cell>
          <cell r="AS199">
            <v>4</v>
          </cell>
          <cell r="AT199">
            <v>414.86206896551721</v>
          </cell>
          <cell r="AU199">
            <v>102.28735632183907</v>
          </cell>
          <cell r="AV199">
            <v>103.7155172413793</v>
          </cell>
        </row>
        <row r="200">
          <cell r="G200" t="str">
            <v>SB Wagh</v>
          </cell>
          <cell r="H200" t="str">
            <v>KA Pollard</v>
          </cell>
          <cell r="I200" t="str">
            <v>RV Uthappa</v>
          </cell>
          <cell r="J200" t="str">
            <v>Pune Warriors</v>
          </cell>
          <cell r="K200" t="str">
            <v>Pune Warriors</v>
          </cell>
          <cell r="L200" t="str">
            <v>Mumbai Indians</v>
          </cell>
          <cell r="M200" t="str">
            <v>JD Ryder</v>
          </cell>
          <cell r="N200" t="str">
            <v>MK Pandey</v>
          </cell>
          <cell r="O200" t="str">
            <v>GC Smith</v>
          </cell>
          <cell r="P200" t="str">
            <v>AA Jhunjhunwala</v>
          </cell>
          <cell r="Q200" t="str">
            <v>Yuvraj Singh</v>
          </cell>
          <cell r="R200" t="str">
            <v>RV Uthappa</v>
          </cell>
          <cell r="S200" t="str">
            <v>M Manhas</v>
          </cell>
          <cell r="T200" t="str">
            <v>SB Wagh</v>
          </cell>
          <cell r="U200" t="str">
            <v>R Sharma</v>
          </cell>
          <cell r="V200" t="str">
            <v>JE Taylor</v>
          </cell>
          <cell r="W200" t="str">
            <v>AC Thomas</v>
          </cell>
          <cell r="X200" t="str">
            <v>AC Blizzard</v>
          </cell>
          <cell r="Y200" t="str">
            <v>SR Tendulkar</v>
          </cell>
          <cell r="Z200" t="str">
            <v>AT Rayudu</v>
          </cell>
          <cell r="AA200" t="str">
            <v>RG Sharma</v>
          </cell>
          <cell r="AB200" t="str">
            <v>TL Suman</v>
          </cell>
          <cell r="AC200" t="str">
            <v>KA Pollard</v>
          </cell>
          <cell r="AD200" t="str">
            <v>A Symonds</v>
          </cell>
          <cell r="AE200" t="str">
            <v>Harbhajan Singh</v>
          </cell>
          <cell r="AF200" t="str">
            <v>DS Kulkarni</v>
          </cell>
          <cell r="AG200" t="str">
            <v>MM Patel</v>
          </cell>
          <cell r="AH200" t="str">
            <v>SL Malinga</v>
          </cell>
          <cell r="AI200">
            <v>-8</v>
          </cell>
          <cell r="AJ200">
            <v>50</v>
          </cell>
          <cell r="AK200">
            <v>-8</v>
          </cell>
          <cell r="AL200">
            <v>25</v>
          </cell>
          <cell r="AM200">
            <v>-0.32</v>
          </cell>
          <cell r="AN200">
            <v>3.125</v>
          </cell>
          <cell r="AO200">
            <v>99.68</v>
          </cell>
          <cell r="AP200">
            <v>126.04642857142856</v>
          </cell>
          <cell r="AQ200" t="str">
            <v xml:space="preserve">All-Rounder </v>
          </cell>
          <cell r="AR200" t="str">
            <v>Left Handed</v>
          </cell>
          <cell r="AS200">
            <v>2</v>
          </cell>
          <cell r="AT200">
            <v>207.44</v>
          </cell>
          <cell r="AU200">
            <v>107.76</v>
          </cell>
          <cell r="AV200">
            <v>103.72</v>
          </cell>
        </row>
        <row r="201">
          <cell r="G201" t="str">
            <v>P Kumar</v>
          </cell>
          <cell r="H201" t="str">
            <v>B Kumar</v>
          </cell>
          <cell r="I201" t="str">
            <v>RA Jadeja</v>
          </cell>
          <cell r="J201" t="str">
            <v>Gujarat Lions</v>
          </cell>
          <cell r="K201" t="str">
            <v>Gujarat Lions</v>
          </cell>
          <cell r="L201" t="str">
            <v>Sunrisers Hyderabad</v>
          </cell>
          <cell r="M201" t="str">
            <v>DR Smith</v>
          </cell>
          <cell r="N201" t="str">
            <v>Ishan Kishan</v>
          </cell>
          <cell r="O201" t="str">
            <v>SK Raina</v>
          </cell>
          <cell r="P201" t="str">
            <v>KD Karthik</v>
          </cell>
          <cell r="Q201" t="str">
            <v>AJ Finch</v>
          </cell>
          <cell r="R201" t="str">
            <v>RA Jadeja</v>
          </cell>
          <cell r="S201" t="str">
            <v>JP Faulkner</v>
          </cell>
          <cell r="T201" t="str">
            <v>PJ Sangwan</v>
          </cell>
          <cell r="U201" t="str">
            <v>Ankit Soni</v>
          </cell>
          <cell r="V201" t="str">
            <v>P Kumar</v>
          </cell>
          <cell r="W201" t="str">
            <v>MM Patel</v>
          </cell>
          <cell r="X201" t="str">
            <v>DA Warner</v>
          </cell>
          <cell r="Y201" t="str">
            <v>S Dhawan</v>
          </cell>
          <cell r="Z201" t="str">
            <v>MC Henriques</v>
          </cell>
          <cell r="AA201" t="str">
            <v>V Shankar</v>
          </cell>
          <cell r="AB201" t="str">
            <v>DJ Hooda</v>
          </cell>
          <cell r="AC201" t="str">
            <v>Mohammad Nabi</v>
          </cell>
          <cell r="AD201" t="str">
            <v>NV Ojha</v>
          </cell>
          <cell r="AE201" t="str">
            <v>B Kumar</v>
          </cell>
          <cell r="AF201" t="str">
            <v>Rashid Khan</v>
          </cell>
          <cell r="AG201" t="str">
            <v>S Kaul</v>
          </cell>
          <cell r="AH201" t="str">
            <v>Mohammed Siraj</v>
          </cell>
          <cell r="AI201">
            <v>-3</v>
          </cell>
          <cell r="AJ201">
            <v>33</v>
          </cell>
          <cell r="AK201">
            <v>-4</v>
          </cell>
          <cell r="AL201">
            <v>33</v>
          </cell>
          <cell r="AM201">
            <v>-0.12121212121212122</v>
          </cell>
          <cell r="AN201">
            <v>8.25</v>
          </cell>
          <cell r="AO201">
            <v>100.87878787878788</v>
          </cell>
          <cell r="AP201">
            <v>117.83505220269925</v>
          </cell>
          <cell r="AQ201" t="str">
            <v xml:space="preserve">Bowler </v>
          </cell>
          <cell r="AR201" t="str">
            <v>Right Handed</v>
          </cell>
          <cell r="AS201">
            <v>57</v>
          </cell>
          <cell r="AT201">
            <v>5914.9451396457962</v>
          </cell>
          <cell r="AU201">
            <v>103.82261342441086</v>
          </cell>
          <cell r="AV201">
            <v>103.77096736220695</v>
          </cell>
        </row>
        <row r="202">
          <cell r="G202" t="str">
            <v>S Aravind</v>
          </cell>
          <cell r="H202" t="str">
            <v>GJ Maxwell</v>
          </cell>
          <cell r="I202" t="str">
            <v>P Negi</v>
          </cell>
          <cell r="J202" t="str">
            <v>Royal Challengers Bangalore</v>
          </cell>
          <cell r="K202" t="str">
            <v>Royal Challengers Bangalore</v>
          </cell>
          <cell r="L202" t="str">
            <v>Kings XI Punjab</v>
          </cell>
          <cell r="M202" t="str">
            <v>Mandeep Singh</v>
          </cell>
          <cell r="N202" t="str">
            <v>CH Gayle</v>
          </cell>
          <cell r="O202" t="str">
            <v>V Kohli</v>
          </cell>
          <cell r="P202" t="str">
            <v>AB de Villiers</v>
          </cell>
          <cell r="Q202" t="str">
            <v>KM Jadhav</v>
          </cell>
          <cell r="R202" t="str">
            <v>SR Watson</v>
          </cell>
          <cell r="S202" t="str">
            <v>P Negi</v>
          </cell>
          <cell r="T202" t="str">
            <v>S Aravind</v>
          </cell>
          <cell r="U202" t="str">
            <v>S Badree</v>
          </cell>
          <cell r="V202" t="str">
            <v>A Choudhary</v>
          </cell>
          <cell r="W202" t="str">
            <v>YS Chahal</v>
          </cell>
          <cell r="X202" t="str">
            <v>HM Amla</v>
          </cell>
          <cell r="Y202" t="str">
            <v>MJ Guptill</v>
          </cell>
          <cell r="Z202" t="str">
            <v>SE Marsh</v>
          </cell>
          <cell r="AA202" t="str">
            <v>M Vohra</v>
          </cell>
          <cell r="AB202" t="str">
            <v>WP Saha</v>
          </cell>
          <cell r="AC202" t="str">
            <v>GJ Maxwell</v>
          </cell>
          <cell r="AD202" t="str">
            <v>AR Patel</v>
          </cell>
          <cell r="AE202" t="str">
            <v>MM Sharma</v>
          </cell>
          <cell r="AF202" t="str">
            <v>VR Aaron</v>
          </cell>
          <cell r="AG202" t="str">
            <v>Sandeep Sharma</v>
          </cell>
          <cell r="AH202" t="str">
            <v>T Natarajan</v>
          </cell>
          <cell r="AI202">
            <v>2</v>
          </cell>
          <cell r="AJ202">
            <v>72</v>
          </cell>
          <cell r="AK202">
            <v>-2</v>
          </cell>
          <cell r="AL202">
            <v>33</v>
          </cell>
          <cell r="AM202">
            <v>-6.0606060606060608E-2</v>
          </cell>
          <cell r="AN202">
            <v>16.5</v>
          </cell>
          <cell r="AO202">
            <v>103.93939393939394</v>
          </cell>
          <cell r="AP202">
            <v>155.5</v>
          </cell>
          <cell r="AQ202" t="str">
            <v xml:space="preserve">Bowler </v>
          </cell>
          <cell r="AR202" t="str">
            <v>Left Handed</v>
          </cell>
          <cell r="AS202">
            <v>10</v>
          </cell>
          <cell r="AT202">
            <v>1037.8022510822509</v>
          </cell>
          <cell r="AU202">
            <v>103.76253968253967</v>
          </cell>
          <cell r="AV202">
            <v>103.7802251082251</v>
          </cell>
        </row>
        <row r="203">
          <cell r="G203" t="str">
            <v>MM Sharma</v>
          </cell>
          <cell r="H203" t="str">
            <v>HH Pandya</v>
          </cell>
          <cell r="I203" t="str">
            <v>SN Thakur</v>
          </cell>
          <cell r="J203" t="str">
            <v>Chennai Super Kings</v>
          </cell>
          <cell r="K203" t="str">
            <v>Mumbai Indians</v>
          </cell>
          <cell r="L203" t="str">
            <v>Chennai Super Kings</v>
          </cell>
          <cell r="M203" t="str">
            <v>SR Watson</v>
          </cell>
          <cell r="N203" t="str">
            <v>AT Rayudu</v>
          </cell>
          <cell r="O203" t="str">
            <v>SK Raina</v>
          </cell>
          <cell r="P203" t="str">
            <v>KM Jadhav</v>
          </cell>
          <cell r="Q203" t="str">
            <v>MS Dhoni</v>
          </cell>
          <cell r="R203" t="str">
            <v>RA Jadeja</v>
          </cell>
          <cell r="S203" t="str">
            <v>DJ Bravo</v>
          </cell>
          <cell r="T203" t="str">
            <v>DL Chahar</v>
          </cell>
          <cell r="U203" t="str">
            <v>SN Thakur</v>
          </cell>
          <cell r="V203" t="str">
            <v>MM Sharma</v>
          </cell>
          <cell r="W203" t="str">
            <v>Imran Tahir</v>
          </cell>
          <cell r="X203" t="str">
            <v>Q de Kock</v>
          </cell>
          <cell r="Y203" t="str">
            <v>RG Sharma</v>
          </cell>
          <cell r="Z203" t="str">
            <v>SA Yadav</v>
          </cell>
          <cell r="AA203" t="str">
            <v>Yuvraj Singh</v>
          </cell>
          <cell r="AB203" t="str">
            <v>KH Pandya</v>
          </cell>
          <cell r="AC203" t="str">
            <v>HH Pandya</v>
          </cell>
          <cell r="AD203" t="str">
            <v>KA Pollard</v>
          </cell>
          <cell r="AE203" t="str">
            <v>JP Behrendorff</v>
          </cell>
          <cell r="AF203" t="str">
            <v>RD Chahar</v>
          </cell>
          <cell r="AG203" t="str">
            <v>SL Malinga</v>
          </cell>
          <cell r="AH203" t="str">
            <v>JJ Bumrah</v>
          </cell>
          <cell r="AI203">
            <v>-6</v>
          </cell>
          <cell r="AJ203">
            <v>83</v>
          </cell>
          <cell r="AK203">
            <v>0</v>
          </cell>
          <cell r="AL203">
            <v>0</v>
          </cell>
          <cell r="AM203">
            <v>0</v>
          </cell>
          <cell r="AN203">
            <v>0</v>
          </cell>
          <cell r="AO203">
            <v>94</v>
          </cell>
          <cell r="AP203">
            <v>153.08333333333334</v>
          </cell>
          <cell r="AQ203" t="str">
            <v xml:space="preserve">Bowler </v>
          </cell>
          <cell r="AR203" t="str">
            <v>Right Handed</v>
          </cell>
          <cell r="AS203">
            <v>25</v>
          </cell>
          <cell r="AT203">
            <v>2595.2786006203246</v>
          </cell>
          <cell r="AU203">
            <v>104.21994169251353</v>
          </cell>
          <cell r="AV203">
            <v>103.81114402481299</v>
          </cell>
        </row>
        <row r="204">
          <cell r="G204" t="str">
            <v>Shahid Afridi</v>
          </cell>
          <cell r="H204" t="str">
            <v>L Balaji</v>
          </cell>
          <cell r="I204" t="str">
            <v>RP Singh</v>
          </cell>
          <cell r="J204" t="str">
            <v>Deccan Chargers</v>
          </cell>
          <cell r="K204" t="str">
            <v>Deccan Chargers</v>
          </cell>
          <cell r="L204" t="str">
            <v>Chennai Super Kings</v>
          </cell>
          <cell r="M204" t="str">
            <v>AC Gilchrist</v>
          </cell>
          <cell r="N204" t="str">
            <v>HH Gibbs</v>
          </cell>
          <cell r="O204" t="str">
            <v>SB Styris</v>
          </cell>
          <cell r="P204" t="str">
            <v>Y Venugopal Rao</v>
          </cell>
          <cell r="Q204" t="str">
            <v>DB Ravi Teja</v>
          </cell>
          <cell r="R204" t="str">
            <v>Shahid Afridi</v>
          </cell>
          <cell r="S204" t="str">
            <v>AS Yadav</v>
          </cell>
          <cell r="T204" t="str">
            <v>RP Singh</v>
          </cell>
          <cell r="U204" t="str">
            <v>PP Ojha</v>
          </cell>
          <cell r="V204" t="str">
            <v>PM Sarvesh Kumar</v>
          </cell>
          <cell r="W204" t="str">
            <v>DP Vijaykumar</v>
          </cell>
          <cell r="X204" t="str">
            <v>PA Patel</v>
          </cell>
          <cell r="Y204" t="str">
            <v>SP Fleming</v>
          </cell>
          <cell r="Z204" t="str">
            <v>SK Raina</v>
          </cell>
          <cell r="AA204" t="str">
            <v>MS Dhoni</v>
          </cell>
          <cell r="AB204" t="str">
            <v>JA Morkel</v>
          </cell>
          <cell r="AC204" t="str">
            <v>S Badrinath</v>
          </cell>
          <cell r="AD204" t="str">
            <v>A Mukund</v>
          </cell>
          <cell r="AE204" t="str">
            <v>M Ntini</v>
          </cell>
          <cell r="AF204" t="str">
            <v>M Muralitharan</v>
          </cell>
          <cell r="AG204" t="str">
            <v>MS Gony</v>
          </cell>
          <cell r="AH204" t="str">
            <v>L Balaji</v>
          </cell>
          <cell r="AI204">
            <v>-3</v>
          </cell>
          <cell r="AJ204">
            <v>25</v>
          </cell>
          <cell r="AK204">
            <v>-4</v>
          </cell>
          <cell r="AL204">
            <v>27</v>
          </cell>
          <cell r="AM204">
            <v>-0.14814814814814814</v>
          </cell>
          <cell r="AN204">
            <v>6.75</v>
          </cell>
          <cell r="AO204">
            <v>100.85185185185185</v>
          </cell>
          <cell r="AP204">
            <v>116.6142857142857</v>
          </cell>
          <cell r="AQ204" t="str">
            <v xml:space="preserve">Bowler </v>
          </cell>
          <cell r="AR204" t="str">
            <v>Right Handed</v>
          </cell>
          <cell r="AS204">
            <v>9</v>
          </cell>
          <cell r="AT204">
            <v>934.47638801811217</v>
          </cell>
          <cell r="AU204">
            <v>104.20306702078254</v>
          </cell>
          <cell r="AV204">
            <v>103.83070977979024</v>
          </cell>
        </row>
        <row r="205">
          <cell r="G205" t="str">
            <v>CK Langeveldt</v>
          </cell>
          <cell r="H205" t="str">
            <v>SJ Srivastava</v>
          </cell>
          <cell r="I205" t="str">
            <v>S Aravind</v>
          </cell>
          <cell r="J205" t="str">
            <v>Royal Challengers Bangalore</v>
          </cell>
          <cell r="K205" t="str">
            <v>Kings XI Punjab</v>
          </cell>
          <cell r="L205" t="str">
            <v>Royal Challengers Bangalore</v>
          </cell>
          <cell r="M205" t="str">
            <v>CH Gayle</v>
          </cell>
          <cell r="N205" t="str">
            <v>SS Tiwary</v>
          </cell>
          <cell r="O205" t="str">
            <v>V Kohli</v>
          </cell>
          <cell r="P205" t="str">
            <v>AB de Villiers</v>
          </cell>
          <cell r="Q205" t="str">
            <v>AUK Pathan</v>
          </cell>
          <cell r="R205" t="str">
            <v>M Kaif</v>
          </cell>
          <cell r="S205" t="str">
            <v>KB Arun Karthik</v>
          </cell>
          <cell r="T205" t="str">
            <v>JJ van der Wath</v>
          </cell>
          <cell r="U205" t="str">
            <v>A Mithun</v>
          </cell>
          <cell r="V205" t="str">
            <v>CK Langeveldt</v>
          </cell>
          <cell r="W205" t="str">
            <v>S Aravind</v>
          </cell>
          <cell r="X205" t="str">
            <v>PC Valthaty</v>
          </cell>
          <cell r="Y205" t="str">
            <v>AC Gilchrist</v>
          </cell>
          <cell r="Z205" t="str">
            <v>SE Marsh</v>
          </cell>
          <cell r="AA205" t="str">
            <v>DJ Hussey</v>
          </cell>
          <cell r="AB205" t="str">
            <v>KD Karthik</v>
          </cell>
          <cell r="AC205" t="str">
            <v>Mandeep Singh</v>
          </cell>
          <cell r="AD205" t="str">
            <v>AM Nayar</v>
          </cell>
          <cell r="AE205" t="str">
            <v>SJ Srivastava</v>
          </cell>
          <cell r="AF205" t="str">
            <v>PP Chawla</v>
          </cell>
          <cell r="AG205" t="str">
            <v>P Kumar</v>
          </cell>
          <cell r="AH205" t="str">
            <v>RJ Harris</v>
          </cell>
          <cell r="AI205">
            <v>8</v>
          </cell>
          <cell r="AJ205">
            <v>56</v>
          </cell>
          <cell r="AK205">
            <v>0</v>
          </cell>
          <cell r="AL205">
            <v>33</v>
          </cell>
          <cell r="AM205">
            <v>0</v>
          </cell>
          <cell r="AN205">
            <v>33</v>
          </cell>
          <cell r="AO205">
            <v>108</v>
          </cell>
          <cell r="AP205">
            <v>146.68484848484846</v>
          </cell>
          <cell r="AQ205" t="str">
            <v xml:space="preserve">Bowler </v>
          </cell>
          <cell r="AR205" t="str">
            <v>Right Handed</v>
          </cell>
          <cell r="AS205">
            <v>2</v>
          </cell>
          <cell r="AT205">
            <v>207.7837837837838</v>
          </cell>
          <cell r="AU205">
            <v>99.78378378378379</v>
          </cell>
          <cell r="AV205">
            <v>103.8918918918919</v>
          </cell>
        </row>
        <row r="206">
          <cell r="G206" t="str">
            <v>NM Coulter-Nile</v>
          </cell>
          <cell r="H206" t="str">
            <v>T Natarajan</v>
          </cell>
          <cell r="I206" t="str">
            <v>R Parag</v>
          </cell>
          <cell r="J206" t="str">
            <v>Rajasthan Royals</v>
          </cell>
          <cell r="K206" t="str">
            <v>Rajasthan Royals</v>
          </cell>
          <cell r="L206" t="str">
            <v>Sunrisers Hyderabad</v>
          </cell>
          <cell r="M206" t="str">
            <v>JC Buttler</v>
          </cell>
          <cell r="N206" t="str">
            <v>YBK Jaiswal</v>
          </cell>
          <cell r="O206" t="str">
            <v>SV Samson</v>
          </cell>
          <cell r="P206" t="str">
            <v>D Padikkal</v>
          </cell>
          <cell r="Q206" t="str">
            <v>SO Hetmyer</v>
          </cell>
          <cell r="R206" t="str">
            <v>R Parag</v>
          </cell>
          <cell r="S206" t="str">
            <v>NM Coulter-Nile</v>
          </cell>
          <cell r="T206" t="str">
            <v>R Ashwin</v>
          </cell>
          <cell r="U206" t="str">
            <v>YS Chahal</v>
          </cell>
          <cell r="V206" t="str">
            <v>TA Boult</v>
          </cell>
          <cell r="W206" t="str">
            <v>M Prasidh Krishna</v>
          </cell>
          <cell r="X206" t="str">
            <v>KS Williamson</v>
          </cell>
          <cell r="Y206" t="str">
            <v>Abhishek Sharma</v>
          </cell>
          <cell r="Z206" t="str">
            <v>RA Tripathi</v>
          </cell>
          <cell r="AA206" t="str">
            <v>N Pooran</v>
          </cell>
          <cell r="AB206" t="str">
            <v>AK Markram</v>
          </cell>
          <cell r="AC206" t="str">
            <v>Abdul Samad</v>
          </cell>
          <cell r="AD206" t="str">
            <v>R Shepherd</v>
          </cell>
          <cell r="AE206" t="str">
            <v>Washington Sundar</v>
          </cell>
          <cell r="AF206" t="str">
            <v>B Kumar</v>
          </cell>
          <cell r="AG206" t="str">
            <v>Umran Malik</v>
          </cell>
          <cell r="AH206" t="str">
            <v>T Natarajan</v>
          </cell>
          <cell r="AI206">
            <v>-3</v>
          </cell>
          <cell r="AJ206">
            <v>29</v>
          </cell>
          <cell r="AK206">
            <v>3</v>
          </cell>
          <cell r="AL206">
            <v>0</v>
          </cell>
          <cell r="AM206">
            <v>3</v>
          </cell>
          <cell r="AN206">
            <v>0</v>
          </cell>
          <cell r="AO206">
            <v>100</v>
          </cell>
          <cell r="AP206">
            <v>142.03246753246751</v>
          </cell>
          <cell r="AQ206" t="str">
            <v xml:space="preserve">Bowler </v>
          </cell>
          <cell r="AR206" t="str">
            <v>Right Handed</v>
          </cell>
          <cell r="AS206">
            <v>16</v>
          </cell>
          <cell r="AT206">
            <v>1663.0104104104105</v>
          </cell>
          <cell r="AU206">
            <v>104.2006940273607</v>
          </cell>
          <cell r="AV206">
            <v>103.93815065065066</v>
          </cell>
        </row>
        <row r="207">
          <cell r="G207" t="str">
            <v>KMA Paul</v>
          </cell>
          <cell r="H207" t="str">
            <v>DJ Bravo</v>
          </cell>
          <cell r="I207" t="str">
            <v>RR Pant</v>
          </cell>
          <cell r="J207" t="str">
            <v>Delhi Capitals</v>
          </cell>
          <cell r="K207" t="str">
            <v>Delhi Capitals</v>
          </cell>
          <cell r="L207" t="str">
            <v>Chennai Super Kings</v>
          </cell>
          <cell r="M207" t="str">
            <v>PP Shaw</v>
          </cell>
          <cell r="N207" t="str">
            <v>S Dhawan</v>
          </cell>
          <cell r="O207" t="str">
            <v>C Munro</v>
          </cell>
          <cell r="P207" t="str">
            <v>SS Iyer</v>
          </cell>
          <cell r="Q207" t="str">
            <v>RR Pant</v>
          </cell>
          <cell r="R207" t="str">
            <v>AR Patel</v>
          </cell>
          <cell r="S207" t="str">
            <v>SE Rutherford</v>
          </cell>
          <cell r="T207" t="str">
            <v>KMA Paul</v>
          </cell>
          <cell r="U207" t="str">
            <v>A Mishra</v>
          </cell>
          <cell r="V207" t="str">
            <v>TA Boult</v>
          </cell>
          <cell r="W207" t="str">
            <v>I Sharma</v>
          </cell>
          <cell r="X207" t="str">
            <v>F du Plessis</v>
          </cell>
          <cell r="Y207" t="str">
            <v>SR Watson</v>
          </cell>
          <cell r="Z207" t="str">
            <v>SK Raina</v>
          </cell>
          <cell r="AA207" t="str">
            <v>AT Rayudu</v>
          </cell>
          <cell r="AB207" t="str">
            <v>MS Dhoni</v>
          </cell>
          <cell r="AC207" t="str">
            <v>DJ Bravo</v>
          </cell>
          <cell r="AD207" t="str">
            <v>RA Jadeja</v>
          </cell>
          <cell r="AE207" t="str">
            <v>DL Chahar</v>
          </cell>
          <cell r="AF207" t="str">
            <v>Harbhajan Singh</v>
          </cell>
          <cell r="AG207" t="str">
            <v>Imran Tahir</v>
          </cell>
          <cell r="AH207" t="str">
            <v>SN Thakur</v>
          </cell>
          <cell r="AI207">
            <v>-3</v>
          </cell>
          <cell r="AJ207">
            <v>64</v>
          </cell>
          <cell r="AK207">
            <v>-2</v>
          </cell>
          <cell r="AL207">
            <v>35</v>
          </cell>
          <cell r="AM207">
            <v>-5.7142857142857141E-2</v>
          </cell>
          <cell r="AN207">
            <v>17.5</v>
          </cell>
          <cell r="AO207">
            <v>98.942857142857136</v>
          </cell>
          <cell r="AP207">
            <v>138.66666666666666</v>
          </cell>
          <cell r="AQ207" t="str">
            <v xml:space="preserve">All-Rounder </v>
          </cell>
          <cell r="AR207" t="str">
            <v>Right Handed</v>
          </cell>
          <cell r="AS207">
            <v>5</v>
          </cell>
          <cell r="AT207">
            <v>519.75267950440366</v>
          </cell>
          <cell r="AU207">
            <v>105.20245559038662</v>
          </cell>
          <cell r="AV207">
            <v>103.95053590088074</v>
          </cell>
        </row>
        <row r="208">
          <cell r="G208" t="str">
            <v>Swapnil Singh</v>
          </cell>
          <cell r="H208" t="str">
            <v>JD Unadkat</v>
          </cell>
          <cell r="I208" t="str">
            <v>MM Sharma</v>
          </cell>
          <cell r="J208" t="str">
            <v>Kings XI Punjab</v>
          </cell>
          <cell r="K208" t="str">
            <v>Rising Pune Supergiant</v>
          </cell>
          <cell r="L208" t="str">
            <v>Kings XI Punjab</v>
          </cell>
          <cell r="M208" t="str">
            <v>MJ Guptill</v>
          </cell>
          <cell r="N208" t="str">
            <v>WP Saha</v>
          </cell>
          <cell r="O208" t="str">
            <v>SE Marsh</v>
          </cell>
          <cell r="P208" t="str">
            <v>EJG Morgan</v>
          </cell>
          <cell r="Q208" t="str">
            <v>R Tewatia</v>
          </cell>
          <cell r="R208" t="str">
            <v>GJ Maxwell</v>
          </cell>
          <cell r="S208" t="str">
            <v>AR Patel</v>
          </cell>
          <cell r="T208" t="str">
            <v>Swapnil Singh</v>
          </cell>
          <cell r="U208" t="str">
            <v>MM Sharma</v>
          </cell>
          <cell r="V208" t="str">
            <v>I Sharma</v>
          </cell>
          <cell r="W208" t="str">
            <v>Sandeep Sharma</v>
          </cell>
          <cell r="X208" t="str">
            <v>AM Rahane</v>
          </cell>
          <cell r="Y208" t="str">
            <v>RA Tripathi</v>
          </cell>
          <cell r="Z208" t="str">
            <v>SPD Smith</v>
          </cell>
          <cell r="AA208" t="str">
            <v>BA Stokes</v>
          </cell>
          <cell r="AB208" t="str">
            <v>MK Tiwary</v>
          </cell>
          <cell r="AC208" t="str">
            <v>MS Dhoni</v>
          </cell>
          <cell r="AD208" t="str">
            <v>DT Christian</v>
          </cell>
          <cell r="AE208" t="str">
            <v>Washington Sundar</v>
          </cell>
          <cell r="AF208" t="str">
            <v>SN Thakur</v>
          </cell>
          <cell r="AG208" t="str">
            <v>JD Unadkat</v>
          </cell>
          <cell r="AH208" t="str">
            <v>A Zampa</v>
          </cell>
          <cell r="AI208">
            <v>6</v>
          </cell>
          <cell r="AJ208">
            <v>56</v>
          </cell>
          <cell r="AK208">
            <v>-2</v>
          </cell>
          <cell r="AL208">
            <v>25</v>
          </cell>
          <cell r="AM208">
            <v>-0.08</v>
          </cell>
          <cell r="AN208">
            <v>12.5</v>
          </cell>
          <cell r="AO208">
            <v>104.42</v>
          </cell>
          <cell r="AP208">
            <v>120.44642857142857</v>
          </cell>
          <cell r="AQ208" t="str">
            <v xml:space="preserve">Bowler </v>
          </cell>
          <cell r="AR208" t="str">
            <v>Right Handed</v>
          </cell>
          <cell r="AS208">
            <v>3</v>
          </cell>
          <cell r="AT208">
            <v>311.99575757575758</v>
          </cell>
          <cell r="AU208">
            <v>103.78787878787878</v>
          </cell>
          <cell r="AV208">
            <v>103.99858585858586</v>
          </cell>
        </row>
        <row r="209">
          <cell r="G209" t="str">
            <v>BA Bhatt</v>
          </cell>
          <cell r="H209" t="str">
            <v>SP Narine</v>
          </cell>
          <cell r="I209" t="str">
            <v>PP Chawla</v>
          </cell>
          <cell r="J209" t="str">
            <v>Kings XI Punjab</v>
          </cell>
          <cell r="K209" t="str">
            <v>Kolkata Knight Riders</v>
          </cell>
          <cell r="L209" t="str">
            <v>Kings XI Punjab</v>
          </cell>
          <cell r="M209" t="str">
            <v>AC Gilchrist</v>
          </cell>
          <cell r="N209" t="str">
            <v>Mandeep Singh</v>
          </cell>
          <cell r="O209" t="str">
            <v>SE Marsh</v>
          </cell>
          <cell r="P209" t="str">
            <v>DJ Hussey</v>
          </cell>
          <cell r="Q209" t="str">
            <v>P Dogra</v>
          </cell>
          <cell r="R209" t="str">
            <v>Bipul Sharma</v>
          </cell>
          <cell r="S209" t="str">
            <v>AD Mascarenhas</v>
          </cell>
          <cell r="T209" t="str">
            <v>PP Chawla</v>
          </cell>
          <cell r="U209" t="str">
            <v>P Kumar</v>
          </cell>
          <cell r="V209" t="str">
            <v>Harmeet Singh</v>
          </cell>
          <cell r="W209" t="str">
            <v>BA Bhatt</v>
          </cell>
          <cell r="X209" t="str">
            <v>JH Kallis</v>
          </cell>
          <cell r="Y209" t="str">
            <v>G Gambhir</v>
          </cell>
          <cell r="Z209" t="str">
            <v>MS Bisla</v>
          </cell>
          <cell r="AA209" t="str">
            <v>MK Tiwary</v>
          </cell>
          <cell r="AB209" t="str">
            <v>Shakib Al Hasan</v>
          </cell>
          <cell r="AC209" t="str">
            <v>YK Pathan</v>
          </cell>
          <cell r="AD209" t="str">
            <v>DB Das</v>
          </cell>
          <cell r="AE209" t="str">
            <v>RN ten Doeschate</v>
          </cell>
          <cell r="AF209" t="str">
            <v>R Bhatia</v>
          </cell>
          <cell r="AG209" t="str">
            <v>SP Narine</v>
          </cell>
          <cell r="AH209" t="str">
            <v>JD Unadkat</v>
          </cell>
          <cell r="AI209">
            <v>14</v>
          </cell>
          <cell r="AJ209">
            <v>163</v>
          </cell>
          <cell r="AK209">
            <v>20</v>
          </cell>
          <cell r="AL209">
            <v>0</v>
          </cell>
          <cell r="AM209">
            <v>20</v>
          </cell>
          <cell r="AN209">
            <v>0</v>
          </cell>
          <cell r="AO209">
            <v>114</v>
          </cell>
          <cell r="AP209">
            <v>215.125</v>
          </cell>
          <cell r="AQ209" t="str">
            <v xml:space="preserve">Bowler </v>
          </cell>
          <cell r="AR209" t="str">
            <v>Left Handed</v>
          </cell>
          <cell r="AS209">
            <v>2</v>
          </cell>
          <cell r="AT209">
            <v>208</v>
          </cell>
          <cell r="AU209">
            <v>94</v>
          </cell>
          <cell r="AV209">
            <v>104</v>
          </cell>
        </row>
        <row r="210">
          <cell r="G210" t="str">
            <v>CJ McKay</v>
          </cell>
          <cell r="H210" t="str">
            <v>IK Pathan</v>
          </cell>
          <cell r="I210" t="str">
            <v>Harbhajan Singh</v>
          </cell>
          <cell r="J210" t="str">
            <v>Mumbai Indians</v>
          </cell>
          <cell r="K210" t="str">
            <v>Mumbai Indians</v>
          </cell>
          <cell r="L210" t="str">
            <v>Delhi Daredevils</v>
          </cell>
          <cell r="M210" t="str">
            <v>RE Levi</v>
          </cell>
          <cell r="N210" t="str">
            <v>DJ Jacobs</v>
          </cell>
          <cell r="O210" t="str">
            <v>RG Sharma</v>
          </cell>
          <cell r="P210" t="str">
            <v>AT Rayudu</v>
          </cell>
          <cell r="Q210" t="str">
            <v>KA Pollard</v>
          </cell>
          <cell r="R210" t="str">
            <v>KD Karthik</v>
          </cell>
          <cell r="S210" t="str">
            <v>Harbhajan Singh</v>
          </cell>
          <cell r="T210" t="str">
            <v>CJ McKay</v>
          </cell>
          <cell r="U210" t="str">
            <v>RP Singh</v>
          </cell>
          <cell r="V210" t="str">
            <v>PP Ojha</v>
          </cell>
          <cell r="W210" t="str">
            <v>MM Patel</v>
          </cell>
          <cell r="X210" t="str">
            <v>NV Ojha</v>
          </cell>
          <cell r="Y210" t="str">
            <v>V Sehwag</v>
          </cell>
          <cell r="Z210" t="str">
            <v>KP Pietersen</v>
          </cell>
          <cell r="AA210" t="str">
            <v>DPMD Jayawardene</v>
          </cell>
          <cell r="AB210" t="str">
            <v>LRPL Taylor</v>
          </cell>
          <cell r="AC210" t="str">
            <v>IK Pathan</v>
          </cell>
          <cell r="AD210" t="str">
            <v>Y Nagar</v>
          </cell>
          <cell r="AE210" t="str">
            <v>AB Agarkar</v>
          </cell>
          <cell r="AF210" t="str">
            <v>M Morkel</v>
          </cell>
          <cell r="AG210" t="str">
            <v>UT Yadav</v>
          </cell>
          <cell r="AH210" t="str">
            <v>S Nadeem</v>
          </cell>
          <cell r="AI210">
            <v>4</v>
          </cell>
          <cell r="AJ210">
            <v>31</v>
          </cell>
          <cell r="AK210">
            <v>0</v>
          </cell>
          <cell r="AL210">
            <v>25</v>
          </cell>
          <cell r="AM210">
            <v>0</v>
          </cell>
          <cell r="AN210">
            <v>25</v>
          </cell>
          <cell r="AO210">
            <v>104</v>
          </cell>
          <cell r="AP210">
            <v>128</v>
          </cell>
          <cell r="AQ210" t="str">
            <v xml:space="preserve">Bowler </v>
          </cell>
          <cell r="AR210" t="str">
            <v>Right Handed</v>
          </cell>
          <cell r="AS210">
            <v>1</v>
          </cell>
          <cell r="AT210">
            <v>104</v>
          </cell>
          <cell r="AU210" t="str">
            <v>A</v>
          </cell>
          <cell r="AV210">
            <v>104</v>
          </cell>
        </row>
        <row r="211">
          <cell r="G211" t="str">
            <v>A Dananjaya</v>
          </cell>
          <cell r="H211" t="str">
            <v>TA Boult</v>
          </cell>
          <cell r="I211" t="str">
            <v>M Markande</v>
          </cell>
          <cell r="J211" t="str">
            <v>Mumbai Indians</v>
          </cell>
          <cell r="K211" t="str">
            <v>Mumbai Indians</v>
          </cell>
          <cell r="L211" t="str">
            <v>Delhi Daredevils</v>
          </cell>
          <cell r="M211" t="str">
            <v>SA Yadav</v>
          </cell>
          <cell r="N211" t="str">
            <v>E Lewis</v>
          </cell>
          <cell r="O211" t="str">
            <v>Ishan Kishan</v>
          </cell>
          <cell r="P211" t="str">
            <v>RG Sharma</v>
          </cell>
          <cell r="Q211" t="str">
            <v>KA Pollard</v>
          </cell>
          <cell r="R211" t="str">
            <v>KH Pandya</v>
          </cell>
          <cell r="S211" t="str">
            <v>HH Pandya</v>
          </cell>
          <cell r="T211" t="str">
            <v>A Dananjaya</v>
          </cell>
          <cell r="U211" t="str">
            <v>M Markande</v>
          </cell>
          <cell r="V211" t="str">
            <v>JJ Bumrah</v>
          </cell>
          <cell r="W211" t="str">
            <v>Mustafizur Rahman</v>
          </cell>
          <cell r="X211" t="str">
            <v>JJ Roy</v>
          </cell>
          <cell r="Y211" t="str">
            <v>G Gambhir</v>
          </cell>
          <cell r="Z211" t="str">
            <v>RR Pant</v>
          </cell>
          <cell r="AA211" t="str">
            <v>GJ Maxwell</v>
          </cell>
          <cell r="AB211" t="str">
            <v>SS Iyer</v>
          </cell>
          <cell r="AC211" t="str">
            <v>V Shankar</v>
          </cell>
          <cell r="AD211" t="str">
            <v>DT Christian</v>
          </cell>
          <cell r="AE211" t="str">
            <v>R Tewatia</v>
          </cell>
          <cell r="AF211" t="str">
            <v>S Nadeem</v>
          </cell>
          <cell r="AG211" t="str">
            <v>Mohammed Shami</v>
          </cell>
          <cell r="AH211" t="str">
            <v>TA Boult</v>
          </cell>
          <cell r="AI211">
            <v>4</v>
          </cell>
          <cell r="AJ211">
            <v>50</v>
          </cell>
          <cell r="AK211">
            <v>1</v>
          </cell>
          <cell r="AL211">
            <v>0</v>
          </cell>
          <cell r="AM211">
            <v>1</v>
          </cell>
          <cell r="AN211">
            <v>0</v>
          </cell>
          <cell r="AO211">
            <v>104</v>
          </cell>
          <cell r="AP211">
            <v>147.52575757575758</v>
          </cell>
          <cell r="AQ211" t="str">
            <v xml:space="preserve">All-Rounder </v>
          </cell>
          <cell r="AR211" t="str">
            <v>Left Handed</v>
          </cell>
          <cell r="AS211">
            <v>1</v>
          </cell>
          <cell r="AT211">
            <v>104</v>
          </cell>
          <cell r="AU211" t="str">
            <v>A</v>
          </cell>
          <cell r="AV211">
            <v>104</v>
          </cell>
        </row>
        <row r="212">
          <cell r="G212" t="str">
            <v>DS Lehmann</v>
          </cell>
          <cell r="H212" t="str">
            <v>IK Pathan</v>
          </cell>
          <cell r="I212" t="str">
            <v>SR Watson</v>
          </cell>
          <cell r="J212" t="str">
            <v>Rajasthan Royals</v>
          </cell>
          <cell r="K212" t="str">
            <v>Rajasthan Royals</v>
          </cell>
          <cell r="L212" t="str">
            <v>Kings XI Punjab</v>
          </cell>
          <cell r="M212" t="str">
            <v>M Kaif</v>
          </cell>
          <cell r="N212" t="str">
            <v>Kamran Akmal</v>
          </cell>
          <cell r="O212" t="str">
            <v>YK Pathan</v>
          </cell>
          <cell r="P212" t="str">
            <v>SR Watson</v>
          </cell>
          <cell r="Q212" t="str">
            <v>DS Lehmann</v>
          </cell>
          <cell r="R212" t="str">
            <v>RA Jadeja</v>
          </cell>
          <cell r="S212" t="str">
            <v>Pankaj Singh</v>
          </cell>
          <cell r="T212" t="str">
            <v>D Salunkhe</v>
          </cell>
          <cell r="U212" t="str">
            <v>SK Warne</v>
          </cell>
          <cell r="V212" t="str">
            <v>SK Trivedi</v>
          </cell>
          <cell r="W212" t="str">
            <v>MM Patel</v>
          </cell>
          <cell r="X212" t="str">
            <v>K Goel</v>
          </cell>
          <cell r="Y212" t="str">
            <v>JR Hopes</v>
          </cell>
          <cell r="Z212" t="str">
            <v>KC Sangakkara</v>
          </cell>
          <cell r="AA212" t="str">
            <v>DPMD Jayawardene</v>
          </cell>
          <cell r="AB212" t="str">
            <v>Yuvraj Singh</v>
          </cell>
          <cell r="AC212" t="str">
            <v>IK Pathan</v>
          </cell>
          <cell r="AD212" t="str">
            <v>S Sohal</v>
          </cell>
          <cell r="AE212" t="str">
            <v>B Lee</v>
          </cell>
          <cell r="AF212" t="str">
            <v>PP Chawla</v>
          </cell>
          <cell r="AG212" t="str">
            <v>WA Mota</v>
          </cell>
          <cell r="AH212" t="str">
            <v>S Sreesanth</v>
          </cell>
          <cell r="AI212">
            <v>17</v>
          </cell>
          <cell r="AJ212">
            <v>35</v>
          </cell>
          <cell r="AK212">
            <v>0</v>
          </cell>
          <cell r="AL212">
            <v>35</v>
          </cell>
          <cell r="AM212">
            <v>0</v>
          </cell>
          <cell r="AN212">
            <v>35</v>
          </cell>
          <cell r="AO212">
            <v>107.125</v>
          </cell>
          <cell r="AP212">
            <v>138.63636363636363</v>
          </cell>
          <cell r="AQ212" t="str">
            <v xml:space="preserve">Batsman </v>
          </cell>
          <cell r="AR212" t="str">
            <v>Left Handed</v>
          </cell>
          <cell r="AS212">
            <v>2</v>
          </cell>
          <cell r="AT212">
            <v>208.00378787878788</v>
          </cell>
          <cell r="AU212">
            <v>100.87878787878788</v>
          </cell>
          <cell r="AV212">
            <v>104.00189393939394</v>
          </cell>
        </row>
        <row r="213">
          <cell r="G213" t="str">
            <v>DW Steyn</v>
          </cell>
          <cell r="H213" t="str">
            <v>M Ashwin</v>
          </cell>
          <cell r="I213" t="str">
            <v>YS Chahal</v>
          </cell>
          <cell r="J213" t="str">
            <v>Royal Challengers Bangalore</v>
          </cell>
          <cell r="K213" t="str">
            <v>Kings XI Punjab</v>
          </cell>
          <cell r="L213" t="str">
            <v>Royal Challengers Bangalore</v>
          </cell>
          <cell r="M213" t="str">
            <v>D Padikkal</v>
          </cell>
          <cell r="N213" t="str">
            <v>AJ Finch</v>
          </cell>
          <cell r="O213" t="str">
            <v>JR Philippe</v>
          </cell>
          <cell r="P213" t="str">
            <v>V Kohli</v>
          </cell>
          <cell r="Q213" t="str">
            <v>AB de Villiers</v>
          </cell>
          <cell r="R213" t="str">
            <v>Washington Sundar</v>
          </cell>
          <cell r="S213" t="str">
            <v>S Dube</v>
          </cell>
          <cell r="T213" t="str">
            <v>UT Yadav</v>
          </cell>
          <cell r="U213" t="str">
            <v>Navdeep Saini</v>
          </cell>
          <cell r="V213" t="str">
            <v>DW Steyn</v>
          </cell>
          <cell r="W213" t="str">
            <v>YS Chahal</v>
          </cell>
          <cell r="X213" t="str">
            <v>KL Rahul</v>
          </cell>
          <cell r="Y213" t="str">
            <v>MA Agarwal</v>
          </cell>
          <cell r="Z213" t="str">
            <v>N Pooran</v>
          </cell>
          <cell r="AA213" t="str">
            <v>GJ Maxwell</v>
          </cell>
          <cell r="AB213" t="str">
            <v>KK Nair</v>
          </cell>
          <cell r="AC213" t="str">
            <v>JDS Neesham</v>
          </cell>
          <cell r="AD213" t="str">
            <v>SN Khan</v>
          </cell>
          <cell r="AE213" t="str">
            <v>Mohammed Shami</v>
          </cell>
          <cell r="AF213" t="str">
            <v>SS Cottrell</v>
          </cell>
          <cell r="AG213" t="str">
            <v>Ravi Bishnoi</v>
          </cell>
          <cell r="AH213" t="str">
            <v>M Ashwin</v>
          </cell>
          <cell r="AI213">
            <v>-3</v>
          </cell>
          <cell r="AJ213">
            <v>58</v>
          </cell>
          <cell r="AK213">
            <v>3</v>
          </cell>
          <cell r="AL213">
            <v>0</v>
          </cell>
          <cell r="AM213">
            <v>3</v>
          </cell>
          <cell r="AN213">
            <v>0</v>
          </cell>
          <cell r="AO213">
            <v>97</v>
          </cell>
          <cell r="AP213">
            <v>163.88333333333335</v>
          </cell>
          <cell r="AQ213" t="str">
            <v xml:space="preserve">Bowler </v>
          </cell>
          <cell r="AR213" t="str">
            <v>Right Handed</v>
          </cell>
          <cell r="AS213">
            <v>33</v>
          </cell>
          <cell r="AT213">
            <v>3432.3272286106944</v>
          </cell>
          <cell r="AU213">
            <v>104.2289758940842</v>
          </cell>
          <cell r="AV213">
            <v>104.00991601850589</v>
          </cell>
        </row>
        <row r="214">
          <cell r="G214" t="str">
            <v>VH Zol</v>
          </cell>
          <cell r="H214" t="str">
            <v>MM Sharma</v>
          </cell>
          <cell r="I214" t="str">
            <v>V Kohli</v>
          </cell>
          <cell r="J214" t="str">
            <v>Royal Challengers Bangalore</v>
          </cell>
          <cell r="K214" t="str">
            <v>Royal Challengers Bangalore</v>
          </cell>
          <cell r="L214" t="str">
            <v>Chennai Super Kings</v>
          </cell>
          <cell r="M214" t="str">
            <v>RR Rossouw</v>
          </cell>
          <cell r="N214" t="str">
            <v>YV Takawale</v>
          </cell>
          <cell r="O214" t="str">
            <v>VH Zol</v>
          </cell>
          <cell r="P214" t="str">
            <v>V Kohli</v>
          </cell>
          <cell r="Q214" t="str">
            <v>Yuvraj Singh</v>
          </cell>
          <cell r="R214" t="str">
            <v>AB de Villiers</v>
          </cell>
          <cell r="S214" t="str">
            <v>S Rana</v>
          </cell>
          <cell r="T214" t="str">
            <v>MA Starc</v>
          </cell>
          <cell r="U214" t="str">
            <v>YS Chahal</v>
          </cell>
          <cell r="V214" t="str">
            <v>R Rampaul</v>
          </cell>
          <cell r="W214" t="str">
            <v>SB Jakati</v>
          </cell>
          <cell r="X214" t="str">
            <v>DR Smith</v>
          </cell>
          <cell r="Y214" t="str">
            <v>F du Plessis</v>
          </cell>
          <cell r="Z214" t="str">
            <v>SK Raina</v>
          </cell>
          <cell r="AA214" t="str">
            <v>MS Dhoni</v>
          </cell>
          <cell r="AB214" t="str">
            <v>DJ Hussey</v>
          </cell>
          <cell r="AC214" t="str">
            <v>RA Jadeja</v>
          </cell>
          <cell r="AD214" t="str">
            <v>M Manhas</v>
          </cell>
          <cell r="AE214" t="str">
            <v>R Ashwin</v>
          </cell>
          <cell r="AF214" t="str">
            <v>MM Sharma</v>
          </cell>
          <cell r="AG214" t="str">
            <v>S Badree</v>
          </cell>
          <cell r="AH214" t="str">
            <v>A Nehra</v>
          </cell>
          <cell r="AI214">
            <v>13</v>
          </cell>
          <cell r="AJ214">
            <v>39</v>
          </cell>
          <cell r="AK214">
            <v>0</v>
          </cell>
          <cell r="AL214">
            <v>33</v>
          </cell>
          <cell r="AM214">
            <v>0</v>
          </cell>
          <cell r="AN214">
            <v>33</v>
          </cell>
          <cell r="AO214">
            <v>105.08333333333333</v>
          </cell>
          <cell r="AP214">
            <v>138</v>
          </cell>
          <cell r="AQ214" t="str">
            <v xml:space="preserve">Bowler </v>
          </cell>
          <cell r="AR214" t="str">
            <v>Left Handed</v>
          </cell>
          <cell r="AS214">
            <v>2</v>
          </cell>
          <cell r="AT214">
            <v>208.08333333333331</v>
          </cell>
          <cell r="AU214">
            <v>103</v>
          </cell>
          <cell r="AV214">
            <v>104.04166666666666</v>
          </cell>
        </row>
        <row r="215">
          <cell r="G215" t="str">
            <v>DS Kulkarni</v>
          </cell>
          <cell r="H215" t="str">
            <v>JO Holder</v>
          </cell>
          <cell r="I215" t="str">
            <v>JL Pattinson</v>
          </cell>
          <cell r="J215" t="str">
            <v>Mumbai Indians</v>
          </cell>
          <cell r="K215" t="str">
            <v>Mumbai Indians</v>
          </cell>
          <cell r="L215" t="str">
            <v>Sunrisers Hyderabad</v>
          </cell>
          <cell r="M215" t="str">
            <v>RG Sharma</v>
          </cell>
          <cell r="N215" t="str">
            <v>Q de Kock</v>
          </cell>
          <cell r="O215" t="str">
            <v>SA Yadav</v>
          </cell>
          <cell r="P215" t="str">
            <v>Ishan Kishan</v>
          </cell>
          <cell r="Q215" t="str">
            <v>KH Pandya</v>
          </cell>
          <cell r="R215" t="str">
            <v>SS Tiwary</v>
          </cell>
          <cell r="S215" t="str">
            <v>KA Pollard</v>
          </cell>
          <cell r="T215" t="str">
            <v>NM Coulter-Nile</v>
          </cell>
          <cell r="U215" t="str">
            <v>JL Pattinson</v>
          </cell>
          <cell r="V215" t="str">
            <v>DS Kulkarni</v>
          </cell>
          <cell r="W215" t="str">
            <v>RD Chahar</v>
          </cell>
          <cell r="X215" t="str">
            <v>DA Warner</v>
          </cell>
          <cell r="Y215" t="str">
            <v>WP Saha</v>
          </cell>
          <cell r="Z215" t="str">
            <v>MK Pandey</v>
          </cell>
          <cell r="AA215" t="str">
            <v>KS Williamson</v>
          </cell>
          <cell r="AB215" t="str">
            <v>PK Garg</v>
          </cell>
          <cell r="AC215" t="str">
            <v>JO Holder</v>
          </cell>
          <cell r="AD215" t="str">
            <v>Abdul Samad</v>
          </cell>
          <cell r="AE215" t="str">
            <v>Rashid Khan</v>
          </cell>
          <cell r="AF215" t="str">
            <v>S Nadeem</v>
          </cell>
          <cell r="AG215" t="str">
            <v>Sandeep Sharma</v>
          </cell>
          <cell r="AH215" t="str">
            <v>T Natarajan</v>
          </cell>
          <cell r="AI215">
            <v>5</v>
          </cell>
          <cell r="AJ215">
            <v>60</v>
          </cell>
          <cell r="AK215">
            <v>4</v>
          </cell>
          <cell r="AL215">
            <v>0</v>
          </cell>
          <cell r="AM215">
            <v>4</v>
          </cell>
          <cell r="AN215">
            <v>0</v>
          </cell>
          <cell r="AO215">
            <v>105</v>
          </cell>
          <cell r="AP215">
            <v>125.07222222222221</v>
          </cell>
          <cell r="AQ215" t="str">
            <v xml:space="preserve">Bowler </v>
          </cell>
          <cell r="AR215" t="str">
            <v>Right Handed</v>
          </cell>
          <cell r="AS215">
            <v>20</v>
          </cell>
          <cell r="AT215">
            <v>2081.1496896896897</v>
          </cell>
          <cell r="AU215">
            <v>104.00787840472051</v>
          </cell>
          <cell r="AV215">
            <v>104.05748448448449</v>
          </cell>
        </row>
        <row r="216">
          <cell r="G216" t="str">
            <v>DJ Jacobs</v>
          </cell>
          <cell r="H216" t="str">
            <v>S Nadeem</v>
          </cell>
          <cell r="I216" t="str">
            <v>RE Levi</v>
          </cell>
          <cell r="J216" t="str">
            <v>Mumbai Indians</v>
          </cell>
          <cell r="K216" t="str">
            <v>Mumbai Indians</v>
          </cell>
          <cell r="L216" t="str">
            <v>Delhi Daredevils</v>
          </cell>
          <cell r="M216" t="str">
            <v>RE Levi</v>
          </cell>
          <cell r="N216" t="str">
            <v>DJ Jacobs</v>
          </cell>
          <cell r="O216" t="str">
            <v>RG Sharma</v>
          </cell>
          <cell r="P216" t="str">
            <v>AT Rayudu</v>
          </cell>
          <cell r="Q216" t="str">
            <v>KA Pollard</v>
          </cell>
          <cell r="R216" t="str">
            <v>KD Karthik</v>
          </cell>
          <cell r="S216" t="str">
            <v>Harbhajan Singh</v>
          </cell>
          <cell r="T216" t="str">
            <v>CJ McKay</v>
          </cell>
          <cell r="U216" t="str">
            <v>RP Singh</v>
          </cell>
          <cell r="V216" t="str">
            <v>PP Ojha</v>
          </cell>
          <cell r="W216" t="str">
            <v>MM Patel</v>
          </cell>
          <cell r="X216" t="str">
            <v>NV Ojha</v>
          </cell>
          <cell r="Y216" t="str">
            <v>V Sehwag</v>
          </cell>
          <cell r="Z216" t="str">
            <v>KP Pietersen</v>
          </cell>
          <cell r="AA216" t="str">
            <v>DPMD Jayawardene</v>
          </cell>
          <cell r="AB216" t="str">
            <v>LRPL Taylor</v>
          </cell>
          <cell r="AC216" t="str">
            <v>IK Pathan</v>
          </cell>
          <cell r="AD216" t="str">
            <v>Y Nagar</v>
          </cell>
          <cell r="AE216" t="str">
            <v>AB Agarkar</v>
          </cell>
          <cell r="AF216" t="str">
            <v>M Morkel</v>
          </cell>
          <cell r="AG216" t="str">
            <v>UT Yadav</v>
          </cell>
          <cell r="AH216" t="str">
            <v>S Nadeem</v>
          </cell>
          <cell r="AI216">
            <v>-8</v>
          </cell>
          <cell r="AJ216">
            <v>39</v>
          </cell>
          <cell r="AK216">
            <v>-2</v>
          </cell>
          <cell r="AL216">
            <v>33</v>
          </cell>
          <cell r="AM216">
            <v>-6.0606060606060608E-2</v>
          </cell>
          <cell r="AN216">
            <v>16.5</v>
          </cell>
          <cell r="AO216">
            <v>99.439393939393938</v>
          </cell>
          <cell r="AP216">
            <v>122.5</v>
          </cell>
          <cell r="AQ216" t="str">
            <v xml:space="preserve">Bowler </v>
          </cell>
          <cell r="AR216" t="str">
            <v>Right Handed</v>
          </cell>
          <cell r="AS216">
            <v>7</v>
          </cell>
          <cell r="AT216">
            <v>728.43701298701308</v>
          </cell>
          <cell r="AU216">
            <v>104.83293650793651</v>
          </cell>
          <cell r="AV216">
            <v>104.06243042671615</v>
          </cell>
        </row>
        <row r="217">
          <cell r="G217" t="str">
            <v>I Udana</v>
          </cell>
          <cell r="H217" t="str">
            <v>Mohammed Shami</v>
          </cell>
          <cell r="I217" t="str">
            <v>CH Morris</v>
          </cell>
          <cell r="J217" t="str">
            <v>Royal Challengers Bangalore</v>
          </cell>
          <cell r="K217" t="str">
            <v>Royal Challengers Bangalore</v>
          </cell>
          <cell r="L217" t="str">
            <v>Kings XI Punjab</v>
          </cell>
          <cell r="M217" t="str">
            <v>AJ Finch</v>
          </cell>
          <cell r="N217" t="str">
            <v>D Padikkal</v>
          </cell>
          <cell r="O217" t="str">
            <v>V Kohli</v>
          </cell>
          <cell r="P217" t="str">
            <v>Washington Sundar</v>
          </cell>
          <cell r="Q217" t="str">
            <v>S Dube</v>
          </cell>
          <cell r="R217" t="str">
            <v>AB de Villiers</v>
          </cell>
          <cell r="S217" t="str">
            <v>CH Morris</v>
          </cell>
          <cell r="T217" t="str">
            <v>I Udana</v>
          </cell>
          <cell r="U217" t="str">
            <v>Navdeep Saini</v>
          </cell>
          <cell r="V217" t="str">
            <v>YS Chahal</v>
          </cell>
          <cell r="W217" t="str">
            <v>Mohammed Siraj</v>
          </cell>
          <cell r="X217" t="str">
            <v>KL Rahul</v>
          </cell>
          <cell r="Y217" t="str">
            <v>MA Agarwal</v>
          </cell>
          <cell r="Z217" t="str">
            <v>CH Gayle</v>
          </cell>
          <cell r="AA217" t="str">
            <v>N Pooran</v>
          </cell>
          <cell r="AB217" t="str">
            <v>GJ Maxwell</v>
          </cell>
          <cell r="AC217" t="str">
            <v>DJ Hooda</v>
          </cell>
          <cell r="AD217" t="str">
            <v>CJ Jordan</v>
          </cell>
          <cell r="AE217" t="str">
            <v>M Ashwin</v>
          </cell>
          <cell r="AF217" t="str">
            <v>Ravi Bishnoi</v>
          </cell>
          <cell r="AG217" t="str">
            <v>Mohammed Shami</v>
          </cell>
          <cell r="AH217" t="str">
            <v>Arshdeep Singh</v>
          </cell>
          <cell r="AI217">
            <v>16</v>
          </cell>
          <cell r="AJ217">
            <v>48</v>
          </cell>
          <cell r="AK217">
            <v>-1</v>
          </cell>
          <cell r="AL217">
            <v>0</v>
          </cell>
          <cell r="AM217">
            <v>-1</v>
          </cell>
          <cell r="AN217">
            <v>0</v>
          </cell>
          <cell r="AO217">
            <v>109</v>
          </cell>
          <cell r="AP217">
            <v>153.07936507936509</v>
          </cell>
          <cell r="AQ217" t="str">
            <v xml:space="preserve">Bowler </v>
          </cell>
          <cell r="AR217" t="str">
            <v>Left Handed</v>
          </cell>
          <cell r="AS217">
            <v>4</v>
          </cell>
          <cell r="AT217">
            <v>416.60025542784166</v>
          </cell>
          <cell r="AU217">
            <v>102.53341847594722</v>
          </cell>
          <cell r="AV217">
            <v>104.15006385696041</v>
          </cell>
        </row>
        <row r="218">
          <cell r="G218" t="str">
            <v>MS Gony</v>
          </cell>
          <cell r="H218" t="str">
            <v>JP Faulkner</v>
          </cell>
          <cell r="I218" t="str">
            <v>R Sathish</v>
          </cell>
          <cell r="J218" t="str">
            <v>Kings XI Punjab</v>
          </cell>
          <cell r="K218" t="str">
            <v>Kings XI Punjab</v>
          </cell>
          <cell r="L218" t="str">
            <v>Rajasthan Royals</v>
          </cell>
          <cell r="M218" t="str">
            <v>Mandeep Singh</v>
          </cell>
          <cell r="N218" t="str">
            <v>AC Gilchrist</v>
          </cell>
          <cell r="O218" t="str">
            <v>SE Marsh</v>
          </cell>
          <cell r="P218" t="str">
            <v>DJ Hussey</v>
          </cell>
          <cell r="Q218" t="str">
            <v>DA Miller</v>
          </cell>
          <cell r="R218" t="str">
            <v>MS Gony</v>
          </cell>
          <cell r="S218" t="str">
            <v>R Sathish</v>
          </cell>
          <cell r="T218" t="str">
            <v>PP Chawla</v>
          </cell>
          <cell r="U218" t="str">
            <v>Bipul Sharma</v>
          </cell>
          <cell r="V218" t="str">
            <v>P Kumar</v>
          </cell>
          <cell r="W218" t="str">
            <v>P Awana</v>
          </cell>
          <cell r="X218" t="str">
            <v>R Dravid</v>
          </cell>
          <cell r="Y218" t="str">
            <v>AM Rahane</v>
          </cell>
          <cell r="Z218" t="str">
            <v>SR Watson</v>
          </cell>
          <cell r="AA218" t="str">
            <v>SV Samson</v>
          </cell>
          <cell r="AB218" t="str">
            <v>BJ Hodge</v>
          </cell>
          <cell r="AC218" t="str">
            <v>DH Yagnik</v>
          </cell>
          <cell r="AD218" t="str">
            <v>KK Cooper</v>
          </cell>
          <cell r="AE218" t="str">
            <v>JP Faulkner</v>
          </cell>
          <cell r="AF218" t="str">
            <v>A Chandila</v>
          </cell>
          <cell r="AG218" t="str">
            <v>S Sreesanth</v>
          </cell>
          <cell r="AH218" t="str">
            <v>SK Trivedi</v>
          </cell>
          <cell r="AI218">
            <v>3</v>
          </cell>
          <cell r="AJ218">
            <v>25</v>
          </cell>
          <cell r="AK218">
            <v>-2</v>
          </cell>
          <cell r="AL218">
            <v>27</v>
          </cell>
          <cell r="AM218">
            <v>-7.407407407407407E-2</v>
          </cell>
          <cell r="AN218">
            <v>13.5</v>
          </cell>
          <cell r="AO218">
            <v>104.92592592592592</v>
          </cell>
          <cell r="AP218">
            <v>116.64285714285714</v>
          </cell>
          <cell r="AQ218" t="str">
            <v xml:space="preserve">Bowler </v>
          </cell>
          <cell r="AR218" t="str">
            <v>Right Handed</v>
          </cell>
          <cell r="AS218">
            <v>15</v>
          </cell>
          <cell r="AT218">
            <v>1562.3271002305485</v>
          </cell>
          <cell r="AU218">
            <v>104.10008387890161</v>
          </cell>
          <cell r="AV218">
            <v>104.15514001536989</v>
          </cell>
        </row>
        <row r="219">
          <cell r="G219" t="str">
            <v>AS Joseph</v>
          </cell>
          <cell r="H219" t="str">
            <v>Arshdeep Singh</v>
          </cell>
          <cell r="I219" t="str">
            <v>B Sai Sudharsan</v>
          </cell>
          <cell r="J219" t="str">
            <v>Gujarat Titans</v>
          </cell>
          <cell r="K219" t="str">
            <v>Gujarat Titans</v>
          </cell>
          <cell r="L219" t="str">
            <v>Punjab Kings</v>
          </cell>
          <cell r="M219" t="str">
            <v>WP Saha</v>
          </cell>
          <cell r="N219" t="str">
            <v>Shubman Gill</v>
          </cell>
          <cell r="O219" t="str">
            <v>B Sai Sudharsan</v>
          </cell>
          <cell r="P219" t="str">
            <v>HH Pandya</v>
          </cell>
          <cell r="Q219" t="str">
            <v>DA Miller</v>
          </cell>
          <cell r="R219" t="str">
            <v>R Tewatia</v>
          </cell>
          <cell r="S219" t="str">
            <v>Rashid Khan</v>
          </cell>
          <cell r="T219" t="str">
            <v>PJ Sangwan</v>
          </cell>
          <cell r="U219" t="str">
            <v>LH Ferguson</v>
          </cell>
          <cell r="V219" t="str">
            <v>AS Joseph</v>
          </cell>
          <cell r="W219" t="str">
            <v>Mohammed Shami</v>
          </cell>
          <cell r="X219" t="str">
            <v>JM Bairstow</v>
          </cell>
          <cell r="Y219" t="str">
            <v>S Dhawan</v>
          </cell>
          <cell r="Z219" t="str">
            <v>PBB Rajapaksa</v>
          </cell>
          <cell r="AA219" t="str">
            <v>LS Livingstone</v>
          </cell>
          <cell r="AB219" t="str">
            <v>MA Agarwal</v>
          </cell>
          <cell r="AC219" t="str">
            <v>JM Sharma</v>
          </cell>
          <cell r="AD219" t="str">
            <v>R Dhawan</v>
          </cell>
          <cell r="AE219" t="str">
            <v>K Rabada</v>
          </cell>
          <cell r="AF219" t="str">
            <v>RD Chahar</v>
          </cell>
          <cell r="AG219" t="str">
            <v>Arshdeep Singh</v>
          </cell>
          <cell r="AH219" t="str">
            <v>Sandeep Sharma</v>
          </cell>
          <cell r="AI219">
            <v>4</v>
          </cell>
          <cell r="AJ219">
            <v>33</v>
          </cell>
          <cell r="AK219">
            <v>1</v>
          </cell>
          <cell r="AL219">
            <v>0</v>
          </cell>
          <cell r="AM219">
            <v>1</v>
          </cell>
          <cell r="AN219">
            <v>0</v>
          </cell>
          <cell r="AO219">
            <v>104</v>
          </cell>
          <cell r="AP219">
            <v>121.2</v>
          </cell>
          <cell r="AQ219" t="str">
            <v xml:space="preserve">Bowler </v>
          </cell>
          <cell r="AR219" t="str">
            <v>Right Handed</v>
          </cell>
          <cell r="AS219">
            <v>4</v>
          </cell>
          <cell r="AT219">
            <v>416.74193548387098</v>
          </cell>
          <cell r="AU219">
            <v>104.24731182795699</v>
          </cell>
          <cell r="AV219">
            <v>104.18548387096774</v>
          </cell>
        </row>
        <row r="220">
          <cell r="G220" t="str">
            <v>AJ Tye</v>
          </cell>
          <cell r="H220" t="str">
            <v>AR Patel</v>
          </cell>
          <cell r="I220" t="str">
            <v>R Tewatia</v>
          </cell>
          <cell r="J220" t="str">
            <v>Rajasthan Royals</v>
          </cell>
          <cell r="K220" t="str">
            <v>Delhi Capitals</v>
          </cell>
          <cell r="L220" t="str">
            <v>Rajasthan Royals</v>
          </cell>
          <cell r="M220" t="str">
            <v>YBK Jaiswal</v>
          </cell>
          <cell r="N220" t="str">
            <v>JC Buttler</v>
          </cell>
          <cell r="O220" t="str">
            <v>SPD Smith</v>
          </cell>
          <cell r="P220" t="str">
            <v>SV Samson</v>
          </cell>
          <cell r="Q220" t="str">
            <v>MK Lomror</v>
          </cell>
          <cell r="R220" t="str">
            <v>R Tewatia</v>
          </cell>
          <cell r="S220" t="str">
            <v>AJ Tye</v>
          </cell>
          <cell r="T220" t="str">
            <v>JC Archer</v>
          </cell>
          <cell r="U220" t="str">
            <v>S Gopal</v>
          </cell>
          <cell r="V220" t="str">
            <v>Kartik Tyagi</v>
          </cell>
          <cell r="W220" t="str">
            <v>VR Aaron</v>
          </cell>
          <cell r="X220" t="str">
            <v>PP Shaw</v>
          </cell>
          <cell r="Y220" t="str">
            <v>S Dhawan</v>
          </cell>
          <cell r="Z220" t="str">
            <v>SS Iyer</v>
          </cell>
          <cell r="AA220" t="str">
            <v>RR Pant</v>
          </cell>
          <cell r="AB220" t="str">
            <v>MP Stoinis</v>
          </cell>
          <cell r="AC220" t="str">
            <v>SO Hetmyer</v>
          </cell>
          <cell r="AD220" t="str">
            <v>HV Patel</v>
          </cell>
          <cell r="AE220" t="str">
            <v>AR Patel</v>
          </cell>
          <cell r="AF220" t="str">
            <v>K Rabada</v>
          </cell>
          <cell r="AG220" t="str">
            <v>R Ashwin</v>
          </cell>
          <cell r="AH220" t="str">
            <v>A Nortje</v>
          </cell>
          <cell r="AI220">
            <v>6</v>
          </cell>
          <cell r="AJ220">
            <v>31</v>
          </cell>
          <cell r="AK220">
            <v>0</v>
          </cell>
          <cell r="AL220">
            <v>25</v>
          </cell>
          <cell r="AM220">
            <v>0</v>
          </cell>
          <cell r="AN220">
            <v>25</v>
          </cell>
          <cell r="AO220">
            <v>98</v>
          </cell>
          <cell r="AP220">
            <v>132.83333333333331</v>
          </cell>
          <cell r="AQ220" t="str">
            <v xml:space="preserve">Bowler </v>
          </cell>
          <cell r="AR220" t="str">
            <v>Right Handed</v>
          </cell>
          <cell r="AS220">
            <v>13</v>
          </cell>
          <cell r="AT220">
            <v>1354.4731945066428</v>
          </cell>
          <cell r="AU220">
            <v>104.70609954222023</v>
          </cell>
          <cell r="AV220">
            <v>104.19024573128021</v>
          </cell>
        </row>
        <row r="221">
          <cell r="G221" t="str">
            <v>RJ Harris</v>
          </cell>
          <cell r="H221" t="str">
            <v>JP Faulkner</v>
          </cell>
          <cell r="I221" t="str">
            <v>Azhar Mahmood</v>
          </cell>
          <cell r="J221" t="str">
            <v>Kings XI Punjab</v>
          </cell>
          <cell r="K221" t="str">
            <v>Rajasthan Royals</v>
          </cell>
          <cell r="L221" t="str">
            <v>Kings XI Punjab</v>
          </cell>
          <cell r="M221" t="str">
            <v>Mandeep Singh</v>
          </cell>
          <cell r="N221" t="str">
            <v>AC Gilchrist</v>
          </cell>
          <cell r="O221" t="str">
            <v>M Vohra</v>
          </cell>
          <cell r="P221" t="str">
            <v>DJ Hussey</v>
          </cell>
          <cell r="Q221" t="str">
            <v>Gurkeerat Singh</v>
          </cell>
          <cell r="R221" t="str">
            <v>R Sathish</v>
          </cell>
          <cell r="S221" t="str">
            <v>Azhar Mahmood</v>
          </cell>
          <cell r="T221" t="str">
            <v>PP Chawla</v>
          </cell>
          <cell r="U221" t="str">
            <v>RJ Harris</v>
          </cell>
          <cell r="V221" t="str">
            <v>P Kumar</v>
          </cell>
          <cell r="W221" t="str">
            <v>P Awana</v>
          </cell>
          <cell r="X221" t="str">
            <v>SR Watson</v>
          </cell>
          <cell r="Y221" t="str">
            <v>AM Rahane</v>
          </cell>
          <cell r="Z221" t="str">
            <v>R Dravid</v>
          </cell>
          <cell r="AA221" t="str">
            <v>STR Binny</v>
          </cell>
          <cell r="AB221" t="str">
            <v>BJ Hodge</v>
          </cell>
          <cell r="AC221" t="str">
            <v>SV Samson</v>
          </cell>
          <cell r="AD221" t="str">
            <v>JP Faulkner</v>
          </cell>
          <cell r="AE221" t="str">
            <v>KK Cooper</v>
          </cell>
          <cell r="AF221" t="str">
            <v>SK Trivedi</v>
          </cell>
          <cell r="AG221" t="str">
            <v>A Chandila</v>
          </cell>
          <cell r="AH221" t="str">
            <v>S Sreesanth</v>
          </cell>
          <cell r="AI221">
            <v>0</v>
          </cell>
          <cell r="AJ221">
            <v>27</v>
          </cell>
          <cell r="AK221">
            <v>3</v>
          </cell>
          <cell r="AL221">
            <v>0</v>
          </cell>
          <cell r="AM221">
            <v>3</v>
          </cell>
          <cell r="AN221">
            <v>0</v>
          </cell>
          <cell r="AO221">
            <v>99.5</v>
          </cell>
          <cell r="AP221">
            <v>132.29523809523809</v>
          </cell>
          <cell r="AQ221" t="str">
            <v xml:space="preserve">Bowler </v>
          </cell>
          <cell r="AR221" t="str">
            <v>Right Handed</v>
          </cell>
          <cell r="AS221">
            <v>21</v>
          </cell>
          <cell r="AT221">
            <v>2188.1648061517026</v>
          </cell>
          <cell r="AU221">
            <v>104.43324030758512</v>
          </cell>
          <cell r="AV221">
            <v>104.19832410246202</v>
          </cell>
        </row>
        <row r="222">
          <cell r="G222" t="str">
            <v>Yashpal Singh</v>
          </cell>
          <cell r="H222" t="str">
            <v>MM Patel</v>
          </cell>
          <cell r="I222" t="str">
            <v>BJ Hodge</v>
          </cell>
          <cell r="J222" t="str">
            <v>Kolkata Knight Riders</v>
          </cell>
          <cell r="K222" t="str">
            <v>Kolkata Knight Riders</v>
          </cell>
          <cell r="L222" t="str">
            <v>Rajasthan Royals</v>
          </cell>
          <cell r="M222" t="str">
            <v>BB McCullum</v>
          </cell>
          <cell r="N222" t="str">
            <v>SC Ganguly</v>
          </cell>
          <cell r="O222" t="str">
            <v>BJ Hodge</v>
          </cell>
          <cell r="P222" t="str">
            <v>Yashpal Singh</v>
          </cell>
          <cell r="Q222" t="str">
            <v>DJ Hussey</v>
          </cell>
          <cell r="R222" t="str">
            <v>LR Shukla</v>
          </cell>
          <cell r="S222" t="str">
            <v>SS Shaikh</v>
          </cell>
          <cell r="T222" t="str">
            <v>AB Agarkar</v>
          </cell>
          <cell r="U222" t="str">
            <v>CK Langeveldt</v>
          </cell>
          <cell r="V222" t="str">
            <v>AB Dinda</v>
          </cell>
          <cell r="W222" t="str">
            <v>SS Sarkar</v>
          </cell>
          <cell r="X222" t="str">
            <v>NV Ojha</v>
          </cell>
          <cell r="Y222" t="str">
            <v>RJ Quiney</v>
          </cell>
          <cell r="Z222" t="str">
            <v>SA Asnodkar</v>
          </cell>
          <cell r="AA222" t="str">
            <v>NK Patel</v>
          </cell>
          <cell r="AB222" t="str">
            <v>J Botha</v>
          </cell>
          <cell r="AC222" t="str">
            <v>YK Pathan</v>
          </cell>
          <cell r="AD222" t="str">
            <v>RA Jadeja</v>
          </cell>
          <cell r="AE222" t="str">
            <v>T Henderson</v>
          </cell>
          <cell r="AF222" t="str">
            <v>SK Warne</v>
          </cell>
          <cell r="AG222" t="str">
            <v>MM Patel</v>
          </cell>
          <cell r="AH222" t="str">
            <v>A Singh</v>
          </cell>
          <cell r="AI222">
            <v>0</v>
          </cell>
          <cell r="AJ222">
            <v>56</v>
          </cell>
          <cell r="AK222">
            <v>0</v>
          </cell>
          <cell r="AL222">
            <v>25</v>
          </cell>
          <cell r="AM222">
            <v>0</v>
          </cell>
          <cell r="AN222">
            <v>25</v>
          </cell>
          <cell r="AO222">
            <v>97.75</v>
          </cell>
          <cell r="AP222">
            <v>150.62121212121212</v>
          </cell>
          <cell r="AQ222" t="str">
            <v xml:space="preserve">Batsman </v>
          </cell>
          <cell r="AR222" t="str">
            <v>Right Handed</v>
          </cell>
          <cell r="AS222">
            <v>4</v>
          </cell>
          <cell r="AT222">
            <v>416.95833333333331</v>
          </cell>
          <cell r="AU222">
            <v>106.40277777777777</v>
          </cell>
          <cell r="AV222">
            <v>104.23958333333333</v>
          </cell>
        </row>
        <row r="223">
          <cell r="G223" t="str">
            <v>RD Chahar</v>
          </cell>
          <cell r="H223" t="str">
            <v>SN Thakur</v>
          </cell>
          <cell r="I223" t="str">
            <v>Arshdeep Singh</v>
          </cell>
          <cell r="J223" t="str">
            <v>Punjab Kings</v>
          </cell>
          <cell r="K223" t="str">
            <v>Delhi Capitals</v>
          </cell>
          <cell r="L223" t="str">
            <v>Punjab Kings</v>
          </cell>
          <cell r="M223" t="str">
            <v>JM Bairstow</v>
          </cell>
          <cell r="N223" t="str">
            <v>S Dhawan</v>
          </cell>
          <cell r="O223" t="str">
            <v>PBB Rajapaksa</v>
          </cell>
          <cell r="P223" t="str">
            <v>LS Livingstone</v>
          </cell>
          <cell r="Q223" t="str">
            <v>MA Agarwal</v>
          </cell>
          <cell r="R223" t="str">
            <v>JM Sharma</v>
          </cell>
          <cell r="S223" t="str">
            <v>Harpreet Brar</v>
          </cell>
          <cell r="T223" t="str">
            <v>R Dhawan</v>
          </cell>
          <cell r="U223" t="str">
            <v>RD Chahar</v>
          </cell>
          <cell r="V223" t="str">
            <v>K Rabada</v>
          </cell>
          <cell r="W223" t="str">
            <v>Arshdeep Singh</v>
          </cell>
          <cell r="X223" t="str">
            <v>DA Warner</v>
          </cell>
          <cell r="Y223" t="str">
            <v>SN Khan</v>
          </cell>
          <cell r="Z223" t="str">
            <v>MR Marsh</v>
          </cell>
          <cell r="AA223" t="str">
            <v>Lalit Yadav</v>
          </cell>
          <cell r="AB223" t="str">
            <v>RR Pant</v>
          </cell>
          <cell r="AC223" t="str">
            <v>R Powell</v>
          </cell>
          <cell r="AD223" t="str">
            <v>AR Patel</v>
          </cell>
          <cell r="AE223" t="str">
            <v>SN Thakur</v>
          </cell>
          <cell r="AF223" t="str">
            <v>Kuldeep Yadav</v>
          </cell>
          <cell r="AG223" t="str">
            <v>A Nortje</v>
          </cell>
          <cell r="AH223" t="str">
            <v>KK Ahmed</v>
          </cell>
          <cell r="AI223">
            <v>25</v>
          </cell>
          <cell r="AJ223">
            <v>108</v>
          </cell>
          <cell r="AK223">
            <v>1</v>
          </cell>
          <cell r="AL223">
            <v>0</v>
          </cell>
          <cell r="AM223">
            <v>1</v>
          </cell>
          <cell r="AN223">
            <v>0</v>
          </cell>
          <cell r="AO223">
            <v>120</v>
          </cell>
          <cell r="AP223">
            <v>173.84285714285713</v>
          </cell>
          <cell r="AQ223" t="str">
            <v xml:space="preserve">Bowler </v>
          </cell>
          <cell r="AR223" t="str">
            <v>Right Handed</v>
          </cell>
          <cell r="AS223">
            <v>18</v>
          </cell>
          <cell r="AT223">
            <v>1877.857756089825</v>
          </cell>
          <cell r="AU223">
            <v>103.40339741704852</v>
          </cell>
          <cell r="AV223">
            <v>104.32543089387917</v>
          </cell>
        </row>
        <row r="224">
          <cell r="G224" t="str">
            <v>RV Gomez</v>
          </cell>
          <cell r="H224" t="str">
            <v>S Kaul</v>
          </cell>
          <cell r="I224" t="str">
            <v>AD Mathews</v>
          </cell>
          <cell r="J224" t="str">
            <v>Pune Warriors</v>
          </cell>
          <cell r="K224" t="str">
            <v>Pune Warriors</v>
          </cell>
          <cell r="L224" t="str">
            <v>Delhi Daredevils</v>
          </cell>
          <cell r="M224" t="str">
            <v>RV Uthappa</v>
          </cell>
          <cell r="N224" t="str">
            <v>AJ Finch</v>
          </cell>
          <cell r="O224" t="str">
            <v>MK Pandey</v>
          </cell>
          <cell r="P224" t="str">
            <v>Yuvraj Singh</v>
          </cell>
          <cell r="Q224" t="str">
            <v>AD Mathews</v>
          </cell>
          <cell r="R224" t="str">
            <v>LJ Wright</v>
          </cell>
          <cell r="S224" t="str">
            <v>RV Gomez</v>
          </cell>
          <cell r="T224" t="str">
            <v>WD Parnell</v>
          </cell>
          <cell r="U224" t="str">
            <v>B Kumar</v>
          </cell>
          <cell r="V224" t="str">
            <v>AG Murtaza</v>
          </cell>
          <cell r="W224" t="str">
            <v>AB Dinda</v>
          </cell>
          <cell r="X224" t="str">
            <v>DPMD Jayawardene</v>
          </cell>
          <cell r="Y224" t="str">
            <v>DA Warner</v>
          </cell>
          <cell r="Z224" t="str">
            <v>B Chipli</v>
          </cell>
          <cell r="AA224" t="str">
            <v>V Sehwag</v>
          </cell>
          <cell r="AB224" t="str">
            <v>BJ Rohrer</v>
          </cell>
          <cell r="AC224" t="str">
            <v>IK Pathan</v>
          </cell>
          <cell r="AD224" t="str">
            <v>CM Gautam</v>
          </cell>
          <cell r="AE224" t="str">
            <v>M Morkel</v>
          </cell>
          <cell r="AF224" t="str">
            <v>UT Yadav</v>
          </cell>
          <cell r="AG224" t="str">
            <v>S Nadeem</v>
          </cell>
          <cell r="AH224" t="str">
            <v>S Kaul</v>
          </cell>
          <cell r="AI224">
            <v>11</v>
          </cell>
          <cell r="AJ224">
            <v>52</v>
          </cell>
          <cell r="AK224">
            <v>11</v>
          </cell>
          <cell r="AL224">
            <v>0</v>
          </cell>
          <cell r="AM224">
            <v>11</v>
          </cell>
          <cell r="AN224">
            <v>0</v>
          </cell>
          <cell r="AO224">
            <v>111</v>
          </cell>
          <cell r="AP224">
            <v>160.96190476190475</v>
          </cell>
          <cell r="AQ224" t="str">
            <v xml:space="preserve">All-Rounder </v>
          </cell>
          <cell r="AR224" t="str">
            <v>Right Handed</v>
          </cell>
          <cell r="AS224">
            <v>9</v>
          </cell>
          <cell r="AT224">
            <v>939.48232306646105</v>
          </cell>
          <cell r="AU224">
            <v>103.56029038330763</v>
          </cell>
          <cell r="AV224">
            <v>104.38692478516234</v>
          </cell>
        </row>
        <row r="225">
          <cell r="G225" t="str">
            <v>Y Gnaneswara Rao</v>
          </cell>
          <cell r="H225" t="str">
            <v>DJ Bravo</v>
          </cell>
          <cell r="I225" t="str">
            <v>BB McCullum</v>
          </cell>
          <cell r="J225" t="str">
            <v>Kochi Tuskers Kerala</v>
          </cell>
          <cell r="K225" t="str">
            <v>Chennai Super Kings</v>
          </cell>
          <cell r="L225" t="str">
            <v>Kochi Tuskers Kerala</v>
          </cell>
          <cell r="M225" t="str">
            <v>PA Patel</v>
          </cell>
          <cell r="N225" t="str">
            <v>BB McCullum</v>
          </cell>
          <cell r="O225" t="str">
            <v>Y Gnaneswara Rao</v>
          </cell>
          <cell r="P225" t="str">
            <v>BJ Hodge</v>
          </cell>
          <cell r="Q225" t="str">
            <v>RA Jadeja</v>
          </cell>
          <cell r="R225" t="str">
            <v>OA Shah</v>
          </cell>
          <cell r="S225" t="str">
            <v>KM Jadhav</v>
          </cell>
          <cell r="T225" t="str">
            <v>R Vinay Kumar</v>
          </cell>
          <cell r="U225" t="str">
            <v>M Muralitharan</v>
          </cell>
          <cell r="V225" t="str">
            <v>RP Singh</v>
          </cell>
          <cell r="W225" t="str">
            <v>S Sreesanth</v>
          </cell>
          <cell r="X225" t="str">
            <v>MEK Hussey</v>
          </cell>
          <cell r="Y225" t="str">
            <v>M Vijay</v>
          </cell>
          <cell r="Z225" t="str">
            <v>SK Raina</v>
          </cell>
          <cell r="AA225" t="str">
            <v>S Badrinath</v>
          </cell>
          <cell r="AB225" t="str">
            <v>WP Saha</v>
          </cell>
          <cell r="AC225" t="str">
            <v>MS Dhoni</v>
          </cell>
          <cell r="AD225" t="str">
            <v>JA Morkel</v>
          </cell>
          <cell r="AE225" t="str">
            <v>DJ Bravo</v>
          </cell>
          <cell r="AF225" t="str">
            <v>R Ashwin</v>
          </cell>
          <cell r="AG225" t="str">
            <v>DE Bollinger</v>
          </cell>
          <cell r="AH225" t="str">
            <v>SB Jakati</v>
          </cell>
          <cell r="AI225">
            <v>19</v>
          </cell>
          <cell r="AJ225">
            <v>25</v>
          </cell>
          <cell r="AK225">
            <v>0</v>
          </cell>
          <cell r="AL225">
            <v>27</v>
          </cell>
          <cell r="AM225">
            <v>0</v>
          </cell>
          <cell r="AN225">
            <v>27</v>
          </cell>
          <cell r="AO225">
            <v>104.41666666666667</v>
          </cell>
          <cell r="AP225">
            <v>130.14285714285714</v>
          </cell>
          <cell r="AQ225" t="str">
            <v xml:space="preserve">All-Rounder </v>
          </cell>
          <cell r="AR225" t="str">
            <v>Right Handed</v>
          </cell>
          <cell r="AS225">
            <v>1</v>
          </cell>
          <cell r="AT225">
            <v>104.41666666666667</v>
          </cell>
          <cell r="AU225" t="str">
            <v>A</v>
          </cell>
          <cell r="AV225">
            <v>104.41666666666667</v>
          </cell>
        </row>
        <row r="226">
          <cell r="G226" t="str">
            <v>Mohsin Khan</v>
          </cell>
          <cell r="H226" t="str">
            <v>M Prasidh Krishna</v>
          </cell>
          <cell r="I226" t="str">
            <v>Avesh Khan</v>
          </cell>
          <cell r="J226" t="str">
            <v>Lucknow Super Giants</v>
          </cell>
          <cell r="K226" t="str">
            <v>Rajasthan Royals</v>
          </cell>
          <cell r="L226" t="str">
            <v>Lucknow Super Giants</v>
          </cell>
          <cell r="M226" t="str">
            <v>Q de Kock</v>
          </cell>
          <cell r="N226" t="str">
            <v>KL Rahul</v>
          </cell>
          <cell r="O226" t="str">
            <v>A Badoni</v>
          </cell>
          <cell r="P226" t="str">
            <v>DJ Hooda</v>
          </cell>
          <cell r="Q226" t="str">
            <v>KH Pandya</v>
          </cell>
          <cell r="R226" t="str">
            <v>MP Stoinis</v>
          </cell>
          <cell r="S226" t="str">
            <v>JO Holder</v>
          </cell>
          <cell r="T226" t="str">
            <v>PVD Chameera</v>
          </cell>
          <cell r="U226" t="str">
            <v>Mohsin Khan</v>
          </cell>
          <cell r="V226" t="str">
            <v>Avesh Khan</v>
          </cell>
          <cell r="W226" t="str">
            <v>Ravi Bishnoi</v>
          </cell>
          <cell r="X226" t="str">
            <v>YBK Jaiswal</v>
          </cell>
          <cell r="Y226" t="str">
            <v>JC Buttler</v>
          </cell>
          <cell r="Z226" t="str">
            <v>SV Samson</v>
          </cell>
          <cell r="AA226" t="str">
            <v>D Padikkal</v>
          </cell>
          <cell r="AB226" t="str">
            <v>R Parag</v>
          </cell>
          <cell r="AC226" t="str">
            <v>JDS Neesham</v>
          </cell>
          <cell r="AD226" t="str">
            <v>R Ashwin</v>
          </cell>
          <cell r="AE226" t="str">
            <v>TA Boult</v>
          </cell>
          <cell r="AF226" t="str">
            <v>M Prasidh Krishna</v>
          </cell>
          <cell r="AG226" t="str">
            <v>YS Chahal</v>
          </cell>
          <cell r="AH226" t="str">
            <v>OC McCoy</v>
          </cell>
          <cell r="AI226">
            <v>9</v>
          </cell>
          <cell r="AJ226">
            <v>50</v>
          </cell>
          <cell r="AK226">
            <v>-1</v>
          </cell>
          <cell r="AL226">
            <v>0</v>
          </cell>
          <cell r="AM226">
            <v>-1</v>
          </cell>
          <cell r="AN226">
            <v>0</v>
          </cell>
          <cell r="AO226">
            <v>109</v>
          </cell>
          <cell r="AP226">
            <v>143.42121212121214</v>
          </cell>
          <cell r="AQ226" t="str">
            <v xml:space="preserve">Bowler </v>
          </cell>
          <cell r="AR226" t="str">
            <v>Left Handed</v>
          </cell>
          <cell r="AS226">
            <v>3</v>
          </cell>
          <cell r="AT226">
            <v>313.42</v>
          </cell>
          <cell r="AU226">
            <v>102.21000000000001</v>
          </cell>
          <cell r="AV226">
            <v>104.47333333333334</v>
          </cell>
        </row>
        <row r="227">
          <cell r="G227" t="str">
            <v>A Chopra</v>
          </cell>
          <cell r="H227" t="str">
            <v>PP Ojha</v>
          </cell>
          <cell r="I227" t="str">
            <v>BJ Hodge</v>
          </cell>
          <cell r="J227" t="str">
            <v>Kolkata Knight Riders</v>
          </cell>
          <cell r="K227" t="str">
            <v>Deccan Chargers</v>
          </cell>
          <cell r="L227" t="str">
            <v>Kolkata Knight Riders</v>
          </cell>
          <cell r="M227" t="str">
            <v>BB McCullum</v>
          </cell>
          <cell r="N227" t="str">
            <v>CH Gayle</v>
          </cell>
          <cell r="O227" t="str">
            <v>SC Ganguly</v>
          </cell>
          <cell r="P227" t="str">
            <v>BJ Hodge</v>
          </cell>
          <cell r="Q227" t="str">
            <v>A Chopra</v>
          </cell>
          <cell r="R227" t="str">
            <v>LR Shukla</v>
          </cell>
          <cell r="S227" t="str">
            <v>MC Henriques</v>
          </cell>
          <cell r="T227" t="str">
            <v>AB Agarkar</v>
          </cell>
          <cell r="U227" t="str">
            <v>M Kartik</v>
          </cell>
          <cell r="V227" t="str">
            <v>I Sharma</v>
          </cell>
          <cell r="W227" t="str">
            <v>AB Dinda</v>
          </cell>
          <cell r="X227" t="str">
            <v>AC Gilchrist</v>
          </cell>
          <cell r="Y227" t="str">
            <v>HH Gibbs</v>
          </cell>
          <cell r="Z227" t="str">
            <v>VVS Laxman</v>
          </cell>
          <cell r="AA227" t="str">
            <v>RG Sharma</v>
          </cell>
          <cell r="AB227" t="str">
            <v>SB Styris</v>
          </cell>
          <cell r="AC227" t="str">
            <v>Y Venugopal Rao</v>
          </cell>
          <cell r="AD227" t="str">
            <v>Harmeet Singh</v>
          </cell>
          <cell r="AE227" t="str">
            <v>PP Ojha</v>
          </cell>
          <cell r="AF227" t="str">
            <v>RP Singh</v>
          </cell>
          <cell r="AG227" t="str">
            <v>DB Ravi Teja</v>
          </cell>
          <cell r="AH227" t="str">
            <v>FH Edwards</v>
          </cell>
          <cell r="AI227">
            <v>7</v>
          </cell>
          <cell r="AJ227">
            <v>31</v>
          </cell>
          <cell r="AK227">
            <v>-2</v>
          </cell>
          <cell r="AL227">
            <v>25</v>
          </cell>
          <cell r="AM227">
            <v>-0.08</v>
          </cell>
          <cell r="AN227">
            <v>12.5</v>
          </cell>
          <cell r="AO227">
            <v>103.42</v>
          </cell>
          <cell r="AP227">
            <v>117.16666666666667</v>
          </cell>
          <cell r="AQ227" t="str">
            <v xml:space="preserve">Batsman </v>
          </cell>
          <cell r="AR227" t="str">
            <v>Right Handed</v>
          </cell>
          <cell r="AS227">
            <v>6</v>
          </cell>
          <cell r="AT227">
            <v>626.98772727272717</v>
          </cell>
          <cell r="AU227">
            <v>104.71354545454544</v>
          </cell>
          <cell r="AV227">
            <v>104.49795454545453</v>
          </cell>
        </row>
        <row r="228">
          <cell r="G228" t="str">
            <v>B Lee</v>
          </cell>
          <cell r="H228" t="str">
            <v>A Nehra</v>
          </cell>
          <cell r="I228" t="str">
            <v>R Bhatia</v>
          </cell>
          <cell r="J228" t="str">
            <v>Kolkata Knight Riders</v>
          </cell>
          <cell r="K228" t="str">
            <v>Delhi Daredevils</v>
          </cell>
          <cell r="L228" t="str">
            <v>Kolkata Knight Riders</v>
          </cell>
          <cell r="M228" t="str">
            <v>MS Bisla</v>
          </cell>
          <cell r="N228" t="str">
            <v>G Gambhir</v>
          </cell>
          <cell r="O228" t="str">
            <v>YK Pathan</v>
          </cell>
          <cell r="P228" t="str">
            <v>JH Kallis</v>
          </cell>
          <cell r="Q228" t="str">
            <v>EJG Morgan</v>
          </cell>
          <cell r="R228" t="str">
            <v>DB Das</v>
          </cell>
          <cell r="S228" t="str">
            <v>R Bhatia</v>
          </cell>
          <cell r="T228" t="str">
            <v>S Narwal</v>
          </cell>
          <cell r="U228" t="str">
            <v>B Lee</v>
          </cell>
          <cell r="V228" t="str">
            <v>SP Narine</v>
          </cell>
          <cell r="W228" t="str">
            <v>L Balaji</v>
          </cell>
          <cell r="X228" t="str">
            <v>DPMD Jayawardene</v>
          </cell>
          <cell r="Y228" t="str">
            <v>V Sehwag</v>
          </cell>
          <cell r="Z228" t="str">
            <v>UBT Chand</v>
          </cell>
          <cell r="AA228" t="str">
            <v>DA Warner</v>
          </cell>
          <cell r="AB228" t="str">
            <v>BJ Rohrer</v>
          </cell>
          <cell r="AC228" t="str">
            <v>KM Jadhav</v>
          </cell>
          <cell r="AD228" t="str">
            <v>IK Pathan</v>
          </cell>
          <cell r="AE228" t="str">
            <v>S Nadeem</v>
          </cell>
          <cell r="AF228" t="str">
            <v>M Morkel</v>
          </cell>
          <cell r="AG228" t="str">
            <v>UT Yadav</v>
          </cell>
          <cell r="AH228" t="str">
            <v>A Nehra</v>
          </cell>
          <cell r="AI228">
            <v>22</v>
          </cell>
          <cell r="AJ228">
            <v>25</v>
          </cell>
          <cell r="AK228">
            <v>0</v>
          </cell>
          <cell r="AL228">
            <v>0</v>
          </cell>
          <cell r="AM228">
            <v>0</v>
          </cell>
          <cell r="AN228">
            <v>0</v>
          </cell>
          <cell r="AO228">
            <v>114.5</v>
          </cell>
          <cell r="AP228">
            <v>117.34199134199135</v>
          </cell>
          <cell r="AQ228" t="str">
            <v xml:space="preserve">Bowler </v>
          </cell>
          <cell r="AR228" t="str">
            <v>Right Handed</v>
          </cell>
          <cell r="AS228">
            <v>19</v>
          </cell>
          <cell r="AT228">
            <v>1985.5033358052156</v>
          </cell>
          <cell r="AU228">
            <v>103.94462976695642</v>
          </cell>
          <cell r="AV228">
            <v>104.50017556869555</v>
          </cell>
        </row>
        <row r="229">
          <cell r="G229" t="str">
            <v>Harmeet Singh</v>
          </cell>
          <cell r="H229" t="str">
            <v>DW Steyn</v>
          </cell>
          <cell r="I229" t="str">
            <v>LA Pomersbach</v>
          </cell>
          <cell r="J229" t="str">
            <v>Kings XI Punjab</v>
          </cell>
          <cell r="K229" t="str">
            <v>Kings XI Punjab</v>
          </cell>
          <cell r="L229" t="str">
            <v>Sunrisers Hyderabad</v>
          </cell>
          <cell r="M229" t="str">
            <v>AC Gilchrist</v>
          </cell>
          <cell r="N229" t="str">
            <v>Mandeep Singh</v>
          </cell>
          <cell r="O229" t="str">
            <v>SE Marsh</v>
          </cell>
          <cell r="P229" t="str">
            <v>LA Pomersbach</v>
          </cell>
          <cell r="Q229" t="str">
            <v>DA Miller</v>
          </cell>
          <cell r="R229" t="str">
            <v>R Sathish</v>
          </cell>
          <cell r="S229" t="str">
            <v>PP Chawla</v>
          </cell>
          <cell r="T229" t="str">
            <v>P Kumar</v>
          </cell>
          <cell r="U229" t="str">
            <v>Harmeet Singh</v>
          </cell>
          <cell r="V229" t="str">
            <v>P Awana</v>
          </cell>
          <cell r="W229" t="str">
            <v>Sandeep Sharma</v>
          </cell>
          <cell r="X229" t="str">
            <v>PA Patel</v>
          </cell>
          <cell r="Y229" t="str">
            <v>S Dhawan</v>
          </cell>
          <cell r="Z229" t="str">
            <v>GH Vihari</v>
          </cell>
          <cell r="AA229" t="str">
            <v>CL White</v>
          </cell>
          <cell r="AB229" t="str">
            <v>BB Samantray</v>
          </cell>
          <cell r="AC229" t="str">
            <v>DJG Sammy</v>
          </cell>
          <cell r="AD229" t="str">
            <v>KV Sharma</v>
          </cell>
          <cell r="AE229" t="str">
            <v>NLTC Perera</v>
          </cell>
          <cell r="AF229" t="str">
            <v>DW Steyn</v>
          </cell>
          <cell r="AG229" t="str">
            <v>A Mishra</v>
          </cell>
          <cell r="AH229" t="str">
            <v>I Sharma</v>
          </cell>
          <cell r="AI229">
            <v>3</v>
          </cell>
          <cell r="AJ229">
            <v>64</v>
          </cell>
          <cell r="AK229">
            <v>3</v>
          </cell>
          <cell r="AL229">
            <v>0</v>
          </cell>
          <cell r="AM229">
            <v>3</v>
          </cell>
          <cell r="AN229">
            <v>0</v>
          </cell>
          <cell r="AO229">
            <v>104</v>
          </cell>
          <cell r="AP229">
            <v>134.30000000000001</v>
          </cell>
          <cell r="AQ229" t="str">
            <v xml:space="preserve">All-Rounder </v>
          </cell>
          <cell r="AR229" t="str">
            <v>Right Handed</v>
          </cell>
          <cell r="AS229">
            <v>4</v>
          </cell>
          <cell r="AT229">
            <v>418.24112554112554</v>
          </cell>
          <cell r="AU229">
            <v>104.74704184704184</v>
          </cell>
          <cell r="AV229">
            <v>104.56028138528139</v>
          </cell>
        </row>
        <row r="230">
          <cell r="G230" t="str">
            <v>SK Warne</v>
          </cell>
          <cell r="H230" t="str">
            <v>BJ Hodge</v>
          </cell>
          <cell r="I230" t="str">
            <v>AL Menaria</v>
          </cell>
          <cell r="J230" t="str">
            <v>Rajasthan Royals</v>
          </cell>
          <cell r="K230" t="str">
            <v>Kochi Tuskers Kerala</v>
          </cell>
          <cell r="L230" t="str">
            <v>Rajasthan Royals</v>
          </cell>
          <cell r="M230" t="str">
            <v>FY Fazal</v>
          </cell>
          <cell r="N230" t="str">
            <v>R Dravid</v>
          </cell>
          <cell r="O230" t="str">
            <v>SR Watson</v>
          </cell>
          <cell r="P230" t="str">
            <v>AM Rahane</v>
          </cell>
          <cell r="Q230" t="str">
            <v>AL Menaria</v>
          </cell>
          <cell r="R230" t="str">
            <v>PR Shah</v>
          </cell>
          <cell r="S230" t="str">
            <v>JDP Oram</v>
          </cell>
          <cell r="T230" t="str">
            <v>SK Warne</v>
          </cell>
          <cell r="U230" t="str">
            <v>AA Chavan</v>
          </cell>
          <cell r="V230" t="str">
            <v>SW Tait</v>
          </cell>
          <cell r="W230" t="str">
            <v>ND Doshi</v>
          </cell>
          <cell r="X230" t="str">
            <v>BB McCullum</v>
          </cell>
          <cell r="Y230" t="str">
            <v>DPMD Jayawardene</v>
          </cell>
          <cell r="Z230" t="str">
            <v>PA Patel</v>
          </cell>
          <cell r="AA230" t="str">
            <v>BJ Hodge</v>
          </cell>
          <cell r="AB230" t="str">
            <v>OA Shah</v>
          </cell>
          <cell r="AC230" t="str">
            <v>RA Jadeja</v>
          </cell>
          <cell r="AD230" t="str">
            <v>RP Singh</v>
          </cell>
          <cell r="AE230" t="str">
            <v>P Parameswaran</v>
          </cell>
          <cell r="AF230" t="str">
            <v>P Prasanth</v>
          </cell>
          <cell r="AG230" t="str">
            <v>S Sreesanth</v>
          </cell>
          <cell r="AH230" t="str">
            <v>Y Gnaneswara Rao</v>
          </cell>
          <cell r="AI230">
            <v>-4</v>
          </cell>
          <cell r="AJ230">
            <v>101</v>
          </cell>
          <cell r="AK230">
            <v>0</v>
          </cell>
          <cell r="AL230">
            <v>37</v>
          </cell>
          <cell r="AM230">
            <v>0</v>
          </cell>
          <cell r="AN230">
            <v>37</v>
          </cell>
          <cell r="AO230">
            <v>96</v>
          </cell>
          <cell r="AP230">
            <v>183.61025641025643</v>
          </cell>
          <cell r="AQ230" t="str">
            <v xml:space="preserve">Bowler </v>
          </cell>
          <cell r="AR230" t="str">
            <v>Right Handed</v>
          </cell>
          <cell r="AS230">
            <v>27</v>
          </cell>
          <cell r="AT230">
            <v>2823.1371626799214</v>
          </cell>
          <cell r="AU230">
            <v>104.88989087230468</v>
          </cell>
          <cell r="AV230">
            <v>104.5606356548119</v>
          </cell>
        </row>
        <row r="231">
          <cell r="G231" t="str">
            <v>TG Southee</v>
          </cell>
          <cell r="H231" t="str">
            <v>DR Sams</v>
          </cell>
          <cell r="I231" t="str">
            <v>RK Singh</v>
          </cell>
          <cell r="J231" t="str">
            <v>Kolkata Knight Riders</v>
          </cell>
          <cell r="K231" t="str">
            <v>Kolkata Knight Riders</v>
          </cell>
          <cell r="L231" t="str">
            <v>Mumbai Indians</v>
          </cell>
          <cell r="M231" t="str">
            <v>VR Iyer</v>
          </cell>
          <cell r="N231" t="str">
            <v>AM Rahane</v>
          </cell>
          <cell r="O231" t="str">
            <v>N Rana</v>
          </cell>
          <cell r="P231" t="str">
            <v>SS Iyer</v>
          </cell>
          <cell r="Q231" t="str">
            <v>AD Russell</v>
          </cell>
          <cell r="R231" t="str">
            <v>RK Singh</v>
          </cell>
          <cell r="S231" t="str">
            <v>SP Jackson</v>
          </cell>
          <cell r="T231" t="str">
            <v>PJ Cummins</v>
          </cell>
          <cell r="U231" t="str">
            <v>SP Narine</v>
          </cell>
          <cell r="V231" t="str">
            <v>TG Southee</v>
          </cell>
          <cell r="W231" t="str">
            <v>CV Varun</v>
          </cell>
          <cell r="X231" t="str">
            <v>RG Sharma</v>
          </cell>
          <cell r="Y231" t="str">
            <v>Ishan Kishan</v>
          </cell>
          <cell r="Z231" t="str">
            <v>Tilak Varma</v>
          </cell>
          <cell r="AA231" t="str">
            <v>Ramandeep Singh</v>
          </cell>
          <cell r="AB231" t="str">
            <v>TH David</v>
          </cell>
          <cell r="AC231" t="str">
            <v>KA Pollard</v>
          </cell>
          <cell r="AD231" t="str">
            <v>DR Sams</v>
          </cell>
          <cell r="AE231" t="str">
            <v>M Ashwin</v>
          </cell>
          <cell r="AF231" t="str">
            <v>K Kartikeya</v>
          </cell>
          <cell r="AG231" t="str">
            <v>JJ Bumrah</v>
          </cell>
          <cell r="AH231" t="str">
            <v>RP Meredith</v>
          </cell>
          <cell r="AI231">
            <v>-8</v>
          </cell>
          <cell r="AJ231">
            <v>27</v>
          </cell>
          <cell r="AK231">
            <v>-2</v>
          </cell>
          <cell r="AL231">
            <v>25</v>
          </cell>
          <cell r="AM231">
            <v>-0.08</v>
          </cell>
          <cell r="AN231">
            <v>12.5</v>
          </cell>
          <cell r="AO231">
            <v>93.92</v>
          </cell>
          <cell r="AP231">
            <v>118.16666666666667</v>
          </cell>
          <cell r="AQ231" t="str">
            <v xml:space="preserve">Bowler </v>
          </cell>
          <cell r="AR231" t="str">
            <v>Right Handed</v>
          </cell>
          <cell r="AS231">
            <v>19</v>
          </cell>
          <cell r="AT231">
            <v>1989.77036338726</v>
          </cell>
          <cell r="AU231">
            <v>105.3250201881811</v>
          </cell>
          <cell r="AV231">
            <v>104.72475596775053</v>
          </cell>
        </row>
        <row r="232">
          <cell r="G232" t="str">
            <v>Iqbal Abdulla</v>
          </cell>
          <cell r="H232" t="str">
            <v>CH Morris</v>
          </cell>
          <cell r="I232" t="str">
            <v>P Negi</v>
          </cell>
          <cell r="J232" t="str">
            <v>Royal Challengers Bangalore</v>
          </cell>
          <cell r="K232" t="str">
            <v>Royal Challengers Bangalore</v>
          </cell>
          <cell r="L232" t="str">
            <v>Delhi Daredevils</v>
          </cell>
          <cell r="M232" t="str">
            <v>CH Gayle</v>
          </cell>
          <cell r="N232" t="str">
            <v>SR Watson</v>
          </cell>
          <cell r="O232" t="str">
            <v>Mandeep Singh</v>
          </cell>
          <cell r="P232" t="str">
            <v>KM Jadhav</v>
          </cell>
          <cell r="Q232" t="str">
            <v>STR Binny</v>
          </cell>
          <cell r="R232" t="str">
            <v>Vishnu Vinod</v>
          </cell>
          <cell r="S232" t="str">
            <v>P Negi</v>
          </cell>
          <cell r="T232" t="str">
            <v>Iqbal Abdulla</v>
          </cell>
          <cell r="U232" t="str">
            <v>TS Mills</v>
          </cell>
          <cell r="V232" t="str">
            <v>YS Chahal</v>
          </cell>
          <cell r="W232" t="str">
            <v>B Stanlake</v>
          </cell>
          <cell r="X232" t="str">
            <v>AP Tare</v>
          </cell>
          <cell r="Y232" t="str">
            <v>SW Billings</v>
          </cell>
          <cell r="Z232" t="str">
            <v>KK Nair</v>
          </cell>
          <cell r="AA232" t="str">
            <v>SV Samson</v>
          </cell>
          <cell r="AB232" t="str">
            <v>RR Pant</v>
          </cell>
          <cell r="AC232" t="str">
            <v>CH Morris</v>
          </cell>
          <cell r="AD232" t="str">
            <v>CR Brathwaite</v>
          </cell>
          <cell r="AE232" t="str">
            <v>PJ Cummins</v>
          </cell>
          <cell r="AF232" t="str">
            <v>A Mishra</v>
          </cell>
          <cell r="AG232" t="str">
            <v>S Nadeem</v>
          </cell>
          <cell r="AH232" t="str">
            <v>Z Khan</v>
          </cell>
          <cell r="AI232">
            <v>5</v>
          </cell>
          <cell r="AJ232">
            <v>31</v>
          </cell>
          <cell r="AK232">
            <v>3</v>
          </cell>
          <cell r="AL232">
            <v>0</v>
          </cell>
          <cell r="AM232">
            <v>3</v>
          </cell>
          <cell r="AN232">
            <v>0</v>
          </cell>
          <cell r="AO232">
            <v>108</v>
          </cell>
          <cell r="AP232">
            <v>134.55757575757576</v>
          </cell>
          <cell r="AQ232" t="str">
            <v xml:space="preserve">All-Rounder </v>
          </cell>
          <cell r="AR232" t="str">
            <v>Left Handed</v>
          </cell>
          <cell r="AS232">
            <v>13</v>
          </cell>
          <cell r="AT232">
            <v>1362.5977011494253</v>
          </cell>
          <cell r="AU232">
            <v>104.54980842911878</v>
          </cell>
          <cell r="AV232">
            <v>104.81520778072503</v>
          </cell>
        </row>
        <row r="233">
          <cell r="G233" t="str">
            <v>J Syed Mohammad</v>
          </cell>
          <cell r="H233" t="str">
            <v>DR Smith</v>
          </cell>
          <cell r="I233" t="str">
            <v>R Rampaul</v>
          </cell>
          <cell r="J233" t="str">
            <v>Royal Challengers Bangalore</v>
          </cell>
          <cell r="K233" t="str">
            <v>Mumbai Indians</v>
          </cell>
          <cell r="L233" t="str">
            <v>Royal Challengers Bangalore</v>
          </cell>
          <cell r="M233" t="str">
            <v>CH Gayle</v>
          </cell>
          <cell r="N233" t="str">
            <v>TM Dilshan</v>
          </cell>
          <cell r="O233" t="str">
            <v>V Kohli</v>
          </cell>
          <cell r="P233" t="str">
            <v>AB de Villiers</v>
          </cell>
          <cell r="Q233" t="str">
            <v>SS Tiwary</v>
          </cell>
          <cell r="R233" t="str">
            <v>KB Arun Karthik</v>
          </cell>
          <cell r="S233" t="str">
            <v>J Syed Mohammad</v>
          </cell>
          <cell r="T233" t="str">
            <v>R Rampaul</v>
          </cell>
          <cell r="U233" t="str">
            <v>R Vinay Kumar</v>
          </cell>
          <cell r="V233" t="str">
            <v>RP Singh</v>
          </cell>
          <cell r="W233" t="str">
            <v>JD Unadkat</v>
          </cell>
          <cell r="X233" t="str">
            <v>DR Smith</v>
          </cell>
          <cell r="Y233" t="str">
            <v>SR Tendulkar</v>
          </cell>
          <cell r="Z233" t="str">
            <v>KD Karthik</v>
          </cell>
          <cell r="AA233" t="str">
            <v>RG Sharma</v>
          </cell>
          <cell r="AB233" t="str">
            <v>KA Pollard</v>
          </cell>
          <cell r="AC233" t="str">
            <v>AT Rayudu</v>
          </cell>
          <cell r="AD233" t="str">
            <v>Harbhajan Singh</v>
          </cell>
          <cell r="AE233" t="str">
            <v>MG Johnson</v>
          </cell>
          <cell r="AF233" t="str">
            <v>SL Malinga</v>
          </cell>
          <cell r="AG233" t="str">
            <v>DS Kulkarni</v>
          </cell>
          <cell r="AH233" t="str">
            <v>PP Ojha</v>
          </cell>
          <cell r="AI233">
            <v>9</v>
          </cell>
          <cell r="AJ233">
            <v>56</v>
          </cell>
          <cell r="AK233">
            <v>0</v>
          </cell>
          <cell r="AL233">
            <v>29</v>
          </cell>
          <cell r="AM233">
            <v>0</v>
          </cell>
          <cell r="AN233">
            <v>29</v>
          </cell>
          <cell r="AO233">
            <v>102.5</v>
          </cell>
          <cell r="AP233">
            <v>160</v>
          </cell>
          <cell r="AQ233" t="str">
            <v xml:space="preserve">Bowler </v>
          </cell>
          <cell r="AR233" t="str">
            <v>Left Handed</v>
          </cell>
          <cell r="AS233">
            <v>5</v>
          </cell>
          <cell r="AT233">
            <v>524.34</v>
          </cell>
          <cell r="AU233">
            <v>105.46000000000001</v>
          </cell>
          <cell r="AV233">
            <v>104.86800000000001</v>
          </cell>
        </row>
        <row r="234">
          <cell r="G234" t="str">
            <v>VRV Singh</v>
          </cell>
          <cell r="H234" t="str">
            <v>L Balaji</v>
          </cell>
          <cell r="I234" t="str">
            <v>S Sreesanth</v>
          </cell>
          <cell r="J234" t="str">
            <v>Kings XI Punjab</v>
          </cell>
          <cell r="K234" t="str">
            <v>Chennai Super Kings</v>
          </cell>
          <cell r="L234" t="str">
            <v>Kings XI Punjab</v>
          </cell>
          <cell r="M234" t="str">
            <v>SE Marsh</v>
          </cell>
          <cell r="N234" t="str">
            <v>JR Hopes</v>
          </cell>
          <cell r="O234" t="str">
            <v>K Goel</v>
          </cell>
          <cell r="P234" t="str">
            <v>RR Sarwan</v>
          </cell>
          <cell r="Q234" t="str">
            <v>Yuvraj Singh</v>
          </cell>
          <cell r="R234" t="str">
            <v>DPMD Jayawardene</v>
          </cell>
          <cell r="S234" t="str">
            <v>IK Pathan</v>
          </cell>
          <cell r="T234" t="str">
            <v>PP Chawla</v>
          </cell>
          <cell r="U234" t="str">
            <v>S Sreesanth</v>
          </cell>
          <cell r="V234" t="str">
            <v>VRV Singh</v>
          </cell>
          <cell r="W234" t="str">
            <v>U Kaul</v>
          </cell>
          <cell r="X234" t="str">
            <v>S Vidyut</v>
          </cell>
          <cell r="Y234" t="str">
            <v>SP Fleming</v>
          </cell>
          <cell r="Z234" t="str">
            <v>SK Raina</v>
          </cell>
          <cell r="AA234" t="str">
            <v>S Badrinath</v>
          </cell>
          <cell r="AB234" t="str">
            <v>MS Dhoni</v>
          </cell>
          <cell r="AC234" t="str">
            <v>JA Morkel</v>
          </cell>
          <cell r="AD234" t="str">
            <v>CK Kapugedera</v>
          </cell>
          <cell r="AE234" t="str">
            <v>P Amarnath</v>
          </cell>
          <cell r="AF234" t="str">
            <v>MS Gony</v>
          </cell>
          <cell r="AG234" t="str">
            <v>M Muralitharan</v>
          </cell>
          <cell r="AH234" t="str">
            <v>L Balaji</v>
          </cell>
          <cell r="AI234">
            <v>-8</v>
          </cell>
          <cell r="AJ234">
            <v>151</v>
          </cell>
          <cell r="AK234">
            <v>-8</v>
          </cell>
          <cell r="AL234">
            <v>33</v>
          </cell>
          <cell r="AM234">
            <v>-0.24242424242424243</v>
          </cell>
          <cell r="AN234">
            <v>4.125</v>
          </cell>
          <cell r="AO234">
            <v>99.757575757575751</v>
          </cell>
          <cell r="AP234">
            <v>216.13690476190479</v>
          </cell>
          <cell r="AQ234" t="str">
            <v xml:space="preserve">Bowler </v>
          </cell>
          <cell r="AR234" t="str">
            <v>Right Handed</v>
          </cell>
          <cell r="AS234">
            <v>2</v>
          </cell>
          <cell r="AT234">
            <v>209.75757575757575</v>
          </cell>
          <cell r="AU234">
            <v>110</v>
          </cell>
          <cell r="AV234">
            <v>104.87878787878788</v>
          </cell>
        </row>
        <row r="235">
          <cell r="G235" t="str">
            <v>B Indrajith</v>
          </cell>
          <cell r="H235" t="str">
            <v>Mohsin Khan</v>
          </cell>
          <cell r="I235" t="str">
            <v>AJ Finch</v>
          </cell>
          <cell r="J235" t="str">
            <v>Kolkata Knight Riders</v>
          </cell>
          <cell r="K235" t="str">
            <v>Lucknow Super Giants</v>
          </cell>
          <cell r="L235" t="str">
            <v>Kolkata Knight Riders</v>
          </cell>
          <cell r="M235" t="str">
            <v>B Indrajith</v>
          </cell>
          <cell r="N235" t="str">
            <v>AJ Finch</v>
          </cell>
          <cell r="O235" t="str">
            <v>SS Iyer</v>
          </cell>
          <cell r="P235" t="str">
            <v>N Rana</v>
          </cell>
          <cell r="Q235" t="str">
            <v>RK Singh</v>
          </cell>
          <cell r="R235" t="str">
            <v>AD Russell</v>
          </cell>
          <cell r="S235" t="str">
            <v>SP Narine</v>
          </cell>
          <cell r="T235" t="str">
            <v>AS Roy</v>
          </cell>
          <cell r="U235" t="str">
            <v>Shivam Mavi</v>
          </cell>
          <cell r="V235" t="str">
            <v>TG Southee</v>
          </cell>
          <cell r="W235" t="str">
            <v>Harshit Rana</v>
          </cell>
          <cell r="X235" t="str">
            <v>Q de Kock</v>
          </cell>
          <cell r="Y235" t="str">
            <v>KL Rahul</v>
          </cell>
          <cell r="Z235" t="str">
            <v>DJ Hooda</v>
          </cell>
          <cell r="AA235" t="str">
            <v>KH Pandya</v>
          </cell>
          <cell r="AB235" t="str">
            <v>A Badoni</v>
          </cell>
          <cell r="AC235" t="str">
            <v>MP Stoinis</v>
          </cell>
          <cell r="AD235" t="str">
            <v>JO Holder</v>
          </cell>
          <cell r="AE235" t="str">
            <v>PVD Chameera</v>
          </cell>
          <cell r="AF235" t="str">
            <v>Avesh Khan</v>
          </cell>
          <cell r="AG235" t="str">
            <v>Mohsin Khan</v>
          </cell>
          <cell r="AH235" t="str">
            <v>Ravi Bishnoi</v>
          </cell>
          <cell r="AI235">
            <v>-8</v>
          </cell>
          <cell r="AJ235">
            <v>43</v>
          </cell>
          <cell r="AK235">
            <v>-2</v>
          </cell>
          <cell r="AL235">
            <v>37</v>
          </cell>
          <cell r="AM235">
            <v>-5.4054054054054057E-2</v>
          </cell>
          <cell r="AN235">
            <v>18.5</v>
          </cell>
          <cell r="AO235">
            <v>98.945945945945951</v>
          </cell>
          <cell r="AP235">
            <v>119.5</v>
          </cell>
          <cell r="AQ235" t="str">
            <v xml:space="preserve">Wicket-Keeper </v>
          </cell>
          <cell r="AR235" t="str">
            <v>Right Handed</v>
          </cell>
          <cell r="AS235">
            <v>3</v>
          </cell>
          <cell r="AT235">
            <v>314.65594594594592</v>
          </cell>
          <cell r="AU235">
            <v>107.85499999999999</v>
          </cell>
          <cell r="AV235">
            <v>104.88531531531531</v>
          </cell>
        </row>
        <row r="236">
          <cell r="G236" t="str">
            <v>MJ Santner</v>
          </cell>
          <cell r="H236" t="str">
            <v>OC McCoy</v>
          </cell>
          <cell r="I236" t="str">
            <v>Simarjeet Singh</v>
          </cell>
          <cell r="J236" t="str">
            <v>Chennai Super Kings</v>
          </cell>
          <cell r="K236" t="str">
            <v>Chennai Super Kings</v>
          </cell>
          <cell r="L236" t="str">
            <v>Rajasthan Royals</v>
          </cell>
          <cell r="M236" t="str">
            <v>RD Gaikwad</v>
          </cell>
          <cell r="N236" t="str">
            <v>DP Conway</v>
          </cell>
          <cell r="O236" t="str">
            <v>MM Ali</v>
          </cell>
          <cell r="P236" t="str">
            <v>N Jagadeesan</v>
          </cell>
          <cell r="Q236" t="str">
            <v>AT Rayudu</v>
          </cell>
          <cell r="R236" t="str">
            <v>MS Dhoni</v>
          </cell>
          <cell r="S236" t="str">
            <v>MJ Santner</v>
          </cell>
          <cell r="T236" t="str">
            <v>Simarjeet Singh</v>
          </cell>
          <cell r="U236" t="str">
            <v>Mukesh Choudhary</v>
          </cell>
          <cell r="V236" t="str">
            <v>PH Solanki</v>
          </cell>
          <cell r="W236" t="str">
            <v>M Pathirana</v>
          </cell>
          <cell r="X236" t="str">
            <v>YBK Jaiswal</v>
          </cell>
          <cell r="Y236" t="str">
            <v>JC Buttler</v>
          </cell>
          <cell r="Z236" t="str">
            <v>SV Samson</v>
          </cell>
          <cell r="AA236" t="str">
            <v>D Padikkal</v>
          </cell>
          <cell r="AB236" t="str">
            <v>R Ashwin</v>
          </cell>
          <cell r="AC236" t="str">
            <v>SO Hetmyer</v>
          </cell>
          <cell r="AD236" t="str">
            <v>R Parag</v>
          </cell>
          <cell r="AE236" t="str">
            <v>TA Boult</v>
          </cell>
          <cell r="AF236" t="str">
            <v>YS Chahal</v>
          </cell>
          <cell r="AG236" t="str">
            <v>M Prasidh Krishna</v>
          </cell>
          <cell r="AH236" t="str">
            <v>OC McCoy</v>
          </cell>
          <cell r="AI236">
            <v>-3</v>
          </cell>
          <cell r="AJ236">
            <v>56</v>
          </cell>
          <cell r="AK236">
            <v>3</v>
          </cell>
          <cell r="AL236">
            <v>0</v>
          </cell>
          <cell r="AM236">
            <v>3</v>
          </cell>
          <cell r="AN236">
            <v>0</v>
          </cell>
          <cell r="AO236">
            <v>97</v>
          </cell>
          <cell r="AP236">
            <v>153.93333333333334</v>
          </cell>
          <cell r="AQ236" t="str">
            <v xml:space="preserve">All-Rounder </v>
          </cell>
          <cell r="AR236" t="str">
            <v>Left Handed</v>
          </cell>
          <cell r="AS236">
            <v>6</v>
          </cell>
          <cell r="AT236">
            <v>629.3299333816575</v>
          </cell>
          <cell r="AU236">
            <v>106.4659866763315</v>
          </cell>
          <cell r="AV236">
            <v>104.88832223027624</v>
          </cell>
        </row>
        <row r="237">
          <cell r="G237" t="str">
            <v>WA Mota</v>
          </cell>
          <cell r="H237" t="str">
            <v>R Ashwin</v>
          </cell>
          <cell r="I237" t="str">
            <v>IK Pathan</v>
          </cell>
          <cell r="J237" t="str">
            <v>Kings XI Punjab</v>
          </cell>
          <cell r="K237" t="str">
            <v>Chennai Super Kings</v>
          </cell>
          <cell r="L237" t="str">
            <v>Kings XI Punjab</v>
          </cell>
          <cell r="M237" t="str">
            <v>S Sohal</v>
          </cell>
          <cell r="N237" t="str">
            <v>SM Katich</v>
          </cell>
          <cell r="O237" t="str">
            <v>LA Pomersbach</v>
          </cell>
          <cell r="P237" t="str">
            <v>Yuvraj Singh</v>
          </cell>
          <cell r="Q237" t="str">
            <v>KC Sangakkara</v>
          </cell>
          <cell r="R237" t="str">
            <v>WA Mota</v>
          </cell>
          <cell r="S237" t="str">
            <v>IK Pathan</v>
          </cell>
          <cell r="T237" t="str">
            <v>B Lee</v>
          </cell>
          <cell r="U237" t="str">
            <v>PP Chawla</v>
          </cell>
          <cell r="V237" t="str">
            <v>RR Powar</v>
          </cell>
          <cell r="W237" t="str">
            <v>S Sreesanth</v>
          </cell>
          <cell r="X237" t="str">
            <v>GJ Bailey</v>
          </cell>
          <cell r="Y237" t="str">
            <v>PA Patel</v>
          </cell>
          <cell r="Z237" t="str">
            <v>SK Raina</v>
          </cell>
          <cell r="AA237" t="str">
            <v>S Badrinath</v>
          </cell>
          <cell r="AB237" t="str">
            <v>MS Dhoni</v>
          </cell>
          <cell r="AC237" t="str">
            <v>JDP Oram</v>
          </cell>
          <cell r="AD237" t="str">
            <v>MS Gony</v>
          </cell>
          <cell r="AE237" t="str">
            <v>R Ashwin</v>
          </cell>
          <cell r="AF237" t="str">
            <v>T Thushara</v>
          </cell>
          <cell r="AG237" t="str">
            <v>L Balaji</v>
          </cell>
          <cell r="AH237" t="str">
            <v>M Muralitharan</v>
          </cell>
          <cell r="AI237">
            <v>1</v>
          </cell>
          <cell r="AJ237">
            <v>64</v>
          </cell>
          <cell r="AK237">
            <v>0</v>
          </cell>
          <cell r="AL237">
            <v>33</v>
          </cell>
          <cell r="AM237">
            <v>0</v>
          </cell>
          <cell r="AN237">
            <v>33</v>
          </cell>
          <cell r="AO237">
            <v>101</v>
          </cell>
          <cell r="AP237">
            <v>167</v>
          </cell>
          <cell r="AQ237" t="str">
            <v xml:space="preserve">Batsman </v>
          </cell>
          <cell r="AR237" t="str">
            <v>Right Handed</v>
          </cell>
          <cell r="AS237">
            <v>8</v>
          </cell>
          <cell r="AT237">
            <v>839.67</v>
          </cell>
          <cell r="AU237">
            <v>105.52428571428571</v>
          </cell>
          <cell r="AV237">
            <v>104.95874999999999</v>
          </cell>
        </row>
        <row r="238">
          <cell r="G238" t="str">
            <v>Navdeep Saini</v>
          </cell>
          <cell r="H238" t="str">
            <v>TS Mills</v>
          </cell>
          <cell r="I238" t="str">
            <v>R Parag</v>
          </cell>
          <cell r="J238" t="str">
            <v>Rajasthan Royals</v>
          </cell>
          <cell r="K238" t="str">
            <v>Rajasthan Royals</v>
          </cell>
          <cell r="L238" t="str">
            <v>Mumbai Indians</v>
          </cell>
          <cell r="M238" t="str">
            <v>JC Buttler</v>
          </cell>
          <cell r="N238" t="str">
            <v>YBK Jaiswal</v>
          </cell>
          <cell r="O238" t="str">
            <v>D Padikkal</v>
          </cell>
          <cell r="P238" t="str">
            <v>SV Samson</v>
          </cell>
          <cell r="Q238" t="str">
            <v>SO Hetmyer</v>
          </cell>
          <cell r="R238" t="str">
            <v>R Parag</v>
          </cell>
          <cell r="S238" t="str">
            <v>R Ashwin</v>
          </cell>
          <cell r="T238" t="str">
            <v>Navdeep Saini</v>
          </cell>
          <cell r="U238" t="str">
            <v>TA Boult</v>
          </cell>
          <cell r="V238" t="str">
            <v>YS Chahal</v>
          </cell>
          <cell r="W238" t="str">
            <v>M Prasidh Krishna</v>
          </cell>
          <cell r="X238" t="str">
            <v>Ishan Kishan</v>
          </cell>
          <cell r="Y238" t="str">
            <v>RG Sharma</v>
          </cell>
          <cell r="Z238" t="str">
            <v>Anmolpreet Singh</v>
          </cell>
          <cell r="AA238" t="str">
            <v>Tilak Varma</v>
          </cell>
          <cell r="AB238" t="str">
            <v>KA Pollard</v>
          </cell>
          <cell r="AC238" t="str">
            <v>TH David</v>
          </cell>
          <cell r="AD238" t="str">
            <v>DR Sams</v>
          </cell>
          <cell r="AE238" t="str">
            <v>M Ashwin</v>
          </cell>
          <cell r="AF238" t="str">
            <v>JJ Bumrah</v>
          </cell>
          <cell r="AG238" t="str">
            <v>TS Mills</v>
          </cell>
          <cell r="AH238" t="str">
            <v>Basil Thampi</v>
          </cell>
          <cell r="AI238">
            <v>2</v>
          </cell>
          <cell r="AJ238">
            <v>50</v>
          </cell>
          <cell r="AK238">
            <v>-6</v>
          </cell>
          <cell r="AL238">
            <v>25</v>
          </cell>
          <cell r="AM238">
            <v>-0.24</v>
          </cell>
          <cell r="AN238">
            <v>4.166666666666667</v>
          </cell>
          <cell r="AO238">
            <v>107.76</v>
          </cell>
          <cell r="AP238">
            <v>133.26666666666665</v>
          </cell>
          <cell r="AQ238" t="str">
            <v xml:space="preserve">Bowler </v>
          </cell>
          <cell r="AR238" t="str">
            <v>Right Handed</v>
          </cell>
          <cell r="AS238">
            <v>7</v>
          </cell>
          <cell r="AT238">
            <v>735.08073145245555</v>
          </cell>
          <cell r="AU238">
            <v>104.55345524207593</v>
          </cell>
          <cell r="AV238">
            <v>105.01153306463651</v>
          </cell>
        </row>
        <row r="239">
          <cell r="G239" t="str">
            <v>RE van der Merwe</v>
          </cell>
          <cell r="H239" t="str">
            <v>R Ashwin</v>
          </cell>
          <cell r="I239" t="str">
            <v>DA Warner</v>
          </cell>
          <cell r="J239" t="str">
            <v>Delhi Daredevils</v>
          </cell>
          <cell r="K239" t="str">
            <v>Chennai Super Kings</v>
          </cell>
          <cell r="L239" t="str">
            <v>Delhi Daredevils</v>
          </cell>
          <cell r="M239" t="str">
            <v>V Sehwag</v>
          </cell>
          <cell r="N239" t="str">
            <v>UBT Chand</v>
          </cell>
          <cell r="O239" t="str">
            <v>J Botha</v>
          </cell>
          <cell r="P239" t="str">
            <v>DA Warner</v>
          </cell>
          <cell r="Q239" t="str">
            <v>KM Jadhav</v>
          </cell>
          <cell r="R239" t="str">
            <v>BJ Rohrer</v>
          </cell>
          <cell r="S239" t="str">
            <v>RE van der Merwe</v>
          </cell>
          <cell r="T239" t="str">
            <v>IK Pathan</v>
          </cell>
          <cell r="U239" t="str">
            <v>UT Yadav</v>
          </cell>
          <cell r="V239" t="str">
            <v>A Nehra</v>
          </cell>
          <cell r="W239" t="str">
            <v>S Kaul</v>
          </cell>
          <cell r="X239" t="str">
            <v>MEK Hussey</v>
          </cell>
          <cell r="Y239" t="str">
            <v>M Vijay</v>
          </cell>
          <cell r="Z239" t="str">
            <v>SK Raina</v>
          </cell>
          <cell r="AA239" t="str">
            <v>MS Dhoni</v>
          </cell>
          <cell r="AB239" t="str">
            <v>RA Jadeja</v>
          </cell>
          <cell r="AC239" t="str">
            <v>DJ Bravo</v>
          </cell>
          <cell r="AD239" t="str">
            <v>S Badrinath</v>
          </cell>
          <cell r="AE239" t="str">
            <v>JA Morkel</v>
          </cell>
          <cell r="AF239" t="str">
            <v>R Ashwin</v>
          </cell>
          <cell r="AG239" t="str">
            <v>JO Holder</v>
          </cell>
          <cell r="AH239" t="str">
            <v>MM Sharma</v>
          </cell>
          <cell r="AI239">
            <v>14</v>
          </cell>
          <cell r="AJ239">
            <v>56</v>
          </cell>
          <cell r="AK239">
            <v>0</v>
          </cell>
          <cell r="AL239">
            <v>25</v>
          </cell>
          <cell r="AM239">
            <v>0</v>
          </cell>
          <cell r="AN239">
            <v>25</v>
          </cell>
          <cell r="AO239">
            <v>114</v>
          </cell>
          <cell r="AP239">
            <v>153</v>
          </cell>
          <cell r="AQ239" t="str">
            <v xml:space="preserve">All-Rounder </v>
          </cell>
          <cell r="AR239" t="str">
            <v>Right Handed</v>
          </cell>
          <cell r="AS239">
            <v>15</v>
          </cell>
          <cell r="AT239">
            <v>1575.5674973876698</v>
          </cell>
          <cell r="AU239">
            <v>104.39767838483355</v>
          </cell>
          <cell r="AV239">
            <v>105.03783315917799</v>
          </cell>
        </row>
        <row r="240">
          <cell r="G240" t="str">
            <v>BMAJ Mendis</v>
          </cell>
          <cell r="H240" t="str">
            <v>DJG Sammy</v>
          </cell>
          <cell r="I240" t="str">
            <v>IK Pathan</v>
          </cell>
          <cell r="J240" t="str">
            <v>Delhi Daredevils</v>
          </cell>
          <cell r="K240" t="str">
            <v>Sunrisers Hyderabad</v>
          </cell>
          <cell r="L240" t="str">
            <v>Delhi Daredevils</v>
          </cell>
          <cell r="M240" t="str">
            <v>DPMD Jayawardene</v>
          </cell>
          <cell r="N240" t="str">
            <v>V Sehwag</v>
          </cell>
          <cell r="O240" t="str">
            <v>UBT Chand</v>
          </cell>
          <cell r="P240" t="str">
            <v>DA Warner</v>
          </cell>
          <cell r="Q240" t="str">
            <v>BMAJ Mendis</v>
          </cell>
          <cell r="R240" t="str">
            <v>KM Jadhav</v>
          </cell>
          <cell r="S240" t="str">
            <v>IK Pathan</v>
          </cell>
          <cell r="T240" t="str">
            <v>J Botha</v>
          </cell>
          <cell r="U240" t="str">
            <v>S Nadeem</v>
          </cell>
          <cell r="V240" t="str">
            <v>A Nehra</v>
          </cell>
          <cell r="W240" t="str">
            <v>UT Yadav</v>
          </cell>
          <cell r="X240" t="str">
            <v>PA Patel</v>
          </cell>
          <cell r="Y240" t="str">
            <v>S Dhawan</v>
          </cell>
          <cell r="Z240" t="str">
            <v>A Ashish Reddy</v>
          </cell>
          <cell r="AA240" t="str">
            <v>DJG Sammy</v>
          </cell>
          <cell r="AB240" t="str">
            <v>KC Sangakkara</v>
          </cell>
          <cell r="AC240" t="str">
            <v>GH Vihari</v>
          </cell>
          <cell r="AD240" t="str">
            <v>NLTC Perera</v>
          </cell>
          <cell r="AE240" t="str">
            <v>KV Sharma</v>
          </cell>
          <cell r="AF240" t="str">
            <v>A Mishra</v>
          </cell>
          <cell r="AG240" t="str">
            <v>DW Steyn</v>
          </cell>
          <cell r="AH240" t="str">
            <v>I Sharma</v>
          </cell>
          <cell r="AI240">
            <v>11</v>
          </cell>
          <cell r="AJ240">
            <v>64</v>
          </cell>
          <cell r="AK240">
            <v>-2</v>
          </cell>
          <cell r="AL240">
            <v>25</v>
          </cell>
          <cell r="AM240">
            <v>-0.08</v>
          </cell>
          <cell r="AN240">
            <v>12.5</v>
          </cell>
          <cell r="AO240">
            <v>106.92</v>
          </cell>
          <cell r="AP240">
            <v>132</v>
          </cell>
          <cell r="AQ240" t="str">
            <v xml:space="preserve">Bowler </v>
          </cell>
          <cell r="AR240" t="str">
            <v>Right Handed</v>
          </cell>
          <cell r="AS240">
            <v>3</v>
          </cell>
          <cell r="AT240">
            <v>315.22000000000003</v>
          </cell>
          <cell r="AU240">
            <v>104.15</v>
          </cell>
          <cell r="AV240">
            <v>105.07333333333334</v>
          </cell>
        </row>
        <row r="241">
          <cell r="G241" t="str">
            <v>AD Nath</v>
          </cell>
          <cell r="H241" t="str">
            <v>GC Viljoen</v>
          </cell>
          <cell r="I241" t="str">
            <v>AB de Villiers</v>
          </cell>
          <cell r="J241" t="str">
            <v>Royal Challengers Bangalore</v>
          </cell>
          <cell r="K241" t="str">
            <v>Royal Challengers Bangalore</v>
          </cell>
          <cell r="L241" t="str">
            <v>Kings XI Punjab</v>
          </cell>
          <cell r="M241" t="str">
            <v>PA Patel</v>
          </cell>
          <cell r="N241" t="str">
            <v>V Kohli</v>
          </cell>
          <cell r="O241" t="str">
            <v>AB de Villiers</v>
          </cell>
          <cell r="P241" t="str">
            <v>MM Ali</v>
          </cell>
          <cell r="Q241" t="str">
            <v>AD Nath</v>
          </cell>
          <cell r="R241" t="str">
            <v>MP Stoinis</v>
          </cell>
          <cell r="S241" t="str">
            <v>Washington Sundar</v>
          </cell>
          <cell r="T241" t="str">
            <v>UT Yadav</v>
          </cell>
          <cell r="U241" t="str">
            <v>TG Southee</v>
          </cell>
          <cell r="V241" t="str">
            <v>YS Chahal</v>
          </cell>
          <cell r="W241" t="str">
            <v>Navdeep Saini</v>
          </cell>
          <cell r="X241" t="str">
            <v>KL Rahul</v>
          </cell>
          <cell r="Y241" t="str">
            <v>CH Gayle</v>
          </cell>
          <cell r="Z241" t="str">
            <v>MA Agarwal</v>
          </cell>
          <cell r="AA241" t="str">
            <v>DA Miller</v>
          </cell>
          <cell r="AB241" t="str">
            <v>N Pooran</v>
          </cell>
          <cell r="AC241" t="str">
            <v>Mandeep Singh</v>
          </cell>
          <cell r="AD241" t="str">
            <v>R Ashwin</v>
          </cell>
          <cell r="AE241" t="str">
            <v>GC Viljoen</v>
          </cell>
          <cell r="AF241" t="str">
            <v>M Ashwin</v>
          </cell>
          <cell r="AG241" t="str">
            <v>AS Rajpoot</v>
          </cell>
          <cell r="AH241" t="str">
            <v>Mohammed Shami</v>
          </cell>
          <cell r="AI241">
            <v>-3</v>
          </cell>
          <cell r="AJ241">
            <v>31</v>
          </cell>
          <cell r="AK241">
            <v>-2</v>
          </cell>
          <cell r="AL241">
            <v>25</v>
          </cell>
          <cell r="AM241">
            <v>-0.08</v>
          </cell>
          <cell r="AN241">
            <v>12.5</v>
          </cell>
          <cell r="AO241">
            <v>98.92</v>
          </cell>
          <cell r="AP241">
            <v>115.16666666666667</v>
          </cell>
          <cell r="AQ241" t="str">
            <v xml:space="preserve">Bowler </v>
          </cell>
          <cell r="AR241" t="str">
            <v>Right Handed</v>
          </cell>
          <cell r="AS241">
            <v>10</v>
          </cell>
          <cell r="AT241">
            <v>1050.9961079104182</v>
          </cell>
          <cell r="AU241">
            <v>105.7862342122687</v>
          </cell>
          <cell r="AV241">
            <v>105.09961079104183</v>
          </cell>
        </row>
        <row r="242">
          <cell r="G242" t="str">
            <v>AA Bilakhia</v>
          </cell>
          <cell r="H242" t="str">
            <v>SK Warne</v>
          </cell>
          <cell r="I242" t="str">
            <v>RG Sharma</v>
          </cell>
          <cell r="J242" t="str">
            <v>Deccan Chargers</v>
          </cell>
          <cell r="K242" t="str">
            <v>Deccan Chargers</v>
          </cell>
          <cell r="L242" t="str">
            <v>Rajasthan Royals</v>
          </cell>
          <cell r="M242" t="str">
            <v>VVS Laxman</v>
          </cell>
          <cell r="N242" t="str">
            <v>AC Gilchrist</v>
          </cell>
          <cell r="O242" t="str">
            <v>RG Sharma</v>
          </cell>
          <cell r="P242" t="str">
            <v>A Symonds</v>
          </cell>
          <cell r="Q242" t="str">
            <v>Anirudh Singh</v>
          </cell>
          <cell r="R242" t="str">
            <v>DR Smith</v>
          </cell>
          <cell r="S242" t="str">
            <v>AA Bilakhia</v>
          </cell>
          <cell r="T242" t="str">
            <v>RJ Harris</v>
          </cell>
          <cell r="U242" t="str">
            <v>RP Singh</v>
          </cell>
          <cell r="V242" t="str">
            <v>Harmeet Singh</v>
          </cell>
          <cell r="W242" t="str">
            <v>PP Ojha</v>
          </cell>
          <cell r="X242" t="str">
            <v>MJ Lumb</v>
          </cell>
          <cell r="Y242" t="str">
            <v>NV Ojha</v>
          </cell>
          <cell r="Z242" t="str">
            <v>FY Fazal</v>
          </cell>
          <cell r="AA242" t="str">
            <v>SR Watson</v>
          </cell>
          <cell r="AB242" t="str">
            <v>YK Pathan</v>
          </cell>
          <cell r="AC242" t="str">
            <v>AA Jhunjhunwala</v>
          </cell>
          <cell r="AD242" t="str">
            <v>AS Raut</v>
          </cell>
          <cell r="AE242" t="str">
            <v>SK Warne</v>
          </cell>
          <cell r="AF242" t="str">
            <v>M Morkel</v>
          </cell>
          <cell r="AG242" t="str">
            <v>AP Dole</v>
          </cell>
          <cell r="AH242" t="str">
            <v>SK Trivedi</v>
          </cell>
          <cell r="AI242">
            <v>-2</v>
          </cell>
          <cell r="AJ242">
            <v>81</v>
          </cell>
          <cell r="AK242">
            <v>-2</v>
          </cell>
          <cell r="AL242">
            <v>29</v>
          </cell>
          <cell r="AM242">
            <v>-6.8965517241379309E-2</v>
          </cell>
          <cell r="AN242">
            <v>14.5</v>
          </cell>
          <cell r="AO242">
            <v>99.931034482758619</v>
          </cell>
          <cell r="AP242">
            <v>158.92857142857144</v>
          </cell>
          <cell r="AQ242" t="str">
            <v xml:space="preserve">Bowler </v>
          </cell>
          <cell r="AR242" t="str">
            <v>Right Handed</v>
          </cell>
          <cell r="AS242">
            <v>7</v>
          </cell>
          <cell r="AT242">
            <v>735.76436781609186</v>
          </cell>
          <cell r="AU242">
            <v>105.97222222222221</v>
          </cell>
          <cell r="AV242">
            <v>105.10919540229884</v>
          </cell>
        </row>
        <row r="243">
          <cell r="G243" t="str">
            <v>DNT Zoysa</v>
          </cell>
          <cell r="H243" t="str">
            <v>A Nehra</v>
          </cell>
          <cell r="I243" t="str">
            <v>RP Singh</v>
          </cell>
          <cell r="J243" t="str">
            <v>Deccan Chargers</v>
          </cell>
          <cell r="K243" t="str">
            <v>Deccan Chargers</v>
          </cell>
          <cell r="L243" t="str">
            <v>Mumbai Indians</v>
          </cell>
          <cell r="M243" t="str">
            <v>AC Gilchrist</v>
          </cell>
          <cell r="N243" t="str">
            <v>Shahid Afridi</v>
          </cell>
          <cell r="O243" t="str">
            <v>RG Sharma</v>
          </cell>
          <cell r="P243" t="str">
            <v>LPC Silva</v>
          </cell>
          <cell r="Q243" t="str">
            <v>Y Venugopal Rao</v>
          </cell>
          <cell r="R243" t="str">
            <v>DB Ravi Teja</v>
          </cell>
          <cell r="S243" t="str">
            <v>DNT Zoysa</v>
          </cell>
          <cell r="T243" t="str">
            <v>H Das</v>
          </cell>
          <cell r="U243" t="str">
            <v>RP Singh</v>
          </cell>
          <cell r="V243" t="str">
            <v>PP Ojha</v>
          </cell>
          <cell r="W243" t="str">
            <v>DP Vijaykumar</v>
          </cell>
          <cell r="X243" t="str">
            <v>ST Jayasuriya</v>
          </cell>
          <cell r="Y243" t="str">
            <v>SR Tendulkar</v>
          </cell>
          <cell r="Z243" t="str">
            <v>DJ Thornely</v>
          </cell>
          <cell r="AA243" t="str">
            <v>AM Nayar</v>
          </cell>
          <cell r="AB243" t="str">
            <v>RV Uthappa</v>
          </cell>
          <cell r="AC243" t="str">
            <v>DJ Bravo</v>
          </cell>
          <cell r="AD243" t="str">
            <v>PR Shah</v>
          </cell>
          <cell r="AE243" t="str">
            <v>YV Takawale</v>
          </cell>
          <cell r="AF243" t="str">
            <v>RR Raje</v>
          </cell>
          <cell r="AG243" t="str">
            <v>A Nehra</v>
          </cell>
          <cell r="AH243" t="str">
            <v>CRD Fernando</v>
          </cell>
          <cell r="AI243">
            <v>12</v>
          </cell>
          <cell r="AJ243">
            <v>0</v>
          </cell>
          <cell r="AK243">
            <v>1</v>
          </cell>
          <cell r="AL243">
            <v>0</v>
          </cell>
          <cell r="AM243">
            <v>1</v>
          </cell>
          <cell r="AN243">
            <v>0</v>
          </cell>
          <cell r="AO243">
            <v>109.5</v>
          </cell>
          <cell r="AP243">
            <v>103.95064935064934</v>
          </cell>
          <cell r="AQ243" t="str">
            <v xml:space="preserve">Bowler </v>
          </cell>
          <cell r="AR243" t="str">
            <v>Left Handed</v>
          </cell>
          <cell r="AS243">
            <v>2</v>
          </cell>
          <cell r="AT243">
            <v>210.37878787878788</v>
          </cell>
          <cell r="AU243">
            <v>100.87878787878788</v>
          </cell>
          <cell r="AV243">
            <v>105.18939393939394</v>
          </cell>
        </row>
        <row r="244">
          <cell r="G244" t="str">
            <v>KB Arun Karthik</v>
          </cell>
          <cell r="H244" t="str">
            <v>Harbhajan Singh</v>
          </cell>
          <cell r="I244" t="str">
            <v>SS Tiwary</v>
          </cell>
          <cell r="J244" t="str">
            <v>Royal Challengers Bangalore</v>
          </cell>
          <cell r="K244" t="str">
            <v>Mumbai Indians</v>
          </cell>
          <cell r="L244" t="str">
            <v>Royal Challengers Bangalore</v>
          </cell>
          <cell r="M244" t="str">
            <v>CH Gayle</v>
          </cell>
          <cell r="N244" t="str">
            <v>TM Dilshan</v>
          </cell>
          <cell r="O244" t="str">
            <v>V Kohli</v>
          </cell>
          <cell r="P244" t="str">
            <v>AB de Villiers</v>
          </cell>
          <cell r="Q244" t="str">
            <v>SS Tiwary</v>
          </cell>
          <cell r="R244" t="str">
            <v>KB Arun Karthik</v>
          </cell>
          <cell r="S244" t="str">
            <v>J Syed Mohammad</v>
          </cell>
          <cell r="T244" t="str">
            <v>R Rampaul</v>
          </cell>
          <cell r="U244" t="str">
            <v>R Vinay Kumar</v>
          </cell>
          <cell r="V244" t="str">
            <v>RP Singh</v>
          </cell>
          <cell r="W244" t="str">
            <v>JD Unadkat</v>
          </cell>
          <cell r="X244" t="str">
            <v>DR Smith</v>
          </cell>
          <cell r="Y244" t="str">
            <v>SR Tendulkar</v>
          </cell>
          <cell r="Z244" t="str">
            <v>KD Karthik</v>
          </cell>
          <cell r="AA244" t="str">
            <v>RG Sharma</v>
          </cell>
          <cell r="AB244" t="str">
            <v>KA Pollard</v>
          </cell>
          <cell r="AC244" t="str">
            <v>AT Rayudu</v>
          </cell>
          <cell r="AD244" t="str">
            <v>Harbhajan Singh</v>
          </cell>
          <cell r="AE244" t="str">
            <v>MG Johnson</v>
          </cell>
          <cell r="AF244" t="str">
            <v>SL Malinga</v>
          </cell>
          <cell r="AG244" t="str">
            <v>DS Kulkarni</v>
          </cell>
          <cell r="AH244" t="str">
            <v>PP Ojha</v>
          </cell>
          <cell r="AI244">
            <v>14</v>
          </cell>
          <cell r="AJ244">
            <v>52</v>
          </cell>
          <cell r="AK244">
            <v>-4</v>
          </cell>
          <cell r="AL244">
            <v>25</v>
          </cell>
          <cell r="AM244">
            <v>-0.16</v>
          </cell>
          <cell r="AN244">
            <v>6.25</v>
          </cell>
          <cell r="AO244">
            <v>111.84</v>
          </cell>
          <cell r="AP244">
            <v>137.82142857142858</v>
          </cell>
          <cell r="AQ244" t="str">
            <v xml:space="preserve">Batsman </v>
          </cell>
          <cell r="AR244" t="str">
            <v>Right Handed</v>
          </cell>
          <cell r="AS244">
            <v>8</v>
          </cell>
          <cell r="AT244">
            <v>841.66154882154888</v>
          </cell>
          <cell r="AU244">
            <v>104.26022126022126</v>
          </cell>
          <cell r="AV244">
            <v>105.20769360269361</v>
          </cell>
        </row>
        <row r="245">
          <cell r="G245" t="str">
            <v>JM Kemp</v>
          </cell>
          <cell r="H245" t="str">
            <v>DP Nannes</v>
          </cell>
          <cell r="I245" t="str">
            <v>SK Raina</v>
          </cell>
          <cell r="J245" t="str">
            <v>Chennai Super Kings</v>
          </cell>
          <cell r="K245" t="str">
            <v>Delhi Daredevils</v>
          </cell>
          <cell r="L245" t="str">
            <v>Chennai Super Kings</v>
          </cell>
          <cell r="M245" t="str">
            <v>PA Patel</v>
          </cell>
          <cell r="N245" t="str">
            <v>ML Hayden</v>
          </cell>
          <cell r="O245" t="str">
            <v>S Badrinath</v>
          </cell>
          <cell r="P245" t="str">
            <v>SK Raina</v>
          </cell>
          <cell r="Q245" t="str">
            <v>JA Morkel</v>
          </cell>
          <cell r="R245" t="str">
            <v>JM Kemp</v>
          </cell>
          <cell r="S245" t="str">
            <v>M Vijay</v>
          </cell>
          <cell r="T245" t="str">
            <v>R Ashwin</v>
          </cell>
          <cell r="U245" t="str">
            <v>L Balaji</v>
          </cell>
          <cell r="V245" t="str">
            <v>M Muralitharan</v>
          </cell>
          <cell r="W245" t="str">
            <v>Joginder Sharma</v>
          </cell>
          <cell r="X245" t="str">
            <v>DA Warner</v>
          </cell>
          <cell r="Y245" t="str">
            <v>V Sehwag</v>
          </cell>
          <cell r="Z245" t="str">
            <v>TM Dilshan</v>
          </cell>
          <cell r="AA245" t="str">
            <v>KD Karthik</v>
          </cell>
          <cell r="AB245" t="str">
            <v>AB de Villiers</v>
          </cell>
          <cell r="AC245" t="str">
            <v>M Manhas</v>
          </cell>
          <cell r="AD245" t="str">
            <v>R Bhatia</v>
          </cell>
          <cell r="AE245" t="str">
            <v>A Mishra</v>
          </cell>
          <cell r="AF245" t="str">
            <v>PJ Sangwan</v>
          </cell>
          <cell r="AG245" t="str">
            <v>DP Nannes</v>
          </cell>
          <cell r="AH245" t="str">
            <v>UT Yadav</v>
          </cell>
          <cell r="AI245">
            <v>0</v>
          </cell>
          <cell r="AJ245">
            <v>64</v>
          </cell>
          <cell r="AK245">
            <v>0</v>
          </cell>
          <cell r="AL245">
            <v>33</v>
          </cell>
          <cell r="AM245">
            <v>0</v>
          </cell>
          <cell r="AN245">
            <v>33</v>
          </cell>
          <cell r="AO245">
            <v>101</v>
          </cell>
          <cell r="AP245">
            <v>159.6</v>
          </cell>
          <cell r="AQ245" t="str">
            <v xml:space="preserve">Bowler </v>
          </cell>
          <cell r="AR245" t="str">
            <v>Right Handed</v>
          </cell>
          <cell r="AS245">
            <v>2</v>
          </cell>
          <cell r="AT245">
            <v>210.41666666666669</v>
          </cell>
          <cell r="AU245">
            <v>109.41666666666667</v>
          </cell>
          <cell r="AV245">
            <v>105.20833333333334</v>
          </cell>
        </row>
        <row r="246">
          <cell r="G246" t="str">
            <v>MN Samuels</v>
          </cell>
          <cell r="H246" t="str">
            <v>HV Patel</v>
          </cell>
          <cell r="I246" t="str">
            <v>RR Pant</v>
          </cell>
          <cell r="J246" t="str">
            <v>Delhi Daredevils</v>
          </cell>
          <cell r="K246" t="str">
            <v>Delhi Daredevils</v>
          </cell>
          <cell r="L246" t="str">
            <v>Royal Challengers Bangalore</v>
          </cell>
          <cell r="M246" t="str">
            <v>SV Samson</v>
          </cell>
          <cell r="N246" t="str">
            <v>KK Nair</v>
          </cell>
          <cell r="O246" t="str">
            <v>SS Iyer</v>
          </cell>
          <cell r="P246" t="str">
            <v>RR Pant</v>
          </cell>
          <cell r="Q246" t="str">
            <v>MN Samuels</v>
          </cell>
          <cell r="R246" t="str">
            <v>CJ Anderson</v>
          </cell>
          <cell r="S246" t="str">
            <v>PJ Cummins</v>
          </cell>
          <cell r="T246" t="str">
            <v>A Mishra</v>
          </cell>
          <cell r="U246" t="str">
            <v>Mohammed Shami</v>
          </cell>
          <cell r="V246" t="str">
            <v>S Nadeem</v>
          </cell>
          <cell r="W246" t="str">
            <v>Z Khan</v>
          </cell>
          <cell r="X246" t="str">
            <v>CH Gayle</v>
          </cell>
          <cell r="Y246" t="str">
            <v>Vishnu Vinod</v>
          </cell>
          <cell r="Z246" t="str">
            <v>V Kohli</v>
          </cell>
          <cell r="AA246" t="str">
            <v>TM Head</v>
          </cell>
          <cell r="AB246" t="str">
            <v>KM Jadhav</v>
          </cell>
          <cell r="AC246" t="str">
            <v>Sachin Baby</v>
          </cell>
          <cell r="AD246" t="str">
            <v>SR Watson</v>
          </cell>
          <cell r="AE246" t="str">
            <v>P Negi</v>
          </cell>
          <cell r="AF246" t="str">
            <v>HV Patel</v>
          </cell>
          <cell r="AG246" t="str">
            <v>Avesh Khan</v>
          </cell>
          <cell r="AH246" t="str">
            <v>YS Chahal</v>
          </cell>
          <cell r="AI246">
            <v>-8</v>
          </cell>
          <cell r="AJ246">
            <v>58</v>
          </cell>
          <cell r="AK246">
            <v>-8</v>
          </cell>
          <cell r="AL246">
            <v>35</v>
          </cell>
          <cell r="AM246">
            <v>-0.22857142857142856</v>
          </cell>
          <cell r="AN246">
            <v>4.375</v>
          </cell>
          <cell r="AO246">
            <v>99.771428571428572</v>
          </cell>
          <cell r="AP246">
            <v>132.17500000000001</v>
          </cell>
          <cell r="AQ246" t="str">
            <v xml:space="preserve">Batsman </v>
          </cell>
          <cell r="AR246" t="str">
            <v>Right Handed</v>
          </cell>
          <cell r="AS246">
            <v>14</v>
          </cell>
          <cell r="AT246">
            <v>1473.2667484367485</v>
          </cell>
          <cell r="AU246">
            <v>105.65348614348615</v>
          </cell>
          <cell r="AV246">
            <v>105.23333917405346</v>
          </cell>
        </row>
        <row r="247">
          <cell r="G247" t="str">
            <v>MG Johnson</v>
          </cell>
          <cell r="H247" t="str">
            <v>TA Boult</v>
          </cell>
          <cell r="I247" t="str">
            <v>Kuldeep Yadav</v>
          </cell>
          <cell r="J247" t="str">
            <v>Kolkata Knight Riders</v>
          </cell>
          <cell r="K247" t="str">
            <v>Delhi Daredevils</v>
          </cell>
          <cell r="L247" t="str">
            <v>Kolkata Knight Riders</v>
          </cell>
          <cell r="M247" t="str">
            <v>CA Lynn</v>
          </cell>
          <cell r="N247" t="str">
            <v>SP Narine</v>
          </cell>
          <cell r="O247" t="str">
            <v>RV Uthappa</v>
          </cell>
          <cell r="P247" t="str">
            <v>N Rana</v>
          </cell>
          <cell r="Q247" t="str">
            <v>KD Karthik</v>
          </cell>
          <cell r="R247" t="str">
            <v>Shubman Gill</v>
          </cell>
          <cell r="S247" t="str">
            <v>AD Russell</v>
          </cell>
          <cell r="T247" t="str">
            <v>Shivam Mavi</v>
          </cell>
          <cell r="U247" t="str">
            <v>PP Chawla</v>
          </cell>
          <cell r="V247" t="str">
            <v>MG Johnson</v>
          </cell>
          <cell r="W247" t="str">
            <v>Kuldeep Yadav</v>
          </cell>
          <cell r="X247" t="str">
            <v>PP Shaw</v>
          </cell>
          <cell r="Y247" t="str">
            <v>C Munro</v>
          </cell>
          <cell r="Z247" t="str">
            <v>SS Iyer</v>
          </cell>
          <cell r="AA247" t="str">
            <v>RR Pant</v>
          </cell>
          <cell r="AB247" t="str">
            <v>GJ Maxwell</v>
          </cell>
          <cell r="AC247" t="str">
            <v>V Shankar</v>
          </cell>
          <cell r="AD247" t="str">
            <v>R Tewatia</v>
          </cell>
          <cell r="AE247" t="str">
            <v>LE Plunkett</v>
          </cell>
          <cell r="AF247" t="str">
            <v>A Mishra</v>
          </cell>
          <cell r="AG247" t="str">
            <v>Avesh Khan</v>
          </cell>
          <cell r="AH247" t="str">
            <v>TA Boult</v>
          </cell>
          <cell r="AI247">
            <v>19</v>
          </cell>
          <cell r="AJ247">
            <v>46</v>
          </cell>
          <cell r="AK247">
            <v>6</v>
          </cell>
          <cell r="AL247">
            <v>-2</v>
          </cell>
          <cell r="AM247">
            <v>3</v>
          </cell>
          <cell r="AN247">
            <v>-0.33333333333333331</v>
          </cell>
          <cell r="AO247">
            <v>110.5</v>
          </cell>
          <cell r="AP247">
            <v>138.85522875816991</v>
          </cell>
          <cell r="AQ247" t="str">
            <v xml:space="preserve">Bowler </v>
          </cell>
          <cell r="AR247" t="str">
            <v>Left Handed</v>
          </cell>
          <cell r="AS247">
            <v>28</v>
          </cell>
          <cell r="AT247">
            <v>2946.9341252119898</v>
          </cell>
          <cell r="AU247">
            <v>105.05311574859222</v>
          </cell>
          <cell r="AV247">
            <v>105.24764732899963</v>
          </cell>
        </row>
        <row r="248">
          <cell r="G248" t="str">
            <v>SM Harwood</v>
          </cell>
          <cell r="H248" t="str">
            <v>JA Morkel</v>
          </cell>
          <cell r="I248" t="str">
            <v>SK Warne</v>
          </cell>
          <cell r="J248" t="str">
            <v>Rajasthan Royals</v>
          </cell>
          <cell r="K248" t="str">
            <v>Chennai Super Kings</v>
          </cell>
          <cell r="L248" t="str">
            <v>Rajasthan Royals</v>
          </cell>
          <cell r="M248" t="str">
            <v>GC Smith</v>
          </cell>
          <cell r="N248" t="str">
            <v>NV Ojha</v>
          </cell>
          <cell r="O248" t="str">
            <v>SA Asnodkar</v>
          </cell>
          <cell r="P248" t="str">
            <v>RA Jadeja</v>
          </cell>
          <cell r="Q248" t="str">
            <v>YK Pathan</v>
          </cell>
          <cell r="R248" t="str">
            <v>LA Carseldine</v>
          </cell>
          <cell r="S248" t="str">
            <v>AS Raut</v>
          </cell>
          <cell r="T248" t="str">
            <v>SK Warne</v>
          </cell>
          <cell r="U248" t="str">
            <v>SM Harwood</v>
          </cell>
          <cell r="V248" t="str">
            <v>A Singh</v>
          </cell>
          <cell r="W248" t="str">
            <v>SK Trivedi</v>
          </cell>
          <cell r="X248" t="str">
            <v>M Vijay</v>
          </cell>
          <cell r="Y248" t="str">
            <v>ML Hayden</v>
          </cell>
          <cell r="Z248" t="str">
            <v>SK Raina</v>
          </cell>
          <cell r="AA248" t="str">
            <v>S Badrinath</v>
          </cell>
          <cell r="AB248" t="str">
            <v>JDP Oram</v>
          </cell>
          <cell r="AC248" t="str">
            <v>MS Dhoni</v>
          </cell>
          <cell r="AD248" t="str">
            <v>JA Morkel</v>
          </cell>
          <cell r="AE248" t="str">
            <v>S Tyagi</v>
          </cell>
          <cell r="AF248" t="str">
            <v>SB Jakati</v>
          </cell>
          <cell r="AG248" t="str">
            <v>L Balaji</v>
          </cell>
          <cell r="AH248" t="str">
            <v>M Muralitharan</v>
          </cell>
          <cell r="AI248">
            <v>6</v>
          </cell>
          <cell r="AJ248">
            <v>33</v>
          </cell>
          <cell r="AK248">
            <v>1</v>
          </cell>
          <cell r="AL248">
            <v>-2</v>
          </cell>
          <cell r="AM248">
            <v>0.5</v>
          </cell>
          <cell r="AN248">
            <v>-2</v>
          </cell>
          <cell r="AO248">
            <v>105.5</v>
          </cell>
          <cell r="AP248">
            <v>120.47422969187676</v>
          </cell>
          <cell r="AQ248" t="str">
            <v xml:space="preserve">Bowler </v>
          </cell>
          <cell r="AR248" t="str">
            <v>Right Handed</v>
          </cell>
          <cell r="AS248">
            <v>2</v>
          </cell>
          <cell r="AT248">
            <v>210.5</v>
          </cell>
          <cell r="AU248">
            <v>105</v>
          </cell>
          <cell r="AV248">
            <v>105.25</v>
          </cell>
        </row>
        <row r="249">
          <cell r="G249" t="str">
            <v>Vishnu Vinod</v>
          </cell>
          <cell r="H249" t="str">
            <v>PJ Cummins</v>
          </cell>
          <cell r="I249" t="str">
            <v>CH Gayle</v>
          </cell>
          <cell r="J249" t="str">
            <v>Royal Challengers Bangalore</v>
          </cell>
          <cell r="K249" t="str">
            <v>Delhi Daredevils</v>
          </cell>
          <cell r="L249" t="str">
            <v>Royal Challengers Bangalore</v>
          </cell>
          <cell r="M249" t="str">
            <v>CH Gayle</v>
          </cell>
          <cell r="N249" t="str">
            <v>Vishnu Vinod</v>
          </cell>
          <cell r="O249" t="str">
            <v>V Kohli</v>
          </cell>
          <cell r="P249" t="str">
            <v>TM Head</v>
          </cell>
          <cell r="Q249" t="str">
            <v>KM Jadhav</v>
          </cell>
          <cell r="R249" t="str">
            <v>Sachin Baby</v>
          </cell>
          <cell r="S249" t="str">
            <v>SR Watson</v>
          </cell>
          <cell r="T249" t="str">
            <v>P Negi</v>
          </cell>
          <cell r="U249" t="str">
            <v>HV Patel</v>
          </cell>
          <cell r="V249" t="str">
            <v>Avesh Khan</v>
          </cell>
          <cell r="W249" t="str">
            <v>YS Chahal</v>
          </cell>
          <cell r="X249" t="str">
            <v>SV Samson</v>
          </cell>
          <cell r="Y249" t="str">
            <v>KK Nair</v>
          </cell>
          <cell r="Z249" t="str">
            <v>SS Iyer</v>
          </cell>
          <cell r="AA249" t="str">
            <v>RR Pant</v>
          </cell>
          <cell r="AB249" t="str">
            <v>MN Samuels</v>
          </cell>
          <cell r="AC249" t="str">
            <v>CJ Anderson</v>
          </cell>
          <cell r="AD249" t="str">
            <v>PJ Cummins</v>
          </cell>
          <cell r="AE249" t="str">
            <v>A Mishra</v>
          </cell>
          <cell r="AF249" t="str">
            <v>Mohammed Shami</v>
          </cell>
          <cell r="AG249" t="str">
            <v>S Nadeem</v>
          </cell>
          <cell r="AH249" t="str">
            <v>Z Khan</v>
          </cell>
          <cell r="AI249">
            <v>-3</v>
          </cell>
          <cell r="AJ249">
            <v>39</v>
          </cell>
          <cell r="AK249">
            <v>0</v>
          </cell>
          <cell r="AL249">
            <v>33</v>
          </cell>
          <cell r="AM249">
            <v>0</v>
          </cell>
          <cell r="AN249">
            <v>33</v>
          </cell>
          <cell r="AO249">
            <v>98</v>
          </cell>
          <cell r="AP249">
            <v>139</v>
          </cell>
          <cell r="AQ249" t="str">
            <v xml:space="preserve">Bowler </v>
          </cell>
          <cell r="AR249" t="str">
            <v>Right Handed</v>
          </cell>
          <cell r="AS249">
            <v>3</v>
          </cell>
          <cell r="AT249">
            <v>315.92333333333335</v>
          </cell>
          <cell r="AU249">
            <v>108.96166666666667</v>
          </cell>
          <cell r="AV249">
            <v>105.30777777777779</v>
          </cell>
        </row>
        <row r="250">
          <cell r="G250" t="str">
            <v>K Rabada</v>
          </cell>
          <cell r="H250" t="str">
            <v>SN Thakur</v>
          </cell>
          <cell r="I250" t="str">
            <v>RD Chahar</v>
          </cell>
          <cell r="J250" t="str">
            <v>Punjab Kings</v>
          </cell>
          <cell r="K250" t="str">
            <v>Delhi Capitals</v>
          </cell>
          <cell r="L250" t="str">
            <v>Punjab Kings</v>
          </cell>
          <cell r="M250" t="str">
            <v>JM Bairstow</v>
          </cell>
          <cell r="N250" t="str">
            <v>S Dhawan</v>
          </cell>
          <cell r="O250" t="str">
            <v>PBB Rajapaksa</v>
          </cell>
          <cell r="P250" t="str">
            <v>LS Livingstone</v>
          </cell>
          <cell r="Q250" t="str">
            <v>MA Agarwal</v>
          </cell>
          <cell r="R250" t="str">
            <v>JM Sharma</v>
          </cell>
          <cell r="S250" t="str">
            <v>Harpreet Brar</v>
          </cell>
          <cell r="T250" t="str">
            <v>R Dhawan</v>
          </cell>
          <cell r="U250" t="str">
            <v>RD Chahar</v>
          </cell>
          <cell r="V250" t="str">
            <v>K Rabada</v>
          </cell>
          <cell r="W250" t="str">
            <v>Arshdeep Singh</v>
          </cell>
          <cell r="X250" t="str">
            <v>DA Warner</v>
          </cell>
          <cell r="Y250" t="str">
            <v>SN Khan</v>
          </cell>
          <cell r="Z250" t="str">
            <v>MR Marsh</v>
          </cell>
          <cell r="AA250" t="str">
            <v>Lalit Yadav</v>
          </cell>
          <cell r="AB250" t="str">
            <v>RR Pant</v>
          </cell>
          <cell r="AC250" t="str">
            <v>R Powell</v>
          </cell>
          <cell r="AD250" t="str">
            <v>AR Patel</v>
          </cell>
          <cell r="AE250" t="str">
            <v>SN Thakur</v>
          </cell>
          <cell r="AF250" t="str">
            <v>Kuldeep Yadav</v>
          </cell>
          <cell r="AG250" t="str">
            <v>A Nortje</v>
          </cell>
          <cell r="AH250" t="str">
            <v>KK Ahmed</v>
          </cell>
          <cell r="AI250">
            <v>12</v>
          </cell>
          <cell r="AJ250">
            <v>108</v>
          </cell>
          <cell r="AK250">
            <v>-2</v>
          </cell>
          <cell r="AL250">
            <v>29</v>
          </cell>
          <cell r="AM250">
            <v>-6.8965517241379309E-2</v>
          </cell>
          <cell r="AN250">
            <v>14.5</v>
          </cell>
          <cell r="AO250">
            <v>113.93103448275862</v>
          </cell>
          <cell r="AP250">
            <v>172.24285714285713</v>
          </cell>
          <cell r="AQ250" t="str">
            <v xml:space="preserve">Bowler </v>
          </cell>
          <cell r="AR250" t="str">
            <v>Left Handed</v>
          </cell>
          <cell r="AS250">
            <v>23</v>
          </cell>
          <cell r="AT250">
            <v>2422.2262627286432</v>
          </cell>
          <cell r="AU250">
            <v>104.92251037481293</v>
          </cell>
          <cell r="AV250">
            <v>105.31418533602796</v>
          </cell>
        </row>
        <row r="251">
          <cell r="G251" t="str">
            <v>A Mishra</v>
          </cell>
          <cell r="H251" t="str">
            <v>DL Chahar</v>
          </cell>
          <cell r="I251" t="str">
            <v>TA Boult</v>
          </cell>
          <cell r="J251" t="str">
            <v>Delhi Capitals</v>
          </cell>
          <cell r="K251" t="str">
            <v>Delhi Capitals</v>
          </cell>
          <cell r="L251" t="str">
            <v>Chennai Super Kings</v>
          </cell>
          <cell r="M251" t="str">
            <v>PP Shaw</v>
          </cell>
          <cell r="N251" t="str">
            <v>S Dhawan</v>
          </cell>
          <cell r="O251" t="str">
            <v>C Munro</v>
          </cell>
          <cell r="P251" t="str">
            <v>SS Iyer</v>
          </cell>
          <cell r="Q251" t="str">
            <v>RR Pant</v>
          </cell>
          <cell r="R251" t="str">
            <v>AR Patel</v>
          </cell>
          <cell r="S251" t="str">
            <v>SE Rutherford</v>
          </cell>
          <cell r="T251" t="str">
            <v>KMA Paul</v>
          </cell>
          <cell r="U251" t="str">
            <v>A Mishra</v>
          </cell>
          <cell r="V251" t="str">
            <v>TA Boult</v>
          </cell>
          <cell r="W251" t="str">
            <v>I Sharma</v>
          </cell>
          <cell r="X251" t="str">
            <v>F du Plessis</v>
          </cell>
          <cell r="Y251" t="str">
            <v>SR Watson</v>
          </cell>
          <cell r="Z251" t="str">
            <v>SK Raina</v>
          </cell>
          <cell r="AA251" t="str">
            <v>AT Rayudu</v>
          </cell>
          <cell r="AB251" t="str">
            <v>MS Dhoni</v>
          </cell>
          <cell r="AC251" t="str">
            <v>DJ Bravo</v>
          </cell>
          <cell r="AD251" t="str">
            <v>RA Jadeja</v>
          </cell>
          <cell r="AE251" t="str">
            <v>DL Chahar</v>
          </cell>
          <cell r="AF251" t="str">
            <v>Harbhajan Singh</v>
          </cell>
          <cell r="AG251" t="str">
            <v>Imran Tahir</v>
          </cell>
          <cell r="AH251" t="str">
            <v>SN Thakur</v>
          </cell>
          <cell r="AI251">
            <v>13</v>
          </cell>
          <cell r="AJ251">
            <v>58</v>
          </cell>
          <cell r="AK251">
            <v>11</v>
          </cell>
          <cell r="AL251">
            <v>-2</v>
          </cell>
          <cell r="AM251">
            <v>5.5</v>
          </cell>
          <cell r="AN251">
            <v>-0.18181818181818182</v>
          </cell>
          <cell r="AO251">
            <v>107.5</v>
          </cell>
          <cell r="AP251">
            <v>174.37076648841352</v>
          </cell>
          <cell r="AQ251" t="str">
            <v xml:space="preserve">Bowler </v>
          </cell>
          <cell r="AR251" t="str">
            <v>Right Handed</v>
          </cell>
          <cell r="AS251">
            <v>54</v>
          </cell>
          <cell r="AT251">
            <v>5687.9789995705505</v>
          </cell>
          <cell r="AU251">
            <v>105.29205659567076</v>
          </cell>
          <cell r="AV251">
            <v>105.33294443649167</v>
          </cell>
        </row>
        <row r="252">
          <cell r="G252" t="str">
            <v>AD Mascarenhas</v>
          </cell>
          <cell r="H252" t="str">
            <v>NLTC Perera</v>
          </cell>
          <cell r="I252" t="str">
            <v>P Kumar</v>
          </cell>
          <cell r="J252" t="str">
            <v>Kings XI Punjab</v>
          </cell>
          <cell r="K252" t="str">
            <v>Sunrisers Hyderabad</v>
          </cell>
          <cell r="L252" t="str">
            <v>Kings XI Punjab</v>
          </cell>
          <cell r="M252" t="str">
            <v>Mandeep Singh</v>
          </cell>
          <cell r="N252" t="str">
            <v>AC Gilchrist</v>
          </cell>
          <cell r="O252" t="str">
            <v>PC Valthaty</v>
          </cell>
          <cell r="P252" t="str">
            <v>DJ Hussey</v>
          </cell>
          <cell r="Q252" t="str">
            <v>PP Chawla</v>
          </cell>
          <cell r="R252" t="str">
            <v>Gurkeerat Singh</v>
          </cell>
          <cell r="S252" t="str">
            <v>Azhar Mahmood</v>
          </cell>
          <cell r="T252" t="str">
            <v>MS Gony</v>
          </cell>
          <cell r="U252" t="str">
            <v>M Vohra</v>
          </cell>
          <cell r="V252" t="str">
            <v>AD Mascarenhas</v>
          </cell>
          <cell r="W252" t="str">
            <v>P Kumar</v>
          </cell>
          <cell r="X252" t="str">
            <v>Q de Kock</v>
          </cell>
          <cell r="Y252" t="str">
            <v>PA Reddy</v>
          </cell>
          <cell r="Z252" t="str">
            <v>GH Vihari</v>
          </cell>
          <cell r="AA252" t="str">
            <v>CL White</v>
          </cell>
          <cell r="AB252" t="str">
            <v>BB Samantray</v>
          </cell>
          <cell r="AC252" t="str">
            <v>NLTC Perera</v>
          </cell>
          <cell r="AD252" t="str">
            <v>A Ashish Reddy</v>
          </cell>
          <cell r="AE252" t="str">
            <v>KV Sharma</v>
          </cell>
          <cell r="AF252" t="str">
            <v>A Mishra</v>
          </cell>
          <cell r="AG252" t="str">
            <v>DW Steyn</v>
          </cell>
          <cell r="AH252" t="str">
            <v>I Sharma</v>
          </cell>
          <cell r="AI252">
            <v>5</v>
          </cell>
          <cell r="AJ252">
            <v>27</v>
          </cell>
          <cell r="AK252">
            <v>2</v>
          </cell>
          <cell r="AL252">
            <v>0</v>
          </cell>
          <cell r="AM252">
            <v>2</v>
          </cell>
          <cell r="AN252">
            <v>0</v>
          </cell>
          <cell r="AO252">
            <v>105</v>
          </cell>
          <cell r="AP252">
            <v>132.14285714285714</v>
          </cell>
          <cell r="AQ252" t="str">
            <v xml:space="preserve">Bowler </v>
          </cell>
          <cell r="AR252" t="str">
            <v>Right Handed</v>
          </cell>
          <cell r="AS252">
            <v>11</v>
          </cell>
          <cell r="AT252">
            <v>1159.5384875022805</v>
          </cell>
          <cell r="AU252">
            <v>105.45384875022805</v>
          </cell>
          <cell r="AV252">
            <v>105.4125897729346</v>
          </cell>
        </row>
        <row r="253">
          <cell r="G253" t="str">
            <v>Aman Hakim Khan</v>
          </cell>
          <cell r="H253" t="str">
            <v>J Suchith</v>
          </cell>
          <cell r="I253" t="str">
            <v>AD Russell</v>
          </cell>
          <cell r="J253" t="str">
            <v>Kolkata Knight Riders</v>
          </cell>
          <cell r="K253" t="str">
            <v>Kolkata Knight Riders</v>
          </cell>
          <cell r="L253" t="str">
            <v>Sunrisers Hyderabad</v>
          </cell>
          <cell r="M253" t="str">
            <v>VR Iyer</v>
          </cell>
          <cell r="N253" t="str">
            <v>AJ Finch</v>
          </cell>
          <cell r="O253" t="str">
            <v>SS Iyer</v>
          </cell>
          <cell r="P253" t="str">
            <v>SP Narine</v>
          </cell>
          <cell r="Q253" t="str">
            <v>N Rana</v>
          </cell>
          <cell r="R253" t="str">
            <v>SP Jackson</v>
          </cell>
          <cell r="S253" t="str">
            <v>AD Russell</v>
          </cell>
          <cell r="T253" t="str">
            <v>PJ Cummins</v>
          </cell>
          <cell r="U253" t="str">
            <v>Aman Hakim Khan</v>
          </cell>
          <cell r="V253" t="str">
            <v>UT Yadav</v>
          </cell>
          <cell r="W253" t="str">
            <v>CV Varun</v>
          </cell>
          <cell r="X253" t="str">
            <v>Abhishek Sharma</v>
          </cell>
          <cell r="Y253" t="str">
            <v>KS Williamson</v>
          </cell>
          <cell r="Z253" t="str">
            <v>RA Tripathi</v>
          </cell>
          <cell r="AA253" t="str">
            <v>AK Markram</v>
          </cell>
          <cell r="AB253" t="str">
            <v>N Pooran</v>
          </cell>
          <cell r="AC253" t="str">
            <v>Shashank Singh</v>
          </cell>
          <cell r="AD253" t="str">
            <v>J Suchith</v>
          </cell>
          <cell r="AE253" t="str">
            <v>M Jansen</v>
          </cell>
          <cell r="AF253" t="str">
            <v>B Kumar</v>
          </cell>
          <cell r="AG253" t="str">
            <v>T Natarajan</v>
          </cell>
          <cell r="AH253" t="str">
            <v>Umran Malik</v>
          </cell>
          <cell r="AI253">
            <v>9</v>
          </cell>
          <cell r="AJ253">
            <v>35</v>
          </cell>
          <cell r="AK253">
            <v>-2</v>
          </cell>
          <cell r="AL253">
            <v>35</v>
          </cell>
          <cell r="AM253">
            <v>-5.7142857142857141E-2</v>
          </cell>
          <cell r="AN253">
            <v>17.5</v>
          </cell>
          <cell r="AO253">
            <v>105.44285714285714</v>
          </cell>
          <cell r="AP253">
            <v>123.89999999999999</v>
          </cell>
          <cell r="AQ253" t="str">
            <v xml:space="preserve">All-Rounder </v>
          </cell>
          <cell r="AR253" t="str">
            <v>Right Handed</v>
          </cell>
          <cell r="AS253">
            <v>1</v>
          </cell>
          <cell r="AT253">
            <v>105.44285714285714</v>
          </cell>
          <cell r="AU253" t="str">
            <v>A</v>
          </cell>
          <cell r="AV253">
            <v>105.44285714285714</v>
          </cell>
        </row>
        <row r="254">
          <cell r="G254" t="str">
            <v>TD Paine</v>
          </cell>
          <cell r="H254" t="str">
            <v>S Aravind</v>
          </cell>
          <cell r="I254" t="str">
            <v>JD Ryder</v>
          </cell>
          <cell r="J254" t="str">
            <v>Pune Warriors</v>
          </cell>
          <cell r="K254" t="str">
            <v>Royal Challengers Bangalore</v>
          </cell>
          <cell r="L254" t="str">
            <v>Pune Warriors</v>
          </cell>
          <cell r="M254" t="str">
            <v>JD Ryder</v>
          </cell>
          <cell r="N254" t="str">
            <v>TD Paine</v>
          </cell>
          <cell r="O254" t="str">
            <v>MK Pandey</v>
          </cell>
          <cell r="P254" t="str">
            <v>Yuvraj Singh</v>
          </cell>
          <cell r="Q254" t="str">
            <v>RV Uthappa</v>
          </cell>
          <cell r="R254" t="str">
            <v>M Manhas</v>
          </cell>
          <cell r="S254" t="str">
            <v>Harpreet Singh</v>
          </cell>
          <cell r="T254" t="str">
            <v>R Sharma</v>
          </cell>
          <cell r="U254" t="str">
            <v>JE Taylor</v>
          </cell>
          <cell r="V254" t="str">
            <v>AC Thomas</v>
          </cell>
          <cell r="W254" t="str">
            <v>Kamran Khan</v>
          </cell>
          <cell r="X254" t="str">
            <v>CH Gayle</v>
          </cell>
          <cell r="Y254" t="str">
            <v>TM Dilshan</v>
          </cell>
          <cell r="Z254" t="str">
            <v>V Kohli</v>
          </cell>
          <cell r="AA254" t="str">
            <v>AB de Villiers</v>
          </cell>
          <cell r="AB254" t="str">
            <v>SS Tiwary</v>
          </cell>
          <cell r="AC254" t="str">
            <v>M Kaif</v>
          </cell>
          <cell r="AD254" t="str">
            <v>A Mithun</v>
          </cell>
          <cell r="AE254" t="str">
            <v>Z Khan</v>
          </cell>
          <cell r="AF254" t="str">
            <v>DL Vettori</v>
          </cell>
          <cell r="AG254" t="str">
            <v>S Aravind</v>
          </cell>
          <cell r="AH254" t="str">
            <v>J Syed Mohammad</v>
          </cell>
          <cell r="AI254">
            <v>2</v>
          </cell>
          <cell r="AJ254">
            <v>29</v>
          </cell>
          <cell r="AK254">
            <v>-2</v>
          </cell>
          <cell r="AL254">
            <v>25</v>
          </cell>
          <cell r="AM254">
            <v>-0.08</v>
          </cell>
          <cell r="AN254">
            <v>12.5</v>
          </cell>
          <cell r="AO254">
            <v>108.92</v>
          </cell>
          <cell r="AP254">
            <v>118.83333333333333</v>
          </cell>
          <cell r="AQ254" t="str">
            <v xml:space="preserve">Wicket-Keeper </v>
          </cell>
          <cell r="AR254" t="str">
            <v>Right Handed</v>
          </cell>
          <cell r="AS254">
            <v>2</v>
          </cell>
          <cell r="AT254">
            <v>210.92000000000002</v>
          </cell>
          <cell r="AU254">
            <v>102</v>
          </cell>
          <cell r="AV254">
            <v>105.46000000000001</v>
          </cell>
        </row>
        <row r="255">
          <cell r="G255" t="str">
            <v>PN Mankad</v>
          </cell>
          <cell r="H255" t="str">
            <v>Umran Malik</v>
          </cell>
          <cell r="I255" t="str">
            <v>LS Livingstone</v>
          </cell>
          <cell r="J255" t="str">
            <v>Punjab Kings</v>
          </cell>
          <cell r="K255" t="str">
            <v>Sunrisers Hyderabad</v>
          </cell>
          <cell r="L255" t="str">
            <v>Punjab Kings</v>
          </cell>
          <cell r="M255" t="str">
            <v>JM Bairstow</v>
          </cell>
          <cell r="N255" t="str">
            <v>S Dhawan</v>
          </cell>
          <cell r="O255" t="str">
            <v>M Shahrukh Khan</v>
          </cell>
          <cell r="P255" t="str">
            <v>MA Agarwal</v>
          </cell>
          <cell r="Q255" t="str">
            <v>LS Livingstone</v>
          </cell>
          <cell r="R255" t="str">
            <v>JM Sharma</v>
          </cell>
          <cell r="S255" t="str">
            <v>PN Mankad</v>
          </cell>
          <cell r="T255" t="str">
            <v>Harpreet Brar</v>
          </cell>
          <cell r="U255" t="str">
            <v>K Rabada</v>
          </cell>
          <cell r="V255" t="str">
            <v>NT Ellis</v>
          </cell>
          <cell r="W255" t="str">
            <v>Arshdeep Singh</v>
          </cell>
          <cell r="X255" t="str">
            <v>PK Garg</v>
          </cell>
          <cell r="Y255" t="str">
            <v>Abhishek Sharma</v>
          </cell>
          <cell r="Z255" t="str">
            <v>RA Tripathi</v>
          </cell>
          <cell r="AA255" t="str">
            <v>AK Markram</v>
          </cell>
          <cell r="AB255" t="str">
            <v>N Pooran</v>
          </cell>
          <cell r="AC255" t="str">
            <v>Washington Sundar</v>
          </cell>
          <cell r="AD255" t="str">
            <v>R Shepherd</v>
          </cell>
          <cell r="AE255" t="str">
            <v>J Suchith</v>
          </cell>
          <cell r="AF255" t="str">
            <v>B Kumar</v>
          </cell>
          <cell r="AG255" t="str">
            <v>Umran Malik</v>
          </cell>
          <cell r="AH255" t="str">
            <v>Fazalhaq Farooqi</v>
          </cell>
          <cell r="AI255">
            <v>11</v>
          </cell>
          <cell r="AJ255">
            <v>21</v>
          </cell>
          <cell r="AK255">
            <v>11</v>
          </cell>
          <cell r="AL255">
            <v>-2</v>
          </cell>
          <cell r="AM255">
            <v>5.5</v>
          </cell>
          <cell r="AN255">
            <v>-0.18181818181818182</v>
          </cell>
          <cell r="AO255">
            <v>105.5</v>
          </cell>
          <cell r="AP255">
            <v>130.86818181818182</v>
          </cell>
          <cell r="AQ255" t="str">
            <v xml:space="preserve">All-Rounder </v>
          </cell>
          <cell r="AR255" t="str">
            <v>Right Handed</v>
          </cell>
          <cell r="AS255">
            <v>1</v>
          </cell>
          <cell r="AT255">
            <v>105.5</v>
          </cell>
          <cell r="AU255" t="str">
            <v>A</v>
          </cell>
          <cell r="AV255">
            <v>105.5</v>
          </cell>
        </row>
        <row r="256">
          <cell r="G256" t="str">
            <v>AB Barath</v>
          </cell>
          <cell r="H256" t="str">
            <v>DL Vettori</v>
          </cell>
          <cell r="I256" t="str">
            <v>Yuvraj Singh</v>
          </cell>
          <cell r="J256" t="str">
            <v>Kings XI Punjab</v>
          </cell>
          <cell r="K256" t="str">
            <v>Delhi Daredevils</v>
          </cell>
          <cell r="L256" t="str">
            <v>Kings XI Punjab</v>
          </cell>
          <cell r="M256" t="str">
            <v>DPMD Jayawardene</v>
          </cell>
          <cell r="N256" t="str">
            <v>IK Pathan</v>
          </cell>
          <cell r="O256" t="str">
            <v>KC Sangakkara</v>
          </cell>
          <cell r="P256" t="str">
            <v>Yuvraj Singh</v>
          </cell>
          <cell r="Q256" t="str">
            <v>AB Barath</v>
          </cell>
          <cell r="R256" t="str">
            <v>J Theron</v>
          </cell>
          <cell r="S256" t="str">
            <v>K Goel</v>
          </cell>
          <cell r="T256" t="str">
            <v>RS Sodhi</v>
          </cell>
          <cell r="U256" t="str">
            <v>PP Chawla</v>
          </cell>
          <cell r="V256" t="str">
            <v>RR Powar</v>
          </cell>
          <cell r="W256" t="str">
            <v>L Ablish</v>
          </cell>
          <cell r="X256" t="str">
            <v>DA Warner</v>
          </cell>
          <cell r="Y256" t="str">
            <v>V Sehwag</v>
          </cell>
          <cell r="Z256" t="str">
            <v>G Gambhir</v>
          </cell>
          <cell r="AA256" t="str">
            <v>PD Collingwood</v>
          </cell>
          <cell r="AB256" t="str">
            <v>KD Karthik</v>
          </cell>
          <cell r="AC256" t="str">
            <v>DL Vettori</v>
          </cell>
          <cell r="AD256" t="str">
            <v>M Manhas</v>
          </cell>
          <cell r="AE256" t="str">
            <v>R Bhatia</v>
          </cell>
          <cell r="AF256" t="str">
            <v>MF Maharoof</v>
          </cell>
          <cell r="AG256" t="str">
            <v>A Mishra</v>
          </cell>
          <cell r="AH256" t="str">
            <v>A Nehra</v>
          </cell>
          <cell r="AI256">
            <v>-4</v>
          </cell>
          <cell r="AJ256">
            <v>0</v>
          </cell>
          <cell r="AK256">
            <v>1</v>
          </cell>
          <cell r="AL256">
            <v>0</v>
          </cell>
          <cell r="AM256">
            <v>1</v>
          </cell>
          <cell r="AN256">
            <v>0</v>
          </cell>
          <cell r="AO256">
            <v>96</v>
          </cell>
          <cell r="AP256">
            <v>102.43333333333332</v>
          </cell>
          <cell r="AQ256" t="str">
            <v xml:space="preserve">Batsman </v>
          </cell>
          <cell r="AR256" t="str">
            <v>Right Handed</v>
          </cell>
          <cell r="AS256">
            <v>3</v>
          </cell>
          <cell r="AT256">
            <v>316.54166666666669</v>
          </cell>
          <cell r="AU256">
            <v>110.27083333333334</v>
          </cell>
          <cell r="AV256">
            <v>105.5138888888889</v>
          </cell>
        </row>
        <row r="257">
          <cell r="G257" t="str">
            <v>JD Unadkat</v>
          </cell>
          <cell r="H257" t="str">
            <v>KH Pandya</v>
          </cell>
          <cell r="I257" t="str">
            <v>DR Sams</v>
          </cell>
          <cell r="J257" t="str">
            <v>Mumbai Indians</v>
          </cell>
          <cell r="K257" t="str">
            <v>Lucknow Super Giants</v>
          </cell>
          <cell r="L257" t="str">
            <v>Mumbai Indians</v>
          </cell>
          <cell r="M257" t="str">
            <v>Ishan Kishan</v>
          </cell>
          <cell r="N257" t="str">
            <v>RG Sharma</v>
          </cell>
          <cell r="O257" t="str">
            <v>D Brevis</v>
          </cell>
          <cell r="P257" t="str">
            <v>SA Yadav</v>
          </cell>
          <cell r="Q257" t="str">
            <v>Tilak Varma</v>
          </cell>
          <cell r="R257" t="str">
            <v>KA Pollard</v>
          </cell>
          <cell r="S257" t="str">
            <v>DR Sams</v>
          </cell>
          <cell r="T257" t="str">
            <v>JD Unadkat</v>
          </cell>
          <cell r="U257" t="str">
            <v>HR Shokeen</v>
          </cell>
          <cell r="V257" t="str">
            <v>JJ Bumrah</v>
          </cell>
          <cell r="W257" t="str">
            <v>RP Meredith</v>
          </cell>
          <cell r="X257" t="str">
            <v>Q de Kock</v>
          </cell>
          <cell r="Y257" t="str">
            <v>KL Rahul</v>
          </cell>
          <cell r="Z257" t="str">
            <v>MK Pandey</v>
          </cell>
          <cell r="AA257" t="str">
            <v>MP Stoinis</v>
          </cell>
          <cell r="AB257" t="str">
            <v>KH Pandya</v>
          </cell>
          <cell r="AC257" t="str">
            <v>DJ Hooda</v>
          </cell>
          <cell r="AD257" t="str">
            <v>A Badoni</v>
          </cell>
          <cell r="AE257" t="str">
            <v>JO Holder</v>
          </cell>
          <cell r="AF257" t="str">
            <v>PVD Chameera</v>
          </cell>
          <cell r="AG257" t="str">
            <v>Ravi Bishnoi</v>
          </cell>
          <cell r="AH257" t="str">
            <v>Mohsin Khan</v>
          </cell>
          <cell r="AI257">
            <v>1</v>
          </cell>
          <cell r="AJ257">
            <v>54</v>
          </cell>
          <cell r="AK257">
            <v>1</v>
          </cell>
          <cell r="AL257">
            <v>0</v>
          </cell>
          <cell r="AM257">
            <v>1</v>
          </cell>
          <cell r="AN257">
            <v>0</v>
          </cell>
          <cell r="AO257">
            <v>101</v>
          </cell>
          <cell r="AP257">
            <v>159.14285714285714</v>
          </cell>
          <cell r="AQ257" t="str">
            <v xml:space="preserve">Bowler </v>
          </cell>
          <cell r="AR257" t="str">
            <v>Right Handed</v>
          </cell>
          <cell r="AS257">
            <v>21</v>
          </cell>
          <cell r="AT257">
            <v>2216.0558886158888</v>
          </cell>
          <cell r="AU257">
            <v>105.75279443079444</v>
          </cell>
          <cell r="AV257">
            <v>105.52647088647089</v>
          </cell>
        </row>
        <row r="258">
          <cell r="G258" t="str">
            <v>KA Jamieson</v>
          </cell>
          <cell r="H258" t="str">
            <v>TA Boult</v>
          </cell>
          <cell r="I258" t="str">
            <v>DT Christian</v>
          </cell>
          <cell r="J258" t="str">
            <v>Royal Challengers Bangalore</v>
          </cell>
          <cell r="K258" t="str">
            <v>Royal Challengers Bangalore</v>
          </cell>
          <cell r="L258" t="str">
            <v>Mumbai Indians</v>
          </cell>
          <cell r="M258" t="str">
            <v>V Kohli</v>
          </cell>
          <cell r="N258" t="str">
            <v>D Padikkal</v>
          </cell>
          <cell r="O258" t="str">
            <v>KS Bharat</v>
          </cell>
          <cell r="P258" t="str">
            <v>GJ Maxwell</v>
          </cell>
          <cell r="Q258" t="str">
            <v>AB de Villiers</v>
          </cell>
          <cell r="R258" t="str">
            <v>DT Christian</v>
          </cell>
          <cell r="S258" t="str">
            <v>Shahbaz Ahmed</v>
          </cell>
          <cell r="T258" t="str">
            <v>KA Jamieson</v>
          </cell>
          <cell r="U258" t="str">
            <v>HV Patel</v>
          </cell>
          <cell r="V258" t="str">
            <v>Mohammed Siraj</v>
          </cell>
          <cell r="W258" t="str">
            <v>YS Chahal</v>
          </cell>
          <cell r="X258" t="str">
            <v>RG Sharma</v>
          </cell>
          <cell r="Y258" t="str">
            <v>Q de Kock</v>
          </cell>
          <cell r="Z258" t="str">
            <v>Ishan Kishan</v>
          </cell>
          <cell r="AA258" t="str">
            <v>SA Yadav</v>
          </cell>
          <cell r="AB258" t="str">
            <v>KH Pandya</v>
          </cell>
          <cell r="AC258" t="str">
            <v>KA Pollard</v>
          </cell>
          <cell r="AD258" t="str">
            <v>HH Pandya</v>
          </cell>
          <cell r="AE258" t="str">
            <v>AF Milne</v>
          </cell>
          <cell r="AF258" t="str">
            <v>RD Chahar</v>
          </cell>
          <cell r="AG258" t="str">
            <v>JJ Bumrah</v>
          </cell>
          <cell r="AH258" t="str">
            <v>TA Boult</v>
          </cell>
          <cell r="AI258">
            <v>2</v>
          </cell>
          <cell r="AJ258">
            <v>39</v>
          </cell>
          <cell r="AK258">
            <v>1</v>
          </cell>
          <cell r="AL258">
            <v>0</v>
          </cell>
          <cell r="AM258">
            <v>1</v>
          </cell>
          <cell r="AN258">
            <v>0</v>
          </cell>
          <cell r="AO258">
            <v>102</v>
          </cell>
          <cell r="AP258">
            <v>124.53636363636365</v>
          </cell>
          <cell r="AQ258" t="str">
            <v xml:space="preserve">Bowler </v>
          </cell>
          <cell r="AR258" t="str">
            <v>Right Handed</v>
          </cell>
          <cell r="AS258">
            <v>7</v>
          </cell>
          <cell r="AT258">
            <v>738.85103448275868</v>
          </cell>
          <cell r="AU258">
            <v>106.14183908045977</v>
          </cell>
          <cell r="AV258">
            <v>105.55014778325123</v>
          </cell>
        </row>
        <row r="259">
          <cell r="G259" t="str">
            <v>PP Chawla</v>
          </cell>
          <cell r="H259" t="str">
            <v>JO Holder</v>
          </cell>
          <cell r="I259" t="str">
            <v>SA Yadav</v>
          </cell>
          <cell r="J259" t="str">
            <v>Mumbai Indians</v>
          </cell>
          <cell r="K259" t="str">
            <v>Mumbai Indians</v>
          </cell>
          <cell r="L259" t="str">
            <v>Sunrisers Hyderabad</v>
          </cell>
          <cell r="M259" t="str">
            <v>RG Sharma</v>
          </cell>
          <cell r="N259" t="str">
            <v>Ishan Kishan</v>
          </cell>
          <cell r="O259" t="str">
            <v>HH Pandya</v>
          </cell>
          <cell r="P259" t="str">
            <v>KA Pollard</v>
          </cell>
          <cell r="Q259" t="str">
            <v>SA Yadav</v>
          </cell>
          <cell r="R259" t="str">
            <v>JDS Neesham</v>
          </cell>
          <cell r="S259" t="str">
            <v>KH Pandya</v>
          </cell>
          <cell r="T259" t="str">
            <v>NM Coulter-Nile</v>
          </cell>
          <cell r="U259" t="str">
            <v>PP Chawla</v>
          </cell>
          <cell r="V259" t="str">
            <v>JJ Bumrah</v>
          </cell>
          <cell r="W259" t="str">
            <v>TA Boult</v>
          </cell>
          <cell r="X259" t="str">
            <v>JJ Roy</v>
          </cell>
          <cell r="Y259" t="str">
            <v>Abhishek Sharma</v>
          </cell>
          <cell r="Z259" t="str">
            <v>MK Pandey</v>
          </cell>
          <cell r="AA259" t="str">
            <v>Mohammad Nabi</v>
          </cell>
          <cell r="AB259" t="str">
            <v>Abdul Samad</v>
          </cell>
          <cell r="AC259" t="str">
            <v>PK Garg</v>
          </cell>
          <cell r="AD259" t="str">
            <v>JO Holder</v>
          </cell>
          <cell r="AE259" t="str">
            <v>Rashid Khan</v>
          </cell>
          <cell r="AF259" t="str">
            <v>WP Saha</v>
          </cell>
          <cell r="AG259" t="str">
            <v>S Kaul</v>
          </cell>
          <cell r="AH259" t="str">
            <v>Umran Malik</v>
          </cell>
          <cell r="AI259">
            <v>-8</v>
          </cell>
          <cell r="AJ259">
            <v>73</v>
          </cell>
          <cell r="AK259">
            <v>-2</v>
          </cell>
          <cell r="AL259">
            <v>29</v>
          </cell>
          <cell r="AM259">
            <v>-6.8965517241379309E-2</v>
          </cell>
          <cell r="AN259">
            <v>14.5</v>
          </cell>
          <cell r="AO259">
            <v>93.931034482758619</v>
          </cell>
          <cell r="AP259">
            <v>138.83333333333331</v>
          </cell>
          <cell r="AQ259" t="str">
            <v xml:space="preserve">Bowler </v>
          </cell>
          <cell r="AR259" t="str">
            <v>Right Handed</v>
          </cell>
          <cell r="AS259">
            <v>76</v>
          </cell>
          <cell r="AT259">
            <v>8024.9415822626188</v>
          </cell>
          <cell r="AU259">
            <v>105.74680730373146</v>
          </cell>
          <cell r="AV259">
            <v>105.59133660871866</v>
          </cell>
        </row>
        <row r="260">
          <cell r="G260" t="str">
            <v>B Akhil</v>
          </cell>
          <cell r="H260" t="str">
            <v>M Morkel</v>
          </cell>
          <cell r="I260" t="str">
            <v>RA Jadeja</v>
          </cell>
          <cell r="J260" t="str">
            <v>Kochi Tuskers Kerala</v>
          </cell>
          <cell r="K260" t="str">
            <v>Kochi Tuskers Kerala</v>
          </cell>
          <cell r="L260" t="str">
            <v>Delhi Daredevils</v>
          </cell>
          <cell r="M260" t="str">
            <v>BB McCullum</v>
          </cell>
          <cell r="N260" t="str">
            <v>M Klinger</v>
          </cell>
          <cell r="O260" t="str">
            <v>PA Patel</v>
          </cell>
          <cell r="P260" t="str">
            <v>DPMD Jayawardene</v>
          </cell>
          <cell r="Q260" t="str">
            <v>BJ Hodge</v>
          </cell>
          <cell r="R260" t="str">
            <v>RA Jadeja</v>
          </cell>
          <cell r="S260" t="str">
            <v>B Akhil</v>
          </cell>
          <cell r="T260" t="str">
            <v>R Vinay Kumar</v>
          </cell>
          <cell r="U260" t="str">
            <v>RR Powar</v>
          </cell>
          <cell r="V260" t="str">
            <v>S Sreesanth</v>
          </cell>
          <cell r="W260" t="str">
            <v>RP Singh</v>
          </cell>
          <cell r="X260" t="str">
            <v>DA Warner</v>
          </cell>
          <cell r="Y260" t="str">
            <v>V Sehwag</v>
          </cell>
          <cell r="Z260" t="str">
            <v>NV Ojha</v>
          </cell>
          <cell r="AA260" t="str">
            <v>Y Venugopal Rao</v>
          </cell>
          <cell r="AB260" t="str">
            <v>Y Nagar</v>
          </cell>
          <cell r="AC260" t="str">
            <v>TR Birt</v>
          </cell>
          <cell r="AD260" t="str">
            <v>IK Pathan</v>
          </cell>
          <cell r="AE260" t="str">
            <v>RE van der Merwe</v>
          </cell>
          <cell r="AF260" t="str">
            <v>M Morkel</v>
          </cell>
          <cell r="AG260" t="str">
            <v>AB Agarkar</v>
          </cell>
          <cell r="AH260" t="str">
            <v>UT Yadav</v>
          </cell>
          <cell r="AI260">
            <v>15</v>
          </cell>
          <cell r="AJ260">
            <v>85</v>
          </cell>
          <cell r="AK260">
            <v>-2</v>
          </cell>
          <cell r="AL260">
            <v>29</v>
          </cell>
          <cell r="AM260">
            <v>-6.8965517241379309E-2</v>
          </cell>
          <cell r="AN260">
            <v>14.5</v>
          </cell>
          <cell r="AO260">
            <v>110.93103448275862</v>
          </cell>
          <cell r="AP260">
            <v>172.03846153846155</v>
          </cell>
          <cell r="AQ260" t="str">
            <v xml:space="preserve">Batsman </v>
          </cell>
          <cell r="AR260" t="str">
            <v>Right Handed</v>
          </cell>
          <cell r="AS260">
            <v>11</v>
          </cell>
          <cell r="AT260">
            <v>1162.1454307888791</v>
          </cell>
          <cell r="AU260">
            <v>105.12143963061206</v>
          </cell>
          <cell r="AV260">
            <v>105.64958461717083</v>
          </cell>
        </row>
        <row r="261">
          <cell r="G261" t="str">
            <v>R Vinay Kumar</v>
          </cell>
          <cell r="H261" t="str">
            <v>K Khejroliya</v>
          </cell>
          <cell r="I261" t="str">
            <v>KD Karthik</v>
          </cell>
          <cell r="J261" t="str">
            <v>Kolkata Knight Riders</v>
          </cell>
          <cell r="K261" t="str">
            <v>Royal Challengers Bangalore</v>
          </cell>
          <cell r="L261" t="str">
            <v>Kolkata Knight Riders</v>
          </cell>
          <cell r="M261" t="str">
            <v>SP Narine</v>
          </cell>
          <cell r="N261" t="str">
            <v>CA Lynn</v>
          </cell>
          <cell r="O261" t="str">
            <v>RV Uthappa</v>
          </cell>
          <cell r="P261" t="str">
            <v>N Rana</v>
          </cell>
          <cell r="Q261" t="str">
            <v>KD Karthik</v>
          </cell>
          <cell r="R261" t="str">
            <v>RK Singh</v>
          </cell>
          <cell r="S261" t="str">
            <v>AD Russell</v>
          </cell>
          <cell r="T261" t="str">
            <v>R Vinay Kumar</v>
          </cell>
          <cell r="U261" t="str">
            <v>PP Chawla</v>
          </cell>
          <cell r="V261" t="str">
            <v>MG Johnson</v>
          </cell>
          <cell r="W261" t="str">
            <v>Kuldeep Yadav</v>
          </cell>
          <cell r="X261" t="str">
            <v>BB McCullum</v>
          </cell>
          <cell r="Y261" t="str">
            <v>Q de Kock</v>
          </cell>
          <cell r="Z261" t="str">
            <v>V Kohli</v>
          </cell>
          <cell r="AA261" t="str">
            <v>AB de Villiers</v>
          </cell>
          <cell r="AB261" t="str">
            <v>SN Khan</v>
          </cell>
          <cell r="AC261" t="str">
            <v>Mandeep Singh</v>
          </cell>
          <cell r="AD261" t="str">
            <v>CR Woakes</v>
          </cell>
          <cell r="AE261" t="str">
            <v>Washington Sundar</v>
          </cell>
          <cell r="AF261" t="str">
            <v>UT Yadav</v>
          </cell>
          <cell r="AG261" t="str">
            <v>K Khejroliya</v>
          </cell>
          <cell r="AH261" t="str">
            <v>YS Chahal</v>
          </cell>
          <cell r="AI261">
            <v>13</v>
          </cell>
          <cell r="AJ261">
            <v>0</v>
          </cell>
          <cell r="AK261">
            <v>11</v>
          </cell>
          <cell r="AL261">
            <v>0</v>
          </cell>
          <cell r="AM261">
            <v>11</v>
          </cell>
          <cell r="AN261">
            <v>0</v>
          </cell>
          <cell r="AO261">
            <v>113</v>
          </cell>
          <cell r="AP261">
            <v>107.4</v>
          </cell>
          <cell r="AQ261" t="str">
            <v xml:space="preserve">Bowler </v>
          </cell>
          <cell r="AR261" t="str">
            <v>Right Handed</v>
          </cell>
          <cell r="AS261">
            <v>42</v>
          </cell>
          <cell r="AT261">
            <v>4437.3126444447134</v>
          </cell>
          <cell r="AU261">
            <v>105.47104010840765</v>
          </cell>
          <cell r="AV261">
            <v>105.65030105820746</v>
          </cell>
        </row>
        <row r="262">
          <cell r="G262" t="str">
            <v>Rasikh Salam</v>
          </cell>
          <cell r="H262" t="str">
            <v>SN Thakur</v>
          </cell>
          <cell r="I262" t="str">
            <v>CV Varun</v>
          </cell>
          <cell r="J262" t="str">
            <v>Kolkata Knight Riders</v>
          </cell>
          <cell r="K262" t="str">
            <v>Delhi Capitals</v>
          </cell>
          <cell r="L262" t="str">
            <v>Kolkata Knight Riders</v>
          </cell>
          <cell r="M262" t="str">
            <v>AM Rahane</v>
          </cell>
          <cell r="N262" t="str">
            <v>VR Iyer</v>
          </cell>
          <cell r="O262" t="str">
            <v>SS Iyer</v>
          </cell>
          <cell r="P262" t="str">
            <v>N Rana</v>
          </cell>
          <cell r="Q262" t="str">
            <v>AD Russell</v>
          </cell>
          <cell r="R262" t="str">
            <v>SW Billings</v>
          </cell>
          <cell r="S262" t="str">
            <v>PJ Cummins</v>
          </cell>
          <cell r="T262" t="str">
            <v>SP Narine</v>
          </cell>
          <cell r="U262" t="str">
            <v>UT Yadav</v>
          </cell>
          <cell r="V262" t="str">
            <v>Rasikh Salam</v>
          </cell>
          <cell r="W262" t="str">
            <v>CV Varun</v>
          </cell>
          <cell r="X262" t="str">
            <v>PP Shaw</v>
          </cell>
          <cell r="Y262" t="str">
            <v>DA Warner</v>
          </cell>
          <cell r="Z262" t="str">
            <v>RR Pant</v>
          </cell>
          <cell r="AA262" t="str">
            <v>Lalit Yadav</v>
          </cell>
          <cell r="AB262" t="str">
            <v>R Powell</v>
          </cell>
          <cell r="AC262" t="str">
            <v>AR Patel</v>
          </cell>
          <cell r="AD262" t="str">
            <v>SN Thakur</v>
          </cell>
          <cell r="AE262" t="str">
            <v>SN Khan</v>
          </cell>
          <cell r="AF262" t="str">
            <v>Kuldeep Yadav</v>
          </cell>
          <cell r="AG262" t="str">
            <v>Mustafizur Rahman</v>
          </cell>
          <cell r="AH262" t="str">
            <v>KK Ahmed</v>
          </cell>
          <cell r="AI262">
            <v>7</v>
          </cell>
          <cell r="AJ262">
            <v>46</v>
          </cell>
          <cell r="AK262">
            <v>-3</v>
          </cell>
          <cell r="AL262">
            <v>27</v>
          </cell>
          <cell r="AM262">
            <v>-0.1111111111111111</v>
          </cell>
          <cell r="AN262">
            <v>9</v>
          </cell>
          <cell r="AO262">
            <v>106.38888888888889</v>
          </cell>
          <cell r="AP262">
            <v>140.31414141414143</v>
          </cell>
          <cell r="AQ262" t="str">
            <v xml:space="preserve">Bowler </v>
          </cell>
          <cell r="AR262" t="str">
            <v>Right Handed</v>
          </cell>
          <cell r="AS262">
            <v>2</v>
          </cell>
          <cell r="AT262">
            <v>211.38888888888889</v>
          </cell>
          <cell r="AU262">
            <v>105</v>
          </cell>
          <cell r="AV262">
            <v>105.69444444444444</v>
          </cell>
        </row>
        <row r="263">
          <cell r="G263" t="str">
            <v>M Morkel</v>
          </cell>
          <cell r="H263" t="str">
            <v>DJ Bravo</v>
          </cell>
          <cell r="I263" t="str">
            <v>SP Narine</v>
          </cell>
          <cell r="J263" t="str">
            <v>Kolkata Knight Riders</v>
          </cell>
          <cell r="K263" t="str">
            <v>Gujarat Lions</v>
          </cell>
          <cell r="L263" t="str">
            <v>Kolkata Knight Riders</v>
          </cell>
          <cell r="M263" t="str">
            <v>RV Uthappa</v>
          </cell>
          <cell r="N263" t="str">
            <v>G Gambhir</v>
          </cell>
          <cell r="O263" t="str">
            <v>MK Pandey</v>
          </cell>
          <cell r="P263" t="str">
            <v>PP Chawla</v>
          </cell>
          <cell r="Q263" t="str">
            <v>YK Pathan</v>
          </cell>
          <cell r="R263" t="str">
            <v>Shakib Al Hasan</v>
          </cell>
          <cell r="S263" t="str">
            <v>SA Yadav</v>
          </cell>
          <cell r="T263" t="str">
            <v>JO Holder</v>
          </cell>
          <cell r="U263" t="str">
            <v>SP Narine</v>
          </cell>
          <cell r="V263" t="str">
            <v>M Morkel</v>
          </cell>
          <cell r="W263" t="str">
            <v>AS Rajpoot</v>
          </cell>
          <cell r="X263" t="str">
            <v>DR Smith</v>
          </cell>
          <cell r="Y263" t="str">
            <v>BB McCullum</v>
          </cell>
          <cell r="Z263" t="str">
            <v>SK Raina</v>
          </cell>
          <cell r="AA263" t="str">
            <v>KD Karthik</v>
          </cell>
          <cell r="AB263" t="str">
            <v>AJ Finch</v>
          </cell>
          <cell r="AC263" t="str">
            <v>RA Jadeja</v>
          </cell>
          <cell r="AD263" t="str">
            <v>DJ Bravo</v>
          </cell>
          <cell r="AE263" t="str">
            <v>ER Dwivedi</v>
          </cell>
          <cell r="AF263" t="str">
            <v>P Kumar</v>
          </cell>
          <cell r="AG263" t="str">
            <v>SB Jakati</v>
          </cell>
          <cell r="AH263" t="str">
            <v>DS Kulkarni</v>
          </cell>
          <cell r="AI263">
            <v>1</v>
          </cell>
          <cell r="AJ263">
            <v>25</v>
          </cell>
          <cell r="AK263">
            <v>1</v>
          </cell>
          <cell r="AL263">
            <v>0</v>
          </cell>
          <cell r="AM263">
            <v>1</v>
          </cell>
          <cell r="AN263">
            <v>0</v>
          </cell>
          <cell r="AO263">
            <v>101</v>
          </cell>
          <cell r="AP263">
            <v>117.82393162393161</v>
          </cell>
          <cell r="AQ263" t="str">
            <v xml:space="preserve">Bowler </v>
          </cell>
          <cell r="AR263" t="str">
            <v>Right Handed</v>
          </cell>
          <cell r="AS263">
            <v>20</v>
          </cell>
          <cell r="AT263">
            <v>2114.4257301270763</v>
          </cell>
          <cell r="AU263">
            <v>105.96977526984611</v>
          </cell>
          <cell r="AV263">
            <v>105.72128650635382</v>
          </cell>
        </row>
        <row r="264">
          <cell r="G264" t="str">
            <v>HV Patel</v>
          </cell>
          <cell r="H264" t="str">
            <v>OC McCoy</v>
          </cell>
          <cell r="I264" t="str">
            <v>Shahbaz Ahmed</v>
          </cell>
          <cell r="J264" t="str">
            <v>Royal Challengers Bangalore</v>
          </cell>
          <cell r="K264" t="str">
            <v>Royal Challengers Bangalore</v>
          </cell>
          <cell r="L264" t="str">
            <v>Rajasthan Royals</v>
          </cell>
          <cell r="M264" t="str">
            <v>V Kohli</v>
          </cell>
          <cell r="N264" t="str">
            <v>F du Plessis</v>
          </cell>
          <cell r="O264" t="str">
            <v>RM Patidar</v>
          </cell>
          <cell r="P264" t="str">
            <v>GJ Maxwell</v>
          </cell>
          <cell r="Q264" t="str">
            <v>MK Lomror</v>
          </cell>
          <cell r="R264" t="str">
            <v>KD Karthik</v>
          </cell>
          <cell r="S264" t="str">
            <v>Shahbaz Ahmed</v>
          </cell>
          <cell r="T264" t="str">
            <v>PWH de Silva</v>
          </cell>
          <cell r="U264" t="str">
            <v>HV Patel</v>
          </cell>
          <cell r="V264" t="str">
            <v>JR Hazlewood</v>
          </cell>
          <cell r="W264" t="str">
            <v>Mohammed Siraj</v>
          </cell>
          <cell r="X264" t="str">
            <v>YBK Jaiswal</v>
          </cell>
          <cell r="Y264" t="str">
            <v>JC Buttler</v>
          </cell>
          <cell r="Z264" t="str">
            <v>SV Samson</v>
          </cell>
          <cell r="AA264" t="str">
            <v>D Padikkal</v>
          </cell>
          <cell r="AB264" t="str">
            <v>SO Hetmyer</v>
          </cell>
          <cell r="AC264" t="str">
            <v>R Parag</v>
          </cell>
          <cell r="AD264" t="str">
            <v>R Ashwin</v>
          </cell>
          <cell r="AE264" t="str">
            <v>TA Boult</v>
          </cell>
          <cell r="AF264" t="str">
            <v>YS Chahal</v>
          </cell>
          <cell r="AG264" t="str">
            <v>M Prasidh Krishna</v>
          </cell>
          <cell r="AH264" t="str">
            <v>OC McCoy</v>
          </cell>
          <cell r="AI264">
            <v>-3</v>
          </cell>
          <cell r="AJ264">
            <v>89</v>
          </cell>
          <cell r="AK264">
            <v>-4</v>
          </cell>
          <cell r="AL264">
            <v>37</v>
          </cell>
          <cell r="AM264">
            <v>-0.10810810810810811</v>
          </cell>
          <cell r="AN264">
            <v>9.25</v>
          </cell>
          <cell r="AO264">
            <v>100.89189189189189</v>
          </cell>
          <cell r="AP264">
            <v>170.0656862745098</v>
          </cell>
          <cell r="AQ264" t="str">
            <v xml:space="preserve">All-Rounder </v>
          </cell>
          <cell r="AR264" t="str">
            <v>Right Handed</v>
          </cell>
          <cell r="AS264">
            <v>31</v>
          </cell>
          <cell r="AT264">
            <v>3278.8431730140351</v>
          </cell>
          <cell r="AU264">
            <v>105.9317093707381</v>
          </cell>
          <cell r="AV264">
            <v>105.76913461335597</v>
          </cell>
        </row>
        <row r="265">
          <cell r="G265" t="str">
            <v>GB Hogg</v>
          </cell>
          <cell r="H265" t="str">
            <v>Anureet Singh</v>
          </cell>
          <cell r="I265" t="str">
            <v>PP Chawla</v>
          </cell>
          <cell r="J265" t="str">
            <v>Kolkata Knight Riders</v>
          </cell>
          <cell r="K265" t="str">
            <v>Kolkata Knight Riders</v>
          </cell>
          <cell r="L265" t="str">
            <v>Kings XI Punjab</v>
          </cell>
          <cell r="M265" t="str">
            <v>RV Uthappa</v>
          </cell>
          <cell r="N265" t="str">
            <v>G Gambhir</v>
          </cell>
          <cell r="O265" t="str">
            <v>MK Pandey</v>
          </cell>
          <cell r="P265" t="str">
            <v>SA Yadav</v>
          </cell>
          <cell r="Q265" t="str">
            <v>YK Pathan</v>
          </cell>
          <cell r="R265" t="str">
            <v>AD Russell</v>
          </cell>
          <cell r="S265" t="str">
            <v>J Botha</v>
          </cell>
          <cell r="T265" t="str">
            <v>PP Chawla</v>
          </cell>
          <cell r="U265" t="str">
            <v>GB Hogg</v>
          </cell>
          <cell r="V265" t="str">
            <v>UT Yadav</v>
          </cell>
          <cell r="W265" t="str">
            <v>SP Narine</v>
          </cell>
          <cell r="X265" t="str">
            <v>M Vijay</v>
          </cell>
          <cell r="Y265" t="str">
            <v>M Vohra</v>
          </cell>
          <cell r="Z265" t="str">
            <v>WP Saha</v>
          </cell>
          <cell r="AA265" t="str">
            <v>GJ Maxwell</v>
          </cell>
          <cell r="AB265" t="str">
            <v>DA Miller</v>
          </cell>
          <cell r="AC265" t="str">
            <v>Gurkeerat Singh</v>
          </cell>
          <cell r="AD265" t="str">
            <v>GJ Bailey</v>
          </cell>
          <cell r="AE265" t="str">
            <v>AR Patel</v>
          </cell>
          <cell r="AF265" t="str">
            <v>BE Hendricks</v>
          </cell>
          <cell r="AG265" t="str">
            <v>Anureet Singh</v>
          </cell>
          <cell r="AH265" t="str">
            <v>Sandeep Sharma</v>
          </cell>
          <cell r="AI265">
            <v>5</v>
          </cell>
          <cell r="AJ265">
            <v>19</v>
          </cell>
          <cell r="AK265">
            <v>1</v>
          </cell>
          <cell r="AL265">
            <v>0</v>
          </cell>
          <cell r="AM265">
            <v>1</v>
          </cell>
          <cell r="AN265">
            <v>0</v>
          </cell>
          <cell r="AO265">
            <v>104.5</v>
          </cell>
          <cell r="AP265">
            <v>122</v>
          </cell>
          <cell r="AQ265" t="str">
            <v xml:space="preserve">Bowler </v>
          </cell>
          <cell r="AR265" t="str">
            <v>Right Handed</v>
          </cell>
          <cell r="AS265">
            <v>4</v>
          </cell>
          <cell r="AT265">
            <v>423.43103448275861</v>
          </cell>
          <cell r="AU265">
            <v>106.31034482758621</v>
          </cell>
          <cell r="AV265">
            <v>105.85775862068965</v>
          </cell>
        </row>
        <row r="266">
          <cell r="G266" t="str">
            <v>JDS Neesham</v>
          </cell>
          <cell r="H266" t="str">
            <v>Ravi Bishnoi</v>
          </cell>
          <cell r="I266" t="str">
            <v>R Ashwin</v>
          </cell>
          <cell r="J266" t="str">
            <v>Rajasthan Royals</v>
          </cell>
          <cell r="K266" t="str">
            <v>Rajasthan Royals</v>
          </cell>
          <cell r="L266" t="str">
            <v>Lucknow Super Giants</v>
          </cell>
          <cell r="M266" t="str">
            <v>YBK Jaiswal</v>
          </cell>
          <cell r="N266" t="str">
            <v>JC Buttler</v>
          </cell>
          <cell r="O266" t="str">
            <v>SV Samson</v>
          </cell>
          <cell r="P266" t="str">
            <v>D Padikkal</v>
          </cell>
          <cell r="Q266" t="str">
            <v>R Parag</v>
          </cell>
          <cell r="R266" t="str">
            <v>JDS Neesham</v>
          </cell>
          <cell r="S266" t="str">
            <v>R Ashwin</v>
          </cell>
          <cell r="T266" t="str">
            <v>TA Boult</v>
          </cell>
          <cell r="U266" t="str">
            <v>M Prasidh Krishna</v>
          </cell>
          <cell r="V266" t="str">
            <v>YS Chahal</v>
          </cell>
          <cell r="W266" t="str">
            <v>OC McCoy</v>
          </cell>
          <cell r="X266" t="str">
            <v>Q de Kock</v>
          </cell>
          <cell r="Y266" t="str">
            <v>KL Rahul</v>
          </cell>
          <cell r="Z266" t="str">
            <v>A Badoni</v>
          </cell>
          <cell r="AA266" t="str">
            <v>DJ Hooda</v>
          </cell>
          <cell r="AB266" t="str">
            <v>KH Pandya</v>
          </cell>
          <cell r="AC266" t="str">
            <v>MP Stoinis</v>
          </cell>
          <cell r="AD266" t="str">
            <v>JO Holder</v>
          </cell>
          <cell r="AE266" t="str">
            <v>PVD Chameera</v>
          </cell>
          <cell r="AF266" t="str">
            <v>Mohsin Khan</v>
          </cell>
          <cell r="AG266" t="str">
            <v>Avesh Khan</v>
          </cell>
          <cell r="AH266" t="str">
            <v>Ravi Bishnoi</v>
          </cell>
          <cell r="AI266">
            <v>14</v>
          </cell>
          <cell r="AJ266">
            <v>50</v>
          </cell>
          <cell r="AK266">
            <v>1</v>
          </cell>
          <cell r="AL266">
            <v>0</v>
          </cell>
          <cell r="AM266">
            <v>1</v>
          </cell>
          <cell r="AN266">
            <v>0</v>
          </cell>
          <cell r="AO266">
            <v>112</v>
          </cell>
          <cell r="AP266">
            <v>162.39047619047619</v>
          </cell>
          <cell r="AQ266" t="str">
            <v xml:space="preserve">All-Rounder </v>
          </cell>
          <cell r="AR266" t="str">
            <v>Left Handed</v>
          </cell>
          <cell r="AS266">
            <v>10</v>
          </cell>
          <cell r="AT266">
            <v>1058.7596218020024</v>
          </cell>
          <cell r="AU266">
            <v>105.19551353355581</v>
          </cell>
          <cell r="AV266">
            <v>105.87596218020023</v>
          </cell>
        </row>
        <row r="267">
          <cell r="G267" t="str">
            <v>JPR Scantlebury-Searles</v>
          </cell>
          <cell r="H267" t="str">
            <v>B Laughlin</v>
          </cell>
          <cell r="I267" t="str">
            <v>AD Russell</v>
          </cell>
          <cell r="J267" t="str">
            <v>Kolkata Knight Riders</v>
          </cell>
          <cell r="K267" t="str">
            <v>Kolkata Knight Riders</v>
          </cell>
          <cell r="L267" t="str">
            <v>Rajasthan Royals</v>
          </cell>
          <cell r="M267" t="str">
            <v>SP Narine</v>
          </cell>
          <cell r="N267" t="str">
            <v>CA Lynn</v>
          </cell>
          <cell r="O267" t="str">
            <v>RV Uthappa</v>
          </cell>
          <cell r="P267" t="str">
            <v>N Rana</v>
          </cell>
          <cell r="Q267" t="str">
            <v>KD Karthik</v>
          </cell>
          <cell r="R267" t="str">
            <v>Shubman Gill</v>
          </cell>
          <cell r="S267" t="str">
            <v>AD Russell</v>
          </cell>
          <cell r="T267" t="str">
            <v>JPR Scantlebury-Searles</v>
          </cell>
          <cell r="U267" t="str">
            <v>PP Chawla</v>
          </cell>
          <cell r="V267" t="str">
            <v>Kuldeep Yadav</v>
          </cell>
          <cell r="W267" t="str">
            <v>M Prasidh Krishna</v>
          </cell>
          <cell r="X267" t="str">
            <v>AM Rahane</v>
          </cell>
          <cell r="Y267" t="str">
            <v>RA Tripathi</v>
          </cell>
          <cell r="Z267" t="str">
            <v>SV Samson</v>
          </cell>
          <cell r="AA267" t="str">
            <v>H Klaasen</v>
          </cell>
          <cell r="AB267" t="str">
            <v>STR Binny</v>
          </cell>
          <cell r="AC267" t="str">
            <v>K Gowtham</v>
          </cell>
          <cell r="AD267" t="str">
            <v>JC Archer</v>
          </cell>
          <cell r="AE267" t="str">
            <v>S Gopal</v>
          </cell>
          <cell r="AF267" t="str">
            <v>IS Sodhi</v>
          </cell>
          <cell r="AG267" t="str">
            <v>JD Unadkat</v>
          </cell>
          <cell r="AH267" t="str">
            <v>B Laughlin</v>
          </cell>
          <cell r="AI267">
            <v>-4</v>
          </cell>
          <cell r="AJ267">
            <v>46</v>
          </cell>
          <cell r="AK267">
            <v>-2</v>
          </cell>
          <cell r="AL267">
            <v>27</v>
          </cell>
          <cell r="AM267">
            <v>-7.407407407407407E-2</v>
          </cell>
          <cell r="AN267">
            <v>13.5</v>
          </cell>
          <cell r="AO267">
            <v>97.925925925925924</v>
          </cell>
          <cell r="AP267">
            <v>145.32222222222219</v>
          </cell>
          <cell r="AQ267" t="str">
            <v xml:space="preserve">Bowler </v>
          </cell>
          <cell r="AR267" t="str">
            <v>Right Handed</v>
          </cell>
          <cell r="AS267">
            <v>2</v>
          </cell>
          <cell r="AT267">
            <v>211.92592592592592</v>
          </cell>
          <cell r="AU267">
            <v>114</v>
          </cell>
          <cell r="AV267">
            <v>105.96296296296296</v>
          </cell>
        </row>
        <row r="268">
          <cell r="G268" t="str">
            <v>Shivam Sharma</v>
          </cell>
          <cell r="H268" t="str">
            <v>JJ Bumrah</v>
          </cell>
          <cell r="I268" t="str">
            <v>R Dhawan</v>
          </cell>
          <cell r="J268" t="str">
            <v>Kings XI Punjab</v>
          </cell>
          <cell r="K268" t="str">
            <v>Kings XI Punjab</v>
          </cell>
          <cell r="L268" t="str">
            <v>Mumbai Indians</v>
          </cell>
          <cell r="M268" t="str">
            <v>V Sehwag</v>
          </cell>
          <cell r="N268" t="str">
            <v>M Vohra</v>
          </cell>
          <cell r="O268" t="str">
            <v>SE Marsh</v>
          </cell>
          <cell r="P268" t="str">
            <v>GJ Maxwell</v>
          </cell>
          <cell r="Q268" t="str">
            <v>GJ Bailey</v>
          </cell>
          <cell r="R268" t="str">
            <v>WP Saha</v>
          </cell>
          <cell r="S268" t="str">
            <v>AR Patel</v>
          </cell>
          <cell r="T268" t="str">
            <v>R Dhawan</v>
          </cell>
          <cell r="U268" t="str">
            <v>BE Hendricks</v>
          </cell>
          <cell r="V268" t="str">
            <v>Shivam Sharma</v>
          </cell>
          <cell r="W268" t="str">
            <v>Sandeep Sharma</v>
          </cell>
          <cell r="X268" t="str">
            <v>LMP Simmons</v>
          </cell>
          <cell r="Y268" t="str">
            <v>MEK Hussey</v>
          </cell>
          <cell r="Z268" t="str">
            <v>AT Rayudu</v>
          </cell>
          <cell r="AA268" t="str">
            <v>RG Sharma</v>
          </cell>
          <cell r="AB268" t="str">
            <v>KA Pollard</v>
          </cell>
          <cell r="AC268" t="str">
            <v>AP Tare</v>
          </cell>
          <cell r="AD268" t="str">
            <v>JJ Bumrah</v>
          </cell>
          <cell r="AE268" t="str">
            <v>K Santokie</v>
          </cell>
          <cell r="AF268" t="str">
            <v>P Kumar</v>
          </cell>
          <cell r="AG268" t="str">
            <v>PP Ojha</v>
          </cell>
          <cell r="AH268" t="str">
            <v>S Gopal</v>
          </cell>
          <cell r="AI268">
            <v>1</v>
          </cell>
          <cell r="AJ268">
            <v>87</v>
          </cell>
          <cell r="AK268">
            <v>1</v>
          </cell>
          <cell r="AL268">
            <v>0</v>
          </cell>
          <cell r="AM268">
            <v>1</v>
          </cell>
          <cell r="AN268">
            <v>0</v>
          </cell>
          <cell r="AO268">
            <v>101</v>
          </cell>
          <cell r="AP268">
            <v>144.47499999999999</v>
          </cell>
          <cell r="AQ268" t="str">
            <v xml:space="preserve">Bowler </v>
          </cell>
          <cell r="AR268" t="str">
            <v>Right Handed</v>
          </cell>
          <cell r="AS268">
            <v>2</v>
          </cell>
          <cell r="AT268">
            <v>211.96969696969697</v>
          </cell>
          <cell r="AU268">
            <v>110.96969696969697</v>
          </cell>
          <cell r="AV268">
            <v>105.98484848484848</v>
          </cell>
        </row>
        <row r="269">
          <cell r="G269" t="str">
            <v>SS Shaikh</v>
          </cell>
          <cell r="H269" t="str">
            <v>J Botha</v>
          </cell>
          <cell r="I269" t="str">
            <v>LR Shukla</v>
          </cell>
          <cell r="J269" t="str">
            <v>Kolkata Knight Riders</v>
          </cell>
          <cell r="K269" t="str">
            <v>Kolkata Knight Riders</v>
          </cell>
          <cell r="L269" t="str">
            <v>Rajasthan Royals</v>
          </cell>
          <cell r="M269" t="str">
            <v>BB McCullum</v>
          </cell>
          <cell r="N269" t="str">
            <v>SC Ganguly</v>
          </cell>
          <cell r="O269" t="str">
            <v>BJ Hodge</v>
          </cell>
          <cell r="P269" t="str">
            <v>Yashpal Singh</v>
          </cell>
          <cell r="Q269" t="str">
            <v>DJ Hussey</v>
          </cell>
          <cell r="R269" t="str">
            <v>LR Shukla</v>
          </cell>
          <cell r="S269" t="str">
            <v>SS Shaikh</v>
          </cell>
          <cell r="T269" t="str">
            <v>AB Agarkar</v>
          </cell>
          <cell r="U269" t="str">
            <v>CK Langeveldt</v>
          </cell>
          <cell r="V269" t="str">
            <v>AB Dinda</v>
          </cell>
          <cell r="W269" t="str">
            <v>SS Sarkar</v>
          </cell>
          <cell r="X269" t="str">
            <v>NV Ojha</v>
          </cell>
          <cell r="Y269" t="str">
            <v>RJ Quiney</v>
          </cell>
          <cell r="Z269" t="str">
            <v>SA Asnodkar</v>
          </cell>
          <cell r="AA269" t="str">
            <v>NK Patel</v>
          </cell>
          <cell r="AB269" t="str">
            <v>J Botha</v>
          </cell>
          <cell r="AC269" t="str">
            <v>YK Pathan</v>
          </cell>
          <cell r="AD269" t="str">
            <v>RA Jadeja</v>
          </cell>
          <cell r="AE269" t="str">
            <v>T Henderson</v>
          </cell>
          <cell r="AF269" t="str">
            <v>SK Warne</v>
          </cell>
          <cell r="AG269" t="str">
            <v>MM Patel</v>
          </cell>
          <cell r="AH269" t="str">
            <v>A Singh</v>
          </cell>
          <cell r="AI269">
            <v>6</v>
          </cell>
          <cell r="AJ269">
            <v>56</v>
          </cell>
          <cell r="AK269">
            <v>1</v>
          </cell>
          <cell r="AL269">
            <v>0</v>
          </cell>
          <cell r="AM269">
            <v>1</v>
          </cell>
          <cell r="AN269">
            <v>0</v>
          </cell>
          <cell r="AO269">
            <v>106</v>
          </cell>
          <cell r="AP269">
            <v>143.52564102564102</v>
          </cell>
          <cell r="AQ269" t="str">
            <v xml:space="preserve">Bowler </v>
          </cell>
          <cell r="AR269" t="str">
            <v>Right Handed</v>
          </cell>
          <cell r="AS269">
            <v>1</v>
          </cell>
          <cell r="AT269">
            <v>106</v>
          </cell>
          <cell r="AU269" t="str">
            <v>A</v>
          </cell>
          <cell r="AV269">
            <v>106</v>
          </cell>
        </row>
        <row r="270">
          <cell r="G270" t="str">
            <v>OC McCoy</v>
          </cell>
          <cell r="H270" t="str">
            <v>Yash Dayal</v>
          </cell>
          <cell r="I270" t="str">
            <v>R Parag</v>
          </cell>
          <cell r="J270" t="str">
            <v>Rajasthan Royals</v>
          </cell>
          <cell r="K270" t="str">
            <v>Rajasthan Royals</v>
          </cell>
          <cell r="L270" t="str">
            <v>Gujarat Titans</v>
          </cell>
          <cell r="M270" t="str">
            <v>YBK Jaiswal</v>
          </cell>
          <cell r="N270" t="str">
            <v>JC Buttler</v>
          </cell>
          <cell r="O270" t="str">
            <v>SV Samson</v>
          </cell>
          <cell r="P270" t="str">
            <v>D Padikkal</v>
          </cell>
          <cell r="Q270" t="str">
            <v>SO Hetmyer</v>
          </cell>
          <cell r="R270" t="str">
            <v>R Ashwin</v>
          </cell>
          <cell r="S270" t="str">
            <v>R Parag</v>
          </cell>
          <cell r="T270" t="str">
            <v>TA Boult</v>
          </cell>
          <cell r="U270" t="str">
            <v>OC McCoy</v>
          </cell>
          <cell r="V270" t="str">
            <v>M Prasidh Krishna</v>
          </cell>
          <cell r="W270" t="str">
            <v>YS Chahal</v>
          </cell>
          <cell r="X270" t="str">
            <v>WP Saha</v>
          </cell>
          <cell r="Y270" t="str">
            <v>Shubman Gill</v>
          </cell>
          <cell r="Z270" t="str">
            <v>MS Wade</v>
          </cell>
          <cell r="AA270" t="str">
            <v>HH Pandya</v>
          </cell>
          <cell r="AB270" t="str">
            <v>DA Miller</v>
          </cell>
          <cell r="AC270" t="str">
            <v>R Tewatia</v>
          </cell>
          <cell r="AD270" t="str">
            <v>Rashid Khan</v>
          </cell>
          <cell r="AE270" t="str">
            <v>R Sai Kishore</v>
          </cell>
          <cell r="AF270" t="str">
            <v>LH Ferguson</v>
          </cell>
          <cell r="AG270" t="str">
            <v>Yash Dayal</v>
          </cell>
          <cell r="AH270" t="str">
            <v>Mohammed Shami</v>
          </cell>
          <cell r="AI270">
            <v>12</v>
          </cell>
          <cell r="AJ270">
            <v>27</v>
          </cell>
          <cell r="AK270">
            <v>-2</v>
          </cell>
          <cell r="AL270">
            <v>0</v>
          </cell>
          <cell r="AM270">
            <v>-2</v>
          </cell>
          <cell r="AN270">
            <v>0</v>
          </cell>
          <cell r="AO270">
            <v>106</v>
          </cell>
          <cell r="AP270">
            <v>119.05454545454545</v>
          </cell>
          <cell r="AQ270" t="str">
            <v xml:space="preserve">Bowler </v>
          </cell>
          <cell r="AR270" t="str">
            <v>Left Handed</v>
          </cell>
          <cell r="AS270">
            <v>1</v>
          </cell>
          <cell r="AT270">
            <v>106</v>
          </cell>
          <cell r="AU270" t="str">
            <v>A</v>
          </cell>
          <cell r="AV270">
            <v>106</v>
          </cell>
        </row>
        <row r="271">
          <cell r="G271" t="str">
            <v>SN Thakur</v>
          </cell>
          <cell r="H271" t="str">
            <v>Ramandeep Singh</v>
          </cell>
          <cell r="I271" t="str">
            <v>AR Patel</v>
          </cell>
          <cell r="J271" t="str">
            <v>Delhi Capitals</v>
          </cell>
          <cell r="K271" t="str">
            <v>Delhi Capitals</v>
          </cell>
          <cell r="L271" t="str">
            <v>Mumbai Indians</v>
          </cell>
          <cell r="M271" t="str">
            <v>PP Shaw</v>
          </cell>
          <cell r="N271" t="str">
            <v>DA Warner</v>
          </cell>
          <cell r="O271" t="str">
            <v>MR Marsh</v>
          </cell>
          <cell r="P271" t="str">
            <v>RR Pant</v>
          </cell>
          <cell r="Q271" t="str">
            <v>SN Khan</v>
          </cell>
          <cell r="R271" t="str">
            <v>R Powell</v>
          </cell>
          <cell r="S271" t="str">
            <v>AR Patel</v>
          </cell>
          <cell r="T271" t="str">
            <v>SN Thakur</v>
          </cell>
          <cell r="U271" t="str">
            <v>Kuldeep Yadav</v>
          </cell>
          <cell r="V271" t="str">
            <v>A Nortje</v>
          </cell>
          <cell r="W271" t="str">
            <v>KK Ahmed</v>
          </cell>
          <cell r="X271" t="str">
            <v>Ishan Kishan</v>
          </cell>
          <cell r="Y271" t="str">
            <v>RG Sharma</v>
          </cell>
          <cell r="Z271" t="str">
            <v>D Brevis</v>
          </cell>
          <cell r="AA271" t="str">
            <v>Tilak Varma</v>
          </cell>
          <cell r="AB271" t="str">
            <v>TH David</v>
          </cell>
          <cell r="AC271" t="str">
            <v>Ramandeep Singh</v>
          </cell>
          <cell r="AD271" t="str">
            <v>DR Sams</v>
          </cell>
          <cell r="AE271" t="str">
            <v>HR Shokeen</v>
          </cell>
          <cell r="AF271" t="str">
            <v>JJ Bumrah</v>
          </cell>
          <cell r="AG271" t="str">
            <v>M Markande</v>
          </cell>
          <cell r="AH271" t="str">
            <v>RP Meredith</v>
          </cell>
          <cell r="AI271">
            <v>4</v>
          </cell>
          <cell r="AJ271">
            <v>44</v>
          </cell>
          <cell r="AK271">
            <v>0</v>
          </cell>
          <cell r="AL271">
            <v>25</v>
          </cell>
          <cell r="AM271">
            <v>0</v>
          </cell>
          <cell r="AN271">
            <v>25</v>
          </cell>
          <cell r="AO271">
            <v>104</v>
          </cell>
          <cell r="AP271">
            <v>137.9</v>
          </cell>
          <cell r="AQ271" t="str">
            <v xml:space="preserve">Bowler </v>
          </cell>
          <cell r="AR271" t="str">
            <v>Right Handed</v>
          </cell>
          <cell r="AS271">
            <v>23</v>
          </cell>
          <cell r="AT271">
            <v>2438.5064001665096</v>
          </cell>
          <cell r="AU271">
            <v>106.1139272802959</v>
          </cell>
          <cell r="AV271">
            <v>106.02201739854389</v>
          </cell>
        </row>
        <row r="272">
          <cell r="G272" t="str">
            <v>RT Ponting</v>
          </cell>
          <cell r="H272" t="str">
            <v>A Chandila</v>
          </cell>
          <cell r="I272" t="str">
            <v>KD Karthik</v>
          </cell>
          <cell r="J272" t="str">
            <v>Mumbai Indians</v>
          </cell>
          <cell r="K272" t="str">
            <v>Rajasthan Royals</v>
          </cell>
          <cell r="L272" t="str">
            <v>Mumbai Indians</v>
          </cell>
          <cell r="M272" t="str">
            <v>SR Tendulkar</v>
          </cell>
          <cell r="N272" t="str">
            <v>RT Ponting</v>
          </cell>
          <cell r="O272" t="str">
            <v>KD Karthik</v>
          </cell>
          <cell r="P272" t="str">
            <v>RG Sharma</v>
          </cell>
          <cell r="Q272" t="str">
            <v>KA Pollard</v>
          </cell>
          <cell r="R272" t="str">
            <v>AT Rayudu</v>
          </cell>
          <cell r="S272" t="str">
            <v>R Dhawan</v>
          </cell>
          <cell r="T272" t="str">
            <v>Harbhajan Singh</v>
          </cell>
          <cell r="U272" t="str">
            <v>MG Johnson</v>
          </cell>
          <cell r="V272" t="str">
            <v>SL Malinga</v>
          </cell>
          <cell r="W272" t="str">
            <v>PP Ojha</v>
          </cell>
          <cell r="X272" t="str">
            <v>SR Watson</v>
          </cell>
          <cell r="Y272" t="str">
            <v>AM Rahane</v>
          </cell>
          <cell r="Z272" t="str">
            <v>DH Yagnik</v>
          </cell>
          <cell r="AA272" t="str">
            <v>STR Binny</v>
          </cell>
          <cell r="AB272" t="str">
            <v>BJ Hodge</v>
          </cell>
          <cell r="AC272" t="str">
            <v>R Dravid</v>
          </cell>
          <cell r="AD272" t="str">
            <v>JP Faulkner</v>
          </cell>
          <cell r="AE272" t="str">
            <v>KK Cooper</v>
          </cell>
          <cell r="AF272" t="str">
            <v>AA Chavan</v>
          </cell>
          <cell r="AG272" t="str">
            <v>A Chandila</v>
          </cell>
          <cell r="AH272" t="str">
            <v>SK Trivedi</v>
          </cell>
          <cell r="AI272">
            <v>-2</v>
          </cell>
          <cell r="AJ272">
            <v>56</v>
          </cell>
          <cell r="AK272">
            <v>-2</v>
          </cell>
          <cell r="AL272">
            <v>25</v>
          </cell>
          <cell r="AM272">
            <v>-0.08</v>
          </cell>
          <cell r="AN272">
            <v>12.5</v>
          </cell>
          <cell r="AO272">
            <v>99.92</v>
          </cell>
          <cell r="AP272">
            <v>128</v>
          </cell>
          <cell r="AQ272" t="str">
            <v xml:space="preserve">Batsman </v>
          </cell>
          <cell r="AR272" t="str">
            <v>Right Handed</v>
          </cell>
          <cell r="AS272">
            <v>9</v>
          </cell>
          <cell r="AT272">
            <v>955.17441155441145</v>
          </cell>
          <cell r="AU272">
            <v>106.90680144430144</v>
          </cell>
          <cell r="AV272">
            <v>106.13049017271238</v>
          </cell>
        </row>
        <row r="273">
          <cell r="G273" t="str">
            <v>GD Phillips</v>
          </cell>
          <cell r="H273" t="str">
            <v>Shivam Mavi</v>
          </cell>
          <cell r="I273" t="str">
            <v>S Dube</v>
          </cell>
          <cell r="J273" t="str">
            <v>Rajasthan Royals</v>
          </cell>
          <cell r="K273" t="str">
            <v>Kolkata Knight Riders</v>
          </cell>
          <cell r="L273" t="str">
            <v>Rajasthan Royals</v>
          </cell>
          <cell r="M273" t="str">
            <v>YBK Jaiswal</v>
          </cell>
          <cell r="N273" t="str">
            <v>LS Livingstone</v>
          </cell>
          <cell r="O273" t="str">
            <v>SV Samson</v>
          </cell>
          <cell r="P273" t="str">
            <v>S Dube</v>
          </cell>
          <cell r="Q273" t="str">
            <v>Anuj Rawat</v>
          </cell>
          <cell r="R273" t="str">
            <v>GD Phillips</v>
          </cell>
          <cell r="S273" t="str">
            <v>R Tewatia</v>
          </cell>
          <cell r="T273" t="str">
            <v>CH Morris</v>
          </cell>
          <cell r="U273" t="str">
            <v>JD Unadkat</v>
          </cell>
          <cell r="V273" t="str">
            <v>C Sakariya</v>
          </cell>
          <cell r="W273" t="str">
            <v>Mustafizur Rahman</v>
          </cell>
          <cell r="X273" t="str">
            <v>Shubman Gill</v>
          </cell>
          <cell r="Y273" t="str">
            <v>VR Iyer</v>
          </cell>
          <cell r="Z273" t="str">
            <v>N Rana</v>
          </cell>
          <cell r="AA273" t="str">
            <v>RA Tripathi</v>
          </cell>
          <cell r="AB273" t="str">
            <v>KD Karthik</v>
          </cell>
          <cell r="AC273" t="str">
            <v>EJG Morgan</v>
          </cell>
          <cell r="AD273" t="str">
            <v>Shakib Al Hasan</v>
          </cell>
          <cell r="AE273" t="str">
            <v>SP Narine</v>
          </cell>
          <cell r="AF273" t="str">
            <v>LH Ferguson</v>
          </cell>
          <cell r="AG273" t="str">
            <v>CV Varun</v>
          </cell>
          <cell r="AH273" t="str">
            <v>Shivam Mavi</v>
          </cell>
          <cell r="AI273">
            <v>6</v>
          </cell>
          <cell r="AJ273">
            <v>64</v>
          </cell>
          <cell r="AK273">
            <v>-2</v>
          </cell>
          <cell r="AL273">
            <v>33</v>
          </cell>
          <cell r="AM273">
            <v>-6.0606060606060608E-2</v>
          </cell>
          <cell r="AN273">
            <v>16.5</v>
          </cell>
          <cell r="AO273">
            <v>99.939393939393938</v>
          </cell>
          <cell r="AP273">
            <v>147.66666666666666</v>
          </cell>
          <cell r="AQ273" t="str">
            <v xml:space="preserve">Wicket-Keeper </v>
          </cell>
          <cell r="AR273" t="str">
            <v>Right Handed</v>
          </cell>
          <cell r="AS273">
            <v>3</v>
          </cell>
          <cell r="AT273">
            <v>318.43939393939394</v>
          </cell>
          <cell r="AU273">
            <v>109.25</v>
          </cell>
          <cell r="AV273">
            <v>106.14646464646465</v>
          </cell>
        </row>
        <row r="274">
          <cell r="G274" t="str">
            <v>Anuj Rawat</v>
          </cell>
          <cell r="H274" t="str">
            <v>M Jansen</v>
          </cell>
          <cell r="I274" t="str">
            <v>GJ Maxwell</v>
          </cell>
          <cell r="J274" t="str">
            <v>Royal Challengers Bangalore</v>
          </cell>
          <cell r="K274" t="str">
            <v>Royal Challengers Bangalore</v>
          </cell>
          <cell r="L274" t="str">
            <v>Sunrisers Hyderabad</v>
          </cell>
          <cell r="M274" t="str">
            <v>F du Plessis</v>
          </cell>
          <cell r="N274" t="str">
            <v>Anuj Rawat</v>
          </cell>
          <cell r="O274" t="str">
            <v>V Kohli</v>
          </cell>
          <cell r="P274" t="str">
            <v>GJ Maxwell</v>
          </cell>
          <cell r="Q274" t="str">
            <v>SS Prabhudessai</v>
          </cell>
          <cell r="R274" t="str">
            <v>Shahbaz Ahmed</v>
          </cell>
          <cell r="S274" t="str">
            <v>KD Karthik</v>
          </cell>
          <cell r="T274" t="str">
            <v>HV Patel</v>
          </cell>
          <cell r="U274" t="str">
            <v>PWH de Silva</v>
          </cell>
          <cell r="V274" t="str">
            <v>JR Hazlewood</v>
          </cell>
          <cell r="W274" t="str">
            <v>Mohammed Siraj</v>
          </cell>
          <cell r="X274" t="str">
            <v>Abhishek Sharma</v>
          </cell>
          <cell r="Y274" t="str">
            <v>KS Williamson</v>
          </cell>
          <cell r="Z274" t="str">
            <v>RA Tripathi</v>
          </cell>
          <cell r="AA274" t="str">
            <v>AK Markram</v>
          </cell>
          <cell r="AB274" t="str">
            <v>N Pooran</v>
          </cell>
          <cell r="AC274" t="str">
            <v>Shashank Singh</v>
          </cell>
          <cell r="AD274" t="str">
            <v>J Suchith</v>
          </cell>
          <cell r="AE274" t="str">
            <v>B Kumar</v>
          </cell>
          <cell r="AF274" t="str">
            <v>M Jansen</v>
          </cell>
          <cell r="AG274" t="str">
            <v>T Natarajan</v>
          </cell>
          <cell r="AH274" t="str">
            <v>Umran Malik</v>
          </cell>
          <cell r="AI274">
            <v>-8</v>
          </cell>
          <cell r="AJ274">
            <v>93</v>
          </cell>
          <cell r="AK274">
            <v>-2</v>
          </cell>
          <cell r="AL274">
            <v>29</v>
          </cell>
          <cell r="AM274">
            <v>-6.8965517241379309E-2</v>
          </cell>
          <cell r="AN274">
            <v>14.5</v>
          </cell>
          <cell r="AO274">
            <v>96.931034482758619</v>
          </cell>
          <cell r="AP274">
            <v>156.625</v>
          </cell>
          <cell r="AQ274" t="str">
            <v xml:space="preserve">Wicket-Keeper </v>
          </cell>
          <cell r="AR274" t="str">
            <v>Left Handed</v>
          </cell>
          <cell r="AS274">
            <v>9</v>
          </cell>
          <cell r="AT274">
            <v>955.44977833150256</v>
          </cell>
          <cell r="AU274">
            <v>107.31484298109299</v>
          </cell>
          <cell r="AV274">
            <v>106.16108648127806</v>
          </cell>
        </row>
        <row r="275">
          <cell r="G275" t="str">
            <v>AS Yadav</v>
          </cell>
          <cell r="H275" t="str">
            <v>JA Morkel</v>
          </cell>
          <cell r="I275" t="str">
            <v>Shahid Afridi</v>
          </cell>
          <cell r="J275" t="str">
            <v>Deccan Chargers</v>
          </cell>
          <cell r="K275" t="str">
            <v>Deccan Chargers</v>
          </cell>
          <cell r="L275" t="str">
            <v>Chennai Super Kings</v>
          </cell>
          <cell r="M275" t="str">
            <v>AC Gilchrist</v>
          </cell>
          <cell r="N275" t="str">
            <v>HH Gibbs</v>
          </cell>
          <cell r="O275" t="str">
            <v>SB Styris</v>
          </cell>
          <cell r="P275" t="str">
            <v>Y Venugopal Rao</v>
          </cell>
          <cell r="Q275" t="str">
            <v>DB Ravi Teja</v>
          </cell>
          <cell r="R275" t="str">
            <v>Shahid Afridi</v>
          </cell>
          <cell r="S275" t="str">
            <v>AS Yadav</v>
          </cell>
          <cell r="T275" t="str">
            <v>RP Singh</v>
          </cell>
          <cell r="U275" t="str">
            <v>PP Ojha</v>
          </cell>
          <cell r="V275" t="str">
            <v>PM Sarvesh Kumar</v>
          </cell>
          <cell r="W275" t="str">
            <v>DP Vijaykumar</v>
          </cell>
          <cell r="X275" t="str">
            <v>PA Patel</v>
          </cell>
          <cell r="Y275" t="str">
            <v>SP Fleming</v>
          </cell>
          <cell r="Z275" t="str">
            <v>SK Raina</v>
          </cell>
          <cell r="AA275" t="str">
            <v>MS Dhoni</v>
          </cell>
          <cell r="AB275" t="str">
            <v>JA Morkel</v>
          </cell>
          <cell r="AC275" t="str">
            <v>S Badrinath</v>
          </cell>
          <cell r="AD275" t="str">
            <v>A Mukund</v>
          </cell>
          <cell r="AE275" t="str">
            <v>M Ntini</v>
          </cell>
          <cell r="AF275" t="str">
            <v>M Muralitharan</v>
          </cell>
          <cell r="AG275" t="str">
            <v>MS Gony</v>
          </cell>
          <cell r="AH275" t="str">
            <v>L Balaji</v>
          </cell>
          <cell r="AI275">
            <v>-8</v>
          </cell>
          <cell r="AJ275">
            <v>87</v>
          </cell>
          <cell r="AK275">
            <v>-8</v>
          </cell>
          <cell r="AL275">
            <v>37</v>
          </cell>
          <cell r="AM275">
            <v>-0.21621621621621623</v>
          </cell>
          <cell r="AN275">
            <v>4.625</v>
          </cell>
          <cell r="AO275">
            <v>99.78378378378379</v>
          </cell>
          <cell r="AP275">
            <v>157.95833333333331</v>
          </cell>
          <cell r="AQ275" t="str">
            <v xml:space="preserve">Batsman </v>
          </cell>
          <cell r="AR275" t="str">
            <v>Right Handed</v>
          </cell>
          <cell r="AS275">
            <v>6</v>
          </cell>
          <cell r="AT275">
            <v>637.09481826654235</v>
          </cell>
          <cell r="AU275">
            <v>107.46220689655172</v>
          </cell>
          <cell r="AV275">
            <v>106.18246971109039</v>
          </cell>
        </row>
        <row r="276">
          <cell r="G276" t="str">
            <v>VVS Laxman</v>
          </cell>
          <cell r="H276" t="str">
            <v>A Singh</v>
          </cell>
          <cell r="I276" t="str">
            <v>DPMD Jayawardene</v>
          </cell>
          <cell r="J276" t="str">
            <v>Kochi Tuskers Kerala</v>
          </cell>
          <cell r="K276" t="str">
            <v>Rajasthan Royals</v>
          </cell>
          <cell r="L276" t="str">
            <v>Kochi Tuskers Kerala</v>
          </cell>
          <cell r="M276" t="str">
            <v>DPMD Jayawardene</v>
          </cell>
          <cell r="N276" t="str">
            <v>VVS Laxman</v>
          </cell>
          <cell r="O276" t="str">
            <v>PA Patel</v>
          </cell>
          <cell r="P276" t="str">
            <v>BJ Hodge</v>
          </cell>
          <cell r="Q276" t="str">
            <v>RA Jadeja</v>
          </cell>
          <cell r="R276" t="str">
            <v>RV Gomez</v>
          </cell>
          <cell r="S276" t="str">
            <v>NLTC Perera</v>
          </cell>
          <cell r="T276" t="str">
            <v>KM Jadhav</v>
          </cell>
          <cell r="U276" t="str">
            <v>R Vinay Kumar</v>
          </cell>
          <cell r="V276" t="str">
            <v>M Muralitharan</v>
          </cell>
          <cell r="W276" t="str">
            <v>RP Singh</v>
          </cell>
          <cell r="X276" t="str">
            <v>SR Watson</v>
          </cell>
          <cell r="Y276" t="str">
            <v>R Dravid</v>
          </cell>
          <cell r="Z276" t="str">
            <v>J Botha</v>
          </cell>
          <cell r="AA276" t="str">
            <v>LRPL Taylor</v>
          </cell>
          <cell r="AB276" t="str">
            <v>AL Menaria</v>
          </cell>
          <cell r="AC276" t="str">
            <v>AM Rahane</v>
          </cell>
          <cell r="AD276" t="str">
            <v>A Singh</v>
          </cell>
          <cell r="AE276" t="str">
            <v>DH Yagnik</v>
          </cell>
          <cell r="AF276" t="str">
            <v>SK Warne</v>
          </cell>
          <cell r="AG276" t="str">
            <v>STR Binny</v>
          </cell>
          <cell r="AH276" t="str">
            <v>SK Trivedi</v>
          </cell>
          <cell r="AI276">
            <v>8</v>
          </cell>
          <cell r="AJ276">
            <v>0</v>
          </cell>
          <cell r="AK276">
            <v>1</v>
          </cell>
          <cell r="AL276">
            <v>0</v>
          </cell>
          <cell r="AM276">
            <v>1</v>
          </cell>
          <cell r="AN276">
            <v>0</v>
          </cell>
          <cell r="AO276">
            <v>101.75</v>
          </cell>
          <cell r="AP276">
            <v>103.7878787878788</v>
          </cell>
          <cell r="AQ276" t="str">
            <v xml:space="preserve">Batsman </v>
          </cell>
          <cell r="AR276" t="str">
            <v>Right Handed</v>
          </cell>
          <cell r="AS276">
            <v>20</v>
          </cell>
          <cell r="AT276">
            <v>2123.8884948686173</v>
          </cell>
          <cell r="AU276">
            <v>106.42834183519038</v>
          </cell>
          <cell r="AV276">
            <v>106.19442474343086</v>
          </cell>
        </row>
        <row r="277">
          <cell r="G277" t="str">
            <v>R Ashwin</v>
          </cell>
          <cell r="H277" t="str">
            <v>R Sai Kishore</v>
          </cell>
          <cell r="I277" t="str">
            <v>R Parag</v>
          </cell>
          <cell r="J277" t="str">
            <v>Rajasthan Royals</v>
          </cell>
          <cell r="K277" t="str">
            <v>Rajasthan Royals</v>
          </cell>
          <cell r="L277" t="str">
            <v>Gujarat Titans</v>
          </cell>
          <cell r="M277" t="str">
            <v>YBK Jaiswal</v>
          </cell>
          <cell r="N277" t="str">
            <v>JC Buttler</v>
          </cell>
          <cell r="O277" t="str">
            <v>SV Samson</v>
          </cell>
          <cell r="P277" t="str">
            <v>D Padikkal</v>
          </cell>
          <cell r="Q277" t="str">
            <v>SO Hetmyer</v>
          </cell>
          <cell r="R277" t="str">
            <v>R Ashwin</v>
          </cell>
          <cell r="S277" t="str">
            <v>R Parag</v>
          </cell>
          <cell r="T277" t="str">
            <v>TA Boult</v>
          </cell>
          <cell r="U277" t="str">
            <v>OC McCoy</v>
          </cell>
          <cell r="V277" t="str">
            <v>M Prasidh Krishna</v>
          </cell>
          <cell r="W277" t="str">
            <v>YS Chahal</v>
          </cell>
          <cell r="X277" t="str">
            <v>WP Saha</v>
          </cell>
          <cell r="Y277" t="str">
            <v>Shubman Gill</v>
          </cell>
          <cell r="Z277" t="str">
            <v>MS Wade</v>
          </cell>
          <cell r="AA277" t="str">
            <v>HH Pandya</v>
          </cell>
          <cell r="AB277" t="str">
            <v>DA Miller</v>
          </cell>
          <cell r="AC277" t="str">
            <v>R Tewatia</v>
          </cell>
          <cell r="AD277" t="str">
            <v>Rashid Khan</v>
          </cell>
          <cell r="AE277" t="str">
            <v>R Sai Kishore</v>
          </cell>
          <cell r="AF277" t="str">
            <v>LH Ferguson</v>
          </cell>
          <cell r="AG277" t="str">
            <v>Yash Dayal</v>
          </cell>
          <cell r="AH277" t="str">
            <v>Mohammed Shami</v>
          </cell>
          <cell r="AI277">
            <v>4</v>
          </cell>
          <cell r="AJ277">
            <v>31</v>
          </cell>
          <cell r="AK277">
            <v>-2</v>
          </cell>
          <cell r="AL277">
            <v>29</v>
          </cell>
          <cell r="AM277">
            <v>-6.8965517241379309E-2</v>
          </cell>
          <cell r="AN277">
            <v>14.5</v>
          </cell>
          <cell r="AO277">
            <v>104.43103448275862</v>
          </cell>
          <cell r="AP277">
            <v>115.16666666666667</v>
          </cell>
          <cell r="AQ277" t="str">
            <v xml:space="preserve">All-Rounder </v>
          </cell>
          <cell r="AR277" t="str">
            <v>Right Handed</v>
          </cell>
          <cell r="AS277">
            <v>72</v>
          </cell>
          <cell r="AT277">
            <v>7647.1784138594503</v>
          </cell>
          <cell r="AU277">
            <v>106.2358785827703</v>
          </cell>
          <cell r="AV277">
            <v>106.21081130360348</v>
          </cell>
        </row>
        <row r="278">
          <cell r="G278" t="str">
            <v>MA Starc</v>
          </cell>
          <cell r="H278" t="str">
            <v>DJ Bravo</v>
          </cell>
          <cell r="I278" t="str">
            <v>SN Khan</v>
          </cell>
          <cell r="J278" t="str">
            <v>Royal Challengers Bangalore</v>
          </cell>
          <cell r="K278" t="str">
            <v>Chennai Super Kings</v>
          </cell>
          <cell r="L278" t="str">
            <v>Royal Challengers Bangalore</v>
          </cell>
          <cell r="M278" t="str">
            <v>CH Gayle</v>
          </cell>
          <cell r="N278" t="str">
            <v>V Kohli</v>
          </cell>
          <cell r="O278" t="str">
            <v>AB de Villiers</v>
          </cell>
          <cell r="P278" t="str">
            <v>Mandeep Singh</v>
          </cell>
          <cell r="Q278" t="str">
            <v>KD Karthik</v>
          </cell>
          <cell r="R278" t="str">
            <v>SN Khan</v>
          </cell>
          <cell r="S278" t="str">
            <v>D Wiese</v>
          </cell>
          <cell r="T278" t="str">
            <v>HV Patel</v>
          </cell>
          <cell r="U278" t="str">
            <v>MA Starc</v>
          </cell>
          <cell r="V278" t="str">
            <v>S Aravind</v>
          </cell>
          <cell r="W278" t="str">
            <v>YS Chahal</v>
          </cell>
          <cell r="X278" t="str">
            <v>DR Smith</v>
          </cell>
          <cell r="Y278" t="str">
            <v>MEK Hussey</v>
          </cell>
          <cell r="Z278" t="str">
            <v>F du Plessis</v>
          </cell>
          <cell r="AA278" t="str">
            <v>SK Raina</v>
          </cell>
          <cell r="AB278" t="str">
            <v>MS Dhoni</v>
          </cell>
          <cell r="AC278" t="str">
            <v>P Negi</v>
          </cell>
          <cell r="AD278" t="str">
            <v>DJ Bravo</v>
          </cell>
          <cell r="AE278" t="str">
            <v>RA Jadeja</v>
          </cell>
          <cell r="AF278" t="str">
            <v>R Ashwin</v>
          </cell>
          <cell r="AG278" t="str">
            <v>MM Sharma</v>
          </cell>
          <cell r="AH278" t="str">
            <v>A Nehra</v>
          </cell>
          <cell r="AI278">
            <v>1</v>
          </cell>
          <cell r="AJ278">
            <v>25</v>
          </cell>
          <cell r="AK278">
            <v>1</v>
          </cell>
          <cell r="AL278">
            <v>0</v>
          </cell>
          <cell r="AM278">
            <v>1</v>
          </cell>
          <cell r="AN278">
            <v>0</v>
          </cell>
          <cell r="AO278">
            <v>101</v>
          </cell>
          <cell r="AP278">
            <v>130.4848484848485</v>
          </cell>
          <cell r="AQ278" t="str">
            <v xml:space="preserve">Bowler </v>
          </cell>
          <cell r="AR278" t="str">
            <v>Left Handed</v>
          </cell>
          <cell r="AS278">
            <v>11</v>
          </cell>
          <cell r="AT278">
            <v>1168.4578571428572</v>
          </cell>
          <cell r="AU278">
            <v>106.74578571428572</v>
          </cell>
          <cell r="AV278">
            <v>106.22344155844156</v>
          </cell>
        </row>
        <row r="279">
          <cell r="G279" t="str">
            <v>Umar Gul</v>
          </cell>
          <cell r="H279" t="str">
            <v>VRV Singh</v>
          </cell>
          <cell r="I279" t="str">
            <v>SC Ganguly</v>
          </cell>
          <cell r="J279" t="str">
            <v>Kolkata Knight Riders</v>
          </cell>
          <cell r="K279" t="str">
            <v>Kolkata Knight Riders</v>
          </cell>
          <cell r="L279" t="str">
            <v>Kings XI Punjab</v>
          </cell>
          <cell r="M279" t="str">
            <v>Salman Butt</v>
          </cell>
          <cell r="N279" t="str">
            <v>SC Ganguly</v>
          </cell>
          <cell r="O279" t="str">
            <v>DB Das</v>
          </cell>
          <cell r="P279" t="str">
            <v>DJ Hussey</v>
          </cell>
          <cell r="Q279" t="str">
            <v>LR Shukla</v>
          </cell>
          <cell r="R279" t="str">
            <v>WP Saha</v>
          </cell>
          <cell r="S279" t="str">
            <v>A Chopra</v>
          </cell>
          <cell r="T279" t="str">
            <v>Umar Gul</v>
          </cell>
          <cell r="U279" t="str">
            <v>I Sharma</v>
          </cell>
          <cell r="V279" t="str">
            <v>BAW Mendis</v>
          </cell>
          <cell r="W279" t="str">
            <v>AB Dinda</v>
          </cell>
          <cell r="X279" t="str">
            <v>SE Marsh</v>
          </cell>
          <cell r="Y279" t="str">
            <v>JR Hopes</v>
          </cell>
          <cell r="Z279" t="str">
            <v>KC Sangakkara</v>
          </cell>
          <cell r="AA279" t="str">
            <v>Yuvraj Singh</v>
          </cell>
          <cell r="AB279" t="str">
            <v>DPMD Jayawardene</v>
          </cell>
          <cell r="AC279" t="str">
            <v>IK Pathan</v>
          </cell>
          <cell r="AD279" t="str">
            <v>PP Chawla</v>
          </cell>
          <cell r="AE279" t="str">
            <v>TM Srivastava</v>
          </cell>
          <cell r="AF279" t="str">
            <v>RR Powar</v>
          </cell>
          <cell r="AG279" t="str">
            <v>VRV Singh</v>
          </cell>
          <cell r="AH279" t="str">
            <v>S Sreesanth</v>
          </cell>
          <cell r="AI279">
            <v>30</v>
          </cell>
          <cell r="AJ279">
            <v>60</v>
          </cell>
          <cell r="AK279">
            <v>0</v>
          </cell>
          <cell r="AL279">
            <v>25</v>
          </cell>
          <cell r="AM279">
            <v>0</v>
          </cell>
          <cell r="AN279">
            <v>25</v>
          </cell>
          <cell r="AO279">
            <v>115.5</v>
          </cell>
          <cell r="AP279">
            <v>140.76414141414142</v>
          </cell>
          <cell r="AQ279" t="str">
            <v xml:space="preserve">Bowler </v>
          </cell>
          <cell r="AR279" t="str">
            <v>Left Handed</v>
          </cell>
          <cell r="AS279">
            <v>4</v>
          </cell>
          <cell r="AT279">
            <v>424.9655172413793</v>
          </cell>
          <cell r="AU279">
            <v>103.1551724137931</v>
          </cell>
          <cell r="AV279">
            <v>106.24137931034483</v>
          </cell>
        </row>
        <row r="280">
          <cell r="G280" t="str">
            <v>RR Powar</v>
          </cell>
          <cell r="H280" t="str">
            <v>A Mithun</v>
          </cell>
          <cell r="I280" t="str">
            <v>P Parameswaran</v>
          </cell>
          <cell r="J280" t="str">
            <v>Kochi Tuskers Kerala</v>
          </cell>
          <cell r="K280" t="str">
            <v>Royal Challengers Bangalore</v>
          </cell>
          <cell r="L280" t="str">
            <v>Kochi Tuskers Kerala</v>
          </cell>
          <cell r="M280" t="str">
            <v>M Klinger</v>
          </cell>
          <cell r="N280" t="str">
            <v>BB McCullum</v>
          </cell>
          <cell r="O280" t="str">
            <v>PA Patel</v>
          </cell>
          <cell r="P280" t="str">
            <v>DPMD Jayawardene</v>
          </cell>
          <cell r="Q280" t="str">
            <v>BJ Hodge</v>
          </cell>
          <cell r="R280" t="str">
            <v>RA Jadeja</v>
          </cell>
          <cell r="S280" t="str">
            <v>RV Gomez</v>
          </cell>
          <cell r="T280" t="str">
            <v>R Vinay Kumar</v>
          </cell>
          <cell r="U280" t="str">
            <v>RR Powar</v>
          </cell>
          <cell r="V280" t="str">
            <v>RP Singh</v>
          </cell>
          <cell r="W280" t="str">
            <v>P Parameswaran</v>
          </cell>
          <cell r="X280" t="str">
            <v>CH Gayle</v>
          </cell>
          <cell r="Y280" t="str">
            <v>TM Dilshan</v>
          </cell>
          <cell r="Z280" t="str">
            <v>V Kohli</v>
          </cell>
          <cell r="AA280" t="str">
            <v>AB de Villiers</v>
          </cell>
          <cell r="AB280" t="str">
            <v>CA Pujara</v>
          </cell>
          <cell r="AC280" t="str">
            <v>M Kaif</v>
          </cell>
          <cell r="AD280" t="str">
            <v>SS Tiwary</v>
          </cell>
          <cell r="AE280" t="str">
            <v>DL Vettori</v>
          </cell>
          <cell r="AF280" t="str">
            <v>Z Khan</v>
          </cell>
          <cell r="AG280" t="str">
            <v>S Aravind</v>
          </cell>
          <cell r="AH280" t="str">
            <v>A Mithun</v>
          </cell>
          <cell r="AI280">
            <v>10</v>
          </cell>
          <cell r="AJ280">
            <v>50</v>
          </cell>
          <cell r="AK280">
            <v>4</v>
          </cell>
          <cell r="AL280">
            <v>-2</v>
          </cell>
          <cell r="AM280">
            <v>2</v>
          </cell>
          <cell r="AN280">
            <v>-0.5</v>
          </cell>
          <cell r="AO280">
            <v>109.92592592592592</v>
          </cell>
          <cell r="AP280">
            <v>154</v>
          </cell>
          <cell r="AQ280" t="str">
            <v xml:space="preserve">Bowler </v>
          </cell>
          <cell r="AR280" t="str">
            <v>Right Handed</v>
          </cell>
          <cell r="AS280">
            <v>9</v>
          </cell>
          <cell r="AT280">
            <v>956.62289562289561</v>
          </cell>
          <cell r="AU280">
            <v>105.83712121212122</v>
          </cell>
          <cell r="AV280">
            <v>106.2914328469884</v>
          </cell>
        </row>
        <row r="281">
          <cell r="G281" t="str">
            <v>JDP Oram</v>
          </cell>
          <cell r="H281" t="str">
            <v>BJ Hodge</v>
          </cell>
          <cell r="I281" t="str">
            <v>AL Menaria</v>
          </cell>
          <cell r="J281" t="str">
            <v>Rajasthan Royals</v>
          </cell>
          <cell r="K281" t="str">
            <v>Kochi Tuskers Kerala</v>
          </cell>
          <cell r="L281" t="str">
            <v>Rajasthan Royals</v>
          </cell>
          <cell r="M281" t="str">
            <v>FY Fazal</v>
          </cell>
          <cell r="N281" t="str">
            <v>R Dravid</v>
          </cell>
          <cell r="O281" t="str">
            <v>SR Watson</v>
          </cell>
          <cell r="P281" t="str">
            <v>AM Rahane</v>
          </cell>
          <cell r="Q281" t="str">
            <v>AL Menaria</v>
          </cell>
          <cell r="R281" t="str">
            <v>PR Shah</v>
          </cell>
          <cell r="S281" t="str">
            <v>JDP Oram</v>
          </cell>
          <cell r="T281" t="str">
            <v>SK Warne</v>
          </cell>
          <cell r="U281" t="str">
            <v>AA Chavan</v>
          </cell>
          <cell r="V281" t="str">
            <v>SW Tait</v>
          </cell>
          <cell r="W281" t="str">
            <v>ND Doshi</v>
          </cell>
          <cell r="X281" t="str">
            <v>BB McCullum</v>
          </cell>
          <cell r="Y281" t="str">
            <v>DPMD Jayawardene</v>
          </cell>
          <cell r="Z281" t="str">
            <v>PA Patel</v>
          </cell>
          <cell r="AA281" t="str">
            <v>BJ Hodge</v>
          </cell>
          <cell r="AB281" t="str">
            <v>OA Shah</v>
          </cell>
          <cell r="AC281" t="str">
            <v>RA Jadeja</v>
          </cell>
          <cell r="AD281" t="str">
            <v>RP Singh</v>
          </cell>
          <cell r="AE281" t="str">
            <v>P Parameswaran</v>
          </cell>
          <cell r="AF281" t="str">
            <v>P Prasanth</v>
          </cell>
          <cell r="AG281" t="str">
            <v>S Sreesanth</v>
          </cell>
          <cell r="AH281" t="str">
            <v>Y Gnaneswara Rao</v>
          </cell>
          <cell r="AI281">
            <v>-8</v>
          </cell>
          <cell r="AJ281">
            <v>64</v>
          </cell>
          <cell r="AK281">
            <v>-2</v>
          </cell>
          <cell r="AL281">
            <v>35</v>
          </cell>
          <cell r="AM281">
            <v>-5.7142857142857141E-2</v>
          </cell>
          <cell r="AN281">
            <v>17.5</v>
          </cell>
          <cell r="AO281">
            <v>96.942857142857136</v>
          </cell>
          <cell r="AP281">
            <v>146.61025641025643</v>
          </cell>
          <cell r="AQ281" t="str">
            <v xml:space="preserve">All-Rounder </v>
          </cell>
          <cell r="AR281" t="str">
            <v>Left Handed</v>
          </cell>
          <cell r="AS281">
            <v>11</v>
          </cell>
          <cell r="AT281">
            <v>1169.3368253968254</v>
          </cell>
          <cell r="AU281">
            <v>107.23939682539682</v>
          </cell>
          <cell r="AV281">
            <v>106.30334776334776</v>
          </cell>
        </row>
        <row r="282">
          <cell r="G282" t="str">
            <v>WPUJC Vaas</v>
          </cell>
          <cell r="H282" t="str">
            <v>PD Collingwood</v>
          </cell>
          <cell r="I282" t="str">
            <v>B Sumanth</v>
          </cell>
          <cell r="J282" t="str">
            <v>Deccan Chargers</v>
          </cell>
          <cell r="K282" t="str">
            <v>Delhi Daredevils</v>
          </cell>
          <cell r="L282" t="str">
            <v>Deccan Chargers</v>
          </cell>
          <cell r="M282" t="str">
            <v>AC Gilchrist</v>
          </cell>
          <cell r="N282" t="str">
            <v>MD Mishra</v>
          </cell>
          <cell r="O282" t="str">
            <v>TL Suman</v>
          </cell>
          <cell r="P282" t="str">
            <v>RG Sharma</v>
          </cell>
          <cell r="Q282" t="str">
            <v>A Symonds</v>
          </cell>
          <cell r="R282" t="str">
            <v>MR Marsh</v>
          </cell>
          <cell r="S282" t="str">
            <v>B Sumanth</v>
          </cell>
          <cell r="T282" t="str">
            <v>WPUJC Vaas</v>
          </cell>
          <cell r="U282" t="str">
            <v>R Sharma</v>
          </cell>
          <cell r="V282" t="str">
            <v>PP Ojha</v>
          </cell>
          <cell r="W282" t="str">
            <v>Harmeet Singh</v>
          </cell>
          <cell r="X282" t="str">
            <v>DA Warner</v>
          </cell>
          <cell r="Y282" t="str">
            <v>V Sehwag</v>
          </cell>
          <cell r="Z282" t="str">
            <v>TM Dilshan</v>
          </cell>
          <cell r="AA282" t="str">
            <v>G Gambhir</v>
          </cell>
          <cell r="AB282" t="str">
            <v>M Manhas</v>
          </cell>
          <cell r="AC282" t="str">
            <v>PD Collingwood</v>
          </cell>
          <cell r="AD282" t="str">
            <v>KD Karthik</v>
          </cell>
          <cell r="AE282" t="str">
            <v>A Mishra</v>
          </cell>
          <cell r="AF282" t="str">
            <v>A Nehra</v>
          </cell>
          <cell r="AG282" t="str">
            <v>DP Nannes</v>
          </cell>
          <cell r="AH282" t="str">
            <v>UT Yadav</v>
          </cell>
          <cell r="AI282">
            <v>-3</v>
          </cell>
          <cell r="AJ282">
            <v>25</v>
          </cell>
          <cell r="AK282">
            <v>0</v>
          </cell>
          <cell r="AL282">
            <v>25</v>
          </cell>
          <cell r="AM282">
            <v>0</v>
          </cell>
          <cell r="AN282">
            <v>25</v>
          </cell>
          <cell r="AO282">
            <v>100</v>
          </cell>
          <cell r="AP282">
            <v>126.11111111111111</v>
          </cell>
          <cell r="AQ282" t="str">
            <v xml:space="preserve">Bowler </v>
          </cell>
          <cell r="AR282" t="str">
            <v>Left Handed</v>
          </cell>
          <cell r="AS282">
            <v>11</v>
          </cell>
          <cell r="AT282">
            <v>1170.6312794612795</v>
          </cell>
          <cell r="AU282">
            <v>107.06312794612795</v>
          </cell>
          <cell r="AV282">
            <v>106.42102540557086</v>
          </cell>
        </row>
        <row r="283">
          <cell r="G283" t="str">
            <v>J Suchith</v>
          </cell>
          <cell r="H283" t="str">
            <v>NT Ellis</v>
          </cell>
          <cell r="I283" t="str">
            <v>R Shepherd</v>
          </cell>
          <cell r="J283" t="str">
            <v>Sunrisers Hyderabad</v>
          </cell>
          <cell r="K283" t="str">
            <v>Sunrisers Hyderabad</v>
          </cell>
          <cell r="L283" t="str">
            <v>Punjab Kings</v>
          </cell>
          <cell r="M283" t="str">
            <v>PK Garg</v>
          </cell>
          <cell r="N283" t="str">
            <v>Abhishek Sharma</v>
          </cell>
          <cell r="O283" t="str">
            <v>RA Tripathi</v>
          </cell>
          <cell r="P283" t="str">
            <v>AK Markram</v>
          </cell>
          <cell r="Q283" t="str">
            <v>N Pooran</v>
          </cell>
          <cell r="R283" t="str">
            <v>Washington Sundar</v>
          </cell>
          <cell r="S283" t="str">
            <v>R Shepherd</v>
          </cell>
          <cell r="T283" t="str">
            <v>J Suchith</v>
          </cell>
          <cell r="U283" t="str">
            <v>B Kumar</v>
          </cell>
          <cell r="V283" t="str">
            <v>Umran Malik</v>
          </cell>
          <cell r="W283" t="str">
            <v>Fazalhaq Farooqi</v>
          </cell>
          <cell r="X283" t="str">
            <v>JM Bairstow</v>
          </cell>
          <cell r="Y283" t="str">
            <v>S Dhawan</v>
          </cell>
          <cell r="Z283" t="str">
            <v>M Shahrukh Khan</v>
          </cell>
          <cell r="AA283" t="str">
            <v>MA Agarwal</v>
          </cell>
          <cell r="AB283" t="str">
            <v>LS Livingstone</v>
          </cell>
          <cell r="AC283" t="str">
            <v>JM Sharma</v>
          </cell>
          <cell r="AD283" t="str">
            <v>PN Mankad</v>
          </cell>
          <cell r="AE283" t="str">
            <v>Harpreet Brar</v>
          </cell>
          <cell r="AF283" t="str">
            <v>K Rabada</v>
          </cell>
          <cell r="AG283" t="str">
            <v>NT Ellis</v>
          </cell>
          <cell r="AH283" t="str">
            <v>Arshdeep Singh</v>
          </cell>
          <cell r="AI283">
            <v>-8</v>
          </cell>
          <cell r="AJ283">
            <v>77</v>
          </cell>
          <cell r="AK283">
            <v>-8</v>
          </cell>
          <cell r="AL283">
            <v>29</v>
          </cell>
          <cell r="AM283">
            <v>-0.27586206896551724</v>
          </cell>
          <cell r="AN283">
            <v>3.625</v>
          </cell>
          <cell r="AO283">
            <v>99.724137931034477</v>
          </cell>
          <cell r="AP283">
            <v>164.88993506493506</v>
          </cell>
          <cell r="AQ283" t="str">
            <v xml:space="preserve">Bowler </v>
          </cell>
          <cell r="AR283" t="str">
            <v>Left Handed</v>
          </cell>
          <cell r="AS283">
            <v>9</v>
          </cell>
          <cell r="AT283">
            <v>957.90006385696029</v>
          </cell>
          <cell r="AU283">
            <v>107.27199074074073</v>
          </cell>
          <cell r="AV283">
            <v>106.43334042855115</v>
          </cell>
        </row>
        <row r="284">
          <cell r="G284" t="str">
            <v>Shoaib Malik</v>
          </cell>
          <cell r="H284" t="str">
            <v>JR Hopes</v>
          </cell>
          <cell r="I284" t="str">
            <v>V Sehwag</v>
          </cell>
          <cell r="J284" t="str">
            <v>Delhi Daredevils</v>
          </cell>
          <cell r="K284" t="str">
            <v>Delhi Daredevils</v>
          </cell>
          <cell r="L284" t="str">
            <v>Kings XI Punjab</v>
          </cell>
          <cell r="M284" t="str">
            <v>G Gambhir</v>
          </cell>
          <cell r="N284" t="str">
            <v>V Sehwag</v>
          </cell>
          <cell r="O284" t="str">
            <v>S Dhawan</v>
          </cell>
          <cell r="P284" t="str">
            <v>TM Dilshan</v>
          </cell>
          <cell r="Q284" t="str">
            <v>MF Maharoof</v>
          </cell>
          <cell r="R284" t="str">
            <v>Shoaib Malik</v>
          </cell>
          <cell r="S284" t="str">
            <v>PJ Sangwan</v>
          </cell>
          <cell r="T284" t="str">
            <v>KD Karthik</v>
          </cell>
          <cell r="U284" t="str">
            <v>A Mishra</v>
          </cell>
          <cell r="V284" t="str">
            <v>R Bhatia</v>
          </cell>
          <cell r="W284" t="str">
            <v>GD McGrath</v>
          </cell>
          <cell r="X284" t="str">
            <v>SE Marsh</v>
          </cell>
          <cell r="Y284" t="str">
            <v>JR Hopes</v>
          </cell>
          <cell r="Z284" t="str">
            <v>Yuvraj Singh</v>
          </cell>
          <cell r="AA284" t="str">
            <v>LA Pomersbach</v>
          </cell>
          <cell r="AB284" t="str">
            <v>DPMD Jayawardene</v>
          </cell>
          <cell r="AC284" t="str">
            <v>IK Pathan</v>
          </cell>
          <cell r="AD284" t="str">
            <v>RR Powar</v>
          </cell>
          <cell r="AE284" t="str">
            <v>PP Chawla</v>
          </cell>
          <cell r="AF284" t="str">
            <v>U Kaul</v>
          </cell>
          <cell r="AG284" t="str">
            <v>S Sreesanth</v>
          </cell>
          <cell r="AH284" t="str">
            <v>VRV Singh</v>
          </cell>
          <cell r="AI284">
            <v>1</v>
          </cell>
          <cell r="AJ284">
            <v>56</v>
          </cell>
          <cell r="AK284">
            <v>1</v>
          </cell>
          <cell r="AL284">
            <v>0</v>
          </cell>
          <cell r="AM284">
            <v>1</v>
          </cell>
          <cell r="AN284">
            <v>0</v>
          </cell>
          <cell r="AO284">
            <v>101</v>
          </cell>
          <cell r="AP284">
            <v>121.625</v>
          </cell>
          <cell r="AQ284" t="str">
            <v xml:space="preserve">Batsman </v>
          </cell>
          <cell r="AR284" t="str">
            <v>Right Handed</v>
          </cell>
          <cell r="AS284">
            <v>5</v>
          </cell>
          <cell r="AT284">
            <v>532.30571428571432</v>
          </cell>
          <cell r="AU284">
            <v>107.82642857142858</v>
          </cell>
          <cell r="AV284">
            <v>106.46114285714286</v>
          </cell>
        </row>
        <row r="285">
          <cell r="G285" t="str">
            <v>A Mithun</v>
          </cell>
          <cell r="H285" t="str">
            <v>SP Narine</v>
          </cell>
          <cell r="I285" t="str">
            <v>R Vinay Kumar</v>
          </cell>
          <cell r="J285" t="str">
            <v>Royal Challengers Bangalore</v>
          </cell>
          <cell r="K285" t="str">
            <v>Kolkata Knight Riders</v>
          </cell>
          <cell r="L285" t="str">
            <v>Royal Challengers Bangalore</v>
          </cell>
          <cell r="M285" t="str">
            <v>CA Pujara</v>
          </cell>
          <cell r="N285" t="str">
            <v>CH Gayle</v>
          </cell>
          <cell r="O285" t="str">
            <v>V Kohli</v>
          </cell>
          <cell r="P285" t="str">
            <v>AB de Villiers</v>
          </cell>
          <cell r="Q285" t="str">
            <v>MC Henriques</v>
          </cell>
          <cell r="R285" t="str">
            <v>SS Tiwary</v>
          </cell>
          <cell r="S285" t="str">
            <v>R Vinay Kumar</v>
          </cell>
          <cell r="T285" t="str">
            <v>R Rampaul</v>
          </cell>
          <cell r="U285" t="str">
            <v>A Mithun</v>
          </cell>
          <cell r="V285" t="str">
            <v>M Kartik</v>
          </cell>
          <cell r="W285" t="str">
            <v>JD Unadkat</v>
          </cell>
          <cell r="X285" t="str">
            <v>MS Bisla</v>
          </cell>
          <cell r="Y285" t="str">
            <v>G Gambhir</v>
          </cell>
          <cell r="Z285" t="str">
            <v>JH Kallis</v>
          </cell>
          <cell r="AA285" t="str">
            <v>YK Pathan</v>
          </cell>
          <cell r="AB285" t="str">
            <v>MK Tiwary</v>
          </cell>
          <cell r="AC285" t="str">
            <v>RN ten Doeschate</v>
          </cell>
          <cell r="AD285" t="str">
            <v>R Bhatia</v>
          </cell>
          <cell r="AE285" t="str">
            <v>DB Das</v>
          </cell>
          <cell r="AF285" t="str">
            <v>SMSM Senanayake</v>
          </cell>
          <cell r="AG285" t="str">
            <v>SP Narine</v>
          </cell>
          <cell r="AH285" t="str">
            <v>L Balaji</v>
          </cell>
          <cell r="AI285">
            <v>2</v>
          </cell>
          <cell r="AJ285">
            <v>128</v>
          </cell>
          <cell r="AK285">
            <v>-6</v>
          </cell>
          <cell r="AL285">
            <v>31</v>
          </cell>
          <cell r="AM285">
            <v>-0.19354838709677419</v>
          </cell>
          <cell r="AN285">
            <v>5.166666666666667</v>
          </cell>
          <cell r="AO285">
            <v>103.80645161290323</v>
          </cell>
          <cell r="AP285">
            <v>172.64685314685312</v>
          </cell>
          <cell r="AQ285" t="str">
            <v xml:space="preserve">Bowler </v>
          </cell>
          <cell r="AR285" t="str">
            <v>Right Handed</v>
          </cell>
          <cell r="AS285">
            <v>6</v>
          </cell>
          <cell r="AT285">
            <v>638.81374580364559</v>
          </cell>
          <cell r="AU285">
            <v>107.00145883814848</v>
          </cell>
          <cell r="AV285">
            <v>106.46895763394093</v>
          </cell>
        </row>
        <row r="286">
          <cell r="G286" t="str">
            <v>Harpreet Singh</v>
          </cell>
          <cell r="H286" t="str">
            <v>SP Narine</v>
          </cell>
          <cell r="I286" t="str">
            <v>WD Parnell</v>
          </cell>
          <cell r="J286" t="str">
            <v>Pune Warriors</v>
          </cell>
          <cell r="K286" t="str">
            <v>Pune Warriors</v>
          </cell>
          <cell r="L286" t="str">
            <v>Kolkata Knight Riders</v>
          </cell>
          <cell r="M286" t="str">
            <v>RV Uthappa</v>
          </cell>
          <cell r="N286" t="str">
            <v>JD Ryder</v>
          </cell>
          <cell r="O286" t="str">
            <v>MJ Clarke</v>
          </cell>
          <cell r="P286" t="str">
            <v>SC Ganguly</v>
          </cell>
          <cell r="Q286" t="str">
            <v>AP Majumdar</v>
          </cell>
          <cell r="R286" t="str">
            <v>CJ Ferguson</v>
          </cell>
          <cell r="S286" t="str">
            <v>Harpreet Singh</v>
          </cell>
          <cell r="T286" t="str">
            <v>WD Parnell</v>
          </cell>
          <cell r="U286" t="str">
            <v>B Kumar</v>
          </cell>
          <cell r="V286" t="str">
            <v>AG Murtaza</v>
          </cell>
          <cell r="W286" t="str">
            <v>A Nehra</v>
          </cell>
          <cell r="X286" t="str">
            <v>BB McCullum</v>
          </cell>
          <cell r="Y286" t="str">
            <v>G Gambhir</v>
          </cell>
          <cell r="Z286" t="str">
            <v>JH Kallis</v>
          </cell>
          <cell r="AA286" t="str">
            <v>Shakib Al Hasan</v>
          </cell>
          <cell r="AB286" t="str">
            <v>MK Tiwary</v>
          </cell>
          <cell r="AC286" t="str">
            <v>YK Pathan</v>
          </cell>
          <cell r="AD286" t="str">
            <v>DB Das</v>
          </cell>
          <cell r="AE286" t="str">
            <v>R Bhatia</v>
          </cell>
          <cell r="AF286" t="str">
            <v>Iqbal Abdulla</v>
          </cell>
          <cell r="AG286" t="str">
            <v>SP Narine</v>
          </cell>
          <cell r="AH286" t="str">
            <v>L Balaji</v>
          </cell>
          <cell r="AI286">
            <v>6</v>
          </cell>
          <cell r="AJ286">
            <v>31</v>
          </cell>
          <cell r="AK286">
            <v>0</v>
          </cell>
          <cell r="AL286">
            <v>25</v>
          </cell>
          <cell r="AM286">
            <v>0</v>
          </cell>
          <cell r="AN286">
            <v>25</v>
          </cell>
          <cell r="AO286">
            <v>104</v>
          </cell>
          <cell r="AP286">
            <v>136.5</v>
          </cell>
          <cell r="AQ286" t="str">
            <v xml:space="preserve">Bowler </v>
          </cell>
          <cell r="AR286" t="str">
            <v>Left Handed</v>
          </cell>
          <cell r="AS286">
            <v>3</v>
          </cell>
          <cell r="AT286">
            <v>319.42</v>
          </cell>
          <cell r="AU286">
            <v>107.71000000000001</v>
          </cell>
          <cell r="AV286">
            <v>106.47333333333334</v>
          </cell>
        </row>
        <row r="287">
          <cell r="G287" t="str">
            <v>A Mukund</v>
          </cell>
          <cell r="H287" t="str">
            <v>SK Trivedi</v>
          </cell>
          <cell r="I287" t="str">
            <v>V Kohli</v>
          </cell>
          <cell r="J287" t="str">
            <v>Royal Challengers Bangalore</v>
          </cell>
          <cell r="K287" t="str">
            <v>Rajasthan Royals</v>
          </cell>
          <cell r="L287" t="str">
            <v>Royal Challengers Bangalore</v>
          </cell>
          <cell r="M287" t="str">
            <v>A Mukund</v>
          </cell>
          <cell r="N287" t="str">
            <v>CH Gayle</v>
          </cell>
          <cell r="O287" t="str">
            <v>V Kohli</v>
          </cell>
          <cell r="P287" t="str">
            <v>AB de Villiers</v>
          </cell>
          <cell r="Q287" t="str">
            <v>MC Henriques</v>
          </cell>
          <cell r="R287" t="str">
            <v>SS Tiwary</v>
          </cell>
          <cell r="S287" t="str">
            <v>R Rampaul</v>
          </cell>
          <cell r="T287" t="str">
            <v>R Vinay Kumar</v>
          </cell>
          <cell r="U287" t="str">
            <v>M Kartik</v>
          </cell>
          <cell r="V287" t="str">
            <v>RP Singh</v>
          </cell>
          <cell r="W287" t="str">
            <v>JD Unadkat</v>
          </cell>
          <cell r="X287" t="str">
            <v>R Dravid</v>
          </cell>
          <cell r="Y287" t="str">
            <v>AM Rahane</v>
          </cell>
          <cell r="Z287" t="str">
            <v>SV Samson</v>
          </cell>
          <cell r="AA287" t="str">
            <v>SR Watson</v>
          </cell>
          <cell r="AB287" t="str">
            <v>BJ Hodge</v>
          </cell>
          <cell r="AC287" t="str">
            <v>STR Binny</v>
          </cell>
          <cell r="AD287" t="str">
            <v>OA Shah</v>
          </cell>
          <cell r="AE287" t="str">
            <v>JP Faulkner</v>
          </cell>
          <cell r="AF287" t="str">
            <v>A Chandila</v>
          </cell>
          <cell r="AG287" t="str">
            <v>SK Trivedi</v>
          </cell>
          <cell r="AH287" t="str">
            <v>S Sreesanth</v>
          </cell>
          <cell r="AI287">
            <v>19</v>
          </cell>
          <cell r="AJ287">
            <v>37</v>
          </cell>
          <cell r="AK287">
            <v>0</v>
          </cell>
          <cell r="AL287">
            <v>35</v>
          </cell>
          <cell r="AM287">
            <v>0</v>
          </cell>
          <cell r="AN287">
            <v>35</v>
          </cell>
          <cell r="AO287">
            <v>113.16666666666667</v>
          </cell>
          <cell r="AP287">
            <v>142</v>
          </cell>
          <cell r="AQ287" t="str">
            <v xml:space="preserve">Batsman </v>
          </cell>
          <cell r="AR287" t="str">
            <v>Right Handed</v>
          </cell>
          <cell r="AS287">
            <v>2</v>
          </cell>
          <cell r="AT287">
            <v>212.95045045045046</v>
          </cell>
          <cell r="AU287">
            <v>99.78378378378379</v>
          </cell>
          <cell r="AV287">
            <v>106.47522522522523</v>
          </cell>
        </row>
        <row r="288">
          <cell r="G288" t="str">
            <v>HE van der Dussen</v>
          </cell>
          <cell r="H288" t="str">
            <v>SN Thakur</v>
          </cell>
          <cell r="I288" t="str">
            <v>TA Boult</v>
          </cell>
          <cell r="J288" t="str">
            <v>Rajasthan Royals</v>
          </cell>
          <cell r="K288" t="str">
            <v>Rajasthan Royals</v>
          </cell>
          <cell r="L288" t="str">
            <v>Delhi Capitals</v>
          </cell>
          <cell r="M288" t="str">
            <v>YBK Jaiswal</v>
          </cell>
          <cell r="N288" t="str">
            <v>JC Buttler</v>
          </cell>
          <cell r="O288" t="str">
            <v>R Ashwin</v>
          </cell>
          <cell r="P288" t="str">
            <v>D Padikkal</v>
          </cell>
          <cell r="Q288" t="str">
            <v>SV Samson</v>
          </cell>
          <cell r="R288" t="str">
            <v>R Parag</v>
          </cell>
          <cell r="S288" t="str">
            <v>HE van der Dussen</v>
          </cell>
          <cell r="T288" t="str">
            <v>TA Boult</v>
          </cell>
          <cell r="U288" t="str">
            <v>M Prasidh Krishna</v>
          </cell>
          <cell r="V288" t="str">
            <v>YS Chahal</v>
          </cell>
          <cell r="W288" t="str">
            <v>KR Sen</v>
          </cell>
          <cell r="X288" t="str">
            <v>KS Bharat</v>
          </cell>
          <cell r="Y288" t="str">
            <v>DA Warner</v>
          </cell>
          <cell r="Z288" t="str">
            <v>MR Marsh</v>
          </cell>
          <cell r="AA288" t="str">
            <v>RR Pant</v>
          </cell>
          <cell r="AB288" t="str">
            <v>R Powell</v>
          </cell>
          <cell r="AC288" t="str">
            <v>Lalit Yadav</v>
          </cell>
          <cell r="AD288" t="str">
            <v>AR Patel</v>
          </cell>
          <cell r="AE288" t="str">
            <v>SN Thakur</v>
          </cell>
          <cell r="AF288" t="str">
            <v>Kuldeep Yadav</v>
          </cell>
          <cell r="AG288" t="str">
            <v>A Nortje</v>
          </cell>
          <cell r="AH288" t="str">
            <v>C Sakariya</v>
          </cell>
          <cell r="AI288">
            <v>12</v>
          </cell>
          <cell r="AJ288">
            <v>0</v>
          </cell>
          <cell r="AK288">
            <v>-2</v>
          </cell>
          <cell r="AL288">
            <v>0</v>
          </cell>
          <cell r="AM288">
            <v>-2</v>
          </cell>
          <cell r="AN288">
            <v>0</v>
          </cell>
          <cell r="AO288">
            <v>111</v>
          </cell>
          <cell r="AP288">
            <v>118.74155844155842</v>
          </cell>
          <cell r="AQ288" t="str">
            <v xml:space="preserve">Batsman </v>
          </cell>
          <cell r="AR288" t="str">
            <v>Right Handed</v>
          </cell>
          <cell r="AS288">
            <v>3</v>
          </cell>
          <cell r="AT288">
            <v>319.43939393939394</v>
          </cell>
          <cell r="AU288">
            <v>104.21969696969697</v>
          </cell>
          <cell r="AV288">
            <v>106.47979797979798</v>
          </cell>
        </row>
        <row r="289">
          <cell r="G289" t="str">
            <v>DJ Thornely</v>
          </cell>
          <cell r="H289" t="str">
            <v>Shahid Afridi</v>
          </cell>
          <cell r="I289" t="str">
            <v>AM Nayar</v>
          </cell>
          <cell r="J289" t="str">
            <v>Mumbai Indians</v>
          </cell>
          <cell r="K289" t="str">
            <v>Deccan Chargers</v>
          </cell>
          <cell r="L289" t="str">
            <v>Mumbai Indians</v>
          </cell>
          <cell r="M289" t="str">
            <v>ST Jayasuriya</v>
          </cell>
          <cell r="N289" t="str">
            <v>SR Tendulkar</v>
          </cell>
          <cell r="O289" t="str">
            <v>DJ Thornely</v>
          </cell>
          <cell r="P289" t="str">
            <v>AM Nayar</v>
          </cell>
          <cell r="Q289" t="str">
            <v>RV Uthappa</v>
          </cell>
          <cell r="R289" t="str">
            <v>DJ Bravo</v>
          </cell>
          <cell r="S289" t="str">
            <v>PR Shah</v>
          </cell>
          <cell r="T289" t="str">
            <v>YV Takawale</v>
          </cell>
          <cell r="U289" t="str">
            <v>RR Raje</v>
          </cell>
          <cell r="V289" t="str">
            <v>A Nehra</v>
          </cell>
          <cell r="W289" t="str">
            <v>CRD Fernando</v>
          </cell>
          <cell r="X289" t="str">
            <v>AC Gilchrist</v>
          </cell>
          <cell r="Y289" t="str">
            <v>Shahid Afridi</v>
          </cell>
          <cell r="Z289" t="str">
            <v>RG Sharma</v>
          </cell>
          <cell r="AA289" t="str">
            <v>LPC Silva</v>
          </cell>
          <cell r="AB289" t="str">
            <v>Y Venugopal Rao</v>
          </cell>
          <cell r="AC289" t="str">
            <v>DB Ravi Teja</v>
          </cell>
          <cell r="AD289" t="str">
            <v>DNT Zoysa</v>
          </cell>
          <cell r="AE289" t="str">
            <v>H Das</v>
          </cell>
          <cell r="AF289" t="str">
            <v>RP Singh</v>
          </cell>
          <cell r="AG289" t="str">
            <v>PP Ojha</v>
          </cell>
          <cell r="AH289" t="str">
            <v>DP Vijaykumar</v>
          </cell>
          <cell r="AI289">
            <v>2</v>
          </cell>
          <cell r="AJ289">
            <v>64</v>
          </cell>
          <cell r="AK289">
            <v>0</v>
          </cell>
          <cell r="AL289">
            <v>33</v>
          </cell>
          <cell r="AM289">
            <v>0</v>
          </cell>
          <cell r="AN289">
            <v>33</v>
          </cell>
          <cell r="AO289">
            <v>104</v>
          </cell>
          <cell r="AP289">
            <v>164</v>
          </cell>
          <cell r="AQ289" t="str">
            <v xml:space="preserve">Batsman </v>
          </cell>
          <cell r="AR289" t="str">
            <v>Right Handed</v>
          </cell>
          <cell r="AS289">
            <v>4</v>
          </cell>
          <cell r="AT289">
            <v>425.96545454545458</v>
          </cell>
          <cell r="AU289">
            <v>107.32181818181819</v>
          </cell>
          <cell r="AV289">
            <v>106.49136363636364</v>
          </cell>
        </row>
        <row r="290">
          <cell r="G290" t="str">
            <v>B Stanlake</v>
          </cell>
          <cell r="H290" t="str">
            <v>BCJ Cutting</v>
          </cell>
          <cell r="I290" t="str">
            <v>DJ Hooda</v>
          </cell>
          <cell r="J290" t="str">
            <v>Sunrisers Hyderabad</v>
          </cell>
          <cell r="K290" t="str">
            <v>Mumbai Indians</v>
          </cell>
          <cell r="L290" t="str">
            <v>Sunrisers Hyderabad</v>
          </cell>
          <cell r="M290" t="str">
            <v>WP Saha</v>
          </cell>
          <cell r="N290" t="str">
            <v>S Dhawan</v>
          </cell>
          <cell r="O290" t="str">
            <v>KS Williamson</v>
          </cell>
          <cell r="P290" t="str">
            <v>MK Pandey</v>
          </cell>
          <cell r="Q290" t="str">
            <v>Shakib Al Hasan</v>
          </cell>
          <cell r="R290" t="str">
            <v>DJ Hooda</v>
          </cell>
          <cell r="S290" t="str">
            <v>YK Pathan</v>
          </cell>
          <cell r="T290" t="str">
            <v>Rashid Khan</v>
          </cell>
          <cell r="U290" t="str">
            <v>S Kaul</v>
          </cell>
          <cell r="V290" t="str">
            <v>Sandeep Sharma</v>
          </cell>
          <cell r="W290" t="str">
            <v>B Stanlake</v>
          </cell>
          <cell r="X290" t="str">
            <v>RG Sharma</v>
          </cell>
          <cell r="Y290" t="str">
            <v>E Lewis</v>
          </cell>
          <cell r="Z290" t="str">
            <v>Ishan Kishan</v>
          </cell>
          <cell r="AA290" t="str">
            <v>SA Yadav</v>
          </cell>
          <cell r="AB290" t="str">
            <v>KH Pandya</v>
          </cell>
          <cell r="AC290" t="str">
            <v>KA Pollard</v>
          </cell>
          <cell r="AD290" t="str">
            <v>BCJ Cutting</v>
          </cell>
          <cell r="AE290" t="str">
            <v>PJ Sangwan</v>
          </cell>
          <cell r="AF290" t="str">
            <v>M Markande</v>
          </cell>
          <cell r="AG290" t="str">
            <v>JJ Bumrah</v>
          </cell>
          <cell r="AH290" t="str">
            <v>Mustafizur Rahman</v>
          </cell>
          <cell r="AI290">
            <v>12</v>
          </cell>
          <cell r="AJ290">
            <v>-2</v>
          </cell>
          <cell r="AK290">
            <v>11</v>
          </cell>
          <cell r="AL290">
            <v>-2</v>
          </cell>
          <cell r="AM290">
            <v>5.5</v>
          </cell>
          <cell r="AN290">
            <v>-0.18181818181818182</v>
          </cell>
          <cell r="AO290">
            <v>106.5</v>
          </cell>
          <cell r="AP290">
            <v>105.38624904507257</v>
          </cell>
          <cell r="AQ290" t="str">
            <v xml:space="preserve">Bowler </v>
          </cell>
          <cell r="AR290" t="str">
            <v>Right Handed</v>
          </cell>
          <cell r="AS290">
            <v>1</v>
          </cell>
          <cell r="AT290">
            <v>106.5</v>
          </cell>
          <cell r="AU290" t="str">
            <v>A</v>
          </cell>
          <cell r="AV290">
            <v>106.5</v>
          </cell>
        </row>
        <row r="291">
          <cell r="G291" t="str">
            <v>Rashid Khan</v>
          </cell>
          <cell r="H291" t="str">
            <v>JR Hazlewood</v>
          </cell>
          <cell r="I291" t="str">
            <v>HH Pandya</v>
          </cell>
          <cell r="J291" t="str">
            <v>Gujarat Titans</v>
          </cell>
          <cell r="K291" t="str">
            <v>Gujarat Titans</v>
          </cell>
          <cell r="L291" t="str">
            <v>Royal Challengers Bangalore</v>
          </cell>
          <cell r="M291" t="str">
            <v>WP Saha</v>
          </cell>
          <cell r="N291" t="str">
            <v>Shubman Gill</v>
          </cell>
          <cell r="O291" t="str">
            <v>MS Wade</v>
          </cell>
          <cell r="P291" t="str">
            <v>HH Pandya</v>
          </cell>
          <cell r="Q291" t="str">
            <v>DA Miller</v>
          </cell>
          <cell r="R291" t="str">
            <v>R Tewatia</v>
          </cell>
          <cell r="S291" t="str">
            <v>Rashid Khan</v>
          </cell>
          <cell r="T291" t="str">
            <v>R Sai Kishore</v>
          </cell>
          <cell r="U291" t="str">
            <v>LH Ferguson</v>
          </cell>
          <cell r="V291" t="str">
            <v>Yash Dayal</v>
          </cell>
          <cell r="W291" t="str">
            <v>Mohammed Shami</v>
          </cell>
          <cell r="X291" t="str">
            <v>V Kohli</v>
          </cell>
          <cell r="Y291" t="str">
            <v>F du Plessis</v>
          </cell>
          <cell r="Z291" t="str">
            <v>GJ Maxwell</v>
          </cell>
          <cell r="AA291" t="str">
            <v>KD Karthik</v>
          </cell>
          <cell r="AB291" t="str">
            <v>RM Patidar</v>
          </cell>
          <cell r="AC291" t="str">
            <v>MK Lomror</v>
          </cell>
          <cell r="AD291" t="str">
            <v>Shahbaz Ahmed</v>
          </cell>
          <cell r="AE291" t="str">
            <v>HV Patel</v>
          </cell>
          <cell r="AF291" t="str">
            <v>PWH de Silva</v>
          </cell>
          <cell r="AG291" t="str">
            <v>JR Hazlewood</v>
          </cell>
          <cell r="AH291" t="str">
            <v>S Kaul</v>
          </cell>
          <cell r="AI291">
            <v>25</v>
          </cell>
          <cell r="AJ291">
            <v>50</v>
          </cell>
          <cell r="AK291">
            <v>-1</v>
          </cell>
          <cell r="AL291">
            <v>2</v>
          </cell>
          <cell r="AM291">
            <v>-0.5</v>
          </cell>
          <cell r="AN291">
            <v>2</v>
          </cell>
          <cell r="AO291">
            <v>118.5</v>
          </cell>
          <cell r="AP291">
            <v>144.78095238095239</v>
          </cell>
          <cell r="AQ291" t="str">
            <v xml:space="preserve">Bowler </v>
          </cell>
          <cell r="AR291" t="str">
            <v>Right Handed</v>
          </cell>
          <cell r="AS291">
            <v>41</v>
          </cell>
          <cell r="AT291">
            <v>4367.7263607211216</v>
          </cell>
          <cell r="AU291">
            <v>106.23065901802804</v>
          </cell>
          <cell r="AV291">
            <v>106.52991123710052</v>
          </cell>
        </row>
        <row r="292">
          <cell r="G292" t="str">
            <v>DL Vettori</v>
          </cell>
          <cell r="H292" t="str">
            <v>LR Shukla</v>
          </cell>
          <cell r="I292" t="str">
            <v>CH Gayle</v>
          </cell>
          <cell r="J292" t="str">
            <v>Royal Challengers Bangalore</v>
          </cell>
          <cell r="K292" t="str">
            <v>Kolkata Knight Riders</v>
          </cell>
          <cell r="L292" t="str">
            <v>Royal Challengers Bangalore</v>
          </cell>
          <cell r="M292" t="str">
            <v>TM Dilshan</v>
          </cell>
          <cell r="N292" t="str">
            <v>CH Gayle</v>
          </cell>
          <cell r="O292" t="str">
            <v>V Kohli</v>
          </cell>
          <cell r="P292" t="str">
            <v>AB de Villiers</v>
          </cell>
          <cell r="Q292" t="str">
            <v>SS Tiwary</v>
          </cell>
          <cell r="R292" t="str">
            <v>MA Agarwal</v>
          </cell>
          <cell r="S292" t="str">
            <v>DL Vettori</v>
          </cell>
          <cell r="T292" t="str">
            <v>R Vinay Kumar</v>
          </cell>
          <cell r="U292" t="str">
            <v>Z Khan</v>
          </cell>
          <cell r="V292" t="str">
            <v>HV Patel</v>
          </cell>
          <cell r="W292" t="str">
            <v>KP Appanna</v>
          </cell>
          <cell r="X292" t="str">
            <v>BB McCullum</v>
          </cell>
          <cell r="Y292" t="str">
            <v>G Gambhir</v>
          </cell>
          <cell r="Z292" t="str">
            <v>JH Kallis</v>
          </cell>
          <cell r="AA292" t="str">
            <v>YK Pathan</v>
          </cell>
          <cell r="AB292" t="str">
            <v>MK Tiwary</v>
          </cell>
          <cell r="AC292" t="str">
            <v>LR Shukla</v>
          </cell>
          <cell r="AD292" t="str">
            <v>R Bhatia</v>
          </cell>
          <cell r="AE292" t="str">
            <v>DB Das</v>
          </cell>
          <cell r="AF292" t="str">
            <v>SP Narine</v>
          </cell>
          <cell r="AG292" t="str">
            <v>B Lee</v>
          </cell>
          <cell r="AH292" t="str">
            <v>Iqbal Abdulla</v>
          </cell>
          <cell r="AI292">
            <v>4</v>
          </cell>
          <cell r="AJ292">
            <v>2</v>
          </cell>
          <cell r="AK292">
            <v>1</v>
          </cell>
          <cell r="AL292">
            <v>2</v>
          </cell>
          <cell r="AM292">
            <v>0.5</v>
          </cell>
          <cell r="AN292">
            <v>2</v>
          </cell>
          <cell r="AO292">
            <v>103.5</v>
          </cell>
          <cell r="AP292">
            <v>102</v>
          </cell>
          <cell r="AQ292" t="str">
            <v xml:space="preserve">Bowler </v>
          </cell>
          <cell r="AR292" t="str">
            <v>Left Handed</v>
          </cell>
          <cell r="AS292">
            <v>16</v>
          </cell>
          <cell r="AT292">
            <v>1704.7191417110382</v>
          </cell>
          <cell r="AU292">
            <v>106.74794278073588</v>
          </cell>
          <cell r="AV292">
            <v>106.54494635693989</v>
          </cell>
        </row>
        <row r="293">
          <cell r="G293" t="str">
            <v>K Goel</v>
          </cell>
          <cell r="H293" t="str">
            <v>SL Malinga</v>
          </cell>
          <cell r="I293" t="str">
            <v>PP Chawla</v>
          </cell>
          <cell r="J293" t="str">
            <v>Kings XI Punjab</v>
          </cell>
          <cell r="K293" t="str">
            <v>Mumbai Indians</v>
          </cell>
          <cell r="L293" t="str">
            <v>Kings XI Punjab</v>
          </cell>
          <cell r="M293" t="str">
            <v>RS Bopara</v>
          </cell>
          <cell r="N293" t="str">
            <v>SE Marsh</v>
          </cell>
          <cell r="O293" t="str">
            <v>MS Bisla</v>
          </cell>
          <cell r="P293" t="str">
            <v>DPMD Jayawardene</v>
          </cell>
          <cell r="Q293" t="str">
            <v>Yuvraj Singh</v>
          </cell>
          <cell r="R293" t="str">
            <v>IK Pathan</v>
          </cell>
          <cell r="S293" t="str">
            <v>B Lee</v>
          </cell>
          <cell r="T293" t="str">
            <v>K Goel</v>
          </cell>
          <cell r="U293" t="str">
            <v>PP Chawla</v>
          </cell>
          <cell r="V293" t="str">
            <v>VS Malik</v>
          </cell>
          <cell r="W293" t="str">
            <v>SJ Srivastava</v>
          </cell>
          <cell r="X293" t="str">
            <v>S Dhawan</v>
          </cell>
          <cell r="Y293" t="str">
            <v>SR Tendulkar</v>
          </cell>
          <cell r="Z293" t="str">
            <v>KA Pollard</v>
          </cell>
          <cell r="AA293" t="str">
            <v>SS Tiwary</v>
          </cell>
          <cell r="AB293" t="str">
            <v>AT Rayudu</v>
          </cell>
          <cell r="AC293" t="str">
            <v>DJ Bravo</v>
          </cell>
          <cell r="AD293" t="str">
            <v>R Sathish</v>
          </cell>
          <cell r="AE293" t="str">
            <v>Harbhajan Singh</v>
          </cell>
          <cell r="AF293" t="str">
            <v>R McLaren</v>
          </cell>
          <cell r="AG293" t="str">
            <v>Z Khan</v>
          </cell>
          <cell r="AH293" t="str">
            <v>SL Malinga</v>
          </cell>
          <cell r="AI293">
            <v>-5</v>
          </cell>
          <cell r="AJ293">
            <v>126</v>
          </cell>
          <cell r="AK293">
            <v>-2</v>
          </cell>
          <cell r="AL293">
            <v>39</v>
          </cell>
          <cell r="AM293">
            <v>-5.128205128205128E-2</v>
          </cell>
          <cell r="AN293">
            <v>19.5</v>
          </cell>
          <cell r="AO293">
            <v>96.948717948717942</v>
          </cell>
          <cell r="AP293">
            <v>185.16666666666666</v>
          </cell>
          <cell r="AQ293" t="str">
            <v xml:space="preserve">Bowler </v>
          </cell>
          <cell r="AR293" t="str">
            <v>Left Handed</v>
          </cell>
          <cell r="AS293">
            <v>16</v>
          </cell>
          <cell r="AT293">
            <v>1704.7683600688442</v>
          </cell>
          <cell r="AU293">
            <v>107.18797614134175</v>
          </cell>
          <cell r="AV293">
            <v>106.54802250430276</v>
          </cell>
        </row>
        <row r="294">
          <cell r="G294" t="str">
            <v>KJ Abbott</v>
          </cell>
          <cell r="H294" t="str">
            <v>NLTC Perera</v>
          </cell>
          <cell r="I294" t="str">
            <v>R Dhawan</v>
          </cell>
          <cell r="J294" t="str">
            <v>Kings XI Punjab</v>
          </cell>
          <cell r="K294" t="str">
            <v>Rising Pune Supergiants</v>
          </cell>
          <cell r="L294" t="str">
            <v>Kings XI Punjab</v>
          </cell>
          <cell r="M294" t="str">
            <v>HM Amla</v>
          </cell>
          <cell r="N294" t="str">
            <v>M Vijay</v>
          </cell>
          <cell r="O294" t="str">
            <v>WP Saha</v>
          </cell>
          <cell r="P294" t="str">
            <v>Gurkeerat Singh</v>
          </cell>
          <cell r="Q294" t="str">
            <v>DA Miller</v>
          </cell>
          <cell r="R294" t="str">
            <v>F Behardien</v>
          </cell>
          <cell r="S294" t="str">
            <v>AR Patel</v>
          </cell>
          <cell r="T294" t="str">
            <v>R Dhawan</v>
          </cell>
          <cell r="U294" t="str">
            <v>KJ Abbott</v>
          </cell>
          <cell r="V294" t="str">
            <v>MM Sharma</v>
          </cell>
          <cell r="W294" t="str">
            <v>Sandeep Sharma</v>
          </cell>
          <cell r="X294" t="str">
            <v>AM Rahane</v>
          </cell>
          <cell r="Y294" t="str">
            <v>UT Khawaja</v>
          </cell>
          <cell r="Z294" t="str">
            <v>GJ Bailey</v>
          </cell>
          <cell r="AA294" t="str">
            <v>SS Tiwary</v>
          </cell>
          <cell r="AB294" t="str">
            <v>MS Dhoni</v>
          </cell>
          <cell r="AC294" t="str">
            <v>IK Pathan</v>
          </cell>
          <cell r="AD294" t="str">
            <v>NLTC Perera</v>
          </cell>
          <cell r="AE294" t="str">
            <v>R Ashwin</v>
          </cell>
          <cell r="AF294" t="str">
            <v>A Zampa</v>
          </cell>
          <cell r="AG294" t="str">
            <v>AB Dinda</v>
          </cell>
          <cell r="AH294" t="str">
            <v>DL Chahar</v>
          </cell>
          <cell r="AI294">
            <v>1</v>
          </cell>
          <cell r="AJ294">
            <v>19</v>
          </cell>
          <cell r="AK294">
            <v>1</v>
          </cell>
          <cell r="AL294">
            <v>0</v>
          </cell>
          <cell r="AM294">
            <v>1</v>
          </cell>
          <cell r="AN294">
            <v>0</v>
          </cell>
          <cell r="AO294">
            <v>101</v>
          </cell>
          <cell r="AP294">
            <v>117.6547619047619</v>
          </cell>
          <cell r="AQ294" t="str">
            <v xml:space="preserve">Bowler </v>
          </cell>
          <cell r="AR294" t="str">
            <v>Right Handed</v>
          </cell>
          <cell r="AS294">
            <v>3</v>
          </cell>
          <cell r="AT294">
            <v>319.72413793103448</v>
          </cell>
          <cell r="AU294">
            <v>109.36206896551724</v>
          </cell>
          <cell r="AV294">
            <v>106.57471264367815</v>
          </cell>
        </row>
        <row r="295">
          <cell r="G295" t="str">
            <v>Sunny Singh</v>
          </cell>
          <cell r="H295" t="str">
            <v>DL Vettori</v>
          </cell>
          <cell r="I295" t="str">
            <v>KD Karthik</v>
          </cell>
          <cell r="J295" t="str">
            <v>Kings XI Punjab</v>
          </cell>
          <cell r="K295" t="str">
            <v>Royal Challengers Bangalore</v>
          </cell>
          <cell r="L295" t="str">
            <v>Kings XI Punjab</v>
          </cell>
          <cell r="M295" t="str">
            <v>AC Gilchrist</v>
          </cell>
          <cell r="N295" t="str">
            <v>PC Valthaty</v>
          </cell>
          <cell r="O295" t="str">
            <v>AM Nayar</v>
          </cell>
          <cell r="P295" t="str">
            <v>SE Marsh</v>
          </cell>
          <cell r="Q295" t="str">
            <v>KD Karthik</v>
          </cell>
          <cell r="R295" t="str">
            <v>Sunny Singh</v>
          </cell>
          <cell r="S295" t="str">
            <v>R McLaren</v>
          </cell>
          <cell r="T295" t="str">
            <v>PP Chawla</v>
          </cell>
          <cell r="U295" t="str">
            <v>RJ Harris</v>
          </cell>
          <cell r="V295" t="str">
            <v>P Kumar</v>
          </cell>
          <cell r="W295" t="str">
            <v>L Ablish</v>
          </cell>
          <cell r="X295" t="str">
            <v>CH Gayle</v>
          </cell>
          <cell r="Y295" t="str">
            <v>TM Dilshan</v>
          </cell>
          <cell r="Z295" t="str">
            <v>V Kohli</v>
          </cell>
          <cell r="AA295" t="str">
            <v>AB de Villiers</v>
          </cell>
          <cell r="AB295" t="str">
            <v>SS Tiwary</v>
          </cell>
          <cell r="AC295" t="str">
            <v>AUK Pathan</v>
          </cell>
          <cell r="AD295" t="str">
            <v>M Kaif</v>
          </cell>
          <cell r="AE295" t="str">
            <v>A Mithun</v>
          </cell>
          <cell r="AF295" t="str">
            <v>DL Vettori</v>
          </cell>
          <cell r="AG295" t="str">
            <v>Z Khan</v>
          </cell>
          <cell r="AH295" t="str">
            <v>S Aravind</v>
          </cell>
          <cell r="AI295">
            <v>4</v>
          </cell>
          <cell r="AJ295">
            <v>31</v>
          </cell>
          <cell r="AK295">
            <v>0</v>
          </cell>
          <cell r="AL295">
            <v>25</v>
          </cell>
          <cell r="AM295">
            <v>0</v>
          </cell>
          <cell r="AN295">
            <v>25</v>
          </cell>
          <cell r="AO295">
            <v>105</v>
          </cell>
          <cell r="AP295">
            <v>128</v>
          </cell>
          <cell r="AQ295" t="str">
            <v xml:space="preserve">Bowler </v>
          </cell>
          <cell r="AR295" t="str">
            <v>Right Handed</v>
          </cell>
          <cell r="AS295">
            <v>5</v>
          </cell>
          <cell r="AT295">
            <v>532.88</v>
          </cell>
          <cell r="AU295">
            <v>106.97</v>
          </cell>
          <cell r="AV295">
            <v>106.57599999999999</v>
          </cell>
        </row>
        <row r="296">
          <cell r="G296" t="str">
            <v>JJ van der Wath</v>
          </cell>
          <cell r="H296" t="str">
            <v>PP Chawla</v>
          </cell>
          <cell r="I296" t="str">
            <v>A Mithun</v>
          </cell>
          <cell r="J296" t="str">
            <v>Royal Challengers Bangalore</v>
          </cell>
          <cell r="K296" t="str">
            <v>Kings XI Punjab</v>
          </cell>
          <cell r="L296" t="str">
            <v>Royal Challengers Bangalore</v>
          </cell>
          <cell r="M296" t="str">
            <v>CH Gayle</v>
          </cell>
          <cell r="N296" t="str">
            <v>SS Tiwary</v>
          </cell>
          <cell r="O296" t="str">
            <v>V Kohli</v>
          </cell>
          <cell r="P296" t="str">
            <v>AB de Villiers</v>
          </cell>
          <cell r="Q296" t="str">
            <v>AUK Pathan</v>
          </cell>
          <cell r="R296" t="str">
            <v>M Kaif</v>
          </cell>
          <cell r="S296" t="str">
            <v>KB Arun Karthik</v>
          </cell>
          <cell r="T296" t="str">
            <v>JJ van der Wath</v>
          </cell>
          <cell r="U296" t="str">
            <v>A Mithun</v>
          </cell>
          <cell r="V296" t="str">
            <v>CK Langeveldt</v>
          </cell>
          <cell r="W296" t="str">
            <v>S Aravind</v>
          </cell>
          <cell r="X296" t="str">
            <v>PC Valthaty</v>
          </cell>
          <cell r="Y296" t="str">
            <v>AC Gilchrist</v>
          </cell>
          <cell r="Z296" t="str">
            <v>SE Marsh</v>
          </cell>
          <cell r="AA296" t="str">
            <v>DJ Hussey</v>
          </cell>
          <cell r="AB296" t="str">
            <v>KD Karthik</v>
          </cell>
          <cell r="AC296" t="str">
            <v>Mandeep Singh</v>
          </cell>
          <cell r="AD296" t="str">
            <v>AM Nayar</v>
          </cell>
          <cell r="AE296" t="str">
            <v>SJ Srivastava</v>
          </cell>
          <cell r="AF296" t="str">
            <v>PP Chawla</v>
          </cell>
          <cell r="AG296" t="str">
            <v>P Kumar</v>
          </cell>
          <cell r="AH296" t="str">
            <v>RJ Harris</v>
          </cell>
          <cell r="AI296">
            <v>4</v>
          </cell>
          <cell r="AJ296">
            <v>126</v>
          </cell>
          <cell r="AK296">
            <v>0</v>
          </cell>
          <cell r="AL296">
            <v>37</v>
          </cell>
          <cell r="AM296">
            <v>0</v>
          </cell>
          <cell r="AN296">
            <v>37</v>
          </cell>
          <cell r="AO296">
            <v>104</v>
          </cell>
          <cell r="AP296">
            <v>220.83333333333334</v>
          </cell>
          <cell r="AQ296" t="str">
            <v xml:space="preserve">All-Rounder </v>
          </cell>
          <cell r="AR296" t="str">
            <v>Right Handed</v>
          </cell>
          <cell r="AS296">
            <v>3</v>
          </cell>
          <cell r="AT296">
            <v>319.74193548387098</v>
          </cell>
          <cell r="AU296">
            <v>107.87096774193549</v>
          </cell>
          <cell r="AV296">
            <v>106.58064516129032</v>
          </cell>
        </row>
        <row r="297">
          <cell r="G297" t="str">
            <v>R Bhatia</v>
          </cell>
          <cell r="H297" t="str">
            <v>A Mishra</v>
          </cell>
          <cell r="I297" t="str">
            <v>DL Chahar</v>
          </cell>
          <cell r="J297" t="str">
            <v>Rising Pune Supergiant</v>
          </cell>
          <cell r="K297" t="str">
            <v>Rising Pune Supergiant</v>
          </cell>
          <cell r="L297" t="str">
            <v>Delhi Daredevils</v>
          </cell>
          <cell r="M297" t="str">
            <v>AM Rahane</v>
          </cell>
          <cell r="N297" t="str">
            <v>MA Agarwal</v>
          </cell>
          <cell r="O297" t="str">
            <v>F du Plessis</v>
          </cell>
          <cell r="P297" t="str">
            <v>RA Tripathi</v>
          </cell>
          <cell r="Q297" t="str">
            <v>BA Stokes</v>
          </cell>
          <cell r="R297" t="str">
            <v>MS Dhoni</v>
          </cell>
          <cell r="S297" t="str">
            <v>R Bhatia</v>
          </cell>
          <cell r="T297" t="str">
            <v>DL Chahar</v>
          </cell>
          <cell r="U297" t="str">
            <v>A Zampa</v>
          </cell>
          <cell r="V297" t="str">
            <v>AB Dinda</v>
          </cell>
          <cell r="W297" t="str">
            <v>Imran Tahir</v>
          </cell>
          <cell r="X297" t="str">
            <v>AP Tare</v>
          </cell>
          <cell r="Y297" t="str">
            <v>SW Billings</v>
          </cell>
          <cell r="Z297" t="str">
            <v>SV Samson</v>
          </cell>
          <cell r="AA297" t="str">
            <v>RR Pant</v>
          </cell>
          <cell r="AB297" t="str">
            <v>CJ Anderson</v>
          </cell>
          <cell r="AC297" t="str">
            <v>CH Morris</v>
          </cell>
          <cell r="AD297" t="str">
            <v>KK Nair</v>
          </cell>
          <cell r="AE297" t="str">
            <v>PJ Cummins</v>
          </cell>
          <cell r="AF297" t="str">
            <v>A Mishra</v>
          </cell>
          <cell r="AG297" t="str">
            <v>Z Khan</v>
          </cell>
          <cell r="AH297" t="str">
            <v>S Nadeem</v>
          </cell>
          <cell r="AI297">
            <v>16</v>
          </cell>
          <cell r="AJ297">
            <v>56</v>
          </cell>
          <cell r="AK297">
            <v>0</v>
          </cell>
          <cell r="AL297">
            <v>25</v>
          </cell>
          <cell r="AM297">
            <v>0</v>
          </cell>
          <cell r="AN297">
            <v>25</v>
          </cell>
          <cell r="AO297">
            <v>106.08333333333333</v>
          </cell>
          <cell r="AP297">
            <v>156</v>
          </cell>
          <cell r="AQ297" t="str">
            <v xml:space="preserve">Batsman </v>
          </cell>
          <cell r="AR297" t="str">
            <v>Right Handed</v>
          </cell>
          <cell r="AS297">
            <v>47</v>
          </cell>
          <cell r="AT297">
            <v>5011.4296515234446</v>
          </cell>
          <cell r="AU297">
            <v>106.63796343891546</v>
          </cell>
          <cell r="AV297">
            <v>106.62616279837115</v>
          </cell>
        </row>
        <row r="298">
          <cell r="G298" t="str">
            <v>Sohail Tanvir</v>
          </cell>
          <cell r="H298" t="str">
            <v>L Balaji</v>
          </cell>
          <cell r="I298" t="str">
            <v>SK Warne</v>
          </cell>
          <cell r="J298" t="str">
            <v>Rajasthan Royals</v>
          </cell>
          <cell r="K298" t="str">
            <v>Chennai Super Kings</v>
          </cell>
          <cell r="L298" t="str">
            <v>Rajasthan Royals</v>
          </cell>
          <cell r="M298" t="str">
            <v>NK Patel</v>
          </cell>
          <cell r="N298" t="str">
            <v>SA Asnodkar</v>
          </cell>
          <cell r="O298" t="str">
            <v>Kamran Akmal</v>
          </cell>
          <cell r="P298" t="str">
            <v>SR Watson</v>
          </cell>
          <cell r="Q298" t="str">
            <v>YK Pathan</v>
          </cell>
          <cell r="R298" t="str">
            <v>M Kaif</v>
          </cell>
          <cell r="S298" t="str">
            <v>RA Jadeja</v>
          </cell>
          <cell r="T298" t="str">
            <v>SK Warne</v>
          </cell>
          <cell r="U298" t="str">
            <v>Sohail Tanvir</v>
          </cell>
          <cell r="V298" t="str">
            <v>SK Trivedi</v>
          </cell>
          <cell r="W298" t="str">
            <v>MM Patel</v>
          </cell>
          <cell r="X298" t="str">
            <v>PA Patel</v>
          </cell>
          <cell r="Y298" t="str">
            <v>S Vidyut</v>
          </cell>
          <cell r="Z298" t="str">
            <v>SK Raina</v>
          </cell>
          <cell r="AA298" t="str">
            <v>JA Morkel</v>
          </cell>
          <cell r="AB298" t="str">
            <v>MS Dhoni</v>
          </cell>
          <cell r="AC298" t="str">
            <v>CK Kapugedera</v>
          </cell>
          <cell r="AD298" t="str">
            <v>S Badrinath</v>
          </cell>
          <cell r="AE298" t="str">
            <v>MS Gony</v>
          </cell>
          <cell r="AF298" t="str">
            <v>L Balaji</v>
          </cell>
          <cell r="AG298" t="str">
            <v>M Muralitharan</v>
          </cell>
          <cell r="AH298" t="str">
            <v>M Ntini</v>
          </cell>
          <cell r="AI298">
            <v>9</v>
          </cell>
          <cell r="AJ298">
            <v>-2</v>
          </cell>
          <cell r="AK298">
            <v>-1</v>
          </cell>
          <cell r="AL298">
            <v>0</v>
          </cell>
          <cell r="AM298">
            <v>-1</v>
          </cell>
          <cell r="AN298">
            <v>0</v>
          </cell>
          <cell r="AO298">
            <v>109</v>
          </cell>
          <cell r="AP298">
            <v>107.33492063492061</v>
          </cell>
          <cell r="AQ298" t="str">
            <v xml:space="preserve">Bowler </v>
          </cell>
          <cell r="AR298" t="str">
            <v>Left Handed</v>
          </cell>
          <cell r="AS298">
            <v>5</v>
          </cell>
          <cell r="AT298">
            <v>533.17000000000007</v>
          </cell>
          <cell r="AU298">
            <v>106.0425</v>
          </cell>
          <cell r="AV298">
            <v>106.63400000000001</v>
          </cell>
        </row>
        <row r="299">
          <cell r="G299" t="str">
            <v>C Munro</v>
          </cell>
          <cell r="H299" t="str">
            <v>RA Jadeja</v>
          </cell>
          <cell r="I299" t="str">
            <v>SS Iyer</v>
          </cell>
          <cell r="J299" t="str">
            <v>Delhi Capitals</v>
          </cell>
          <cell r="K299" t="str">
            <v>Delhi Capitals</v>
          </cell>
          <cell r="L299" t="str">
            <v>Chennai Super Kings</v>
          </cell>
          <cell r="M299" t="str">
            <v>PP Shaw</v>
          </cell>
          <cell r="N299" t="str">
            <v>S Dhawan</v>
          </cell>
          <cell r="O299" t="str">
            <v>C Munro</v>
          </cell>
          <cell r="P299" t="str">
            <v>SS Iyer</v>
          </cell>
          <cell r="Q299" t="str">
            <v>RR Pant</v>
          </cell>
          <cell r="R299" t="str">
            <v>AR Patel</v>
          </cell>
          <cell r="S299" t="str">
            <v>SE Rutherford</v>
          </cell>
          <cell r="T299" t="str">
            <v>KMA Paul</v>
          </cell>
          <cell r="U299" t="str">
            <v>A Mishra</v>
          </cell>
          <cell r="V299" t="str">
            <v>TA Boult</v>
          </cell>
          <cell r="W299" t="str">
            <v>I Sharma</v>
          </cell>
          <cell r="X299" t="str">
            <v>F du Plessis</v>
          </cell>
          <cell r="Y299" t="str">
            <v>SR Watson</v>
          </cell>
          <cell r="Z299" t="str">
            <v>SK Raina</v>
          </cell>
          <cell r="AA299" t="str">
            <v>AT Rayudu</v>
          </cell>
          <cell r="AB299" t="str">
            <v>MS Dhoni</v>
          </cell>
          <cell r="AC299" t="str">
            <v>DJ Bravo</v>
          </cell>
          <cell r="AD299" t="str">
            <v>RA Jadeja</v>
          </cell>
          <cell r="AE299" t="str">
            <v>DL Chahar</v>
          </cell>
          <cell r="AF299" t="str">
            <v>Harbhajan Singh</v>
          </cell>
          <cell r="AG299" t="str">
            <v>Imran Tahir</v>
          </cell>
          <cell r="AH299" t="str">
            <v>SN Thakur</v>
          </cell>
          <cell r="AI299">
            <v>27</v>
          </cell>
          <cell r="AJ299">
            <v>31</v>
          </cell>
          <cell r="AK299">
            <v>0</v>
          </cell>
          <cell r="AL299">
            <v>25</v>
          </cell>
          <cell r="AM299">
            <v>0</v>
          </cell>
          <cell r="AN299">
            <v>25</v>
          </cell>
          <cell r="AO299">
            <v>106.875</v>
          </cell>
          <cell r="AP299">
            <v>129</v>
          </cell>
          <cell r="AQ299" t="str">
            <v xml:space="preserve">Batsman </v>
          </cell>
          <cell r="AR299" t="str">
            <v>Left Handed</v>
          </cell>
          <cell r="AS299">
            <v>11</v>
          </cell>
          <cell r="AT299">
            <v>1173.0347962382446</v>
          </cell>
          <cell r="AU299">
            <v>106.61597962382446</v>
          </cell>
          <cell r="AV299">
            <v>106.63952693074951</v>
          </cell>
        </row>
        <row r="300">
          <cell r="G300" t="str">
            <v>S Gopal</v>
          </cell>
          <cell r="H300" t="str">
            <v>Kuldeep Yadav</v>
          </cell>
          <cell r="I300" t="str">
            <v>B Kumar</v>
          </cell>
          <cell r="J300" t="str">
            <v>Sunrisers Hyderabad</v>
          </cell>
          <cell r="K300" t="str">
            <v>Delhi Capitals</v>
          </cell>
          <cell r="L300" t="str">
            <v>Sunrisers Hyderabad</v>
          </cell>
          <cell r="M300" t="str">
            <v>Abhishek Sharma</v>
          </cell>
          <cell r="N300" t="str">
            <v>KS Williamson</v>
          </cell>
          <cell r="O300" t="str">
            <v>RA Tripathi</v>
          </cell>
          <cell r="P300" t="str">
            <v>AK Markram</v>
          </cell>
          <cell r="Q300" t="str">
            <v>N Pooran</v>
          </cell>
          <cell r="R300" t="str">
            <v>Shashank Singh</v>
          </cell>
          <cell r="S300" t="str">
            <v>SA Abbott</v>
          </cell>
          <cell r="T300" t="str">
            <v>S Gopal</v>
          </cell>
          <cell r="U300" t="str">
            <v>Kartik Tyagi</v>
          </cell>
          <cell r="V300" t="str">
            <v>B Kumar</v>
          </cell>
          <cell r="W300" t="str">
            <v>Umran Malik</v>
          </cell>
          <cell r="X300" t="str">
            <v>Mandeep Singh</v>
          </cell>
          <cell r="Y300" t="str">
            <v>DA Warner</v>
          </cell>
          <cell r="Z300" t="str">
            <v>MR Marsh</v>
          </cell>
          <cell r="AA300" t="str">
            <v>RR Pant</v>
          </cell>
          <cell r="AB300" t="str">
            <v>R Powell</v>
          </cell>
          <cell r="AC300" t="str">
            <v>Lalit Yadav</v>
          </cell>
          <cell r="AD300" t="str">
            <v>RV Patel</v>
          </cell>
          <cell r="AE300" t="str">
            <v>SN Thakur</v>
          </cell>
          <cell r="AF300" t="str">
            <v>Kuldeep Yadav</v>
          </cell>
          <cell r="AG300" t="str">
            <v>A Nortje</v>
          </cell>
          <cell r="AH300" t="str">
            <v>KK Ahmed</v>
          </cell>
          <cell r="AI300">
            <v>9</v>
          </cell>
          <cell r="AJ300">
            <v>31</v>
          </cell>
          <cell r="AK300">
            <v>-2</v>
          </cell>
          <cell r="AL300">
            <v>0</v>
          </cell>
          <cell r="AM300">
            <v>-2</v>
          </cell>
          <cell r="AN300">
            <v>0</v>
          </cell>
          <cell r="AO300">
            <v>102.5</v>
          </cell>
          <cell r="AP300">
            <v>122.56330532212884</v>
          </cell>
          <cell r="AQ300" t="str">
            <v xml:space="preserve">Bowler </v>
          </cell>
          <cell r="AR300" t="str">
            <v>Right Handed</v>
          </cell>
          <cell r="AS300">
            <v>22</v>
          </cell>
          <cell r="AT300">
            <v>2346.9653110746212</v>
          </cell>
          <cell r="AU300">
            <v>106.87930052736291</v>
          </cell>
          <cell r="AV300">
            <v>106.68024141248279</v>
          </cell>
        </row>
        <row r="301">
          <cell r="G301" t="str">
            <v>IR Jaggi</v>
          </cell>
          <cell r="H301" t="str">
            <v>KV Sharma</v>
          </cell>
          <cell r="I301" t="str">
            <v>SA Yadav</v>
          </cell>
          <cell r="J301" t="str">
            <v>Kolkata Knight Riders</v>
          </cell>
          <cell r="K301" t="str">
            <v>Mumbai Indians</v>
          </cell>
          <cell r="L301" t="str">
            <v>Kolkata Knight Riders</v>
          </cell>
          <cell r="M301" t="str">
            <v>CA Lynn</v>
          </cell>
          <cell r="N301" t="str">
            <v>SP Narine</v>
          </cell>
          <cell r="O301" t="str">
            <v>G Gambhir</v>
          </cell>
          <cell r="P301" t="str">
            <v>RV Uthappa</v>
          </cell>
          <cell r="Q301" t="str">
            <v>IR Jaggi</v>
          </cell>
          <cell r="R301" t="str">
            <v>C de Grandhomme</v>
          </cell>
          <cell r="S301" t="str">
            <v>SA Yadav</v>
          </cell>
          <cell r="T301" t="str">
            <v>PP Chawla</v>
          </cell>
          <cell r="U301" t="str">
            <v>NM Coulter-Nile</v>
          </cell>
          <cell r="V301" t="str">
            <v>UT Yadav</v>
          </cell>
          <cell r="W301" t="str">
            <v>AS Rajpoot</v>
          </cell>
          <cell r="X301" t="str">
            <v>LMP Simmons</v>
          </cell>
          <cell r="Y301" t="str">
            <v>PA Patel</v>
          </cell>
          <cell r="Z301" t="str">
            <v>AT Rayudu</v>
          </cell>
          <cell r="AA301" t="str">
            <v>RG Sharma</v>
          </cell>
          <cell r="AB301" t="str">
            <v>KH Pandya</v>
          </cell>
          <cell r="AC301" t="str">
            <v>KA Pollard</v>
          </cell>
          <cell r="AD301" t="str">
            <v>HH Pandya</v>
          </cell>
          <cell r="AE301" t="str">
            <v>MG Johnson</v>
          </cell>
          <cell r="AF301" t="str">
            <v>KV Sharma</v>
          </cell>
          <cell r="AG301" t="str">
            <v>JJ Bumrah</v>
          </cell>
          <cell r="AH301" t="str">
            <v>SL Malinga</v>
          </cell>
          <cell r="AI301">
            <v>28</v>
          </cell>
          <cell r="AJ301">
            <v>122</v>
          </cell>
          <cell r="AK301">
            <v>0</v>
          </cell>
          <cell r="AL301">
            <v>29</v>
          </cell>
          <cell r="AM301">
            <v>0</v>
          </cell>
          <cell r="AN301">
            <v>29</v>
          </cell>
          <cell r="AO301">
            <v>120</v>
          </cell>
          <cell r="AP301">
            <v>188.33928571428572</v>
          </cell>
          <cell r="AQ301" t="str">
            <v xml:space="preserve">Batsman </v>
          </cell>
          <cell r="AR301" t="str">
            <v>Right Handed</v>
          </cell>
          <cell r="AS301">
            <v>7</v>
          </cell>
          <cell r="AT301">
            <v>746.92592592592587</v>
          </cell>
          <cell r="AU301">
            <v>104.48765432098764</v>
          </cell>
          <cell r="AV301">
            <v>106.7037037037037</v>
          </cell>
        </row>
        <row r="302">
          <cell r="G302" t="str">
            <v>SP Narine</v>
          </cell>
          <cell r="H302" t="str">
            <v>JO Holder</v>
          </cell>
          <cell r="I302" t="str">
            <v>RK Singh</v>
          </cell>
          <cell r="J302" t="str">
            <v>Kolkata Knight Riders</v>
          </cell>
          <cell r="K302" t="str">
            <v>Lucknow Super Giants</v>
          </cell>
          <cell r="L302" t="str">
            <v>Kolkata Knight Riders</v>
          </cell>
          <cell r="M302" t="str">
            <v>VR Iyer</v>
          </cell>
          <cell r="N302" t="str">
            <v>A Tomar</v>
          </cell>
          <cell r="O302" t="str">
            <v>N Rana</v>
          </cell>
          <cell r="P302" t="str">
            <v>SS Iyer</v>
          </cell>
          <cell r="Q302" t="str">
            <v>SW Billings</v>
          </cell>
          <cell r="R302" t="str">
            <v>AD Russell</v>
          </cell>
          <cell r="S302" t="str">
            <v>RK Singh</v>
          </cell>
          <cell r="T302" t="str">
            <v>SP Narine</v>
          </cell>
          <cell r="U302" t="str">
            <v>UT Yadav</v>
          </cell>
          <cell r="V302" t="str">
            <v>TG Southee</v>
          </cell>
          <cell r="W302" t="str">
            <v>CV Varun</v>
          </cell>
          <cell r="X302" t="str">
            <v>Q de Kock</v>
          </cell>
          <cell r="Y302" t="str">
            <v>KL Rahul</v>
          </cell>
          <cell r="Z302" t="str">
            <v>E Lewis</v>
          </cell>
          <cell r="AA302" t="str">
            <v>DJ Hooda</v>
          </cell>
          <cell r="AB302" t="str">
            <v>M Vohra</v>
          </cell>
          <cell r="AC302" t="str">
            <v>MP Stoinis</v>
          </cell>
          <cell r="AD302" t="str">
            <v>JO Holder</v>
          </cell>
          <cell r="AE302" t="str">
            <v>K Gowtham</v>
          </cell>
          <cell r="AF302" t="str">
            <v>Mohsin Khan</v>
          </cell>
          <cell r="AG302" t="str">
            <v>Avesh Khan</v>
          </cell>
          <cell r="AH302" t="str">
            <v>Ravi Bishnoi</v>
          </cell>
          <cell r="AI302">
            <v>27</v>
          </cell>
          <cell r="AJ302">
            <v>-4</v>
          </cell>
          <cell r="AK302">
            <v>1</v>
          </cell>
          <cell r="AL302">
            <v>0</v>
          </cell>
          <cell r="AM302">
            <v>1</v>
          </cell>
          <cell r="AN302">
            <v>0</v>
          </cell>
          <cell r="AO302">
            <v>111.5</v>
          </cell>
          <cell r="AP302">
            <v>113.95046620046621</v>
          </cell>
          <cell r="AQ302" t="str">
            <v xml:space="preserve">All-Rounder </v>
          </cell>
          <cell r="AR302" t="str">
            <v>Left Handed</v>
          </cell>
          <cell r="AS302">
            <v>82</v>
          </cell>
          <cell r="AT302">
            <v>8753.1191599698159</v>
          </cell>
          <cell r="AU302">
            <v>106.68665629592365</v>
          </cell>
          <cell r="AV302">
            <v>106.745355609388</v>
          </cell>
        </row>
        <row r="303">
          <cell r="G303" t="str">
            <v>AP Tare</v>
          </cell>
          <cell r="H303" t="str">
            <v>MG Johnson</v>
          </cell>
          <cell r="I303" t="str">
            <v>SV Samson</v>
          </cell>
          <cell r="J303" t="str">
            <v>Delhi Daredevils</v>
          </cell>
          <cell r="K303" t="str">
            <v>Mumbai Indians</v>
          </cell>
          <cell r="L303" t="str">
            <v>Delhi Daredevils</v>
          </cell>
          <cell r="M303" t="str">
            <v>SV Samson</v>
          </cell>
          <cell r="N303" t="str">
            <v>AP Tare</v>
          </cell>
          <cell r="O303" t="str">
            <v>KK Nair</v>
          </cell>
          <cell r="P303" t="str">
            <v>SS Iyer</v>
          </cell>
          <cell r="Q303" t="str">
            <v>CJ Anderson</v>
          </cell>
          <cell r="R303" t="str">
            <v>RR Pant</v>
          </cell>
          <cell r="S303" t="str">
            <v>K Rabada</v>
          </cell>
          <cell r="T303" t="str">
            <v>CH Morris</v>
          </cell>
          <cell r="U303" t="str">
            <v>PJ Cummins</v>
          </cell>
          <cell r="V303" t="str">
            <v>A Mishra</v>
          </cell>
          <cell r="W303" t="str">
            <v>Z Khan</v>
          </cell>
          <cell r="X303" t="str">
            <v>PA Patel</v>
          </cell>
          <cell r="Y303" t="str">
            <v>JC Buttler</v>
          </cell>
          <cell r="Z303" t="str">
            <v>N Rana</v>
          </cell>
          <cell r="AA303" t="str">
            <v>RG Sharma</v>
          </cell>
          <cell r="AB303" t="str">
            <v>KA Pollard</v>
          </cell>
          <cell r="AC303" t="str">
            <v>KH Pandya</v>
          </cell>
          <cell r="AD303" t="str">
            <v>HH Pandya</v>
          </cell>
          <cell r="AE303" t="str">
            <v>Harbhajan Singh</v>
          </cell>
          <cell r="AF303" t="str">
            <v>MJ McClenaghan</v>
          </cell>
          <cell r="AG303" t="str">
            <v>MG Johnson</v>
          </cell>
          <cell r="AH303" t="str">
            <v>JJ Bumrah</v>
          </cell>
          <cell r="AI303">
            <v>-8</v>
          </cell>
          <cell r="AJ303">
            <v>31</v>
          </cell>
          <cell r="AK303">
            <v>-8</v>
          </cell>
          <cell r="AL303">
            <v>25</v>
          </cell>
          <cell r="AM303">
            <v>-0.32</v>
          </cell>
          <cell r="AN303">
            <v>3.125</v>
          </cell>
          <cell r="AO303">
            <v>99.68</v>
          </cell>
          <cell r="AP303">
            <v>104.125</v>
          </cell>
          <cell r="AQ303" t="str">
            <v xml:space="preserve">Wicket-Keeper </v>
          </cell>
          <cell r="AR303" t="str">
            <v>Right Handed</v>
          </cell>
          <cell r="AS303">
            <v>27</v>
          </cell>
          <cell r="AT303">
            <v>2882.5619083706179</v>
          </cell>
          <cell r="AU303">
            <v>107.03391955271607</v>
          </cell>
          <cell r="AV303">
            <v>106.76155216187473</v>
          </cell>
        </row>
        <row r="304">
          <cell r="G304" t="str">
            <v>RE Levi</v>
          </cell>
          <cell r="H304" t="str">
            <v>DW Steyn</v>
          </cell>
          <cell r="I304" t="str">
            <v>SR Tendulkar</v>
          </cell>
          <cell r="J304" t="str">
            <v>Mumbai Indians</v>
          </cell>
          <cell r="K304" t="str">
            <v>Mumbai Indians</v>
          </cell>
          <cell r="L304" t="str">
            <v>Deccan Chargers</v>
          </cell>
          <cell r="M304" t="str">
            <v>RE Levi</v>
          </cell>
          <cell r="N304" t="str">
            <v>SR Tendulkar</v>
          </cell>
          <cell r="O304" t="str">
            <v>RG Sharma</v>
          </cell>
          <cell r="P304" t="str">
            <v>KD Karthik</v>
          </cell>
          <cell r="Q304" t="str">
            <v>JEC Franklin</v>
          </cell>
          <cell r="R304" t="str">
            <v>AT Rayudu</v>
          </cell>
          <cell r="S304" t="str">
            <v>RJ Peterson</v>
          </cell>
          <cell r="T304" t="str">
            <v>Harbhajan Singh</v>
          </cell>
          <cell r="U304" t="str">
            <v>SL Malinga</v>
          </cell>
          <cell r="V304" t="str">
            <v>RP Singh</v>
          </cell>
          <cell r="W304" t="str">
            <v>MM Patel</v>
          </cell>
          <cell r="X304" t="str">
            <v>PA Patel</v>
          </cell>
          <cell r="Y304" t="str">
            <v>S Dhawan</v>
          </cell>
          <cell r="Z304" t="str">
            <v>IR Jaggi</v>
          </cell>
          <cell r="AA304" t="str">
            <v>CL White</v>
          </cell>
          <cell r="AB304" t="str">
            <v>JP Duminy</v>
          </cell>
          <cell r="AC304" t="str">
            <v>DT Christian</v>
          </cell>
          <cell r="AD304" t="str">
            <v>B Chipli</v>
          </cell>
          <cell r="AE304" t="str">
            <v>A Ashish Reddy</v>
          </cell>
          <cell r="AF304" t="str">
            <v>A Mishra</v>
          </cell>
          <cell r="AG304" t="str">
            <v>DW Steyn</v>
          </cell>
          <cell r="AH304" t="str">
            <v>V Pratap Singh</v>
          </cell>
          <cell r="AI304">
            <v>-8</v>
          </cell>
          <cell r="AJ304">
            <v>39</v>
          </cell>
          <cell r="AK304">
            <v>-8</v>
          </cell>
          <cell r="AL304">
            <v>39</v>
          </cell>
          <cell r="AM304">
            <v>-0.20512820512820512</v>
          </cell>
          <cell r="AN304">
            <v>4.875</v>
          </cell>
          <cell r="AO304">
            <v>99.794871794871796</v>
          </cell>
          <cell r="AP304">
            <v>104.875</v>
          </cell>
          <cell r="AQ304" t="str">
            <v xml:space="preserve">Bowler </v>
          </cell>
          <cell r="AR304" t="str">
            <v>Right Handed</v>
          </cell>
          <cell r="AS304">
            <v>6</v>
          </cell>
          <cell r="AT304">
            <v>640.96820512820511</v>
          </cell>
          <cell r="AU304">
            <v>108.23466666666666</v>
          </cell>
          <cell r="AV304">
            <v>106.82803418803418</v>
          </cell>
        </row>
        <row r="305">
          <cell r="G305" t="str">
            <v>Joginder Sharma</v>
          </cell>
          <cell r="H305" t="str">
            <v>Harbhajan Singh</v>
          </cell>
          <cell r="I305" t="str">
            <v>S Badrinath</v>
          </cell>
          <cell r="J305" t="str">
            <v>Chennai Super Kings</v>
          </cell>
          <cell r="K305" t="str">
            <v>Mumbai Indians</v>
          </cell>
          <cell r="L305" t="str">
            <v>Chennai Super Kings</v>
          </cell>
          <cell r="M305" t="str">
            <v>MEK Hussey</v>
          </cell>
          <cell r="N305" t="str">
            <v>M Vijay</v>
          </cell>
          <cell r="O305" t="str">
            <v>SK Raina</v>
          </cell>
          <cell r="P305" t="str">
            <v>S Badrinath</v>
          </cell>
          <cell r="Q305" t="str">
            <v>MS Dhoni</v>
          </cell>
          <cell r="R305" t="str">
            <v>S Anirudha</v>
          </cell>
          <cell r="S305" t="str">
            <v>JA Morkel</v>
          </cell>
          <cell r="T305" t="str">
            <v>R Ashwin</v>
          </cell>
          <cell r="U305" t="str">
            <v>Joginder Sharma</v>
          </cell>
          <cell r="V305" t="str">
            <v>S Randiv</v>
          </cell>
          <cell r="W305" t="str">
            <v>DE Bollinger</v>
          </cell>
          <cell r="X305" t="str">
            <v>R Sathish</v>
          </cell>
          <cell r="Y305" t="str">
            <v>SR Tendulkar</v>
          </cell>
          <cell r="Z305" t="str">
            <v>AT Rayudu</v>
          </cell>
          <cell r="AA305" t="str">
            <v>RG Sharma</v>
          </cell>
          <cell r="AB305" t="str">
            <v>A Symonds</v>
          </cell>
          <cell r="AC305" t="str">
            <v>KA Pollard</v>
          </cell>
          <cell r="AD305" t="str">
            <v>JEC Franklin</v>
          </cell>
          <cell r="AE305" t="str">
            <v>Harbhajan Singh</v>
          </cell>
          <cell r="AF305" t="str">
            <v>AN Ahmed</v>
          </cell>
          <cell r="AG305" t="str">
            <v>MM Patel</v>
          </cell>
          <cell r="AH305" t="str">
            <v>SL Malinga</v>
          </cell>
          <cell r="AI305">
            <v>-8</v>
          </cell>
          <cell r="AJ305">
            <v>155</v>
          </cell>
          <cell r="AK305">
            <v>-8</v>
          </cell>
          <cell r="AL305">
            <v>33</v>
          </cell>
          <cell r="AM305">
            <v>-0.24242424242424243</v>
          </cell>
          <cell r="AN305">
            <v>4.125</v>
          </cell>
          <cell r="AO305">
            <v>99.757575757575751</v>
          </cell>
          <cell r="AP305">
            <v>176.13690476190479</v>
          </cell>
          <cell r="AQ305" t="str">
            <v xml:space="preserve">Bowler </v>
          </cell>
          <cell r="AR305" t="str">
            <v>Right Handed</v>
          </cell>
          <cell r="AS305">
            <v>5</v>
          </cell>
          <cell r="AT305">
            <v>534.21696969696973</v>
          </cell>
          <cell r="AU305">
            <v>108.61484848484849</v>
          </cell>
          <cell r="AV305">
            <v>106.84339393939395</v>
          </cell>
        </row>
        <row r="306">
          <cell r="G306" t="str">
            <v>M Kartik</v>
          </cell>
          <cell r="H306" t="str">
            <v>L Balaji</v>
          </cell>
          <cell r="I306" t="str">
            <v>R Vinay Kumar</v>
          </cell>
          <cell r="J306" t="str">
            <v>Royal Challengers Bangalore</v>
          </cell>
          <cell r="K306" t="str">
            <v>Kolkata Knight Riders</v>
          </cell>
          <cell r="L306" t="str">
            <v>Royal Challengers Bangalore</v>
          </cell>
          <cell r="M306" t="str">
            <v>CA Pujara</v>
          </cell>
          <cell r="N306" t="str">
            <v>CH Gayle</v>
          </cell>
          <cell r="O306" t="str">
            <v>V Kohli</v>
          </cell>
          <cell r="P306" t="str">
            <v>AB de Villiers</v>
          </cell>
          <cell r="Q306" t="str">
            <v>MC Henriques</v>
          </cell>
          <cell r="R306" t="str">
            <v>SS Tiwary</v>
          </cell>
          <cell r="S306" t="str">
            <v>R Vinay Kumar</v>
          </cell>
          <cell r="T306" t="str">
            <v>R Rampaul</v>
          </cell>
          <cell r="U306" t="str">
            <v>A Mithun</v>
          </cell>
          <cell r="V306" t="str">
            <v>M Kartik</v>
          </cell>
          <cell r="W306" t="str">
            <v>JD Unadkat</v>
          </cell>
          <cell r="X306" t="str">
            <v>MS Bisla</v>
          </cell>
          <cell r="Y306" t="str">
            <v>G Gambhir</v>
          </cell>
          <cell r="Z306" t="str">
            <v>JH Kallis</v>
          </cell>
          <cell r="AA306" t="str">
            <v>YK Pathan</v>
          </cell>
          <cell r="AB306" t="str">
            <v>MK Tiwary</v>
          </cell>
          <cell r="AC306" t="str">
            <v>RN ten Doeschate</v>
          </cell>
          <cell r="AD306" t="str">
            <v>R Bhatia</v>
          </cell>
          <cell r="AE306" t="str">
            <v>DB Das</v>
          </cell>
          <cell r="AF306" t="str">
            <v>SMSM Senanayake</v>
          </cell>
          <cell r="AG306" t="str">
            <v>SP Narine</v>
          </cell>
          <cell r="AH306" t="str">
            <v>L Balaji</v>
          </cell>
          <cell r="AI306">
            <v>-8</v>
          </cell>
          <cell r="AJ306">
            <v>62</v>
          </cell>
          <cell r="AK306">
            <v>-8</v>
          </cell>
          <cell r="AL306">
            <v>35</v>
          </cell>
          <cell r="AM306">
            <v>-0.22857142857142856</v>
          </cell>
          <cell r="AN306">
            <v>4.375</v>
          </cell>
          <cell r="AO306">
            <v>99.771428571428572</v>
          </cell>
          <cell r="AP306">
            <v>115.72499999999999</v>
          </cell>
          <cell r="AQ306" t="str">
            <v xml:space="preserve">Bowler </v>
          </cell>
          <cell r="AR306" t="str">
            <v>Left Handed</v>
          </cell>
          <cell r="AS306">
            <v>14</v>
          </cell>
          <cell r="AT306">
            <v>1497.0887976646595</v>
          </cell>
          <cell r="AU306">
            <v>107.48595146871008</v>
          </cell>
          <cell r="AV306">
            <v>106.93491411890425</v>
          </cell>
        </row>
        <row r="307">
          <cell r="G307" t="str">
            <v>CJ Jordan</v>
          </cell>
          <cell r="H307" t="str">
            <v>B Kumar</v>
          </cell>
          <cell r="I307" t="str">
            <v>DJ Bravo</v>
          </cell>
          <cell r="J307" t="str">
            <v>Chennai Super Kings</v>
          </cell>
          <cell r="K307" t="str">
            <v>Chennai Super Kings</v>
          </cell>
          <cell r="L307" t="str">
            <v>Sunrisers Hyderabad</v>
          </cell>
          <cell r="M307" t="str">
            <v>RV Uthappa</v>
          </cell>
          <cell r="N307" t="str">
            <v>RD Gaikwad</v>
          </cell>
          <cell r="O307" t="str">
            <v>MM Ali</v>
          </cell>
          <cell r="P307" t="str">
            <v>AT Rayudu</v>
          </cell>
          <cell r="Q307" t="str">
            <v>S Dube</v>
          </cell>
          <cell r="R307" t="str">
            <v>RA Jadeja</v>
          </cell>
          <cell r="S307" t="str">
            <v>MS Dhoni</v>
          </cell>
          <cell r="T307" t="str">
            <v>DJ Bravo</v>
          </cell>
          <cell r="U307" t="str">
            <v>CJ Jordan</v>
          </cell>
          <cell r="V307" t="str">
            <v>M Theekshana</v>
          </cell>
          <cell r="W307" t="str">
            <v>Mukesh Choudhary</v>
          </cell>
          <cell r="X307" t="str">
            <v>Abhishek Sharma</v>
          </cell>
          <cell r="Y307" t="str">
            <v>KS Williamson</v>
          </cell>
          <cell r="Z307" t="str">
            <v>RA Tripathi</v>
          </cell>
          <cell r="AA307" t="str">
            <v>N Pooran</v>
          </cell>
          <cell r="AB307" t="str">
            <v>AK Markram</v>
          </cell>
          <cell r="AC307" t="str">
            <v>Shashank Singh</v>
          </cell>
          <cell r="AD307" t="str">
            <v>Washington Sundar</v>
          </cell>
          <cell r="AE307" t="str">
            <v>B Kumar</v>
          </cell>
          <cell r="AF307" t="str">
            <v>M Jansen</v>
          </cell>
          <cell r="AG307" t="str">
            <v>Umran Malik</v>
          </cell>
          <cell r="AH307" t="str">
            <v>T Natarajan</v>
          </cell>
          <cell r="AI307">
            <v>12</v>
          </cell>
          <cell r="AJ307">
            <v>25</v>
          </cell>
          <cell r="AK307">
            <v>2</v>
          </cell>
          <cell r="AL307">
            <v>0</v>
          </cell>
          <cell r="AM307">
            <v>2</v>
          </cell>
          <cell r="AN307">
            <v>0</v>
          </cell>
          <cell r="AO307">
            <v>112</v>
          </cell>
          <cell r="AP307">
            <v>128.29411764705884</v>
          </cell>
          <cell r="AQ307" t="str">
            <v xml:space="preserve">All-Rounder </v>
          </cell>
          <cell r="AR307" t="str">
            <v>Right Handed</v>
          </cell>
          <cell r="AS307">
            <v>10</v>
          </cell>
          <cell r="AT307">
            <v>1069.427064305685</v>
          </cell>
          <cell r="AU307">
            <v>106.38078492285389</v>
          </cell>
          <cell r="AV307">
            <v>106.94270643056851</v>
          </cell>
        </row>
        <row r="308">
          <cell r="G308" t="str">
            <v>TU Deshpande</v>
          </cell>
          <cell r="H308" t="str">
            <v>T Natarajan</v>
          </cell>
          <cell r="I308" t="str">
            <v>A Nortje</v>
          </cell>
          <cell r="J308" t="str">
            <v>Delhi Capitals</v>
          </cell>
          <cell r="K308" t="str">
            <v>Sunrisers Hyderabad</v>
          </cell>
          <cell r="L308" t="str">
            <v>Delhi Capitals</v>
          </cell>
          <cell r="M308" t="str">
            <v>AM Rahane</v>
          </cell>
          <cell r="N308" t="str">
            <v>S Dhawan</v>
          </cell>
          <cell r="O308" t="str">
            <v>MP Stoinis</v>
          </cell>
          <cell r="P308" t="str">
            <v>SO Hetmyer</v>
          </cell>
          <cell r="Q308" t="str">
            <v>RR Pant</v>
          </cell>
          <cell r="R308" t="str">
            <v>SS Iyer</v>
          </cell>
          <cell r="S308" t="str">
            <v>AR Patel</v>
          </cell>
          <cell r="T308" t="str">
            <v>K Rabada</v>
          </cell>
          <cell r="U308" t="str">
            <v>R Ashwin</v>
          </cell>
          <cell r="V308" t="str">
            <v>TU Deshpande</v>
          </cell>
          <cell r="W308" t="str">
            <v>A Nortje</v>
          </cell>
          <cell r="X308" t="str">
            <v>DA Warner</v>
          </cell>
          <cell r="Y308" t="str">
            <v>WP Saha</v>
          </cell>
          <cell r="Z308" t="str">
            <v>MK Pandey</v>
          </cell>
          <cell r="AA308" t="str">
            <v>KS Williamson</v>
          </cell>
          <cell r="AB308" t="str">
            <v>V Shankar</v>
          </cell>
          <cell r="AC308" t="str">
            <v>Abdul Samad</v>
          </cell>
          <cell r="AD308" t="str">
            <v>JO Holder</v>
          </cell>
          <cell r="AE308" t="str">
            <v>Rashid Khan</v>
          </cell>
          <cell r="AF308" t="str">
            <v>Sandeep Sharma</v>
          </cell>
          <cell r="AG308" t="str">
            <v>T Natarajan</v>
          </cell>
          <cell r="AH308" t="str">
            <v>S Nadeem</v>
          </cell>
          <cell r="AI308">
            <v>26</v>
          </cell>
          <cell r="AJ308">
            <v>33</v>
          </cell>
          <cell r="AK308">
            <v>1</v>
          </cell>
          <cell r="AL308">
            <v>0</v>
          </cell>
          <cell r="AM308">
            <v>1</v>
          </cell>
          <cell r="AN308">
            <v>0</v>
          </cell>
          <cell r="AO308">
            <v>114</v>
          </cell>
          <cell r="AP308">
            <v>123.62777777777777</v>
          </cell>
          <cell r="AQ308" t="str">
            <v xml:space="preserve">Bowler </v>
          </cell>
          <cell r="AR308" t="str">
            <v>Left Handed</v>
          </cell>
          <cell r="AS308">
            <v>2</v>
          </cell>
          <cell r="AT308">
            <v>213.92000000000002</v>
          </cell>
          <cell r="AU308">
            <v>99.92</v>
          </cell>
          <cell r="AV308">
            <v>106.96000000000001</v>
          </cell>
        </row>
        <row r="309">
          <cell r="G309" t="str">
            <v>K Upadhyay</v>
          </cell>
          <cell r="H309" t="str">
            <v>L Balaji</v>
          </cell>
          <cell r="I309" t="str">
            <v>Parvez Rasool</v>
          </cell>
          <cell r="J309" t="str">
            <v>Pune Warriors</v>
          </cell>
          <cell r="K309" t="str">
            <v>Pune Warriors</v>
          </cell>
          <cell r="L309" t="str">
            <v>Kolkata Knight Riders</v>
          </cell>
          <cell r="M309" t="str">
            <v>RV Uthappa</v>
          </cell>
          <cell r="N309" t="str">
            <v>AJ Finch</v>
          </cell>
          <cell r="O309" t="str">
            <v>Yuvraj Singh</v>
          </cell>
          <cell r="P309" t="str">
            <v>UA Birla</v>
          </cell>
          <cell r="Q309" t="str">
            <v>AD Mathews</v>
          </cell>
          <cell r="R309" t="str">
            <v>MR Marsh</v>
          </cell>
          <cell r="S309" t="str">
            <v>M Rawat</v>
          </cell>
          <cell r="T309" t="str">
            <v>WD Parnell</v>
          </cell>
          <cell r="U309" t="str">
            <v>B Kumar</v>
          </cell>
          <cell r="V309" t="str">
            <v>Parvez Rasool</v>
          </cell>
          <cell r="W309" t="str">
            <v>K Upadhyay</v>
          </cell>
          <cell r="X309" t="str">
            <v>MS Bisla</v>
          </cell>
          <cell r="Y309" t="str">
            <v>G Gambhir</v>
          </cell>
          <cell r="Z309" t="str">
            <v>JH Kallis</v>
          </cell>
          <cell r="AA309" t="str">
            <v>EJG Morgan</v>
          </cell>
          <cell r="AB309" t="str">
            <v>RN ten Doeschate</v>
          </cell>
          <cell r="AC309" t="str">
            <v>YK Pathan</v>
          </cell>
          <cell r="AD309" t="str">
            <v>MK Tiwary</v>
          </cell>
          <cell r="AE309" t="str">
            <v>R Bhatia</v>
          </cell>
          <cell r="AF309" t="str">
            <v>Iqbal Abdulla</v>
          </cell>
          <cell r="AG309" t="str">
            <v>SP Narine</v>
          </cell>
          <cell r="AH309" t="str">
            <v>L Balaji</v>
          </cell>
          <cell r="AI309">
            <v>1</v>
          </cell>
          <cell r="AJ309">
            <v>62</v>
          </cell>
          <cell r="AK309">
            <v>1</v>
          </cell>
          <cell r="AL309">
            <v>0</v>
          </cell>
          <cell r="AM309">
            <v>1</v>
          </cell>
          <cell r="AN309">
            <v>0</v>
          </cell>
          <cell r="AO309">
            <v>101</v>
          </cell>
          <cell r="AP309">
            <v>126.23131868131867</v>
          </cell>
          <cell r="AQ309" t="str">
            <v xml:space="preserve">Bowler </v>
          </cell>
          <cell r="AR309" t="str">
            <v>Right Handed</v>
          </cell>
          <cell r="AS309">
            <v>2</v>
          </cell>
          <cell r="AT309">
            <v>214</v>
          </cell>
          <cell r="AU309">
            <v>113</v>
          </cell>
          <cell r="AV309">
            <v>107</v>
          </cell>
        </row>
        <row r="310">
          <cell r="G310" t="str">
            <v>DM Bravo</v>
          </cell>
          <cell r="H310" t="str">
            <v>SN Thakur</v>
          </cell>
          <cell r="I310" t="str">
            <v>MK Pandey</v>
          </cell>
          <cell r="J310" t="str">
            <v>Kolkata Knight Riders</v>
          </cell>
          <cell r="K310" t="str">
            <v>Rising Pune Supergiant</v>
          </cell>
          <cell r="L310" t="str">
            <v>Kolkata Knight Riders</v>
          </cell>
          <cell r="M310" t="str">
            <v>SP Narine</v>
          </cell>
          <cell r="N310" t="str">
            <v>G Gambhir</v>
          </cell>
          <cell r="O310" t="str">
            <v>RV Uthappa</v>
          </cell>
          <cell r="P310" t="str">
            <v>DM Bravo</v>
          </cell>
          <cell r="Q310" t="str">
            <v>MK Pandey</v>
          </cell>
          <cell r="R310" t="str">
            <v>YK Pathan</v>
          </cell>
          <cell r="S310" t="str">
            <v>C de Grandhomme</v>
          </cell>
          <cell r="T310" t="str">
            <v>CR Woakes</v>
          </cell>
          <cell r="U310" t="str">
            <v>PP Chawla</v>
          </cell>
          <cell r="V310" t="str">
            <v>Kuldeep Yadav</v>
          </cell>
          <cell r="W310" t="str">
            <v>UT Yadav</v>
          </cell>
          <cell r="X310" t="str">
            <v>AM Rahane</v>
          </cell>
          <cell r="Y310" t="str">
            <v>RA Tripathi</v>
          </cell>
          <cell r="Z310" t="str">
            <v>SPD Smith</v>
          </cell>
          <cell r="AA310" t="str">
            <v>MS Dhoni</v>
          </cell>
          <cell r="AB310" t="str">
            <v>MK Tiwary</v>
          </cell>
          <cell r="AC310" t="str">
            <v>DT Christian</v>
          </cell>
          <cell r="AD310" t="str">
            <v>F du Plessis</v>
          </cell>
          <cell r="AE310" t="str">
            <v>Washington Sundar</v>
          </cell>
          <cell r="AF310" t="str">
            <v>SN Thakur</v>
          </cell>
          <cell r="AG310" t="str">
            <v>JD Unadkat</v>
          </cell>
          <cell r="AH310" t="str">
            <v>Imran Tahir</v>
          </cell>
          <cell r="AI310">
            <v>7</v>
          </cell>
          <cell r="AJ310">
            <v>0</v>
          </cell>
          <cell r="AK310">
            <v>9</v>
          </cell>
          <cell r="AL310">
            <v>0</v>
          </cell>
          <cell r="AM310">
            <v>9</v>
          </cell>
          <cell r="AN310">
            <v>0</v>
          </cell>
          <cell r="AO310">
            <v>107</v>
          </cell>
          <cell r="AP310">
            <v>106.17063492063491</v>
          </cell>
          <cell r="AQ310" t="str">
            <v xml:space="preserve">All-Rounder </v>
          </cell>
          <cell r="AR310" t="str">
            <v>Right Handed</v>
          </cell>
          <cell r="AS310">
            <v>1</v>
          </cell>
          <cell r="AT310">
            <v>107</v>
          </cell>
          <cell r="AU310" t="str">
            <v>A</v>
          </cell>
          <cell r="AV310">
            <v>107</v>
          </cell>
        </row>
        <row r="311">
          <cell r="G311" t="str">
            <v>MJ Clarke</v>
          </cell>
          <cell r="H311" t="str">
            <v>YK Pathan</v>
          </cell>
          <cell r="I311" t="str">
            <v>JD Ryder</v>
          </cell>
          <cell r="J311" t="str">
            <v>Pune Warriors</v>
          </cell>
          <cell r="K311" t="str">
            <v>Pune Warriors</v>
          </cell>
          <cell r="L311" t="str">
            <v>Kolkata Knight Riders</v>
          </cell>
          <cell r="M311" t="str">
            <v>RV Uthappa</v>
          </cell>
          <cell r="N311" t="str">
            <v>JD Ryder</v>
          </cell>
          <cell r="O311" t="str">
            <v>MJ Clarke</v>
          </cell>
          <cell r="P311" t="str">
            <v>SC Ganguly</v>
          </cell>
          <cell r="Q311" t="str">
            <v>AP Majumdar</v>
          </cell>
          <cell r="R311" t="str">
            <v>CJ Ferguson</v>
          </cell>
          <cell r="S311" t="str">
            <v>Harpreet Singh</v>
          </cell>
          <cell r="T311" t="str">
            <v>WD Parnell</v>
          </cell>
          <cell r="U311" t="str">
            <v>B Kumar</v>
          </cell>
          <cell r="V311" t="str">
            <v>AG Murtaza</v>
          </cell>
          <cell r="W311" t="str">
            <v>A Nehra</v>
          </cell>
          <cell r="X311" t="str">
            <v>BB McCullum</v>
          </cell>
          <cell r="Y311" t="str">
            <v>G Gambhir</v>
          </cell>
          <cell r="Z311" t="str">
            <v>JH Kallis</v>
          </cell>
          <cell r="AA311" t="str">
            <v>Shakib Al Hasan</v>
          </cell>
          <cell r="AB311" t="str">
            <v>MK Tiwary</v>
          </cell>
          <cell r="AC311" t="str">
            <v>YK Pathan</v>
          </cell>
          <cell r="AD311" t="str">
            <v>DB Das</v>
          </cell>
          <cell r="AE311" t="str">
            <v>R Bhatia</v>
          </cell>
          <cell r="AF311" t="str">
            <v>Iqbal Abdulla</v>
          </cell>
          <cell r="AG311" t="str">
            <v>SP Narine</v>
          </cell>
          <cell r="AH311" t="str">
            <v>L Balaji</v>
          </cell>
          <cell r="AI311">
            <v>13</v>
          </cell>
          <cell r="AJ311">
            <v>25</v>
          </cell>
          <cell r="AK311">
            <v>0</v>
          </cell>
          <cell r="AL311">
            <v>23</v>
          </cell>
          <cell r="AM311">
            <v>0</v>
          </cell>
          <cell r="AN311">
            <v>23</v>
          </cell>
          <cell r="AO311">
            <v>106.66666666666667</v>
          </cell>
          <cell r="AP311">
            <v>128</v>
          </cell>
          <cell r="AQ311" t="str">
            <v xml:space="preserve">Batsman </v>
          </cell>
          <cell r="AR311" t="str">
            <v>Right Handed</v>
          </cell>
          <cell r="AS311">
            <v>6</v>
          </cell>
          <cell r="AT311">
            <v>642.69243589743587</v>
          </cell>
          <cell r="AU311">
            <v>107.20515384615385</v>
          </cell>
          <cell r="AV311">
            <v>107.11540598290598</v>
          </cell>
        </row>
        <row r="312">
          <cell r="G312" t="str">
            <v>JC Archer</v>
          </cell>
          <cell r="H312" t="str">
            <v>K Rabada</v>
          </cell>
          <cell r="I312" t="str">
            <v>R Tewatia</v>
          </cell>
          <cell r="J312" t="str">
            <v>Rajasthan Royals</v>
          </cell>
          <cell r="K312" t="str">
            <v>Delhi Capitals</v>
          </cell>
          <cell r="L312" t="str">
            <v>Rajasthan Royals</v>
          </cell>
          <cell r="M312" t="str">
            <v>BA Stokes</v>
          </cell>
          <cell r="N312" t="str">
            <v>JC Buttler</v>
          </cell>
          <cell r="O312" t="str">
            <v>SPD Smith</v>
          </cell>
          <cell r="P312" t="str">
            <v>SV Samson</v>
          </cell>
          <cell r="Q312" t="str">
            <v>RV Uthappa</v>
          </cell>
          <cell r="R312" t="str">
            <v>R Parag</v>
          </cell>
          <cell r="S312" t="str">
            <v>R Tewatia</v>
          </cell>
          <cell r="T312" t="str">
            <v>JC Archer</v>
          </cell>
          <cell r="U312" t="str">
            <v>S Gopal</v>
          </cell>
          <cell r="V312" t="str">
            <v>JD Unadkat</v>
          </cell>
          <cell r="W312" t="str">
            <v>Kartik Tyagi</v>
          </cell>
          <cell r="X312" t="str">
            <v>PP Shaw</v>
          </cell>
          <cell r="Y312" t="str">
            <v>S Dhawan</v>
          </cell>
          <cell r="Z312" t="str">
            <v>AM Rahane</v>
          </cell>
          <cell r="AA312" t="str">
            <v>SS Iyer</v>
          </cell>
          <cell r="AB312" t="str">
            <v>MP Stoinis</v>
          </cell>
          <cell r="AC312" t="str">
            <v>AT Carey</v>
          </cell>
          <cell r="AD312" t="str">
            <v>AR Patel</v>
          </cell>
          <cell r="AE312" t="str">
            <v>R Ashwin</v>
          </cell>
          <cell r="AF312" t="str">
            <v>TU Deshpande</v>
          </cell>
          <cell r="AG312" t="str">
            <v>K Rabada</v>
          </cell>
          <cell r="AH312" t="str">
            <v>A Nortje</v>
          </cell>
          <cell r="AI312">
            <v>-5</v>
          </cell>
          <cell r="AJ312">
            <v>25</v>
          </cell>
          <cell r="AK312">
            <v>0</v>
          </cell>
          <cell r="AL312">
            <v>25</v>
          </cell>
          <cell r="AM312">
            <v>0</v>
          </cell>
          <cell r="AN312">
            <v>25</v>
          </cell>
          <cell r="AO312">
            <v>95</v>
          </cell>
          <cell r="AP312">
            <v>129.37272727272727</v>
          </cell>
          <cell r="AQ312" t="str">
            <v xml:space="preserve">Bowler </v>
          </cell>
          <cell r="AR312" t="str">
            <v>Right Handed</v>
          </cell>
          <cell r="AS312">
            <v>21</v>
          </cell>
          <cell r="AT312">
            <v>2249.8123247650838</v>
          </cell>
          <cell r="AU312">
            <v>107.74061623825419</v>
          </cell>
          <cell r="AV312">
            <v>107.13392022690876</v>
          </cell>
        </row>
        <row r="313">
          <cell r="G313" t="str">
            <v>SS Prabhudessai</v>
          </cell>
          <cell r="H313" t="str">
            <v>R Ashwin</v>
          </cell>
          <cell r="I313" t="str">
            <v>Shahbaz Ahmed</v>
          </cell>
          <cell r="J313" t="str">
            <v>Royal Challengers Bangalore</v>
          </cell>
          <cell r="K313" t="str">
            <v>Rajasthan Royals</v>
          </cell>
          <cell r="L313" t="str">
            <v>Royal Challengers Bangalore</v>
          </cell>
          <cell r="M313" t="str">
            <v>V Kohli</v>
          </cell>
          <cell r="N313" t="str">
            <v>F du Plessis</v>
          </cell>
          <cell r="O313" t="str">
            <v>RM Patidar</v>
          </cell>
          <cell r="P313" t="str">
            <v>GJ Maxwell</v>
          </cell>
          <cell r="Q313" t="str">
            <v>Shahbaz Ahmed</v>
          </cell>
          <cell r="R313" t="str">
            <v>SS Prabhudessai</v>
          </cell>
          <cell r="S313" t="str">
            <v>KD Karthik</v>
          </cell>
          <cell r="T313" t="str">
            <v>PWH de Silva</v>
          </cell>
          <cell r="U313" t="str">
            <v>HV Patel</v>
          </cell>
          <cell r="V313" t="str">
            <v>Mohammed Siraj</v>
          </cell>
          <cell r="W313" t="str">
            <v>JR Hazlewood</v>
          </cell>
          <cell r="X313" t="str">
            <v>JC Buttler</v>
          </cell>
          <cell r="Y313" t="str">
            <v>D Padikkal</v>
          </cell>
          <cell r="Z313" t="str">
            <v>R Ashwin</v>
          </cell>
          <cell r="AA313" t="str">
            <v>SV Samson</v>
          </cell>
          <cell r="AB313" t="str">
            <v>DJ Mitchell</v>
          </cell>
          <cell r="AC313" t="str">
            <v>R Parag</v>
          </cell>
          <cell r="AD313" t="str">
            <v>SO Hetmyer</v>
          </cell>
          <cell r="AE313" t="str">
            <v>TA Boult</v>
          </cell>
          <cell r="AF313" t="str">
            <v>M Prasidh Krishna</v>
          </cell>
          <cell r="AG313" t="str">
            <v>YS Chahal</v>
          </cell>
          <cell r="AH313" t="str">
            <v>KR Sen</v>
          </cell>
          <cell r="AI313">
            <v>-4</v>
          </cell>
          <cell r="AJ313">
            <v>64</v>
          </cell>
          <cell r="AK313">
            <v>0</v>
          </cell>
          <cell r="AL313">
            <v>25</v>
          </cell>
          <cell r="AM313">
            <v>0</v>
          </cell>
          <cell r="AN313">
            <v>25</v>
          </cell>
          <cell r="AO313">
            <v>101.5</v>
          </cell>
          <cell r="AP313">
            <v>168.25</v>
          </cell>
          <cell r="AQ313" t="str">
            <v xml:space="preserve">All-Rounder </v>
          </cell>
          <cell r="AR313" t="str">
            <v>Right Handed</v>
          </cell>
          <cell r="AS313">
            <v>5</v>
          </cell>
          <cell r="AT313">
            <v>535.89222222222224</v>
          </cell>
          <cell r="AU313">
            <v>108.59805555555556</v>
          </cell>
          <cell r="AV313">
            <v>107.17844444444445</v>
          </cell>
        </row>
        <row r="314">
          <cell r="G314" t="str">
            <v>J Arunkumar</v>
          </cell>
          <cell r="H314" t="str">
            <v>Sohail Tanvir</v>
          </cell>
          <cell r="I314" t="str">
            <v>V Kohli</v>
          </cell>
          <cell r="J314" t="str">
            <v>Royal Challengers Bangalore</v>
          </cell>
          <cell r="K314" t="str">
            <v>Rajasthan Royals</v>
          </cell>
          <cell r="L314" t="str">
            <v>Royal Challengers Bangalore</v>
          </cell>
          <cell r="M314" t="str">
            <v>J Arunkumar</v>
          </cell>
          <cell r="N314" t="str">
            <v>V Kohli</v>
          </cell>
          <cell r="O314" t="str">
            <v>Misbah-ul-Haq</v>
          </cell>
          <cell r="P314" t="str">
            <v>JH Kallis</v>
          </cell>
          <cell r="Q314" t="str">
            <v>CL White</v>
          </cell>
          <cell r="R314" t="str">
            <v>R Dravid</v>
          </cell>
          <cell r="S314" t="str">
            <v>DT Patil</v>
          </cell>
          <cell r="T314" t="str">
            <v>P Kumar</v>
          </cell>
          <cell r="U314" t="str">
            <v>Z Khan</v>
          </cell>
          <cell r="V314" t="str">
            <v>A Kumble</v>
          </cell>
          <cell r="W314" t="str">
            <v>Abdur Razzak</v>
          </cell>
          <cell r="X314" t="str">
            <v>GC Smith</v>
          </cell>
          <cell r="Y314" t="str">
            <v>SA Asnodkar</v>
          </cell>
          <cell r="Z314" t="str">
            <v>SR Watson</v>
          </cell>
          <cell r="AA314" t="str">
            <v>YK Pathan</v>
          </cell>
          <cell r="AB314" t="str">
            <v>M Kaif</v>
          </cell>
          <cell r="AC314" t="str">
            <v>RA Jadeja</v>
          </cell>
          <cell r="AD314" t="str">
            <v>SK Warne</v>
          </cell>
          <cell r="AE314" t="str">
            <v>Sohail Tanvir</v>
          </cell>
          <cell r="AF314" t="str">
            <v>M Rawat</v>
          </cell>
          <cell r="AG314" t="str">
            <v>SK Trivedi</v>
          </cell>
          <cell r="AH314" t="str">
            <v>MM Patel</v>
          </cell>
          <cell r="AI314">
            <v>-8</v>
          </cell>
          <cell r="AJ314">
            <v>31</v>
          </cell>
          <cell r="AK314">
            <v>-2</v>
          </cell>
          <cell r="AL314">
            <v>25</v>
          </cell>
          <cell r="AM314">
            <v>-0.08</v>
          </cell>
          <cell r="AN314">
            <v>12.5</v>
          </cell>
          <cell r="AO314">
            <v>98.92</v>
          </cell>
          <cell r="AP314">
            <v>113.5</v>
          </cell>
          <cell r="AQ314" t="str">
            <v xml:space="preserve">Bowler </v>
          </cell>
          <cell r="AR314" t="str">
            <v>Right Handed</v>
          </cell>
          <cell r="AS314">
            <v>3</v>
          </cell>
          <cell r="AT314">
            <v>321.55333333333334</v>
          </cell>
          <cell r="AU314">
            <v>111.31666666666666</v>
          </cell>
          <cell r="AV314">
            <v>107.18444444444445</v>
          </cell>
        </row>
        <row r="315">
          <cell r="G315" t="str">
            <v>S Narwal</v>
          </cell>
          <cell r="H315" t="str">
            <v>UT Yadav</v>
          </cell>
          <cell r="I315" t="str">
            <v>R Bhatia</v>
          </cell>
          <cell r="J315" t="str">
            <v>Kolkata Knight Riders</v>
          </cell>
          <cell r="K315" t="str">
            <v>Delhi Daredevils</v>
          </cell>
          <cell r="L315" t="str">
            <v>Kolkata Knight Riders</v>
          </cell>
          <cell r="M315" t="str">
            <v>MS Bisla</v>
          </cell>
          <cell r="N315" t="str">
            <v>G Gambhir</v>
          </cell>
          <cell r="O315" t="str">
            <v>YK Pathan</v>
          </cell>
          <cell r="P315" t="str">
            <v>JH Kallis</v>
          </cell>
          <cell r="Q315" t="str">
            <v>EJG Morgan</v>
          </cell>
          <cell r="R315" t="str">
            <v>DB Das</v>
          </cell>
          <cell r="S315" t="str">
            <v>R Bhatia</v>
          </cell>
          <cell r="T315" t="str">
            <v>S Narwal</v>
          </cell>
          <cell r="U315" t="str">
            <v>B Lee</v>
          </cell>
          <cell r="V315" t="str">
            <v>SP Narine</v>
          </cell>
          <cell r="W315" t="str">
            <v>L Balaji</v>
          </cell>
          <cell r="X315" t="str">
            <v>DPMD Jayawardene</v>
          </cell>
          <cell r="Y315" t="str">
            <v>V Sehwag</v>
          </cell>
          <cell r="Z315" t="str">
            <v>UBT Chand</v>
          </cell>
          <cell r="AA315" t="str">
            <v>DA Warner</v>
          </cell>
          <cell r="AB315" t="str">
            <v>BJ Rohrer</v>
          </cell>
          <cell r="AC315" t="str">
            <v>KM Jadhav</v>
          </cell>
          <cell r="AD315" t="str">
            <v>IK Pathan</v>
          </cell>
          <cell r="AE315" t="str">
            <v>S Nadeem</v>
          </cell>
          <cell r="AF315" t="str">
            <v>M Morkel</v>
          </cell>
          <cell r="AG315" t="str">
            <v>UT Yadav</v>
          </cell>
          <cell r="AH315" t="str">
            <v>A Nehra</v>
          </cell>
          <cell r="AI315">
            <v>27</v>
          </cell>
          <cell r="AJ315">
            <v>58</v>
          </cell>
          <cell r="AK315">
            <v>-1</v>
          </cell>
          <cell r="AL315">
            <v>25</v>
          </cell>
          <cell r="AM315">
            <v>-0.04</v>
          </cell>
          <cell r="AN315">
            <v>25</v>
          </cell>
          <cell r="AO315">
            <v>117.96</v>
          </cell>
          <cell r="AP315">
            <v>143.57777777777778</v>
          </cell>
          <cell r="AQ315" t="str">
            <v xml:space="preserve">All-Rounder </v>
          </cell>
          <cell r="AR315" t="str">
            <v>Left Handed</v>
          </cell>
          <cell r="AS315">
            <v>4</v>
          </cell>
          <cell r="AT315">
            <v>429.17448275862068</v>
          </cell>
          <cell r="AU315">
            <v>103.73816091954023</v>
          </cell>
          <cell r="AV315">
            <v>107.29362068965517</v>
          </cell>
        </row>
        <row r="316">
          <cell r="G316" t="str">
            <v>DB Das</v>
          </cell>
          <cell r="H316" t="str">
            <v>AD Mathews</v>
          </cell>
          <cell r="I316" t="str">
            <v>SMSM Senanayake</v>
          </cell>
          <cell r="J316" t="str">
            <v>Kolkata Knight Riders</v>
          </cell>
          <cell r="K316" t="str">
            <v>Kolkata Knight Riders</v>
          </cell>
          <cell r="L316" t="str">
            <v>Pune Warriors</v>
          </cell>
          <cell r="M316" t="str">
            <v>G Gambhir</v>
          </cell>
          <cell r="N316" t="str">
            <v>MS Bisla</v>
          </cell>
          <cell r="O316" t="str">
            <v>JH Kallis</v>
          </cell>
          <cell r="P316" t="str">
            <v>YK Pathan</v>
          </cell>
          <cell r="Q316" t="str">
            <v>RN ten Doeschate</v>
          </cell>
          <cell r="R316" t="str">
            <v>MK Tiwary</v>
          </cell>
          <cell r="S316" t="str">
            <v>DB Das</v>
          </cell>
          <cell r="T316" t="str">
            <v>R Bhatia</v>
          </cell>
          <cell r="U316" t="str">
            <v>SMSM Senanayake</v>
          </cell>
          <cell r="V316" t="str">
            <v>SP Narine</v>
          </cell>
          <cell r="W316" t="str">
            <v>L Balaji</v>
          </cell>
          <cell r="X316" t="str">
            <v>RV Uthappa</v>
          </cell>
          <cell r="Y316" t="str">
            <v>AJ Finch</v>
          </cell>
          <cell r="Z316" t="str">
            <v>MK Pandey</v>
          </cell>
          <cell r="AA316" t="str">
            <v>Yuvraj Singh</v>
          </cell>
          <cell r="AB316" t="str">
            <v>LJ Wright</v>
          </cell>
          <cell r="AC316" t="str">
            <v>AD Mathews</v>
          </cell>
          <cell r="AD316" t="str">
            <v>RV Gomez</v>
          </cell>
          <cell r="AE316" t="str">
            <v>WD Parnell</v>
          </cell>
          <cell r="AF316" t="str">
            <v>B Kumar</v>
          </cell>
          <cell r="AG316" t="str">
            <v>AG Murtaza</v>
          </cell>
          <cell r="AH316" t="str">
            <v>IC Pandey</v>
          </cell>
          <cell r="AI316">
            <v>10</v>
          </cell>
          <cell r="AJ316">
            <v>25</v>
          </cell>
          <cell r="AK316">
            <v>1</v>
          </cell>
          <cell r="AL316">
            <v>0</v>
          </cell>
          <cell r="AM316">
            <v>1</v>
          </cell>
          <cell r="AN316">
            <v>0</v>
          </cell>
          <cell r="AO316">
            <v>104.5</v>
          </cell>
          <cell r="AP316">
            <v>126.1952380952381</v>
          </cell>
          <cell r="AQ316" t="str">
            <v xml:space="preserve">Bowler </v>
          </cell>
          <cell r="AR316" t="str">
            <v>Right Handed</v>
          </cell>
          <cell r="AS316">
            <v>22</v>
          </cell>
          <cell r="AT316">
            <v>2362.5822834590076</v>
          </cell>
          <cell r="AU316">
            <v>107.52772778376227</v>
          </cell>
          <cell r="AV316">
            <v>107.39010379359125</v>
          </cell>
        </row>
        <row r="317">
          <cell r="G317" t="str">
            <v>KK Cooper</v>
          </cell>
          <cell r="H317" t="str">
            <v>AR Patel</v>
          </cell>
          <cell r="I317" t="str">
            <v>JP Faulkner</v>
          </cell>
          <cell r="J317" t="str">
            <v>Rajasthan Royals</v>
          </cell>
          <cell r="K317" t="str">
            <v>Kings XI Punjab</v>
          </cell>
          <cell r="L317" t="str">
            <v>Rajasthan Royals</v>
          </cell>
          <cell r="M317" t="str">
            <v>AM Rahane</v>
          </cell>
          <cell r="N317" t="str">
            <v>KK Nair</v>
          </cell>
          <cell r="O317" t="str">
            <v>SV Samson</v>
          </cell>
          <cell r="P317" t="str">
            <v>SR Watson</v>
          </cell>
          <cell r="Q317" t="str">
            <v>STR Binny</v>
          </cell>
          <cell r="R317" t="str">
            <v>R Tewatia</v>
          </cell>
          <cell r="S317" t="str">
            <v>BJ Hodge</v>
          </cell>
          <cell r="T317" t="str">
            <v>JP Faulkner</v>
          </cell>
          <cell r="U317" t="str">
            <v>KK Cooper</v>
          </cell>
          <cell r="V317" t="str">
            <v>VS Malik</v>
          </cell>
          <cell r="W317" t="str">
            <v>PV Tambe</v>
          </cell>
          <cell r="X317" t="str">
            <v>V Sehwag</v>
          </cell>
          <cell r="Y317" t="str">
            <v>M Vohra</v>
          </cell>
          <cell r="Z317" t="str">
            <v>SE Marsh</v>
          </cell>
          <cell r="AA317" t="str">
            <v>WP Saha</v>
          </cell>
          <cell r="AB317" t="str">
            <v>DA Miller</v>
          </cell>
          <cell r="AC317" t="str">
            <v>GJ Bailey</v>
          </cell>
          <cell r="AD317" t="str">
            <v>AR Patel</v>
          </cell>
          <cell r="AE317" t="str">
            <v>R Dhawan</v>
          </cell>
          <cell r="AF317" t="str">
            <v>Karanveer Singh</v>
          </cell>
          <cell r="AG317" t="str">
            <v>BE Hendricks</v>
          </cell>
          <cell r="AH317" t="str">
            <v>L Balaji</v>
          </cell>
          <cell r="AI317">
            <v>2</v>
          </cell>
          <cell r="AJ317">
            <v>81</v>
          </cell>
          <cell r="AK317">
            <v>-6</v>
          </cell>
          <cell r="AL317">
            <v>29</v>
          </cell>
          <cell r="AM317">
            <v>-0.20689655172413793</v>
          </cell>
          <cell r="AN317">
            <v>4.833333333333333</v>
          </cell>
          <cell r="AO317">
            <v>107.79310344827586</v>
          </cell>
          <cell r="AP317">
            <v>141.93333333333334</v>
          </cell>
          <cell r="AQ317" t="str">
            <v xml:space="preserve">Bowler </v>
          </cell>
          <cell r="AR317" t="str">
            <v>Right Handed</v>
          </cell>
          <cell r="AS317">
            <v>12</v>
          </cell>
          <cell r="AT317">
            <v>1289.2733047396673</v>
          </cell>
          <cell r="AU317">
            <v>107.40729102649014</v>
          </cell>
          <cell r="AV317">
            <v>107.43944206163894</v>
          </cell>
        </row>
        <row r="318">
          <cell r="G318" t="str">
            <v>KV Sharma</v>
          </cell>
          <cell r="H318" t="str">
            <v>SN Thakur</v>
          </cell>
          <cell r="I318" t="str">
            <v>KH Pandya</v>
          </cell>
          <cell r="J318" t="str">
            <v>Mumbai Indians</v>
          </cell>
          <cell r="K318" t="str">
            <v>Mumbai Indians</v>
          </cell>
          <cell r="L318" t="str">
            <v>Rising Pune Supergiant</v>
          </cell>
          <cell r="M318" t="str">
            <v>LMP Simmons</v>
          </cell>
          <cell r="N318" t="str">
            <v>PA Patel</v>
          </cell>
          <cell r="O318" t="str">
            <v>AT Rayudu</v>
          </cell>
          <cell r="P318" t="str">
            <v>RG Sharma</v>
          </cell>
          <cell r="Q318" t="str">
            <v>KH Pandya</v>
          </cell>
          <cell r="R318" t="str">
            <v>KA Pollard</v>
          </cell>
          <cell r="S318" t="str">
            <v>HH Pandya</v>
          </cell>
          <cell r="T318" t="str">
            <v>KV Sharma</v>
          </cell>
          <cell r="U318" t="str">
            <v>MG Johnson</v>
          </cell>
          <cell r="V318" t="str">
            <v>JJ Bumrah</v>
          </cell>
          <cell r="W318" t="str">
            <v>SL Malinga</v>
          </cell>
          <cell r="X318" t="str">
            <v>AM Rahane</v>
          </cell>
          <cell r="Y318" t="str">
            <v>RA Tripathi</v>
          </cell>
          <cell r="Z318" t="str">
            <v>SPD Smith</v>
          </cell>
          <cell r="AA318" t="str">
            <v>MS Dhoni</v>
          </cell>
          <cell r="AB318" t="str">
            <v>MK Tiwary</v>
          </cell>
          <cell r="AC318" t="str">
            <v>DT Christian</v>
          </cell>
          <cell r="AD318" t="str">
            <v>Washington Sundar</v>
          </cell>
          <cell r="AE318" t="str">
            <v>LH Ferguson</v>
          </cell>
          <cell r="AF318" t="str">
            <v>A Zampa</v>
          </cell>
          <cell r="AG318" t="str">
            <v>SN Thakur</v>
          </cell>
          <cell r="AH318" t="str">
            <v>JD Unadkat</v>
          </cell>
          <cell r="AI318">
            <v>-5</v>
          </cell>
          <cell r="AJ318">
            <v>31</v>
          </cell>
          <cell r="AK318">
            <v>0</v>
          </cell>
          <cell r="AL318">
            <v>27</v>
          </cell>
          <cell r="AM318">
            <v>0</v>
          </cell>
          <cell r="AN318">
            <v>27</v>
          </cell>
          <cell r="AO318">
            <v>99.5</v>
          </cell>
          <cell r="AP318">
            <v>128.66666666666669</v>
          </cell>
          <cell r="AQ318" t="str">
            <v xml:space="preserve">Bowler </v>
          </cell>
          <cell r="AR318" t="str">
            <v>Left Handed</v>
          </cell>
          <cell r="AS318">
            <v>34</v>
          </cell>
          <cell r="AT318">
            <v>3654.1641101036321</v>
          </cell>
          <cell r="AU318">
            <v>107.71709424556461</v>
          </cell>
          <cell r="AV318">
            <v>107.475415003048</v>
          </cell>
        </row>
        <row r="319">
          <cell r="G319" t="str">
            <v>I Malhotra</v>
          </cell>
          <cell r="H319" t="str">
            <v>AM Salvi</v>
          </cell>
          <cell r="I319" t="str">
            <v>DT Christian</v>
          </cell>
          <cell r="J319" t="str">
            <v>Deccan Chargers</v>
          </cell>
          <cell r="K319" t="str">
            <v>Deccan Chargers</v>
          </cell>
          <cell r="L319" t="str">
            <v>Delhi Daredevils</v>
          </cell>
          <cell r="M319" t="str">
            <v>S Dhawan</v>
          </cell>
          <cell r="N319" t="str">
            <v>DB Ravi Teja</v>
          </cell>
          <cell r="O319" t="str">
            <v>KC Sangakkara</v>
          </cell>
          <cell r="P319" t="str">
            <v>JP Duminy</v>
          </cell>
          <cell r="Q319" t="str">
            <v>DT Christian</v>
          </cell>
          <cell r="R319" t="str">
            <v>B Chipli</v>
          </cell>
          <cell r="S319" t="str">
            <v>I Malhotra</v>
          </cell>
          <cell r="T319" t="str">
            <v>S Sohal</v>
          </cell>
          <cell r="U319" t="str">
            <v>A Mishra</v>
          </cell>
          <cell r="V319" t="str">
            <v>DW Steyn</v>
          </cell>
          <cell r="W319" t="str">
            <v>I Sharma</v>
          </cell>
          <cell r="X319" t="str">
            <v>AJ Finch</v>
          </cell>
          <cell r="Y319" t="str">
            <v>V Sehwag</v>
          </cell>
          <cell r="Z319" t="str">
            <v>NV Ojha</v>
          </cell>
          <cell r="AA319" t="str">
            <v>Y Venugopal Rao</v>
          </cell>
          <cell r="AB319" t="str">
            <v>TR Birt</v>
          </cell>
          <cell r="AC319" t="str">
            <v>IK Pathan</v>
          </cell>
          <cell r="AD319" t="str">
            <v>JR Hopes</v>
          </cell>
          <cell r="AE319" t="str">
            <v>Y Nagar</v>
          </cell>
          <cell r="AF319" t="str">
            <v>M Morkel</v>
          </cell>
          <cell r="AG319" t="str">
            <v>AB Agarkar</v>
          </cell>
          <cell r="AH319" t="str">
            <v>AM Salvi</v>
          </cell>
          <cell r="AI319">
            <v>13</v>
          </cell>
          <cell r="AJ319">
            <v>27</v>
          </cell>
          <cell r="AK319">
            <v>0</v>
          </cell>
          <cell r="AL319">
            <v>0</v>
          </cell>
          <cell r="AM319">
            <v>0</v>
          </cell>
          <cell r="AN319">
            <v>0</v>
          </cell>
          <cell r="AO319">
            <v>107.5</v>
          </cell>
          <cell r="AP319">
            <v>136.22294372294371</v>
          </cell>
          <cell r="AQ319" t="str">
            <v xml:space="preserve">Bowler </v>
          </cell>
          <cell r="AR319" t="str">
            <v>Right Handed</v>
          </cell>
          <cell r="AS319">
            <v>1</v>
          </cell>
          <cell r="AT319">
            <v>107.5</v>
          </cell>
          <cell r="AU319" t="str">
            <v>A</v>
          </cell>
          <cell r="AV319">
            <v>107.5</v>
          </cell>
        </row>
        <row r="320">
          <cell r="G320" t="str">
            <v>AR Bawne</v>
          </cell>
          <cell r="H320" t="str">
            <v>NM Coulter-Nile</v>
          </cell>
          <cell r="I320" t="str">
            <v>PJ Cummins</v>
          </cell>
          <cell r="J320" t="str">
            <v>Delhi Daredevils</v>
          </cell>
          <cell r="K320" t="str">
            <v>Kolkata Knight Riders</v>
          </cell>
          <cell r="L320" t="str">
            <v>Delhi Daredevils</v>
          </cell>
          <cell r="M320" t="str">
            <v>SV Samson</v>
          </cell>
          <cell r="N320" t="str">
            <v>KK Nair</v>
          </cell>
          <cell r="O320" t="str">
            <v>SS Iyer</v>
          </cell>
          <cell r="P320" t="str">
            <v>RR Pant</v>
          </cell>
          <cell r="Q320" t="str">
            <v>CH Morris</v>
          </cell>
          <cell r="R320" t="str">
            <v>CJ Anderson</v>
          </cell>
          <cell r="S320" t="str">
            <v>AR Bawne</v>
          </cell>
          <cell r="T320" t="str">
            <v>PJ Cummins</v>
          </cell>
          <cell r="U320" t="str">
            <v>K Rabada</v>
          </cell>
          <cell r="V320" t="str">
            <v>A Mishra</v>
          </cell>
          <cell r="W320" t="str">
            <v>Z Khan</v>
          </cell>
          <cell r="X320" t="str">
            <v>SP Narine</v>
          </cell>
          <cell r="Y320" t="str">
            <v>G Gambhir</v>
          </cell>
          <cell r="Z320" t="str">
            <v>RV Uthappa</v>
          </cell>
          <cell r="AA320" t="str">
            <v>MK Pandey</v>
          </cell>
          <cell r="AB320" t="str">
            <v>SP Jackson</v>
          </cell>
          <cell r="AC320" t="str">
            <v>YK Pathan</v>
          </cell>
          <cell r="AD320" t="str">
            <v>C de Grandhomme</v>
          </cell>
          <cell r="AE320" t="str">
            <v>CR Woakes</v>
          </cell>
          <cell r="AF320" t="str">
            <v>NM Coulter-Nile</v>
          </cell>
          <cell r="AG320" t="str">
            <v>UT Yadav</v>
          </cell>
          <cell r="AH320" t="str">
            <v>Kuldeep Yadav</v>
          </cell>
          <cell r="AI320">
            <v>12</v>
          </cell>
          <cell r="AJ320">
            <v>95</v>
          </cell>
          <cell r="AK320">
            <v>1</v>
          </cell>
          <cell r="AL320">
            <v>0</v>
          </cell>
          <cell r="AM320">
            <v>1</v>
          </cell>
          <cell r="AN320">
            <v>0</v>
          </cell>
          <cell r="AO320">
            <v>107.5</v>
          </cell>
          <cell r="AP320">
            <v>176.9380230880231</v>
          </cell>
          <cell r="AQ320" t="str">
            <v xml:space="preserve">Bowler </v>
          </cell>
          <cell r="AR320" t="str">
            <v>Right Handed</v>
          </cell>
          <cell r="AS320">
            <v>1</v>
          </cell>
          <cell r="AT320">
            <v>107.5</v>
          </cell>
          <cell r="AU320" t="str">
            <v>A</v>
          </cell>
          <cell r="AV320">
            <v>107.5</v>
          </cell>
        </row>
        <row r="321">
          <cell r="G321" t="str">
            <v>JO Holder</v>
          </cell>
          <cell r="H321" t="str">
            <v>OC McCoy</v>
          </cell>
          <cell r="I321" t="str">
            <v>MP Stoinis</v>
          </cell>
          <cell r="J321" t="str">
            <v>Lucknow Super Giants</v>
          </cell>
          <cell r="K321" t="str">
            <v>Rajasthan Royals</v>
          </cell>
          <cell r="L321" t="str">
            <v>Lucknow Super Giants</v>
          </cell>
          <cell r="M321" t="str">
            <v>Q de Kock</v>
          </cell>
          <cell r="N321" t="str">
            <v>KL Rahul</v>
          </cell>
          <cell r="O321" t="str">
            <v>A Badoni</v>
          </cell>
          <cell r="P321" t="str">
            <v>DJ Hooda</v>
          </cell>
          <cell r="Q321" t="str">
            <v>KH Pandya</v>
          </cell>
          <cell r="R321" t="str">
            <v>MP Stoinis</v>
          </cell>
          <cell r="S321" t="str">
            <v>JO Holder</v>
          </cell>
          <cell r="T321" t="str">
            <v>PVD Chameera</v>
          </cell>
          <cell r="U321" t="str">
            <v>Mohsin Khan</v>
          </cell>
          <cell r="V321" t="str">
            <v>Avesh Khan</v>
          </cell>
          <cell r="W321" t="str">
            <v>Ravi Bishnoi</v>
          </cell>
          <cell r="X321" t="str">
            <v>YBK Jaiswal</v>
          </cell>
          <cell r="Y321" t="str">
            <v>JC Buttler</v>
          </cell>
          <cell r="Z321" t="str">
            <v>SV Samson</v>
          </cell>
          <cell r="AA321" t="str">
            <v>D Padikkal</v>
          </cell>
          <cell r="AB321" t="str">
            <v>R Parag</v>
          </cell>
          <cell r="AC321" t="str">
            <v>JDS Neesham</v>
          </cell>
          <cell r="AD321" t="str">
            <v>R Ashwin</v>
          </cell>
          <cell r="AE321" t="str">
            <v>TA Boult</v>
          </cell>
          <cell r="AF321" t="str">
            <v>M Prasidh Krishna</v>
          </cell>
          <cell r="AG321" t="str">
            <v>YS Chahal</v>
          </cell>
          <cell r="AH321" t="str">
            <v>OC McCoy</v>
          </cell>
          <cell r="AI321">
            <v>-3</v>
          </cell>
          <cell r="AJ321">
            <v>25</v>
          </cell>
          <cell r="AK321">
            <v>-4</v>
          </cell>
          <cell r="AL321">
            <v>25</v>
          </cell>
          <cell r="AM321">
            <v>-0.16</v>
          </cell>
          <cell r="AN321">
            <v>6.25</v>
          </cell>
          <cell r="AO321">
            <v>100.84</v>
          </cell>
          <cell r="AP321">
            <v>115.45</v>
          </cell>
          <cell r="AQ321" t="str">
            <v xml:space="preserve">All-Rounder </v>
          </cell>
          <cell r="AR321" t="str">
            <v>Right Handed</v>
          </cell>
          <cell r="AS321">
            <v>24</v>
          </cell>
          <cell r="AT321">
            <v>2581.1729263746511</v>
          </cell>
          <cell r="AU321">
            <v>107.84056201628917</v>
          </cell>
          <cell r="AV321">
            <v>107.54887193227712</v>
          </cell>
        </row>
        <row r="322">
          <cell r="G322" t="str">
            <v>M Klinger</v>
          </cell>
          <cell r="H322" t="str">
            <v>CH Gayle</v>
          </cell>
          <cell r="I322" t="str">
            <v>PA Patel</v>
          </cell>
          <cell r="J322" t="str">
            <v>Kochi Tuskers Kerala</v>
          </cell>
          <cell r="K322" t="str">
            <v>Royal Challengers Bangalore</v>
          </cell>
          <cell r="L322" t="str">
            <v>Kochi Tuskers Kerala</v>
          </cell>
          <cell r="M322" t="str">
            <v>M Klinger</v>
          </cell>
          <cell r="N322" t="str">
            <v>BB McCullum</v>
          </cell>
          <cell r="O322" t="str">
            <v>PA Patel</v>
          </cell>
          <cell r="P322" t="str">
            <v>DPMD Jayawardene</v>
          </cell>
          <cell r="Q322" t="str">
            <v>BJ Hodge</v>
          </cell>
          <cell r="R322" t="str">
            <v>RA Jadeja</v>
          </cell>
          <cell r="S322" t="str">
            <v>RV Gomez</v>
          </cell>
          <cell r="T322" t="str">
            <v>R Vinay Kumar</v>
          </cell>
          <cell r="U322" t="str">
            <v>RR Powar</v>
          </cell>
          <cell r="V322" t="str">
            <v>RP Singh</v>
          </cell>
          <cell r="W322" t="str">
            <v>P Parameswaran</v>
          </cell>
          <cell r="X322" t="str">
            <v>CH Gayle</v>
          </cell>
          <cell r="Y322" t="str">
            <v>TM Dilshan</v>
          </cell>
          <cell r="Z322" t="str">
            <v>V Kohli</v>
          </cell>
          <cell r="AA322" t="str">
            <v>AB de Villiers</v>
          </cell>
          <cell r="AB322" t="str">
            <v>CA Pujara</v>
          </cell>
          <cell r="AC322" t="str">
            <v>M Kaif</v>
          </cell>
          <cell r="AD322" t="str">
            <v>SS Tiwary</v>
          </cell>
          <cell r="AE322" t="str">
            <v>DL Vettori</v>
          </cell>
          <cell r="AF322" t="str">
            <v>Z Khan</v>
          </cell>
          <cell r="AG322" t="str">
            <v>S Aravind</v>
          </cell>
          <cell r="AH322" t="str">
            <v>A Mithun</v>
          </cell>
          <cell r="AI322">
            <v>24</v>
          </cell>
          <cell r="AJ322">
            <v>33</v>
          </cell>
          <cell r="AK322">
            <v>0</v>
          </cell>
          <cell r="AL322">
            <v>35</v>
          </cell>
          <cell r="AM322">
            <v>0</v>
          </cell>
          <cell r="AN322">
            <v>35</v>
          </cell>
          <cell r="AO322">
            <v>109.58333333333333</v>
          </cell>
          <cell r="AP322">
            <v>147.74285714285713</v>
          </cell>
          <cell r="AQ322" t="str">
            <v xml:space="preserve">Batsman </v>
          </cell>
          <cell r="AR322" t="str">
            <v>Right Handed</v>
          </cell>
          <cell r="AS322">
            <v>4</v>
          </cell>
          <cell r="AT322">
            <v>430.25</v>
          </cell>
          <cell r="AU322">
            <v>106.8888888888889</v>
          </cell>
          <cell r="AV322">
            <v>107.5625</v>
          </cell>
        </row>
        <row r="323">
          <cell r="G323" t="str">
            <v>DH Yagnik</v>
          </cell>
          <cell r="H323" t="str">
            <v>MM Sharma</v>
          </cell>
          <cell r="I323" t="str">
            <v>KK Cooper</v>
          </cell>
          <cell r="J323" t="str">
            <v>Rajasthan Royals</v>
          </cell>
          <cell r="K323" t="str">
            <v>Chennai Super Kings</v>
          </cell>
          <cell r="L323" t="str">
            <v>Rajasthan Royals</v>
          </cell>
          <cell r="M323" t="str">
            <v>Ankit Sharma</v>
          </cell>
          <cell r="N323" t="str">
            <v>SR Watson</v>
          </cell>
          <cell r="O323" t="str">
            <v>AM Rahane</v>
          </cell>
          <cell r="P323" t="str">
            <v>KK Nair</v>
          </cell>
          <cell r="Q323" t="str">
            <v>STR Binny</v>
          </cell>
          <cell r="R323" t="str">
            <v>SPD Smith</v>
          </cell>
          <cell r="S323" t="str">
            <v>JP Faulkner</v>
          </cell>
          <cell r="T323" t="str">
            <v>DH Yagnik</v>
          </cell>
          <cell r="U323" t="str">
            <v>R Bhatia</v>
          </cell>
          <cell r="V323" t="str">
            <v>KK Cooper</v>
          </cell>
          <cell r="W323" t="str">
            <v>PV Tambe</v>
          </cell>
          <cell r="X323" t="str">
            <v>DR Smith</v>
          </cell>
          <cell r="Y323" t="str">
            <v>BB McCullum</v>
          </cell>
          <cell r="Z323" t="str">
            <v>SK Raina</v>
          </cell>
          <cell r="AA323" t="str">
            <v>F du Plessis</v>
          </cell>
          <cell r="AB323" t="str">
            <v>R Ashwin</v>
          </cell>
          <cell r="AC323" t="str">
            <v>MS Dhoni</v>
          </cell>
          <cell r="AD323" t="str">
            <v>RA Jadeja</v>
          </cell>
          <cell r="AE323" t="str">
            <v>V Shankar</v>
          </cell>
          <cell r="AF323" t="str">
            <v>IC Pandey</v>
          </cell>
          <cell r="AG323" t="str">
            <v>MM Sharma</v>
          </cell>
          <cell r="AH323" t="str">
            <v>S Badree</v>
          </cell>
          <cell r="AI323">
            <v>2</v>
          </cell>
          <cell r="AJ323">
            <v>95</v>
          </cell>
          <cell r="AK323">
            <v>1</v>
          </cell>
          <cell r="AL323">
            <v>0</v>
          </cell>
          <cell r="AM323">
            <v>1</v>
          </cell>
          <cell r="AN323">
            <v>0</v>
          </cell>
          <cell r="AO323">
            <v>102</v>
          </cell>
          <cell r="AP323">
            <v>190.72619047619048</v>
          </cell>
          <cell r="AQ323" t="str">
            <v xml:space="preserve">Wicket-Keeper </v>
          </cell>
          <cell r="AR323" t="str">
            <v>Left Handed</v>
          </cell>
          <cell r="AS323">
            <v>17</v>
          </cell>
          <cell r="AT323">
            <v>1828.7764221364221</v>
          </cell>
          <cell r="AU323">
            <v>107.92352638352638</v>
          </cell>
          <cell r="AV323">
            <v>107.57508365508365</v>
          </cell>
        </row>
        <row r="324">
          <cell r="G324" t="str">
            <v>D Pretorius</v>
          </cell>
          <cell r="H324" t="str">
            <v>HV Patel</v>
          </cell>
          <cell r="I324" t="str">
            <v>Simarjeet Singh</v>
          </cell>
          <cell r="J324" t="str">
            <v>Chennai Super Kings</v>
          </cell>
          <cell r="K324" t="str">
            <v>Royal Challengers Bangalore</v>
          </cell>
          <cell r="L324" t="str">
            <v>Chennai Super Kings</v>
          </cell>
          <cell r="M324" t="str">
            <v>RD Gaikwad</v>
          </cell>
          <cell r="N324" t="str">
            <v>DP Conway</v>
          </cell>
          <cell r="O324" t="str">
            <v>RV Uthappa</v>
          </cell>
          <cell r="P324" t="str">
            <v>AT Rayudu</v>
          </cell>
          <cell r="Q324" t="str">
            <v>MM Ali</v>
          </cell>
          <cell r="R324" t="str">
            <v>RA Jadeja</v>
          </cell>
          <cell r="S324" t="str">
            <v>MS Dhoni</v>
          </cell>
          <cell r="T324" t="str">
            <v>D Pretorius</v>
          </cell>
          <cell r="U324" t="str">
            <v>Simarjeet Singh</v>
          </cell>
          <cell r="V324" t="str">
            <v>M Theekshana</v>
          </cell>
          <cell r="W324" t="str">
            <v>Mukesh Choudhary</v>
          </cell>
          <cell r="X324" t="str">
            <v>V Kohli</v>
          </cell>
          <cell r="Y324" t="str">
            <v>F du Plessis</v>
          </cell>
          <cell r="Z324" t="str">
            <v>GJ Maxwell</v>
          </cell>
          <cell r="AA324" t="str">
            <v>MK Lomror</v>
          </cell>
          <cell r="AB324" t="str">
            <v>RM Patidar</v>
          </cell>
          <cell r="AC324" t="str">
            <v>KD Karthik</v>
          </cell>
          <cell r="AD324" t="str">
            <v>PWH de Silva</v>
          </cell>
          <cell r="AE324" t="str">
            <v>Shahbaz Ahmed</v>
          </cell>
          <cell r="AF324" t="str">
            <v>HV Patel</v>
          </cell>
          <cell r="AG324" t="str">
            <v>Mohammed Siraj</v>
          </cell>
          <cell r="AH324" t="str">
            <v>JR Hazlewood</v>
          </cell>
          <cell r="AI324">
            <v>17</v>
          </cell>
          <cell r="AJ324">
            <v>79</v>
          </cell>
          <cell r="AK324">
            <v>-4</v>
          </cell>
          <cell r="AL324">
            <v>29</v>
          </cell>
          <cell r="AM324">
            <v>-0.13793103448275862</v>
          </cell>
          <cell r="AN324">
            <v>7.25</v>
          </cell>
          <cell r="AO324">
            <v>120.86206896551724</v>
          </cell>
          <cell r="AP324">
            <v>136.38095238095241</v>
          </cell>
          <cell r="AQ324" t="str">
            <v xml:space="preserve">All-Rounder </v>
          </cell>
          <cell r="AR324" t="str">
            <v>Right Handed</v>
          </cell>
          <cell r="AS324">
            <v>5</v>
          </cell>
          <cell r="AT324">
            <v>538.15694076038903</v>
          </cell>
          <cell r="AU324">
            <v>104.32371794871796</v>
          </cell>
          <cell r="AV324">
            <v>107.6313881520778</v>
          </cell>
        </row>
        <row r="325">
          <cell r="G325" t="str">
            <v>MS Wade</v>
          </cell>
          <cell r="H325" t="str">
            <v>TA Boult</v>
          </cell>
          <cell r="I325" t="str">
            <v>Shubman Gill</v>
          </cell>
          <cell r="J325" t="str">
            <v>Gujarat Titans</v>
          </cell>
          <cell r="K325" t="str">
            <v>Rajasthan Royals</v>
          </cell>
          <cell r="L325" t="str">
            <v>Gujarat Titans</v>
          </cell>
          <cell r="M325" t="str">
            <v>WP Saha</v>
          </cell>
          <cell r="N325" t="str">
            <v>Shubman Gill</v>
          </cell>
          <cell r="O325" t="str">
            <v>MS Wade</v>
          </cell>
          <cell r="P325" t="str">
            <v>HH Pandya</v>
          </cell>
          <cell r="Q325" t="str">
            <v>DA Miller</v>
          </cell>
          <cell r="R325" t="str">
            <v>R Tewatia</v>
          </cell>
          <cell r="S325" t="str">
            <v>Rashid Khan</v>
          </cell>
          <cell r="T325" t="str">
            <v>R Sai Kishore</v>
          </cell>
          <cell r="U325" t="str">
            <v>LH Ferguson</v>
          </cell>
          <cell r="V325" t="str">
            <v>Yash Dayal</v>
          </cell>
          <cell r="W325" t="str">
            <v>Mohammed Shami</v>
          </cell>
          <cell r="X325" t="str">
            <v>YBK Jaiswal</v>
          </cell>
          <cell r="Y325" t="str">
            <v>JC Buttler</v>
          </cell>
          <cell r="Z325" t="str">
            <v>SV Samson</v>
          </cell>
          <cell r="AA325" t="str">
            <v>D Padikkal</v>
          </cell>
          <cell r="AB325" t="str">
            <v>SO Hetmyer</v>
          </cell>
          <cell r="AC325" t="str">
            <v>R Ashwin</v>
          </cell>
          <cell r="AD325" t="str">
            <v>R Parag</v>
          </cell>
          <cell r="AE325" t="str">
            <v>TA Boult</v>
          </cell>
          <cell r="AF325" t="str">
            <v>OC McCoy</v>
          </cell>
          <cell r="AG325" t="str">
            <v>M Prasidh Krishna</v>
          </cell>
          <cell r="AH325" t="str">
            <v>YS Chahal</v>
          </cell>
          <cell r="AI325">
            <v>8</v>
          </cell>
          <cell r="AJ325">
            <v>43</v>
          </cell>
          <cell r="AK325">
            <v>0</v>
          </cell>
          <cell r="AL325">
            <v>25</v>
          </cell>
          <cell r="AM325">
            <v>0</v>
          </cell>
          <cell r="AN325">
            <v>25</v>
          </cell>
          <cell r="AO325">
            <v>102.5</v>
          </cell>
          <cell r="AP325">
            <v>132.5128205128205</v>
          </cell>
          <cell r="AQ325" t="str">
            <v xml:space="preserve">Wicket-Keeper </v>
          </cell>
          <cell r="AR325" t="str">
            <v>Left Handed</v>
          </cell>
          <cell r="AS325">
            <v>13</v>
          </cell>
          <cell r="AT325">
            <v>1399.9008307210031</v>
          </cell>
          <cell r="AU325">
            <v>108.11673589341693</v>
          </cell>
          <cell r="AV325">
            <v>107.684679286231</v>
          </cell>
        </row>
        <row r="326">
          <cell r="G326" t="str">
            <v>B Sumanth</v>
          </cell>
          <cell r="H326" t="str">
            <v>DE Bollinger</v>
          </cell>
          <cell r="I326" t="str">
            <v>Harmeet Singh</v>
          </cell>
          <cell r="J326" t="str">
            <v>Deccan Chargers</v>
          </cell>
          <cell r="K326" t="str">
            <v>Chennai Super Kings</v>
          </cell>
          <cell r="L326" t="str">
            <v>Deccan Chargers</v>
          </cell>
          <cell r="M326" t="str">
            <v>AC Gilchrist</v>
          </cell>
          <cell r="N326" t="str">
            <v>HH Gibbs</v>
          </cell>
          <cell r="O326" t="str">
            <v>TL Suman</v>
          </cell>
          <cell r="P326" t="str">
            <v>RG Sharma</v>
          </cell>
          <cell r="Q326" t="str">
            <v>A Symonds</v>
          </cell>
          <cell r="R326" t="str">
            <v>MD Mishra</v>
          </cell>
          <cell r="S326" t="str">
            <v>B Sumanth</v>
          </cell>
          <cell r="T326" t="str">
            <v>RJ Harris</v>
          </cell>
          <cell r="U326" t="str">
            <v>Harmeet Singh</v>
          </cell>
          <cell r="V326" t="str">
            <v>RP Singh</v>
          </cell>
          <cell r="W326" t="str">
            <v>PP Ojha</v>
          </cell>
          <cell r="X326" t="str">
            <v>M Vijay</v>
          </cell>
          <cell r="Y326" t="str">
            <v>ML Hayden</v>
          </cell>
          <cell r="Z326" t="str">
            <v>SK Raina</v>
          </cell>
          <cell r="AA326" t="str">
            <v>S Badrinath</v>
          </cell>
          <cell r="AB326" t="str">
            <v>MS Dhoni</v>
          </cell>
          <cell r="AC326" t="str">
            <v>JA Morkel</v>
          </cell>
          <cell r="AD326" t="str">
            <v>S Anirudha</v>
          </cell>
          <cell r="AE326" t="str">
            <v>R Ashwin</v>
          </cell>
          <cell r="AF326" t="str">
            <v>SB Jakati</v>
          </cell>
          <cell r="AG326" t="str">
            <v>DE Bollinger</v>
          </cell>
          <cell r="AH326" t="str">
            <v>M Muralitharan</v>
          </cell>
          <cell r="AI326">
            <v>16</v>
          </cell>
          <cell r="AJ326">
            <v>122</v>
          </cell>
          <cell r="AK326">
            <v>0</v>
          </cell>
          <cell r="AL326">
            <v>37</v>
          </cell>
          <cell r="AM326">
            <v>0</v>
          </cell>
          <cell r="AN326">
            <v>37</v>
          </cell>
          <cell r="AO326">
            <v>112.75</v>
          </cell>
          <cell r="AP326">
            <v>209.5</v>
          </cell>
          <cell r="AQ326" t="str">
            <v xml:space="preserve">Batsman </v>
          </cell>
          <cell r="AR326" t="str">
            <v>Right Handed</v>
          </cell>
          <cell r="AS326">
            <v>4</v>
          </cell>
          <cell r="AT326">
            <v>430.75</v>
          </cell>
          <cell r="AU326">
            <v>106</v>
          </cell>
          <cell r="AV326">
            <v>107.6875</v>
          </cell>
        </row>
        <row r="327">
          <cell r="G327" t="str">
            <v>PR Shah</v>
          </cell>
          <cell r="H327" t="str">
            <v>BJ Hodge</v>
          </cell>
          <cell r="I327" t="str">
            <v>AL Menaria</v>
          </cell>
          <cell r="J327" t="str">
            <v>Rajasthan Royals</v>
          </cell>
          <cell r="K327" t="str">
            <v>Kochi Tuskers Kerala</v>
          </cell>
          <cell r="L327" t="str">
            <v>Rajasthan Royals</v>
          </cell>
          <cell r="M327" t="str">
            <v>FY Fazal</v>
          </cell>
          <cell r="N327" t="str">
            <v>R Dravid</v>
          </cell>
          <cell r="O327" t="str">
            <v>SR Watson</v>
          </cell>
          <cell r="P327" t="str">
            <v>AM Rahane</v>
          </cell>
          <cell r="Q327" t="str">
            <v>AL Menaria</v>
          </cell>
          <cell r="R327" t="str">
            <v>PR Shah</v>
          </cell>
          <cell r="S327" t="str">
            <v>JDP Oram</v>
          </cell>
          <cell r="T327" t="str">
            <v>SK Warne</v>
          </cell>
          <cell r="U327" t="str">
            <v>AA Chavan</v>
          </cell>
          <cell r="V327" t="str">
            <v>SW Tait</v>
          </cell>
          <cell r="W327" t="str">
            <v>ND Doshi</v>
          </cell>
          <cell r="X327" t="str">
            <v>BB McCullum</v>
          </cell>
          <cell r="Y327" t="str">
            <v>DPMD Jayawardene</v>
          </cell>
          <cell r="Z327" t="str">
            <v>PA Patel</v>
          </cell>
          <cell r="AA327" t="str">
            <v>BJ Hodge</v>
          </cell>
          <cell r="AB327" t="str">
            <v>OA Shah</v>
          </cell>
          <cell r="AC327" t="str">
            <v>RA Jadeja</v>
          </cell>
          <cell r="AD327" t="str">
            <v>RP Singh</v>
          </cell>
          <cell r="AE327" t="str">
            <v>P Parameswaran</v>
          </cell>
          <cell r="AF327" t="str">
            <v>P Prasanth</v>
          </cell>
          <cell r="AG327" t="str">
            <v>S Sreesanth</v>
          </cell>
          <cell r="AH327" t="str">
            <v>Y Gnaneswara Rao</v>
          </cell>
          <cell r="AI327">
            <v>5</v>
          </cell>
          <cell r="AJ327">
            <v>27</v>
          </cell>
          <cell r="AK327">
            <v>0</v>
          </cell>
          <cell r="AL327">
            <v>27</v>
          </cell>
          <cell r="AM327">
            <v>0</v>
          </cell>
          <cell r="AN327">
            <v>27</v>
          </cell>
          <cell r="AO327">
            <v>100.58333333333333</v>
          </cell>
          <cell r="AP327">
            <v>128.77692307692308</v>
          </cell>
          <cell r="AQ327" t="str">
            <v xml:space="preserve">Wicket-Keeper </v>
          </cell>
          <cell r="AR327" t="str">
            <v>Right Handed</v>
          </cell>
          <cell r="AS327">
            <v>9</v>
          </cell>
          <cell r="AT327">
            <v>969.61683023872683</v>
          </cell>
          <cell r="AU327">
            <v>108.62918711317418</v>
          </cell>
          <cell r="AV327">
            <v>107.73520335985853</v>
          </cell>
        </row>
        <row r="328">
          <cell r="G328" t="str">
            <v>AB Agarkar</v>
          </cell>
          <cell r="H328" t="str">
            <v>P Kumar</v>
          </cell>
          <cell r="I328" t="str">
            <v>IK Pathan</v>
          </cell>
          <cell r="J328" t="str">
            <v>Delhi Daredevils</v>
          </cell>
          <cell r="K328" t="str">
            <v>Delhi Daredevils</v>
          </cell>
          <cell r="L328" t="str">
            <v>Kings XI Punjab</v>
          </cell>
          <cell r="M328" t="str">
            <v>DPMD Jayawardene</v>
          </cell>
          <cell r="N328" t="str">
            <v>V Sehwag</v>
          </cell>
          <cell r="O328" t="str">
            <v>RE van der Merwe</v>
          </cell>
          <cell r="P328" t="str">
            <v>DA Warner</v>
          </cell>
          <cell r="Q328" t="str">
            <v>MC Juneja</v>
          </cell>
          <cell r="R328" t="str">
            <v>KM Jadhav</v>
          </cell>
          <cell r="S328" t="str">
            <v>J Botha</v>
          </cell>
          <cell r="T328" t="str">
            <v>IK Pathan</v>
          </cell>
          <cell r="U328" t="str">
            <v>AB Agarkar</v>
          </cell>
          <cell r="V328" t="str">
            <v>A Nehra</v>
          </cell>
          <cell r="W328" t="str">
            <v>UT Yadav</v>
          </cell>
          <cell r="X328" t="str">
            <v>AC Gilchrist</v>
          </cell>
          <cell r="Y328" t="str">
            <v>Mandeep Singh</v>
          </cell>
          <cell r="Z328" t="str">
            <v>LA Pomersbach</v>
          </cell>
          <cell r="AA328" t="str">
            <v>DA Miller</v>
          </cell>
          <cell r="AB328" t="str">
            <v>M Vohra</v>
          </cell>
          <cell r="AC328" t="str">
            <v>DJ Hussey</v>
          </cell>
          <cell r="AD328" t="str">
            <v>PP Chawla</v>
          </cell>
          <cell r="AE328" t="str">
            <v>P Kumar</v>
          </cell>
          <cell r="AF328" t="str">
            <v>Harmeet Singh</v>
          </cell>
          <cell r="AG328" t="str">
            <v>BA Bhatt</v>
          </cell>
          <cell r="AH328" t="str">
            <v>P Awana</v>
          </cell>
          <cell r="AI328">
            <v>9</v>
          </cell>
          <cell r="AJ328">
            <v>58</v>
          </cell>
          <cell r="AK328">
            <v>1</v>
          </cell>
          <cell r="AL328">
            <v>0</v>
          </cell>
          <cell r="AM328">
            <v>1</v>
          </cell>
          <cell r="AN328">
            <v>0</v>
          </cell>
          <cell r="AO328">
            <v>109</v>
          </cell>
          <cell r="AP328">
            <v>146.24957264957263</v>
          </cell>
          <cell r="AQ328" t="str">
            <v xml:space="preserve">Bowler </v>
          </cell>
          <cell r="AR328" t="str">
            <v>Right Handed</v>
          </cell>
          <cell r="AS328">
            <v>18</v>
          </cell>
          <cell r="AT328">
            <v>1939.6254789272029</v>
          </cell>
          <cell r="AU328">
            <v>107.68385170160018</v>
          </cell>
          <cell r="AV328">
            <v>107.75697105151127</v>
          </cell>
        </row>
        <row r="329">
          <cell r="G329" t="str">
            <v>Harbhajan Singh</v>
          </cell>
          <cell r="H329" t="str">
            <v>HV Patel</v>
          </cell>
          <cell r="I329" t="str">
            <v>CV Varun</v>
          </cell>
          <cell r="J329" t="str">
            <v>Kolkata Knight Riders</v>
          </cell>
          <cell r="K329" t="str">
            <v>Royal Challengers Bangalore</v>
          </cell>
          <cell r="L329" t="str">
            <v>Kolkata Knight Riders</v>
          </cell>
          <cell r="M329" t="str">
            <v>N Rana</v>
          </cell>
          <cell r="N329" t="str">
            <v>Shubman Gill</v>
          </cell>
          <cell r="O329" t="str">
            <v>RA Tripathi</v>
          </cell>
          <cell r="P329" t="str">
            <v>EJG Morgan</v>
          </cell>
          <cell r="Q329" t="str">
            <v>KD Karthik</v>
          </cell>
          <cell r="R329" t="str">
            <v>Shakib Al Hasan</v>
          </cell>
          <cell r="S329" t="str">
            <v>AD Russell</v>
          </cell>
          <cell r="T329" t="str">
            <v>PJ Cummins</v>
          </cell>
          <cell r="U329" t="str">
            <v>Harbhajan Singh</v>
          </cell>
          <cell r="V329" t="str">
            <v>CV Varun</v>
          </cell>
          <cell r="W329" t="str">
            <v>M Prasidh Krishna</v>
          </cell>
          <cell r="X329" t="str">
            <v>V Kohli</v>
          </cell>
          <cell r="Y329" t="str">
            <v>D Padikkal</v>
          </cell>
          <cell r="Z329" t="str">
            <v>RM Patidar</v>
          </cell>
          <cell r="AA329" t="str">
            <v>GJ Maxwell</v>
          </cell>
          <cell r="AB329" t="str">
            <v>AB de Villiers</v>
          </cell>
          <cell r="AC329" t="str">
            <v>KA Jamieson</v>
          </cell>
          <cell r="AD329" t="str">
            <v>Washington Sundar</v>
          </cell>
          <cell r="AE329" t="str">
            <v>Shahbaz Ahmed</v>
          </cell>
          <cell r="AF329" t="str">
            <v>HV Patel</v>
          </cell>
          <cell r="AG329" t="str">
            <v>Mohammed Siraj</v>
          </cell>
          <cell r="AH329" t="str">
            <v>YS Chahal</v>
          </cell>
          <cell r="AI329">
            <v>2</v>
          </cell>
          <cell r="AJ329">
            <v>64</v>
          </cell>
          <cell r="AK329">
            <v>1</v>
          </cell>
          <cell r="AL329">
            <v>0</v>
          </cell>
          <cell r="AM329">
            <v>1</v>
          </cell>
          <cell r="AN329">
            <v>0</v>
          </cell>
          <cell r="AO329">
            <v>102</v>
          </cell>
          <cell r="AP329">
            <v>149.5</v>
          </cell>
          <cell r="AQ329" t="str">
            <v xml:space="preserve">Bowler </v>
          </cell>
          <cell r="AR329" t="str">
            <v>Right Handed</v>
          </cell>
          <cell r="AS329">
            <v>88</v>
          </cell>
          <cell r="AT329">
            <v>9482.6369919167264</v>
          </cell>
          <cell r="AU329">
            <v>107.82341370019226</v>
          </cell>
          <cell r="AV329">
            <v>107.75723854450825</v>
          </cell>
        </row>
        <row r="330">
          <cell r="G330" t="str">
            <v>N Saini</v>
          </cell>
          <cell r="H330" t="str">
            <v>DJ Bravo</v>
          </cell>
          <cell r="I330" t="str">
            <v>AC Gilchrist</v>
          </cell>
          <cell r="J330" t="str">
            <v>Kings XI Punjab</v>
          </cell>
          <cell r="K330" t="str">
            <v>Kings XI Punjab</v>
          </cell>
          <cell r="L330" t="str">
            <v>Chennai Super Kings</v>
          </cell>
          <cell r="M330" t="str">
            <v>AC Gilchrist</v>
          </cell>
          <cell r="N330" t="str">
            <v>Mandeep Singh</v>
          </cell>
          <cell r="O330" t="str">
            <v>N Saini</v>
          </cell>
          <cell r="P330" t="str">
            <v>DJ Hussey</v>
          </cell>
          <cell r="Q330" t="str">
            <v>SD Chitnis</v>
          </cell>
          <cell r="R330" t="str">
            <v>Azhar Mahmood</v>
          </cell>
          <cell r="S330" t="str">
            <v>Gurkeerat Singh</v>
          </cell>
          <cell r="T330" t="str">
            <v>PP Chawla</v>
          </cell>
          <cell r="U330" t="str">
            <v>RJ Harris</v>
          </cell>
          <cell r="V330" t="str">
            <v>P Kumar</v>
          </cell>
          <cell r="W330" t="str">
            <v>P Awana</v>
          </cell>
          <cell r="X330" t="str">
            <v>M Vijay</v>
          </cell>
          <cell r="Y330" t="str">
            <v>MEK Hussey</v>
          </cell>
          <cell r="Z330" t="str">
            <v>SK Raina</v>
          </cell>
          <cell r="AA330" t="str">
            <v>MS Dhoni</v>
          </cell>
          <cell r="AB330" t="str">
            <v>DJ Bravo</v>
          </cell>
          <cell r="AC330" t="str">
            <v>RA Jadeja</v>
          </cell>
          <cell r="AD330" t="str">
            <v>JA Morkel</v>
          </cell>
          <cell r="AE330" t="str">
            <v>S Anirudha</v>
          </cell>
          <cell r="AF330" t="str">
            <v>R Ashwin</v>
          </cell>
          <cell r="AG330" t="str">
            <v>BW Hilfenhaus</v>
          </cell>
          <cell r="AH330" t="str">
            <v>VY Mahesh</v>
          </cell>
          <cell r="AI330">
            <v>-5</v>
          </cell>
          <cell r="AJ330">
            <v>31</v>
          </cell>
          <cell r="AK330">
            <v>0</v>
          </cell>
          <cell r="AL330">
            <v>25</v>
          </cell>
          <cell r="AM330">
            <v>0</v>
          </cell>
          <cell r="AN330">
            <v>25</v>
          </cell>
          <cell r="AO330">
            <v>99.666666666666671</v>
          </cell>
          <cell r="AP330">
            <v>128</v>
          </cell>
          <cell r="AQ330" t="str">
            <v xml:space="preserve">Bowler </v>
          </cell>
          <cell r="AR330" t="str">
            <v>Right Handed</v>
          </cell>
          <cell r="AS330">
            <v>10</v>
          </cell>
          <cell r="AT330">
            <v>1077.66157784744</v>
          </cell>
          <cell r="AU330">
            <v>108.66610124230813</v>
          </cell>
          <cell r="AV330">
            <v>107.766157784744</v>
          </cell>
        </row>
        <row r="331">
          <cell r="G331" t="str">
            <v>R Dhawan</v>
          </cell>
          <cell r="H331" t="str">
            <v>AR Patel</v>
          </cell>
          <cell r="I331" t="str">
            <v>JM Sharma</v>
          </cell>
          <cell r="J331" t="str">
            <v>Punjab Kings</v>
          </cell>
          <cell r="K331" t="str">
            <v>Delhi Capitals</v>
          </cell>
          <cell r="L331" t="str">
            <v>Punjab Kings</v>
          </cell>
          <cell r="M331" t="str">
            <v>JM Bairstow</v>
          </cell>
          <cell r="N331" t="str">
            <v>S Dhawan</v>
          </cell>
          <cell r="O331" t="str">
            <v>PBB Rajapaksa</v>
          </cell>
          <cell r="P331" t="str">
            <v>LS Livingstone</v>
          </cell>
          <cell r="Q331" t="str">
            <v>MA Agarwal</v>
          </cell>
          <cell r="R331" t="str">
            <v>JM Sharma</v>
          </cell>
          <cell r="S331" t="str">
            <v>Harpreet Brar</v>
          </cell>
          <cell r="T331" t="str">
            <v>R Dhawan</v>
          </cell>
          <cell r="U331" t="str">
            <v>RD Chahar</v>
          </cell>
          <cell r="V331" t="str">
            <v>K Rabada</v>
          </cell>
          <cell r="W331" t="str">
            <v>Arshdeep Singh</v>
          </cell>
          <cell r="X331" t="str">
            <v>DA Warner</v>
          </cell>
          <cell r="Y331" t="str">
            <v>SN Khan</v>
          </cell>
          <cell r="Z331" t="str">
            <v>MR Marsh</v>
          </cell>
          <cell r="AA331" t="str">
            <v>Lalit Yadav</v>
          </cell>
          <cell r="AB331" t="str">
            <v>RR Pant</v>
          </cell>
          <cell r="AC331" t="str">
            <v>R Powell</v>
          </cell>
          <cell r="AD331" t="str">
            <v>AR Patel</v>
          </cell>
          <cell r="AE331" t="str">
            <v>SN Thakur</v>
          </cell>
          <cell r="AF331" t="str">
            <v>Kuldeep Yadav</v>
          </cell>
          <cell r="AG331" t="str">
            <v>A Nortje</v>
          </cell>
          <cell r="AH331" t="str">
            <v>KK Ahmed</v>
          </cell>
          <cell r="AI331">
            <v>-2</v>
          </cell>
          <cell r="AJ331">
            <v>72</v>
          </cell>
          <cell r="AK331">
            <v>0</v>
          </cell>
          <cell r="AL331">
            <v>33</v>
          </cell>
          <cell r="AM331">
            <v>0</v>
          </cell>
          <cell r="AN331">
            <v>33</v>
          </cell>
          <cell r="AO331">
            <v>99</v>
          </cell>
          <cell r="AP331">
            <v>154.0128205128205</v>
          </cell>
          <cell r="AQ331" t="str">
            <v xml:space="preserve">All-Rounder </v>
          </cell>
          <cell r="AR331" t="str">
            <v>Right Handed</v>
          </cell>
          <cell r="AS331">
            <v>20</v>
          </cell>
          <cell r="AT331">
            <v>2155.8050780718022</v>
          </cell>
          <cell r="AU331">
            <v>108.25289884588433</v>
          </cell>
          <cell r="AV331">
            <v>107.79025390359011</v>
          </cell>
        </row>
        <row r="332">
          <cell r="G332" t="str">
            <v>VS Yeligati</v>
          </cell>
          <cell r="H332" t="str">
            <v>VRV Singh</v>
          </cell>
          <cell r="I332" t="str">
            <v>CRD Fernando</v>
          </cell>
          <cell r="J332" t="str">
            <v>Mumbai Indians</v>
          </cell>
          <cell r="K332" t="str">
            <v>Mumbai Indians</v>
          </cell>
          <cell r="L332" t="str">
            <v>Kings XI Punjab</v>
          </cell>
          <cell r="M332" t="str">
            <v>ST Jayasuriya</v>
          </cell>
          <cell r="N332" t="str">
            <v>SR Tendulkar</v>
          </cell>
          <cell r="O332" t="str">
            <v>DR Smith</v>
          </cell>
          <cell r="P332" t="str">
            <v>AM Nayar</v>
          </cell>
          <cell r="Q332" t="str">
            <v>RV Uthappa</v>
          </cell>
          <cell r="R332" t="str">
            <v>SM Pollock</v>
          </cell>
          <cell r="S332" t="str">
            <v>PR Shah</v>
          </cell>
          <cell r="T332" t="str">
            <v>SD Chitnis</v>
          </cell>
          <cell r="U332" t="str">
            <v>CRD Fernando</v>
          </cell>
          <cell r="V332" t="str">
            <v>A Nehra</v>
          </cell>
          <cell r="W332" t="str">
            <v>VS Yeligati</v>
          </cell>
          <cell r="X332" t="str">
            <v>SE Marsh</v>
          </cell>
          <cell r="Y332" t="str">
            <v>JR Hopes</v>
          </cell>
          <cell r="Z332" t="str">
            <v>LA Pomersbach</v>
          </cell>
          <cell r="AA332" t="str">
            <v>Yuvraj Singh</v>
          </cell>
          <cell r="AB332" t="str">
            <v>DPMD Jayawardene</v>
          </cell>
          <cell r="AC332" t="str">
            <v>IK Pathan</v>
          </cell>
          <cell r="AD332" t="str">
            <v>TM Srivastava</v>
          </cell>
          <cell r="AE332" t="str">
            <v>PP Chawla</v>
          </cell>
          <cell r="AF332" t="str">
            <v>U Kaul</v>
          </cell>
          <cell r="AG332" t="str">
            <v>S Sreesanth</v>
          </cell>
          <cell r="AH332" t="str">
            <v>VRV Singh</v>
          </cell>
          <cell r="AI332">
            <v>2</v>
          </cell>
          <cell r="AJ332">
            <v>73</v>
          </cell>
          <cell r="AK332">
            <v>-6</v>
          </cell>
          <cell r="AL332">
            <v>29</v>
          </cell>
          <cell r="AM332">
            <v>-0.20689655172413793</v>
          </cell>
          <cell r="AN332">
            <v>4.833333333333333</v>
          </cell>
          <cell r="AO332">
            <v>107.79310344827586</v>
          </cell>
          <cell r="AP332">
            <v>145.33690476190475</v>
          </cell>
          <cell r="AQ332" t="str">
            <v xml:space="preserve">Batsman </v>
          </cell>
          <cell r="AR332" t="str">
            <v>Right Handed</v>
          </cell>
          <cell r="AS332">
            <v>1</v>
          </cell>
          <cell r="AT332">
            <v>107.79310344827586</v>
          </cell>
          <cell r="AU332" t="str">
            <v>A</v>
          </cell>
          <cell r="AV332">
            <v>107.79310344827586</v>
          </cell>
        </row>
        <row r="333">
          <cell r="G333" t="str">
            <v>M Kaif</v>
          </cell>
          <cell r="H333" t="str">
            <v>J Botha</v>
          </cell>
          <cell r="I333" t="str">
            <v>R Vinay Kumar</v>
          </cell>
          <cell r="J333" t="str">
            <v>Royal Challengers Bangalore</v>
          </cell>
          <cell r="K333" t="str">
            <v>Royal Challengers Bangalore</v>
          </cell>
          <cell r="L333" t="str">
            <v>Rajasthan Royals</v>
          </cell>
          <cell r="M333" t="str">
            <v>MA Agarwal</v>
          </cell>
          <cell r="N333" t="str">
            <v>CH Gayle</v>
          </cell>
          <cell r="O333" t="str">
            <v>V Kohli</v>
          </cell>
          <cell r="P333" t="str">
            <v>AB de Villiers</v>
          </cell>
          <cell r="Q333" t="str">
            <v>SS Tiwary</v>
          </cell>
          <cell r="R333" t="str">
            <v>M Kaif</v>
          </cell>
          <cell r="S333" t="str">
            <v>DL Vettori</v>
          </cell>
          <cell r="T333" t="str">
            <v>R Vinay Kumar</v>
          </cell>
          <cell r="U333" t="str">
            <v>Z Khan</v>
          </cell>
          <cell r="V333" t="str">
            <v>S Aravind</v>
          </cell>
          <cell r="W333" t="str">
            <v>M Muralitharan</v>
          </cell>
          <cell r="X333" t="str">
            <v>R Dravid</v>
          </cell>
          <cell r="Y333" t="str">
            <v>AM Rahane</v>
          </cell>
          <cell r="Z333" t="str">
            <v>OA Shah</v>
          </cell>
          <cell r="AA333" t="str">
            <v>BJ Hodge</v>
          </cell>
          <cell r="AB333" t="str">
            <v>AL Menaria</v>
          </cell>
          <cell r="AC333" t="str">
            <v>J Botha</v>
          </cell>
          <cell r="AD333" t="str">
            <v>GB Hogg</v>
          </cell>
          <cell r="AE333" t="str">
            <v>SP Goswami</v>
          </cell>
          <cell r="AF333" t="str">
            <v>A Singh</v>
          </cell>
          <cell r="AG333" t="str">
            <v>SK Trivedi</v>
          </cell>
          <cell r="AH333" t="str">
            <v>Pankaj Singh</v>
          </cell>
          <cell r="AI333">
            <v>14</v>
          </cell>
          <cell r="AJ333">
            <v>25</v>
          </cell>
          <cell r="AK333">
            <v>0</v>
          </cell>
          <cell r="AL333">
            <v>25</v>
          </cell>
          <cell r="AM333">
            <v>0</v>
          </cell>
          <cell r="AN333">
            <v>25</v>
          </cell>
          <cell r="AO333">
            <v>109.75</v>
          </cell>
          <cell r="AP333">
            <v>136.95930735930733</v>
          </cell>
          <cell r="AQ333" t="str">
            <v xml:space="preserve">Batsman </v>
          </cell>
          <cell r="AR333" t="str">
            <v>Right Handed</v>
          </cell>
          <cell r="AS333">
            <v>22</v>
          </cell>
          <cell r="AT333">
            <v>2371.8466666666668</v>
          </cell>
          <cell r="AU333">
            <v>107.7188888888889</v>
          </cell>
          <cell r="AV333">
            <v>107.81121212121212</v>
          </cell>
        </row>
        <row r="334">
          <cell r="G334" t="str">
            <v>LPC Silva</v>
          </cell>
          <cell r="H334" t="str">
            <v>VRV Singh</v>
          </cell>
          <cell r="I334" t="str">
            <v>SB Styris</v>
          </cell>
          <cell r="J334" t="str">
            <v>Deccan Chargers</v>
          </cell>
          <cell r="K334" t="str">
            <v>Kings XI Punjab</v>
          </cell>
          <cell r="L334" t="str">
            <v>Deccan Chargers</v>
          </cell>
          <cell r="M334" t="str">
            <v>AC Gilchrist</v>
          </cell>
          <cell r="N334" t="str">
            <v>HH Gibbs</v>
          </cell>
          <cell r="O334" t="str">
            <v>RG Sharma</v>
          </cell>
          <cell r="P334" t="str">
            <v>Y Venugopal Rao</v>
          </cell>
          <cell r="Q334" t="str">
            <v>LPC Silva</v>
          </cell>
          <cell r="R334" t="str">
            <v>SB Styris</v>
          </cell>
          <cell r="S334" t="str">
            <v>DB Ravi Teja</v>
          </cell>
          <cell r="T334" t="str">
            <v>SB Bangar</v>
          </cell>
          <cell r="U334" t="str">
            <v>RP Singh</v>
          </cell>
          <cell r="V334" t="str">
            <v>PP Ojha</v>
          </cell>
          <cell r="W334" t="str">
            <v>DP Vijaykumar</v>
          </cell>
          <cell r="X334" t="str">
            <v>SE Marsh</v>
          </cell>
          <cell r="Y334" t="str">
            <v>KC Sangakkara</v>
          </cell>
          <cell r="Z334" t="str">
            <v>Yuvraj Singh</v>
          </cell>
          <cell r="AA334" t="str">
            <v>LA Pomersbach</v>
          </cell>
          <cell r="AB334" t="str">
            <v>DPMD Jayawardene</v>
          </cell>
          <cell r="AC334" t="str">
            <v>PP Chawla</v>
          </cell>
          <cell r="AD334" t="str">
            <v>TM Srivastava</v>
          </cell>
          <cell r="AE334" t="str">
            <v>RR Powar</v>
          </cell>
          <cell r="AF334" t="str">
            <v>Gagandeep Singh</v>
          </cell>
          <cell r="AG334" t="str">
            <v>VRV Singh</v>
          </cell>
          <cell r="AH334" t="str">
            <v>S Sreesanth</v>
          </cell>
          <cell r="AI334">
            <v>29</v>
          </cell>
          <cell r="AJ334">
            <v>31</v>
          </cell>
          <cell r="AK334">
            <v>-1</v>
          </cell>
          <cell r="AL334">
            <v>0</v>
          </cell>
          <cell r="AM334">
            <v>-1</v>
          </cell>
          <cell r="AN334">
            <v>0</v>
          </cell>
          <cell r="AO334">
            <v>122.5</v>
          </cell>
          <cell r="AP334">
            <v>138.28968253968253</v>
          </cell>
          <cell r="AQ334" t="str">
            <v xml:space="preserve">Batsman </v>
          </cell>
          <cell r="AR334" t="str">
            <v>Right Handed</v>
          </cell>
          <cell r="AS334">
            <v>3</v>
          </cell>
          <cell r="AT334">
            <v>323.55425925925925</v>
          </cell>
          <cell r="AU334">
            <v>100.52712962962963</v>
          </cell>
          <cell r="AV334">
            <v>107.85141975308642</v>
          </cell>
        </row>
        <row r="335">
          <cell r="G335" t="str">
            <v>RV Patel</v>
          </cell>
          <cell r="H335" t="str">
            <v>MM Ali</v>
          </cell>
          <cell r="I335" t="str">
            <v>R Powell</v>
          </cell>
          <cell r="J335" t="str">
            <v>Delhi Capitals</v>
          </cell>
          <cell r="K335" t="str">
            <v>Chennai Super Kings</v>
          </cell>
          <cell r="L335" t="str">
            <v>Delhi Capitals</v>
          </cell>
          <cell r="M335" t="str">
            <v>DA Warner</v>
          </cell>
          <cell r="N335" t="str">
            <v>KS Bharat</v>
          </cell>
          <cell r="O335" t="str">
            <v>MR Marsh</v>
          </cell>
          <cell r="P335" t="str">
            <v>RR Pant</v>
          </cell>
          <cell r="Q335" t="str">
            <v>R Powell</v>
          </cell>
          <cell r="R335" t="str">
            <v>RV Patel</v>
          </cell>
          <cell r="S335" t="str">
            <v>AR Patel</v>
          </cell>
          <cell r="T335" t="str">
            <v>SN Thakur</v>
          </cell>
          <cell r="U335" t="str">
            <v>Kuldeep Yadav</v>
          </cell>
          <cell r="V335" t="str">
            <v>A Nortje</v>
          </cell>
          <cell r="W335" t="str">
            <v>KK Ahmed</v>
          </cell>
          <cell r="X335" t="str">
            <v>RD Gaikwad</v>
          </cell>
          <cell r="Y335" t="str">
            <v>DP Conway</v>
          </cell>
          <cell r="Z335" t="str">
            <v>S Dube</v>
          </cell>
          <cell r="AA335" t="str">
            <v>AT Rayudu</v>
          </cell>
          <cell r="AB335" t="str">
            <v>MS Dhoni</v>
          </cell>
          <cell r="AC335" t="str">
            <v>MM Ali</v>
          </cell>
          <cell r="AD335" t="str">
            <v>RV Uthappa</v>
          </cell>
          <cell r="AE335" t="str">
            <v>DJ Bravo</v>
          </cell>
          <cell r="AF335" t="str">
            <v>Simarjeet Singh</v>
          </cell>
          <cell r="AG335" t="str">
            <v>M Theekshana</v>
          </cell>
          <cell r="AH335" t="str">
            <v>Mukesh Choudhary</v>
          </cell>
          <cell r="AI335">
            <v>12</v>
          </cell>
          <cell r="AJ335">
            <v>93</v>
          </cell>
          <cell r="AK335">
            <v>-2</v>
          </cell>
          <cell r="AL335">
            <v>31</v>
          </cell>
          <cell r="AM335">
            <v>-6.4516129032258063E-2</v>
          </cell>
          <cell r="AN335">
            <v>15.5</v>
          </cell>
          <cell r="AO335">
            <v>103.93548387096774</v>
          </cell>
          <cell r="AP335">
            <v>166.9</v>
          </cell>
          <cell r="AQ335" t="str">
            <v xml:space="preserve">All-Rounder </v>
          </cell>
          <cell r="AR335" t="str">
            <v>Right Handed</v>
          </cell>
          <cell r="AS335">
            <v>3</v>
          </cell>
          <cell r="AT335">
            <v>323.76881720430106</v>
          </cell>
          <cell r="AU335">
            <v>109.91666666666666</v>
          </cell>
          <cell r="AV335">
            <v>107.92293906810035</v>
          </cell>
        </row>
        <row r="336">
          <cell r="G336" t="str">
            <v>LR Shukla</v>
          </cell>
          <cell r="H336" t="str">
            <v>MC Henriques</v>
          </cell>
          <cell r="I336" t="str">
            <v>JP Duminy</v>
          </cell>
          <cell r="J336" t="str">
            <v>Delhi Daredevils</v>
          </cell>
          <cell r="K336" t="str">
            <v>Delhi Daredevils</v>
          </cell>
          <cell r="L336" t="str">
            <v>Sunrisers Hyderabad</v>
          </cell>
          <cell r="M336" t="str">
            <v>Q de Kock</v>
          </cell>
          <cell r="N336" t="str">
            <v>KP Pietersen</v>
          </cell>
          <cell r="O336" t="str">
            <v>MA Agarwal</v>
          </cell>
          <cell r="P336" t="str">
            <v>KD Karthik</v>
          </cell>
          <cell r="Q336" t="str">
            <v>LR Shukla</v>
          </cell>
          <cell r="R336" t="str">
            <v>JP Duminy</v>
          </cell>
          <cell r="S336" t="str">
            <v>KM Jadhav</v>
          </cell>
          <cell r="T336" t="str">
            <v>R Shukla</v>
          </cell>
          <cell r="U336" t="str">
            <v>Mohammed Shami</v>
          </cell>
          <cell r="V336" t="str">
            <v>Imran Tahir</v>
          </cell>
          <cell r="W336" t="str">
            <v>S Kaul</v>
          </cell>
          <cell r="X336" t="str">
            <v>AJ Finch</v>
          </cell>
          <cell r="Y336" t="str">
            <v>S Dhawan</v>
          </cell>
          <cell r="Z336" t="str">
            <v>DA Warner</v>
          </cell>
          <cell r="AA336" t="str">
            <v>NV Ojha</v>
          </cell>
          <cell r="AB336" t="str">
            <v>KL Rahul</v>
          </cell>
          <cell r="AC336" t="str">
            <v>MC Henriques</v>
          </cell>
          <cell r="AD336" t="str">
            <v>IK Pathan</v>
          </cell>
          <cell r="AE336" t="str">
            <v>KV Sharma</v>
          </cell>
          <cell r="AF336" t="str">
            <v>DW Steyn</v>
          </cell>
          <cell r="AG336" t="str">
            <v>A Mishra</v>
          </cell>
          <cell r="AH336" t="str">
            <v>B Kumar</v>
          </cell>
          <cell r="AI336">
            <v>21</v>
          </cell>
          <cell r="AJ336">
            <v>50</v>
          </cell>
          <cell r="AK336">
            <v>0</v>
          </cell>
          <cell r="AL336">
            <v>25</v>
          </cell>
          <cell r="AM336">
            <v>0</v>
          </cell>
          <cell r="AN336">
            <v>25</v>
          </cell>
          <cell r="AO336">
            <v>108</v>
          </cell>
          <cell r="AP336">
            <v>143.5</v>
          </cell>
          <cell r="AQ336" t="str">
            <v xml:space="preserve">All-Rounder </v>
          </cell>
          <cell r="AR336" t="str">
            <v>Right Handed</v>
          </cell>
          <cell r="AS336">
            <v>33</v>
          </cell>
          <cell r="AT336">
            <v>3562.4106958648335</v>
          </cell>
          <cell r="AU336">
            <v>107.95033424577605</v>
          </cell>
          <cell r="AV336">
            <v>107.95183926863132</v>
          </cell>
        </row>
        <row r="337">
          <cell r="G337" t="str">
            <v>DT Patil</v>
          </cell>
          <cell r="H337" t="str">
            <v>SK Warne</v>
          </cell>
          <cell r="I337" t="str">
            <v>R Dravid</v>
          </cell>
          <cell r="J337" t="str">
            <v>Royal Challengers Bangalore</v>
          </cell>
          <cell r="K337" t="str">
            <v>Rajasthan Royals</v>
          </cell>
          <cell r="L337" t="str">
            <v>Royal Challengers Bangalore</v>
          </cell>
          <cell r="M337" t="str">
            <v>J Arunkumar</v>
          </cell>
          <cell r="N337" t="str">
            <v>V Kohli</v>
          </cell>
          <cell r="O337" t="str">
            <v>Misbah-ul-Haq</v>
          </cell>
          <cell r="P337" t="str">
            <v>JH Kallis</v>
          </cell>
          <cell r="Q337" t="str">
            <v>CL White</v>
          </cell>
          <cell r="R337" t="str">
            <v>R Dravid</v>
          </cell>
          <cell r="S337" t="str">
            <v>DT Patil</v>
          </cell>
          <cell r="T337" t="str">
            <v>P Kumar</v>
          </cell>
          <cell r="U337" t="str">
            <v>Z Khan</v>
          </cell>
          <cell r="V337" t="str">
            <v>A Kumble</v>
          </cell>
          <cell r="W337" t="str">
            <v>Abdur Razzak</v>
          </cell>
          <cell r="X337" t="str">
            <v>GC Smith</v>
          </cell>
          <cell r="Y337" t="str">
            <v>SA Asnodkar</v>
          </cell>
          <cell r="Z337" t="str">
            <v>SR Watson</v>
          </cell>
          <cell r="AA337" t="str">
            <v>YK Pathan</v>
          </cell>
          <cell r="AB337" t="str">
            <v>M Kaif</v>
          </cell>
          <cell r="AC337" t="str">
            <v>RA Jadeja</v>
          </cell>
          <cell r="AD337" t="str">
            <v>SK Warne</v>
          </cell>
          <cell r="AE337" t="str">
            <v>Sohail Tanvir</v>
          </cell>
          <cell r="AF337" t="str">
            <v>M Rawat</v>
          </cell>
          <cell r="AG337" t="str">
            <v>SK Trivedi</v>
          </cell>
          <cell r="AH337" t="str">
            <v>MM Patel</v>
          </cell>
          <cell r="AI337">
            <v>9</v>
          </cell>
          <cell r="AJ337">
            <v>27</v>
          </cell>
          <cell r="AK337">
            <v>0</v>
          </cell>
          <cell r="AL337">
            <v>25</v>
          </cell>
          <cell r="AM337">
            <v>0</v>
          </cell>
          <cell r="AN337">
            <v>25</v>
          </cell>
          <cell r="AO337">
            <v>110.5</v>
          </cell>
          <cell r="AP337">
            <v>130.22222222222223</v>
          </cell>
          <cell r="AQ337" t="str">
            <v xml:space="preserve">Bowler </v>
          </cell>
          <cell r="AR337" t="str">
            <v>Right Handed</v>
          </cell>
          <cell r="AS337">
            <v>2</v>
          </cell>
          <cell r="AT337">
            <v>216</v>
          </cell>
          <cell r="AU337">
            <v>105.5</v>
          </cell>
          <cell r="AV337">
            <v>108</v>
          </cell>
        </row>
        <row r="338">
          <cell r="G338" t="str">
            <v>Washington Sundar</v>
          </cell>
          <cell r="H338" t="str">
            <v>NT Ellis</v>
          </cell>
          <cell r="I338" t="str">
            <v>R Shepherd</v>
          </cell>
          <cell r="J338" t="str">
            <v>Sunrisers Hyderabad</v>
          </cell>
          <cell r="K338" t="str">
            <v>Sunrisers Hyderabad</v>
          </cell>
          <cell r="L338" t="str">
            <v>Punjab Kings</v>
          </cell>
          <cell r="M338" t="str">
            <v>PK Garg</v>
          </cell>
          <cell r="N338" t="str">
            <v>Abhishek Sharma</v>
          </cell>
          <cell r="O338" t="str">
            <v>RA Tripathi</v>
          </cell>
          <cell r="P338" t="str">
            <v>AK Markram</v>
          </cell>
          <cell r="Q338" t="str">
            <v>N Pooran</v>
          </cell>
          <cell r="R338" t="str">
            <v>Washington Sundar</v>
          </cell>
          <cell r="S338" t="str">
            <v>R Shepherd</v>
          </cell>
          <cell r="T338" t="str">
            <v>J Suchith</v>
          </cell>
          <cell r="U338" t="str">
            <v>B Kumar</v>
          </cell>
          <cell r="V338" t="str">
            <v>Umran Malik</v>
          </cell>
          <cell r="W338" t="str">
            <v>Fazalhaq Farooqi</v>
          </cell>
          <cell r="X338" t="str">
            <v>JM Bairstow</v>
          </cell>
          <cell r="Y338" t="str">
            <v>S Dhawan</v>
          </cell>
          <cell r="Z338" t="str">
            <v>M Shahrukh Khan</v>
          </cell>
          <cell r="AA338" t="str">
            <v>MA Agarwal</v>
          </cell>
          <cell r="AB338" t="str">
            <v>LS Livingstone</v>
          </cell>
          <cell r="AC338" t="str">
            <v>JM Sharma</v>
          </cell>
          <cell r="AD338" t="str">
            <v>PN Mankad</v>
          </cell>
          <cell r="AE338" t="str">
            <v>Harpreet Brar</v>
          </cell>
          <cell r="AF338" t="str">
            <v>K Rabada</v>
          </cell>
          <cell r="AG338" t="str">
            <v>NT Ellis</v>
          </cell>
          <cell r="AH338" t="str">
            <v>Arshdeep Singh</v>
          </cell>
          <cell r="AI338">
            <v>27</v>
          </cell>
          <cell r="AJ338">
            <v>48</v>
          </cell>
          <cell r="AK338">
            <v>-1</v>
          </cell>
          <cell r="AL338">
            <v>27</v>
          </cell>
          <cell r="AM338">
            <v>-3.7037037037037035E-2</v>
          </cell>
          <cell r="AN338">
            <v>27</v>
          </cell>
          <cell r="AO338">
            <v>116.46296296296296</v>
          </cell>
          <cell r="AP338">
            <v>161.26493506493506</v>
          </cell>
          <cell r="AQ338" t="str">
            <v xml:space="preserve">All-Rounder </v>
          </cell>
          <cell r="AR338" t="str">
            <v>Left Handed</v>
          </cell>
          <cell r="AS338">
            <v>32</v>
          </cell>
          <cell r="AT338">
            <v>3456.1140006150354</v>
          </cell>
          <cell r="AU338">
            <v>107.73067863393781</v>
          </cell>
          <cell r="AV338">
            <v>108.00356251921986</v>
          </cell>
        </row>
        <row r="339">
          <cell r="G339" t="str">
            <v>OF Smith</v>
          </cell>
          <cell r="H339" t="str">
            <v>Umran Malik</v>
          </cell>
          <cell r="I339" t="str">
            <v>K Rabada</v>
          </cell>
          <cell r="J339" t="str">
            <v>Punjab Kings</v>
          </cell>
          <cell r="K339" t="str">
            <v>Punjab Kings</v>
          </cell>
          <cell r="L339" t="str">
            <v>Sunrisers Hyderabad</v>
          </cell>
          <cell r="M339" t="str">
            <v>S Dhawan</v>
          </cell>
          <cell r="N339" t="str">
            <v>P Simran Singh</v>
          </cell>
          <cell r="O339" t="str">
            <v>JM Bairstow</v>
          </cell>
          <cell r="P339" t="str">
            <v>LS Livingstone</v>
          </cell>
          <cell r="Q339" t="str">
            <v>JM Sharma</v>
          </cell>
          <cell r="R339" t="str">
            <v>M Shahrukh Khan</v>
          </cell>
          <cell r="S339" t="str">
            <v>OF Smith</v>
          </cell>
          <cell r="T339" t="str">
            <v>K Rabada</v>
          </cell>
          <cell r="U339" t="str">
            <v>RD Chahar</v>
          </cell>
          <cell r="V339" t="str">
            <v>VG Arora</v>
          </cell>
          <cell r="W339" t="str">
            <v>Arshdeep Singh</v>
          </cell>
          <cell r="X339" t="str">
            <v>Abhishek Sharma</v>
          </cell>
          <cell r="Y339" t="str">
            <v>KS Williamson</v>
          </cell>
          <cell r="Z339" t="str">
            <v>RA Tripathi</v>
          </cell>
          <cell r="AA339" t="str">
            <v>AK Markram</v>
          </cell>
          <cell r="AB339" t="str">
            <v>N Pooran</v>
          </cell>
          <cell r="AC339" t="str">
            <v>Shashank Singh</v>
          </cell>
          <cell r="AD339" t="str">
            <v>J Suchith</v>
          </cell>
          <cell r="AE339" t="str">
            <v>B Kumar</v>
          </cell>
          <cell r="AF339" t="str">
            <v>M Jansen</v>
          </cell>
          <cell r="AG339" t="str">
            <v>T Natarajan</v>
          </cell>
          <cell r="AH339" t="str">
            <v>Umran Malik</v>
          </cell>
          <cell r="AI339">
            <v>13</v>
          </cell>
          <cell r="AJ339">
            <v>50</v>
          </cell>
          <cell r="AK339">
            <v>0</v>
          </cell>
          <cell r="AL339">
            <v>25</v>
          </cell>
          <cell r="AM339">
            <v>0</v>
          </cell>
          <cell r="AN339">
            <v>25</v>
          </cell>
          <cell r="AO339">
            <v>109.5</v>
          </cell>
          <cell r="AP339">
            <v>142.13333333333333</v>
          </cell>
          <cell r="AQ339" t="str">
            <v xml:space="preserve">All-Rounder </v>
          </cell>
          <cell r="AR339" t="str">
            <v>Right Handed</v>
          </cell>
          <cell r="AS339">
            <v>6</v>
          </cell>
          <cell r="AT339">
            <v>648.1391875746715</v>
          </cell>
          <cell r="AU339">
            <v>107.72783751493429</v>
          </cell>
          <cell r="AV339">
            <v>108.02319792911192</v>
          </cell>
        </row>
        <row r="340">
          <cell r="G340" t="str">
            <v>SP Jackson</v>
          </cell>
          <cell r="H340" t="str">
            <v>JJ Bumrah</v>
          </cell>
          <cell r="I340" t="str">
            <v>RK Singh</v>
          </cell>
          <cell r="J340" t="str">
            <v>Kolkata Knight Riders</v>
          </cell>
          <cell r="K340" t="str">
            <v>Kolkata Knight Riders</v>
          </cell>
          <cell r="L340" t="str">
            <v>Mumbai Indians</v>
          </cell>
          <cell r="M340" t="str">
            <v>VR Iyer</v>
          </cell>
          <cell r="N340" t="str">
            <v>AM Rahane</v>
          </cell>
          <cell r="O340" t="str">
            <v>N Rana</v>
          </cell>
          <cell r="P340" t="str">
            <v>SS Iyer</v>
          </cell>
          <cell r="Q340" t="str">
            <v>AD Russell</v>
          </cell>
          <cell r="R340" t="str">
            <v>RK Singh</v>
          </cell>
          <cell r="S340" t="str">
            <v>SP Jackson</v>
          </cell>
          <cell r="T340" t="str">
            <v>PJ Cummins</v>
          </cell>
          <cell r="U340" t="str">
            <v>SP Narine</v>
          </cell>
          <cell r="V340" t="str">
            <v>TG Southee</v>
          </cell>
          <cell r="W340" t="str">
            <v>CV Varun</v>
          </cell>
          <cell r="X340" t="str">
            <v>RG Sharma</v>
          </cell>
          <cell r="Y340" t="str">
            <v>Ishan Kishan</v>
          </cell>
          <cell r="Z340" t="str">
            <v>Tilak Varma</v>
          </cell>
          <cell r="AA340" t="str">
            <v>Ramandeep Singh</v>
          </cell>
          <cell r="AB340" t="str">
            <v>TH David</v>
          </cell>
          <cell r="AC340" t="str">
            <v>KA Pollard</v>
          </cell>
          <cell r="AD340" t="str">
            <v>DR Sams</v>
          </cell>
          <cell r="AE340" t="str">
            <v>M Ashwin</v>
          </cell>
          <cell r="AF340" t="str">
            <v>K Kartikeya</v>
          </cell>
          <cell r="AG340" t="str">
            <v>JJ Bumrah</v>
          </cell>
          <cell r="AH340" t="str">
            <v>RP Meredith</v>
          </cell>
          <cell r="AI340">
            <v>5</v>
          </cell>
          <cell r="AJ340">
            <v>85</v>
          </cell>
          <cell r="AK340">
            <v>0</v>
          </cell>
          <cell r="AL340">
            <v>29</v>
          </cell>
          <cell r="AM340">
            <v>0</v>
          </cell>
          <cell r="AN340">
            <v>29</v>
          </cell>
          <cell r="AO340">
            <v>102.5</v>
          </cell>
          <cell r="AP340">
            <v>175.64285714285714</v>
          </cell>
          <cell r="AQ340" t="str">
            <v xml:space="preserve">Wicket-Keeper </v>
          </cell>
          <cell r="AR340" t="str">
            <v>Right Handed</v>
          </cell>
          <cell r="AS340">
            <v>8</v>
          </cell>
          <cell r="AT340">
            <v>864.67487179487171</v>
          </cell>
          <cell r="AU340">
            <v>108.88212454212453</v>
          </cell>
          <cell r="AV340">
            <v>108.08435897435896</v>
          </cell>
        </row>
        <row r="341">
          <cell r="G341" t="str">
            <v>MD Mishra</v>
          </cell>
          <cell r="H341" t="str">
            <v>Z Khan</v>
          </cell>
          <cell r="I341" t="str">
            <v>MJ Clarke</v>
          </cell>
          <cell r="J341" t="str">
            <v>Pune Warriors</v>
          </cell>
          <cell r="K341" t="str">
            <v>Pune Warriors</v>
          </cell>
          <cell r="L341" t="str">
            <v>Royal Challengers Bangalore</v>
          </cell>
          <cell r="M341" t="str">
            <v>MD Mishra</v>
          </cell>
          <cell r="N341" t="str">
            <v>MJ Clarke</v>
          </cell>
          <cell r="O341" t="str">
            <v>MK Pandey</v>
          </cell>
          <cell r="P341" t="str">
            <v>RV Uthappa</v>
          </cell>
          <cell r="Q341" t="str">
            <v>AP Majumdar</v>
          </cell>
          <cell r="R341" t="str">
            <v>AD Mathews</v>
          </cell>
          <cell r="S341" t="str">
            <v>SPD Smith</v>
          </cell>
          <cell r="T341" t="str">
            <v>B Kumar</v>
          </cell>
          <cell r="U341" t="str">
            <v>AC Thomas</v>
          </cell>
          <cell r="V341" t="str">
            <v>R Sharma</v>
          </cell>
          <cell r="W341" t="str">
            <v>K Upadhyay</v>
          </cell>
          <cell r="X341" t="str">
            <v>CH Gayle</v>
          </cell>
          <cell r="Y341" t="str">
            <v>TM Dilshan</v>
          </cell>
          <cell r="Z341" t="str">
            <v>V Kohli</v>
          </cell>
          <cell r="AA341" t="str">
            <v>SS Tiwary</v>
          </cell>
          <cell r="AB341" t="str">
            <v>AB de Villiers</v>
          </cell>
          <cell r="AC341" t="str">
            <v>MA Agarwal</v>
          </cell>
          <cell r="AD341" t="str">
            <v>R Vinay Kumar</v>
          </cell>
          <cell r="AE341" t="str">
            <v>Z Khan</v>
          </cell>
          <cell r="AF341" t="str">
            <v>HV Patel</v>
          </cell>
          <cell r="AG341" t="str">
            <v>M Muralitharan</v>
          </cell>
          <cell r="AH341" t="str">
            <v>KP Appanna</v>
          </cell>
          <cell r="AI341">
            <v>4</v>
          </cell>
          <cell r="AJ341">
            <v>35</v>
          </cell>
          <cell r="AK341">
            <v>-3</v>
          </cell>
          <cell r="AL341">
            <v>35</v>
          </cell>
          <cell r="AM341">
            <v>-8.5714285714285715E-2</v>
          </cell>
          <cell r="AN341">
            <v>11.666666666666666</v>
          </cell>
          <cell r="AO341">
            <v>101.08095238095238</v>
          </cell>
          <cell r="AP341">
            <v>112.2051282051282</v>
          </cell>
          <cell r="AQ341" t="str">
            <v xml:space="preserve">Batsman </v>
          </cell>
          <cell r="AR341" t="str">
            <v>Right Handed</v>
          </cell>
          <cell r="AS341">
            <v>17</v>
          </cell>
          <cell r="AT341">
            <v>1839.9953794162416</v>
          </cell>
          <cell r="AU341">
            <v>108.68215168970558</v>
          </cell>
          <cell r="AV341">
            <v>108.23502231860245</v>
          </cell>
        </row>
        <row r="342">
          <cell r="G342" t="str">
            <v>Abdul Samad</v>
          </cell>
          <cell r="H342" t="str">
            <v>Avesh Khan</v>
          </cell>
          <cell r="I342" t="str">
            <v>Washington Sundar</v>
          </cell>
          <cell r="J342" t="str">
            <v>Sunrisers Hyderabad</v>
          </cell>
          <cell r="K342" t="str">
            <v>Lucknow Super Giants</v>
          </cell>
          <cell r="L342" t="str">
            <v>Sunrisers Hyderabad</v>
          </cell>
          <cell r="M342" t="str">
            <v>Abhishek Sharma</v>
          </cell>
          <cell r="N342" t="str">
            <v>KS Williamson</v>
          </cell>
          <cell r="O342" t="str">
            <v>RA Tripathi</v>
          </cell>
          <cell r="P342" t="str">
            <v>AK Markram</v>
          </cell>
          <cell r="Q342" t="str">
            <v>N Pooran</v>
          </cell>
          <cell r="R342" t="str">
            <v>Washington Sundar</v>
          </cell>
          <cell r="S342" t="str">
            <v>Abdul Samad</v>
          </cell>
          <cell r="T342" t="str">
            <v>R Shepherd</v>
          </cell>
          <cell r="U342" t="str">
            <v>B Kumar</v>
          </cell>
          <cell r="V342" t="str">
            <v>Umran Malik</v>
          </cell>
          <cell r="W342" t="str">
            <v>T Natarajan</v>
          </cell>
          <cell r="X342" t="str">
            <v>KL Rahul</v>
          </cell>
          <cell r="Y342" t="str">
            <v>Q de Kock</v>
          </cell>
          <cell r="Z342" t="str">
            <v>E Lewis</v>
          </cell>
          <cell r="AA342" t="str">
            <v>MK Pandey</v>
          </cell>
          <cell r="AB342" t="str">
            <v>DJ Hooda</v>
          </cell>
          <cell r="AC342" t="str">
            <v>A Badoni</v>
          </cell>
          <cell r="AD342" t="str">
            <v>KH Pandya</v>
          </cell>
          <cell r="AE342" t="str">
            <v>JO Holder</v>
          </cell>
          <cell r="AF342" t="str">
            <v>AJ Tye</v>
          </cell>
          <cell r="AG342" t="str">
            <v>Ravi Bishnoi</v>
          </cell>
          <cell r="AH342" t="str">
            <v>Avesh Khan</v>
          </cell>
          <cell r="AI342">
            <v>-8</v>
          </cell>
          <cell r="AJ342">
            <v>110</v>
          </cell>
          <cell r="AK342">
            <v>-8</v>
          </cell>
          <cell r="AL342">
            <v>29</v>
          </cell>
          <cell r="AM342">
            <v>-0.27586206896551724</v>
          </cell>
          <cell r="AN342">
            <v>3.625</v>
          </cell>
          <cell r="AO342">
            <v>99.724137931034477</v>
          </cell>
          <cell r="AP342">
            <v>194.61706349206349</v>
          </cell>
          <cell r="AQ342" t="str">
            <v xml:space="preserve">Batsman </v>
          </cell>
          <cell r="AR342" t="str">
            <v>Right Handed</v>
          </cell>
          <cell r="AS342">
            <v>19</v>
          </cell>
          <cell r="AT342">
            <v>2056.8222425183571</v>
          </cell>
          <cell r="AU342">
            <v>108.72767247707348</v>
          </cell>
          <cell r="AV342">
            <v>108.25380223780827</v>
          </cell>
        </row>
        <row r="343">
          <cell r="G343" t="str">
            <v>MA Khote</v>
          </cell>
          <cell r="H343" t="str">
            <v>RP Singh</v>
          </cell>
          <cell r="I343" t="str">
            <v>DJ Bravo</v>
          </cell>
          <cell r="J343" t="str">
            <v>Mumbai Indians</v>
          </cell>
          <cell r="K343" t="str">
            <v>Mumbai Indians</v>
          </cell>
          <cell r="L343" t="str">
            <v>Deccan Chargers</v>
          </cell>
          <cell r="M343" t="str">
            <v>L Ronchi</v>
          </cell>
          <cell r="N343" t="str">
            <v>ST Jayasuriya</v>
          </cell>
          <cell r="O343" t="str">
            <v>AM Rahane</v>
          </cell>
          <cell r="P343" t="str">
            <v>RV Uthappa</v>
          </cell>
          <cell r="Q343" t="str">
            <v>SM Pollock</v>
          </cell>
          <cell r="R343" t="str">
            <v>AM Nayar</v>
          </cell>
          <cell r="S343" t="str">
            <v>DJ Bravo</v>
          </cell>
          <cell r="T343" t="str">
            <v>MA Khote</v>
          </cell>
          <cell r="U343" t="str">
            <v>A Nehra</v>
          </cell>
          <cell r="V343" t="str">
            <v>DS Kulkarni</v>
          </cell>
          <cell r="W343" t="str">
            <v>SD Chitnis</v>
          </cell>
          <cell r="X343" t="str">
            <v>AC Gilchrist</v>
          </cell>
          <cell r="Y343" t="str">
            <v>VVS Laxman</v>
          </cell>
          <cell r="Z343" t="str">
            <v>A Symonds</v>
          </cell>
          <cell r="AA343" t="str">
            <v>RG Sharma</v>
          </cell>
          <cell r="AB343" t="str">
            <v>Shahid Afridi</v>
          </cell>
          <cell r="AC343" t="str">
            <v>SB Bangar</v>
          </cell>
          <cell r="AD343" t="str">
            <v>AS Yadav</v>
          </cell>
          <cell r="AE343" t="str">
            <v>RP Singh</v>
          </cell>
          <cell r="AF343" t="str">
            <v>PP Ojha</v>
          </cell>
          <cell r="AG343" t="str">
            <v>D Kalyankrishna</v>
          </cell>
          <cell r="AH343" t="str">
            <v>DNT Zoysa</v>
          </cell>
          <cell r="AI343">
            <v>7</v>
          </cell>
          <cell r="AJ343">
            <v>31</v>
          </cell>
          <cell r="AK343">
            <v>-1</v>
          </cell>
          <cell r="AL343">
            <v>0</v>
          </cell>
          <cell r="AM343">
            <v>-1</v>
          </cell>
          <cell r="AN343">
            <v>0</v>
          </cell>
          <cell r="AO343">
            <v>107</v>
          </cell>
          <cell r="AP343">
            <v>132.49411764705883</v>
          </cell>
          <cell r="AQ343" t="str">
            <v xml:space="preserve">Bowler </v>
          </cell>
          <cell r="AR343" t="str">
            <v>Right Handed</v>
          </cell>
          <cell r="AS343">
            <v>3</v>
          </cell>
          <cell r="AT343">
            <v>324.8</v>
          </cell>
          <cell r="AU343">
            <v>108.9</v>
          </cell>
          <cell r="AV343">
            <v>108.26666666666667</v>
          </cell>
        </row>
        <row r="344">
          <cell r="G344" t="str">
            <v>MF Maharoof</v>
          </cell>
          <cell r="H344" t="str">
            <v>L Ablish</v>
          </cell>
          <cell r="I344" t="str">
            <v>M Manhas</v>
          </cell>
          <cell r="J344" t="str">
            <v>Delhi Daredevils</v>
          </cell>
          <cell r="K344" t="str">
            <v>Delhi Daredevils</v>
          </cell>
          <cell r="L344" t="str">
            <v>Kings XI Punjab</v>
          </cell>
          <cell r="M344" t="str">
            <v>DA Warner</v>
          </cell>
          <cell r="N344" t="str">
            <v>V Sehwag</v>
          </cell>
          <cell r="O344" t="str">
            <v>G Gambhir</v>
          </cell>
          <cell r="P344" t="str">
            <v>PD Collingwood</v>
          </cell>
          <cell r="Q344" t="str">
            <v>KD Karthik</v>
          </cell>
          <cell r="R344" t="str">
            <v>DL Vettori</v>
          </cell>
          <cell r="S344" t="str">
            <v>M Manhas</v>
          </cell>
          <cell r="T344" t="str">
            <v>R Bhatia</v>
          </cell>
          <cell r="U344" t="str">
            <v>MF Maharoof</v>
          </cell>
          <cell r="V344" t="str">
            <v>A Mishra</v>
          </cell>
          <cell r="W344" t="str">
            <v>A Nehra</v>
          </cell>
          <cell r="X344" t="str">
            <v>DPMD Jayawardene</v>
          </cell>
          <cell r="Y344" t="str">
            <v>IK Pathan</v>
          </cell>
          <cell r="Z344" t="str">
            <v>KC Sangakkara</v>
          </cell>
          <cell r="AA344" t="str">
            <v>Yuvraj Singh</v>
          </cell>
          <cell r="AB344" t="str">
            <v>AB Barath</v>
          </cell>
          <cell r="AC344" t="str">
            <v>J Theron</v>
          </cell>
          <cell r="AD344" t="str">
            <v>K Goel</v>
          </cell>
          <cell r="AE344" t="str">
            <v>RS Sodhi</v>
          </cell>
          <cell r="AF344" t="str">
            <v>PP Chawla</v>
          </cell>
          <cell r="AG344" t="str">
            <v>RR Powar</v>
          </cell>
          <cell r="AH344" t="str">
            <v>L Ablish</v>
          </cell>
          <cell r="AI344">
            <v>-8</v>
          </cell>
          <cell r="AJ344">
            <v>54</v>
          </cell>
          <cell r="AK344">
            <v>-2</v>
          </cell>
          <cell r="AL344">
            <v>35</v>
          </cell>
          <cell r="AM344">
            <v>-5.7142857142857141E-2</v>
          </cell>
          <cell r="AN344">
            <v>17.5</v>
          </cell>
          <cell r="AO344">
            <v>93.942857142857136</v>
          </cell>
          <cell r="AP344">
            <v>139.5</v>
          </cell>
          <cell r="AQ344" t="str">
            <v xml:space="preserve">Bowler </v>
          </cell>
          <cell r="AR344" t="str">
            <v>Right Handed</v>
          </cell>
          <cell r="AS344">
            <v>14</v>
          </cell>
          <cell r="AT344">
            <v>1515.7840646199265</v>
          </cell>
          <cell r="AU344">
            <v>109.37240057515919</v>
          </cell>
          <cell r="AV344">
            <v>108.27029032999475</v>
          </cell>
        </row>
        <row r="345">
          <cell r="G345" t="str">
            <v>P Negi</v>
          </cell>
          <cell r="H345" t="str">
            <v>O Thomas</v>
          </cell>
          <cell r="I345" t="str">
            <v>UT Yadav</v>
          </cell>
          <cell r="J345" t="str">
            <v>Royal Challengers Bangalore</v>
          </cell>
          <cell r="K345" t="str">
            <v>Royal Challengers Bangalore</v>
          </cell>
          <cell r="L345" t="str">
            <v>Rajasthan Royals</v>
          </cell>
          <cell r="M345" t="str">
            <v>V Kohli</v>
          </cell>
          <cell r="N345" t="str">
            <v>AB de Villiers</v>
          </cell>
          <cell r="O345" t="str">
            <v>MP Stoinis</v>
          </cell>
          <cell r="P345" t="str">
            <v>H Klaasen</v>
          </cell>
          <cell r="Q345" t="str">
            <v>Gurkeerat Singh</v>
          </cell>
          <cell r="R345" t="str">
            <v>PA Patel</v>
          </cell>
          <cell r="S345" t="str">
            <v>P Negi</v>
          </cell>
          <cell r="T345" t="str">
            <v>UT Yadav</v>
          </cell>
          <cell r="U345" t="str">
            <v>Navdeep Saini</v>
          </cell>
          <cell r="V345" t="str">
            <v>K Khejroliya</v>
          </cell>
          <cell r="W345" t="str">
            <v>YS Chahal</v>
          </cell>
          <cell r="X345" t="str">
            <v>SV Samson</v>
          </cell>
          <cell r="Y345" t="str">
            <v>LS Livingstone</v>
          </cell>
          <cell r="Z345" t="str">
            <v>AM Rahane</v>
          </cell>
          <cell r="AA345" t="str">
            <v>SPD Smith</v>
          </cell>
          <cell r="AB345" t="str">
            <v>R Parag</v>
          </cell>
          <cell r="AC345" t="str">
            <v>STR Binny</v>
          </cell>
          <cell r="AD345" t="str">
            <v>MK Lomror</v>
          </cell>
          <cell r="AE345" t="str">
            <v>S Gopal</v>
          </cell>
          <cell r="AF345" t="str">
            <v>JD Unadkat</v>
          </cell>
          <cell r="AG345" t="str">
            <v>VR Aaron</v>
          </cell>
          <cell r="AH345" t="str">
            <v>O Thomas</v>
          </cell>
          <cell r="AI345">
            <v>6</v>
          </cell>
          <cell r="AJ345">
            <v>48</v>
          </cell>
          <cell r="AK345">
            <v>-5</v>
          </cell>
          <cell r="AL345">
            <v>29</v>
          </cell>
          <cell r="AM345">
            <v>-0.17241379310344829</v>
          </cell>
          <cell r="AN345">
            <v>5.8</v>
          </cell>
          <cell r="AO345">
            <v>96.660919540229884</v>
          </cell>
          <cell r="AP345">
            <v>130.4470588235294</v>
          </cell>
          <cell r="AQ345" t="str">
            <v xml:space="preserve">Bowler </v>
          </cell>
          <cell r="AR345" t="str">
            <v>Left Handed</v>
          </cell>
          <cell r="AS345">
            <v>35</v>
          </cell>
          <cell r="AT345">
            <v>3789.7402726966029</v>
          </cell>
          <cell r="AU345">
            <v>108.61998097518745</v>
          </cell>
          <cell r="AV345">
            <v>108.27829350561723</v>
          </cell>
        </row>
        <row r="346">
          <cell r="G346" t="str">
            <v>S Rana</v>
          </cell>
          <cell r="H346" t="str">
            <v>A Nehra</v>
          </cell>
          <cell r="I346" t="str">
            <v>MA Starc</v>
          </cell>
          <cell r="J346" t="str">
            <v>Royal Challengers Bangalore</v>
          </cell>
          <cell r="K346" t="str">
            <v>Royal Challengers Bangalore</v>
          </cell>
          <cell r="L346" t="str">
            <v>Chennai Super Kings</v>
          </cell>
          <cell r="M346" t="str">
            <v>RR Rossouw</v>
          </cell>
          <cell r="N346" t="str">
            <v>YV Takawale</v>
          </cell>
          <cell r="O346" t="str">
            <v>VH Zol</v>
          </cell>
          <cell r="P346" t="str">
            <v>V Kohli</v>
          </cell>
          <cell r="Q346" t="str">
            <v>Yuvraj Singh</v>
          </cell>
          <cell r="R346" t="str">
            <v>AB de Villiers</v>
          </cell>
          <cell r="S346" t="str">
            <v>S Rana</v>
          </cell>
          <cell r="T346" t="str">
            <v>MA Starc</v>
          </cell>
          <cell r="U346" t="str">
            <v>YS Chahal</v>
          </cell>
          <cell r="V346" t="str">
            <v>R Rampaul</v>
          </cell>
          <cell r="W346" t="str">
            <v>SB Jakati</v>
          </cell>
          <cell r="X346" t="str">
            <v>DR Smith</v>
          </cell>
          <cell r="Y346" t="str">
            <v>F du Plessis</v>
          </cell>
          <cell r="Z346" t="str">
            <v>SK Raina</v>
          </cell>
          <cell r="AA346" t="str">
            <v>MS Dhoni</v>
          </cell>
          <cell r="AB346" t="str">
            <v>DJ Hussey</v>
          </cell>
          <cell r="AC346" t="str">
            <v>RA Jadeja</v>
          </cell>
          <cell r="AD346" t="str">
            <v>M Manhas</v>
          </cell>
          <cell r="AE346" t="str">
            <v>R Ashwin</v>
          </cell>
          <cell r="AF346" t="str">
            <v>MM Sharma</v>
          </cell>
          <cell r="AG346" t="str">
            <v>S Badree</v>
          </cell>
          <cell r="AH346" t="str">
            <v>A Nehra</v>
          </cell>
          <cell r="AI346">
            <v>5</v>
          </cell>
          <cell r="AJ346">
            <v>103</v>
          </cell>
          <cell r="AK346">
            <v>1</v>
          </cell>
          <cell r="AL346">
            <v>0</v>
          </cell>
          <cell r="AM346">
            <v>1</v>
          </cell>
          <cell r="AN346">
            <v>0</v>
          </cell>
          <cell r="AO346">
            <v>105</v>
          </cell>
          <cell r="AP346">
            <v>151.86428571428573</v>
          </cell>
          <cell r="AQ346" t="str">
            <v xml:space="preserve">All-Rounder </v>
          </cell>
          <cell r="AR346" t="str">
            <v>Right Handed</v>
          </cell>
          <cell r="AS346">
            <v>8</v>
          </cell>
          <cell r="AT346">
            <v>866.34</v>
          </cell>
          <cell r="AU346">
            <v>108.76285714285714</v>
          </cell>
          <cell r="AV346">
            <v>108.2925</v>
          </cell>
        </row>
        <row r="347">
          <cell r="G347" t="str">
            <v>Ankit Sharma</v>
          </cell>
          <cell r="H347" t="str">
            <v>AJ Tye</v>
          </cell>
          <cell r="I347" t="str">
            <v>MK Tiwary</v>
          </cell>
          <cell r="J347" t="str">
            <v>Rising Pune Supergiant</v>
          </cell>
          <cell r="K347" t="str">
            <v>Gujarat Lions</v>
          </cell>
          <cell r="L347" t="str">
            <v>Rising Pune Supergiant</v>
          </cell>
          <cell r="M347" t="str">
            <v>AM Rahane</v>
          </cell>
          <cell r="N347" t="str">
            <v>RA Tripathi</v>
          </cell>
          <cell r="O347" t="str">
            <v>SPD Smith</v>
          </cell>
          <cell r="P347" t="str">
            <v>BA Stokes</v>
          </cell>
          <cell r="Q347" t="str">
            <v>MK Tiwary</v>
          </cell>
          <cell r="R347" t="str">
            <v>MS Dhoni</v>
          </cell>
          <cell r="S347" t="str">
            <v>Ankit Sharma</v>
          </cell>
          <cell r="T347" t="str">
            <v>SN Thakur</v>
          </cell>
          <cell r="U347" t="str">
            <v>LH Ferguson</v>
          </cell>
          <cell r="V347" t="str">
            <v>RD Chahar</v>
          </cell>
          <cell r="W347" t="str">
            <v>Imran Tahir</v>
          </cell>
          <cell r="X347" t="str">
            <v>DR Smith</v>
          </cell>
          <cell r="Y347" t="str">
            <v>BB McCullum</v>
          </cell>
          <cell r="Z347" t="str">
            <v>SK Raina</v>
          </cell>
          <cell r="AA347" t="str">
            <v>KD Karthik</v>
          </cell>
          <cell r="AB347" t="str">
            <v>AJ Finch</v>
          </cell>
          <cell r="AC347" t="str">
            <v>Ishan Kishan</v>
          </cell>
          <cell r="AD347" t="str">
            <v>RA Jadeja</v>
          </cell>
          <cell r="AE347" t="str">
            <v>P Kumar</v>
          </cell>
          <cell r="AF347" t="str">
            <v>Basil Thampi</v>
          </cell>
          <cell r="AG347" t="str">
            <v>AJ Tye</v>
          </cell>
          <cell r="AH347" t="str">
            <v>SB Jakati</v>
          </cell>
          <cell r="AI347">
            <v>29</v>
          </cell>
          <cell r="AJ347">
            <v>93</v>
          </cell>
          <cell r="AK347">
            <v>-2</v>
          </cell>
          <cell r="AL347">
            <v>29</v>
          </cell>
          <cell r="AM347">
            <v>-6.8965517241379309E-2</v>
          </cell>
          <cell r="AN347">
            <v>14.5</v>
          </cell>
          <cell r="AO347">
            <v>130.93103448275863</v>
          </cell>
          <cell r="AP347">
            <v>179.5</v>
          </cell>
          <cell r="AQ347" t="str">
            <v xml:space="preserve">Bowler </v>
          </cell>
          <cell r="AR347" t="str">
            <v>Left Handed</v>
          </cell>
          <cell r="AS347">
            <v>10</v>
          </cell>
          <cell r="AT347">
            <v>1083.5816219667945</v>
          </cell>
          <cell r="AU347">
            <v>105.85006527600399</v>
          </cell>
          <cell r="AV347">
            <v>108.35816219667944</v>
          </cell>
        </row>
        <row r="348">
          <cell r="G348" t="str">
            <v>P Chopra</v>
          </cell>
          <cell r="H348" t="str">
            <v>SN Thakur</v>
          </cell>
          <cell r="I348" t="str">
            <v>JC Buttler</v>
          </cell>
          <cell r="J348" t="str">
            <v>Rajasthan Royals</v>
          </cell>
          <cell r="K348" t="str">
            <v>Chennai Super Kings</v>
          </cell>
          <cell r="L348" t="str">
            <v>Rajasthan Royals</v>
          </cell>
          <cell r="M348" t="str">
            <v>JC Buttler</v>
          </cell>
          <cell r="N348" t="str">
            <v>BA Stokes</v>
          </cell>
          <cell r="O348" t="str">
            <v>AM Rahane</v>
          </cell>
          <cell r="P348" t="str">
            <v>SV Samson</v>
          </cell>
          <cell r="Q348" t="str">
            <v>P Chopra</v>
          </cell>
          <cell r="R348" t="str">
            <v>STR Binny</v>
          </cell>
          <cell r="S348" t="str">
            <v>K Gowtham</v>
          </cell>
          <cell r="T348" t="str">
            <v>JC Archer</v>
          </cell>
          <cell r="U348" t="str">
            <v>Ankit Sharma</v>
          </cell>
          <cell r="V348" t="str">
            <v>JD Unadkat</v>
          </cell>
          <cell r="W348" t="str">
            <v>IS Sodhi</v>
          </cell>
          <cell r="X348" t="str">
            <v>SR Watson</v>
          </cell>
          <cell r="Y348" t="str">
            <v>AT Rayudu</v>
          </cell>
          <cell r="Z348" t="str">
            <v>SK Raina</v>
          </cell>
          <cell r="AA348" t="str">
            <v>MS Dhoni</v>
          </cell>
          <cell r="AB348" t="str">
            <v>SW Billings</v>
          </cell>
          <cell r="AC348" t="str">
            <v>DJ Bravo</v>
          </cell>
          <cell r="AD348" t="str">
            <v>RA Jadeja</v>
          </cell>
          <cell r="AE348" t="str">
            <v>DJ Willey</v>
          </cell>
          <cell r="AF348" t="str">
            <v>Harbhajan Singh</v>
          </cell>
          <cell r="AG348" t="str">
            <v>SN Thakur</v>
          </cell>
          <cell r="AH348" t="str">
            <v>KV Sharma</v>
          </cell>
          <cell r="AI348">
            <v>10</v>
          </cell>
          <cell r="AJ348">
            <v>29</v>
          </cell>
          <cell r="AK348">
            <v>-3</v>
          </cell>
          <cell r="AL348">
            <v>25</v>
          </cell>
          <cell r="AM348">
            <v>-0.12</v>
          </cell>
          <cell r="AN348">
            <v>8.3333333333333339</v>
          </cell>
          <cell r="AO348">
            <v>108.38</v>
          </cell>
          <cell r="AP348">
            <v>112.71111111111109</v>
          </cell>
          <cell r="AQ348" t="str">
            <v xml:space="preserve">Bowler </v>
          </cell>
          <cell r="AR348" t="str">
            <v>Right Handed</v>
          </cell>
          <cell r="AS348">
            <v>1</v>
          </cell>
          <cell r="AT348">
            <v>108.38</v>
          </cell>
          <cell r="AU348" t="str">
            <v>A</v>
          </cell>
          <cell r="AV348">
            <v>108.38</v>
          </cell>
        </row>
        <row r="349">
          <cell r="G349" t="str">
            <v>A Choudhary</v>
          </cell>
          <cell r="H349" t="str">
            <v>MM Sharma</v>
          </cell>
          <cell r="I349" t="str">
            <v>YS Chahal</v>
          </cell>
          <cell r="J349" t="str">
            <v>Royal Challengers Bangalore</v>
          </cell>
          <cell r="K349" t="str">
            <v>Royal Challengers Bangalore</v>
          </cell>
          <cell r="L349" t="str">
            <v>Kings XI Punjab</v>
          </cell>
          <cell r="M349" t="str">
            <v>Mandeep Singh</v>
          </cell>
          <cell r="N349" t="str">
            <v>CH Gayle</v>
          </cell>
          <cell r="O349" t="str">
            <v>V Kohli</v>
          </cell>
          <cell r="P349" t="str">
            <v>AB de Villiers</v>
          </cell>
          <cell r="Q349" t="str">
            <v>KM Jadhav</v>
          </cell>
          <cell r="R349" t="str">
            <v>SR Watson</v>
          </cell>
          <cell r="S349" t="str">
            <v>P Negi</v>
          </cell>
          <cell r="T349" t="str">
            <v>S Aravind</v>
          </cell>
          <cell r="U349" t="str">
            <v>S Badree</v>
          </cell>
          <cell r="V349" t="str">
            <v>A Choudhary</v>
          </cell>
          <cell r="W349" t="str">
            <v>YS Chahal</v>
          </cell>
          <cell r="X349" t="str">
            <v>HM Amla</v>
          </cell>
          <cell r="Y349" t="str">
            <v>MJ Guptill</v>
          </cell>
          <cell r="Z349" t="str">
            <v>SE Marsh</v>
          </cell>
          <cell r="AA349" t="str">
            <v>M Vohra</v>
          </cell>
          <cell r="AB349" t="str">
            <v>WP Saha</v>
          </cell>
          <cell r="AC349" t="str">
            <v>GJ Maxwell</v>
          </cell>
          <cell r="AD349" t="str">
            <v>AR Patel</v>
          </cell>
          <cell r="AE349" t="str">
            <v>MM Sharma</v>
          </cell>
          <cell r="AF349" t="str">
            <v>VR Aaron</v>
          </cell>
          <cell r="AG349" t="str">
            <v>Sandeep Sharma</v>
          </cell>
          <cell r="AH349" t="str">
            <v>T Natarajan</v>
          </cell>
          <cell r="AI349">
            <v>2</v>
          </cell>
          <cell r="AJ349">
            <v>52</v>
          </cell>
          <cell r="AK349">
            <v>-2</v>
          </cell>
          <cell r="AL349">
            <v>25</v>
          </cell>
          <cell r="AM349">
            <v>-0.08</v>
          </cell>
          <cell r="AN349">
            <v>12.5</v>
          </cell>
          <cell r="AO349">
            <v>103.92</v>
          </cell>
          <cell r="AP349">
            <v>146.35</v>
          </cell>
          <cell r="AQ349" t="str">
            <v xml:space="preserve">Bowler </v>
          </cell>
          <cell r="AR349" t="str">
            <v>Right Handed</v>
          </cell>
          <cell r="AS349">
            <v>3</v>
          </cell>
          <cell r="AT349">
            <v>325.34592592592594</v>
          </cell>
          <cell r="AU349">
            <v>110.71296296296296</v>
          </cell>
          <cell r="AV349">
            <v>108.44864197530865</v>
          </cell>
        </row>
        <row r="350">
          <cell r="G350" t="str">
            <v>NL McCullum</v>
          </cell>
          <cell r="H350" t="str">
            <v>SK Trivedi</v>
          </cell>
          <cell r="I350" t="str">
            <v>M Kartik</v>
          </cell>
          <cell r="J350" t="str">
            <v>Pune Warriors</v>
          </cell>
          <cell r="K350" t="str">
            <v>Rajasthan Royals</v>
          </cell>
          <cell r="L350" t="str">
            <v>Pune Warriors</v>
          </cell>
          <cell r="M350" t="str">
            <v>JD Ryder</v>
          </cell>
          <cell r="N350" t="str">
            <v>MK Pandey</v>
          </cell>
          <cell r="O350" t="str">
            <v>RV Uthappa</v>
          </cell>
          <cell r="P350" t="str">
            <v>Yuvraj Singh</v>
          </cell>
          <cell r="Q350" t="str">
            <v>Harpreet Singh</v>
          </cell>
          <cell r="R350" t="str">
            <v>M Manhas</v>
          </cell>
          <cell r="S350" t="str">
            <v>NL McCullum</v>
          </cell>
          <cell r="T350" t="str">
            <v>R Sharma</v>
          </cell>
          <cell r="U350" t="str">
            <v>M Kartik</v>
          </cell>
          <cell r="V350" t="str">
            <v>JE Taylor</v>
          </cell>
          <cell r="W350" t="str">
            <v>AC Thomas</v>
          </cell>
          <cell r="X350" t="str">
            <v>SR Watson</v>
          </cell>
          <cell r="Y350" t="str">
            <v>R Dravid</v>
          </cell>
          <cell r="Z350" t="str">
            <v>J Botha</v>
          </cell>
          <cell r="AA350" t="str">
            <v>AL Menaria</v>
          </cell>
          <cell r="AB350" t="str">
            <v>LRPL Taylor</v>
          </cell>
          <cell r="AC350" t="str">
            <v>AM Rahane</v>
          </cell>
          <cell r="AD350" t="str">
            <v>A Singh</v>
          </cell>
          <cell r="AE350" t="str">
            <v>SK Warne</v>
          </cell>
          <cell r="AF350" t="str">
            <v>STR Binny</v>
          </cell>
          <cell r="AG350" t="str">
            <v>DH Yagnik</v>
          </cell>
          <cell r="AH350" t="str">
            <v>SK Trivedi</v>
          </cell>
          <cell r="AI350">
            <v>17</v>
          </cell>
          <cell r="AJ350">
            <v>120</v>
          </cell>
          <cell r="AK350">
            <v>0</v>
          </cell>
          <cell r="AL350">
            <v>0</v>
          </cell>
          <cell r="AM350">
            <v>0</v>
          </cell>
          <cell r="AN350">
            <v>0</v>
          </cell>
          <cell r="AO350">
            <v>110</v>
          </cell>
          <cell r="AP350">
            <v>176.6654761904762</v>
          </cell>
          <cell r="AQ350" t="str">
            <v xml:space="preserve">Bowler </v>
          </cell>
          <cell r="AR350" t="str">
            <v>Right Handed</v>
          </cell>
          <cell r="AS350">
            <v>2</v>
          </cell>
          <cell r="AT350">
            <v>216.91500000000002</v>
          </cell>
          <cell r="AU350">
            <v>106.91500000000001</v>
          </cell>
          <cell r="AV350">
            <v>108.45750000000001</v>
          </cell>
        </row>
        <row r="351">
          <cell r="G351" t="str">
            <v>J Yadav</v>
          </cell>
          <cell r="H351" t="str">
            <v>R Ashwin</v>
          </cell>
          <cell r="I351" t="str">
            <v>KH Pandya</v>
          </cell>
          <cell r="J351" t="str">
            <v>Mumbai Indians</v>
          </cell>
          <cell r="K351" t="str">
            <v>Mumbai Indians</v>
          </cell>
          <cell r="L351" t="str">
            <v>Delhi Capitals</v>
          </cell>
          <cell r="M351" t="str">
            <v>RG Sharma</v>
          </cell>
          <cell r="N351" t="str">
            <v>Q de Kock</v>
          </cell>
          <cell r="O351" t="str">
            <v>SA Yadav</v>
          </cell>
          <cell r="P351" t="str">
            <v>SS Tiwary</v>
          </cell>
          <cell r="Q351" t="str">
            <v>KA Pollard</v>
          </cell>
          <cell r="R351" t="str">
            <v>HH Pandya</v>
          </cell>
          <cell r="S351" t="str">
            <v>KH Pandya</v>
          </cell>
          <cell r="T351" t="str">
            <v>NM Coulter-Nile</v>
          </cell>
          <cell r="U351" t="str">
            <v>J Yadav</v>
          </cell>
          <cell r="V351" t="str">
            <v>JJ Bumrah</v>
          </cell>
          <cell r="W351" t="str">
            <v>TA Boult</v>
          </cell>
          <cell r="X351" t="str">
            <v>PP Shaw</v>
          </cell>
          <cell r="Y351" t="str">
            <v>S Dhawan</v>
          </cell>
          <cell r="Z351" t="str">
            <v>SPD Smith</v>
          </cell>
          <cell r="AA351" t="str">
            <v>RR Pant</v>
          </cell>
          <cell r="AB351" t="str">
            <v>SS Iyer</v>
          </cell>
          <cell r="AC351" t="str">
            <v>AR Patel</v>
          </cell>
          <cell r="AD351" t="str">
            <v>SO Hetmyer</v>
          </cell>
          <cell r="AE351" t="str">
            <v>R Ashwin</v>
          </cell>
          <cell r="AF351" t="str">
            <v>K Rabada</v>
          </cell>
          <cell r="AG351" t="str">
            <v>Avesh Khan</v>
          </cell>
          <cell r="AH351" t="str">
            <v>A Nortje</v>
          </cell>
          <cell r="AI351">
            <v>17</v>
          </cell>
          <cell r="AJ351">
            <v>23</v>
          </cell>
          <cell r="AK351">
            <v>-2</v>
          </cell>
          <cell r="AL351">
            <v>25</v>
          </cell>
          <cell r="AM351">
            <v>-0.08</v>
          </cell>
          <cell r="AN351">
            <v>12.5</v>
          </cell>
          <cell r="AO351">
            <v>114.92</v>
          </cell>
          <cell r="AP351">
            <v>121.0642857142857</v>
          </cell>
          <cell r="AQ351" t="str">
            <v xml:space="preserve">Batsman </v>
          </cell>
          <cell r="AR351" t="str">
            <v>Right Handed</v>
          </cell>
          <cell r="AS351">
            <v>4</v>
          </cell>
          <cell r="AT351">
            <v>433.92</v>
          </cell>
          <cell r="AU351">
            <v>106.33333333333333</v>
          </cell>
          <cell r="AV351">
            <v>108.48</v>
          </cell>
        </row>
        <row r="352">
          <cell r="G352" t="str">
            <v>D du Preez</v>
          </cell>
          <cell r="H352" t="str">
            <v>A Singh</v>
          </cell>
          <cell r="I352" t="str">
            <v>R Vinay Kumar</v>
          </cell>
          <cell r="J352" t="str">
            <v>Royal Challengers Bangalore</v>
          </cell>
          <cell r="K352" t="str">
            <v>Royal Challengers Bangalore</v>
          </cell>
          <cell r="L352" t="str">
            <v>Rajasthan Royals</v>
          </cell>
          <cell r="M352" t="str">
            <v>JH Kallis</v>
          </cell>
          <cell r="N352" t="str">
            <v>W Jaffer</v>
          </cell>
          <cell r="O352" t="str">
            <v>RV Uthappa</v>
          </cell>
          <cell r="P352" t="str">
            <v>R Dravid</v>
          </cell>
          <cell r="Q352" t="str">
            <v>V Kohli</v>
          </cell>
          <cell r="R352" t="str">
            <v>MV Boucher</v>
          </cell>
          <cell r="S352" t="str">
            <v>RE van der Merwe</v>
          </cell>
          <cell r="T352" t="str">
            <v>D du Preez</v>
          </cell>
          <cell r="U352" t="str">
            <v>P Kumar</v>
          </cell>
          <cell r="V352" t="str">
            <v>R Vinay Kumar</v>
          </cell>
          <cell r="W352" t="str">
            <v>A Kumble</v>
          </cell>
          <cell r="X352" t="str">
            <v>GC Smith</v>
          </cell>
          <cell r="Y352" t="str">
            <v>NV Ojha</v>
          </cell>
          <cell r="Z352" t="str">
            <v>LA Carseldine</v>
          </cell>
          <cell r="AA352" t="str">
            <v>YK Pathan</v>
          </cell>
          <cell r="AB352" t="str">
            <v>RA Jadeja</v>
          </cell>
          <cell r="AC352" t="str">
            <v>AS Raut</v>
          </cell>
          <cell r="AD352" t="str">
            <v>NK Patel</v>
          </cell>
          <cell r="AE352" t="str">
            <v>SK Warne</v>
          </cell>
          <cell r="AF352" t="str">
            <v>M Morkel</v>
          </cell>
          <cell r="AG352" t="str">
            <v>MM Patel</v>
          </cell>
          <cell r="AH352" t="str">
            <v>A Singh</v>
          </cell>
          <cell r="AI352">
            <v>10</v>
          </cell>
          <cell r="AJ352">
            <v>91</v>
          </cell>
          <cell r="AK352">
            <v>0</v>
          </cell>
          <cell r="AL352">
            <v>29</v>
          </cell>
          <cell r="AM352">
            <v>0</v>
          </cell>
          <cell r="AN352">
            <v>29</v>
          </cell>
          <cell r="AO352">
            <v>108.5</v>
          </cell>
          <cell r="AP352">
            <v>187.85714285714286</v>
          </cell>
          <cell r="AQ352" t="str">
            <v xml:space="preserve">Bowler </v>
          </cell>
          <cell r="AR352" t="str">
            <v>Right Handed</v>
          </cell>
          <cell r="AS352">
            <v>1</v>
          </cell>
          <cell r="AT352">
            <v>108.5</v>
          </cell>
          <cell r="AU352" t="str">
            <v>A</v>
          </cell>
          <cell r="AV352">
            <v>108.5</v>
          </cell>
        </row>
        <row r="353">
          <cell r="G353" t="str">
            <v>DAJ Bracewell</v>
          </cell>
          <cell r="H353" t="str">
            <v>R Vinay Kumar</v>
          </cell>
          <cell r="I353" t="str">
            <v>M Morkel</v>
          </cell>
          <cell r="J353" t="str">
            <v>Delhi Daredevils</v>
          </cell>
          <cell r="K353" t="str">
            <v>Royal Challengers Bangalore</v>
          </cell>
          <cell r="L353" t="str">
            <v>Delhi Daredevils</v>
          </cell>
          <cell r="M353" t="str">
            <v>AJ Finch</v>
          </cell>
          <cell r="N353" t="str">
            <v>V Sehwag</v>
          </cell>
          <cell r="O353" t="str">
            <v>NV Ojha</v>
          </cell>
          <cell r="P353" t="str">
            <v>Y Venugopal Rao</v>
          </cell>
          <cell r="Q353" t="str">
            <v>GJ Maxwell</v>
          </cell>
          <cell r="R353" t="str">
            <v>Y Nagar</v>
          </cell>
          <cell r="S353" t="str">
            <v>IK Pathan</v>
          </cell>
          <cell r="T353" t="str">
            <v>DAJ Bracewell</v>
          </cell>
          <cell r="U353" t="str">
            <v>M Morkel</v>
          </cell>
          <cell r="V353" t="str">
            <v>UT Yadav</v>
          </cell>
          <cell r="W353" t="str">
            <v>S Nadeem</v>
          </cell>
          <cell r="X353" t="str">
            <v>AB McDonald</v>
          </cell>
          <cell r="Y353" t="str">
            <v>CA Pujara</v>
          </cell>
          <cell r="Z353" t="str">
            <v>V Kohli</v>
          </cell>
          <cell r="AA353" t="str">
            <v>AB de Villiers</v>
          </cell>
          <cell r="AB353" t="str">
            <v>SS Tiwary</v>
          </cell>
          <cell r="AC353" t="str">
            <v>MA Agarwal</v>
          </cell>
          <cell r="AD353" t="str">
            <v>DL Vettori</v>
          </cell>
          <cell r="AE353" t="str">
            <v>R Vinay Kumar</v>
          </cell>
          <cell r="AF353" t="str">
            <v>HV Patel</v>
          </cell>
          <cell r="AG353" t="str">
            <v>Z Khan</v>
          </cell>
          <cell r="AH353" t="str">
            <v>M Muralitharan</v>
          </cell>
          <cell r="AI353">
            <v>14</v>
          </cell>
          <cell r="AJ353">
            <v>2</v>
          </cell>
          <cell r="AK353">
            <v>1</v>
          </cell>
          <cell r="AL353">
            <v>0</v>
          </cell>
          <cell r="AM353">
            <v>1</v>
          </cell>
          <cell r="AN353">
            <v>0</v>
          </cell>
          <cell r="AO353">
            <v>108.5</v>
          </cell>
          <cell r="AP353">
            <v>104.73666529548882</v>
          </cell>
          <cell r="AQ353" t="str">
            <v xml:space="preserve">Bowler </v>
          </cell>
          <cell r="AR353" t="str">
            <v>Right Handed</v>
          </cell>
          <cell r="AS353">
            <v>1</v>
          </cell>
          <cell r="AT353">
            <v>108.5</v>
          </cell>
          <cell r="AU353" t="str">
            <v>A</v>
          </cell>
          <cell r="AV353">
            <v>108.5</v>
          </cell>
        </row>
        <row r="354">
          <cell r="G354" t="str">
            <v>H Klaasen</v>
          </cell>
          <cell r="H354" t="str">
            <v>O Thomas</v>
          </cell>
          <cell r="I354" t="str">
            <v>P Negi</v>
          </cell>
          <cell r="J354" t="str">
            <v>Royal Challengers Bangalore</v>
          </cell>
          <cell r="K354" t="str">
            <v>Royal Challengers Bangalore</v>
          </cell>
          <cell r="L354" t="str">
            <v>Rajasthan Royals</v>
          </cell>
          <cell r="M354" t="str">
            <v>V Kohli</v>
          </cell>
          <cell r="N354" t="str">
            <v>AB de Villiers</v>
          </cell>
          <cell r="O354" t="str">
            <v>MP Stoinis</v>
          </cell>
          <cell r="P354" t="str">
            <v>H Klaasen</v>
          </cell>
          <cell r="Q354" t="str">
            <v>Gurkeerat Singh</v>
          </cell>
          <cell r="R354" t="str">
            <v>PA Patel</v>
          </cell>
          <cell r="S354" t="str">
            <v>P Negi</v>
          </cell>
          <cell r="T354" t="str">
            <v>UT Yadav</v>
          </cell>
          <cell r="U354" t="str">
            <v>Navdeep Saini</v>
          </cell>
          <cell r="V354" t="str">
            <v>K Khejroliya</v>
          </cell>
          <cell r="W354" t="str">
            <v>YS Chahal</v>
          </cell>
          <cell r="X354" t="str">
            <v>SV Samson</v>
          </cell>
          <cell r="Y354" t="str">
            <v>LS Livingstone</v>
          </cell>
          <cell r="Z354" t="str">
            <v>AM Rahane</v>
          </cell>
          <cell r="AA354" t="str">
            <v>SPD Smith</v>
          </cell>
          <cell r="AB354" t="str">
            <v>R Parag</v>
          </cell>
          <cell r="AC354" t="str">
            <v>STR Binny</v>
          </cell>
          <cell r="AD354" t="str">
            <v>MK Lomror</v>
          </cell>
          <cell r="AE354" t="str">
            <v>S Gopal</v>
          </cell>
          <cell r="AF354" t="str">
            <v>JD Unadkat</v>
          </cell>
          <cell r="AG354" t="str">
            <v>VR Aaron</v>
          </cell>
          <cell r="AH354" t="str">
            <v>O Thomas</v>
          </cell>
          <cell r="AI354">
            <v>6</v>
          </cell>
          <cell r="AJ354">
            <v>25</v>
          </cell>
          <cell r="AK354">
            <v>0</v>
          </cell>
          <cell r="AL354">
            <v>31</v>
          </cell>
          <cell r="AM354">
            <v>0</v>
          </cell>
          <cell r="AN354">
            <v>31</v>
          </cell>
          <cell r="AO354">
            <v>102.33333333333333</v>
          </cell>
          <cell r="AP354">
            <v>125</v>
          </cell>
          <cell r="AQ354" t="str">
            <v xml:space="preserve">Batsman </v>
          </cell>
          <cell r="AR354" t="str">
            <v>Right Handed</v>
          </cell>
          <cell r="AS354">
            <v>6</v>
          </cell>
          <cell r="AT354">
            <v>651.35</v>
          </cell>
          <cell r="AU354">
            <v>109.80333333333333</v>
          </cell>
          <cell r="AV354">
            <v>108.55833333333334</v>
          </cell>
        </row>
        <row r="355">
          <cell r="G355" t="str">
            <v>P Simran Singh</v>
          </cell>
          <cell r="H355" t="str">
            <v>T Natarajan</v>
          </cell>
          <cell r="I355" t="str">
            <v>JM Bairstow</v>
          </cell>
          <cell r="J355" t="str">
            <v>Punjab Kings</v>
          </cell>
          <cell r="K355" t="str">
            <v>Punjab Kings</v>
          </cell>
          <cell r="L355" t="str">
            <v>Sunrisers Hyderabad</v>
          </cell>
          <cell r="M355" t="str">
            <v>S Dhawan</v>
          </cell>
          <cell r="N355" t="str">
            <v>P Simran Singh</v>
          </cell>
          <cell r="O355" t="str">
            <v>JM Bairstow</v>
          </cell>
          <cell r="P355" t="str">
            <v>LS Livingstone</v>
          </cell>
          <cell r="Q355" t="str">
            <v>JM Sharma</v>
          </cell>
          <cell r="R355" t="str">
            <v>M Shahrukh Khan</v>
          </cell>
          <cell r="S355" t="str">
            <v>OF Smith</v>
          </cell>
          <cell r="T355" t="str">
            <v>K Rabada</v>
          </cell>
          <cell r="U355" t="str">
            <v>RD Chahar</v>
          </cell>
          <cell r="V355" t="str">
            <v>VG Arora</v>
          </cell>
          <cell r="W355" t="str">
            <v>Arshdeep Singh</v>
          </cell>
          <cell r="X355" t="str">
            <v>Abhishek Sharma</v>
          </cell>
          <cell r="Y355" t="str">
            <v>KS Williamson</v>
          </cell>
          <cell r="Z355" t="str">
            <v>RA Tripathi</v>
          </cell>
          <cell r="AA355" t="str">
            <v>AK Markram</v>
          </cell>
          <cell r="AB355" t="str">
            <v>N Pooran</v>
          </cell>
          <cell r="AC355" t="str">
            <v>Shashank Singh</v>
          </cell>
          <cell r="AD355" t="str">
            <v>J Suchith</v>
          </cell>
          <cell r="AE355" t="str">
            <v>B Kumar</v>
          </cell>
          <cell r="AF355" t="str">
            <v>M Jansen</v>
          </cell>
          <cell r="AG355" t="str">
            <v>T Natarajan</v>
          </cell>
          <cell r="AH355" t="str">
            <v>Umran Malik</v>
          </cell>
          <cell r="AI355">
            <v>14</v>
          </cell>
          <cell r="AJ355">
            <v>19</v>
          </cell>
          <cell r="AK355">
            <v>-3</v>
          </cell>
          <cell r="AL355">
            <v>25</v>
          </cell>
          <cell r="AM355">
            <v>-0.12</v>
          </cell>
          <cell r="AN355">
            <v>8.3333333333333339</v>
          </cell>
          <cell r="AO355">
            <v>110.005</v>
          </cell>
          <cell r="AP355">
            <v>109.06666666666666</v>
          </cell>
          <cell r="AQ355" t="str">
            <v xml:space="preserve">Wicket-Keeper </v>
          </cell>
          <cell r="AR355" t="str">
            <v>Right Handed</v>
          </cell>
          <cell r="AS355">
            <v>6</v>
          </cell>
          <cell r="AT355">
            <v>651.7305555555555</v>
          </cell>
          <cell r="AU355">
            <v>108.34511111111109</v>
          </cell>
          <cell r="AV355">
            <v>108.62175925925925</v>
          </cell>
        </row>
        <row r="356">
          <cell r="G356" t="str">
            <v>CM Gautam</v>
          </cell>
          <cell r="H356" t="str">
            <v>A Nehra</v>
          </cell>
          <cell r="I356" t="str">
            <v>MA Agarwal</v>
          </cell>
          <cell r="J356" t="str">
            <v>Delhi Daredevils</v>
          </cell>
          <cell r="K356" t="str">
            <v>Chennai Super Kings</v>
          </cell>
          <cell r="L356" t="str">
            <v>Delhi Daredevils</v>
          </cell>
          <cell r="M356" t="str">
            <v>MA Agarwal</v>
          </cell>
          <cell r="N356" t="str">
            <v>CM Gautam</v>
          </cell>
          <cell r="O356" t="str">
            <v>JA Morkel</v>
          </cell>
          <cell r="P356" t="str">
            <v>SS Iyer</v>
          </cell>
          <cell r="Q356" t="str">
            <v>KM Jadhav</v>
          </cell>
          <cell r="R356" t="str">
            <v>Yuvraj Singh</v>
          </cell>
          <cell r="S356" t="str">
            <v>JP Duminy</v>
          </cell>
          <cell r="T356" t="str">
            <v>NM Coulter-Nile</v>
          </cell>
          <cell r="U356" t="str">
            <v>A Mishra</v>
          </cell>
          <cell r="V356" t="str">
            <v>Imran Tahir</v>
          </cell>
          <cell r="W356" t="str">
            <v>DJ Muthuswami</v>
          </cell>
          <cell r="X356" t="str">
            <v>DR Smith</v>
          </cell>
          <cell r="Y356" t="str">
            <v>BB McCullum</v>
          </cell>
          <cell r="Z356" t="str">
            <v>SK Raina</v>
          </cell>
          <cell r="AA356" t="str">
            <v>F du Plessis</v>
          </cell>
          <cell r="AB356" t="str">
            <v>RA Jadeja</v>
          </cell>
          <cell r="AC356" t="str">
            <v>MS Dhoni</v>
          </cell>
          <cell r="AD356" t="str">
            <v>DJ Bravo</v>
          </cell>
          <cell r="AE356" t="str">
            <v>R Ashwin</v>
          </cell>
          <cell r="AF356" t="str">
            <v>MM Sharma</v>
          </cell>
          <cell r="AG356" t="str">
            <v>IC Pandey</v>
          </cell>
          <cell r="AH356" t="str">
            <v>A Nehra</v>
          </cell>
          <cell r="AI356">
            <v>4</v>
          </cell>
          <cell r="AJ356">
            <v>31</v>
          </cell>
          <cell r="AK356">
            <v>0</v>
          </cell>
          <cell r="AL356">
            <v>25</v>
          </cell>
          <cell r="AM356">
            <v>0</v>
          </cell>
          <cell r="AN356">
            <v>25</v>
          </cell>
          <cell r="AO356">
            <v>102.5</v>
          </cell>
          <cell r="AP356">
            <v>130.13636363636363</v>
          </cell>
          <cell r="AQ356" t="str">
            <v xml:space="preserve">Wicket-Keeper </v>
          </cell>
          <cell r="AR356" t="str">
            <v>Right Handed</v>
          </cell>
          <cell r="AS356">
            <v>13</v>
          </cell>
          <cell r="AT356">
            <v>1412.2566666666667</v>
          </cell>
          <cell r="AU356">
            <v>109.14638888888889</v>
          </cell>
          <cell r="AV356">
            <v>108.63512820512821</v>
          </cell>
        </row>
        <row r="357">
          <cell r="G357" t="str">
            <v>SP Goswami</v>
          </cell>
          <cell r="H357" t="str">
            <v>K Rabada</v>
          </cell>
          <cell r="I357" t="str">
            <v>S Nadeem</v>
          </cell>
          <cell r="J357" t="str">
            <v>Sunrisers Hyderabad</v>
          </cell>
          <cell r="K357" t="str">
            <v>Delhi Capitals</v>
          </cell>
          <cell r="L357" t="str">
            <v>Sunrisers Hyderabad</v>
          </cell>
          <cell r="M357" t="str">
            <v>PK Garg</v>
          </cell>
          <cell r="N357" t="str">
            <v>DA Warner</v>
          </cell>
          <cell r="O357" t="str">
            <v>MK Pandey</v>
          </cell>
          <cell r="P357" t="str">
            <v>KS Williamson</v>
          </cell>
          <cell r="Q357" t="str">
            <v>JO Holder</v>
          </cell>
          <cell r="R357" t="str">
            <v>Abdul Samad</v>
          </cell>
          <cell r="S357" t="str">
            <v>Rashid Khan</v>
          </cell>
          <cell r="T357" t="str">
            <v>SP Goswami</v>
          </cell>
          <cell r="U357" t="str">
            <v>S Nadeem</v>
          </cell>
          <cell r="V357" t="str">
            <v>Sandeep Sharma</v>
          </cell>
          <cell r="W357" t="str">
            <v>T Natarajan</v>
          </cell>
          <cell r="X357" t="str">
            <v>MP Stoinis</v>
          </cell>
          <cell r="Y357" t="str">
            <v>S Dhawan</v>
          </cell>
          <cell r="Z357" t="str">
            <v>SS Iyer</v>
          </cell>
          <cell r="AA357" t="str">
            <v>SO Hetmyer</v>
          </cell>
          <cell r="AB357" t="str">
            <v>RR Pant</v>
          </cell>
          <cell r="AC357" t="str">
            <v>AM Rahane</v>
          </cell>
          <cell r="AD357" t="str">
            <v>P Dubey</v>
          </cell>
          <cell r="AE357" t="str">
            <v>AR Patel</v>
          </cell>
          <cell r="AF357" t="str">
            <v>R Ashwin</v>
          </cell>
          <cell r="AG357" t="str">
            <v>K Rabada</v>
          </cell>
          <cell r="AH357" t="str">
            <v>A Nortje</v>
          </cell>
          <cell r="AI357">
            <v>-8</v>
          </cell>
          <cell r="AJ357">
            <v>116</v>
          </cell>
          <cell r="AK357">
            <v>-2</v>
          </cell>
          <cell r="AL357">
            <v>29</v>
          </cell>
          <cell r="AM357">
            <v>-6.8965517241379309E-2</v>
          </cell>
          <cell r="AN357">
            <v>14.5</v>
          </cell>
          <cell r="AO357">
            <v>93.931034482758619</v>
          </cell>
          <cell r="AP357">
            <v>163.38039215686274</v>
          </cell>
          <cell r="AQ357" t="str">
            <v xml:space="preserve">Wicket-Keeper </v>
          </cell>
          <cell r="AR357" t="str">
            <v>Left Handed</v>
          </cell>
          <cell r="AS357">
            <v>21</v>
          </cell>
          <cell r="AT357">
            <v>2281.4655666041208</v>
          </cell>
          <cell r="AU357">
            <v>109.3767266060681</v>
          </cell>
          <cell r="AV357">
            <v>108.64121745733908</v>
          </cell>
        </row>
        <row r="358">
          <cell r="G358" t="str">
            <v>Anmolpreet Singh</v>
          </cell>
          <cell r="H358" t="str">
            <v>Navdeep Saini</v>
          </cell>
          <cell r="I358" t="str">
            <v>Ishan Kishan</v>
          </cell>
          <cell r="J358" t="str">
            <v>Mumbai Indians</v>
          </cell>
          <cell r="K358" t="str">
            <v>Rajasthan Royals</v>
          </cell>
          <cell r="L358" t="str">
            <v>Mumbai Indians</v>
          </cell>
          <cell r="M358" t="str">
            <v>Ishan Kishan</v>
          </cell>
          <cell r="N358" t="str">
            <v>RG Sharma</v>
          </cell>
          <cell r="O358" t="str">
            <v>Anmolpreet Singh</v>
          </cell>
          <cell r="P358" t="str">
            <v>Tilak Varma</v>
          </cell>
          <cell r="Q358" t="str">
            <v>KA Pollard</v>
          </cell>
          <cell r="R358" t="str">
            <v>TH David</v>
          </cell>
          <cell r="S358" t="str">
            <v>DR Sams</v>
          </cell>
          <cell r="T358" t="str">
            <v>M Ashwin</v>
          </cell>
          <cell r="U358" t="str">
            <v>JJ Bumrah</v>
          </cell>
          <cell r="V358" t="str">
            <v>TS Mills</v>
          </cell>
          <cell r="W358" t="str">
            <v>Basil Thampi</v>
          </cell>
          <cell r="X358" t="str">
            <v>JC Buttler</v>
          </cell>
          <cell r="Y358" t="str">
            <v>YBK Jaiswal</v>
          </cell>
          <cell r="Z358" t="str">
            <v>D Padikkal</v>
          </cell>
          <cell r="AA358" t="str">
            <v>SV Samson</v>
          </cell>
          <cell r="AB358" t="str">
            <v>SO Hetmyer</v>
          </cell>
          <cell r="AC358" t="str">
            <v>R Parag</v>
          </cell>
          <cell r="AD358" t="str">
            <v>R Ashwin</v>
          </cell>
          <cell r="AE358" t="str">
            <v>Navdeep Saini</v>
          </cell>
          <cell r="AF358" t="str">
            <v>TA Boult</v>
          </cell>
          <cell r="AG358" t="str">
            <v>YS Chahal</v>
          </cell>
          <cell r="AH358" t="str">
            <v>M Prasidh Krishna</v>
          </cell>
          <cell r="AI358">
            <v>5</v>
          </cell>
          <cell r="AJ358">
            <v>19</v>
          </cell>
          <cell r="AK358">
            <v>-4</v>
          </cell>
          <cell r="AL358">
            <v>25</v>
          </cell>
          <cell r="AM358">
            <v>-0.16</v>
          </cell>
          <cell r="AN358">
            <v>6.25</v>
          </cell>
          <cell r="AO358">
            <v>108.84</v>
          </cell>
          <cell r="AP358">
            <v>108.05</v>
          </cell>
          <cell r="AQ358" t="str">
            <v xml:space="preserve">Batsman </v>
          </cell>
          <cell r="AR358" t="str">
            <v>Right Handed</v>
          </cell>
          <cell r="AS358">
            <v>3</v>
          </cell>
          <cell r="AT358">
            <v>326.00666666666666</v>
          </cell>
          <cell r="AU358">
            <v>108.58333333333334</v>
          </cell>
          <cell r="AV358">
            <v>108.66888888888889</v>
          </cell>
        </row>
        <row r="359">
          <cell r="G359" t="str">
            <v>K Gowtham</v>
          </cell>
          <cell r="H359" t="str">
            <v>TA Boult</v>
          </cell>
          <cell r="I359" t="str">
            <v>Q de Kock</v>
          </cell>
          <cell r="J359" t="str">
            <v>Lucknow Super Giants</v>
          </cell>
          <cell r="K359" t="str">
            <v>Rajasthan Royals</v>
          </cell>
          <cell r="L359" t="str">
            <v>Lucknow Super Giants</v>
          </cell>
          <cell r="M359" t="str">
            <v>KL Rahul</v>
          </cell>
          <cell r="N359" t="str">
            <v>Q de Kock</v>
          </cell>
          <cell r="O359" t="str">
            <v>K Gowtham</v>
          </cell>
          <cell r="P359" t="str">
            <v>JO Holder</v>
          </cell>
          <cell r="Q359" t="str">
            <v>DJ Hooda</v>
          </cell>
          <cell r="R359" t="str">
            <v>A Badoni</v>
          </cell>
          <cell r="S359" t="str">
            <v>KH Pandya</v>
          </cell>
          <cell r="T359" t="str">
            <v>MP Stoinis</v>
          </cell>
          <cell r="U359" t="str">
            <v>PVD Chameera</v>
          </cell>
          <cell r="V359" t="str">
            <v>Avesh Khan</v>
          </cell>
          <cell r="W359" t="str">
            <v>Ravi Bishnoi</v>
          </cell>
          <cell r="X359" t="str">
            <v>JC Buttler</v>
          </cell>
          <cell r="Y359" t="str">
            <v>D Padikkal</v>
          </cell>
          <cell r="Z359" t="str">
            <v>SV Samson</v>
          </cell>
          <cell r="AA359" t="str">
            <v>HE van der Dussen</v>
          </cell>
          <cell r="AB359" t="str">
            <v>SO Hetmyer</v>
          </cell>
          <cell r="AC359" t="str">
            <v>R Ashwin</v>
          </cell>
          <cell r="AD359" t="str">
            <v>R Parag</v>
          </cell>
          <cell r="AE359" t="str">
            <v>TA Boult</v>
          </cell>
          <cell r="AF359" t="str">
            <v>YS Chahal</v>
          </cell>
          <cell r="AG359" t="str">
            <v>KR Sen</v>
          </cell>
          <cell r="AH359" t="str">
            <v>M Prasidh Krishna</v>
          </cell>
          <cell r="AI359">
            <v>-8</v>
          </cell>
          <cell r="AJ359">
            <v>72</v>
          </cell>
          <cell r="AK359">
            <v>-2</v>
          </cell>
          <cell r="AL359">
            <v>37</v>
          </cell>
          <cell r="AM359">
            <v>-5.4054054054054057E-2</v>
          </cell>
          <cell r="AN359">
            <v>18.5</v>
          </cell>
          <cell r="AO359">
            <v>101.44594594594595</v>
          </cell>
          <cell r="AP359">
            <v>124.04166666666667</v>
          </cell>
          <cell r="AQ359" t="str">
            <v xml:space="preserve">All-Rounder </v>
          </cell>
          <cell r="AR359" t="str">
            <v>Right Handed</v>
          </cell>
          <cell r="AS359">
            <v>20</v>
          </cell>
          <cell r="AT359">
            <v>2173.9655755755757</v>
          </cell>
          <cell r="AU359">
            <v>109.07998050682262</v>
          </cell>
          <cell r="AV359">
            <v>108.69827877877879</v>
          </cell>
        </row>
        <row r="360">
          <cell r="G360" t="str">
            <v>RJ Quiney</v>
          </cell>
          <cell r="H360" t="str">
            <v>CK Langeveldt</v>
          </cell>
          <cell r="I360" t="str">
            <v>NV Ojha</v>
          </cell>
          <cell r="J360" t="str">
            <v>Rajasthan Royals</v>
          </cell>
          <cell r="K360" t="str">
            <v>Kolkata Knight Riders</v>
          </cell>
          <cell r="L360" t="str">
            <v>Rajasthan Royals</v>
          </cell>
          <cell r="M360" t="str">
            <v>NV Ojha</v>
          </cell>
          <cell r="N360" t="str">
            <v>RJ Quiney</v>
          </cell>
          <cell r="O360" t="str">
            <v>SA Asnodkar</v>
          </cell>
          <cell r="P360" t="str">
            <v>NK Patel</v>
          </cell>
          <cell r="Q360" t="str">
            <v>J Botha</v>
          </cell>
          <cell r="R360" t="str">
            <v>YK Pathan</v>
          </cell>
          <cell r="S360" t="str">
            <v>RA Jadeja</v>
          </cell>
          <cell r="T360" t="str">
            <v>T Henderson</v>
          </cell>
          <cell r="U360" t="str">
            <v>SK Warne</v>
          </cell>
          <cell r="V360" t="str">
            <v>MM Patel</v>
          </cell>
          <cell r="W360" t="str">
            <v>A Singh</v>
          </cell>
          <cell r="X360" t="str">
            <v>BB McCullum</v>
          </cell>
          <cell r="Y360" t="str">
            <v>SC Ganguly</v>
          </cell>
          <cell r="Z360" t="str">
            <v>BJ Hodge</v>
          </cell>
          <cell r="AA360" t="str">
            <v>Yashpal Singh</v>
          </cell>
          <cell r="AB360" t="str">
            <v>DJ Hussey</v>
          </cell>
          <cell r="AC360" t="str">
            <v>LR Shukla</v>
          </cell>
          <cell r="AD360" t="str">
            <v>SS Shaikh</v>
          </cell>
          <cell r="AE360" t="str">
            <v>AB Agarkar</v>
          </cell>
          <cell r="AF360" t="str">
            <v>CK Langeveldt</v>
          </cell>
          <cell r="AG360" t="str">
            <v>AB Dinda</v>
          </cell>
          <cell r="AH360" t="str">
            <v>SS Sarkar</v>
          </cell>
          <cell r="AI360">
            <v>-3</v>
          </cell>
          <cell r="AJ360">
            <v>31</v>
          </cell>
          <cell r="AK360">
            <v>-4</v>
          </cell>
          <cell r="AL360">
            <v>31</v>
          </cell>
          <cell r="AM360">
            <v>-0.12903225806451613</v>
          </cell>
          <cell r="AN360">
            <v>7.75</v>
          </cell>
          <cell r="AO360">
            <v>100.87096774193549</v>
          </cell>
          <cell r="AP360">
            <v>107.75</v>
          </cell>
          <cell r="AQ360" t="str">
            <v xml:space="preserve">Batsman </v>
          </cell>
          <cell r="AR360" t="str">
            <v>Left Handed</v>
          </cell>
          <cell r="AS360">
            <v>7</v>
          </cell>
          <cell r="AT360">
            <v>760.96734821331597</v>
          </cell>
          <cell r="AU360">
            <v>110.01606341189675</v>
          </cell>
          <cell r="AV360">
            <v>108.70962117333086</v>
          </cell>
        </row>
        <row r="361">
          <cell r="G361" t="str">
            <v>R McLaren</v>
          </cell>
          <cell r="H361" t="str">
            <v>SL Malinga</v>
          </cell>
          <cell r="I361" t="str">
            <v>R Bhatia</v>
          </cell>
          <cell r="J361" t="str">
            <v>Kolkata Knight Riders</v>
          </cell>
          <cell r="K361" t="str">
            <v>Mumbai Indians</v>
          </cell>
          <cell r="L361" t="str">
            <v>Kolkata Knight Riders</v>
          </cell>
          <cell r="M361" t="str">
            <v>MS Bisla</v>
          </cell>
          <cell r="N361" t="str">
            <v>G Gambhir</v>
          </cell>
          <cell r="O361" t="str">
            <v>JH Kallis</v>
          </cell>
          <cell r="P361" t="str">
            <v>YK Pathan</v>
          </cell>
          <cell r="Q361" t="str">
            <v>EJG Morgan</v>
          </cell>
          <cell r="R361" t="str">
            <v>DB Das</v>
          </cell>
          <cell r="S361" t="str">
            <v>R McLaren</v>
          </cell>
          <cell r="T361" t="str">
            <v>R Bhatia</v>
          </cell>
          <cell r="U361" t="str">
            <v>Iqbal Abdulla</v>
          </cell>
          <cell r="V361" t="str">
            <v>SP Narine</v>
          </cell>
          <cell r="W361" t="str">
            <v>L Balaji</v>
          </cell>
          <cell r="X361" t="str">
            <v>DR Smith</v>
          </cell>
          <cell r="Y361" t="str">
            <v>SR Tendulkar</v>
          </cell>
          <cell r="Z361" t="str">
            <v>KD Karthik</v>
          </cell>
          <cell r="AA361" t="str">
            <v>RG Sharma</v>
          </cell>
          <cell r="AB361" t="str">
            <v>KA Pollard</v>
          </cell>
          <cell r="AC361" t="str">
            <v>AT Rayudu</v>
          </cell>
          <cell r="AD361" t="str">
            <v>Harbhajan Singh</v>
          </cell>
          <cell r="AE361" t="str">
            <v>MG Johnson</v>
          </cell>
          <cell r="AF361" t="str">
            <v>SL Malinga</v>
          </cell>
          <cell r="AG361" t="str">
            <v>PP Ojha</v>
          </cell>
          <cell r="AH361" t="str">
            <v>AN Ahmed</v>
          </cell>
          <cell r="AI361">
            <v>-5</v>
          </cell>
          <cell r="AJ361">
            <v>27</v>
          </cell>
          <cell r="AK361">
            <v>-2</v>
          </cell>
          <cell r="AL361">
            <v>27</v>
          </cell>
          <cell r="AM361">
            <v>-7.407407407407407E-2</v>
          </cell>
          <cell r="AN361">
            <v>13.5</v>
          </cell>
          <cell r="AO361">
            <v>96.925925925925924</v>
          </cell>
          <cell r="AP361">
            <v>118.3</v>
          </cell>
          <cell r="AQ361" t="str">
            <v xml:space="preserve">All-Rounder </v>
          </cell>
          <cell r="AR361" t="str">
            <v>Left Handed</v>
          </cell>
          <cell r="AS361">
            <v>13</v>
          </cell>
          <cell r="AT361">
            <v>1413.567782919507</v>
          </cell>
          <cell r="AU361">
            <v>109.7201547494651</v>
          </cell>
          <cell r="AV361">
            <v>108.73598330150054</v>
          </cell>
        </row>
        <row r="362">
          <cell r="G362" t="str">
            <v>GH Vihari</v>
          </cell>
          <cell r="H362" t="str">
            <v>Mohammed Shami</v>
          </cell>
          <cell r="I362" t="str">
            <v>K Rabada</v>
          </cell>
          <cell r="J362" t="str">
            <v>Delhi Capitals</v>
          </cell>
          <cell r="K362" t="str">
            <v>Kings XI Punjab</v>
          </cell>
          <cell r="L362" t="str">
            <v>Delhi Capitals</v>
          </cell>
          <cell r="M362" t="str">
            <v>PP Shaw</v>
          </cell>
          <cell r="N362" t="str">
            <v>S Dhawan</v>
          </cell>
          <cell r="O362" t="str">
            <v>SS Iyer</v>
          </cell>
          <cell r="P362" t="str">
            <v>RR Pant</v>
          </cell>
          <cell r="Q362" t="str">
            <v>CA Ingram</v>
          </cell>
          <cell r="R362" t="str">
            <v>CH Morris</v>
          </cell>
          <cell r="S362" t="str">
            <v>GH Vihari</v>
          </cell>
          <cell r="T362" t="str">
            <v>HV Patel</v>
          </cell>
          <cell r="U362" t="str">
            <v>K Rabada</v>
          </cell>
          <cell r="V362" t="str">
            <v>Avesh Khan</v>
          </cell>
          <cell r="W362" t="str">
            <v>S Lamichhane</v>
          </cell>
          <cell r="X362" t="str">
            <v>KL Rahul</v>
          </cell>
          <cell r="Y362" t="str">
            <v>SM Curran</v>
          </cell>
          <cell r="Z362" t="str">
            <v>MA Agarwal</v>
          </cell>
          <cell r="AA362" t="str">
            <v>SN Khan</v>
          </cell>
          <cell r="AB362" t="str">
            <v>DA Miller</v>
          </cell>
          <cell r="AC362" t="str">
            <v>Mandeep Singh</v>
          </cell>
          <cell r="AD362" t="str">
            <v>GC Viljoen</v>
          </cell>
          <cell r="AE362" t="str">
            <v>R Ashwin</v>
          </cell>
          <cell r="AF362" t="str">
            <v>M Ashwin</v>
          </cell>
          <cell r="AG362" t="str">
            <v>Mohammed Shami</v>
          </cell>
          <cell r="AH362" t="str">
            <v>Mujeeb Ur Rahman</v>
          </cell>
          <cell r="AI362">
            <v>-4</v>
          </cell>
          <cell r="AJ362">
            <v>97</v>
          </cell>
          <cell r="AK362">
            <v>-2</v>
          </cell>
          <cell r="AL362">
            <v>37</v>
          </cell>
          <cell r="AM362">
            <v>-5.4054054054054057E-2</v>
          </cell>
          <cell r="AN362">
            <v>18.5</v>
          </cell>
          <cell r="AO362">
            <v>98.445945945945951</v>
          </cell>
          <cell r="AP362">
            <v>134.07499999999999</v>
          </cell>
          <cell r="AQ362" t="str">
            <v xml:space="preserve">Batsman </v>
          </cell>
          <cell r="AR362" t="str">
            <v>Right Handed</v>
          </cell>
          <cell r="AS362">
            <v>23</v>
          </cell>
          <cell r="AT362">
            <v>2501.8006124478206</v>
          </cell>
          <cell r="AU362">
            <v>109.2433939319034</v>
          </cell>
          <cell r="AV362">
            <v>108.77393967164437</v>
          </cell>
        </row>
        <row r="363">
          <cell r="G363" t="str">
            <v>SD Chitnis</v>
          </cell>
          <cell r="H363" t="str">
            <v>AD Russell</v>
          </cell>
          <cell r="I363" t="str">
            <v>Azhar Mahmood</v>
          </cell>
          <cell r="J363" t="str">
            <v>Kings XI Punjab</v>
          </cell>
          <cell r="K363" t="str">
            <v>Kings XI Punjab</v>
          </cell>
          <cell r="L363" t="str">
            <v>Delhi Daredevils</v>
          </cell>
          <cell r="M363" t="str">
            <v>AC Gilchrist</v>
          </cell>
          <cell r="N363" t="str">
            <v>Mandeep Singh</v>
          </cell>
          <cell r="O363" t="str">
            <v>PC Valthaty</v>
          </cell>
          <cell r="P363" t="str">
            <v>DJ Hussey</v>
          </cell>
          <cell r="Q363" t="str">
            <v>SD Chitnis</v>
          </cell>
          <cell r="R363" t="str">
            <v>Azhar Mahmood</v>
          </cell>
          <cell r="S363" t="str">
            <v>Gurkeerat Singh</v>
          </cell>
          <cell r="T363" t="str">
            <v>PP Chawla</v>
          </cell>
          <cell r="U363" t="str">
            <v>RJ Harris</v>
          </cell>
          <cell r="V363" t="str">
            <v>P Kumar</v>
          </cell>
          <cell r="W363" t="str">
            <v>P Awana</v>
          </cell>
          <cell r="X363" t="str">
            <v>UBT Chand</v>
          </cell>
          <cell r="Y363" t="str">
            <v>DA Warner</v>
          </cell>
          <cell r="Z363" t="str">
            <v>Y Venugopal Rao</v>
          </cell>
          <cell r="AA363" t="str">
            <v>IK Pathan</v>
          </cell>
          <cell r="AB363" t="str">
            <v>DPMD Jayawardene</v>
          </cell>
          <cell r="AC363" t="str">
            <v>NV Ojha</v>
          </cell>
          <cell r="AD363" t="str">
            <v>AD Russell</v>
          </cell>
          <cell r="AE363" t="str">
            <v>P Negi</v>
          </cell>
          <cell r="AF363" t="str">
            <v>VR Aaron</v>
          </cell>
          <cell r="AG363" t="str">
            <v>M Morkel</v>
          </cell>
          <cell r="AH363" t="str">
            <v>UT Yadav</v>
          </cell>
          <cell r="AI363">
            <v>42</v>
          </cell>
          <cell r="AJ363">
            <v>23</v>
          </cell>
          <cell r="AK363">
            <v>0</v>
          </cell>
          <cell r="AL363">
            <v>27</v>
          </cell>
          <cell r="AM363">
            <v>0</v>
          </cell>
          <cell r="AN363">
            <v>27</v>
          </cell>
          <cell r="AO363">
            <v>116.16666666666667</v>
          </cell>
          <cell r="AP363">
            <v>134.92063492063491</v>
          </cell>
          <cell r="AQ363" t="str">
            <v xml:space="preserve">Bowler </v>
          </cell>
          <cell r="AR363" t="str">
            <v>Right Handed</v>
          </cell>
          <cell r="AS363">
            <v>8</v>
          </cell>
          <cell r="AT363">
            <v>870.41666666666663</v>
          </cell>
          <cell r="AU363">
            <v>107.75</v>
          </cell>
          <cell r="AV363">
            <v>108.80208333333333</v>
          </cell>
        </row>
        <row r="364">
          <cell r="G364" t="str">
            <v>SA Abbott</v>
          </cell>
          <cell r="H364" t="str">
            <v>KK Ahmed</v>
          </cell>
          <cell r="I364" t="str">
            <v>N Pooran</v>
          </cell>
          <cell r="J364" t="str">
            <v>Sunrisers Hyderabad</v>
          </cell>
          <cell r="K364" t="str">
            <v>Delhi Capitals</v>
          </cell>
          <cell r="L364" t="str">
            <v>Sunrisers Hyderabad</v>
          </cell>
          <cell r="M364" t="str">
            <v>Abhishek Sharma</v>
          </cell>
          <cell r="N364" t="str">
            <v>KS Williamson</v>
          </cell>
          <cell r="O364" t="str">
            <v>RA Tripathi</v>
          </cell>
          <cell r="P364" t="str">
            <v>AK Markram</v>
          </cell>
          <cell r="Q364" t="str">
            <v>N Pooran</v>
          </cell>
          <cell r="R364" t="str">
            <v>Shashank Singh</v>
          </cell>
          <cell r="S364" t="str">
            <v>SA Abbott</v>
          </cell>
          <cell r="T364" t="str">
            <v>S Gopal</v>
          </cell>
          <cell r="U364" t="str">
            <v>Kartik Tyagi</v>
          </cell>
          <cell r="V364" t="str">
            <v>B Kumar</v>
          </cell>
          <cell r="W364" t="str">
            <v>Umran Malik</v>
          </cell>
          <cell r="X364" t="str">
            <v>Mandeep Singh</v>
          </cell>
          <cell r="Y364" t="str">
            <v>DA Warner</v>
          </cell>
          <cell r="Z364" t="str">
            <v>MR Marsh</v>
          </cell>
          <cell r="AA364" t="str">
            <v>RR Pant</v>
          </cell>
          <cell r="AB364" t="str">
            <v>R Powell</v>
          </cell>
          <cell r="AC364" t="str">
            <v>Lalit Yadav</v>
          </cell>
          <cell r="AD364" t="str">
            <v>RV Patel</v>
          </cell>
          <cell r="AE364" t="str">
            <v>SN Thakur</v>
          </cell>
          <cell r="AF364" t="str">
            <v>Kuldeep Yadav</v>
          </cell>
          <cell r="AG364" t="str">
            <v>A Nortje</v>
          </cell>
          <cell r="AH364" t="str">
            <v>KK Ahmed</v>
          </cell>
          <cell r="AI364">
            <v>9</v>
          </cell>
          <cell r="AJ364">
            <v>79</v>
          </cell>
          <cell r="AK364">
            <v>-6</v>
          </cell>
          <cell r="AL364">
            <v>29</v>
          </cell>
          <cell r="AM364">
            <v>-0.20689655172413793</v>
          </cell>
          <cell r="AN364">
            <v>4.833333333333333</v>
          </cell>
          <cell r="AO364">
            <v>117.79310344827586</v>
          </cell>
          <cell r="AP364">
            <v>131.62056277056277</v>
          </cell>
          <cell r="AQ364" t="str">
            <v xml:space="preserve">Bowler </v>
          </cell>
          <cell r="AR364" t="str">
            <v>Right Handed</v>
          </cell>
          <cell r="AS364">
            <v>3</v>
          </cell>
          <cell r="AT364">
            <v>326.67310344827587</v>
          </cell>
          <cell r="AU364">
            <v>104.44</v>
          </cell>
          <cell r="AV364">
            <v>108.89103448275863</v>
          </cell>
        </row>
        <row r="365">
          <cell r="G365" t="str">
            <v>AS Raut</v>
          </cell>
          <cell r="H365" t="str">
            <v>Z Khan</v>
          </cell>
          <cell r="I365" t="str">
            <v>DH Yagnik</v>
          </cell>
          <cell r="J365" t="str">
            <v>Rajasthan Royals</v>
          </cell>
          <cell r="K365" t="str">
            <v>Rajasthan Royals</v>
          </cell>
          <cell r="L365" t="str">
            <v>Royal Challengers Bangalore</v>
          </cell>
          <cell r="M365" t="str">
            <v>SR Watson</v>
          </cell>
          <cell r="N365" t="str">
            <v>R Dravid</v>
          </cell>
          <cell r="O365" t="str">
            <v>AM Rahane</v>
          </cell>
          <cell r="P365" t="str">
            <v>J Botha</v>
          </cell>
          <cell r="Q365" t="str">
            <v>LRPL Taylor</v>
          </cell>
          <cell r="R365" t="str">
            <v>AL Menaria</v>
          </cell>
          <cell r="S365" t="str">
            <v>AS Raut</v>
          </cell>
          <cell r="T365" t="str">
            <v>DH Yagnik</v>
          </cell>
          <cell r="U365" t="str">
            <v>SK Warne</v>
          </cell>
          <cell r="V365" t="str">
            <v>SK Trivedi</v>
          </cell>
          <cell r="W365" t="str">
            <v>Pankaj Singh</v>
          </cell>
          <cell r="X365" t="str">
            <v>CH Gayle</v>
          </cell>
          <cell r="Y365" t="str">
            <v>TM Dilshan</v>
          </cell>
          <cell r="Z365" t="str">
            <v>V Kohli</v>
          </cell>
          <cell r="AA365" t="str">
            <v>AB de Villiers</v>
          </cell>
          <cell r="AB365" t="str">
            <v>KB Arun Karthik</v>
          </cell>
          <cell r="AC365" t="str">
            <v>M Kaif</v>
          </cell>
          <cell r="AD365" t="str">
            <v>SS Tiwary</v>
          </cell>
          <cell r="AE365" t="str">
            <v>AA Kazi</v>
          </cell>
          <cell r="AF365" t="str">
            <v>Z Khan</v>
          </cell>
          <cell r="AG365" t="str">
            <v>S Aravind</v>
          </cell>
          <cell r="AH365" t="str">
            <v>CK Langeveldt</v>
          </cell>
          <cell r="AI365">
            <v>3</v>
          </cell>
          <cell r="AJ365">
            <v>2</v>
          </cell>
          <cell r="AK365">
            <v>3</v>
          </cell>
          <cell r="AL365">
            <v>0</v>
          </cell>
          <cell r="AM365">
            <v>3</v>
          </cell>
          <cell r="AN365">
            <v>0</v>
          </cell>
          <cell r="AO365">
            <v>106</v>
          </cell>
          <cell r="AP365">
            <v>103.04230769230769</v>
          </cell>
          <cell r="AQ365" t="str">
            <v xml:space="preserve">All-Rounder </v>
          </cell>
          <cell r="AR365" t="str">
            <v>Right Handed</v>
          </cell>
          <cell r="AS365">
            <v>16</v>
          </cell>
          <cell r="AT365">
            <v>1743.1553215911836</v>
          </cell>
          <cell r="AU365">
            <v>109.1436881060789</v>
          </cell>
          <cell r="AV365">
            <v>108.94720759944897</v>
          </cell>
        </row>
        <row r="366">
          <cell r="G366" t="str">
            <v>RR Sarwan</v>
          </cell>
          <cell r="H366" t="str">
            <v>L Balaji</v>
          </cell>
          <cell r="I366" t="str">
            <v>SE Marsh</v>
          </cell>
          <cell r="J366" t="str">
            <v>Kings XI Punjab</v>
          </cell>
          <cell r="K366" t="str">
            <v>Chennai Super Kings</v>
          </cell>
          <cell r="L366" t="str">
            <v>Kings XI Punjab</v>
          </cell>
          <cell r="M366" t="str">
            <v>SE Marsh</v>
          </cell>
          <cell r="N366" t="str">
            <v>JR Hopes</v>
          </cell>
          <cell r="O366" t="str">
            <v>K Goel</v>
          </cell>
          <cell r="P366" t="str">
            <v>RR Sarwan</v>
          </cell>
          <cell r="Q366" t="str">
            <v>Yuvraj Singh</v>
          </cell>
          <cell r="R366" t="str">
            <v>DPMD Jayawardene</v>
          </cell>
          <cell r="S366" t="str">
            <v>IK Pathan</v>
          </cell>
          <cell r="T366" t="str">
            <v>PP Chawla</v>
          </cell>
          <cell r="U366" t="str">
            <v>S Sreesanth</v>
          </cell>
          <cell r="V366" t="str">
            <v>VRV Singh</v>
          </cell>
          <cell r="W366" t="str">
            <v>U Kaul</v>
          </cell>
          <cell r="X366" t="str">
            <v>S Vidyut</v>
          </cell>
          <cell r="Y366" t="str">
            <v>SP Fleming</v>
          </cell>
          <cell r="Z366" t="str">
            <v>SK Raina</v>
          </cell>
          <cell r="AA366" t="str">
            <v>S Badrinath</v>
          </cell>
          <cell r="AB366" t="str">
            <v>MS Dhoni</v>
          </cell>
          <cell r="AC366" t="str">
            <v>JA Morkel</v>
          </cell>
          <cell r="AD366" t="str">
            <v>CK Kapugedera</v>
          </cell>
          <cell r="AE366" t="str">
            <v>P Amarnath</v>
          </cell>
          <cell r="AF366" t="str">
            <v>MS Gony</v>
          </cell>
          <cell r="AG366" t="str">
            <v>M Muralitharan</v>
          </cell>
          <cell r="AH366" t="str">
            <v>L Balaji</v>
          </cell>
          <cell r="AI366">
            <v>20</v>
          </cell>
          <cell r="AJ366">
            <v>33</v>
          </cell>
          <cell r="AK366">
            <v>0</v>
          </cell>
          <cell r="AL366">
            <v>35</v>
          </cell>
          <cell r="AM366">
            <v>0</v>
          </cell>
          <cell r="AN366">
            <v>35</v>
          </cell>
          <cell r="AO366">
            <v>116.58333333333333</v>
          </cell>
          <cell r="AP366">
            <v>140.42857142857144</v>
          </cell>
          <cell r="AQ366" t="str">
            <v xml:space="preserve">Batsman </v>
          </cell>
          <cell r="AR366" t="str">
            <v>Right Handed</v>
          </cell>
          <cell r="AS366">
            <v>4</v>
          </cell>
          <cell r="AT366">
            <v>435.83928571428572</v>
          </cell>
          <cell r="AU366">
            <v>106.4186507936508</v>
          </cell>
          <cell r="AV366">
            <v>108.95982142857143</v>
          </cell>
        </row>
        <row r="367">
          <cell r="G367" t="str">
            <v>Ramandeep Singh</v>
          </cell>
          <cell r="H367" t="str">
            <v>KK Ahmed</v>
          </cell>
          <cell r="I367" t="str">
            <v>DR Sams</v>
          </cell>
          <cell r="J367" t="str">
            <v>Mumbai Indians</v>
          </cell>
          <cell r="K367" t="str">
            <v>Delhi Capitals</v>
          </cell>
          <cell r="L367" t="str">
            <v>Mumbai Indians</v>
          </cell>
          <cell r="M367" t="str">
            <v>Ishan Kishan</v>
          </cell>
          <cell r="N367" t="str">
            <v>RG Sharma</v>
          </cell>
          <cell r="O367" t="str">
            <v>D Brevis</v>
          </cell>
          <cell r="P367" t="str">
            <v>Tilak Varma</v>
          </cell>
          <cell r="Q367" t="str">
            <v>TH David</v>
          </cell>
          <cell r="R367" t="str">
            <v>Ramandeep Singh</v>
          </cell>
          <cell r="S367" t="str">
            <v>DR Sams</v>
          </cell>
          <cell r="T367" t="str">
            <v>HR Shokeen</v>
          </cell>
          <cell r="U367" t="str">
            <v>JJ Bumrah</v>
          </cell>
          <cell r="V367" t="str">
            <v>M Markande</v>
          </cell>
          <cell r="W367" t="str">
            <v>RP Meredith</v>
          </cell>
          <cell r="X367" t="str">
            <v>PP Shaw</v>
          </cell>
          <cell r="Y367" t="str">
            <v>DA Warner</v>
          </cell>
          <cell r="Z367" t="str">
            <v>MR Marsh</v>
          </cell>
          <cell r="AA367" t="str">
            <v>RR Pant</v>
          </cell>
          <cell r="AB367" t="str">
            <v>SN Khan</v>
          </cell>
          <cell r="AC367" t="str">
            <v>R Powell</v>
          </cell>
          <cell r="AD367" t="str">
            <v>AR Patel</v>
          </cell>
          <cell r="AE367" t="str">
            <v>SN Thakur</v>
          </cell>
          <cell r="AF367" t="str">
            <v>Kuldeep Yadav</v>
          </cell>
          <cell r="AG367" t="str">
            <v>A Nortje</v>
          </cell>
          <cell r="AH367" t="str">
            <v>KK Ahmed</v>
          </cell>
          <cell r="AI367">
            <v>20</v>
          </cell>
          <cell r="AJ367">
            <v>0</v>
          </cell>
          <cell r="AK367">
            <v>5</v>
          </cell>
          <cell r="AL367">
            <v>-2</v>
          </cell>
          <cell r="AM367">
            <v>2.5</v>
          </cell>
          <cell r="AN367">
            <v>-0.4</v>
          </cell>
          <cell r="AO367">
            <v>110.5</v>
          </cell>
          <cell r="AP367">
            <v>100.1</v>
          </cell>
          <cell r="AQ367" t="str">
            <v xml:space="preserve">All-Rounder </v>
          </cell>
          <cell r="AR367" t="str">
            <v>Right Handed</v>
          </cell>
          <cell r="AS367">
            <v>4</v>
          </cell>
          <cell r="AT367">
            <v>436</v>
          </cell>
          <cell r="AU367">
            <v>108.5</v>
          </cell>
          <cell r="AV367">
            <v>109</v>
          </cell>
        </row>
        <row r="368">
          <cell r="G368" t="str">
            <v>Sachin Baby</v>
          </cell>
          <cell r="H368" t="str">
            <v>CV Varun</v>
          </cell>
          <cell r="I368" t="str">
            <v>KA Jamieson</v>
          </cell>
          <cell r="J368" t="str">
            <v>Royal Challengers Bangalore</v>
          </cell>
          <cell r="K368" t="str">
            <v>Royal Challengers Bangalore</v>
          </cell>
          <cell r="L368" t="str">
            <v>Kolkata Knight Riders</v>
          </cell>
          <cell r="M368" t="str">
            <v>V Kohli</v>
          </cell>
          <cell r="N368" t="str">
            <v>D Padikkal</v>
          </cell>
          <cell r="O368" t="str">
            <v>KS Bharat</v>
          </cell>
          <cell r="P368" t="str">
            <v>GJ Maxwell</v>
          </cell>
          <cell r="Q368" t="str">
            <v>AB de Villiers</v>
          </cell>
          <cell r="R368" t="str">
            <v>Sachin Baby</v>
          </cell>
          <cell r="S368" t="str">
            <v>PWH de Silva</v>
          </cell>
          <cell r="T368" t="str">
            <v>KA Jamieson</v>
          </cell>
          <cell r="U368" t="str">
            <v>HV Patel</v>
          </cell>
          <cell r="V368" t="str">
            <v>Mohammed Siraj</v>
          </cell>
          <cell r="W368" t="str">
            <v>YS Chahal</v>
          </cell>
          <cell r="X368" t="str">
            <v>Shubman Gill</v>
          </cell>
          <cell r="Y368" t="str">
            <v>VR Iyer</v>
          </cell>
          <cell r="Z368" t="str">
            <v>AD Russell</v>
          </cell>
          <cell r="AA368" t="str">
            <v>N Rana</v>
          </cell>
          <cell r="AB368" t="str">
            <v>RA Tripathi</v>
          </cell>
          <cell r="AC368" t="str">
            <v>EJG Morgan</v>
          </cell>
          <cell r="AD368" t="str">
            <v>KD Karthik</v>
          </cell>
          <cell r="AE368" t="str">
            <v>LH Ferguson</v>
          </cell>
          <cell r="AF368" t="str">
            <v>SP Narine</v>
          </cell>
          <cell r="AG368" t="str">
            <v>CV Varun</v>
          </cell>
          <cell r="AH368" t="str">
            <v>M Prasidh Krishna</v>
          </cell>
          <cell r="AI368">
            <v>1</v>
          </cell>
          <cell r="AJ368">
            <v>101</v>
          </cell>
          <cell r="AK368">
            <v>0</v>
          </cell>
          <cell r="AL368">
            <v>29</v>
          </cell>
          <cell r="AM368">
            <v>0</v>
          </cell>
          <cell r="AN368">
            <v>29</v>
          </cell>
          <cell r="AO368">
            <v>100.5</v>
          </cell>
          <cell r="AP368">
            <v>152.29166666666669</v>
          </cell>
          <cell r="AQ368" t="str">
            <v xml:space="preserve">Batsman </v>
          </cell>
          <cell r="AR368" t="str">
            <v>Right Handed</v>
          </cell>
          <cell r="AS368">
            <v>11</v>
          </cell>
          <cell r="AT368">
            <v>1199.7707224465844</v>
          </cell>
          <cell r="AU368">
            <v>109.92707224465843</v>
          </cell>
          <cell r="AV368">
            <v>109.07006567696222</v>
          </cell>
        </row>
        <row r="369">
          <cell r="G369" t="str">
            <v>DT Christian</v>
          </cell>
          <cell r="H369" t="str">
            <v>Shivam Mavi</v>
          </cell>
          <cell r="I369" t="str">
            <v>HV Patel</v>
          </cell>
          <cell r="J369" t="str">
            <v>Royal Challengers Bangalore</v>
          </cell>
          <cell r="K369" t="str">
            <v>Royal Challengers Bangalore</v>
          </cell>
          <cell r="L369" t="str">
            <v>Kolkata Knight Riders</v>
          </cell>
          <cell r="M369" t="str">
            <v>D Padikkal</v>
          </cell>
          <cell r="N369" t="str">
            <v>V Kohli</v>
          </cell>
          <cell r="O369" t="str">
            <v>KS Bharat</v>
          </cell>
          <cell r="P369" t="str">
            <v>GJ Maxwell</v>
          </cell>
          <cell r="Q369" t="str">
            <v>AB de Villiers</v>
          </cell>
          <cell r="R369" t="str">
            <v>Shahbaz Ahmed</v>
          </cell>
          <cell r="S369" t="str">
            <v>DT Christian</v>
          </cell>
          <cell r="T369" t="str">
            <v>HV Patel</v>
          </cell>
          <cell r="U369" t="str">
            <v>GHS Garton</v>
          </cell>
          <cell r="V369" t="str">
            <v>Mohammed Siraj</v>
          </cell>
          <cell r="W369" t="str">
            <v>YS Chahal</v>
          </cell>
          <cell r="X369" t="str">
            <v>Shubman Gill</v>
          </cell>
          <cell r="Y369" t="str">
            <v>VR Iyer</v>
          </cell>
          <cell r="Z369" t="str">
            <v>RA Tripathi</v>
          </cell>
          <cell r="AA369" t="str">
            <v>N Rana</v>
          </cell>
          <cell r="AB369" t="str">
            <v>SP Narine</v>
          </cell>
          <cell r="AC369" t="str">
            <v>KD Karthik</v>
          </cell>
          <cell r="AD369" t="str">
            <v>EJG Morgan</v>
          </cell>
          <cell r="AE369" t="str">
            <v>Shakib Al Hasan</v>
          </cell>
          <cell r="AF369" t="str">
            <v>LH Ferguson</v>
          </cell>
          <cell r="AG369" t="str">
            <v>Shivam Mavi</v>
          </cell>
          <cell r="AH369" t="str">
            <v>CV Varun</v>
          </cell>
          <cell r="AI369">
            <v>9</v>
          </cell>
          <cell r="AJ369">
            <v>0</v>
          </cell>
          <cell r="AK369">
            <v>1</v>
          </cell>
          <cell r="AL369">
            <v>0</v>
          </cell>
          <cell r="AM369">
            <v>1</v>
          </cell>
          <cell r="AN369">
            <v>0</v>
          </cell>
          <cell r="AO369">
            <v>109</v>
          </cell>
          <cell r="AP369">
            <v>106.32142857142857</v>
          </cell>
          <cell r="AQ369" t="str">
            <v xml:space="preserve">All-Rounder </v>
          </cell>
          <cell r="AR369" t="str">
            <v>Right Handed</v>
          </cell>
          <cell r="AS369">
            <v>41</v>
          </cell>
          <cell r="AT369">
            <v>4472.097094795271</v>
          </cell>
          <cell r="AU369">
            <v>109.07742736988178</v>
          </cell>
          <cell r="AV369">
            <v>109.07553889744564</v>
          </cell>
        </row>
        <row r="370">
          <cell r="G370" t="str">
            <v>M Shahrukh Khan</v>
          </cell>
          <cell r="H370" t="str">
            <v>Umran Malik</v>
          </cell>
          <cell r="I370" t="str">
            <v>S Dhawan</v>
          </cell>
          <cell r="J370" t="str">
            <v>Punjab Kings</v>
          </cell>
          <cell r="K370" t="str">
            <v>Sunrisers Hyderabad</v>
          </cell>
          <cell r="L370" t="str">
            <v>Punjab Kings</v>
          </cell>
          <cell r="M370" t="str">
            <v>JM Bairstow</v>
          </cell>
          <cell r="N370" t="str">
            <v>S Dhawan</v>
          </cell>
          <cell r="O370" t="str">
            <v>M Shahrukh Khan</v>
          </cell>
          <cell r="P370" t="str">
            <v>MA Agarwal</v>
          </cell>
          <cell r="Q370" t="str">
            <v>LS Livingstone</v>
          </cell>
          <cell r="R370" t="str">
            <v>JM Sharma</v>
          </cell>
          <cell r="S370" t="str">
            <v>PN Mankad</v>
          </cell>
          <cell r="T370" t="str">
            <v>Harpreet Brar</v>
          </cell>
          <cell r="U370" t="str">
            <v>K Rabada</v>
          </cell>
          <cell r="V370" t="str">
            <v>NT Ellis</v>
          </cell>
          <cell r="W370" t="str">
            <v>Arshdeep Singh</v>
          </cell>
          <cell r="X370" t="str">
            <v>PK Garg</v>
          </cell>
          <cell r="Y370" t="str">
            <v>Abhishek Sharma</v>
          </cell>
          <cell r="Z370" t="str">
            <v>RA Tripathi</v>
          </cell>
          <cell r="AA370" t="str">
            <v>AK Markram</v>
          </cell>
          <cell r="AB370" t="str">
            <v>N Pooran</v>
          </cell>
          <cell r="AC370" t="str">
            <v>Washington Sundar</v>
          </cell>
          <cell r="AD370" t="str">
            <v>R Shepherd</v>
          </cell>
          <cell r="AE370" t="str">
            <v>J Suchith</v>
          </cell>
          <cell r="AF370" t="str">
            <v>B Kumar</v>
          </cell>
          <cell r="AG370" t="str">
            <v>Umran Malik</v>
          </cell>
          <cell r="AH370" t="str">
            <v>Fazalhaq Farooqi</v>
          </cell>
          <cell r="AI370">
            <v>25</v>
          </cell>
          <cell r="AJ370">
            <v>25</v>
          </cell>
          <cell r="AK370">
            <v>0</v>
          </cell>
          <cell r="AL370">
            <v>31</v>
          </cell>
          <cell r="AM370">
            <v>0</v>
          </cell>
          <cell r="AN370">
            <v>31</v>
          </cell>
          <cell r="AO370">
            <v>106.83333333333333</v>
          </cell>
          <cell r="AP370">
            <v>129.80000000000001</v>
          </cell>
          <cell r="AQ370" t="str">
            <v xml:space="preserve">All-Rounder </v>
          </cell>
          <cell r="AR370" t="str">
            <v>Right Handed</v>
          </cell>
          <cell r="AS370">
            <v>18</v>
          </cell>
          <cell r="AT370">
            <v>1963.447414954139</v>
          </cell>
          <cell r="AU370">
            <v>109.21259303651799</v>
          </cell>
          <cell r="AV370">
            <v>109.08041194189661</v>
          </cell>
        </row>
        <row r="371">
          <cell r="G371" t="str">
            <v>CJ Ferguson</v>
          </cell>
          <cell r="H371" t="str">
            <v>R Bhatia</v>
          </cell>
          <cell r="I371" t="str">
            <v>Harpreet Singh</v>
          </cell>
          <cell r="J371" t="str">
            <v>Pune Warriors</v>
          </cell>
          <cell r="K371" t="str">
            <v>Pune Warriors</v>
          </cell>
          <cell r="L371" t="str">
            <v>Kolkata Knight Riders</v>
          </cell>
          <cell r="M371" t="str">
            <v>RV Uthappa</v>
          </cell>
          <cell r="N371" t="str">
            <v>JD Ryder</v>
          </cell>
          <cell r="O371" t="str">
            <v>MJ Clarke</v>
          </cell>
          <cell r="P371" t="str">
            <v>SC Ganguly</v>
          </cell>
          <cell r="Q371" t="str">
            <v>AP Majumdar</v>
          </cell>
          <cell r="R371" t="str">
            <v>CJ Ferguson</v>
          </cell>
          <cell r="S371" t="str">
            <v>Harpreet Singh</v>
          </cell>
          <cell r="T371" t="str">
            <v>WD Parnell</v>
          </cell>
          <cell r="U371" t="str">
            <v>B Kumar</v>
          </cell>
          <cell r="V371" t="str">
            <v>AG Murtaza</v>
          </cell>
          <cell r="W371" t="str">
            <v>A Nehra</v>
          </cell>
          <cell r="X371" t="str">
            <v>BB McCullum</v>
          </cell>
          <cell r="Y371" t="str">
            <v>G Gambhir</v>
          </cell>
          <cell r="Z371" t="str">
            <v>JH Kallis</v>
          </cell>
          <cell r="AA371" t="str">
            <v>Shakib Al Hasan</v>
          </cell>
          <cell r="AB371" t="str">
            <v>MK Tiwary</v>
          </cell>
          <cell r="AC371" t="str">
            <v>YK Pathan</v>
          </cell>
          <cell r="AD371" t="str">
            <v>DB Das</v>
          </cell>
          <cell r="AE371" t="str">
            <v>R Bhatia</v>
          </cell>
          <cell r="AF371" t="str">
            <v>Iqbal Abdulla</v>
          </cell>
          <cell r="AG371" t="str">
            <v>SP Narine</v>
          </cell>
          <cell r="AH371" t="str">
            <v>L Balaji</v>
          </cell>
          <cell r="AI371">
            <v>10</v>
          </cell>
          <cell r="AJ371">
            <v>31</v>
          </cell>
          <cell r="AK371">
            <v>-2</v>
          </cell>
          <cell r="AL371">
            <v>25</v>
          </cell>
          <cell r="AM371">
            <v>-0.08</v>
          </cell>
          <cell r="AN371">
            <v>12.5</v>
          </cell>
          <cell r="AO371">
            <v>111.92</v>
          </cell>
          <cell r="AP371">
            <v>120</v>
          </cell>
          <cell r="AQ371" t="str">
            <v xml:space="preserve">Bowler </v>
          </cell>
          <cell r="AR371" t="str">
            <v>Right Handed</v>
          </cell>
          <cell r="AS371">
            <v>8</v>
          </cell>
          <cell r="AT371">
            <v>873.50666666666666</v>
          </cell>
          <cell r="AU371">
            <v>108.79809523809524</v>
          </cell>
          <cell r="AV371">
            <v>109.18833333333333</v>
          </cell>
        </row>
        <row r="372">
          <cell r="G372" t="str">
            <v>TK Curran</v>
          </cell>
          <cell r="H372" t="str">
            <v>DJ Bravo</v>
          </cell>
          <cell r="I372" t="str">
            <v>RR Pant</v>
          </cell>
          <cell r="J372" t="str">
            <v>Delhi Capitals</v>
          </cell>
          <cell r="K372" t="str">
            <v>Delhi Capitals</v>
          </cell>
          <cell r="L372" t="str">
            <v>Chennai Super Kings</v>
          </cell>
          <cell r="M372" t="str">
            <v>PP Shaw</v>
          </cell>
          <cell r="N372" t="str">
            <v>S Dhawan</v>
          </cell>
          <cell r="O372" t="str">
            <v>SS Iyer</v>
          </cell>
          <cell r="P372" t="str">
            <v>AR Patel</v>
          </cell>
          <cell r="Q372" t="str">
            <v>RR Pant</v>
          </cell>
          <cell r="R372" t="str">
            <v>SO Hetmyer</v>
          </cell>
          <cell r="S372" t="str">
            <v>TK Curran</v>
          </cell>
          <cell r="T372" t="str">
            <v>R Ashwin</v>
          </cell>
          <cell r="U372" t="str">
            <v>K Rabada</v>
          </cell>
          <cell r="V372" t="str">
            <v>Avesh Khan</v>
          </cell>
          <cell r="W372" t="str">
            <v>A Nortje</v>
          </cell>
          <cell r="X372" t="str">
            <v>RD Gaikwad</v>
          </cell>
          <cell r="Y372" t="str">
            <v>F du Plessis</v>
          </cell>
          <cell r="Z372" t="str">
            <v>RV Uthappa</v>
          </cell>
          <cell r="AA372" t="str">
            <v>SN Thakur</v>
          </cell>
          <cell r="AB372" t="str">
            <v>AT Rayudu</v>
          </cell>
          <cell r="AC372" t="str">
            <v>MM Ali</v>
          </cell>
          <cell r="AD372" t="str">
            <v>MS Dhoni</v>
          </cell>
          <cell r="AE372" t="str">
            <v>RA Jadeja</v>
          </cell>
          <cell r="AF372" t="str">
            <v>DJ Bravo</v>
          </cell>
          <cell r="AG372" t="str">
            <v>DL Chahar</v>
          </cell>
          <cell r="AH372" t="str">
            <v>JR Hazlewood</v>
          </cell>
          <cell r="AI372">
            <v>-6</v>
          </cell>
          <cell r="AJ372">
            <v>23</v>
          </cell>
          <cell r="AK372">
            <v>-6</v>
          </cell>
          <cell r="AL372">
            <v>0</v>
          </cell>
          <cell r="AM372">
            <v>-6</v>
          </cell>
          <cell r="AN372">
            <v>0</v>
          </cell>
          <cell r="AO372">
            <v>94</v>
          </cell>
          <cell r="AP372">
            <v>135.05714285714282</v>
          </cell>
          <cell r="AQ372" t="str">
            <v xml:space="preserve">Bowler </v>
          </cell>
          <cell r="AR372" t="str">
            <v>Right Handed</v>
          </cell>
          <cell r="AS372">
            <v>10</v>
          </cell>
          <cell r="AT372">
            <v>1093.0707314524557</v>
          </cell>
          <cell r="AU372">
            <v>111.00785905027286</v>
          </cell>
          <cell r="AV372">
            <v>109.30707314524557</v>
          </cell>
        </row>
        <row r="373">
          <cell r="G373" t="str">
            <v>SB Styris</v>
          </cell>
          <cell r="H373" t="str">
            <v>JH Kallis</v>
          </cell>
          <cell r="I373" t="str">
            <v>JA Morkel</v>
          </cell>
          <cell r="J373" t="str">
            <v>Chennai Super Kings</v>
          </cell>
          <cell r="K373" t="str">
            <v>Chennai Super Kings</v>
          </cell>
          <cell r="L373" t="str">
            <v>Kolkata Knight Riders</v>
          </cell>
          <cell r="M373" t="str">
            <v>S Anirudha</v>
          </cell>
          <cell r="N373" t="str">
            <v>M Vijay</v>
          </cell>
          <cell r="O373" t="str">
            <v>SK Raina</v>
          </cell>
          <cell r="P373" t="str">
            <v>MS Dhoni</v>
          </cell>
          <cell r="Q373" t="str">
            <v>JA Morkel</v>
          </cell>
          <cell r="R373" t="str">
            <v>SB Styris</v>
          </cell>
          <cell r="S373" t="str">
            <v>S Badrinath</v>
          </cell>
          <cell r="T373" t="str">
            <v>R Ashwin</v>
          </cell>
          <cell r="U373" t="str">
            <v>SB Jakati</v>
          </cell>
          <cell r="V373" t="str">
            <v>TG Southee</v>
          </cell>
          <cell r="W373" t="str">
            <v>S Randiv</v>
          </cell>
          <cell r="X373" t="str">
            <v>MS Bisla</v>
          </cell>
          <cell r="Y373" t="str">
            <v>JH Kallis</v>
          </cell>
          <cell r="Z373" t="str">
            <v>YK Pathan</v>
          </cell>
          <cell r="AA373" t="str">
            <v>MK Tiwary</v>
          </cell>
          <cell r="AB373" t="str">
            <v>EJG Morgan</v>
          </cell>
          <cell r="AC373" t="str">
            <v>G Gambhir</v>
          </cell>
          <cell r="AD373" t="str">
            <v>LR Shukla</v>
          </cell>
          <cell r="AE373" t="str">
            <v>R Bhatia</v>
          </cell>
          <cell r="AF373" t="str">
            <v>Iqbal Abdulla</v>
          </cell>
          <cell r="AG373" t="str">
            <v>L Balaji</v>
          </cell>
          <cell r="AH373" t="str">
            <v>S Ladda</v>
          </cell>
          <cell r="AI373">
            <v>11</v>
          </cell>
          <cell r="AJ373">
            <v>58</v>
          </cell>
          <cell r="AK373">
            <v>0</v>
          </cell>
          <cell r="AL373">
            <v>0</v>
          </cell>
          <cell r="AM373">
            <v>0</v>
          </cell>
          <cell r="AN373">
            <v>0</v>
          </cell>
          <cell r="AO373">
            <v>111</v>
          </cell>
          <cell r="AP373">
            <v>162.80000000000001</v>
          </cell>
          <cell r="AQ373" t="str">
            <v xml:space="preserve">Bowler </v>
          </cell>
          <cell r="AR373" t="str">
            <v>Right Handed</v>
          </cell>
          <cell r="AS373">
            <v>10</v>
          </cell>
          <cell r="AT373">
            <v>1093.3350168350171</v>
          </cell>
          <cell r="AU373">
            <v>109.14833520389078</v>
          </cell>
          <cell r="AV373">
            <v>109.33350168350171</v>
          </cell>
        </row>
        <row r="374">
          <cell r="G374" t="str">
            <v>S Sriram</v>
          </cell>
          <cell r="H374" t="str">
            <v>PP Chawla</v>
          </cell>
          <cell r="I374" t="str">
            <v>Y Venugopal Rao</v>
          </cell>
          <cell r="J374" t="str">
            <v>Delhi Daredevils</v>
          </cell>
          <cell r="K374" t="str">
            <v>Kings XI Punjab</v>
          </cell>
          <cell r="L374" t="str">
            <v>Delhi Daredevils</v>
          </cell>
          <cell r="M374" t="str">
            <v>NV Ojha</v>
          </cell>
          <cell r="N374" t="str">
            <v>DA Warner</v>
          </cell>
          <cell r="O374" t="str">
            <v>Y Venugopal Rao</v>
          </cell>
          <cell r="P374" t="str">
            <v>S Sriram</v>
          </cell>
          <cell r="Q374" t="str">
            <v>IK Pathan</v>
          </cell>
          <cell r="R374" t="str">
            <v>JR Hopes</v>
          </cell>
          <cell r="S374" t="str">
            <v>TR Birt</v>
          </cell>
          <cell r="T374" t="str">
            <v>Y Nagar</v>
          </cell>
          <cell r="U374" t="str">
            <v>M Morkel</v>
          </cell>
          <cell r="V374" t="str">
            <v>VR Aaron</v>
          </cell>
          <cell r="W374" t="str">
            <v>AM Salvi</v>
          </cell>
          <cell r="X374" t="str">
            <v>PC Valthaty</v>
          </cell>
          <cell r="Y374" t="str">
            <v>AC Gilchrist</v>
          </cell>
          <cell r="Z374" t="str">
            <v>SE Marsh</v>
          </cell>
          <cell r="AA374" t="str">
            <v>KD Karthik</v>
          </cell>
          <cell r="AB374" t="str">
            <v>DJ Hussey</v>
          </cell>
          <cell r="AC374" t="str">
            <v>Mandeep Singh</v>
          </cell>
          <cell r="AD374" t="str">
            <v>RJ Harris</v>
          </cell>
          <cell r="AE374" t="str">
            <v>PP Chawla</v>
          </cell>
          <cell r="AF374" t="str">
            <v>SJ Srivastava</v>
          </cell>
          <cell r="AG374" t="str">
            <v>P Kumar</v>
          </cell>
          <cell r="AH374" t="str">
            <v>BA Bhatt</v>
          </cell>
          <cell r="AI374">
            <v>0</v>
          </cell>
          <cell r="AJ374">
            <v>29</v>
          </cell>
          <cell r="AK374">
            <v>-2</v>
          </cell>
          <cell r="AL374">
            <v>27</v>
          </cell>
          <cell r="AM374">
            <v>-7.407407407407407E-2</v>
          </cell>
          <cell r="AN374">
            <v>13.5</v>
          </cell>
          <cell r="AO374">
            <v>99.925925925925924</v>
          </cell>
          <cell r="AP374">
            <v>119.83333333333333</v>
          </cell>
          <cell r="AQ374" t="str">
            <v xml:space="preserve">Bowler </v>
          </cell>
          <cell r="AR374" t="str">
            <v>Left Handed</v>
          </cell>
          <cell r="AS374">
            <v>2</v>
          </cell>
          <cell r="AT374">
            <v>218.67592592592592</v>
          </cell>
          <cell r="AU374">
            <v>118.75</v>
          </cell>
          <cell r="AV374">
            <v>109.33796296296296</v>
          </cell>
        </row>
        <row r="375">
          <cell r="G375" t="str">
            <v>UBT Chand</v>
          </cell>
          <cell r="H375" t="str">
            <v>MM Sharma</v>
          </cell>
          <cell r="I375" t="str">
            <v>RG Sharma</v>
          </cell>
          <cell r="J375" t="str">
            <v>Mumbai Indians</v>
          </cell>
          <cell r="K375" t="str">
            <v>Mumbai Indians</v>
          </cell>
          <cell r="L375" t="str">
            <v>Kings XI Punjab</v>
          </cell>
          <cell r="M375" t="str">
            <v>RG Sharma</v>
          </cell>
          <cell r="N375" t="str">
            <v>UBT Chand</v>
          </cell>
          <cell r="O375" t="str">
            <v>AT Rayudu</v>
          </cell>
          <cell r="P375" t="str">
            <v>N Rana</v>
          </cell>
          <cell r="Q375" t="str">
            <v>JC Buttler</v>
          </cell>
          <cell r="R375" t="str">
            <v>KA Pollard</v>
          </cell>
          <cell r="S375" t="str">
            <v>KH Pandya</v>
          </cell>
          <cell r="T375" t="str">
            <v>Harbhajan Singh</v>
          </cell>
          <cell r="U375" t="str">
            <v>TG Southee</v>
          </cell>
          <cell r="V375" t="str">
            <v>MJ McClenaghan</v>
          </cell>
          <cell r="W375" t="str">
            <v>JJ Bumrah</v>
          </cell>
          <cell r="X375" t="str">
            <v>M Vijay</v>
          </cell>
          <cell r="Y375" t="str">
            <v>HM Amla</v>
          </cell>
          <cell r="Z375" t="str">
            <v>WP Saha</v>
          </cell>
          <cell r="AA375" t="str">
            <v>GJ Maxwell</v>
          </cell>
          <cell r="AB375" t="str">
            <v>Gurkeerat Singh</v>
          </cell>
          <cell r="AC375" t="str">
            <v>DA Miller</v>
          </cell>
          <cell r="AD375" t="str">
            <v>MP Stoinis</v>
          </cell>
          <cell r="AE375" t="str">
            <v>AR Patel</v>
          </cell>
          <cell r="AF375" t="str">
            <v>MM Sharma</v>
          </cell>
          <cell r="AG375" t="str">
            <v>Sandeep Sharma</v>
          </cell>
          <cell r="AH375" t="str">
            <v>KC Cariappa</v>
          </cell>
          <cell r="AI375">
            <v>-8</v>
          </cell>
          <cell r="AJ375">
            <v>31</v>
          </cell>
          <cell r="AK375">
            <v>-2</v>
          </cell>
          <cell r="AL375">
            <v>25</v>
          </cell>
          <cell r="AM375">
            <v>-0.08</v>
          </cell>
          <cell r="AN375">
            <v>12.5</v>
          </cell>
          <cell r="AO375">
            <v>96.92</v>
          </cell>
          <cell r="AP375">
            <v>118.5</v>
          </cell>
          <cell r="AQ375" t="str">
            <v xml:space="preserve">Batsman </v>
          </cell>
          <cell r="AR375" t="str">
            <v>Right Handed</v>
          </cell>
          <cell r="AS375">
            <v>20</v>
          </cell>
          <cell r="AT375">
            <v>2188.3426826996183</v>
          </cell>
          <cell r="AU375">
            <v>110.07487803682201</v>
          </cell>
          <cell r="AV375">
            <v>109.41713413498091</v>
          </cell>
        </row>
        <row r="376">
          <cell r="G376" t="str">
            <v>AM Nayar</v>
          </cell>
          <cell r="H376" t="str">
            <v>YS Chahal</v>
          </cell>
          <cell r="I376" t="str">
            <v>STR Binny</v>
          </cell>
          <cell r="J376" t="str">
            <v>Rajasthan Royals</v>
          </cell>
          <cell r="K376" t="str">
            <v>Rajasthan Royals</v>
          </cell>
          <cell r="L376" t="str">
            <v>Royal Challengers Bangalore</v>
          </cell>
          <cell r="M376" t="str">
            <v>AM Rahane</v>
          </cell>
          <cell r="N376" t="str">
            <v>KK Nair</v>
          </cell>
          <cell r="O376" t="str">
            <v>SV Samson</v>
          </cell>
          <cell r="P376" t="str">
            <v>AM Nayar</v>
          </cell>
          <cell r="Q376" t="str">
            <v>SR Watson</v>
          </cell>
          <cell r="R376" t="str">
            <v>STR Binny</v>
          </cell>
          <cell r="S376" t="str">
            <v>SPD Smith</v>
          </cell>
          <cell r="T376" t="str">
            <v>R Bhatia</v>
          </cell>
          <cell r="U376" t="str">
            <v>KW Richardson</v>
          </cell>
          <cell r="V376" t="str">
            <v>PV Tambe</v>
          </cell>
          <cell r="W376" t="str">
            <v>TG Southee</v>
          </cell>
          <cell r="X376" t="str">
            <v>PA Patel</v>
          </cell>
          <cell r="Y376" t="str">
            <v>YV Takawale</v>
          </cell>
          <cell r="Z376" t="str">
            <v>V Kohli</v>
          </cell>
          <cell r="AA376" t="str">
            <v>Yuvraj Singh</v>
          </cell>
          <cell r="AB376" t="str">
            <v>AB de Villiers</v>
          </cell>
          <cell r="AC376" t="str">
            <v>S Rana</v>
          </cell>
          <cell r="AD376" t="str">
            <v>JA Morkel</v>
          </cell>
          <cell r="AE376" t="str">
            <v>MA Starc</v>
          </cell>
          <cell r="AF376" t="str">
            <v>R Rampaul</v>
          </cell>
          <cell r="AG376" t="str">
            <v>AB Dinda</v>
          </cell>
          <cell r="AH376" t="str">
            <v>YS Chahal</v>
          </cell>
          <cell r="AI376">
            <v>9</v>
          </cell>
          <cell r="AJ376">
            <v>41</v>
          </cell>
          <cell r="AK376">
            <v>5</v>
          </cell>
          <cell r="AL376">
            <v>-2</v>
          </cell>
          <cell r="AM376">
            <v>2.5</v>
          </cell>
          <cell r="AN376">
            <v>-0.4</v>
          </cell>
          <cell r="AO376">
            <v>106.5</v>
          </cell>
          <cell r="AP376">
            <v>124.85</v>
          </cell>
          <cell r="AQ376" t="str">
            <v xml:space="preserve">All-Rounder </v>
          </cell>
          <cell r="AR376" t="str">
            <v>Left Handed</v>
          </cell>
          <cell r="AS376">
            <v>50</v>
          </cell>
          <cell r="AT376">
            <v>5471.6491658913756</v>
          </cell>
          <cell r="AU376">
            <v>109.49284012023216</v>
          </cell>
          <cell r="AV376">
            <v>109.43298331782751</v>
          </cell>
        </row>
        <row r="377">
          <cell r="G377" t="str">
            <v>DJM Short</v>
          </cell>
          <cell r="H377" t="str">
            <v>JJ Bumrah</v>
          </cell>
          <cell r="I377" t="str">
            <v>JC Buttler</v>
          </cell>
          <cell r="J377" t="str">
            <v>Rajasthan Royals</v>
          </cell>
          <cell r="K377" t="str">
            <v>Mumbai Indians</v>
          </cell>
          <cell r="L377" t="str">
            <v>Rajasthan Royals</v>
          </cell>
          <cell r="M377" t="str">
            <v>DJM Short</v>
          </cell>
          <cell r="N377" t="str">
            <v>JC Buttler</v>
          </cell>
          <cell r="O377" t="str">
            <v>AM Rahane</v>
          </cell>
          <cell r="P377" t="str">
            <v>SV Samson</v>
          </cell>
          <cell r="Q377" t="str">
            <v>BA Stokes</v>
          </cell>
          <cell r="R377" t="str">
            <v>STR Binny</v>
          </cell>
          <cell r="S377" t="str">
            <v>JC Archer</v>
          </cell>
          <cell r="T377" t="str">
            <v>K Gowtham</v>
          </cell>
          <cell r="U377" t="str">
            <v>S Gopal</v>
          </cell>
          <cell r="V377" t="str">
            <v>JD Unadkat</v>
          </cell>
          <cell r="W377" t="str">
            <v>DS Kulkarni</v>
          </cell>
          <cell r="X377" t="str">
            <v>SA Yadav</v>
          </cell>
          <cell r="Y377" t="str">
            <v>E Lewis</v>
          </cell>
          <cell r="Z377" t="str">
            <v>RG Sharma</v>
          </cell>
          <cell r="AA377" t="str">
            <v>Ishan Kishan</v>
          </cell>
          <cell r="AB377" t="str">
            <v>HH Pandya</v>
          </cell>
          <cell r="AC377" t="str">
            <v>KH Pandya</v>
          </cell>
          <cell r="AD377" t="str">
            <v>BCJ Cutting</v>
          </cell>
          <cell r="AE377" t="str">
            <v>JP Duminy</v>
          </cell>
          <cell r="AF377" t="str">
            <v>MJ McClenaghan</v>
          </cell>
          <cell r="AG377" t="str">
            <v>M Markande</v>
          </cell>
          <cell r="AH377" t="str">
            <v>JJ Bumrah</v>
          </cell>
          <cell r="AI377">
            <v>4</v>
          </cell>
          <cell r="AJ377">
            <v>23</v>
          </cell>
          <cell r="AK377">
            <v>0</v>
          </cell>
          <cell r="AL377">
            <v>29</v>
          </cell>
          <cell r="AM377">
            <v>0</v>
          </cell>
          <cell r="AN377">
            <v>29</v>
          </cell>
          <cell r="AO377">
            <v>94.833333333333329</v>
          </cell>
          <cell r="AP377">
            <v>128.45454545454544</v>
          </cell>
          <cell r="AQ377" t="str">
            <v xml:space="preserve">Bowler </v>
          </cell>
          <cell r="AR377" t="str">
            <v>Left Handed</v>
          </cell>
          <cell r="AS377">
            <v>7</v>
          </cell>
          <cell r="AT377">
            <v>766.45703703703714</v>
          </cell>
          <cell r="AU377">
            <v>111.9372839506173</v>
          </cell>
          <cell r="AV377">
            <v>109.49386243386245</v>
          </cell>
        </row>
        <row r="378">
          <cell r="G378" t="str">
            <v>B Chipli</v>
          </cell>
          <cell r="H378" t="str">
            <v>AG Murtaza</v>
          </cell>
          <cell r="I378" t="str">
            <v>BJ Rohrer</v>
          </cell>
          <cell r="J378" t="str">
            <v>Delhi Daredevils</v>
          </cell>
          <cell r="K378" t="str">
            <v>Pune Warriors</v>
          </cell>
          <cell r="L378" t="str">
            <v>Delhi Daredevils</v>
          </cell>
          <cell r="M378" t="str">
            <v>DPMD Jayawardene</v>
          </cell>
          <cell r="N378" t="str">
            <v>DA Warner</v>
          </cell>
          <cell r="O378" t="str">
            <v>B Chipli</v>
          </cell>
          <cell r="P378" t="str">
            <v>V Sehwag</v>
          </cell>
          <cell r="Q378" t="str">
            <v>BJ Rohrer</v>
          </cell>
          <cell r="R378" t="str">
            <v>IK Pathan</v>
          </cell>
          <cell r="S378" t="str">
            <v>CM Gautam</v>
          </cell>
          <cell r="T378" t="str">
            <v>M Morkel</v>
          </cell>
          <cell r="U378" t="str">
            <v>UT Yadav</v>
          </cell>
          <cell r="V378" t="str">
            <v>S Nadeem</v>
          </cell>
          <cell r="W378" t="str">
            <v>S Kaul</v>
          </cell>
          <cell r="X378" t="str">
            <v>RV Uthappa</v>
          </cell>
          <cell r="Y378" t="str">
            <v>AJ Finch</v>
          </cell>
          <cell r="Z378" t="str">
            <v>MK Pandey</v>
          </cell>
          <cell r="AA378" t="str">
            <v>Yuvraj Singh</v>
          </cell>
          <cell r="AB378" t="str">
            <v>AD Mathews</v>
          </cell>
          <cell r="AC378" t="str">
            <v>LJ Wright</v>
          </cell>
          <cell r="AD378" t="str">
            <v>RV Gomez</v>
          </cell>
          <cell r="AE378" t="str">
            <v>WD Parnell</v>
          </cell>
          <cell r="AF378" t="str">
            <v>B Kumar</v>
          </cell>
          <cell r="AG378" t="str">
            <v>AG Murtaza</v>
          </cell>
          <cell r="AH378" t="str">
            <v>AB Dinda</v>
          </cell>
          <cell r="AI378">
            <v>16</v>
          </cell>
          <cell r="AJ378">
            <v>93</v>
          </cell>
          <cell r="AK378">
            <v>0</v>
          </cell>
          <cell r="AL378">
            <v>37</v>
          </cell>
          <cell r="AM378">
            <v>0</v>
          </cell>
          <cell r="AN378">
            <v>37</v>
          </cell>
          <cell r="AO378">
            <v>110</v>
          </cell>
          <cell r="AP378">
            <v>193</v>
          </cell>
          <cell r="AQ378" t="str">
            <v xml:space="preserve">Bowler </v>
          </cell>
          <cell r="AR378" t="str">
            <v>Right Handed</v>
          </cell>
          <cell r="AS378">
            <v>21</v>
          </cell>
          <cell r="AT378">
            <v>2300.913309283309</v>
          </cell>
          <cell r="AU378">
            <v>109.54566546416545</v>
          </cell>
          <cell r="AV378">
            <v>109.56730044206233</v>
          </cell>
        </row>
        <row r="379">
          <cell r="G379" t="str">
            <v>S Anirudha</v>
          </cell>
          <cell r="H379" t="str">
            <v>Shakib Al Hasan</v>
          </cell>
          <cell r="I379" t="str">
            <v>DJG Sammy</v>
          </cell>
          <cell r="J379" t="str">
            <v>Sunrisers Hyderabad</v>
          </cell>
          <cell r="K379" t="str">
            <v>Kolkata Knight Riders</v>
          </cell>
          <cell r="L379" t="str">
            <v>Sunrisers Hyderabad</v>
          </cell>
          <cell r="M379" t="str">
            <v>DA Warner</v>
          </cell>
          <cell r="N379" t="str">
            <v>S Dhawan</v>
          </cell>
          <cell r="O379" t="str">
            <v>NV Ojha</v>
          </cell>
          <cell r="P379" t="str">
            <v>Y Venugopal Rao</v>
          </cell>
          <cell r="Q379" t="str">
            <v>DJG Sammy</v>
          </cell>
          <cell r="R379" t="str">
            <v>S Anirudha</v>
          </cell>
          <cell r="S379" t="str">
            <v>JO Holder</v>
          </cell>
          <cell r="T379" t="str">
            <v>KV Sharma</v>
          </cell>
          <cell r="U379" t="str">
            <v>Parvez Rasool</v>
          </cell>
          <cell r="V379" t="str">
            <v>DW Steyn</v>
          </cell>
          <cell r="W379" t="str">
            <v>B Kumar</v>
          </cell>
          <cell r="X379" t="str">
            <v>RV Uthappa</v>
          </cell>
          <cell r="Y379" t="str">
            <v>G Gambhir</v>
          </cell>
          <cell r="Z379" t="str">
            <v>MK Pandey</v>
          </cell>
          <cell r="AA379" t="str">
            <v>YK Pathan</v>
          </cell>
          <cell r="AB379" t="str">
            <v>RN ten Doeschate</v>
          </cell>
          <cell r="AC379" t="str">
            <v>Shakib Al Hasan</v>
          </cell>
          <cell r="AD379" t="str">
            <v>SA Yadav</v>
          </cell>
          <cell r="AE379" t="str">
            <v>R Vinay Kumar</v>
          </cell>
          <cell r="AF379" t="str">
            <v>M Morkel</v>
          </cell>
          <cell r="AG379" t="str">
            <v>UT Yadav</v>
          </cell>
          <cell r="AH379" t="str">
            <v>SP Narine</v>
          </cell>
          <cell r="AI379">
            <v>1</v>
          </cell>
          <cell r="AJ379">
            <v>91</v>
          </cell>
          <cell r="AK379">
            <v>-2</v>
          </cell>
          <cell r="AL379">
            <v>29</v>
          </cell>
          <cell r="AM379">
            <v>-6.8965517241379309E-2</v>
          </cell>
          <cell r="AN379">
            <v>14.5</v>
          </cell>
          <cell r="AO379">
            <v>105.93103448275862</v>
          </cell>
          <cell r="AP379">
            <v>181.5</v>
          </cell>
          <cell r="AQ379" t="str">
            <v xml:space="preserve">Batsman </v>
          </cell>
          <cell r="AR379" t="str">
            <v>Right Handed</v>
          </cell>
          <cell r="AS379">
            <v>12</v>
          </cell>
          <cell r="AT379">
            <v>1315.0362679589598</v>
          </cell>
          <cell r="AU379">
            <v>109.91865758874556</v>
          </cell>
          <cell r="AV379">
            <v>109.58635566324665</v>
          </cell>
        </row>
        <row r="380">
          <cell r="G380" t="str">
            <v>FY Fazal</v>
          </cell>
          <cell r="H380" t="str">
            <v>RP Singh</v>
          </cell>
          <cell r="I380" t="str">
            <v>R Dravid</v>
          </cell>
          <cell r="J380" t="str">
            <v>Rajasthan Royals</v>
          </cell>
          <cell r="K380" t="str">
            <v>Kochi Tuskers Kerala</v>
          </cell>
          <cell r="L380" t="str">
            <v>Rajasthan Royals</v>
          </cell>
          <cell r="M380" t="str">
            <v>FY Fazal</v>
          </cell>
          <cell r="N380" t="str">
            <v>R Dravid</v>
          </cell>
          <cell r="O380" t="str">
            <v>SR Watson</v>
          </cell>
          <cell r="P380" t="str">
            <v>AM Rahane</v>
          </cell>
          <cell r="Q380" t="str">
            <v>AL Menaria</v>
          </cell>
          <cell r="R380" t="str">
            <v>PR Shah</v>
          </cell>
          <cell r="S380" t="str">
            <v>JDP Oram</v>
          </cell>
          <cell r="T380" t="str">
            <v>SK Warne</v>
          </cell>
          <cell r="U380" t="str">
            <v>AA Chavan</v>
          </cell>
          <cell r="V380" t="str">
            <v>SW Tait</v>
          </cell>
          <cell r="W380" t="str">
            <v>ND Doshi</v>
          </cell>
          <cell r="X380" t="str">
            <v>BB McCullum</v>
          </cell>
          <cell r="Y380" t="str">
            <v>DPMD Jayawardene</v>
          </cell>
          <cell r="Z380" t="str">
            <v>PA Patel</v>
          </cell>
          <cell r="AA380" t="str">
            <v>BJ Hodge</v>
          </cell>
          <cell r="AB380" t="str">
            <v>OA Shah</v>
          </cell>
          <cell r="AC380" t="str">
            <v>RA Jadeja</v>
          </cell>
          <cell r="AD380" t="str">
            <v>RP Singh</v>
          </cell>
          <cell r="AE380" t="str">
            <v>P Parameswaran</v>
          </cell>
          <cell r="AF380" t="str">
            <v>P Prasanth</v>
          </cell>
          <cell r="AG380" t="str">
            <v>S Sreesanth</v>
          </cell>
          <cell r="AH380" t="str">
            <v>Y Gnaneswara Rao</v>
          </cell>
          <cell r="AI380">
            <v>16</v>
          </cell>
          <cell r="AJ380">
            <v>33</v>
          </cell>
          <cell r="AK380">
            <v>0</v>
          </cell>
          <cell r="AL380">
            <v>33</v>
          </cell>
          <cell r="AM380">
            <v>0</v>
          </cell>
          <cell r="AN380">
            <v>33</v>
          </cell>
          <cell r="AO380">
            <v>105.25</v>
          </cell>
          <cell r="AP380">
            <v>136.66493506493507</v>
          </cell>
          <cell r="AQ380" t="str">
            <v xml:space="preserve">Batsman </v>
          </cell>
          <cell r="AR380" t="str">
            <v>Left Handed</v>
          </cell>
          <cell r="AS380">
            <v>11</v>
          </cell>
          <cell r="AT380">
            <v>1206.1648778103615</v>
          </cell>
          <cell r="AU380">
            <v>110.09148778103615</v>
          </cell>
          <cell r="AV380">
            <v>109.65135252821469</v>
          </cell>
        </row>
        <row r="381">
          <cell r="G381" t="str">
            <v>BJ Haddin</v>
          </cell>
          <cell r="H381" t="str">
            <v>J Syed Mohammad</v>
          </cell>
          <cell r="I381" t="str">
            <v>JH Kallis</v>
          </cell>
          <cell r="J381" t="str">
            <v>Kolkata Knight Riders</v>
          </cell>
          <cell r="K381" t="str">
            <v>Kolkata Knight Riders</v>
          </cell>
          <cell r="L381" t="str">
            <v>Royal Challengers Bangalore</v>
          </cell>
          <cell r="M381" t="str">
            <v>JH Kallis</v>
          </cell>
          <cell r="N381" t="str">
            <v>BJ Haddin</v>
          </cell>
          <cell r="O381" t="str">
            <v>G Gambhir</v>
          </cell>
          <cell r="P381" t="str">
            <v>YK Pathan</v>
          </cell>
          <cell r="Q381" t="str">
            <v>EJG Morgan</v>
          </cell>
          <cell r="R381" t="str">
            <v>MK Tiwary</v>
          </cell>
          <cell r="S381" t="str">
            <v>Shakib Al Hasan</v>
          </cell>
          <cell r="T381" t="str">
            <v>R Bhatia</v>
          </cell>
          <cell r="U381" t="str">
            <v>Iqbal Abdulla</v>
          </cell>
          <cell r="V381" t="str">
            <v>JD Unadkat</v>
          </cell>
          <cell r="W381" t="str">
            <v>L Balaji</v>
          </cell>
          <cell r="X381" t="str">
            <v>TM Dilshan</v>
          </cell>
          <cell r="Y381" t="str">
            <v>CH Gayle</v>
          </cell>
          <cell r="Z381" t="str">
            <v>V Kohli</v>
          </cell>
          <cell r="AA381" t="str">
            <v>AB de Villiers</v>
          </cell>
          <cell r="AB381" t="str">
            <v>SS Tiwary</v>
          </cell>
          <cell r="AC381" t="str">
            <v>CA Pujara</v>
          </cell>
          <cell r="AD381" t="str">
            <v>Z Khan</v>
          </cell>
          <cell r="AE381" t="str">
            <v>AUK Pathan</v>
          </cell>
          <cell r="AF381" t="str">
            <v>DL Vettori</v>
          </cell>
          <cell r="AG381" t="str">
            <v>S Aravind</v>
          </cell>
          <cell r="AH381" t="str">
            <v>J Syed Mohammad</v>
          </cell>
          <cell r="AI381">
            <v>22</v>
          </cell>
          <cell r="AJ381">
            <v>31</v>
          </cell>
          <cell r="AK381">
            <v>-2</v>
          </cell>
          <cell r="AL381">
            <v>25</v>
          </cell>
          <cell r="AM381">
            <v>-0.08</v>
          </cell>
          <cell r="AN381">
            <v>12.5</v>
          </cell>
          <cell r="AO381">
            <v>109.67</v>
          </cell>
          <cell r="AP381">
            <v>115.5</v>
          </cell>
          <cell r="AQ381" t="str">
            <v xml:space="preserve">Wicket-Keeper </v>
          </cell>
          <cell r="AR381" t="str">
            <v>Right Handed</v>
          </cell>
          <cell r="AS381">
            <v>1</v>
          </cell>
          <cell r="AT381">
            <v>109.67</v>
          </cell>
          <cell r="AU381" t="str">
            <v>A</v>
          </cell>
          <cell r="AV381">
            <v>109.67</v>
          </cell>
        </row>
        <row r="382">
          <cell r="G382" t="str">
            <v>CH Morris</v>
          </cell>
          <cell r="H382" t="str">
            <v>Mohammed Shami</v>
          </cell>
          <cell r="I382" t="str">
            <v>C Sakariya</v>
          </cell>
          <cell r="J382" t="str">
            <v>Rajasthan Royals</v>
          </cell>
          <cell r="K382" t="str">
            <v>Rajasthan Royals</v>
          </cell>
          <cell r="L382" t="str">
            <v>Punjab Kings</v>
          </cell>
          <cell r="M382" t="str">
            <v>E Lewis</v>
          </cell>
          <cell r="N382" t="str">
            <v>YBK Jaiswal</v>
          </cell>
          <cell r="O382" t="str">
            <v>SV Samson</v>
          </cell>
          <cell r="P382" t="str">
            <v>LS Livingstone</v>
          </cell>
          <cell r="Q382" t="str">
            <v>MK Lomror</v>
          </cell>
          <cell r="R382" t="str">
            <v>R Parag</v>
          </cell>
          <cell r="S382" t="str">
            <v>R Tewatia</v>
          </cell>
          <cell r="T382" t="str">
            <v>CH Morris</v>
          </cell>
          <cell r="U382" t="str">
            <v>C Sakariya</v>
          </cell>
          <cell r="V382" t="str">
            <v>Kartik Tyagi</v>
          </cell>
          <cell r="W382" t="str">
            <v>Mustafizur Rahman</v>
          </cell>
          <cell r="X382" t="str">
            <v>KL Rahul</v>
          </cell>
          <cell r="Y382" t="str">
            <v>MA Agarwal</v>
          </cell>
          <cell r="Z382" t="str">
            <v>AK Markram</v>
          </cell>
          <cell r="AA382" t="str">
            <v>N Pooran</v>
          </cell>
          <cell r="AB382" t="str">
            <v>DJ Hooda</v>
          </cell>
          <cell r="AC382" t="str">
            <v>FA Allen</v>
          </cell>
          <cell r="AD382" t="str">
            <v>IC Porel</v>
          </cell>
          <cell r="AE382" t="str">
            <v>AU Rashid</v>
          </cell>
          <cell r="AF382" t="str">
            <v>Harpreet Brar</v>
          </cell>
          <cell r="AG382" t="str">
            <v>Arshdeep Singh</v>
          </cell>
          <cell r="AH382" t="str">
            <v>Mohammed Shami</v>
          </cell>
          <cell r="AI382">
            <v>5</v>
          </cell>
          <cell r="AJ382">
            <v>91</v>
          </cell>
          <cell r="AK382">
            <v>0</v>
          </cell>
          <cell r="AL382">
            <v>29</v>
          </cell>
          <cell r="AM382">
            <v>0</v>
          </cell>
          <cell r="AN382">
            <v>29</v>
          </cell>
          <cell r="AO382">
            <v>105</v>
          </cell>
          <cell r="AP382">
            <v>176.15303030303031</v>
          </cell>
          <cell r="AQ382" t="str">
            <v xml:space="preserve">All-Rounder </v>
          </cell>
          <cell r="AR382" t="str">
            <v>Right Handed</v>
          </cell>
          <cell r="AS382">
            <v>49</v>
          </cell>
          <cell r="AT382">
            <v>5375.2188218805468</v>
          </cell>
          <cell r="AU382">
            <v>109.79622545584472</v>
          </cell>
          <cell r="AV382">
            <v>109.69834330368462</v>
          </cell>
        </row>
        <row r="383">
          <cell r="G383" t="str">
            <v>AT Carey</v>
          </cell>
          <cell r="H383" t="str">
            <v>JD Unadkat</v>
          </cell>
          <cell r="I383" t="str">
            <v>AR Patel</v>
          </cell>
          <cell r="J383" t="str">
            <v>Delhi Capitals</v>
          </cell>
          <cell r="K383" t="str">
            <v>Delhi Capitals</v>
          </cell>
          <cell r="L383" t="str">
            <v>Rajasthan Royals</v>
          </cell>
          <cell r="M383" t="str">
            <v>PP Shaw</v>
          </cell>
          <cell r="N383" t="str">
            <v>S Dhawan</v>
          </cell>
          <cell r="O383" t="str">
            <v>AM Rahane</v>
          </cell>
          <cell r="P383" t="str">
            <v>SS Iyer</v>
          </cell>
          <cell r="Q383" t="str">
            <v>MP Stoinis</v>
          </cell>
          <cell r="R383" t="str">
            <v>AT Carey</v>
          </cell>
          <cell r="S383" t="str">
            <v>AR Patel</v>
          </cell>
          <cell r="T383" t="str">
            <v>R Ashwin</v>
          </cell>
          <cell r="U383" t="str">
            <v>TU Deshpande</v>
          </cell>
          <cell r="V383" t="str">
            <v>K Rabada</v>
          </cell>
          <cell r="W383" t="str">
            <v>A Nortje</v>
          </cell>
          <cell r="X383" t="str">
            <v>BA Stokes</v>
          </cell>
          <cell r="Y383" t="str">
            <v>JC Buttler</v>
          </cell>
          <cell r="Z383" t="str">
            <v>SPD Smith</v>
          </cell>
          <cell r="AA383" t="str">
            <v>SV Samson</v>
          </cell>
          <cell r="AB383" t="str">
            <v>RV Uthappa</v>
          </cell>
          <cell r="AC383" t="str">
            <v>R Parag</v>
          </cell>
          <cell r="AD383" t="str">
            <v>R Tewatia</v>
          </cell>
          <cell r="AE383" t="str">
            <v>JC Archer</v>
          </cell>
          <cell r="AF383" t="str">
            <v>S Gopal</v>
          </cell>
          <cell r="AG383" t="str">
            <v>JD Unadkat</v>
          </cell>
          <cell r="AH383" t="str">
            <v>Kartik Tyagi</v>
          </cell>
          <cell r="AI383">
            <v>14</v>
          </cell>
          <cell r="AJ383">
            <v>23</v>
          </cell>
          <cell r="AK383">
            <v>0</v>
          </cell>
          <cell r="AL383">
            <v>27</v>
          </cell>
          <cell r="AM383">
            <v>0</v>
          </cell>
          <cell r="AN383">
            <v>27</v>
          </cell>
          <cell r="AO383">
            <v>106.5</v>
          </cell>
          <cell r="AP383">
            <v>135.6547619047619</v>
          </cell>
          <cell r="AQ383" t="str">
            <v xml:space="preserve">Bowler </v>
          </cell>
          <cell r="AR383" t="str">
            <v>Left Handed</v>
          </cell>
          <cell r="AS383">
            <v>3</v>
          </cell>
          <cell r="AT383">
            <v>329.42592592592592</v>
          </cell>
          <cell r="AU383">
            <v>111.46296296296296</v>
          </cell>
          <cell r="AV383">
            <v>109.80864197530865</v>
          </cell>
        </row>
        <row r="384">
          <cell r="G384" t="str">
            <v>D Salunkhe</v>
          </cell>
          <cell r="H384" t="str">
            <v>JR Hopes</v>
          </cell>
          <cell r="I384" t="str">
            <v>M Rawat</v>
          </cell>
          <cell r="J384" t="str">
            <v>Rajasthan Royals</v>
          </cell>
          <cell r="K384" t="str">
            <v>Kings XI Punjab</v>
          </cell>
          <cell r="L384" t="str">
            <v>Rajasthan Royals</v>
          </cell>
          <cell r="M384" t="str">
            <v>M Kaif</v>
          </cell>
          <cell r="N384" t="str">
            <v>NK Patel</v>
          </cell>
          <cell r="O384" t="str">
            <v>Younis Khan</v>
          </cell>
          <cell r="P384" t="str">
            <v>SR Watson</v>
          </cell>
          <cell r="Q384" t="str">
            <v>YK Pathan</v>
          </cell>
          <cell r="R384" t="str">
            <v>Kamran Akmal</v>
          </cell>
          <cell r="S384" t="str">
            <v>M Rawat</v>
          </cell>
          <cell r="T384" t="str">
            <v>D Salunkhe</v>
          </cell>
          <cell r="U384" t="str">
            <v>Pankaj Singh</v>
          </cell>
          <cell r="V384" t="str">
            <v>SK Trivedi</v>
          </cell>
          <cell r="W384" t="str">
            <v>MM Patel</v>
          </cell>
          <cell r="X384" t="str">
            <v>SE Marsh</v>
          </cell>
          <cell r="Y384" t="str">
            <v>JR Hopes</v>
          </cell>
          <cell r="Z384" t="str">
            <v>Yuvraj Singh</v>
          </cell>
          <cell r="AA384" t="str">
            <v>LA Pomersbach</v>
          </cell>
          <cell r="AB384" t="str">
            <v>KC Sangakkara</v>
          </cell>
          <cell r="AC384" t="str">
            <v>RR Powar</v>
          </cell>
          <cell r="AD384" t="str">
            <v>PP Chawla</v>
          </cell>
          <cell r="AE384" t="str">
            <v>IK Pathan</v>
          </cell>
          <cell r="AF384" t="str">
            <v>VRV Singh</v>
          </cell>
          <cell r="AG384" t="str">
            <v>S Sreesanth</v>
          </cell>
          <cell r="AH384" t="str">
            <v>WA Mota</v>
          </cell>
          <cell r="AI384">
            <v>12</v>
          </cell>
          <cell r="AJ384">
            <v>50</v>
          </cell>
          <cell r="AK384">
            <v>0</v>
          </cell>
          <cell r="AL384">
            <v>27</v>
          </cell>
          <cell r="AM384">
            <v>0</v>
          </cell>
          <cell r="AN384">
            <v>27</v>
          </cell>
          <cell r="AO384">
            <v>106.5</v>
          </cell>
          <cell r="AP384">
            <v>166.03939393939393</v>
          </cell>
          <cell r="AQ384" t="str">
            <v xml:space="preserve">Bowler </v>
          </cell>
          <cell r="AR384" t="str">
            <v>Right Handed</v>
          </cell>
          <cell r="AS384">
            <v>3</v>
          </cell>
          <cell r="AT384">
            <v>329.5</v>
          </cell>
          <cell r="AU384">
            <v>111.5</v>
          </cell>
          <cell r="AV384">
            <v>109.83333333333333</v>
          </cell>
        </row>
        <row r="385">
          <cell r="G385" t="str">
            <v>A Ashish Reddy</v>
          </cell>
          <cell r="H385" t="str">
            <v>SR Watson</v>
          </cell>
          <cell r="I385" t="str">
            <v>MC Henriques</v>
          </cell>
          <cell r="J385" t="str">
            <v>Sunrisers Hyderabad</v>
          </cell>
          <cell r="K385" t="str">
            <v>Sunrisers Hyderabad</v>
          </cell>
          <cell r="L385" t="str">
            <v>Royal Challengers Bangalore</v>
          </cell>
          <cell r="M385" t="str">
            <v>DA Warner</v>
          </cell>
          <cell r="N385" t="str">
            <v>S Dhawan</v>
          </cell>
          <cell r="O385" t="str">
            <v>KS Williamson</v>
          </cell>
          <cell r="P385" t="str">
            <v>MC Henriques</v>
          </cell>
          <cell r="Q385" t="str">
            <v>NV Ojha</v>
          </cell>
          <cell r="R385" t="str">
            <v>DJ Hooda</v>
          </cell>
          <cell r="S385" t="str">
            <v>A Ashish Reddy</v>
          </cell>
          <cell r="T385" t="str">
            <v>BB Sran</v>
          </cell>
          <cell r="U385" t="str">
            <v>B Kumar</v>
          </cell>
          <cell r="V385" t="str">
            <v>A Nehra</v>
          </cell>
          <cell r="W385" t="str">
            <v>Mustafizur Rahman</v>
          </cell>
          <cell r="X385" t="str">
            <v>V Kohli</v>
          </cell>
          <cell r="Y385" t="str">
            <v>KL Rahul</v>
          </cell>
          <cell r="Z385" t="str">
            <v>AB de Villiers</v>
          </cell>
          <cell r="AA385" t="str">
            <v>SR Watson</v>
          </cell>
          <cell r="AB385" t="str">
            <v>Sachin Baby</v>
          </cell>
          <cell r="AC385" t="str">
            <v>KM Jadhav</v>
          </cell>
          <cell r="AD385" t="str">
            <v>Parvez Rasool</v>
          </cell>
          <cell r="AE385" t="str">
            <v>VR Aaron</v>
          </cell>
          <cell r="AF385" t="str">
            <v>HV Patel</v>
          </cell>
          <cell r="AG385" t="str">
            <v>KW Richardson</v>
          </cell>
          <cell r="AH385" t="str">
            <v>T Shamsi</v>
          </cell>
          <cell r="AI385">
            <v>0</v>
          </cell>
          <cell r="AJ385">
            <v>50</v>
          </cell>
          <cell r="AK385">
            <v>3</v>
          </cell>
          <cell r="AL385">
            <v>0</v>
          </cell>
          <cell r="AM385">
            <v>3</v>
          </cell>
          <cell r="AN385">
            <v>0</v>
          </cell>
          <cell r="AO385">
            <v>100</v>
          </cell>
          <cell r="AP385">
            <v>153.75873015873015</v>
          </cell>
          <cell r="AQ385" t="str">
            <v xml:space="preserve">Bowler </v>
          </cell>
          <cell r="AR385" t="str">
            <v>Right Handed</v>
          </cell>
          <cell r="AS385">
            <v>23</v>
          </cell>
          <cell r="AT385">
            <v>2526.6255755755756</v>
          </cell>
          <cell r="AU385">
            <v>110.30116252616253</v>
          </cell>
          <cell r="AV385">
            <v>109.85328589459024</v>
          </cell>
        </row>
        <row r="386">
          <cell r="G386" t="str">
            <v>R Sathish</v>
          </cell>
          <cell r="H386" t="str">
            <v>B Kumar</v>
          </cell>
          <cell r="I386" t="str">
            <v>JO Holder</v>
          </cell>
          <cell r="J386" t="str">
            <v>Kolkata Knight Riders</v>
          </cell>
          <cell r="K386" t="str">
            <v>Sunrisers Hyderabad</v>
          </cell>
          <cell r="L386" t="str">
            <v>Kolkata Knight Riders</v>
          </cell>
          <cell r="M386" t="str">
            <v>RV Uthappa</v>
          </cell>
          <cell r="N386" t="str">
            <v>G Gambhir</v>
          </cell>
          <cell r="O386" t="str">
            <v>C Munro</v>
          </cell>
          <cell r="P386" t="str">
            <v>MK Pandey</v>
          </cell>
          <cell r="Q386" t="str">
            <v>YK Pathan</v>
          </cell>
          <cell r="R386" t="str">
            <v>SA Yadav</v>
          </cell>
          <cell r="S386" t="str">
            <v>R Sathish</v>
          </cell>
          <cell r="T386" t="str">
            <v>JO Holder</v>
          </cell>
          <cell r="U386" t="str">
            <v>SP Narine</v>
          </cell>
          <cell r="V386" t="str">
            <v>M Morkel</v>
          </cell>
          <cell r="W386" t="str">
            <v>Kuldeep Yadav</v>
          </cell>
          <cell r="X386" t="str">
            <v>DA Warner</v>
          </cell>
          <cell r="Y386" t="str">
            <v>S Dhawan</v>
          </cell>
          <cell r="Z386" t="str">
            <v>MC Henriques</v>
          </cell>
          <cell r="AA386" t="str">
            <v>Yuvraj Singh</v>
          </cell>
          <cell r="AB386" t="str">
            <v>DJ Hooda</v>
          </cell>
          <cell r="AC386" t="str">
            <v>BCJ Cutting</v>
          </cell>
          <cell r="AD386" t="str">
            <v>NV Ojha</v>
          </cell>
          <cell r="AE386" t="str">
            <v>B Kumar</v>
          </cell>
          <cell r="AF386" t="str">
            <v>Bipul Sharma</v>
          </cell>
          <cell r="AG386" t="str">
            <v>BB Sran</v>
          </cell>
          <cell r="AH386" t="str">
            <v>Mustafizur Rahman</v>
          </cell>
          <cell r="AI386">
            <v>8</v>
          </cell>
          <cell r="AJ386">
            <v>62</v>
          </cell>
          <cell r="AK386">
            <v>0</v>
          </cell>
          <cell r="AL386">
            <v>33</v>
          </cell>
          <cell r="AM386">
            <v>0</v>
          </cell>
          <cell r="AN386">
            <v>33</v>
          </cell>
          <cell r="AO386">
            <v>106.5</v>
          </cell>
          <cell r="AP386">
            <v>146.8452380952381</v>
          </cell>
          <cell r="AQ386" t="str">
            <v xml:space="preserve">All-Rounder </v>
          </cell>
          <cell r="AR386" t="str">
            <v>Right Handed</v>
          </cell>
          <cell r="AS386">
            <v>24</v>
          </cell>
          <cell r="AT386">
            <v>2636.6157161793203</v>
          </cell>
          <cell r="AU386">
            <v>110.00503113823132</v>
          </cell>
          <cell r="AV386">
            <v>109.85898817413835</v>
          </cell>
        </row>
        <row r="387">
          <cell r="G387" t="str">
            <v>DJG Sammy</v>
          </cell>
          <cell r="H387" t="str">
            <v>A Ashish Reddy</v>
          </cell>
          <cell r="I387" t="str">
            <v>AB de Villiers</v>
          </cell>
          <cell r="J387" t="str">
            <v>Royal Challengers Bangalore</v>
          </cell>
          <cell r="K387" t="str">
            <v>Royal Challengers Bangalore</v>
          </cell>
          <cell r="L387" t="str">
            <v>Sunrisers Hyderabad</v>
          </cell>
          <cell r="M387" t="str">
            <v>CH Gayle</v>
          </cell>
          <cell r="N387" t="str">
            <v>V Kohli</v>
          </cell>
          <cell r="O387" t="str">
            <v>KD Karthik</v>
          </cell>
          <cell r="P387" t="str">
            <v>AB de Villiers</v>
          </cell>
          <cell r="Q387" t="str">
            <v>Mandeep Singh</v>
          </cell>
          <cell r="R387" t="str">
            <v>DJG Sammy</v>
          </cell>
          <cell r="S387" t="str">
            <v>SA Abbott</v>
          </cell>
          <cell r="T387" t="str">
            <v>HV Patel</v>
          </cell>
          <cell r="U387" t="str">
            <v>AN Ahmed</v>
          </cell>
          <cell r="V387" t="str">
            <v>VR Aaron</v>
          </cell>
          <cell r="W387" t="str">
            <v>YS Chahal</v>
          </cell>
          <cell r="X387" t="str">
            <v>DA Warner</v>
          </cell>
          <cell r="Y387" t="str">
            <v>S Dhawan</v>
          </cell>
          <cell r="Z387" t="str">
            <v>KS Williamson</v>
          </cell>
          <cell r="AA387" t="str">
            <v>KL Rahul</v>
          </cell>
          <cell r="AB387" t="str">
            <v>NV Ojha</v>
          </cell>
          <cell r="AC387" t="str">
            <v>RS Bopara</v>
          </cell>
          <cell r="AD387" t="str">
            <v>A Ashish Reddy</v>
          </cell>
          <cell r="AE387" t="str">
            <v>KV Sharma</v>
          </cell>
          <cell r="AF387" t="str">
            <v>P Kumar</v>
          </cell>
          <cell r="AG387" t="str">
            <v>B Kumar</v>
          </cell>
          <cell r="AH387" t="str">
            <v>TA Boult</v>
          </cell>
          <cell r="AI387">
            <v>4</v>
          </cell>
          <cell r="AJ387">
            <v>29</v>
          </cell>
          <cell r="AK387">
            <v>-2</v>
          </cell>
          <cell r="AL387">
            <v>35</v>
          </cell>
          <cell r="AM387">
            <v>-5.7142857142857141E-2</v>
          </cell>
          <cell r="AN387">
            <v>17.5</v>
          </cell>
          <cell r="AO387">
            <v>105.94285714285714</v>
          </cell>
          <cell r="AP387">
            <v>114.5</v>
          </cell>
          <cell r="AQ387" t="str">
            <v xml:space="preserve">All-Rounder </v>
          </cell>
          <cell r="AR387" t="str">
            <v>Right Handed</v>
          </cell>
          <cell r="AS387">
            <v>20</v>
          </cell>
          <cell r="AT387">
            <v>2198.1692114909356</v>
          </cell>
          <cell r="AU387">
            <v>110.11717654463571</v>
          </cell>
          <cell r="AV387">
            <v>109.90846057454678</v>
          </cell>
        </row>
        <row r="388">
          <cell r="G388" t="str">
            <v>MJ Guptill</v>
          </cell>
          <cell r="H388" t="str">
            <v>A Mishra</v>
          </cell>
          <cell r="I388" t="str">
            <v>MK Pandey</v>
          </cell>
          <cell r="J388" t="str">
            <v>Sunrisers Hyderabad</v>
          </cell>
          <cell r="K388" t="str">
            <v>Sunrisers Hyderabad</v>
          </cell>
          <cell r="L388" t="str">
            <v>Delhi Capitals</v>
          </cell>
          <cell r="M388" t="str">
            <v>WP Saha</v>
          </cell>
          <cell r="N388" t="str">
            <v>MJ Guptill</v>
          </cell>
          <cell r="O388" t="str">
            <v>MK Pandey</v>
          </cell>
          <cell r="P388" t="str">
            <v>KS Williamson</v>
          </cell>
          <cell r="Q388" t="str">
            <v>V Shankar</v>
          </cell>
          <cell r="R388" t="str">
            <v>Mohammad Nabi</v>
          </cell>
          <cell r="S388" t="str">
            <v>DJ Hooda</v>
          </cell>
          <cell r="T388" t="str">
            <v>Rashid Khan</v>
          </cell>
          <cell r="U388" t="str">
            <v>B Kumar</v>
          </cell>
          <cell r="V388" t="str">
            <v>Basil Thampi</v>
          </cell>
          <cell r="W388" t="str">
            <v>KK Ahmed</v>
          </cell>
          <cell r="X388" t="str">
            <v>PP Shaw</v>
          </cell>
          <cell r="Y388" t="str">
            <v>S Dhawan</v>
          </cell>
          <cell r="Z388" t="str">
            <v>SS Iyer</v>
          </cell>
          <cell r="AA388" t="str">
            <v>RR Pant</v>
          </cell>
          <cell r="AB388" t="str">
            <v>C Munro</v>
          </cell>
          <cell r="AC388" t="str">
            <v>AR Patel</v>
          </cell>
          <cell r="AD388" t="str">
            <v>SE Rutherford</v>
          </cell>
          <cell r="AE388" t="str">
            <v>KMA Paul</v>
          </cell>
          <cell r="AF388" t="str">
            <v>A Mishra</v>
          </cell>
          <cell r="AG388" t="str">
            <v>TA Boult</v>
          </cell>
          <cell r="AH388" t="str">
            <v>I Sharma</v>
          </cell>
          <cell r="AI388">
            <v>46</v>
          </cell>
          <cell r="AJ388">
            <v>31</v>
          </cell>
          <cell r="AK388">
            <v>0</v>
          </cell>
          <cell r="AL388">
            <v>29</v>
          </cell>
          <cell r="AM388">
            <v>0</v>
          </cell>
          <cell r="AN388">
            <v>29</v>
          </cell>
          <cell r="AO388">
            <v>111.5</v>
          </cell>
          <cell r="AP388">
            <v>131</v>
          </cell>
          <cell r="AQ388" t="str">
            <v xml:space="preserve">Batsman </v>
          </cell>
          <cell r="AR388" t="str">
            <v>Right Handed</v>
          </cell>
          <cell r="AS388">
            <v>13</v>
          </cell>
          <cell r="AT388">
            <v>1429.0113440860214</v>
          </cell>
          <cell r="AU388">
            <v>109.79261200716844</v>
          </cell>
          <cell r="AV388">
            <v>109.92394954507857</v>
          </cell>
        </row>
        <row r="389">
          <cell r="G389" t="str">
            <v>Shashank Singh</v>
          </cell>
          <cell r="H389" t="str">
            <v>TG Southee</v>
          </cell>
          <cell r="I389" t="str">
            <v>B Kumar</v>
          </cell>
          <cell r="J389" t="str">
            <v>Sunrisers Hyderabad</v>
          </cell>
          <cell r="K389" t="str">
            <v>Kolkata Knight Riders</v>
          </cell>
          <cell r="L389" t="str">
            <v>Sunrisers Hyderabad</v>
          </cell>
          <cell r="M389" t="str">
            <v>Abhishek Sharma</v>
          </cell>
          <cell r="N389" t="str">
            <v>KS Williamson</v>
          </cell>
          <cell r="O389" t="str">
            <v>RA Tripathi</v>
          </cell>
          <cell r="P389" t="str">
            <v>AK Markram</v>
          </cell>
          <cell r="Q389" t="str">
            <v>N Pooran</v>
          </cell>
          <cell r="R389" t="str">
            <v>Washington Sundar</v>
          </cell>
          <cell r="S389" t="str">
            <v>Shashank Singh</v>
          </cell>
          <cell r="T389" t="str">
            <v>M Jansen</v>
          </cell>
          <cell r="U389" t="str">
            <v>B Kumar</v>
          </cell>
          <cell r="V389" t="str">
            <v>Umran Malik</v>
          </cell>
          <cell r="W389" t="str">
            <v>T Natarajan</v>
          </cell>
          <cell r="X389" t="str">
            <v>VR Iyer</v>
          </cell>
          <cell r="Y389" t="str">
            <v>AM Rahane</v>
          </cell>
          <cell r="Z389" t="str">
            <v>N Rana</v>
          </cell>
          <cell r="AA389" t="str">
            <v>SS Iyer</v>
          </cell>
          <cell r="AB389" t="str">
            <v>SW Billings</v>
          </cell>
          <cell r="AC389" t="str">
            <v>RK Singh</v>
          </cell>
          <cell r="AD389" t="str">
            <v>AD Russell</v>
          </cell>
          <cell r="AE389" t="str">
            <v>SP Narine</v>
          </cell>
          <cell r="AF389" t="str">
            <v>UT Yadav</v>
          </cell>
          <cell r="AG389" t="str">
            <v>TG Southee</v>
          </cell>
          <cell r="AH389" t="str">
            <v>CV Varun</v>
          </cell>
          <cell r="AI389">
            <v>11</v>
          </cell>
          <cell r="AJ389">
            <v>52</v>
          </cell>
          <cell r="AK389">
            <v>0</v>
          </cell>
          <cell r="AL389">
            <v>25</v>
          </cell>
          <cell r="AM389">
            <v>0</v>
          </cell>
          <cell r="AN389">
            <v>25</v>
          </cell>
          <cell r="AO389">
            <v>105.75</v>
          </cell>
          <cell r="AP389">
            <v>158.26406926406926</v>
          </cell>
          <cell r="AQ389" t="str">
            <v xml:space="preserve">All-Rounder </v>
          </cell>
          <cell r="AR389" t="str">
            <v>Right Handed</v>
          </cell>
          <cell r="AS389">
            <v>5</v>
          </cell>
          <cell r="AT389">
            <v>549.63888888888891</v>
          </cell>
          <cell r="AU389">
            <v>110.97222222222223</v>
          </cell>
          <cell r="AV389">
            <v>109.92777777777778</v>
          </cell>
        </row>
        <row r="390">
          <cell r="G390" t="str">
            <v>Bipul Sharma</v>
          </cell>
          <cell r="H390" t="str">
            <v>TA Boult</v>
          </cell>
          <cell r="I390" t="str">
            <v>NV Ojha</v>
          </cell>
          <cell r="J390" t="str">
            <v>Sunrisers Hyderabad</v>
          </cell>
          <cell r="K390" t="str">
            <v>Sunrisers Hyderabad</v>
          </cell>
          <cell r="L390" t="str">
            <v>Kolkata Knight Riders</v>
          </cell>
          <cell r="M390" t="str">
            <v>DA Warner</v>
          </cell>
          <cell r="N390" t="str">
            <v>S Dhawan</v>
          </cell>
          <cell r="O390" t="str">
            <v>KS Williamson</v>
          </cell>
          <cell r="P390" t="str">
            <v>Yuvraj Singh</v>
          </cell>
          <cell r="Q390" t="str">
            <v>V Shankar</v>
          </cell>
          <cell r="R390" t="str">
            <v>NV Ojha</v>
          </cell>
          <cell r="S390" t="str">
            <v>CJ Jordan</v>
          </cell>
          <cell r="T390" t="str">
            <v>Bipul Sharma</v>
          </cell>
          <cell r="U390" t="str">
            <v>B Kumar</v>
          </cell>
          <cell r="V390" t="str">
            <v>Rashid Khan</v>
          </cell>
          <cell r="W390" t="str">
            <v>S Kaul</v>
          </cell>
          <cell r="X390" t="str">
            <v>RV Uthappa</v>
          </cell>
          <cell r="Y390" t="str">
            <v>CA Lynn</v>
          </cell>
          <cell r="Z390" t="str">
            <v>YK Pathan</v>
          </cell>
          <cell r="AA390" t="str">
            <v>G Gambhir</v>
          </cell>
          <cell r="AB390" t="str">
            <v>IR Jaggi</v>
          </cell>
          <cell r="AC390" t="str">
            <v>SA Yadav</v>
          </cell>
          <cell r="AD390" t="str">
            <v>SP Narine</v>
          </cell>
          <cell r="AE390" t="str">
            <v>PP Chawla</v>
          </cell>
          <cell r="AF390" t="str">
            <v>UT Yadav</v>
          </cell>
          <cell r="AG390" t="str">
            <v>NM Coulter-Nile</v>
          </cell>
          <cell r="AH390" t="str">
            <v>TA Boult</v>
          </cell>
          <cell r="AI390">
            <v>0</v>
          </cell>
          <cell r="AJ390">
            <v>0</v>
          </cell>
          <cell r="AK390">
            <v>3</v>
          </cell>
          <cell r="AL390">
            <v>0</v>
          </cell>
          <cell r="AM390">
            <v>3</v>
          </cell>
          <cell r="AN390">
            <v>0</v>
          </cell>
          <cell r="AO390">
            <v>103</v>
          </cell>
          <cell r="AP390">
            <v>103.77142857142857</v>
          </cell>
          <cell r="AQ390" t="str">
            <v xml:space="preserve">All-Rounder </v>
          </cell>
          <cell r="AR390" t="str">
            <v>Left Handed</v>
          </cell>
          <cell r="AS390">
            <v>17</v>
          </cell>
          <cell r="AT390">
            <v>1869.3330481679982</v>
          </cell>
          <cell r="AU390">
            <v>110.39581551049989</v>
          </cell>
          <cell r="AV390">
            <v>109.96076753929401</v>
          </cell>
        </row>
        <row r="391">
          <cell r="G391" t="str">
            <v>T Taibu</v>
          </cell>
          <cell r="H391" t="str">
            <v>PJ Sangwan</v>
          </cell>
          <cell r="I391" t="str">
            <v>DJ Hussey</v>
          </cell>
          <cell r="J391" t="str">
            <v>Kolkata Knight Riders</v>
          </cell>
          <cell r="K391" t="str">
            <v>Kolkata Knight Riders</v>
          </cell>
          <cell r="L391" t="str">
            <v>Delhi Daredevils</v>
          </cell>
          <cell r="M391" t="str">
            <v>Salman Butt</v>
          </cell>
          <cell r="N391" t="str">
            <v>A Chopra</v>
          </cell>
          <cell r="O391" t="str">
            <v>SC Ganguly</v>
          </cell>
          <cell r="P391" t="str">
            <v>DJ Hussey</v>
          </cell>
          <cell r="Q391" t="str">
            <v>T Taibu</v>
          </cell>
          <cell r="R391" t="str">
            <v>LR Shukla</v>
          </cell>
          <cell r="S391" t="str">
            <v>WP Saha</v>
          </cell>
          <cell r="T391" t="str">
            <v>Iqbal Abdulla</v>
          </cell>
          <cell r="U391" t="str">
            <v>I Sharma</v>
          </cell>
          <cell r="V391" t="str">
            <v>AB Dinda</v>
          </cell>
          <cell r="W391" t="str">
            <v>Shoaib Akhtar</v>
          </cell>
          <cell r="X391" t="str">
            <v>G Gambhir</v>
          </cell>
          <cell r="Y391" t="str">
            <v>V Sehwag</v>
          </cell>
          <cell r="Z391" t="str">
            <v>AB de Villiers</v>
          </cell>
          <cell r="AA391" t="str">
            <v>MK Tiwary</v>
          </cell>
          <cell r="AB391" t="str">
            <v>S Dhawan</v>
          </cell>
          <cell r="AC391" t="str">
            <v>TM Dilshan</v>
          </cell>
          <cell r="AD391" t="str">
            <v>A Mishra</v>
          </cell>
          <cell r="AE391" t="str">
            <v>MF Maharoof</v>
          </cell>
          <cell r="AF391" t="str">
            <v>VY Mahesh</v>
          </cell>
          <cell r="AG391" t="str">
            <v>PJ Sangwan</v>
          </cell>
          <cell r="AH391" t="str">
            <v>GD McGrath</v>
          </cell>
          <cell r="AI391">
            <v>7</v>
          </cell>
          <cell r="AJ391">
            <v>52</v>
          </cell>
          <cell r="AK391">
            <v>1</v>
          </cell>
          <cell r="AL391">
            <v>25</v>
          </cell>
          <cell r="AM391">
            <v>0.04</v>
          </cell>
          <cell r="AN391">
            <v>25</v>
          </cell>
          <cell r="AO391">
            <v>106.04</v>
          </cell>
          <cell r="AP391">
            <v>162.48311688311688</v>
          </cell>
          <cell r="AQ391" t="str">
            <v xml:space="preserve">Batsman </v>
          </cell>
          <cell r="AR391" t="str">
            <v>Right Handed</v>
          </cell>
          <cell r="AS391">
            <v>3</v>
          </cell>
          <cell r="AT391">
            <v>329.92</v>
          </cell>
          <cell r="AU391">
            <v>111.94</v>
          </cell>
          <cell r="AV391">
            <v>109.97333333333334</v>
          </cell>
        </row>
        <row r="392">
          <cell r="G392" t="str">
            <v>KAJ Roach</v>
          </cell>
          <cell r="H392" t="str">
            <v>Z Khan</v>
          </cell>
          <cell r="I392" t="str">
            <v>RP Singh</v>
          </cell>
          <cell r="J392" t="str">
            <v>Deccan Chargers</v>
          </cell>
          <cell r="K392" t="str">
            <v>Deccan Chargers</v>
          </cell>
          <cell r="L392" t="str">
            <v>Mumbai Indians</v>
          </cell>
          <cell r="M392" t="str">
            <v>AC Gilchrist</v>
          </cell>
          <cell r="N392" t="str">
            <v>MD Mishra</v>
          </cell>
          <cell r="O392" t="str">
            <v>HH Gibbs</v>
          </cell>
          <cell r="P392" t="str">
            <v>A Symonds</v>
          </cell>
          <cell r="Q392" t="str">
            <v>RG Sharma</v>
          </cell>
          <cell r="R392" t="str">
            <v>TL Suman</v>
          </cell>
          <cell r="S392" t="str">
            <v>Y Venugopal Rao</v>
          </cell>
          <cell r="T392" t="str">
            <v>Jaskaran Singh</v>
          </cell>
          <cell r="U392" t="str">
            <v>KAJ Roach</v>
          </cell>
          <cell r="V392" t="str">
            <v>RP Singh</v>
          </cell>
          <cell r="W392" t="str">
            <v>PP Ojha</v>
          </cell>
          <cell r="X392" t="str">
            <v>S Dhawan</v>
          </cell>
          <cell r="Y392" t="str">
            <v>SR Tendulkar</v>
          </cell>
          <cell r="Z392" t="str">
            <v>DJ Bravo</v>
          </cell>
          <cell r="AA392" t="str">
            <v>SS Tiwary</v>
          </cell>
          <cell r="AB392" t="str">
            <v>AT Rayudu</v>
          </cell>
          <cell r="AC392" t="str">
            <v>R Sathish</v>
          </cell>
          <cell r="AD392" t="str">
            <v>KA Pollard</v>
          </cell>
          <cell r="AE392" t="str">
            <v>R McLaren</v>
          </cell>
          <cell r="AF392" t="str">
            <v>Harbhajan Singh</v>
          </cell>
          <cell r="AG392" t="str">
            <v>Z Khan</v>
          </cell>
          <cell r="AH392" t="str">
            <v>SL Malinga</v>
          </cell>
          <cell r="AI392">
            <v>10</v>
          </cell>
          <cell r="AJ392">
            <v>95</v>
          </cell>
          <cell r="AK392">
            <v>0</v>
          </cell>
          <cell r="AL392">
            <v>37</v>
          </cell>
          <cell r="AM392">
            <v>0</v>
          </cell>
          <cell r="AN392">
            <v>37</v>
          </cell>
          <cell r="AO392">
            <v>110</v>
          </cell>
          <cell r="AP392">
            <v>191.41666666666669</v>
          </cell>
          <cell r="AQ392" t="str">
            <v xml:space="preserve">Bowler </v>
          </cell>
          <cell r="AR392" t="str">
            <v>Right Handed</v>
          </cell>
          <cell r="AS392">
            <v>1</v>
          </cell>
          <cell r="AT392">
            <v>110</v>
          </cell>
          <cell r="AU392" t="str">
            <v>A</v>
          </cell>
          <cell r="AV392">
            <v>110</v>
          </cell>
        </row>
        <row r="393">
          <cell r="G393" t="str">
            <v>RS Sodhi</v>
          </cell>
          <cell r="H393" t="str">
            <v>SL Malinga</v>
          </cell>
          <cell r="I393" t="str">
            <v>IK Pathan</v>
          </cell>
          <cell r="J393" t="str">
            <v>Kings XI Punjab</v>
          </cell>
          <cell r="K393" t="str">
            <v>Kings XI Punjab</v>
          </cell>
          <cell r="L393" t="str">
            <v>Mumbai Indians</v>
          </cell>
          <cell r="M393" t="str">
            <v>AB Barath</v>
          </cell>
          <cell r="N393" t="str">
            <v>DPMD Jayawardene</v>
          </cell>
          <cell r="O393" t="str">
            <v>KC Sangakkara</v>
          </cell>
          <cell r="P393" t="str">
            <v>Yuvraj Singh</v>
          </cell>
          <cell r="Q393" t="str">
            <v>IK Pathan</v>
          </cell>
          <cell r="R393" t="str">
            <v>RS Sodhi</v>
          </cell>
          <cell r="S393" t="str">
            <v>K Goel</v>
          </cell>
          <cell r="T393" t="str">
            <v>PP Chawla</v>
          </cell>
          <cell r="U393" t="str">
            <v>RR Powar</v>
          </cell>
          <cell r="V393" t="str">
            <v>B Lee</v>
          </cell>
          <cell r="W393" t="str">
            <v>L Ablish</v>
          </cell>
          <cell r="X393" t="str">
            <v>S Dhawan</v>
          </cell>
          <cell r="Y393" t="str">
            <v>SR Tendulkar</v>
          </cell>
          <cell r="Z393" t="str">
            <v>AT Rayudu</v>
          </cell>
          <cell r="AA393" t="str">
            <v>SS Tiwary</v>
          </cell>
          <cell r="AB393" t="str">
            <v>JP Duminy</v>
          </cell>
          <cell r="AC393" t="str">
            <v>R Sathish</v>
          </cell>
          <cell r="AD393" t="str">
            <v>KA Pollard</v>
          </cell>
          <cell r="AE393" t="str">
            <v>Harbhajan Singh</v>
          </cell>
          <cell r="AF393" t="str">
            <v>R McLaren</v>
          </cell>
          <cell r="AG393" t="str">
            <v>Z Khan</v>
          </cell>
          <cell r="AH393" t="str">
            <v>SL Malinga</v>
          </cell>
          <cell r="AI393">
            <v>10</v>
          </cell>
          <cell r="AJ393">
            <v>50</v>
          </cell>
          <cell r="AK393">
            <v>-1</v>
          </cell>
          <cell r="AL393">
            <v>0</v>
          </cell>
          <cell r="AM393">
            <v>-1</v>
          </cell>
          <cell r="AN393">
            <v>0</v>
          </cell>
          <cell r="AO393">
            <v>110</v>
          </cell>
          <cell r="AP393">
            <v>159.6</v>
          </cell>
          <cell r="AQ393" t="str">
            <v xml:space="preserve">Bowler </v>
          </cell>
          <cell r="AR393" t="str">
            <v>Right Handed</v>
          </cell>
          <cell r="AS393">
            <v>1</v>
          </cell>
          <cell r="AT393">
            <v>110</v>
          </cell>
          <cell r="AU393" t="str">
            <v>A</v>
          </cell>
          <cell r="AV393">
            <v>110</v>
          </cell>
        </row>
        <row r="394">
          <cell r="G394" t="str">
            <v>Harpreet Brar</v>
          </cell>
          <cell r="H394" t="str">
            <v>Kuldeep Yadav</v>
          </cell>
          <cell r="I394" t="str">
            <v>JM Sharma</v>
          </cell>
          <cell r="J394" t="str">
            <v>Punjab Kings</v>
          </cell>
          <cell r="K394" t="str">
            <v>Delhi Capitals</v>
          </cell>
          <cell r="L394" t="str">
            <v>Punjab Kings</v>
          </cell>
          <cell r="M394" t="str">
            <v>JM Bairstow</v>
          </cell>
          <cell r="N394" t="str">
            <v>S Dhawan</v>
          </cell>
          <cell r="O394" t="str">
            <v>PBB Rajapaksa</v>
          </cell>
          <cell r="P394" t="str">
            <v>LS Livingstone</v>
          </cell>
          <cell r="Q394" t="str">
            <v>MA Agarwal</v>
          </cell>
          <cell r="R394" t="str">
            <v>JM Sharma</v>
          </cell>
          <cell r="S394" t="str">
            <v>Harpreet Brar</v>
          </cell>
          <cell r="T394" t="str">
            <v>R Dhawan</v>
          </cell>
          <cell r="U394" t="str">
            <v>RD Chahar</v>
          </cell>
          <cell r="V394" t="str">
            <v>K Rabada</v>
          </cell>
          <cell r="W394" t="str">
            <v>Arshdeep Singh</v>
          </cell>
          <cell r="X394" t="str">
            <v>DA Warner</v>
          </cell>
          <cell r="Y394" t="str">
            <v>SN Khan</v>
          </cell>
          <cell r="Z394" t="str">
            <v>MR Marsh</v>
          </cell>
          <cell r="AA394" t="str">
            <v>Lalit Yadav</v>
          </cell>
          <cell r="AB394" t="str">
            <v>RR Pant</v>
          </cell>
          <cell r="AC394" t="str">
            <v>R Powell</v>
          </cell>
          <cell r="AD394" t="str">
            <v>AR Patel</v>
          </cell>
          <cell r="AE394" t="str">
            <v>SN Thakur</v>
          </cell>
          <cell r="AF394" t="str">
            <v>Kuldeep Yadav</v>
          </cell>
          <cell r="AG394" t="str">
            <v>A Nortje</v>
          </cell>
          <cell r="AH394" t="str">
            <v>KK Ahmed</v>
          </cell>
          <cell r="AI394">
            <v>-3</v>
          </cell>
          <cell r="AJ394">
            <v>64</v>
          </cell>
          <cell r="AK394">
            <v>-4</v>
          </cell>
          <cell r="AL394">
            <v>33</v>
          </cell>
          <cell r="AM394">
            <v>-0.12121212121212122</v>
          </cell>
          <cell r="AN394">
            <v>8.25</v>
          </cell>
          <cell r="AO394">
            <v>100.87878787878788</v>
          </cell>
          <cell r="AP394">
            <v>123.75</v>
          </cell>
          <cell r="AQ394" t="str">
            <v xml:space="preserve">All-Rounder </v>
          </cell>
          <cell r="AR394" t="str">
            <v>Left Handed</v>
          </cell>
          <cell r="AS394">
            <v>9</v>
          </cell>
          <cell r="AT394">
            <v>990.13878787878787</v>
          </cell>
          <cell r="AU394">
            <v>111.1575</v>
          </cell>
          <cell r="AV394">
            <v>110.01542087542087</v>
          </cell>
        </row>
        <row r="395">
          <cell r="G395" t="str">
            <v>RR Rossouw</v>
          </cell>
          <cell r="H395" t="str">
            <v>A Nehra</v>
          </cell>
          <cell r="I395" t="str">
            <v>V Kohli</v>
          </cell>
          <cell r="J395" t="str">
            <v>Royal Challengers Bangalore</v>
          </cell>
          <cell r="K395" t="str">
            <v>Royal Challengers Bangalore</v>
          </cell>
          <cell r="L395" t="str">
            <v>Chennai Super Kings</v>
          </cell>
          <cell r="M395" t="str">
            <v>MS Bisla</v>
          </cell>
          <cell r="N395" t="str">
            <v>RR Rossouw</v>
          </cell>
          <cell r="O395" t="str">
            <v>V Kohli</v>
          </cell>
          <cell r="P395" t="str">
            <v>KD Karthik</v>
          </cell>
          <cell r="Q395" t="str">
            <v>AB de Villiers</v>
          </cell>
          <cell r="R395" t="str">
            <v>SN Khan</v>
          </cell>
          <cell r="S395" t="str">
            <v>D Wiese</v>
          </cell>
          <cell r="T395" t="str">
            <v>HV Patel</v>
          </cell>
          <cell r="U395" t="str">
            <v>MA Starc</v>
          </cell>
          <cell r="V395" t="str">
            <v>Iqbal Abdulla</v>
          </cell>
          <cell r="W395" t="str">
            <v>YS Chahal</v>
          </cell>
          <cell r="X395" t="str">
            <v>DR Smith</v>
          </cell>
          <cell r="Y395" t="str">
            <v>BB McCullum</v>
          </cell>
          <cell r="Z395" t="str">
            <v>SK Raina</v>
          </cell>
          <cell r="AA395" t="str">
            <v>MS Dhoni</v>
          </cell>
          <cell r="AB395" t="str">
            <v>RA Jadeja</v>
          </cell>
          <cell r="AC395" t="str">
            <v>F du Plessis</v>
          </cell>
          <cell r="AD395" t="str">
            <v>DJ Bravo</v>
          </cell>
          <cell r="AE395" t="str">
            <v>R Ashwin</v>
          </cell>
          <cell r="AF395" t="str">
            <v>MM Sharma</v>
          </cell>
          <cell r="AG395" t="str">
            <v>A Nehra</v>
          </cell>
          <cell r="AH395" t="str">
            <v>IC Pandey</v>
          </cell>
          <cell r="AI395">
            <v>18</v>
          </cell>
          <cell r="AJ395">
            <v>64</v>
          </cell>
          <cell r="AK395">
            <v>-2</v>
          </cell>
          <cell r="AL395">
            <v>33</v>
          </cell>
          <cell r="AM395">
            <v>-6.0606060606060608E-2</v>
          </cell>
          <cell r="AN395">
            <v>16.5</v>
          </cell>
          <cell r="AO395">
            <v>119.43939393939394</v>
          </cell>
          <cell r="AP395">
            <v>133</v>
          </cell>
          <cell r="AQ395" t="str">
            <v xml:space="preserve">Bowler </v>
          </cell>
          <cell r="AR395" t="str">
            <v>Left Handed</v>
          </cell>
          <cell r="AS395">
            <v>5</v>
          </cell>
          <cell r="AT395">
            <v>550.08019166019176</v>
          </cell>
          <cell r="AU395">
            <v>107.66019943019944</v>
          </cell>
          <cell r="AV395">
            <v>110.01603833203835</v>
          </cell>
        </row>
        <row r="396">
          <cell r="G396" t="str">
            <v>ER Dwivedi</v>
          </cell>
          <cell r="H396" t="str">
            <v>B Kumar</v>
          </cell>
          <cell r="I396" t="str">
            <v>BB McCullum</v>
          </cell>
          <cell r="J396" t="str">
            <v>Gujarat Lions</v>
          </cell>
          <cell r="K396" t="str">
            <v>Gujarat Lions</v>
          </cell>
          <cell r="L396" t="str">
            <v>Sunrisers Hyderabad</v>
          </cell>
          <cell r="M396" t="str">
            <v>ER Dwivedi</v>
          </cell>
          <cell r="N396" t="str">
            <v>BB McCullum</v>
          </cell>
          <cell r="O396" t="str">
            <v>SK Raina</v>
          </cell>
          <cell r="P396" t="str">
            <v>KD Karthik</v>
          </cell>
          <cell r="Q396" t="str">
            <v>AJ Finch</v>
          </cell>
          <cell r="R396" t="str">
            <v>DR Smith</v>
          </cell>
          <cell r="S396" t="str">
            <v>RA Jadeja</v>
          </cell>
          <cell r="T396" t="str">
            <v>DJ Bravo</v>
          </cell>
          <cell r="U396" t="str">
            <v>DS Kulkarni</v>
          </cell>
          <cell r="V396" t="str">
            <v>P Kumar</v>
          </cell>
          <cell r="W396" t="str">
            <v>S Kaushik</v>
          </cell>
          <cell r="X396" t="str">
            <v>DA Warner</v>
          </cell>
          <cell r="Y396" t="str">
            <v>S Dhawan</v>
          </cell>
          <cell r="Z396" t="str">
            <v>MC Henriques</v>
          </cell>
          <cell r="AA396" t="str">
            <v>Yuvraj Singh</v>
          </cell>
          <cell r="AB396" t="str">
            <v>DJ Hooda</v>
          </cell>
          <cell r="AC396" t="str">
            <v>BCJ Cutting</v>
          </cell>
          <cell r="AD396" t="str">
            <v>NV Ojha</v>
          </cell>
          <cell r="AE396" t="str">
            <v>Bipul Sharma</v>
          </cell>
          <cell r="AF396" t="str">
            <v>B Kumar</v>
          </cell>
          <cell r="AG396" t="str">
            <v>BB Sran</v>
          </cell>
          <cell r="AH396" t="str">
            <v>TA Boult</v>
          </cell>
          <cell r="AI396">
            <v>5</v>
          </cell>
          <cell r="AJ396">
            <v>25</v>
          </cell>
          <cell r="AK396">
            <v>0</v>
          </cell>
          <cell r="AL396">
            <v>25</v>
          </cell>
          <cell r="AM396">
            <v>0</v>
          </cell>
          <cell r="AN396">
            <v>25</v>
          </cell>
          <cell r="AO396">
            <v>96.666666666666671</v>
          </cell>
          <cell r="AP396">
            <v>127.53846153846153</v>
          </cell>
          <cell r="AQ396" t="str">
            <v xml:space="preserve">Wicket-Keeper </v>
          </cell>
          <cell r="AR396" t="str">
            <v>Right Handed</v>
          </cell>
          <cell r="AS396">
            <v>2</v>
          </cell>
          <cell r="AT396">
            <v>220.10215053763443</v>
          </cell>
          <cell r="AU396">
            <v>123.43548387096774</v>
          </cell>
          <cell r="AV396">
            <v>110.05107526881721</v>
          </cell>
        </row>
        <row r="397">
          <cell r="G397" t="str">
            <v>S Sohal</v>
          </cell>
          <cell r="H397" t="str">
            <v>R Sharma</v>
          </cell>
          <cell r="I397" t="str">
            <v>KC Sangakkara</v>
          </cell>
          <cell r="J397" t="str">
            <v>Deccan Chargers</v>
          </cell>
          <cell r="K397" t="str">
            <v>Pune Warriors</v>
          </cell>
          <cell r="L397" t="str">
            <v>Deccan Chargers</v>
          </cell>
          <cell r="M397" t="str">
            <v>S Sohal</v>
          </cell>
          <cell r="N397" t="str">
            <v>S Dhawan</v>
          </cell>
          <cell r="O397" t="str">
            <v>KC Sangakkara</v>
          </cell>
          <cell r="P397" t="str">
            <v>JP Duminy</v>
          </cell>
          <cell r="Q397" t="str">
            <v>DT Christian</v>
          </cell>
          <cell r="R397" t="str">
            <v>B Chipli</v>
          </cell>
          <cell r="S397" t="str">
            <v>DB Ravi Teja</v>
          </cell>
          <cell r="T397" t="str">
            <v>PP Ojha</v>
          </cell>
          <cell r="U397" t="str">
            <v>A Mishra</v>
          </cell>
          <cell r="V397" t="str">
            <v>I Sharma</v>
          </cell>
          <cell r="W397" t="str">
            <v>DW Steyn</v>
          </cell>
          <cell r="X397" t="str">
            <v>JD Ryder</v>
          </cell>
          <cell r="Y397" t="str">
            <v>MK Pandey</v>
          </cell>
          <cell r="Z397" t="str">
            <v>SC Ganguly</v>
          </cell>
          <cell r="AA397" t="str">
            <v>RV Uthappa</v>
          </cell>
          <cell r="AB397" t="str">
            <v>Yuvraj Singh</v>
          </cell>
          <cell r="AC397" t="str">
            <v>M Manhas</v>
          </cell>
          <cell r="AD397" t="str">
            <v>CJ Ferguson</v>
          </cell>
          <cell r="AE397" t="str">
            <v>MR Marsh</v>
          </cell>
          <cell r="AF397" t="str">
            <v>WD Parnell</v>
          </cell>
          <cell r="AG397" t="str">
            <v>B Kumar</v>
          </cell>
          <cell r="AH397" t="str">
            <v>R Sharma</v>
          </cell>
          <cell r="AI397">
            <v>38</v>
          </cell>
          <cell r="AJ397">
            <v>33</v>
          </cell>
          <cell r="AK397">
            <v>0</v>
          </cell>
          <cell r="AL397">
            <v>35</v>
          </cell>
          <cell r="AM397">
            <v>0</v>
          </cell>
          <cell r="AN397">
            <v>35</v>
          </cell>
          <cell r="AO397">
            <v>123.91666666666667</v>
          </cell>
          <cell r="AP397">
            <v>140.19999999999999</v>
          </cell>
          <cell r="AQ397" t="str">
            <v xml:space="preserve">Batsman </v>
          </cell>
          <cell r="AR397" t="str">
            <v>Right Handed</v>
          </cell>
          <cell r="AS397">
            <v>20</v>
          </cell>
          <cell r="AT397">
            <v>2203.9768824891248</v>
          </cell>
          <cell r="AU397">
            <v>109.47685346433991</v>
          </cell>
          <cell r="AV397">
            <v>110.19884412445624</v>
          </cell>
        </row>
        <row r="398">
          <cell r="G398" t="str">
            <v>AN Ahmed</v>
          </cell>
          <cell r="H398" t="str">
            <v>KA Pollard</v>
          </cell>
          <cell r="I398" t="str">
            <v>D Wiese</v>
          </cell>
          <cell r="J398" t="str">
            <v>Royal Challengers Bangalore</v>
          </cell>
          <cell r="K398" t="str">
            <v>Royal Challengers Bangalore</v>
          </cell>
          <cell r="L398" t="str">
            <v>Mumbai Indians</v>
          </cell>
          <cell r="M398" t="str">
            <v>CH Gayle</v>
          </cell>
          <cell r="N398" t="str">
            <v>MS Bisla</v>
          </cell>
          <cell r="O398" t="str">
            <v>V Kohli</v>
          </cell>
          <cell r="P398" t="str">
            <v>KD Karthik</v>
          </cell>
          <cell r="Q398" t="str">
            <v>AB de Villiers</v>
          </cell>
          <cell r="R398" t="str">
            <v>RR Rossouw</v>
          </cell>
          <cell r="S398" t="str">
            <v>D Wiese</v>
          </cell>
          <cell r="T398" t="str">
            <v>Iqbal Abdulla</v>
          </cell>
          <cell r="U398" t="str">
            <v>AN Ahmed</v>
          </cell>
          <cell r="V398" t="str">
            <v>VR Aaron</v>
          </cell>
          <cell r="W398" t="str">
            <v>YS Chahal</v>
          </cell>
          <cell r="X398" t="str">
            <v>LMP Simmons</v>
          </cell>
          <cell r="Y398" t="str">
            <v>PA Patel</v>
          </cell>
          <cell r="Z398" t="str">
            <v>UBT Chand</v>
          </cell>
          <cell r="AA398" t="str">
            <v>RG Sharma</v>
          </cell>
          <cell r="AB398" t="str">
            <v>KA Pollard</v>
          </cell>
          <cell r="AC398" t="str">
            <v>AT Rayudu</v>
          </cell>
          <cell r="AD398" t="str">
            <v>Harbhajan Singh</v>
          </cell>
          <cell r="AE398" t="str">
            <v>HH Pandya</v>
          </cell>
          <cell r="AF398" t="str">
            <v>JJ Bumrah</v>
          </cell>
          <cell r="AG398" t="str">
            <v>MJ McClenaghan</v>
          </cell>
          <cell r="AH398" t="str">
            <v>SL Malinga</v>
          </cell>
          <cell r="AI398">
            <v>1</v>
          </cell>
          <cell r="AJ398">
            <v>31</v>
          </cell>
          <cell r="AK398">
            <v>1</v>
          </cell>
          <cell r="AL398">
            <v>0</v>
          </cell>
          <cell r="AM398">
            <v>1</v>
          </cell>
          <cell r="AN398">
            <v>0</v>
          </cell>
          <cell r="AO398">
            <v>101</v>
          </cell>
          <cell r="AP398">
            <v>131</v>
          </cell>
          <cell r="AQ398" t="str">
            <v xml:space="preserve">Bowler </v>
          </cell>
          <cell r="AR398" t="str">
            <v>Right Handed</v>
          </cell>
          <cell r="AS398">
            <v>6</v>
          </cell>
          <cell r="AT398">
            <v>661.219696969697</v>
          </cell>
          <cell r="AU398">
            <v>112.0439393939394</v>
          </cell>
          <cell r="AV398">
            <v>110.20328282828284</v>
          </cell>
        </row>
        <row r="399">
          <cell r="G399" t="str">
            <v>JL Pattinson</v>
          </cell>
          <cell r="H399" t="str">
            <v>JO Holder</v>
          </cell>
          <cell r="I399" t="str">
            <v>DS Kulkarni</v>
          </cell>
          <cell r="J399" t="str">
            <v>Mumbai Indians</v>
          </cell>
          <cell r="K399" t="str">
            <v>Mumbai Indians</v>
          </cell>
          <cell r="L399" t="str">
            <v>Sunrisers Hyderabad</v>
          </cell>
          <cell r="M399" t="str">
            <v>RG Sharma</v>
          </cell>
          <cell r="N399" t="str">
            <v>Q de Kock</v>
          </cell>
          <cell r="O399" t="str">
            <v>SA Yadav</v>
          </cell>
          <cell r="P399" t="str">
            <v>Ishan Kishan</v>
          </cell>
          <cell r="Q399" t="str">
            <v>KH Pandya</v>
          </cell>
          <cell r="R399" t="str">
            <v>SS Tiwary</v>
          </cell>
          <cell r="S399" t="str">
            <v>KA Pollard</v>
          </cell>
          <cell r="T399" t="str">
            <v>NM Coulter-Nile</v>
          </cell>
          <cell r="U399" t="str">
            <v>JL Pattinson</v>
          </cell>
          <cell r="V399" t="str">
            <v>DS Kulkarni</v>
          </cell>
          <cell r="W399" t="str">
            <v>RD Chahar</v>
          </cell>
          <cell r="X399" t="str">
            <v>DA Warner</v>
          </cell>
          <cell r="Y399" t="str">
            <v>WP Saha</v>
          </cell>
          <cell r="Z399" t="str">
            <v>MK Pandey</v>
          </cell>
          <cell r="AA399" t="str">
            <v>KS Williamson</v>
          </cell>
          <cell r="AB399" t="str">
            <v>PK Garg</v>
          </cell>
          <cell r="AC399" t="str">
            <v>JO Holder</v>
          </cell>
          <cell r="AD399" t="str">
            <v>Abdul Samad</v>
          </cell>
          <cell r="AE399" t="str">
            <v>Rashid Khan</v>
          </cell>
          <cell r="AF399" t="str">
            <v>S Nadeem</v>
          </cell>
          <cell r="AG399" t="str">
            <v>Sandeep Sharma</v>
          </cell>
          <cell r="AH399" t="str">
            <v>T Natarajan</v>
          </cell>
          <cell r="AI399">
            <v>4</v>
          </cell>
          <cell r="AJ399">
            <v>60</v>
          </cell>
          <cell r="AK399">
            <v>1</v>
          </cell>
          <cell r="AL399">
            <v>0</v>
          </cell>
          <cell r="AM399">
            <v>1</v>
          </cell>
          <cell r="AN399">
            <v>0</v>
          </cell>
          <cell r="AO399">
            <v>105.5</v>
          </cell>
          <cell r="AP399">
            <v>125.07222222222221</v>
          </cell>
          <cell r="AQ399" t="str">
            <v xml:space="preserve">Bowler </v>
          </cell>
          <cell r="AR399" t="str">
            <v>Right Handed</v>
          </cell>
          <cell r="AS399">
            <v>2</v>
          </cell>
          <cell r="AT399">
            <v>220.43548387096774</v>
          </cell>
          <cell r="AU399">
            <v>114.93548387096774</v>
          </cell>
          <cell r="AV399">
            <v>110.21774193548387</v>
          </cell>
        </row>
        <row r="400">
          <cell r="G400" t="str">
            <v>P Ray Barman</v>
          </cell>
          <cell r="H400" t="str">
            <v>Sandeep Sharma</v>
          </cell>
          <cell r="I400" t="str">
            <v>C de Grandhomme</v>
          </cell>
          <cell r="J400" t="str">
            <v>Royal Challengers Bangalore</v>
          </cell>
          <cell r="K400" t="str">
            <v>Sunrisers Hyderabad</v>
          </cell>
          <cell r="L400" t="str">
            <v>Royal Challengers Bangalore</v>
          </cell>
          <cell r="M400" t="str">
            <v>PA Patel</v>
          </cell>
          <cell r="N400" t="str">
            <v>SO Hetmyer</v>
          </cell>
          <cell r="O400" t="str">
            <v>V Kohli</v>
          </cell>
          <cell r="P400" t="str">
            <v>AB de Villiers</v>
          </cell>
          <cell r="Q400" t="str">
            <v>MM Ali</v>
          </cell>
          <cell r="R400" t="str">
            <v>S Dube</v>
          </cell>
          <cell r="S400" t="str">
            <v>C de Grandhomme</v>
          </cell>
          <cell r="T400" t="str">
            <v>P Ray Barman</v>
          </cell>
          <cell r="U400" t="str">
            <v>UT Yadav</v>
          </cell>
          <cell r="V400" t="str">
            <v>Mohammed Siraj</v>
          </cell>
          <cell r="W400" t="str">
            <v>YS Chahal</v>
          </cell>
          <cell r="X400" t="str">
            <v>JM Bairstow</v>
          </cell>
          <cell r="Y400" t="str">
            <v>DA Warner</v>
          </cell>
          <cell r="Z400" t="str">
            <v>V Shankar</v>
          </cell>
          <cell r="AA400" t="str">
            <v>YK Pathan</v>
          </cell>
          <cell r="AB400" t="str">
            <v>MK Pandey</v>
          </cell>
          <cell r="AC400" t="str">
            <v>DJ Hooda</v>
          </cell>
          <cell r="AD400" t="str">
            <v>Mohammad Nabi</v>
          </cell>
          <cell r="AE400" t="str">
            <v>Rashid Khan</v>
          </cell>
          <cell r="AF400" t="str">
            <v>B Kumar</v>
          </cell>
          <cell r="AG400" t="str">
            <v>Sandeep Sharma</v>
          </cell>
          <cell r="AH400" t="str">
            <v>S Kaul</v>
          </cell>
          <cell r="AI400">
            <v>19</v>
          </cell>
          <cell r="AJ400">
            <v>85</v>
          </cell>
          <cell r="AK400">
            <v>0</v>
          </cell>
          <cell r="AL400">
            <v>29</v>
          </cell>
          <cell r="AM400">
            <v>0</v>
          </cell>
          <cell r="AN400">
            <v>29</v>
          </cell>
          <cell r="AO400">
            <v>110.25</v>
          </cell>
          <cell r="AP400">
            <v>164.16666666666666</v>
          </cell>
          <cell r="AQ400" t="str">
            <v xml:space="preserve">Bowler </v>
          </cell>
          <cell r="AR400" t="str">
            <v>Right Handed</v>
          </cell>
          <cell r="AS400">
            <v>1</v>
          </cell>
          <cell r="AT400">
            <v>110.25</v>
          </cell>
          <cell r="AU400" t="str">
            <v>A</v>
          </cell>
          <cell r="AV400">
            <v>110.25</v>
          </cell>
        </row>
        <row r="401">
          <cell r="G401" t="str">
            <v>AR Patel</v>
          </cell>
          <cell r="H401" t="str">
            <v>Ramandeep Singh</v>
          </cell>
          <cell r="I401" t="str">
            <v>Kuldeep Yadav</v>
          </cell>
          <cell r="J401" t="str">
            <v>Delhi Capitals</v>
          </cell>
          <cell r="K401" t="str">
            <v>Delhi Capitals</v>
          </cell>
          <cell r="L401" t="str">
            <v>Mumbai Indians</v>
          </cell>
          <cell r="M401" t="str">
            <v>PP Shaw</v>
          </cell>
          <cell r="N401" t="str">
            <v>DA Warner</v>
          </cell>
          <cell r="O401" t="str">
            <v>MR Marsh</v>
          </cell>
          <cell r="P401" t="str">
            <v>RR Pant</v>
          </cell>
          <cell r="Q401" t="str">
            <v>SN Khan</v>
          </cell>
          <cell r="R401" t="str">
            <v>R Powell</v>
          </cell>
          <cell r="S401" t="str">
            <v>AR Patel</v>
          </cell>
          <cell r="T401" t="str">
            <v>SN Thakur</v>
          </cell>
          <cell r="U401" t="str">
            <v>Kuldeep Yadav</v>
          </cell>
          <cell r="V401" t="str">
            <v>A Nortje</v>
          </cell>
          <cell r="W401" t="str">
            <v>KK Ahmed</v>
          </cell>
          <cell r="X401" t="str">
            <v>Ishan Kishan</v>
          </cell>
          <cell r="Y401" t="str">
            <v>RG Sharma</v>
          </cell>
          <cell r="Z401" t="str">
            <v>D Brevis</v>
          </cell>
          <cell r="AA401" t="str">
            <v>Tilak Varma</v>
          </cell>
          <cell r="AB401" t="str">
            <v>TH David</v>
          </cell>
          <cell r="AC401" t="str">
            <v>Ramandeep Singh</v>
          </cell>
          <cell r="AD401" t="str">
            <v>DR Sams</v>
          </cell>
          <cell r="AE401" t="str">
            <v>HR Shokeen</v>
          </cell>
          <cell r="AF401" t="str">
            <v>JJ Bumrah</v>
          </cell>
          <cell r="AG401" t="str">
            <v>M Markande</v>
          </cell>
          <cell r="AH401" t="str">
            <v>RP Meredith</v>
          </cell>
          <cell r="AI401">
            <v>25</v>
          </cell>
          <cell r="AJ401">
            <v>44</v>
          </cell>
          <cell r="AK401">
            <v>-2</v>
          </cell>
          <cell r="AL401">
            <v>0</v>
          </cell>
          <cell r="AM401">
            <v>-2</v>
          </cell>
          <cell r="AN401">
            <v>0</v>
          </cell>
          <cell r="AO401">
            <v>115.5</v>
          </cell>
          <cell r="AP401">
            <v>137.9</v>
          </cell>
          <cell r="AQ401" t="str">
            <v xml:space="preserve">All-Rounder </v>
          </cell>
          <cell r="AR401" t="str">
            <v>Right Handed</v>
          </cell>
          <cell r="AS401">
            <v>87</v>
          </cell>
          <cell r="AT401">
            <v>9594.4027212796973</v>
          </cell>
          <cell r="AU401">
            <v>110.21979908464765</v>
          </cell>
          <cell r="AV401">
            <v>110.28049104919192</v>
          </cell>
        </row>
        <row r="402">
          <cell r="G402" t="str">
            <v>CA Pujara</v>
          </cell>
          <cell r="H402" t="str">
            <v>CJ Anderson</v>
          </cell>
          <cell r="I402" t="str">
            <v>WP Saha</v>
          </cell>
          <cell r="J402" t="str">
            <v>Kings XI Punjab</v>
          </cell>
          <cell r="K402" t="str">
            <v>Mumbai Indians</v>
          </cell>
          <cell r="L402" t="str">
            <v>Kings XI Punjab</v>
          </cell>
          <cell r="M402" t="str">
            <v>CA Pujara</v>
          </cell>
          <cell r="N402" t="str">
            <v>V Sehwag</v>
          </cell>
          <cell r="O402" t="str">
            <v>WP Saha</v>
          </cell>
          <cell r="P402" t="str">
            <v>GJ Maxwell</v>
          </cell>
          <cell r="Q402" t="str">
            <v>GJ Bailey</v>
          </cell>
          <cell r="R402" t="str">
            <v>DA Miller</v>
          </cell>
          <cell r="S402" t="str">
            <v>MG Johnson</v>
          </cell>
          <cell r="T402" t="str">
            <v>R Dhawan</v>
          </cell>
          <cell r="U402" t="str">
            <v>AR Patel</v>
          </cell>
          <cell r="V402" t="str">
            <v>L Balaji</v>
          </cell>
          <cell r="W402" t="str">
            <v>Sandeep Sharma</v>
          </cell>
          <cell r="X402" t="str">
            <v>BR Dunk</v>
          </cell>
          <cell r="Y402" t="str">
            <v>CM Gautam</v>
          </cell>
          <cell r="Z402" t="str">
            <v>AT Rayudu</v>
          </cell>
          <cell r="AA402" t="str">
            <v>RG Sharma</v>
          </cell>
          <cell r="AB402" t="str">
            <v>CJ Anderson</v>
          </cell>
          <cell r="AC402" t="str">
            <v>KA Pollard</v>
          </cell>
          <cell r="AD402" t="str">
            <v>AP Tare</v>
          </cell>
          <cell r="AE402" t="str">
            <v>Harbhajan Singh</v>
          </cell>
          <cell r="AF402" t="str">
            <v>JJ Bumrah</v>
          </cell>
          <cell r="AG402" t="str">
            <v>Z Khan</v>
          </cell>
          <cell r="AH402" t="str">
            <v>SL Malinga</v>
          </cell>
          <cell r="AI402">
            <v>19</v>
          </cell>
          <cell r="AJ402">
            <v>25</v>
          </cell>
          <cell r="AK402">
            <v>0</v>
          </cell>
          <cell r="AL402">
            <v>31</v>
          </cell>
          <cell r="AM402">
            <v>0</v>
          </cell>
          <cell r="AN402">
            <v>31</v>
          </cell>
          <cell r="AO402">
            <v>102.16666666666667</v>
          </cell>
          <cell r="AP402">
            <v>129.80000000000001</v>
          </cell>
          <cell r="AQ402" t="str">
            <v xml:space="preserve">Batsman </v>
          </cell>
          <cell r="AR402" t="str">
            <v>Right Handed</v>
          </cell>
          <cell r="AS402">
            <v>22</v>
          </cell>
          <cell r="AT402">
            <v>2426.803315536763</v>
          </cell>
          <cell r="AU402">
            <v>110.6969832795284</v>
          </cell>
          <cell r="AV402">
            <v>110.30924161530741</v>
          </cell>
        </row>
        <row r="403">
          <cell r="G403" t="str">
            <v>PA Reddy</v>
          </cell>
          <cell r="H403" t="str">
            <v>RP Singh</v>
          </cell>
          <cell r="I403" t="str">
            <v>PA Patel</v>
          </cell>
          <cell r="J403" t="str">
            <v>Sunrisers Hyderabad</v>
          </cell>
          <cell r="K403" t="str">
            <v>Royal Challengers Bangalore</v>
          </cell>
          <cell r="L403" t="str">
            <v>Sunrisers Hyderabad</v>
          </cell>
          <cell r="M403" t="str">
            <v>PA Reddy</v>
          </cell>
          <cell r="N403" t="str">
            <v>PA Patel</v>
          </cell>
          <cell r="O403" t="str">
            <v>KC Sangakkara</v>
          </cell>
          <cell r="P403" t="str">
            <v>CL White</v>
          </cell>
          <cell r="Q403" t="str">
            <v>NLTC Perera</v>
          </cell>
          <cell r="R403" t="str">
            <v>A Ashish Reddy</v>
          </cell>
          <cell r="S403" t="str">
            <v>GH Vihari</v>
          </cell>
          <cell r="T403" t="str">
            <v>BB Samantray</v>
          </cell>
          <cell r="U403" t="str">
            <v>A Mishra</v>
          </cell>
          <cell r="V403" t="str">
            <v>DW Steyn</v>
          </cell>
          <cell r="W403" t="str">
            <v>I Sharma</v>
          </cell>
          <cell r="X403" t="str">
            <v>MA Agarwal</v>
          </cell>
          <cell r="Y403" t="str">
            <v>CH Gayle</v>
          </cell>
          <cell r="Z403" t="str">
            <v>V Kohli</v>
          </cell>
          <cell r="AA403" t="str">
            <v>AB de Villiers</v>
          </cell>
          <cell r="AB403" t="str">
            <v>MC Henriques</v>
          </cell>
          <cell r="AC403" t="str">
            <v>KB Arun Karthik</v>
          </cell>
          <cell r="AD403" t="str">
            <v>R Vinay Kumar</v>
          </cell>
          <cell r="AE403" t="str">
            <v>M Kartik</v>
          </cell>
          <cell r="AF403" t="str">
            <v>JD Unadkat</v>
          </cell>
          <cell r="AG403" t="str">
            <v>RP Singh</v>
          </cell>
          <cell r="AH403" t="str">
            <v>M Muralitharan</v>
          </cell>
          <cell r="AI403">
            <v>12</v>
          </cell>
          <cell r="AJ403">
            <v>27</v>
          </cell>
          <cell r="AK403">
            <v>0</v>
          </cell>
          <cell r="AL403">
            <v>27</v>
          </cell>
          <cell r="AM403">
            <v>0</v>
          </cell>
          <cell r="AN403">
            <v>27</v>
          </cell>
          <cell r="AO403">
            <v>101.625</v>
          </cell>
          <cell r="AP403">
            <v>127.97272727272727</v>
          </cell>
          <cell r="AQ403" t="str">
            <v xml:space="preserve">Bowler </v>
          </cell>
          <cell r="AR403" t="str">
            <v>Right Handed</v>
          </cell>
          <cell r="AS403">
            <v>10</v>
          </cell>
          <cell r="AT403">
            <v>1103.0992592592593</v>
          </cell>
          <cell r="AU403">
            <v>111.27491769547325</v>
          </cell>
          <cell r="AV403">
            <v>110.30992592592592</v>
          </cell>
        </row>
        <row r="404">
          <cell r="G404" t="str">
            <v>STR Binny</v>
          </cell>
          <cell r="H404" t="str">
            <v>A Mishra</v>
          </cell>
          <cell r="I404" t="str">
            <v>R Parag</v>
          </cell>
          <cell r="J404" t="str">
            <v>Rajasthan Royals</v>
          </cell>
          <cell r="K404" t="str">
            <v>Rajasthan Royals</v>
          </cell>
          <cell r="L404" t="str">
            <v>Delhi Capitals</v>
          </cell>
          <cell r="M404" t="str">
            <v>AM Rahane</v>
          </cell>
          <cell r="N404" t="str">
            <v>LS Livingstone</v>
          </cell>
          <cell r="O404" t="str">
            <v>SV Samson</v>
          </cell>
          <cell r="P404" t="str">
            <v>MK Lomror</v>
          </cell>
          <cell r="Q404" t="str">
            <v>S Gopal</v>
          </cell>
          <cell r="R404" t="str">
            <v>R Parag</v>
          </cell>
          <cell r="S404" t="str">
            <v>STR Binny</v>
          </cell>
          <cell r="T404" t="str">
            <v>K Gowtham</v>
          </cell>
          <cell r="U404" t="str">
            <v>IS Sodhi</v>
          </cell>
          <cell r="V404" t="str">
            <v>VR Aaron</v>
          </cell>
          <cell r="W404" t="str">
            <v>O Thomas</v>
          </cell>
          <cell r="X404" t="str">
            <v>PP Shaw</v>
          </cell>
          <cell r="Y404" t="str">
            <v>S Dhawan</v>
          </cell>
          <cell r="Z404" t="str">
            <v>SS Iyer</v>
          </cell>
          <cell r="AA404" t="str">
            <v>RR Pant</v>
          </cell>
          <cell r="AB404" t="str">
            <v>CA Ingram</v>
          </cell>
          <cell r="AC404" t="str">
            <v>SE Rutherford</v>
          </cell>
          <cell r="AD404" t="str">
            <v>AR Patel</v>
          </cell>
          <cell r="AE404" t="str">
            <v>KMA Paul</v>
          </cell>
          <cell r="AF404" t="str">
            <v>A Mishra</v>
          </cell>
          <cell r="AG404" t="str">
            <v>TA Boult</v>
          </cell>
          <cell r="AH404" t="str">
            <v>I Sharma</v>
          </cell>
          <cell r="AI404">
            <v>-8</v>
          </cell>
          <cell r="AJ404">
            <v>54</v>
          </cell>
          <cell r="AK404">
            <v>-8</v>
          </cell>
          <cell r="AL404">
            <v>25</v>
          </cell>
          <cell r="AM404">
            <v>-0.32</v>
          </cell>
          <cell r="AN404">
            <v>3.125</v>
          </cell>
          <cell r="AO404">
            <v>99.68</v>
          </cell>
          <cell r="AP404">
            <v>120.60984848484848</v>
          </cell>
          <cell r="AQ404" t="str">
            <v xml:space="preserve">All-Rounder </v>
          </cell>
          <cell r="AR404" t="str">
            <v>Right Handed</v>
          </cell>
          <cell r="AS404">
            <v>66</v>
          </cell>
          <cell r="AT404">
            <v>7283.6308933148603</v>
          </cell>
          <cell r="AU404">
            <v>110.52232143561324</v>
          </cell>
          <cell r="AV404">
            <v>110.35804383810394</v>
          </cell>
        </row>
        <row r="405">
          <cell r="G405" t="str">
            <v>S Vidyut</v>
          </cell>
          <cell r="H405" t="str">
            <v>YK Pathan</v>
          </cell>
          <cell r="I405" t="str">
            <v>PA Patel</v>
          </cell>
          <cell r="J405" t="str">
            <v>Chennai Super Kings</v>
          </cell>
          <cell r="K405" t="str">
            <v>Chennai Super Kings</v>
          </cell>
          <cell r="L405" t="str">
            <v>Rajasthan Royals</v>
          </cell>
          <cell r="M405" t="str">
            <v>PA Patel</v>
          </cell>
          <cell r="N405" t="str">
            <v>S Vidyut</v>
          </cell>
          <cell r="O405" t="str">
            <v>SK Raina</v>
          </cell>
          <cell r="P405" t="str">
            <v>JA Morkel</v>
          </cell>
          <cell r="Q405" t="str">
            <v>MS Dhoni</v>
          </cell>
          <cell r="R405" t="str">
            <v>CK Kapugedera</v>
          </cell>
          <cell r="S405" t="str">
            <v>S Badrinath</v>
          </cell>
          <cell r="T405" t="str">
            <v>MS Gony</v>
          </cell>
          <cell r="U405" t="str">
            <v>L Balaji</v>
          </cell>
          <cell r="V405" t="str">
            <v>M Muralitharan</v>
          </cell>
          <cell r="W405" t="str">
            <v>M Ntini</v>
          </cell>
          <cell r="X405" t="str">
            <v>NK Patel</v>
          </cell>
          <cell r="Y405" t="str">
            <v>SA Asnodkar</v>
          </cell>
          <cell r="Z405" t="str">
            <v>Kamran Akmal</v>
          </cell>
          <cell r="AA405" t="str">
            <v>SR Watson</v>
          </cell>
          <cell r="AB405" t="str">
            <v>YK Pathan</v>
          </cell>
          <cell r="AC405" t="str">
            <v>M Kaif</v>
          </cell>
          <cell r="AD405" t="str">
            <v>RA Jadeja</v>
          </cell>
          <cell r="AE405" t="str">
            <v>SK Warne</v>
          </cell>
          <cell r="AF405" t="str">
            <v>Sohail Tanvir</v>
          </cell>
          <cell r="AG405" t="str">
            <v>SK Trivedi</v>
          </cell>
          <cell r="AH405" t="str">
            <v>MM Patel</v>
          </cell>
          <cell r="AI405">
            <v>16</v>
          </cell>
          <cell r="AJ405">
            <v>31</v>
          </cell>
          <cell r="AK405">
            <v>0</v>
          </cell>
          <cell r="AL405">
            <v>25</v>
          </cell>
          <cell r="AM405">
            <v>0</v>
          </cell>
          <cell r="AN405">
            <v>25</v>
          </cell>
          <cell r="AO405">
            <v>107.08333333333334</v>
          </cell>
          <cell r="AP405">
            <v>128</v>
          </cell>
          <cell r="AQ405" t="str">
            <v xml:space="preserve">Bowler </v>
          </cell>
          <cell r="AR405" t="str">
            <v>Left Handed</v>
          </cell>
          <cell r="AS405">
            <v>8</v>
          </cell>
          <cell r="AT405">
            <v>883.17500000000007</v>
          </cell>
          <cell r="AU405">
            <v>110.87023809523809</v>
          </cell>
          <cell r="AV405">
            <v>110.39687500000001</v>
          </cell>
        </row>
        <row r="406">
          <cell r="G406" t="str">
            <v>MS Bisla</v>
          </cell>
          <cell r="H406" t="str">
            <v>A Nehra</v>
          </cell>
          <cell r="I406" t="str">
            <v>RR Rossouw</v>
          </cell>
          <cell r="J406" t="str">
            <v>Royal Challengers Bangalore</v>
          </cell>
          <cell r="K406" t="str">
            <v>Royal Challengers Bangalore</v>
          </cell>
          <cell r="L406" t="str">
            <v>Chennai Super Kings</v>
          </cell>
          <cell r="M406" t="str">
            <v>MS Bisla</v>
          </cell>
          <cell r="N406" t="str">
            <v>RR Rossouw</v>
          </cell>
          <cell r="O406" t="str">
            <v>V Kohli</v>
          </cell>
          <cell r="P406" t="str">
            <v>KD Karthik</v>
          </cell>
          <cell r="Q406" t="str">
            <v>AB de Villiers</v>
          </cell>
          <cell r="R406" t="str">
            <v>SN Khan</v>
          </cell>
          <cell r="S406" t="str">
            <v>D Wiese</v>
          </cell>
          <cell r="T406" t="str">
            <v>HV Patel</v>
          </cell>
          <cell r="U406" t="str">
            <v>MA Starc</v>
          </cell>
          <cell r="V406" t="str">
            <v>Iqbal Abdulla</v>
          </cell>
          <cell r="W406" t="str">
            <v>YS Chahal</v>
          </cell>
          <cell r="X406" t="str">
            <v>DR Smith</v>
          </cell>
          <cell r="Y406" t="str">
            <v>BB McCullum</v>
          </cell>
          <cell r="Z406" t="str">
            <v>SK Raina</v>
          </cell>
          <cell r="AA406" t="str">
            <v>MS Dhoni</v>
          </cell>
          <cell r="AB406" t="str">
            <v>RA Jadeja</v>
          </cell>
          <cell r="AC406" t="str">
            <v>F du Plessis</v>
          </cell>
          <cell r="AD406" t="str">
            <v>DJ Bravo</v>
          </cell>
          <cell r="AE406" t="str">
            <v>R Ashwin</v>
          </cell>
          <cell r="AF406" t="str">
            <v>MM Sharma</v>
          </cell>
          <cell r="AG406" t="str">
            <v>A Nehra</v>
          </cell>
          <cell r="AH406" t="str">
            <v>IC Pandey</v>
          </cell>
          <cell r="AI406">
            <v>17</v>
          </cell>
          <cell r="AJ406">
            <v>31</v>
          </cell>
          <cell r="AK406">
            <v>-2</v>
          </cell>
          <cell r="AL406">
            <v>25</v>
          </cell>
          <cell r="AM406">
            <v>-0.08</v>
          </cell>
          <cell r="AN406">
            <v>12.5</v>
          </cell>
          <cell r="AO406">
            <v>104.67000000000002</v>
          </cell>
          <cell r="AP406">
            <v>116.5</v>
          </cell>
          <cell r="AQ406" t="str">
            <v xml:space="preserve">Wicket-Keeper </v>
          </cell>
          <cell r="AR406" t="str">
            <v>Right Handed</v>
          </cell>
          <cell r="AS406">
            <v>39</v>
          </cell>
          <cell r="AT406">
            <v>4307.8788209900658</v>
          </cell>
          <cell r="AU406">
            <v>110.61075844710699</v>
          </cell>
          <cell r="AV406">
            <v>110.45843130743758</v>
          </cell>
        </row>
        <row r="407">
          <cell r="G407" t="str">
            <v>NV Ojha</v>
          </cell>
          <cell r="H407" t="str">
            <v>Rashid Khan</v>
          </cell>
          <cell r="I407" t="str">
            <v>RR Pant</v>
          </cell>
          <cell r="J407" t="str">
            <v>Delhi Daredevils</v>
          </cell>
          <cell r="K407" t="str">
            <v>Delhi Daredevils</v>
          </cell>
          <cell r="L407" t="str">
            <v>Sunrisers Hyderabad</v>
          </cell>
          <cell r="M407" t="str">
            <v>PP Shaw</v>
          </cell>
          <cell r="N407" t="str">
            <v>GJ Maxwell</v>
          </cell>
          <cell r="O407" t="str">
            <v>SS Iyer</v>
          </cell>
          <cell r="P407" t="str">
            <v>RR Pant</v>
          </cell>
          <cell r="Q407" t="str">
            <v>NV Ojha</v>
          </cell>
          <cell r="R407" t="str">
            <v>V Shankar</v>
          </cell>
          <cell r="S407" t="str">
            <v>DT Christian</v>
          </cell>
          <cell r="T407" t="str">
            <v>LE Plunkett</v>
          </cell>
          <cell r="U407" t="str">
            <v>A Mishra</v>
          </cell>
          <cell r="V407" t="str">
            <v>Avesh Khan</v>
          </cell>
          <cell r="W407" t="str">
            <v>TA Boult</v>
          </cell>
          <cell r="X407" t="str">
            <v>AD Hales</v>
          </cell>
          <cell r="Y407" t="str">
            <v>S Dhawan</v>
          </cell>
          <cell r="Z407" t="str">
            <v>KS Williamson</v>
          </cell>
          <cell r="AA407" t="str">
            <v>MK Pandey</v>
          </cell>
          <cell r="AB407" t="str">
            <v>YK Pathan</v>
          </cell>
          <cell r="AC407" t="str">
            <v>Shakib Al Hasan</v>
          </cell>
          <cell r="AD407" t="str">
            <v>WP Saha</v>
          </cell>
          <cell r="AE407" t="str">
            <v>B Kumar</v>
          </cell>
          <cell r="AF407" t="str">
            <v>Rashid Khan</v>
          </cell>
          <cell r="AG407" t="str">
            <v>S Kaul</v>
          </cell>
          <cell r="AH407" t="str">
            <v>Sandeep Sharma</v>
          </cell>
          <cell r="AI407">
            <v>-5</v>
          </cell>
          <cell r="AJ407">
            <v>52</v>
          </cell>
          <cell r="AK407">
            <v>0</v>
          </cell>
          <cell r="AL407">
            <v>27</v>
          </cell>
          <cell r="AM407">
            <v>0</v>
          </cell>
          <cell r="AN407">
            <v>27</v>
          </cell>
          <cell r="AO407">
            <v>98</v>
          </cell>
          <cell r="AP407">
            <v>159.4</v>
          </cell>
          <cell r="AQ407" t="str">
            <v xml:space="preserve">Batsman </v>
          </cell>
          <cell r="AR407" t="str">
            <v>Right Handed</v>
          </cell>
          <cell r="AS407">
            <v>94</v>
          </cell>
          <cell r="AT407">
            <v>10383.643154565534</v>
          </cell>
          <cell r="AU407">
            <v>110.59831348995198</v>
          </cell>
          <cell r="AV407">
            <v>110.46428887835674</v>
          </cell>
        </row>
        <row r="408">
          <cell r="G408" t="str">
            <v>P Sahu</v>
          </cell>
          <cell r="H408" t="str">
            <v>UT Yadav</v>
          </cell>
          <cell r="I408" t="str">
            <v>SE Marsh</v>
          </cell>
          <cell r="J408" t="str">
            <v>Kings XI Punjab</v>
          </cell>
          <cell r="K408" t="str">
            <v>Kings XI Punjab</v>
          </cell>
          <cell r="L408" t="str">
            <v>Kolkata Knight Riders</v>
          </cell>
          <cell r="M408" t="str">
            <v>M Vijay</v>
          </cell>
          <cell r="N408" t="str">
            <v>M Vohra</v>
          </cell>
          <cell r="O408" t="str">
            <v>SE Marsh</v>
          </cell>
          <cell r="P408" t="str">
            <v>WP Saha</v>
          </cell>
          <cell r="Q408" t="str">
            <v>DA Miller</v>
          </cell>
          <cell r="R408" t="str">
            <v>GJ Maxwell</v>
          </cell>
          <cell r="S408" t="str">
            <v>AR Patel</v>
          </cell>
          <cell r="T408" t="str">
            <v>MM Sharma</v>
          </cell>
          <cell r="U408" t="str">
            <v>P Sahu</v>
          </cell>
          <cell r="V408" t="str">
            <v>KJ Abbott</v>
          </cell>
          <cell r="W408" t="str">
            <v>Sandeep Sharma</v>
          </cell>
          <cell r="X408" t="str">
            <v>RV Uthappa</v>
          </cell>
          <cell r="Y408" t="str">
            <v>G Gambhir</v>
          </cell>
          <cell r="Z408" t="str">
            <v>MK Pandey</v>
          </cell>
          <cell r="AA408" t="str">
            <v>Shakib Al Hasan</v>
          </cell>
          <cell r="AB408" t="str">
            <v>SA Yadav</v>
          </cell>
          <cell r="AC408" t="str">
            <v>YK Pathan</v>
          </cell>
          <cell r="AD408" t="str">
            <v>AD Russell</v>
          </cell>
          <cell r="AE408" t="str">
            <v>PP Chawla</v>
          </cell>
          <cell r="AF408" t="str">
            <v>SP Narine</v>
          </cell>
          <cell r="AG408" t="str">
            <v>M Morkel</v>
          </cell>
          <cell r="AH408" t="str">
            <v>UT Yadav</v>
          </cell>
          <cell r="AI408">
            <v>1</v>
          </cell>
          <cell r="AJ408">
            <v>27</v>
          </cell>
          <cell r="AK408">
            <v>1</v>
          </cell>
          <cell r="AL408">
            <v>0</v>
          </cell>
          <cell r="AM408">
            <v>1</v>
          </cell>
          <cell r="AN408">
            <v>0</v>
          </cell>
          <cell r="AO408">
            <v>101</v>
          </cell>
          <cell r="AP408">
            <v>132.33333333333331</v>
          </cell>
          <cell r="AQ408" t="str">
            <v xml:space="preserve">Bowler </v>
          </cell>
          <cell r="AR408" t="str">
            <v>Right Handed</v>
          </cell>
          <cell r="AS408">
            <v>2</v>
          </cell>
          <cell r="AT408">
            <v>221</v>
          </cell>
          <cell r="AU408">
            <v>120</v>
          </cell>
          <cell r="AV408">
            <v>110.5</v>
          </cell>
        </row>
        <row r="409">
          <cell r="G409" t="str">
            <v>X Thalaivan Sargunam</v>
          </cell>
          <cell r="H409" t="str">
            <v>DJ Bravo</v>
          </cell>
          <cell r="I409" t="str">
            <v>DJG Sammy</v>
          </cell>
          <cell r="J409" t="str">
            <v>Sunrisers Hyderabad</v>
          </cell>
          <cell r="K409" t="str">
            <v>Chennai Super Kings</v>
          </cell>
          <cell r="L409" t="str">
            <v>Sunrisers Hyderabad</v>
          </cell>
          <cell r="M409" t="str">
            <v>Q de Kock</v>
          </cell>
          <cell r="N409" t="str">
            <v>S Dhawan</v>
          </cell>
          <cell r="O409" t="str">
            <v>GH Vihari</v>
          </cell>
          <cell r="P409" t="str">
            <v>CL White</v>
          </cell>
          <cell r="Q409" t="str">
            <v>A Mishra</v>
          </cell>
          <cell r="R409" t="str">
            <v>X Thalaivan Sargunam</v>
          </cell>
          <cell r="S409" t="str">
            <v>DJG Sammy</v>
          </cell>
          <cell r="T409" t="str">
            <v>A Ashish Reddy</v>
          </cell>
          <cell r="U409" t="str">
            <v>KV Sharma</v>
          </cell>
          <cell r="V409" t="str">
            <v>DW Steyn</v>
          </cell>
          <cell r="W409" t="str">
            <v>I Sharma</v>
          </cell>
          <cell r="X409" t="str">
            <v>MEK Hussey</v>
          </cell>
          <cell r="Y409" t="str">
            <v>M Vijay</v>
          </cell>
          <cell r="Z409" t="str">
            <v>SK Raina</v>
          </cell>
          <cell r="AA409" t="str">
            <v>MS Dhoni</v>
          </cell>
          <cell r="AB409" t="str">
            <v>DJ Bravo</v>
          </cell>
          <cell r="AC409" t="str">
            <v>RA Jadeja</v>
          </cell>
          <cell r="AD409" t="str">
            <v>CH Morris</v>
          </cell>
          <cell r="AE409" t="str">
            <v>S Badrinath</v>
          </cell>
          <cell r="AF409" t="str">
            <v>R Ashwin</v>
          </cell>
          <cell r="AG409" t="str">
            <v>JO Holder</v>
          </cell>
          <cell r="AH409" t="str">
            <v>MM Sharma</v>
          </cell>
          <cell r="AI409">
            <v>6</v>
          </cell>
          <cell r="AJ409">
            <v>29</v>
          </cell>
          <cell r="AK409">
            <v>-2</v>
          </cell>
          <cell r="AL409">
            <v>27</v>
          </cell>
          <cell r="AM409">
            <v>-7.407407407407407E-2</v>
          </cell>
          <cell r="AN409">
            <v>13.5</v>
          </cell>
          <cell r="AO409">
            <v>110.5925925925926</v>
          </cell>
          <cell r="AP409">
            <v>116.95454545454545</v>
          </cell>
          <cell r="AQ409" t="str">
            <v xml:space="preserve">Bowler </v>
          </cell>
          <cell r="AR409" t="str">
            <v>Right Handed</v>
          </cell>
          <cell r="AS409">
            <v>1</v>
          </cell>
          <cell r="AT409">
            <v>110.5925925925926</v>
          </cell>
          <cell r="AU409" t="str">
            <v>A</v>
          </cell>
          <cell r="AV409">
            <v>110.5925925925926</v>
          </cell>
        </row>
        <row r="410">
          <cell r="G410" t="str">
            <v>M Manhas</v>
          </cell>
          <cell r="H410" t="str">
            <v>SL Malinga</v>
          </cell>
          <cell r="I410" t="str">
            <v>MS Dhoni</v>
          </cell>
          <cell r="J410" t="str">
            <v>Chennai Super Kings</v>
          </cell>
          <cell r="K410" t="str">
            <v>Mumbai Indians</v>
          </cell>
          <cell r="L410" t="str">
            <v>Chennai Super Kings</v>
          </cell>
          <cell r="M410" t="str">
            <v>DR Smith</v>
          </cell>
          <cell r="N410" t="str">
            <v>BB McCullum</v>
          </cell>
          <cell r="O410" t="str">
            <v>SK Raina</v>
          </cell>
          <cell r="P410" t="str">
            <v>F du Plessis</v>
          </cell>
          <cell r="Q410" t="str">
            <v>MS Dhoni</v>
          </cell>
          <cell r="R410" t="str">
            <v>RA Jadeja</v>
          </cell>
          <cell r="S410" t="str">
            <v>M Manhas</v>
          </cell>
          <cell r="T410" t="str">
            <v>R Ashwin</v>
          </cell>
          <cell r="U410" t="str">
            <v>IC Pandey</v>
          </cell>
          <cell r="V410" t="str">
            <v>MM Sharma</v>
          </cell>
          <cell r="W410" t="str">
            <v>S Badree</v>
          </cell>
          <cell r="X410" t="str">
            <v>LMP Simmons</v>
          </cell>
          <cell r="Y410" t="str">
            <v>CM Gautam</v>
          </cell>
          <cell r="Z410" t="str">
            <v>AT Rayudu</v>
          </cell>
          <cell r="AA410" t="str">
            <v>RG Sharma</v>
          </cell>
          <cell r="AB410" t="str">
            <v>KA Pollard</v>
          </cell>
          <cell r="AC410" t="str">
            <v>CJ Anderson</v>
          </cell>
          <cell r="AD410" t="str">
            <v>AP Tare</v>
          </cell>
          <cell r="AE410" t="str">
            <v>Harbhajan Singh</v>
          </cell>
          <cell r="AF410" t="str">
            <v>SL Malinga</v>
          </cell>
          <cell r="AG410" t="str">
            <v>JJ Bumrah</v>
          </cell>
          <cell r="AH410" t="str">
            <v>P Kumar</v>
          </cell>
          <cell r="AI410">
            <v>1</v>
          </cell>
          <cell r="AJ410">
            <v>101</v>
          </cell>
          <cell r="AK410">
            <v>1</v>
          </cell>
          <cell r="AL410">
            <v>29</v>
          </cell>
          <cell r="AM410">
            <v>3.4482758620689655E-2</v>
          </cell>
          <cell r="AN410">
            <v>29</v>
          </cell>
          <cell r="AO410">
            <v>100.03448275862068</v>
          </cell>
          <cell r="AP410">
            <v>179.5</v>
          </cell>
          <cell r="AQ410" t="str">
            <v xml:space="preserve">All-Rounder </v>
          </cell>
          <cell r="AR410" t="str">
            <v>Right Handed</v>
          </cell>
          <cell r="AS410">
            <v>38</v>
          </cell>
          <cell r="AT410">
            <v>4202.8397227964133</v>
          </cell>
          <cell r="AU410">
            <v>110.88662810912953</v>
          </cell>
          <cell r="AV410">
            <v>110.60104533674772</v>
          </cell>
        </row>
        <row r="411">
          <cell r="G411" t="str">
            <v>AA Jhunjhunwala</v>
          </cell>
          <cell r="H411" t="str">
            <v>P Kumar</v>
          </cell>
          <cell r="I411" t="str">
            <v>A Ashish Reddy</v>
          </cell>
          <cell r="J411" t="str">
            <v>Deccan Chargers</v>
          </cell>
          <cell r="K411" t="str">
            <v>Deccan Chargers</v>
          </cell>
          <cell r="L411" t="str">
            <v>Kings XI Punjab</v>
          </cell>
          <cell r="M411" t="str">
            <v>DJ Harris</v>
          </cell>
          <cell r="N411" t="str">
            <v>S Dhawan</v>
          </cell>
          <cell r="O411" t="str">
            <v>PA Patel</v>
          </cell>
          <cell r="P411" t="str">
            <v>CL White</v>
          </cell>
          <cell r="Q411" t="str">
            <v>KC Sangakkara</v>
          </cell>
          <cell r="R411" t="str">
            <v>PA Reddy</v>
          </cell>
          <cell r="S411" t="str">
            <v>AA Jhunjhunwala</v>
          </cell>
          <cell r="T411" t="str">
            <v>A Ashish Reddy</v>
          </cell>
          <cell r="U411" t="str">
            <v>J Theron</v>
          </cell>
          <cell r="V411" t="str">
            <v>A Mishra</v>
          </cell>
          <cell r="W411" t="str">
            <v>V Pratap Singh</v>
          </cell>
          <cell r="X411" t="str">
            <v>Mandeep Singh</v>
          </cell>
          <cell r="Y411" t="str">
            <v>SE Marsh</v>
          </cell>
          <cell r="Z411" t="str">
            <v>N Saini</v>
          </cell>
          <cell r="AA411" t="str">
            <v>DJ Hussey</v>
          </cell>
          <cell r="AB411" t="str">
            <v>Azhar Mahmood</v>
          </cell>
          <cell r="AC411" t="str">
            <v>DA Miller</v>
          </cell>
          <cell r="AD411" t="str">
            <v>SD Chitnis</v>
          </cell>
          <cell r="AE411" t="str">
            <v>PP Chawla</v>
          </cell>
          <cell r="AF411" t="str">
            <v>RR Powar</v>
          </cell>
          <cell r="AG411" t="str">
            <v>P Kumar</v>
          </cell>
          <cell r="AH411" t="str">
            <v>P Awana</v>
          </cell>
          <cell r="AI411">
            <v>19</v>
          </cell>
          <cell r="AJ411">
            <v>85</v>
          </cell>
          <cell r="AK411">
            <v>0</v>
          </cell>
          <cell r="AL411">
            <v>29</v>
          </cell>
          <cell r="AM411">
            <v>0</v>
          </cell>
          <cell r="AN411">
            <v>29</v>
          </cell>
          <cell r="AO411">
            <v>114.5</v>
          </cell>
          <cell r="AP411">
            <v>158</v>
          </cell>
          <cell r="AQ411" t="str">
            <v xml:space="preserve">Batsman </v>
          </cell>
          <cell r="AR411" t="str">
            <v>Right Handed</v>
          </cell>
          <cell r="AS411">
            <v>15</v>
          </cell>
          <cell r="AT411">
            <v>1659.1796730855353</v>
          </cell>
          <cell r="AU411">
            <v>110.33426236325252</v>
          </cell>
          <cell r="AV411">
            <v>110.61197820570236</v>
          </cell>
        </row>
        <row r="412">
          <cell r="G412" t="str">
            <v>P Dogra</v>
          </cell>
          <cell r="H412" t="str">
            <v>DW Steyn</v>
          </cell>
          <cell r="I412" t="str">
            <v>YK Pathan</v>
          </cell>
          <cell r="J412" t="str">
            <v>Kolkata Knight Riders</v>
          </cell>
          <cell r="K412" t="str">
            <v>Sunrisers Hyderabad</v>
          </cell>
          <cell r="L412" t="str">
            <v>Kolkata Knight Riders</v>
          </cell>
          <cell r="M412" t="str">
            <v>MS Bisla</v>
          </cell>
          <cell r="N412" t="str">
            <v>G Gambhir</v>
          </cell>
          <cell r="O412" t="str">
            <v>JH Kallis</v>
          </cell>
          <cell r="P412" t="str">
            <v>EJG Morgan</v>
          </cell>
          <cell r="Q412" t="str">
            <v>YK Pathan</v>
          </cell>
          <cell r="R412" t="str">
            <v>RN ten Doeschate</v>
          </cell>
          <cell r="S412" t="str">
            <v>P Dogra</v>
          </cell>
          <cell r="T412" t="str">
            <v>SP Narine</v>
          </cell>
          <cell r="U412" t="str">
            <v>Iqbal Abdulla</v>
          </cell>
          <cell r="V412" t="str">
            <v>PJ Sangwan</v>
          </cell>
          <cell r="W412" t="str">
            <v>Mohammed Shami</v>
          </cell>
          <cell r="X412" t="str">
            <v>PA Patel</v>
          </cell>
          <cell r="Y412" t="str">
            <v>S Dhawan</v>
          </cell>
          <cell r="Z412" t="str">
            <v>GH Vihari</v>
          </cell>
          <cell r="AA412" t="str">
            <v>CL White</v>
          </cell>
          <cell r="AB412" t="str">
            <v>NLTC Perera</v>
          </cell>
          <cell r="AC412" t="str">
            <v>DJG Sammy</v>
          </cell>
          <cell r="AD412" t="str">
            <v>BB Samantray</v>
          </cell>
          <cell r="AE412" t="str">
            <v>KV Sharma</v>
          </cell>
          <cell r="AF412" t="str">
            <v>A Mishra</v>
          </cell>
          <cell r="AG412" t="str">
            <v>DW Steyn</v>
          </cell>
          <cell r="AH412" t="str">
            <v>Anand Rajan</v>
          </cell>
          <cell r="AI412">
            <v>3</v>
          </cell>
          <cell r="AJ412">
            <v>56</v>
          </cell>
          <cell r="AK412">
            <v>-2</v>
          </cell>
          <cell r="AL412">
            <v>25</v>
          </cell>
          <cell r="AM412">
            <v>-0.08</v>
          </cell>
          <cell r="AN412">
            <v>12.5</v>
          </cell>
          <cell r="AO412">
            <v>104.92</v>
          </cell>
          <cell r="AP412">
            <v>142.32745098039214</v>
          </cell>
          <cell r="AQ412" t="str">
            <v xml:space="preserve">Batsman </v>
          </cell>
          <cell r="AR412" t="str">
            <v>Right Handed</v>
          </cell>
          <cell r="AS412">
            <v>12</v>
          </cell>
          <cell r="AT412">
            <v>1329.6364309764313</v>
          </cell>
          <cell r="AU412">
            <v>111.33785736149375</v>
          </cell>
          <cell r="AV412">
            <v>110.8030359147026</v>
          </cell>
        </row>
        <row r="413">
          <cell r="G413" t="str">
            <v>AC Blizzard</v>
          </cell>
          <cell r="H413" t="str">
            <v>IK Pathan</v>
          </cell>
          <cell r="I413" t="str">
            <v>SR Tendulkar</v>
          </cell>
          <cell r="J413" t="str">
            <v>Mumbai Indians</v>
          </cell>
          <cell r="K413" t="str">
            <v>Delhi Daredevils</v>
          </cell>
          <cell r="L413" t="str">
            <v>Mumbai Indians</v>
          </cell>
          <cell r="M413" t="str">
            <v>AC Blizzard</v>
          </cell>
          <cell r="N413" t="str">
            <v>SR Tendulkar</v>
          </cell>
          <cell r="O413" t="str">
            <v>RG Sharma</v>
          </cell>
          <cell r="P413" t="str">
            <v>KD Karthik</v>
          </cell>
          <cell r="Q413" t="str">
            <v>AT Rayudu</v>
          </cell>
          <cell r="R413" t="str">
            <v>KA Pollard</v>
          </cell>
          <cell r="S413" t="str">
            <v>RJ Peterson</v>
          </cell>
          <cell r="T413" t="str">
            <v>Harbhajan Singh</v>
          </cell>
          <cell r="U413" t="str">
            <v>SL Malinga</v>
          </cell>
          <cell r="V413" t="str">
            <v>RP Singh</v>
          </cell>
          <cell r="W413" t="str">
            <v>R Shukla</v>
          </cell>
          <cell r="X413" t="str">
            <v>DPMD Jayawardene</v>
          </cell>
          <cell r="Y413" t="str">
            <v>V Sehwag</v>
          </cell>
          <cell r="Z413" t="str">
            <v>KP Pietersen</v>
          </cell>
          <cell r="AA413" t="str">
            <v>IK Pathan</v>
          </cell>
          <cell r="AB413" t="str">
            <v>LRPL Taylor</v>
          </cell>
          <cell r="AC413" t="str">
            <v>Y Nagar</v>
          </cell>
          <cell r="AD413" t="str">
            <v>NV Ojha</v>
          </cell>
          <cell r="AE413" t="str">
            <v>M Morkel</v>
          </cell>
          <cell r="AF413" t="str">
            <v>S Nadeem</v>
          </cell>
          <cell r="AG413" t="str">
            <v>UT Yadav</v>
          </cell>
          <cell r="AH413" t="str">
            <v>AB Agarkar</v>
          </cell>
          <cell r="AI413">
            <v>-8</v>
          </cell>
          <cell r="AJ413">
            <v>31</v>
          </cell>
          <cell r="AK413">
            <v>-2</v>
          </cell>
          <cell r="AL413">
            <v>25</v>
          </cell>
          <cell r="AM413">
            <v>-0.08</v>
          </cell>
          <cell r="AN413">
            <v>12.5</v>
          </cell>
          <cell r="AO413">
            <v>98.92</v>
          </cell>
          <cell r="AP413">
            <v>113.5</v>
          </cell>
          <cell r="AQ413" t="str">
            <v xml:space="preserve">Bowler </v>
          </cell>
          <cell r="AR413" t="str">
            <v>Left Handed</v>
          </cell>
          <cell r="AS413">
            <v>7</v>
          </cell>
          <cell r="AT413">
            <v>775.72925925925915</v>
          </cell>
          <cell r="AU413">
            <v>112.80154320987653</v>
          </cell>
          <cell r="AV413">
            <v>110.81846560846559</v>
          </cell>
        </row>
        <row r="414">
          <cell r="G414" t="str">
            <v>LH Ferguson</v>
          </cell>
          <cell r="H414" t="str">
            <v>K Rabada</v>
          </cell>
          <cell r="I414" t="str">
            <v>B Sai Sudharsan</v>
          </cell>
          <cell r="J414" t="str">
            <v>Gujarat Titans</v>
          </cell>
          <cell r="K414" t="str">
            <v>Gujarat Titans</v>
          </cell>
          <cell r="L414" t="str">
            <v>Punjab Kings</v>
          </cell>
          <cell r="M414" t="str">
            <v>WP Saha</v>
          </cell>
          <cell r="N414" t="str">
            <v>Shubman Gill</v>
          </cell>
          <cell r="O414" t="str">
            <v>B Sai Sudharsan</v>
          </cell>
          <cell r="P414" t="str">
            <v>HH Pandya</v>
          </cell>
          <cell r="Q414" t="str">
            <v>DA Miller</v>
          </cell>
          <cell r="R414" t="str">
            <v>R Tewatia</v>
          </cell>
          <cell r="S414" t="str">
            <v>Rashid Khan</v>
          </cell>
          <cell r="T414" t="str">
            <v>PJ Sangwan</v>
          </cell>
          <cell r="U414" t="str">
            <v>LH Ferguson</v>
          </cell>
          <cell r="V414" t="str">
            <v>AS Joseph</v>
          </cell>
          <cell r="W414" t="str">
            <v>Mohammed Shami</v>
          </cell>
          <cell r="X414" t="str">
            <v>JM Bairstow</v>
          </cell>
          <cell r="Y414" t="str">
            <v>S Dhawan</v>
          </cell>
          <cell r="Z414" t="str">
            <v>PBB Rajapaksa</v>
          </cell>
          <cell r="AA414" t="str">
            <v>LS Livingstone</v>
          </cell>
          <cell r="AB414" t="str">
            <v>MA Agarwal</v>
          </cell>
          <cell r="AC414" t="str">
            <v>JM Sharma</v>
          </cell>
          <cell r="AD414" t="str">
            <v>R Dhawan</v>
          </cell>
          <cell r="AE414" t="str">
            <v>K Rabada</v>
          </cell>
          <cell r="AF414" t="str">
            <v>RD Chahar</v>
          </cell>
          <cell r="AG414" t="str">
            <v>Arshdeep Singh</v>
          </cell>
          <cell r="AH414" t="str">
            <v>Sandeep Sharma</v>
          </cell>
          <cell r="AI414">
            <v>9</v>
          </cell>
          <cell r="AJ414">
            <v>108</v>
          </cell>
          <cell r="AK414">
            <v>-3</v>
          </cell>
          <cell r="AL414">
            <v>29</v>
          </cell>
          <cell r="AM414">
            <v>-0.10344827586206896</v>
          </cell>
          <cell r="AN414">
            <v>9.6666666666666661</v>
          </cell>
          <cell r="AO414">
            <v>111.89655172413794</v>
          </cell>
          <cell r="AP414">
            <v>154.03102240896357</v>
          </cell>
          <cell r="AQ414" t="str">
            <v xml:space="preserve">Bowler </v>
          </cell>
          <cell r="AR414" t="str">
            <v>Right Handed</v>
          </cell>
          <cell r="AS414">
            <v>6</v>
          </cell>
          <cell r="AT414">
            <v>665.11655172413793</v>
          </cell>
          <cell r="AU414">
            <v>110.64400000000001</v>
          </cell>
          <cell r="AV414">
            <v>110.85275862068966</v>
          </cell>
        </row>
        <row r="415">
          <cell r="G415" t="str">
            <v>Y Nagar</v>
          </cell>
          <cell r="H415" t="str">
            <v>DJ Bravo</v>
          </cell>
          <cell r="I415" t="str">
            <v>IK Pathan</v>
          </cell>
          <cell r="J415" t="str">
            <v>Delhi Daredevils</v>
          </cell>
          <cell r="K415" t="str">
            <v>Chennai Super Kings</v>
          </cell>
          <cell r="L415" t="str">
            <v>Delhi Daredevils</v>
          </cell>
          <cell r="M415" t="str">
            <v>DA Warner</v>
          </cell>
          <cell r="N415" t="str">
            <v>V Sehwag</v>
          </cell>
          <cell r="O415" t="str">
            <v>NV Ojha</v>
          </cell>
          <cell r="P415" t="str">
            <v>DPMD Jayawardene</v>
          </cell>
          <cell r="Q415" t="str">
            <v>Y Venugopal Rao</v>
          </cell>
          <cell r="R415" t="str">
            <v>Y Nagar</v>
          </cell>
          <cell r="S415" t="str">
            <v>IK Pathan</v>
          </cell>
          <cell r="T415" t="str">
            <v>RE van der Merwe</v>
          </cell>
          <cell r="U415" t="str">
            <v>M Morkel</v>
          </cell>
          <cell r="V415" t="str">
            <v>VR Aaron</v>
          </cell>
          <cell r="W415" t="str">
            <v>UT Yadav</v>
          </cell>
          <cell r="X415" t="str">
            <v>MEK Hussey</v>
          </cell>
          <cell r="Y415" t="str">
            <v>M Vijay</v>
          </cell>
          <cell r="Z415" t="str">
            <v>SK Raina</v>
          </cell>
          <cell r="AA415" t="str">
            <v>MS Dhoni</v>
          </cell>
          <cell r="AB415" t="str">
            <v>RA Jadeja</v>
          </cell>
          <cell r="AC415" t="str">
            <v>S Anirudha</v>
          </cell>
          <cell r="AD415" t="str">
            <v>DJ Bravo</v>
          </cell>
          <cell r="AE415" t="str">
            <v>JA Morkel</v>
          </cell>
          <cell r="AF415" t="str">
            <v>R Ashwin</v>
          </cell>
          <cell r="AG415" t="str">
            <v>BW Hilfenhaus</v>
          </cell>
          <cell r="AH415" t="str">
            <v>SB Jakati</v>
          </cell>
          <cell r="AI415">
            <v>48</v>
          </cell>
          <cell r="AJ415">
            <v>4</v>
          </cell>
          <cell r="AK415">
            <v>0</v>
          </cell>
          <cell r="AL415">
            <v>0</v>
          </cell>
          <cell r="AM415">
            <v>0</v>
          </cell>
          <cell r="AN415">
            <v>0</v>
          </cell>
          <cell r="AO415">
            <v>143.66666666666669</v>
          </cell>
          <cell r="AP415">
            <v>103.83333333333333</v>
          </cell>
          <cell r="AQ415" t="str">
            <v xml:space="preserve">Bowler </v>
          </cell>
          <cell r="AR415" t="str">
            <v>Right Handed</v>
          </cell>
          <cell r="AS415">
            <v>20</v>
          </cell>
          <cell r="AT415">
            <v>2217.9227818414024</v>
          </cell>
          <cell r="AU415">
            <v>109.17137448288084</v>
          </cell>
          <cell r="AV415">
            <v>110.89613909207011</v>
          </cell>
        </row>
        <row r="416">
          <cell r="G416" t="str">
            <v>CR Brathwaite</v>
          </cell>
          <cell r="H416" t="str">
            <v>JD Unadkat</v>
          </cell>
          <cell r="I416" t="str">
            <v>KD Karthik</v>
          </cell>
          <cell r="J416" t="str">
            <v>Kolkata Knight Riders</v>
          </cell>
          <cell r="K416" t="str">
            <v>Kolkata Knight Riders</v>
          </cell>
          <cell r="L416" t="str">
            <v>Rajasthan Royals</v>
          </cell>
          <cell r="M416" t="str">
            <v>CA Lynn</v>
          </cell>
          <cell r="N416" t="str">
            <v>Shubman Gill</v>
          </cell>
          <cell r="O416" t="str">
            <v>N Rana</v>
          </cell>
          <cell r="P416" t="str">
            <v>KD Karthik</v>
          </cell>
          <cell r="Q416" t="str">
            <v>SP Narine</v>
          </cell>
          <cell r="R416" t="str">
            <v>AD Russell</v>
          </cell>
          <cell r="S416" t="str">
            <v>CR Brathwaite</v>
          </cell>
          <cell r="T416" t="str">
            <v>RK Singh</v>
          </cell>
          <cell r="U416" t="str">
            <v>PP Chawla</v>
          </cell>
          <cell r="V416" t="str">
            <v>Y Prithvi Raj</v>
          </cell>
          <cell r="W416" t="str">
            <v>M Prasidh Krishna</v>
          </cell>
          <cell r="X416" t="str">
            <v>AM Rahane</v>
          </cell>
          <cell r="Y416" t="str">
            <v>SV Samson</v>
          </cell>
          <cell r="Z416" t="str">
            <v>SPD Smith</v>
          </cell>
          <cell r="AA416" t="str">
            <v>BA Stokes</v>
          </cell>
          <cell r="AB416" t="str">
            <v>R Parag</v>
          </cell>
          <cell r="AC416" t="str">
            <v>STR Binny</v>
          </cell>
          <cell r="AD416" t="str">
            <v>S Gopal</v>
          </cell>
          <cell r="AE416" t="str">
            <v>JC Archer</v>
          </cell>
          <cell r="AF416" t="str">
            <v>JD Unadkat</v>
          </cell>
          <cell r="AG416" t="str">
            <v>VR Aaron</v>
          </cell>
          <cell r="AH416" t="str">
            <v>O Thomas</v>
          </cell>
          <cell r="AI416">
            <v>11</v>
          </cell>
          <cell r="AJ416">
            <v>25</v>
          </cell>
          <cell r="AK416">
            <v>-1</v>
          </cell>
          <cell r="AL416">
            <v>27</v>
          </cell>
          <cell r="AM416">
            <v>-3.7037037037037035E-2</v>
          </cell>
          <cell r="AN416">
            <v>27</v>
          </cell>
          <cell r="AO416">
            <v>103.46296296296296</v>
          </cell>
          <cell r="AP416">
            <v>133.13235294117646</v>
          </cell>
          <cell r="AQ416" t="str">
            <v xml:space="preserve">All-Rounder </v>
          </cell>
          <cell r="AR416" t="str">
            <v>Right Handed</v>
          </cell>
          <cell r="AS416">
            <v>14</v>
          </cell>
          <cell r="AT416">
            <v>1552.6920495275335</v>
          </cell>
          <cell r="AU416">
            <v>111.47916050496696</v>
          </cell>
          <cell r="AV416">
            <v>110.90657496625239</v>
          </cell>
        </row>
        <row r="417">
          <cell r="G417" t="str">
            <v>SM Curran</v>
          </cell>
          <cell r="H417" t="str">
            <v>SP Narine</v>
          </cell>
          <cell r="I417" t="str">
            <v>RA Jadeja</v>
          </cell>
          <cell r="J417" t="str">
            <v>Chennai Super Kings</v>
          </cell>
          <cell r="K417" t="str">
            <v>Kolkata Knight Riders</v>
          </cell>
          <cell r="L417" t="str">
            <v>Chennai Super Kings</v>
          </cell>
          <cell r="M417" t="str">
            <v>RD Gaikwad</v>
          </cell>
          <cell r="N417" t="str">
            <v>F du Plessis</v>
          </cell>
          <cell r="O417" t="str">
            <v>MM Ali</v>
          </cell>
          <cell r="P417" t="str">
            <v>AT Rayudu</v>
          </cell>
          <cell r="Q417" t="str">
            <v>SK Raina</v>
          </cell>
          <cell r="R417" t="str">
            <v>MS Dhoni</v>
          </cell>
          <cell r="S417" t="str">
            <v>RA Jadeja</v>
          </cell>
          <cell r="T417" t="str">
            <v>SM Curran</v>
          </cell>
          <cell r="U417" t="str">
            <v>SN Thakur</v>
          </cell>
          <cell r="V417" t="str">
            <v>DL Chahar</v>
          </cell>
          <cell r="W417" t="str">
            <v>JR Hazlewood</v>
          </cell>
          <cell r="X417" t="str">
            <v>Shubman Gill</v>
          </cell>
          <cell r="Y417" t="str">
            <v>VR Iyer</v>
          </cell>
          <cell r="Z417" t="str">
            <v>RA Tripathi</v>
          </cell>
          <cell r="AA417" t="str">
            <v>EJG Morgan</v>
          </cell>
          <cell r="AB417" t="str">
            <v>N Rana</v>
          </cell>
          <cell r="AC417" t="str">
            <v>AD Russell</v>
          </cell>
          <cell r="AD417" t="str">
            <v>KD Karthik</v>
          </cell>
          <cell r="AE417" t="str">
            <v>SP Narine</v>
          </cell>
          <cell r="AF417" t="str">
            <v>LH Ferguson</v>
          </cell>
          <cell r="AG417" t="str">
            <v>M Prasidh Krishna</v>
          </cell>
          <cell r="AH417" t="str">
            <v>CV Varun</v>
          </cell>
          <cell r="AI417">
            <v>4</v>
          </cell>
          <cell r="AJ417">
            <v>54</v>
          </cell>
          <cell r="AK417">
            <v>-2</v>
          </cell>
          <cell r="AL417">
            <v>27</v>
          </cell>
          <cell r="AM417">
            <v>-7.407407407407407E-2</v>
          </cell>
          <cell r="AN417">
            <v>13.5</v>
          </cell>
          <cell r="AO417">
            <v>105.92592592592592</v>
          </cell>
          <cell r="AP417">
            <v>143.5</v>
          </cell>
          <cell r="AQ417" t="str">
            <v xml:space="preserve">All-Rounder </v>
          </cell>
          <cell r="AR417" t="str">
            <v>Left Handed</v>
          </cell>
          <cell r="AS417">
            <v>23</v>
          </cell>
          <cell r="AT417">
            <v>2551.0783204050449</v>
          </cell>
          <cell r="AU417">
            <v>111.14329065814177</v>
          </cell>
          <cell r="AV417">
            <v>110.91644871326282</v>
          </cell>
        </row>
        <row r="418">
          <cell r="G418" t="str">
            <v>JP Faulkner</v>
          </cell>
          <cell r="H418" t="str">
            <v>Mohammed Siraj</v>
          </cell>
          <cell r="I418" t="str">
            <v>RA Jadeja</v>
          </cell>
          <cell r="J418" t="str">
            <v>Gujarat Lions</v>
          </cell>
          <cell r="K418" t="str">
            <v>Gujarat Lions</v>
          </cell>
          <cell r="L418" t="str">
            <v>Sunrisers Hyderabad</v>
          </cell>
          <cell r="M418" t="str">
            <v>DR Smith</v>
          </cell>
          <cell r="N418" t="str">
            <v>Ishan Kishan</v>
          </cell>
          <cell r="O418" t="str">
            <v>SK Raina</v>
          </cell>
          <cell r="P418" t="str">
            <v>KD Karthik</v>
          </cell>
          <cell r="Q418" t="str">
            <v>AJ Finch</v>
          </cell>
          <cell r="R418" t="str">
            <v>RA Jadeja</v>
          </cell>
          <cell r="S418" t="str">
            <v>JP Faulkner</v>
          </cell>
          <cell r="T418" t="str">
            <v>PJ Sangwan</v>
          </cell>
          <cell r="U418" t="str">
            <v>Ankit Soni</v>
          </cell>
          <cell r="V418" t="str">
            <v>P Kumar</v>
          </cell>
          <cell r="W418" t="str">
            <v>MM Patel</v>
          </cell>
          <cell r="X418" t="str">
            <v>DA Warner</v>
          </cell>
          <cell r="Y418" t="str">
            <v>S Dhawan</v>
          </cell>
          <cell r="Z418" t="str">
            <v>MC Henriques</v>
          </cell>
          <cell r="AA418" t="str">
            <v>V Shankar</v>
          </cell>
          <cell r="AB418" t="str">
            <v>DJ Hooda</v>
          </cell>
          <cell r="AC418" t="str">
            <v>Mohammad Nabi</v>
          </cell>
          <cell r="AD418" t="str">
            <v>NV Ojha</v>
          </cell>
          <cell r="AE418" t="str">
            <v>B Kumar</v>
          </cell>
          <cell r="AF418" t="str">
            <v>Rashid Khan</v>
          </cell>
          <cell r="AG418" t="str">
            <v>S Kaul</v>
          </cell>
          <cell r="AH418" t="str">
            <v>Mohammed Siraj</v>
          </cell>
          <cell r="AI418">
            <v>8</v>
          </cell>
          <cell r="AJ418">
            <v>87</v>
          </cell>
          <cell r="AK418">
            <v>0</v>
          </cell>
          <cell r="AL418">
            <v>37</v>
          </cell>
          <cell r="AM418">
            <v>0</v>
          </cell>
          <cell r="AN418">
            <v>37</v>
          </cell>
          <cell r="AO418">
            <v>108</v>
          </cell>
          <cell r="AP418">
            <v>185.00714285714287</v>
          </cell>
          <cell r="AQ418" t="str">
            <v xml:space="preserve">Bowler </v>
          </cell>
          <cell r="AR418" t="str">
            <v>Left Handed</v>
          </cell>
          <cell r="AS418">
            <v>45</v>
          </cell>
          <cell r="AT418">
            <v>4991.9707077924331</v>
          </cell>
          <cell r="AU418">
            <v>110.99933426800985</v>
          </cell>
          <cell r="AV418">
            <v>110.9326823953874</v>
          </cell>
        </row>
        <row r="419">
          <cell r="G419" t="str">
            <v>JR Philippe</v>
          </cell>
          <cell r="H419" t="str">
            <v>B Kumar</v>
          </cell>
          <cell r="I419" t="str">
            <v>S Dube</v>
          </cell>
          <cell r="J419" t="str">
            <v>Royal Challengers Bangalore</v>
          </cell>
          <cell r="K419" t="str">
            <v>Royal Challengers Bangalore</v>
          </cell>
          <cell r="L419" t="str">
            <v>Sunrisers Hyderabad</v>
          </cell>
          <cell r="M419" t="str">
            <v>D Padikkal</v>
          </cell>
          <cell r="N419" t="str">
            <v>AJ Finch</v>
          </cell>
          <cell r="O419" t="str">
            <v>V Kohli</v>
          </cell>
          <cell r="P419" t="str">
            <v>AB de Villiers</v>
          </cell>
          <cell r="Q419" t="str">
            <v>S Dube</v>
          </cell>
          <cell r="R419" t="str">
            <v>JR Philippe</v>
          </cell>
          <cell r="S419" t="str">
            <v>Washington Sundar</v>
          </cell>
          <cell r="T419" t="str">
            <v>UT Yadav</v>
          </cell>
          <cell r="U419" t="str">
            <v>Navdeep Saini</v>
          </cell>
          <cell r="V419" t="str">
            <v>DW Steyn</v>
          </cell>
          <cell r="W419" t="str">
            <v>YS Chahal</v>
          </cell>
          <cell r="X419" t="str">
            <v>DA Warner</v>
          </cell>
          <cell r="Y419" t="str">
            <v>JM Bairstow</v>
          </cell>
          <cell r="Z419" t="str">
            <v>MK Pandey</v>
          </cell>
          <cell r="AA419" t="str">
            <v>PK Garg</v>
          </cell>
          <cell r="AB419" t="str">
            <v>V Shankar</v>
          </cell>
          <cell r="AC419" t="str">
            <v>Abhishek Sharma</v>
          </cell>
          <cell r="AD419" t="str">
            <v>Rashid Khan</v>
          </cell>
          <cell r="AE419" t="str">
            <v>B Kumar</v>
          </cell>
          <cell r="AF419" t="str">
            <v>Sandeep Sharma</v>
          </cell>
          <cell r="AG419" t="str">
            <v>MR Marsh</v>
          </cell>
          <cell r="AH419" t="str">
            <v>T Natarajan</v>
          </cell>
          <cell r="AI419">
            <v>-3</v>
          </cell>
          <cell r="AJ419">
            <v>27</v>
          </cell>
          <cell r="AK419">
            <v>3</v>
          </cell>
          <cell r="AL419">
            <v>0</v>
          </cell>
          <cell r="AM419">
            <v>3</v>
          </cell>
          <cell r="AN419">
            <v>0</v>
          </cell>
          <cell r="AO419">
            <v>97</v>
          </cell>
          <cell r="AP419">
            <v>125.42857142857142</v>
          </cell>
          <cell r="AQ419" t="str">
            <v xml:space="preserve">Wicket-Keeper </v>
          </cell>
          <cell r="AR419" t="str">
            <v>Right Handed</v>
          </cell>
          <cell r="AS419">
            <v>5</v>
          </cell>
          <cell r="AT419">
            <v>554.89939393939403</v>
          </cell>
          <cell r="AU419">
            <v>114.47484848484849</v>
          </cell>
          <cell r="AV419">
            <v>110.9798787878788</v>
          </cell>
        </row>
        <row r="420">
          <cell r="G420" t="str">
            <v>SA Asnodkar</v>
          </cell>
          <cell r="H420" t="str">
            <v>P Kumar</v>
          </cell>
          <cell r="I420" t="str">
            <v>SR Watson</v>
          </cell>
          <cell r="J420" t="str">
            <v>Rajasthan Royals</v>
          </cell>
          <cell r="K420" t="str">
            <v>Kings XI Punjab</v>
          </cell>
          <cell r="L420" t="str">
            <v>Rajasthan Royals</v>
          </cell>
          <cell r="M420" t="str">
            <v>SA Asnodkar</v>
          </cell>
          <cell r="N420" t="str">
            <v>R Dravid</v>
          </cell>
          <cell r="O420" t="str">
            <v>SR Watson</v>
          </cell>
          <cell r="P420" t="str">
            <v>STR Binny</v>
          </cell>
          <cell r="Q420" t="str">
            <v>LRPL Taylor</v>
          </cell>
          <cell r="R420" t="str">
            <v>AL Menaria</v>
          </cell>
          <cell r="S420" t="str">
            <v>AS Raut</v>
          </cell>
          <cell r="T420" t="str">
            <v>DH Yagnik</v>
          </cell>
          <cell r="U420" t="str">
            <v>SK Warne</v>
          </cell>
          <cell r="V420" t="str">
            <v>SW Tait</v>
          </cell>
          <cell r="W420" t="str">
            <v>SK Trivedi</v>
          </cell>
          <cell r="X420" t="str">
            <v>AC Gilchrist</v>
          </cell>
          <cell r="Y420" t="str">
            <v>PC Valthaty</v>
          </cell>
          <cell r="Z420" t="str">
            <v>SE Marsh</v>
          </cell>
          <cell r="AA420" t="str">
            <v>KD Karthik</v>
          </cell>
          <cell r="AB420" t="str">
            <v>AM Nayar</v>
          </cell>
          <cell r="AC420" t="str">
            <v>R McLaren</v>
          </cell>
          <cell r="AD420" t="str">
            <v>Sunny Singh</v>
          </cell>
          <cell r="AE420" t="str">
            <v>PP Chawla</v>
          </cell>
          <cell r="AF420" t="str">
            <v>RJ Harris</v>
          </cell>
          <cell r="AG420" t="str">
            <v>P Kumar</v>
          </cell>
          <cell r="AH420" t="str">
            <v>BA Bhatt</v>
          </cell>
          <cell r="AI420">
            <v>9</v>
          </cell>
          <cell r="AJ420">
            <v>35</v>
          </cell>
          <cell r="AK420">
            <v>-1</v>
          </cell>
          <cell r="AL420">
            <v>35</v>
          </cell>
          <cell r="AM420">
            <v>-2.8571428571428571E-2</v>
          </cell>
          <cell r="AN420">
            <v>35</v>
          </cell>
          <cell r="AO420">
            <v>110.22142857142858</v>
          </cell>
          <cell r="AP420">
            <v>138.84705882352941</v>
          </cell>
          <cell r="AQ420" t="str">
            <v xml:space="preserve">Batsman </v>
          </cell>
          <cell r="AR420" t="str">
            <v>Right Handed</v>
          </cell>
          <cell r="AS420">
            <v>19</v>
          </cell>
          <cell r="AT420">
            <v>2110.1909432585294</v>
          </cell>
          <cell r="AU420">
            <v>111.10941748261672</v>
          </cell>
          <cell r="AV420">
            <v>111.06268122413313</v>
          </cell>
        </row>
        <row r="421">
          <cell r="G421" t="str">
            <v>TL Suman</v>
          </cell>
          <cell r="H421" t="str">
            <v>MC Henriques</v>
          </cell>
          <cell r="I421" t="str">
            <v>RV Uthappa</v>
          </cell>
          <cell r="J421" t="str">
            <v>Pune Warriors</v>
          </cell>
          <cell r="K421" t="str">
            <v>Pune Warriors</v>
          </cell>
          <cell r="L421" t="str">
            <v>Royal Challengers Bangalore</v>
          </cell>
          <cell r="M421" t="str">
            <v>RV Uthappa</v>
          </cell>
          <cell r="N421" t="str">
            <v>AJ Finch</v>
          </cell>
          <cell r="O421" t="str">
            <v>TL Suman</v>
          </cell>
          <cell r="P421" t="str">
            <v>Yuvraj Singh</v>
          </cell>
          <cell r="Q421" t="str">
            <v>SPD Smith</v>
          </cell>
          <cell r="R421" t="str">
            <v>AD Mathews</v>
          </cell>
          <cell r="S421" t="str">
            <v>AM Nayar</v>
          </cell>
          <cell r="T421" t="str">
            <v>B Kumar</v>
          </cell>
          <cell r="U421" t="str">
            <v>BAW Mendis</v>
          </cell>
          <cell r="V421" t="str">
            <v>AB Dinda</v>
          </cell>
          <cell r="W421" t="str">
            <v>R Sharma</v>
          </cell>
          <cell r="X421" t="str">
            <v>SS Tiwary</v>
          </cell>
          <cell r="Y421" t="str">
            <v>CH Gayle</v>
          </cell>
          <cell r="Z421" t="str">
            <v>V Kohli</v>
          </cell>
          <cell r="AA421" t="str">
            <v>AB de Villiers</v>
          </cell>
          <cell r="AB421" t="str">
            <v>MC Henriques</v>
          </cell>
          <cell r="AC421" t="str">
            <v>KL Rahul</v>
          </cell>
          <cell r="AD421" t="str">
            <v>KB Arun Karthik</v>
          </cell>
          <cell r="AE421" t="str">
            <v>R Vinay Kumar</v>
          </cell>
          <cell r="AF421" t="str">
            <v>M Kartik</v>
          </cell>
          <cell r="AG421" t="str">
            <v>M Muralitharan</v>
          </cell>
          <cell r="AH421" t="str">
            <v>RP Singh</v>
          </cell>
          <cell r="AI421">
            <v>11</v>
          </cell>
          <cell r="AJ421">
            <v>58</v>
          </cell>
          <cell r="AK421">
            <v>1</v>
          </cell>
          <cell r="AL421">
            <v>25</v>
          </cell>
          <cell r="AM421">
            <v>0.04</v>
          </cell>
          <cell r="AN421">
            <v>25</v>
          </cell>
          <cell r="AO421">
            <v>106.04</v>
          </cell>
          <cell r="AP421">
            <v>150.79206349206348</v>
          </cell>
          <cell r="AQ421" t="str">
            <v xml:space="preserve">Bowler </v>
          </cell>
          <cell r="AR421" t="str">
            <v>Right Handed</v>
          </cell>
          <cell r="AS421">
            <v>39</v>
          </cell>
          <cell r="AT421">
            <v>4333.13800671849</v>
          </cell>
          <cell r="AU421">
            <v>111.23942122943394</v>
          </cell>
          <cell r="AV421">
            <v>111.10610273637154</v>
          </cell>
        </row>
        <row r="422">
          <cell r="G422" t="str">
            <v>AL Menaria</v>
          </cell>
          <cell r="H422" t="str">
            <v>A Nehra</v>
          </cell>
          <cell r="I422" t="str">
            <v>S Sreesanth</v>
          </cell>
          <cell r="J422" t="str">
            <v>Rajasthan Royals</v>
          </cell>
          <cell r="K422" t="str">
            <v>Delhi Daredevils</v>
          </cell>
          <cell r="L422" t="str">
            <v>Rajasthan Royals</v>
          </cell>
          <cell r="M422" t="str">
            <v>MDKJ Perera</v>
          </cell>
          <cell r="N422" t="str">
            <v>AM Rahane</v>
          </cell>
          <cell r="O422" t="str">
            <v>R Dravid</v>
          </cell>
          <cell r="P422" t="str">
            <v>STR Binny</v>
          </cell>
          <cell r="Q422" t="str">
            <v>BJ Hodge</v>
          </cell>
          <cell r="R422" t="str">
            <v>KK Cooper</v>
          </cell>
          <cell r="S422" t="str">
            <v>AL Menaria</v>
          </cell>
          <cell r="T422" t="str">
            <v>S Sreesanth</v>
          </cell>
          <cell r="U422" t="str">
            <v>R Shukla</v>
          </cell>
          <cell r="V422" t="str">
            <v>SK Trivedi</v>
          </cell>
          <cell r="W422" t="str">
            <v>S Badree</v>
          </cell>
          <cell r="X422" t="str">
            <v>DA Warner</v>
          </cell>
          <cell r="Y422" t="str">
            <v>UBT Chand</v>
          </cell>
          <cell r="Z422" t="str">
            <v>DPMD Jayawardene</v>
          </cell>
          <cell r="AA422" t="str">
            <v>MC Juneja</v>
          </cell>
          <cell r="AB422" t="str">
            <v>AD Russell</v>
          </cell>
          <cell r="AC422" t="str">
            <v>J Botha</v>
          </cell>
          <cell r="AD422" t="str">
            <v>IK Pathan</v>
          </cell>
          <cell r="AE422" t="str">
            <v>NV Ojha</v>
          </cell>
          <cell r="AF422" t="str">
            <v>A Nehra</v>
          </cell>
          <cell r="AG422" t="str">
            <v>S Nadeem</v>
          </cell>
          <cell r="AH422" t="str">
            <v>UT Yadav</v>
          </cell>
          <cell r="AI422">
            <v>-3</v>
          </cell>
          <cell r="AJ422">
            <v>58</v>
          </cell>
          <cell r="AK422">
            <v>-4</v>
          </cell>
          <cell r="AL422">
            <v>33</v>
          </cell>
          <cell r="AM422">
            <v>-0.12121212121212122</v>
          </cell>
          <cell r="AN422">
            <v>8.25</v>
          </cell>
          <cell r="AO422">
            <v>100.87878787878788</v>
          </cell>
          <cell r="AP422">
            <v>119.15799396681749</v>
          </cell>
          <cell r="AQ422" t="str">
            <v xml:space="preserve">All-Rounder </v>
          </cell>
          <cell r="AR422" t="str">
            <v>Left Handed</v>
          </cell>
          <cell r="AS422">
            <v>23</v>
          </cell>
          <cell r="AT422">
            <v>2556.0678990230717</v>
          </cell>
          <cell r="AU422">
            <v>111.5995050520129</v>
          </cell>
          <cell r="AV422">
            <v>111.1333869140466</v>
          </cell>
        </row>
        <row r="423">
          <cell r="G423" t="str">
            <v>NLTC Perera</v>
          </cell>
          <cell r="H423" t="str">
            <v>MM Sharma</v>
          </cell>
          <cell r="I423" t="str">
            <v>MS Dhoni</v>
          </cell>
          <cell r="J423" t="str">
            <v>Rising Pune Supergiants</v>
          </cell>
          <cell r="K423" t="str">
            <v>Rising Pune Supergiants</v>
          </cell>
          <cell r="L423" t="str">
            <v>Kings XI Punjab</v>
          </cell>
          <cell r="M423" t="str">
            <v>AM Rahane</v>
          </cell>
          <cell r="N423" t="str">
            <v>UT Khawaja</v>
          </cell>
          <cell r="O423" t="str">
            <v>GJ Bailey</v>
          </cell>
          <cell r="P423" t="str">
            <v>SS Tiwary</v>
          </cell>
          <cell r="Q423" t="str">
            <v>MS Dhoni</v>
          </cell>
          <cell r="R423" t="str">
            <v>IK Pathan</v>
          </cell>
          <cell r="S423" t="str">
            <v>NLTC Perera</v>
          </cell>
          <cell r="T423" t="str">
            <v>R Ashwin</v>
          </cell>
          <cell r="U423" t="str">
            <v>A Zampa</v>
          </cell>
          <cell r="V423" t="str">
            <v>AB Dinda</v>
          </cell>
          <cell r="W423" t="str">
            <v>DL Chahar</v>
          </cell>
          <cell r="X423" t="str">
            <v>HM Amla</v>
          </cell>
          <cell r="Y423" t="str">
            <v>M Vijay</v>
          </cell>
          <cell r="Z423" t="str">
            <v>WP Saha</v>
          </cell>
          <cell r="AA423" t="str">
            <v>Gurkeerat Singh</v>
          </cell>
          <cell r="AB423" t="str">
            <v>DA Miller</v>
          </cell>
          <cell r="AC423" t="str">
            <v>F Behardien</v>
          </cell>
          <cell r="AD423" t="str">
            <v>AR Patel</v>
          </cell>
          <cell r="AE423" t="str">
            <v>R Dhawan</v>
          </cell>
          <cell r="AF423" t="str">
            <v>KJ Abbott</v>
          </cell>
          <cell r="AG423" t="str">
            <v>MM Sharma</v>
          </cell>
          <cell r="AH423" t="str">
            <v>Sandeep Sharma</v>
          </cell>
          <cell r="AI423">
            <v>27</v>
          </cell>
          <cell r="AJ423">
            <v>23</v>
          </cell>
          <cell r="AK423">
            <v>-2</v>
          </cell>
          <cell r="AL423">
            <v>27</v>
          </cell>
          <cell r="AM423">
            <v>-7.407407407407407E-2</v>
          </cell>
          <cell r="AN423">
            <v>13.5</v>
          </cell>
          <cell r="AO423">
            <v>114.92592592592592</v>
          </cell>
          <cell r="AP423">
            <v>121.55873015873016</v>
          </cell>
          <cell r="AQ423" t="str">
            <v xml:space="preserve">All-Rounder </v>
          </cell>
          <cell r="AR423" t="str">
            <v>Right Handed</v>
          </cell>
          <cell r="AS423">
            <v>30</v>
          </cell>
          <cell r="AT423">
            <v>3334.0842961315043</v>
          </cell>
          <cell r="AU423">
            <v>111.00546104157166</v>
          </cell>
          <cell r="AV423">
            <v>111.13614320438347</v>
          </cell>
        </row>
        <row r="424">
          <cell r="G424" t="str">
            <v>C de Grandhomme</v>
          </cell>
          <cell r="H424" t="str">
            <v>KK Ahmed</v>
          </cell>
          <cell r="I424" t="str">
            <v>UT Yadav</v>
          </cell>
          <cell r="J424" t="str">
            <v>Royal Challengers Bangalore</v>
          </cell>
          <cell r="K424" t="str">
            <v>Sunrisers Hyderabad</v>
          </cell>
          <cell r="L424" t="str">
            <v>Royal Challengers Bangalore</v>
          </cell>
          <cell r="M424" t="str">
            <v>PA Patel</v>
          </cell>
          <cell r="N424" t="str">
            <v>V Kohli</v>
          </cell>
          <cell r="O424" t="str">
            <v>AB de Villiers</v>
          </cell>
          <cell r="P424" t="str">
            <v>SO Hetmyer</v>
          </cell>
          <cell r="Q424" t="str">
            <v>Gurkeerat Singh</v>
          </cell>
          <cell r="R424" t="str">
            <v>C de Grandhomme</v>
          </cell>
          <cell r="S424" t="str">
            <v>Washington Sundar</v>
          </cell>
          <cell r="T424" t="str">
            <v>UT Yadav</v>
          </cell>
          <cell r="U424" t="str">
            <v>K Khejroliya</v>
          </cell>
          <cell r="V424" t="str">
            <v>YS Chahal</v>
          </cell>
          <cell r="W424" t="str">
            <v>Navdeep Saini</v>
          </cell>
          <cell r="X424" t="str">
            <v>WP Saha</v>
          </cell>
          <cell r="Y424" t="str">
            <v>MJ Guptill</v>
          </cell>
          <cell r="Z424" t="str">
            <v>MK Pandey</v>
          </cell>
          <cell r="AA424" t="str">
            <v>KS Williamson</v>
          </cell>
          <cell r="AB424" t="str">
            <v>V Shankar</v>
          </cell>
          <cell r="AC424" t="str">
            <v>YK Pathan</v>
          </cell>
          <cell r="AD424" t="str">
            <v>Mohammad Nabi</v>
          </cell>
          <cell r="AE424" t="str">
            <v>Rashid Khan</v>
          </cell>
          <cell r="AF424" t="str">
            <v>B Kumar</v>
          </cell>
          <cell r="AG424" t="str">
            <v>KK Ahmed</v>
          </cell>
          <cell r="AH424" t="str">
            <v>Basil Thampi</v>
          </cell>
          <cell r="AI424">
            <v>3</v>
          </cell>
          <cell r="AJ424">
            <v>79</v>
          </cell>
          <cell r="AK424">
            <v>3</v>
          </cell>
          <cell r="AL424">
            <v>2</v>
          </cell>
          <cell r="AM424">
            <v>1.5</v>
          </cell>
          <cell r="AN424">
            <v>0.66666666666666663</v>
          </cell>
          <cell r="AO424">
            <v>101.5</v>
          </cell>
          <cell r="AP424">
            <v>170.12770562770561</v>
          </cell>
          <cell r="AQ424" t="str">
            <v xml:space="preserve">Bowler </v>
          </cell>
          <cell r="AR424" t="str">
            <v>Right Handed</v>
          </cell>
          <cell r="AS424">
            <v>21</v>
          </cell>
          <cell r="AT424">
            <v>2334.062054733779</v>
          </cell>
          <cell r="AU424">
            <v>111.62810273668894</v>
          </cell>
          <cell r="AV424">
            <v>111.14581213017995</v>
          </cell>
        </row>
        <row r="425">
          <cell r="G425" t="str">
            <v>BCJ Cutting</v>
          </cell>
          <cell r="H425" t="str">
            <v>JC Archer</v>
          </cell>
          <cell r="I425" t="str">
            <v>KH Pandya</v>
          </cell>
          <cell r="J425" t="str">
            <v>Mumbai Indians</v>
          </cell>
          <cell r="K425" t="str">
            <v>Mumbai Indians</v>
          </cell>
          <cell r="L425" t="str">
            <v>Rajasthan Royals</v>
          </cell>
          <cell r="M425" t="str">
            <v>Q de Kock</v>
          </cell>
          <cell r="N425" t="str">
            <v>RG Sharma</v>
          </cell>
          <cell r="O425" t="str">
            <v>SA Yadav</v>
          </cell>
          <cell r="P425" t="str">
            <v>HH Pandya</v>
          </cell>
          <cell r="Q425" t="str">
            <v>KA Pollard</v>
          </cell>
          <cell r="R425" t="str">
            <v>BCJ Cutting</v>
          </cell>
          <cell r="S425" t="str">
            <v>KH Pandya</v>
          </cell>
          <cell r="T425" t="str">
            <v>RD Chahar</v>
          </cell>
          <cell r="U425" t="str">
            <v>JJ Bumrah</v>
          </cell>
          <cell r="V425" t="str">
            <v>SL Malinga</v>
          </cell>
          <cell r="W425" t="str">
            <v>M Markande</v>
          </cell>
          <cell r="X425" t="str">
            <v>AM Rahane</v>
          </cell>
          <cell r="Y425" t="str">
            <v>SV Samson</v>
          </cell>
          <cell r="Z425" t="str">
            <v>SPD Smith</v>
          </cell>
          <cell r="AA425" t="str">
            <v>BA Stokes</v>
          </cell>
          <cell r="AB425" t="str">
            <v>R Parag</v>
          </cell>
          <cell r="AC425" t="str">
            <v>AJ Turner</v>
          </cell>
          <cell r="AD425" t="str">
            <v>STR Binny</v>
          </cell>
          <cell r="AE425" t="str">
            <v>JC Archer</v>
          </cell>
          <cell r="AF425" t="str">
            <v>S Gopal</v>
          </cell>
          <cell r="AG425" t="str">
            <v>JD Unadkat</v>
          </cell>
          <cell r="AH425" t="str">
            <v>DS Kulkarni</v>
          </cell>
          <cell r="AI425">
            <v>17</v>
          </cell>
          <cell r="AJ425">
            <v>37</v>
          </cell>
          <cell r="AK425">
            <v>10</v>
          </cell>
          <cell r="AL425">
            <v>-2</v>
          </cell>
          <cell r="AM425">
            <v>5</v>
          </cell>
          <cell r="AN425">
            <v>-0.2</v>
          </cell>
          <cell r="AO425">
            <v>114</v>
          </cell>
          <cell r="AP425">
            <v>140.57272727272726</v>
          </cell>
          <cell r="AQ425" t="str">
            <v xml:space="preserve">Bowler </v>
          </cell>
          <cell r="AR425" t="str">
            <v>Right Handed</v>
          </cell>
          <cell r="AS425">
            <v>17</v>
          </cell>
          <cell r="AT425">
            <v>1889.8132288401257</v>
          </cell>
          <cell r="AU425">
            <v>110.98832680250786</v>
          </cell>
          <cell r="AV425">
            <v>111.16548404941916</v>
          </cell>
        </row>
        <row r="426">
          <cell r="G426" t="str">
            <v>A Badoni</v>
          </cell>
          <cell r="H426" t="str">
            <v>TA Boult</v>
          </cell>
          <cell r="I426" t="str">
            <v>KL Rahul</v>
          </cell>
          <cell r="J426" t="str">
            <v>Lucknow Super Giants</v>
          </cell>
          <cell r="K426" t="str">
            <v>Rajasthan Royals</v>
          </cell>
          <cell r="L426" t="str">
            <v>Lucknow Super Giants</v>
          </cell>
          <cell r="M426" t="str">
            <v>Q de Kock</v>
          </cell>
          <cell r="N426" t="str">
            <v>KL Rahul</v>
          </cell>
          <cell r="O426" t="str">
            <v>A Badoni</v>
          </cell>
          <cell r="P426" t="str">
            <v>DJ Hooda</v>
          </cell>
          <cell r="Q426" t="str">
            <v>KH Pandya</v>
          </cell>
          <cell r="R426" t="str">
            <v>MP Stoinis</v>
          </cell>
          <cell r="S426" t="str">
            <v>JO Holder</v>
          </cell>
          <cell r="T426" t="str">
            <v>PVD Chameera</v>
          </cell>
          <cell r="U426" t="str">
            <v>Mohsin Khan</v>
          </cell>
          <cell r="V426" t="str">
            <v>Avesh Khan</v>
          </cell>
          <cell r="W426" t="str">
            <v>Ravi Bishnoi</v>
          </cell>
          <cell r="X426" t="str">
            <v>YBK Jaiswal</v>
          </cell>
          <cell r="Y426" t="str">
            <v>JC Buttler</v>
          </cell>
          <cell r="Z426" t="str">
            <v>SV Samson</v>
          </cell>
          <cell r="AA426" t="str">
            <v>D Padikkal</v>
          </cell>
          <cell r="AB426" t="str">
            <v>R Parag</v>
          </cell>
          <cell r="AC426" t="str">
            <v>JDS Neesham</v>
          </cell>
          <cell r="AD426" t="str">
            <v>R Ashwin</v>
          </cell>
          <cell r="AE426" t="str">
            <v>TA Boult</v>
          </cell>
          <cell r="AF426" t="str">
            <v>M Prasidh Krishna</v>
          </cell>
          <cell r="AG426" t="str">
            <v>YS Chahal</v>
          </cell>
          <cell r="AH426" t="str">
            <v>OC McCoy</v>
          </cell>
          <cell r="AI426">
            <v>-8</v>
          </cell>
          <cell r="AJ426">
            <v>64</v>
          </cell>
          <cell r="AK426">
            <v>-8</v>
          </cell>
          <cell r="AL426">
            <v>33</v>
          </cell>
          <cell r="AM426">
            <v>-0.24242424242424243</v>
          </cell>
          <cell r="AN426">
            <v>4.125</v>
          </cell>
          <cell r="AO426">
            <v>99.757575757575751</v>
          </cell>
          <cell r="AP426">
            <v>132.125</v>
          </cell>
          <cell r="AQ426" t="str">
            <v xml:space="preserve">All-Rounder </v>
          </cell>
          <cell r="AR426" t="str">
            <v>Right Handed</v>
          </cell>
          <cell r="AS426">
            <v>11</v>
          </cell>
          <cell r="AT426">
            <v>1223.3048299082782</v>
          </cell>
          <cell r="AU426">
            <v>112.35472541507025</v>
          </cell>
          <cell r="AV426">
            <v>111.20952999166165</v>
          </cell>
        </row>
        <row r="427">
          <cell r="G427" t="str">
            <v>CA Ingram</v>
          </cell>
          <cell r="H427" t="str">
            <v>IS Sodhi</v>
          </cell>
          <cell r="I427" t="str">
            <v>RR Pant</v>
          </cell>
          <cell r="J427" t="str">
            <v>Delhi Capitals</v>
          </cell>
          <cell r="K427" t="str">
            <v>Rajasthan Royals</v>
          </cell>
          <cell r="L427" t="str">
            <v>Delhi Capitals</v>
          </cell>
          <cell r="M427" t="str">
            <v>PP Shaw</v>
          </cell>
          <cell r="N427" t="str">
            <v>S Dhawan</v>
          </cell>
          <cell r="O427" t="str">
            <v>SS Iyer</v>
          </cell>
          <cell r="P427" t="str">
            <v>RR Pant</v>
          </cell>
          <cell r="Q427" t="str">
            <v>CA Ingram</v>
          </cell>
          <cell r="R427" t="str">
            <v>SE Rutherford</v>
          </cell>
          <cell r="S427" t="str">
            <v>AR Patel</v>
          </cell>
          <cell r="T427" t="str">
            <v>KMA Paul</v>
          </cell>
          <cell r="U427" t="str">
            <v>A Mishra</v>
          </cell>
          <cell r="V427" t="str">
            <v>TA Boult</v>
          </cell>
          <cell r="W427" t="str">
            <v>I Sharma</v>
          </cell>
          <cell r="X427" t="str">
            <v>AM Rahane</v>
          </cell>
          <cell r="Y427" t="str">
            <v>LS Livingstone</v>
          </cell>
          <cell r="Z427" t="str">
            <v>SV Samson</v>
          </cell>
          <cell r="AA427" t="str">
            <v>MK Lomror</v>
          </cell>
          <cell r="AB427" t="str">
            <v>S Gopal</v>
          </cell>
          <cell r="AC427" t="str">
            <v>R Parag</v>
          </cell>
          <cell r="AD427" t="str">
            <v>STR Binny</v>
          </cell>
          <cell r="AE427" t="str">
            <v>K Gowtham</v>
          </cell>
          <cell r="AF427" t="str">
            <v>IS Sodhi</v>
          </cell>
          <cell r="AG427" t="str">
            <v>VR Aaron</v>
          </cell>
          <cell r="AH427" t="str">
            <v>O Thomas</v>
          </cell>
          <cell r="AI427">
            <v>8</v>
          </cell>
          <cell r="AJ427">
            <v>99</v>
          </cell>
          <cell r="AK427">
            <v>0</v>
          </cell>
          <cell r="AL427">
            <v>29</v>
          </cell>
          <cell r="AM427">
            <v>0</v>
          </cell>
          <cell r="AN427">
            <v>29</v>
          </cell>
          <cell r="AO427">
            <v>111</v>
          </cell>
          <cell r="AP427">
            <v>204</v>
          </cell>
          <cell r="AQ427" t="str">
            <v xml:space="preserve">Batsman </v>
          </cell>
          <cell r="AR427" t="str">
            <v>Left Handed</v>
          </cell>
          <cell r="AS427">
            <v>15</v>
          </cell>
          <cell r="AT427">
            <v>1668.7029002287622</v>
          </cell>
          <cell r="AU427">
            <v>111.26449287348302</v>
          </cell>
          <cell r="AV427">
            <v>111.24686001525082</v>
          </cell>
        </row>
        <row r="428">
          <cell r="G428" t="str">
            <v>W Jaffer</v>
          </cell>
          <cell r="H428" t="str">
            <v>A Singh</v>
          </cell>
          <cell r="I428" t="str">
            <v>JH Kallis</v>
          </cell>
          <cell r="J428" t="str">
            <v>Royal Challengers Bangalore</v>
          </cell>
          <cell r="K428" t="str">
            <v>Royal Challengers Bangalore</v>
          </cell>
          <cell r="L428" t="str">
            <v>Rajasthan Royals</v>
          </cell>
          <cell r="M428" t="str">
            <v>JH Kallis</v>
          </cell>
          <cell r="N428" t="str">
            <v>W Jaffer</v>
          </cell>
          <cell r="O428" t="str">
            <v>RV Uthappa</v>
          </cell>
          <cell r="P428" t="str">
            <v>R Dravid</v>
          </cell>
          <cell r="Q428" t="str">
            <v>V Kohli</v>
          </cell>
          <cell r="R428" t="str">
            <v>MV Boucher</v>
          </cell>
          <cell r="S428" t="str">
            <v>RE van der Merwe</v>
          </cell>
          <cell r="T428" t="str">
            <v>D du Preez</v>
          </cell>
          <cell r="U428" t="str">
            <v>P Kumar</v>
          </cell>
          <cell r="V428" t="str">
            <v>R Vinay Kumar</v>
          </cell>
          <cell r="W428" t="str">
            <v>A Kumble</v>
          </cell>
          <cell r="X428" t="str">
            <v>GC Smith</v>
          </cell>
          <cell r="Y428" t="str">
            <v>NV Ojha</v>
          </cell>
          <cell r="Z428" t="str">
            <v>LA Carseldine</v>
          </cell>
          <cell r="AA428" t="str">
            <v>YK Pathan</v>
          </cell>
          <cell r="AB428" t="str">
            <v>RA Jadeja</v>
          </cell>
          <cell r="AC428" t="str">
            <v>AS Raut</v>
          </cell>
          <cell r="AD428" t="str">
            <v>NK Patel</v>
          </cell>
          <cell r="AE428" t="str">
            <v>SK Warne</v>
          </cell>
          <cell r="AF428" t="str">
            <v>M Morkel</v>
          </cell>
          <cell r="AG428" t="str">
            <v>MM Patel</v>
          </cell>
          <cell r="AH428" t="str">
            <v>A Singh</v>
          </cell>
          <cell r="AI428">
            <v>8</v>
          </cell>
          <cell r="AJ428">
            <v>31</v>
          </cell>
          <cell r="AK428">
            <v>0</v>
          </cell>
          <cell r="AL428">
            <v>25</v>
          </cell>
          <cell r="AM428">
            <v>0</v>
          </cell>
          <cell r="AN428">
            <v>25</v>
          </cell>
          <cell r="AO428">
            <v>101</v>
          </cell>
          <cell r="AP428">
            <v>126</v>
          </cell>
          <cell r="AQ428" t="str">
            <v xml:space="preserve">Batsman </v>
          </cell>
          <cell r="AR428" t="str">
            <v>Right Handed</v>
          </cell>
          <cell r="AS428">
            <v>8</v>
          </cell>
          <cell r="AT428">
            <v>890.84129629629626</v>
          </cell>
          <cell r="AU428">
            <v>112.8344708994709</v>
          </cell>
          <cell r="AV428">
            <v>111.35516203703703</v>
          </cell>
        </row>
        <row r="429">
          <cell r="G429" t="str">
            <v>JD Ryder</v>
          </cell>
          <cell r="H429" t="str">
            <v>YK Pathan</v>
          </cell>
          <cell r="I429" t="str">
            <v>SC Ganguly</v>
          </cell>
          <cell r="J429" t="str">
            <v>Pune Warriors</v>
          </cell>
          <cell r="K429" t="str">
            <v>Pune Warriors</v>
          </cell>
          <cell r="L429" t="str">
            <v>Kolkata Knight Riders</v>
          </cell>
          <cell r="M429" t="str">
            <v>RV Uthappa</v>
          </cell>
          <cell r="N429" t="str">
            <v>JD Ryder</v>
          </cell>
          <cell r="O429" t="str">
            <v>MJ Clarke</v>
          </cell>
          <cell r="P429" t="str">
            <v>SC Ganguly</v>
          </cell>
          <cell r="Q429" t="str">
            <v>AP Majumdar</v>
          </cell>
          <cell r="R429" t="str">
            <v>CJ Ferguson</v>
          </cell>
          <cell r="S429" t="str">
            <v>Harpreet Singh</v>
          </cell>
          <cell r="T429" t="str">
            <v>WD Parnell</v>
          </cell>
          <cell r="U429" t="str">
            <v>B Kumar</v>
          </cell>
          <cell r="V429" t="str">
            <v>AG Murtaza</v>
          </cell>
          <cell r="W429" t="str">
            <v>A Nehra</v>
          </cell>
          <cell r="X429" t="str">
            <v>BB McCullum</v>
          </cell>
          <cell r="Y429" t="str">
            <v>G Gambhir</v>
          </cell>
          <cell r="Z429" t="str">
            <v>JH Kallis</v>
          </cell>
          <cell r="AA429" t="str">
            <v>Shakib Al Hasan</v>
          </cell>
          <cell r="AB429" t="str">
            <v>MK Tiwary</v>
          </cell>
          <cell r="AC429" t="str">
            <v>YK Pathan</v>
          </cell>
          <cell r="AD429" t="str">
            <v>DB Das</v>
          </cell>
          <cell r="AE429" t="str">
            <v>R Bhatia</v>
          </cell>
          <cell r="AF429" t="str">
            <v>Iqbal Abdulla</v>
          </cell>
          <cell r="AG429" t="str">
            <v>SP Narine</v>
          </cell>
          <cell r="AH429" t="str">
            <v>L Balaji</v>
          </cell>
          <cell r="AI429">
            <v>22</v>
          </cell>
          <cell r="AJ429">
            <v>62</v>
          </cell>
          <cell r="AK429">
            <v>0</v>
          </cell>
          <cell r="AL429">
            <v>35</v>
          </cell>
          <cell r="AM429">
            <v>0</v>
          </cell>
          <cell r="AN429">
            <v>35</v>
          </cell>
          <cell r="AO429">
            <v>108.5</v>
          </cell>
          <cell r="AP429">
            <v>165</v>
          </cell>
          <cell r="AQ429" t="str">
            <v xml:space="preserve">Batsman </v>
          </cell>
          <cell r="AR429" t="str">
            <v>Left Handed</v>
          </cell>
          <cell r="AS429">
            <v>29</v>
          </cell>
          <cell r="AT429">
            <v>3230.8959655279014</v>
          </cell>
          <cell r="AU429">
            <v>111.51414162599647</v>
          </cell>
          <cell r="AV429">
            <v>111.41020570785867</v>
          </cell>
        </row>
        <row r="430">
          <cell r="G430" t="str">
            <v>Shakib Al Hasan</v>
          </cell>
          <cell r="H430" t="str">
            <v>RA Jadeja</v>
          </cell>
          <cell r="I430" t="str">
            <v>EJG Morgan</v>
          </cell>
          <cell r="J430" t="str">
            <v>Kolkata Knight Riders</v>
          </cell>
          <cell r="K430" t="str">
            <v>Chennai Super Kings</v>
          </cell>
          <cell r="L430" t="str">
            <v>Kolkata Knight Riders</v>
          </cell>
          <cell r="M430" t="str">
            <v>Shubman Gill</v>
          </cell>
          <cell r="N430" t="str">
            <v>VR Iyer</v>
          </cell>
          <cell r="O430" t="str">
            <v>N Rana</v>
          </cell>
          <cell r="P430" t="str">
            <v>SP Narine</v>
          </cell>
          <cell r="Q430" t="str">
            <v>EJG Morgan</v>
          </cell>
          <cell r="R430" t="str">
            <v>KD Karthik</v>
          </cell>
          <cell r="S430" t="str">
            <v>Shakib Al Hasan</v>
          </cell>
          <cell r="T430" t="str">
            <v>RA Tripathi</v>
          </cell>
          <cell r="U430" t="str">
            <v>LH Ferguson</v>
          </cell>
          <cell r="V430" t="str">
            <v>Shivam Mavi</v>
          </cell>
          <cell r="W430" t="str">
            <v>CV Varun</v>
          </cell>
          <cell r="X430" t="str">
            <v>RD Gaikwad</v>
          </cell>
          <cell r="Y430" t="str">
            <v>F du Plessis</v>
          </cell>
          <cell r="Z430" t="str">
            <v>RV Uthappa</v>
          </cell>
          <cell r="AA430" t="str">
            <v>MM Ali</v>
          </cell>
          <cell r="AB430" t="str">
            <v>AT Rayudu</v>
          </cell>
          <cell r="AC430" t="str">
            <v>MS Dhoni</v>
          </cell>
          <cell r="AD430" t="str">
            <v>RA Jadeja</v>
          </cell>
          <cell r="AE430" t="str">
            <v>DJ Bravo</v>
          </cell>
          <cell r="AF430" t="str">
            <v>SN Thakur</v>
          </cell>
          <cell r="AG430" t="str">
            <v>DL Chahar</v>
          </cell>
          <cell r="AH430" t="str">
            <v>JR Hazlewood</v>
          </cell>
          <cell r="AI430">
            <v>-8</v>
          </cell>
          <cell r="AJ430">
            <v>58</v>
          </cell>
          <cell r="AK430">
            <v>-2</v>
          </cell>
          <cell r="AL430">
            <v>33</v>
          </cell>
          <cell r="AM430">
            <v>-6.0606060606060608E-2</v>
          </cell>
          <cell r="AN430">
            <v>16.5</v>
          </cell>
          <cell r="AO430">
            <v>93.939393939393938</v>
          </cell>
          <cell r="AP430">
            <v>143.80000000000001</v>
          </cell>
          <cell r="AQ430" t="str">
            <v xml:space="preserve">All-Rounder </v>
          </cell>
          <cell r="AR430" t="str">
            <v>Left Handed</v>
          </cell>
          <cell r="AS430">
            <v>52</v>
          </cell>
          <cell r="AT430">
            <v>5796.6024933427716</v>
          </cell>
          <cell r="AU430">
            <v>111.81692351771329</v>
          </cell>
          <cell r="AV430">
            <v>111.47312487197638</v>
          </cell>
        </row>
        <row r="431">
          <cell r="G431" t="str">
            <v>BB Samantray</v>
          </cell>
          <cell r="H431" t="str">
            <v>JP Faulkner</v>
          </cell>
          <cell r="I431" t="str">
            <v>KV Sharma</v>
          </cell>
          <cell r="J431" t="str">
            <v>Sunrisers Hyderabad</v>
          </cell>
          <cell r="K431" t="str">
            <v>Rajasthan Royals</v>
          </cell>
          <cell r="L431" t="str">
            <v>Sunrisers Hyderabad</v>
          </cell>
          <cell r="M431" t="str">
            <v>PA Patel</v>
          </cell>
          <cell r="N431" t="str">
            <v>S Dhawan</v>
          </cell>
          <cell r="O431" t="str">
            <v>GH Vihari</v>
          </cell>
          <cell r="P431" t="str">
            <v>CL White</v>
          </cell>
          <cell r="Q431" t="str">
            <v>DJG Sammy</v>
          </cell>
          <cell r="R431" t="str">
            <v>NLTC Perera</v>
          </cell>
          <cell r="S431" t="str">
            <v>BB Samantray</v>
          </cell>
          <cell r="T431" t="str">
            <v>KV Sharma</v>
          </cell>
          <cell r="U431" t="str">
            <v>DW Steyn</v>
          </cell>
          <cell r="V431" t="str">
            <v>A Mishra</v>
          </cell>
          <cell r="W431" t="str">
            <v>I Sharma</v>
          </cell>
          <cell r="X431" t="str">
            <v>R Dravid</v>
          </cell>
          <cell r="Y431" t="str">
            <v>AM Rahane</v>
          </cell>
          <cell r="Z431" t="str">
            <v>SR Watson</v>
          </cell>
          <cell r="AA431" t="str">
            <v>DH Yagnik</v>
          </cell>
          <cell r="AB431" t="str">
            <v>STR Binny</v>
          </cell>
          <cell r="AC431" t="str">
            <v>SV Samson</v>
          </cell>
          <cell r="AD431" t="str">
            <v>BJ Hodge</v>
          </cell>
          <cell r="AE431" t="str">
            <v>JP Faulkner</v>
          </cell>
          <cell r="AF431" t="str">
            <v>KK Cooper</v>
          </cell>
          <cell r="AG431" t="str">
            <v>VS Malik</v>
          </cell>
          <cell r="AH431" t="str">
            <v>SK Trivedi</v>
          </cell>
          <cell r="AI431">
            <v>14</v>
          </cell>
          <cell r="AJ431">
            <v>52</v>
          </cell>
          <cell r="AK431">
            <v>1</v>
          </cell>
          <cell r="AL431">
            <v>25</v>
          </cell>
          <cell r="AM431">
            <v>0.04</v>
          </cell>
          <cell r="AN431">
            <v>25</v>
          </cell>
          <cell r="AO431">
            <v>113.04</v>
          </cell>
          <cell r="AP431">
            <v>152.5424836601307</v>
          </cell>
          <cell r="AQ431" t="str">
            <v xml:space="preserve">Bowler </v>
          </cell>
          <cell r="AR431" t="str">
            <v>Right Handed</v>
          </cell>
          <cell r="AS431">
            <v>8</v>
          </cell>
          <cell r="AT431">
            <v>891.90711711711708</v>
          </cell>
          <cell r="AU431">
            <v>111.26673101673101</v>
          </cell>
          <cell r="AV431">
            <v>111.48838963963964</v>
          </cell>
        </row>
        <row r="432">
          <cell r="G432" t="str">
            <v>IK Pathan</v>
          </cell>
          <cell r="H432" t="str">
            <v>KH Pandya</v>
          </cell>
          <cell r="I432" t="str">
            <v>JP Faulkner</v>
          </cell>
          <cell r="J432" t="str">
            <v>Gujarat Lions</v>
          </cell>
          <cell r="K432" t="str">
            <v>Gujarat Lions</v>
          </cell>
          <cell r="L432" t="str">
            <v>Mumbai Indians</v>
          </cell>
          <cell r="M432" t="str">
            <v>Ishan Kishan</v>
          </cell>
          <cell r="N432" t="str">
            <v>BB McCullum</v>
          </cell>
          <cell r="O432" t="str">
            <v>SK Raina</v>
          </cell>
          <cell r="P432" t="str">
            <v>AJ Finch</v>
          </cell>
          <cell r="Q432" t="str">
            <v>KD Karthik</v>
          </cell>
          <cell r="R432" t="str">
            <v>RA Jadeja</v>
          </cell>
          <cell r="S432" t="str">
            <v>JP Faulkner</v>
          </cell>
          <cell r="T432" t="str">
            <v>IK Pathan</v>
          </cell>
          <cell r="U432" t="str">
            <v>AJ Tye</v>
          </cell>
          <cell r="V432" t="str">
            <v>Basil Thampi</v>
          </cell>
          <cell r="W432" t="str">
            <v>Ankit Soni</v>
          </cell>
          <cell r="X432" t="str">
            <v>PA Patel</v>
          </cell>
          <cell r="Y432" t="str">
            <v>JC Buttler</v>
          </cell>
          <cell r="Z432" t="str">
            <v>N Rana</v>
          </cell>
          <cell r="AA432" t="str">
            <v>RG Sharma</v>
          </cell>
          <cell r="AB432" t="str">
            <v>KA Pollard</v>
          </cell>
          <cell r="AC432" t="str">
            <v>KH Pandya</v>
          </cell>
          <cell r="AD432" t="str">
            <v>HH Pandya</v>
          </cell>
          <cell r="AE432" t="str">
            <v>Harbhajan Singh</v>
          </cell>
          <cell r="AF432" t="str">
            <v>MJ McClenaghan</v>
          </cell>
          <cell r="AG432" t="str">
            <v>JJ Bumrah</v>
          </cell>
          <cell r="AH432" t="str">
            <v>SL Malinga</v>
          </cell>
          <cell r="AI432">
            <v>0</v>
          </cell>
          <cell r="AJ432">
            <v>85</v>
          </cell>
          <cell r="AK432">
            <v>-2</v>
          </cell>
          <cell r="AL432">
            <v>29</v>
          </cell>
          <cell r="AM432">
            <v>-6.8965517241379309E-2</v>
          </cell>
          <cell r="AN432">
            <v>14.5</v>
          </cell>
          <cell r="AO432">
            <v>101.93103448275862</v>
          </cell>
          <cell r="AP432">
            <v>167.73333333333335</v>
          </cell>
          <cell r="AQ432" t="str">
            <v xml:space="preserve">All-Rounder </v>
          </cell>
          <cell r="AR432" t="str">
            <v>Left Handed</v>
          </cell>
          <cell r="AS432">
            <v>82</v>
          </cell>
          <cell r="AT432">
            <v>9145.4142494787411</v>
          </cell>
          <cell r="AU432">
            <v>111.64794092587633</v>
          </cell>
          <cell r="AV432">
            <v>111.52944206681391</v>
          </cell>
        </row>
        <row r="433">
          <cell r="G433" t="str">
            <v>Shahbaz Ahmed</v>
          </cell>
          <cell r="H433" t="str">
            <v>OC McCoy</v>
          </cell>
          <cell r="I433" t="str">
            <v>JR Hazlewood</v>
          </cell>
          <cell r="J433" t="str">
            <v>Royal Challengers Bangalore</v>
          </cell>
          <cell r="K433" t="str">
            <v>Royal Challengers Bangalore</v>
          </cell>
          <cell r="L433" t="str">
            <v>Rajasthan Royals</v>
          </cell>
          <cell r="M433" t="str">
            <v>V Kohli</v>
          </cell>
          <cell r="N433" t="str">
            <v>F du Plessis</v>
          </cell>
          <cell r="O433" t="str">
            <v>RM Patidar</v>
          </cell>
          <cell r="P433" t="str">
            <v>GJ Maxwell</v>
          </cell>
          <cell r="Q433" t="str">
            <v>MK Lomror</v>
          </cell>
          <cell r="R433" t="str">
            <v>KD Karthik</v>
          </cell>
          <cell r="S433" t="str">
            <v>Shahbaz Ahmed</v>
          </cell>
          <cell r="T433" t="str">
            <v>PWH de Silva</v>
          </cell>
          <cell r="U433" t="str">
            <v>HV Patel</v>
          </cell>
          <cell r="V433" t="str">
            <v>JR Hazlewood</v>
          </cell>
          <cell r="W433" t="str">
            <v>Mohammed Siraj</v>
          </cell>
          <cell r="X433" t="str">
            <v>YBK Jaiswal</v>
          </cell>
          <cell r="Y433" t="str">
            <v>JC Buttler</v>
          </cell>
          <cell r="Z433" t="str">
            <v>SV Samson</v>
          </cell>
          <cell r="AA433" t="str">
            <v>D Padikkal</v>
          </cell>
          <cell r="AB433" t="str">
            <v>SO Hetmyer</v>
          </cell>
          <cell r="AC433" t="str">
            <v>R Parag</v>
          </cell>
          <cell r="AD433" t="str">
            <v>R Ashwin</v>
          </cell>
          <cell r="AE433" t="str">
            <v>TA Boult</v>
          </cell>
          <cell r="AF433" t="str">
            <v>YS Chahal</v>
          </cell>
          <cell r="AG433" t="str">
            <v>M Prasidh Krishna</v>
          </cell>
          <cell r="AH433" t="str">
            <v>OC McCoy</v>
          </cell>
          <cell r="AI433">
            <v>14</v>
          </cell>
          <cell r="AJ433">
            <v>91</v>
          </cell>
          <cell r="AK433">
            <v>2</v>
          </cell>
          <cell r="AL433">
            <v>0</v>
          </cell>
          <cell r="AM433">
            <v>2</v>
          </cell>
          <cell r="AN433">
            <v>0</v>
          </cell>
          <cell r="AO433">
            <v>110</v>
          </cell>
          <cell r="AP433">
            <v>171.0656862745098</v>
          </cell>
          <cell r="AQ433" t="str">
            <v xml:space="preserve">All-Rounder </v>
          </cell>
          <cell r="AR433" t="str">
            <v>Left Handed</v>
          </cell>
          <cell r="AS433">
            <v>19</v>
          </cell>
          <cell r="AT433">
            <v>2119.1388163688162</v>
          </cell>
          <cell r="AU433">
            <v>111.61882313160089</v>
          </cell>
          <cell r="AV433">
            <v>111.53362191414821</v>
          </cell>
        </row>
        <row r="434">
          <cell r="G434" t="str">
            <v>KM Jadhav</v>
          </cell>
          <cell r="H434" t="str">
            <v>Ravi Bishnoi</v>
          </cell>
          <cell r="I434" t="str">
            <v>WP Saha</v>
          </cell>
          <cell r="J434" t="str">
            <v>Sunrisers Hyderabad</v>
          </cell>
          <cell r="K434" t="str">
            <v>Punjab Kings</v>
          </cell>
          <cell r="L434" t="str">
            <v>Sunrisers Hyderabad</v>
          </cell>
          <cell r="M434" t="str">
            <v>DA Warner</v>
          </cell>
          <cell r="N434" t="str">
            <v>WP Saha</v>
          </cell>
          <cell r="O434" t="str">
            <v>KS Williamson</v>
          </cell>
          <cell r="P434" t="str">
            <v>MK Pandey</v>
          </cell>
          <cell r="Q434" t="str">
            <v>KM Jadhav</v>
          </cell>
          <cell r="R434" t="str">
            <v>Abdul Samad</v>
          </cell>
          <cell r="S434" t="str">
            <v>JO Holder</v>
          </cell>
          <cell r="T434" t="str">
            <v>Rashid Khan</v>
          </cell>
          <cell r="U434" t="str">
            <v>B Kumar</v>
          </cell>
          <cell r="V434" t="str">
            <v>Sandeep Sharma</v>
          </cell>
          <cell r="W434" t="str">
            <v>KK Ahmed</v>
          </cell>
          <cell r="X434" t="str">
            <v>KL Rahul</v>
          </cell>
          <cell r="Y434" t="str">
            <v>MA Agarwal</v>
          </cell>
          <cell r="Z434" t="str">
            <v>CH Gayle</v>
          </cell>
          <cell r="AA434" t="str">
            <v>AK Markram</v>
          </cell>
          <cell r="AB434" t="str">
            <v>N Pooran</v>
          </cell>
          <cell r="AC434" t="str">
            <v>DJ Hooda</v>
          </cell>
          <cell r="AD434" t="str">
            <v>Harpreet Brar</v>
          </cell>
          <cell r="AE434" t="str">
            <v>NT Ellis</v>
          </cell>
          <cell r="AF434" t="str">
            <v>Mohammed Shami</v>
          </cell>
          <cell r="AG434" t="str">
            <v>Ravi Bishnoi</v>
          </cell>
          <cell r="AH434" t="str">
            <v>Arshdeep Singh</v>
          </cell>
          <cell r="AI434">
            <v>12</v>
          </cell>
          <cell r="AJ434">
            <v>72</v>
          </cell>
          <cell r="AK434">
            <v>0</v>
          </cell>
          <cell r="AL434">
            <v>35</v>
          </cell>
          <cell r="AM434">
            <v>0</v>
          </cell>
          <cell r="AN434">
            <v>35</v>
          </cell>
          <cell r="AO434">
            <v>110.5</v>
          </cell>
          <cell r="AP434">
            <v>176.44444444444446</v>
          </cell>
          <cell r="AQ434" t="str">
            <v xml:space="preserve">Batsman </v>
          </cell>
          <cell r="AR434" t="str">
            <v>Right Handed</v>
          </cell>
          <cell r="AS434">
            <v>80</v>
          </cell>
          <cell r="AT434">
            <v>8925.9661932465388</v>
          </cell>
          <cell r="AU434">
            <v>111.58817966134859</v>
          </cell>
          <cell r="AV434">
            <v>111.57457741558173</v>
          </cell>
        </row>
        <row r="435">
          <cell r="G435" t="str">
            <v>PJ Cummins</v>
          </cell>
          <cell r="H435" t="str">
            <v>JJ Bumrah</v>
          </cell>
          <cell r="I435" t="str">
            <v>RK Singh</v>
          </cell>
          <cell r="J435" t="str">
            <v>Kolkata Knight Riders</v>
          </cell>
          <cell r="K435" t="str">
            <v>Kolkata Knight Riders</v>
          </cell>
          <cell r="L435" t="str">
            <v>Mumbai Indians</v>
          </cell>
          <cell r="M435" t="str">
            <v>VR Iyer</v>
          </cell>
          <cell r="N435" t="str">
            <v>AM Rahane</v>
          </cell>
          <cell r="O435" t="str">
            <v>N Rana</v>
          </cell>
          <cell r="P435" t="str">
            <v>SS Iyer</v>
          </cell>
          <cell r="Q435" t="str">
            <v>AD Russell</v>
          </cell>
          <cell r="R435" t="str">
            <v>RK Singh</v>
          </cell>
          <cell r="S435" t="str">
            <v>SP Jackson</v>
          </cell>
          <cell r="T435" t="str">
            <v>PJ Cummins</v>
          </cell>
          <cell r="U435" t="str">
            <v>SP Narine</v>
          </cell>
          <cell r="V435" t="str">
            <v>TG Southee</v>
          </cell>
          <cell r="W435" t="str">
            <v>CV Varun</v>
          </cell>
          <cell r="X435" t="str">
            <v>RG Sharma</v>
          </cell>
          <cell r="Y435" t="str">
            <v>Ishan Kishan</v>
          </cell>
          <cell r="Z435" t="str">
            <v>Tilak Varma</v>
          </cell>
          <cell r="AA435" t="str">
            <v>Ramandeep Singh</v>
          </cell>
          <cell r="AB435" t="str">
            <v>TH David</v>
          </cell>
          <cell r="AC435" t="str">
            <v>KA Pollard</v>
          </cell>
          <cell r="AD435" t="str">
            <v>DR Sams</v>
          </cell>
          <cell r="AE435" t="str">
            <v>M Ashwin</v>
          </cell>
          <cell r="AF435" t="str">
            <v>K Kartikeya</v>
          </cell>
          <cell r="AG435" t="str">
            <v>JJ Bumrah</v>
          </cell>
          <cell r="AH435" t="str">
            <v>RP Meredith</v>
          </cell>
          <cell r="AI435">
            <v>-8</v>
          </cell>
          <cell r="AJ435">
            <v>114</v>
          </cell>
          <cell r="AK435">
            <v>-2</v>
          </cell>
          <cell r="AL435">
            <v>29</v>
          </cell>
          <cell r="AM435">
            <v>-6.8965517241379309E-2</v>
          </cell>
          <cell r="AN435">
            <v>14.5</v>
          </cell>
          <cell r="AO435">
            <v>93.931034482758619</v>
          </cell>
          <cell r="AP435">
            <v>190.14285714285714</v>
          </cell>
          <cell r="AQ435" t="str">
            <v xml:space="preserve">All-Rounder </v>
          </cell>
          <cell r="AR435" t="str">
            <v>Right Handed</v>
          </cell>
          <cell r="AS435">
            <v>29</v>
          </cell>
          <cell r="AT435">
            <v>3240.5263459907624</v>
          </cell>
          <cell r="AU435">
            <v>112.37840398242871</v>
          </cell>
          <cell r="AV435">
            <v>111.74228779278491</v>
          </cell>
        </row>
        <row r="436">
          <cell r="G436" t="str">
            <v>MC Juneja</v>
          </cell>
          <cell r="H436" t="str">
            <v>Harmeet Singh</v>
          </cell>
          <cell r="I436" t="str">
            <v>DA Warner</v>
          </cell>
          <cell r="J436" t="str">
            <v>Delhi Daredevils</v>
          </cell>
          <cell r="K436" t="str">
            <v>Delhi Daredevils</v>
          </cell>
          <cell r="L436" t="str">
            <v>Kings XI Punjab</v>
          </cell>
          <cell r="M436" t="str">
            <v>DPMD Jayawardene</v>
          </cell>
          <cell r="N436" t="str">
            <v>V Sehwag</v>
          </cell>
          <cell r="O436" t="str">
            <v>RE van der Merwe</v>
          </cell>
          <cell r="P436" t="str">
            <v>DA Warner</v>
          </cell>
          <cell r="Q436" t="str">
            <v>MC Juneja</v>
          </cell>
          <cell r="R436" t="str">
            <v>KM Jadhav</v>
          </cell>
          <cell r="S436" t="str">
            <v>J Botha</v>
          </cell>
          <cell r="T436" t="str">
            <v>IK Pathan</v>
          </cell>
          <cell r="U436" t="str">
            <v>AB Agarkar</v>
          </cell>
          <cell r="V436" t="str">
            <v>A Nehra</v>
          </cell>
          <cell r="W436" t="str">
            <v>UT Yadav</v>
          </cell>
          <cell r="X436" t="str">
            <v>AC Gilchrist</v>
          </cell>
          <cell r="Y436" t="str">
            <v>Mandeep Singh</v>
          </cell>
          <cell r="Z436" t="str">
            <v>LA Pomersbach</v>
          </cell>
          <cell r="AA436" t="str">
            <v>DA Miller</v>
          </cell>
          <cell r="AB436" t="str">
            <v>M Vohra</v>
          </cell>
          <cell r="AC436" t="str">
            <v>DJ Hussey</v>
          </cell>
          <cell r="AD436" t="str">
            <v>PP Chawla</v>
          </cell>
          <cell r="AE436" t="str">
            <v>P Kumar</v>
          </cell>
          <cell r="AF436" t="str">
            <v>Harmeet Singh</v>
          </cell>
          <cell r="AG436" t="str">
            <v>BA Bhatt</v>
          </cell>
          <cell r="AH436" t="str">
            <v>P Awana</v>
          </cell>
          <cell r="AI436">
            <v>14</v>
          </cell>
          <cell r="AJ436">
            <v>52</v>
          </cell>
          <cell r="AK436">
            <v>0</v>
          </cell>
          <cell r="AL436">
            <v>25</v>
          </cell>
          <cell r="AM436">
            <v>0</v>
          </cell>
          <cell r="AN436">
            <v>25</v>
          </cell>
          <cell r="AO436">
            <v>108.25</v>
          </cell>
          <cell r="AP436">
            <v>159.47272727272727</v>
          </cell>
          <cell r="AQ436" t="str">
            <v xml:space="preserve">Bowler </v>
          </cell>
          <cell r="AR436" t="str">
            <v>Right Handed</v>
          </cell>
          <cell r="AS436">
            <v>7</v>
          </cell>
          <cell r="AT436">
            <v>782.81939393939388</v>
          </cell>
          <cell r="AU436">
            <v>112.42823232323231</v>
          </cell>
          <cell r="AV436">
            <v>111.83134199134199</v>
          </cell>
        </row>
        <row r="437">
          <cell r="G437" t="str">
            <v>LA Carseldine</v>
          </cell>
          <cell r="H437" t="str">
            <v>WPUJC Vaas</v>
          </cell>
          <cell r="I437" t="str">
            <v>SA Asnodkar</v>
          </cell>
          <cell r="J437" t="str">
            <v>Rajasthan Royals</v>
          </cell>
          <cell r="K437" t="str">
            <v>Deccan Chargers</v>
          </cell>
          <cell r="L437" t="str">
            <v>Rajasthan Royals</v>
          </cell>
          <cell r="M437" t="str">
            <v>GC Smith</v>
          </cell>
          <cell r="N437" t="str">
            <v>SA Asnodkar</v>
          </cell>
          <cell r="O437" t="str">
            <v>LA Carseldine</v>
          </cell>
          <cell r="P437" t="str">
            <v>NV Ojha</v>
          </cell>
          <cell r="Q437" t="str">
            <v>YK Pathan</v>
          </cell>
          <cell r="R437" t="str">
            <v>RA Jadeja</v>
          </cell>
          <cell r="S437" t="str">
            <v>AS Raut</v>
          </cell>
          <cell r="T437" t="str">
            <v>M Morkel</v>
          </cell>
          <cell r="U437" t="str">
            <v>SK Warne</v>
          </cell>
          <cell r="V437" t="str">
            <v>SK Trivedi</v>
          </cell>
          <cell r="W437" t="str">
            <v>MM Patel</v>
          </cell>
          <cell r="X437" t="str">
            <v>TL Suman</v>
          </cell>
          <cell r="Y437" t="str">
            <v>AC Gilchrist</v>
          </cell>
          <cell r="Z437" t="str">
            <v>RG Sharma</v>
          </cell>
          <cell r="AA437" t="str">
            <v>A Symonds</v>
          </cell>
          <cell r="AB437" t="str">
            <v>DR Smith</v>
          </cell>
          <cell r="AC437" t="str">
            <v>WPUJC Vaas</v>
          </cell>
          <cell r="AD437" t="str">
            <v>Y Venugopal Rao</v>
          </cell>
          <cell r="AE437" t="str">
            <v>DB Ravi Teja</v>
          </cell>
          <cell r="AF437" t="str">
            <v>RP Singh</v>
          </cell>
          <cell r="AG437" t="str">
            <v>PP Ojha</v>
          </cell>
          <cell r="AH437" t="str">
            <v>Shoaib Ahmed</v>
          </cell>
          <cell r="AI437">
            <v>8</v>
          </cell>
          <cell r="AJ437">
            <v>64</v>
          </cell>
          <cell r="AK437">
            <v>0</v>
          </cell>
          <cell r="AL437">
            <v>25</v>
          </cell>
          <cell r="AM437">
            <v>0</v>
          </cell>
          <cell r="AN437">
            <v>25</v>
          </cell>
          <cell r="AO437">
            <v>101.75</v>
          </cell>
          <cell r="AP437">
            <v>148.05555555555554</v>
          </cell>
          <cell r="AQ437" t="str">
            <v xml:space="preserve">All-Rounder </v>
          </cell>
          <cell r="AR437" t="str">
            <v>Left Handed</v>
          </cell>
          <cell r="AS437">
            <v>5</v>
          </cell>
          <cell r="AT437">
            <v>559.16666666666674</v>
          </cell>
          <cell r="AU437">
            <v>114.35416666666667</v>
          </cell>
          <cell r="AV437">
            <v>111.83333333333334</v>
          </cell>
        </row>
        <row r="438">
          <cell r="G438" t="str">
            <v>Lalit Yadav</v>
          </cell>
          <cell r="H438" t="str">
            <v>Arshdeep Singh</v>
          </cell>
          <cell r="I438" t="str">
            <v>MR Marsh</v>
          </cell>
          <cell r="J438" t="str">
            <v>Delhi Capitals</v>
          </cell>
          <cell r="K438" t="str">
            <v>Delhi Capitals</v>
          </cell>
          <cell r="L438" t="str">
            <v>Punjab Kings</v>
          </cell>
          <cell r="M438" t="str">
            <v>DA Warner</v>
          </cell>
          <cell r="N438" t="str">
            <v>SN Khan</v>
          </cell>
          <cell r="O438" t="str">
            <v>MR Marsh</v>
          </cell>
          <cell r="P438" t="str">
            <v>Lalit Yadav</v>
          </cell>
          <cell r="Q438" t="str">
            <v>RR Pant</v>
          </cell>
          <cell r="R438" t="str">
            <v>R Powell</v>
          </cell>
          <cell r="S438" t="str">
            <v>AR Patel</v>
          </cell>
          <cell r="T438" t="str">
            <v>SN Thakur</v>
          </cell>
          <cell r="U438" t="str">
            <v>Kuldeep Yadav</v>
          </cell>
          <cell r="V438" t="str">
            <v>A Nortje</v>
          </cell>
          <cell r="W438" t="str">
            <v>KK Ahmed</v>
          </cell>
          <cell r="X438" t="str">
            <v>JM Bairstow</v>
          </cell>
          <cell r="Y438" t="str">
            <v>S Dhawan</v>
          </cell>
          <cell r="Z438" t="str">
            <v>PBB Rajapaksa</v>
          </cell>
          <cell r="AA438" t="str">
            <v>LS Livingstone</v>
          </cell>
          <cell r="AB438" t="str">
            <v>MA Agarwal</v>
          </cell>
          <cell r="AC438" t="str">
            <v>JM Sharma</v>
          </cell>
          <cell r="AD438" t="str">
            <v>Harpreet Brar</v>
          </cell>
          <cell r="AE438" t="str">
            <v>R Dhawan</v>
          </cell>
          <cell r="AF438" t="str">
            <v>RD Chahar</v>
          </cell>
          <cell r="AG438" t="str">
            <v>K Rabada</v>
          </cell>
          <cell r="AH438" t="str">
            <v>Arshdeep Singh</v>
          </cell>
          <cell r="AI438">
            <v>24</v>
          </cell>
          <cell r="AJ438">
            <v>48</v>
          </cell>
          <cell r="AK438">
            <v>0</v>
          </cell>
          <cell r="AL438">
            <v>25</v>
          </cell>
          <cell r="AM438">
            <v>0</v>
          </cell>
          <cell r="AN438">
            <v>25</v>
          </cell>
          <cell r="AO438">
            <v>112.5</v>
          </cell>
          <cell r="AP438">
            <v>156.93333333333331</v>
          </cell>
          <cell r="AQ438" t="str">
            <v xml:space="preserve">All-Rounder </v>
          </cell>
          <cell r="AR438" t="str">
            <v>Right Handed</v>
          </cell>
          <cell r="AS438">
            <v>13</v>
          </cell>
          <cell r="AT438">
            <v>1453.939393939394</v>
          </cell>
          <cell r="AU438">
            <v>111.78661616161617</v>
          </cell>
          <cell r="AV438">
            <v>111.84149184149184</v>
          </cell>
        </row>
        <row r="439">
          <cell r="G439" t="str">
            <v>DJ Mitchell</v>
          </cell>
          <cell r="H439" t="str">
            <v>DR Sams</v>
          </cell>
          <cell r="I439" t="str">
            <v>JC Buttler</v>
          </cell>
          <cell r="J439" t="str">
            <v>Rajasthan Royals</v>
          </cell>
          <cell r="K439" t="str">
            <v>Rajasthan Royals</v>
          </cell>
          <cell r="L439" t="str">
            <v>Mumbai Indians</v>
          </cell>
          <cell r="M439" t="str">
            <v>JC Buttler</v>
          </cell>
          <cell r="N439" t="str">
            <v>D Padikkal</v>
          </cell>
          <cell r="O439" t="str">
            <v>SV Samson</v>
          </cell>
          <cell r="P439" t="str">
            <v>DJ Mitchell</v>
          </cell>
          <cell r="Q439" t="str">
            <v>SO Hetmyer</v>
          </cell>
          <cell r="R439" t="str">
            <v>R Parag</v>
          </cell>
          <cell r="S439" t="str">
            <v>R Ashwin</v>
          </cell>
          <cell r="T439" t="str">
            <v>TA Boult</v>
          </cell>
          <cell r="U439" t="str">
            <v>M Prasidh Krishna</v>
          </cell>
          <cell r="V439" t="str">
            <v>YS Chahal</v>
          </cell>
          <cell r="W439" t="str">
            <v>KR Sen</v>
          </cell>
          <cell r="X439" t="str">
            <v>RG Sharma</v>
          </cell>
          <cell r="Y439" t="str">
            <v>Ishan Kishan</v>
          </cell>
          <cell r="Z439" t="str">
            <v>SA Yadav</v>
          </cell>
          <cell r="AA439" t="str">
            <v>Tilak Varma</v>
          </cell>
          <cell r="AB439" t="str">
            <v>KA Pollard</v>
          </cell>
          <cell r="AC439" t="str">
            <v>TH David</v>
          </cell>
          <cell r="AD439" t="str">
            <v>DR Sams</v>
          </cell>
          <cell r="AE439" t="str">
            <v>HR Shokeen</v>
          </cell>
          <cell r="AF439" t="str">
            <v>K Kartikeya</v>
          </cell>
          <cell r="AG439" t="str">
            <v>JJ Bumrah</v>
          </cell>
          <cell r="AH439" t="str">
            <v>RP Meredith</v>
          </cell>
          <cell r="AI439">
            <v>17</v>
          </cell>
          <cell r="AJ439">
            <v>27</v>
          </cell>
          <cell r="AK439">
            <v>0</v>
          </cell>
          <cell r="AL439">
            <v>27</v>
          </cell>
          <cell r="AM439">
            <v>0</v>
          </cell>
          <cell r="AN439">
            <v>27</v>
          </cell>
          <cell r="AO439">
            <v>109.75</v>
          </cell>
          <cell r="AP439">
            <v>128.81818181818181</v>
          </cell>
          <cell r="AQ439" t="str">
            <v xml:space="preserve">All-Rounder </v>
          </cell>
          <cell r="AR439" t="str">
            <v>Right Handed</v>
          </cell>
          <cell r="AS439">
            <v>2</v>
          </cell>
          <cell r="AT439">
            <v>223.75</v>
          </cell>
          <cell r="AU439">
            <v>114</v>
          </cell>
          <cell r="AV439">
            <v>111.875</v>
          </cell>
        </row>
        <row r="440">
          <cell r="G440" t="str">
            <v>JA Morkel</v>
          </cell>
          <cell r="H440" t="str">
            <v>UT Yadav</v>
          </cell>
          <cell r="I440" t="str">
            <v>MS Dhoni</v>
          </cell>
          <cell r="J440" t="str">
            <v>Rising Pune Supergiants</v>
          </cell>
          <cell r="K440" t="str">
            <v>Rising Pune Supergiants</v>
          </cell>
          <cell r="L440" t="str">
            <v>Kolkata Knight Riders</v>
          </cell>
          <cell r="M440" t="str">
            <v>AM Rahane</v>
          </cell>
          <cell r="N440" t="str">
            <v>F du Plessis</v>
          </cell>
          <cell r="O440" t="str">
            <v>SPD Smith</v>
          </cell>
          <cell r="P440" t="str">
            <v>NLTC Perera</v>
          </cell>
          <cell r="Q440" t="str">
            <v>JA Morkel</v>
          </cell>
          <cell r="R440" t="str">
            <v>MS Dhoni</v>
          </cell>
          <cell r="S440" t="str">
            <v>R Bhatia</v>
          </cell>
          <cell r="T440" t="str">
            <v>SS Tiwary</v>
          </cell>
          <cell r="U440" t="str">
            <v>R Ashwin</v>
          </cell>
          <cell r="V440" t="str">
            <v>Ankit Sharma</v>
          </cell>
          <cell r="W440" t="str">
            <v>M Ashwin</v>
          </cell>
          <cell r="X440" t="str">
            <v>RV Uthappa</v>
          </cell>
          <cell r="Y440" t="str">
            <v>G Gambhir</v>
          </cell>
          <cell r="Z440" t="str">
            <v>SA Yadav</v>
          </cell>
          <cell r="AA440" t="str">
            <v>Shakib Al Hasan</v>
          </cell>
          <cell r="AB440" t="str">
            <v>YK Pathan</v>
          </cell>
          <cell r="AC440" t="str">
            <v>AD Russell</v>
          </cell>
          <cell r="AD440" t="str">
            <v>R Sathish</v>
          </cell>
          <cell r="AE440" t="str">
            <v>PP Chawla</v>
          </cell>
          <cell r="AF440" t="str">
            <v>UT Yadav</v>
          </cell>
          <cell r="AG440" t="str">
            <v>SP Narine</v>
          </cell>
          <cell r="AH440" t="str">
            <v>M Morkel</v>
          </cell>
          <cell r="AI440">
            <v>22</v>
          </cell>
          <cell r="AJ440">
            <v>33</v>
          </cell>
          <cell r="AK440">
            <v>0</v>
          </cell>
          <cell r="AL440">
            <v>35</v>
          </cell>
          <cell r="AM440">
            <v>0</v>
          </cell>
          <cell r="AN440">
            <v>35</v>
          </cell>
          <cell r="AO440">
            <v>112.5</v>
          </cell>
          <cell r="AP440">
            <v>138.19999999999999</v>
          </cell>
          <cell r="AQ440" t="str">
            <v xml:space="preserve">Bowler </v>
          </cell>
          <cell r="AR440" t="str">
            <v>Right Handed</v>
          </cell>
          <cell r="AS440">
            <v>67</v>
          </cell>
          <cell r="AT440">
            <v>7496.2413854227489</v>
          </cell>
          <cell r="AU440">
            <v>111.87486947610226</v>
          </cell>
          <cell r="AV440">
            <v>111.88419978242909</v>
          </cell>
        </row>
        <row r="441">
          <cell r="G441" t="str">
            <v>DB Ravi Teja</v>
          </cell>
          <cell r="H441" t="str">
            <v>SP Narine</v>
          </cell>
          <cell r="I441" t="str">
            <v>NLTC Perera</v>
          </cell>
          <cell r="J441" t="str">
            <v>Sunrisers Hyderabad</v>
          </cell>
          <cell r="K441" t="str">
            <v>Kolkata Knight Riders</v>
          </cell>
          <cell r="L441" t="str">
            <v>Sunrisers Hyderabad</v>
          </cell>
          <cell r="M441" t="str">
            <v>PA Patel</v>
          </cell>
          <cell r="N441" t="str">
            <v>CL White</v>
          </cell>
          <cell r="O441" t="str">
            <v>KC Sangakkara</v>
          </cell>
          <cell r="P441" t="str">
            <v>DB Ravi Teja</v>
          </cell>
          <cell r="Q441" t="str">
            <v>NLTC Perera</v>
          </cell>
          <cell r="R441" t="str">
            <v>A Ashish Reddy</v>
          </cell>
          <cell r="S441" t="str">
            <v>KV Sharma</v>
          </cell>
          <cell r="T441" t="str">
            <v>GH Vihari</v>
          </cell>
          <cell r="U441" t="str">
            <v>A Mishra</v>
          </cell>
          <cell r="V441" t="str">
            <v>DW Steyn</v>
          </cell>
          <cell r="W441" t="str">
            <v>I Sharma</v>
          </cell>
          <cell r="X441" t="str">
            <v>MS Bisla</v>
          </cell>
          <cell r="Y441" t="str">
            <v>G Gambhir</v>
          </cell>
          <cell r="Z441" t="str">
            <v>JH Kallis</v>
          </cell>
          <cell r="AA441" t="str">
            <v>EJG Morgan</v>
          </cell>
          <cell r="AB441" t="str">
            <v>YK Pathan</v>
          </cell>
          <cell r="AC441" t="str">
            <v>MK Tiwary</v>
          </cell>
          <cell r="AD441" t="str">
            <v>R Bhatia</v>
          </cell>
          <cell r="AE441" t="str">
            <v>LR Shukla</v>
          </cell>
          <cell r="AF441" t="str">
            <v>SMSM Senanayake</v>
          </cell>
          <cell r="AG441" t="str">
            <v>SP Narine</v>
          </cell>
          <cell r="AH441" t="str">
            <v>L Balaji</v>
          </cell>
          <cell r="AI441">
            <v>10</v>
          </cell>
          <cell r="AJ441">
            <v>25</v>
          </cell>
          <cell r="AK441">
            <v>0</v>
          </cell>
          <cell r="AL441">
            <v>25</v>
          </cell>
          <cell r="AM441">
            <v>0</v>
          </cell>
          <cell r="AN441">
            <v>25</v>
          </cell>
          <cell r="AO441">
            <v>110</v>
          </cell>
          <cell r="AP441">
            <v>131.83333333333331</v>
          </cell>
          <cell r="AQ441" t="str">
            <v xml:space="preserve">Batsman </v>
          </cell>
          <cell r="AR441" t="str">
            <v>Right Handed</v>
          </cell>
          <cell r="AS441">
            <v>25</v>
          </cell>
          <cell r="AT441">
            <v>2800.7593525930629</v>
          </cell>
          <cell r="AU441">
            <v>112.11497302471095</v>
          </cell>
          <cell r="AV441">
            <v>112.03037410372252</v>
          </cell>
        </row>
        <row r="442">
          <cell r="G442" t="str">
            <v>DJ Bravo</v>
          </cell>
          <cell r="H442" t="str">
            <v>K Kartikeya</v>
          </cell>
          <cell r="I442" t="str">
            <v>MS Dhoni</v>
          </cell>
          <cell r="J442" t="str">
            <v>Chennai Super Kings</v>
          </cell>
          <cell r="K442" t="str">
            <v>Chennai Super Kings</v>
          </cell>
          <cell r="L442" t="str">
            <v>Mumbai Indians</v>
          </cell>
          <cell r="M442" t="str">
            <v>RD Gaikwad</v>
          </cell>
          <cell r="N442" t="str">
            <v>DP Conway</v>
          </cell>
          <cell r="O442" t="str">
            <v>MM Ali</v>
          </cell>
          <cell r="P442" t="str">
            <v>RV Uthappa</v>
          </cell>
          <cell r="Q442" t="str">
            <v>AT Rayudu</v>
          </cell>
          <cell r="R442" t="str">
            <v>MS Dhoni</v>
          </cell>
          <cell r="S442" t="str">
            <v>S Dube</v>
          </cell>
          <cell r="T442" t="str">
            <v>DJ Bravo</v>
          </cell>
          <cell r="U442" t="str">
            <v>Simarjeet Singh</v>
          </cell>
          <cell r="V442" t="str">
            <v>M Theekshana</v>
          </cell>
          <cell r="W442" t="str">
            <v>Mukesh Choudhary</v>
          </cell>
          <cell r="X442" t="str">
            <v>Ishan Kishan</v>
          </cell>
          <cell r="Y442" t="str">
            <v>RG Sharma</v>
          </cell>
          <cell r="Z442" t="str">
            <v>DR Sams</v>
          </cell>
          <cell r="AA442" t="str">
            <v>Tilak Varma</v>
          </cell>
          <cell r="AB442" t="str">
            <v>T Stubbs</v>
          </cell>
          <cell r="AC442" t="str">
            <v>HR Shokeen</v>
          </cell>
          <cell r="AD442" t="str">
            <v>TH David</v>
          </cell>
          <cell r="AE442" t="str">
            <v>Ramandeep Singh</v>
          </cell>
          <cell r="AF442" t="str">
            <v>JJ Bumrah</v>
          </cell>
          <cell r="AG442" t="str">
            <v>RP Meredith</v>
          </cell>
          <cell r="AH442" t="str">
            <v>K Kartikeya</v>
          </cell>
          <cell r="AI442">
            <v>12</v>
          </cell>
          <cell r="AJ442">
            <v>25</v>
          </cell>
          <cell r="AK442">
            <v>-2</v>
          </cell>
          <cell r="AL442">
            <v>25</v>
          </cell>
          <cell r="AM442">
            <v>-0.08</v>
          </cell>
          <cell r="AN442">
            <v>12.5</v>
          </cell>
          <cell r="AO442">
            <v>122.92</v>
          </cell>
          <cell r="AP442">
            <v>118.42857142857143</v>
          </cell>
          <cell r="AQ442" t="str">
            <v xml:space="preserve">All-Rounder </v>
          </cell>
          <cell r="AR442" t="str">
            <v>Right Handed</v>
          </cell>
          <cell r="AS442">
            <v>110</v>
          </cell>
          <cell r="AT442">
            <v>12325.903054390435</v>
          </cell>
          <cell r="AU442">
            <v>111.95397297605903</v>
          </cell>
          <cell r="AV442">
            <v>112.05366413082214</v>
          </cell>
        </row>
        <row r="443">
          <cell r="G443" t="str">
            <v>A Manohar</v>
          </cell>
          <cell r="H443" t="str">
            <v>Umran Malik</v>
          </cell>
          <cell r="I443" t="str">
            <v>R Tewatia</v>
          </cell>
          <cell r="J443" t="str">
            <v>Gujarat Titans</v>
          </cell>
          <cell r="K443" t="str">
            <v>Sunrisers Hyderabad</v>
          </cell>
          <cell r="L443" t="str">
            <v>Gujarat Titans</v>
          </cell>
          <cell r="M443" t="str">
            <v>WP Saha</v>
          </cell>
          <cell r="N443" t="str">
            <v>Shubman Gill</v>
          </cell>
          <cell r="O443" t="str">
            <v>HH Pandya</v>
          </cell>
          <cell r="P443" t="str">
            <v>DA Miller</v>
          </cell>
          <cell r="Q443" t="str">
            <v>R Tewatia</v>
          </cell>
          <cell r="R443" t="str">
            <v>A Manohar</v>
          </cell>
          <cell r="S443" t="str">
            <v>Rashid Khan</v>
          </cell>
          <cell r="T443" t="str">
            <v>LH Ferguson</v>
          </cell>
          <cell r="U443" t="str">
            <v>AS Joseph</v>
          </cell>
          <cell r="V443" t="str">
            <v>Yash Dayal</v>
          </cell>
          <cell r="W443" t="str">
            <v>Mohammed Shami</v>
          </cell>
          <cell r="X443" t="str">
            <v>Abhishek Sharma</v>
          </cell>
          <cell r="Y443" t="str">
            <v>KS Williamson</v>
          </cell>
          <cell r="Z443" t="str">
            <v>RA Tripathi</v>
          </cell>
          <cell r="AA443" t="str">
            <v>AK Markram</v>
          </cell>
          <cell r="AB443" t="str">
            <v>N Pooran</v>
          </cell>
          <cell r="AC443" t="str">
            <v>Washington Sundar</v>
          </cell>
          <cell r="AD443" t="str">
            <v>Shashank Singh</v>
          </cell>
          <cell r="AE443" t="str">
            <v>M Jansen</v>
          </cell>
          <cell r="AF443" t="str">
            <v>B Kumar</v>
          </cell>
          <cell r="AG443" t="str">
            <v>T Natarajan</v>
          </cell>
          <cell r="AH443" t="str">
            <v>Umran Malik</v>
          </cell>
          <cell r="AI443">
            <v>-8</v>
          </cell>
          <cell r="AJ443">
            <v>175</v>
          </cell>
          <cell r="AK443">
            <v>-2</v>
          </cell>
          <cell r="AL443">
            <v>41</v>
          </cell>
          <cell r="AM443">
            <v>-4.878048780487805E-2</v>
          </cell>
          <cell r="AN443">
            <v>20.5</v>
          </cell>
          <cell r="AO443">
            <v>93.951219512195124</v>
          </cell>
          <cell r="AP443">
            <v>245.63844325609028</v>
          </cell>
          <cell r="AQ443" t="str">
            <v xml:space="preserve">Batsman </v>
          </cell>
          <cell r="AR443" t="str">
            <v>Right Handed</v>
          </cell>
          <cell r="AS443">
            <v>7</v>
          </cell>
          <cell r="AT443">
            <v>784.5887723486801</v>
          </cell>
          <cell r="AU443">
            <v>115.10625880608082</v>
          </cell>
          <cell r="AV443">
            <v>112.08411033552572</v>
          </cell>
        </row>
        <row r="444">
          <cell r="G444" t="str">
            <v>SE Rutherford</v>
          </cell>
          <cell r="H444" t="str">
            <v>TA Boult</v>
          </cell>
          <cell r="I444" t="str">
            <v>Shahbaz Ahmed</v>
          </cell>
          <cell r="J444" t="str">
            <v>Royal Challengers Bangalore</v>
          </cell>
          <cell r="K444" t="str">
            <v>Rajasthan Royals</v>
          </cell>
          <cell r="L444" t="str">
            <v>Royal Challengers Bangalore</v>
          </cell>
          <cell r="M444" t="str">
            <v>F du Plessis</v>
          </cell>
          <cell r="N444" t="str">
            <v>Anuj Rawat</v>
          </cell>
          <cell r="O444" t="str">
            <v>V Kohli</v>
          </cell>
          <cell r="P444" t="str">
            <v>DJ Willey</v>
          </cell>
          <cell r="Q444" t="str">
            <v>SE Rutherford</v>
          </cell>
          <cell r="R444" t="str">
            <v>Shahbaz Ahmed</v>
          </cell>
          <cell r="S444" t="str">
            <v>KD Karthik</v>
          </cell>
          <cell r="T444" t="str">
            <v>HV Patel</v>
          </cell>
          <cell r="U444" t="str">
            <v>PWH de Silva</v>
          </cell>
          <cell r="V444" t="str">
            <v>Mohammed Siraj</v>
          </cell>
          <cell r="W444" t="str">
            <v>Akash Deep</v>
          </cell>
          <cell r="X444" t="str">
            <v>JC Buttler</v>
          </cell>
          <cell r="Y444" t="str">
            <v>YBK Jaiswal</v>
          </cell>
          <cell r="Z444" t="str">
            <v>D Padikkal</v>
          </cell>
          <cell r="AA444" t="str">
            <v>SV Samson</v>
          </cell>
          <cell r="AB444" t="str">
            <v>SO Hetmyer</v>
          </cell>
          <cell r="AC444" t="str">
            <v>R Parag</v>
          </cell>
          <cell r="AD444" t="str">
            <v>R Ashwin</v>
          </cell>
          <cell r="AE444" t="str">
            <v>Navdeep Saini</v>
          </cell>
          <cell r="AF444" t="str">
            <v>TA Boult</v>
          </cell>
          <cell r="AG444" t="str">
            <v>YS Chahal</v>
          </cell>
          <cell r="AH444" t="str">
            <v>M Prasidh Krishna</v>
          </cell>
          <cell r="AI444">
            <v>1</v>
          </cell>
          <cell r="AJ444">
            <v>25</v>
          </cell>
          <cell r="AK444">
            <v>0</v>
          </cell>
          <cell r="AL444">
            <v>25</v>
          </cell>
          <cell r="AM444">
            <v>0</v>
          </cell>
          <cell r="AN444">
            <v>25</v>
          </cell>
          <cell r="AO444">
            <v>101</v>
          </cell>
          <cell r="AP444">
            <v>126.93650793650794</v>
          </cell>
          <cell r="AQ444" t="str">
            <v xml:space="preserve">All-Rounder </v>
          </cell>
          <cell r="AR444" t="str">
            <v>Left Handed</v>
          </cell>
          <cell r="AS444">
            <v>9</v>
          </cell>
          <cell r="AT444">
            <v>1008.8110344827586</v>
          </cell>
          <cell r="AU444">
            <v>113.47637931034483</v>
          </cell>
          <cell r="AV444">
            <v>112.09011494252873</v>
          </cell>
        </row>
        <row r="445">
          <cell r="G445" t="str">
            <v>PK Garg</v>
          </cell>
          <cell r="H445" t="str">
            <v>K Rabada</v>
          </cell>
          <cell r="I445" t="str">
            <v>Abhishek Sharma</v>
          </cell>
          <cell r="J445" t="str">
            <v>Sunrisers Hyderabad</v>
          </cell>
          <cell r="K445" t="str">
            <v>Sunrisers Hyderabad</v>
          </cell>
          <cell r="L445" t="str">
            <v>Punjab Kings</v>
          </cell>
          <cell r="M445" t="str">
            <v>PK Garg</v>
          </cell>
          <cell r="N445" t="str">
            <v>Abhishek Sharma</v>
          </cell>
          <cell r="O445" t="str">
            <v>RA Tripathi</v>
          </cell>
          <cell r="P445" t="str">
            <v>AK Markram</v>
          </cell>
          <cell r="Q445" t="str">
            <v>N Pooran</v>
          </cell>
          <cell r="R445" t="str">
            <v>Washington Sundar</v>
          </cell>
          <cell r="S445" t="str">
            <v>R Shepherd</v>
          </cell>
          <cell r="T445" t="str">
            <v>J Suchith</v>
          </cell>
          <cell r="U445" t="str">
            <v>B Kumar</v>
          </cell>
          <cell r="V445" t="str">
            <v>Umran Malik</v>
          </cell>
          <cell r="W445" t="str">
            <v>Fazalhaq Farooqi</v>
          </cell>
          <cell r="X445" t="str">
            <v>JM Bairstow</v>
          </cell>
          <cell r="Y445" t="str">
            <v>S Dhawan</v>
          </cell>
          <cell r="Z445" t="str">
            <v>M Shahrukh Khan</v>
          </cell>
          <cell r="AA445" t="str">
            <v>MA Agarwal</v>
          </cell>
          <cell r="AB445" t="str">
            <v>LS Livingstone</v>
          </cell>
          <cell r="AC445" t="str">
            <v>JM Sharma</v>
          </cell>
          <cell r="AD445" t="str">
            <v>PN Mankad</v>
          </cell>
          <cell r="AE445" t="str">
            <v>Harpreet Brar</v>
          </cell>
          <cell r="AF445" t="str">
            <v>K Rabada</v>
          </cell>
          <cell r="AG445" t="str">
            <v>NT Ellis</v>
          </cell>
          <cell r="AH445" t="str">
            <v>Arshdeep Singh</v>
          </cell>
          <cell r="AI445">
            <v>0</v>
          </cell>
          <cell r="AJ445">
            <v>25</v>
          </cell>
          <cell r="AK445">
            <v>-2</v>
          </cell>
          <cell r="AL445">
            <v>27</v>
          </cell>
          <cell r="AM445">
            <v>-7.407407407407407E-2</v>
          </cell>
          <cell r="AN445">
            <v>13.5</v>
          </cell>
          <cell r="AO445">
            <v>106.25925925925925</v>
          </cell>
          <cell r="AP445">
            <v>114.3</v>
          </cell>
          <cell r="AQ445" t="str">
            <v xml:space="preserve">Batsman </v>
          </cell>
          <cell r="AR445" t="str">
            <v>Right Handed</v>
          </cell>
          <cell r="AS445">
            <v>17</v>
          </cell>
          <cell r="AT445">
            <v>1905.9063743680986</v>
          </cell>
          <cell r="AU445">
            <v>112.47794469430245</v>
          </cell>
          <cell r="AV445">
            <v>112.11213966871168</v>
          </cell>
        </row>
        <row r="446">
          <cell r="G446" t="str">
            <v>R Shepherd</v>
          </cell>
          <cell r="H446" t="str">
            <v>NT Ellis</v>
          </cell>
          <cell r="I446" t="str">
            <v>B Kumar</v>
          </cell>
          <cell r="J446" t="str">
            <v>Sunrisers Hyderabad</v>
          </cell>
          <cell r="K446" t="str">
            <v>Sunrisers Hyderabad</v>
          </cell>
          <cell r="L446" t="str">
            <v>Punjab Kings</v>
          </cell>
          <cell r="M446" t="str">
            <v>PK Garg</v>
          </cell>
          <cell r="N446" t="str">
            <v>Abhishek Sharma</v>
          </cell>
          <cell r="O446" t="str">
            <v>RA Tripathi</v>
          </cell>
          <cell r="P446" t="str">
            <v>AK Markram</v>
          </cell>
          <cell r="Q446" t="str">
            <v>N Pooran</v>
          </cell>
          <cell r="R446" t="str">
            <v>Washington Sundar</v>
          </cell>
          <cell r="S446" t="str">
            <v>R Shepherd</v>
          </cell>
          <cell r="T446" t="str">
            <v>J Suchith</v>
          </cell>
          <cell r="U446" t="str">
            <v>B Kumar</v>
          </cell>
          <cell r="V446" t="str">
            <v>Umran Malik</v>
          </cell>
          <cell r="W446" t="str">
            <v>Fazalhaq Farooqi</v>
          </cell>
          <cell r="X446" t="str">
            <v>JM Bairstow</v>
          </cell>
          <cell r="Y446" t="str">
            <v>S Dhawan</v>
          </cell>
          <cell r="Z446" t="str">
            <v>M Shahrukh Khan</v>
          </cell>
          <cell r="AA446" t="str">
            <v>MA Agarwal</v>
          </cell>
          <cell r="AB446" t="str">
            <v>LS Livingstone</v>
          </cell>
          <cell r="AC446" t="str">
            <v>JM Sharma</v>
          </cell>
          <cell r="AD446" t="str">
            <v>PN Mankad</v>
          </cell>
          <cell r="AE446" t="str">
            <v>Harpreet Brar</v>
          </cell>
          <cell r="AF446" t="str">
            <v>K Rabada</v>
          </cell>
          <cell r="AG446" t="str">
            <v>NT Ellis</v>
          </cell>
          <cell r="AH446" t="str">
            <v>Arshdeep Singh</v>
          </cell>
          <cell r="AI446">
            <v>32</v>
          </cell>
          <cell r="AJ446">
            <v>106</v>
          </cell>
          <cell r="AK446">
            <v>0</v>
          </cell>
          <cell r="AL446">
            <v>29</v>
          </cell>
          <cell r="AM446">
            <v>0</v>
          </cell>
          <cell r="AN446">
            <v>29</v>
          </cell>
          <cell r="AO446">
            <v>121</v>
          </cell>
          <cell r="AP446">
            <v>193.88993506493506</v>
          </cell>
          <cell r="AQ446" t="str">
            <v xml:space="preserve">All-Rounder </v>
          </cell>
          <cell r="AR446" t="str">
            <v>Right Handed</v>
          </cell>
          <cell r="AS446">
            <v>3</v>
          </cell>
          <cell r="AT446">
            <v>336.5</v>
          </cell>
          <cell r="AU446">
            <v>107.75</v>
          </cell>
          <cell r="AV446">
            <v>112.16666666666667</v>
          </cell>
        </row>
        <row r="447">
          <cell r="G447" t="str">
            <v>R Parag</v>
          </cell>
          <cell r="H447" t="str">
            <v>Mohammed Shami</v>
          </cell>
          <cell r="I447" t="str">
            <v>M Prasidh Krishna</v>
          </cell>
          <cell r="J447" t="str">
            <v>Rajasthan Royals</v>
          </cell>
          <cell r="K447" t="str">
            <v>Rajasthan Royals</v>
          </cell>
          <cell r="L447" t="str">
            <v>Gujarat Titans</v>
          </cell>
          <cell r="M447" t="str">
            <v>YBK Jaiswal</v>
          </cell>
          <cell r="N447" t="str">
            <v>JC Buttler</v>
          </cell>
          <cell r="O447" t="str">
            <v>SV Samson</v>
          </cell>
          <cell r="P447" t="str">
            <v>D Padikkal</v>
          </cell>
          <cell r="Q447" t="str">
            <v>SO Hetmyer</v>
          </cell>
          <cell r="R447" t="str">
            <v>R Ashwin</v>
          </cell>
          <cell r="S447" t="str">
            <v>R Parag</v>
          </cell>
          <cell r="T447" t="str">
            <v>TA Boult</v>
          </cell>
          <cell r="U447" t="str">
            <v>OC McCoy</v>
          </cell>
          <cell r="V447" t="str">
            <v>M Prasidh Krishna</v>
          </cell>
          <cell r="W447" t="str">
            <v>YS Chahal</v>
          </cell>
          <cell r="X447" t="str">
            <v>WP Saha</v>
          </cell>
          <cell r="Y447" t="str">
            <v>Shubman Gill</v>
          </cell>
          <cell r="Z447" t="str">
            <v>MS Wade</v>
          </cell>
          <cell r="AA447" t="str">
            <v>HH Pandya</v>
          </cell>
          <cell r="AB447" t="str">
            <v>DA Miller</v>
          </cell>
          <cell r="AC447" t="str">
            <v>R Tewatia</v>
          </cell>
          <cell r="AD447" t="str">
            <v>Rashid Khan</v>
          </cell>
          <cell r="AE447" t="str">
            <v>R Sai Kishore</v>
          </cell>
          <cell r="AF447" t="str">
            <v>LH Ferguson</v>
          </cell>
          <cell r="AG447" t="str">
            <v>Yash Dayal</v>
          </cell>
          <cell r="AH447" t="str">
            <v>Mohammed Shami</v>
          </cell>
          <cell r="AI447">
            <v>15</v>
          </cell>
          <cell r="AJ447">
            <v>58</v>
          </cell>
          <cell r="AK447">
            <v>0</v>
          </cell>
          <cell r="AL447">
            <v>33</v>
          </cell>
          <cell r="AM447">
            <v>0</v>
          </cell>
          <cell r="AN447">
            <v>33</v>
          </cell>
          <cell r="AO447">
            <v>115</v>
          </cell>
          <cell r="AP447">
            <v>157.71428571428572</v>
          </cell>
          <cell r="AQ447" t="str">
            <v xml:space="preserve">All-Rounder </v>
          </cell>
          <cell r="AR447" t="str">
            <v>Right Handed</v>
          </cell>
          <cell r="AS447">
            <v>37</v>
          </cell>
          <cell r="AT447">
            <v>4150.227752494271</v>
          </cell>
          <cell r="AU447">
            <v>112.08965979150754</v>
          </cell>
          <cell r="AV447">
            <v>112.1683176349803</v>
          </cell>
        </row>
        <row r="448">
          <cell r="G448" t="str">
            <v>DJ Hooda</v>
          </cell>
          <cell r="H448" t="str">
            <v>PWH de Silva</v>
          </cell>
          <cell r="I448" t="str">
            <v>KL Rahul</v>
          </cell>
          <cell r="J448" t="str">
            <v>Lucknow Super Giants</v>
          </cell>
          <cell r="K448" t="str">
            <v>Royal Challengers Bangalore</v>
          </cell>
          <cell r="L448" t="str">
            <v>Lucknow Super Giants</v>
          </cell>
          <cell r="M448" t="str">
            <v>Q de Kock</v>
          </cell>
          <cell r="N448" t="str">
            <v>KL Rahul</v>
          </cell>
          <cell r="O448" t="str">
            <v>M Vohra</v>
          </cell>
          <cell r="P448" t="str">
            <v>DJ Hooda</v>
          </cell>
          <cell r="Q448" t="str">
            <v>MP Stoinis</v>
          </cell>
          <cell r="R448" t="str">
            <v>E Lewis</v>
          </cell>
          <cell r="S448" t="str">
            <v>KH Pandya</v>
          </cell>
          <cell r="T448" t="str">
            <v>PVD Chameera</v>
          </cell>
          <cell r="U448" t="str">
            <v>Mohsin Khan</v>
          </cell>
          <cell r="V448" t="str">
            <v>Avesh Khan</v>
          </cell>
          <cell r="W448" t="str">
            <v>Ravi Bishnoi</v>
          </cell>
          <cell r="X448" t="str">
            <v>V Kohli</v>
          </cell>
          <cell r="Y448" t="str">
            <v>F du Plessis</v>
          </cell>
          <cell r="Z448" t="str">
            <v>RM Patidar</v>
          </cell>
          <cell r="AA448" t="str">
            <v>GJ Maxwell</v>
          </cell>
          <cell r="AB448" t="str">
            <v>MK Lomror</v>
          </cell>
          <cell r="AC448" t="str">
            <v>KD Karthik</v>
          </cell>
          <cell r="AD448" t="str">
            <v>Shahbaz Ahmed</v>
          </cell>
          <cell r="AE448" t="str">
            <v>HV Patel</v>
          </cell>
          <cell r="AF448" t="str">
            <v>PWH de Silva</v>
          </cell>
          <cell r="AG448" t="str">
            <v>JR Hazlewood</v>
          </cell>
          <cell r="AH448" t="str">
            <v>Mohammed Siraj</v>
          </cell>
          <cell r="AI448">
            <v>55</v>
          </cell>
          <cell r="AJ448">
            <v>33</v>
          </cell>
          <cell r="AK448">
            <v>-2</v>
          </cell>
          <cell r="AL448">
            <v>33</v>
          </cell>
          <cell r="AM448">
            <v>-6.0606060606060608E-2</v>
          </cell>
          <cell r="AN448">
            <v>16.5</v>
          </cell>
          <cell r="AO448">
            <v>126.27272727272727</v>
          </cell>
          <cell r="AP448">
            <v>120.89999999999999</v>
          </cell>
          <cell r="AQ448" t="str">
            <v xml:space="preserve">All-Rounder </v>
          </cell>
          <cell r="AR448" t="str">
            <v>Right Handed</v>
          </cell>
          <cell r="AS448">
            <v>75</v>
          </cell>
          <cell r="AT448">
            <v>8416.576727621039</v>
          </cell>
          <cell r="AU448">
            <v>112.03113513984204</v>
          </cell>
          <cell r="AV448">
            <v>112.22102303494718</v>
          </cell>
        </row>
        <row r="449">
          <cell r="G449" t="str">
            <v>Mandeep Singh</v>
          </cell>
          <cell r="H449" t="str">
            <v>B Kumar</v>
          </cell>
          <cell r="I449" t="str">
            <v>DA Warner</v>
          </cell>
          <cell r="J449" t="str">
            <v>Delhi Capitals</v>
          </cell>
          <cell r="K449" t="str">
            <v>Delhi Capitals</v>
          </cell>
          <cell r="L449" t="str">
            <v>Sunrisers Hyderabad</v>
          </cell>
          <cell r="M449" t="str">
            <v>Mandeep Singh</v>
          </cell>
          <cell r="N449" t="str">
            <v>DA Warner</v>
          </cell>
          <cell r="O449" t="str">
            <v>MR Marsh</v>
          </cell>
          <cell r="P449" t="str">
            <v>RR Pant</v>
          </cell>
          <cell r="Q449" t="str">
            <v>R Powell</v>
          </cell>
          <cell r="R449" t="str">
            <v>Lalit Yadav</v>
          </cell>
          <cell r="S449" t="str">
            <v>RV Patel</v>
          </cell>
          <cell r="T449" t="str">
            <v>SN Thakur</v>
          </cell>
          <cell r="U449" t="str">
            <v>Kuldeep Yadav</v>
          </cell>
          <cell r="V449" t="str">
            <v>A Nortje</v>
          </cell>
          <cell r="W449" t="str">
            <v>KK Ahmed</v>
          </cell>
          <cell r="X449" t="str">
            <v>Abhishek Sharma</v>
          </cell>
          <cell r="Y449" t="str">
            <v>KS Williamson</v>
          </cell>
          <cell r="Z449" t="str">
            <v>RA Tripathi</v>
          </cell>
          <cell r="AA449" t="str">
            <v>AK Markram</v>
          </cell>
          <cell r="AB449" t="str">
            <v>N Pooran</v>
          </cell>
          <cell r="AC449" t="str">
            <v>Shashank Singh</v>
          </cell>
          <cell r="AD449" t="str">
            <v>SA Abbott</v>
          </cell>
          <cell r="AE449" t="str">
            <v>S Gopal</v>
          </cell>
          <cell r="AF449" t="str">
            <v>Kartik Tyagi</v>
          </cell>
          <cell r="AG449" t="str">
            <v>B Kumar</v>
          </cell>
          <cell r="AH449" t="str">
            <v>Umran Malik</v>
          </cell>
          <cell r="AI449">
            <v>-8</v>
          </cell>
          <cell r="AJ449">
            <v>31</v>
          </cell>
          <cell r="AK449">
            <v>-2</v>
          </cell>
          <cell r="AL449">
            <v>25</v>
          </cell>
          <cell r="AM449">
            <v>-0.08</v>
          </cell>
          <cell r="AN449">
            <v>12.5</v>
          </cell>
          <cell r="AO449">
            <v>98.92</v>
          </cell>
          <cell r="AP449">
            <v>113.5</v>
          </cell>
          <cell r="AQ449" t="str">
            <v xml:space="preserve">Batsman </v>
          </cell>
          <cell r="AR449" t="str">
            <v>Right Handed</v>
          </cell>
          <cell r="AS449">
            <v>94</v>
          </cell>
          <cell r="AT449">
            <v>10554.452825675042</v>
          </cell>
          <cell r="AU449">
            <v>112.42508414704346</v>
          </cell>
          <cell r="AV449">
            <v>112.28141303909619</v>
          </cell>
        </row>
        <row r="450">
          <cell r="G450" t="str">
            <v>N Jagadeesan</v>
          </cell>
          <cell r="H450" t="str">
            <v>OC McCoy</v>
          </cell>
          <cell r="I450" t="str">
            <v>MM Ali</v>
          </cell>
          <cell r="J450" t="str">
            <v>Chennai Super Kings</v>
          </cell>
          <cell r="K450" t="str">
            <v>Chennai Super Kings</v>
          </cell>
          <cell r="L450" t="str">
            <v>Rajasthan Royals</v>
          </cell>
          <cell r="M450" t="str">
            <v>RD Gaikwad</v>
          </cell>
          <cell r="N450" t="str">
            <v>DP Conway</v>
          </cell>
          <cell r="O450" t="str">
            <v>MM Ali</v>
          </cell>
          <cell r="P450" t="str">
            <v>N Jagadeesan</v>
          </cell>
          <cell r="Q450" t="str">
            <v>AT Rayudu</v>
          </cell>
          <cell r="R450" t="str">
            <v>MS Dhoni</v>
          </cell>
          <cell r="S450" t="str">
            <v>MJ Santner</v>
          </cell>
          <cell r="T450" t="str">
            <v>Simarjeet Singh</v>
          </cell>
          <cell r="U450" t="str">
            <v>Mukesh Choudhary</v>
          </cell>
          <cell r="V450" t="str">
            <v>PH Solanki</v>
          </cell>
          <cell r="W450" t="str">
            <v>M Pathirana</v>
          </cell>
          <cell r="X450" t="str">
            <v>YBK Jaiswal</v>
          </cell>
          <cell r="Y450" t="str">
            <v>JC Buttler</v>
          </cell>
          <cell r="Z450" t="str">
            <v>SV Samson</v>
          </cell>
          <cell r="AA450" t="str">
            <v>D Padikkal</v>
          </cell>
          <cell r="AB450" t="str">
            <v>R Ashwin</v>
          </cell>
          <cell r="AC450" t="str">
            <v>SO Hetmyer</v>
          </cell>
          <cell r="AD450" t="str">
            <v>R Parag</v>
          </cell>
          <cell r="AE450" t="str">
            <v>TA Boult</v>
          </cell>
          <cell r="AF450" t="str">
            <v>YS Chahal</v>
          </cell>
          <cell r="AG450" t="str">
            <v>M Prasidh Krishna</v>
          </cell>
          <cell r="AH450" t="str">
            <v>OC McCoy</v>
          </cell>
          <cell r="AI450">
            <v>-5</v>
          </cell>
          <cell r="AJ450">
            <v>31</v>
          </cell>
          <cell r="AK450">
            <v>0</v>
          </cell>
          <cell r="AL450">
            <v>25</v>
          </cell>
          <cell r="AM450">
            <v>0</v>
          </cell>
          <cell r="AN450">
            <v>25</v>
          </cell>
          <cell r="AO450">
            <v>97.5</v>
          </cell>
          <cell r="AP450">
            <v>128</v>
          </cell>
          <cell r="AQ450" t="str">
            <v xml:space="preserve">Wicket-Keeper </v>
          </cell>
          <cell r="AR450" t="str">
            <v>Right Handed</v>
          </cell>
          <cell r="AS450">
            <v>4</v>
          </cell>
          <cell r="AT450">
            <v>449.18</v>
          </cell>
          <cell r="AU450">
            <v>117.22666666666667</v>
          </cell>
          <cell r="AV450">
            <v>112.295</v>
          </cell>
        </row>
        <row r="451">
          <cell r="G451" t="str">
            <v>J Botha</v>
          </cell>
          <cell r="H451" t="str">
            <v>BE Hendricks</v>
          </cell>
          <cell r="I451" t="str">
            <v>PP Chawla</v>
          </cell>
          <cell r="J451" t="str">
            <v>Kolkata Knight Riders</v>
          </cell>
          <cell r="K451" t="str">
            <v>Kolkata Knight Riders</v>
          </cell>
          <cell r="L451" t="str">
            <v>Kings XI Punjab</v>
          </cell>
          <cell r="M451" t="str">
            <v>RV Uthappa</v>
          </cell>
          <cell r="N451" t="str">
            <v>G Gambhir</v>
          </cell>
          <cell r="O451" t="str">
            <v>MK Pandey</v>
          </cell>
          <cell r="P451" t="str">
            <v>SA Yadav</v>
          </cell>
          <cell r="Q451" t="str">
            <v>YK Pathan</v>
          </cell>
          <cell r="R451" t="str">
            <v>AD Russell</v>
          </cell>
          <cell r="S451" t="str">
            <v>J Botha</v>
          </cell>
          <cell r="T451" t="str">
            <v>PP Chawla</v>
          </cell>
          <cell r="U451" t="str">
            <v>GB Hogg</v>
          </cell>
          <cell r="V451" t="str">
            <v>UT Yadav</v>
          </cell>
          <cell r="W451" t="str">
            <v>SP Narine</v>
          </cell>
          <cell r="X451" t="str">
            <v>M Vijay</v>
          </cell>
          <cell r="Y451" t="str">
            <v>M Vohra</v>
          </cell>
          <cell r="Z451" t="str">
            <v>WP Saha</v>
          </cell>
          <cell r="AA451" t="str">
            <v>GJ Maxwell</v>
          </cell>
          <cell r="AB451" t="str">
            <v>DA Miller</v>
          </cell>
          <cell r="AC451" t="str">
            <v>Gurkeerat Singh</v>
          </cell>
          <cell r="AD451" t="str">
            <v>GJ Bailey</v>
          </cell>
          <cell r="AE451" t="str">
            <v>AR Patel</v>
          </cell>
          <cell r="AF451" t="str">
            <v>BE Hendricks</v>
          </cell>
          <cell r="AG451" t="str">
            <v>Anureet Singh</v>
          </cell>
          <cell r="AH451" t="str">
            <v>Sandeep Sharma</v>
          </cell>
          <cell r="AI451">
            <v>-2</v>
          </cell>
          <cell r="AJ451">
            <v>50</v>
          </cell>
          <cell r="AK451">
            <v>-2</v>
          </cell>
          <cell r="AL451">
            <v>25</v>
          </cell>
          <cell r="AM451">
            <v>-0.08</v>
          </cell>
          <cell r="AN451">
            <v>12.5</v>
          </cell>
          <cell r="AO451">
            <v>99.92</v>
          </cell>
          <cell r="AP451">
            <v>144.69913419913416</v>
          </cell>
          <cell r="AQ451" t="str">
            <v xml:space="preserve">All-Rounder </v>
          </cell>
          <cell r="AR451" t="str">
            <v>Right Handed</v>
          </cell>
          <cell r="AS451">
            <v>28</v>
          </cell>
          <cell r="AT451">
            <v>3145.9031197155341</v>
          </cell>
          <cell r="AU451">
            <v>112.81418961909385</v>
          </cell>
          <cell r="AV451">
            <v>112.35368284698336</v>
          </cell>
        </row>
        <row r="452">
          <cell r="G452" t="str">
            <v>AB McDonald</v>
          </cell>
          <cell r="H452" t="str">
            <v>S Nadeem</v>
          </cell>
          <cell r="I452" t="str">
            <v>V Kohli</v>
          </cell>
          <cell r="J452" t="str">
            <v>Royal Challengers Bangalore</v>
          </cell>
          <cell r="K452" t="str">
            <v>Royal Challengers Bangalore</v>
          </cell>
          <cell r="L452" t="str">
            <v>Delhi Daredevils</v>
          </cell>
          <cell r="M452" t="str">
            <v>CH Gayle</v>
          </cell>
          <cell r="N452" t="str">
            <v>KL Rahul</v>
          </cell>
          <cell r="O452" t="str">
            <v>V Kohli</v>
          </cell>
          <cell r="P452" t="str">
            <v>AB de Villiers</v>
          </cell>
          <cell r="Q452" t="str">
            <v>AB McDonald</v>
          </cell>
          <cell r="R452" t="str">
            <v>KB Arun Karthik</v>
          </cell>
          <cell r="S452" t="str">
            <v>J Syed Mohammad</v>
          </cell>
          <cell r="T452" t="str">
            <v>R Vinay Kumar</v>
          </cell>
          <cell r="U452" t="str">
            <v>R Rampaul</v>
          </cell>
          <cell r="V452" t="str">
            <v>RP Singh</v>
          </cell>
          <cell r="W452" t="str">
            <v>JD Unadkat</v>
          </cell>
          <cell r="X452" t="str">
            <v>DA Warner</v>
          </cell>
          <cell r="Y452" t="str">
            <v>V Sehwag</v>
          </cell>
          <cell r="Z452" t="str">
            <v>MC Juneja</v>
          </cell>
          <cell r="AA452" t="str">
            <v>DPMD Jayawardene</v>
          </cell>
          <cell r="AB452" t="str">
            <v>BJ Rohrer</v>
          </cell>
          <cell r="AC452" t="str">
            <v>KM Jadhav</v>
          </cell>
          <cell r="AD452" t="str">
            <v>IK Pathan</v>
          </cell>
          <cell r="AE452" t="str">
            <v>M Morkel</v>
          </cell>
          <cell r="AF452" t="str">
            <v>S Nadeem</v>
          </cell>
          <cell r="AG452" t="str">
            <v>A Nehra</v>
          </cell>
          <cell r="AH452" t="str">
            <v>UT Yadav</v>
          </cell>
          <cell r="AI452">
            <v>-8</v>
          </cell>
          <cell r="AJ452">
            <v>25</v>
          </cell>
          <cell r="AK452">
            <v>-2</v>
          </cell>
          <cell r="AL452">
            <v>25</v>
          </cell>
          <cell r="AM452">
            <v>-0.08</v>
          </cell>
          <cell r="AN452">
            <v>12.5</v>
          </cell>
          <cell r="AO452">
            <v>93.92</v>
          </cell>
          <cell r="AP452">
            <v>123.66190476190476</v>
          </cell>
          <cell r="AQ452" t="str">
            <v xml:space="preserve">All-Rounder </v>
          </cell>
          <cell r="AR452" t="str">
            <v>Right Handed</v>
          </cell>
          <cell r="AS452">
            <v>9</v>
          </cell>
          <cell r="AT452">
            <v>1012.1792592592592</v>
          </cell>
          <cell r="AU452">
            <v>114.7824074074074</v>
          </cell>
          <cell r="AV452">
            <v>112.46436213991768</v>
          </cell>
        </row>
        <row r="453">
          <cell r="G453" t="str">
            <v>PC Valthaty</v>
          </cell>
          <cell r="H453" t="str">
            <v>KV Sharma</v>
          </cell>
          <cell r="I453" t="str">
            <v>DJ Hussey</v>
          </cell>
          <cell r="J453" t="str">
            <v>Kings XI Punjab</v>
          </cell>
          <cell r="K453" t="str">
            <v>Sunrisers Hyderabad</v>
          </cell>
          <cell r="L453" t="str">
            <v>Kings XI Punjab</v>
          </cell>
          <cell r="M453" t="str">
            <v>Mandeep Singh</v>
          </cell>
          <cell r="N453" t="str">
            <v>AC Gilchrist</v>
          </cell>
          <cell r="O453" t="str">
            <v>PC Valthaty</v>
          </cell>
          <cell r="P453" t="str">
            <v>DJ Hussey</v>
          </cell>
          <cell r="Q453" t="str">
            <v>PP Chawla</v>
          </cell>
          <cell r="R453" t="str">
            <v>Gurkeerat Singh</v>
          </cell>
          <cell r="S453" t="str">
            <v>Azhar Mahmood</v>
          </cell>
          <cell r="T453" t="str">
            <v>MS Gony</v>
          </cell>
          <cell r="U453" t="str">
            <v>M Vohra</v>
          </cell>
          <cell r="V453" t="str">
            <v>AD Mascarenhas</v>
          </cell>
          <cell r="W453" t="str">
            <v>P Kumar</v>
          </cell>
          <cell r="X453" t="str">
            <v>Q de Kock</v>
          </cell>
          <cell r="Y453" t="str">
            <v>PA Reddy</v>
          </cell>
          <cell r="Z453" t="str">
            <v>GH Vihari</v>
          </cell>
          <cell r="AA453" t="str">
            <v>CL White</v>
          </cell>
          <cell r="AB453" t="str">
            <v>BB Samantray</v>
          </cell>
          <cell r="AC453" t="str">
            <v>NLTC Perera</v>
          </cell>
          <cell r="AD453" t="str">
            <v>A Ashish Reddy</v>
          </cell>
          <cell r="AE453" t="str">
            <v>KV Sharma</v>
          </cell>
          <cell r="AF453" t="str">
            <v>A Mishra</v>
          </cell>
          <cell r="AG453" t="str">
            <v>DW Steyn</v>
          </cell>
          <cell r="AH453" t="str">
            <v>I Sharma</v>
          </cell>
          <cell r="AI453">
            <v>0</v>
          </cell>
          <cell r="AJ453">
            <v>56</v>
          </cell>
          <cell r="AK453">
            <v>0</v>
          </cell>
          <cell r="AL453">
            <v>27</v>
          </cell>
          <cell r="AM453">
            <v>0</v>
          </cell>
          <cell r="AN453">
            <v>27</v>
          </cell>
          <cell r="AO453">
            <v>99.5</v>
          </cell>
          <cell r="AP453">
            <v>156</v>
          </cell>
          <cell r="AQ453" t="str">
            <v xml:space="preserve">Batsman </v>
          </cell>
          <cell r="AR453" t="str">
            <v>Right Handed</v>
          </cell>
          <cell r="AS453">
            <v>23</v>
          </cell>
          <cell r="AT453">
            <v>2589.5128758087376</v>
          </cell>
          <cell r="AU453">
            <v>113.1824034458517</v>
          </cell>
          <cell r="AV453">
            <v>112.58751633951033</v>
          </cell>
        </row>
        <row r="454">
          <cell r="G454" t="str">
            <v>CJ Anderson</v>
          </cell>
          <cell r="H454" t="str">
            <v>Imran Tahir</v>
          </cell>
          <cell r="I454" t="str">
            <v>Mandeep Singh</v>
          </cell>
          <cell r="J454" t="str">
            <v>Royal Challengers Bangalore</v>
          </cell>
          <cell r="K454" t="str">
            <v>Royal Challengers Bangalore</v>
          </cell>
          <cell r="L454" t="str">
            <v>Chennai Super Kings</v>
          </cell>
          <cell r="M454" t="str">
            <v>Q de Kock</v>
          </cell>
          <cell r="N454" t="str">
            <v>V Kohli</v>
          </cell>
          <cell r="O454" t="str">
            <v>AB de Villiers</v>
          </cell>
          <cell r="P454" t="str">
            <v>CJ Anderson</v>
          </cell>
          <cell r="Q454" t="str">
            <v>Mandeep Singh</v>
          </cell>
          <cell r="R454" t="str">
            <v>C de Grandhomme</v>
          </cell>
          <cell r="S454" t="str">
            <v>P Negi</v>
          </cell>
          <cell r="T454" t="str">
            <v>Washington Sundar</v>
          </cell>
          <cell r="U454" t="str">
            <v>UT Yadav</v>
          </cell>
          <cell r="V454" t="str">
            <v>Mohammed Siraj</v>
          </cell>
          <cell r="W454" t="str">
            <v>YS Chahal</v>
          </cell>
          <cell r="X454" t="str">
            <v>SR Watson</v>
          </cell>
          <cell r="Y454" t="str">
            <v>AT Rayudu</v>
          </cell>
          <cell r="Z454" t="str">
            <v>SK Raina</v>
          </cell>
          <cell r="AA454" t="str">
            <v>SW Billings</v>
          </cell>
          <cell r="AB454" t="str">
            <v>RA Jadeja</v>
          </cell>
          <cell r="AC454" t="str">
            <v>MS Dhoni</v>
          </cell>
          <cell r="AD454" t="str">
            <v>DJ Bravo</v>
          </cell>
          <cell r="AE454" t="str">
            <v>Harbhajan Singh</v>
          </cell>
          <cell r="AF454" t="str">
            <v>DL Chahar</v>
          </cell>
          <cell r="AG454" t="str">
            <v>SN Thakur</v>
          </cell>
          <cell r="AH454" t="str">
            <v>Imran Tahir</v>
          </cell>
          <cell r="AI454">
            <v>-4</v>
          </cell>
          <cell r="AJ454">
            <v>50</v>
          </cell>
          <cell r="AK454">
            <v>0</v>
          </cell>
          <cell r="AL454">
            <v>25</v>
          </cell>
          <cell r="AM454">
            <v>0</v>
          </cell>
          <cell r="AN454">
            <v>25</v>
          </cell>
          <cell r="AO454">
            <v>96</v>
          </cell>
          <cell r="AP454">
            <v>161.38888888888889</v>
          </cell>
          <cell r="AQ454" t="str">
            <v xml:space="preserve">Bowler </v>
          </cell>
          <cell r="AR454" t="str">
            <v>Left Handed</v>
          </cell>
          <cell r="AS454">
            <v>29</v>
          </cell>
          <cell r="AT454">
            <v>3267.0273002940244</v>
          </cell>
          <cell r="AU454">
            <v>113.25097501050087</v>
          </cell>
          <cell r="AV454">
            <v>112.65611380324222</v>
          </cell>
        </row>
        <row r="455">
          <cell r="G455" t="str">
            <v>MJ Lumb</v>
          </cell>
          <cell r="H455" t="str">
            <v>SL Malinga</v>
          </cell>
          <cell r="I455" t="str">
            <v>S Sohal</v>
          </cell>
          <cell r="J455" t="str">
            <v>Deccan Chargers</v>
          </cell>
          <cell r="K455" t="str">
            <v>Mumbai Indians</v>
          </cell>
          <cell r="L455" t="str">
            <v>Deccan Chargers</v>
          </cell>
          <cell r="M455" t="str">
            <v>MJ Lumb</v>
          </cell>
          <cell r="N455" t="str">
            <v>S Sohal</v>
          </cell>
          <cell r="O455" t="str">
            <v>KC Sangakkara</v>
          </cell>
          <cell r="P455" t="str">
            <v>JP Duminy</v>
          </cell>
          <cell r="Q455" t="str">
            <v>B Chipli</v>
          </cell>
          <cell r="R455" t="str">
            <v>DT Christian</v>
          </cell>
          <cell r="S455" t="str">
            <v>S Dhawan</v>
          </cell>
          <cell r="T455" t="str">
            <v>A Mishra</v>
          </cell>
          <cell r="U455" t="str">
            <v>PP Ojha</v>
          </cell>
          <cell r="V455" t="str">
            <v>I Sharma</v>
          </cell>
          <cell r="W455" t="str">
            <v>Anand Rajan</v>
          </cell>
          <cell r="X455" t="str">
            <v>SR Tendulkar</v>
          </cell>
          <cell r="Y455" t="str">
            <v>AC Blizzard</v>
          </cell>
          <cell r="Z455" t="str">
            <v>AT Rayudu</v>
          </cell>
          <cell r="AA455" t="str">
            <v>RG Sharma</v>
          </cell>
          <cell r="AB455" t="str">
            <v>A Symonds</v>
          </cell>
          <cell r="AC455" t="str">
            <v>TL Suman</v>
          </cell>
          <cell r="AD455" t="str">
            <v>KA Pollard</v>
          </cell>
          <cell r="AE455" t="str">
            <v>Harbhajan Singh</v>
          </cell>
          <cell r="AF455" t="str">
            <v>SL Malinga</v>
          </cell>
          <cell r="AG455" t="str">
            <v>DS Kulkarni</v>
          </cell>
          <cell r="AH455" t="str">
            <v>MM Patel</v>
          </cell>
          <cell r="AI455">
            <v>-8</v>
          </cell>
          <cell r="AJ455">
            <v>39</v>
          </cell>
          <cell r="AK455">
            <v>-2</v>
          </cell>
          <cell r="AL455">
            <v>33</v>
          </cell>
          <cell r="AM455">
            <v>-6.0606060606060608E-2</v>
          </cell>
          <cell r="AN455">
            <v>16.5</v>
          </cell>
          <cell r="AO455">
            <v>98.939393939393938</v>
          </cell>
          <cell r="AP455">
            <v>117.5</v>
          </cell>
          <cell r="AQ455" t="str">
            <v xml:space="preserve">Batsman </v>
          </cell>
          <cell r="AR455" t="str">
            <v>Left Handed</v>
          </cell>
          <cell r="AS455">
            <v>12</v>
          </cell>
          <cell r="AT455">
            <v>1352.0597496052333</v>
          </cell>
          <cell r="AU455">
            <v>113.92003233325812</v>
          </cell>
          <cell r="AV455">
            <v>112.67164580043611</v>
          </cell>
        </row>
        <row r="456">
          <cell r="G456" t="str">
            <v>UT Khawaja</v>
          </cell>
          <cell r="H456" t="str">
            <v>Gurkeerat Singh</v>
          </cell>
          <cell r="I456" t="str">
            <v>MS Dhoni</v>
          </cell>
          <cell r="J456" t="str">
            <v>Rising Pune Supergiants</v>
          </cell>
          <cell r="K456" t="str">
            <v>Rising Pune Supergiants</v>
          </cell>
          <cell r="L456" t="str">
            <v>Kings XI Punjab</v>
          </cell>
          <cell r="M456" t="str">
            <v>AM Rahane</v>
          </cell>
          <cell r="N456" t="str">
            <v>UT Khawaja</v>
          </cell>
          <cell r="O456" t="str">
            <v>GJ Bailey</v>
          </cell>
          <cell r="P456" t="str">
            <v>SS Tiwary</v>
          </cell>
          <cell r="Q456" t="str">
            <v>MS Dhoni</v>
          </cell>
          <cell r="R456" t="str">
            <v>IK Pathan</v>
          </cell>
          <cell r="S456" t="str">
            <v>NLTC Perera</v>
          </cell>
          <cell r="T456" t="str">
            <v>R Ashwin</v>
          </cell>
          <cell r="U456" t="str">
            <v>A Zampa</v>
          </cell>
          <cell r="V456" t="str">
            <v>AB Dinda</v>
          </cell>
          <cell r="W456" t="str">
            <v>DL Chahar</v>
          </cell>
          <cell r="X456" t="str">
            <v>HM Amla</v>
          </cell>
          <cell r="Y456" t="str">
            <v>M Vijay</v>
          </cell>
          <cell r="Z456" t="str">
            <v>WP Saha</v>
          </cell>
          <cell r="AA456" t="str">
            <v>Gurkeerat Singh</v>
          </cell>
          <cell r="AB456" t="str">
            <v>DA Miller</v>
          </cell>
          <cell r="AC456" t="str">
            <v>F Behardien</v>
          </cell>
          <cell r="AD456" t="str">
            <v>AR Patel</v>
          </cell>
          <cell r="AE456" t="str">
            <v>R Dhawan</v>
          </cell>
          <cell r="AF456" t="str">
            <v>KJ Abbott</v>
          </cell>
          <cell r="AG456" t="str">
            <v>MM Sharma</v>
          </cell>
          <cell r="AH456" t="str">
            <v>Sandeep Sharma</v>
          </cell>
          <cell r="AI456">
            <v>34</v>
          </cell>
          <cell r="AJ456">
            <v>50</v>
          </cell>
          <cell r="AK456">
            <v>0</v>
          </cell>
          <cell r="AL456">
            <v>25</v>
          </cell>
          <cell r="AM456">
            <v>0</v>
          </cell>
          <cell r="AN456">
            <v>25</v>
          </cell>
          <cell r="AO456">
            <v>114.5</v>
          </cell>
          <cell r="AP456">
            <v>154.16666666666669</v>
          </cell>
          <cell r="AQ456" t="str">
            <v xml:space="preserve">Batsman </v>
          </cell>
          <cell r="AR456" t="str">
            <v>Left Handed</v>
          </cell>
          <cell r="AS456">
            <v>6</v>
          </cell>
          <cell r="AT456">
            <v>676.29333333333329</v>
          </cell>
          <cell r="AU456">
            <v>112.35866666666666</v>
          </cell>
          <cell r="AV456">
            <v>112.71555555555555</v>
          </cell>
        </row>
        <row r="457">
          <cell r="G457" t="str">
            <v>EJG Morgan</v>
          </cell>
          <cell r="H457" t="str">
            <v>JR Hazlewood</v>
          </cell>
          <cell r="I457" t="str">
            <v>LH Ferguson</v>
          </cell>
          <cell r="J457" t="str">
            <v>Kolkata Knight Riders</v>
          </cell>
          <cell r="K457" t="str">
            <v>Chennai Super Kings</v>
          </cell>
          <cell r="L457" t="str">
            <v>Kolkata Knight Riders</v>
          </cell>
          <cell r="M457" t="str">
            <v>Shubman Gill</v>
          </cell>
          <cell r="N457" t="str">
            <v>VR Iyer</v>
          </cell>
          <cell r="O457" t="str">
            <v>N Rana</v>
          </cell>
          <cell r="P457" t="str">
            <v>SP Narine</v>
          </cell>
          <cell r="Q457" t="str">
            <v>EJG Morgan</v>
          </cell>
          <cell r="R457" t="str">
            <v>KD Karthik</v>
          </cell>
          <cell r="S457" t="str">
            <v>Shakib Al Hasan</v>
          </cell>
          <cell r="T457" t="str">
            <v>RA Tripathi</v>
          </cell>
          <cell r="U457" t="str">
            <v>LH Ferguson</v>
          </cell>
          <cell r="V457" t="str">
            <v>Shivam Mavi</v>
          </cell>
          <cell r="W457" t="str">
            <v>CV Varun</v>
          </cell>
          <cell r="X457" t="str">
            <v>RD Gaikwad</v>
          </cell>
          <cell r="Y457" t="str">
            <v>F du Plessis</v>
          </cell>
          <cell r="Z457" t="str">
            <v>RV Uthappa</v>
          </cell>
          <cell r="AA457" t="str">
            <v>MM Ali</v>
          </cell>
          <cell r="AB457" t="str">
            <v>AT Rayudu</v>
          </cell>
          <cell r="AC457" t="str">
            <v>MS Dhoni</v>
          </cell>
          <cell r="AD457" t="str">
            <v>RA Jadeja</v>
          </cell>
          <cell r="AE457" t="str">
            <v>DJ Bravo</v>
          </cell>
          <cell r="AF457" t="str">
            <v>SN Thakur</v>
          </cell>
          <cell r="AG457" t="str">
            <v>DL Chahar</v>
          </cell>
          <cell r="AH457" t="str">
            <v>JR Hazlewood</v>
          </cell>
          <cell r="AI457">
            <v>0</v>
          </cell>
          <cell r="AJ457">
            <v>50</v>
          </cell>
          <cell r="AK457">
            <v>0</v>
          </cell>
          <cell r="AL457">
            <v>25</v>
          </cell>
          <cell r="AM457">
            <v>0</v>
          </cell>
          <cell r="AN457">
            <v>25</v>
          </cell>
          <cell r="AO457">
            <v>98</v>
          </cell>
          <cell r="AP457">
            <v>137.34761904761905</v>
          </cell>
          <cell r="AQ457" t="str">
            <v xml:space="preserve">Batsman </v>
          </cell>
          <cell r="AR457" t="str">
            <v>Left Handed</v>
          </cell>
          <cell r="AS457">
            <v>74</v>
          </cell>
          <cell r="AT457">
            <v>8342.3450203654556</v>
          </cell>
          <cell r="AU457">
            <v>112.93623315569117</v>
          </cell>
          <cell r="AV457">
            <v>112.73439216710075</v>
          </cell>
        </row>
        <row r="458">
          <cell r="G458" t="str">
            <v>Misbah-ul-Haq</v>
          </cell>
          <cell r="H458" t="str">
            <v>Shahid Afridi</v>
          </cell>
          <cell r="I458" t="str">
            <v>R Dravid</v>
          </cell>
          <cell r="J458" t="str">
            <v>Royal Challengers Bangalore</v>
          </cell>
          <cell r="K458" t="str">
            <v>Royal Challengers Bangalore</v>
          </cell>
          <cell r="L458" t="str">
            <v>Deccan Chargers</v>
          </cell>
          <cell r="M458" t="str">
            <v>B Chipli</v>
          </cell>
          <cell r="N458" t="str">
            <v>W Jaffer</v>
          </cell>
          <cell r="O458" t="str">
            <v>V Kohli</v>
          </cell>
          <cell r="P458" t="str">
            <v>JH Kallis</v>
          </cell>
          <cell r="Q458" t="str">
            <v>Misbah-ul-Haq</v>
          </cell>
          <cell r="R458" t="str">
            <v>R Dravid</v>
          </cell>
          <cell r="S458" t="str">
            <v>MV Boucher</v>
          </cell>
          <cell r="T458" t="str">
            <v>P Kumar</v>
          </cell>
          <cell r="U458" t="str">
            <v>Z Khan</v>
          </cell>
          <cell r="V458" t="str">
            <v>DW Steyn</v>
          </cell>
          <cell r="W458" t="str">
            <v>A Kumble</v>
          </cell>
          <cell r="X458" t="str">
            <v>AC Gilchrist</v>
          </cell>
          <cell r="Y458" t="str">
            <v>VVS Laxman</v>
          </cell>
          <cell r="Z458" t="str">
            <v>HH Gibbs</v>
          </cell>
          <cell r="AA458" t="str">
            <v>RG Sharma</v>
          </cell>
          <cell r="AB458" t="str">
            <v>Shahid Afridi</v>
          </cell>
          <cell r="AC458" t="str">
            <v>SB Styris</v>
          </cell>
          <cell r="AD458" t="str">
            <v>AS Yadav</v>
          </cell>
          <cell r="AE458" t="str">
            <v>SB Bangar</v>
          </cell>
          <cell r="AF458" t="str">
            <v>RP Singh</v>
          </cell>
          <cell r="AG458" t="str">
            <v>DP Vijaykumar</v>
          </cell>
          <cell r="AH458" t="str">
            <v>PP Ojha</v>
          </cell>
          <cell r="AI458">
            <v>1</v>
          </cell>
          <cell r="AJ458">
            <v>35</v>
          </cell>
          <cell r="AK458">
            <v>-2</v>
          </cell>
          <cell r="AL458">
            <v>35</v>
          </cell>
          <cell r="AM458">
            <v>-5.7142857142857141E-2</v>
          </cell>
          <cell r="AN458">
            <v>17.5</v>
          </cell>
          <cell r="AO458">
            <v>102.94285714285714</v>
          </cell>
          <cell r="AP458">
            <v>125.4</v>
          </cell>
          <cell r="AQ458" t="str">
            <v xml:space="preserve">Batsman </v>
          </cell>
          <cell r="AR458" t="str">
            <v>Right Handed</v>
          </cell>
          <cell r="AS458">
            <v>8</v>
          </cell>
          <cell r="AT458">
            <v>901.95087177190624</v>
          </cell>
          <cell r="AU458">
            <v>114.14400208986414</v>
          </cell>
          <cell r="AV458">
            <v>112.74385897148828</v>
          </cell>
        </row>
        <row r="459">
          <cell r="G459" t="str">
            <v>DJ Harris</v>
          </cell>
          <cell r="H459" t="str">
            <v>DJ Hussey</v>
          </cell>
          <cell r="I459" t="str">
            <v>CL White</v>
          </cell>
          <cell r="J459" t="str">
            <v>Deccan Chargers</v>
          </cell>
          <cell r="K459" t="str">
            <v>Deccan Chargers</v>
          </cell>
          <cell r="L459" t="str">
            <v>Kings XI Punjab</v>
          </cell>
          <cell r="M459" t="str">
            <v>DJ Harris</v>
          </cell>
          <cell r="N459" t="str">
            <v>S Dhawan</v>
          </cell>
          <cell r="O459" t="str">
            <v>PA Patel</v>
          </cell>
          <cell r="P459" t="str">
            <v>CL White</v>
          </cell>
          <cell r="Q459" t="str">
            <v>KC Sangakkara</v>
          </cell>
          <cell r="R459" t="str">
            <v>PA Reddy</v>
          </cell>
          <cell r="S459" t="str">
            <v>AA Jhunjhunwala</v>
          </cell>
          <cell r="T459" t="str">
            <v>A Ashish Reddy</v>
          </cell>
          <cell r="U459" t="str">
            <v>J Theron</v>
          </cell>
          <cell r="V459" t="str">
            <v>A Mishra</v>
          </cell>
          <cell r="W459" t="str">
            <v>V Pratap Singh</v>
          </cell>
          <cell r="X459" t="str">
            <v>Mandeep Singh</v>
          </cell>
          <cell r="Y459" t="str">
            <v>SE Marsh</v>
          </cell>
          <cell r="Z459" t="str">
            <v>N Saini</v>
          </cell>
          <cell r="AA459" t="str">
            <v>DJ Hussey</v>
          </cell>
          <cell r="AB459" t="str">
            <v>Azhar Mahmood</v>
          </cell>
          <cell r="AC459" t="str">
            <v>DA Miller</v>
          </cell>
          <cell r="AD459" t="str">
            <v>SD Chitnis</v>
          </cell>
          <cell r="AE459" t="str">
            <v>PP Chawla</v>
          </cell>
          <cell r="AF459" t="str">
            <v>RR Powar</v>
          </cell>
          <cell r="AG459" t="str">
            <v>P Kumar</v>
          </cell>
          <cell r="AH459" t="str">
            <v>P Awana</v>
          </cell>
          <cell r="AI459">
            <v>34</v>
          </cell>
          <cell r="AJ459">
            <v>31</v>
          </cell>
          <cell r="AK459">
            <v>0</v>
          </cell>
          <cell r="AL459">
            <v>31</v>
          </cell>
          <cell r="AM459">
            <v>0</v>
          </cell>
          <cell r="AN459">
            <v>31</v>
          </cell>
          <cell r="AO459">
            <v>124</v>
          </cell>
          <cell r="AP459">
            <v>131</v>
          </cell>
          <cell r="AQ459" t="str">
            <v xml:space="preserve">Bowler </v>
          </cell>
          <cell r="AR459" t="str">
            <v>Right Handed</v>
          </cell>
          <cell r="AS459">
            <v>4</v>
          </cell>
          <cell r="AT459">
            <v>451.12962962962962</v>
          </cell>
          <cell r="AU459">
            <v>109.0432098765432</v>
          </cell>
          <cell r="AV459">
            <v>112.7824074074074</v>
          </cell>
        </row>
        <row r="460">
          <cell r="G460" t="str">
            <v>PA Patel</v>
          </cell>
          <cell r="H460" t="str">
            <v>B Kumar</v>
          </cell>
          <cell r="I460" t="str">
            <v>V Kohli</v>
          </cell>
          <cell r="J460" t="str">
            <v>Royal Challengers Bangalore</v>
          </cell>
          <cell r="K460" t="str">
            <v>Sunrisers Hyderabad</v>
          </cell>
          <cell r="L460" t="str">
            <v>Royal Challengers Bangalore</v>
          </cell>
          <cell r="M460" t="str">
            <v>PA Patel</v>
          </cell>
          <cell r="N460" t="str">
            <v>V Kohli</v>
          </cell>
          <cell r="O460" t="str">
            <v>AB de Villiers</v>
          </cell>
          <cell r="P460" t="str">
            <v>SO Hetmyer</v>
          </cell>
          <cell r="Q460" t="str">
            <v>Gurkeerat Singh</v>
          </cell>
          <cell r="R460" t="str">
            <v>C de Grandhomme</v>
          </cell>
          <cell r="S460" t="str">
            <v>Washington Sundar</v>
          </cell>
          <cell r="T460" t="str">
            <v>UT Yadav</v>
          </cell>
          <cell r="U460" t="str">
            <v>K Khejroliya</v>
          </cell>
          <cell r="V460" t="str">
            <v>YS Chahal</v>
          </cell>
          <cell r="W460" t="str">
            <v>Navdeep Saini</v>
          </cell>
          <cell r="X460" t="str">
            <v>WP Saha</v>
          </cell>
          <cell r="Y460" t="str">
            <v>MJ Guptill</v>
          </cell>
          <cell r="Z460" t="str">
            <v>MK Pandey</v>
          </cell>
          <cell r="AA460" t="str">
            <v>KS Williamson</v>
          </cell>
          <cell r="AB460" t="str">
            <v>V Shankar</v>
          </cell>
          <cell r="AC460" t="str">
            <v>YK Pathan</v>
          </cell>
          <cell r="AD460" t="str">
            <v>Mohammad Nabi</v>
          </cell>
          <cell r="AE460" t="str">
            <v>Rashid Khan</v>
          </cell>
          <cell r="AF460" t="str">
            <v>B Kumar</v>
          </cell>
          <cell r="AG460" t="str">
            <v>KK Ahmed</v>
          </cell>
          <cell r="AH460" t="str">
            <v>Basil Thampi</v>
          </cell>
          <cell r="AI460">
            <v>-8</v>
          </cell>
          <cell r="AJ460">
            <v>31</v>
          </cell>
          <cell r="AK460">
            <v>-2</v>
          </cell>
          <cell r="AL460">
            <v>25</v>
          </cell>
          <cell r="AM460">
            <v>-0.08</v>
          </cell>
          <cell r="AN460">
            <v>12.5</v>
          </cell>
          <cell r="AO460">
            <v>100.92</v>
          </cell>
          <cell r="AP460">
            <v>125.5</v>
          </cell>
          <cell r="AQ460" t="str">
            <v xml:space="preserve">Wicket-Keeper </v>
          </cell>
          <cell r="AR460" t="str">
            <v>Left Handed</v>
          </cell>
          <cell r="AS460">
            <v>136</v>
          </cell>
          <cell r="AT460">
            <v>15353.310488574318</v>
          </cell>
          <cell r="AU460">
            <v>112.98067028573568</v>
          </cell>
          <cell r="AV460">
            <v>112.89198888657586</v>
          </cell>
        </row>
        <row r="461">
          <cell r="G461" t="str">
            <v>NK Patel</v>
          </cell>
          <cell r="H461" t="str">
            <v>CK Langeveldt</v>
          </cell>
          <cell r="I461" t="str">
            <v>YK Pathan</v>
          </cell>
          <cell r="J461" t="str">
            <v>Rajasthan Royals</v>
          </cell>
          <cell r="K461" t="str">
            <v>Kolkata Knight Riders</v>
          </cell>
          <cell r="L461" t="str">
            <v>Rajasthan Royals</v>
          </cell>
          <cell r="M461" t="str">
            <v>NV Ojha</v>
          </cell>
          <cell r="N461" t="str">
            <v>RJ Quiney</v>
          </cell>
          <cell r="O461" t="str">
            <v>SA Asnodkar</v>
          </cell>
          <cell r="P461" t="str">
            <v>NK Patel</v>
          </cell>
          <cell r="Q461" t="str">
            <v>J Botha</v>
          </cell>
          <cell r="R461" t="str">
            <v>YK Pathan</v>
          </cell>
          <cell r="S461" t="str">
            <v>RA Jadeja</v>
          </cell>
          <cell r="T461" t="str">
            <v>T Henderson</v>
          </cell>
          <cell r="U461" t="str">
            <v>SK Warne</v>
          </cell>
          <cell r="V461" t="str">
            <v>MM Patel</v>
          </cell>
          <cell r="W461" t="str">
            <v>A Singh</v>
          </cell>
          <cell r="X461" t="str">
            <v>BB McCullum</v>
          </cell>
          <cell r="Y461" t="str">
            <v>SC Ganguly</v>
          </cell>
          <cell r="Z461" t="str">
            <v>BJ Hodge</v>
          </cell>
          <cell r="AA461" t="str">
            <v>Yashpal Singh</v>
          </cell>
          <cell r="AB461" t="str">
            <v>DJ Hussey</v>
          </cell>
          <cell r="AC461" t="str">
            <v>LR Shukla</v>
          </cell>
          <cell r="AD461" t="str">
            <v>SS Shaikh</v>
          </cell>
          <cell r="AE461" t="str">
            <v>AB Agarkar</v>
          </cell>
          <cell r="AF461" t="str">
            <v>CK Langeveldt</v>
          </cell>
          <cell r="AG461" t="str">
            <v>AB Dinda</v>
          </cell>
          <cell r="AH461" t="str">
            <v>SS Sarkar</v>
          </cell>
          <cell r="AI461">
            <v>12</v>
          </cell>
          <cell r="AJ461">
            <v>85</v>
          </cell>
          <cell r="AK461">
            <v>0</v>
          </cell>
          <cell r="AL461">
            <v>29</v>
          </cell>
          <cell r="AM461">
            <v>0</v>
          </cell>
          <cell r="AN461">
            <v>29</v>
          </cell>
          <cell r="AO461">
            <v>111.5</v>
          </cell>
          <cell r="AP461">
            <v>163.79705882352943</v>
          </cell>
          <cell r="AQ461" t="str">
            <v xml:space="preserve">Bowler </v>
          </cell>
          <cell r="AR461" t="str">
            <v>Left Handed</v>
          </cell>
          <cell r="AS461">
            <v>6</v>
          </cell>
          <cell r="AT461">
            <v>678.29310344827582</v>
          </cell>
          <cell r="AU461">
            <v>113.35862068965517</v>
          </cell>
          <cell r="AV461">
            <v>113.04885057471263</v>
          </cell>
        </row>
        <row r="462">
          <cell r="G462" t="str">
            <v>D Brevis</v>
          </cell>
          <cell r="H462" t="str">
            <v>SN Thakur</v>
          </cell>
          <cell r="I462" t="str">
            <v>Tilak Varma</v>
          </cell>
          <cell r="J462" t="str">
            <v>Mumbai Indians</v>
          </cell>
          <cell r="K462" t="str">
            <v>Delhi Capitals</v>
          </cell>
          <cell r="L462" t="str">
            <v>Mumbai Indians</v>
          </cell>
          <cell r="M462" t="str">
            <v>Ishan Kishan</v>
          </cell>
          <cell r="N462" t="str">
            <v>RG Sharma</v>
          </cell>
          <cell r="O462" t="str">
            <v>D Brevis</v>
          </cell>
          <cell r="P462" t="str">
            <v>Tilak Varma</v>
          </cell>
          <cell r="Q462" t="str">
            <v>TH David</v>
          </cell>
          <cell r="R462" t="str">
            <v>Ramandeep Singh</v>
          </cell>
          <cell r="S462" t="str">
            <v>DR Sams</v>
          </cell>
          <cell r="T462" t="str">
            <v>HR Shokeen</v>
          </cell>
          <cell r="U462" t="str">
            <v>JJ Bumrah</v>
          </cell>
          <cell r="V462" t="str">
            <v>M Markande</v>
          </cell>
          <cell r="W462" t="str">
            <v>RP Meredith</v>
          </cell>
          <cell r="X462" t="str">
            <v>PP Shaw</v>
          </cell>
          <cell r="Y462" t="str">
            <v>DA Warner</v>
          </cell>
          <cell r="Z462" t="str">
            <v>MR Marsh</v>
          </cell>
          <cell r="AA462" t="str">
            <v>RR Pant</v>
          </cell>
          <cell r="AB462" t="str">
            <v>SN Khan</v>
          </cell>
          <cell r="AC462" t="str">
            <v>R Powell</v>
          </cell>
          <cell r="AD462" t="str">
            <v>AR Patel</v>
          </cell>
          <cell r="AE462" t="str">
            <v>SN Thakur</v>
          </cell>
          <cell r="AF462" t="str">
            <v>Kuldeep Yadav</v>
          </cell>
          <cell r="AG462" t="str">
            <v>A Nortje</v>
          </cell>
          <cell r="AH462" t="str">
            <v>KK Ahmed</v>
          </cell>
          <cell r="AI462">
            <v>41</v>
          </cell>
          <cell r="AJ462">
            <v>33</v>
          </cell>
          <cell r="AK462">
            <v>0</v>
          </cell>
          <cell r="AL462">
            <v>33</v>
          </cell>
          <cell r="AM462">
            <v>0</v>
          </cell>
          <cell r="AN462">
            <v>33</v>
          </cell>
          <cell r="AO462">
            <v>118.58333333333333</v>
          </cell>
          <cell r="AP462">
            <v>144</v>
          </cell>
          <cell r="AQ462" t="str">
            <v xml:space="preserve">Batsman </v>
          </cell>
          <cell r="AR462" t="str">
            <v>Right Handed</v>
          </cell>
          <cell r="AS462">
            <v>7</v>
          </cell>
          <cell r="AT462">
            <v>791.89733077905487</v>
          </cell>
          <cell r="AU462">
            <v>112.21899957428691</v>
          </cell>
          <cell r="AV462">
            <v>113.12819011129355</v>
          </cell>
        </row>
        <row r="463">
          <cell r="G463" t="str">
            <v>Anirudh Singh</v>
          </cell>
          <cell r="H463" t="str">
            <v>JH Kallis</v>
          </cell>
          <cell r="I463" t="str">
            <v>Y Venugopal Rao</v>
          </cell>
          <cell r="J463" t="str">
            <v>Deccan Chargers</v>
          </cell>
          <cell r="K463" t="str">
            <v>Royal Challengers Bangalore</v>
          </cell>
          <cell r="L463" t="str">
            <v>Deccan Chargers</v>
          </cell>
          <cell r="M463" t="str">
            <v>AC Gilchrist</v>
          </cell>
          <cell r="N463" t="str">
            <v>MD Mishra</v>
          </cell>
          <cell r="O463" t="str">
            <v>Anirudh Singh</v>
          </cell>
          <cell r="P463" t="str">
            <v>RG Sharma</v>
          </cell>
          <cell r="Q463" t="str">
            <v>A Symonds</v>
          </cell>
          <cell r="R463" t="str">
            <v>DR Smith</v>
          </cell>
          <cell r="S463" t="str">
            <v>Y Venugopal Rao</v>
          </cell>
          <cell r="T463" t="str">
            <v>RJ Harris</v>
          </cell>
          <cell r="U463" t="str">
            <v>R Sharma</v>
          </cell>
          <cell r="V463" t="str">
            <v>Harmeet Singh</v>
          </cell>
          <cell r="W463" t="str">
            <v>PP Ojha</v>
          </cell>
          <cell r="X463" t="str">
            <v>JH Kallis</v>
          </cell>
          <cell r="Y463" t="str">
            <v>R Dravid</v>
          </cell>
          <cell r="Z463" t="str">
            <v>KP Pietersen</v>
          </cell>
          <cell r="AA463" t="str">
            <v>RV Uthappa</v>
          </cell>
          <cell r="AB463" t="str">
            <v>V Kohli</v>
          </cell>
          <cell r="AC463" t="str">
            <v>CL White</v>
          </cell>
          <cell r="AD463" t="str">
            <v>B Akhil</v>
          </cell>
          <cell r="AE463" t="str">
            <v>P Kumar</v>
          </cell>
          <cell r="AF463" t="str">
            <v>A Kumble</v>
          </cell>
          <cell r="AG463" t="str">
            <v>ND Doshi</v>
          </cell>
          <cell r="AH463" t="str">
            <v>DW Steyn</v>
          </cell>
          <cell r="AI463">
            <v>44</v>
          </cell>
          <cell r="AJ463">
            <v>39</v>
          </cell>
          <cell r="AK463">
            <v>0</v>
          </cell>
          <cell r="AL463">
            <v>39</v>
          </cell>
          <cell r="AM463">
            <v>0</v>
          </cell>
          <cell r="AN463">
            <v>39</v>
          </cell>
          <cell r="AO463">
            <v>130.66666666666669</v>
          </cell>
          <cell r="AP463">
            <v>139</v>
          </cell>
          <cell r="AQ463" t="str">
            <v xml:space="preserve">Bowler </v>
          </cell>
          <cell r="AR463" t="str">
            <v>Left Handed</v>
          </cell>
          <cell r="AS463">
            <v>4</v>
          </cell>
          <cell r="AT463">
            <v>452.85080459770114</v>
          </cell>
          <cell r="AU463">
            <v>107.39471264367815</v>
          </cell>
          <cell r="AV463">
            <v>113.21270114942529</v>
          </cell>
        </row>
        <row r="464">
          <cell r="G464" t="str">
            <v>Gurkeerat Singh</v>
          </cell>
          <cell r="H464" t="str">
            <v>DL Chahar</v>
          </cell>
          <cell r="I464" t="str">
            <v>Washington Sundar</v>
          </cell>
          <cell r="J464" t="str">
            <v>Royal Challengers Bangalore</v>
          </cell>
          <cell r="K464" t="str">
            <v>Royal Challengers Bangalore</v>
          </cell>
          <cell r="L464" t="str">
            <v>Chennai Super Kings</v>
          </cell>
          <cell r="M464" t="str">
            <v>D Padikkal</v>
          </cell>
          <cell r="N464" t="str">
            <v>AJ Finch</v>
          </cell>
          <cell r="O464" t="str">
            <v>V Kohli</v>
          </cell>
          <cell r="P464" t="str">
            <v>AB de Villiers</v>
          </cell>
          <cell r="Q464" t="str">
            <v>MM Ali</v>
          </cell>
          <cell r="R464" t="str">
            <v>CH Morris</v>
          </cell>
          <cell r="S464" t="str">
            <v>Gurkeerat Singh</v>
          </cell>
          <cell r="T464" t="str">
            <v>Washington Sundar</v>
          </cell>
          <cell r="U464" t="str">
            <v>Navdeep Saini</v>
          </cell>
          <cell r="V464" t="str">
            <v>YS Chahal</v>
          </cell>
          <cell r="W464" t="str">
            <v>Mohammed Siraj</v>
          </cell>
          <cell r="X464" t="str">
            <v>RD Gaikwad</v>
          </cell>
          <cell r="Y464" t="str">
            <v>F du Plessis</v>
          </cell>
          <cell r="Z464" t="str">
            <v>AT Rayudu</v>
          </cell>
          <cell r="AA464" t="str">
            <v>MS Dhoni</v>
          </cell>
          <cell r="AB464" t="str">
            <v>N Jagadeesan</v>
          </cell>
          <cell r="AC464" t="str">
            <v>RA Jadeja</v>
          </cell>
          <cell r="AD464" t="str">
            <v>SM Curran</v>
          </cell>
          <cell r="AE464" t="str">
            <v>MJ Santner</v>
          </cell>
          <cell r="AF464" t="str">
            <v>DL Chahar</v>
          </cell>
          <cell r="AG464" t="str">
            <v>Imran Tahir</v>
          </cell>
          <cell r="AH464" t="str">
            <v>Monu Kumar</v>
          </cell>
          <cell r="AI464">
            <v>2</v>
          </cell>
          <cell r="AJ464">
            <v>58</v>
          </cell>
          <cell r="AK464">
            <v>1</v>
          </cell>
          <cell r="AL464">
            <v>0</v>
          </cell>
          <cell r="AM464">
            <v>1</v>
          </cell>
          <cell r="AN464">
            <v>0</v>
          </cell>
          <cell r="AO464">
            <v>102</v>
          </cell>
          <cell r="AP464">
            <v>144.6565934065934</v>
          </cell>
          <cell r="AQ464" t="str">
            <v xml:space="preserve">Bowler </v>
          </cell>
          <cell r="AR464" t="str">
            <v>Left Handed</v>
          </cell>
          <cell r="AS464">
            <v>32</v>
          </cell>
          <cell r="AT464">
            <v>3622.8489943458912</v>
          </cell>
          <cell r="AU464">
            <v>113.57577401115778</v>
          </cell>
          <cell r="AV464">
            <v>113.2140310733091</v>
          </cell>
        </row>
        <row r="465">
          <cell r="G465" t="str">
            <v>KH Pandya</v>
          </cell>
          <cell r="H465" t="str">
            <v>JR Hazlewood</v>
          </cell>
          <cell r="I465" t="str">
            <v>E Lewis</v>
          </cell>
          <cell r="J465" t="str">
            <v>Lucknow Super Giants</v>
          </cell>
          <cell r="K465" t="str">
            <v>Royal Challengers Bangalore</v>
          </cell>
          <cell r="L465" t="str">
            <v>Lucknow Super Giants</v>
          </cell>
          <cell r="M465" t="str">
            <v>Q de Kock</v>
          </cell>
          <cell r="N465" t="str">
            <v>KL Rahul</v>
          </cell>
          <cell r="O465" t="str">
            <v>M Vohra</v>
          </cell>
          <cell r="P465" t="str">
            <v>DJ Hooda</v>
          </cell>
          <cell r="Q465" t="str">
            <v>MP Stoinis</v>
          </cell>
          <cell r="R465" t="str">
            <v>E Lewis</v>
          </cell>
          <cell r="S465" t="str">
            <v>KH Pandya</v>
          </cell>
          <cell r="T465" t="str">
            <v>PVD Chameera</v>
          </cell>
          <cell r="U465" t="str">
            <v>Mohsin Khan</v>
          </cell>
          <cell r="V465" t="str">
            <v>Avesh Khan</v>
          </cell>
          <cell r="W465" t="str">
            <v>Ravi Bishnoi</v>
          </cell>
          <cell r="X465" t="str">
            <v>V Kohli</v>
          </cell>
          <cell r="Y465" t="str">
            <v>F du Plessis</v>
          </cell>
          <cell r="Z465" t="str">
            <v>RM Patidar</v>
          </cell>
          <cell r="AA465" t="str">
            <v>GJ Maxwell</v>
          </cell>
          <cell r="AB465" t="str">
            <v>MK Lomror</v>
          </cell>
          <cell r="AC465" t="str">
            <v>KD Karthik</v>
          </cell>
          <cell r="AD465" t="str">
            <v>Shahbaz Ahmed</v>
          </cell>
          <cell r="AE465" t="str">
            <v>HV Patel</v>
          </cell>
          <cell r="AF465" t="str">
            <v>PWH de Silva</v>
          </cell>
          <cell r="AG465" t="str">
            <v>JR Hazlewood</v>
          </cell>
          <cell r="AH465" t="str">
            <v>Mohammed Siraj</v>
          </cell>
          <cell r="AI465">
            <v>-8</v>
          </cell>
          <cell r="AJ465">
            <v>77</v>
          </cell>
          <cell r="AK465">
            <v>-8</v>
          </cell>
          <cell r="AL465">
            <v>31</v>
          </cell>
          <cell r="AM465">
            <v>-0.25806451612903225</v>
          </cell>
          <cell r="AN465">
            <v>3.875</v>
          </cell>
          <cell r="AO465">
            <v>99.741935483870961</v>
          </cell>
          <cell r="AP465">
            <v>149.18993506493507</v>
          </cell>
          <cell r="AQ465" t="str">
            <v xml:space="preserve">All-Rounder </v>
          </cell>
          <cell r="AR465" t="str">
            <v>Left Handed</v>
          </cell>
          <cell r="AS465">
            <v>82</v>
          </cell>
          <cell r="AT465">
            <v>9283.5995655815768</v>
          </cell>
          <cell r="AU465">
            <v>113.38095839626797</v>
          </cell>
          <cell r="AV465">
            <v>113.21462884855582</v>
          </cell>
        </row>
        <row r="466">
          <cell r="G466" t="str">
            <v>D Wiese</v>
          </cell>
          <cell r="H466" t="str">
            <v>CH Morris</v>
          </cell>
          <cell r="I466" t="str">
            <v>KM Jadhav</v>
          </cell>
          <cell r="J466" t="str">
            <v>Royal Challengers Bangalore</v>
          </cell>
          <cell r="K466" t="str">
            <v>Royal Challengers Bangalore</v>
          </cell>
          <cell r="L466" t="str">
            <v>Delhi Daredevils</v>
          </cell>
          <cell r="M466" t="str">
            <v>CH Gayle</v>
          </cell>
          <cell r="N466" t="str">
            <v>V Kohli</v>
          </cell>
          <cell r="O466" t="str">
            <v>AB de Villiers</v>
          </cell>
          <cell r="P466" t="str">
            <v>SR Watson</v>
          </cell>
          <cell r="Q466" t="str">
            <v>SN Khan</v>
          </cell>
          <cell r="R466" t="str">
            <v>KM Jadhav</v>
          </cell>
          <cell r="S466" t="str">
            <v>D Wiese</v>
          </cell>
          <cell r="T466" t="str">
            <v>Parvez Rasool</v>
          </cell>
          <cell r="U466" t="str">
            <v>HV Patel</v>
          </cell>
          <cell r="V466" t="str">
            <v>YS Chahal</v>
          </cell>
          <cell r="W466" t="str">
            <v>S Aravind</v>
          </cell>
          <cell r="X466" t="str">
            <v>Q de Kock</v>
          </cell>
          <cell r="Y466" t="str">
            <v>SS Iyer</v>
          </cell>
          <cell r="Z466" t="str">
            <v>SV Samson</v>
          </cell>
          <cell r="AA466" t="str">
            <v>KK Nair</v>
          </cell>
          <cell r="AB466" t="str">
            <v>JP Duminy</v>
          </cell>
          <cell r="AC466" t="str">
            <v>CR Brathwaite</v>
          </cell>
          <cell r="AD466" t="str">
            <v>CH Morris</v>
          </cell>
          <cell r="AE466" t="str">
            <v>P Negi</v>
          </cell>
          <cell r="AF466" t="str">
            <v>Z Khan</v>
          </cell>
          <cell r="AG466" t="str">
            <v>A Mishra</v>
          </cell>
          <cell r="AH466" t="str">
            <v>Mohammed Shami</v>
          </cell>
          <cell r="AI466">
            <v>5</v>
          </cell>
          <cell r="AJ466">
            <v>2</v>
          </cell>
          <cell r="AK466">
            <v>-1</v>
          </cell>
          <cell r="AL466">
            <v>0</v>
          </cell>
          <cell r="AM466">
            <v>-1</v>
          </cell>
          <cell r="AN466">
            <v>0</v>
          </cell>
          <cell r="AO466">
            <v>105</v>
          </cell>
          <cell r="AP466">
            <v>105.62121212121212</v>
          </cell>
          <cell r="AQ466" t="str">
            <v xml:space="preserve">Bowler </v>
          </cell>
          <cell r="AR466" t="str">
            <v>Right Handed</v>
          </cell>
          <cell r="AS466">
            <v>8</v>
          </cell>
          <cell r="AT466">
            <v>905.84296296296293</v>
          </cell>
          <cell r="AU466">
            <v>114.40613756613756</v>
          </cell>
          <cell r="AV466">
            <v>113.23037037037037</v>
          </cell>
        </row>
        <row r="467">
          <cell r="G467" t="str">
            <v>RA Jadeja</v>
          </cell>
          <cell r="H467" t="str">
            <v>HV Patel</v>
          </cell>
          <cell r="I467" t="str">
            <v>MM Ali</v>
          </cell>
          <cell r="J467" t="str">
            <v>Chennai Super Kings</v>
          </cell>
          <cell r="K467" t="str">
            <v>Royal Challengers Bangalore</v>
          </cell>
          <cell r="L467" t="str">
            <v>Chennai Super Kings</v>
          </cell>
          <cell r="M467" t="str">
            <v>RD Gaikwad</v>
          </cell>
          <cell r="N467" t="str">
            <v>DP Conway</v>
          </cell>
          <cell r="O467" t="str">
            <v>RV Uthappa</v>
          </cell>
          <cell r="P467" t="str">
            <v>AT Rayudu</v>
          </cell>
          <cell r="Q467" t="str">
            <v>MM Ali</v>
          </cell>
          <cell r="R467" t="str">
            <v>RA Jadeja</v>
          </cell>
          <cell r="S467" t="str">
            <v>MS Dhoni</v>
          </cell>
          <cell r="T467" t="str">
            <v>D Pretorius</v>
          </cell>
          <cell r="U467" t="str">
            <v>Simarjeet Singh</v>
          </cell>
          <cell r="V467" t="str">
            <v>M Theekshana</v>
          </cell>
          <cell r="W467" t="str">
            <v>Mukesh Choudhary</v>
          </cell>
          <cell r="X467" t="str">
            <v>V Kohli</v>
          </cell>
          <cell r="Y467" t="str">
            <v>F du Plessis</v>
          </cell>
          <cell r="Z467" t="str">
            <v>GJ Maxwell</v>
          </cell>
          <cell r="AA467" t="str">
            <v>MK Lomror</v>
          </cell>
          <cell r="AB467" t="str">
            <v>RM Patidar</v>
          </cell>
          <cell r="AC467" t="str">
            <v>KD Karthik</v>
          </cell>
          <cell r="AD467" t="str">
            <v>PWH de Silva</v>
          </cell>
          <cell r="AE467" t="str">
            <v>Shahbaz Ahmed</v>
          </cell>
          <cell r="AF467" t="str">
            <v>HV Patel</v>
          </cell>
          <cell r="AG467" t="str">
            <v>Mohammed Siraj</v>
          </cell>
          <cell r="AH467" t="str">
            <v>JR Hazlewood</v>
          </cell>
          <cell r="AI467">
            <v>1</v>
          </cell>
          <cell r="AJ467">
            <v>25</v>
          </cell>
          <cell r="AK467">
            <v>-2</v>
          </cell>
          <cell r="AL467">
            <v>25</v>
          </cell>
          <cell r="AM467">
            <v>-0.08</v>
          </cell>
          <cell r="AN467">
            <v>12.5</v>
          </cell>
          <cell r="AO467">
            <v>104.42</v>
          </cell>
          <cell r="AP467">
            <v>122.88095238095239</v>
          </cell>
          <cell r="AQ467" t="str">
            <v xml:space="preserve">All-Rounder </v>
          </cell>
          <cell r="AR467" t="str">
            <v>Left Handed</v>
          </cell>
          <cell r="AS467">
            <v>157</v>
          </cell>
          <cell r="AT467">
            <v>17778.561964837238</v>
          </cell>
          <cell r="AU467">
            <v>113.29578182587974</v>
          </cell>
          <cell r="AV467">
            <v>113.23924818367668</v>
          </cell>
        </row>
        <row r="468">
          <cell r="G468" t="str">
            <v>YBK Jaiswal</v>
          </cell>
          <cell r="H468" t="str">
            <v>Yash Dayal</v>
          </cell>
          <cell r="I468" t="str">
            <v>JC Buttler</v>
          </cell>
          <cell r="J468" t="str">
            <v>Rajasthan Royals</v>
          </cell>
          <cell r="K468" t="str">
            <v>Rajasthan Royals</v>
          </cell>
          <cell r="L468" t="str">
            <v>Gujarat Titans</v>
          </cell>
          <cell r="M468" t="str">
            <v>YBK Jaiswal</v>
          </cell>
          <cell r="N468" t="str">
            <v>JC Buttler</v>
          </cell>
          <cell r="O468" t="str">
            <v>SV Samson</v>
          </cell>
          <cell r="P468" t="str">
            <v>D Padikkal</v>
          </cell>
          <cell r="Q468" t="str">
            <v>SO Hetmyer</v>
          </cell>
          <cell r="R468" t="str">
            <v>R Ashwin</v>
          </cell>
          <cell r="S468" t="str">
            <v>R Parag</v>
          </cell>
          <cell r="T468" t="str">
            <v>TA Boult</v>
          </cell>
          <cell r="U468" t="str">
            <v>OC McCoy</v>
          </cell>
          <cell r="V468" t="str">
            <v>M Prasidh Krishna</v>
          </cell>
          <cell r="W468" t="str">
            <v>YS Chahal</v>
          </cell>
          <cell r="X468" t="str">
            <v>WP Saha</v>
          </cell>
          <cell r="Y468" t="str">
            <v>Shubman Gill</v>
          </cell>
          <cell r="Z468" t="str">
            <v>MS Wade</v>
          </cell>
          <cell r="AA468" t="str">
            <v>HH Pandya</v>
          </cell>
          <cell r="AB468" t="str">
            <v>DA Miller</v>
          </cell>
          <cell r="AC468" t="str">
            <v>R Tewatia</v>
          </cell>
          <cell r="AD468" t="str">
            <v>Rashid Khan</v>
          </cell>
          <cell r="AE468" t="str">
            <v>R Sai Kishore</v>
          </cell>
          <cell r="AF468" t="str">
            <v>LH Ferguson</v>
          </cell>
          <cell r="AG468" t="str">
            <v>Yash Dayal</v>
          </cell>
          <cell r="AH468" t="str">
            <v>Mohammed Shami</v>
          </cell>
          <cell r="AI468">
            <v>24</v>
          </cell>
          <cell r="AJ468">
            <v>25</v>
          </cell>
          <cell r="AK468">
            <v>-2</v>
          </cell>
          <cell r="AL468">
            <v>25</v>
          </cell>
          <cell r="AM468">
            <v>-0.08</v>
          </cell>
          <cell r="AN468">
            <v>12.5</v>
          </cell>
          <cell r="AO468">
            <v>111.42</v>
          </cell>
          <cell r="AP468">
            <v>118.05454545454545</v>
          </cell>
          <cell r="AQ468" t="str">
            <v xml:space="preserve">Batsman </v>
          </cell>
          <cell r="AR468" t="str">
            <v>Left Handed</v>
          </cell>
          <cell r="AS468">
            <v>23</v>
          </cell>
          <cell r="AT468">
            <v>2605.2532388442069</v>
          </cell>
          <cell r="AU468">
            <v>113.3560563111003</v>
          </cell>
          <cell r="AV468">
            <v>113.27187994974813</v>
          </cell>
        </row>
        <row r="469">
          <cell r="G469" t="str">
            <v>RK Singh</v>
          </cell>
          <cell r="H469" t="str">
            <v>MP Stoinis</v>
          </cell>
          <cell r="I469" t="str">
            <v>SP Narine</v>
          </cell>
          <cell r="J469" t="str">
            <v>Kolkata Knight Riders</v>
          </cell>
          <cell r="K469" t="str">
            <v>Lucknow Super Giants</v>
          </cell>
          <cell r="L469" t="str">
            <v>Kolkata Knight Riders</v>
          </cell>
          <cell r="M469" t="str">
            <v>VR Iyer</v>
          </cell>
          <cell r="N469" t="str">
            <v>A Tomar</v>
          </cell>
          <cell r="O469" t="str">
            <v>N Rana</v>
          </cell>
          <cell r="P469" t="str">
            <v>SS Iyer</v>
          </cell>
          <cell r="Q469" t="str">
            <v>SW Billings</v>
          </cell>
          <cell r="R469" t="str">
            <v>AD Russell</v>
          </cell>
          <cell r="S469" t="str">
            <v>RK Singh</v>
          </cell>
          <cell r="T469" t="str">
            <v>SP Narine</v>
          </cell>
          <cell r="U469" t="str">
            <v>UT Yadav</v>
          </cell>
          <cell r="V469" t="str">
            <v>TG Southee</v>
          </cell>
          <cell r="W469" t="str">
            <v>CV Varun</v>
          </cell>
          <cell r="X469" t="str">
            <v>Q de Kock</v>
          </cell>
          <cell r="Y469" t="str">
            <v>KL Rahul</v>
          </cell>
          <cell r="Z469" t="str">
            <v>E Lewis</v>
          </cell>
          <cell r="AA469" t="str">
            <v>DJ Hooda</v>
          </cell>
          <cell r="AB469" t="str">
            <v>M Vohra</v>
          </cell>
          <cell r="AC469" t="str">
            <v>MP Stoinis</v>
          </cell>
          <cell r="AD469" t="str">
            <v>JO Holder</v>
          </cell>
          <cell r="AE469" t="str">
            <v>K Gowtham</v>
          </cell>
          <cell r="AF469" t="str">
            <v>Mohsin Khan</v>
          </cell>
          <cell r="AG469" t="str">
            <v>Avesh Khan</v>
          </cell>
          <cell r="AH469" t="str">
            <v>Ravi Bishnoi</v>
          </cell>
          <cell r="AI469">
            <v>50</v>
          </cell>
          <cell r="AJ469">
            <v>44</v>
          </cell>
          <cell r="AK469">
            <v>0</v>
          </cell>
          <cell r="AL469">
            <v>25</v>
          </cell>
          <cell r="AM469">
            <v>0</v>
          </cell>
          <cell r="AN469">
            <v>25</v>
          </cell>
          <cell r="AO469">
            <v>129.5</v>
          </cell>
          <cell r="AP469">
            <v>152.16969696969699</v>
          </cell>
          <cell r="AQ469" t="str">
            <v xml:space="preserve">Batsman </v>
          </cell>
          <cell r="AR469" t="str">
            <v>Left Handed</v>
          </cell>
          <cell r="AS469">
            <v>15</v>
          </cell>
          <cell r="AT469">
            <v>1699.1033333333332</v>
          </cell>
          <cell r="AU469">
            <v>112.1145238095238</v>
          </cell>
          <cell r="AV469">
            <v>113.27355555555555</v>
          </cell>
        </row>
        <row r="470">
          <cell r="G470" t="str">
            <v>LA Pomersbach</v>
          </cell>
          <cell r="H470" t="str">
            <v>RE van der Merwe</v>
          </cell>
          <cell r="I470" t="str">
            <v>Mandeep Singh</v>
          </cell>
          <cell r="J470" t="str">
            <v>Kings XI Punjab</v>
          </cell>
          <cell r="K470" t="str">
            <v>Delhi Daredevils</v>
          </cell>
          <cell r="L470" t="str">
            <v>Kings XI Punjab</v>
          </cell>
          <cell r="M470" t="str">
            <v>AC Gilchrist</v>
          </cell>
          <cell r="N470" t="str">
            <v>Mandeep Singh</v>
          </cell>
          <cell r="O470" t="str">
            <v>LA Pomersbach</v>
          </cell>
          <cell r="P470" t="str">
            <v>DA Miller</v>
          </cell>
          <cell r="Q470" t="str">
            <v>M Vohra</v>
          </cell>
          <cell r="R470" t="str">
            <v>DJ Hussey</v>
          </cell>
          <cell r="S470" t="str">
            <v>PP Chawla</v>
          </cell>
          <cell r="T470" t="str">
            <v>P Kumar</v>
          </cell>
          <cell r="U470" t="str">
            <v>Harmeet Singh</v>
          </cell>
          <cell r="V470" t="str">
            <v>BA Bhatt</v>
          </cell>
          <cell r="W470" t="str">
            <v>P Awana</v>
          </cell>
          <cell r="X470" t="str">
            <v>DPMD Jayawardene</v>
          </cell>
          <cell r="Y470" t="str">
            <v>V Sehwag</v>
          </cell>
          <cell r="Z470" t="str">
            <v>RE van der Merwe</v>
          </cell>
          <cell r="AA470" t="str">
            <v>DA Warner</v>
          </cell>
          <cell r="AB470" t="str">
            <v>MC Juneja</v>
          </cell>
          <cell r="AC470" t="str">
            <v>KM Jadhav</v>
          </cell>
          <cell r="AD470" t="str">
            <v>J Botha</v>
          </cell>
          <cell r="AE470" t="str">
            <v>IK Pathan</v>
          </cell>
          <cell r="AF470" t="str">
            <v>AB Agarkar</v>
          </cell>
          <cell r="AG470" t="str">
            <v>A Nehra</v>
          </cell>
          <cell r="AH470" t="str">
            <v>UT Yadav</v>
          </cell>
          <cell r="AI470">
            <v>24</v>
          </cell>
          <cell r="AJ470">
            <v>33</v>
          </cell>
          <cell r="AK470">
            <v>-1</v>
          </cell>
          <cell r="AL470">
            <v>35</v>
          </cell>
          <cell r="AM470">
            <v>-2.8571428571428571E-2</v>
          </cell>
          <cell r="AN470">
            <v>35</v>
          </cell>
          <cell r="AO470">
            <v>119.09642857142858</v>
          </cell>
          <cell r="AP470">
            <v>136.4</v>
          </cell>
          <cell r="AQ470" t="str">
            <v xml:space="preserve">Bowler </v>
          </cell>
          <cell r="AR470" t="str">
            <v>Left Handed</v>
          </cell>
          <cell r="AS470">
            <v>16</v>
          </cell>
          <cell r="AT470">
            <v>1812.4077922077922</v>
          </cell>
          <cell r="AU470">
            <v>112.88742424242425</v>
          </cell>
          <cell r="AV470">
            <v>113.27548701298701</v>
          </cell>
        </row>
        <row r="471">
          <cell r="G471" t="str">
            <v>Kamran Akmal</v>
          </cell>
          <cell r="H471" t="str">
            <v>JA Morkel</v>
          </cell>
          <cell r="I471" t="str">
            <v>SR Watson</v>
          </cell>
          <cell r="J471" t="str">
            <v>Rajasthan Royals</v>
          </cell>
          <cell r="K471" t="str">
            <v>Chennai Super Kings</v>
          </cell>
          <cell r="L471" t="str">
            <v>Rajasthan Royals</v>
          </cell>
          <cell r="M471" t="str">
            <v>NK Patel</v>
          </cell>
          <cell r="N471" t="str">
            <v>SA Asnodkar</v>
          </cell>
          <cell r="O471" t="str">
            <v>Kamran Akmal</v>
          </cell>
          <cell r="P471" t="str">
            <v>SR Watson</v>
          </cell>
          <cell r="Q471" t="str">
            <v>YK Pathan</v>
          </cell>
          <cell r="R471" t="str">
            <v>M Kaif</v>
          </cell>
          <cell r="S471" t="str">
            <v>RA Jadeja</v>
          </cell>
          <cell r="T471" t="str">
            <v>SK Warne</v>
          </cell>
          <cell r="U471" t="str">
            <v>Sohail Tanvir</v>
          </cell>
          <cell r="V471" t="str">
            <v>SK Trivedi</v>
          </cell>
          <cell r="W471" t="str">
            <v>MM Patel</v>
          </cell>
          <cell r="X471" t="str">
            <v>PA Patel</v>
          </cell>
          <cell r="Y471" t="str">
            <v>S Vidyut</v>
          </cell>
          <cell r="Z471" t="str">
            <v>SK Raina</v>
          </cell>
          <cell r="AA471" t="str">
            <v>JA Morkel</v>
          </cell>
          <cell r="AB471" t="str">
            <v>MS Dhoni</v>
          </cell>
          <cell r="AC471" t="str">
            <v>CK Kapugedera</v>
          </cell>
          <cell r="AD471" t="str">
            <v>S Badrinath</v>
          </cell>
          <cell r="AE471" t="str">
            <v>MS Gony</v>
          </cell>
          <cell r="AF471" t="str">
            <v>L Balaji</v>
          </cell>
          <cell r="AG471" t="str">
            <v>M Muralitharan</v>
          </cell>
          <cell r="AH471" t="str">
            <v>M Ntini</v>
          </cell>
          <cell r="AI471">
            <v>6</v>
          </cell>
          <cell r="AJ471">
            <v>56</v>
          </cell>
          <cell r="AK471">
            <v>0</v>
          </cell>
          <cell r="AL471">
            <v>25</v>
          </cell>
          <cell r="AM471">
            <v>0</v>
          </cell>
          <cell r="AN471">
            <v>25</v>
          </cell>
          <cell r="AO471">
            <v>105.5</v>
          </cell>
          <cell r="AP471">
            <v>156</v>
          </cell>
          <cell r="AQ471" t="str">
            <v xml:space="preserve">Wicket-Keeper </v>
          </cell>
          <cell r="AR471" t="str">
            <v>Right Handed</v>
          </cell>
          <cell r="AS471">
            <v>6</v>
          </cell>
          <cell r="AT471">
            <v>680.09722222222229</v>
          </cell>
          <cell r="AU471">
            <v>114.91944444444445</v>
          </cell>
          <cell r="AV471">
            <v>113.34953703703705</v>
          </cell>
        </row>
        <row r="472">
          <cell r="G472" t="str">
            <v>SN Khan</v>
          </cell>
          <cell r="H472" t="str">
            <v>M Markande</v>
          </cell>
          <cell r="I472" t="str">
            <v>RR Pant</v>
          </cell>
          <cell r="J472" t="str">
            <v>Delhi Capitals</v>
          </cell>
          <cell r="K472" t="str">
            <v>Delhi Capitals</v>
          </cell>
          <cell r="L472" t="str">
            <v>Mumbai Indians</v>
          </cell>
          <cell r="M472" t="str">
            <v>PP Shaw</v>
          </cell>
          <cell r="N472" t="str">
            <v>DA Warner</v>
          </cell>
          <cell r="O472" t="str">
            <v>MR Marsh</v>
          </cell>
          <cell r="P472" t="str">
            <v>RR Pant</v>
          </cell>
          <cell r="Q472" t="str">
            <v>SN Khan</v>
          </cell>
          <cell r="R472" t="str">
            <v>R Powell</v>
          </cell>
          <cell r="S472" t="str">
            <v>AR Patel</v>
          </cell>
          <cell r="T472" t="str">
            <v>SN Thakur</v>
          </cell>
          <cell r="U472" t="str">
            <v>Kuldeep Yadav</v>
          </cell>
          <cell r="V472" t="str">
            <v>A Nortje</v>
          </cell>
          <cell r="W472" t="str">
            <v>KK Ahmed</v>
          </cell>
          <cell r="X472" t="str">
            <v>Ishan Kishan</v>
          </cell>
          <cell r="Y472" t="str">
            <v>RG Sharma</v>
          </cell>
          <cell r="Z472" t="str">
            <v>D Brevis</v>
          </cell>
          <cell r="AA472" t="str">
            <v>Tilak Varma</v>
          </cell>
          <cell r="AB472" t="str">
            <v>TH David</v>
          </cell>
          <cell r="AC472" t="str">
            <v>Ramandeep Singh</v>
          </cell>
          <cell r="AD472" t="str">
            <v>DR Sams</v>
          </cell>
          <cell r="AE472" t="str">
            <v>HR Shokeen</v>
          </cell>
          <cell r="AF472" t="str">
            <v>JJ Bumrah</v>
          </cell>
          <cell r="AG472" t="str">
            <v>M Markande</v>
          </cell>
          <cell r="AH472" t="str">
            <v>RP Meredith</v>
          </cell>
          <cell r="AI472">
            <v>12</v>
          </cell>
          <cell r="AJ472">
            <v>31</v>
          </cell>
          <cell r="AK472">
            <v>-2</v>
          </cell>
          <cell r="AL472">
            <v>25</v>
          </cell>
          <cell r="AM472">
            <v>-0.08</v>
          </cell>
          <cell r="AN472">
            <v>12.5</v>
          </cell>
          <cell r="AO472">
            <v>103.42</v>
          </cell>
          <cell r="AP472">
            <v>118.5</v>
          </cell>
          <cell r="AQ472" t="str">
            <v xml:space="preserve">All-Rounder </v>
          </cell>
          <cell r="AR472" t="str">
            <v>Right Handed</v>
          </cell>
          <cell r="AS472">
            <v>32</v>
          </cell>
          <cell r="AT472">
            <v>3627.6212663776128</v>
          </cell>
          <cell r="AU472">
            <v>113.68391181863267</v>
          </cell>
          <cell r="AV472">
            <v>113.3631645743004</v>
          </cell>
        </row>
        <row r="473">
          <cell r="G473" t="str">
            <v>M Vohra</v>
          </cell>
          <cell r="H473" t="str">
            <v>JR Hazlewood</v>
          </cell>
          <cell r="I473" t="str">
            <v>KL Rahul</v>
          </cell>
          <cell r="J473" t="str">
            <v>Lucknow Super Giants</v>
          </cell>
          <cell r="K473" t="str">
            <v>Royal Challengers Bangalore</v>
          </cell>
          <cell r="L473" t="str">
            <v>Lucknow Super Giants</v>
          </cell>
          <cell r="M473" t="str">
            <v>Q de Kock</v>
          </cell>
          <cell r="N473" t="str">
            <v>KL Rahul</v>
          </cell>
          <cell r="O473" t="str">
            <v>M Vohra</v>
          </cell>
          <cell r="P473" t="str">
            <v>DJ Hooda</v>
          </cell>
          <cell r="Q473" t="str">
            <v>MP Stoinis</v>
          </cell>
          <cell r="R473" t="str">
            <v>E Lewis</v>
          </cell>
          <cell r="S473" t="str">
            <v>KH Pandya</v>
          </cell>
          <cell r="T473" t="str">
            <v>PVD Chameera</v>
          </cell>
          <cell r="U473" t="str">
            <v>Mohsin Khan</v>
          </cell>
          <cell r="V473" t="str">
            <v>Avesh Khan</v>
          </cell>
          <cell r="W473" t="str">
            <v>Ravi Bishnoi</v>
          </cell>
          <cell r="X473" t="str">
            <v>V Kohli</v>
          </cell>
          <cell r="Y473" t="str">
            <v>F du Plessis</v>
          </cell>
          <cell r="Z473" t="str">
            <v>RM Patidar</v>
          </cell>
          <cell r="AA473" t="str">
            <v>GJ Maxwell</v>
          </cell>
          <cell r="AB473" t="str">
            <v>MK Lomror</v>
          </cell>
          <cell r="AC473" t="str">
            <v>KD Karthik</v>
          </cell>
          <cell r="AD473" t="str">
            <v>Shahbaz Ahmed</v>
          </cell>
          <cell r="AE473" t="str">
            <v>HV Patel</v>
          </cell>
          <cell r="AF473" t="str">
            <v>PWH de Silva</v>
          </cell>
          <cell r="AG473" t="str">
            <v>JR Hazlewood</v>
          </cell>
          <cell r="AH473" t="str">
            <v>Mohammed Siraj</v>
          </cell>
          <cell r="AI473">
            <v>25</v>
          </cell>
          <cell r="AJ473">
            <v>23</v>
          </cell>
          <cell r="AK473">
            <v>-2</v>
          </cell>
          <cell r="AL473">
            <v>27</v>
          </cell>
          <cell r="AM473">
            <v>-7.407407407407407E-2</v>
          </cell>
          <cell r="AN473">
            <v>13.5</v>
          </cell>
          <cell r="AO473">
            <v>116.42592592592592</v>
          </cell>
          <cell r="AP473">
            <v>114.8982683982684</v>
          </cell>
          <cell r="AQ473" t="str">
            <v xml:space="preserve">Batsman </v>
          </cell>
          <cell r="AR473" t="str">
            <v>Right Handed</v>
          </cell>
          <cell r="AS473">
            <v>50</v>
          </cell>
          <cell r="AT473">
            <v>5669.0686518877574</v>
          </cell>
          <cell r="AU473">
            <v>113.3192393053435</v>
          </cell>
          <cell r="AV473">
            <v>113.38137303775515</v>
          </cell>
        </row>
        <row r="474">
          <cell r="G474" t="str">
            <v>SW Billings</v>
          </cell>
          <cell r="H474" t="str">
            <v>Ravi Bishnoi</v>
          </cell>
          <cell r="I474" t="str">
            <v>AD Russell</v>
          </cell>
          <cell r="J474" t="str">
            <v>Kolkata Knight Riders</v>
          </cell>
          <cell r="K474" t="str">
            <v>Lucknow Super Giants</v>
          </cell>
          <cell r="L474" t="str">
            <v>Kolkata Knight Riders</v>
          </cell>
          <cell r="M474" t="str">
            <v>VR Iyer</v>
          </cell>
          <cell r="N474" t="str">
            <v>A Tomar</v>
          </cell>
          <cell r="O474" t="str">
            <v>N Rana</v>
          </cell>
          <cell r="P474" t="str">
            <v>SS Iyer</v>
          </cell>
          <cell r="Q474" t="str">
            <v>SW Billings</v>
          </cell>
          <cell r="R474" t="str">
            <v>AD Russell</v>
          </cell>
          <cell r="S474" t="str">
            <v>RK Singh</v>
          </cell>
          <cell r="T474" t="str">
            <v>SP Narine</v>
          </cell>
          <cell r="U474" t="str">
            <v>UT Yadav</v>
          </cell>
          <cell r="V474" t="str">
            <v>TG Southee</v>
          </cell>
          <cell r="W474" t="str">
            <v>CV Varun</v>
          </cell>
          <cell r="X474" t="str">
            <v>Q de Kock</v>
          </cell>
          <cell r="Y474" t="str">
            <v>KL Rahul</v>
          </cell>
          <cell r="Z474" t="str">
            <v>E Lewis</v>
          </cell>
          <cell r="AA474" t="str">
            <v>DJ Hooda</v>
          </cell>
          <cell r="AB474" t="str">
            <v>M Vohra</v>
          </cell>
          <cell r="AC474" t="str">
            <v>MP Stoinis</v>
          </cell>
          <cell r="AD474" t="str">
            <v>JO Holder</v>
          </cell>
          <cell r="AE474" t="str">
            <v>K Gowtham</v>
          </cell>
          <cell r="AF474" t="str">
            <v>Mohsin Khan</v>
          </cell>
          <cell r="AG474" t="str">
            <v>Avesh Khan</v>
          </cell>
          <cell r="AH474" t="str">
            <v>Ravi Bishnoi</v>
          </cell>
          <cell r="AI474">
            <v>44</v>
          </cell>
          <cell r="AJ474">
            <v>25</v>
          </cell>
          <cell r="AK474">
            <v>-2</v>
          </cell>
          <cell r="AL474">
            <v>25</v>
          </cell>
          <cell r="AM474">
            <v>-0.08</v>
          </cell>
          <cell r="AN474">
            <v>12.5</v>
          </cell>
          <cell r="AO474">
            <v>141.41999999999999</v>
          </cell>
          <cell r="AP474">
            <v>116.1</v>
          </cell>
          <cell r="AQ474" t="str">
            <v xml:space="preserve">Wicket-Keeper </v>
          </cell>
          <cell r="AR474" t="str">
            <v>Right Handed</v>
          </cell>
          <cell r="AS474">
            <v>27</v>
          </cell>
          <cell r="AT474">
            <v>3062.8969955221687</v>
          </cell>
          <cell r="AU474">
            <v>112.36449982777572</v>
          </cell>
          <cell r="AV474">
            <v>113.44062946378402</v>
          </cell>
        </row>
        <row r="475">
          <cell r="G475" t="str">
            <v>RN ten Doeschate</v>
          </cell>
          <cell r="H475" t="str">
            <v>MC Henriques</v>
          </cell>
          <cell r="I475" t="str">
            <v>YK Pathan</v>
          </cell>
          <cell r="J475" t="str">
            <v>Kolkata Knight Riders</v>
          </cell>
          <cell r="K475" t="str">
            <v>Kolkata Knight Riders</v>
          </cell>
          <cell r="L475" t="str">
            <v>Sunrisers Hyderabad</v>
          </cell>
          <cell r="M475" t="str">
            <v>RV Uthappa</v>
          </cell>
          <cell r="N475" t="str">
            <v>G Gambhir</v>
          </cell>
          <cell r="O475" t="str">
            <v>MK Pandey</v>
          </cell>
          <cell r="P475" t="str">
            <v>AD Russell</v>
          </cell>
          <cell r="Q475" t="str">
            <v>RN ten Doeschate</v>
          </cell>
          <cell r="R475" t="str">
            <v>YK Pathan</v>
          </cell>
          <cell r="S475" t="str">
            <v>J Botha</v>
          </cell>
          <cell r="T475" t="str">
            <v>SA Yadav</v>
          </cell>
          <cell r="U475" t="str">
            <v>PP Chawla</v>
          </cell>
          <cell r="V475" t="str">
            <v>GB Hogg</v>
          </cell>
          <cell r="W475" t="str">
            <v>UT Yadav</v>
          </cell>
          <cell r="X475" t="str">
            <v>DA Warner</v>
          </cell>
          <cell r="Y475" t="str">
            <v>S Dhawan</v>
          </cell>
          <cell r="Z475" t="str">
            <v>NV Ojha</v>
          </cell>
          <cell r="AA475" t="str">
            <v>MC Henriques</v>
          </cell>
          <cell r="AB475" t="str">
            <v>EJG Morgan</v>
          </cell>
          <cell r="AC475" t="str">
            <v>GH Vihari</v>
          </cell>
          <cell r="AD475" t="str">
            <v>Bipul Sharma</v>
          </cell>
          <cell r="AE475" t="str">
            <v>KV Sharma</v>
          </cell>
          <cell r="AF475" t="str">
            <v>P Kumar</v>
          </cell>
          <cell r="AG475" t="str">
            <v>B Kumar</v>
          </cell>
          <cell r="AH475" t="str">
            <v>DW Steyn</v>
          </cell>
          <cell r="AI475">
            <v>8</v>
          </cell>
          <cell r="AJ475">
            <v>37</v>
          </cell>
          <cell r="AK475">
            <v>-2</v>
          </cell>
          <cell r="AL475">
            <v>33</v>
          </cell>
          <cell r="AM475">
            <v>-6.0606060606060608E-2</v>
          </cell>
          <cell r="AN475">
            <v>16.5</v>
          </cell>
          <cell r="AO475">
            <v>109.93939393939394</v>
          </cell>
          <cell r="AP475">
            <v>125.9</v>
          </cell>
          <cell r="AQ475" t="str">
            <v xml:space="preserve">All-Rounder </v>
          </cell>
          <cell r="AR475" t="str">
            <v>Right Handed</v>
          </cell>
          <cell r="AS475">
            <v>21</v>
          </cell>
          <cell r="AT475">
            <v>2382.8187936134877</v>
          </cell>
          <cell r="AU475">
            <v>113.64396998370469</v>
          </cell>
          <cell r="AV475">
            <v>113.46756160064227</v>
          </cell>
        </row>
        <row r="476">
          <cell r="G476" t="str">
            <v>SO Hetmyer</v>
          </cell>
          <cell r="H476" t="str">
            <v>HH Pandya</v>
          </cell>
          <cell r="I476" t="str">
            <v>R Ashwin</v>
          </cell>
          <cell r="J476" t="str">
            <v>Rajasthan Royals</v>
          </cell>
          <cell r="K476" t="str">
            <v>Rajasthan Royals</v>
          </cell>
          <cell r="L476" t="str">
            <v>Gujarat Titans</v>
          </cell>
          <cell r="M476" t="str">
            <v>YBK Jaiswal</v>
          </cell>
          <cell r="N476" t="str">
            <v>JC Buttler</v>
          </cell>
          <cell r="O476" t="str">
            <v>SV Samson</v>
          </cell>
          <cell r="P476" t="str">
            <v>D Padikkal</v>
          </cell>
          <cell r="Q476" t="str">
            <v>SO Hetmyer</v>
          </cell>
          <cell r="R476" t="str">
            <v>R Ashwin</v>
          </cell>
          <cell r="S476" t="str">
            <v>R Parag</v>
          </cell>
          <cell r="T476" t="str">
            <v>TA Boult</v>
          </cell>
          <cell r="U476" t="str">
            <v>OC McCoy</v>
          </cell>
          <cell r="V476" t="str">
            <v>M Prasidh Krishna</v>
          </cell>
          <cell r="W476" t="str">
            <v>YS Chahal</v>
          </cell>
          <cell r="X476" t="str">
            <v>WP Saha</v>
          </cell>
          <cell r="Y476" t="str">
            <v>Shubman Gill</v>
          </cell>
          <cell r="Z476" t="str">
            <v>MS Wade</v>
          </cell>
          <cell r="AA476" t="str">
            <v>HH Pandya</v>
          </cell>
          <cell r="AB476" t="str">
            <v>DA Miller</v>
          </cell>
          <cell r="AC476" t="str">
            <v>R Tewatia</v>
          </cell>
          <cell r="AD476" t="str">
            <v>Rashid Khan</v>
          </cell>
          <cell r="AE476" t="str">
            <v>R Sai Kishore</v>
          </cell>
          <cell r="AF476" t="str">
            <v>LH Ferguson</v>
          </cell>
          <cell r="AG476" t="str">
            <v>Yash Dayal</v>
          </cell>
          <cell r="AH476" t="str">
            <v>Mohammed Shami</v>
          </cell>
          <cell r="AI476">
            <v>11</v>
          </cell>
          <cell r="AJ476">
            <v>85</v>
          </cell>
          <cell r="AK476">
            <v>-1</v>
          </cell>
          <cell r="AL476">
            <v>29</v>
          </cell>
          <cell r="AM476">
            <v>-3.4482758620689655E-2</v>
          </cell>
          <cell r="AN476">
            <v>29</v>
          </cell>
          <cell r="AO476">
            <v>111.96551724137932</v>
          </cell>
          <cell r="AP476">
            <v>170.5</v>
          </cell>
          <cell r="AQ476" t="str">
            <v xml:space="preserve">Batsman </v>
          </cell>
          <cell r="AR476" t="str">
            <v>Left Handed</v>
          </cell>
          <cell r="AS476">
            <v>43</v>
          </cell>
          <cell r="AT476">
            <v>4879.8455802498902</v>
          </cell>
          <cell r="AU476">
            <v>113.52095388115501</v>
          </cell>
          <cell r="AV476">
            <v>113.48478093604396</v>
          </cell>
        </row>
        <row r="477">
          <cell r="G477" t="str">
            <v>YV Takawale</v>
          </cell>
          <cell r="H477" t="str">
            <v>R Ashwin</v>
          </cell>
          <cell r="I477" t="str">
            <v>VH Zol</v>
          </cell>
          <cell r="J477" t="str">
            <v>Royal Challengers Bangalore</v>
          </cell>
          <cell r="K477" t="str">
            <v>Royal Challengers Bangalore</v>
          </cell>
          <cell r="L477" t="str">
            <v>Chennai Super Kings</v>
          </cell>
          <cell r="M477" t="str">
            <v>RR Rossouw</v>
          </cell>
          <cell r="N477" t="str">
            <v>YV Takawale</v>
          </cell>
          <cell r="O477" t="str">
            <v>VH Zol</v>
          </cell>
          <cell r="P477" t="str">
            <v>V Kohli</v>
          </cell>
          <cell r="Q477" t="str">
            <v>Yuvraj Singh</v>
          </cell>
          <cell r="R477" t="str">
            <v>AB de Villiers</v>
          </cell>
          <cell r="S477" t="str">
            <v>S Rana</v>
          </cell>
          <cell r="T477" t="str">
            <v>MA Starc</v>
          </cell>
          <cell r="U477" t="str">
            <v>YS Chahal</v>
          </cell>
          <cell r="V477" t="str">
            <v>R Rampaul</v>
          </cell>
          <cell r="W477" t="str">
            <v>SB Jakati</v>
          </cell>
          <cell r="X477" t="str">
            <v>DR Smith</v>
          </cell>
          <cell r="Y477" t="str">
            <v>F du Plessis</v>
          </cell>
          <cell r="Z477" t="str">
            <v>SK Raina</v>
          </cell>
          <cell r="AA477" t="str">
            <v>MS Dhoni</v>
          </cell>
          <cell r="AB477" t="str">
            <v>DJ Hussey</v>
          </cell>
          <cell r="AC477" t="str">
            <v>RA Jadeja</v>
          </cell>
          <cell r="AD477" t="str">
            <v>M Manhas</v>
          </cell>
          <cell r="AE477" t="str">
            <v>R Ashwin</v>
          </cell>
          <cell r="AF477" t="str">
            <v>MM Sharma</v>
          </cell>
          <cell r="AG477" t="str">
            <v>S Badree</v>
          </cell>
          <cell r="AH477" t="str">
            <v>A Nehra</v>
          </cell>
          <cell r="AI477">
            <v>19</v>
          </cell>
          <cell r="AJ477">
            <v>39</v>
          </cell>
          <cell r="AK477">
            <v>0</v>
          </cell>
          <cell r="AL477">
            <v>33</v>
          </cell>
          <cell r="AM477">
            <v>0</v>
          </cell>
          <cell r="AN477">
            <v>33</v>
          </cell>
          <cell r="AO477">
            <v>112.08333333333333</v>
          </cell>
          <cell r="AP477">
            <v>137</v>
          </cell>
          <cell r="AQ477" t="str">
            <v xml:space="preserve">Bowler </v>
          </cell>
          <cell r="AR477" t="str">
            <v>Right Handed</v>
          </cell>
          <cell r="AS477">
            <v>10</v>
          </cell>
          <cell r="AT477">
            <v>1136.1893589743588</v>
          </cell>
          <cell r="AU477">
            <v>113.78955840455839</v>
          </cell>
          <cell r="AV477">
            <v>113.61893589743588</v>
          </cell>
        </row>
        <row r="478">
          <cell r="G478" t="str">
            <v>MM Ali</v>
          </cell>
          <cell r="H478" t="str">
            <v>OC McCoy</v>
          </cell>
          <cell r="I478" t="str">
            <v>MJ Santner</v>
          </cell>
          <cell r="J478" t="str">
            <v>Chennai Super Kings</v>
          </cell>
          <cell r="K478" t="str">
            <v>Chennai Super Kings</v>
          </cell>
          <cell r="L478" t="str">
            <v>Rajasthan Royals</v>
          </cell>
          <cell r="M478" t="str">
            <v>RD Gaikwad</v>
          </cell>
          <cell r="N478" t="str">
            <v>DP Conway</v>
          </cell>
          <cell r="O478" t="str">
            <v>MM Ali</v>
          </cell>
          <cell r="P478" t="str">
            <v>N Jagadeesan</v>
          </cell>
          <cell r="Q478" t="str">
            <v>AT Rayudu</v>
          </cell>
          <cell r="R478" t="str">
            <v>MS Dhoni</v>
          </cell>
          <cell r="S478" t="str">
            <v>MJ Santner</v>
          </cell>
          <cell r="T478" t="str">
            <v>Simarjeet Singh</v>
          </cell>
          <cell r="U478" t="str">
            <v>Mukesh Choudhary</v>
          </cell>
          <cell r="V478" t="str">
            <v>PH Solanki</v>
          </cell>
          <cell r="W478" t="str">
            <v>M Pathirana</v>
          </cell>
          <cell r="X478" t="str">
            <v>YBK Jaiswal</v>
          </cell>
          <cell r="Y478" t="str">
            <v>JC Buttler</v>
          </cell>
          <cell r="Z478" t="str">
            <v>SV Samson</v>
          </cell>
          <cell r="AA478" t="str">
            <v>D Padikkal</v>
          </cell>
          <cell r="AB478" t="str">
            <v>R Ashwin</v>
          </cell>
          <cell r="AC478" t="str">
            <v>SO Hetmyer</v>
          </cell>
          <cell r="AD478" t="str">
            <v>R Parag</v>
          </cell>
          <cell r="AE478" t="str">
            <v>TA Boult</v>
          </cell>
          <cell r="AF478" t="str">
            <v>YS Chahal</v>
          </cell>
          <cell r="AG478" t="str">
            <v>M Prasidh Krishna</v>
          </cell>
          <cell r="AH478" t="str">
            <v>OC McCoy</v>
          </cell>
          <cell r="AI478">
            <v>105</v>
          </cell>
          <cell r="AJ478">
            <v>54</v>
          </cell>
          <cell r="AK478">
            <v>0</v>
          </cell>
          <cell r="AL478">
            <v>25</v>
          </cell>
          <cell r="AM478">
            <v>0</v>
          </cell>
          <cell r="AN478">
            <v>25</v>
          </cell>
          <cell r="AO478">
            <v>167.375</v>
          </cell>
          <cell r="AP478">
            <v>153.6</v>
          </cell>
          <cell r="AQ478" t="str">
            <v xml:space="preserve">All-Rounder </v>
          </cell>
          <cell r="AR478" t="str">
            <v>Left Handed</v>
          </cell>
          <cell r="AS478">
            <v>42</v>
          </cell>
          <cell r="AT478">
            <v>4772.2241556477102</v>
          </cell>
          <cell r="AU478">
            <v>112.31339404018806</v>
          </cell>
          <cell r="AV478">
            <v>113.62438465827881</v>
          </cell>
        </row>
        <row r="479">
          <cell r="G479" t="str">
            <v>Y Venugopal Rao</v>
          </cell>
          <cell r="H479" t="str">
            <v>Shakib Al Hasan</v>
          </cell>
          <cell r="I479" t="str">
            <v>DJG Sammy</v>
          </cell>
          <cell r="J479" t="str">
            <v>Sunrisers Hyderabad</v>
          </cell>
          <cell r="K479" t="str">
            <v>Kolkata Knight Riders</v>
          </cell>
          <cell r="L479" t="str">
            <v>Sunrisers Hyderabad</v>
          </cell>
          <cell r="M479" t="str">
            <v>DA Warner</v>
          </cell>
          <cell r="N479" t="str">
            <v>S Dhawan</v>
          </cell>
          <cell r="O479" t="str">
            <v>NV Ojha</v>
          </cell>
          <cell r="P479" t="str">
            <v>Y Venugopal Rao</v>
          </cell>
          <cell r="Q479" t="str">
            <v>DJG Sammy</v>
          </cell>
          <cell r="R479" t="str">
            <v>S Anirudha</v>
          </cell>
          <cell r="S479" t="str">
            <v>JO Holder</v>
          </cell>
          <cell r="T479" t="str">
            <v>KV Sharma</v>
          </cell>
          <cell r="U479" t="str">
            <v>Parvez Rasool</v>
          </cell>
          <cell r="V479" t="str">
            <v>DW Steyn</v>
          </cell>
          <cell r="W479" t="str">
            <v>B Kumar</v>
          </cell>
          <cell r="X479" t="str">
            <v>RV Uthappa</v>
          </cell>
          <cell r="Y479" t="str">
            <v>G Gambhir</v>
          </cell>
          <cell r="Z479" t="str">
            <v>MK Pandey</v>
          </cell>
          <cell r="AA479" t="str">
            <v>YK Pathan</v>
          </cell>
          <cell r="AB479" t="str">
            <v>RN ten Doeschate</v>
          </cell>
          <cell r="AC479" t="str">
            <v>Shakib Al Hasan</v>
          </cell>
          <cell r="AD479" t="str">
            <v>SA Yadav</v>
          </cell>
          <cell r="AE479" t="str">
            <v>R Vinay Kumar</v>
          </cell>
          <cell r="AF479" t="str">
            <v>M Morkel</v>
          </cell>
          <cell r="AG479" t="str">
            <v>UT Yadav</v>
          </cell>
          <cell r="AH479" t="str">
            <v>SP Narine</v>
          </cell>
          <cell r="AI479">
            <v>27</v>
          </cell>
          <cell r="AJ479">
            <v>62</v>
          </cell>
          <cell r="AK479">
            <v>1</v>
          </cell>
          <cell r="AL479">
            <v>25</v>
          </cell>
          <cell r="AM479">
            <v>0.04</v>
          </cell>
          <cell r="AN479">
            <v>25</v>
          </cell>
          <cell r="AO479">
            <v>123.70666666666668</v>
          </cell>
          <cell r="AP479">
            <v>167</v>
          </cell>
          <cell r="AQ479" t="str">
            <v xml:space="preserve">Batsman </v>
          </cell>
          <cell r="AR479" t="str">
            <v>Right Handed</v>
          </cell>
          <cell r="AS479">
            <v>52</v>
          </cell>
          <cell r="AT479">
            <v>5910.0911723277968</v>
          </cell>
          <cell r="AU479">
            <v>113.45851971884568</v>
          </cell>
          <cell r="AV479">
            <v>113.65559946784225</v>
          </cell>
        </row>
        <row r="480">
          <cell r="G480" t="str">
            <v>Azhar Mahmood</v>
          </cell>
          <cell r="H480" t="str">
            <v>JP Faulkner</v>
          </cell>
          <cell r="I480" t="str">
            <v>Shakib Al Hasan</v>
          </cell>
          <cell r="J480" t="str">
            <v>Kolkata Knight Riders</v>
          </cell>
          <cell r="K480" t="str">
            <v>Rajasthan Royals</v>
          </cell>
          <cell r="L480" t="str">
            <v>Kolkata Knight Riders</v>
          </cell>
          <cell r="M480" t="str">
            <v>RV Uthappa</v>
          </cell>
          <cell r="N480" t="str">
            <v>G Gambhir</v>
          </cell>
          <cell r="O480" t="str">
            <v>MK Pandey</v>
          </cell>
          <cell r="P480" t="str">
            <v>YK Pathan</v>
          </cell>
          <cell r="Q480" t="str">
            <v>AD Russell</v>
          </cell>
          <cell r="R480" t="str">
            <v>SA Yadav</v>
          </cell>
          <cell r="S480" t="str">
            <v>Shakib Al Hasan</v>
          </cell>
          <cell r="T480" t="str">
            <v>Azhar Mahmood</v>
          </cell>
          <cell r="U480" t="str">
            <v>PP Chawla</v>
          </cell>
          <cell r="V480" t="str">
            <v>UT Yadav</v>
          </cell>
          <cell r="W480" t="str">
            <v>M Morkel</v>
          </cell>
          <cell r="X480" t="str">
            <v>AM Rahane</v>
          </cell>
          <cell r="Y480" t="str">
            <v>SR Watson</v>
          </cell>
          <cell r="Z480" t="str">
            <v>SPD Smith</v>
          </cell>
          <cell r="AA480" t="str">
            <v>SV Samson</v>
          </cell>
          <cell r="AB480" t="str">
            <v>JP Faulkner</v>
          </cell>
          <cell r="AC480" t="str">
            <v>KK Nair</v>
          </cell>
          <cell r="AD480" t="str">
            <v>CH Morris</v>
          </cell>
          <cell r="AE480" t="str">
            <v>DJ Hooda</v>
          </cell>
          <cell r="AF480" t="str">
            <v>STR Binny</v>
          </cell>
          <cell r="AG480" t="str">
            <v>DS Kulkarni</v>
          </cell>
          <cell r="AH480" t="str">
            <v>BB Sran</v>
          </cell>
          <cell r="AI480">
            <v>6</v>
          </cell>
          <cell r="AJ480">
            <v>25</v>
          </cell>
          <cell r="AK480">
            <v>0</v>
          </cell>
          <cell r="AL480">
            <v>25</v>
          </cell>
          <cell r="AM480">
            <v>0</v>
          </cell>
          <cell r="AN480">
            <v>25</v>
          </cell>
          <cell r="AO480">
            <v>109</v>
          </cell>
          <cell r="AP480">
            <v>134.69999999999999</v>
          </cell>
          <cell r="AQ480" t="str">
            <v xml:space="preserve">Bowler </v>
          </cell>
          <cell r="AR480" t="str">
            <v>Right Handed</v>
          </cell>
          <cell r="AS480">
            <v>21</v>
          </cell>
          <cell r="AT480">
            <v>2386.7991080566944</v>
          </cell>
          <cell r="AU480">
            <v>113.88995540283472</v>
          </cell>
          <cell r="AV480">
            <v>113.65710038365212</v>
          </cell>
        </row>
        <row r="481">
          <cell r="G481" t="str">
            <v>LRPL Taylor</v>
          </cell>
          <cell r="H481" t="str">
            <v>R Bhatia</v>
          </cell>
          <cell r="I481" t="str">
            <v>MK Tiwary</v>
          </cell>
          <cell r="J481" t="str">
            <v>Delhi Daredevils</v>
          </cell>
          <cell r="K481" t="str">
            <v>Rajasthan Royals</v>
          </cell>
          <cell r="L481" t="str">
            <v>Delhi Daredevils</v>
          </cell>
          <cell r="M481" t="str">
            <v>KP Pietersen</v>
          </cell>
          <cell r="N481" t="str">
            <v>MA Agarwal</v>
          </cell>
          <cell r="O481" t="str">
            <v>KD Karthik</v>
          </cell>
          <cell r="P481" t="str">
            <v>JP Duminy</v>
          </cell>
          <cell r="Q481" t="str">
            <v>MK Tiwary</v>
          </cell>
          <cell r="R481" t="str">
            <v>LRPL Taylor</v>
          </cell>
          <cell r="S481" t="str">
            <v>KM Jadhav</v>
          </cell>
          <cell r="T481" t="str">
            <v>S Nadeem</v>
          </cell>
          <cell r="U481" t="str">
            <v>Imran Tahir</v>
          </cell>
          <cell r="V481" t="str">
            <v>R Shukla</v>
          </cell>
          <cell r="W481" t="str">
            <v>S Kaul</v>
          </cell>
          <cell r="X481" t="str">
            <v>AM Rahane</v>
          </cell>
          <cell r="Y481" t="str">
            <v>KK Nair</v>
          </cell>
          <cell r="Z481" t="str">
            <v>KK Cooper</v>
          </cell>
          <cell r="AA481" t="str">
            <v>SV Samson</v>
          </cell>
          <cell r="AB481" t="str">
            <v>STR Binny</v>
          </cell>
          <cell r="AC481" t="str">
            <v>BCJ Cutting</v>
          </cell>
          <cell r="AD481" t="str">
            <v>JP Faulkner</v>
          </cell>
          <cell r="AE481" t="str">
            <v>SPD Smith</v>
          </cell>
          <cell r="AF481" t="str">
            <v>R Bhatia</v>
          </cell>
          <cell r="AG481" t="str">
            <v>DS Kulkarni</v>
          </cell>
          <cell r="AH481" t="str">
            <v>PV Tambe</v>
          </cell>
          <cell r="AI481">
            <v>4</v>
          </cell>
          <cell r="AJ481">
            <v>64</v>
          </cell>
          <cell r="AK481">
            <v>0</v>
          </cell>
          <cell r="AL481">
            <v>25</v>
          </cell>
          <cell r="AM481">
            <v>0</v>
          </cell>
          <cell r="AN481">
            <v>25</v>
          </cell>
          <cell r="AO481">
            <v>103.5</v>
          </cell>
          <cell r="AP481">
            <v>164</v>
          </cell>
          <cell r="AQ481" t="str">
            <v xml:space="preserve">Batsman </v>
          </cell>
          <cell r="AR481" t="str">
            <v>Right Handed</v>
          </cell>
          <cell r="AS481">
            <v>54</v>
          </cell>
          <cell r="AT481">
            <v>6138.7438990064848</v>
          </cell>
          <cell r="AU481">
            <v>113.87252639634877</v>
          </cell>
          <cell r="AV481">
            <v>113.68044257419416</v>
          </cell>
        </row>
        <row r="482">
          <cell r="G482" t="str">
            <v>MA Agarwal</v>
          </cell>
          <cell r="H482" t="str">
            <v>Washington Sundar</v>
          </cell>
          <cell r="I482" t="str">
            <v>S Dhawan</v>
          </cell>
          <cell r="J482" t="str">
            <v>Punjab Kings</v>
          </cell>
          <cell r="K482" t="str">
            <v>Sunrisers Hyderabad</v>
          </cell>
          <cell r="L482" t="str">
            <v>Punjab Kings</v>
          </cell>
          <cell r="M482" t="str">
            <v>JM Bairstow</v>
          </cell>
          <cell r="N482" t="str">
            <v>S Dhawan</v>
          </cell>
          <cell r="O482" t="str">
            <v>M Shahrukh Khan</v>
          </cell>
          <cell r="P482" t="str">
            <v>MA Agarwal</v>
          </cell>
          <cell r="Q482" t="str">
            <v>LS Livingstone</v>
          </cell>
          <cell r="R482" t="str">
            <v>JM Sharma</v>
          </cell>
          <cell r="S482" t="str">
            <v>PN Mankad</v>
          </cell>
          <cell r="T482" t="str">
            <v>Harpreet Brar</v>
          </cell>
          <cell r="U482" t="str">
            <v>K Rabada</v>
          </cell>
          <cell r="V482" t="str">
            <v>NT Ellis</v>
          </cell>
          <cell r="W482" t="str">
            <v>Arshdeep Singh</v>
          </cell>
          <cell r="X482" t="str">
            <v>PK Garg</v>
          </cell>
          <cell r="Y482" t="str">
            <v>Abhishek Sharma</v>
          </cell>
          <cell r="Z482" t="str">
            <v>RA Tripathi</v>
          </cell>
          <cell r="AA482" t="str">
            <v>AK Markram</v>
          </cell>
          <cell r="AB482" t="str">
            <v>N Pooran</v>
          </cell>
          <cell r="AC482" t="str">
            <v>Washington Sundar</v>
          </cell>
          <cell r="AD482" t="str">
            <v>R Shepherd</v>
          </cell>
          <cell r="AE482" t="str">
            <v>J Suchith</v>
          </cell>
          <cell r="AF482" t="str">
            <v>B Kumar</v>
          </cell>
          <cell r="AG482" t="str">
            <v>Umran Malik</v>
          </cell>
          <cell r="AH482" t="str">
            <v>Fazalhaq Farooqi</v>
          </cell>
          <cell r="AI482">
            <v>-5</v>
          </cell>
          <cell r="AJ482">
            <v>25</v>
          </cell>
          <cell r="AK482">
            <v>0</v>
          </cell>
          <cell r="AL482">
            <v>25</v>
          </cell>
          <cell r="AM482">
            <v>0</v>
          </cell>
          <cell r="AN482">
            <v>25</v>
          </cell>
          <cell r="AO482">
            <v>98</v>
          </cell>
          <cell r="AP482">
            <v>134.19999999999999</v>
          </cell>
          <cell r="AQ482" t="str">
            <v xml:space="preserve">Batsman </v>
          </cell>
          <cell r="AR482" t="str">
            <v>Right Handed</v>
          </cell>
          <cell r="AS482">
            <v>107</v>
          </cell>
          <cell r="AT482">
            <v>12171.824302299583</v>
          </cell>
          <cell r="AU482">
            <v>113.90400285188286</v>
          </cell>
          <cell r="AV482">
            <v>113.75536731121106</v>
          </cell>
        </row>
        <row r="483">
          <cell r="G483" t="str">
            <v>R Tewatia</v>
          </cell>
          <cell r="H483" t="str">
            <v>JR Hazlewood</v>
          </cell>
          <cell r="I483" t="str">
            <v>HH Pandya</v>
          </cell>
          <cell r="J483" t="str">
            <v>Gujarat Titans</v>
          </cell>
          <cell r="K483" t="str">
            <v>Gujarat Titans</v>
          </cell>
          <cell r="L483" t="str">
            <v>Royal Challengers Bangalore</v>
          </cell>
          <cell r="M483" t="str">
            <v>WP Saha</v>
          </cell>
          <cell r="N483" t="str">
            <v>Shubman Gill</v>
          </cell>
          <cell r="O483" t="str">
            <v>MS Wade</v>
          </cell>
          <cell r="P483" t="str">
            <v>HH Pandya</v>
          </cell>
          <cell r="Q483" t="str">
            <v>DA Miller</v>
          </cell>
          <cell r="R483" t="str">
            <v>R Tewatia</v>
          </cell>
          <cell r="S483" t="str">
            <v>Rashid Khan</v>
          </cell>
          <cell r="T483" t="str">
            <v>R Sai Kishore</v>
          </cell>
          <cell r="U483" t="str">
            <v>LH Ferguson</v>
          </cell>
          <cell r="V483" t="str">
            <v>Yash Dayal</v>
          </cell>
          <cell r="W483" t="str">
            <v>Mohammed Shami</v>
          </cell>
          <cell r="X483" t="str">
            <v>V Kohli</v>
          </cell>
          <cell r="Y483" t="str">
            <v>F du Plessis</v>
          </cell>
          <cell r="Z483" t="str">
            <v>GJ Maxwell</v>
          </cell>
          <cell r="AA483" t="str">
            <v>KD Karthik</v>
          </cell>
          <cell r="AB483" t="str">
            <v>RM Patidar</v>
          </cell>
          <cell r="AC483" t="str">
            <v>MK Lomror</v>
          </cell>
          <cell r="AD483" t="str">
            <v>Shahbaz Ahmed</v>
          </cell>
          <cell r="AE483" t="str">
            <v>HV Patel</v>
          </cell>
          <cell r="AF483" t="str">
            <v>PWH de Silva</v>
          </cell>
          <cell r="AG483" t="str">
            <v>JR Hazlewood</v>
          </cell>
          <cell r="AH483" t="str">
            <v>S Kaul</v>
          </cell>
          <cell r="AI483">
            <v>0</v>
          </cell>
          <cell r="AJ483">
            <v>50</v>
          </cell>
          <cell r="AK483">
            <v>-2</v>
          </cell>
          <cell r="AL483">
            <v>25</v>
          </cell>
          <cell r="AM483">
            <v>-0.08</v>
          </cell>
          <cell r="AN483">
            <v>12.5</v>
          </cell>
          <cell r="AO483">
            <v>101.92</v>
          </cell>
          <cell r="AP483">
            <v>143.11428571428573</v>
          </cell>
          <cell r="AQ483" t="str">
            <v xml:space="preserve">All-Rounder </v>
          </cell>
          <cell r="AR483" t="str">
            <v>Left Handed</v>
          </cell>
          <cell r="AS483">
            <v>46</v>
          </cell>
          <cell r="AT483">
            <v>5233.2725388719555</v>
          </cell>
          <cell r="AU483">
            <v>114.03005641937679</v>
          </cell>
          <cell r="AV483">
            <v>113.76679432330339</v>
          </cell>
        </row>
        <row r="484">
          <cell r="G484" t="str">
            <v>MC Henriques</v>
          </cell>
          <cell r="H484" t="str">
            <v>SN Thakur</v>
          </cell>
          <cell r="I484" t="str">
            <v>KL Rahul</v>
          </cell>
          <cell r="J484" t="str">
            <v>Punjab Kings</v>
          </cell>
          <cell r="K484" t="str">
            <v>Chennai Super Kings</v>
          </cell>
          <cell r="L484" t="str">
            <v>Punjab Kings</v>
          </cell>
          <cell r="M484" t="str">
            <v>KL Rahul</v>
          </cell>
          <cell r="N484" t="str">
            <v>MA Agarwal</v>
          </cell>
          <cell r="O484" t="str">
            <v>SN Khan</v>
          </cell>
          <cell r="P484" t="str">
            <v>M Shahrukh Khan</v>
          </cell>
          <cell r="Q484" t="str">
            <v>AK Markram</v>
          </cell>
          <cell r="R484" t="str">
            <v>MC Henriques</v>
          </cell>
          <cell r="S484" t="str">
            <v>CJ Jordan</v>
          </cell>
          <cell r="T484" t="str">
            <v>Harpreet Brar</v>
          </cell>
          <cell r="U484" t="str">
            <v>Ravi Bishnoi</v>
          </cell>
          <cell r="V484" t="str">
            <v>Mohammed Shami</v>
          </cell>
          <cell r="W484" t="str">
            <v>Arshdeep Singh</v>
          </cell>
          <cell r="X484" t="str">
            <v>RD Gaikwad</v>
          </cell>
          <cell r="Y484" t="str">
            <v>F du Plessis</v>
          </cell>
          <cell r="Z484" t="str">
            <v>MM Ali</v>
          </cell>
          <cell r="AA484" t="str">
            <v>RV Uthappa</v>
          </cell>
          <cell r="AB484" t="str">
            <v>AT Rayudu</v>
          </cell>
          <cell r="AC484" t="str">
            <v>MS Dhoni</v>
          </cell>
          <cell r="AD484" t="str">
            <v>RA Jadeja</v>
          </cell>
          <cell r="AE484" t="str">
            <v>DJ Bravo</v>
          </cell>
          <cell r="AF484" t="str">
            <v>DL Chahar</v>
          </cell>
          <cell r="AG484" t="str">
            <v>SN Thakur</v>
          </cell>
          <cell r="AH484" t="str">
            <v>JR Hazlewood</v>
          </cell>
          <cell r="AI484">
            <v>3</v>
          </cell>
          <cell r="AJ484">
            <v>89</v>
          </cell>
          <cell r="AK484">
            <v>1</v>
          </cell>
          <cell r="AL484">
            <v>0</v>
          </cell>
          <cell r="AM484">
            <v>1</v>
          </cell>
          <cell r="AN484">
            <v>0</v>
          </cell>
          <cell r="AO484">
            <v>103</v>
          </cell>
          <cell r="AP484">
            <v>168.9666666666667</v>
          </cell>
          <cell r="AQ484" t="str">
            <v xml:space="preserve">Bowler </v>
          </cell>
          <cell r="AR484" t="str">
            <v>Right Handed</v>
          </cell>
          <cell r="AS484">
            <v>54</v>
          </cell>
          <cell r="AT484">
            <v>6148.7253933449656</v>
          </cell>
          <cell r="AU484">
            <v>114.07029044047106</v>
          </cell>
          <cell r="AV484">
            <v>113.86528506194381</v>
          </cell>
        </row>
        <row r="485">
          <cell r="G485" t="str">
            <v>Mohammad Nabi</v>
          </cell>
          <cell r="H485" t="str">
            <v>PP Chawla</v>
          </cell>
          <cell r="I485" t="str">
            <v>MK Pandey</v>
          </cell>
          <cell r="J485" t="str">
            <v>Sunrisers Hyderabad</v>
          </cell>
          <cell r="K485" t="str">
            <v>Mumbai Indians</v>
          </cell>
          <cell r="L485" t="str">
            <v>Sunrisers Hyderabad</v>
          </cell>
          <cell r="M485" t="str">
            <v>JJ Roy</v>
          </cell>
          <cell r="N485" t="str">
            <v>Abhishek Sharma</v>
          </cell>
          <cell r="O485" t="str">
            <v>MK Pandey</v>
          </cell>
          <cell r="P485" t="str">
            <v>Mohammad Nabi</v>
          </cell>
          <cell r="Q485" t="str">
            <v>Abdul Samad</v>
          </cell>
          <cell r="R485" t="str">
            <v>PK Garg</v>
          </cell>
          <cell r="S485" t="str">
            <v>JO Holder</v>
          </cell>
          <cell r="T485" t="str">
            <v>Rashid Khan</v>
          </cell>
          <cell r="U485" t="str">
            <v>WP Saha</v>
          </cell>
          <cell r="V485" t="str">
            <v>S Kaul</v>
          </cell>
          <cell r="W485" t="str">
            <v>Umran Malik</v>
          </cell>
          <cell r="X485" t="str">
            <v>RG Sharma</v>
          </cell>
          <cell r="Y485" t="str">
            <v>Ishan Kishan</v>
          </cell>
          <cell r="Z485" t="str">
            <v>HH Pandya</v>
          </cell>
          <cell r="AA485" t="str">
            <v>KA Pollard</v>
          </cell>
          <cell r="AB485" t="str">
            <v>SA Yadav</v>
          </cell>
          <cell r="AC485" t="str">
            <v>JDS Neesham</v>
          </cell>
          <cell r="AD485" t="str">
            <v>KH Pandya</v>
          </cell>
          <cell r="AE485" t="str">
            <v>NM Coulter-Nile</v>
          </cell>
          <cell r="AF485" t="str">
            <v>PP Chawla</v>
          </cell>
          <cell r="AG485" t="str">
            <v>JJ Bumrah</v>
          </cell>
          <cell r="AH485" t="str">
            <v>TA Boult</v>
          </cell>
          <cell r="AI485">
            <v>3</v>
          </cell>
          <cell r="AJ485">
            <v>19</v>
          </cell>
          <cell r="AK485">
            <v>0</v>
          </cell>
          <cell r="AL485">
            <v>25</v>
          </cell>
          <cell r="AM485">
            <v>0</v>
          </cell>
          <cell r="AN485">
            <v>25</v>
          </cell>
          <cell r="AO485">
            <v>102.5</v>
          </cell>
          <cell r="AP485">
            <v>125.85714285714286</v>
          </cell>
          <cell r="AQ485" t="str">
            <v xml:space="preserve">Bowler </v>
          </cell>
          <cell r="AR485" t="str">
            <v>Right Handed</v>
          </cell>
          <cell r="AS485">
            <v>14</v>
          </cell>
          <cell r="AT485">
            <v>1594.1819792519793</v>
          </cell>
          <cell r="AU485">
            <v>114.74476763476764</v>
          </cell>
          <cell r="AV485">
            <v>113.87014137514139</v>
          </cell>
        </row>
        <row r="486">
          <cell r="G486" t="str">
            <v>Abhishek Sharma</v>
          </cell>
          <cell r="H486" t="str">
            <v>Harpreet Brar</v>
          </cell>
          <cell r="I486" t="str">
            <v>AK Markram</v>
          </cell>
          <cell r="J486" t="str">
            <v>Sunrisers Hyderabad</v>
          </cell>
          <cell r="K486" t="str">
            <v>Sunrisers Hyderabad</v>
          </cell>
          <cell r="L486" t="str">
            <v>Punjab Kings</v>
          </cell>
          <cell r="M486" t="str">
            <v>PK Garg</v>
          </cell>
          <cell r="N486" t="str">
            <v>Abhishek Sharma</v>
          </cell>
          <cell r="O486" t="str">
            <v>RA Tripathi</v>
          </cell>
          <cell r="P486" t="str">
            <v>AK Markram</v>
          </cell>
          <cell r="Q486" t="str">
            <v>N Pooran</v>
          </cell>
          <cell r="R486" t="str">
            <v>Washington Sundar</v>
          </cell>
          <cell r="S486" t="str">
            <v>R Shepherd</v>
          </cell>
          <cell r="T486" t="str">
            <v>J Suchith</v>
          </cell>
          <cell r="U486" t="str">
            <v>B Kumar</v>
          </cell>
          <cell r="V486" t="str">
            <v>Umran Malik</v>
          </cell>
          <cell r="W486" t="str">
            <v>Fazalhaq Farooqi</v>
          </cell>
          <cell r="X486" t="str">
            <v>JM Bairstow</v>
          </cell>
          <cell r="Y486" t="str">
            <v>S Dhawan</v>
          </cell>
          <cell r="Z486" t="str">
            <v>M Shahrukh Khan</v>
          </cell>
          <cell r="AA486" t="str">
            <v>MA Agarwal</v>
          </cell>
          <cell r="AB486" t="str">
            <v>LS Livingstone</v>
          </cell>
          <cell r="AC486" t="str">
            <v>JM Sharma</v>
          </cell>
          <cell r="AD486" t="str">
            <v>PN Mankad</v>
          </cell>
          <cell r="AE486" t="str">
            <v>Harpreet Brar</v>
          </cell>
          <cell r="AF486" t="str">
            <v>K Rabada</v>
          </cell>
          <cell r="AG486" t="str">
            <v>NT Ellis</v>
          </cell>
          <cell r="AH486" t="str">
            <v>Arshdeep Singh</v>
          </cell>
          <cell r="AI486">
            <v>49</v>
          </cell>
          <cell r="AJ486">
            <v>52</v>
          </cell>
          <cell r="AK486">
            <v>0</v>
          </cell>
          <cell r="AL486">
            <v>27</v>
          </cell>
          <cell r="AM486">
            <v>0</v>
          </cell>
          <cell r="AN486">
            <v>27</v>
          </cell>
          <cell r="AO486">
            <v>116.70833333333333</v>
          </cell>
          <cell r="AP486">
            <v>159.43223443223445</v>
          </cell>
          <cell r="AQ486" t="str">
            <v xml:space="preserve">All-Rounder </v>
          </cell>
          <cell r="AR486" t="str">
            <v>Left Handed</v>
          </cell>
          <cell r="AS486">
            <v>34</v>
          </cell>
          <cell r="AT486">
            <v>3873.1223266217985</v>
          </cell>
          <cell r="AU486">
            <v>113.83072706934742</v>
          </cell>
          <cell r="AV486">
            <v>113.91536254769996</v>
          </cell>
        </row>
        <row r="487">
          <cell r="G487" t="str">
            <v>SM Pollock</v>
          </cell>
          <cell r="H487" t="str">
            <v>Sohail Tanvir</v>
          </cell>
          <cell r="I487" t="str">
            <v>DR Smith</v>
          </cell>
          <cell r="J487" t="str">
            <v>Mumbai Indians</v>
          </cell>
          <cell r="K487" t="str">
            <v>Rajasthan Royals</v>
          </cell>
          <cell r="L487" t="str">
            <v>Mumbai Indians</v>
          </cell>
          <cell r="M487" t="str">
            <v>ST Jayasuriya</v>
          </cell>
          <cell r="N487" t="str">
            <v>SR Tendulkar</v>
          </cell>
          <cell r="O487" t="str">
            <v>AM Nayar</v>
          </cell>
          <cell r="P487" t="str">
            <v>RV Uthappa</v>
          </cell>
          <cell r="Q487" t="str">
            <v>DR Smith</v>
          </cell>
          <cell r="R487" t="str">
            <v>SM Pollock</v>
          </cell>
          <cell r="S487" t="str">
            <v>MK Pandey</v>
          </cell>
          <cell r="T487" t="str">
            <v>YV Takawale</v>
          </cell>
          <cell r="U487" t="str">
            <v>RR Raje</v>
          </cell>
          <cell r="V487" t="str">
            <v>CRD Fernando</v>
          </cell>
          <cell r="W487" t="str">
            <v>A Nehra</v>
          </cell>
          <cell r="X487" t="str">
            <v>Kamran Akmal</v>
          </cell>
          <cell r="Y487" t="str">
            <v>SA Asnodkar</v>
          </cell>
          <cell r="Z487" t="str">
            <v>YK Pathan</v>
          </cell>
          <cell r="AA487" t="str">
            <v>SR Watson</v>
          </cell>
          <cell r="AB487" t="str">
            <v>M Kaif</v>
          </cell>
          <cell r="AC487" t="str">
            <v>RA Jadeja</v>
          </cell>
          <cell r="AD487" t="str">
            <v>NK Patel</v>
          </cell>
          <cell r="AE487" t="str">
            <v>SK Warne</v>
          </cell>
          <cell r="AF487" t="str">
            <v>Sohail Tanvir</v>
          </cell>
          <cell r="AG487" t="str">
            <v>SK Trivedi</v>
          </cell>
          <cell r="AH487" t="str">
            <v>Pankaj Singh</v>
          </cell>
          <cell r="AI487">
            <v>-8</v>
          </cell>
          <cell r="AJ487">
            <v>64</v>
          </cell>
          <cell r="AK487">
            <v>-8</v>
          </cell>
          <cell r="AL487">
            <v>25</v>
          </cell>
          <cell r="AM487">
            <v>-0.32</v>
          </cell>
          <cell r="AN487">
            <v>3.125</v>
          </cell>
          <cell r="AO487">
            <v>99.68</v>
          </cell>
          <cell r="AP487">
            <v>137.125</v>
          </cell>
          <cell r="AQ487" t="str">
            <v xml:space="preserve">Bowler </v>
          </cell>
          <cell r="AR487" t="str">
            <v>Right Handed</v>
          </cell>
          <cell r="AS487">
            <v>8</v>
          </cell>
          <cell r="AT487">
            <v>912.81254722927133</v>
          </cell>
          <cell r="AU487">
            <v>116.16179246132447</v>
          </cell>
          <cell r="AV487">
            <v>114.10156840365892</v>
          </cell>
        </row>
        <row r="488">
          <cell r="G488" t="str">
            <v>MK Lomror</v>
          </cell>
          <cell r="H488" t="str">
            <v>OC McCoy</v>
          </cell>
          <cell r="I488" t="str">
            <v>KD Karthik</v>
          </cell>
          <cell r="J488" t="str">
            <v>Royal Challengers Bangalore</v>
          </cell>
          <cell r="K488" t="str">
            <v>Royal Challengers Bangalore</v>
          </cell>
          <cell r="L488" t="str">
            <v>Rajasthan Royals</v>
          </cell>
          <cell r="M488" t="str">
            <v>V Kohli</v>
          </cell>
          <cell r="N488" t="str">
            <v>F du Plessis</v>
          </cell>
          <cell r="O488" t="str">
            <v>RM Patidar</v>
          </cell>
          <cell r="P488" t="str">
            <v>GJ Maxwell</v>
          </cell>
          <cell r="Q488" t="str">
            <v>MK Lomror</v>
          </cell>
          <cell r="R488" t="str">
            <v>KD Karthik</v>
          </cell>
          <cell r="S488" t="str">
            <v>Shahbaz Ahmed</v>
          </cell>
          <cell r="T488" t="str">
            <v>PWH de Silva</v>
          </cell>
          <cell r="U488" t="str">
            <v>HV Patel</v>
          </cell>
          <cell r="V488" t="str">
            <v>JR Hazlewood</v>
          </cell>
          <cell r="W488" t="str">
            <v>Mohammed Siraj</v>
          </cell>
          <cell r="X488" t="str">
            <v>YBK Jaiswal</v>
          </cell>
          <cell r="Y488" t="str">
            <v>JC Buttler</v>
          </cell>
          <cell r="Z488" t="str">
            <v>SV Samson</v>
          </cell>
          <cell r="AA488" t="str">
            <v>D Padikkal</v>
          </cell>
          <cell r="AB488" t="str">
            <v>SO Hetmyer</v>
          </cell>
          <cell r="AC488" t="str">
            <v>R Parag</v>
          </cell>
          <cell r="AD488" t="str">
            <v>R Ashwin</v>
          </cell>
          <cell r="AE488" t="str">
            <v>TA Boult</v>
          </cell>
          <cell r="AF488" t="str">
            <v>YS Chahal</v>
          </cell>
          <cell r="AG488" t="str">
            <v>M Prasidh Krishna</v>
          </cell>
          <cell r="AH488" t="str">
            <v>OC McCoy</v>
          </cell>
          <cell r="AI488">
            <v>8</v>
          </cell>
          <cell r="AJ488">
            <v>54</v>
          </cell>
          <cell r="AK488">
            <v>0</v>
          </cell>
          <cell r="AL488">
            <v>27</v>
          </cell>
          <cell r="AM488">
            <v>0</v>
          </cell>
          <cell r="AN488">
            <v>27</v>
          </cell>
          <cell r="AO488">
            <v>107.5</v>
          </cell>
          <cell r="AP488">
            <v>158.6</v>
          </cell>
          <cell r="AQ488" t="str">
            <v xml:space="preserve">All-Rounder </v>
          </cell>
          <cell r="AR488" t="str">
            <v>Left Handed</v>
          </cell>
          <cell r="AS488">
            <v>15</v>
          </cell>
          <cell r="AT488">
            <v>1712.284035759898</v>
          </cell>
          <cell r="AU488">
            <v>114.62743112570699</v>
          </cell>
          <cell r="AV488">
            <v>114.15226905065987</v>
          </cell>
        </row>
        <row r="489">
          <cell r="G489" t="str">
            <v>TR Birt</v>
          </cell>
          <cell r="H489" t="str">
            <v>P Kumar</v>
          </cell>
          <cell r="I489" t="str">
            <v>Y Nagar</v>
          </cell>
          <cell r="J489" t="str">
            <v>Delhi Daredevils</v>
          </cell>
          <cell r="K489" t="str">
            <v>Kings XI Punjab</v>
          </cell>
          <cell r="L489" t="str">
            <v>Delhi Daredevils</v>
          </cell>
          <cell r="M489" t="str">
            <v>NV Ojha</v>
          </cell>
          <cell r="N489" t="str">
            <v>DA Warner</v>
          </cell>
          <cell r="O489" t="str">
            <v>Y Venugopal Rao</v>
          </cell>
          <cell r="P489" t="str">
            <v>S Sriram</v>
          </cell>
          <cell r="Q489" t="str">
            <v>IK Pathan</v>
          </cell>
          <cell r="R489" t="str">
            <v>JR Hopes</v>
          </cell>
          <cell r="S489" t="str">
            <v>TR Birt</v>
          </cell>
          <cell r="T489" t="str">
            <v>Y Nagar</v>
          </cell>
          <cell r="U489" t="str">
            <v>M Morkel</v>
          </cell>
          <cell r="V489" t="str">
            <v>VR Aaron</v>
          </cell>
          <cell r="W489" t="str">
            <v>AM Salvi</v>
          </cell>
          <cell r="X489" t="str">
            <v>PC Valthaty</v>
          </cell>
          <cell r="Y489" t="str">
            <v>AC Gilchrist</v>
          </cell>
          <cell r="Z489" t="str">
            <v>SE Marsh</v>
          </cell>
          <cell r="AA489" t="str">
            <v>KD Karthik</v>
          </cell>
          <cell r="AB489" t="str">
            <v>DJ Hussey</v>
          </cell>
          <cell r="AC489" t="str">
            <v>Mandeep Singh</v>
          </cell>
          <cell r="AD489" t="str">
            <v>RJ Harris</v>
          </cell>
          <cell r="AE489" t="str">
            <v>PP Chawla</v>
          </cell>
          <cell r="AF489" t="str">
            <v>SJ Srivastava</v>
          </cell>
          <cell r="AG489" t="str">
            <v>P Kumar</v>
          </cell>
          <cell r="AH489" t="str">
            <v>BA Bhatt</v>
          </cell>
          <cell r="AI489">
            <v>18</v>
          </cell>
          <cell r="AJ489">
            <v>39</v>
          </cell>
          <cell r="AK489">
            <v>-4</v>
          </cell>
          <cell r="AL489">
            <v>25</v>
          </cell>
          <cell r="AM489">
            <v>-0.16</v>
          </cell>
          <cell r="AN489">
            <v>6.25</v>
          </cell>
          <cell r="AO489">
            <v>116.34</v>
          </cell>
          <cell r="AP489">
            <v>120.75</v>
          </cell>
          <cell r="AQ489" t="str">
            <v xml:space="preserve">Batsman </v>
          </cell>
          <cell r="AR489" t="str">
            <v>Left Handed</v>
          </cell>
          <cell r="AS489">
            <v>5</v>
          </cell>
          <cell r="AT489">
            <v>570.82873563218391</v>
          </cell>
          <cell r="AU489">
            <v>113.62218390804597</v>
          </cell>
          <cell r="AV489">
            <v>114.16574712643678</v>
          </cell>
        </row>
        <row r="490">
          <cell r="G490" t="str">
            <v>E Lewis</v>
          </cell>
          <cell r="H490" t="str">
            <v>HV Patel</v>
          </cell>
          <cell r="I490" t="str">
            <v>PVD Chameera</v>
          </cell>
          <cell r="J490" t="str">
            <v>Lucknow Super Giants</v>
          </cell>
          <cell r="K490" t="str">
            <v>Royal Challengers Bangalore</v>
          </cell>
          <cell r="L490" t="str">
            <v>Lucknow Super Giants</v>
          </cell>
          <cell r="M490" t="str">
            <v>Q de Kock</v>
          </cell>
          <cell r="N490" t="str">
            <v>KL Rahul</v>
          </cell>
          <cell r="O490" t="str">
            <v>M Vohra</v>
          </cell>
          <cell r="P490" t="str">
            <v>DJ Hooda</v>
          </cell>
          <cell r="Q490" t="str">
            <v>MP Stoinis</v>
          </cell>
          <cell r="R490" t="str">
            <v>E Lewis</v>
          </cell>
          <cell r="S490" t="str">
            <v>KH Pandya</v>
          </cell>
          <cell r="T490" t="str">
            <v>PVD Chameera</v>
          </cell>
          <cell r="U490" t="str">
            <v>Mohsin Khan</v>
          </cell>
          <cell r="V490" t="str">
            <v>Avesh Khan</v>
          </cell>
          <cell r="W490" t="str">
            <v>Ravi Bishnoi</v>
          </cell>
          <cell r="X490" t="str">
            <v>V Kohli</v>
          </cell>
          <cell r="Y490" t="str">
            <v>F du Plessis</v>
          </cell>
          <cell r="Z490" t="str">
            <v>RM Patidar</v>
          </cell>
          <cell r="AA490" t="str">
            <v>GJ Maxwell</v>
          </cell>
          <cell r="AB490" t="str">
            <v>MK Lomror</v>
          </cell>
          <cell r="AC490" t="str">
            <v>KD Karthik</v>
          </cell>
          <cell r="AD490" t="str">
            <v>Shahbaz Ahmed</v>
          </cell>
          <cell r="AE490" t="str">
            <v>HV Patel</v>
          </cell>
          <cell r="AF490" t="str">
            <v>PWH de Silva</v>
          </cell>
          <cell r="AG490" t="str">
            <v>JR Hazlewood</v>
          </cell>
          <cell r="AH490" t="str">
            <v>Mohammed Siraj</v>
          </cell>
          <cell r="AI490">
            <v>-4</v>
          </cell>
          <cell r="AJ490">
            <v>27</v>
          </cell>
          <cell r="AK490">
            <v>0</v>
          </cell>
          <cell r="AL490">
            <v>0</v>
          </cell>
          <cell r="AM490">
            <v>0</v>
          </cell>
          <cell r="AN490">
            <v>0</v>
          </cell>
          <cell r="AO490">
            <v>99</v>
          </cell>
          <cell r="AP490">
            <v>127.75</v>
          </cell>
          <cell r="AQ490" t="str">
            <v xml:space="preserve">Batsman </v>
          </cell>
          <cell r="AR490" t="str">
            <v>Left Handed</v>
          </cell>
          <cell r="AS490">
            <v>26</v>
          </cell>
          <cell r="AT490">
            <v>2968.6871051230728</v>
          </cell>
          <cell r="AU490">
            <v>114.78748420492292</v>
          </cell>
          <cell r="AV490">
            <v>114.18027327396433</v>
          </cell>
        </row>
        <row r="491">
          <cell r="G491" t="str">
            <v>MP Stoinis</v>
          </cell>
          <cell r="H491" t="str">
            <v>HV Patel</v>
          </cell>
          <cell r="I491" t="str">
            <v>KL Rahul</v>
          </cell>
          <cell r="J491" t="str">
            <v>Lucknow Super Giants</v>
          </cell>
          <cell r="K491" t="str">
            <v>Royal Challengers Bangalore</v>
          </cell>
          <cell r="L491" t="str">
            <v>Lucknow Super Giants</v>
          </cell>
          <cell r="M491" t="str">
            <v>Q de Kock</v>
          </cell>
          <cell r="N491" t="str">
            <v>KL Rahul</v>
          </cell>
          <cell r="O491" t="str">
            <v>M Vohra</v>
          </cell>
          <cell r="P491" t="str">
            <v>DJ Hooda</v>
          </cell>
          <cell r="Q491" t="str">
            <v>MP Stoinis</v>
          </cell>
          <cell r="R491" t="str">
            <v>E Lewis</v>
          </cell>
          <cell r="S491" t="str">
            <v>KH Pandya</v>
          </cell>
          <cell r="T491" t="str">
            <v>PVD Chameera</v>
          </cell>
          <cell r="U491" t="str">
            <v>Mohsin Khan</v>
          </cell>
          <cell r="V491" t="str">
            <v>Avesh Khan</v>
          </cell>
          <cell r="W491" t="str">
            <v>Ravi Bishnoi</v>
          </cell>
          <cell r="X491" t="str">
            <v>V Kohli</v>
          </cell>
          <cell r="Y491" t="str">
            <v>F du Plessis</v>
          </cell>
          <cell r="Z491" t="str">
            <v>RM Patidar</v>
          </cell>
          <cell r="AA491" t="str">
            <v>GJ Maxwell</v>
          </cell>
          <cell r="AB491" t="str">
            <v>MK Lomror</v>
          </cell>
          <cell r="AC491" t="str">
            <v>KD Karthik</v>
          </cell>
          <cell r="AD491" t="str">
            <v>Shahbaz Ahmed</v>
          </cell>
          <cell r="AE491" t="str">
            <v>HV Patel</v>
          </cell>
          <cell r="AF491" t="str">
            <v>PWH de Silva</v>
          </cell>
          <cell r="AG491" t="str">
            <v>JR Hazlewood</v>
          </cell>
          <cell r="AH491" t="str">
            <v>Mohammed Siraj</v>
          </cell>
          <cell r="AI491">
            <v>9</v>
          </cell>
          <cell r="AJ491">
            <v>29</v>
          </cell>
          <cell r="AK491">
            <v>0</v>
          </cell>
          <cell r="AL491">
            <v>27</v>
          </cell>
          <cell r="AM491">
            <v>0</v>
          </cell>
          <cell r="AN491">
            <v>27</v>
          </cell>
          <cell r="AO491">
            <v>110.5</v>
          </cell>
          <cell r="AP491">
            <v>128</v>
          </cell>
          <cell r="AQ491" t="str">
            <v xml:space="preserve">All-Rounder </v>
          </cell>
          <cell r="AR491" t="str">
            <v>Right Handed</v>
          </cell>
          <cell r="AS491">
            <v>59</v>
          </cell>
          <cell r="AT491">
            <v>6740.3986985180154</v>
          </cell>
          <cell r="AU491">
            <v>114.30859825031061</v>
          </cell>
          <cell r="AV491">
            <v>114.24404573759348</v>
          </cell>
        </row>
        <row r="492">
          <cell r="G492" t="str">
            <v>V Shankar</v>
          </cell>
          <cell r="H492" t="str">
            <v>M Theekshana</v>
          </cell>
          <cell r="I492" t="str">
            <v>WP Saha</v>
          </cell>
          <cell r="J492" t="str">
            <v>Gujarat Titans</v>
          </cell>
          <cell r="K492" t="str">
            <v>Chennai Super Kings</v>
          </cell>
          <cell r="L492" t="str">
            <v>Gujarat Titans</v>
          </cell>
          <cell r="M492" t="str">
            <v>WP Saha</v>
          </cell>
          <cell r="N492" t="str">
            <v>Shubman Gill</v>
          </cell>
          <cell r="O492" t="str">
            <v>V Shankar</v>
          </cell>
          <cell r="P492" t="str">
            <v>A Manohar</v>
          </cell>
          <cell r="Q492" t="str">
            <v>DA Miller</v>
          </cell>
          <cell r="R492" t="str">
            <v>R Tewatia</v>
          </cell>
          <cell r="S492" t="str">
            <v>Rashid Khan</v>
          </cell>
          <cell r="T492" t="str">
            <v>AS Joseph</v>
          </cell>
          <cell r="U492" t="str">
            <v>LH Ferguson</v>
          </cell>
          <cell r="V492" t="str">
            <v>Mohammed Shami</v>
          </cell>
          <cell r="W492" t="str">
            <v>Yash Dayal</v>
          </cell>
          <cell r="X492" t="str">
            <v>RD Gaikwad</v>
          </cell>
          <cell r="Y492" t="str">
            <v>RV Uthappa</v>
          </cell>
          <cell r="Z492" t="str">
            <v>MM Ali</v>
          </cell>
          <cell r="AA492" t="str">
            <v>AT Rayudu</v>
          </cell>
          <cell r="AB492" t="str">
            <v>S Dube</v>
          </cell>
          <cell r="AC492" t="str">
            <v>RA Jadeja</v>
          </cell>
          <cell r="AD492" t="str">
            <v>MS Dhoni</v>
          </cell>
          <cell r="AE492" t="str">
            <v>DJ Bravo</v>
          </cell>
          <cell r="AF492" t="str">
            <v>CJ Jordan</v>
          </cell>
          <cell r="AG492" t="str">
            <v>M Theekshana</v>
          </cell>
          <cell r="AH492" t="str">
            <v>Mukesh Choudhary</v>
          </cell>
          <cell r="AI492">
            <v>-8</v>
          </cell>
          <cell r="AJ492">
            <v>31</v>
          </cell>
          <cell r="AK492">
            <v>-2</v>
          </cell>
          <cell r="AL492">
            <v>25</v>
          </cell>
          <cell r="AM492">
            <v>-0.08</v>
          </cell>
          <cell r="AN492">
            <v>12.5</v>
          </cell>
          <cell r="AO492">
            <v>98.42</v>
          </cell>
          <cell r="AP492">
            <v>115.16666666666667</v>
          </cell>
          <cell r="AQ492" t="str">
            <v xml:space="preserve">All-Rounder </v>
          </cell>
          <cell r="AR492" t="str">
            <v>Right Handed</v>
          </cell>
          <cell r="AS492">
            <v>41</v>
          </cell>
          <cell r="AT492">
            <v>4684.6197844190956</v>
          </cell>
          <cell r="AU492">
            <v>114.65499461047739</v>
          </cell>
          <cell r="AV492">
            <v>114.25901913217307</v>
          </cell>
        </row>
        <row r="493">
          <cell r="G493" t="str">
            <v>JR Hopes</v>
          </cell>
          <cell r="H493" t="str">
            <v>PP Chawla</v>
          </cell>
          <cell r="I493" t="str">
            <v>TR Birt</v>
          </cell>
          <cell r="J493" t="str">
            <v>Delhi Daredevils</v>
          </cell>
          <cell r="K493" t="str">
            <v>Kings XI Punjab</v>
          </cell>
          <cell r="L493" t="str">
            <v>Delhi Daredevils</v>
          </cell>
          <cell r="M493" t="str">
            <v>NV Ojha</v>
          </cell>
          <cell r="N493" t="str">
            <v>DA Warner</v>
          </cell>
          <cell r="O493" t="str">
            <v>Y Venugopal Rao</v>
          </cell>
          <cell r="P493" t="str">
            <v>S Sriram</v>
          </cell>
          <cell r="Q493" t="str">
            <v>IK Pathan</v>
          </cell>
          <cell r="R493" t="str">
            <v>JR Hopes</v>
          </cell>
          <cell r="S493" t="str">
            <v>TR Birt</v>
          </cell>
          <cell r="T493" t="str">
            <v>Y Nagar</v>
          </cell>
          <cell r="U493" t="str">
            <v>M Morkel</v>
          </cell>
          <cell r="V493" t="str">
            <v>VR Aaron</v>
          </cell>
          <cell r="W493" t="str">
            <v>AM Salvi</v>
          </cell>
          <cell r="X493" t="str">
            <v>PC Valthaty</v>
          </cell>
          <cell r="Y493" t="str">
            <v>AC Gilchrist</v>
          </cell>
          <cell r="Z493" t="str">
            <v>SE Marsh</v>
          </cell>
          <cell r="AA493" t="str">
            <v>KD Karthik</v>
          </cell>
          <cell r="AB493" t="str">
            <v>DJ Hussey</v>
          </cell>
          <cell r="AC493" t="str">
            <v>Mandeep Singh</v>
          </cell>
          <cell r="AD493" t="str">
            <v>RJ Harris</v>
          </cell>
          <cell r="AE493" t="str">
            <v>PP Chawla</v>
          </cell>
          <cell r="AF493" t="str">
            <v>SJ Srivastava</v>
          </cell>
          <cell r="AG493" t="str">
            <v>P Kumar</v>
          </cell>
          <cell r="AH493" t="str">
            <v>BA Bhatt</v>
          </cell>
          <cell r="AI493">
            <v>7</v>
          </cell>
          <cell r="AJ493">
            <v>85</v>
          </cell>
          <cell r="AK493">
            <v>0</v>
          </cell>
          <cell r="AL493">
            <v>29</v>
          </cell>
          <cell r="AM493">
            <v>0</v>
          </cell>
          <cell r="AN493">
            <v>29</v>
          </cell>
          <cell r="AO493">
            <v>107</v>
          </cell>
          <cell r="AP493">
            <v>162.33333333333331</v>
          </cell>
          <cell r="AQ493" t="str">
            <v xml:space="preserve">All-Rounder </v>
          </cell>
          <cell r="AR493" t="str">
            <v>Right Handed</v>
          </cell>
          <cell r="AS493">
            <v>19</v>
          </cell>
          <cell r="AT493">
            <v>2171.1630423280426</v>
          </cell>
          <cell r="AU493">
            <v>114.67572457378014</v>
          </cell>
          <cell r="AV493">
            <v>114.27173906989698</v>
          </cell>
        </row>
        <row r="494">
          <cell r="G494" t="str">
            <v>GJ Bailey</v>
          </cell>
          <cell r="H494" t="str">
            <v>AR Patel</v>
          </cell>
          <cell r="I494" t="str">
            <v>UT Khawaja</v>
          </cell>
          <cell r="J494" t="str">
            <v>Rising Pune Supergiants</v>
          </cell>
          <cell r="K494" t="str">
            <v>Rising Pune Supergiants</v>
          </cell>
          <cell r="L494" t="str">
            <v>Kings XI Punjab</v>
          </cell>
          <cell r="M494" t="str">
            <v>AM Rahane</v>
          </cell>
          <cell r="N494" t="str">
            <v>UT Khawaja</v>
          </cell>
          <cell r="O494" t="str">
            <v>GJ Bailey</v>
          </cell>
          <cell r="P494" t="str">
            <v>SS Tiwary</v>
          </cell>
          <cell r="Q494" t="str">
            <v>MS Dhoni</v>
          </cell>
          <cell r="R494" t="str">
            <v>IK Pathan</v>
          </cell>
          <cell r="S494" t="str">
            <v>NLTC Perera</v>
          </cell>
          <cell r="T494" t="str">
            <v>R Ashwin</v>
          </cell>
          <cell r="U494" t="str">
            <v>A Zampa</v>
          </cell>
          <cell r="V494" t="str">
            <v>AB Dinda</v>
          </cell>
          <cell r="W494" t="str">
            <v>DL Chahar</v>
          </cell>
          <cell r="X494" t="str">
            <v>HM Amla</v>
          </cell>
          <cell r="Y494" t="str">
            <v>M Vijay</v>
          </cell>
          <cell r="Z494" t="str">
            <v>WP Saha</v>
          </cell>
          <cell r="AA494" t="str">
            <v>Gurkeerat Singh</v>
          </cell>
          <cell r="AB494" t="str">
            <v>DA Miller</v>
          </cell>
          <cell r="AC494" t="str">
            <v>F Behardien</v>
          </cell>
          <cell r="AD494" t="str">
            <v>AR Patel</v>
          </cell>
          <cell r="AE494" t="str">
            <v>R Dhawan</v>
          </cell>
          <cell r="AF494" t="str">
            <v>KJ Abbott</v>
          </cell>
          <cell r="AG494" t="str">
            <v>MM Sharma</v>
          </cell>
          <cell r="AH494" t="str">
            <v>Sandeep Sharma</v>
          </cell>
          <cell r="AI494">
            <v>9</v>
          </cell>
          <cell r="AJ494">
            <v>31</v>
          </cell>
          <cell r="AK494">
            <v>0</v>
          </cell>
          <cell r="AL494">
            <v>25</v>
          </cell>
          <cell r="AM494">
            <v>0</v>
          </cell>
          <cell r="AN494">
            <v>25</v>
          </cell>
          <cell r="AO494">
            <v>105.25</v>
          </cell>
          <cell r="AP494">
            <v>131</v>
          </cell>
          <cell r="AQ494" t="str">
            <v xml:space="preserve">Batsman </v>
          </cell>
          <cell r="AR494" t="str">
            <v>Right Handed</v>
          </cell>
          <cell r="AS494">
            <v>36</v>
          </cell>
          <cell r="AT494">
            <v>4113.9706638891121</v>
          </cell>
          <cell r="AU494">
            <v>114.53487611111748</v>
          </cell>
          <cell r="AV494">
            <v>114.27696288580867</v>
          </cell>
        </row>
        <row r="495">
          <cell r="G495" t="str">
            <v>HH Gibbs</v>
          </cell>
          <cell r="H495" t="str">
            <v>Iqbal Abdulla</v>
          </cell>
          <cell r="I495" t="str">
            <v>SR Tendulkar</v>
          </cell>
          <cell r="J495" t="str">
            <v>Mumbai Indians</v>
          </cell>
          <cell r="K495" t="str">
            <v>Mumbai Indians</v>
          </cell>
          <cell r="L495" t="str">
            <v>Kolkata Knight Riders</v>
          </cell>
          <cell r="M495" t="str">
            <v>HH Gibbs</v>
          </cell>
          <cell r="N495" t="str">
            <v>SR Tendulkar</v>
          </cell>
          <cell r="O495" t="str">
            <v>KD Karthik</v>
          </cell>
          <cell r="P495" t="str">
            <v>RG Sharma</v>
          </cell>
          <cell r="Q495" t="str">
            <v>AT Rayudu</v>
          </cell>
          <cell r="R495" t="str">
            <v>KA Pollard</v>
          </cell>
          <cell r="S495" t="str">
            <v>DR Smith</v>
          </cell>
          <cell r="T495" t="str">
            <v>Harbhajan Singh</v>
          </cell>
          <cell r="U495" t="str">
            <v>SL Malinga</v>
          </cell>
          <cell r="V495" t="str">
            <v>RP Singh</v>
          </cell>
          <cell r="W495" t="str">
            <v>MM Patel</v>
          </cell>
          <cell r="X495" t="str">
            <v>G Gambhir</v>
          </cell>
          <cell r="Y495" t="str">
            <v>BB McCullum</v>
          </cell>
          <cell r="Z495" t="str">
            <v>JH Kallis</v>
          </cell>
          <cell r="AA495" t="str">
            <v>MK Tiwary</v>
          </cell>
          <cell r="AB495" t="str">
            <v>Shakib Al Hasan</v>
          </cell>
          <cell r="AC495" t="str">
            <v>YK Pathan</v>
          </cell>
          <cell r="AD495" t="str">
            <v>DB Das</v>
          </cell>
          <cell r="AE495" t="str">
            <v>R Bhatia</v>
          </cell>
          <cell r="AF495" t="str">
            <v>SP Narine</v>
          </cell>
          <cell r="AG495" t="str">
            <v>L Balaji</v>
          </cell>
          <cell r="AH495" t="str">
            <v>Iqbal Abdulla</v>
          </cell>
          <cell r="AI495">
            <v>9</v>
          </cell>
          <cell r="AJ495">
            <v>35</v>
          </cell>
          <cell r="AK495">
            <v>0</v>
          </cell>
          <cell r="AL495">
            <v>35</v>
          </cell>
          <cell r="AM495">
            <v>0</v>
          </cell>
          <cell r="AN495">
            <v>35</v>
          </cell>
          <cell r="AO495">
            <v>104.75000000000001</v>
          </cell>
          <cell r="AP495">
            <v>141</v>
          </cell>
          <cell r="AQ495" t="str">
            <v xml:space="preserve">Batsman </v>
          </cell>
          <cell r="AR495" t="str">
            <v>Right Handed</v>
          </cell>
          <cell r="AS495">
            <v>36</v>
          </cell>
          <cell r="AT495">
            <v>4116.3011172525685</v>
          </cell>
          <cell r="AU495">
            <v>114.61574620721625</v>
          </cell>
          <cell r="AV495">
            <v>114.34169770146023</v>
          </cell>
        </row>
        <row r="496">
          <cell r="G496" t="str">
            <v>AJ Finch</v>
          </cell>
          <cell r="H496" t="str">
            <v>JO Holder</v>
          </cell>
          <cell r="I496" t="str">
            <v>N Rana</v>
          </cell>
          <cell r="J496" t="str">
            <v>Kolkata Knight Riders</v>
          </cell>
          <cell r="K496" t="str">
            <v>Lucknow Super Giants</v>
          </cell>
          <cell r="L496" t="str">
            <v>Kolkata Knight Riders</v>
          </cell>
          <cell r="M496" t="str">
            <v>B Indrajith</v>
          </cell>
          <cell r="N496" t="str">
            <v>AJ Finch</v>
          </cell>
          <cell r="O496" t="str">
            <v>SS Iyer</v>
          </cell>
          <cell r="P496" t="str">
            <v>N Rana</v>
          </cell>
          <cell r="Q496" t="str">
            <v>RK Singh</v>
          </cell>
          <cell r="R496" t="str">
            <v>AD Russell</v>
          </cell>
          <cell r="S496" t="str">
            <v>SP Narine</v>
          </cell>
          <cell r="T496" t="str">
            <v>AS Roy</v>
          </cell>
          <cell r="U496" t="str">
            <v>Shivam Mavi</v>
          </cell>
          <cell r="V496" t="str">
            <v>TG Southee</v>
          </cell>
          <cell r="W496" t="str">
            <v>Harshit Rana</v>
          </cell>
          <cell r="X496" t="str">
            <v>Q de Kock</v>
          </cell>
          <cell r="Y496" t="str">
            <v>KL Rahul</v>
          </cell>
          <cell r="Z496" t="str">
            <v>DJ Hooda</v>
          </cell>
          <cell r="AA496" t="str">
            <v>KH Pandya</v>
          </cell>
          <cell r="AB496" t="str">
            <v>A Badoni</v>
          </cell>
          <cell r="AC496" t="str">
            <v>MP Stoinis</v>
          </cell>
          <cell r="AD496" t="str">
            <v>JO Holder</v>
          </cell>
          <cell r="AE496" t="str">
            <v>PVD Chameera</v>
          </cell>
          <cell r="AF496" t="str">
            <v>Avesh Khan</v>
          </cell>
          <cell r="AG496" t="str">
            <v>Mohsin Khan</v>
          </cell>
          <cell r="AH496" t="str">
            <v>Ravi Bishnoi</v>
          </cell>
          <cell r="AI496">
            <v>14</v>
          </cell>
          <cell r="AJ496">
            <v>31</v>
          </cell>
          <cell r="AK496">
            <v>0</v>
          </cell>
          <cell r="AL496">
            <v>25</v>
          </cell>
          <cell r="AM496">
            <v>0</v>
          </cell>
          <cell r="AN496">
            <v>25</v>
          </cell>
          <cell r="AO496">
            <v>113.5</v>
          </cell>
          <cell r="AP496">
            <v>131</v>
          </cell>
          <cell r="AQ496" t="str">
            <v xml:space="preserve">Batsman </v>
          </cell>
          <cell r="AR496" t="str">
            <v>Right Handed</v>
          </cell>
          <cell r="AS496">
            <v>90</v>
          </cell>
          <cell r="AT496">
            <v>10291.061758358652</v>
          </cell>
          <cell r="AU496">
            <v>114.35462649841182</v>
          </cell>
          <cell r="AV496">
            <v>114.34513064842946</v>
          </cell>
        </row>
        <row r="497">
          <cell r="G497" t="str">
            <v>GR Napier</v>
          </cell>
          <cell r="H497" t="str">
            <v>CH Gayle</v>
          </cell>
          <cell r="I497" t="str">
            <v>JP Duminy</v>
          </cell>
          <cell r="J497" t="str">
            <v>Mumbai Indians</v>
          </cell>
          <cell r="K497" t="str">
            <v>Kolkata Knight Riders</v>
          </cell>
          <cell r="L497" t="str">
            <v>Mumbai Indians</v>
          </cell>
          <cell r="M497" t="str">
            <v>ST Jayasuriya</v>
          </cell>
          <cell r="N497" t="str">
            <v>SR Tendulkar</v>
          </cell>
          <cell r="O497" t="str">
            <v>Harbhajan Singh</v>
          </cell>
          <cell r="P497" t="str">
            <v>AM Nayar</v>
          </cell>
          <cell r="Q497" t="str">
            <v>JP Duminy</v>
          </cell>
          <cell r="R497" t="str">
            <v>GR Napier</v>
          </cell>
          <cell r="S497" t="str">
            <v>AM Rahane</v>
          </cell>
          <cell r="T497" t="str">
            <v>Z Khan</v>
          </cell>
          <cell r="U497" t="str">
            <v>SS Tiwary</v>
          </cell>
          <cell r="V497" t="str">
            <v>PR Shah</v>
          </cell>
          <cell r="W497" t="str">
            <v>SL Malinga</v>
          </cell>
          <cell r="X497" t="str">
            <v>CH Gayle</v>
          </cell>
          <cell r="Y497" t="str">
            <v>SC Ganguly</v>
          </cell>
          <cell r="Z497" t="str">
            <v>BJ Hodge</v>
          </cell>
          <cell r="AA497" t="str">
            <v>MN van Wyk</v>
          </cell>
          <cell r="AB497" t="str">
            <v>LR Shukla</v>
          </cell>
          <cell r="AC497" t="str">
            <v>BB McCullum</v>
          </cell>
          <cell r="AD497" t="str">
            <v>WP Saha</v>
          </cell>
          <cell r="AE497" t="str">
            <v>AB Agarkar</v>
          </cell>
          <cell r="AF497" t="str">
            <v>M Kartik</v>
          </cell>
          <cell r="AG497" t="str">
            <v>I Sharma</v>
          </cell>
          <cell r="AH497" t="str">
            <v>AB Dinda</v>
          </cell>
          <cell r="AI497">
            <v>15</v>
          </cell>
          <cell r="AJ497">
            <v>29</v>
          </cell>
          <cell r="AK497">
            <v>-1</v>
          </cell>
          <cell r="AL497">
            <v>25</v>
          </cell>
          <cell r="AM497">
            <v>-0.04</v>
          </cell>
          <cell r="AN497">
            <v>25</v>
          </cell>
          <cell r="AO497">
            <v>114.46</v>
          </cell>
          <cell r="AP497">
            <v>127.6</v>
          </cell>
          <cell r="AQ497" t="str">
            <v xml:space="preserve">Batsman </v>
          </cell>
          <cell r="AR497" t="str">
            <v>Left Handed</v>
          </cell>
          <cell r="AS497">
            <v>1</v>
          </cell>
          <cell r="AT497">
            <v>114.46</v>
          </cell>
          <cell r="AU497" t="str">
            <v>A</v>
          </cell>
          <cell r="AV497">
            <v>114.46</v>
          </cell>
        </row>
        <row r="498">
          <cell r="G498" t="str">
            <v>WP Saha</v>
          </cell>
          <cell r="H498" t="str">
            <v>M Prasidh Krishna</v>
          </cell>
          <cell r="I498" t="str">
            <v>Shubman Gill</v>
          </cell>
          <cell r="J498" t="str">
            <v>Gujarat Titans</v>
          </cell>
          <cell r="K498" t="str">
            <v>Rajasthan Royals</v>
          </cell>
          <cell r="L498" t="str">
            <v>Gujarat Titans</v>
          </cell>
          <cell r="M498" t="str">
            <v>WP Saha</v>
          </cell>
          <cell r="N498" t="str">
            <v>Shubman Gill</v>
          </cell>
          <cell r="O498" t="str">
            <v>MS Wade</v>
          </cell>
          <cell r="P498" t="str">
            <v>HH Pandya</v>
          </cell>
          <cell r="Q498" t="str">
            <v>DA Miller</v>
          </cell>
          <cell r="R498" t="str">
            <v>R Tewatia</v>
          </cell>
          <cell r="S498" t="str">
            <v>Rashid Khan</v>
          </cell>
          <cell r="T498" t="str">
            <v>R Sai Kishore</v>
          </cell>
          <cell r="U498" t="str">
            <v>LH Ferguson</v>
          </cell>
          <cell r="V498" t="str">
            <v>Yash Dayal</v>
          </cell>
          <cell r="W498" t="str">
            <v>Mohammed Shami</v>
          </cell>
          <cell r="X498" t="str">
            <v>YBK Jaiswal</v>
          </cell>
          <cell r="Y498" t="str">
            <v>JC Buttler</v>
          </cell>
          <cell r="Z498" t="str">
            <v>SV Samson</v>
          </cell>
          <cell r="AA498" t="str">
            <v>D Padikkal</v>
          </cell>
          <cell r="AB498" t="str">
            <v>SO Hetmyer</v>
          </cell>
          <cell r="AC498" t="str">
            <v>R Ashwin</v>
          </cell>
          <cell r="AD498" t="str">
            <v>R Parag</v>
          </cell>
          <cell r="AE498" t="str">
            <v>TA Boult</v>
          </cell>
          <cell r="AF498" t="str">
            <v>OC McCoy</v>
          </cell>
          <cell r="AG498" t="str">
            <v>M Prasidh Krishna</v>
          </cell>
          <cell r="AH498" t="str">
            <v>YS Chahal</v>
          </cell>
          <cell r="AI498">
            <v>5</v>
          </cell>
          <cell r="AJ498">
            <v>35</v>
          </cell>
          <cell r="AK498">
            <v>0</v>
          </cell>
          <cell r="AL498">
            <v>35</v>
          </cell>
          <cell r="AM498">
            <v>0</v>
          </cell>
          <cell r="AN498">
            <v>35</v>
          </cell>
          <cell r="AO498">
            <v>100.75</v>
          </cell>
          <cell r="AP498">
            <v>145.90909090909091</v>
          </cell>
          <cell r="AQ498" t="str">
            <v xml:space="preserve">Wicket-Keeper </v>
          </cell>
          <cell r="AR498" t="str">
            <v>Right Handed</v>
          </cell>
          <cell r="AS498">
            <v>117</v>
          </cell>
          <cell r="AT498">
            <v>13393.125269790027</v>
          </cell>
          <cell r="AU498">
            <v>114.58944198094851</v>
          </cell>
          <cell r="AV498">
            <v>114.47115615205152</v>
          </cell>
        </row>
        <row r="499">
          <cell r="G499" t="str">
            <v>R Powell</v>
          </cell>
          <cell r="H499" t="str">
            <v>JJ Bumrah</v>
          </cell>
          <cell r="I499" t="str">
            <v>AR Patel</v>
          </cell>
          <cell r="J499" t="str">
            <v>Delhi Capitals</v>
          </cell>
          <cell r="K499" t="str">
            <v>Delhi Capitals</v>
          </cell>
          <cell r="L499" t="str">
            <v>Mumbai Indians</v>
          </cell>
          <cell r="M499" t="str">
            <v>PP Shaw</v>
          </cell>
          <cell r="N499" t="str">
            <v>DA Warner</v>
          </cell>
          <cell r="O499" t="str">
            <v>MR Marsh</v>
          </cell>
          <cell r="P499" t="str">
            <v>RR Pant</v>
          </cell>
          <cell r="Q499" t="str">
            <v>SN Khan</v>
          </cell>
          <cell r="R499" t="str">
            <v>R Powell</v>
          </cell>
          <cell r="S499" t="str">
            <v>AR Patel</v>
          </cell>
          <cell r="T499" t="str">
            <v>SN Thakur</v>
          </cell>
          <cell r="U499" t="str">
            <v>Kuldeep Yadav</v>
          </cell>
          <cell r="V499" t="str">
            <v>A Nortje</v>
          </cell>
          <cell r="W499" t="str">
            <v>KK Ahmed</v>
          </cell>
          <cell r="X499" t="str">
            <v>Ishan Kishan</v>
          </cell>
          <cell r="Y499" t="str">
            <v>RG Sharma</v>
          </cell>
          <cell r="Z499" t="str">
            <v>D Brevis</v>
          </cell>
          <cell r="AA499" t="str">
            <v>Tilak Varma</v>
          </cell>
          <cell r="AB499" t="str">
            <v>TH David</v>
          </cell>
          <cell r="AC499" t="str">
            <v>Ramandeep Singh</v>
          </cell>
          <cell r="AD499" t="str">
            <v>DR Sams</v>
          </cell>
          <cell r="AE499" t="str">
            <v>HR Shokeen</v>
          </cell>
          <cell r="AF499" t="str">
            <v>JJ Bumrah</v>
          </cell>
          <cell r="AG499" t="str">
            <v>M Markande</v>
          </cell>
          <cell r="AH499" t="str">
            <v>RP Meredith</v>
          </cell>
          <cell r="AI499">
            <v>47</v>
          </cell>
          <cell r="AJ499">
            <v>89</v>
          </cell>
          <cell r="AK499">
            <v>-2</v>
          </cell>
          <cell r="AL499">
            <v>37</v>
          </cell>
          <cell r="AM499">
            <v>-5.4054054054054057E-2</v>
          </cell>
          <cell r="AN499">
            <v>18.5</v>
          </cell>
          <cell r="AO499">
            <v>122.94594594594595</v>
          </cell>
          <cell r="AP499">
            <v>150.625</v>
          </cell>
          <cell r="AQ499" t="str">
            <v xml:space="preserve">Batsman </v>
          </cell>
          <cell r="AR499" t="str">
            <v>Right Handed</v>
          </cell>
          <cell r="AS499">
            <v>12</v>
          </cell>
          <cell r="AT499">
            <v>1373.6853305970549</v>
          </cell>
          <cell r="AU499">
            <v>113.70358042282807</v>
          </cell>
          <cell r="AV499">
            <v>114.47377754975457</v>
          </cell>
        </row>
        <row r="500">
          <cell r="G500" t="str">
            <v>S Dube</v>
          </cell>
          <cell r="H500" t="str">
            <v>AS Joseph</v>
          </cell>
          <cell r="I500" t="str">
            <v>N Jagadeesan</v>
          </cell>
          <cell r="J500" t="str">
            <v>Chennai Super Kings</v>
          </cell>
          <cell r="K500" t="str">
            <v>Chennai Super Kings</v>
          </cell>
          <cell r="L500" t="str">
            <v>Gujarat Titans</v>
          </cell>
          <cell r="M500" t="str">
            <v>RD Gaikwad</v>
          </cell>
          <cell r="N500" t="str">
            <v>DP Conway</v>
          </cell>
          <cell r="O500" t="str">
            <v>MM Ali</v>
          </cell>
          <cell r="P500" t="str">
            <v>N Jagadeesan</v>
          </cell>
          <cell r="Q500" t="str">
            <v>S Dube</v>
          </cell>
          <cell r="R500" t="str">
            <v>MS Dhoni</v>
          </cell>
          <cell r="S500" t="str">
            <v>MJ Santner</v>
          </cell>
          <cell r="T500" t="str">
            <v>PH Solanki</v>
          </cell>
          <cell r="U500" t="str">
            <v>Simarjeet Singh</v>
          </cell>
          <cell r="V500" t="str">
            <v>M Pathirana</v>
          </cell>
          <cell r="W500" t="str">
            <v>Mukesh Choudhary</v>
          </cell>
          <cell r="X500" t="str">
            <v>WP Saha</v>
          </cell>
          <cell r="Y500" t="str">
            <v>Shubman Gill</v>
          </cell>
          <cell r="Z500" t="str">
            <v>MS Wade</v>
          </cell>
          <cell r="AA500" t="str">
            <v>HH Pandya</v>
          </cell>
          <cell r="AB500" t="str">
            <v>DA Miller</v>
          </cell>
          <cell r="AC500" t="str">
            <v>R Tewatia</v>
          </cell>
          <cell r="AD500" t="str">
            <v>Rashid Khan</v>
          </cell>
          <cell r="AE500" t="str">
            <v>R Sai Kishore</v>
          </cell>
          <cell r="AF500" t="str">
            <v>AS Joseph</v>
          </cell>
          <cell r="AG500" t="str">
            <v>Yash Dayal</v>
          </cell>
          <cell r="AH500" t="str">
            <v>Mohammed Shami</v>
          </cell>
          <cell r="AI500">
            <v>-8</v>
          </cell>
          <cell r="AJ500">
            <v>29</v>
          </cell>
          <cell r="AK500">
            <v>-2</v>
          </cell>
          <cell r="AL500">
            <v>25</v>
          </cell>
          <cell r="AM500">
            <v>-0.08</v>
          </cell>
          <cell r="AN500">
            <v>12.5</v>
          </cell>
          <cell r="AO500">
            <v>96.92</v>
          </cell>
          <cell r="AP500">
            <v>121.46190476190476</v>
          </cell>
          <cell r="AQ500" t="str">
            <v xml:space="preserve">All-Rounder </v>
          </cell>
          <cell r="AR500" t="str">
            <v>Left Handed</v>
          </cell>
          <cell r="AS500">
            <v>33</v>
          </cell>
          <cell r="AT500">
            <v>3780.2877805145054</v>
          </cell>
          <cell r="AU500">
            <v>115.10524314107829</v>
          </cell>
          <cell r="AV500">
            <v>114.55417516710622</v>
          </cell>
        </row>
        <row r="501">
          <cell r="G501" t="str">
            <v>SC Ganguly</v>
          </cell>
          <cell r="H501" t="str">
            <v>Shakib Al Hasan</v>
          </cell>
          <cell r="I501" t="str">
            <v>AP Majumdar</v>
          </cell>
          <cell r="J501" t="str">
            <v>Pune Warriors</v>
          </cell>
          <cell r="K501" t="str">
            <v>Pune Warriors</v>
          </cell>
          <cell r="L501" t="str">
            <v>Kolkata Knight Riders</v>
          </cell>
          <cell r="M501" t="str">
            <v>RV Uthappa</v>
          </cell>
          <cell r="N501" t="str">
            <v>JD Ryder</v>
          </cell>
          <cell r="O501" t="str">
            <v>MJ Clarke</v>
          </cell>
          <cell r="P501" t="str">
            <v>SC Ganguly</v>
          </cell>
          <cell r="Q501" t="str">
            <v>AP Majumdar</v>
          </cell>
          <cell r="R501" t="str">
            <v>CJ Ferguson</v>
          </cell>
          <cell r="S501" t="str">
            <v>Harpreet Singh</v>
          </cell>
          <cell r="T501" t="str">
            <v>WD Parnell</v>
          </cell>
          <cell r="U501" t="str">
            <v>B Kumar</v>
          </cell>
          <cell r="V501" t="str">
            <v>AG Murtaza</v>
          </cell>
          <cell r="W501" t="str">
            <v>A Nehra</v>
          </cell>
          <cell r="X501" t="str">
            <v>BB McCullum</v>
          </cell>
          <cell r="Y501" t="str">
            <v>G Gambhir</v>
          </cell>
          <cell r="Z501" t="str">
            <v>JH Kallis</v>
          </cell>
          <cell r="AA501" t="str">
            <v>Shakib Al Hasan</v>
          </cell>
          <cell r="AB501" t="str">
            <v>MK Tiwary</v>
          </cell>
          <cell r="AC501" t="str">
            <v>YK Pathan</v>
          </cell>
          <cell r="AD501" t="str">
            <v>DB Das</v>
          </cell>
          <cell r="AE501" t="str">
            <v>R Bhatia</v>
          </cell>
          <cell r="AF501" t="str">
            <v>Iqbal Abdulla</v>
          </cell>
          <cell r="AG501" t="str">
            <v>SP Narine</v>
          </cell>
          <cell r="AH501" t="str">
            <v>L Balaji</v>
          </cell>
          <cell r="AI501">
            <v>3</v>
          </cell>
          <cell r="AJ501">
            <v>39</v>
          </cell>
          <cell r="AK501">
            <v>-2</v>
          </cell>
          <cell r="AL501">
            <v>33</v>
          </cell>
          <cell r="AM501">
            <v>-6.0606060606060608E-2</v>
          </cell>
          <cell r="AN501">
            <v>16.5</v>
          </cell>
          <cell r="AO501">
            <v>106.93939393939394</v>
          </cell>
          <cell r="AP501">
            <v>124.21428571428571</v>
          </cell>
          <cell r="AQ501" t="str">
            <v xml:space="preserve">All-Rounder </v>
          </cell>
          <cell r="AR501" t="str">
            <v>Left Handed</v>
          </cell>
          <cell r="AS501">
            <v>56</v>
          </cell>
          <cell r="AT501">
            <v>6416.1087327295963</v>
          </cell>
          <cell r="AU501">
            <v>114.71216979618549</v>
          </cell>
          <cell r="AV501">
            <v>114.57337022731421</v>
          </cell>
        </row>
        <row r="502">
          <cell r="G502" t="str">
            <v>MV Boucher</v>
          </cell>
          <cell r="H502" t="str">
            <v>CK Langeveldt</v>
          </cell>
          <cell r="I502" t="str">
            <v>MK Tiwary</v>
          </cell>
          <cell r="J502" t="str">
            <v>Kolkata Knight Riders</v>
          </cell>
          <cell r="K502" t="str">
            <v>Royal Challengers Bangalore</v>
          </cell>
          <cell r="L502" t="str">
            <v>Kolkata Knight Riders</v>
          </cell>
          <cell r="M502" t="str">
            <v>JH Kallis</v>
          </cell>
          <cell r="N502" t="str">
            <v>EJG Morgan</v>
          </cell>
          <cell r="O502" t="str">
            <v>G Gambhir</v>
          </cell>
          <cell r="P502" t="str">
            <v>MK Tiwary</v>
          </cell>
          <cell r="Q502" t="str">
            <v>YK Pathan</v>
          </cell>
          <cell r="R502" t="str">
            <v>MV Boucher</v>
          </cell>
          <cell r="S502" t="str">
            <v>R Bhatia</v>
          </cell>
          <cell r="T502" t="str">
            <v>Iqbal Abdulla</v>
          </cell>
          <cell r="U502" t="str">
            <v>B Lee</v>
          </cell>
          <cell r="V502" t="str">
            <v>L Balaji</v>
          </cell>
          <cell r="W502" t="str">
            <v>JD Unadkat</v>
          </cell>
          <cell r="X502" t="str">
            <v>CH Gayle</v>
          </cell>
          <cell r="Y502" t="str">
            <v>LA Pomersbach</v>
          </cell>
          <cell r="Z502" t="str">
            <v>V Kohli</v>
          </cell>
          <cell r="AA502" t="str">
            <v>AB de Villiers</v>
          </cell>
          <cell r="AB502" t="str">
            <v>M Kaif</v>
          </cell>
          <cell r="AC502" t="str">
            <v>KB Arun Karthik</v>
          </cell>
          <cell r="AD502" t="str">
            <v>SS Tiwary</v>
          </cell>
          <cell r="AE502" t="str">
            <v>A Mithun</v>
          </cell>
          <cell r="AF502" t="str">
            <v>Z Khan</v>
          </cell>
          <cell r="AG502" t="str">
            <v>S Aravind</v>
          </cell>
          <cell r="AH502" t="str">
            <v>CK Langeveldt</v>
          </cell>
          <cell r="AI502">
            <v>-3</v>
          </cell>
          <cell r="AJ502">
            <v>56</v>
          </cell>
          <cell r="AK502">
            <v>-4</v>
          </cell>
          <cell r="AL502">
            <v>0</v>
          </cell>
          <cell r="AM502">
            <v>-4</v>
          </cell>
          <cell r="AN502">
            <v>0</v>
          </cell>
          <cell r="AO502">
            <v>97</v>
          </cell>
          <cell r="AP502">
            <v>131.64285714285714</v>
          </cell>
          <cell r="AQ502" t="str">
            <v xml:space="preserve">Wicket-Keeper </v>
          </cell>
          <cell r="AR502" t="str">
            <v>Right Handed</v>
          </cell>
          <cell r="AS502">
            <v>23</v>
          </cell>
          <cell r="AT502">
            <v>2635.2385091035094</v>
          </cell>
          <cell r="AU502">
            <v>115.37447768652315</v>
          </cell>
          <cell r="AV502">
            <v>114.57558735232649</v>
          </cell>
        </row>
        <row r="503">
          <cell r="G503" t="str">
            <v>N Pooran</v>
          </cell>
          <cell r="H503" t="str">
            <v>NT Ellis</v>
          </cell>
          <cell r="I503" t="str">
            <v>AK Markram</v>
          </cell>
          <cell r="J503" t="str">
            <v>Sunrisers Hyderabad</v>
          </cell>
          <cell r="K503" t="str">
            <v>Sunrisers Hyderabad</v>
          </cell>
          <cell r="L503" t="str">
            <v>Punjab Kings</v>
          </cell>
          <cell r="M503" t="str">
            <v>PK Garg</v>
          </cell>
          <cell r="N503" t="str">
            <v>Abhishek Sharma</v>
          </cell>
          <cell r="O503" t="str">
            <v>RA Tripathi</v>
          </cell>
          <cell r="P503" t="str">
            <v>AK Markram</v>
          </cell>
          <cell r="Q503" t="str">
            <v>N Pooran</v>
          </cell>
          <cell r="R503" t="str">
            <v>Washington Sundar</v>
          </cell>
          <cell r="S503" t="str">
            <v>R Shepherd</v>
          </cell>
          <cell r="T503" t="str">
            <v>J Suchith</v>
          </cell>
          <cell r="U503" t="str">
            <v>B Kumar</v>
          </cell>
          <cell r="V503" t="str">
            <v>Umran Malik</v>
          </cell>
          <cell r="W503" t="str">
            <v>Fazalhaq Farooqi</v>
          </cell>
          <cell r="X503" t="str">
            <v>JM Bairstow</v>
          </cell>
          <cell r="Y503" t="str">
            <v>S Dhawan</v>
          </cell>
          <cell r="Z503" t="str">
            <v>M Shahrukh Khan</v>
          </cell>
          <cell r="AA503" t="str">
            <v>MA Agarwal</v>
          </cell>
          <cell r="AB503" t="str">
            <v>LS Livingstone</v>
          </cell>
          <cell r="AC503" t="str">
            <v>JM Sharma</v>
          </cell>
          <cell r="AD503" t="str">
            <v>PN Mankad</v>
          </cell>
          <cell r="AE503" t="str">
            <v>Harpreet Brar</v>
          </cell>
          <cell r="AF503" t="str">
            <v>K Rabada</v>
          </cell>
          <cell r="AG503" t="str">
            <v>NT Ellis</v>
          </cell>
          <cell r="AH503" t="str">
            <v>Arshdeep Singh</v>
          </cell>
          <cell r="AI503">
            <v>1</v>
          </cell>
          <cell r="AJ503">
            <v>25</v>
          </cell>
          <cell r="AK503">
            <v>0</v>
          </cell>
          <cell r="AL503">
            <v>25</v>
          </cell>
          <cell r="AM503">
            <v>0</v>
          </cell>
          <cell r="AN503">
            <v>25</v>
          </cell>
          <cell r="AO503">
            <v>101.5</v>
          </cell>
          <cell r="AP503">
            <v>132.82857142857142</v>
          </cell>
          <cell r="AQ503" t="str">
            <v xml:space="preserve">Wicket-Keeper </v>
          </cell>
          <cell r="AR503" t="str">
            <v>Left Handed</v>
          </cell>
          <cell r="AS503">
            <v>43</v>
          </cell>
          <cell r="AT503">
            <v>4926.9532767422106</v>
          </cell>
          <cell r="AU503">
            <v>114.89174468433835</v>
          </cell>
          <cell r="AV503">
            <v>114.58030876144676</v>
          </cell>
        </row>
        <row r="504">
          <cell r="G504" t="str">
            <v>VR Iyer</v>
          </cell>
          <cell r="H504" t="str">
            <v>Mohsin Khan</v>
          </cell>
          <cell r="I504" t="str">
            <v>A Tomar</v>
          </cell>
          <cell r="J504" t="str">
            <v>Kolkata Knight Riders</v>
          </cell>
          <cell r="K504" t="str">
            <v>Lucknow Super Giants</v>
          </cell>
          <cell r="L504" t="str">
            <v>Kolkata Knight Riders</v>
          </cell>
          <cell r="M504" t="str">
            <v>VR Iyer</v>
          </cell>
          <cell r="N504" t="str">
            <v>A Tomar</v>
          </cell>
          <cell r="O504" t="str">
            <v>N Rana</v>
          </cell>
          <cell r="P504" t="str">
            <v>SS Iyer</v>
          </cell>
          <cell r="Q504" t="str">
            <v>SW Billings</v>
          </cell>
          <cell r="R504" t="str">
            <v>AD Russell</v>
          </cell>
          <cell r="S504" t="str">
            <v>RK Singh</v>
          </cell>
          <cell r="T504" t="str">
            <v>SP Narine</v>
          </cell>
          <cell r="U504" t="str">
            <v>UT Yadav</v>
          </cell>
          <cell r="V504" t="str">
            <v>TG Southee</v>
          </cell>
          <cell r="W504" t="str">
            <v>CV Varun</v>
          </cell>
          <cell r="X504" t="str">
            <v>Q de Kock</v>
          </cell>
          <cell r="Y504" t="str">
            <v>KL Rahul</v>
          </cell>
          <cell r="Z504" t="str">
            <v>E Lewis</v>
          </cell>
          <cell r="AA504" t="str">
            <v>DJ Hooda</v>
          </cell>
          <cell r="AB504" t="str">
            <v>M Vohra</v>
          </cell>
          <cell r="AC504" t="str">
            <v>MP Stoinis</v>
          </cell>
          <cell r="AD504" t="str">
            <v>JO Holder</v>
          </cell>
          <cell r="AE504" t="str">
            <v>K Gowtham</v>
          </cell>
          <cell r="AF504" t="str">
            <v>Mohsin Khan</v>
          </cell>
          <cell r="AG504" t="str">
            <v>Avesh Khan</v>
          </cell>
          <cell r="AH504" t="str">
            <v>Ravi Bishnoi</v>
          </cell>
          <cell r="AI504">
            <v>-8</v>
          </cell>
          <cell r="AJ504">
            <v>31</v>
          </cell>
          <cell r="AK504">
            <v>-2</v>
          </cell>
          <cell r="AL504">
            <v>25</v>
          </cell>
          <cell r="AM504">
            <v>-0.08</v>
          </cell>
          <cell r="AN504">
            <v>12.5</v>
          </cell>
          <cell r="AO504">
            <v>98.92</v>
          </cell>
          <cell r="AP504">
            <v>113.5</v>
          </cell>
          <cell r="AQ504" t="str">
            <v xml:space="preserve">All-Rounder </v>
          </cell>
          <cell r="AR504" t="str">
            <v>Left Handed</v>
          </cell>
          <cell r="AS504">
            <v>22</v>
          </cell>
          <cell r="AT504">
            <v>2521.7189228715088</v>
          </cell>
          <cell r="AU504">
            <v>115.37137727959565</v>
          </cell>
          <cell r="AV504">
            <v>114.6235874032504</v>
          </cell>
        </row>
        <row r="505">
          <cell r="G505" t="str">
            <v>YK Pathan</v>
          </cell>
          <cell r="H505" t="str">
            <v>YS Chahal</v>
          </cell>
          <cell r="I505" t="str">
            <v>KS Williamson</v>
          </cell>
          <cell r="J505" t="str">
            <v>Sunrisers Hyderabad</v>
          </cell>
          <cell r="K505" t="str">
            <v>Sunrisers Hyderabad</v>
          </cell>
          <cell r="L505" t="str">
            <v>Royal Challengers Bangalore</v>
          </cell>
          <cell r="M505" t="str">
            <v>WP Saha</v>
          </cell>
          <cell r="N505" t="str">
            <v>MJ Guptill</v>
          </cell>
          <cell r="O505" t="str">
            <v>MK Pandey</v>
          </cell>
          <cell r="P505" t="str">
            <v>KS Williamson</v>
          </cell>
          <cell r="Q505" t="str">
            <v>V Shankar</v>
          </cell>
          <cell r="R505" t="str">
            <v>YK Pathan</v>
          </cell>
          <cell r="S505" t="str">
            <v>Mohammad Nabi</v>
          </cell>
          <cell r="T505" t="str">
            <v>Rashid Khan</v>
          </cell>
          <cell r="U505" t="str">
            <v>B Kumar</v>
          </cell>
          <cell r="V505" t="str">
            <v>KK Ahmed</v>
          </cell>
          <cell r="W505" t="str">
            <v>Basil Thampi</v>
          </cell>
          <cell r="X505" t="str">
            <v>PA Patel</v>
          </cell>
          <cell r="Y505" t="str">
            <v>V Kohli</v>
          </cell>
          <cell r="Z505" t="str">
            <v>AB de Villiers</v>
          </cell>
          <cell r="AA505" t="str">
            <v>SO Hetmyer</v>
          </cell>
          <cell r="AB505" t="str">
            <v>Gurkeerat Singh</v>
          </cell>
          <cell r="AC505" t="str">
            <v>C de Grandhomme</v>
          </cell>
          <cell r="AD505" t="str">
            <v>Washington Sundar</v>
          </cell>
          <cell r="AE505" t="str">
            <v>UT Yadav</v>
          </cell>
          <cell r="AF505" t="str">
            <v>K Khejroliya</v>
          </cell>
          <cell r="AG505" t="str">
            <v>YS Chahal</v>
          </cell>
          <cell r="AH505" t="str">
            <v>Navdeep Saini</v>
          </cell>
          <cell r="AI505">
            <v>3</v>
          </cell>
          <cell r="AJ505">
            <v>27</v>
          </cell>
          <cell r="AK505">
            <v>0</v>
          </cell>
          <cell r="AL505">
            <v>25</v>
          </cell>
          <cell r="AM505">
            <v>0</v>
          </cell>
          <cell r="AN505">
            <v>25</v>
          </cell>
          <cell r="AO505">
            <v>103</v>
          </cell>
          <cell r="AP505">
            <v>131.33333333333331</v>
          </cell>
          <cell r="AQ505" t="str">
            <v xml:space="preserve">All-Rounder </v>
          </cell>
          <cell r="AR505" t="str">
            <v>Right Handed</v>
          </cell>
          <cell r="AS505">
            <v>153</v>
          </cell>
          <cell r="AT505">
            <v>17585.558550433623</v>
          </cell>
          <cell r="AU505">
            <v>115.01683256864226</v>
          </cell>
          <cell r="AV505">
            <v>114.93829117930473</v>
          </cell>
        </row>
        <row r="506">
          <cell r="G506" t="str">
            <v>AD Mathews</v>
          </cell>
          <cell r="H506" t="str">
            <v>S Kaul</v>
          </cell>
          <cell r="I506" t="str">
            <v>SS Iyer</v>
          </cell>
          <cell r="J506" t="str">
            <v>Delhi Daredevils</v>
          </cell>
          <cell r="K506" t="str">
            <v>Sunrisers Hyderabad</v>
          </cell>
          <cell r="L506" t="str">
            <v>Delhi Daredevils</v>
          </cell>
          <cell r="M506" t="str">
            <v>SV Samson</v>
          </cell>
          <cell r="N506" t="str">
            <v>SW Billings</v>
          </cell>
          <cell r="O506" t="str">
            <v>KK Nair</v>
          </cell>
          <cell r="P506" t="str">
            <v>RR Pant</v>
          </cell>
          <cell r="Q506" t="str">
            <v>SS Iyer</v>
          </cell>
          <cell r="R506" t="str">
            <v>AD Mathews</v>
          </cell>
          <cell r="S506" t="str">
            <v>CH Morris</v>
          </cell>
          <cell r="T506" t="str">
            <v>J Yadav</v>
          </cell>
          <cell r="U506" t="str">
            <v>PJ Cummins</v>
          </cell>
          <cell r="V506" t="str">
            <v>A Mishra</v>
          </cell>
          <cell r="W506" t="str">
            <v>Z Khan</v>
          </cell>
          <cell r="X506" t="str">
            <v>DA Warner</v>
          </cell>
          <cell r="Y506" t="str">
            <v>S Dhawan</v>
          </cell>
          <cell r="Z506" t="str">
            <v>KS Williamson</v>
          </cell>
          <cell r="AA506" t="str">
            <v>Yuvraj Singh</v>
          </cell>
          <cell r="AB506" t="str">
            <v>MC Henriques</v>
          </cell>
          <cell r="AC506" t="str">
            <v>DJ Hooda</v>
          </cell>
          <cell r="AD506" t="str">
            <v>NV Ojha</v>
          </cell>
          <cell r="AE506" t="str">
            <v>B Kumar</v>
          </cell>
          <cell r="AF506" t="str">
            <v>Rashid Khan</v>
          </cell>
          <cell r="AG506" t="str">
            <v>Mohammed Siraj</v>
          </cell>
          <cell r="AH506" t="str">
            <v>S Kaul</v>
          </cell>
          <cell r="AI506">
            <v>37</v>
          </cell>
          <cell r="AJ506">
            <v>25</v>
          </cell>
          <cell r="AK506">
            <v>0</v>
          </cell>
          <cell r="AL506">
            <v>25</v>
          </cell>
          <cell r="AM506">
            <v>0</v>
          </cell>
          <cell r="AN506">
            <v>25</v>
          </cell>
          <cell r="AO506">
            <v>131</v>
          </cell>
          <cell r="AP506">
            <v>132.64285714285714</v>
          </cell>
          <cell r="AQ506" t="str">
            <v xml:space="preserve">All-Rounder </v>
          </cell>
          <cell r="AR506" t="str">
            <v>Right Handed</v>
          </cell>
          <cell r="AS506">
            <v>41</v>
          </cell>
          <cell r="AT506">
            <v>4716.1202137643186</v>
          </cell>
          <cell r="AU506">
            <v>114.62800534410796</v>
          </cell>
          <cell r="AV506">
            <v>115.02732228693461</v>
          </cell>
        </row>
        <row r="507">
          <cell r="G507" t="str">
            <v>SM Katich</v>
          </cell>
          <cell r="H507" t="str">
            <v>M Muralitharan</v>
          </cell>
          <cell r="I507" t="str">
            <v>LA Pomersbach</v>
          </cell>
          <cell r="J507" t="str">
            <v>Kings XI Punjab</v>
          </cell>
          <cell r="K507" t="str">
            <v>Chennai Super Kings</v>
          </cell>
          <cell r="L507" t="str">
            <v>Kings XI Punjab</v>
          </cell>
          <cell r="M507" t="str">
            <v>S Sohal</v>
          </cell>
          <cell r="N507" t="str">
            <v>SM Katich</v>
          </cell>
          <cell r="O507" t="str">
            <v>LA Pomersbach</v>
          </cell>
          <cell r="P507" t="str">
            <v>Yuvraj Singh</v>
          </cell>
          <cell r="Q507" t="str">
            <v>KC Sangakkara</v>
          </cell>
          <cell r="R507" t="str">
            <v>WA Mota</v>
          </cell>
          <cell r="S507" t="str">
            <v>IK Pathan</v>
          </cell>
          <cell r="T507" t="str">
            <v>B Lee</v>
          </cell>
          <cell r="U507" t="str">
            <v>PP Chawla</v>
          </cell>
          <cell r="V507" t="str">
            <v>RR Powar</v>
          </cell>
          <cell r="W507" t="str">
            <v>S Sreesanth</v>
          </cell>
          <cell r="X507" t="str">
            <v>GJ Bailey</v>
          </cell>
          <cell r="Y507" t="str">
            <v>PA Patel</v>
          </cell>
          <cell r="Z507" t="str">
            <v>SK Raina</v>
          </cell>
          <cell r="AA507" t="str">
            <v>S Badrinath</v>
          </cell>
          <cell r="AB507" t="str">
            <v>MS Dhoni</v>
          </cell>
          <cell r="AC507" t="str">
            <v>JDP Oram</v>
          </cell>
          <cell r="AD507" t="str">
            <v>MS Gony</v>
          </cell>
          <cell r="AE507" t="str">
            <v>R Ashwin</v>
          </cell>
          <cell r="AF507" t="str">
            <v>T Thushara</v>
          </cell>
          <cell r="AG507" t="str">
            <v>L Balaji</v>
          </cell>
          <cell r="AH507" t="str">
            <v>M Muralitharan</v>
          </cell>
          <cell r="AI507">
            <v>6</v>
          </cell>
          <cell r="AJ507">
            <v>39</v>
          </cell>
          <cell r="AK507">
            <v>0</v>
          </cell>
          <cell r="AL507">
            <v>33</v>
          </cell>
          <cell r="AM507">
            <v>0</v>
          </cell>
          <cell r="AN507">
            <v>33</v>
          </cell>
          <cell r="AO507">
            <v>97.75</v>
          </cell>
          <cell r="AP507">
            <v>136</v>
          </cell>
          <cell r="AQ507" t="str">
            <v xml:space="preserve">Batsman </v>
          </cell>
          <cell r="AR507" t="str">
            <v>Left Handed</v>
          </cell>
          <cell r="AS507">
            <v>11</v>
          </cell>
          <cell r="AT507">
            <v>1265.4649999999999</v>
          </cell>
          <cell r="AU507">
            <v>116.77149999999999</v>
          </cell>
          <cell r="AV507">
            <v>115.04227272727272</v>
          </cell>
        </row>
        <row r="508">
          <cell r="G508" t="str">
            <v>RA Tripathi</v>
          </cell>
          <cell r="H508" t="str">
            <v>Harpreet Brar</v>
          </cell>
          <cell r="I508" t="str">
            <v>Abhishek Sharma</v>
          </cell>
          <cell r="J508" t="str">
            <v>Sunrisers Hyderabad</v>
          </cell>
          <cell r="K508" t="str">
            <v>Sunrisers Hyderabad</v>
          </cell>
          <cell r="L508" t="str">
            <v>Punjab Kings</v>
          </cell>
          <cell r="M508" t="str">
            <v>PK Garg</v>
          </cell>
          <cell r="N508" t="str">
            <v>Abhishek Sharma</v>
          </cell>
          <cell r="O508" t="str">
            <v>RA Tripathi</v>
          </cell>
          <cell r="P508" t="str">
            <v>AK Markram</v>
          </cell>
          <cell r="Q508" t="str">
            <v>N Pooran</v>
          </cell>
          <cell r="R508" t="str">
            <v>Washington Sundar</v>
          </cell>
          <cell r="S508" t="str">
            <v>R Shepherd</v>
          </cell>
          <cell r="T508" t="str">
            <v>J Suchith</v>
          </cell>
          <cell r="U508" t="str">
            <v>B Kumar</v>
          </cell>
          <cell r="V508" t="str">
            <v>Umran Malik</v>
          </cell>
          <cell r="W508" t="str">
            <v>Fazalhaq Farooqi</v>
          </cell>
          <cell r="X508" t="str">
            <v>JM Bairstow</v>
          </cell>
          <cell r="Y508" t="str">
            <v>S Dhawan</v>
          </cell>
          <cell r="Z508" t="str">
            <v>M Shahrukh Khan</v>
          </cell>
          <cell r="AA508" t="str">
            <v>MA Agarwal</v>
          </cell>
          <cell r="AB508" t="str">
            <v>LS Livingstone</v>
          </cell>
          <cell r="AC508" t="str">
            <v>JM Sharma</v>
          </cell>
          <cell r="AD508" t="str">
            <v>PN Mankad</v>
          </cell>
          <cell r="AE508" t="str">
            <v>Harpreet Brar</v>
          </cell>
          <cell r="AF508" t="str">
            <v>K Rabada</v>
          </cell>
          <cell r="AG508" t="str">
            <v>NT Ellis</v>
          </cell>
          <cell r="AH508" t="str">
            <v>Arshdeep Singh</v>
          </cell>
          <cell r="AI508">
            <v>20</v>
          </cell>
          <cell r="AJ508">
            <v>25</v>
          </cell>
          <cell r="AK508">
            <v>0</v>
          </cell>
          <cell r="AL508">
            <v>25</v>
          </cell>
          <cell r="AM508">
            <v>0</v>
          </cell>
          <cell r="AN508">
            <v>25</v>
          </cell>
          <cell r="AO508">
            <v>104.91666666666667</v>
          </cell>
          <cell r="AP508">
            <v>132.38461538461539</v>
          </cell>
          <cell r="AQ508" t="str">
            <v xml:space="preserve">Batsman </v>
          </cell>
          <cell r="AR508" t="str">
            <v>Right Handed</v>
          </cell>
          <cell r="AS508">
            <v>74</v>
          </cell>
          <cell r="AT508">
            <v>8517.2555453608002</v>
          </cell>
          <cell r="AU508">
            <v>115.23751888622101</v>
          </cell>
          <cell r="AV508">
            <v>115.09804791028108</v>
          </cell>
        </row>
        <row r="509">
          <cell r="G509" t="str">
            <v>AP Majumdar</v>
          </cell>
          <cell r="H509" t="str">
            <v>Shakib Al Hasan</v>
          </cell>
          <cell r="I509" t="str">
            <v>CJ Ferguson</v>
          </cell>
          <cell r="J509" t="str">
            <v>Pune Warriors</v>
          </cell>
          <cell r="K509" t="str">
            <v>Pune Warriors</v>
          </cell>
          <cell r="L509" t="str">
            <v>Kolkata Knight Riders</v>
          </cell>
          <cell r="M509" t="str">
            <v>RV Uthappa</v>
          </cell>
          <cell r="N509" t="str">
            <v>JD Ryder</v>
          </cell>
          <cell r="O509" t="str">
            <v>MJ Clarke</v>
          </cell>
          <cell r="P509" t="str">
            <v>SC Ganguly</v>
          </cell>
          <cell r="Q509" t="str">
            <v>AP Majumdar</v>
          </cell>
          <cell r="R509" t="str">
            <v>CJ Ferguson</v>
          </cell>
          <cell r="S509" t="str">
            <v>Harpreet Singh</v>
          </cell>
          <cell r="T509" t="str">
            <v>WD Parnell</v>
          </cell>
          <cell r="U509" t="str">
            <v>B Kumar</v>
          </cell>
          <cell r="V509" t="str">
            <v>AG Murtaza</v>
          </cell>
          <cell r="W509" t="str">
            <v>A Nehra</v>
          </cell>
          <cell r="X509" t="str">
            <v>BB McCullum</v>
          </cell>
          <cell r="Y509" t="str">
            <v>G Gambhir</v>
          </cell>
          <cell r="Z509" t="str">
            <v>JH Kallis</v>
          </cell>
          <cell r="AA509" t="str">
            <v>Shakib Al Hasan</v>
          </cell>
          <cell r="AB509" t="str">
            <v>MK Tiwary</v>
          </cell>
          <cell r="AC509" t="str">
            <v>YK Pathan</v>
          </cell>
          <cell r="AD509" t="str">
            <v>DB Das</v>
          </cell>
          <cell r="AE509" t="str">
            <v>R Bhatia</v>
          </cell>
          <cell r="AF509" t="str">
            <v>Iqbal Abdulla</v>
          </cell>
          <cell r="AG509" t="str">
            <v>SP Narine</v>
          </cell>
          <cell r="AH509" t="str">
            <v>L Balaji</v>
          </cell>
          <cell r="AI509">
            <v>17</v>
          </cell>
          <cell r="AJ509">
            <v>64</v>
          </cell>
          <cell r="AK509">
            <v>0</v>
          </cell>
          <cell r="AL509">
            <v>25</v>
          </cell>
          <cell r="AM509">
            <v>0</v>
          </cell>
          <cell r="AN509">
            <v>25</v>
          </cell>
          <cell r="AO509">
            <v>116</v>
          </cell>
          <cell r="AP509">
            <v>149.21428571428572</v>
          </cell>
          <cell r="AQ509" t="str">
            <v xml:space="preserve">Bowler </v>
          </cell>
          <cell r="AR509" t="str">
            <v>Right Handed</v>
          </cell>
          <cell r="AS509">
            <v>4</v>
          </cell>
          <cell r="AT509">
            <v>461.20075757575756</v>
          </cell>
          <cell r="AU509">
            <v>115.06691919191918</v>
          </cell>
          <cell r="AV509">
            <v>115.30018939393939</v>
          </cell>
        </row>
        <row r="510">
          <cell r="G510" t="str">
            <v>AC Gilchrist</v>
          </cell>
          <cell r="H510" t="str">
            <v>NM Coulter-Nile</v>
          </cell>
          <cell r="I510" t="str">
            <v>Azhar Mahmood</v>
          </cell>
          <cell r="J510" t="str">
            <v>Kings XI Punjab</v>
          </cell>
          <cell r="K510" t="str">
            <v>Kings XI Punjab</v>
          </cell>
          <cell r="L510" t="str">
            <v>Mumbai Indians</v>
          </cell>
          <cell r="M510" t="str">
            <v>AC Gilchrist</v>
          </cell>
          <cell r="N510" t="str">
            <v>Mandeep Singh</v>
          </cell>
          <cell r="O510" t="str">
            <v>Azhar Mahmood</v>
          </cell>
          <cell r="P510" t="str">
            <v>SE Marsh</v>
          </cell>
          <cell r="Q510" t="str">
            <v>DA Miller</v>
          </cell>
          <cell r="R510" t="str">
            <v>M Vohra</v>
          </cell>
          <cell r="S510" t="str">
            <v>Gurkeerat Singh</v>
          </cell>
          <cell r="T510" t="str">
            <v>PP Chawla</v>
          </cell>
          <cell r="U510" t="str">
            <v>P Kumar</v>
          </cell>
          <cell r="V510" t="str">
            <v>P Awana</v>
          </cell>
          <cell r="W510" t="str">
            <v>Sandeep Sharma</v>
          </cell>
          <cell r="X510" t="str">
            <v>GJ Maxwell</v>
          </cell>
          <cell r="Y510" t="str">
            <v>AP Tare</v>
          </cell>
          <cell r="Z510" t="str">
            <v>AT Rayudu</v>
          </cell>
          <cell r="AA510" t="str">
            <v>RG Sharma</v>
          </cell>
          <cell r="AB510" t="str">
            <v>KD Karthik</v>
          </cell>
          <cell r="AC510" t="str">
            <v>KA Pollard</v>
          </cell>
          <cell r="AD510" t="str">
            <v>R Dhawan</v>
          </cell>
          <cell r="AE510" t="str">
            <v>Harbhajan Singh</v>
          </cell>
          <cell r="AF510" t="str">
            <v>NM Coulter-Nile</v>
          </cell>
          <cell r="AG510" t="str">
            <v>SL Malinga</v>
          </cell>
          <cell r="AH510" t="str">
            <v>DS Kulkarni</v>
          </cell>
          <cell r="AI510">
            <v>5</v>
          </cell>
          <cell r="AJ510">
            <v>39</v>
          </cell>
          <cell r="AK510">
            <v>-1</v>
          </cell>
          <cell r="AL510">
            <v>35</v>
          </cell>
          <cell r="AM510">
            <v>-2.8571428571428571E-2</v>
          </cell>
          <cell r="AN510">
            <v>35</v>
          </cell>
          <cell r="AO510">
            <v>105.47142857142858</v>
          </cell>
          <cell r="AP510">
            <v>135.81818181818181</v>
          </cell>
          <cell r="AQ510" t="str">
            <v xml:space="preserve">Batsman </v>
          </cell>
          <cell r="AR510" t="str">
            <v>Left Handed</v>
          </cell>
          <cell r="AS510">
            <v>80</v>
          </cell>
          <cell r="AT510">
            <v>9230.4866506432663</v>
          </cell>
          <cell r="AU510">
            <v>115.50652179837769</v>
          </cell>
          <cell r="AV510">
            <v>115.38108313304083</v>
          </cell>
        </row>
        <row r="511">
          <cell r="G511" t="str">
            <v>MK Tiwary</v>
          </cell>
          <cell r="H511" t="str">
            <v>RA Jadeja</v>
          </cell>
          <cell r="I511" t="str">
            <v>DA Miller</v>
          </cell>
          <cell r="J511" t="str">
            <v>Kings XI Punjab</v>
          </cell>
          <cell r="K511" t="str">
            <v>Kings XI Punjab</v>
          </cell>
          <cell r="L511" t="str">
            <v>Chennai Super Kings</v>
          </cell>
          <cell r="M511" t="str">
            <v>KL Rahul</v>
          </cell>
          <cell r="N511" t="str">
            <v>CH Gayle</v>
          </cell>
          <cell r="O511" t="str">
            <v>AJ Finch</v>
          </cell>
          <cell r="P511" t="str">
            <v>MK Tiwary</v>
          </cell>
          <cell r="Q511" t="str">
            <v>DA Miller</v>
          </cell>
          <cell r="R511" t="str">
            <v>KK Nair</v>
          </cell>
          <cell r="S511" t="str">
            <v>AR Patel</v>
          </cell>
          <cell r="T511" t="str">
            <v>R Ashwin</v>
          </cell>
          <cell r="U511" t="str">
            <v>AJ Tye</v>
          </cell>
          <cell r="V511" t="str">
            <v>MM Sharma</v>
          </cell>
          <cell r="W511" t="str">
            <v>AS Rajpoot</v>
          </cell>
          <cell r="X511" t="str">
            <v>AT Rayudu</v>
          </cell>
          <cell r="Y511" t="str">
            <v>F du Plessis</v>
          </cell>
          <cell r="Z511" t="str">
            <v>SK Raina</v>
          </cell>
          <cell r="AA511" t="str">
            <v>SW Billings</v>
          </cell>
          <cell r="AB511" t="str">
            <v>Harbhajan Singh</v>
          </cell>
          <cell r="AC511" t="str">
            <v>DL Chahar</v>
          </cell>
          <cell r="AD511" t="str">
            <v>MS Dhoni</v>
          </cell>
          <cell r="AE511" t="str">
            <v>DJ Bravo</v>
          </cell>
          <cell r="AF511" t="str">
            <v>RA Jadeja</v>
          </cell>
          <cell r="AG511" t="str">
            <v>SN Thakur</v>
          </cell>
          <cell r="AH511" t="str">
            <v>L Ngidi</v>
          </cell>
          <cell r="AI511">
            <v>39</v>
          </cell>
          <cell r="AJ511">
            <v>31</v>
          </cell>
          <cell r="AK511">
            <v>0</v>
          </cell>
          <cell r="AL511">
            <v>31</v>
          </cell>
          <cell r="AM511">
            <v>0</v>
          </cell>
          <cell r="AN511">
            <v>31</v>
          </cell>
          <cell r="AO511">
            <v>124.91666666666667</v>
          </cell>
          <cell r="AP511">
            <v>131</v>
          </cell>
          <cell r="AQ511" t="str">
            <v xml:space="preserve">Bowler </v>
          </cell>
          <cell r="AR511" t="str">
            <v>Right Handed</v>
          </cell>
          <cell r="AS511">
            <v>83</v>
          </cell>
          <cell r="AT511">
            <v>9577.0053877262562</v>
          </cell>
          <cell r="AU511">
            <v>115.26937464706818</v>
          </cell>
          <cell r="AV511">
            <v>115.38560708103923</v>
          </cell>
        </row>
        <row r="512">
          <cell r="G512" t="str">
            <v>KK Nair</v>
          </cell>
          <cell r="H512" t="str">
            <v>AS Roy</v>
          </cell>
          <cell r="I512" t="str">
            <v>SV Samson</v>
          </cell>
          <cell r="J512" t="str">
            <v>Rajasthan Royals</v>
          </cell>
          <cell r="K512" t="str">
            <v>Rajasthan Royals</v>
          </cell>
          <cell r="L512" t="str">
            <v>Kolkata Knight Riders</v>
          </cell>
          <cell r="M512" t="str">
            <v>JC Buttler</v>
          </cell>
          <cell r="N512" t="str">
            <v>D Padikkal</v>
          </cell>
          <cell r="O512" t="str">
            <v>SV Samson</v>
          </cell>
          <cell r="P512" t="str">
            <v>KK Nair</v>
          </cell>
          <cell r="Q512" t="str">
            <v>R Parag</v>
          </cell>
          <cell r="R512" t="str">
            <v>SO Hetmyer</v>
          </cell>
          <cell r="S512" t="str">
            <v>R Ashwin</v>
          </cell>
          <cell r="T512" t="str">
            <v>TA Boult</v>
          </cell>
          <cell r="U512" t="str">
            <v>M Prasidh Krishna</v>
          </cell>
          <cell r="V512" t="str">
            <v>YS Chahal</v>
          </cell>
          <cell r="W512" t="str">
            <v>KR Sen</v>
          </cell>
          <cell r="X512" t="str">
            <v>B Indrajith</v>
          </cell>
          <cell r="Y512" t="str">
            <v>AJ Finch</v>
          </cell>
          <cell r="Z512" t="str">
            <v>SS Iyer</v>
          </cell>
          <cell r="AA512" t="str">
            <v>N Rana</v>
          </cell>
          <cell r="AB512" t="str">
            <v>RK Singh</v>
          </cell>
          <cell r="AC512" t="str">
            <v>AS Roy</v>
          </cell>
          <cell r="AD512" t="str">
            <v>AD Russell</v>
          </cell>
          <cell r="AE512" t="str">
            <v>SP Narine</v>
          </cell>
          <cell r="AF512" t="str">
            <v>UT Yadav</v>
          </cell>
          <cell r="AG512" t="str">
            <v>TG Southee</v>
          </cell>
          <cell r="AH512" t="str">
            <v>Shivam Mavi</v>
          </cell>
          <cell r="AI512">
            <v>13</v>
          </cell>
          <cell r="AJ512">
            <v>29</v>
          </cell>
          <cell r="AK512">
            <v>0</v>
          </cell>
          <cell r="AL512">
            <v>27</v>
          </cell>
          <cell r="AM512">
            <v>0</v>
          </cell>
          <cell r="AN512">
            <v>27</v>
          </cell>
          <cell r="AO512">
            <v>109.25</v>
          </cell>
          <cell r="AP512">
            <v>129.4</v>
          </cell>
          <cell r="AQ512" t="str">
            <v xml:space="preserve">Batsman </v>
          </cell>
          <cell r="AR512" t="str">
            <v>Right Handed</v>
          </cell>
          <cell r="AS512">
            <v>68</v>
          </cell>
          <cell r="AT512">
            <v>7846.9156280971501</v>
          </cell>
          <cell r="AU512">
            <v>115.48754668801716</v>
          </cell>
          <cell r="AV512">
            <v>115.39581806025221</v>
          </cell>
        </row>
        <row r="513">
          <cell r="G513" t="str">
            <v>TM Dilshan</v>
          </cell>
          <cell r="H513" t="str">
            <v>DS Kulkarni</v>
          </cell>
          <cell r="I513" t="str">
            <v>CH Gayle</v>
          </cell>
          <cell r="J513" t="str">
            <v>Royal Challengers Bangalore</v>
          </cell>
          <cell r="K513" t="str">
            <v>Mumbai Indians</v>
          </cell>
          <cell r="L513" t="str">
            <v>Royal Challengers Bangalore</v>
          </cell>
          <cell r="M513" t="str">
            <v>CH Gayle</v>
          </cell>
          <cell r="N513" t="str">
            <v>TM Dilshan</v>
          </cell>
          <cell r="O513" t="str">
            <v>V Kohli</v>
          </cell>
          <cell r="P513" t="str">
            <v>AB de Villiers</v>
          </cell>
          <cell r="Q513" t="str">
            <v>SS Tiwary</v>
          </cell>
          <cell r="R513" t="str">
            <v>KB Arun Karthik</v>
          </cell>
          <cell r="S513" t="str">
            <v>J Syed Mohammad</v>
          </cell>
          <cell r="T513" t="str">
            <v>R Rampaul</v>
          </cell>
          <cell r="U513" t="str">
            <v>R Vinay Kumar</v>
          </cell>
          <cell r="V513" t="str">
            <v>RP Singh</v>
          </cell>
          <cell r="W513" t="str">
            <v>JD Unadkat</v>
          </cell>
          <cell r="X513" t="str">
            <v>DR Smith</v>
          </cell>
          <cell r="Y513" t="str">
            <v>SR Tendulkar</v>
          </cell>
          <cell r="Z513" t="str">
            <v>KD Karthik</v>
          </cell>
          <cell r="AA513" t="str">
            <v>RG Sharma</v>
          </cell>
          <cell r="AB513" t="str">
            <v>KA Pollard</v>
          </cell>
          <cell r="AC513" t="str">
            <v>AT Rayudu</v>
          </cell>
          <cell r="AD513" t="str">
            <v>Harbhajan Singh</v>
          </cell>
          <cell r="AE513" t="str">
            <v>MG Johnson</v>
          </cell>
          <cell r="AF513" t="str">
            <v>SL Malinga</v>
          </cell>
          <cell r="AG513" t="str">
            <v>DS Kulkarni</v>
          </cell>
          <cell r="AH513" t="str">
            <v>PP Ojha</v>
          </cell>
          <cell r="AI513">
            <v>13</v>
          </cell>
          <cell r="AJ513">
            <v>31</v>
          </cell>
          <cell r="AK513">
            <v>0</v>
          </cell>
          <cell r="AL513">
            <v>25</v>
          </cell>
          <cell r="AM513">
            <v>0</v>
          </cell>
          <cell r="AN513">
            <v>25</v>
          </cell>
          <cell r="AO513">
            <v>99.25</v>
          </cell>
          <cell r="AP513">
            <v>131</v>
          </cell>
          <cell r="AQ513" t="str">
            <v xml:space="preserve">Batsman </v>
          </cell>
          <cell r="AR513" t="str">
            <v>Right Handed</v>
          </cell>
          <cell r="AS513">
            <v>50</v>
          </cell>
          <cell r="AT513">
            <v>5771.9749249159595</v>
          </cell>
          <cell r="AU513">
            <v>115.76989642685632</v>
          </cell>
          <cell r="AV513">
            <v>115.4394984983192</v>
          </cell>
        </row>
        <row r="514">
          <cell r="G514" t="str">
            <v>HR Shokeen</v>
          </cell>
          <cell r="H514" t="str">
            <v>MM Ali</v>
          </cell>
          <cell r="I514" t="str">
            <v>Tilak Varma</v>
          </cell>
          <cell r="J514" t="str">
            <v>Mumbai Indians</v>
          </cell>
          <cell r="K514" t="str">
            <v>Chennai Super Kings</v>
          </cell>
          <cell r="L514" t="str">
            <v>Mumbai Indians</v>
          </cell>
          <cell r="M514" t="str">
            <v>Ishan Kishan</v>
          </cell>
          <cell r="N514" t="str">
            <v>RG Sharma</v>
          </cell>
          <cell r="O514" t="str">
            <v>DR Sams</v>
          </cell>
          <cell r="P514" t="str">
            <v>Tilak Varma</v>
          </cell>
          <cell r="Q514" t="str">
            <v>T Stubbs</v>
          </cell>
          <cell r="R514" t="str">
            <v>HR Shokeen</v>
          </cell>
          <cell r="S514" t="str">
            <v>TH David</v>
          </cell>
          <cell r="T514" t="str">
            <v>Ramandeep Singh</v>
          </cell>
          <cell r="U514" t="str">
            <v>JJ Bumrah</v>
          </cell>
          <cell r="V514" t="str">
            <v>RP Meredith</v>
          </cell>
          <cell r="W514" t="str">
            <v>K Kartikeya</v>
          </cell>
          <cell r="X514" t="str">
            <v>RD Gaikwad</v>
          </cell>
          <cell r="Y514" t="str">
            <v>DP Conway</v>
          </cell>
          <cell r="Z514" t="str">
            <v>MM Ali</v>
          </cell>
          <cell r="AA514" t="str">
            <v>RV Uthappa</v>
          </cell>
          <cell r="AB514" t="str">
            <v>AT Rayudu</v>
          </cell>
          <cell r="AC514" t="str">
            <v>MS Dhoni</v>
          </cell>
          <cell r="AD514" t="str">
            <v>S Dube</v>
          </cell>
          <cell r="AE514" t="str">
            <v>DJ Bravo</v>
          </cell>
          <cell r="AF514" t="str">
            <v>Simarjeet Singh</v>
          </cell>
          <cell r="AG514" t="str">
            <v>M Theekshana</v>
          </cell>
          <cell r="AH514" t="str">
            <v>Mukesh Choudhary</v>
          </cell>
          <cell r="AI514">
            <v>18</v>
          </cell>
          <cell r="AJ514">
            <v>39</v>
          </cell>
          <cell r="AK514">
            <v>0</v>
          </cell>
          <cell r="AL514">
            <v>33</v>
          </cell>
          <cell r="AM514">
            <v>0</v>
          </cell>
          <cell r="AN514">
            <v>33</v>
          </cell>
          <cell r="AO514">
            <v>108.58333333333334</v>
          </cell>
          <cell r="AP514">
            <v>139</v>
          </cell>
          <cell r="AQ514" t="str">
            <v xml:space="preserve">All-Rounder </v>
          </cell>
          <cell r="AR514" t="str">
            <v>Right Handed</v>
          </cell>
          <cell r="AS514">
            <v>2</v>
          </cell>
          <cell r="AT514">
            <v>231</v>
          </cell>
          <cell r="AU514">
            <v>122.41666666666667</v>
          </cell>
          <cell r="AV514">
            <v>115.5</v>
          </cell>
        </row>
        <row r="515">
          <cell r="G515" t="str">
            <v>PBB Rajapaksa</v>
          </cell>
          <cell r="H515" t="str">
            <v>SN Thakur</v>
          </cell>
          <cell r="I515" t="str">
            <v>S Dhawan</v>
          </cell>
          <cell r="J515" t="str">
            <v>Punjab Kings</v>
          </cell>
          <cell r="K515" t="str">
            <v>Delhi Capitals</v>
          </cell>
          <cell r="L515" t="str">
            <v>Punjab Kings</v>
          </cell>
          <cell r="M515" t="str">
            <v>JM Bairstow</v>
          </cell>
          <cell r="N515" t="str">
            <v>S Dhawan</v>
          </cell>
          <cell r="O515" t="str">
            <v>PBB Rajapaksa</v>
          </cell>
          <cell r="P515" t="str">
            <v>LS Livingstone</v>
          </cell>
          <cell r="Q515" t="str">
            <v>MA Agarwal</v>
          </cell>
          <cell r="R515" t="str">
            <v>JM Sharma</v>
          </cell>
          <cell r="S515" t="str">
            <v>Harpreet Brar</v>
          </cell>
          <cell r="T515" t="str">
            <v>R Dhawan</v>
          </cell>
          <cell r="U515" t="str">
            <v>RD Chahar</v>
          </cell>
          <cell r="V515" t="str">
            <v>K Rabada</v>
          </cell>
          <cell r="W515" t="str">
            <v>Arshdeep Singh</v>
          </cell>
          <cell r="X515" t="str">
            <v>DA Warner</v>
          </cell>
          <cell r="Y515" t="str">
            <v>SN Khan</v>
          </cell>
          <cell r="Z515" t="str">
            <v>MR Marsh</v>
          </cell>
          <cell r="AA515" t="str">
            <v>Lalit Yadav</v>
          </cell>
          <cell r="AB515" t="str">
            <v>RR Pant</v>
          </cell>
          <cell r="AC515" t="str">
            <v>R Powell</v>
          </cell>
          <cell r="AD515" t="str">
            <v>AR Patel</v>
          </cell>
          <cell r="AE515" t="str">
            <v>SN Thakur</v>
          </cell>
          <cell r="AF515" t="str">
            <v>Kuldeep Yadav</v>
          </cell>
          <cell r="AG515" t="str">
            <v>A Nortje</v>
          </cell>
          <cell r="AH515" t="str">
            <v>KK Ahmed</v>
          </cell>
          <cell r="AI515">
            <v>4</v>
          </cell>
          <cell r="AJ515">
            <v>19</v>
          </cell>
          <cell r="AK515">
            <v>-1</v>
          </cell>
          <cell r="AL515">
            <v>25</v>
          </cell>
          <cell r="AM515">
            <v>-0.04</v>
          </cell>
          <cell r="AN515">
            <v>25</v>
          </cell>
          <cell r="AO515">
            <v>107.96</v>
          </cell>
          <cell r="AP515">
            <v>124.14285714285714</v>
          </cell>
          <cell r="AQ515" t="str">
            <v xml:space="preserve">Batsman </v>
          </cell>
          <cell r="AR515" t="str">
            <v>Left Handed</v>
          </cell>
          <cell r="AS515">
            <v>9</v>
          </cell>
          <cell r="AT515">
            <v>1039.7949783549782</v>
          </cell>
          <cell r="AU515">
            <v>116.47937229437228</v>
          </cell>
          <cell r="AV515">
            <v>115.53277537277535</v>
          </cell>
        </row>
        <row r="516">
          <cell r="G516" t="str">
            <v>DJ Hussey</v>
          </cell>
          <cell r="H516" t="str">
            <v>P Awana</v>
          </cell>
          <cell r="I516" t="str">
            <v>MS Dhoni</v>
          </cell>
          <cell r="J516" t="str">
            <v>Chennai Super Kings</v>
          </cell>
          <cell r="K516" t="str">
            <v>Chennai Super Kings</v>
          </cell>
          <cell r="L516" t="str">
            <v>Kings XI Punjab</v>
          </cell>
          <cell r="M516" t="str">
            <v>DR Smith</v>
          </cell>
          <cell r="N516" t="str">
            <v>F du Plessis</v>
          </cell>
          <cell r="O516" t="str">
            <v>SK Raina</v>
          </cell>
          <cell r="P516" t="str">
            <v>BB McCullum</v>
          </cell>
          <cell r="Q516" t="str">
            <v>RA Jadeja</v>
          </cell>
          <cell r="R516" t="str">
            <v>DJ Hussey</v>
          </cell>
          <cell r="S516" t="str">
            <v>MS Dhoni</v>
          </cell>
          <cell r="T516" t="str">
            <v>R Ashwin</v>
          </cell>
          <cell r="U516" t="str">
            <v>MM Sharma</v>
          </cell>
          <cell r="V516" t="str">
            <v>IC Pandey</v>
          </cell>
          <cell r="W516" t="str">
            <v>A Nehra</v>
          </cell>
          <cell r="X516" t="str">
            <v>V Sehwag</v>
          </cell>
          <cell r="Y516" t="str">
            <v>M Vohra</v>
          </cell>
          <cell r="Z516" t="str">
            <v>GJ Maxwell</v>
          </cell>
          <cell r="AA516" t="str">
            <v>DA Miller</v>
          </cell>
          <cell r="AB516" t="str">
            <v>GJ Bailey</v>
          </cell>
          <cell r="AC516" t="str">
            <v>WP Saha</v>
          </cell>
          <cell r="AD516" t="str">
            <v>MG Johnson</v>
          </cell>
          <cell r="AE516" t="str">
            <v>AR Patel</v>
          </cell>
          <cell r="AF516" t="str">
            <v>Karanveer Singh</v>
          </cell>
          <cell r="AG516" t="str">
            <v>Sandeep Sharma</v>
          </cell>
          <cell r="AH516" t="str">
            <v>P Awana</v>
          </cell>
          <cell r="AI516">
            <v>-5</v>
          </cell>
          <cell r="AJ516">
            <v>44</v>
          </cell>
          <cell r="AK516">
            <v>-2</v>
          </cell>
          <cell r="AL516">
            <v>25</v>
          </cell>
          <cell r="AM516">
            <v>-0.08</v>
          </cell>
          <cell r="AN516">
            <v>12.5</v>
          </cell>
          <cell r="AO516">
            <v>96.92</v>
          </cell>
          <cell r="AP516">
            <v>126.2</v>
          </cell>
          <cell r="AQ516" t="str">
            <v xml:space="preserve">Batsman </v>
          </cell>
          <cell r="AR516" t="str">
            <v>Right Handed</v>
          </cell>
          <cell r="AS516">
            <v>61</v>
          </cell>
          <cell r="AT516">
            <v>7047.7835673392237</v>
          </cell>
          <cell r="AU516">
            <v>115.8477261223204</v>
          </cell>
          <cell r="AV516">
            <v>115.53743553015121</v>
          </cell>
        </row>
        <row r="517">
          <cell r="G517" t="str">
            <v>CL White</v>
          </cell>
          <cell r="H517" t="str">
            <v>SK Trivedi</v>
          </cell>
          <cell r="I517" t="str">
            <v>S Dhawan</v>
          </cell>
          <cell r="J517" t="str">
            <v>Sunrisers Hyderabad</v>
          </cell>
          <cell r="K517" t="str">
            <v>Rajasthan Royals</v>
          </cell>
          <cell r="L517" t="str">
            <v>Sunrisers Hyderabad</v>
          </cell>
          <cell r="M517" t="str">
            <v>PA Patel</v>
          </cell>
          <cell r="N517" t="str">
            <v>S Dhawan</v>
          </cell>
          <cell r="O517" t="str">
            <v>GH Vihari</v>
          </cell>
          <cell r="P517" t="str">
            <v>CL White</v>
          </cell>
          <cell r="Q517" t="str">
            <v>DJG Sammy</v>
          </cell>
          <cell r="R517" t="str">
            <v>NLTC Perera</v>
          </cell>
          <cell r="S517" t="str">
            <v>BB Samantray</v>
          </cell>
          <cell r="T517" t="str">
            <v>KV Sharma</v>
          </cell>
          <cell r="U517" t="str">
            <v>DW Steyn</v>
          </cell>
          <cell r="V517" t="str">
            <v>A Mishra</v>
          </cell>
          <cell r="W517" t="str">
            <v>I Sharma</v>
          </cell>
          <cell r="X517" t="str">
            <v>R Dravid</v>
          </cell>
          <cell r="Y517" t="str">
            <v>AM Rahane</v>
          </cell>
          <cell r="Z517" t="str">
            <v>SR Watson</v>
          </cell>
          <cell r="AA517" t="str">
            <v>DH Yagnik</v>
          </cell>
          <cell r="AB517" t="str">
            <v>STR Binny</v>
          </cell>
          <cell r="AC517" t="str">
            <v>SV Samson</v>
          </cell>
          <cell r="AD517" t="str">
            <v>BJ Hodge</v>
          </cell>
          <cell r="AE517" t="str">
            <v>JP Faulkner</v>
          </cell>
          <cell r="AF517" t="str">
            <v>KK Cooper</v>
          </cell>
          <cell r="AG517" t="str">
            <v>VS Malik</v>
          </cell>
          <cell r="AH517" t="str">
            <v>SK Trivedi</v>
          </cell>
          <cell r="AI517">
            <v>35</v>
          </cell>
          <cell r="AJ517">
            <v>31</v>
          </cell>
          <cell r="AK517">
            <v>-1</v>
          </cell>
          <cell r="AL517">
            <v>25</v>
          </cell>
          <cell r="AM517">
            <v>-0.04</v>
          </cell>
          <cell r="AN517">
            <v>25</v>
          </cell>
          <cell r="AO517">
            <v>124.29333333333332</v>
          </cell>
          <cell r="AP517">
            <v>131</v>
          </cell>
          <cell r="AQ517" t="str">
            <v xml:space="preserve">Batsman </v>
          </cell>
          <cell r="AR517" t="str">
            <v>Right Handed</v>
          </cell>
          <cell r="AS517">
            <v>45</v>
          </cell>
          <cell r="AT517">
            <v>5200.1929581529585</v>
          </cell>
          <cell r="AU517">
            <v>115.36135510953694</v>
          </cell>
          <cell r="AV517">
            <v>115.55984351451019</v>
          </cell>
        </row>
        <row r="518">
          <cell r="G518" t="str">
            <v>B Sai Sudharsan</v>
          </cell>
          <cell r="H518" t="str">
            <v>KA Pollard</v>
          </cell>
          <cell r="I518" t="str">
            <v>HH Pandya</v>
          </cell>
          <cell r="J518" t="str">
            <v>Gujarat Titans</v>
          </cell>
          <cell r="K518" t="str">
            <v>Mumbai Indians</v>
          </cell>
          <cell r="L518" t="str">
            <v>Gujarat Titans</v>
          </cell>
          <cell r="M518" t="str">
            <v>WP Saha</v>
          </cell>
          <cell r="N518" t="str">
            <v>Shubman Gill</v>
          </cell>
          <cell r="O518" t="str">
            <v>HH Pandya</v>
          </cell>
          <cell r="P518" t="str">
            <v>B Sai Sudharsan</v>
          </cell>
          <cell r="Q518" t="str">
            <v>DA Miller</v>
          </cell>
          <cell r="R518" t="str">
            <v>R Tewatia</v>
          </cell>
          <cell r="S518" t="str">
            <v>Rashid Khan</v>
          </cell>
          <cell r="T518" t="str">
            <v>PJ Sangwan</v>
          </cell>
          <cell r="U518" t="str">
            <v>LH Ferguson</v>
          </cell>
          <cell r="V518" t="str">
            <v>AS Joseph</v>
          </cell>
          <cell r="W518" t="str">
            <v>Mohammed Shami</v>
          </cell>
          <cell r="X518" t="str">
            <v>Ishan Kishan</v>
          </cell>
          <cell r="Y518" t="str">
            <v>RG Sharma</v>
          </cell>
          <cell r="Z518" t="str">
            <v>SA Yadav</v>
          </cell>
          <cell r="AA518" t="str">
            <v>Tilak Varma</v>
          </cell>
          <cell r="AB518" t="str">
            <v>KA Pollard</v>
          </cell>
          <cell r="AC518" t="str">
            <v>TH David</v>
          </cell>
          <cell r="AD518" t="str">
            <v>DR Sams</v>
          </cell>
          <cell r="AE518" t="str">
            <v>M Ashwin</v>
          </cell>
          <cell r="AF518" t="str">
            <v>K Kartikeya</v>
          </cell>
          <cell r="AG518" t="str">
            <v>JJ Bumrah</v>
          </cell>
          <cell r="AH518" t="str">
            <v>RP Meredith</v>
          </cell>
          <cell r="AI518">
            <v>14</v>
          </cell>
          <cell r="AJ518">
            <v>27</v>
          </cell>
          <cell r="AK518">
            <v>-2</v>
          </cell>
          <cell r="AL518">
            <v>27</v>
          </cell>
          <cell r="AM518">
            <v>-7.407407407407407E-2</v>
          </cell>
          <cell r="AN518">
            <v>13.5</v>
          </cell>
          <cell r="AO518">
            <v>97.925925925925924</v>
          </cell>
          <cell r="AP518">
            <v>119</v>
          </cell>
          <cell r="AQ518" t="str">
            <v xml:space="preserve">All-Rounder </v>
          </cell>
          <cell r="AR518" t="str">
            <v>Left Handed</v>
          </cell>
          <cell r="AS518">
            <v>5</v>
          </cell>
          <cell r="AT518">
            <v>577.8287037037037</v>
          </cell>
          <cell r="AU518">
            <v>119.97569444444444</v>
          </cell>
          <cell r="AV518">
            <v>115.56574074074074</v>
          </cell>
        </row>
        <row r="519">
          <cell r="G519" t="str">
            <v>N Rana</v>
          </cell>
          <cell r="H519" t="str">
            <v>K Gowtham</v>
          </cell>
          <cell r="I519" t="str">
            <v>SS Iyer</v>
          </cell>
          <cell r="J519" t="str">
            <v>Kolkata Knight Riders</v>
          </cell>
          <cell r="K519" t="str">
            <v>Lucknow Super Giants</v>
          </cell>
          <cell r="L519" t="str">
            <v>Kolkata Knight Riders</v>
          </cell>
          <cell r="M519" t="str">
            <v>VR Iyer</v>
          </cell>
          <cell r="N519" t="str">
            <v>A Tomar</v>
          </cell>
          <cell r="O519" t="str">
            <v>N Rana</v>
          </cell>
          <cell r="P519" t="str">
            <v>SS Iyer</v>
          </cell>
          <cell r="Q519" t="str">
            <v>SW Billings</v>
          </cell>
          <cell r="R519" t="str">
            <v>AD Russell</v>
          </cell>
          <cell r="S519" t="str">
            <v>RK Singh</v>
          </cell>
          <cell r="T519" t="str">
            <v>SP Narine</v>
          </cell>
          <cell r="U519" t="str">
            <v>UT Yadav</v>
          </cell>
          <cell r="V519" t="str">
            <v>TG Southee</v>
          </cell>
          <cell r="W519" t="str">
            <v>CV Varun</v>
          </cell>
          <cell r="X519" t="str">
            <v>Q de Kock</v>
          </cell>
          <cell r="Y519" t="str">
            <v>KL Rahul</v>
          </cell>
          <cell r="Z519" t="str">
            <v>E Lewis</v>
          </cell>
          <cell r="AA519" t="str">
            <v>DJ Hooda</v>
          </cell>
          <cell r="AB519" t="str">
            <v>M Vohra</v>
          </cell>
          <cell r="AC519" t="str">
            <v>MP Stoinis</v>
          </cell>
          <cell r="AD519" t="str">
            <v>JO Holder</v>
          </cell>
          <cell r="AE519" t="str">
            <v>K Gowtham</v>
          </cell>
          <cell r="AF519" t="str">
            <v>Mohsin Khan</v>
          </cell>
          <cell r="AG519" t="str">
            <v>Avesh Khan</v>
          </cell>
          <cell r="AH519" t="str">
            <v>Ravi Bishnoi</v>
          </cell>
          <cell r="AI519">
            <v>52</v>
          </cell>
          <cell r="AJ519">
            <v>21</v>
          </cell>
          <cell r="AK519">
            <v>0</v>
          </cell>
          <cell r="AL519">
            <v>27</v>
          </cell>
          <cell r="AM519">
            <v>0</v>
          </cell>
          <cell r="AN519">
            <v>27</v>
          </cell>
          <cell r="AO519">
            <v>144.5</v>
          </cell>
          <cell r="AP519">
            <v>126.33333333333333</v>
          </cell>
          <cell r="AQ519" t="str">
            <v xml:space="preserve">All-Rounder </v>
          </cell>
          <cell r="AR519" t="str">
            <v>Left Handed</v>
          </cell>
          <cell r="AS519">
            <v>85</v>
          </cell>
          <cell r="AT519">
            <v>9830.8940813167719</v>
          </cell>
          <cell r="AU519">
            <v>115.3142152537711</v>
          </cell>
          <cell r="AV519">
            <v>115.65757742725614</v>
          </cell>
        </row>
        <row r="520">
          <cell r="G520" t="str">
            <v>MR Marsh</v>
          </cell>
          <cell r="H520" t="str">
            <v>JJ Bumrah</v>
          </cell>
          <cell r="I520" t="str">
            <v>PP Shaw</v>
          </cell>
          <cell r="J520" t="str">
            <v>Delhi Capitals</v>
          </cell>
          <cell r="K520" t="str">
            <v>Delhi Capitals</v>
          </cell>
          <cell r="L520" t="str">
            <v>Mumbai Indians</v>
          </cell>
          <cell r="M520" t="str">
            <v>PP Shaw</v>
          </cell>
          <cell r="N520" t="str">
            <v>DA Warner</v>
          </cell>
          <cell r="O520" t="str">
            <v>MR Marsh</v>
          </cell>
          <cell r="P520" t="str">
            <v>RR Pant</v>
          </cell>
          <cell r="Q520" t="str">
            <v>SN Khan</v>
          </cell>
          <cell r="R520" t="str">
            <v>R Powell</v>
          </cell>
          <cell r="S520" t="str">
            <v>AR Patel</v>
          </cell>
          <cell r="T520" t="str">
            <v>SN Thakur</v>
          </cell>
          <cell r="U520" t="str">
            <v>Kuldeep Yadav</v>
          </cell>
          <cell r="V520" t="str">
            <v>A Nortje</v>
          </cell>
          <cell r="W520" t="str">
            <v>KK Ahmed</v>
          </cell>
          <cell r="X520" t="str">
            <v>Ishan Kishan</v>
          </cell>
          <cell r="Y520" t="str">
            <v>RG Sharma</v>
          </cell>
          <cell r="Z520" t="str">
            <v>D Brevis</v>
          </cell>
          <cell r="AA520" t="str">
            <v>Tilak Varma</v>
          </cell>
          <cell r="AB520" t="str">
            <v>TH David</v>
          </cell>
          <cell r="AC520" t="str">
            <v>Ramandeep Singh</v>
          </cell>
          <cell r="AD520" t="str">
            <v>DR Sams</v>
          </cell>
          <cell r="AE520" t="str">
            <v>HR Shokeen</v>
          </cell>
          <cell r="AF520" t="str">
            <v>JJ Bumrah</v>
          </cell>
          <cell r="AG520" t="str">
            <v>M Markande</v>
          </cell>
          <cell r="AH520" t="str">
            <v>RP Meredith</v>
          </cell>
          <cell r="AI520">
            <v>-8</v>
          </cell>
          <cell r="AJ520">
            <v>31</v>
          </cell>
          <cell r="AK520">
            <v>-8</v>
          </cell>
          <cell r="AL520">
            <v>29</v>
          </cell>
          <cell r="AM520">
            <v>-0.27586206896551724</v>
          </cell>
          <cell r="AN520">
            <v>3.625</v>
          </cell>
          <cell r="AO520">
            <v>99.724137931034477</v>
          </cell>
          <cell r="AP520">
            <v>105.625</v>
          </cell>
          <cell r="AQ520" t="str">
            <v xml:space="preserve">All-Rounder </v>
          </cell>
          <cell r="AR520" t="str">
            <v>Right Handed</v>
          </cell>
          <cell r="AS520">
            <v>23</v>
          </cell>
          <cell r="AT520">
            <v>2660.4263762418932</v>
          </cell>
          <cell r="AU520">
            <v>116.39555628685721</v>
          </cell>
          <cell r="AV520">
            <v>115.67071201051709</v>
          </cell>
        </row>
        <row r="521">
          <cell r="G521" t="str">
            <v>GJ Maxwell</v>
          </cell>
          <cell r="H521" t="str">
            <v>TA Boult</v>
          </cell>
          <cell r="I521" t="str">
            <v>RM Patidar</v>
          </cell>
          <cell r="J521" t="str">
            <v>Royal Challengers Bangalore</v>
          </cell>
          <cell r="K521" t="str">
            <v>Royal Challengers Bangalore</v>
          </cell>
          <cell r="L521" t="str">
            <v>Rajasthan Royals</v>
          </cell>
          <cell r="M521" t="str">
            <v>V Kohli</v>
          </cell>
          <cell r="N521" t="str">
            <v>F du Plessis</v>
          </cell>
          <cell r="O521" t="str">
            <v>RM Patidar</v>
          </cell>
          <cell r="P521" t="str">
            <v>GJ Maxwell</v>
          </cell>
          <cell r="Q521" t="str">
            <v>MK Lomror</v>
          </cell>
          <cell r="R521" t="str">
            <v>KD Karthik</v>
          </cell>
          <cell r="S521" t="str">
            <v>Shahbaz Ahmed</v>
          </cell>
          <cell r="T521" t="str">
            <v>PWH de Silva</v>
          </cell>
          <cell r="U521" t="str">
            <v>HV Patel</v>
          </cell>
          <cell r="V521" t="str">
            <v>JR Hazlewood</v>
          </cell>
          <cell r="W521" t="str">
            <v>Mohammed Siraj</v>
          </cell>
          <cell r="X521" t="str">
            <v>YBK Jaiswal</v>
          </cell>
          <cell r="Y521" t="str">
            <v>JC Buttler</v>
          </cell>
          <cell r="Z521" t="str">
            <v>SV Samson</v>
          </cell>
          <cell r="AA521" t="str">
            <v>D Padikkal</v>
          </cell>
          <cell r="AB521" t="str">
            <v>SO Hetmyer</v>
          </cell>
          <cell r="AC521" t="str">
            <v>R Parag</v>
          </cell>
          <cell r="AD521" t="str">
            <v>R Ashwin</v>
          </cell>
          <cell r="AE521" t="str">
            <v>TA Boult</v>
          </cell>
          <cell r="AF521" t="str">
            <v>YS Chahal</v>
          </cell>
          <cell r="AG521" t="str">
            <v>M Prasidh Krishna</v>
          </cell>
          <cell r="AH521" t="str">
            <v>OC McCoy</v>
          </cell>
          <cell r="AI521">
            <v>30</v>
          </cell>
          <cell r="AJ521">
            <v>25</v>
          </cell>
          <cell r="AK521">
            <v>0</v>
          </cell>
          <cell r="AL521">
            <v>25</v>
          </cell>
          <cell r="AM521">
            <v>0</v>
          </cell>
          <cell r="AN521">
            <v>25</v>
          </cell>
          <cell r="AO521">
            <v>113.5</v>
          </cell>
          <cell r="AP521">
            <v>129.86136363636365</v>
          </cell>
          <cell r="AQ521" t="str">
            <v xml:space="preserve">All-Rounder </v>
          </cell>
          <cell r="AR521" t="str">
            <v>Right Handed</v>
          </cell>
          <cell r="AS521">
            <v>105</v>
          </cell>
          <cell r="AT521">
            <v>12164.42804404552</v>
          </cell>
          <cell r="AU521">
            <v>115.87430811582232</v>
          </cell>
          <cell r="AV521">
            <v>115.85169565757639</v>
          </cell>
        </row>
        <row r="522">
          <cell r="G522" t="str">
            <v>M Vijay</v>
          </cell>
          <cell r="H522" t="str">
            <v>A Nortje</v>
          </cell>
          <cell r="I522" t="str">
            <v>F du Plessis</v>
          </cell>
          <cell r="J522" t="str">
            <v>Chennai Super Kings</v>
          </cell>
          <cell r="K522" t="str">
            <v>Delhi Capitals</v>
          </cell>
          <cell r="L522" t="str">
            <v>Chennai Super Kings</v>
          </cell>
          <cell r="M522" t="str">
            <v>M Vijay</v>
          </cell>
          <cell r="N522" t="str">
            <v>SR Watson</v>
          </cell>
          <cell r="O522" t="str">
            <v>F du Plessis</v>
          </cell>
          <cell r="P522" t="str">
            <v>RD Gaikwad</v>
          </cell>
          <cell r="Q522" t="str">
            <v>KM Jadhav</v>
          </cell>
          <cell r="R522" t="str">
            <v>MS Dhoni</v>
          </cell>
          <cell r="S522" t="str">
            <v>RA Jadeja</v>
          </cell>
          <cell r="T522" t="str">
            <v>SM Curran</v>
          </cell>
          <cell r="U522" t="str">
            <v>PP Chawla</v>
          </cell>
          <cell r="V522" t="str">
            <v>DL Chahar</v>
          </cell>
          <cell r="W522" t="str">
            <v>JR Hazlewood</v>
          </cell>
          <cell r="X522" t="str">
            <v>PP Shaw</v>
          </cell>
          <cell r="Y522" t="str">
            <v>S Dhawan</v>
          </cell>
          <cell r="Z522" t="str">
            <v>RR Pant</v>
          </cell>
          <cell r="AA522" t="str">
            <v>SS Iyer</v>
          </cell>
          <cell r="AB522" t="str">
            <v>MP Stoinis</v>
          </cell>
          <cell r="AC522" t="str">
            <v>SO Hetmyer</v>
          </cell>
          <cell r="AD522" t="str">
            <v>AR Patel</v>
          </cell>
          <cell r="AE522" t="str">
            <v>A Mishra</v>
          </cell>
          <cell r="AF522" t="str">
            <v>K Rabada</v>
          </cell>
          <cell r="AG522" t="str">
            <v>A Nortje</v>
          </cell>
          <cell r="AH522" t="str">
            <v>Avesh Khan</v>
          </cell>
          <cell r="AI522">
            <v>8</v>
          </cell>
          <cell r="AJ522">
            <v>31</v>
          </cell>
          <cell r="AK522">
            <v>-2</v>
          </cell>
          <cell r="AL522">
            <v>25</v>
          </cell>
          <cell r="AM522">
            <v>-0.08</v>
          </cell>
          <cell r="AN522">
            <v>12.5</v>
          </cell>
          <cell r="AO522">
            <v>105.25333333333333</v>
          </cell>
          <cell r="AP522">
            <v>117.31818181818181</v>
          </cell>
          <cell r="AQ522" t="str">
            <v xml:space="preserve">Batsman </v>
          </cell>
          <cell r="AR522" t="str">
            <v>Right Handed</v>
          </cell>
          <cell r="AS522">
            <v>105</v>
          </cell>
          <cell r="AT522">
            <v>12165.060337449533</v>
          </cell>
          <cell r="AU522">
            <v>115.95968273188653</v>
          </cell>
          <cell r="AV522">
            <v>115.85771749951937</v>
          </cell>
        </row>
        <row r="523">
          <cell r="G523" t="str">
            <v>Yuvraj Singh</v>
          </cell>
          <cell r="H523" t="str">
            <v>Imran Tahir</v>
          </cell>
          <cell r="I523" t="str">
            <v>SA Yadav</v>
          </cell>
          <cell r="J523" t="str">
            <v>Mumbai Indians</v>
          </cell>
          <cell r="K523" t="str">
            <v>Mumbai Indians</v>
          </cell>
          <cell r="L523" t="str">
            <v>Chennai Super Kings</v>
          </cell>
          <cell r="M523" t="str">
            <v>Q de Kock</v>
          </cell>
          <cell r="N523" t="str">
            <v>RG Sharma</v>
          </cell>
          <cell r="O523" t="str">
            <v>SA Yadav</v>
          </cell>
          <cell r="P523" t="str">
            <v>Yuvraj Singh</v>
          </cell>
          <cell r="Q523" t="str">
            <v>KH Pandya</v>
          </cell>
          <cell r="R523" t="str">
            <v>HH Pandya</v>
          </cell>
          <cell r="S523" t="str">
            <v>KA Pollard</v>
          </cell>
          <cell r="T523" t="str">
            <v>JP Behrendorff</v>
          </cell>
          <cell r="U523" t="str">
            <v>RD Chahar</v>
          </cell>
          <cell r="V523" t="str">
            <v>SL Malinga</v>
          </cell>
          <cell r="W523" t="str">
            <v>JJ Bumrah</v>
          </cell>
          <cell r="X523" t="str">
            <v>SR Watson</v>
          </cell>
          <cell r="Y523" t="str">
            <v>AT Rayudu</v>
          </cell>
          <cell r="Z523" t="str">
            <v>SK Raina</v>
          </cell>
          <cell r="AA523" t="str">
            <v>KM Jadhav</v>
          </cell>
          <cell r="AB523" t="str">
            <v>MS Dhoni</v>
          </cell>
          <cell r="AC523" t="str">
            <v>RA Jadeja</v>
          </cell>
          <cell r="AD523" t="str">
            <v>DJ Bravo</v>
          </cell>
          <cell r="AE523" t="str">
            <v>DL Chahar</v>
          </cell>
          <cell r="AF523" t="str">
            <v>SN Thakur</v>
          </cell>
          <cell r="AG523" t="str">
            <v>MM Sharma</v>
          </cell>
          <cell r="AH523" t="str">
            <v>Imran Tahir</v>
          </cell>
          <cell r="AI523">
            <v>2</v>
          </cell>
          <cell r="AJ523">
            <v>31</v>
          </cell>
          <cell r="AK523">
            <v>-2</v>
          </cell>
          <cell r="AL523">
            <v>27</v>
          </cell>
          <cell r="AM523">
            <v>-7.407407407407407E-2</v>
          </cell>
          <cell r="AN523">
            <v>13.5</v>
          </cell>
          <cell r="AO523">
            <v>101.92592592592592</v>
          </cell>
          <cell r="AP523">
            <v>117.16666666666667</v>
          </cell>
          <cell r="AQ523" t="str">
            <v xml:space="preserve">Batsman </v>
          </cell>
          <cell r="AR523" t="str">
            <v>Left Handed</v>
          </cell>
          <cell r="AS523">
            <v>126</v>
          </cell>
          <cell r="AT523">
            <v>14614.47646890435</v>
          </cell>
          <cell r="AU523">
            <v>116.10040434382739</v>
          </cell>
          <cell r="AV523">
            <v>115.98790848336786</v>
          </cell>
        </row>
        <row r="524">
          <cell r="G524" t="str">
            <v>DJ Malan</v>
          </cell>
          <cell r="H524" t="str">
            <v>AR Patel</v>
          </cell>
          <cell r="I524" t="str">
            <v>MA Agarwal</v>
          </cell>
          <cell r="J524" t="str">
            <v>Punjab Kings</v>
          </cell>
          <cell r="K524" t="str">
            <v>Punjab Kings</v>
          </cell>
          <cell r="L524" t="str">
            <v>Delhi Capitals</v>
          </cell>
          <cell r="M524" t="str">
            <v>P Simran Singh</v>
          </cell>
          <cell r="N524" t="str">
            <v>MA Agarwal</v>
          </cell>
          <cell r="O524" t="str">
            <v>CH Gayle</v>
          </cell>
          <cell r="P524" t="str">
            <v>DJ Malan</v>
          </cell>
          <cell r="Q524" t="str">
            <v>DJ Hooda</v>
          </cell>
          <cell r="R524" t="str">
            <v>M Shahrukh Khan</v>
          </cell>
          <cell r="S524" t="str">
            <v>CJ Jordan</v>
          </cell>
          <cell r="T524" t="str">
            <v>Harpreet Brar</v>
          </cell>
          <cell r="U524" t="str">
            <v>RP Meredith</v>
          </cell>
          <cell r="V524" t="str">
            <v>Ravi Bishnoi</v>
          </cell>
          <cell r="W524" t="str">
            <v>Mohammed Shami</v>
          </cell>
          <cell r="X524" t="str">
            <v>PP Shaw</v>
          </cell>
          <cell r="Y524" t="str">
            <v>S Dhawan</v>
          </cell>
          <cell r="Z524" t="str">
            <v>SPD Smith</v>
          </cell>
          <cell r="AA524" t="str">
            <v>RR Pant</v>
          </cell>
          <cell r="AB524" t="str">
            <v>SO Hetmyer</v>
          </cell>
          <cell r="AC524" t="str">
            <v>MP Stoinis</v>
          </cell>
          <cell r="AD524" t="str">
            <v>AR Patel</v>
          </cell>
          <cell r="AE524" t="str">
            <v>Lalit Yadav</v>
          </cell>
          <cell r="AF524" t="str">
            <v>K Rabada</v>
          </cell>
          <cell r="AG524" t="str">
            <v>I Sharma</v>
          </cell>
          <cell r="AH524" t="str">
            <v>Avesh Khan</v>
          </cell>
          <cell r="AI524">
            <v>26</v>
          </cell>
          <cell r="AJ524">
            <v>39</v>
          </cell>
          <cell r="AK524">
            <v>0</v>
          </cell>
          <cell r="AL524">
            <v>33</v>
          </cell>
          <cell r="AM524">
            <v>0</v>
          </cell>
          <cell r="AN524">
            <v>33</v>
          </cell>
          <cell r="AO524">
            <v>116</v>
          </cell>
          <cell r="AP524">
            <v>140</v>
          </cell>
          <cell r="AQ524" t="str">
            <v xml:space="preserve">Batsman </v>
          </cell>
          <cell r="AR524" t="str">
            <v>Right Handed</v>
          </cell>
          <cell r="AS524">
            <v>1</v>
          </cell>
          <cell r="AT524">
            <v>116</v>
          </cell>
          <cell r="AU524" t="str">
            <v>A</v>
          </cell>
          <cell r="AV524">
            <v>116</v>
          </cell>
        </row>
        <row r="525">
          <cell r="G525" t="str">
            <v>KD Karthik</v>
          </cell>
          <cell r="H525" t="str">
            <v>M Prasidh Krishna</v>
          </cell>
          <cell r="I525" t="str">
            <v>Shahbaz Ahmed</v>
          </cell>
          <cell r="J525" t="str">
            <v>Royal Challengers Bangalore</v>
          </cell>
          <cell r="K525" t="str">
            <v>Royal Challengers Bangalore</v>
          </cell>
          <cell r="L525" t="str">
            <v>Rajasthan Royals</v>
          </cell>
          <cell r="M525" t="str">
            <v>V Kohli</v>
          </cell>
          <cell r="N525" t="str">
            <v>F du Plessis</v>
          </cell>
          <cell r="O525" t="str">
            <v>RM Patidar</v>
          </cell>
          <cell r="P525" t="str">
            <v>GJ Maxwell</v>
          </cell>
          <cell r="Q525" t="str">
            <v>MK Lomror</v>
          </cell>
          <cell r="R525" t="str">
            <v>KD Karthik</v>
          </cell>
          <cell r="S525" t="str">
            <v>Shahbaz Ahmed</v>
          </cell>
          <cell r="T525" t="str">
            <v>PWH de Silva</v>
          </cell>
          <cell r="U525" t="str">
            <v>HV Patel</v>
          </cell>
          <cell r="V525" t="str">
            <v>JR Hazlewood</v>
          </cell>
          <cell r="W525" t="str">
            <v>Mohammed Siraj</v>
          </cell>
          <cell r="X525" t="str">
            <v>YBK Jaiswal</v>
          </cell>
          <cell r="Y525" t="str">
            <v>JC Buttler</v>
          </cell>
          <cell r="Z525" t="str">
            <v>SV Samson</v>
          </cell>
          <cell r="AA525" t="str">
            <v>D Padikkal</v>
          </cell>
          <cell r="AB525" t="str">
            <v>SO Hetmyer</v>
          </cell>
          <cell r="AC525" t="str">
            <v>R Parag</v>
          </cell>
          <cell r="AD525" t="str">
            <v>R Ashwin</v>
          </cell>
          <cell r="AE525" t="str">
            <v>TA Boult</v>
          </cell>
          <cell r="AF525" t="str">
            <v>YS Chahal</v>
          </cell>
          <cell r="AG525" t="str">
            <v>M Prasidh Krishna</v>
          </cell>
          <cell r="AH525" t="str">
            <v>OC McCoy</v>
          </cell>
          <cell r="AI525">
            <v>6</v>
          </cell>
          <cell r="AJ525">
            <v>52</v>
          </cell>
          <cell r="AK525">
            <v>0</v>
          </cell>
          <cell r="AL525">
            <v>25</v>
          </cell>
          <cell r="AM525">
            <v>0</v>
          </cell>
          <cell r="AN525">
            <v>25</v>
          </cell>
          <cell r="AO525">
            <v>106</v>
          </cell>
          <cell r="AP525">
            <v>154.77777777777777</v>
          </cell>
          <cell r="AQ525" t="str">
            <v xml:space="preserve">Wicket-Keeper </v>
          </cell>
          <cell r="AR525" t="str">
            <v>Right Handed</v>
          </cell>
          <cell r="AS525">
            <v>207</v>
          </cell>
          <cell r="AT525">
            <v>24043.715266118277</v>
          </cell>
          <cell r="AU525">
            <v>116.2025012918363</v>
          </cell>
          <cell r="AV525">
            <v>116.15321384598201</v>
          </cell>
        </row>
        <row r="526">
          <cell r="G526" t="str">
            <v>BB McCullum</v>
          </cell>
          <cell r="H526" t="str">
            <v>L Ngidi</v>
          </cell>
          <cell r="I526" t="str">
            <v>PA Patel</v>
          </cell>
          <cell r="J526" t="str">
            <v>Royal Challengers Bangalore</v>
          </cell>
          <cell r="K526" t="str">
            <v>Royal Challengers Bangalore</v>
          </cell>
          <cell r="L526" t="str">
            <v>Chennai Super Kings</v>
          </cell>
          <cell r="M526" t="str">
            <v>PA Patel</v>
          </cell>
          <cell r="N526" t="str">
            <v>BB McCullum</v>
          </cell>
          <cell r="O526" t="str">
            <v>V Kohli</v>
          </cell>
          <cell r="P526" t="str">
            <v>AB de Villiers</v>
          </cell>
          <cell r="Q526" t="str">
            <v>Mandeep Singh</v>
          </cell>
          <cell r="R526" t="str">
            <v>C de Grandhomme</v>
          </cell>
          <cell r="S526" t="str">
            <v>M Ashwin</v>
          </cell>
          <cell r="T526" t="str">
            <v>TG Southee</v>
          </cell>
          <cell r="U526" t="str">
            <v>UT Yadav</v>
          </cell>
          <cell r="V526" t="str">
            <v>Mohammed Siraj</v>
          </cell>
          <cell r="W526" t="str">
            <v>YS Chahal</v>
          </cell>
          <cell r="X526" t="str">
            <v>SR Watson</v>
          </cell>
          <cell r="Y526" t="str">
            <v>AT Rayudu</v>
          </cell>
          <cell r="Z526" t="str">
            <v>SK Raina</v>
          </cell>
          <cell r="AA526" t="str">
            <v>DR Shorey</v>
          </cell>
          <cell r="AB526" t="str">
            <v>MS Dhoni</v>
          </cell>
          <cell r="AC526" t="str">
            <v>DJ Bravo</v>
          </cell>
          <cell r="AD526" t="str">
            <v>RA Jadeja</v>
          </cell>
          <cell r="AE526" t="str">
            <v>DJ Willey</v>
          </cell>
          <cell r="AF526" t="str">
            <v>Harbhajan Singh</v>
          </cell>
          <cell r="AG526" t="str">
            <v>L Ngidi</v>
          </cell>
          <cell r="AH526" t="str">
            <v>SN Thakur</v>
          </cell>
          <cell r="AI526">
            <v>9</v>
          </cell>
          <cell r="AJ526">
            <v>27</v>
          </cell>
          <cell r="AK526">
            <v>-2</v>
          </cell>
          <cell r="AL526">
            <v>33</v>
          </cell>
          <cell r="AM526">
            <v>-6.0606060606060608E-2</v>
          </cell>
          <cell r="AN526">
            <v>16.5</v>
          </cell>
          <cell r="AO526">
            <v>103.81439393939394</v>
          </cell>
          <cell r="AP526">
            <v>126.5</v>
          </cell>
          <cell r="AQ526" t="str">
            <v xml:space="preserve">Wicket-Keeper </v>
          </cell>
          <cell r="AR526" t="str">
            <v>Right Handed</v>
          </cell>
          <cell r="AS526">
            <v>109</v>
          </cell>
          <cell r="AT526">
            <v>12664.860000372786</v>
          </cell>
          <cell r="AU526">
            <v>116.30597783734622</v>
          </cell>
          <cell r="AV526">
            <v>116.19137615020905</v>
          </cell>
        </row>
        <row r="527">
          <cell r="G527" t="str">
            <v>SS Tiwary</v>
          </cell>
          <cell r="H527" t="str">
            <v>AR Patel</v>
          </cell>
          <cell r="I527" t="str">
            <v>KA Pollard</v>
          </cell>
          <cell r="J527" t="str">
            <v>Mumbai Indians</v>
          </cell>
          <cell r="K527" t="str">
            <v>Mumbai Indians</v>
          </cell>
          <cell r="L527" t="str">
            <v>Delhi Capitals</v>
          </cell>
          <cell r="M527" t="str">
            <v>RG Sharma</v>
          </cell>
          <cell r="N527" t="str">
            <v>Q de Kock</v>
          </cell>
          <cell r="O527" t="str">
            <v>SA Yadav</v>
          </cell>
          <cell r="P527" t="str">
            <v>SS Tiwary</v>
          </cell>
          <cell r="Q527" t="str">
            <v>KA Pollard</v>
          </cell>
          <cell r="R527" t="str">
            <v>HH Pandya</v>
          </cell>
          <cell r="S527" t="str">
            <v>KH Pandya</v>
          </cell>
          <cell r="T527" t="str">
            <v>NM Coulter-Nile</v>
          </cell>
          <cell r="U527" t="str">
            <v>J Yadav</v>
          </cell>
          <cell r="V527" t="str">
            <v>JJ Bumrah</v>
          </cell>
          <cell r="W527" t="str">
            <v>TA Boult</v>
          </cell>
          <cell r="X527" t="str">
            <v>PP Shaw</v>
          </cell>
          <cell r="Y527" t="str">
            <v>S Dhawan</v>
          </cell>
          <cell r="Z527" t="str">
            <v>SPD Smith</v>
          </cell>
          <cell r="AA527" t="str">
            <v>RR Pant</v>
          </cell>
          <cell r="AB527" t="str">
            <v>SS Iyer</v>
          </cell>
          <cell r="AC527" t="str">
            <v>AR Patel</v>
          </cell>
          <cell r="AD527" t="str">
            <v>SO Hetmyer</v>
          </cell>
          <cell r="AE527" t="str">
            <v>R Ashwin</v>
          </cell>
          <cell r="AF527" t="str">
            <v>K Rabada</v>
          </cell>
          <cell r="AG527" t="str">
            <v>Avesh Khan</v>
          </cell>
          <cell r="AH527" t="str">
            <v>A Nortje</v>
          </cell>
          <cell r="AI527">
            <v>15</v>
          </cell>
          <cell r="AJ527">
            <v>83</v>
          </cell>
          <cell r="AK527">
            <v>0</v>
          </cell>
          <cell r="AL527">
            <v>29</v>
          </cell>
          <cell r="AM527">
            <v>0</v>
          </cell>
          <cell r="AN527">
            <v>29</v>
          </cell>
          <cell r="AO527">
            <v>111.5</v>
          </cell>
          <cell r="AP527">
            <v>172.1</v>
          </cell>
          <cell r="AQ527" t="str">
            <v xml:space="preserve">Batsman </v>
          </cell>
          <cell r="AR527" t="str">
            <v>Left Handed</v>
          </cell>
          <cell r="AS527">
            <v>73</v>
          </cell>
          <cell r="AT527">
            <v>8484.5357757185357</v>
          </cell>
          <cell r="AU527">
            <v>116.29216355164633</v>
          </cell>
          <cell r="AV527">
            <v>116.22651747559638</v>
          </cell>
        </row>
        <row r="528">
          <cell r="G528" t="str">
            <v>S Badrinath</v>
          </cell>
          <cell r="H528" t="str">
            <v>MG Johnson</v>
          </cell>
          <cell r="I528" t="str">
            <v>M Vijay</v>
          </cell>
          <cell r="J528" t="str">
            <v>Chennai Super Kings</v>
          </cell>
          <cell r="K528" t="str">
            <v>Chennai Super Kings</v>
          </cell>
          <cell r="L528" t="str">
            <v>Mumbai Indians</v>
          </cell>
          <cell r="M528" t="str">
            <v>MEK Hussey</v>
          </cell>
          <cell r="N528" t="str">
            <v>M Vijay</v>
          </cell>
          <cell r="O528" t="str">
            <v>SK Raina</v>
          </cell>
          <cell r="P528" t="str">
            <v>S Badrinath</v>
          </cell>
          <cell r="Q528" t="str">
            <v>DJ Bravo</v>
          </cell>
          <cell r="R528" t="str">
            <v>RA Jadeja</v>
          </cell>
          <cell r="S528" t="str">
            <v>MS Dhoni</v>
          </cell>
          <cell r="T528" t="str">
            <v>JA Morkel</v>
          </cell>
          <cell r="U528" t="str">
            <v>CH Morris</v>
          </cell>
          <cell r="V528" t="str">
            <v>R Ashwin</v>
          </cell>
          <cell r="W528" t="str">
            <v>MM Sharma</v>
          </cell>
          <cell r="X528" t="str">
            <v>DR Smith</v>
          </cell>
          <cell r="Y528" t="str">
            <v>AP Tare</v>
          </cell>
          <cell r="Z528" t="str">
            <v>KD Karthik</v>
          </cell>
          <cell r="AA528" t="str">
            <v>RG Sharma</v>
          </cell>
          <cell r="AB528" t="str">
            <v>AT Rayudu</v>
          </cell>
          <cell r="AC528" t="str">
            <v>KA Pollard</v>
          </cell>
          <cell r="AD528" t="str">
            <v>Harbhajan Singh</v>
          </cell>
          <cell r="AE528" t="str">
            <v>R Dhawan</v>
          </cell>
          <cell r="AF528" t="str">
            <v>MG Johnson</v>
          </cell>
          <cell r="AG528" t="str">
            <v>SL Malinga</v>
          </cell>
          <cell r="AH528" t="str">
            <v>PP Ojha</v>
          </cell>
          <cell r="AI528">
            <v>-8</v>
          </cell>
          <cell r="AJ528">
            <v>31</v>
          </cell>
          <cell r="AK528">
            <v>-2</v>
          </cell>
          <cell r="AL528">
            <v>25</v>
          </cell>
          <cell r="AM528">
            <v>-0.08</v>
          </cell>
          <cell r="AN528">
            <v>12.5</v>
          </cell>
          <cell r="AO528">
            <v>93.92</v>
          </cell>
          <cell r="AP528">
            <v>115.5</v>
          </cell>
          <cell r="AQ528" t="str">
            <v xml:space="preserve">Batsman </v>
          </cell>
          <cell r="AR528" t="str">
            <v>Right Handed</v>
          </cell>
          <cell r="AS528">
            <v>65</v>
          </cell>
          <cell r="AT528">
            <v>7555.4577001599646</v>
          </cell>
          <cell r="AU528">
            <v>116.58652656499945</v>
          </cell>
          <cell r="AV528">
            <v>116.23781077169177</v>
          </cell>
        </row>
        <row r="529">
          <cell r="G529" t="str">
            <v>SP Fleming</v>
          </cell>
          <cell r="H529" t="str">
            <v>DP Vijaykumar</v>
          </cell>
          <cell r="I529" t="str">
            <v>PA Patel</v>
          </cell>
          <cell r="J529" t="str">
            <v>Chennai Super Kings</v>
          </cell>
          <cell r="K529" t="str">
            <v>Deccan Chargers</v>
          </cell>
          <cell r="L529" t="str">
            <v>Chennai Super Kings</v>
          </cell>
          <cell r="M529" t="str">
            <v>PA Patel</v>
          </cell>
          <cell r="N529" t="str">
            <v>SP Fleming</v>
          </cell>
          <cell r="O529" t="str">
            <v>SK Raina</v>
          </cell>
          <cell r="P529" t="str">
            <v>MS Dhoni</v>
          </cell>
          <cell r="Q529" t="str">
            <v>JA Morkel</v>
          </cell>
          <cell r="R529" t="str">
            <v>S Badrinath</v>
          </cell>
          <cell r="S529" t="str">
            <v>A Mukund</v>
          </cell>
          <cell r="T529" t="str">
            <v>M Ntini</v>
          </cell>
          <cell r="U529" t="str">
            <v>M Muralitharan</v>
          </cell>
          <cell r="V529" t="str">
            <v>MS Gony</v>
          </cell>
          <cell r="W529" t="str">
            <v>L Balaji</v>
          </cell>
          <cell r="X529" t="str">
            <v>AC Gilchrist</v>
          </cell>
          <cell r="Y529" t="str">
            <v>HH Gibbs</v>
          </cell>
          <cell r="Z529" t="str">
            <v>SB Styris</v>
          </cell>
          <cell r="AA529" t="str">
            <v>Y Venugopal Rao</v>
          </cell>
          <cell r="AB529" t="str">
            <v>DB Ravi Teja</v>
          </cell>
          <cell r="AC529" t="str">
            <v>Shahid Afridi</v>
          </cell>
          <cell r="AD529" t="str">
            <v>AS Yadav</v>
          </cell>
          <cell r="AE529" t="str">
            <v>RP Singh</v>
          </cell>
          <cell r="AF529" t="str">
            <v>PP Ojha</v>
          </cell>
          <cell r="AG529" t="str">
            <v>PM Sarvesh Kumar</v>
          </cell>
          <cell r="AH529" t="str">
            <v>DP Vijaykumar</v>
          </cell>
          <cell r="AI529">
            <v>18</v>
          </cell>
          <cell r="AJ529">
            <v>25</v>
          </cell>
          <cell r="AK529">
            <v>-3</v>
          </cell>
          <cell r="AL529">
            <v>25</v>
          </cell>
          <cell r="AM529">
            <v>-0.12</v>
          </cell>
          <cell r="AN529">
            <v>8.3333333333333339</v>
          </cell>
          <cell r="AO529">
            <v>104.255</v>
          </cell>
          <cell r="AP529">
            <v>109.25396825396824</v>
          </cell>
          <cell r="AQ529" t="str">
            <v xml:space="preserve">Batsman </v>
          </cell>
          <cell r="AR529" t="str">
            <v>Right Handed</v>
          </cell>
          <cell r="AS529">
            <v>10</v>
          </cell>
          <cell r="AT529">
            <v>1162.9237878787881</v>
          </cell>
          <cell r="AU529">
            <v>117.62986531986533</v>
          </cell>
          <cell r="AV529">
            <v>116.2923787878788</v>
          </cell>
        </row>
        <row r="530">
          <cell r="G530" t="str">
            <v>KA Pollard</v>
          </cell>
          <cell r="H530" t="str">
            <v>AD Russell</v>
          </cell>
          <cell r="I530" t="str">
            <v>JJ Bumrah</v>
          </cell>
          <cell r="J530" t="str">
            <v>Mumbai Indians</v>
          </cell>
          <cell r="K530" t="str">
            <v>Kolkata Knight Riders</v>
          </cell>
          <cell r="L530" t="str">
            <v>Mumbai Indians</v>
          </cell>
          <cell r="M530" t="str">
            <v>RG Sharma</v>
          </cell>
          <cell r="N530" t="str">
            <v>Ishan Kishan</v>
          </cell>
          <cell r="O530" t="str">
            <v>Tilak Varma</v>
          </cell>
          <cell r="P530" t="str">
            <v>Ramandeep Singh</v>
          </cell>
          <cell r="Q530" t="str">
            <v>TH David</v>
          </cell>
          <cell r="R530" t="str">
            <v>KA Pollard</v>
          </cell>
          <cell r="S530" t="str">
            <v>DR Sams</v>
          </cell>
          <cell r="T530" t="str">
            <v>M Ashwin</v>
          </cell>
          <cell r="U530" t="str">
            <v>K Kartikeya</v>
          </cell>
          <cell r="V530" t="str">
            <v>JJ Bumrah</v>
          </cell>
          <cell r="W530" t="str">
            <v>RP Meredith</v>
          </cell>
          <cell r="X530" t="str">
            <v>VR Iyer</v>
          </cell>
          <cell r="Y530" t="str">
            <v>AM Rahane</v>
          </cell>
          <cell r="Z530" t="str">
            <v>N Rana</v>
          </cell>
          <cell r="AA530" t="str">
            <v>SS Iyer</v>
          </cell>
          <cell r="AB530" t="str">
            <v>AD Russell</v>
          </cell>
          <cell r="AC530" t="str">
            <v>RK Singh</v>
          </cell>
          <cell r="AD530" t="str">
            <v>SP Jackson</v>
          </cell>
          <cell r="AE530" t="str">
            <v>PJ Cummins</v>
          </cell>
          <cell r="AF530" t="str">
            <v>SP Narine</v>
          </cell>
          <cell r="AG530" t="str">
            <v>TG Southee</v>
          </cell>
          <cell r="AH530" t="str">
            <v>CV Varun</v>
          </cell>
          <cell r="AI530">
            <v>15</v>
          </cell>
          <cell r="AJ530">
            <v>79</v>
          </cell>
          <cell r="AK530">
            <v>1</v>
          </cell>
          <cell r="AL530">
            <v>29</v>
          </cell>
          <cell r="AM530">
            <v>3.4482758620689655E-2</v>
          </cell>
          <cell r="AN530">
            <v>29</v>
          </cell>
          <cell r="AO530">
            <v>107.03448275862068</v>
          </cell>
          <cell r="AP530">
            <v>174.27272727272725</v>
          </cell>
          <cell r="AQ530" t="str">
            <v xml:space="preserve">All-Rounder </v>
          </cell>
          <cell r="AR530" t="str">
            <v>Right Handed</v>
          </cell>
          <cell r="AS530">
            <v>168</v>
          </cell>
          <cell r="AT530">
            <v>19541.752896561255</v>
          </cell>
          <cell r="AU530">
            <v>116.37555936408764</v>
          </cell>
          <cell r="AV530">
            <v>116.31995771762652</v>
          </cell>
        </row>
        <row r="531">
          <cell r="G531" t="str">
            <v>R Dravid</v>
          </cell>
          <cell r="H531" t="str">
            <v>Harbhajan Singh</v>
          </cell>
          <cell r="I531" t="str">
            <v>STR Binny</v>
          </cell>
          <cell r="J531" t="str">
            <v>Rajasthan Royals</v>
          </cell>
          <cell r="K531" t="str">
            <v>Mumbai Indians</v>
          </cell>
          <cell r="L531" t="str">
            <v>Rajasthan Royals</v>
          </cell>
          <cell r="M531" t="str">
            <v>R Dravid</v>
          </cell>
          <cell r="N531" t="str">
            <v>AM Rahane</v>
          </cell>
          <cell r="O531" t="str">
            <v>SR Watson</v>
          </cell>
          <cell r="P531" t="str">
            <v>SV Samson</v>
          </cell>
          <cell r="Q531" t="str">
            <v>STR Binny</v>
          </cell>
          <cell r="R531" t="str">
            <v>BJ Hodge</v>
          </cell>
          <cell r="S531" t="str">
            <v>KK Cooper</v>
          </cell>
          <cell r="T531" t="str">
            <v>DH Yagnik</v>
          </cell>
          <cell r="U531" t="str">
            <v>JP Faulkner</v>
          </cell>
          <cell r="V531" t="str">
            <v>VS Malik</v>
          </cell>
          <cell r="W531" t="str">
            <v>SK Trivedi</v>
          </cell>
          <cell r="X531" t="str">
            <v>DR Smith</v>
          </cell>
          <cell r="Y531" t="str">
            <v>AP Tare</v>
          </cell>
          <cell r="Z531" t="str">
            <v>KD Karthik</v>
          </cell>
          <cell r="AA531" t="str">
            <v>RG Sharma</v>
          </cell>
          <cell r="AB531" t="str">
            <v>KA Pollard</v>
          </cell>
          <cell r="AC531" t="str">
            <v>AT Rayudu</v>
          </cell>
          <cell r="AD531" t="str">
            <v>Harbhajan Singh</v>
          </cell>
          <cell r="AE531" t="str">
            <v>R Dhawan</v>
          </cell>
          <cell r="AF531" t="str">
            <v>MG Johnson</v>
          </cell>
          <cell r="AG531" t="str">
            <v>SL Malinga</v>
          </cell>
          <cell r="AH531" t="str">
            <v>PP Ojha</v>
          </cell>
          <cell r="AI531">
            <v>47</v>
          </cell>
          <cell r="AJ531">
            <v>91</v>
          </cell>
          <cell r="AK531">
            <v>0</v>
          </cell>
          <cell r="AL531">
            <v>29</v>
          </cell>
          <cell r="AM531">
            <v>0</v>
          </cell>
          <cell r="AN531">
            <v>29</v>
          </cell>
          <cell r="AO531">
            <v>125.5</v>
          </cell>
          <cell r="AP531">
            <v>194.66013071895424</v>
          </cell>
          <cell r="AQ531" t="str">
            <v xml:space="preserve">Batsman </v>
          </cell>
          <cell r="AR531" t="str">
            <v>Right Handed</v>
          </cell>
          <cell r="AS531">
            <v>82</v>
          </cell>
          <cell r="AT531">
            <v>9538.2704417090117</v>
          </cell>
          <cell r="AU531">
            <v>116.20704249023471</v>
          </cell>
          <cell r="AV531">
            <v>116.32037124035381</v>
          </cell>
        </row>
        <row r="532">
          <cell r="G532" t="str">
            <v>RV Uthappa</v>
          </cell>
          <cell r="H532" t="str">
            <v>JJ Bumrah</v>
          </cell>
          <cell r="I532" t="str">
            <v>RD Gaikwad</v>
          </cell>
          <cell r="J532" t="str">
            <v>Chennai Super Kings</v>
          </cell>
          <cell r="K532" t="str">
            <v>Chennai Super Kings</v>
          </cell>
          <cell r="L532" t="str">
            <v>Mumbai Indians</v>
          </cell>
          <cell r="M532" t="str">
            <v>RD Gaikwad</v>
          </cell>
          <cell r="N532" t="str">
            <v>DP Conway</v>
          </cell>
          <cell r="O532" t="str">
            <v>MM Ali</v>
          </cell>
          <cell r="P532" t="str">
            <v>RV Uthappa</v>
          </cell>
          <cell r="Q532" t="str">
            <v>AT Rayudu</v>
          </cell>
          <cell r="R532" t="str">
            <v>MS Dhoni</v>
          </cell>
          <cell r="S532" t="str">
            <v>S Dube</v>
          </cell>
          <cell r="T532" t="str">
            <v>DJ Bravo</v>
          </cell>
          <cell r="U532" t="str">
            <v>Simarjeet Singh</v>
          </cell>
          <cell r="V532" t="str">
            <v>M Theekshana</v>
          </cell>
          <cell r="W532" t="str">
            <v>Mukesh Choudhary</v>
          </cell>
          <cell r="X532" t="str">
            <v>Ishan Kishan</v>
          </cell>
          <cell r="Y532" t="str">
            <v>RG Sharma</v>
          </cell>
          <cell r="Z532" t="str">
            <v>DR Sams</v>
          </cell>
          <cell r="AA532" t="str">
            <v>Tilak Varma</v>
          </cell>
          <cell r="AB532" t="str">
            <v>T Stubbs</v>
          </cell>
          <cell r="AC532" t="str">
            <v>HR Shokeen</v>
          </cell>
          <cell r="AD532" t="str">
            <v>TH David</v>
          </cell>
          <cell r="AE532" t="str">
            <v>Ramandeep Singh</v>
          </cell>
          <cell r="AF532" t="str">
            <v>JJ Bumrah</v>
          </cell>
          <cell r="AG532" t="str">
            <v>RP Meredith</v>
          </cell>
          <cell r="AH532" t="str">
            <v>K Kartikeya</v>
          </cell>
          <cell r="AI532">
            <v>-5</v>
          </cell>
          <cell r="AJ532">
            <v>39</v>
          </cell>
          <cell r="AK532">
            <v>0</v>
          </cell>
          <cell r="AL532">
            <v>33</v>
          </cell>
          <cell r="AM532">
            <v>0</v>
          </cell>
          <cell r="AN532">
            <v>33</v>
          </cell>
          <cell r="AO532">
            <v>95.166666666666671</v>
          </cell>
          <cell r="AP532">
            <v>136</v>
          </cell>
          <cell r="AQ532" t="str">
            <v xml:space="preserve">Batsman </v>
          </cell>
          <cell r="AR532" t="str">
            <v>Right Handed</v>
          </cell>
          <cell r="AS532">
            <v>197</v>
          </cell>
          <cell r="AT532">
            <v>22918.878976600448</v>
          </cell>
          <cell r="AU532">
            <v>116.44751178537643</v>
          </cell>
          <cell r="AV532">
            <v>116.33948719086521</v>
          </cell>
        </row>
        <row r="533">
          <cell r="G533" t="str">
            <v>AD Hales</v>
          </cell>
          <cell r="H533" t="str">
            <v>MM Ali</v>
          </cell>
          <cell r="I533" t="str">
            <v>KS Williamson</v>
          </cell>
          <cell r="J533" t="str">
            <v>Sunrisers Hyderabad</v>
          </cell>
          <cell r="K533" t="str">
            <v>Royal Challengers Bangalore</v>
          </cell>
          <cell r="L533" t="str">
            <v>Sunrisers Hyderabad</v>
          </cell>
          <cell r="M533" t="str">
            <v>S Dhawan</v>
          </cell>
          <cell r="N533" t="str">
            <v>AD Hales</v>
          </cell>
          <cell r="O533" t="str">
            <v>KS Williamson</v>
          </cell>
          <cell r="P533" t="str">
            <v>MK Pandey</v>
          </cell>
          <cell r="Q533" t="str">
            <v>DJ Hooda</v>
          </cell>
          <cell r="R533" t="str">
            <v>Shakib Al Hasan</v>
          </cell>
          <cell r="S533" t="str">
            <v>SP Goswami</v>
          </cell>
          <cell r="T533" t="str">
            <v>Rashid Khan</v>
          </cell>
          <cell r="U533" t="str">
            <v>S Kaul</v>
          </cell>
          <cell r="V533" t="str">
            <v>Sandeep Sharma</v>
          </cell>
          <cell r="W533" t="str">
            <v>Basil Thampi</v>
          </cell>
          <cell r="X533" t="str">
            <v>PA Patel</v>
          </cell>
          <cell r="Y533" t="str">
            <v>V Kohli</v>
          </cell>
          <cell r="Z533" t="str">
            <v>AB de Villiers</v>
          </cell>
          <cell r="AA533" t="str">
            <v>MM Ali</v>
          </cell>
          <cell r="AB533" t="str">
            <v>C de Grandhomme</v>
          </cell>
          <cell r="AC533" t="str">
            <v>Mandeep Singh</v>
          </cell>
          <cell r="AD533" t="str">
            <v>SN Khan</v>
          </cell>
          <cell r="AE533" t="str">
            <v>TG Southee</v>
          </cell>
          <cell r="AF533" t="str">
            <v>UT Yadav</v>
          </cell>
          <cell r="AG533" t="str">
            <v>Mohammed Siraj</v>
          </cell>
          <cell r="AH533" t="str">
            <v>YS Chahal</v>
          </cell>
          <cell r="AI533">
            <v>45</v>
          </cell>
          <cell r="AJ533">
            <v>31</v>
          </cell>
          <cell r="AK533">
            <v>0</v>
          </cell>
          <cell r="AL533">
            <v>25</v>
          </cell>
          <cell r="AM533">
            <v>0</v>
          </cell>
          <cell r="AN533">
            <v>25</v>
          </cell>
          <cell r="AO533">
            <v>115</v>
          </cell>
          <cell r="AP533">
            <v>129</v>
          </cell>
          <cell r="AQ533" t="str">
            <v xml:space="preserve">Batsman </v>
          </cell>
          <cell r="AR533" t="str">
            <v>Right Handed</v>
          </cell>
          <cell r="AS533">
            <v>6</v>
          </cell>
          <cell r="AT533">
            <v>698.28980636480628</v>
          </cell>
          <cell r="AU533">
            <v>116.65796127296126</v>
          </cell>
          <cell r="AV533">
            <v>116.38163439413438</v>
          </cell>
        </row>
        <row r="534">
          <cell r="G534" t="str">
            <v>A Flintoff</v>
          </cell>
          <cell r="H534" t="str">
            <v>A Nehra</v>
          </cell>
          <cell r="I534" t="str">
            <v>JA Morkel</v>
          </cell>
          <cell r="J534" t="str">
            <v>Chennai Super Kings</v>
          </cell>
          <cell r="K534" t="str">
            <v>Chennai Super Kings</v>
          </cell>
          <cell r="L534" t="str">
            <v>Delhi Daredevils</v>
          </cell>
          <cell r="M534" t="str">
            <v>PA Patel</v>
          </cell>
          <cell r="N534" t="str">
            <v>ML Hayden</v>
          </cell>
          <cell r="O534" t="str">
            <v>SK Raina</v>
          </cell>
          <cell r="P534" t="str">
            <v>MS Dhoni</v>
          </cell>
          <cell r="Q534" t="str">
            <v>A Flintoff</v>
          </cell>
          <cell r="R534" t="str">
            <v>JA Morkel</v>
          </cell>
          <cell r="S534" t="str">
            <v>S Badrinath</v>
          </cell>
          <cell r="T534" t="str">
            <v>MS Gony</v>
          </cell>
          <cell r="U534" t="str">
            <v>Joginder Sharma</v>
          </cell>
          <cell r="V534" t="str">
            <v>L Balaji</v>
          </cell>
          <cell r="W534" t="str">
            <v>M Muralitharan</v>
          </cell>
          <cell r="X534" t="str">
            <v>G Gambhir</v>
          </cell>
          <cell r="Y534" t="str">
            <v>V Sehwag</v>
          </cell>
          <cell r="Z534" t="str">
            <v>AB de Villiers</v>
          </cell>
          <cell r="AA534" t="str">
            <v>TM Dilshan</v>
          </cell>
          <cell r="AB534" t="str">
            <v>KD Karthik</v>
          </cell>
          <cell r="AC534" t="str">
            <v>MK Tiwary</v>
          </cell>
          <cell r="AD534" t="str">
            <v>DL Vettori</v>
          </cell>
          <cell r="AE534" t="str">
            <v>DP Nannes</v>
          </cell>
          <cell r="AF534" t="str">
            <v>AM Salvi</v>
          </cell>
          <cell r="AG534" t="str">
            <v>PJ Sangwan</v>
          </cell>
          <cell r="AH534" t="str">
            <v>A Nehra</v>
          </cell>
          <cell r="AI534">
            <v>16</v>
          </cell>
          <cell r="AJ534">
            <v>25</v>
          </cell>
          <cell r="AK534">
            <v>0</v>
          </cell>
          <cell r="AL534">
            <v>25</v>
          </cell>
          <cell r="AM534">
            <v>0</v>
          </cell>
          <cell r="AN534">
            <v>25</v>
          </cell>
          <cell r="AO534">
            <v>114.5</v>
          </cell>
          <cell r="AP534">
            <v>133.95664335664333</v>
          </cell>
          <cell r="AQ534" t="str">
            <v xml:space="preserve">All-Rounder </v>
          </cell>
          <cell r="AR534" t="str">
            <v>Right Handed</v>
          </cell>
          <cell r="AS534">
            <v>3</v>
          </cell>
          <cell r="AT534">
            <v>349.16666666666669</v>
          </cell>
          <cell r="AU534">
            <v>117.33333333333334</v>
          </cell>
          <cell r="AV534">
            <v>116.3888888888889</v>
          </cell>
        </row>
        <row r="535">
          <cell r="G535" t="str">
            <v>DPMD Jayawardene</v>
          </cell>
          <cell r="H535" t="str">
            <v>AG Murtaza</v>
          </cell>
          <cell r="I535" t="str">
            <v>B Chipli</v>
          </cell>
          <cell r="J535" t="str">
            <v>Delhi Daredevils</v>
          </cell>
          <cell r="K535" t="str">
            <v>Pune Warriors</v>
          </cell>
          <cell r="L535" t="str">
            <v>Delhi Daredevils</v>
          </cell>
          <cell r="M535" t="str">
            <v>DPMD Jayawardene</v>
          </cell>
          <cell r="N535" t="str">
            <v>DA Warner</v>
          </cell>
          <cell r="O535" t="str">
            <v>B Chipli</v>
          </cell>
          <cell r="P535" t="str">
            <v>V Sehwag</v>
          </cell>
          <cell r="Q535" t="str">
            <v>BJ Rohrer</v>
          </cell>
          <cell r="R535" t="str">
            <v>IK Pathan</v>
          </cell>
          <cell r="S535" t="str">
            <v>CM Gautam</v>
          </cell>
          <cell r="T535" t="str">
            <v>M Morkel</v>
          </cell>
          <cell r="U535" t="str">
            <v>UT Yadav</v>
          </cell>
          <cell r="V535" t="str">
            <v>S Nadeem</v>
          </cell>
          <cell r="W535" t="str">
            <v>S Kaul</v>
          </cell>
          <cell r="X535" t="str">
            <v>RV Uthappa</v>
          </cell>
          <cell r="Y535" t="str">
            <v>AJ Finch</v>
          </cell>
          <cell r="Z535" t="str">
            <v>MK Pandey</v>
          </cell>
          <cell r="AA535" t="str">
            <v>Yuvraj Singh</v>
          </cell>
          <cell r="AB535" t="str">
            <v>AD Mathews</v>
          </cell>
          <cell r="AC535" t="str">
            <v>LJ Wright</v>
          </cell>
          <cell r="AD535" t="str">
            <v>RV Gomez</v>
          </cell>
          <cell r="AE535" t="str">
            <v>WD Parnell</v>
          </cell>
          <cell r="AF535" t="str">
            <v>B Kumar</v>
          </cell>
          <cell r="AG535" t="str">
            <v>AG Murtaza</v>
          </cell>
          <cell r="AH535" t="str">
            <v>AB Dinda</v>
          </cell>
          <cell r="AI535">
            <v>14</v>
          </cell>
          <cell r="AJ535">
            <v>31</v>
          </cell>
          <cell r="AK535">
            <v>0</v>
          </cell>
          <cell r="AL535">
            <v>25</v>
          </cell>
          <cell r="AM535">
            <v>0</v>
          </cell>
          <cell r="AN535">
            <v>25</v>
          </cell>
          <cell r="AO535">
            <v>117.25</v>
          </cell>
          <cell r="AP535">
            <v>131</v>
          </cell>
          <cell r="AQ535" t="str">
            <v xml:space="preserve">Batsman </v>
          </cell>
          <cell r="AR535" t="str">
            <v>Right Handed</v>
          </cell>
          <cell r="AS535">
            <v>78</v>
          </cell>
          <cell r="AT535">
            <v>9079.7609100348382</v>
          </cell>
          <cell r="AU535">
            <v>116.39624558486803</v>
          </cell>
          <cell r="AV535">
            <v>116.4071911542928</v>
          </cell>
        </row>
        <row r="536">
          <cell r="G536" t="str">
            <v>BA Stokes</v>
          </cell>
          <cell r="H536" t="str">
            <v>Mohammed Shami</v>
          </cell>
          <cell r="I536" t="str">
            <v>M Vohra</v>
          </cell>
          <cell r="J536" t="str">
            <v>Rajasthan Royals</v>
          </cell>
          <cell r="K536" t="str">
            <v>Punjab Kings</v>
          </cell>
          <cell r="L536" t="str">
            <v>Rajasthan Royals</v>
          </cell>
          <cell r="M536" t="str">
            <v>BA Stokes</v>
          </cell>
          <cell r="N536" t="str">
            <v>M Vohra</v>
          </cell>
          <cell r="O536" t="str">
            <v>SV Samson</v>
          </cell>
          <cell r="P536" t="str">
            <v>JC Buttler</v>
          </cell>
          <cell r="Q536" t="str">
            <v>S Dube</v>
          </cell>
          <cell r="R536" t="str">
            <v>R Parag</v>
          </cell>
          <cell r="S536" t="str">
            <v>R Tewatia</v>
          </cell>
          <cell r="T536" t="str">
            <v>CH Morris</v>
          </cell>
          <cell r="U536" t="str">
            <v>S Gopal</v>
          </cell>
          <cell r="V536" t="str">
            <v>C Sakariya</v>
          </cell>
          <cell r="W536" t="str">
            <v>Mustafizur Rahman</v>
          </cell>
          <cell r="X536" t="str">
            <v>KL Rahul</v>
          </cell>
          <cell r="Y536" t="str">
            <v>MA Agarwal</v>
          </cell>
          <cell r="Z536" t="str">
            <v>CH Gayle</v>
          </cell>
          <cell r="AA536" t="str">
            <v>DJ Hooda</v>
          </cell>
          <cell r="AB536" t="str">
            <v>N Pooran</v>
          </cell>
          <cell r="AC536" t="str">
            <v>M Shahrukh Khan</v>
          </cell>
          <cell r="AD536" t="str">
            <v>JA Richardson</v>
          </cell>
          <cell r="AE536" t="str">
            <v>M Ashwin</v>
          </cell>
          <cell r="AF536" t="str">
            <v>Mohammed Shami</v>
          </cell>
          <cell r="AG536" t="str">
            <v>RP Meredith</v>
          </cell>
          <cell r="AH536" t="str">
            <v>Arshdeep Singh</v>
          </cell>
          <cell r="AI536">
            <v>-8</v>
          </cell>
          <cell r="AJ536">
            <v>31</v>
          </cell>
          <cell r="AK536">
            <v>-2</v>
          </cell>
          <cell r="AL536">
            <v>25</v>
          </cell>
          <cell r="AM536">
            <v>-0.08</v>
          </cell>
          <cell r="AN536">
            <v>12.5</v>
          </cell>
          <cell r="AO536">
            <v>98.92</v>
          </cell>
          <cell r="AP536">
            <v>113.5</v>
          </cell>
          <cell r="AQ536" t="str">
            <v xml:space="preserve">Bowler </v>
          </cell>
          <cell r="AR536" t="str">
            <v>Left Handed</v>
          </cell>
          <cell r="AS536">
            <v>41</v>
          </cell>
          <cell r="AT536">
            <v>4773.9915242582492</v>
          </cell>
          <cell r="AU536">
            <v>116.87678810645623</v>
          </cell>
          <cell r="AV536">
            <v>116.43881766483534</v>
          </cell>
        </row>
        <row r="537">
          <cell r="G537" t="str">
            <v>KP Pietersen</v>
          </cell>
          <cell r="H537" t="str">
            <v>KW Richardson</v>
          </cell>
          <cell r="I537" t="str">
            <v>AM Rahane</v>
          </cell>
          <cell r="J537" t="str">
            <v>Rising Pune Supergiants</v>
          </cell>
          <cell r="K537" t="str">
            <v>Rising Pune Supergiants</v>
          </cell>
          <cell r="L537" t="str">
            <v>Royal Challengers Bangalore</v>
          </cell>
          <cell r="M537" t="str">
            <v>AM Rahane</v>
          </cell>
          <cell r="N537" t="str">
            <v>F du Plessis</v>
          </cell>
          <cell r="O537" t="str">
            <v>KP Pietersen</v>
          </cell>
          <cell r="P537" t="str">
            <v>SPD Smith</v>
          </cell>
          <cell r="Q537" t="str">
            <v>MS Dhoni</v>
          </cell>
          <cell r="R537" t="str">
            <v>NLTC Perera</v>
          </cell>
          <cell r="S537" t="str">
            <v>R Bhatia</v>
          </cell>
          <cell r="T537" t="str">
            <v>R Ashwin</v>
          </cell>
          <cell r="U537" t="str">
            <v>Ankit Sharma</v>
          </cell>
          <cell r="V537" t="str">
            <v>M Ashwin</v>
          </cell>
          <cell r="W537" t="str">
            <v>I Sharma</v>
          </cell>
          <cell r="X537" t="str">
            <v>V Kohli</v>
          </cell>
          <cell r="Y537" t="str">
            <v>KL Rahul</v>
          </cell>
          <cell r="Z537" t="str">
            <v>AB de Villiers</v>
          </cell>
          <cell r="AA537" t="str">
            <v>SR Watson</v>
          </cell>
          <cell r="AB537" t="str">
            <v>SN Khan</v>
          </cell>
          <cell r="AC537" t="str">
            <v>Mandeep Singh</v>
          </cell>
          <cell r="AD537" t="str">
            <v>STR Binny</v>
          </cell>
          <cell r="AE537" t="str">
            <v>HV Patel</v>
          </cell>
          <cell r="AF537" t="str">
            <v>KW Richardson</v>
          </cell>
          <cell r="AG537" t="str">
            <v>T Shamsi</v>
          </cell>
          <cell r="AH537" t="str">
            <v>Iqbal Abdulla</v>
          </cell>
          <cell r="AI537">
            <v>-8</v>
          </cell>
          <cell r="AJ537">
            <v>56</v>
          </cell>
          <cell r="AK537">
            <v>-8</v>
          </cell>
          <cell r="AL537">
            <v>25</v>
          </cell>
          <cell r="AM537">
            <v>-0.32</v>
          </cell>
          <cell r="AN537">
            <v>3.125</v>
          </cell>
          <cell r="AO537">
            <v>99.68</v>
          </cell>
          <cell r="AP537">
            <v>117.125</v>
          </cell>
          <cell r="AQ537" t="str">
            <v xml:space="preserve">Batsman </v>
          </cell>
          <cell r="AR537" t="str">
            <v>Right Handed</v>
          </cell>
          <cell r="AS537">
            <v>36</v>
          </cell>
          <cell r="AT537">
            <v>4196.2069143819144</v>
          </cell>
          <cell r="AU537">
            <v>117.04362612519755</v>
          </cell>
          <cell r="AV537">
            <v>116.56130317727541</v>
          </cell>
        </row>
        <row r="538">
          <cell r="G538" t="str">
            <v>JJ Roy</v>
          </cell>
          <cell r="H538" t="str">
            <v>Shivam Mavi</v>
          </cell>
          <cell r="I538" t="str">
            <v>KS Williamson</v>
          </cell>
          <cell r="J538" t="str">
            <v>Sunrisers Hyderabad</v>
          </cell>
          <cell r="K538" t="str">
            <v>Sunrisers Hyderabad</v>
          </cell>
          <cell r="L538" t="str">
            <v>Kolkata Knight Riders</v>
          </cell>
          <cell r="M538" t="str">
            <v>JJ Roy</v>
          </cell>
          <cell r="N538" t="str">
            <v>WP Saha</v>
          </cell>
          <cell r="O538" t="str">
            <v>KS Williamson</v>
          </cell>
          <cell r="P538" t="str">
            <v>PK Garg</v>
          </cell>
          <cell r="Q538" t="str">
            <v>Abhishek Sharma</v>
          </cell>
          <cell r="R538" t="str">
            <v>Abdul Samad</v>
          </cell>
          <cell r="S538" t="str">
            <v>JO Holder</v>
          </cell>
          <cell r="T538" t="str">
            <v>Rashid Khan</v>
          </cell>
          <cell r="U538" t="str">
            <v>B Kumar</v>
          </cell>
          <cell r="V538" t="str">
            <v>S Kaul</v>
          </cell>
          <cell r="W538" t="str">
            <v>Umran Malik</v>
          </cell>
          <cell r="X538" t="str">
            <v>Shubman Gill</v>
          </cell>
          <cell r="Y538" t="str">
            <v>VR Iyer</v>
          </cell>
          <cell r="Z538" t="str">
            <v>RA Tripathi</v>
          </cell>
          <cell r="AA538" t="str">
            <v>N Rana</v>
          </cell>
          <cell r="AB538" t="str">
            <v>KD Karthik</v>
          </cell>
          <cell r="AC538" t="str">
            <v>EJG Morgan</v>
          </cell>
          <cell r="AD538" t="str">
            <v>Shakib Al Hasan</v>
          </cell>
          <cell r="AE538" t="str">
            <v>SP Narine</v>
          </cell>
          <cell r="AF538" t="str">
            <v>TG Southee</v>
          </cell>
          <cell r="AG538" t="str">
            <v>CV Varun</v>
          </cell>
          <cell r="AH538" t="str">
            <v>Shivam Mavi</v>
          </cell>
          <cell r="AI538">
            <v>10</v>
          </cell>
          <cell r="AJ538">
            <v>31</v>
          </cell>
          <cell r="AK538">
            <v>0</v>
          </cell>
          <cell r="AL538">
            <v>25</v>
          </cell>
          <cell r="AM538">
            <v>0</v>
          </cell>
          <cell r="AN538">
            <v>25</v>
          </cell>
          <cell r="AO538">
            <v>99.75</v>
          </cell>
          <cell r="AP538">
            <v>128</v>
          </cell>
          <cell r="AQ538" t="str">
            <v xml:space="preserve">Batsman </v>
          </cell>
          <cell r="AR538" t="str">
            <v>Right Handed</v>
          </cell>
          <cell r="AS538">
            <v>13</v>
          </cell>
          <cell r="AT538">
            <v>1515.3472222222224</v>
          </cell>
          <cell r="AU538">
            <v>117.9664351851852</v>
          </cell>
          <cell r="AV538">
            <v>116.56517094017096</v>
          </cell>
        </row>
        <row r="539">
          <cell r="G539" t="str">
            <v>JEC Franklin</v>
          </cell>
          <cell r="H539" t="str">
            <v>DJ Bravo</v>
          </cell>
          <cell r="I539" t="str">
            <v>KA Pollard</v>
          </cell>
          <cell r="J539" t="str">
            <v>Mumbai Indians</v>
          </cell>
          <cell r="K539" t="str">
            <v>Chennai Super Kings</v>
          </cell>
          <cell r="L539" t="str">
            <v>Mumbai Indians</v>
          </cell>
          <cell r="M539" t="str">
            <v>SR Tendulkar</v>
          </cell>
          <cell r="N539" t="str">
            <v>DR Smith</v>
          </cell>
          <cell r="O539" t="str">
            <v>RG Sharma</v>
          </cell>
          <cell r="P539" t="str">
            <v>KD Karthik</v>
          </cell>
          <cell r="Q539" t="str">
            <v>JEC Franklin</v>
          </cell>
          <cell r="R539" t="str">
            <v>AT Rayudu</v>
          </cell>
          <cell r="S539" t="str">
            <v>KA Pollard</v>
          </cell>
          <cell r="T539" t="str">
            <v>Harbhajan Singh</v>
          </cell>
          <cell r="U539" t="str">
            <v>SL Malinga</v>
          </cell>
          <cell r="V539" t="str">
            <v>DS Kulkarni</v>
          </cell>
          <cell r="W539" t="str">
            <v>RP Singh</v>
          </cell>
          <cell r="X539" t="str">
            <v>M Vijay</v>
          </cell>
          <cell r="Y539" t="str">
            <v>MEK Hussey</v>
          </cell>
          <cell r="Z539" t="str">
            <v>SK Raina</v>
          </cell>
          <cell r="AA539" t="str">
            <v>S Badrinath</v>
          </cell>
          <cell r="AB539" t="str">
            <v>MS Dhoni</v>
          </cell>
          <cell r="AC539" t="str">
            <v>RA Jadeja</v>
          </cell>
          <cell r="AD539" t="str">
            <v>DJ Bravo</v>
          </cell>
          <cell r="AE539" t="str">
            <v>JA Morkel</v>
          </cell>
          <cell r="AF539" t="str">
            <v>R Ashwin</v>
          </cell>
          <cell r="AG539" t="str">
            <v>BW Hilfenhaus</v>
          </cell>
          <cell r="AH539" t="str">
            <v>SB Jakati</v>
          </cell>
          <cell r="AI539">
            <v>13</v>
          </cell>
          <cell r="AJ539">
            <v>31</v>
          </cell>
          <cell r="AK539">
            <v>0</v>
          </cell>
          <cell r="AL539">
            <v>25</v>
          </cell>
          <cell r="AM539">
            <v>0</v>
          </cell>
          <cell r="AN539">
            <v>25</v>
          </cell>
          <cell r="AO539">
            <v>104</v>
          </cell>
          <cell r="AP539">
            <v>131</v>
          </cell>
          <cell r="AQ539" t="str">
            <v xml:space="preserve">All-Rounder </v>
          </cell>
          <cell r="AR539" t="str">
            <v>Left Handed</v>
          </cell>
          <cell r="AS539">
            <v>16</v>
          </cell>
          <cell r="AT539">
            <v>1865.7841534391534</v>
          </cell>
          <cell r="AU539">
            <v>117.45227689594357</v>
          </cell>
          <cell r="AV539">
            <v>116.61150958994709</v>
          </cell>
        </row>
        <row r="540">
          <cell r="G540" t="str">
            <v>PP Shaw</v>
          </cell>
          <cell r="H540" t="str">
            <v>JJ Bumrah</v>
          </cell>
          <cell r="I540" t="str">
            <v>RR Pant</v>
          </cell>
          <cell r="J540" t="str">
            <v>Delhi Capitals</v>
          </cell>
          <cell r="K540" t="str">
            <v>Delhi Capitals</v>
          </cell>
          <cell r="L540" t="str">
            <v>Mumbai Indians</v>
          </cell>
          <cell r="M540" t="str">
            <v>PP Shaw</v>
          </cell>
          <cell r="N540" t="str">
            <v>DA Warner</v>
          </cell>
          <cell r="O540" t="str">
            <v>MR Marsh</v>
          </cell>
          <cell r="P540" t="str">
            <v>RR Pant</v>
          </cell>
          <cell r="Q540" t="str">
            <v>SN Khan</v>
          </cell>
          <cell r="R540" t="str">
            <v>R Powell</v>
          </cell>
          <cell r="S540" t="str">
            <v>AR Patel</v>
          </cell>
          <cell r="T540" t="str">
            <v>SN Thakur</v>
          </cell>
          <cell r="U540" t="str">
            <v>Kuldeep Yadav</v>
          </cell>
          <cell r="V540" t="str">
            <v>A Nortje</v>
          </cell>
          <cell r="W540" t="str">
            <v>KK Ahmed</v>
          </cell>
          <cell r="X540" t="str">
            <v>Ishan Kishan</v>
          </cell>
          <cell r="Y540" t="str">
            <v>RG Sharma</v>
          </cell>
          <cell r="Z540" t="str">
            <v>D Brevis</v>
          </cell>
          <cell r="AA540" t="str">
            <v>Tilak Varma</v>
          </cell>
          <cell r="AB540" t="str">
            <v>TH David</v>
          </cell>
          <cell r="AC540" t="str">
            <v>Ramandeep Singh</v>
          </cell>
          <cell r="AD540" t="str">
            <v>DR Sams</v>
          </cell>
          <cell r="AE540" t="str">
            <v>HR Shokeen</v>
          </cell>
          <cell r="AF540" t="str">
            <v>JJ Bumrah</v>
          </cell>
          <cell r="AG540" t="str">
            <v>M Markande</v>
          </cell>
          <cell r="AH540" t="str">
            <v>RP Meredith</v>
          </cell>
          <cell r="AI540">
            <v>24</v>
          </cell>
          <cell r="AJ540">
            <v>56</v>
          </cell>
          <cell r="AK540">
            <v>0</v>
          </cell>
          <cell r="AL540">
            <v>25</v>
          </cell>
          <cell r="AM540">
            <v>0</v>
          </cell>
          <cell r="AN540">
            <v>25</v>
          </cell>
          <cell r="AO540">
            <v>119.25</v>
          </cell>
          <cell r="AP540">
            <v>130.625</v>
          </cell>
          <cell r="AQ540" t="str">
            <v xml:space="preserve">Batsman </v>
          </cell>
          <cell r="AR540" t="str">
            <v>Right Handed</v>
          </cell>
          <cell r="AS540">
            <v>63</v>
          </cell>
          <cell r="AT540">
            <v>7347.7607823692806</v>
          </cell>
          <cell r="AU540">
            <v>116.5888835866013</v>
          </cell>
          <cell r="AV540">
            <v>116.63112352967111</v>
          </cell>
        </row>
        <row r="541">
          <cell r="G541" t="str">
            <v>D Padikkal</v>
          </cell>
          <cell r="H541" t="str">
            <v>Rashid Khan</v>
          </cell>
          <cell r="I541" t="str">
            <v>JC Buttler</v>
          </cell>
          <cell r="J541" t="str">
            <v>Rajasthan Royals</v>
          </cell>
          <cell r="K541" t="str">
            <v>Rajasthan Royals</v>
          </cell>
          <cell r="L541" t="str">
            <v>Gujarat Titans</v>
          </cell>
          <cell r="M541" t="str">
            <v>YBK Jaiswal</v>
          </cell>
          <cell r="N541" t="str">
            <v>JC Buttler</v>
          </cell>
          <cell r="O541" t="str">
            <v>SV Samson</v>
          </cell>
          <cell r="P541" t="str">
            <v>D Padikkal</v>
          </cell>
          <cell r="Q541" t="str">
            <v>SO Hetmyer</v>
          </cell>
          <cell r="R541" t="str">
            <v>R Ashwin</v>
          </cell>
          <cell r="S541" t="str">
            <v>R Parag</v>
          </cell>
          <cell r="T541" t="str">
            <v>TA Boult</v>
          </cell>
          <cell r="U541" t="str">
            <v>OC McCoy</v>
          </cell>
          <cell r="V541" t="str">
            <v>M Prasidh Krishna</v>
          </cell>
          <cell r="W541" t="str">
            <v>YS Chahal</v>
          </cell>
          <cell r="X541" t="str">
            <v>WP Saha</v>
          </cell>
          <cell r="Y541" t="str">
            <v>Shubman Gill</v>
          </cell>
          <cell r="Z541" t="str">
            <v>MS Wade</v>
          </cell>
          <cell r="AA541" t="str">
            <v>HH Pandya</v>
          </cell>
          <cell r="AB541" t="str">
            <v>DA Miller</v>
          </cell>
          <cell r="AC541" t="str">
            <v>R Tewatia</v>
          </cell>
          <cell r="AD541" t="str">
            <v>Rashid Khan</v>
          </cell>
          <cell r="AE541" t="str">
            <v>R Sai Kishore</v>
          </cell>
          <cell r="AF541" t="str">
            <v>LH Ferguson</v>
          </cell>
          <cell r="AG541" t="str">
            <v>Yash Dayal</v>
          </cell>
          <cell r="AH541" t="str">
            <v>Mohammed Shami</v>
          </cell>
          <cell r="AI541">
            <v>-4</v>
          </cell>
          <cell r="AJ541">
            <v>29</v>
          </cell>
          <cell r="AK541">
            <v>0</v>
          </cell>
          <cell r="AL541">
            <v>27</v>
          </cell>
          <cell r="AM541">
            <v>0</v>
          </cell>
          <cell r="AN541">
            <v>27</v>
          </cell>
          <cell r="AO541">
            <v>96</v>
          </cell>
          <cell r="AP541">
            <v>133.80000000000001</v>
          </cell>
          <cell r="AQ541" t="str">
            <v xml:space="preserve">Batsman </v>
          </cell>
          <cell r="AR541" t="str">
            <v>Left Handed</v>
          </cell>
          <cell r="AS541">
            <v>46</v>
          </cell>
          <cell r="AT541">
            <v>5370.1496488696484</v>
          </cell>
          <cell r="AU541">
            <v>117.20332553043663</v>
          </cell>
          <cell r="AV541">
            <v>116.74238367107931</v>
          </cell>
        </row>
        <row r="542">
          <cell r="G542" t="str">
            <v>KC Sangakkara</v>
          </cell>
          <cell r="H542" t="str">
            <v>R Ashwin</v>
          </cell>
          <cell r="I542" t="str">
            <v>PA Patel</v>
          </cell>
          <cell r="J542" t="str">
            <v>Sunrisers Hyderabad</v>
          </cell>
          <cell r="K542" t="str">
            <v>Sunrisers Hyderabad</v>
          </cell>
          <cell r="L542" t="str">
            <v>Chennai Super Kings</v>
          </cell>
          <cell r="M542" t="str">
            <v>PA Patel</v>
          </cell>
          <cell r="N542" t="str">
            <v>S Dhawan</v>
          </cell>
          <cell r="O542" t="str">
            <v>KC Sangakkara</v>
          </cell>
          <cell r="P542" t="str">
            <v>GH Vihari</v>
          </cell>
          <cell r="Q542" t="str">
            <v>DJG Sammy</v>
          </cell>
          <cell r="R542" t="str">
            <v>NLTC Perera</v>
          </cell>
          <cell r="S542" t="str">
            <v>KV Sharma</v>
          </cell>
          <cell r="T542" t="str">
            <v>A Mishra</v>
          </cell>
          <cell r="U542" t="str">
            <v>DW Steyn</v>
          </cell>
          <cell r="V542" t="str">
            <v>I Sharma</v>
          </cell>
          <cell r="W542" t="str">
            <v>A Ashish Reddy</v>
          </cell>
          <cell r="X542" t="str">
            <v>MEK Hussey</v>
          </cell>
          <cell r="Y542" t="str">
            <v>M Vijay</v>
          </cell>
          <cell r="Z542" t="str">
            <v>SK Raina</v>
          </cell>
          <cell r="AA542" t="str">
            <v>MS Dhoni</v>
          </cell>
          <cell r="AB542" t="str">
            <v>RA Jadeja</v>
          </cell>
          <cell r="AC542" t="str">
            <v>S Badrinath</v>
          </cell>
          <cell r="AD542" t="str">
            <v>DJ Bravo</v>
          </cell>
          <cell r="AE542" t="str">
            <v>CH Morris</v>
          </cell>
          <cell r="AF542" t="str">
            <v>R Ashwin</v>
          </cell>
          <cell r="AG542" t="str">
            <v>JO Holder</v>
          </cell>
          <cell r="AH542" t="str">
            <v>MM Sharma</v>
          </cell>
          <cell r="AI542">
            <v>-3</v>
          </cell>
          <cell r="AJ542">
            <v>31</v>
          </cell>
          <cell r="AK542">
            <v>0</v>
          </cell>
          <cell r="AL542">
            <v>25</v>
          </cell>
          <cell r="AM542">
            <v>0</v>
          </cell>
          <cell r="AN542">
            <v>25</v>
          </cell>
          <cell r="AO542">
            <v>98</v>
          </cell>
          <cell r="AP542">
            <v>136</v>
          </cell>
          <cell r="AQ542" t="str">
            <v xml:space="preserve">Wicket-Keeper </v>
          </cell>
          <cell r="AR542" t="str">
            <v>Left Handed</v>
          </cell>
          <cell r="AS542">
            <v>68</v>
          </cell>
          <cell r="AT542">
            <v>7940.0680674749001</v>
          </cell>
          <cell r="AU542">
            <v>117.04579205186418</v>
          </cell>
          <cell r="AV542">
            <v>116.76570687463088</v>
          </cell>
        </row>
        <row r="543">
          <cell r="G543" t="str">
            <v>HH Pandya</v>
          </cell>
          <cell r="H543" t="str">
            <v>YS Chahal</v>
          </cell>
          <cell r="I543" t="str">
            <v>Shubman Gill</v>
          </cell>
          <cell r="J543" t="str">
            <v>Gujarat Titans</v>
          </cell>
          <cell r="K543" t="str">
            <v>Rajasthan Royals</v>
          </cell>
          <cell r="L543" t="str">
            <v>Gujarat Titans</v>
          </cell>
          <cell r="M543" t="str">
            <v>WP Saha</v>
          </cell>
          <cell r="N543" t="str">
            <v>Shubman Gill</v>
          </cell>
          <cell r="O543" t="str">
            <v>MS Wade</v>
          </cell>
          <cell r="P543" t="str">
            <v>HH Pandya</v>
          </cell>
          <cell r="Q543" t="str">
            <v>DA Miller</v>
          </cell>
          <cell r="R543" t="str">
            <v>R Tewatia</v>
          </cell>
          <cell r="S543" t="str">
            <v>Rashid Khan</v>
          </cell>
          <cell r="T543" t="str">
            <v>R Sai Kishore</v>
          </cell>
          <cell r="U543" t="str">
            <v>LH Ferguson</v>
          </cell>
          <cell r="V543" t="str">
            <v>Yash Dayal</v>
          </cell>
          <cell r="W543" t="str">
            <v>Mohammed Shami</v>
          </cell>
          <cell r="X543" t="str">
            <v>YBK Jaiswal</v>
          </cell>
          <cell r="Y543" t="str">
            <v>JC Buttler</v>
          </cell>
          <cell r="Z543" t="str">
            <v>SV Samson</v>
          </cell>
          <cell r="AA543" t="str">
            <v>D Padikkal</v>
          </cell>
          <cell r="AB543" t="str">
            <v>SO Hetmyer</v>
          </cell>
          <cell r="AC543" t="str">
            <v>R Ashwin</v>
          </cell>
          <cell r="AD543" t="str">
            <v>R Parag</v>
          </cell>
          <cell r="AE543" t="str">
            <v>TA Boult</v>
          </cell>
          <cell r="AF543" t="str">
            <v>OC McCoy</v>
          </cell>
          <cell r="AG543" t="str">
            <v>M Prasidh Krishna</v>
          </cell>
          <cell r="AH543" t="str">
            <v>YS Chahal</v>
          </cell>
          <cell r="AI543">
            <v>38</v>
          </cell>
          <cell r="AJ543">
            <v>29</v>
          </cell>
          <cell r="AK543">
            <v>0</v>
          </cell>
          <cell r="AL543">
            <v>25</v>
          </cell>
          <cell r="AM543">
            <v>0</v>
          </cell>
          <cell r="AN543">
            <v>25</v>
          </cell>
          <cell r="AO543">
            <v>128.375</v>
          </cell>
          <cell r="AP543">
            <v>128.63636363636363</v>
          </cell>
          <cell r="AQ543" t="str">
            <v xml:space="preserve">All-Rounder </v>
          </cell>
          <cell r="AR543" t="str">
            <v>Right Handed</v>
          </cell>
          <cell r="AS543">
            <v>100</v>
          </cell>
          <cell r="AT543">
            <v>11680.284500588812</v>
          </cell>
          <cell r="AU543">
            <v>116.68595455140215</v>
          </cell>
          <cell r="AV543">
            <v>116.80284500588812</v>
          </cell>
        </row>
        <row r="544">
          <cell r="G544" t="str">
            <v>V Sehwag</v>
          </cell>
          <cell r="H544" t="str">
            <v>SL Malinga</v>
          </cell>
          <cell r="I544" t="str">
            <v>M Vijay</v>
          </cell>
          <cell r="J544" t="str">
            <v>Kings XI Punjab</v>
          </cell>
          <cell r="K544" t="str">
            <v>Kings XI Punjab</v>
          </cell>
          <cell r="L544" t="str">
            <v>Mumbai Indians</v>
          </cell>
          <cell r="M544" t="str">
            <v>M Vijay</v>
          </cell>
          <cell r="N544" t="str">
            <v>V Sehwag</v>
          </cell>
          <cell r="O544" t="str">
            <v>GJ Maxwell</v>
          </cell>
          <cell r="P544" t="str">
            <v>DA Miller</v>
          </cell>
          <cell r="Q544" t="str">
            <v>GJ Bailey</v>
          </cell>
          <cell r="R544" t="str">
            <v>WP Saha</v>
          </cell>
          <cell r="S544" t="str">
            <v>AR Patel</v>
          </cell>
          <cell r="T544" t="str">
            <v>MG Johnson</v>
          </cell>
          <cell r="U544" t="str">
            <v>Anureet Singh</v>
          </cell>
          <cell r="V544" t="str">
            <v>Sandeep Sharma</v>
          </cell>
          <cell r="W544" t="str">
            <v>Karanveer Singh</v>
          </cell>
          <cell r="X544" t="str">
            <v>LMP Simmons</v>
          </cell>
          <cell r="Y544" t="str">
            <v>PA Patel</v>
          </cell>
          <cell r="Z544" t="str">
            <v>RG Sharma</v>
          </cell>
          <cell r="AA544" t="str">
            <v>KA Pollard</v>
          </cell>
          <cell r="AB544" t="str">
            <v>AT Rayudu</v>
          </cell>
          <cell r="AC544" t="str">
            <v>UBT Chand</v>
          </cell>
          <cell r="AD544" t="str">
            <v>Harbhajan Singh</v>
          </cell>
          <cell r="AE544" t="str">
            <v>J Suchith</v>
          </cell>
          <cell r="AF544" t="str">
            <v>R Vinay Kumar</v>
          </cell>
          <cell r="AG544" t="str">
            <v>MJ McClenaghan</v>
          </cell>
          <cell r="AH544" t="str">
            <v>SL Malinga</v>
          </cell>
          <cell r="AI544">
            <v>-4</v>
          </cell>
          <cell r="AJ544">
            <v>31</v>
          </cell>
          <cell r="AK544">
            <v>-2</v>
          </cell>
          <cell r="AL544">
            <v>31</v>
          </cell>
          <cell r="AM544">
            <v>-6.4516129032258063E-2</v>
          </cell>
          <cell r="AN544">
            <v>15.5</v>
          </cell>
          <cell r="AO544">
            <v>100.93548387096774</v>
          </cell>
          <cell r="AP544">
            <v>115.5</v>
          </cell>
          <cell r="AQ544" t="str">
            <v xml:space="preserve">Batsman </v>
          </cell>
          <cell r="AR544" t="str">
            <v>Right Handed</v>
          </cell>
          <cell r="AS544">
            <v>104</v>
          </cell>
          <cell r="AT544">
            <v>12163.878075983714</v>
          </cell>
          <cell r="AU544">
            <v>117.11594749624025</v>
          </cell>
          <cell r="AV544">
            <v>116.96036611522801</v>
          </cell>
        </row>
        <row r="545">
          <cell r="G545" t="str">
            <v>SA Yadav</v>
          </cell>
          <cell r="H545" t="str">
            <v>PJ Sangwan</v>
          </cell>
          <cell r="I545" t="str">
            <v>Ishan Kishan</v>
          </cell>
          <cell r="J545" t="str">
            <v>Mumbai Indians</v>
          </cell>
          <cell r="K545" t="str">
            <v>Mumbai Indians</v>
          </cell>
          <cell r="L545" t="str">
            <v>Gujarat Titans</v>
          </cell>
          <cell r="M545" t="str">
            <v>Ishan Kishan</v>
          </cell>
          <cell r="N545" t="str">
            <v>RG Sharma</v>
          </cell>
          <cell r="O545" t="str">
            <v>SA Yadav</v>
          </cell>
          <cell r="P545" t="str">
            <v>Tilak Varma</v>
          </cell>
          <cell r="Q545" t="str">
            <v>KA Pollard</v>
          </cell>
          <cell r="R545" t="str">
            <v>TH David</v>
          </cell>
          <cell r="S545" t="str">
            <v>DR Sams</v>
          </cell>
          <cell r="T545" t="str">
            <v>M Ashwin</v>
          </cell>
          <cell r="U545" t="str">
            <v>K Kartikeya</v>
          </cell>
          <cell r="V545" t="str">
            <v>JJ Bumrah</v>
          </cell>
          <cell r="W545" t="str">
            <v>RP Meredith</v>
          </cell>
          <cell r="X545" t="str">
            <v>WP Saha</v>
          </cell>
          <cell r="Y545" t="str">
            <v>Shubman Gill</v>
          </cell>
          <cell r="Z545" t="str">
            <v>HH Pandya</v>
          </cell>
          <cell r="AA545" t="str">
            <v>B Sai Sudharsan</v>
          </cell>
          <cell r="AB545" t="str">
            <v>DA Miller</v>
          </cell>
          <cell r="AC545" t="str">
            <v>R Tewatia</v>
          </cell>
          <cell r="AD545" t="str">
            <v>Rashid Khan</v>
          </cell>
          <cell r="AE545" t="str">
            <v>PJ Sangwan</v>
          </cell>
          <cell r="AF545" t="str">
            <v>LH Ferguson</v>
          </cell>
          <cell r="AG545" t="str">
            <v>AS Joseph</v>
          </cell>
          <cell r="AH545" t="str">
            <v>Mohammed Shami</v>
          </cell>
          <cell r="AI545">
            <v>13</v>
          </cell>
          <cell r="AJ545">
            <v>25</v>
          </cell>
          <cell r="AK545">
            <v>0</v>
          </cell>
          <cell r="AL545">
            <v>25</v>
          </cell>
          <cell r="AM545">
            <v>0</v>
          </cell>
          <cell r="AN545">
            <v>25</v>
          </cell>
          <cell r="AO545">
            <v>107.33333333333333</v>
          </cell>
          <cell r="AP545">
            <v>127</v>
          </cell>
          <cell r="AQ545" t="str">
            <v xml:space="preserve">Batsman </v>
          </cell>
          <cell r="AR545" t="str">
            <v>Right Handed</v>
          </cell>
          <cell r="AS545">
            <v>108</v>
          </cell>
          <cell r="AT545">
            <v>12634.752415368084</v>
          </cell>
          <cell r="AU545">
            <v>117.07868300967057</v>
          </cell>
          <cell r="AV545">
            <v>116.98844829044522</v>
          </cell>
        </row>
        <row r="546">
          <cell r="G546" t="str">
            <v>DR Smith</v>
          </cell>
          <cell r="H546" t="str">
            <v>Rashid Khan</v>
          </cell>
          <cell r="I546" t="str">
            <v>Ishan Kishan</v>
          </cell>
          <cell r="J546" t="str">
            <v>Gujarat Lions</v>
          </cell>
          <cell r="K546" t="str">
            <v>Gujarat Lions</v>
          </cell>
          <cell r="L546" t="str">
            <v>Sunrisers Hyderabad</v>
          </cell>
          <cell r="M546" t="str">
            <v>DR Smith</v>
          </cell>
          <cell r="N546" t="str">
            <v>Ishan Kishan</v>
          </cell>
          <cell r="O546" t="str">
            <v>SK Raina</v>
          </cell>
          <cell r="P546" t="str">
            <v>KD Karthik</v>
          </cell>
          <cell r="Q546" t="str">
            <v>AJ Finch</v>
          </cell>
          <cell r="R546" t="str">
            <v>RA Jadeja</v>
          </cell>
          <cell r="S546" t="str">
            <v>JP Faulkner</v>
          </cell>
          <cell r="T546" t="str">
            <v>PJ Sangwan</v>
          </cell>
          <cell r="U546" t="str">
            <v>Ankit Soni</v>
          </cell>
          <cell r="V546" t="str">
            <v>P Kumar</v>
          </cell>
          <cell r="W546" t="str">
            <v>MM Patel</v>
          </cell>
          <cell r="X546" t="str">
            <v>DA Warner</v>
          </cell>
          <cell r="Y546" t="str">
            <v>S Dhawan</v>
          </cell>
          <cell r="Z546" t="str">
            <v>MC Henriques</v>
          </cell>
          <cell r="AA546" t="str">
            <v>V Shankar</v>
          </cell>
          <cell r="AB546" t="str">
            <v>DJ Hooda</v>
          </cell>
          <cell r="AC546" t="str">
            <v>Mohammad Nabi</v>
          </cell>
          <cell r="AD546" t="str">
            <v>NV Ojha</v>
          </cell>
          <cell r="AE546" t="str">
            <v>B Kumar</v>
          </cell>
          <cell r="AF546" t="str">
            <v>Rashid Khan</v>
          </cell>
          <cell r="AG546" t="str">
            <v>S Kaul</v>
          </cell>
          <cell r="AH546" t="str">
            <v>Mohammed Siraj</v>
          </cell>
          <cell r="AI546">
            <v>66</v>
          </cell>
          <cell r="AJ546">
            <v>27</v>
          </cell>
          <cell r="AK546">
            <v>-1</v>
          </cell>
          <cell r="AL546">
            <v>33</v>
          </cell>
          <cell r="AM546">
            <v>-3.0303030303030304E-2</v>
          </cell>
          <cell r="AN546">
            <v>33</v>
          </cell>
          <cell r="AO546">
            <v>130.42803030303028</v>
          </cell>
          <cell r="AP546">
            <v>141.71428571428572</v>
          </cell>
          <cell r="AQ546" t="str">
            <v xml:space="preserve">Batsman </v>
          </cell>
          <cell r="AR546" t="str">
            <v>Right Handed</v>
          </cell>
          <cell r="AS546">
            <v>88</v>
          </cell>
          <cell r="AT546">
            <v>10304.209323623367</v>
          </cell>
          <cell r="AU546">
            <v>116.940014865751</v>
          </cell>
          <cell r="AV546">
            <v>117.09328776844735</v>
          </cell>
        </row>
        <row r="547">
          <cell r="G547" t="str">
            <v>ST Jayasuriya</v>
          </cell>
          <cell r="H547" t="str">
            <v>SR Watson</v>
          </cell>
          <cell r="I547" t="str">
            <v>SR Tendulkar</v>
          </cell>
          <cell r="J547" t="str">
            <v>Mumbai Indians</v>
          </cell>
          <cell r="K547" t="str">
            <v>Rajasthan Royals</v>
          </cell>
          <cell r="L547" t="str">
            <v>Mumbai Indians</v>
          </cell>
          <cell r="M547" t="str">
            <v>ST Jayasuriya</v>
          </cell>
          <cell r="N547" t="str">
            <v>SR Tendulkar</v>
          </cell>
          <cell r="O547" t="str">
            <v>AT Rayudu</v>
          </cell>
          <cell r="P547" t="str">
            <v>SS Tiwary</v>
          </cell>
          <cell r="Q547" t="str">
            <v>JP Duminy</v>
          </cell>
          <cell r="R547" t="str">
            <v>KA Pollard</v>
          </cell>
          <cell r="S547" t="str">
            <v>R Sathish</v>
          </cell>
          <cell r="T547" t="str">
            <v>DS Kulkarni</v>
          </cell>
          <cell r="U547" t="str">
            <v>Harbhajan Singh</v>
          </cell>
          <cell r="V547" t="str">
            <v>SL Malinga</v>
          </cell>
          <cell r="W547" t="str">
            <v>Z Khan</v>
          </cell>
          <cell r="X547" t="str">
            <v>MJ Lumb</v>
          </cell>
          <cell r="Y547" t="str">
            <v>NV Ojha</v>
          </cell>
          <cell r="Z547" t="str">
            <v>FY Fazal</v>
          </cell>
          <cell r="AA547" t="str">
            <v>SR Watson</v>
          </cell>
          <cell r="AB547" t="str">
            <v>AA Jhunjhunwala</v>
          </cell>
          <cell r="AC547" t="str">
            <v>AC Voges</v>
          </cell>
          <cell r="AD547" t="str">
            <v>YK Pathan</v>
          </cell>
          <cell r="AE547" t="str">
            <v>AS Raut</v>
          </cell>
          <cell r="AF547" t="str">
            <v>AP Dole</v>
          </cell>
          <cell r="AG547" t="str">
            <v>SK Warne</v>
          </cell>
          <cell r="AH547" t="str">
            <v>SK Trivedi</v>
          </cell>
          <cell r="AI547">
            <v>-3</v>
          </cell>
          <cell r="AJ547">
            <v>31</v>
          </cell>
          <cell r="AK547">
            <v>-4</v>
          </cell>
          <cell r="AL547">
            <v>25</v>
          </cell>
          <cell r="AM547">
            <v>-0.16</v>
          </cell>
          <cell r="AN547">
            <v>6.25</v>
          </cell>
          <cell r="AO547">
            <v>107.84</v>
          </cell>
          <cell r="AP547">
            <v>107.75</v>
          </cell>
          <cell r="AQ547" t="str">
            <v xml:space="preserve">Batsman </v>
          </cell>
          <cell r="AR547" t="str">
            <v>Left Handed</v>
          </cell>
          <cell r="AS547">
            <v>30</v>
          </cell>
          <cell r="AT547">
            <v>3514.4092461651085</v>
          </cell>
          <cell r="AU547">
            <v>117.46790504017615</v>
          </cell>
          <cell r="AV547">
            <v>117.14697487217028</v>
          </cell>
        </row>
        <row r="548">
          <cell r="G548" t="str">
            <v>AT Rayudu</v>
          </cell>
          <cell r="H548" t="str">
            <v>YS Chahal</v>
          </cell>
          <cell r="I548" t="str">
            <v>MM Ali</v>
          </cell>
          <cell r="J548" t="str">
            <v>Chennai Super Kings</v>
          </cell>
          <cell r="K548" t="str">
            <v>Chennai Super Kings</v>
          </cell>
          <cell r="L548" t="str">
            <v>Rajasthan Royals</v>
          </cell>
          <cell r="M548" t="str">
            <v>RD Gaikwad</v>
          </cell>
          <cell r="N548" t="str">
            <v>DP Conway</v>
          </cell>
          <cell r="O548" t="str">
            <v>MM Ali</v>
          </cell>
          <cell r="P548" t="str">
            <v>N Jagadeesan</v>
          </cell>
          <cell r="Q548" t="str">
            <v>AT Rayudu</v>
          </cell>
          <cell r="R548" t="str">
            <v>MS Dhoni</v>
          </cell>
          <cell r="S548" t="str">
            <v>MJ Santner</v>
          </cell>
          <cell r="T548" t="str">
            <v>Simarjeet Singh</v>
          </cell>
          <cell r="U548" t="str">
            <v>Mukesh Choudhary</v>
          </cell>
          <cell r="V548" t="str">
            <v>PH Solanki</v>
          </cell>
          <cell r="W548" t="str">
            <v>M Pathirana</v>
          </cell>
          <cell r="X548" t="str">
            <v>YBK Jaiswal</v>
          </cell>
          <cell r="Y548" t="str">
            <v>JC Buttler</v>
          </cell>
          <cell r="Z548" t="str">
            <v>SV Samson</v>
          </cell>
          <cell r="AA548" t="str">
            <v>D Padikkal</v>
          </cell>
          <cell r="AB548" t="str">
            <v>R Ashwin</v>
          </cell>
          <cell r="AC548" t="str">
            <v>SO Hetmyer</v>
          </cell>
          <cell r="AD548" t="str">
            <v>R Parag</v>
          </cell>
          <cell r="AE548" t="str">
            <v>TA Boult</v>
          </cell>
          <cell r="AF548" t="str">
            <v>YS Chahal</v>
          </cell>
          <cell r="AG548" t="str">
            <v>M Prasidh Krishna</v>
          </cell>
          <cell r="AH548" t="str">
            <v>OC McCoy</v>
          </cell>
          <cell r="AI548">
            <v>-1</v>
          </cell>
          <cell r="AJ548">
            <v>27</v>
          </cell>
          <cell r="AK548">
            <v>-2</v>
          </cell>
          <cell r="AL548">
            <v>27</v>
          </cell>
          <cell r="AM548">
            <v>-7.407407407407407E-2</v>
          </cell>
          <cell r="AN548">
            <v>13.5</v>
          </cell>
          <cell r="AO548">
            <v>100.92592592592592</v>
          </cell>
          <cell r="AP548">
            <v>116.7</v>
          </cell>
          <cell r="AQ548" t="str">
            <v xml:space="preserve">Wicket-Keeper </v>
          </cell>
          <cell r="AR548" t="str">
            <v>Right Handed</v>
          </cell>
          <cell r="AS548">
            <v>173</v>
          </cell>
          <cell r="AT548">
            <v>20267.622184443087</v>
          </cell>
          <cell r="AU548">
            <v>117.24823406114628</v>
          </cell>
          <cell r="AV548">
            <v>117.1538854592086</v>
          </cell>
        </row>
        <row r="549">
          <cell r="G549" t="str">
            <v>BJ Hodge</v>
          </cell>
          <cell r="H549" t="str">
            <v>KA Pollard</v>
          </cell>
          <cell r="I549" t="str">
            <v>KK Cooper</v>
          </cell>
          <cell r="J549" t="str">
            <v>Rajasthan Royals</v>
          </cell>
          <cell r="K549" t="str">
            <v>Mumbai Indians</v>
          </cell>
          <cell r="L549" t="str">
            <v>Rajasthan Royals</v>
          </cell>
          <cell r="M549" t="str">
            <v>SR Watson</v>
          </cell>
          <cell r="N549" t="str">
            <v>SV Samson</v>
          </cell>
          <cell r="O549" t="str">
            <v>KK Nair</v>
          </cell>
          <cell r="P549" t="str">
            <v>BJ Hodge</v>
          </cell>
          <cell r="Q549" t="str">
            <v>JP Faulkner</v>
          </cell>
          <cell r="R549" t="str">
            <v>KK Cooper</v>
          </cell>
          <cell r="S549" t="str">
            <v>AM Rahane</v>
          </cell>
          <cell r="T549" t="str">
            <v>AM Nayar</v>
          </cell>
          <cell r="U549" t="str">
            <v>Ankit Sharma</v>
          </cell>
          <cell r="V549" t="str">
            <v>PV Tambe</v>
          </cell>
          <cell r="W549" t="str">
            <v>DS Kulkarni</v>
          </cell>
          <cell r="X549" t="str">
            <v>LMP Simmons</v>
          </cell>
          <cell r="Y549" t="str">
            <v>MEK Hussey</v>
          </cell>
          <cell r="Z549" t="str">
            <v>CJ Anderson</v>
          </cell>
          <cell r="AA549" t="str">
            <v>KA Pollard</v>
          </cell>
          <cell r="AB549" t="str">
            <v>RG Sharma</v>
          </cell>
          <cell r="AC549" t="str">
            <v>AT Rayudu</v>
          </cell>
          <cell r="AD549" t="str">
            <v>AP Tare</v>
          </cell>
          <cell r="AE549" t="str">
            <v>Harbhajan Singh</v>
          </cell>
          <cell r="AF549" t="str">
            <v>S Gopal</v>
          </cell>
          <cell r="AG549" t="str">
            <v>PP Ojha</v>
          </cell>
          <cell r="AH549" t="str">
            <v>JJ Bumrah</v>
          </cell>
          <cell r="AI549">
            <v>36</v>
          </cell>
          <cell r="AJ549">
            <v>21</v>
          </cell>
          <cell r="AK549">
            <v>7</v>
          </cell>
          <cell r="AL549">
            <v>-2</v>
          </cell>
          <cell r="AM549">
            <v>3.5</v>
          </cell>
          <cell r="AN549">
            <v>-0.2857142857142857</v>
          </cell>
          <cell r="AO549">
            <v>126.5</v>
          </cell>
          <cell r="AP549">
            <v>128.54761904761904</v>
          </cell>
          <cell r="AQ549" t="str">
            <v xml:space="preserve">Bowler </v>
          </cell>
          <cell r="AR549" t="str">
            <v>Left Handed</v>
          </cell>
          <cell r="AS549">
            <v>63</v>
          </cell>
          <cell r="AT549">
            <v>7383.3971811407355</v>
          </cell>
          <cell r="AU549">
            <v>117.04672872807637</v>
          </cell>
          <cell r="AV549">
            <v>117.19678065302755</v>
          </cell>
        </row>
        <row r="550">
          <cell r="G550" t="str">
            <v>AM Rahane</v>
          </cell>
          <cell r="H550" t="str">
            <v>Umran Malik</v>
          </cell>
          <cell r="I550" t="str">
            <v>SS Iyer</v>
          </cell>
          <cell r="J550" t="str">
            <v>Kolkata Knight Riders</v>
          </cell>
          <cell r="K550" t="str">
            <v>Kolkata Knight Riders</v>
          </cell>
          <cell r="L550" t="str">
            <v>Sunrisers Hyderabad</v>
          </cell>
          <cell r="M550" t="str">
            <v>VR Iyer</v>
          </cell>
          <cell r="N550" t="str">
            <v>AM Rahane</v>
          </cell>
          <cell r="O550" t="str">
            <v>N Rana</v>
          </cell>
          <cell r="P550" t="str">
            <v>SS Iyer</v>
          </cell>
          <cell r="Q550" t="str">
            <v>SW Billings</v>
          </cell>
          <cell r="R550" t="str">
            <v>RK Singh</v>
          </cell>
          <cell r="S550" t="str">
            <v>AD Russell</v>
          </cell>
          <cell r="T550" t="str">
            <v>SP Narine</v>
          </cell>
          <cell r="U550" t="str">
            <v>UT Yadav</v>
          </cell>
          <cell r="V550" t="str">
            <v>TG Southee</v>
          </cell>
          <cell r="W550" t="str">
            <v>CV Varun</v>
          </cell>
          <cell r="X550" t="str">
            <v>Abhishek Sharma</v>
          </cell>
          <cell r="Y550" t="str">
            <v>KS Williamson</v>
          </cell>
          <cell r="Z550" t="str">
            <v>RA Tripathi</v>
          </cell>
          <cell r="AA550" t="str">
            <v>AK Markram</v>
          </cell>
          <cell r="AB550" t="str">
            <v>N Pooran</v>
          </cell>
          <cell r="AC550" t="str">
            <v>Washington Sundar</v>
          </cell>
          <cell r="AD550" t="str">
            <v>Shashank Singh</v>
          </cell>
          <cell r="AE550" t="str">
            <v>M Jansen</v>
          </cell>
          <cell r="AF550" t="str">
            <v>B Kumar</v>
          </cell>
          <cell r="AG550" t="str">
            <v>Umran Malik</v>
          </cell>
          <cell r="AH550" t="str">
            <v>T Natarajan</v>
          </cell>
          <cell r="AI550">
            <v>28</v>
          </cell>
          <cell r="AJ550">
            <v>50</v>
          </cell>
          <cell r="AK550">
            <v>0</v>
          </cell>
          <cell r="AL550">
            <v>27</v>
          </cell>
          <cell r="AM550">
            <v>0</v>
          </cell>
          <cell r="AN550">
            <v>27</v>
          </cell>
          <cell r="AO550">
            <v>107.66666666666666</v>
          </cell>
          <cell r="AP550">
            <v>141.95454545454544</v>
          </cell>
          <cell r="AQ550" t="str">
            <v xml:space="preserve">Batsman </v>
          </cell>
          <cell r="AR550" t="str">
            <v>Right Handed</v>
          </cell>
          <cell r="AS550">
            <v>148</v>
          </cell>
          <cell r="AT550">
            <v>17353.470434069361</v>
          </cell>
          <cell r="AU550">
            <v>117.31839297552852</v>
          </cell>
          <cell r="AV550">
            <v>117.25317860857676</v>
          </cell>
        </row>
        <row r="551">
          <cell r="G551" t="str">
            <v>MK Pandey</v>
          </cell>
          <cell r="H551" t="str">
            <v>KA Pollard</v>
          </cell>
          <cell r="I551" t="str">
            <v>KL Rahul</v>
          </cell>
          <cell r="J551" t="str">
            <v>Lucknow Super Giants</v>
          </cell>
          <cell r="K551" t="str">
            <v>Lucknow Super Giants</v>
          </cell>
          <cell r="L551" t="str">
            <v>Mumbai Indians</v>
          </cell>
          <cell r="M551" t="str">
            <v>Q de Kock</v>
          </cell>
          <cell r="N551" t="str">
            <v>KL Rahul</v>
          </cell>
          <cell r="O551" t="str">
            <v>MK Pandey</v>
          </cell>
          <cell r="P551" t="str">
            <v>MP Stoinis</v>
          </cell>
          <cell r="Q551" t="str">
            <v>KH Pandya</v>
          </cell>
          <cell r="R551" t="str">
            <v>DJ Hooda</v>
          </cell>
          <cell r="S551" t="str">
            <v>A Badoni</v>
          </cell>
          <cell r="T551" t="str">
            <v>JO Holder</v>
          </cell>
          <cell r="U551" t="str">
            <v>PVD Chameera</v>
          </cell>
          <cell r="V551" t="str">
            <v>Ravi Bishnoi</v>
          </cell>
          <cell r="W551" t="str">
            <v>Mohsin Khan</v>
          </cell>
          <cell r="X551" t="str">
            <v>Ishan Kishan</v>
          </cell>
          <cell r="Y551" t="str">
            <v>RG Sharma</v>
          </cell>
          <cell r="Z551" t="str">
            <v>D Brevis</v>
          </cell>
          <cell r="AA551" t="str">
            <v>SA Yadav</v>
          </cell>
          <cell r="AB551" t="str">
            <v>Tilak Varma</v>
          </cell>
          <cell r="AC551" t="str">
            <v>KA Pollard</v>
          </cell>
          <cell r="AD551" t="str">
            <v>DR Sams</v>
          </cell>
          <cell r="AE551" t="str">
            <v>JD Unadkat</v>
          </cell>
          <cell r="AF551" t="str">
            <v>HR Shokeen</v>
          </cell>
          <cell r="AG551" t="str">
            <v>JJ Bumrah</v>
          </cell>
          <cell r="AH551" t="str">
            <v>RP Meredith</v>
          </cell>
          <cell r="AI551">
            <v>22</v>
          </cell>
          <cell r="AJ551">
            <v>31</v>
          </cell>
          <cell r="AK551">
            <v>0</v>
          </cell>
          <cell r="AL551">
            <v>25</v>
          </cell>
          <cell r="AM551">
            <v>0</v>
          </cell>
          <cell r="AN551">
            <v>25</v>
          </cell>
          <cell r="AO551">
            <v>114</v>
          </cell>
          <cell r="AP551">
            <v>131</v>
          </cell>
          <cell r="AQ551" t="str">
            <v xml:space="preserve">Batsman </v>
          </cell>
          <cell r="AR551" t="str">
            <v>Right Handed</v>
          </cell>
          <cell r="AS551">
            <v>148</v>
          </cell>
          <cell r="AT551">
            <v>17359.220886046711</v>
          </cell>
          <cell r="AU551">
            <v>117.31442779623613</v>
          </cell>
          <cell r="AV551">
            <v>117.29203301382913</v>
          </cell>
        </row>
        <row r="552">
          <cell r="G552" t="str">
            <v>Ishan Kishan</v>
          </cell>
          <cell r="H552" t="str">
            <v>Kuldeep Yadav</v>
          </cell>
          <cell r="I552" t="str">
            <v>D Brevis</v>
          </cell>
          <cell r="J552" t="str">
            <v>Mumbai Indians</v>
          </cell>
          <cell r="K552" t="str">
            <v>Delhi Capitals</v>
          </cell>
          <cell r="L552" t="str">
            <v>Mumbai Indians</v>
          </cell>
          <cell r="M552" t="str">
            <v>Ishan Kishan</v>
          </cell>
          <cell r="N552" t="str">
            <v>RG Sharma</v>
          </cell>
          <cell r="O552" t="str">
            <v>D Brevis</v>
          </cell>
          <cell r="P552" t="str">
            <v>Tilak Varma</v>
          </cell>
          <cell r="Q552" t="str">
            <v>TH David</v>
          </cell>
          <cell r="R552" t="str">
            <v>Ramandeep Singh</v>
          </cell>
          <cell r="S552" t="str">
            <v>DR Sams</v>
          </cell>
          <cell r="T552" t="str">
            <v>HR Shokeen</v>
          </cell>
          <cell r="U552" t="str">
            <v>JJ Bumrah</v>
          </cell>
          <cell r="V552" t="str">
            <v>M Markande</v>
          </cell>
          <cell r="W552" t="str">
            <v>RP Meredith</v>
          </cell>
          <cell r="X552" t="str">
            <v>PP Shaw</v>
          </cell>
          <cell r="Y552" t="str">
            <v>DA Warner</v>
          </cell>
          <cell r="Z552" t="str">
            <v>MR Marsh</v>
          </cell>
          <cell r="AA552" t="str">
            <v>RR Pant</v>
          </cell>
          <cell r="AB552" t="str">
            <v>SN Khan</v>
          </cell>
          <cell r="AC552" t="str">
            <v>R Powell</v>
          </cell>
          <cell r="AD552" t="str">
            <v>AR Patel</v>
          </cell>
          <cell r="AE552" t="str">
            <v>SN Thakur</v>
          </cell>
          <cell r="AF552" t="str">
            <v>Kuldeep Yadav</v>
          </cell>
          <cell r="AG552" t="str">
            <v>A Nortje</v>
          </cell>
          <cell r="AH552" t="str">
            <v>KK Ahmed</v>
          </cell>
          <cell r="AI552">
            <v>54</v>
          </cell>
          <cell r="AJ552">
            <v>23</v>
          </cell>
          <cell r="AK552">
            <v>0</v>
          </cell>
          <cell r="AL552">
            <v>27</v>
          </cell>
          <cell r="AM552">
            <v>0</v>
          </cell>
          <cell r="AN552">
            <v>27</v>
          </cell>
          <cell r="AO552">
            <v>127.91666666666666</v>
          </cell>
          <cell r="AP552">
            <v>138.23809523809524</v>
          </cell>
          <cell r="AQ552" t="str">
            <v xml:space="preserve">Wicket-Keeper </v>
          </cell>
          <cell r="AR552" t="str">
            <v>Left Handed</v>
          </cell>
          <cell r="AS552">
            <v>70</v>
          </cell>
          <cell r="AT552">
            <v>8214.5685278404235</v>
          </cell>
          <cell r="AU552">
            <v>117.19785306048924</v>
          </cell>
          <cell r="AV552">
            <v>117.35097896914891</v>
          </cell>
        </row>
        <row r="553">
          <cell r="G553" t="str">
            <v>KS Bharat</v>
          </cell>
          <cell r="H553" t="str">
            <v>TA Boult</v>
          </cell>
          <cell r="I553" t="str">
            <v>DA Warner</v>
          </cell>
          <cell r="J553" t="str">
            <v>Delhi Capitals</v>
          </cell>
          <cell r="K553" t="str">
            <v>Rajasthan Royals</v>
          </cell>
          <cell r="L553" t="str">
            <v>Delhi Capitals</v>
          </cell>
          <cell r="M553" t="str">
            <v>KS Bharat</v>
          </cell>
          <cell r="N553" t="str">
            <v>DA Warner</v>
          </cell>
          <cell r="O553" t="str">
            <v>MR Marsh</v>
          </cell>
          <cell r="P553" t="str">
            <v>RR Pant</v>
          </cell>
          <cell r="Q553" t="str">
            <v>R Powell</v>
          </cell>
          <cell r="R553" t="str">
            <v>Lalit Yadav</v>
          </cell>
          <cell r="S553" t="str">
            <v>AR Patel</v>
          </cell>
          <cell r="T553" t="str">
            <v>SN Thakur</v>
          </cell>
          <cell r="U553" t="str">
            <v>Kuldeep Yadav</v>
          </cell>
          <cell r="V553" t="str">
            <v>A Nortje</v>
          </cell>
          <cell r="W553" t="str">
            <v>C Sakariya</v>
          </cell>
          <cell r="X553" t="str">
            <v>YBK Jaiswal</v>
          </cell>
          <cell r="Y553" t="str">
            <v>JC Buttler</v>
          </cell>
          <cell r="Z553" t="str">
            <v>R Ashwin</v>
          </cell>
          <cell r="AA553" t="str">
            <v>D Padikkal</v>
          </cell>
          <cell r="AB553" t="str">
            <v>SV Samson</v>
          </cell>
          <cell r="AC553" t="str">
            <v>R Parag</v>
          </cell>
          <cell r="AD553" t="str">
            <v>HE van der Dussen</v>
          </cell>
          <cell r="AE553" t="str">
            <v>TA Boult</v>
          </cell>
          <cell r="AF553" t="str">
            <v>M Prasidh Krishna</v>
          </cell>
          <cell r="AG553" t="str">
            <v>YS Chahal</v>
          </cell>
          <cell r="AH553" t="str">
            <v>KR Sen</v>
          </cell>
          <cell r="AI553">
            <v>-8</v>
          </cell>
          <cell r="AJ553">
            <v>31</v>
          </cell>
          <cell r="AK553">
            <v>-2</v>
          </cell>
          <cell r="AL553">
            <v>25</v>
          </cell>
          <cell r="AM553">
            <v>-0.08</v>
          </cell>
          <cell r="AN553">
            <v>12.5</v>
          </cell>
          <cell r="AO553">
            <v>98.92</v>
          </cell>
          <cell r="AP553">
            <v>113.5</v>
          </cell>
          <cell r="AQ553" t="str">
            <v xml:space="preserve">Wicket-Keeper </v>
          </cell>
          <cell r="AR553" t="str">
            <v>Right Handed</v>
          </cell>
          <cell r="AS553">
            <v>8</v>
          </cell>
          <cell r="AT553">
            <v>939.16818502039303</v>
          </cell>
          <cell r="AU553">
            <v>120.0354550029133</v>
          </cell>
          <cell r="AV553">
            <v>117.39602312754913</v>
          </cell>
        </row>
        <row r="554">
          <cell r="G554" t="str">
            <v>OA Shah</v>
          </cell>
          <cell r="H554" t="str">
            <v>JH Kallis</v>
          </cell>
          <cell r="I554" t="str">
            <v>STR Binny</v>
          </cell>
          <cell r="J554" t="str">
            <v>Rajasthan Royals</v>
          </cell>
          <cell r="K554" t="str">
            <v>Kolkata Knight Riders</v>
          </cell>
          <cell r="L554" t="str">
            <v>Rajasthan Royals</v>
          </cell>
          <cell r="M554" t="str">
            <v>SR Watson</v>
          </cell>
          <cell r="N554" t="str">
            <v>AM Rahane</v>
          </cell>
          <cell r="O554" t="str">
            <v>JP Faulkner</v>
          </cell>
          <cell r="P554" t="str">
            <v>SV Samson</v>
          </cell>
          <cell r="Q554" t="str">
            <v>DH Yagnik</v>
          </cell>
          <cell r="R554" t="str">
            <v>OA Shah</v>
          </cell>
          <cell r="S554" t="str">
            <v>STR Binny</v>
          </cell>
          <cell r="T554" t="str">
            <v>R Dravid</v>
          </cell>
          <cell r="U554" t="str">
            <v>AA Chavan</v>
          </cell>
          <cell r="V554" t="str">
            <v>GB Hogg</v>
          </cell>
          <cell r="W554" t="str">
            <v>SK Trivedi</v>
          </cell>
          <cell r="X554" t="str">
            <v>G Gambhir</v>
          </cell>
          <cell r="Y554" t="str">
            <v>MS Bisla</v>
          </cell>
          <cell r="Z554" t="str">
            <v>JH Kallis</v>
          </cell>
          <cell r="AA554" t="str">
            <v>YK Pathan</v>
          </cell>
          <cell r="AB554" t="str">
            <v>EJG Morgan</v>
          </cell>
          <cell r="AC554" t="str">
            <v>DB Das</v>
          </cell>
          <cell r="AD554" t="str">
            <v>R Bhatia</v>
          </cell>
          <cell r="AE554" t="str">
            <v>S Narwal</v>
          </cell>
          <cell r="AF554" t="str">
            <v>SMSM Senanayake</v>
          </cell>
          <cell r="AG554" t="str">
            <v>Iqbal Abdulla</v>
          </cell>
          <cell r="AH554" t="str">
            <v>SP Narine</v>
          </cell>
          <cell r="AI554">
            <v>24</v>
          </cell>
          <cell r="AJ554">
            <v>33</v>
          </cell>
          <cell r="AK554">
            <v>0</v>
          </cell>
          <cell r="AL554">
            <v>33</v>
          </cell>
          <cell r="AM554">
            <v>0</v>
          </cell>
          <cell r="AN554">
            <v>33</v>
          </cell>
          <cell r="AO554">
            <v>115.25</v>
          </cell>
          <cell r="AP554">
            <v>139.85714285714286</v>
          </cell>
          <cell r="AQ554" t="str">
            <v xml:space="preserve">Batsman </v>
          </cell>
          <cell r="AR554" t="str">
            <v>Right Handed</v>
          </cell>
          <cell r="AS554">
            <v>22</v>
          </cell>
          <cell r="AT554">
            <v>2584.2045117845119</v>
          </cell>
          <cell r="AU554">
            <v>117.56926246592914</v>
          </cell>
          <cell r="AV554">
            <v>117.46384144475054</v>
          </cell>
        </row>
        <row r="555">
          <cell r="G555" t="str">
            <v>JH Kallis</v>
          </cell>
          <cell r="H555" t="str">
            <v>S Nadeem</v>
          </cell>
          <cell r="I555" t="str">
            <v>MK Pandey</v>
          </cell>
          <cell r="J555" t="str">
            <v>Kolkata Knight Riders</v>
          </cell>
          <cell r="K555" t="str">
            <v>Delhi Daredevils</v>
          </cell>
          <cell r="L555" t="str">
            <v>Kolkata Knight Riders</v>
          </cell>
          <cell r="M555" t="str">
            <v>RV Uthappa</v>
          </cell>
          <cell r="N555" t="str">
            <v>G Gambhir</v>
          </cell>
          <cell r="O555" t="str">
            <v>MK Pandey</v>
          </cell>
          <cell r="P555" t="str">
            <v>JH Kallis</v>
          </cell>
          <cell r="Q555" t="str">
            <v>Shakib Al Hasan</v>
          </cell>
          <cell r="R555" t="str">
            <v>YK Pathan</v>
          </cell>
          <cell r="S555" t="str">
            <v>RN ten Doeschate</v>
          </cell>
          <cell r="T555" t="str">
            <v>SA Yadav</v>
          </cell>
          <cell r="U555" t="str">
            <v>R Vinay Kumar</v>
          </cell>
          <cell r="V555" t="str">
            <v>SP Narine</v>
          </cell>
          <cell r="W555" t="str">
            <v>UT Yadav</v>
          </cell>
          <cell r="X555" t="str">
            <v>Q de Kock</v>
          </cell>
          <cell r="Y555" t="str">
            <v>M Vijay</v>
          </cell>
          <cell r="Z555" t="str">
            <v>KP Pietersen</v>
          </cell>
          <cell r="AA555" t="str">
            <v>KD Karthik</v>
          </cell>
          <cell r="AB555" t="str">
            <v>JP Duminy</v>
          </cell>
          <cell r="AC555" t="str">
            <v>LR Shukla</v>
          </cell>
          <cell r="AD555" t="str">
            <v>KM Jadhav</v>
          </cell>
          <cell r="AE555" t="str">
            <v>WD Parnell</v>
          </cell>
          <cell r="AF555" t="str">
            <v>S Nadeem</v>
          </cell>
          <cell r="AG555" t="str">
            <v>Mohammed Shami</v>
          </cell>
          <cell r="AH555" t="str">
            <v>S Kaul</v>
          </cell>
          <cell r="AI555">
            <v>14</v>
          </cell>
          <cell r="AJ555">
            <v>-2</v>
          </cell>
          <cell r="AK555">
            <v>-2</v>
          </cell>
          <cell r="AL555">
            <v>0</v>
          </cell>
          <cell r="AM555">
            <v>-2</v>
          </cell>
          <cell r="AN555">
            <v>0</v>
          </cell>
          <cell r="AO555">
            <v>102</v>
          </cell>
          <cell r="AP555">
            <v>107.83246753246752</v>
          </cell>
          <cell r="AQ555" t="str">
            <v xml:space="preserve">All-Rounder </v>
          </cell>
          <cell r="AR555" t="str">
            <v>Right Handed</v>
          </cell>
          <cell r="AS555">
            <v>95</v>
          </cell>
          <cell r="AT555">
            <v>11168.98291932826</v>
          </cell>
          <cell r="AU555">
            <v>117.73386084391767</v>
          </cell>
          <cell r="AV555">
            <v>117.56824125608695</v>
          </cell>
        </row>
        <row r="556">
          <cell r="G556" t="str">
            <v>RG Sharma</v>
          </cell>
          <cell r="H556" t="str">
            <v>A Nortje</v>
          </cell>
          <cell r="I556" t="str">
            <v>Ishan Kishan</v>
          </cell>
          <cell r="J556" t="str">
            <v>Mumbai Indians</v>
          </cell>
          <cell r="K556" t="str">
            <v>Delhi Capitals</v>
          </cell>
          <cell r="L556" t="str">
            <v>Mumbai Indians</v>
          </cell>
          <cell r="M556" t="str">
            <v>Ishan Kishan</v>
          </cell>
          <cell r="N556" t="str">
            <v>RG Sharma</v>
          </cell>
          <cell r="O556" t="str">
            <v>D Brevis</v>
          </cell>
          <cell r="P556" t="str">
            <v>Tilak Varma</v>
          </cell>
          <cell r="Q556" t="str">
            <v>TH David</v>
          </cell>
          <cell r="R556" t="str">
            <v>Ramandeep Singh</v>
          </cell>
          <cell r="S556" t="str">
            <v>DR Sams</v>
          </cell>
          <cell r="T556" t="str">
            <v>HR Shokeen</v>
          </cell>
          <cell r="U556" t="str">
            <v>JJ Bumrah</v>
          </cell>
          <cell r="V556" t="str">
            <v>M Markande</v>
          </cell>
          <cell r="W556" t="str">
            <v>RP Meredith</v>
          </cell>
          <cell r="X556" t="str">
            <v>PP Shaw</v>
          </cell>
          <cell r="Y556" t="str">
            <v>DA Warner</v>
          </cell>
          <cell r="Z556" t="str">
            <v>MR Marsh</v>
          </cell>
          <cell r="AA556" t="str">
            <v>RR Pant</v>
          </cell>
          <cell r="AB556" t="str">
            <v>SN Khan</v>
          </cell>
          <cell r="AC556" t="str">
            <v>R Powell</v>
          </cell>
          <cell r="AD556" t="str">
            <v>AR Patel</v>
          </cell>
          <cell r="AE556" t="str">
            <v>SN Thakur</v>
          </cell>
          <cell r="AF556" t="str">
            <v>Kuldeep Yadav</v>
          </cell>
          <cell r="AG556" t="str">
            <v>A Nortje</v>
          </cell>
          <cell r="AH556" t="str">
            <v>KK Ahmed</v>
          </cell>
          <cell r="AI556">
            <v>-4</v>
          </cell>
          <cell r="AJ556">
            <v>23</v>
          </cell>
          <cell r="AK556">
            <v>0</v>
          </cell>
          <cell r="AL556">
            <v>29</v>
          </cell>
          <cell r="AM556">
            <v>0</v>
          </cell>
          <cell r="AN556">
            <v>29</v>
          </cell>
          <cell r="AO556">
            <v>95.5</v>
          </cell>
          <cell r="AP556">
            <v>128.45454545454544</v>
          </cell>
          <cell r="AQ556" t="str">
            <v xml:space="preserve">Batsman </v>
          </cell>
          <cell r="AR556" t="str">
            <v>Right Handed</v>
          </cell>
          <cell r="AS556">
            <v>221</v>
          </cell>
          <cell r="AT556">
            <v>26017.82462217331</v>
          </cell>
          <cell r="AU556">
            <v>117.82874828260596</v>
          </cell>
          <cell r="AV556">
            <v>117.72771322250367</v>
          </cell>
        </row>
        <row r="557">
          <cell r="G557" t="str">
            <v>SR Watson</v>
          </cell>
          <cell r="H557" t="str">
            <v>AR Patel</v>
          </cell>
          <cell r="I557" t="str">
            <v>M Vijay</v>
          </cell>
          <cell r="J557" t="str">
            <v>Chennai Super Kings</v>
          </cell>
          <cell r="K557" t="str">
            <v>Delhi Capitals</v>
          </cell>
          <cell r="L557" t="str">
            <v>Chennai Super Kings</v>
          </cell>
          <cell r="M557" t="str">
            <v>M Vijay</v>
          </cell>
          <cell r="N557" t="str">
            <v>SR Watson</v>
          </cell>
          <cell r="O557" t="str">
            <v>F du Plessis</v>
          </cell>
          <cell r="P557" t="str">
            <v>RD Gaikwad</v>
          </cell>
          <cell r="Q557" t="str">
            <v>KM Jadhav</v>
          </cell>
          <cell r="R557" t="str">
            <v>MS Dhoni</v>
          </cell>
          <cell r="S557" t="str">
            <v>RA Jadeja</v>
          </cell>
          <cell r="T557" t="str">
            <v>SM Curran</v>
          </cell>
          <cell r="U557" t="str">
            <v>PP Chawla</v>
          </cell>
          <cell r="V557" t="str">
            <v>DL Chahar</v>
          </cell>
          <cell r="W557" t="str">
            <v>JR Hazlewood</v>
          </cell>
          <cell r="X557" t="str">
            <v>PP Shaw</v>
          </cell>
          <cell r="Y557" t="str">
            <v>S Dhawan</v>
          </cell>
          <cell r="Z557" t="str">
            <v>RR Pant</v>
          </cell>
          <cell r="AA557" t="str">
            <v>SS Iyer</v>
          </cell>
          <cell r="AB557" t="str">
            <v>MP Stoinis</v>
          </cell>
          <cell r="AC557" t="str">
            <v>SO Hetmyer</v>
          </cell>
          <cell r="AD557" t="str">
            <v>AR Patel</v>
          </cell>
          <cell r="AE557" t="str">
            <v>A Mishra</v>
          </cell>
          <cell r="AF557" t="str">
            <v>K Rabada</v>
          </cell>
          <cell r="AG557" t="str">
            <v>A Nortje</v>
          </cell>
          <cell r="AH557" t="str">
            <v>Avesh Khan</v>
          </cell>
          <cell r="AI557">
            <v>14</v>
          </cell>
          <cell r="AJ557">
            <v>27</v>
          </cell>
          <cell r="AK557">
            <v>0</v>
          </cell>
          <cell r="AL557">
            <v>25</v>
          </cell>
          <cell r="AM557">
            <v>0</v>
          </cell>
          <cell r="AN557">
            <v>25</v>
          </cell>
          <cell r="AO557">
            <v>102.58333333333334</v>
          </cell>
          <cell r="AP557">
            <v>127.45454545454545</v>
          </cell>
          <cell r="AQ557" t="str">
            <v xml:space="preserve">All-Rounder </v>
          </cell>
          <cell r="AR557" t="str">
            <v>Right Handed</v>
          </cell>
          <cell r="AS557">
            <v>141</v>
          </cell>
          <cell r="AT557">
            <v>16604.494290721672</v>
          </cell>
          <cell r="AU557">
            <v>117.87079255277385</v>
          </cell>
          <cell r="AV557">
            <v>117.76237085618207</v>
          </cell>
        </row>
        <row r="558">
          <cell r="G558" t="str">
            <v>SV Samson</v>
          </cell>
          <cell r="H558" t="str">
            <v>HH Pandya</v>
          </cell>
          <cell r="I558" t="str">
            <v>JC Buttler</v>
          </cell>
          <cell r="J558" t="str">
            <v>Rajasthan Royals</v>
          </cell>
          <cell r="K558" t="str">
            <v>Rajasthan Royals</v>
          </cell>
          <cell r="L558" t="str">
            <v>Gujarat Titans</v>
          </cell>
          <cell r="M558" t="str">
            <v>YBK Jaiswal</v>
          </cell>
          <cell r="N558" t="str">
            <v>JC Buttler</v>
          </cell>
          <cell r="O558" t="str">
            <v>SV Samson</v>
          </cell>
          <cell r="P558" t="str">
            <v>D Padikkal</v>
          </cell>
          <cell r="Q558" t="str">
            <v>SO Hetmyer</v>
          </cell>
          <cell r="R558" t="str">
            <v>R Ashwin</v>
          </cell>
          <cell r="S558" t="str">
            <v>R Parag</v>
          </cell>
          <cell r="T558" t="str">
            <v>TA Boult</v>
          </cell>
          <cell r="U558" t="str">
            <v>OC McCoy</v>
          </cell>
          <cell r="V558" t="str">
            <v>M Prasidh Krishna</v>
          </cell>
          <cell r="W558" t="str">
            <v>YS Chahal</v>
          </cell>
          <cell r="X558" t="str">
            <v>WP Saha</v>
          </cell>
          <cell r="Y558" t="str">
            <v>Shubman Gill</v>
          </cell>
          <cell r="Z558" t="str">
            <v>MS Wade</v>
          </cell>
          <cell r="AA558" t="str">
            <v>HH Pandya</v>
          </cell>
          <cell r="AB558" t="str">
            <v>DA Miller</v>
          </cell>
          <cell r="AC558" t="str">
            <v>R Tewatia</v>
          </cell>
          <cell r="AD558" t="str">
            <v>Rashid Khan</v>
          </cell>
          <cell r="AE558" t="str">
            <v>R Sai Kishore</v>
          </cell>
          <cell r="AF558" t="str">
            <v>LH Ferguson</v>
          </cell>
          <cell r="AG558" t="str">
            <v>Yash Dayal</v>
          </cell>
          <cell r="AH558" t="str">
            <v>Mohammed Shami</v>
          </cell>
          <cell r="AI558">
            <v>14</v>
          </cell>
          <cell r="AJ558">
            <v>31</v>
          </cell>
          <cell r="AK558">
            <v>-2</v>
          </cell>
          <cell r="AL558">
            <v>29</v>
          </cell>
          <cell r="AM558">
            <v>-6.8965517241379309E-2</v>
          </cell>
          <cell r="AN558">
            <v>14.5</v>
          </cell>
          <cell r="AO558">
            <v>103.13936781609195</v>
          </cell>
          <cell r="AP558">
            <v>116.5</v>
          </cell>
          <cell r="AQ558" t="str">
            <v xml:space="preserve">Wicket-Keeper </v>
          </cell>
          <cell r="AR558" t="str">
            <v>Right Handed</v>
          </cell>
          <cell r="AS558">
            <v>133</v>
          </cell>
          <cell r="AT558">
            <v>15664.122384390499</v>
          </cell>
          <cell r="AU558">
            <v>117.88623497404855</v>
          </cell>
          <cell r="AV558">
            <v>117.77535627361277</v>
          </cell>
        </row>
        <row r="559">
          <cell r="G559" t="str">
            <v>TH David</v>
          </cell>
          <cell r="H559" t="str">
            <v>SN Thakur</v>
          </cell>
          <cell r="I559" t="str">
            <v>Tilak Varma</v>
          </cell>
          <cell r="J559" t="str">
            <v>Mumbai Indians</v>
          </cell>
          <cell r="K559" t="str">
            <v>Delhi Capitals</v>
          </cell>
          <cell r="L559" t="str">
            <v>Mumbai Indians</v>
          </cell>
          <cell r="M559" t="str">
            <v>Ishan Kishan</v>
          </cell>
          <cell r="N559" t="str">
            <v>RG Sharma</v>
          </cell>
          <cell r="O559" t="str">
            <v>D Brevis</v>
          </cell>
          <cell r="P559" t="str">
            <v>Tilak Varma</v>
          </cell>
          <cell r="Q559" t="str">
            <v>TH David</v>
          </cell>
          <cell r="R559" t="str">
            <v>Ramandeep Singh</v>
          </cell>
          <cell r="S559" t="str">
            <v>DR Sams</v>
          </cell>
          <cell r="T559" t="str">
            <v>HR Shokeen</v>
          </cell>
          <cell r="U559" t="str">
            <v>JJ Bumrah</v>
          </cell>
          <cell r="V559" t="str">
            <v>M Markande</v>
          </cell>
          <cell r="W559" t="str">
            <v>RP Meredith</v>
          </cell>
          <cell r="X559" t="str">
            <v>PP Shaw</v>
          </cell>
          <cell r="Y559" t="str">
            <v>DA Warner</v>
          </cell>
          <cell r="Z559" t="str">
            <v>MR Marsh</v>
          </cell>
          <cell r="AA559" t="str">
            <v>RR Pant</v>
          </cell>
          <cell r="AB559" t="str">
            <v>SN Khan</v>
          </cell>
          <cell r="AC559" t="str">
            <v>R Powell</v>
          </cell>
          <cell r="AD559" t="str">
            <v>AR Patel</v>
          </cell>
          <cell r="AE559" t="str">
            <v>SN Thakur</v>
          </cell>
          <cell r="AF559" t="str">
            <v>Kuldeep Yadav</v>
          </cell>
          <cell r="AG559" t="str">
            <v>A Nortje</v>
          </cell>
          <cell r="AH559" t="str">
            <v>KK Ahmed</v>
          </cell>
          <cell r="AI559">
            <v>44</v>
          </cell>
          <cell r="AJ559">
            <v>56</v>
          </cell>
          <cell r="AK559">
            <v>0</v>
          </cell>
          <cell r="AL559">
            <v>27</v>
          </cell>
          <cell r="AM559">
            <v>0</v>
          </cell>
          <cell r="AN559">
            <v>27</v>
          </cell>
          <cell r="AO559">
            <v>123.5</v>
          </cell>
          <cell r="AP559">
            <v>170.83333333333334</v>
          </cell>
          <cell r="AQ559" t="str">
            <v xml:space="preserve">All-Rounder </v>
          </cell>
          <cell r="AR559" t="str">
            <v>Right Handed</v>
          </cell>
          <cell r="AS559">
            <v>9</v>
          </cell>
          <cell r="AT559">
            <v>1061.804579124579</v>
          </cell>
          <cell r="AU559">
            <v>117.2880723905724</v>
          </cell>
          <cell r="AV559">
            <v>117.97828656939767</v>
          </cell>
        </row>
        <row r="560">
          <cell r="G560" t="str">
            <v>SS Iyer</v>
          </cell>
          <cell r="H560" t="str">
            <v>MP Stoinis</v>
          </cell>
          <cell r="I560" t="str">
            <v>SW Billings</v>
          </cell>
          <cell r="J560" t="str">
            <v>Kolkata Knight Riders</v>
          </cell>
          <cell r="K560" t="str">
            <v>Lucknow Super Giants</v>
          </cell>
          <cell r="L560" t="str">
            <v>Kolkata Knight Riders</v>
          </cell>
          <cell r="M560" t="str">
            <v>VR Iyer</v>
          </cell>
          <cell r="N560" t="str">
            <v>A Tomar</v>
          </cell>
          <cell r="O560" t="str">
            <v>N Rana</v>
          </cell>
          <cell r="P560" t="str">
            <v>SS Iyer</v>
          </cell>
          <cell r="Q560" t="str">
            <v>SW Billings</v>
          </cell>
          <cell r="R560" t="str">
            <v>AD Russell</v>
          </cell>
          <cell r="S560" t="str">
            <v>RK Singh</v>
          </cell>
          <cell r="T560" t="str">
            <v>SP Narine</v>
          </cell>
          <cell r="U560" t="str">
            <v>UT Yadav</v>
          </cell>
          <cell r="V560" t="str">
            <v>TG Southee</v>
          </cell>
          <cell r="W560" t="str">
            <v>CV Varun</v>
          </cell>
          <cell r="X560" t="str">
            <v>Q de Kock</v>
          </cell>
          <cell r="Y560" t="str">
            <v>KL Rahul</v>
          </cell>
          <cell r="Z560" t="str">
            <v>E Lewis</v>
          </cell>
          <cell r="AA560" t="str">
            <v>DJ Hooda</v>
          </cell>
          <cell r="AB560" t="str">
            <v>M Vohra</v>
          </cell>
          <cell r="AC560" t="str">
            <v>MP Stoinis</v>
          </cell>
          <cell r="AD560" t="str">
            <v>JO Holder</v>
          </cell>
          <cell r="AE560" t="str">
            <v>K Gowtham</v>
          </cell>
          <cell r="AF560" t="str">
            <v>Mohsin Khan</v>
          </cell>
          <cell r="AG560" t="str">
            <v>Avesh Khan</v>
          </cell>
          <cell r="AH560" t="str">
            <v>Ravi Bishnoi</v>
          </cell>
          <cell r="AI560">
            <v>64</v>
          </cell>
          <cell r="AJ560">
            <v>27</v>
          </cell>
          <cell r="AK560">
            <v>0</v>
          </cell>
          <cell r="AL560">
            <v>27</v>
          </cell>
          <cell r="AM560">
            <v>0</v>
          </cell>
          <cell r="AN560">
            <v>27</v>
          </cell>
          <cell r="AO560">
            <v>126.41666666666667</v>
          </cell>
          <cell r="AP560">
            <v>128.66666666666669</v>
          </cell>
          <cell r="AQ560" t="str">
            <v xml:space="preserve">Batsman </v>
          </cell>
          <cell r="AR560" t="str">
            <v>Right Handed</v>
          </cell>
          <cell r="AS560">
            <v>100</v>
          </cell>
          <cell r="AT560">
            <v>11811.363572089584</v>
          </cell>
          <cell r="AU560">
            <v>118.02976672144361</v>
          </cell>
          <cell r="AV560">
            <v>118.11363572089584</v>
          </cell>
        </row>
        <row r="561">
          <cell r="G561" t="str">
            <v>Q de Kock</v>
          </cell>
          <cell r="H561" t="str">
            <v>Mohammed Siraj</v>
          </cell>
          <cell r="I561" t="str">
            <v>KL Rahul</v>
          </cell>
          <cell r="J561" t="str">
            <v>Lucknow Super Giants</v>
          </cell>
          <cell r="K561" t="str">
            <v>Royal Challengers Bangalore</v>
          </cell>
          <cell r="L561" t="str">
            <v>Lucknow Super Giants</v>
          </cell>
          <cell r="M561" t="str">
            <v>Q de Kock</v>
          </cell>
          <cell r="N561" t="str">
            <v>KL Rahul</v>
          </cell>
          <cell r="O561" t="str">
            <v>M Vohra</v>
          </cell>
          <cell r="P561" t="str">
            <v>DJ Hooda</v>
          </cell>
          <cell r="Q561" t="str">
            <v>MP Stoinis</v>
          </cell>
          <cell r="R561" t="str">
            <v>E Lewis</v>
          </cell>
          <cell r="S561" t="str">
            <v>KH Pandya</v>
          </cell>
          <cell r="T561" t="str">
            <v>PVD Chameera</v>
          </cell>
          <cell r="U561" t="str">
            <v>Mohsin Khan</v>
          </cell>
          <cell r="V561" t="str">
            <v>Avesh Khan</v>
          </cell>
          <cell r="W561" t="str">
            <v>Ravi Bishnoi</v>
          </cell>
          <cell r="X561" t="str">
            <v>V Kohli</v>
          </cell>
          <cell r="Y561" t="str">
            <v>F du Plessis</v>
          </cell>
          <cell r="Z561" t="str">
            <v>RM Patidar</v>
          </cell>
          <cell r="AA561" t="str">
            <v>GJ Maxwell</v>
          </cell>
          <cell r="AB561" t="str">
            <v>MK Lomror</v>
          </cell>
          <cell r="AC561" t="str">
            <v>KD Karthik</v>
          </cell>
          <cell r="AD561" t="str">
            <v>Shahbaz Ahmed</v>
          </cell>
          <cell r="AE561" t="str">
            <v>HV Patel</v>
          </cell>
          <cell r="AF561" t="str">
            <v>PWH de Silva</v>
          </cell>
          <cell r="AG561" t="str">
            <v>JR Hazlewood</v>
          </cell>
          <cell r="AH561" t="str">
            <v>Mohammed Siraj</v>
          </cell>
          <cell r="AI561">
            <v>6</v>
          </cell>
          <cell r="AJ561">
            <v>25</v>
          </cell>
          <cell r="AK561">
            <v>-4</v>
          </cell>
          <cell r="AL561">
            <v>25</v>
          </cell>
          <cell r="AM561">
            <v>-0.16</v>
          </cell>
          <cell r="AN561">
            <v>6.25</v>
          </cell>
          <cell r="AO561">
            <v>101.50666666666667</v>
          </cell>
          <cell r="AP561">
            <v>106.875</v>
          </cell>
          <cell r="AQ561" t="str">
            <v xml:space="preserve">Wicket-Keeper </v>
          </cell>
          <cell r="AR561" t="str">
            <v>Left Handed</v>
          </cell>
          <cell r="AS561">
            <v>92</v>
          </cell>
          <cell r="AT561">
            <v>10871.446694071386</v>
          </cell>
          <cell r="AU561">
            <v>118.35098931213979</v>
          </cell>
          <cell r="AV561">
            <v>118.16789884860202</v>
          </cell>
        </row>
        <row r="562">
          <cell r="G562" t="str">
            <v>GC Smith</v>
          </cell>
          <cell r="H562" t="str">
            <v>MM Patel</v>
          </cell>
          <cell r="I562" t="str">
            <v>MK Pandey</v>
          </cell>
          <cell r="J562" t="str">
            <v>Pune Warriors</v>
          </cell>
          <cell r="K562" t="str">
            <v>Pune Warriors</v>
          </cell>
          <cell r="L562" t="str">
            <v>Mumbai Indians</v>
          </cell>
          <cell r="M562" t="str">
            <v>JD Ryder</v>
          </cell>
          <cell r="N562" t="str">
            <v>MK Pandey</v>
          </cell>
          <cell r="O562" t="str">
            <v>GC Smith</v>
          </cell>
          <cell r="P562" t="str">
            <v>AA Jhunjhunwala</v>
          </cell>
          <cell r="Q562" t="str">
            <v>Yuvraj Singh</v>
          </cell>
          <cell r="R562" t="str">
            <v>RV Uthappa</v>
          </cell>
          <cell r="S562" t="str">
            <v>M Manhas</v>
          </cell>
          <cell r="T562" t="str">
            <v>SB Wagh</v>
          </cell>
          <cell r="U562" t="str">
            <v>R Sharma</v>
          </cell>
          <cell r="V562" t="str">
            <v>JE Taylor</v>
          </cell>
          <cell r="W562" t="str">
            <v>AC Thomas</v>
          </cell>
          <cell r="X562" t="str">
            <v>AC Blizzard</v>
          </cell>
          <cell r="Y562" t="str">
            <v>SR Tendulkar</v>
          </cell>
          <cell r="Z562" t="str">
            <v>AT Rayudu</v>
          </cell>
          <cell r="AA562" t="str">
            <v>RG Sharma</v>
          </cell>
          <cell r="AB562" t="str">
            <v>TL Suman</v>
          </cell>
          <cell r="AC562" t="str">
            <v>KA Pollard</v>
          </cell>
          <cell r="AD562" t="str">
            <v>A Symonds</v>
          </cell>
          <cell r="AE562" t="str">
            <v>Harbhajan Singh</v>
          </cell>
          <cell r="AF562" t="str">
            <v>DS Kulkarni</v>
          </cell>
          <cell r="AG562" t="str">
            <v>MM Patel</v>
          </cell>
          <cell r="AH562" t="str">
            <v>SL Malinga</v>
          </cell>
          <cell r="AI562">
            <v>2</v>
          </cell>
          <cell r="AJ562">
            <v>27</v>
          </cell>
          <cell r="AK562">
            <v>0</v>
          </cell>
          <cell r="AL562">
            <v>27</v>
          </cell>
          <cell r="AM562">
            <v>0</v>
          </cell>
          <cell r="AN562">
            <v>27</v>
          </cell>
          <cell r="AO562">
            <v>97.5</v>
          </cell>
          <cell r="AP562">
            <v>132.47008547008545</v>
          </cell>
          <cell r="AQ562" t="str">
            <v xml:space="preserve">Batsman </v>
          </cell>
          <cell r="AR562" t="str">
            <v>Left Handed</v>
          </cell>
          <cell r="AS562">
            <v>29</v>
          </cell>
          <cell r="AT562">
            <v>3428.822910055173</v>
          </cell>
          <cell r="AU562">
            <v>118.97581821625617</v>
          </cell>
          <cell r="AV562">
            <v>118.2352727605232</v>
          </cell>
        </row>
        <row r="563">
          <cell r="G563" t="str">
            <v>PD Collingwood</v>
          </cell>
          <cell r="H563" t="str">
            <v>WPUJC Vaas</v>
          </cell>
          <cell r="I563" t="str">
            <v>A Nehra</v>
          </cell>
          <cell r="J563" t="str">
            <v>Delhi Daredevils</v>
          </cell>
          <cell r="K563" t="str">
            <v>Delhi Daredevils</v>
          </cell>
          <cell r="L563" t="str">
            <v>Deccan Chargers</v>
          </cell>
          <cell r="M563" t="str">
            <v>DA Warner</v>
          </cell>
          <cell r="N563" t="str">
            <v>V Sehwag</v>
          </cell>
          <cell r="O563" t="str">
            <v>TM Dilshan</v>
          </cell>
          <cell r="P563" t="str">
            <v>G Gambhir</v>
          </cell>
          <cell r="Q563" t="str">
            <v>M Manhas</v>
          </cell>
          <cell r="R563" t="str">
            <v>PD Collingwood</v>
          </cell>
          <cell r="S563" t="str">
            <v>KD Karthik</v>
          </cell>
          <cell r="T563" t="str">
            <v>A Mishra</v>
          </cell>
          <cell r="U563" t="str">
            <v>A Nehra</v>
          </cell>
          <cell r="V563" t="str">
            <v>DP Nannes</v>
          </cell>
          <cell r="W563" t="str">
            <v>UT Yadav</v>
          </cell>
          <cell r="X563" t="str">
            <v>AC Gilchrist</v>
          </cell>
          <cell r="Y563" t="str">
            <v>MD Mishra</v>
          </cell>
          <cell r="Z563" t="str">
            <v>TL Suman</v>
          </cell>
          <cell r="AA563" t="str">
            <v>RG Sharma</v>
          </cell>
          <cell r="AB563" t="str">
            <v>A Symonds</v>
          </cell>
          <cell r="AC563" t="str">
            <v>MR Marsh</v>
          </cell>
          <cell r="AD563" t="str">
            <v>B Sumanth</v>
          </cell>
          <cell r="AE563" t="str">
            <v>WPUJC Vaas</v>
          </cell>
          <cell r="AF563" t="str">
            <v>R Sharma</v>
          </cell>
          <cell r="AG563" t="str">
            <v>PP Ojha</v>
          </cell>
          <cell r="AH563" t="str">
            <v>Harmeet Singh</v>
          </cell>
          <cell r="AI563">
            <v>59</v>
          </cell>
          <cell r="AJ563">
            <v>31</v>
          </cell>
          <cell r="AK563">
            <v>0</v>
          </cell>
          <cell r="AL563">
            <v>0</v>
          </cell>
          <cell r="AM563">
            <v>0</v>
          </cell>
          <cell r="AN563">
            <v>0</v>
          </cell>
          <cell r="AO563">
            <v>128.25</v>
          </cell>
          <cell r="AP563">
            <v>113.65151515151514</v>
          </cell>
          <cell r="AQ563" t="str">
            <v xml:space="preserve">All-Rounder </v>
          </cell>
          <cell r="AR563" t="str">
            <v>Right Handed</v>
          </cell>
          <cell r="AS563">
            <v>7</v>
          </cell>
          <cell r="AT563">
            <v>828.61865319865308</v>
          </cell>
          <cell r="AU563">
            <v>116.72810886644218</v>
          </cell>
          <cell r="AV563">
            <v>118.3740933140933</v>
          </cell>
        </row>
        <row r="564">
          <cell r="G564" t="str">
            <v>Shubman Gill</v>
          </cell>
          <cell r="H564" t="str">
            <v>OC McCoy</v>
          </cell>
          <cell r="I564" t="str">
            <v>DA Miller</v>
          </cell>
          <cell r="J564" t="str">
            <v>Gujarat Titans</v>
          </cell>
          <cell r="K564" t="str">
            <v>Rajasthan Royals</v>
          </cell>
          <cell r="L564" t="str">
            <v>Gujarat Titans</v>
          </cell>
          <cell r="M564" t="str">
            <v>WP Saha</v>
          </cell>
          <cell r="N564" t="str">
            <v>Shubman Gill</v>
          </cell>
          <cell r="O564" t="str">
            <v>MS Wade</v>
          </cell>
          <cell r="P564" t="str">
            <v>HH Pandya</v>
          </cell>
          <cell r="Q564" t="str">
            <v>DA Miller</v>
          </cell>
          <cell r="R564" t="str">
            <v>R Tewatia</v>
          </cell>
          <cell r="S564" t="str">
            <v>Rashid Khan</v>
          </cell>
          <cell r="T564" t="str">
            <v>R Sai Kishore</v>
          </cell>
          <cell r="U564" t="str">
            <v>LH Ferguson</v>
          </cell>
          <cell r="V564" t="str">
            <v>Yash Dayal</v>
          </cell>
          <cell r="W564" t="str">
            <v>Mohammed Shami</v>
          </cell>
          <cell r="X564" t="str">
            <v>YBK Jaiswal</v>
          </cell>
          <cell r="Y564" t="str">
            <v>JC Buttler</v>
          </cell>
          <cell r="Z564" t="str">
            <v>SV Samson</v>
          </cell>
          <cell r="AA564" t="str">
            <v>D Padikkal</v>
          </cell>
          <cell r="AB564" t="str">
            <v>SO Hetmyer</v>
          </cell>
          <cell r="AC564" t="str">
            <v>R Ashwin</v>
          </cell>
          <cell r="AD564" t="str">
            <v>R Parag</v>
          </cell>
          <cell r="AE564" t="str">
            <v>TA Boult</v>
          </cell>
          <cell r="AF564" t="str">
            <v>OC McCoy</v>
          </cell>
          <cell r="AG564" t="str">
            <v>M Prasidh Krishna</v>
          </cell>
          <cell r="AH564" t="str">
            <v>YS Chahal</v>
          </cell>
          <cell r="AI564">
            <v>51</v>
          </cell>
          <cell r="AJ564">
            <v>0</v>
          </cell>
          <cell r="AK564">
            <v>8</v>
          </cell>
          <cell r="AL564">
            <v>-2</v>
          </cell>
          <cell r="AM564">
            <v>4</v>
          </cell>
          <cell r="AN564">
            <v>-0.25</v>
          </cell>
          <cell r="AO564">
            <v>136.75</v>
          </cell>
          <cell r="AP564">
            <v>106.89285714285714</v>
          </cell>
          <cell r="AQ564" t="str">
            <v xml:space="preserve">Batsman </v>
          </cell>
          <cell r="AR564" t="str">
            <v>Right Handed</v>
          </cell>
          <cell r="AS564">
            <v>70</v>
          </cell>
          <cell r="AT564">
            <v>8291.6489501776086</v>
          </cell>
          <cell r="AU564">
            <v>118.18694130692188</v>
          </cell>
          <cell r="AV564">
            <v>118.45212785968012</v>
          </cell>
        </row>
        <row r="565">
          <cell r="G565" t="str">
            <v>CA Lynn</v>
          </cell>
          <cell r="H565" t="str">
            <v>Washington Sundar</v>
          </cell>
          <cell r="I565" t="str">
            <v>Ishan Kishan</v>
          </cell>
          <cell r="J565" t="str">
            <v>Mumbai Indians</v>
          </cell>
          <cell r="K565" t="str">
            <v>Mumbai Indians</v>
          </cell>
          <cell r="L565" t="str">
            <v>Royal Challengers Bangalore</v>
          </cell>
          <cell r="M565" t="str">
            <v>RG Sharma</v>
          </cell>
          <cell r="N565" t="str">
            <v>CA Lynn</v>
          </cell>
          <cell r="O565" t="str">
            <v>SA Yadav</v>
          </cell>
          <cell r="P565" t="str">
            <v>Ishan Kishan</v>
          </cell>
          <cell r="Q565" t="str">
            <v>HH Pandya</v>
          </cell>
          <cell r="R565" t="str">
            <v>KA Pollard</v>
          </cell>
          <cell r="S565" t="str">
            <v>KH Pandya</v>
          </cell>
          <cell r="T565" t="str">
            <v>M Jansen</v>
          </cell>
          <cell r="U565" t="str">
            <v>RD Chahar</v>
          </cell>
          <cell r="V565" t="str">
            <v>JJ Bumrah</v>
          </cell>
          <cell r="W565" t="str">
            <v>TA Boult</v>
          </cell>
          <cell r="X565" t="str">
            <v>Washington Sundar</v>
          </cell>
          <cell r="Y565" t="str">
            <v>V Kohli</v>
          </cell>
          <cell r="Z565" t="str">
            <v>RM Patidar</v>
          </cell>
          <cell r="AA565" t="str">
            <v>GJ Maxwell</v>
          </cell>
          <cell r="AB565" t="str">
            <v>AB de Villiers</v>
          </cell>
          <cell r="AC565" t="str">
            <v>Shahbaz Ahmed</v>
          </cell>
          <cell r="AD565" t="str">
            <v>DT Christian</v>
          </cell>
          <cell r="AE565" t="str">
            <v>KA Jamieson</v>
          </cell>
          <cell r="AF565" t="str">
            <v>HV Patel</v>
          </cell>
          <cell r="AG565" t="str">
            <v>Mohammed Siraj</v>
          </cell>
          <cell r="AH565" t="str">
            <v>YS Chahal</v>
          </cell>
          <cell r="AI565">
            <v>55</v>
          </cell>
          <cell r="AJ565">
            <v>25</v>
          </cell>
          <cell r="AK565">
            <v>0</v>
          </cell>
          <cell r="AL565">
            <v>27</v>
          </cell>
          <cell r="AM565">
            <v>0</v>
          </cell>
          <cell r="AN565">
            <v>27</v>
          </cell>
          <cell r="AO565">
            <v>135.75333333333333</v>
          </cell>
          <cell r="AP565">
            <v>130.06666666666666</v>
          </cell>
          <cell r="AQ565" t="str">
            <v xml:space="preserve">Bowler </v>
          </cell>
          <cell r="AR565" t="str">
            <v>Right Handed</v>
          </cell>
          <cell r="AS565">
            <v>42</v>
          </cell>
          <cell r="AT565">
            <v>4975.5118258944121</v>
          </cell>
          <cell r="AU565">
            <v>118.04289006246535</v>
          </cell>
          <cell r="AV565">
            <v>118.4645672832003</v>
          </cell>
        </row>
        <row r="566">
          <cell r="G566" t="str">
            <v>SK Raina</v>
          </cell>
          <cell r="H566" t="str">
            <v>HV Patel</v>
          </cell>
          <cell r="I566" t="str">
            <v>MS Dhoni</v>
          </cell>
          <cell r="J566" t="str">
            <v>Chennai Super Kings</v>
          </cell>
          <cell r="K566" t="str">
            <v>Royal Challengers Bangalore</v>
          </cell>
          <cell r="L566" t="str">
            <v>Chennai Super Kings</v>
          </cell>
          <cell r="M566" t="str">
            <v>RD Gaikwad</v>
          </cell>
          <cell r="N566" t="str">
            <v>F du Plessis</v>
          </cell>
          <cell r="O566" t="str">
            <v>MM Ali</v>
          </cell>
          <cell r="P566" t="str">
            <v>AT Rayudu</v>
          </cell>
          <cell r="Q566" t="str">
            <v>SK Raina</v>
          </cell>
          <cell r="R566" t="str">
            <v>MS Dhoni</v>
          </cell>
          <cell r="S566" t="str">
            <v>RA Jadeja</v>
          </cell>
          <cell r="T566" t="str">
            <v>DJ Bravo</v>
          </cell>
          <cell r="U566" t="str">
            <v>SN Thakur</v>
          </cell>
          <cell r="V566" t="str">
            <v>DL Chahar</v>
          </cell>
          <cell r="W566" t="str">
            <v>JR Hazlewood</v>
          </cell>
          <cell r="X566" t="str">
            <v>V Kohli</v>
          </cell>
          <cell r="Y566" t="str">
            <v>D Padikkal</v>
          </cell>
          <cell r="Z566" t="str">
            <v>AB de Villiers</v>
          </cell>
          <cell r="AA566" t="str">
            <v>GJ Maxwell</v>
          </cell>
          <cell r="AB566" t="str">
            <v>TH David</v>
          </cell>
          <cell r="AC566" t="str">
            <v>HV Patel</v>
          </cell>
          <cell r="AD566" t="str">
            <v>PWH de Silva</v>
          </cell>
          <cell r="AE566" t="str">
            <v>KS Bharat</v>
          </cell>
          <cell r="AF566" t="str">
            <v>Navdeep Saini</v>
          </cell>
          <cell r="AG566" t="str">
            <v>Mohammed Siraj</v>
          </cell>
          <cell r="AH566" t="str">
            <v>YS Chahal</v>
          </cell>
          <cell r="AI566">
            <v>21</v>
          </cell>
          <cell r="AJ566">
            <v>50</v>
          </cell>
          <cell r="AK566">
            <v>-1</v>
          </cell>
          <cell r="AL566">
            <v>0</v>
          </cell>
          <cell r="AM566">
            <v>-1</v>
          </cell>
          <cell r="AN566">
            <v>0</v>
          </cell>
          <cell r="AO566">
            <v>114.5</v>
          </cell>
          <cell r="AP566">
            <v>149.5</v>
          </cell>
          <cell r="AQ566" t="str">
            <v xml:space="preserve">Batsman </v>
          </cell>
          <cell r="AR566" t="str">
            <v>Left Handed</v>
          </cell>
          <cell r="AS566">
            <v>200</v>
          </cell>
          <cell r="AT566">
            <v>23712.490037345822</v>
          </cell>
          <cell r="AU566">
            <v>118.5828645092755</v>
          </cell>
          <cell r="AV566">
            <v>118.56245018672911</v>
          </cell>
        </row>
        <row r="567">
          <cell r="G567" t="str">
            <v>S Dhawan</v>
          </cell>
          <cell r="H567" t="str">
            <v>Fazalhaq Farooqi</v>
          </cell>
          <cell r="I567" t="str">
            <v>LS Livingstone</v>
          </cell>
          <cell r="J567" t="str">
            <v>Punjab Kings</v>
          </cell>
          <cell r="K567" t="str">
            <v>Sunrisers Hyderabad</v>
          </cell>
          <cell r="L567" t="str">
            <v>Punjab Kings</v>
          </cell>
          <cell r="M567" t="str">
            <v>JM Bairstow</v>
          </cell>
          <cell r="N567" t="str">
            <v>S Dhawan</v>
          </cell>
          <cell r="O567" t="str">
            <v>M Shahrukh Khan</v>
          </cell>
          <cell r="P567" t="str">
            <v>MA Agarwal</v>
          </cell>
          <cell r="Q567" t="str">
            <v>LS Livingstone</v>
          </cell>
          <cell r="R567" t="str">
            <v>JM Sharma</v>
          </cell>
          <cell r="S567" t="str">
            <v>PN Mankad</v>
          </cell>
          <cell r="T567" t="str">
            <v>Harpreet Brar</v>
          </cell>
          <cell r="U567" t="str">
            <v>K Rabada</v>
          </cell>
          <cell r="V567" t="str">
            <v>NT Ellis</v>
          </cell>
          <cell r="W567" t="str">
            <v>Arshdeep Singh</v>
          </cell>
          <cell r="X567" t="str">
            <v>PK Garg</v>
          </cell>
          <cell r="Y567" t="str">
            <v>Abhishek Sharma</v>
          </cell>
          <cell r="Z567" t="str">
            <v>RA Tripathi</v>
          </cell>
          <cell r="AA567" t="str">
            <v>AK Markram</v>
          </cell>
          <cell r="AB567" t="str">
            <v>N Pooran</v>
          </cell>
          <cell r="AC567" t="str">
            <v>Washington Sundar</v>
          </cell>
          <cell r="AD567" t="str">
            <v>R Shepherd</v>
          </cell>
          <cell r="AE567" t="str">
            <v>J Suchith</v>
          </cell>
          <cell r="AF567" t="str">
            <v>B Kumar</v>
          </cell>
          <cell r="AG567" t="str">
            <v>Umran Malik</v>
          </cell>
          <cell r="AH567" t="str">
            <v>Fazalhaq Farooqi</v>
          </cell>
          <cell r="AI567">
            <v>43</v>
          </cell>
          <cell r="AJ567">
            <v>68</v>
          </cell>
          <cell r="AK567">
            <v>0</v>
          </cell>
          <cell r="AL567">
            <v>35</v>
          </cell>
          <cell r="AM567">
            <v>0</v>
          </cell>
          <cell r="AN567">
            <v>35</v>
          </cell>
          <cell r="AO567">
            <v>122.41666666666667</v>
          </cell>
          <cell r="AP567">
            <v>176.34285714285713</v>
          </cell>
          <cell r="AQ567" t="str">
            <v xml:space="preserve">Batsman </v>
          </cell>
          <cell r="AR567" t="str">
            <v>Left Handed</v>
          </cell>
          <cell r="AS567">
            <v>205</v>
          </cell>
          <cell r="AT567">
            <v>24327.814766358129</v>
          </cell>
          <cell r="AU567">
            <v>118.65391225338952</v>
          </cell>
          <cell r="AV567">
            <v>118.67226715296648</v>
          </cell>
        </row>
        <row r="568">
          <cell r="G568" t="str">
            <v>Salman Butt</v>
          </cell>
          <cell r="H568" t="str">
            <v>S Sreesanth</v>
          </cell>
          <cell r="I568" t="str">
            <v>SC Ganguly</v>
          </cell>
          <cell r="J568" t="str">
            <v>Kolkata Knight Riders</v>
          </cell>
          <cell r="K568" t="str">
            <v>Kolkata Knight Riders</v>
          </cell>
          <cell r="L568" t="str">
            <v>Kings XI Punjab</v>
          </cell>
          <cell r="M568" t="str">
            <v>Salman Butt</v>
          </cell>
          <cell r="N568" t="str">
            <v>SC Ganguly</v>
          </cell>
          <cell r="O568" t="str">
            <v>DB Das</v>
          </cell>
          <cell r="P568" t="str">
            <v>DJ Hussey</v>
          </cell>
          <cell r="Q568" t="str">
            <v>LR Shukla</v>
          </cell>
          <cell r="R568" t="str">
            <v>WP Saha</v>
          </cell>
          <cell r="S568" t="str">
            <v>A Chopra</v>
          </cell>
          <cell r="T568" t="str">
            <v>Umar Gul</v>
          </cell>
          <cell r="U568" t="str">
            <v>I Sharma</v>
          </cell>
          <cell r="V568" t="str">
            <v>BAW Mendis</v>
          </cell>
          <cell r="W568" t="str">
            <v>AB Dinda</v>
          </cell>
          <cell r="X568" t="str">
            <v>SE Marsh</v>
          </cell>
          <cell r="Y568" t="str">
            <v>JR Hopes</v>
          </cell>
          <cell r="Z568" t="str">
            <v>KC Sangakkara</v>
          </cell>
          <cell r="AA568" t="str">
            <v>Yuvraj Singh</v>
          </cell>
          <cell r="AB568" t="str">
            <v>DPMD Jayawardene</v>
          </cell>
          <cell r="AC568" t="str">
            <v>IK Pathan</v>
          </cell>
          <cell r="AD568" t="str">
            <v>PP Chawla</v>
          </cell>
          <cell r="AE568" t="str">
            <v>TM Srivastava</v>
          </cell>
          <cell r="AF568" t="str">
            <v>RR Powar</v>
          </cell>
          <cell r="AG568" t="str">
            <v>VRV Singh</v>
          </cell>
          <cell r="AH568" t="str">
            <v>S Sreesanth</v>
          </cell>
          <cell r="AI568">
            <v>24</v>
          </cell>
          <cell r="AJ568">
            <v>27</v>
          </cell>
          <cell r="AK568">
            <v>-2</v>
          </cell>
          <cell r="AL568">
            <v>25</v>
          </cell>
          <cell r="AM568">
            <v>-0.08</v>
          </cell>
          <cell r="AN568">
            <v>12.5</v>
          </cell>
          <cell r="AO568">
            <v>121.75333333333333</v>
          </cell>
          <cell r="AP568">
            <v>121.14358974358976</v>
          </cell>
          <cell r="AQ568" t="str">
            <v xml:space="preserve">Batsman </v>
          </cell>
          <cell r="AR568" t="str">
            <v>Left Handed</v>
          </cell>
          <cell r="AS568">
            <v>7</v>
          </cell>
          <cell r="AT568">
            <v>831.37038480038473</v>
          </cell>
          <cell r="AU568">
            <v>118.2695085778419</v>
          </cell>
          <cell r="AV568">
            <v>118.76719782862639</v>
          </cell>
        </row>
        <row r="569">
          <cell r="G569" t="str">
            <v>TM Head</v>
          </cell>
          <cell r="H569" t="str">
            <v>S Nadeem</v>
          </cell>
          <cell r="I569" t="str">
            <v>V Kohli</v>
          </cell>
          <cell r="J569" t="str">
            <v>Royal Challengers Bangalore</v>
          </cell>
          <cell r="K569" t="str">
            <v>Delhi Daredevils</v>
          </cell>
          <cell r="L569" t="str">
            <v>Royal Challengers Bangalore</v>
          </cell>
          <cell r="M569" t="str">
            <v>CH Gayle</v>
          </cell>
          <cell r="N569" t="str">
            <v>Vishnu Vinod</v>
          </cell>
          <cell r="O569" t="str">
            <v>V Kohli</v>
          </cell>
          <cell r="P569" t="str">
            <v>TM Head</v>
          </cell>
          <cell r="Q569" t="str">
            <v>KM Jadhav</v>
          </cell>
          <cell r="R569" t="str">
            <v>Sachin Baby</v>
          </cell>
          <cell r="S569" t="str">
            <v>SR Watson</v>
          </cell>
          <cell r="T569" t="str">
            <v>P Negi</v>
          </cell>
          <cell r="U569" t="str">
            <v>HV Patel</v>
          </cell>
          <cell r="V569" t="str">
            <v>Avesh Khan</v>
          </cell>
          <cell r="W569" t="str">
            <v>YS Chahal</v>
          </cell>
          <cell r="X569" t="str">
            <v>SV Samson</v>
          </cell>
          <cell r="Y569" t="str">
            <v>KK Nair</v>
          </cell>
          <cell r="Z569" t="str">
            <v>SS Iyer</v>
          </cell>
          <cell r="AA569" t="str">
            <v>RR Pant</v>
          </cell>
          <cell r="AB569" t="str">
            <v>MN Samuels</v>
          </cell>
          <cell r="AC569" t="str">
            <v>CJ Anderson</v>
          </cell>
          <cell r="AD569" t="str">
            <v>PJ Cummins</v>
          </cell>
          <cell r="AE569" t="str">
            <v>A Mishra</v>
          </cell>
          <cell r="AF569" t="str">
            <v>Mohammed Shami</v>
          </cell>
          <cell r="AG569" t="str">
            <v>S Nadeem</v>
          </cell>
          <cell r="AH569" t="str">
            <v>Z Khan</v>
          </cell>
          <cell r="AI569">
            <v>2</v>
          </cell>
          <cell r="AJ569">
            <v>27</v>
          </cell>
          <cell r="AK569">
            <v>1</v>
          </cell>
          <cell r="AL569">
            <v>0</v>
          </cell>
          <cell r="AM569">
            <v>1</v>
          </cell>
          <cell r="AN569">
            <v>0</v>
          </cell>
          <cell r="AO569">
            <v>102</v>
          </cell>
          <cell r="AP569">
            <v>133.85714285714286</v>
          </cell>
          <cell r="AQ569" t="str">
            <v xml:space="preserve">Bowler </v>
          </cell>
          <cell r="AR569" t="str">
            <v>Right Handed</v>
          </cell>
          <cell r="AS569">
            <v>10</v>
          </cell>
          <cell r="AT569">
            <v>1188.4190235690237</v>
          </cell>
          <cell r="AU569">
            <v>120.71322484100263</v>
          </cell>
          <cell r="AV569">
            <v>118.84190235690237</v>
          </cell>
        </row>
        <row r="570">
          <cell r="G570" t="str">
            <v>AD Russell</v>
          </cell>
          <cell r="H570" t="str">
            <v>Mohsin Khan</v>
          </cell>
          <cell r="I570" t="str">
            <v>RK Singh</v>
          </cell>
          <cell r="J570" t="str">
            <v>Kolkata Knight Riders</v>
          </cell>
          <cell r="K570" t="str">
            <v>Lucknow Super Giants</v>
          </cell>
          <cell r="L570" t="str">
            <v>Kolkata Knight Riders</v>
          </cell>
          <cell r="M570" t="str">
            <v>VR Iyer</v>
          </cell>
          <cell r="N570" t="str">
            <v>A Tomar</v>
          </cell>
          <cell r="O570" t="str">
            <v>N Rana</v>
          </cell>
          <cell r="P570" t="str">
            <v>SS Iyer</v>
          </cell>
          <cell r="Q570" t="str">
            <v>SW Billings</v>
          </cell>
          <cell r="R570" t="str">
            <v>AD Russell</v>
          </cell>
          <cell r="S570" t="str">
            <v>RK Singh</v>
          </cell>
          <cell r="T570" t="str">
            <v>SP Narine</v>
          </cell>
          <cell r="U570" t="str">
            <v>UT Yadav</v>
          </cell>
          <cell r="V570" t="str">
            <v>TG Southee</v>
          </cell>
          <cell r="W570" t="str">
            <v>CV Varun</v>
          </cell>
          <cell r="X570" t="str">
            <v>Q de Kock</v>
          </cell>
          <cell r="Y570" t="str">
            <v>KL Rahul</v>
          </cell>
          <cell r="Z570" t="str">
            <v>E Lewis</v>
          </cell>
          <cell r="AA570" t="str">
            <v>DJ Hooda</v>
          </cell>
          <cell r="AB570" t="str">
            <v>M Vohra</v>
          </cell>
          <cell r="AC570" t="str">
            <v>MP Stoinis</v>
          </cell>
          <cell r="AD570" t="str">
            <v>JO Holder</v>
          </cell>
          <cell r="AE570" t="str">
            <v>K Gowtham</v>
          </cell>
          <cell r="AF570" t="str">
            <v>Mohsin Khan</v>
          </cell>
          <cell r="AG570" t="str">
            <v>Avesh Khan</v>
          </cell>
          <cell r="AH570" t="str">
            <v>Ravi Bishnoi</v>
          </cell>
          <cell r="AI570">
            <v>-1</v>
          </cell>
          <cell r="AJ570">
            <v>85</v>
          </cell>
          <cell r="AK570">
            <v>-2</v>
          </cell>
          <cell r="AL570">
            <v>29</v>
          </cell>
          <cell r="AM570">
            <v>-6.8965517241379309E-2</v>
          </cell>
          <cell r="AN570">
            <v>14.5</v>
          </cell>
          <cell r="AO570">
            <v>103.93103448275862</v>
          </cell>
          <cell r="AP570">
            <v>153</v>
          </cell>
          <cell r="AQ570" t="str">
            <v xml:space="preserve">All-Rounder </v>
          </cell>
          <cell r="AR570" t="str">
            <v>Right Handed</v>
          </cell>
          <cell r="AS570">
            <v>81</v>
          </cell>
          <cell r="AT570">
            <v>9635.1117240373806</v>
          </cell>
          <cell r="AU570">
            <v>119.13975861943277</v>
          </cell>
          <cell r="AV570">
            <v>118.95199659305408</v>
          </cell>
        </row>
        <row r="571">
          <cell r="G571" t="str">
            <v>DA Miller</v>
          </cell>
          <cell r="H571" t="str">
            <v>R Ashwin</v>
          </cell>
          <cell r="I571" t="str">
            <v>Shubman Gill</v>
          </cell>
          <cell r="J571" t="str">
            <v>Gujarat Titans</v>
          </cell>
          <cell r="K571" t="str">
            <v>Rajasthan Royals</v>
          </cell>
          <cell r="L571" t="str">
            <v>Gujarat Titans</v>
          </cell>
          <cell r="M571" t="str">
            <v>WP Saha</v>
          </cell>
          <cell r="N571" t="str">
            <v>Shubman Gill</v>
          </cell>
          <cell r="O571" t="str">
            <v>MS Wade</v>
          </cell>
          <cell r="P571" t="str">
            <v>HH Pandya</v>
          </cell>
          <cell r="Q571" t="str">
            <v>DA Miller</v>
          </cell>
          <cell r="R571" t="str">
            <v>R Tewatia</v>
          </cell>
          <cell r="S571" t="str">
            <v>Rashid Khan</v>
          </cell>
          <cell r="T571" t="str">
            <v>R Sai Kishore</v>
          </cell>
          <cell r="U571" t="str">
            <v>LH Ferguson</v>
          </cell>
          <cell r="V571" t="str">
            <v>Yash Dayal</v>
          </cell>
          <cell r="W571" t="str">
            <v>Mohammed Shami</v>
          </cell>
          <cell r="X571" t="str">
            <v>YBK Jaiswal</v>
          </cell>
          <cell r="Y571" t="str">
            <v>JC Buttler</v>
          </cell>
          <cell r="Z571" t="str">
            <v>SV Samson</v>
          </cell>
          <cell r="AA571" t="str">
            <v>D Padikkal</v>
          </cell>
          <cell r="AB571" t="str">
            <v>SO Hetmyer</v>
          </cell>
          <cell r="AC571" t="str">
            <v>R Ashwin</v>
          </cell>
          <cell r="AD571" t="str">
            <v>R Parag</v>
          </cell>
          <cell r="AE571" t="str">
            <v>TA Boult</v>
          </cell>
          <cell r="AF571" t="str">
            <v>OC McCoy</v>
          </cell>
          <cell r="AG571" t="str">
            <v>M Prasidh Krishna</v>
          </cell>
          <cell r="AH571" t="str">
            <v>YS Chahal</v>
          </cell>
          <cell r="AI571">
            <v>40</v>
          </cell>
          <cell r="AJ571">
            <v>-2</v>
          </cell>
          <cell r="AK571">
            <v>2</v>
          </cell>
          <cell r="AL571">
            <v>0</v>
          </cell>
          <cell r="AM571">
            <v>2</v>
          </cell>
          <cell r="AN571">
            <v>0</v>
          </cell>
          <cell r="AO571">
            <v>133</v>
          </cell>
          <cell r="AP571">
            <v>103.06666666666668</v>
          </cell>
          <cell r="AQ571" t="str">
            <v xml:space="preserve">Batsman </v>
          </cell>
          <cell r="AR571" t="str">
            <v>Left Handed</v>
          </cell>
          <cell r="AS571">
            <v>101</v>
          </cell>
          <cell r="AT571">
            <v>12018.637185678808</v>
          </cell>
          <cell r="AU571">
            <v>118.85637185678809</v>
          </cell>
          <cell r="AV571">
            <v>118.9964077789981</v>
          </cell>
        </row>
        <row r="572">
          <cell r="G572" t="str">
            <v>BJ Rohrer</v>
          </cell>
          <cell r="H572" t="str">
            <v>AB Dinda</v>
          </cell>
          <cell r="I572" t="str">
            <v>IK Pathan</v>
          </cell>
          <cell r="J572" t="str">
            <v>Delhi Daredevils</v>
          </cell>
          <cell r="K572" t="str">
            <v>Pune Warriors</v>
          </cell>
          <cell r="L572" t="str">
            <v>Delhi Daredevils</v>
          </cell>
          <cell r="M572" t="str">
            <v>DPMD Jayawardene</v>
          </cell>
          <cell r="N572" t="str">
            <v>DA Warner</v>
          </cell>
          <cell r="O572" t="str">
            <v>B Chipli</v>
          </cell>
          <cell r="P572" t="str">
            <v>V Sehwag</v>
          </cell>
          <cell r="Q572" t="str">
            <v>BJ Rohrer</v>
          </cell>
          <cell r="R572" t="str">
            <v>IK Pathan</v>
          </cell>
          <cell r="S572" t="str">
            <v>CM Gautam</v>
          </cell>
          <cell r="T572" t="str">
            <v>M Morkel</v>
          </cell>
          <cell r="U572" t="str">
            <v>UT Yadav</v>
          </cell>
          <cell r="V572" t="str">
            <v>S Nadeem</v>
          </cell>
          <cell r="W572" t="str">
            <v>S Kaul</v>
          </cell>
          <cell r="X572" t="str">
            <v>RV Uthappa</v>
          </cell>
          <cell r="Y572" t="str">
            <v>AJ Finch</v>
          </cell>
          <cell r="Z572" t="str">
            <v>MK Pandey</v>
          </cell>
          <cell r="AA572" t="str">
            <v>Yuvraj Singh</v>
          </cell>
          <cell r="AB572" t="str">
            <v>AD Mathews</v>
          </cell>
          <cell r="AC572" t="str">
            <v>LJ Wright</v>
          </cell>
          <cell r="AD572" t="str">
            <v>RV Gomez</v>
          </cell>
          <cell r="AE572" t="str">
            <v>WD Parnell</v>
          </cell>
          <cell r="AF572" t="str">
            <v>B Kumar</v>
          </cell>
          <cell r="AG572" t="str">
            <v>AG Murtaza</v>
          </cell>
          <cell r="AH572" t="str">
            <v>AB Dinda</v>
          </cell>
          <cell r="AI572">
            <v>7</v>
          </cell>
          <cell r="AJ572">
            <v>39</v>
          </cell>
          <cell r="AK572">
            <v>0</v>
          </cell>
          <cell r="AL572">
            <v>33</v>
          </cell>
          <cell r="AM572">
            <v>0</v>
          </cell>
          <cell r="AN572">
            <v>33</v>
          </cell>
          <cell r="AO572">
            <v>101.66666666666666</v>
          </cell>
          <cell r="AP572">
            <v>141</v>
          </cell>
          <cell r="AQ572" t="str">
            <v xml:space="preserve">Batsman </v>
          </cell>
          <cell r="AR572" t="str">
            <v>Left Handed</v>
          </cell>
          <cell r="AS572">
            <v>8</v>
          </cell>
          <cell r="AT572">
            <v>952.27619047619044</v>
          </cell>
          <cell r="AU572">
            <v>121.51564625850339</v>
          </cell>
          <cell r="AV572">
            <v>119.0345238095238</v>
          </cell>
        </row>
        <row r="573">
          <cell r="G573" t="str">
            <v>JM Sharma</v>
          </cell>
          <cell r="H573" t="str">
            <v>J Suchith</v>
          </cell>
          <cell r="I573" t="str">
            <v>LS Livingstone</v>
          </cell>
          <cell r="J573" t="str">
            <v>Punjab Kings</v>
          </cell>
          <cell r="K573" t="str">
            <v>Sunrisers Hyderabad</v>
          </cell>
          <cell r="L573" t="str">
            <v>Punjab Kings</v>
          </cell>
          <cell r="M573" t="str">
            <v>JM Bairstow</v>
          </cell>
          <cell r="N573" t="str">
            <v>S Dhawan</v>
          </cell>
          <cell r="O573" t="str">
            <v>M Shahrukh Khan</v>
          </cell>
          <cell r="P573" t="str">
            <v>MA Agarwal</v>
          </cell>
          <cell r="Q573" t="str">
            <v>LS Livingstone</v>
          </cell>
          <cell r="R573" t="str">
            <v>JM Sharma</v>
          </cell>
          <cell r="S573" t="str">
            <v>PN Mankad</v>
          </cell>
          <cell r="T573" t="str">
            <v>Harpreet Brar</v>
          </cell>
          <cell r="U573" t="str">
            <v>K Rabada</v>
          </cell>
          <cell r="V573" t="str">
            <v>NT Ellis</v>
          </cell>
          <cell r="W573" t="str">
            <v>Arshdeep Singh</v>
          </cell>
          <cell r="X573" t="str">
            <v>PK Garg</v>
          </cell>
          <cell r="Y573" t="str">
            <v>Abhishek Sharma</v>
          </cell>
          <cell r="Z573" t="str">
            <v>RA Tripathi</v>
          </cell>
          <cell r="AA573" t="str">
            <v>AK Markram</v>
          </cell>
          <cell r="AB573" t="str">
            <v>N Pooran</v>
          </cell>
          <cell r="AC573" t="str">
            <v>Washington Sundar</v>
          </cell>
          <cell r="AD573" t="str">
            <v>R Shepherd</v>
          </cell>
          <cell r="AE573" t="str">
            <v>J Suchith</v>
          </cell>
          <cell r="AF573" t="str">
            <v>B Kumar</v>
          </cell>
          <cell r="AG573" t="str">
            <v>Umran Malik</v>
          </cell>
          <cell r="AH573" t="str">
            <v>Fazalhaq Farooqi</v>
          </cell>
          <cell r="AI573">
            <v>25</v>
          </cell>
          <cell r="AJ573">
            <v>25</v>
          </cell>
          <cell r="AK573">
            <v>0</v>
          </cell>
          <cell r="AL573">
            <v>25</v>
          </cell>
          <cell r="AM573">
            <v>0</v>
          </cell>
          <cell r="AN573">
            <v>25</v>
          </cell>
          <cell r="AO573">
            <v>116</v>
          </cell>
          <cell r="AP573">
            <v>132.6952380952381</v>
          </cell>
          <cell r="AQ573" t="str">
            <v xml:space="preserve">Wicket-Keeper </v>
          </cell>
          <cell r="AR573" t="str">
            <v>Right Handed</v>
          </cell>
          <cell r="AS573">
            <v>10</v>
          </cell>
          <cell r="AT573">
            <v>1190.9033437826542</v>
          </cell>
          <cell r="AU573">
            <v>119.43370486473935</v>
          </cell>
          <cell r="AV573">
            <v>119.09033437826542</v>
          </cell>
        </row>
        <row r="574">
          <cell r="G574" t="str">
            <v>G Gambhir</v>
          </cell>
          <cell r="H574" t="str">
            <v>AJ Tye</v>
          </cell>
          <cell r="I574" t="str">
            <v>SS Iyer</v>
          </cell>
          <cell r="J574" t="str">
            <v>Delhi Daredevils</v>
          </cell>
          <cell r="K574" t="str">
            <v>Kings XI Punjab</v>
          </cell>
          <cell r="L574" t="str">
            <v>Delhi Daredevils</v>
          </cell>
          <cell r="M574" t="str">
            <v>PP Shaw</v>
          </cell>
          <cell r="N574" t="str">
            <v>G Gambhir</v>
          </cell>
          <cell r="O574" t="str">
            <v>GJ Maxwell</v>
          </cell>
          <cell r="P574" t="str">
            <v>SS Iyer</v>
          </cell>
          <cell r="Q574" t="str">
            <v>RR Pant</v>
          </cell>
          <cell r="R574" t="str">
            <v>DT Christian</v>
          </cell>
          <cell r="S574" t="str">
            <v>R Tewatia</v>
          </cell>
          <cell r="T574" t="str">
            <v>LE Plunkett</v>
          </cell>
          <cell r="U574" t="str">
            <v>A Mishra</v>
          </cell>
          <cell r="V574" t="str">
            <v>Avesh Khan</v>
          </cell>
          <cell r="W574" t="str">
            <v>TA Boult</v>
          </cell>
          <cell r="X574" t="str">
            <v>KL Rahul</v>
          </cell>
          <cell r="Y574" t="str">
            <v>AJ Finch</v>
          </cell>
          <cell r="Z574" t="str">
            <v>MA Agarwal</v>
          </cell>
          <cell r="AA574" t="str">
            <v>KK Nair</v>
          </cell>
          <cell r="AB574" t="str">
            <v>Yuvraj Singh</v>
          </cell>
          <cell r="AC574" t="str">
            <v>DA Miller</v>
          </cell>
          <cell r="AD574" t="str">
            <v>R Ashwin</v>
          </cell>
          <cell r="AE574" t="str">
            <v>AJ Tye</v>
          </cell>
          <cell r="AF574" t="str">
            <v>BB Sran</v>
          </cell>
          <cell r="AG574" t="str">
            <v>AS Rajpoot</v>
          </cell>
          <cell r="AH574" t="str">
            <v>Mujeeb Ur Rahman</v>
          </cell>
          <cell r="AI574">
            <v>-2</v>
          </cell>
          <cell r="AJ574">
            <v>29</v>
          </cell>
          <cell r="AK574">
            <v>0</v>
          </cell>
          <cell r="AL574">
            <v>27</v>
          </cell>
          <cell r="AM574">
            <v>0</v>
          </cell>
          <cell r="AN574">
            <v>27</v>
          </cell>
          <cell r="AO574">
            <v>97.5</v>
          </cell>
          <cell r="AP574">
            <v>136.33333333333331</v>
          </cell>
          <cell r="AQ574" t="str">
            <v xml:space="preserve">Batsman </v>
          </cell>
          <cell r="AR574" t="str">
            <v>Left Handed</v>
          </cell>
          <cell r="AS574">
            <v>151</v>
          </cell>
          <cell r="AT574">
            <v>18013.676431488573</v>
          </cell>
          <cell r="AU574">
            <v>119.44117620992382</v>
          </cell>
          <cell r="AV574">
            <v>119.29587040720909</v>
          </cell>
        </row>
        <row r="575">
          <cell r="G575" t="str">
            <v>DR Martyn</v>
          </cell>
          <cell r="H575" t="str">
            <v>P Kumar</v>
          </cell>
          <cell r="I575" t="str">
            <v>P Dogra</v>
          </cell>
          <cell r="J575" t="str">
            <v>Rajasthan Royals</v>
          </cell>
          <cell r="K575" t="str">
            <v>Royal Challengers Bangalore</v>
          </cell>
          <cell r="L575" t="str">
            <v>Rajasthan Royals</v>
          </cell>
          <cell r="M575" t="str">
            <v>NV Ojha</v>
          </cell>
          <cell r="N575" t="str">
            <v>MJ Lumb</v>
          </cell>
          <cell r="O575" t="str">
            <v>DR Martyn</v>
          </cell>
          <cell r="P575" t="str">
            <v>AA Jhunjhunwala</v>
          </cell>
          <cell r="Q575" t="str">
            <v>YK Pathan</v>
          </cell>
          <cell r="R575" t="str">
            <v>P Dogra</v>
          </cell>
          <cell r="S575" t="str">
            <v>S Narwal</v>
          </cell>
          <cell r="T575" t="str">
            <v>SK Warne</v>
          </cell>
          <cell r="U575" t="str">
            <v>M Morkel</v>
          </cell>
          <cell r="V575" t="str">
            <v>MM Patel</v>
          </cell>
          <cell r="W575" t="str">
            <v>SK Trivedi</v>
          </cell>
          <cell r="X575" t="str">
            <v>MK Pandey</v>
          </cell>
          <cell r="Y575" t="str">
            <v>JH Kallis</v>
          </cell>
          <cell r="Z575" t="str">
            <v>RV Uthappa</v>
          </cell>
          <cell r="AA575" t="str">
            <v>V Kohli</v>
          </cell>
          <cell r="AB575" t="str">
            <v>R Dravid</v>
          </cell>
          <cell r="AC575" t="str">
            <v>EJG Morgan</v>
          </cell>
          <cell r="AD575" t="str">
            <v>MV Boucher</v>
          </cell>
          <cell r="AE575" t="str">
            <v>P Kumar</v>
          </cell>
          <cell r="AF575" t="str">
            <v>A Kumble</v>
          </cell>
          <cell r="AG575" t="str">
            <v>DW Steyn</v>
          </cell>
          <cell r="AH575" t="str">
            <v>R Vinay Kumar</v>
          </cell>
          <cell r="AI575">
            <v>19</v>
          </cell>
          <cell r="AJ575">
            <v>35</v>
          </cell>
          <cell r="AK575">
            <v>-1</v>
          </cell>
          <cell r="AL575">
            <v>33</v>
          </cell>
          <cell r="AM575">
            <v>-3.0303030303030304E-2</v>
          </cell>
          <cell r="AN575">
            <v>33</v>
          </cell>
          <cell r="AO575">
            <v>119.38969696969697</v>
          </cell>
          <cell r="AP575">
            <v>135.69467787114843</v>
          </cell>
          <cell r="AQ575" t="str">
            <v xml:space="preserve">Batsman </v>
          </cell>
          <cell r="AR575" t="str">
            <v>Right Handed</v>
          </cell>
          <cell r="AS575">
            <v>1</v>
          </cell>
          <cell r="AT575">
            <v>119.38969696969697</v>
          </cell>
          <cell r="AU575" t="str">
            <v>A</v>
          </cell>
          <cell r="AV575">
            <v>119.38969696969697</v>
          </cell>
        </row>
        <row r="576">
          <cell r="G576" t="str">
            <v>A Symonds</v>
          </cell>
          <cell r="H576" t="str">
            <v>A Mishra</v>
          </cell>
          <cell r="I576" t="str">
            <v>SR Tendulkar</v>
          </cell>
          <cell r="J576" t="str">
            <v>Mumbai Indians</v>
          </cell>
          <cell r="K576" t="str">
            <v>Mumbai Indians</v>
          </cell>
          <cell r="L576" t="str">
            <v>Deccan Chargers</v>
          </cell>
          <cell r="M576" t="str">
            <v>SR Tendulkar</v>
          </cell>
          <cell r="N576" t="str">
            <v>AC Blizzard</v>
          </cell>
          <cell r="O576" t="str">
            <v>AT Rayudu</v>
          </cell>
          <cell r="P576" t="str">
            <v>RG Sharma</v>
          </cell>
          <cell r="Q576" t="str">
            <v>A Symonds</v>
          </cell>
          <cell r="R576" t="str">
            <v>TL Suman</v>
          </cell>
          <cell r="S576" t="str">
            <v>KA Pollard</v>
          </cell>
          <cell r="T576" t="str">
            <v>Harbhajan Singh</v>
          </cell>
          <cell r="U576" t="str">
            <v>SL Malinga</v>
          </cell>
          <cell r="V576" t="str">
            <v>DS Kulkarni</v>
          </cell>
          <cell r="W576" t="str">
            <v>MM Patel</v>
          </cell>
          <cell r="X576" t="str">
            <v>MJ Lumb</v>
          </cell>
          <cell r="Y576" t="str">
            <v>S Sohal</v>
          </cell>
          <cell r="Z576" t="str">
            <v>KC Sangakkara</v>
          </cell>
          <cell r="AA576" t="str">
            <v>JP Duminy</v>
          </cell>
          <cell r="AB576" t="str">
            <v>B Chipli</v>
          </cell>
          <cell r="AC576" t="str">
            <v>DT Christian</v>
          </cell>
          <cell r="AD576" t="str">
            <v>S Dhawan</v>
          </cell>
          <cell r="AE576" t="str">
            <v>A Mishra</v>
          </cell>
          <cell r="AF576" t="str">
            <v>PP Ojha</v>
          </cell>
          <cell r="AG576" t="str">
            <v>I Sharma</v>
          </cell>
          <cell r="AH576" t="str">
            <v>Anand Rajan</v>
          </cell>
          <cell r="AI576">
            <v>2</v>
          </cell>
          <cell r="AJ576">
            <v>25</v>
          </cell>
          <cell r="AK576">
            <v>0</v>
          </cell>
          <cell r="AL576">
            <v>25</v>
          </cell>
          <cell r="AM576">
            <v>0</v>
          </cell>
          <cell r="AN576">
            <v>25</v>
          </cell>
          <cell r="AO576">
            <v>106.5</v>
          </cell>
          <cell r="AP576">
            <v>125</v>
          </cell>
          <cell r="AQ576" t="str">
            <v xml:space="preserve">Batsman </v>
          </cell>
          <cell r="AR576" t="str">
            <v>Right Handed</v>
          </cell>
          <cell r="AS576">
            <v>36</v>
          </cell>
          <cell r="AT576">
            <v>4299.7875740160225</v>
          </cell>
          <cell r="AU576">
            <v>119.80821640045778</v>
          </cell>
          <cell r="AV576">
            <v>119.43854372266729</v>
          </cell>
        </row>
        <row r="577">
          <cell r="G577" t="str">
            <v>LS Livingstone</v>
          </cell>
          <cell r="H577" t="str">
            <v>R Shepherd</v>
          </cell>
          <cell r="I577" t="str">
            <v>PN Mankad</v>
          </cell>
          <cell r="J577" t="str">
            <v>Punjab Kings</v>
          </cell>
          <cell r="K577" t="str">
            <v>Sunrisers Hyderabad</v>
          </cell>
          <cell r="L577" t="str">
            <v>Punjab Kings</v>
          </cell>
          <cell r="M577" t="str">
            <v>JM Bairstow</v>
          </cell>
          <cell r="N577" t="str">
            <v>S Dhawan</v>
          </cell>
          <cell r="O577" t="str">
            <v>M Shahrukh Khan</v>
          </cell>
          <cell r="P577" t="str">
            <v>MA Agarwal</v>
          </cell>
          <cell r="Q577" t="str">
            <v>LS Livingstone</v>
          </cell>
          <cell r="R577" t="str">
            <v>JM Sharma</v>
          </cell>
          <cell r="S577" t="str">
            <v>PN Mankad</v>
          </cell>
          <cell r="T577" t="str">
            <v>Harpreet Brar</v>
          </cell>
          <cell r="U577" t="str">
            <v>K Rabada</v>
          </cell>
          <cell r="V577" t="str">
            <v>NT Ellis</v>
          </cell>
          <cell r="W577" t="str">
            <v>Arshdeep Singh</v>
          </cell>
          <cell r="X577" t="str">
            <v>PK Garg</v>
          </cell>
          <cell r="Y577" t="str">
            <v>Abhishek Sharma</v>
          </cell>
          <cell r="Z577" t="str">
            <v>RA Tripathi</v>
          </cell>
          <cell r="AA577" t="str">
            <v>AK Markram</v>
          </cell>
          <cell r="AB577" t="str">
            <v>N Pooran</v>
          </cell>
          <cell r="AC577" t="str">
            <v>Washington Sundar</v>
          </cell>
          <cell r="AD577" t="str">
            <v>R Shepherd</v>
          </cell>
          <cell r="AE577" t="str">
            <v>J Suchith</v>
          </cell>
          <cell r="AF577" t="str">
            <v>B Kumar</v>
          </cell>
          <cell r="AG577" t="str">
            <v>Umran Malik</v>
          </cell>
          <cell r="AH577" t="str">
            <v>Fazalhaq Farooqi</v>
          </cell>
          <cell r="AI577">
            <v>61</v>
          </cell>
          <cell r="AJ577">
            <v>-6</v>
          </cell>
          <cell r="AK577">
            <v>7</v>
          </cell>
          <cell r="AL577">
            <v>0</v>
          </cell>
          <cell r="AM577">
            <v>7</v>
          </cell>
          <cell r="AN577">
            <v>0</v>
          </cell>
          <cell r="AO577">
            <v>151.83333333333331</v>
          </cell>
          <cell r="AP577">
            <v>94</v>
          </cell>
          <cell r="AQ577" t="str">
            <v xml:space="preserve">All-Rounder </v>
          </cell>
          <cell r="AR577" t="str">
            <v>Right Handed</v>
          </cell>
          <cell r="AS577">
            <v>23</v>
          </cell>
          <cell r="AT577">
            <v>2748.7133382614084</v>
          </cell>
          <cell r="AU577">
            <v>118.04000022400341</v>
          </cell>
          <cell r="AV577">
            <v>119.50927557658297</v>
          </cell>
        </row>
        <row r="578">
          <cell r="G578" t="str">
            <v>RS Bopara</v>
          </cell>
          <cell r="H578" t="str">
            <v>Z Khan</v>
          </cell>
          <cell r="I578" t="str">
            <v>MC Henriques</v>
          </cell>
          <cell r="J578" t="str">
            <v>Sunrisers Hyderabad</v>
          </cell>
          <cell r="K578" t="str">
            <v>Delhi Daredevils</v>
          </cell>
          <cell r="L578" t="str">
            <v>Sunrisers Hyderabad</v>
          </cell>
          <cell r="M578" t="str">
            <v>S Dhawan</v>
          </cell>
          <cell r="N578" t="str">
            <v>DA Warner</v>
          </cell>
          <cell r="O578" t="str">
            <v>MC Henriques</v>
          </cell>
          <cell r="P578" t="str">
            <v>EJG Morgan</v>
          </cell>
          <cell r="Q578" t="str">
            <v>KV Sharma</v>
          </cell>
          <cell r="R578" t="str">
            <v>RS Bopara</v>
          </cell>
          <cell r="S578" t="str">
            <v>NV Ojha</v>
          </cell>
          <cell r="T578" t="str">
            <v>Parvez Rasool</v>
          </cell>
          <cell r="U578" t="str">
            <v>P Kumar</v>
          </cell>
          <cell r="V578" t="str">
            <v>B Kumar</v>
          </cell>
          <cell r="W578" t="str">
            <v>I Sharma</v>
          </cell>
          <cell r="X578" t="str">
            <v>Q de Kock</v>
          </cell>
          <cell r="Y578" t="str">
            <v>SS Iyer</v>
          </cell>
          <cell r="Z578" t="str">
            <v>JP Duminy</v>
          </cell>
          <cell r="AA578" t="str">
            <v>Yuvraj Singh</v>
          </cell>
          <cell r="AB578" t="str">
            <v>KM Jadhav</v>
          </cell>
          <cell r="AC578" t="str">
            <v>SS Tiwary</v>
          </cell>
          <cell r="AD578" t="str">
            <v>JA Morkel</v>
          </cell>
          <cell r="AE578" t="str">
            <v>J Yadav</v>
          </cell>
          <cell r="AF578" t="str">
            <v>NM Coulter-Nile</v>
          </cell>
          <cell r="AG578" t="str">
            <v>A Mishra</v>
          </cell>
          <cell r="AH578" t="str">
            <v>Z Khan</v>
          </cell>
          <cell r="AI578">
            <v>21</v>
          </cell>
          <cell r="AJ578">
            <v>25</v>
          </cell>
          <cell r="AK578">
            <v>1</v>
          </cell>
          <cell r="AL578">
            <v>0</v>
          </cell>
          <cell r="AM578">
            <v>1</v>
          </cell>
          <cell r="AN578">
            <v>0</v>
          </cell>
          <cell r="AO578">
            <v>121</v>
          </cell>
          <cell r="AP578">
            <v>116.80050505050504</v>
          </cell>
          <cell r="AQ578" t="str">
            <v xml:space="preserve">Batsman </v>
          </cell>
          <cell r="AR578" t="str">
            <v>Right Handed</v>
          </cell>
          <cell r="AS578">
            <v>22</v>
          </cell>
          <cell r="AT578">
            <v>2633.1616656581173</v>
          </cell>
          <cell r="AU578">
            <v>119.62674598371987</v>
          </cell>
          <cell r="AV578">
            <v>119.68916662082351</v>
          </cell>
        </row>
        <row r="579">
          <cell r="G579" t="str">
            <v>ML Hayden</v>
          </cell>
          <cell r="H579" t="str">
            <v>KA Pollard</v>
          </cell>
          <cell r="I579" t="str">
            <v>SK Raina</v>
          </cell>
          <cell r="J579" t="str">
            <v>Chennai Super Kings</v>
          </cell>
          <cell r="K579" t="str">
            <v>Chennai Super Kings</v>
          </cell>
          <cell r="L579" t="str">
            <v>Mumbai Indians</v>
          </cell>
          <cell r="M579" t="str">
            <v>M Vijay</v>
          </cell>
          <cell r="N579" t="str">
            <v>ML Hayden</v>
          </cell>
          <cell r="O579" t="str">
            <v>SK Raina</v>
          </cell>
          <cell r="P579" t="str">
            <v>S Badrinath</v>
          </cell>
          <cell r="Q579" t="str">
            <v>MS Dhoni</v>
          </cell>
          <cell r="R579" t="str">
            <v>JA Morkel</v>
          </cell>
          <cell r="S579" t="str">
            <v>S Anirudha</v>
          </cell>
          <cell r="T579" t="str">
            <v>R Ashwin</v>
          </cell>
          <cell r="U579" t="str">
            <v>SB Jakati</v>
          </cell>
          <cell r="V579" t="str">
            <v>DE Bollinger</v>
          </cell>
          <cell r="W579" t="str">
            <v>M Muralitharan</v>
          </cell>
          <cell r="X579" t="str">
            <v>S Dhawan</v>
          </cell>
          <cell r="Y579" t="str">
            <v>SR Tendulkar</v>
          </cell>
          <cell r="Z579" t="str">
            <v>AM Nayar</v>
          </cell>
          <cell r="AA579" t="str">
            <v>Harbhajan Singh</v>
          </cell>
          <cell r="AB579" t="str">
            <v>AT Rayudu</v>
          </cell>
          <cell r="AC579" t="str">
            <v>SS Tiwary</v>
          </cell>
          <cell r="AD579" t="str">
            <v>JP Duminy</v>
          </cell>
          <cell r="AE579" t="str">
            <v>KA Pollard</v>
          </cell>
          <cell r="AF579" t="str">
            <v>Z Khan</v>
          </cell>
          <cell r="AG579" t="str">
            <v>SL Malinga</v>
          </cell>
          <cell r="AH579" t="str">
            <v>CRD Fernando</v>
          </cell>
          <cell r="AI579">
            <v>13</v>
          </cell>
          <cell r="AJ579">
            <v>31</v>
          </cell>
          <cell r="AK579">
            <v>0</v>
          </cell>
          <cell r="AL579">
            <v>29</v>
          </cell>
          <cell r="AM579">
            <v>0</v>
          </cell>
          <cell r="AN579">
            <v>29</v>
          </cell>
          <cell r="AO579">
            <v>103.25</v>
          </cell>
          <cell r="AP579">
            <v>131</v>
          </cell>
          <cell r="AQ579" t="str">
            <v xml:space="preserve">Batsman </v>
          </cell>
          <cell r="AR579" t="str">
            <v>Left Handed</v>
          </cell>
          <cell r="AS579">
            <v>32</v>
          </cell>
          <cell r="AT579">
            <v>3850.4649746532</v>
          </cell>
          <cell r="AU579">
            <v>120.87790240816774</v>
          </cell>
          <cell r="AV579">
            <v>120.3270304579125</v>
          </cell>
        </row>
        <row r="580">
          <cell r="G580" t="str">
            <v>LJ Wright</v>
          </cell>
          <cell r="H580" t="str">
            <v>S Kaul</v>
          </cell>
          <cell r="I580" t="str">
            <v>AD Mathews</v>
          </cell>
          <cell r="J580" t="str">
            <v>Pune Warriors</v>
          </cell>
          <cell r="K580" t="str">
            <v>Pune Warriors</v>
          </cell>
          <cell r="L580" t="str">
            <v>Delhi Daredevils</v>
          </cell>
          <cell r="M580" t="str">
            <v>RV Uthappa</v>
          </cell>
          <cell r="N580" t="str">
            <v>AJ Finch</v>
          </cell>
          <cell r="O580" t="str">
            <v>MK Pandey</v>
          </cell>
          <cell r="P580" t="str">
            <v>Yuvraj Singh</v>
          </cell>
          <cell r="Q580" t="str">
            <v>AD Mathews</v>
          </cell>
          <cell r="R580" t="str">
            <v>LJ Wright</v>
          </cell>
          <cell r="S580" t="str">
            <v>RV Gomez</v>
          </cell>
          <cell r="T580" t="str">
            <v>WD Parnell</v>
          </cell>
          <cell r="U580" t="str">
            <v>B Kumar</v>
          </cell>
          <cell r="V580" t="str">
            <v>AG Murtaza</v>
          </cell>
          <cell r="W580" t="str">
            <v>AB Dinda</v>
          </cell>
          <cell r="X580" t="str">
            <v>DPMD Jayawardene</v>
          </cell>
          <cell r="Y580" t="str">
            <v>DA Warner</v>
          </cell>
          <cell r="Z580" t="str">
            <v>B Chipli</v>
          </cell>
          <cell r="AA580" t="str">
            <v>V Sehwag</v>
          </cell>
          <cell r="AB580" t="str">
            <v>BJ Rohrer</v>
          </cell>
          <cell r="AC580" t="str">
            <v>IK Pathan</v>
          </cell>
          <cell r="AD580" t="str">
            <v>CM Gautam</v>
          </cell>
          <cell r="AE580" t="str">
            <v>M Morkel</v>
          </cell>
          <cell r="AF580" t="str">
            <v>UT Yadav</v>
          </cell>
          <cell r="AG580" t="str">
            <v>S Nadeem</v>
          </cell>
          <cell r="AH580" t="str">
            <v>S Kaul</v>
          </cell>
          <cell r="AI580">
            <v>54</v>
          </cell>
          <cell r="AJ580">
            <v>52</v>
          </cell>
          <cell r="AK580">
            <v>0</v>
          </cell>
          <cell r="AL580">
            <v>25</v>
          </cell>
          <cell r="AM580">
            <v>0</v>
          </cell>
          <cell r="AN580">
            <v>25</v>
          </cell>
          <cell r="AO580">
            <v>146</v>
          </cell>
          <cell r="AP580">
            <v>160.96190476190475</v>
          </cell>
          <cell r="AQ580" t="str">
            <v xml:space="preserve">All-Rounder </v>
          </cell>
          <cell r="AR580" t="str">
            <v>Right Handed</v>
          </cell>
          <cell r="AS580">
            <v>5</v>
          </cell>
          <cell r="AT580">
            <v>601.93103448275861</v>
          </cell>
          <cell r="AU580">
            <v>113.98275862068965</v>
          </cell>
          <cell r="AV580">
            <v>120.38620689655173</v>
          </cell>
        </row>
        <row r="581">
          <cell r="G581" t="str">
            <v>MS Dhoni</v>
          </cell>
          <cell r="H581" t="str">
            <v>YS Chahal</v>
          </cell>
          <cell r="I581" t="str">
            <v>MM Ali</v>
          </cell>
          <cell r="J581" t="str">
            <v>Chennai Super Kings</v>
          </cell>
          <cell r="K581" t="str">
            <v>Chennai Super Kings</v>
          </cell>
          <cell r="L581" t="str">
            <v>Rajasthan Royals</v>
          </cell>
          <cell r="M581" t="str">
            <v>RD Gaikwad</v>
          </cell>
          <cell r="N581" t="str">
            <v>DP Conway</v>
          </cell>
          <cell r="O581" t="str">
            <v>MM Ali</v>
          </cell>
          <cell r="P581" t="str">
            <v>N Jagadeesan</v>
          </cell>
          <cell r="Q581" t="str">
            <v>AT Rayudu</v>
          </cell>
          <cell r="R581" t="str">
            <v>MS Dhoni</v>
          </cell>
          <cell r="S581" t="str">
            <v>MJ Santner</v>
          </cell>
          <cell r="T581" t="str">
            <v>Simarjeet Singh</v>
          </cell>
          <cell r="U581" t="str">
            <v>Mukesh Choudhary</v>
          </cell>
          <cell r="V581" t="str">
            <v>PH Solanki</v>
          </cell>
          <cell r="W581" t="str">
            <v>M Pathirana</v>
          </cell>
          <cell r="X581" t="str">
            <v>YBK Jaiswal</v>
          </cell>
          <cell r="Y581" t="str">
            <v>JC Buttler</v>
          </cell>
          <cell r="Z581" t="str">
            <v>SV Samson</v>
          </cell>
          <cell r="AA581" t="str">
            <v>D Padikkal</v>
          </cell>
          <cell r="AB581" t="str">
            <v>R Ashwin</v>
          </cell>
          <cell r="AC581" t="str">
            <v>SO Hetmyer</v>
          </cell>
          <cell r="AD581" t="str">
            <v>R Parag</v>
          </cell>
          <cell r="AE581" t="str">
            <v>TA Boult</v>
          </cell>
          <cell r="AF581" t="str">
            <v>YS Chahal</v>
          </cell>
          <cell r="AG581" t="str">
            <v>M Prasidh Krishna</v>
          </cell>
          <cell r="AH581" t="str">
            <v>OC McCoy</v>
          </cell>
          <cell r="AI581">
            <v>26</v>
          </cell>
          <cell r="AJ581">
            <v>52</v>
          </cell>
          <cell r="AK581">
            <v>0</v>
          </cell>
          <cell r="AL581">
            <v>25</v>
          </cell>
          <cell r="AM581">
            <v>0</v>
          </cell>
          <cell r="AN581">
            <v>25</v>
          </cell>
          <cell r="AO581">
            <v>119.25</v>
          </cell>
          <cell r="AP581">
            <v>145.85555555555555</v>
          </cell>
          <cell r="AQ581" t="str">
            <v xml:space="preserve">Wicket-Keeper </v>
          </cell>
          <cell r="AR581" t="str">
            <v>Right Handed</v>
          </cell>
          <cell r="AS581">
            <v>205</v>
          </cell>
          <cell r="AT581">
            <v>24680.438840031697</v>
          </cell>
          <cell r="AU581">
            <v>120.3979845099593</v>
          </cell>
          <cell r="AV581">
            <v>120.39238458552047</v>
          </cell>
        </row>
        <row r="582">
          <cell r="G582" t="str">
            <v>JP Duminy</v>
          </cell>
          <cell r="H582" t="str">
            <v>M Prasidh Krishna</v>
          </cell>
          <cell r="I582" t="str">
            <v>HH Pandya</v>
          </cell>
          <cell r="J582" t="str">
            <v>Mumbai Indians</v>
          </cell>
          <cell r="K582" t="str">
            <v>Mumbai Indians</v>
          </cell>
          <cell r="L582" t="str">
            <v>Kolkata Knight Riders</v>
          </cell>
          <cell r="M582" t="str">
            <v>SA Yadav</v>
          </cell>
          <cell r="N582" t="str">
            <v>E Lewis</v>
          </cell>
          <cell r="O582" t="str">
            <v>RG Sharma</v>
          </cell>
          <cell r="P582" t="str">
            <v>HH Pandya</v>
          </cell>
          <cell r="Q582" t="str">
            <v>KH Pandya</v>
          </cell>
          <cell r="R582" t="str">
            <v>JP Duminy</v>
          </cell>
          <cell r="S582" t="str">
            <v>Ishan Kishan</v>
          </cell>
          <cell r="T582" t="str">
            <v>BCJ Cutting</v>
          </cell>
          <cell r="U582" t="str">
            <v>MJ McClenaghan</v>
          </cell>
          <cell r="V582" t="str">
            <v>M Markande</v>
          </cell>
          <cell r="W582" t="str">
            <v>JJ Bumrah</v>
          </cell>
          <cell r="X582" t="str">
            <v>CA Lynn</v>
          </cell>
          <cell r="Y582" t="str">
            <v>Shubman Gill</v>
          </cell>
          <cell r="Z582" t="str">
            <v>RV Uthappa</v>
          </cell>
          <cell r="AA582" t="str">
            <v>N Rana</v>
          </cell>
          <cell r="AB582" t="str">
            <v>KD Karthik</v>
          </cell>
          <cell r="AC582" t="str">
            <v>AD Russell</v>
          </cell>
          <cell r="AD582" t="str">
            <v>SP Narine</v>
          </cell>
          <cell r="AE582" t="str">
            <v>PP Chawla</v>
          </cell>
          <cell r="AF582" t="str">
            <v>MG Johnson</v>
          </cell>
          <cell r="AG582" t="str">
            <v>M Prasidh Krishna</v>
          </cell>
          <cell r="AH582" t="str">
            <v>Kuldeep Yadav</v>
          </cell>
          <cell r="AI582">
            <v>13</v>
          </cell>
          <cell r="AJ582">
            <v>0</v>
          </cell>
          <cell r="AK582">
            <v>1</v>
          </cell>
          <cell r="AL582">
            <v>0</v>
          </cell>
          <cell r="AM582">
            <v>1</v>
          </cell>
          <cell r="AN582">
            <v>0</v>
          </cell>
          <cell r="AO582">
            <v>113</v>
          </cell>
          <cell r="AP582">
            <v>104.61025641025641</v>
          </cell>
          <cell r="AQ582" t="str">
            <v xml:space="preserve">Batsman </v>
          </cell>
          <cell r="AR582" t="str">
            <v>Left Handed</v>
          </cell>
          <cell r="AS582">
            <v>75</v>
          </cell>
          <cell r="AT582">
            <v>9029.6994264671193</v>
          </cell>
          <cell r="AU582">
            <v>120.49593819550161</v>
          </cell>
          <cell r="AV582">
            <v>120.39599235289492</v>
          </cell>
        </row>
        <row r="583">
          <cell r="G583" t="str">
            <v>AC Voges</v>
          </cell>
          <cell r="H583" t="str">
            <v>AB Dinda</v>
          </cell>
          <cell r="I583" t="str">
            <v>AJ Finch</v>
          </cell>
          <cell r="J583" t="str">
            <v>Rajasthan Royals</v>
          </cell>
          <cell r="K583" t="str">
            <v>Kolkata Knight Riders</v>
          </cell>
          <cell r="L583" t="str">
            <v>Rajasthan Royals</v>
          </cell>
          <cell r="M583" t="str">
            <v>SR Watson</v>
          </cell>
          <cell r="N583" t="str">
            <v>NV Ojha</v>
          </cell>
          <cell r="O583" t="str">
            <v>YK Pathan</v>
          </cell>
          <cell r="P583" t="str">
            <v>AJ Finch</v>
          </cell>
          <cell r="Q583" t="str">
            <v>AC Voges</v>
          </cell>
          <cell r="R583" t="str">
            <v>AS Raut</v>
          </cell>
          <cell r="S583" t="str">
            <v>P Dogra</v>
          </cell>
          <cell r="T583" t="str">
            <v>FY Fazal</v>
          </cell>
          <cell r="U583" t="str">
            <v>SK Warne</v>
          </cell>
          <cell r="V583" t="str">
            <v>SK Trivedi</v>
          </cell>
          <cell r="W583" t="str">
            <v>Kamran Khan</v>
          </cell>
          <cell r="X583" t="str">
            <v>SC Ganguly</v>
          </cell>
          <cell r="Y583" t="str">
            <v>BB McCullum</v>
          </cell>
          <cell r="Z583" t="str">
            <v>CH Gayle</v>
          </cell>
          <cell r="AA583" t="str">
            <v>CA Pujara</v>
          </cell>
          <cell r="AB583" t="str">
            <v>MK Tiwary</v>
          </cell>
          <cell r="AC583" t="str">
            <v>AD Mathews</v>
          </cell>
          <cell r="AD583" t="str">
            <v>LR Shukla</v>
          </cell>
          <cell r="AE583" t="str">
            <v>JD Unadkat</v>
          </cell>
          <cell r="AF583" t="str">
            <v>M Kartik</v>
          </cell>
          <cell r="AG583" t="str">
            <v>AB Dinda</v>
          </cell>
          <cell r="AH583" t="str">
            <v>SE Bond</v>
          </cell>
          <cell r="AI583">
            <v>8</v>
          </cell>
          <cell r="AJ583">
            <v>29</v>
          </cell>
          <cell r="AK583">
            <v>-2</v>
          </cell>
          <cell r="AL583">
            <v>27</v>
          </cell>
          <cell r="AM583">
            <v>-7.407407407407407E-2</v>
          </cell>
          <cell r="AN583">
            <v>13.5</v>
          </cell>
          <cell r="AO583">
            <v>109.92592592592592</v>
          </cell>
          <cell r="AP583">
            <v>116.5</v>
          </cell>
          <cell r="AQ583" t="str">
            <v xml:space="preserve">Batsman </v>
          </cell>
          <cell r="AR583" t="str">
            <v>Right Handed</v>
          </cell>
          <cell r="AS583">
            <v>7</v>
          </cell>
          <cell r="AT583">
            <v>843.16707535121327</v>
          </cell>
          <cell r="AU583">
            <v>122.20685823754791</v>
          </cell>
          <cell r="AV583">
            <v>120.4524393358876</v>
          </cell>
        </row>
        <row r="584">
          <cell r="G584" t="str">
            <v>HM Amla</v>
          </cell>
          <cell r="H584" t="str">
            <v>Basil Thampi</v>
          </cell>
          <cell r="I584" t="str">
            <v>GJ Maxwell</v>
          </cell>
          <cell r="J584" t="str">
            <v>Kings XI Punjab</v>
          </cell>
          <cell r="K584" t="str">
            <v>Kings XI Punjab</v>
          </cell>
          <cell r="L584" t="str">
            <v>Gujarat Lions</v>
          </cell>
          <cell r="M584" t="str">
            <v>MJ Guptill</v>
          </cell>
          <cell r="N584" t="str">
            <v>HM Amla</v>
          </cell>
          <cell r="O584" t="str">
            <v>SE Marsh</v>
          </cell>
          <cell r="P584" t="str">
            <v>GJ Maxwell</v>
          </cell>
          <cell r="Q584" t="str">
            <v>AR Patel</v>
          </cell>
          <cell r="R584" t="str">
            <v>WP Saha</v>
          </cell>
          <cell r="S584" t="str">
            <v>Gurkeerat Singh</v>
          </cell>
          <cell r="T584" t="str">
            <v>MM Sharma</v>
          </cell>
          <cell r="U584" t="str">
            <v>Sandeep Sharma</v>
          </cell>
          <cell r="V584" t="str">
            <v>VR Aaron</v>
          </cell>
          <cell r="W584" t="str">
            <v>T Natarajan</v>
          </cell>
          <cell r="X584" t="str">
            <v>DR Smith</v>
          </cell>
          <cell r="Y584" t="str">
            <v>Ishan Kishan</v>
          </cell>
          <cell r="Z584" t="str">
            <v>SK Raina</v>
          </cell>
          <cell r="AA584" t="str">
            <v>KD Karthik</v>
          </cell>
          <cell r="AB584" t="str">
            <v>AJ Finch</v>
          </cell>
          <cell r="AC584" t="str">
            <v>RA Jadeja</v>
          </cell>
          <cell r="AD584" t="str">
            <v>JP Faulkner</v>
          </cell>
          <cell r="AE584" t="str">
            <v>DS Kulkarni</v>
          </cell>
          <cell r="AF584" t="str">
            <v>PJ Sangwan</v>
          </cell>
          <cell r="AG584" t="str">
            <v>Basil Thampi</v>
          </cell>
          <cell r="AH584" t="str">
            <v>Ankit Soni</v>
          </cell>
          <cell r="AI584">
            <v>126</v>
          </cell>
          <cell r="AJ584">
            <v>27</v>
          </cell>
          <cell r="AK584">
            <v>-2</v>
          </cell>
          <cell r="AL584">
            <v>33</v>
          </cell>
          <cell r="AM584">
            <v>-6.0606060606060608E-2</v>
          </cell>
          <cell r="AN584">
            <v>16.5</v>
          </cell>
          <cell r="AO584">
            <v>176.60606060606062</v>
          </cell>
          <cell r="AP584">
            <v>121.74603174603172</v>
          </cell>
          <cell r="AQ584" t="str">
            <v xml:space="preserve">Batsman </v>
          </cell>
          <cell r="AR584" t="str">
            <v>Right Handed</v>
          </cell>
          <cell r="AS584">
            <v>16</v>
          </cell>
          <cell r="AT584">
            <v>1927.7186596736597</v>
          </cell>
          <cell r="AU584">
            <v>116.74083993783992</v>
          </cell>
          <cell r="AV584">
            <v>120.48241622960373</v>
          </cell>
        </row>
        <row r="585">
          <cell r="G585" t="str">
            <v>SR Tendulkar</v>
          </cell>
          <cell r="H585" t="str">
            <v>KV Sharma</v>
          </cell>
          <cell r="I585" t="str">
            <v>KD Karthik</v>
          </cell>
          <cell r="J585" t="str">
            <v>Mumbai Indians</v>
          </cell>
          <cell r="K585" t="str">
            <v>Mumbai Indians</v>
          </cell>
          <cell r="L585" t="str">
            <v>Sunrisers Hyderabad</v>
          </cell>
          <cell r="M585" t="str">
            <v>DR Smith</v>
          </cell>
          <cell r="N585" t="str">
            <v>SR Tendulkar</v>
          </cell>
          <cell r="O585" t="str">
            <v>KD Karthik</v>
          </cell>
          <cell r="P585" t="str">
            <v>RG Sharma</v>
          </cell>
          <cell r="Q585" t="str">
            <v>AT Rayudu</v>
          </cell>
          <cell r="R585" t="str">
            <v>KA Pollard</v>
          </cell>
          <cell r="S585" t="str">
            <v>Harbhajan Singh</v>
          </cell>
          <cell r="T585" t="str">
            <v>MG Johnson</v>
          </cell>
          <cell r="U585" t="str">
            <v>DS Kulkarni</v>
          </cell>
          <cell r="V585" t="str">
            <v>SL Malinga</v>
          </cell>
          <cell r="W585" t="str">
            <v>PP Ojha</v>
          </cell>
          <cell r="X585" t="str">
            <v>PA Patel</v>
          </cell>
          <cell r="Y585" t="str">
            <v>S Dhawan</v>
          </cell>
          <cell r="Z585" t="str">
            <v>GH Vihari</v>
          </cell>
          <cell r="AA585" t="str">
            <v>CL White</v>
          </cell>
          <cell r="AB585" t="str">
            <v>NLTC Perera</v>
          </cell>
          <cell r="AC585" t="str">
            <v>DJG Sammy</v>
          </cell>
          <cell r="AD585" t="str">
            <v>BB Samantray</v>
          </cell>
          <cell r="AE585" t="str">
            <v>KV Sharma</v>
          </cell>
          <cell r="AF585" t="str">
            <v>A Mishra</v>
          </cell>
          <cell r="AG585" t="str">
            <v>DW Steyn</v>
          </cell>
          <cell r="AH585" t="str">
            <v>I Sharma</v>
          </cell>
          <cell r="AI585">
            <v>44</v>
          </cell>
          <cell r="AJ585">
            <v>19</v>
          </cell>
          <cell r="AK585">
            <v>8</v>
          </cell>
          <cell r="AL585">
            <v>19</v>
          </cell>
          <cell r="AM585">
            <v>0.42105263157894735</v>
          </cell>
          <cell r="AN585">
            <v>2.375</v>
          </cell>
          <cell r="AO585">
            <v>125.75438596491227</v>
          </cell>
          <cell r="AP585">
            <v>108.95277777777777</v>
          </cell>
          <cell r="AQ585" t="str">
            <v xml:space="preserve">Batsman </v>
          </cell>
          <cell r="AR585" t="str">
            <v>Right Handed</v>
          </cell>
          <cell r="AS585">
            <v>78</v>
          </cell>
          <cell r="AT585">
            <v>9400.8176068275989</v>
          </cell>
          <cell r="AU585">
            <v>120.45536650471021</v>
          </cell>
          <cell r="AV585">
            <v>120.52330265163589</v>
          </cell>
        </row>
        <row r="586">
          <cell r="G586" t="str">
            <v>JM Bairstow</v>
          </cell>
          <cell r="H586" t="str">
            <v>Fazalhaq Farooqi</v>
          </cell>
          <cell r="I586" t="str">
            <v>S Dhawan</v>
          </cell>
          <cell r="J586" t="str">
            <v>Punjab Kings</v>
          </cell>
          <cell r="K586" t="str">
            <v>Sunrisers Hyderabad</v>
          </cell>
          <cell r="L586" t="str">
            <v>Punjab Kings</v>
          </cell>
          <cell r="M586" t="str">
            <v>JM Bairstow</v>
          </cell>
          <cell r="N586" t="str">
            <v>S Dhawan</v>
          </cell>
          <cell r="O586" t="str">
            <v>M Shahrukh Khan</v>
          </cell>
          <cell r="P586" t="str">
            <v>MA Agarwal</v>
          </cell>
          <cell r="Q586" t="str">
            <v>LS Livingstone</v>
          </cell>
          <cell r="R586" t="str">
            <v>JM Sharma</v>
          </cell>
          <cell r="S586" t="str">
            <v>PN Mankad</v>
          </cell>
          <cell r="T586" t="str">
            <v>Harpreet Brar</v>
          </cell>
          <cell r="U586" t="str">
            <v>K Rabada</v>
          </cell>
          <cell r="V586" t="str">
            <v>NT Ellis</v>
          </cell>
          <cell r="W586" t="str">
            <v>Arshdeep Singh</v>
          </cell>
          <cell r="X586" t="str">
            <v>PK Garg</v>
          </cell>
          <cell r="Y586" t="str">
            <v>Abhishek Sharma</v>
          </cell>
          <cell r="Z586" t="str">
            <v>RA Tripathi</v>
          </cell>
          <cell r="AA586" t="str">
            <v>AK Markram</v>
          </cell>
          <cell r="AB586" t="str">
            <v>N Pooran</v>
          </cell>
          <cell r="AC586" t="str">
            <v>Washington Sundar</v>
          </cell>
          <cell r="AD586" t="str">
            <v>R Shepherd</v>
          </cell>
          <cell r="AE586" t="str">
            <v>J Suchith</v>
          </cell>
          <cell r="AF586" t="str">
            <v>B Kumar</v>
          </cell>
          <cell r="AG586" t="str">
            <v>Umran Malik</v>
          </cell>
          <cell r="AH586" t="str">
            <v>Fazalhaq Farooqi</v>
          </cell>
          <cell r="AI586">
            <v>27</v>
          </cell>
          <cell r="AJ586">
            <v>35</v>
          </cell>
          <cell r="AK586">
            <v>0</v>
          </cell>
          <cell r="AL586">
            <v>35</v>
          </cell>
          <cell r="AM586">
            <v>0</v>
          </cell>
          <cell r="AN586">
            <v>35</v>
          </cell>
          <cell r="AO586">
            <v>106.50000000000001</v>
          </cell>
          <cell r="AP586">
            <v>140.14285714285714</v>
          </cell>
          <cell r="AQ586" t="str">
            <v xml:space="preserve">Wicket-Keeper </v>
          </cell>
          <cell r="AR586" t="str">
            <v>Right Handed</v>
          </cell>
          <cell r="AS586">
            <v>39</v>
          </cell>
          <cell r="AT586">
            <v>4710.9433670033668</v>
          </cell>
          <cell r="AU586">
            <v>121.16956228956228</v>
          </cell>
          <cell r="AV586">
            <v>120.793419666753</v>
          </cell>
        </row>
        <row r="587">
          <cell r="G587" t="str">
            <v>KS Williamson</v>
          </cell>
          <cell r="H587" t="str">
            <v>JJ Bumrah</v>
          </cell>
          <cell r="I587" t="str">
            <v>Washington Sundar</v>
          </cell>
          <cell r="J587" t="str">
            <v>Sunrisers Hyderabad</v>
          </cell>
          <cell r="K587" t="str">
            <v>Sunrisers Hyderabad</v>
          </cell>
          <cell r="L587" t="str">
            <v>Mumbai Indians</v>
          </cell>
          <cell r="M587" t="str">
            <v>Abhishek Sharma</v>
          </cell>
          <cell r="N587" t="str">
            <v>PK Garg</v>
          </cell>
          <cell r="O587" t="str">
            <v>RA Tripathi</v>
          </cell>
          <cell r="P587" t="str">
            <v>N Pooran</v>
          </cell>
          <cell r="Q587" t="str">
            <v>AK Markram</v>
          </cell>
          <cell r="R587" t="str">
            <v>KS Williamson</v>
          </cell>
          <cell r="S587" t="str">
            <v>Washington Sundar</v>
          </cell>
          <cell r="T587" t="str">
            <v>B Kumar</v>
          </cell>
          <cell r="U587" t="str">
            <v>Umran Malik</v>
          </cell>
          <cell r="V587" t="str">
            <v>T Natarajan</v>
          </cell>
          <cell r="W587" t="str">
            <v>Fazalhaq Farooqi</v>
          </cell>
          <cell r="X587" t="str">
            <v>RG Sharma</v>
          </cell>
          <cell r="Y587" t="str">
            <v>Ishan Kishan</v>
          </cell>
          <cell r="Z587" t="str">
            <v>DR Sams</v>
          </cell>
          <cell r="AA587" t="str">
            <v>Tilak Varma</v>
          </cell>
          <cell r="AB587" t="str">
            <v>TH David</v>
          </cell>
          <cell r="AC587" t="str">
            <v>T Stubbs</v>
          </cell>
          <cell r="AD587" t="str">
            <v>Ramandeep Singh</v>
          </cell>
          <cell r="AE587" t="str">
            <v>R Sanjay Yadav</v>
          </cell>
          <cell r="AF587" t="str">
            <v>JJ Bumrah</v>
          </cell>
          <cell r="AG587" t="str">
            <v>M Markande</v>
          </cell>
          <cell r="AH587" t="str">
            <v>RP Meredith</v>
          </cell>
          <cell r="AI587">
            <v>8</v>
          </cell>
          <cell r="AJ587">
            <v>0</v>
          </cell>
          <cell r="AK587">
            <v>0</v>
          </cell>
          <cell r="AL587">
            <v>0</v>
          </cell>
          <cell r="AM587">
            <v>0</v>
          </cell>
          <cell r="AN587">
            <v>0</v>
          </cell>
          <cell r="AO587">
            <v>106.5</v>
          </cell>
          <cell r="AP587">
            <v>110.62857142857143</v>
          </cell>
          <cell r="AQ587" t="str">
            <v xml:space="preserve">Batsman </v>
          </cell>
          <cell r="AR587" t="str">
            <v>Right Handed</v>
          </cell>
          <cell r="AS587">
            <v>74</v>
          </cell>
          <cell r="AT587">
            <v>8939.4181141112022</v>
          </cell>
          <cell r="AU587">
            <v>120.99887827549593</v>
          </cell>
          <cell r="AV587">
            <v>120.80294748798921</v>
          </cell>
        </row>
        <row r="588">
          <cell r="G588" t="str">
            <v>SPD Smith</v>
          </cell>
          <cell r="H588" t="str">
            <v>NM Coulter-Nile</v>
          </cell>
          <cell r="I588" t="str">
            <v>RR Pant</v>
          </cell>
          <cell r="J588" t="str">
            <v>Delhi Capitals</v>
          </cell>
          <cell r="K588" t="str">
            <v>Mumbai Indians</v>
          </cell>
          <cell r="L588" t="str">
            <v>Delhi Capitals</v>
          </cell>
          <cell r="M588" t="str">
            <v>PP Shaw</v>
          </cell>
          <cell r="N588" t="str">
            <v>S Dhawan</v>
          </cell>
          <cell r="O588" t="str">
            <v>SPD Smith</v>
          </cell>
          <cell r="P588" t="str">
            <v>RR Pant</v>
          </cell>
          <cell r="Q588" t="str">
            <v>SS Iyer</v>
          </cell>
          <cell r="R588" t="str">
            <v>AR Patel</v>
          </cell>
          <cell r="S588" t="str">
            <v>SO Hetmyer</v>
          </cell>
          <cell r="T588" t="str">
            <v>R Ashwin</v>
          </cell>
          <cell r="U588" t="str">
            <v>K Rabada</v>
          </cell>
          <cell r="V588" t="str">
            <v>Avesh Khan</v>
          </cell>
          <cell r="W588" t="str">
            <v>A Nortje</v>
          </cell>
          <cell r="X588" t="str">
            <v>RG Sharma</v>
          </cell>
          <cell r="Y588" t="str">
            <v>Q de Kock</v>
          </cell>
          <cell r="Z588" t="str">
            <v>SA Yadav</v>
          </cell>
          <cell r="AA588" t="str">
            <v>SS Tiwary</v>
          </cell>
          <cell r="AB588" t="str">
            <v>KA Pollard</v>
          </cell>
          <cell r="AC588" t="str">
            <v>HH Pandya</v>
          </cell>
          <cell r="AD588" t="str">
            <v>KH Pandya</v>
          </cell>
          <cell r="AE588" t="str">
            <v>NM Coulter-Nile</v>
          </cell>
          <cell r="AF588" t="str">
            <v>J Yadav</v>
          </cell>
          <cell r="AG588" t="str">
            <v>JJ Bumrah</v>
          </cell>
          <cell r="AH588" t="str">
            <v>TA Boult</v>
          </cell>
          <cell r="AI588">
            <v>9</v>
          </cell>
          <cell r="AJ588">
            <v>39</v>
          </cell>
          <cell r="AK588">
            <v>0</v>
          </cell>
          <cell r="AL588">
            <v>39</v>
          </cell>
          <cell r="AM588">
            <v>0</v>
          </cell>
          <cell r="AN588">
            <v>39</v>
          </cell>
          <cell r="AO588">
            <v>104.33333333333333</v>
          </cell>
          <cell r="AP588">
            <v>139</v>
          </cell>
          <cell r="AQ588" t="str">
            <v xml:space="preserve">All-Rounder </v>
          </cell>
          <cell r="AR588" t="str">
            <v>Right Handed</v>
          </cell>
          <cell r="AS588">
            <v>93</v>
          </cell>
          <cell r="AT588">
            <v>11251.745446368897</v>
          </cell>
          <cell r="AU588">
            <v>121.16752296777786</v>
          </cell>
          <cell r="AV588">
            <v>120.98651017600965</v>
          </cell>
        </row>
        <row r="589">
          <cell r="G589" t="str">
            <v>RR Pant</v>
          </cell>
          <cell r="H589" t="str">
            <v>Ramandeep Singh</v>
          </cell>
          <cell r="I589" t="str">
            <v>R Powell</v>
          </cell>
          <cell r="J589" t="str">
            <v>Delhi Capitals</v>
          </cell>
          <cell r="K589" t="str">
            <v>Delhi Capitals</v>
          </cell>
          <cell r="L589" t="str">
            <v>Mumbai Indians</v>
          </cell>
          <cell r="M589" t="str">
            <v>PP Shaw</v>
          </cell>
          <cell r="N589" t="str">
            <v>DA Warner</v>
          </cell>
          <cell r="O589" t="str">
            <v>MR Marsh</v>
          </cell>
          <cell r="P589" t="str">
            <v>RR Pant</v>
          </cell>
          <cell r="Q589" t="str">
            <v>SN Khan</v>
          </cell>
          <cell r="R589" t="str">
            <v>R Powell</v>
          </cell>
          <cell r="S589" t="str">
            <v>AR Patel</v>
          </cell>
          <cell r="T589" t="str">
            <v>SN Thakur</v>
          </cell>
          <cell r="U589" t="str">
            <v>Kuldeep Yadav</v>
          </cell>
          <cell r="V589" t="str">
            <v>A Nortje</v>
          </cell>
          <cell r="W589" t="str">
            <v>KK Ahmed</v>
          </cell>
          <cell r="X589" t="str">
            <v>Ishan Kishan</v>
          </cell>
          <cell r="Y589" t="str">
            <v>RG Sharma</v>
          </cell>
          <cell r="Z589" t="str">
            <v>D Brevis</v>
          </cell>
          <cell r="AA589" t="str">
            <v>Tilak Varma</v>
          </cell>
          <cell r="AB589" t="str">
            <v>TH David</v>
          </cell>
          <cell r="AC589" t="str">
            <v>Ramandeep Singh</v>
          </cell>
          <cell r="AD589" t="str">
            <v>DR Sams</v>
          </cell>
          <cell r="AE589" t="str">
            <v>HR Shokeen</v>
          </cell>
          <cell r="AF589" t="str">
            <v>JJ Bumrah</v>
          </cell>
          <cell r="AG589" t="str">
            <v>M Markande</v>
          </cell>
          <cell r="AH589" t="str">
            <v>RP Meredith</v>
          </cell>
          <cell r="AI589">
            <v>43</v>
          </cell>
          <cell r="AJ589">
            <v>19</v>
          </cell>
          <cell r="AK589">
            <v>-2</v>
          </cell>
          <cell r="AL589">
            <v>25</v>
          </cell>
          <cell r="AM589">
            <v>-0.08</v>
          </cell>
          <cell r="AN589">
            <v>12.5</v>
          </cell>
          <cell r="AO589">
            <v>133.54499999999999</v>
          </cell>
          <cell r="AP589">
            <v>112.9</v>
          </cell>
          <cell r="AQ589" t="str">
            <v xml:space="preserve">Wicket-Keeper </v>
          </cell>
          <cell r="AR589" t="str">
            <v>Left Handed</v>
          </cell>
          <cell r="AS589">
            <v>97</v>
          </cell>
          <cell r="AT589">
            <v>11736.040397836008</v>
          </cell>
          <cell r="AU589">
            <v>120.85932706079176</v>
          </cell>
          <cell r="AV589">
            <v>120.99010719418565</v>
          </cell>
        </row>
        <row r="590">
          <cell r="G590" t="str">
            <v>V Kohli</v>
          </cell>
          <cell r="H590" t="str">
            <v>M Prasidh Krishna</v>
          </cell>
          <cell r="I590" t="str">
            <v>F du Plessis</v>
          </cell>
          <cell r="J590" t="str">
            <v>Royal Challengers Bangalore</v>
          </cell>
          <cell r="K590" t="str">
            <v>Royal Challengers Bangalore</v>
          </cell>
          <cell r="L590" t="str">
            <v>Rajasthan Royals</v>
          </cell>
          <cell r="M590" t="str">
            <v>V Kohli</v>
          </cell>
          <cell r="N590" t="str">
            <v>F du Plessis</v>
          </cell>
          <cell r="O590" t="str">
            <v>RM Patidar</v>
          </cell>
          <cell r="P590" t="str">
            <v>GJ Maxwell</v>
          </cell>
          <cell r="Q590" t="str">
            <v>MK Lomror</v>
          </cell>
          <cell r="R590" t="str">
            <v>KD Karthik</v>
          </cell>
          <cell r="S590" t="str">
            <v>Shahbaz Ahmed</v>
          </cell>
          <cell r="T590" t="str">
            <v>PWH de Silva</v>
          </cell>
          <cell r="U590" t="str">
            <v>HV Patel</v>
          </cell>
          <cell r="V590" t="str">
            <v>JR Hazlewood</v>
          </cell>
          <cell r="W590" t="str">
            <v>Mohammed Siraj</v>
          </cell>
          <cell r="X590" t="str">
            <v>YBK Jaiswal</v>
          </cell>
          <cell r="Y590" t="str">
            <v>JC Buttler</v>
          </cell>
          <cell r="Z590" t="str">
            <v>SV Samson</v>
          </cell>
          <cell r="AA590" t="str">
            <v>D Padikkal</v>
          </cell>
          <cell r="AB590" t="str">
            <v>SO Hetmyer</v>
          </cell>
          <cell r="AC590" t="str">
            <v>R Parag</v>
          </cell>
          <cell r="AD590" t="str">
            <v>R Ashwin</v>
          </cell>
          <cell r="AE590" t="str">
            <v>TA Boult</v>
          </cell>
          <cell r="AF590" t="str">
            <v>YS Chahal</v>
          </cell>
          <cell r="AG590" t="str">
            <v>M Prasidh Krishna</v>
          </cell>
          <cell r="AH590" t="str">
            <v>OC McCoy</v>
          </cell>
          <cell r="AI590">
            <v>7</v>
          </cell>
          <cell r="AJ590">
            <v>31</v>
          </cell>
          <cell r="AK590">
            <v>0</v>
          </cell>
          <cell r="AL590">
            <v>25</v>
          </cell>
          <cell r="AM590">
            <v>0</v>
          </cell>
          <cell r="AN590">
            <v>25</v>
          </cell>
          <cell r="AO590">
            <v>98.666666666666671</v>
          </cell>
          <cell r="AP590">
            <v>126.5</v>
          </cell>
          <cell r="AQ590" t="str">
            <v xml:space="preserve">Batsman </v>
          </cell>
          <cell r="AR590" t="str">
            <v>Right Handed</v>
          </cell>
          <cell r="AS590">
            <v>215</v>
          </cell>
          <cell r="AT590">
            <v>26115.932688581004</v>
          </cell>
          <cell r="AU590">
            <v>121.57600944819784</v>
          </cell>
          <cell r="AV590">
            <v>121.46945436549304</v>
          </cell>
        </row>
        <row r="591">
          <cell r="G591" t="str">
            <v>F du Plessis</v>
          </cell>
          <cell r="H591" t="str">
            <v>OC McCoy</v>
          </cell>
          <cell r="I591" t="str">
            <v>RM Patidar</v>
          </cell>
          <cell r="J591" t="str">
            <v>Royal Challengers Bangalore</v>
          </cell>
          <cell r="K591" t="str">
            <v>Royal Challengers Bangalore</v>
          </cell>
          <cell r="L591" t="str">
            <v>Rajasthan Royals</v>
          </cell>
          <cell r="M591" t="str">
            <v>V Kohli</v>
          </cell>
          <cell r="N591" t="str">
            <v>F du Plessis</v>
          </cell>
          <cell r="O591" t="str">
            <v>RM Patidar</v>
          </cell>
          <cell r="P591" t="str">
            <v>GJ Maxwell</v>
          </cell>
          <cell r="Q591" t="str">
            <v>MK Lomror</v>
          </cell>
          <cell r="R591" t="str">
            <v>KD Karthik</v>
          </cell>
          <cell r="S591" t="str">
            <v>Shahbaz Ahmed</v>
          </cell>
          <cell r="T591" t="str">
            <v>PWH de Silva</v>
          </cell>
          <cell r="U591" t="str">
            <v>HV Patel</v>
          </cell>
          <cell r="V591" t="str">
            <v>JR Hazlewood</v>
          </cell>
          <cell r="W591" t="str">
            <v>Mohammed Siraj</v>
          </cell>
          <cell r="X591" t="str">
            <v>YBK Jaiswal</v>
          </cell>
          <cell r="Y591" t="str">
            <v>JC Buttler</v>
          </cell>
          <cell r="Z591" t="str">
            <v>SV Samson</v>
          </cell>
          <cell r="AA591" t="str">
            <v>D Padikkal</v>
          </cell>
          <cell r="AB591" t="str">
            <v>SO Hetmyer</v>
          </cell>
          <cell r="AC591" t="str">
            <v>R Parag</v>
          </cell>
          <cell r="AD591" t="str">
            <v>R Ashwin</v>
          </cell>
          <cell r="AE591" t="str">
            <v>TA Boult</v>
          </cell>
          <cell r="AF591" t="str">
            <v>YS Chahal</v>
          </cell>
          <cell r="AG591" t="str">
            <v>M Prasidh Krishna</v>
          </cell>
          <cell r="AH591" t="str">
            <v>OC McCoy</v>
          </cell>
          <cell r="AI591">
            <v>25</v>
          </cell>
          <cell r="AJ591">
            <v>27</v>
          </cell>
          <cell r="AK591">
            <v>0</v>
          </cell>
          <cell r="AL591">
            <v>27</v>
          </cell>
          <cell r="AM591">
            <v>0</v>
          </cell>
          <cell r="AN591">
            <v>27</v>
          </cell>
          <cell r="AO591">
            <v>117.83333333333333</v>
          </cell>
          <cell r="AP591">
            <v>131.6</v>
          </cell>
          <cell r="AQ591" t="str">
            <v xml:space="preserve">Batsman </v>
          </cell>
          <cell r="AR591" t="str">
            <v>Right Handed</v>
          </cell>
          <cell r="AS591">
            <v>109</v>
          </cell>
          <cell r="AT591">
            <v>13316.918573309957</v>
          </cell>
          <cell r="AU591">
            <v>122.21375222200577</v>
          </cell>
          <cell r="AV591">
            <v>122.1735648927519</v>
          </cell>
        </row>
        <row r="592">
          <cell r="G592" t="str">
            <v>MEK Hussey</v>
          </cell>
          <cell r="H592" t="str">
            <v>MJ McClenaghan</v>
          </cell>
          <cell r="I592" t="str">
            <v>DR Smith</v>
          </cell>
          <cell r="J592" t="str">
            <v>Chennai Super Kings</v>
          </cell>
          <cell r="K592" t="str">
            <v>Mumbai Indians</v>
          </cell>
          <cell r="L592" t="str">
            <v>Chennai Super Kings</v>
          </cell>
          <cell r="M592" t="str">
            <v>DR Smith</v>
          </cell>
          <cell r="N592" t="str">
            <v>MEK Hussey</v>
          </cell>
          <cell r="O592" t="str">
            <v>SK Raina</v>
          </cell>
          <cell r="P592" t="str">
            <v>MS Dhoni</v>
          </cell>
          <cell r="Q592" t="str">
            <v>DJ Bravo</v>
          </cell>
          <cell r="R592" t="str">
            <v>P Negi</v>
          </cell>
          <cell r="S592" t="str">
            <v>F du Plessis</v>
          </cell>
          <cell r="T592" t="str">
            <v>RA Jadeja</v>
          </cell>
          <cell r="U592" t="str">
            <v>R Ashwin</v>
          </cell>
          <cell r="V592" t="str">
            <v>MM Sharma</v>
          </cell>
          <cell r="W592" t="str">
            <v>A Nehra</v>
          </cell>
          <cell r="X592" t="str">
            <v>LMP Simmons</v>
          </cell>
          <cell r="Y592" t="str">
            <v>PA Patel</v>
          </cell>
          <cell r="Z592" t="str">
            <v>RG Sharma</v>
          </cell>
          <cell r="AA592" t="str">
            <v>KA Pollard</v>
          </cell>
          <cell r="AB592" t="str">
            <v>AT Rayudu</v>
          </cell>
          <cell r="AC592" t="str">
            <v>HH Pandya</v>
          </cell>
          <cell r="AD592" t="str">
            <v>Harbhajan Singh</v>
          </cell>
          <cell r="AE592" t="str">
            <v>J Suchith</v>
          </cell>
          <cell r="AF592" t="str">
            <v>MJ McClenaghan</v>
          </cell>
          <cell r="AG592" t="str">
            <v>R Vinay Kumar</v>
          </cell>
          <cell r="AH592" t="str">
            <v>SL Malinga</v>
          </cell>
          <cell r="AI592">
            <v>-2</v>
          </cell>
          <cell r="AJ592">
            <v>31</v>
          </cell>
          <cell r="AK592">
            <v>-2</v>
          </cell>
          <cell r="AL592">
            <v>27</v>
          </cell>
          <cell r="AM592">
            <v>-7.407407407407407E-2</v>
          </cell>
          <cell r="AN592">
            <v>13.5</v>
          </cell>
          <cell r="AO592">
            <v>95.175925925925924</v>
          </cell>
          <cell r="AP592">
            <v>123</v>
          </cell>
          <cell r="AQ592" t="str">
            <v xml:space="preserve">Batsman </v>
          </cell>
          <cell r="AR592" t="str">
            <v>Left Handed</v>
          </cell>
          <cell r="AS592">
            <v>58</v>
          </cell>
          <cell r="AT592">
            <v>7089.5698848916099</v>
          </cell>
          <cell r="AU592">
            <v>122.70866594676639</v>
          </cell>
          <cell r="AV592">
            <v>122.23396353261397</v>
          </cell>
        </row>
        <row r="593">
          <cell r="G593" t="str">
            <v>CH Gayle</v>
          </cell>
          <cell r="H593" t="str">
            <v>Rashid Khan</v>
          </cell>
          <cell r="I593" t="str">
            <v>AK Markram</v>
          </cell>
          <cell r="J593" t="str">
            <v>Punjab Kings</v>
          </cell>
          <cell r="K593" t="str">
            <v>Punjab Kings</v>
          </cell>
          <cell r="L593" t="str">
            <v>Sunrisers Hyderabad</v>
          </cell>
          <cell r="M593" t="str">
            <v>KL Rahul</v>
          </cell>
          <cell r="N593" t="str">
            <v>MA Agarwal</v>
          </cell>
          <cell r="O593" t="str">
            <v>CH Gayle</v>
          </cell>
          <cell r="P593" t="str">
            <v>AK Markram</v>
          </cell>
          <cell r="Q593" t="str">
            <v>N Pooran</v>
          </cell>
          <cell r="R593" t="str">
            <v>DJ Hooda</v>
          </cell>
          <cell r="S593" t="str">
            <v>Harpreet Brar</v>
          </cell>
          <cell r="T593" t="str">
            <v>NT Ellis</v>
          </cell>
          <cell r="U593" t="str">
            <v>Mohammed Shami</v>
          </cell>
          <cell r="V593" t="str">
            <v>Ravi Bishnoi</v>
          </cell>
          <cell r="W593" t="str">
            <v>Arshdeep Singh</v>
          </cell>
          <cell r="X593" t="str">
            <v>DA Warner</v>
          </cell>
          <cell r="Y593" t="str">
            <v>WP Saha</v>
          </cell>
          <cell r="Z593" t="str">
            <v>KS Williamson</v>
          </cell>
          <cell r="AA593" t="str">
            <v>MK Pandey</v>
          </cell>
          <cell r="AB593" t="str">
            <v>KM Jadhav</v>
          </cell>
          <cell r="AC593" t="str">
            <v>Abdul Samad</v>
          </cell>
          <cell r="AD593" t="str">
            <v>JO Holder</v>
          </cell>
          <cell r="AE593" t="str">
            <v>Rashid Khan</v>
          </cell>
          <cell r="AF593" t="str">
            <v>B Kumar</v>
          </cell>
          <cell r="AG593" t="str">
            <v>Sandeep Sharma</v>
          </cell>
          <cell r="AH593" t="str">
            <v>KK Ahmed</v>
          </cell>
          <cell r="AI593">
            <v>14</v>
          </cell>
          <cell r="AJ593">
            <v>39</v>
          </cell>
          <cell r="AK593">
            <v>0</v>
          </cell>
          <cell r="AL593">
            <v>35</v>
          </cell>
          <cell r="AM593">
            <v>0</v>
          </cell>
          <cell r="AN593">
            <v>35</v>
          </cell>
          <cell r="AO593">
            <v>108.75</v>
          </cell>
          <cell r="AP593">
            <v>142.55555555555554</v>
          </cell>
          <cell r="AQ593" t="str">
            <v xml:space="preserve">Batsman </v>
          </cell>
          <cell r="AR593" t="str">
            <v>Left Handed</v>
          </cell>
          <cell r="AS593">
            <v>141</v>
          </cell>
          <cell r="AT593">
            <v>17293.018479367362</v>
          </cell>
          <cell r="AU593">
            <v>122.744774852624</v>
          </cell>
          <cell r="AV593">
            <v>122.64552113026498</v>
          </cell>
        </row>
        <row r="594">
          <cell r="G594" t="str">
            <v>DP Conway</v>
          </cell>
          <cell r="H594" t="str">
            <v>R Ashwin</v>
          </cell>
          <cell r="I594" t="str">
            <v>MM Ali</v>
          </cell>
          <cell r="J594" t="str">
            <v>Chennai Super Kings</v>
          </cell>
          <cell r="K594" t="str">
            <v>Chennai Super Kings</v>
          </cell>
          <cell r="L594" t="str">
            <v>Rajasthan Royals</v>
          </cell>
          <cell r="M594" t="str">
            <v>RD Gaikwad</v>
          </cell>
          <cell r="N594" t="str">
            <v>DP Conway</v>
          </cell>
          <cell r="O594" t="str">
            <v>MM Ali</v>
          </cell>
          <cell r="P594" t="str">
            <v>N Jagadeesan</v>
          </cell>
          <cell r="Q594" t="str">
            <v>AT Rayudu</v>
          </cell>
          <cell r="R594" t="str">
            <v>MS Dhoni</v>
          </cell>
          <cell r="S594" t="str">
            <v>MJ Santner</v>
          </cell>
          <cell r="T594" t="str">
            <v>Simarjeet Singh</v>
          </cell>
          <cell r="U594" t="str">
            <v>Mukesh Choudhary</v>
          </cell>
          <cell r="V594" t="str">
            <v>PH Solanki</v>
          </cell>
          <cell r="W594" t="str">
            <v>M Pathirana</v>
          </cell>
          <cell r="X594" t="str">
            <v>YBK Jaiswal</v>
          </cell>
          <cell r="Y594" t="str">
            <v>JC Buttler</v>
          </cell>
          <cell r="Z594" t="str">
            <v>SV Samson</v>
          </cell>
          <cell r="AA594" t="str">
            <v>D Padikkal</v>
          </cell>
          <cell r="AB594" t="str">
            <v>R Ashwin</v>
          </cell>
          <cell r="AC594" t="str">
            <v>SO Hetmyer</v>
          </cell>
          <cell r="AD594" t="str">
            <v>R Parag</v>
          </cell>
          <cell r="AE594" t="str">
            <v>TA Boult</v>
          </cell>
          <cell r="AF594" t="str">
            <v>YS Chahal</v>
          </cell>
          <cell r="AG594" t="str">
            <v>M Prasidh Krishna</v>
          </cell>
          <cell r="AH594" t="str">
            <v>OC McCoy</v>
          </cell>
          <cell r="AI594">
            <v>16</v>
          </cell>
          <cell r="AJ594">
            <v>27</v>
          </cell>
          <cell r="AK594">
            <v>0</v>
          </cell>
          <cell r="AL594">
            <v>33</v>
          </cell>
          <cell r="AM594">
            <v>0</v>
          </cell>
          <cell r="AN594">
            <v>33</v>
          </cell>
          <cell r="AO594">
            <v>107.75</v>
          </cell>
          <cell r="AP594">
            <v>136.60000000000002</v>
          </cell>
          <cell r="AQ594" t="str">
            <v xml:space="preserve">Batsman </v>
          </cell>
          <cell r="AR594" t="str">
            <v>Left Handed</v>
          </cell>
          <cell r="AS594">
            <v>7</v>
          </cell>
          <cell r="AT594">
            <v>858.99545045045033</v>
          </cell>
          <cell r="AU594">
            <v>125.20757507507506</v>
          </cell>
          <cell r="AV594">
            <v>122.71363577863576</v>
          </cell>
        </row>
        <row r="595">
          <cell r="G595" t="str">
            <v>AB de Villiers</v>
          </cell>
          <cell r="H595" t="str">
            <v>SP Narine</v>
          </cell>
          <cell r="I595" t="str">
            <v>GJ Maxwell</v>
          </cell>
          <cell r="J595" t="str">
            <v>Royal Challengers Bangalore</v>
          </cell>
          <cell r="K595" t="str">
            <v>Royal Challengers Bangalore</v>
          </cell>
          <cell r="L595" t="str">
            <v>Kolkata Knight Riders</v>
          </cell>
          <cell r="M595" t="str">
            <v>D Padikkal</v>
          </cell>
          <cell r="N595" t="str">
            <v>V Kohli</v>
          </cell>
          <cell r="O595" t="str">
            <v>KS Bharat</v>
          </cell>
          <cell r="P595" t="str">
            <v>GJ Maxwell</v>
          </cell>
          <cell r="Q595" t="str">
            <v>AB de Villiers</v>
          </cell>
          <cell r="R595" t="str">
            <v>Shahbaz Ahmed</v>
          </cell>
          <cell r="S595" t="str">
            <v>DT Christian</v>
          </cell>
          <cell r="T595" t="str">
            <v>HV Patel</v>
          </cell>
          <cell r="U595" t="str">
            <v>GHS Garton</v>
          </cell>
          <cell r="V595" t="str">
            <v>Mohammed Siraj</v>
          </cell>
          <cell r="W595" t="str">
            <v>YS Chahal</v>
          </cell>
          <cell r="X595" t="str">
            <v>Shubman Gill</v>
          </cell>
          <cell r="Y595" t="str">
            <v>VR Iyer</v>
          </cell>
          <cell r="Z595" t="str">
            <v>RA Tripathi</v>
          </cell>
          <cell r="AA595" t="str">
            <v>N Rana</v>
          </cell>
          <cell r="AB595" t="str">
            <v>SP Narine</v>
          </cell>
          <cell r="AC595" t="str">
            <v>KD Karthik</v>
          </cell>
          <cell r="AD595" t="str">
            <v>EJG Morgan</v>
          </cell>
          <cell r="AE595" t="str">
            <v>Shakib Al Hasan</v>
          </cell>
          <cell r="AF595" t="str">
            <v>LH Ferguson</v>
          </cell>
          <cell r="AG595" t="str">
            <v>Shivam Mavi</v>
          </cell>
          <cell r="AH595" t="str">
            <v>CV Varun</v>
          </cell>
          <cell r="AI595">
            <v>11</v>
          </cell>
          <cell r="AJ595">
            <v>99</v>
          </cell>
          <cell r="AK595">
            <v>-2</v>
          </cell>
          <cell r="AL595">
            <v>39</v>
          </cell>
          <cell r="AM595">
            <v>-5.128205128205128E-2</v>
          </cell>
          <cell r="AN595">
            <v>19.5</v>
          </cell>
          <cell r="AO595">
            <v>103.44871794871794</v>
          </cell>
          <cell r="AP595">
            <v>168.34615384615384</v>
          </cell>
          <cell r="AQ595" t="str">
            <v xml:space="preserve">Batsman </v>
          </cell>
          <cell r="AR595" t="str">
            <v>Right Handed</v>
          </cell>
          <cell r="AS595">
            <v>170</v>
          </cell>
          <cell r="AT595">
            <v>20876.242876940698</v>
          </cell>
          <cell r="AU595">
            <v>122.91594176918331</v>
          </cell>
          <cell r="AV595">
            <v>122.80142868788646</v>
          </cell>
        </row>
        <row r="596">
          <cell r="G596" t="str">
            <v>AP Dole</v>
          </cell>
          <cell r="H596" t="str">
            <v>Harbhajan Singh</v>
          </cell>
          <cell r="I596" t="str">
            <v>AS Raut</v>
          </cell>
          <cell r="J596" t="str">
            <v>Rajasthan Royals</v>
          </cell>
          <cell r="K596" t="str">
            <v>Rajasthan Royals</v>
          </cell>
          <cell r="L596" t="str">
            <v>Mumbai Indians</v>
          </cell>
          <cell r="M596" t="str">
            <v>MJ Lumb</v>
          </cell>
          <cell r="N596" t="str">
            <v>NV Ojha</v>
          </cell>
          <cell r="O596" t="str">
            <v>FY Fazal</v>
          </cell>
          <cell r="P596" t="str">
            <v>SR Watson</v>
          </cell>
          <cell r="Q596" t="str">
            <v>AA Jhunjhunwala</v>
          </cell>
          <cell r="R596" t="str">
            <v>AC Voges</v>
          </cell>
          <cell r="S596" t="str">
            <v>YK Pathan</v>
          </cell>
          <cell r="T596" t="str">
            <v>AS Raut</v>
          </cell>
          <cell r="U596" t="str">
            <v>AP Dole</v>
          </cell>
          <cell r="V596" t="str">
            <v>SK Warne</v>
          </cell>
          <cell r="W596" t="str">
            <v>SK Trivedi</v>
          </cell>
          <cell r="X596" t="str">
            <v>ST Jayasuriya</v>
          </cell>
          <cell r="Y596" t="str">
            <v>SR Tendulkar</v>
          </cell>
          <cell r="Z596" t="str">
            <v>AT Rayudu</v>
          </cell>
          <cell r="AA596" t="str">
            <v>SS Tiwary</v>
          </cell>
          <cell r="AB596" t="str">
            <v>JP Duminy</v>
          </cell>
          <cell r="AC596" t="str">
            <v>KA Pollard</v>
          </cell>
          <cell r="AD596" t="str">
            <v>R Sathish</v>
          </cell>
          <cell r="AE596" t="str">
            <v>DS Kulkarni</v>
          </cell>
          <cell r="AF596" t="str">
            <v>Harbhajan Singh</v>
          </cell>
          <cell r="AG596" t="str">
            <v>SL Malinga</v>
          </cell>
          <cell r="AH596" t="str">
            <v>Z Khan</v>
          </cell>
          <cell r="AI596">
            <v>38</v>
          </cell>
          <cell r="AJ596">
            <v>83</v>
          </cell>
          <cell r="AK596">
            <v>-2</v>
          </cell>
          <cell r="AL596">
            <v>29</v>
          </cell>
          <cell r="AM596">
            <v>-6.8965517241379309E-2</v>
          </cell>
          <cell r="AN596">
            <v>14.5</v>
          </cell>
          <cell r="AO596">
            <v>138.93103448275863</v>
          </cell>
          <cell r="AP596">
            <v>152.50000000000003</v>
          </cell>
          <cell r="AQ596" t="str">
            <v xml:space="preserve">Bowler </v>
          </cell>
          <cell r="AR596" t="str">
            <v>Right Handed</v>
          </cell>
          <cell r="AS596">
            <v>2</v>
          </cell>
          <cell r="AT596">
            <v>245.81103448275863</v>
          </cell>
          <cell r="AU596">
            <v>106.88</v>
          </cell>
          <cell r="AV596">
            <v>122.90551724137931</v>
          </cell>
        </row>
        <row r="597">
          <cell r="G597" t="str">
            <v>RD Gaikwad</v>
          </cell>
          <cell r="H597" t="str">
            <v>TA Boult</v>
          </cell>
          <cell r="I597" t="str">
            <v>DP Conway</v>
          </cell>
          <cell r="J597" t="str">
            <v>Chennai Super Kings</v>
          </cell>
          <cell r="K597" t="str">
            <v>Chennai Super Kings</v>
          </cell>
          <cell r="L597" t="str">
            <v>Rajasthan Royals</v>
          </cell>
          <cell r="M597" t="str">
            <v>RD Gaikwad</v>
          </cell>
          <cell r="N597" t="str">
            <v>DP Conway</v>
          </cell>
          <cell r="O597" t="str">
            <v>MM Ali</v>
          </cell>
          <cell r="P597" t="str">
            <v>N Jagadeesan</v>
          </cell>
          <cell r="Q597" t="str">
            <v>AT Rayudu</v>
          </cell>
          <cell r="R597" t="str">
            <v>MS Dhoni</v>
          </cell>
          <cell r="S597" t="str">
            <v>MJ Santner</v>
          </cell>
          <cell r="T597" t="str">
            <v>Simarjeet Singh</v>
          </cell>
          <cell r="U597" t="str">
            <v>Mukesh Choudhary</v>
          </cell>
          <cell r="V597" t="str">
            <v>PH Solanki</v>
          </cell>
          <cell r="W597" t="str">
            <v>M Pathirana</v>
          </cell>
          <cell r="X597" t="str">
            <v>YBK Jaiswal</v>
          </cell>
          <cell r="Y597" t="str">
            <v>JC Buttler</v>
          </cell>
          <cell r="Z597" t="str">
            <v>SV Samson</v>
          </cell>
          <cell r="AA597" t="str">
            <v>D Padikkal</v>
          </cell>
          <cell r="AB597" t="str">
            <v>R Ashwin</v>
          </cell>
          <cell r="AC597" t="str">
            <v>SO Hetmyer</v>
          </cell>
          <cell r="AD597" t="str">
            <v>R Parag</v>
          </cell>
          <cell r="AE597" t="str">
            <v>TA Boult</v>
          </cell>
          <cell r="AF597" t="str">
            <v>YS Chahal</v>
          </cell>
          <cell r="AG597" t="str">
            <v>M Prasidh Krishna</v>
          </cell>
          <cell r="AH597" t="str">
            <v>OC McCoy</v>
          </cell>
          <cell r="AI597">
            <v>-4</v>
          </cell>
          <cell r="AJ597">
            <v>31</v>
          </cell>
          <cell r="AK597">
            <v>0</v>
          </cell>
          <cell r="AL597">
            <v>25</v>
          </cell>
          <cell r="AM597">
            <v>0</v>
          </cell>
          <cell r="AN597">
            <v>25</v>
          </cell>
          <cell r="AO597">
            <v>96.083333333333329</v>
          </cell>
          <cell r="AP597">
            <v>127.58333333333333</v>
          </cell>
          <cell r="AQ597" t="str">
            <v xml:space="preserve">Batsman </v>
          </cell>
          <cell r="AR597" t="str">
            <v>Right Handed</v>
          </cell>
          <cell r="AS597">
            <v>36</v>
          </cell>
          <cell r="AT597">
            <v>4426.8554953977764</v>
          </cell>
          <cell r="AU597">
            <v>123.73634748755552</v>
          </cell>
          <cell r="AV597">
            <v>122.9682082054938</v>
          </cell>
        </row>
        <row r="598">
          <cell r="G598" t="str">
            <v>JC Buttler</v>
          </cell>
          <cell r="H598" t="str">
            <v>HH Pandya</v>
          </cell>
          <cell r="I598" t="str">
            <v>SO Hetmyer</v>
          </cell>
          <cell r="J598" t="str">
            <v>Rajasthan Royals</v>
          </cell>
          <cell r="K598" t="str">
            <v>Rajasthan Royals</v>
          </cell>
          <cell r="L598" t="str">
            <v>Gujarat Titans</v>
          </cell>
          <cell r="M598" t="str">
            <v>YBK Jaiswal</v>
          </cell>
          <cell r="N598" t="str">
            <v>JC Buttler</v>
          </cell>
          <cell r="O598" t="str">
            <v>SV Samson</v>
          </cell>
          <cell r="P598" t="str">
            <v>D Padikkal</v>
          </cell>
          <cell r="Q598" t="str">
            <v>SO Hetmyer</v>
          </cell>
          <cell r="R598" t="str">
            <v>R Ashwin</v>
          </cell>
          <cell r="S598" t="str">
            <v>R Parag</v>
          </cell>
          <cell r="T598" t="str">
            <v>TA Boult</v>
          </cell>
          <cell r="U598" t="str">
            <v>OC McCoy</v>
          </cell>
          <cell r="V598" t="str">
            <v>M Prasidh Krishna</v>
          </cell>
          <cell r="W598" t="str">
            <v>YS Chahal</v>
          </cell>
          <cell r="X598" t="str">
            <v>WP Saha</v>
          </cell>
          <cell r="Y598" t="str">
            <v>Shubman Gill</v>
          </cell>
          <cell r="Z598" t="str">
            <v>MS Wade</v>
          </cell>
          <cell r="AA598" t="str">
            <v>HH Pandya</v>
          </cell>
          <cell r="AB598" t="str">
            <v>DA Miller</v>
          </cell>
          <cell r="AC598" t="str">
            <v>R Tewatia</v>
          </cell>
          <cell r="AD598" t="str">
            <v>Rashid Khan</v>
          </cell>
          <cell r="AE598" t="str">
            <v>R Sai Kishore</v>
          </cell>
          <cell r="AF598" t="str">
            <v>LH Ferguson</v>
          </cell>
          <cell r="AG598" t="str">
            <v>Yash Dayal</v>
          </cell>
          <cell r="AH598" t="str">
            <v>Mohammed Shami</v>
          </cell>
          <cell r="AI598">
            <v>43</v>
          </cell>
          <cell r="AJ598">
            <v>56</v>
          </cell>
          <cell r="AK598">
            <v>0</v>
          </cell>
          <cell r="AL598">
            <v>25</v>
          </cell>
          <cell r="AM598">
            <v>0</v>
          </cell>
          <cell r="AN598">
            <v>25</v>
          </cell>
          <cell r="AO598">
            <v>129.41666666666666</v>
          </cell>
          <cell r="AP598">
            <v>141.5</v>
          </cell>
          <cell r="AQ598" t="str">
            <v xml:space="preserve">Wicket-Keeper </v>
          </cell>
          <cell r="AR598" t="str">
            <v>Right Handed</v>
          </cell>
          <cell r="AS598">
            <v>81</v>
          </cell>
          <cell r="AT598">
            <v>9970.6762677827628</v>
          </cell>
          <cell r="AU598">
            <v>123.0157450139512</v>
          </cell>
          <cell r="AV598">
            <v>123.0947687380588</v>
          </cell>
        </row>
        <row r="599">
          <cell r="G599" t="str">
            <v>LMP Simmons</v>
          </cell>
          <cell r="H599" t="str">
            <v>JD Unadkat</v>
          </cell>
          <cell r="I599" t="str">
            <v>AT Rayudu</v>
          </cell>
          <cell r="J599" t="str">
            <v>Mumbai Indians</v>
          </cell>
          <cell r="K599" t="str">
            <v>Mumbai Indians</v>
          </cell>
          <cell r="L599" t="str">
            <v>Rising Pune Supergiant</v>
          </cell>
          <cell r="M599" t="str">
            <v>LMP Simmons</v>
          </cell>
          <cell r="N599" t="str">
            <v>PA Patel</v>
          </cell>
          <cell r="O599" t="str">
            <v>AT Rayudu</v>
          </cell>
          <cell r="P599" t="str">
            <v>RG Sharma</v>
          </cell>
          <cell r="Q599" t="str">
            <v>KH Pandya</v>
          </cell>
          <cell r="R599" t="str">
            <v>KA Pollard</v>
          </cell>
          <cell r="S599" t="str">
            <v>HH Pandya</v>
          </cell>
          <cell r="T599" t="str">
            <v>KV Sharma</v>
          </cell>
          <cell r="U599" t="str">
            <v>MG Johnson</v>
          </cell>
          <cell r="V599" t="str">
            <v>JJ Bumrah</v>
          </cell>
          <cell r="W599" t="str">
            <v>SL Malinga</v>
          </cell>
          <cell r="X599" t="str">
            <v>AM Rahane</v>
          </cell>
          <cell r="Y599" t="str">
            <v>RA Tripathi</v>
          </cell>
          <cell r="Z599" t="str">
            <v>SPD Smith</v>
          </cell>
          <cell r="AA599" t="str">
            <v>MS Dhoni</v>
          </cell>
          <cell r="AB599" t="str">
            <v>MK Tiwary</v>
          </cell>
          <cell r="AC599" t="str">
            <v>DT Christian</v>
          </cell>
          <cell r="AD599" t="str">
            <v>Washington Sundar</v>
          </cell>
          <cell r="AE599" t="str">
            <v>LH Ferguson</v>
          </cell>
          <cell r="AF599" t="str">
            <v>A Zampa</v>
          </cell>
          <cell r="AG599" t="str">
            <v>SN Thakur</v>
          </cell>
          <cell r="AH599" t="str">
            <v>JD Unadkat</v>
          </cell>
          <cell r="AI599">
            <v>-3</v>
          </cell>
          <cell r="AJ599">
            <v>56</v>
          </cell>
          <cell r="AK599">
            <v>0</v>
          </cell>
          <cell r="AL599">
            <v>25</v>
          </cell>
          <cell r="AM599">
            <v>0</v>
          </cell>
          <cell r="AN599">
            <v>25</v>
          </cell>
          <cell r="AO599">
            <v>102</v>
          </cell>
          <cell r="AP599">
            <v>138.5</v>
          </cell>
          <cell r="AQ599" t="str">
            <v xml:space="preserve">Bowler </v>
          </cell>
          <cell r="AR599" t="str">
            <v>Right Handed</v>
          </cell>
          <cell r="AS599">
            <v>29</v>
          </cell>
          <cell r="AT599">
            <v>3570.5751925761679</v>
          </cell>
          <cell r="AU599">
            <v>123.87768544914886</v>
          </cell>
          <cell r="AV599">
            <v>123.12328250262648</v>
          </cell>
        </row>
        <row r="600">
          <cell r="G600" t="str">
            <v>SE Marsh</v>
          </cell>
          <cell r="H600" t="str">
            <v>SN Thakur</v>
          </cell>
          <cell r="I600" t="str">
            <v>WP Saha</v>
          </cell>
          <cell r="J600" t="str">
            <v>Kings XI Punjab</v>
          </cell>
          <cell r="K600" t="str">
            <v>Rising Pune Supergiant</v>
          </cell>
          <cell r="L600" t="str">
            <v>Kings XI Punjab</v>
          </cell>
          <cell r="M600" t="str">
            <v>MJ Guptill</v>
          </cell>
          <cell r="N600" t="str">
            <v>WP Saha</v>
          </cell>
          <cell r="O600" t="str">
            <v>SE Marsh</v>
          </cell>
          <cell r="P600" t="str">
            <v>EJG Morgan</v>
          </cell>
          <cell r="Q600" t="str">
            <v>R Tewatia</v>
          </cell>
          <cell r="R600" t="str">
            <v>GJ Maxwell</v>
          </cell>
          <cell r="S600" t="str">
            <v>AR Patel</v>
          </cell>
          <cell r="T600" t="str">
            <v>Swapnil Singh</v>
          </cell>
          <cell r="U600" t="str">
            <v>MM Sharma</v>
          </cell>
          <cell r="V600" t="str">
            <v>I Sharma</v>
          </cell>
          <cell r="W600" t="str">
            <v>Sandeep Sharma</v>
          </cell>
          <cell r="X600" t="str">
            <v>AM Rahane</v>
          </cell>
          <cell r="Y600" t="str">
            <v>RA Tripathi</v>
          </cell>
          <cell r="Z600" t="str">
            <v>SPD Smith</v>
          </cell>
          <cell r="AA600" t="str">
            <v>BA Stokes</v>
          </cell>
          <cell r="AB600" t="str">
            <v>MK Tiwary</v>
          </cell>
          <cell r="AC600" t="str">
            <v>MS Dhoni</v>
          </cell>
          <cell r="AD600" t="str">
            <v>DT Christian</v>
          </cell>
          <cell r="AE600" t="str">
            <v>Washington Sundar</v>
          </cell>
          <cell r="AF600" t="str">
            <v>SN Thakur</v>
          </cell>
          <cell r="AG600" t="str">
            <v>JD Unadkat</v>
          </cell>
          <cell r="AH600" t="str">
            <v>A Zampa</v>
          </cell>
          <cell r="AI600">
            <v>10</v>
          </cell>
          <cell r="AJ600">
            <v>31</v>
          </cell>
          <cell r="AK600">
            <v>0</v>
          </cell>
          <cell r="AL600">
            <v>27</v>
          </cell>
          <cell r="AM600">
            <v>0</v>
          </cell>
          <cell r="AN600">
            <v>27</v>
          </cell>
          <cell r="AO600">
            <v>105.875</v>
          </cell>
          <cell r="AP600">
            <v>135.85714285714286</v>
          </cell>
          <cell r="AQ600" t="str">
            <v xml:space="preserve">Batsman </v>
          </cell>
          <cell r="AR600" t="str">
            <v>Left Handed</v>
          </cell>
          <cell r="AS600">
            <v>69</v>
          </cell>
          <cell r="AT600">
            <v>8498.3197052753621</v>
          </cell>
          <cell r="AU600">
            <v>123.41830448934356</v>
          </cell>
          <cell r="AV600">
            <v>123.16405369964293</v>
          </cell>
        </row>
        <row r="601">
          <cell r="G601" t="str">
            <v>Tilak Varma</v>
          </cell>
          <cell r="H601" t="str">
            <v>A Nortje</v>
          </cell>
          <cell r="I601" t="str">
            <v>Ramandeep Singh</v>
          </cell>
          <cell r="J601" t="str">
            <v>Mumbai Indians</v>
          </cell>
          <cell r="K601" t="str">
            <v>Delhi Capitals</v>
          </cell>
          <cell r="L601" t="str">
            <v>Mumbai Indians</v>
          </cell>
          <cell r="M601" t="str">
            <v>Ishan Kishan</v>
          </cell>
          <cell r="N601" t="str">
            <v>RG Sharma</v>
          </cell>
          <cell r="O601" t="str">
            <v>D Brevis</v>
          </cell>
          <cell r="P601" t="str">
            <v>Tilak Varma</v>
          </cell>
          <cell r="Q601" t="str">
            <v>TH David</v>
          </cell>
          <cell r="R601" t="str">
            <v>Ramandeep Singh</v>
          </cell>
          <cell r="S601" t="str">
            <v>DR Sams</v>
          </cell>
          <cell r="T601" t="str">
            <v>HR Shokeen</v>
          </cell>
          <cell r="U601" t="str">
            <v>JJ Bumrah</v>
          </cell>
          <cell r="V601" t="str">
            <v>M Markande</v>
          </cell>
          <cell r="W601" t="str">
            <v>RP Meredith</v>
          </cell>
          <cell r="X601" t="str">
            <v>PP Shaw</v>
          </cell>
          <cell r="Y601" t="str">
            <v>DA Warner</v>
          </cell>
          <cell r="Z601" t="str">
            <v>MR Marsh</v>
          </cell>
          <cell r="AA601" t="str">
            <v>RR Pant</v>
          </cell>
          <cell r="AB601" t="str">
            <v>SN Khan</v>
          </cell>
          <cell r="AC601" t="str">
            <v>R Powell</v>
          </cell>
          <cell r="AD601" t="str">
            <v>AR Patel</v>
          </cell>
          <cell r="AE601" t="str">
            <v>SN Thakur</v>
          </cell>
          <cell r="AF601" t="str">
            <v>Kuldeep Yadav</v>
          </cell>
          <cell r="AG601" t="str">
            <v>A Nortje</v>
          </cell>
          <cell r="AH601" t="str">
            <v>KK Ahmed</v>
          </cell>
          <cell r="AI601">
            <v>21</v>
          </cell>
          <cell r="AJ601">
            <v>50</v>
          </cell>
          <cell r="AK601">
            <v>-2</v>
          </cell>
          <cell r="AL601">
            <v>27</v>
          </cell>
          <cell r="AM601">
            <v>-7.407407407407407E-2</v>
          </cell>
          <cell r="AN601">
            <v>13.5</v>
          </cell>
          <cell r="AO601">
            <v>122.92592592592592</v>
          </cell>
          <cell r="AP601">
            <v>143.43939393939394</v>
          </cell>
          <cell r="AQ601" t="str">
            <v xml:space="preserve">All-Rounder </v>
          </cell>
          <cell r="AR601" t="str">
            <v>Left Handed</v>
          </cell>
          <cell r="AS601">
            <v>14</v>
          </cell>
          <cell r="AT601">
            <v>1732.3071717171717</v>
          </cell>
          <cell r="AU601">
            <v>123.79855736855737</v>
          </cell>
          <cell r="AV601">
            <v>123.73622655122655</v>
          </cell>
        </row>
        <row r="602">
          <cell r="G602" t="str">
            <v>DA Warner</v>
          </cell>
          <cell r="H602" t="str">
            <v>DR Sams</v>
          </cell>
          <cell r="I602" t="str">
            <v>PP Shaw</v>
          </cell>
          <cell r="J602" t="str">
            <v>Delhi Capitals</v>
          </cell>
          <cell r="K602" t="str">
            <v>Delhi Capitals</v>
          </cell>
          <cell r="L602" t="str">
            <v>Mumbai Indians</v>
          </cell>
          <cell r="M602" t="str">
            <v>PP Shaw</v>
          </cell>
          <cell r="N602" t="str">
            <v>DA Warner</v>
          </cell>
          <cell r="O602" t="str">
            <v>MR Marsh</v>
          </cell>
          <cell r="P602" t="str">
            <v>RR Pant</v>
          </cell>
          <cell r="Q602" t="str">
            <v>SN Khan</v>
          </cell>
          <cell r="R602" t="str">
            <v>R Powell</v>
          </cell>
          <cell r="S602" t="str">
            <v>AR Patel</v>
          </cell>
          <cell r="T602" t="str">
            <v>SN Thakur</v>
          </cell>
          <cell r="U602" t="str">
            <v>Kuldeep Yadav</v>
          </cell>
          <cell r="V602" t="str">
            <v>A Nortje</v>
          </cell>
          <cell r="W602" t="str">
            <v>KK Ahmed</v>
          </cell>
          <cell r="X602" t="str">
            <v>Ishan Kishan</v>
          </cell>
          <cell r="Y602" t="str">
            <v>RG Sharma</v>
          </cell>
          <cell r="Z602" t="str">
            <v>D Brevis</v>
          </cell>
          <cell r="AA602" t="str">
            <v>Tilak Varma</v>
          </cell>
          <cell r="AB602" t="str">
            <v>TH David</v>
          </cell>
          <cell r="AC602" t="str">
            <v>Ramandeep Singh</v>
          </cell>
          <cell r="AD602" t="str">
            <v>DR Sams</v>
          </cell>
          <cell r="AE602" t="str">
            <v>HR Shokeen</v>
          </cell>
          <cell r="AF602" t="str">
            <v>JJ Bumrah</v>
          </cell>
          <cell r="AG602" t="str">
            <v>M Markande</v>
          </cell>
          <cell r="AH602" t="str">
            <v>RP Meredith</v>
          </cell>
          <cell r="AI602">
            <v>5</v>
          </cell>
          <cell r="AJ602">
            <v>25</v>
          </cell>
          <cell r="AK602">
            <v>0</v>
          </cell>
          <cell r="AL602">
            <v>25</v>
          </cell>
          <cell r="AM602">
            <v>0</v>
          </cell>
          <cell r="AN602">
            <v>25</v>
          </cell>
          <cell r="AO602">
            <v>96.166666666666671</v>
          </cell>
          <cell r="AP602">
            <v>123.5</v>
          </cell>
          <cell r="AQ602" t="str">
            <v xml:space="preserve">Batsman </v>
          </cell>
          <cell r="AR602" t="str">
            <v>Left Handed</v>
          </cell>
          <cell r="AS602">
            <v>162</v>
          </cell>
          <cell r="AT602">
            <v>20258.734566693114</v>
          </cell>
          <cell r="AU602">
            <v>125.23334099395308</v>
          </cell>
          <cell r="AV602">
            <v>125.05391707835255</v>
          </cell>
        </row>
        <row r="603">
          <cell r="G603" t="str">
            <v>AK Markram</v>
          </cell>
          <cell r="H603" t="str">
            <v>Harpreet Brar</v>
          </cell>
          <cell r="I603" t="str">
            <v>Washington Sundar</v>
          </cell>
          <cell r="J603" t="str">
            <v>Sunrisers Hyderabad</v>
          </cell>
          <cell r="K603" t="str">
            <v>Sunrisers Hyderabad</v>
          </cell>
          <cell r="L603" t="str">
            <v>Punjab Kings</v>
          </cell>
          <cell r="M603" t="str">
            <v>PK Garg</v>
          </cell>
          <cell r="N603" t="str">
            <v>Abhishek Sharma</v>
          </cell>
          <cell r="O603" t="str">
            <v>RA Tripathi</v>
          </cell>
          <cell r="P603" t="str">
            <v>AK Markram</v>
          </cell>
          <cell r="Q603" t="str">
            <v>N Pooran</v>
          </cell>
          <cell r="R603" t="str">
            <v>Washington Sundar</v>
          </cell>
          <cell r="S603" t="str">
            <v>R Shepherd</v>
          </cell>
          <cell r="T603" t="str">
            <v>J Suchith</v>
          </cell>
          <cell r="U603" t="str">
            <v>B Kumar</v>
          </cell>
          <cell r="V603" t="str">
            <v>Umran Malik</v>
          </cell>
          <cell r="W603" t="str">
            <v>Fazalhaq Farooqi</v>
          </cell>
          <cell r="X603" t="str">
            <v>JM Bairstow</v>
          </cell>
          <cell r="Y603" t="str">
            <v>S Dhawan</v>
          </cell>
          <cell r="Z603" t="str">
            <v>M Shahrukh Khan</v>
          </cell>
          <cell r="AA603" t="str">
            <v>MA Agarwal</v>
          </cell>
          <cell r="AB603" t="str">
            <v>LS Livingstone</v>
          </cell>
          <cell r="AC603" t="str">
            <v>JM Sharma</v>
          </cell>
          <cell r="AD603" t="str">
            <v>PN Mankad</v>
          </cell>
          <cell r="AE603" t="str">
            <v>Harpreet Brar</v>
          </cell>
          <cell r="AF603" t="str">
            <v>K Rabada</v>
          </cell>
          <cell r="AG603" t="str">
            <v>NT Ellis</v>
          </cell>
          <cell r="AH603" t="str">
            <v>Arshdeep Singh</v>
          </cell>
          <cell r="AI603">
            <v>21</v>
          </cell>
          <cell r="AJ603">
            <v>79</v>
          </cell>
          <cell r="AK603">
            <v>-2</v>
          </cell>
          <cell r="AL603">
            <v>29</v>
          </cell>
          <cell r="AM603">
            <v>-6.8965517241379309E-2</v>
          </cell>
          <cell r="AN603">
            <v>14.5</v>
          </cell>
          <cell r="AO603">
            <v>118.43103448275862</v>
          </cell>
          <cell r="AP603">
            <v>173.64652014652017</v>
          </cell>
          <cell r="AQ603" t="str">
            <v xml:space="preserve">Batsman </v>
          </cell>
          <cell r="AR603" t="str">
            <v>Right Handed</v>
          </cell>
          <cell r="AS603">
            <v>18</v>
          </cell>
          <cell r="AT603">
            <v>2251.1656674483588</v>
          </cell>
          <cell r="AU603">
            <v>125.45497840974119</v>
          </cell>
          <cell r="AV603">
            <v>125.0647593026866</v>
          </cell>
        </row>
        <row r="604">
          <cell r="G604" t="str">
            <v>RM Patidar</v>
          </cell>
          <cell r="H604" t="str">
            <v>R Ashwin</v>
          </cell>
          <cell r="I604" t="str">
            <v>MK Lomror</v>
          </cell>
          <cell r="J604" t="str">
            <v>Royal Challengers Bangalore</v>
          </cell>
          <cell r="K604" t="str">
            <v>Royal Challengers Bangalore</v>
          </cell>
          <cell r="L604" t="str">
            <v>Rajasthan Royals</v>
          </cell>
          <cell r="M604" t="str">
            <v>V Kohli</v>
          </cell>
          <cell r="N604" t="str">
            <v>F du Plessis</v>
          </cell>
          <cell r="O604" t="str">
            <v>RM Patidar</v>
          </cell>
          <cell r="P604" t="str">
            <v>GJ Maxwell</v>
          </cell>
          <cell r="Q604" t="str">
            <v>MK Lomror</v>
          </cell>
          <cell r="R604" t="str">
            <v>KD Karthik</v>
          </cell>
          <cell r="S604" t="str">
            <v>Shahbaz Ahmed</v>
          </cell>
          <cell r="T604" t="str">
            <v>PWH de Silva</v>
          </cell>
          <cell r="U604" t="str">
            <v>HV Patel</v>
          </cell>
          <cell r="V604" t="str">
            <v>JR Hazlewood</v>
          </cell>
          <cell r="W604" t="str">
            <v>Mohammed Siraj</v>
          </cell>
          <cell r="X604" t="str">
            <v>YBK Jaiswal</v>
          </cell>
          <cell r="Y604" t="str">
            <v>JC Buttler</v>
          </cell>
          <cell r="Z604" t="str">
            <v>SV Samson</v>
          </cell>
          <cell r="AA604" t="str">
            <v>D Padikkal</v>
          </cell>
          <cell r="AB604" t="str">
            <v>SO Hetmyer</v>
          </cell>
          <cell r="AC604" t="str">
            <v>R Parag</v>
          </cell>
          <cell r="AD604" t="str">
            <v>R Ashwin</v>
          </cell>
          <cell r="AE604" t="str">
            <v>TA Boult</v>
          </cell>
          <cell r="AF604" t="str">
            <v>YS Chahal</v>
          </cell>
          <cell r="AG604" t="str">
            <v>M Prasidh Krishna</v>
          </cell>
          <cell r="AH604" t="str">
            <v>OC McCoy</v>
          </cell>
          <cell r="AI604">
            <v>68</v>
          </cell>
          <cell r="AJ604">
            <v>25</v>
          </cell>
          <cell r="AK604">
            <v>-2</v>
          </cell>
          <cell r="AL604">
            <v>25</v>
          </cell>
          <cell r="AM604">
            <v>-0.08</v>
          </cell>
          <cell r="AN604">
            <v>12.5</v>
          </cell>
          <cell r="AO604">
            <v>148.41999999999999</v>
          </cell>
          <cell r="AP604">
            <v>116.21428571428571</v>
          </cell>
          <cell r="AQ604" t="str">
            <v xml:space="preserve">Batsman </v>
          </cell>
          <cell r="AR604" t="str">
            <v>Right Handed</v>
          </cell>
          <cell r="AS604">
            <v>11</v>
          </cell>
          <cell r="AT604">
            <v>1392.7571212121213</v>
          </cell>
          <cell r="AU604">
            <v>124.43371212121212</v>
          </cell>
          <cell r="AV604">
            <v>126.61428374655648</v>
          </cell>
        </row>
        <row r="605">
          <cell r="G605" t="str">
            <v>KL Rahul</v>
          </cell>
          <cell r="H605" t="str">
            <v>JR Hazlewood</v>
          </cell>
          <cell r="I605" t="str">
            <v>E Lewis</v>
          </cell>
          <cell r="J605" t="str">
            <v>Lucknow Super Giants</v>
          </cell>
          <cell r="K605" t="str">
            <v>Royal Challengers Bangalore</v>
          </cell>
          <cell r="L605" t="str">
            <v>Lucknow Super Giants</v>
          </cell>
          <cell r="M605" t="str">
            <v>Q de Kock</v>
          </cell>
          <cell r="N605" t="str">
            <v>KL Rahul</v>
          </cell>
          <cell r="O605" t="str">
            <v>M Vohra</v>
          </cell>
          <cell r="P605" t="str">
            <v>DJ Hooda</v>
          </cell>
          <cell r="Q605" t="str">
            <v>MP Stoinis</v>
          </cell>
          <cell r="R605" t="str">
            <v>E Lewis</v>
          </cell>
          <cell r="S605" t="str">
            <v>KH Pandya</v>
          </cell>
          <cell r="T605" t="str">
            <v>PVD Chameera</v>
          </cell>
          <cell r="U605" t="str">
            <v>Mohsin Khan</v>
          </cell>
          <cell r="V605" t="str">
            <v>Avesh Khan</v>
          </cell>
          <cell r="W605" t="str">
            <v>Ravi Bishnoi</v>
          </cell>
          <cell r="X605" t="str">
            <v>V Kohli</v>
          </cell>
          <cell r="Y605" t="str">
            <v>F du Plessis</v>
          </cell>
          <cell r="Z605" t="str">
            <v>RM Patidar</v>
          </cell>
          <cell r="AA605" t="str">
            <v>GJ Maxwell</v>
          </cell>
          <cell r="AB605" t="str">
            <v>MK Lomror</v>
          </cell>
          <cell r="AC605" t="str">
            <v>KD Karthik</v>
          </cell>
          <cell r="AD605" t="str">
            <v>Shahbaz Ahmed</v>
          </cell>
          <cell r="AE605" t="str">
            <v>HV Patel</v>
          </cell>
          <cell r="AF605" t="str">
            <v>PWH de Silva</v>
          </cell>
          <cell r="AG605" t="str">
            <v>JR Hazlewood</v>
          </cell>
          <cell r="AH605" t="str">
            <v>Mohammed Siraj</v>
          </cell>
          <cell r="AI605">
            <v>89</v>
          </cell>
          <cell r="AJ605">
            <v>46</v>
          </cell>
          <cell r="AK605">
            <v>0</v>
          </cell>
          <cell r="AL605">
            <v>27</v>
          </cell>
          <cell r="AM605">
            <v>0</v>
          </cell>
          <cell r="AN605">
            <v>27</v>
          </cell>
          <cell r="AO605">
            <v>153.33333333333331</v>
          </cell>
          <cell r="AP605">
            <v>145.31493506493507</v>
          </cell>
          <cell r="AQ605" t="str">
            <v xml:space="preserve">Wicket-keeper </v>
          </cell>
          <cell r="AR605" t="str">
            <v>Right Handed</v>
          </cell>
          <cell r="AS605">
            <v>99</v>
          </cell>
          <cell r="AT605">
            <v>12561.710972380188</v>
          </cell>
          <cell r="AU605">
            <v>126.61609835762096</v>
          </cell>
          <cell r="AV605">
            <v>126.8859694179817</v>
          </cell>
        </row>
        <row r="606">
          <cell r="G606" t="str">
            <v>MN van Wyk</v>
          </cell>
          <cell r="H606" t="str">
            <v>DP Nannes</v>
          </cell>
          <cell r="I606" t="str">
            <v>SC Ganguly</v>
          </cell>
          <cell r="J606" t="str">
            <v>Kolkata Knight Riders</v>
          </cell>
          <cell r="K606" t="str">
            <v>Delhi Daredevils</v>
          </cell>
          <cell r="L606" t="str">
            <v>Kolkata Knight Riders</v>
          </cell>
          <cell r="M606" t="str">
            <v>BB McCullum</v>
          </cell>
          <cell r="N606" t="str">
            <v>SC Ganguly</v>
          </cell>
          <cell r="O606" t="str">
            <v>BJ Hodge</v>
          </cell>
          <cell r="P606" t="str">
            <v>MN van Wyk</v>
          </cell>
          <cell r="Q606" t="str">
            <v>Yashpal Singh</v>
          </cell>
          <cell r="R606" t="str">
            <v>WP Saha</v>
          </cell>
          <cell r="S606" t="str">
            <v>MC Henriques</v>
          </cell>
          <cell r="T606" t="str">
            <v>AB Agarkar</v>
          </cell>
          <cell r="U606" t="str">
            <v>M Kartik</v>
          </cell>
          <cell r="V606" t="str">
            <v>I Sharma</v>
          </cell>
          <cell r="W606" t="str">
            <v>SS Sarkar</v>
          </cell>
          <cell r="X606" t="str">
            <v>G Gambhir</v>
          </cell>
          <cell r="Y606" t="str">
            <v>DA Warner</v>
          </cell>
          <cell r="Z606" t="str">
            <v>AB de Villiers</v>
          </cell>
          <cell r="AA606" t="str">
            <v>TM Dilshan</v>
          </cell>
          <cell r="AB606" t="str">
            <v>KD Karthik</v>
          </cell>
          <cell r="AC606" t="str">
            <v>M Manhas</v>
          </cell>
          <cell r="AD606" t="str">
            <v>R Bhatia</v>
          </cell>
          <cell r="AE606" t="str">
            <v>A Mishra</v>
          </cell>
          <cell r="AF606" t="str">
            <v>PJ Sangwan</v>
          </cell>
          <cell r="AG606" t="str">
            <v>A Nehra</v>
          </cell>
          <cell r="AH606" t="str">
            <v>DP Nannes</v>
          </cell>
          <cell r="AI606">
            <v>-8</v>
          </cell>
          <cell r="AJ606">
            <v>31</v>
          </cell>
          <cell r="AK606">
            <v>-2</v>
          </cell>
          <cell r="AL606">
            <v>25</v>
          </cell>
          <cell r="AM606">
            <v>-0.08</v>
          </cell>
          <cell r="AN606">
            <v>12.5</v>
          </cell>
          <cell r="AO606">
            <v>93.92</v>
          </cell>
          <cell r="AP606">
            <v>113.5</v>
          </cell>
          <cell r="AQ606" t="str">
            <v xml:space="preserve">Bowler </v>
          </cell>
          <cell r="AR606" t="str">
            <v>Right Handed</v>
          </cell>
          <cell r="AS606">
            <v>5</v>
          </cell>
          <cell r="AT606">
            <v>638.79499999999996</v>
          </cell>
          <cell r="AU606">
            <v>136.21875</v>
          </cell>
          <cell r="AV606">
            <v>127.75899999999999</v>
          </cell>
        </row>
      </sheetData>
      <sheetData sheetId="1" refreshError="1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owler Performance"/>
      <sheetName val="Bowler_Avg_Performance"/>
    </sheetNames>
    <sheetDataSet>
      <sheetData sheetId="0">
        <row r="2">
          <cell r="H2" t="str">
            <v>SB Joshi</v>
          </cell>
          <cell r="I2" t="str">
            <v>S Dhawan</v>
          </cell>
          <cell r="J2" t="str">
            <v>Delhi Daredevils</v>
          </cell>
          <cell r="K2" t="str">
            <v>Delhi Daredevils</v>
          </cell>
          <cell r="L2" t="str">
            <v>Royal Challengers Bangalore</v>
          </cell>
          <cell r="M2" t="str">
            <v>G Gambhir</v>
          </cell>
          <cell r="N2" t="str">
            <v>V Sehwag</v>
          </cell>
          <cell r="O2" t="str">
            <v>S Dhawan</v>
          </cell>
          <cell r="P2" t="str">
            <v>Shoaib Malik</v>
          </cell>
          <cell r="Q2" t="str">
            <v>KD Karthik</v>
          </cell>
          <cell r="R2" t="str">
            <v>MK Tiwary</v>
          </cell>
          <cell r="S2" t="str">
            <v>R Bhatia</v>
          </cell>
          <cell r="T2" t="str">
            <v>DL Vettori</v>
          </cell>
          <cell r="U2" t="str">
            <v>Mohammad Asif</v>
          </cell>
          <cell r="V2" t="str">
            <v>VY Mahesh</v>
          </cell>
          <cell r="W2" t="str">
            <v>GD McGrath</v>
          </cell>
          <cell r="X2" t="str">
            <v>P Kumar</v>
          </cell>
          <cell r="Y2" t="str">
            <v>W Jaffer</v>
          </cell>
          <cell r="Z2" t="str">
            <v>LRPL Taylor</v>
          </cell>
          <cell r="AA2" t="str">
            <v>JH Kallis</v>
          </cell>
          <cell r="AB2" t="str">
            <v>R Dravid</v>
          </cell>
          <cell r="AC2" t="str">
            <v>MV Boucher</v>
          </cell>
          <cell r="AD2" t="str">
            <v>V Kohli</v>
          </cell>
          <cell r="AE2" t="str">
            <v>Z Khan</v>
          </cell>
          <cell r="AF2" t="str">
            <v>DW Steyn</v>
          </cell>
          <cell r="AG2" t="str">
            <v>R Vinay Kumar</v>
          </cell>
          <cell r="AH2" t="str">
            <v>SB Joshi</v>
          </cell>
          <cell r="AI2">
            <v>80</v>
          </cell>
          <cell r="AJ2">
            <v>-6</v>
          </cell>
          <cell r="AK2">
            <v>0</v>
          </cell>
          <cell r="AL2">
            <v>0</v>
          </cell>
          <cell r="AM2">
            <v>0</v>
          </cell>
          <cell r="AN2">
            <v>0</v>
          </cell>
          <cell r="AO2">
            <v>151.08666666666664</v>
          </cell>
          <cell r="AP2">
            <v>101.2</v>
          </cell>
          <cell r="AQ2" t="str">
            <v xml:space="preserve">Bowler </v>
          </cell>
          <cell r="AR2">
            <v>0</v>
          </cell>
          <cell r="AS2">
            <v>4</v>
          </cell>
          <cell r="AT2">
            <v>453.85</v>
          </cell>
          <cell r="AU2">
            <v>117.55000000000001</v>
          </cell>
          <cell r="AV2">
            <v>113.46250000000001</v>
          </cell>
        </row>
        <row r="3">
          <cell r="H3" t="str">
            <v>CL White</v>
          </cell>
          <cell r="I3" t="str">
            <v>V Kohli</v>
          </cell>
          <cell r="J3" t="str">
            <v>Royal Challengers Bangalore</v>
          </cell>
          <cell r="K3" t="str">
            <v>Royal Challengers Bangalore</v>
          </cell>
          <cell r="L3" t="str">
            <v>Sunrisers Hyderabad</v>
          </cell>
          <cell r="M3" t="str">
            <v>MA Agarwal</v>
          </cell>
          <cell r="N3" t="str">
            <v>CH Gayle</v>
          </cell>
          <cell r="O3" t="str">
            <v>V Kohli</v>
          </cell>
          <cell r="P3" t="str">
            <v>AB de Villiers</v>
          </cell>
          <cell r="Q3" t="str">
            <v>MC Henriques</v>
          </cell>
          <cell r="R3" t="str">
            <v>KB Arun Karthik</v>
          </cell>
          <cell r="S3" t="str">
            <v>R Vinay Kumar</v>
          </cell>
          <cell r="T3" t="str">
            <v>M Kartik</v>
          </cell>
          <cell r="U3" t="str">
            <v>JD Unadkat</v>
          </cell>
          <cell r="V3" t="str">
            <v>RP Singh</v>
          </cell>
          <cell r="W3" t="str">
            <v>M Muralitharan</v>
          </cell>
          <cell r="X3" t="str">
            <v>PA Reddy</v>
          </cell>
          <cell r="Y3" t="str">
            <v>PA Patel</v>
          </cell>
          <cell r="Z3" t="str">
            <v>KC Sangakkara</v>
          </cell>
          <cell r="AA3" t="str">
            <v>CL White</v>
          </cell>
          <cell r="AB3" t="str">
            <v>NLTC Perera</v>
          </cell>
          <cell r="AC3" t="str">
            <v>A Ashish Reddy</v>
          </cell>
          <cell r="AD3" t="str">
            <v>GH Vihari</v>
          </cell>
          <cell r="AE3" t="str">
            <v>BB Samantray</v>
          </cell>
          <cell r="AF3" t="str">
            <v>A Mishra</v>
          </cell>
          <cell r="AG3" t="str">
            <v>DW Steyn</v>
          </cell>
          <cell r="AH3" t="str">
            <v>I Sharma</v>
          </cell>
          <cell r="AI3">
            <v>15</v>
          </cell>
          <cell r="AJ3">
            <v>19</v>
          </cell>
          <cell r="AK3">
            <v>0</v>
          </cell>
          <cell r="AL3">
            <v>25</v>
          </cell>
          <cell r="AM3">
            <v>0</v>
          </cell>
          <cell r="AN3">
            <v>25</v>
          </cell>
          <cell r="AO3">
            <v>117</v>
          </cell>
          <cell r="AP3">
            <v>125.4</v>
          </cell>
          <cell r="AQ3" t="str">
            <v xml:space="preserve">Batsman </v>
          </cell>
          <cell r="AR3">
            <v>0</v>
          </cell>
          <cell r="AS3">
            <v>6</v>
          </cell>
          <cell r="AT3">
            <v>634.5</v>
          </cell>
          <cell r="AU3">
            <v>101.82</v>
          </cell>
          <cell r="AV3">
            <v>105.75</v>
          </cell>
        </row>
        <row r="4">
          <cell r="H4" t="str">
            <v>Z Khan</v>
          </cell>
          <cell r="I4" t="str">
            <v>Sachin Baby</v>
          </cell>
          <cell r="J4" t="str">
            <v>Royal Challengers Bangalore</v>
          </cell>
          <cell r="K4" t="str">
            <v>Delhi Daredevils</v>
          </cell>
          <cell r="L4" t="str">
            <v>Royal Challengers Bangalore</v>
          </cell>
          <cell r="M4" t="str">
            <v>CH Gayle</v>
          </cell>
          <cell r="N4" t="str">
            <v>Vishnu Vinod</v>
          </cell>
          <cell r="O4" t="str">
            <v>V Kohli</v>
          </cell>
          <cell r="P4" t="str">
            <v>TM Head</v>
          </cell>
          <cell r="Q4" t="str">
            <v>KM Jadhav</v>
          </cell>
          <cell r="R4" t="str">
            <v>Sachin Baby</v>
          </cell>
          <cell r="S4" t="str">
            <v>SR Watson</v>
          </cell>
          <cell r="T4" t="str">
            <v>P Negi</v>
          </cell>
          <cell r="U4" t="str">
            <v>HV Patel</v>
          </cell>
          <cell r="V4" t="str">
            <v>Avesh Khan</v>
          </cell>
          <cell r="W4" t="str">
            <v>YS Chahal</v>
          </cell>
          <cell r="X4" t="str">
            <v>SV Samson</v>
          </cell>
          <cell r="Y4" t="str">
            <v>KK Nair</v>
          </cell>
          <cell r="Z4" t="str">
            <v>SS Iyer</v>
          </cell>
          <cell r="AA4" t="str">
            <v>RR Pant</v>
          </cell>
          <cell r="AB4" t="str">
            <v>MN Samuels</v>
          </cell>
          <cell r="AC4" t="str">
            <v>CJ Anderson</v>
          </cell>
          <cell r="AD4" t="str">
            <v>PJ Cummins</v>
          </cell>
          <cell r="AE4" t="str">
            <v>A Mishra</v>
          </cell>
          <cell r="AF4" t="str">
            <v>Mohammed Shami</v>
          </cell>
          <cell r="AG4" t="str">
            <v>S Nadeem</v>
          </cell>
          <cell r="AH4" t="str">
            <v>Z Khan</v>
          </cell>
          <cell r="AI4">
            <v>15</v>
          </cell>
          <cell r="AJ4">
            <v>50</v>
          </cell>
          <cell r="AK4">
            <v>-4</v>
          </cell>
          <cell r="AL4">
            <v>0</v>
          </cell>
          <cell r="AM4">
            <v>-4</v>
          </cell>
          <cell r="AN4">
            <v>0</v>
          </cell>
          <cell r="AO4">
            <v>108</v>
          </cell>
          <cell r="AP4">
            <v>140.63449328449326</v>
          </cell>
          <cell r="AQ4" t="str">
            <v xml:space="preserve">Bowler </v>
          </cell>
          <cell r="AR4">
            <v>0</v>
          </cell>
          <cell r="AS4">
            <v>99</v>
          </cell>
          <cell r="AT4">
            <v>12749.07088222235</v>
          </cell>
          <cell r="AU4">
            <v>128.65751417283528</v>
          </cell>
          <cell r="AV4">
            <v>128.77849375982171</v>
          </cell>
        </row>
        <row r="5">
          <cell r="H5" t="str">
            <v>AA Noffke</v>
          </cell>
          <cell r="I5" t="str">
            <v>Mohammad Hafeez</v>
          </cell>
          <cell r="J5" t="str">
            <v>Kolkata Knight Riders</v>
          </cell>
          <cell r="K5" t="str">
            <v>Royal Challengers Bangalore</v>
          </cell>
          <cell r="L5" t="str">
            <v>Kolkata Knight Riders</v>
          </cell>
          <cell r="M5" t="str">
            <v>SC Ganguly</v>
          </cell>
          <cell r="N5" t="str">
            <v>BB McCullum</v>
          </cell>
          <cell r="O5" t="str">
            <v>RT Ponting</v>
          </cell>
          <cell r="P5" t="str">
            <v>DJ Hussey</v>
          </cell>
          <cell r="Q5" t="str">
            <v>Mohammad Hafeez</v>
          </cell>
          <cell r="R5" t="str">
            <v>LR Shukla</v>
          </cell>
          <cell r="S5" t="str">
            <v>WP Saha</v>
          </cell>
          <cell r="T5" t="str">
            <v>AB Agarkar</v>
          </cell>
          <cell r="U5" t="str">
            <v>AB Dinda</v>
          </cell>
          <cell r="V5" t="str">
            <v>M Kartik</v>
          </cell>
          <cell r="W5" t="str">
            <v>I Sharma</v>
          </cell>
          <cell r="X5" t="str">
            <v>R Dravid</v>
          </cell>
          <cell r="Y5" t="str">
            <v>W Jaffer</v>
          </cell>
          <cell r="Z5" t="str">
            <v>V Kohli</v>
          </cell>
          <cell r="AA5" t="str">
            <v>JH Kallis</v>
          </cell>
          <cell r="AB5" t="str">
            <v>CL White</v>
          </cell>
          <cell r="AC5" t="str">
            <v>MV Boucher</v>
          </cell>
          <cell r="AD5" t="str">
            <v>B Akhil</v>
          </cell>
          <cell r="AE5" t="str">
            <v>AA Noffke</v>
          </cell>
          <cell r="AF5" t="str">
            <v>P Kumar</v>
          </cell>
          <cell r="AG5" t="str">
            <v>Z Khan</v>
          </cell>
          <cell r="AH5" t="str">
            <v>SB Joshi</v>
          </cell>
          <cell r="AI5">
            <v>141</v>
          </cell>
          <cell r="AJ5">
            <v>23</v>
          </cell>
          <cell r="AK5">
            <v>0</v>
          </cell>
          <cell r="AL5">
            <v>0</v>
          </cell>
          <cell r="AM5">
            <v>0</v>
          </cell>
          <cell r="AN5">
            <v>0</v>
          </cell>
          <cell r="AO5">
            <v>215.83333333333331</v>
          </cell>
          <cell r="AP5">
            <v>122.93333333333332</v>
          </cell>
          <cell r="AQ5" t="str">
            <v xml:space="preserve">All-Rounder </v>
          </cell>
          <cell r="AR5">
            <v>0</v>
          </cell>
          <cell r="AS5">
            <v>1</v>
          </cell>
          <cell r="AT5">
            <v>122.93333333333332</v>
          </cell>
          <cell r="AU5" t="str">
            <v>A</v>
          </cell>
          <cell r="AV5">
            <v>122.93333333333332</v>
          </cell>
        </row>
        <row r="6">
          <cell r="H6" t="str">
            <v>JH Kallis</v>
          </cell>
          <cell r="I6" t="str">
            <v>GJ Maxwell</v>
          </cell>
          <cell r="J6" t="str">
            <v>Kings XI Punjab</v>
          </cell>
          <cell r="K6" t="str">
            <v>Kings XI Punjab</v>
          </cell>
          <cell r="L6" t="str">
            <v>Kolkata Knight Riders</v>
          </cell>
          <cell r="M6" t="str">
            <v>V Sehwag</v>
          </cell>
          <cell r="N6" t="str">
            <v>Mandeep Singh</v>
          </cell>
          <cell r="O6" t="str">
            <v>WP Saha</v>
          </cell>
          <cell r="P6" t="str">
            <v>GJ Maxwell</v>
          </cell>
          <cell r="Q6" t="str">
            <v>DA Miller</v>
          </cell>
          <cell r="R6" t="str">
            <v>GJ Bailey</v>
          </cell>
          <cell r="S6" t="str">
            <v>R Dhawan</v>
          </cell>
          <cell r="T6" t="str">
            <v>MG Johnson</v>
          </cell>
          <cell r="U6" t="str">
            <v>AR Patel</v>
          </cell>
          <cell r="V6" t="str">
            <v>P Awana</v>
          </cell>
          <cell r="W6" t="str">
            <v>Sandeep Sharma</v>
          </cell>
          <cell r="X6" t="str">
            <v>RV Uthappa</v>
          </cell>
          <cell r="Y6" t="str">
            <v>G Gambhir</v>
          </cell>
          <cell r="Z6" t="str">
            <v>MK Pandey</v>
          </cell>
          <cell r="AA6" t="str">
            <v>JH Kallis</v>
          </cell>
          <cell r="AB6" t="str">
            <v>RN ten Doeschate</v>
          </cell>
          <cell r="AC6" t="str">
            <v>YK Pathan</v>
          </cell>
          <cell r="AD6" t="str">
            <v>SA Yadav</v>
          </cell>
          <cell r="AE6" t="str">
            <v>PP Chawla</v>
          </cell>
          <cell r="AF6" t="str">
            <v>M Morkel</v>
          </cell>
          <cell r="AG6" t="str">
            <v>UT Yadav</v>
          </cell>
          <cell r="AH6" t="str">
            <v>SP Narine</v>
          </cell>
          <cell r="AI6">
            <v>65</v>
          </cell>
          <cell r="AJ6">
            <v>-6</v>
          </cell>
          <cell r="AK6">
            <v>5</v>
          </cell>
          <cell r="AL6">
            <v>0</v>
          </cell>
          <cell r="AM6">
            <v>5</v>
          </cell>
          <cell r="AN6">
            <v>0</v>
          </cell>
          <cell r="AO6">
            <v>141.75</v>
          </cell>
          <cell r="AP6">
            <v>101.25454545454545</v>
          </cell>
          <cell r="AQ6" t="str">
            <v xml:space="preserve">All-Rounder </v>
          </cell>
          <cell r="AR6">
            <v>0</v>
          </cell>
          <cell r="AS6">
            <v>89</v>
          </cell>
          <cell r="AT6">
            <v>11139.542720025076</v>
          </cell>
          <cell r="AU6">
            <v>125.43509289284694</v>
          </cell>
          <cell r="AV6">
            <v>125.16340134859637</v>
          </cell>
        </row>
        <row r="7">
          <cell r="H7" t="str">
            <v>P Kumar</v>
          </cell>
          <cell r="I7" t="str">
            <v>V Shankar</v>
          </cell>
          <cell r="J7" t="str">
            <v>Sunrisers Hyderabad</v>
          </cell>
          <cell r="K7" t="str">
            <v>Gujarat Lions</v>
          </cell>
          <cell r="L7" t="str">
            <v>Sunrisers Hyderabad</v>
          </cell>
          <cell r="M7" t="str">
            <v>DA Warner</v>
          </cell>
          <cell r="N7" t="str">
            <v>S Dhawan</v>
          </cell>
          <cell r="O7" t="str">
            <v>MC Henriques</v>
          </cell>
          <cell r="P7" t="str">
            <v>V Shankar</v>
          </cell>
          <cell r="Q7" t="str">
            <v>DJ Hooda</v>
          </cell>
          <cell r="R7" t="str">
            <v>Mohammad Nabi</v>
          </cell>
          <cell r="S7" t="str">
            <v>NV Ojha</v>
          </cell>
          <cell r="T7" t="str">
            <v>B Kumar</v>
          </cell>
          <cell r="U7" t="str">
            <v>Rashid Khan</v>
          </cell>
          <cell r="V7" t="str">
            <v>S Kaul</v>
          </cell>
          <cell r="W7" t="str">
            <v>Mohammed Siraj</v>
          </cell>
          <cell r="X7" t="str">
            <v>DR Smith</v>
          </cell>
          <cell r="Y7" t="str">
            <v>Ishan Kishan</v>
          </cell>
          <cell r="Z7" t="str">
            <v>SK Raina</v>
          </cell>
          <cell r="AA7" t="str">
            <v>KD Karthik</v>
          </cell>
          <cell r="AB7" t="str">
            <v>AJ Finch</v>
          </cell>
          <cell r="AC7" t="str">
            <v>RA Jadeja</v>
          </cell>
          <cell r="AD7" t="str">
            <v>JP Faulkner</v>
          </cell>
          <cell r="AE7" t="str">
            <v>PJ Sangwan</v>
          </cell>
          <cell r="AF7" t="str">
            <v>Ankit Soni</v>
          </cell>
          <cell r="AG7" t="str">
            <v>P Kumar</v>
          </cell>
          <cell r="AH7" t="str">
            <v>MM Patel</v>
          </cell>
          <cell r="AI7">
            <v>73</v>
          </cell>
          <cell r="AJ7">
            <v>54</v>
          </cell>
          <cell r="AK7">
            <v>5</v>
          </cell>
          <cell r="AL7">
            <v>-2</v>
          </cell>
          <cell r="AM7">
            <v>2.5</v>
          </cell>
          <cell r="AN7">
            <v>-0.4</v>
          </cell>
          <cell r="AO7">
            <v>142.41666666666669</v>
          </cell>
          <cell r="AP7">
            <v>147.24685314685314</v>
          </cell>
          <cell r="AQ7" t="str">
            <v xml:space="preserve">Bowler </v>
          </cell>
          <cell r="AR7">
            <v>0</v>
          </cell>
          <cell r="AS7">
            <v>119</v>
          </cell>
          <cell r="AT7">
            <v>14568.022952211191</v>
          </cell>
          <cell r="AU7">
            <v>122.2099669412232</v>
          </cell>
          <cell r="AV7">
            <v>122.42036094295119</v>
          </cell>
        </row>
        <row r="8">
          <cell r="H8" t="str">
            <v>AB Dinda</v>
          </cell>
          <cell r="I8" t="str">
            <v>CJ Anderson</v>
          </cell>
          <cell r="J8" t="str">
            <v>Delhi Daredevils</v>
          </cell>
          <cell r="K8" t="str">
            <v>Rising Pune Supergiant</v>
          </cell>
          <cell r="L8" t="str">
            <v>Delhi Daredevils</v>
          </cell>
          <cell r="M8" t="str">
            <v>AP Tare</v>
          </cell>
          <cell r="N8" t="str">
            <v>SW Billings</v>
          </cell>
          <cell r="O8" t="str">
            <v>SV Samson</v>
          </cell>
          <cell r="P8" t="str">
            <v>RR Pant</v>
          </cell>
          <cell r="Q8" t="str">
            <v>CJ Anderson</v>
          </cell>
          <cell r="R8" t="str">
            <v>CH Morris</v>
          </cell>
          <cell r="S8" t="str">
            <v>KK Nair</v>
          </cell>
          <cell r="T8" t="str">
            <v>PJ Cummins</v>
          </cell>
          <cell r="U8" t="str">
            <v>A Mishra</v>
          </cell>
          <cell r="V8" t="str">
            <v>Z Khan</v>
          </cell>
          <cell r="W8" t="str">
            <v>S Nadeem</v>
          </cell>
          <cell r="X8" t="str">
            <v>AM Rahane</v>
          </cell>
          <cell r="Y8" t="str">
            <v>MA Agarwal</v>
          </cell>
          <cell r="Z8" t="str">
            <v>F du Plessis</v>
          </cell>
          <cell r="AA8" t="str">
            <v>RA Tripathi</v>
          </cell>
          <cell r="AB8" t="str">
            <v>BA Stokes</v>
          </cell>
          <cell r="AC8" t="str">
            <v>MS Dhoni</v>
          </cell>
          <cell r="AD8" t="str">
            <v>R Bhatia</v>
          </cell>
          <cell r="AE8" t="str">
            <v>DL Chahar</v>
          </cell>
          <cell r="AF8" t="str">
            <v>A Zampa</v>
          </cell>
          <cell r="AG8" t="str">
            <v>AB Dinda</v>
          </cell>
          <cell r="AH8" t="str">
            <v>Imran Tahir</v>
          </cell>
          <cell r="AI8">
            <v>108</v>
          </cell>
          <cell r="AJ8">
            <v>-6</v>
          </cell>
          <cell r="AK8">
            <v>0</v>
          </cell>
          <cell r="AL8">
            <v>0</v>
          </cell>
          <cell r="AM8">
            <v>0</v>
          </cell>
          <cell r="AN8">
            <v>0</v>
          </cell>
          <cell r="AO8">
            <v>151.08333333333331</v>
          </cell>
          <cell r="AP8">
            <v>96.883333333333326</v>
          </cell>
          <cell r="AQ8" t="str">
            <v xml:space="preserve">Bowler </v>
          </cell>
          <cell r="AR8">
            <v>0</v>
          </cell>
          <cell r="AS8">
            <v>75</v>
          </cell>
          <cell r="AT8">
            <v>9584.6521187962353</v>
          </cell>
          <cell r="AU8">
            <v>128.21309169544463</v>
          </cell>
          <cell r="AV8">
            <v>127.7953615839498</v>
          </cell>
        </row>
        <row r="9">
          <cell r="H9" t="str">
            <v>AB Agarkar</v>
          </cell>
          <cell r="I9" t="str">
            <v>DA Miller</v>
          </cell>
          <cell r="J9" t="str">
            <v>Kings XI Punjab</v>
          </cell>
          <cell r="K9" t="str">
            <v>Delhi Daredevils</v>
          </cell>
          <cell r="L9" t="str">
            <v>Kings XI Punjab</v>
          </cell>
          <cell r="M9" t="str">
            <v>AC Gilchrist</v>
          </cell>
          <cell r="N9" t="str">
            <v>Mandeep Singh</v>
          </cell>
          <cell r="O9" t="str">
            <v>LA Pomersbach</v>
          </cell>
          <cell r="P9" t="str">
            <v>DA Miller</v>
          </cell>
          <cell r="Q9" t="str">
            <v>M Vohra</v>
          </cell>
          <cell r="R9" t="str">
            <v>DJ Hussey</v>
          </cell>
          <cell r="S9" t="str">
            <v>PP Chawla</v>
          </cell>
          <cell r="T9" t="str">
            <v>P Kumar</v>
          </cell>
          <cell r="U9" t="str">
            <v>Harmeet Singh</v>
          </cell>
          <cell r="V9" t="str">
            <v>BA Bhatt</v>
          </cell>
          <cell r="W9" t="str">
            <v>P Awana</v>
          </cell>
          <cell r="X9" t="str">
            <v>DPMD Jayawardene</v>
          </cell>
          <cell r="Y9" t="str">
            <v>V Sehwag</v>
          </cell>
          <cell r="Z9" t="str">
            <v>RE van der Merwe</v>
          </cell>
          <cell r="AA9" t="str">
            <v>DA Warner</v>
          </cell>
          <cell r="AB9" t="str">
            <v>MC Juneja</v>
          </cell>
          <cell r="AC9" t="str">
            <v>KM Jadhav</v>
          </cell>
          <cell r="AD9" t="str">
            <v>J Botha</v>
          </cell>
          <cell r="AE9" t="str">
            <v>IK Pathan</v>
          </cell>
          <cell r="AF9" t="str">
            <v>AB Agarkar</v>
          </cell>
          <cell r="AG9" t="str">
            <v>A Nehra</v>
          </cell>
          <cell r="AH9" t="str">
            <v>UT Yadav</v>
          </cell>
          <cell r="AI9">
            <v>-2</v>
          </cell>
          <cell r="AJ9">
            <v>6</v>
          </cell>
          <cell r="AK9">
            <v>1</v>
          </cell>
          <cell r="AL9">
            <v>0</v>
          </cell>
          <cell r="AM9">
            <v>1</v>
          </cell>
          <cell r="AN9">
            <v>0</v>
          </cell>
          <cell r="AO9">
            <v>101</v>
          </cell>
          <cell r="AP9">
            <v>106</v>
          </cell>
          <cell r="AQ9" t="str">
            <v xml:space="preserve">Bowler </v>
          </cell>
          <cell r="AR9">
            <v>0</v>
          </cell>
          <cell r="AS9">
            <v>42</v>
          </cell>
          <cell r="AT9">
            <v>5204.3165992504237</v>
          </cell>
          <cell r="AU9">
            <v>124.34918534757131</v>
          </cell>
          <cell r="AV9">
            <v>123.91229998215294</v>
          </cell>
        </row>
        <row r="10">
          <cell r="H10" t="str">
            <v>SC Ganguly</v>
          </cell>
          <cell r="I10" t="str">
            <v>BB McCullum</v>
          </cell>
          <cell r="J10" t="str">
            <v>Kolkata Knight Riders</v>
          </cell>
          <cell r="K10" t="str">
            <v>Pune Warriors</v>
          </cell>
          <cell r="L10" t="str">
            <v>Kolkata Knight Riders</v>
          </cell>
          <cell r="M10" t="str">
            <v>BB McCullum</v>
          </cell>
          <cell r="N10" t="str">
            <v>G Gambhir</v>
          </cell>
          <cell r="O10" t="str">
            <v>JH Kallis</v>
          </cell>
          <cell r="P10" t="str">
            <v>Shakib Al Hasan</v>
          </cell>
          <cell r="Q10" t="str">
            <v>MK Tiwary</v>
          </cell>
          <cell r="R10" t="str">
            <v>YK Pathan</v>
          </cell>
          <cell r="S10" t="str">
            <v>DB Das</v>
          </cell>
          <cell r="T10" t="str">
            <v>R Bhatia</v>
          </cell>
          <cell r="U10" t="str">
            <v>Iqbal Abdulla</v>
          </cell>
          <cell r="V10" t="str">
            <v>SP Narine</v>
          </cell>
          <cell r="W10" t="str">
            <v>L Balaji</v>
          </cell>
          <cell r="X10" t="str">
            <v>RV Uthappa</v>
          </cell>
          <cell r="Y10" t="str">
            <v>JD Ryder</v>
          </cell>
          <cell r="Z10" t="str">
            <v>MJ Clarke</v>
          </cell>
          <cell r="AA10" t="str">
            <v>SC Ganguly</v>
          </cell>
          <cell r="AB10" t="str">
            <v>AP Majumdar</v>
          </cell>
          <cell r="AC10" t="str">
            <v>CJ Ferguson</v>
          </cell>
          <cell r="AD10" t="str">
            <v>Harpreet Singh</v>
          </cell>
          <cell r="AE10" t="str">
            <v>WD Parnell</v>
          </cell>
          <cell r="AF10" t="str">
            <v>B Kumar</v>
          </cell>
          <cell r="AG10" t="str">
            <v>AG Murtaza</v>
          </cell>
          <cell r="AH10" t="str">
            <v>A Nehra</v>
          </cell>
          <cell r="AI10">
            <v>28</v>
          </cell>
          <cell r="AJ10">
            <v>0</v>
          </cell>
          <cell r="AK10">
            <v>7</v>
          </cell>
          <cell r="AL10">
            <v>0</v>
          </cell>
          <cell r="AM10">
            <v>7</v>
          </cell>
          <cell r="AN10">
            <v>0</v>
          </cell>
          <cell r="AO10">
            <v>117</v>
          </cell>
          <cell r="AP10">
            <v>103.2</v>
          </cell>
          <cell r="AQ10" t="str">
            <v xml:space="preserve">All-Rounder </v>
          </cell>
          <cell r="AR10">
            <v>0</v>
          </cell>
          <cell r="AS10">
            <v>20</v>
          </cell>
          <cell r="AT10">
            <v>2399.9138528138528</v>
          </cell>
          <cell r="AU10">
            <v>120.87967646388699</v>
          </cell>
          <cell r="AV10">
            <v>119.99569264069264</v>
          </cell>
        </row>
        <row r="11">
          <cell r="H11" t="str">
            <v>I Sharma</v>
          </cell>
          <cell r="I11" t="str">
            <v>M Shahrukh Khan</v>
          </cell>
          <cell r="J11" t="str">
            <v>Punjab Kings</v>
          </cell>
          <cell r="K11" t="str">
            <v>Punjab Kings</v>
          </cell>
          <cell r="L11" t="str">
            <v>Delhi Capitals</v>
          </cell>
          <cell r="M11" t="str">
            <v>P Simran Singh</v>
          </cell>
          <cell r="N11" t="str">
            <v>MA Agarwal</v>
          </cell>
          <cell r="O11" t="str">
            <v>CH Gayle</v>
          </cell>
          <cell r="P11" t="str">
            <v>DJ Malan</v>
          </cell>
          <cell r="Q11" t="str">
            <v>DJ Hooda</v>
          </cell>
          <cell r="R11" t="str">
            <v>M Shahrukh Khan</v>
          </cell>
          <cell r="S11" t="str">
            <v>CJ Jordan</v>
          </cell>
          <cell r="T11" t="str">
            <v>Harpreet Brar</v>
          </cell>
          <cell r="U11" t="str">
            <v>RP Meredith</v>
          </cell>
          <cell r="V11" t="str">
            <v>Ravi Bishnoi</v>
          </cell>
          <cell r="W11" t="str">
            <v>Mohammed Shami</v>
          </cell>
          <cell r="X11" t="str">
            <v>PP Shaw</v>
          </cell>
          <cell r="Y11" t="str">
            <v>S Dhawan</v>
          </cell>
          <cell r="Z11" t="str">
            <v>SPD Smith</v>
          </cell>
          <cell r="AA11" t="str">
            <v>RR Pant</v>
          </cell>
          <cell r="AB11" t="str">
            <v>SO Hetmyer</v>
          </cell>
          <cell r="AC11" t="str">
            <v>MP Stoinis</v>
          </cell>
          <cell r="AD11" t="str">
            <v>AR Patel</v>
          </cell>
          <cell r="AE11" t="str">
            <v>Lalit Yadav</v>
          </cell>
          <cell r="AF11" t="str">
            <v>K Rabada</v>
          </cell>
          <cell r="AG11" t="str">
            <v>I Sharma</v>
          </cell>
          <cell r="AH11" t="str">
            <v>Avesh Khan</v>
          </cell>
          <cell r="AI11">
            <v>71</v>
          </cell>
          <cell r="AJ11">
            <v>12</v>
          </cell>
          <cell r="AK11">
            <v>1</v>
          </cell>
          <cell r="AL11">
            <v>0</v>
          </cell>
          <cell r="AM11">
            <v>1</v>
          </cell>
          <cell r="AN11">
            <v>0</v>
          </cell>
          <cell r="AO11">
            <v>156.66666666666669</v>
          </cell>
          <cell r="AP11">
            <v>113.05714285714285</v>
          </cell>
          <cell r="AQ11" t="str">
            <v xml:space="preserve">Bowler </v>
          </cell>
          <cell r="AR11">
            <v>0</v>
          </cell>
          <cell r="AS11">
            <v>93</v>
          </cell>
          <cell r="AT11">
            <v>11470.1904523581</v>
          </cell>
          <cell r="AU11">
            <v>123.4471011902278</v>
          </cell>
          <cell r="AV11">
            <v>123.33538120815162</v>
          </cell>
        </row>
        <row r="12">
          <cell r="H12" t="str">
            <v>LR Shukla</v>
          </cell>
          <cell r="I12" t="str">
            <v>DA Warner</v>
          </cell>
          <cell r="J12" t="str">
            <v>Sunrisers Hyderabad</v>
          </cell>
          <cell r="K12" t="str">
            <v>Delhi Daredevils</v>
          </cell>
          <cell r="L12" t="str">
            <v>Sunrisers Hyderabad</v>
          </cell>
          <cell r="M12" t="str">
            <v>AJ Finch</v>
          </cell>
          <cell r="N12" t="str">
            <v>S Dhawan</v>
          </cell>
          <cell r="O12" t="str">
            <v>DA Warner</v>
          </cell>
          <cell r="P12" t="str">
            <v>NV Ojha</v>
          </cell>
          <cell r="Q12" t="str">
            <v>KL Rahul</v>
          </cell>
          <cell r="R12" t="str">
            <v>MC Henriques</v>
          </cell>
          <cell r="S12" t="str">
            <v>IK Pathan</v>
          </cell>
          <cell r="T12" t="str">
            <v>KV Sharma</v>
          </cell>
          <cell r="U12" t="str">
            <v>DW Steyn</v>
          </cell>
          <cell r="V12" t="str">
            <v>A Mishra</v>
          </cell>
          <cell r="W12" t="str">
            <v>B Kumar</v>
          </cell>
          <cell r="X12" t="str">
            <v>Q de Kock</v>
          </cell>
          <cell r="Y12" t="str">
            <v>KP Pietersen</v>
          </cell>
          <cell r="Z12" t="str">
            <v>MA Agarwal</v>
          </cell>
          <cell r="AA12" t="str">
            <v>KD Karthik</v>
          </cell>
          <cell r="AB12" t="str">
            <v>LR Shukla</v>
          </cell>
          <cell r="AC12" t="str">
            <v>JP Duminy</v>
          </cell>
          <cell r="AD12" t="str">
            <v>KM Jadhav</v>
          </cell>
          <cell r="AE12" t="str">
            <v>R Shukla</v>
          </cell>
          <cell r="AF12" t="str">
            <v>Mohammed Shami</v>
          </cell>
          <cell r="AG12" t="str">
            <v>Imran Tahir</v>
          </cell>
          <cell r="AH12" t="str">
            <v>S Kaul</v>
          </cell>
          <cell r="AI12">
            <v>21</v>
          </cell>
          <cell r="AJ12">
            <v>-6</v>
          </cell>
          <cell r="AK12">
            <v>6</v>
          </cell>
          <cell r="AL12">
            <v>-8</v>
          </cell>
          <cell r="AM12">
            <v>0.75</v>
          </cell>
          <cell r="AN12">
            <v>-1.3333333333333333</v>
          </cell>
          <cell r="AO12">
            <v>104.08333333333333</v>
          </cell>
          <cell r="AP12">
            <v>100.66666666666667</v>
          </cell>
          <cell r="AQ12" t="str">
            <v xml:space="preserve">All-Rounder </v>
          </cell>
          <cell r="AR12">
            <v>0</v>
          </cell>
          <cell r="AS12">
            <v>27</v>
          </cell>
          <cell r="AT12">
            <v>3227.8105500708443</v>
          </cell>
          <cell r="AU12">
            <v>120.27476474631453</v>
          </cell>
          <cell r="AV12">
            <v>119.54853889151275</v>
          </cell>
        </row>
        <row r="13">
          <cell r="H13" t="str">
            <v>PP Chawla</v>
          </cell>
          <cell r="I13" t="str">
            <v>MK Pandey</v>
          </cell>
          <cell r="J13" t="str">
            <v>Sunrisers Hyderabad</v>
          </cell>
          <cell r="K13" t="str">
            <v>Mumbai Indians</v>
          </cell>
          <cell r="L13" t="str">
            <v>Sunrisers Hyderabad</v>
          </cell>
          <cell r="M13" t="str">
            <v>JJ Roy</v>
          </cell>
          <cell r="N13" t="str">
            <v>Abhishek Sharma</v>
          </cell>
          <cell r="O13" t="str">
            <v>MK Pandey</v>
          </cell>
          <cell r="P13" t="str">
            <v>Mohammad Nabi</v>
          </cell>
          <cell r="Q13" t="str">
            <v>Abdul Samad</v>
          </cell>
          <cell r="R13" t="str">
            <v>PK Garg</v>
          </cell>
          <cell r="S13" t="str">
            <v>JO Holder</v>
          </cell>
          <cell r="T13" t="str">
            <v>Rashid Khan</v>
          </cell>
          <cell r="U13" t="str">
            <v>WP Saha</v>
          </cell>
          <cell r="V13" t="str">
            <v>S Kaul</v>
          </cell>
          <cell r="W13" t="str">
            <v>Umran Malik</v>
          </cell>
          <cell r="X13" t="str">
            <v>RG Sharma</v>
          </cell>
          <cell r="Y13" t="str">
            <v>Ishan Kishan</v>
          </cell>
          <cell r="Z13" t="str">
            <v>HH Pandya</v>
          </cell>
          <cell r="AA13" t="str">
            <v>KA Pollard</v>
          </cell>
          <cell r="AB13" t="str">
            <v>SA Yadav</v>
          </cell>
          <cell r="AC13" t="str">
            <v>JDS Neesham</v>
          </cell>
          <cell r="AD13" t="str">
            <v>KH Pandya</v>
          </cell>
          <cell r="AE13" t="str">
            <v>NM Coulter-Nile</v>
          </cell>
          <cell r="AF13" t="str">
            <v>PP Chawla</v>
          </cell>
          <cell r="AG13" t="str">
            <v>JJ Bumrah</v>
          </cell>
          <cell r="AH13" t="str">
            <v>TA Boult</v>
          </cell>
          <cell r="AI13">
            <v>31</v>
          </cell>
          <cell r="AJ13">
            <v>25</v>
          </cell>
          <cell r="AK13">
            <v>1</v>
          </cell>
          <cell r="AL13">
            <v>0</v>
          </cell>
          <cell r="AM13">
            <v>1</v>
          </cell>
          <cell r="AN13">
            <v>0</v>
          </cell>
          <cell r="AO13">
            <v>128.5</v>
          </cell>
          <cell r="AP13">
            <v>130.85714285714286</v>
          </cell>
          <cell r="AQ13" t="str">
            <v xml:space="preserve">Bowler </v>
          </cell>
          <cell r="AR13">
            <v>0</v>
          </cell>
          <cell r="AS13">
            <v>164</v>
          </cell>
          <cell r="AT13">
            <v>21108.444107689698</v>
          </cell>
          <cell r="AU13">
            <v>128.69685254498501</v>
          </cell>
          <cell r="AV13">
            <v>128.7100250468884</v>
          </cell>
        </row>
        <row r="14">
          <cell r="H14" t="str">
            <v>K Goel</v>
          </cell>
          <cell r="I14" t="str">
            <v>S Dhawan</v>
          </cell>
          <cell r="J14" t="str">
            <v>Mumbai Indians</v>
          </cell>
          <cell r="K14" t="str">
            <v>Mumbai Indians</v>
          </cell>
          <cell r="L14" t="str">
            <v>Kings XI Punjab</v>
          </cell>
          <cell r="M14" t="str">
            <v>S Dhawan</v>
          </cell>
          <cell r="N14" t="str">
            <v>SR Tendulkar</v>
          </cell>
          <cell r="O14" t="str">
            <v>KA Pollard</v>
          </cell>
          <cell r="P14" t="str">
            <v>SS Tiwary</v>
          </cell>
          <cell r="Q14" t="str">
            <v>AT Rayudu</v>
          </cell>
          <cell r="R14" t="str">
            <v>DJ Bravo</v>
          </cell>
          <cell r="S14" t="str">
            <v>R Sathish</v>
          </cell>
          <cell r="T14" t="str">
            <v>Harbhajan Singh</v>
          </cell>
          <cell r="U14" t="str">
            <v>R McLaren</v>
          </cell>
          <cell r="V14" t="str">
            <v>Z Khan</v>
          </cell>
          <cell r="W14" t="str">
            <v>SL Malinga</v>
          </cell>
          <cell r="X14" t="str">
            <v>RS Bopara</v>
          </cell>
          <cell r="Y14" t="str">
            <v>SE Marsh</v>
          </cell>
          <cell r="Z14" t="str">
            <v>MS Bisla</v>
          </cell>
          <cell r="AA14" t="str">
            <v>DPMD Jayawardene</v>
          </cell>
          <cell r="AB14" t="str">
            <v>Yuvraj Singh</v>
          </cell>
          <cell r="AC14" t="str">
            <v>IK Pathan</v>
          </cell>
          <cell r="AD14" t="str">
            <v>B Lee</v>
          </cell>
          <cell r="AE14" t="str">
            <v>K Goel</v>
          </cell>
          <cell r="AF14" t="str">
            <v>PP Chawla</v>
          </cell>
          <cell r="AG14" t="str">
            <v>VS Malik</v>
          </cell>
          <cell r="AH14" t="str">
            <v>SJ Srivastava</v>
          </cell>
          <cell r="AI14">
            <v>-3</v>
          </cell>
          <cell r="AJ14">
            <v>0</v>
          </cell>
          <cell r="AK14">
            <v>-4</v>
          </cell>
          <cell r="AL14">
            <v>0</v>
          </cell>
          <cell r="AM14">
            <v>-4</v>
          </cell>
          <cell r="AN14">
            <v>0</v>
          </cell>
          <cell r="AO14">
            <v>97</v>
          </cell>
          <cell r="AP14">
            <v>103</v>
          </cell>
          <cell r="AQ14" t="str">
            <v xml:space="preserve">Bowler </v>
          </cell>
          <cell r="AR14">
            <v>0</v>
          </cell>
          <cell r="AS14">
            <v>6</v>
          </cell>
          <cell r="AT14">
            <v>632.71240981240987</v>
          </cell>
          <cell r="AU14">
            <v>105.94248196248198</v>
          </cell>
          <cell r="AV14">
            <v>105.45206830206831</v>
          </cell>
        </row>
        <row r="15">
          <cell r="H15" t="str">
            <v>WA Mota</v>
          </cell>
          <cell r="I15" t="str">
            <v>JDP Oram</v>
          </cell>
          <cell r="J15" t="str">
            <v>Chennai Super Kings</v>
          </cell>
          <cell r="K15" t="str">
            <v>Chennai Super Kings</v>
          </cell>
          <cell r="L15" t="str">
            <v>Kings XI Punjab</v>
          </cell>
          <cell r="M15" t="str">
            <v>GJ Bailey</v>
          </cell>
          <cell r="N15" t="str">
            <v>PA Patel</v>
          </cell>
          <cell r="O15" t="str">
            <v>SK Raina</v>
          </cell>
          <cell r="P15" t="str">
            <v>S Badrinath</v>
          </cell>
          <cell r="Q15" t="str">
            <v>MS Dhoni</v>
          </cell>
          <cell r="R15" t="str">
            <v>JDP Oram</v>
          </cell>
          <cell r="S15" t="str">
            <v>MS Gony</v>
          </cell>
          <cell r="T15" t="str">
            <v>R Ashwin</v>
          </cell>
          <cell r="U15" t="str">
            <v>T Thushara</v>
          </cell>
          <cell r="V15" t="str">
            <v>L Balaji</v>
          </cell>
          <cell r="W15" t="str">
            <v>M Muralitharan</v>
          </cell>
          <cell r="X15" t="str">
            <v>S Sohal</v>
          </cell>
          <cell r="Y15" t="str">
            <v>SM Katich</v>
          </cell>
          <cell r="Z15" t="str">
            <v>LA Pomersbach</v>
          </cell>
          <cell r="AA15" t="str">
            <v>Yuvraj Singh</v>
          </cell>
          <cell r="AB15" t="str">
            <v>KC Sangakkara</v>
          </cell>
          <cell r="AC15" t="str">
            <v>WA Mota</v>
          </cell>
          <cell r="AD15" t="str">
            <v>IK Pathan</v>
          </cell>
          <cell r="AE15" t="str">
            <v>B Lee</v>
          </cell>
          <cell r="AF15" t="str">
            <v>PP Chawla</v>
          </cell>
          <cell r="AG15" t="str">
            <v>RR Powar</v>
          </cell>
          <cell r="AH15" t="str">
            <v>S Sreesanth</v>
          </cell>
          <cell r="AI15">
            <v>-4</v>
          </cell>
          <cell r="AJ15">
            <v>31</v>
          </cell>
          <cell r="AK15">
            <v>1</v>
          </cell>
          <cell r="AL15">
            <v>0</v>
          </cell>
          <cell r="AM15">
            <v>1</v>
          </cell>
          <cell r="AN15">
            <v>0</v>
          </cell>
          <cell r="AO15">
            <v>96</v>
          </cell>
          <cell r="AP15">
            <v>131</v>
          </cell>
          <cell r="AQ15" t="str">
            <v xml:space="preserve">Batsman </v>
          </cell>
          <cell r="AR15">
            <v>0</v>
          </cell>
          <cell r="AS15">
            <v>7</v>
          </cell>
          <cell r="AT15">
            <v>821.76666666666665</v>
          </cell>
          <cell r="AU15">
            <v>115.12777777777778</v>
          </cell>
          <cell r="AV15">
            <v>117.3952380952381</v>
          </cell>
        </row>
        <row r="16">
          <cell r="H16" t="str">
            <v>S Sreesanth</v>
          </cell>
          <cell r="I16" t="str">
            <v>SE Marsh</v>
          </cell>
          <cell r="J16" t="str">
            <v>Kings XI Punjab</v>
          </cell>
          <cell r="K16" t="str">
            <v>Kings XI Punjab</v>
          </cell>
          <cell r="L16" t="str">
            <v>Rajasthan Royals</v>
          </cell>
          <cell r="M16" t="str">
            <v>Mandeep Singh</v>
          </cell>
          <cell r="N16" t="str">
            <v>AC Gilchrist</v>
          </cell>
          <cell r="O16" t="str">
            <v>SE Marsh</v>
          </cell>
          <cell r="P16" t="str">
            <v>DJ Hussey</v>
          </cell>
          <cell r="Q16" t="str">
            <v>DA Miller</v>
          </cell>
          <cell r="R16" t="str">
            <v>MS Gony</v>
          </cell>
          <cell r="S16" t="str">
            <v>R Sathish</v>
          </cell>
          <cell r="T16" t="str">
            <v>PP Chawla</v>
          </cell>
          <cell r="U16" t="str">
            <v>Bipul Sharma</v>
          </cell>
          <cell r="V16" t="str">
            <v>P Kumar</v>
          </cell>
          <cell r="W16" t="str">
            <v>P Awana</v>
          </cell>
          <cell r="X16" t="str">
            <v>R Dravid</v>
          </cell>
          <cell r="Y16" t="str">
            <v>AM Rahane</v>
          </cell>
          <cell r="Z16" t="str">
            <v>SR Watson</v>
          </cell>
          <cell r="AA16" t="str">
            <v>SV Samson</v>
          </cell>
          <cell r="AB16" t="str">
            <v>BJ Hodge</v>
          </cell>
          <cell r="AC16" t="str">
            <v>DH Yagnik</v>
          </cell>
          <cell r="AD16" t="str">
            <v>KK Cooper</v>
          </cell>
          <cell r="AE16" t="str">
            <v>JP Faulkner</v>
          </cell>
          <cell r="AF16" t="str">
            <v>A Chandila</v>
          </cell>
          <cell r="AG16" t="str">
            <v>S Sreesanth</v>
          </cell>
          <cell r="AH16" t="str">
            <v>SK Trivedi</v>
          </cell>
          <cell r="AI16">
            <v>20</v>
          </cell>
          <cell r="AJ16">
            <v>0</v>
          </cell>
          <cell r="AK16">
            <v>4</v>
          </cell>
          <cell r="AL16">
            <v>0</v>
          </cell>
          <cell r="AM16">
            <v>4</v>
          </cell>
          <cell r="AN16">
            <v>0</v>
          </cell>
          <cell r="AO16">
            <v>106</v>
          </cell>
          <cell r="AP16">
            <v>107.25609031491383</v>
          </cell>
          <cell r="AQ16" t="str">
            <v xml:space="preserve">Bowler </v>
          </cell>
          <cell r="AR16">
            <v>0</v>
          </cell>
          <cell r="AS16">
            <v>44</v>
          </cell>
          <cell r="AT16">
            <v>5488.1453264056199</v>
          </cell>
          <cell r="AU16">
            <v>125.13695897885363</v>
          </cell>
          <cell r="AV16">
            <v>124.73057560012772</v>
          </cell>
        </row>
        <row r="17">
          <cell r="H17" t="str">
            <v>IK Pathan</v>
          </cell>
          <cell r="I17" t="str">
            <v>KH Pandya</v>
          </cell>
          <cell r="J17" t="str">
            <v>Mumbai Indians</v>
          </cell>
          <cell r="K17" t="str">
            <v>Gujarat Lions</v>
          </cell>
          <cell r="L17" t="str">
            <v>Mumbai Indians</v>
          </cell>
          <cell r="M17" t="str">
            <v>PA Patel</v>
          </cell>
          <cell r="N17" t="str">
            <v>JC Buttler</v>
          </cell>
          <cell r="O17" t="str">
            <v>N Rana</v>
          </cell>
          <cell r="P17" t="str">
            <v>RG Sharma</v>
          </cell>
          <cell r="Q17" t="str">
            <v>KA Pollard</v>
          </cell>
          <cell r="R17" t="str">
            <v>KH Pandya</v>
          </cell>
          <cell r="S17" t="str">
            <v>HH Pandya</v>
          </cell>
          <cell r="T17" t="str">
            <v>Harbhajan Singh</v>
          </cell>
          <cell r="U17" t="str">
            <v>MJ McClenaghan</v>
          </cell>
          <cell r="V17" t="str">
            <v>JJ Bumrah</v>
          </cell>
          <cell r="W17" t="str">
            <v>SL Malinga</v>
          </cell>
          <cell r="X17" t="str">
            <v>Ishan Kishan</v>
          </cell>
          <cell r="Y17" t="str">
            <v>BB McCullum</v>
          </cell>
          <cell r="Z17" t="str">
            <v>SK Raina</v>
          </cell>
          <cell r="AA17" t="str">
            <v>AJ Finch</v>
          </cell>
          <cell r="AB17" t="str">
            <v>KD Karthik</v>
          </cell>
          <cell r="AC17" t="str">
            <v>RA Jadeja</v>
          </cell>
          <cell r="AD17" t="str">
            <v>JP Faulkner</v>
          </cell>
          <cell r="AE17" t="str">
            <v>IK Pathan</v>
          </cell>
          <cell r="AF17" t="str">
            <v>AJ Tye</v>
          </cell>
          <cell r="AG17" t="str">
            <v>Basil Thampi</v>
          </cell>
          <cell r="AH17" t="str">
            <v>Ankit Soni</v>
          </cell>
          <cell r="AI17">
            <v>-6</v>
          </cell>
          <cell r="AJ17">
            <v>44</v>
          </cell>
          <cell r="AK17">
            <v>-6</v>
          </cell>
          <cell r="AL17">
            <v>25</v>
          </cell>
          <cell r="AM17">
            <v>-0.24</v>
          </cell>
          <cell r="AN17">
            <v>4.166666666666667</v>
          </cell>
          <cell r="AO17">
            <v>99.76</v>
          </cell>
          <cell r="AP17">
            <v>110.89166666666667</v>
          </cell>
          <cell r="AQ17" t="str">
            <v xml:space="preserve">All-Rounder </v>
          </cell>
          <cell r="AR17">
            <v>0</v>
          </cell>
          <cell r="AS17">
            <v>101</v>
          </cell>
          <cell r="AT17">
            <v>12745.572576769637</v>
          </cell>
          <cell r="AU17">
            <v>126.34680910102971</v>
          </cell>
          <cell r="AV17">
            <v>126.19378788880829</v>
          </cell>
        </row>
        <row r="18">
          <cell r="H18" t="str">
            <v>B Lee</v>
          </cell>
          <cell r="I18" t="str">
            <v>BJ Rohrer</v>
          </cell>
          <cell r="J18" t="str">
            <v>Delhi Daredevils</v>
          </cell>
          <cell r="K18" t="str">
            <v>Delhi Daredevils</v>
          </cell>
          <cell r="L18" t="str">
            <v>Kolkata Knight Riders</v>
          </cell>
          <cell r="M18" t="str">
            <v>DPMD Jayawardene</v>
          </cell>
          <cell r="N18" t="str">
            <v>V Sehwag</v>
          </cell>
          <cell r="O18" t="str">
            <v>UBT Chand</v>
          </cell>
          <cell r="P18" t="str">
            <v>DA Warner</v>
          </cell>
          <cell r="Q18" t="str">
            <v>BJ Rohrer</v>
          </cell>
          <cell r="R18" t="str">
            <v>KM Jadhav</v>
          </cell>
          <cell r="S18" t="str">
            <v>IK Pathan</v>
          </cell>
          <cell r="T18" t="str">
            <v>S Nadeem</v>
          </cell>
          <cell r="U18" t="str">
            <v>M Morkel</v>
          </cell>
          <cell r="V18" t="str">
            <v>UT Yadav</v>
          </cell>
          <cell r="W18" t="str">
            <v>A Nehra</v>
          </cell>
          <cell r="X18" t="str">
            <v>MS Bisla</v>
          </cell>
          <cell r="Y18" t="str">
            <v>G Gambhir</v>
          </cell>
          <cell r="Z18" t="str">
            <v>YK Pathan</v>
          </cell>
          <cell r="AA18" t="str">
            <v>JH Kallis</v>
          </cell>
          <cell r="AB18" t="str">
            <v>EJG Morgan</v>
          </cell>
          <cell r="AC18" t="str">
            <v>DB Das</v>
          </cell>
          <cell r="AD18" t="str">
            <v>R Bhatia</v>
          </cell>
          <cell r="AE18" t="str">
            <v>S Narwal</v>
          </cell>
          <cell r="AF18" t="str">
            <v>B Lee</v>
          </cell>
          <cell r="AG18" t="str">
            <v>SP Narine</v>
          </cell>
          <cell r="AH18" t="str">
            <v>L Balaji</v>
          </cell>
          <cell r="AI18">
            <v>78</v>
          </cell>
          <cell r="AJ18">
            <v>27</v>
          </cell>
          <cell r="AK18">
            <v>5</v>
          </cell>
          <cell r="AL18">
            <v>-2</v>
          </cell>
          <cell r="AM18">
            <v>2.5</v>
          </cell>
          <cell r="AN18">
            <v>-0.4</v>
          </cell>
          <cell r="AO18">
            <v>148.66666666666666</v>
          </cell>
          <cell r="AP18">
            <v>123.86666666666666</v>
          </cell>
          <cell r="AQ18" t="str">
            <v xml:space="preserve">Bowler </v>
          </cell>
          <cell r="AR18">
            <v>0</v>
          </cell>
          <cell r="AS18">
            <v>38</v>
          </cell>
          <cell r="AT18">
            <v>4589.9651688181093</v>
          </cell>
          <cell r="AU18">
            <v>120.70536492301196</v>
          </cell>
          <cell r="AV18">
            <v>120.78855707416078</v>
          </cell>
        </row>
        <row r="19">
          <cell r="H19" t="str">
            <v>JR Hopes</v>
          </cell>
          <cell r="I19" t="str">
            <v>SE Marsh</v>
          </cell>
          <cell r="J19" t="str">
            <v>Kings XI Punjab</v>
          </cell>
          <cell r="K19" t="str">
            <v>Kings XI Punjab</v>
          </cell>
          <cell r="L19" t="str">
            <v>Delhi Daredevils</v>
          </cell>
          <cell r="M19" t="str">
            <v>PC Valthaty</v>
          </cell>
          <cell r="N19" t="str">
            <v>AC Gilchrist</v>
          </cell>
          <cell r="O19" t="str">
            <v>SE Marsh</v>
          </cell>
          <cell r="P19" t="str">
            <v>KD Karthik</v>
          </cell>
          <cell r="Q19" t="str">
            <v>DJ Hussey</v>
          </cell>
          <cell r="R19" t="str">
            <v>Mandeep Singh</v>
          </cell>
          <cell r="S19" t="str">
            <v>RJ Harris</v>
          </cell>
          <cell r="T19" t="str">
            <v>PP Chawla</v>
          </cell>
          <cell r="U19" t="str">
            <v>SJ Srivastava</v>
          </cell>
          <cell r="V19" t="str">
            <v>P Kumar</v>
          </cell>
          <cell r="W19" t="str">
            <v>BA Bhatt</v>
          </cell>
          <cell r="X19" t="str">
            <v>NV Ojha</v>
          </cell>
          <cell r="Y19" t="str">
            <v>DA Warner</v>
          </cell>
          <cell r="Z19" t="str">
            <v>Y Venugopal Rao</v>
          </cell>
          <cell r="AA19" t="str">
            <v>S Sriram</v>
          </cell>
          <cell r="AB19" t="str">
            <v>IK Pathan</v>
          </cell>
          <cell r="AC19" t="str">
            <v>JR Hopes</v>
          </cell>
          <cell r="AD19" t="str">
            <v>TR Birt</v>
          </cell>
          <cell r="AE19" t="str">
            <v>Y Nagar</v>
          </cell>
          <cell r="AF19" t="str">
            <v>M Morkel</v>
          </cell>
          <cell r="AG19" t="str">
            <v>VR Aaron</v>
          </cell>
          <cell r="AH19" t="str">
            <v>AM Salvi</v>
          </cell>
          <cell r="AI19">
            <v>70</v>
          </cell>
          <cell r="AJ19">
            <v>0</v>
          </cell>
          <cell r="AK19">
            <v>8</v>
          </cell>
          <cell r="AL19">
            <v>0</v>
          </cell>
          <cell r="AM19">
            <v>8</v>
          </cell>
          <cell r="AN19">
            <v>0</v>
          </cell>
          <cell r="AO19">
            <v>147.83333333333331</v>
          </cell>
          <cell r="AP19">
            <v>105.27777777777777</v>
          </cell>
          <cell r="AQ19" t="str">
            <v xml:space="preserve">All-Rounder </v>
          </cell>
          <cell r="AR19">
            <v>0</v>
          </cell>
          <cell r="AS19">
            <v>20</v>
          </cell>
          <cell r="AT19">
            <v>2410.6916666666666</v>
          </cell>
          <cell r="AU19">
            <v>121.3375730994152</v>
          </cell>
          <cell r="AV19">
            <v>120.53458333333333</v>
          </cell>
        </row>
        <row r="20">
          <cell r="H20" t="str">
            <v>P Amarnath</v>
          </cell>
          <cell r="I20" t="str">
            <v>DPMD Jayawardene</v>
          </cell>
          <cell r="J20" t="str">
            <v>Kings XI Punjab</v>
          </cell>
          <cell r="K20" t="str">
            <v>Chennai Super Kings</v>
          </cell>
          <cell r="L20" t="str">
            <v>Kings XI Punjab</v>
          </cell>
          <cell r="M20" t="str">
            <v>SE Marsh</v>
          </cell>
          <cell r="N20" t="str">
            <v>JR Hopes</v>
          </cell>
          <cell r="O20" t="str">
            <v>K Goel</v>
          </cell>
          <cell r="P20" t="str">
            <v>RR Sarwan</v>
          </cell>
          <cell r="Q20" t="str">
            <v>Yuvraj Singh</v>
          </cell>
          <cell r="R20" t="str">
            <v>DPMD Jayawardene</v>
          </cell>
          <cell r="S20" t="str">
            <v>IK Pathan</v>
          </cell>
          <cell r="T20" t="str">
            <v>PP Chawla</v>
          </cell>
          <cell r="U20" t="str">
            <v>S Sreesanth</v>
          </cell>
          <cell r="V20" t="str">
            <v>VRV Singh</v>
          </cell>
          <cell r="W20" t="str">
            <v>U Kaul</v>
          </cell>
          <cell r="X20" t="str">
            <v>S Vidyut</v>
          </cell>
          <cell r="Y20" t="str">
            <v>SP Fleming</v>
          </cell>
          <cell r="Z20" t="str">
            <v>SK Raina</v>
          </cell>
          <cell r="AA20" t="str">
            <v>S Badrinath</v>
          </cell>
          <cell r="AB20" t="str">
            <v>MS Dhoni</v>
          </cell>
          <cell r="AC20" t="str">
            <v>JA Morkel</v>
          </cell>
          <cell r="AD20" t="str">
            <v>CK Kapugedera</v>
          </cell>
          <cell r="AE20" t="str">
            <v>P Amarnath</v>
          </cell>
          <cell r="AF20" t="str">
            <v>MS Gony</v>
          </cell>
          <cell r="AG20" t="str">
            <v>M Muralitharan</v>
          </cell>
          <cell r="AH20" t="str">
            <v>L Balaji</v>
          </cell>
          <cell r="AI20">
            <v>16</v>
          </cell>
          <cell r="AJ20">
            <v>21</v>
          </cell>
          <cell r="AK20">
            <v>4</v>
          </cell>
          <cell r="AL20">
            <v>-2</v>
          </cell>
          <cell r="AM20">
            <v>2</v>
          </cell>
          <cell r="AN20">
            <v>-0.5</v>
          </cell>
          <cell r="AO20">
            <v>114</v>
          </cell>
          <cell r="AP20">
            <v>120.83333333333333</v>
          </cell>
          <cell r="AQ20" t="str">
            <v xml:space="preserve">Bowler </v>
          </cell>
          <cell r="AR20">
            <v>0</v>
          </cell>
          <cell r="AS20">
            <v>6</v>
          </cell>
          <cell r="AT20">
            <v>789.12518037518043</v>
          </cell>
          <cell r="AU20">
            <v>133.65836940836942</v>
          </cell>
          <cell r="AV20">
            <v>131.52086339586342</v>
          </cell>
        </row>
        <row r="21">
          <cell r="H21" t="str">
            <v>MS Gony</v>
          </cell>
          <cell r="I21" t="str">
            <v>CA Lynn</v>
          </cell>
          <cell r="J21" t="str">
            <v>Kolkata Knight Riders</v>
          </cell>
          <cell r="K21" t="str">
            <v>Gujarat Lions</v>
          </cell>
          <cell r="L21" t="str">
            <v>Kolkata Knight Riders</v>
          </cell>
          <cell r="M21" t="str">
            <v>G Gambhir</v>
          </cell>
          <cell r="N21" t="str">
            <v>CA Lynn</v>
          </cell>
          <cell r="O21" t="str">
            <v>RV Uthappa</v>
          </cell>
          <cell r="P21" t="str">
            <v>MK Pandey</v>
          </cell>
          <cell r="Q21" t="str">
            <v>YK Pathan</v>
          </cell>
          <cell r="R21" t="str">
            <v>SA Yadav</v>
          </cell>
          <cell r="S21" t="str">
            <v>CR Woakes</v>
          </cell>
          <cell r="T21" t="str">
            <v>PP Chawla</v>
          </cell>
          <cell r="U21" t="str">
            <v>Kuldeep Yadav</v>
          </cell>
          <cell r="V21" t="str">
            <v>SP Narine</v>
          </cell>
          <cell r="W21" t="str">
            <v>TA Boult</v>
          </cell>
          <cell r="X21" t="str">
            <v>JJ Roy</v>
          </cell>
          <cell r="Y21" t="str">
            <v>BB McCullum</v>
          </cell>
          <cell r="Z21" t="str">
            <v>SK Raina</v>
          </cell>
          <cell r="AA21" t="str">
            <v>AJ Finch</v>
          </cell>
          <cell r="AB21" t="str">
            <v>KD Karthik</v>
          </cell>
          <cell r="AC21" t="str">
            <v>DR Smith</v>
          </cell>
          <cell r="AD21" t="str">
            <v>MS Gony</v>
          </cell>
          <cell r="AE21" t="str">
            <v>P Kumar</v>
          </cell>
          <cell r="AF21" t="str">
            <v>SB Jakati</v>
          </cell>
          <cell r="AG21" t="str">
            <v>DS Kulkarni</v>
          </cell>
          <cell r="AH21" t="str">
            <v>S Kaushik</v>
          </cell>
          <cell r="AI21">
            <v>77</v>
          </cell>
          <cell r="AJ21">
            <v>-6</v>
          </cell>
          <cell r="AK21">
            <v>4</v>
          </cell>
          <cell r="AL21">
            <v>0</v>
          </cell>
          <cell r="AM21">
            <v>4</v>
          </cell>
          <cell r="AN21">
            <v>0</v>
          </cell>
          <cell r="AO21">
            <v>160.33333333333334</v>
          </cell>
          <cell r="AP21">
            <v>99.142857142857139</v>
          </cell>
          <cell r="AQ21" t="str">
            <v xml:space="preserve">Bowler </v>
          </cell>
          <cell r="AR21">
            <v>0</v>
          </cell>
          <cell r="AS21">
            <v>44</v>
          </cell>
          <cell r="AT21">
            <v>5548.8860523463463</v>
          </cell>
          <cell r="AU21">
            <v>126.73821384194162</v>
          </cell>
          <cell r="AV21">
            <v>126.11104664423515</v>
          </cell>
        </row>
        <row r="22">
          <cell r="H22" t="str">
            <v>M Muralitharan</v>
          </cell>
          <cell r="I22" t="str">
            <v>RV Uthappa</v>
          </cell>
          <cell r="J22" t="str">
            <v>Kolkata Knight Riders</v>
          </cell>
          <cell r="K22" t="str">
            <v>Kolkata Knight Riders</v>
          </cell>
          <cell r="L22" t="str">
            <v>Royal Challengers Bangalore</v>
          </cell>
          <cell r="M22" t="str">
            <v>RV Uthappa</v>
          </cell>
          <cell r="N22" t="str">
            <v>G Gambhir</v>
          </cell>
          <cell r="O22" t="str">
            <v>MK Pandey</v>
          </cell>
          <cell r="P22" t="str">
            <v>YK Pathan</v>
          </cell>
          <cell r="Q22" t="str">
            <v>Shakib Al Hasan</v>
          </cell>
          <cell r="R22" t="str">
            <v>RN ten Doeschate</v>
          </cell>
          <cell r="S22" t="str">
            <v>SA Yadav</v>
          </cell>
          <cell r="T22" t="str">
            <v>R Vinay Kumar</v>
          </cell>
          <cell r="U22" t="str">
            <v>M Morkel</v>
          </cell>
          <cell r="V22" t="str">
            <v>UT Yadav</v>
          </cell>
          <cell r="W22" t="str">
            <v>SP Narine</v>
          </cell>
          <cell r="X22" t="str">
            <v>CH Gayle</v>
          </cell>
          <cell r="Y22" t="str">
            <v>YV Takawale</v>
          </cell>
          <cell r="Z22" t="str">
            <v>V Kohli</v>
          </cell>
          <cell r="AA22" t="str">
            <v>Yuvraj Singh</v>
          </cell>
          <cell r="AB22" t="str">
            <v>AB de Villiers</v>
          </cell>
          <cell r="AC22" t="str">
            <v>S Rana</v>
          </cell>
          <cell r="AD22" t="str">
            <v>MA Starc</v>
          </cell>
          <cell r="AE22" t="str">
            <v>AN Ahmed</v>
          </cell>
          <cell r="AF22" t="str">
            <v>AB Dinda</v>
          </cell>
          <cell r="AG22" t="str">
            <v>YS Chahal</v>
          </cell>
          <cell r="AH22" t="str">
            <v>M Muralitharan</v>
          </cell>
          <cell r="AI22">
            <v>10</v>
          </cell>
          <cell r="AJ22">
            <v>0</v>
          </cell>
          <cell r="AK22">
            <v>1</v>
          </cell>
          <cell r="AL22">
            <v>0</v>
          </cell>
          <cell r="AM22">
            <v>1</v>
          </cell>
          <cell r="AN22">
            <v>0</v>
          </cell>
          <cell r="AO22">
            <v>112</v>
          </cell>
          <cell r="AP22">
            <v>105.6952380952381</v>
          </cell>
          <cell r="AQ22" t="str">
            <v xml:space="preserve">Bowler </v>
          </cell>
          <cell r="AR22">
            <v>0</v>
          </cell>
          <cell r="AS22">
            <v>66</v>
          </cell>
          <cell r="AT22">
            <v>8444.9917526917525</v>
          </cell>
          <cell r="AU22">
            <v>128.29686945533098</v>
          </cell>
          <cell r="AV22">
            <v>127.95442049532959</v>
          </cell>
        </row>
        <row r="23">
          <cell r="H23" t="str">
            <v>JDP Oram</v>
          </cell>
          <cell r="I23" t="str">
            <v>KB Arun Karthik</v>
          </cell>
          <cell r="J23" t="str">
            <v>Royal Challengers Bangalore</v>
          </cell>
          <cell r="K23" t="str">
            <v>Royal Challengers Bangalore</v>
          </cell>
          <cell r="L23" t="str">
            <v>Mumbai Indians</v>
          </cell>
          <cell r="M23" t="str">
            <v>CH Gayle</v>
          </cell>
          <cell r="N23" t="str">
            <v>TM Dilshan</v>
          </cell>
          <cell r="O23" t="str">
            <v>V Kohli</v>
          </cell>
          <cell r="P23" t="str">
            <v>MA Agarwal</v>
          </cell>
          <cell r="Q23" t="str">
            <v>DT Christian</v>
          </cell>
          <cell r="R23" t="str">
            <v>KK Nair</v>
          </cell>
          <cell r="S23" t="str">
            <v>KB Arun Karthik</v>
          </cell>
          <cell r="T23" t="str">
            <v>R Vinay Kumar</v>
          </cell>
          <cell r="U23" t="str">
            <v>M Kartik</v>
          </cell>
          <cell r="V23" t="str">
            <v>JD Unadkat</v>
          </cell>
          <cell r="W23" t="str">
            <v>M Muralitharan</v>
          </cell>
          <cell r="X23" t="str">
            <v>RT Ponting</v>
          </cell>
          <cell r="Y23" t="str">
            <v>SR Tendulkar</v>
          </cell>
          <cell r="Z23" t="str">
            <v>KD Karthik</v>
          </cell>
          <cell r="AA23" t="str">
            <v>RG Sharma</v>
          </cell>
          <cell r="AB23" t="str">
            <v>AT Rayudu</v>
          </cell>
          <cell r="AC23" t="str">
            <v>KA Pollard</v>
          </cell>
          <cell r="AD23" t="str">
            <v>Harbhajan Singh</v>
          </cell>
          <cell r="AE23" t="str">
            <v>JJ Bumrah</v>
          </cell>
          <cell r="AF23" t="str">
            <v>MG Johnson</v>
          </cell>
          <cell r="AG23" t="str">
            <v>JDP Oram</v>
          </cell>
          <cell r="AH23" t="str">
            <v>MM Patel</v>
          </cell>
          <cell r="AI23">
            <v>87</v>
          </cell>
          <cell r="AJ23">
            <v>4</v>
          </cell>
          <cell r="AK23">
            <v>0</v>
          </cell>
          <cell r="AL23">
            <v>0</v>
          </cell>
          <cell r="AM23">
            <v>0</v>
          </cell>
          <cell r="AN23">
            <v>0</v>
          </cell>
          <cell r="AO23">
            <v>157.41666666666669</v>
          </cell>
          <cell r="AP23">
            <v>109.15555555555554</v>
          </cell>
          <cell r="AQ23" t="str">
            <v xml:space="preserve">All-Rounder </v>
          </cell>
          <cell r="AR23">
            <v>0</v>
          </cell>
          <cell r="AS23">
            <v>14</v>
          </cell>
          <cell r="AT23">
            <v>1704.5288175876408</v>
          </cell>
          <cell r="AU23">
            <v>122.72102015631425</v>
          </cell>
          <cell r="AV23">
            <v>121.7520583991172</v>
          </cell>
        </row>
        <row r="24">
          <cell r="H24" t="str">
            <v>Joginder Sharma</v>
          </cell>
          <cell r="I24" t="str">
            <v>A Symonds</v>
          </cell>
          <cell r="J24" t="str">
            <v>Mumbai Indians</v>
          </cell>
          <cell r="K24" t="str">
            <v>Mumbai Indians</v>
          </cell>
          <cell r="L24" t="str">
            <v>Chennai Super Kings</v>
          </cell>
          <cell r="M24" t="str">
            <v>R Sathish</v>
          </cell>
          <cell r="N24" t="str">
            <v>SR Tendulkar</v>
          </cell>
          <cell r="O24" t="str">
            <v>AT Rayudu</v>
          </cell>
          <cell r="P24" t="str">
            <v>RG Sharma</v>
          </cell>
          <cell r="Q24" t="str">
            <v>A Symonds</v>
          </cell>
          <cell r="R24" t="str">
            <v>KA Pollard</v>
          </cell>
          <cell r="S24" t="str">
            <v>JEC Franklin</v>
          </cell>
          <cell r="T24" t="str">
            <v>Harbhajan Singh</v>
          </cell>
          <cell r="U24" t="str">
            <v>AN Ahmed</v>
          </cell>
          <cell r="V24" t="str">
            <v>MM Patel</v>
          </cell>
          <cell r="W24" t="str">
            <v>SL Malinga</v>
          </cell>
          <cell r="X24" t="str">
            <v>MEK Hussey</v>
          </cell>
          <cell r="Y24" t="str">
            <v>M Vijay</v>
          </cell>
          <cell r="Z24" t="str">
            <v>SK Raina</v>
          </cell>
          <cell r="AA24" t="str">
            <v>S Badrinath</v>
          </cell>
          <cell r="AB24" t="str">
            <v>MS Dhoni</v>
          </cell>
          <cell r="AC24" t="str">
            <v>S Anirudha</v>
          </cell>
          <cell r="AD24" t="str">
            <v>JA Morkel</v>
          </cell>
          <cell r="AE24" t="str">
            <v>R Ashwin</v>
          </cell>
          <cell r="AF24" t="str">
            <v>Joginder Sharma</v>
          </cell>
          <cell r="AG24" t="str">
            <v>S Randiv</v>
          </cell>
          <cell r="AH24" t="str">
            <v>DE Bollinger</v>
          </cell>
          <cell r="AI24">
            <v>77</v>
          </cell>
          <cell r="AJ24">
            <v>-4</v>
          </cell>
          <cell r="AK24">
            <v>0</v>
          </cell>
          <cell r="AL24">
            <v>0</v>
          </cell>
          <cell r="AM24">
            <v>0</v>
          </cell>
          <cell r="AN24">
            <v>0</v>
          </cell>
          <cell r="AO24">
            <v>147.79166666666669</v>
          </cell>
          <cell r="AP24">
            <v>111.94999999999999</v>
          </cell>
          <cell r="AQ24" t="str">
            <v xml:space="preserve">Bowler </v>
          </cell>
          <cell r="AR24">
            <v>0</v>
          </cell>
          <cell r="AS24">
            <v>15</v>
          </cell>
          <cell r="AT24">
            <v>1836.7380008880011</v>
          </cell>
          <cell r="AU24">
            <v>123.1991429205715</v>
          </cell>
          <cell r="AV24">
            <v>122.44920005920008</v>
          </cell>
        </row>
        <row r="25">
          <cell r="H25" t="str">
            <v>R Bhatia</v>
          </cell>
          <cell r="I25" t="str">
            <v>RR Pant</v>
          </cell>
          <cell r="J25" t="str">
            <v>Delhi Daredevils</v>
          </cell>
          <cell r="K25" t="str">
            <v>Rising Pune Supergiant</v>
          </cell>
          <cell r="L25" t="str">
            <v>Delhi Daredevils</v>
          </cell>
          <cell r="M25" t="str">
            <v>AP Tare</v>
          </cell>
          <cell r="N25" t="str">
            <v>SW Billings</v>
          </cell>
          <cell r="O25" t="str">
            <v>SV Samson</v>
          </cell>
          <cell r="P25" t="str">
            <v>RR Pant</v>
          </cell>
          <cell r="Q25" t="str">
            <v>CJ Anderson</v>
          </cell>
          <cell r="R25" t="str">
            <v>CH Morris</v>
          </cell>
          <cell r="S25" t="str">
            <v>KK Nair</v>
          </cell>
          <cell r="T25" t="str">
            <v>PJ Cummins</v>
          </cell>
          <cell r="U25" t="str">
            <v>A Mishra</v>
          </cell>
          <cell r="V25" t="str">
            <v>Z Khan</v>
          </cell>
          <cell r="W25" t="str">
            <v>S Nadeem</v>
          </cell>
          <cell r="X25" t="str">
            <v>AM Rahane</v>
          </cell>
          <cell r="Y25" t="str">
            <v>MA Agarwal</v>
          </cell>
          <cell r="Z25" t="str">
            <v>F du Plessis</v>
          </cell>
          <cell r="AA25" t="str">
            <v>RA Tripathi</v>
          </cell>
          <cell r="AB25" t="str">
            <v>BA Stokes</v>
          </cell>
          <cell r="AC25" t="str">
            <v>MS Dhoni</v>
          </cell>
          <cell r="AD25" t="str">
            <v>R Bhatia</v>
          </cell>
          <cell r="AE25" t="str">
            <v>DL Chahar</v>
          </cell>
          <cell r="AF25" t="str">
            <v>A Zampa</v>
          </cell>
          <cell r="AG25" t="str">
            <v>AB Dinda</v>
          </cell>
          <cell r="AH25" t="str">
            <v>Imran Tahir</v>
          </cell>
          <cell r="AI25">
            <v>53</v>
          </cell>
          <cell r="AJ25">
            <v>-2</v>
          </cell>
          <cell r="AK25">
            <v>1</v>
          </cell>
          <cell r="AL25">
            <v>0</v>
          </cell>
          <cell r="AM25">
            <v>1</v>
          </cell>
          <cell r="AN25">
            <v>0</v>
          </cell>
          <cell r="AO25">
            <v>121.08333333333333</v>
          </cell>
          <cell r="AP25">
            <v>105.26666666666667</v>
          </cell>
          <cell r="AQ25" t="str">
            <v xml:space="preserve">Batsman </v>
          </cell>
          <cell r="AR25">
            <v>0</v>
          </cell>
          <cell r="AS25">
            <v>91</v>
          </cell>
          <cell r="AT25">
            <v>11502.913984381627</v>
          </cell>
          <cell r="AU25">
            <v>126.64052575238844</v>
          </cell>
          <cell r="AV25">
            <v>126.40564818001788</v>
          </cell>
        </row>
        <row r="26">
          <cell r="H26" t="str">
            <v>B Geeves</v>
          </cell>
          <cell r="I26" t="str">
            <v>SM Pollock</v>
          </cell>
          <cell r="J26" t="str">
            <v>Mumbai Indians</v>
          </cell>
          <cell r="K26" t="str">
            <v>Delhi Daredevils</v>
          </cell>
          <cell r="L26" t="str">
            <v>Mumbai Indians</v>
          </cell>
          <cell r="M26" t="str">
            <v>ST Jayasuriya</v>
          </cell>
          <cell r="N26" t="str">
            <v>SR Tendulkar</v>
          </cell>
          <cell r="O26" t="str">
            <v>DR Smith</v>
          </cell>
          <cell r="P26" t="str">
            <v>RV Uthappa</v>
          </cell>
          <cell r="Q26" t="str">
            <v>AM Nayar</v>
          </cell>
          <cell r="R26" t="str">
            <v>SM Pollock</v>
          </cell>
          <cell r="S26" t="str">
            <v>SD Chitnis</v>
          </cell>
          <cell r="T26" t="str">
            <v>PR Shah</v>
          </cell>
          <cell r="U26" t="str">
            <v>A Nel</v>
          </cell>
          <cell r="V26" t="str">
            <v>DS Kulkarni</v>
          </cell>
          <cell r="W26" t="str">
            <v>A Nehra</v>
          </cell>
          <cell r="X26" t="str">
            <v>G Gambhir</v>
          </cell>
          <cell r="Y26" t="str">
            <v>V Sehwag</v>
          </cell>
          <cell r="Z26" t="str">
            <v>S Dhawan</v>
          </cell>
          <cell r="AA26" t="str">
            <v>MK Tiwary</v>
          </cell>
          <cell r="AB26" t="str">
            <v>TM Dilshan</v>
          </cell>
          <cell r="AC26" t="str">
            <v>KD Karthik</v>
          </cell>
          <cell r="AD26" t="str">
            <v>MF Maharoof</v>
          </cell>
          <cell r="AE26" t="str">
            <v>B Geeves</v>
          </cell>
          <cell r="AF26" t="str">
            <v>VY Mahesh</v>
          </cell>
          <cell r="AG26" t="str">
            <v>A Mishra</v>
          </cell>
          <cell r="AH26" t="str">
            <v>GD McGrath</v>
          </cell>
          <cell r="AI26">
            <v>16</v>
          </cell>
          <cell r="AJ26">
            <v>19</v>
          </cell>
          <cell r="AK26">
            <v>6</v>
          </cell>
          <cell r="AL26">
            <v>0</v>
          </cell>
          <cell r="AM26">
            <v>6</v>
          </cell>
          <cell r="AN26">
            <v>0</v>
          </cell>
          <cell r="AO26">
            <v>113.5</v>
          </cell>
          <cell r="AP26">
            <v>136.97676767676768</v>
          </cell>
          <cell r="AQ26" t="str">
            <v xml:space="preserve">Bowler </v>
          </cell>
          <cell r="AR26">
            <v>0</v>
          </cell>
          <cell r="AS26">
            <v>2</v>
          </cell>
          <cell r="AT26">
            <v>276.29141414141412</v>
          </cell>
          <cell r="AU26">
            <v>139.31464646464644</v>
          </cell>
          <cell r="AV26">
            <v>138.14570707070706</v>
          </cell>
        </row>
        <row r="27">
          <cell r="H27" t="str">
            <v>MF Maharoof</v>
          </cell>
          <cell r="I27" t="str">
            <v>IK Pathan</v>
          </cell>
          <cell r="J27" t="str">
            <v>Kings XI Punjab</v>
          </cell>
          <cell r="K27" t="str">
            <v>Delhi Daredevils</v>
          </cell>
          <cell r="L27" t="str">
            <v>Kings XI Punjab</v>
          </cell>
          <cell r="M27" t="str">
            <v>DPMD Jayawardene</v>
          </cell>
          <cell r="N27" t="str">
            <v>IK Pathan</v>
          </cell>
          <cell r="O27" t="str">
            <v>KC Sangakkara</v>
          </cell>
          <cell r="P27" t="str">
            <v>Yuvraj Singh</v>
          </cell>
          <cell r="Q27" t="str">
            <v>AB Barath</v>
          </cell>
          <cell r="R27" t="str">
            <v>J Theron</v>
          </cell>
          <cell r="S27" t="str">
            <v>K Goel</v>
          </cell>
          <cell r="T27" t="str">
            <v>RS Sodhi</v>
          </cell>
          <cell r="U27" t="str">
            <v>PP Chawla</v>
          </cell>
          <cell r="V27" t="str">
            <v>RR Powar</v>
          </cell>
          <cell r="W27" t="str">
            <v>L Ablish</v>
          </cell>
          <cell r="X27" t="str">
            <v>DA Warner</v>
          </cell>
          <cell r="Y27" t="str">
            <v>V Sehwag</v>
          </cell>
          <cell r="Z27" t="str">
            <v>G Gambhir</v>
          </cell>
          <cell r="AA27" t="str">
            <v>PD Collingwood</v>
          </cell>
          <cell r="AB27" t="str">
            <v>KD Karthik</v>
          </cell>
          <cell r="AC27" t="str">
            <v>DL Vettori</v>
          </cell>
          <cell r="AD27" t="str">
            <v>M Manhas</v>
          </cell>
          <cell r="AE27" t="str">
            <v>R Bhatia</v>
          </cell>
          <cell r="AF27" t="str">
            <v>MF Maharoof</v>
          </cell>
          <cell r="AG27" t="str">
            <v>A Mishra</v>
          </cell>
          <cell r="AH27" t="str">
            <v>A Nehra</v>
          </cell>
          <cell r="AI27">
            <v>16</v>
          </cell>
          <cell r="AJ27">
            <v>0</v>
          </cell>
          <cell r="AK27">
            <v>-2</v>
          </cell>
          <cell r="AL27">
            <v>0</v>
          </cell>
          <cell r="AM27">
            <v>-2</v>
          </cell>
          <cell r="AN27">
            <v>0</v>
          </cell>
          <cell r="AO27">
            <v>103.75</v>
          </cell>
          <cell r="AP27">
            <v>105.33333333333333</v>
          </cell>
          <cell r="AQ27" t="str">
            <v xml:space="preserve">Bowler </v>
          </cell>
          <cell r="AR27">
            <v>0</v>
          </cell>
          <cell r="AS27">
            <v>20</v>
          </cell>
          <cell r="AT27">
            <v>2919.209043244337</v>
          </cell>
          <cell r="AU27">
            <v>148.09872157426335</v>
          </cell>
          <cell r="AV27">
            <v>145.96045216221685</v>
          </cell>
        </row>
        <row r="28">
          <cell r="H28" t="str">
            <v>DL Vettori</v>
          </cell>
          <cell r="I28" t="str">
            <v>AM Nayar</v>
          </cell>
          <cell r="J28" t="str">
            <v>Kings XI Punjab</v>
          </cell>
          <cell r="K28" t="str">
            <v>Royal Challengers Bangalore</v>
          </cell>
          <cell r="L28" t="str">
            <v>Kings XI Punjab</v>
          </cell>
          <cell r="M28" t="str">
            <v>Mandeep Singh</v>
          </cell>
          <cell r="N28" t="str">
            <v>SE Marsh</v>
          </cell>
          <cell r="O28" t="str">
            <v>N Saini</v>
          </cell>
          <cell r="P28" t="str">
            <v>DJ Hussey</v>
          </cell>
          <cell r="Q28" t="str">
            <v>Azhar Mahmood</v>
          </cell>
          <cell r="R28" t="str">
            <v>AM Nayar</v>
          </cell>
          <cell r="S28" t="str">
            <v>P Dogra</v>
          </cell>
          <cell r="T28" t="str">
            <v>PP Chawla</v>
          </cell>
          <cell r="U28" t="str">
            <v>RJ Harris</v>
          </cell>
          <cell r="V28" t="str">
            <v>P Kumar</v>
          </cell>
          <cell r="W28" t="str">
            <v>P Awana</v>
          </cell>
          <cell r="X28" t="str">
            <v>MA Agarwal</v>
          </cell>
          <cell r="Y28" t="str">
            <v>CH Gayle</v>
          </cell>
          <cell r="Z28" t="str">
            <v>V Kohli</v>
          </cell>
          <cell r="AA28" t="str">
            <v>AB de Villiers</v>
          </cell>
          <cell r="AB28" t="str">
            <v>AB McDonald</v>
          </cell>
          <cell r="AC28" t="str">
            <v>AUK Pathan</v>
          </cell>
          <cell r="AD28" t="str">
            <v>SS Tiwary</v>
          </cell>
          <cell r="AE28" t="str">
            <v>DL Vettori</v>
          </cell>
          <cell r="AF28" t="str">
            <v>R Vinay Kumar</v>
          </cell>
          <cell r="AG28" t="str">
            <v>Z Khan</v>
          </cell>
          <cell r="AH28" t="str">
            <v>KP Appanna</v>
          </cell>
          <cell r="AI28">
            <v>52</v>
          </cell>
          <cell r="AJ28">
            <v>25</v>
          </cell>
          <cell r="AK28">
            <v>0</v>
          </cell>
          <cell r="AL28">
            <v>0</v>
          </cell>
          <cell r="AM28">
            <v>0</v>
          </cell>
          <cell r="AN28">
            <v>0</v>
          </cell>
          <cell r="AO28">
            <v>125.5</v>
          </cell>
          <cell r="AP28">
            <v>111.04761904761904</v>
          </cell>
          <cell r="AQ28" t="str">
            <v xml:space="preserve">Bowler </v>
          </cell>
          <cell r="AR28">
            <v>0</v>
          </cell>
          <cell r="AS28">
            <v>34</v>
          </cell>
          <cell r="AT28">
            <v>4369.6960456210454</v>
          </cell>
          <cell r="AU28">
            <v>129.04995232040685</v>
          </cell>
          <cell r="AV28">
            <v>128.52047193003074</v>
          </cell>
        </row>
        <row r="29">
          <cell r="H29" t="str">
            <v>GD McGrath</v>
          </cell>
          <cell r="I29" t="str">
            <v>M Rawat</v>
          </cell>
          <cell r="J29" t="str">
            <v>Rajasthan Royals</v>
          </cell>
          <cell r="K29" t="str">
            <v>Delhi Daredevils</v>
          </cell>
          <cell r="L29" t="str">
            <v>Rajasthan Royals</v>
          </cell>
          <cell r="M29" t="str">
            <v>GC Smith</v>
          </cell>
          <cell r="N29" t="str">
            <v>SA Asnodkar</v>
          </cell>
          <cell r="O29" t="str">
            <v>Sohail Tanvir</v>
          </cell>
          <cell r="P29" t="str">
            <v>SR Watson</v>
          </cell>
          <cell r="Q29" t="str">
            <v>M Kaif</v>
          </cell>
          <cell r="R29" t="str">
            <v>YK Pathan</v>
          </cell>
          <cell r="S29" t="str">
            <v>RA Jadeja</v>
          </cell>
          <cell r="T29" t="str">
            <v>SK Warne</v>
          </cell>
          <cell r="U29" t="str">
            <v>M Rawat</v>
          </cell>
          <cell r="V29" t="str">
            <v>MM Patel</v>
          </cell>
          <cell r="W29" t="str">
            <v>SK Trivedi</v>
          </cell>
          <cell r="X29" t="str">
            <v>G Gambhir</v>
          </cell>
          <cell r="Y29" t="str">
            <v>V Sehwag</v>
          </cell>
          <cell r="Z29" t="str">
            <v>S Dhawan</v>
          </cell>
          <cell r="AA29" t="str">
            <v>MK Tiwary</v>
          </cell>
          <cell r="AB29" t="str">
            <v>TM Dilshan</v>
          </cell>
          <cell r="AC29" t="str">
            <v>KD Karthik</v>
          </cell>
          <cell r="AD29" t="str">
            <v>MF Maharoof</v>
          </cell>
          <cell r="AE29" t="str">
            <v>A Mishra</v>
          </cell>
          <cell r="AF29" t="str">
            <v>VY Mahesh</v>
          </cell>
          <cell r="AG29" t="str">
            <v>Mohammad Asif</v>
          </cell>
          <cell r="AH29" t="str">
            <v>GD McGrath</v>
          </cell>
          <cell r="AI29">
            <v>55</v>
          </cell>
          <cell r="AJ29">
            <v>0</v>
          </cell>
          <cell r="AK29">
            <v>8</v>
          </cell>
          <cell r="AL29">
            <v>0</v>
          </cell>
          <cell r="AM29">
            <v>8</v>
          </cell>
          <cell r="AN29">
            <v>0</v>
          </cell>
          <cell r="AO29">
            <v>146.5</v>
          </cell>
          <cell r="AP29">
            <v>99.777777777777771</v>
          </cell>
          <cell r="AQ29" t="str">
            <v xml:space="preserve">Bowler </v>
          </cell>
          <cell r="AR29">
            <v>0</v>
          </cell>
          <cell r="AS29">
            <v>14</v>
          </cell>
          <cell r="AT29">
            <v>1734.2552796876328</v>
          </cell>
          <cell r="AU29">
            <v>125.72903860845038</v>
          </cell>
          <cell r="AV29">
            <v>123.8753771205452</v>
          </cell>
        </row>
        <row r="30">
          <cell r="H30" t="str">
            <v>MM Patel</v>
          </cell>
          <cell r="I30" t="str">
            <v>V Shankar</v>
          </cell>
          <cell r="J30" t="str">
            <v>Sunrisers Hyderabad</v>
          </cell>
          <cell r="K30" t="str">
            <v>Gujarat Lions</v>
          </cell>
          <cell r="L30" t="str">
            <v>Sunrisers Hyderabad</v>
          </cell>
          <cell r="M30" t="str">
            <v>DA Warner</v>
          </cell>
          <cell r="N30" t="str">
            <v>S Dhawan</v>
          </cell>
          <cell r="O30" t="str">
            <v>MC Henriques</v>
          </cell>
          <cell r="P30" t="str">
            <v>V Shankar</v>
          </cell>
          <cell r="Q30" t="str">
            <v>DJ Hooda</v>
          </cell>
          <cell r="R30" t="str">
            <v>Mohammad Nabi</v>
          </cell>
          <cell r="S30" t="str">
            <v>NV Ojha</v>
          </cell>
          <cell r="T30" t="str">
            <v>B Kumar</v>
          </cell>
          <cell r="U30" t="str">
            <v>Rashid Khan</v>
          </cell>
          <cell r="V30" t="str">
            <v>S Kaul</v>
          </cell>
          <cell r="W30" t="str">
            <v>Mohammed Siraj</v>
          </cell>
          <cell r="X30" t="str">
            <v>DR Smith</v>
          </cell>
          <cell r="Y30" t="str">
            <v>Ishan Kishan</v>
          </cell>
          <cell r="Z30" t="str">
            <v>SK Raina</v>
          </cell>
          <cell r="AA30" t="str">
            <v>KD Karthik</v>
          </cell>
          <cell r="AB30" t="str">
            <v>AJ Finch</v>
          </cell>
          <cell r="AC30" t="str">
            <v>RA Jadeja</v>
          </cell>
          <cell r="AD30" t="str">
            <v>JP Faulkner</v>
          </cell>
          <cell r="AE30" t="str">
            <v>PJ Sangwan</v>
          </cell>
          <cell r="AF30" t="str">
            <v>Ankit Soni</v>
          </cell>
          <cell r="AG30" t="str">
            <v>P Kumar</v>
          </cell>
          <cell r="AH30" t="str">
            <v>MM Patel</v>
          </cell>
          <cell r="AI30">
            <v>40</v>
          </cell>
          <cell r="AJ30">
            <v>0</v>
          </cell>
          <cell r="AK30">
            <v>0</v>
          </cell>
          <cell r="AL30">
            <v>0</v>
          </cell>
          <cell r="AM30">
            <v>0</v>
          </cell>
          <cell r="AN30">
            <v>0</v>
          </cell>
          <cell r="AO30">
            <v>123.41666666666667</v>
          </cell>
          <cell r="AP30">
            <v>103.2</v>
          </cell>
          <cell r="AQ30" t="str">
            <v xml:space="preserve">Bowler </v>
          </cell>
          <cell r="AR30">
            <v>0</v>
          </cell>
          <cell r="AS30">
            <v>63</v>
          </cell>
          <cell r="AT30">
            <v>8469.3374646595221</v>
          </cell>
          <cell r="AU30">
            <v>134.9377010428955</v>
          </cell>
          <cell r="AV30">
            <v>134.43392801046861</v>
          </cell>
        </row>
        <row r="31">
          <cell r="H31" t="str">
            <v>SK Warne</v>
          </cell>
          <cell r="I31" t="str">
            <v>Harbhajan Singh</v>
          </cell>
          <cell r="J31" t="str">
            <v>Mumbai Indians</v>
          </cell>
          <cell r="K31" t="str">
            <v>Mumbai Indians</v>
          </cell>
          <cell r="L31" t="str">
            <v>Rajasthan Royals</v>
          </cell>
          <cell r="M31" t="str">
            <v>TL Suman</v>
          </cell>
          <cell r="N31" t="str">
            <v>SR Tendulkar</v>
          </cell>
          <cell r="O31" t="str">
            <v>AT Rayudu</v>
          </cell>
          <cell r="P31" t="str">
            <v>RG Sharma</v>
          </cell>
          <cell r="Q31" t="str">
            <v>KA Pollard</v>
          </cell>
          <cell r="R31" t="str">
            <v>JEC Franklin</v>
          </cell>
          <cell r="S31" t="str">
            <v>Harbhajan Singh</v>
          </cell>
          <cell r="T31" t="str">
            <v>A Symonds</v>
          </cell>
          <cell r="U31" t="str">
            <v>DS Kulkarni</v>
          </cell>
          <cell r="V31" t="str">
            <v>MM Patel</v>
          </cell>
          <cell r="W31" t="str">
            <v>SL Malinga</v>
          </cell>
          <cell r="X31" t="str">
            <v>SR Watson</v>
          </cell>
          <cell r="Y31" t="str">
            <v>R Dravid</v>
          </cell>
          <cell r="Z31" t="str">
            <v>J Botha</v>
          </cell>
          <cell r="AA31" t="str">
            <v>AL Menaria</v>
          </cell>
          <cell r="AB31" t="str">
            <v>AM Rahane</v>
          </cell>
          <cell r="AC31" t="str">
            <v>LRPL Taylor</v>
          </cell>
          <cell r="AD31" t="str">
            <v>PR Shah</v>
          </cell>
          <cell r="AE31" t="str">
            <v>AA Chavan</v>
          </cell>
          <cell r="AF31" t="str">
            <v>SK Warne</v>
          </cell>
          <cell r="AG31" t="str">
            <v>A Singh</v>
          </cell>
          <cell r="AH31" t="str">
            <v>SK Trivedi</v>
          </cell>
          <cell r="AI31">
            <v>17</v>
          </cell>
          <cell r="AJ31">
            <v>25</v>
          </cell>
          <cell r="AK31">
            <v>1</v>
          </cell>
          <cell r="AL31">
            <v>0</v>
          </cell>
          <cell r="AM31">
            <v>1</v>
          </cell>
          <cell r="AN31">
            <v>0</v>
          </cell>
          <cell r="AO31">
            <v>111.5</v>
          </cell>
          <cell r="AP31">
            <v>130.19999999999999</v>
          </cell>
          <cell r="AQ31" t="str">
            <v xml:space="preserve">Bowler </v>
          </cell>
          <cell r="AR31">
            <v>0</v>
          </cell>
          <cell r="AS31">
            <v>54</v>
          </cell>
          <cell r="AT31">
            <v>7231.7456127206115</v>
          </cell>
          <cell r="AU31">
            <v>133.99142665510587</v>
          </cell>
          <cell r="AV31">
            <v>133.9212150503817</v>
          </cell>
        </row>
        <row r="32">
          <cell r="H32" t="str">
            <v>D Salunkhe</v>
          </cell>
          <cell r="I32" t="str">
            <v>PA Patel</v>
          </cell>
          <cell r="J32" t="str">
            <v>Chennai Super Kings</v>
          </cell>
          <cell r="K32" t="str">
            <v>Chennai Super Kings</v>
          </cell>
          <cell r="L32" t="str">
            <v>Rajasthan Royals</v>
          </cell>
          <cell r="M32" t="str">
            <v>PA Patel</v>
          </cell>
          <cell r="N32" t="str">
            <v>SP Fleming</v>
          </cell>
          <cell r="O32" t="str">
            <v>SK Raina</v>
          </cell>
          <cell r="P32" t="str">
            <v>JA Morkel</v>
          </cell>
          <cell r="Q32" t="str">
            <v>MS Dhoni</v>
          </cell>
          <cell r="R32" t="str">
            <v>S Badrinath</v>
          </cell>
          <cell r="S32" t="str">
            <v>MS Gony</v>
          </cell>
          <cell r="T32" t="str">
            <v>A Mukund</v>
          </cell>
          <cell r="U32" t="str">
            <v>L Balaji</v>
          </cell>
          <cell r="V32" t="str">
            <v>M Muralitharan</v>
          </cell>
          <cell r="W32" t="str">
            <v>M Ntini</v>
          </cell>
          <cell r="X32" t="str">
            <v>GC Smith</v>
          </cell>
          <cell r="Y32" t="str">
            <v>SA Asnodkar</v>
          </cell>
          <cell r="Z32" t="str">
            <v>Kamran Akmal</v>
          </cell>
          <cell r="AA32" t="str">
            <v>YK Pathan</v>
          </cell>
          <cell r="AB32" t="str">
            <v>M Kaif</v>
          </cell>
          <cell r="AC32" t="str">
            <v>T Kohli</v>
          </cell>
          <cell r="AD32" t="str">
            <v>D Salunkhe</v>
          </cell>
          <cell r="AE32" t="str">
            <v>SK Warne</v>
          </cell>
          <cell r="AF32" t="str">
            <v>Sohail Tanvir</v>
          </cell>
          <cell r="AG32" t="str">
            <v>Pankaj Singh</v>
          </cell>
          <cell r="AH32" t="str">
            <v>MM Patel</v>
          </cell>
          <cell r="AI32">
            <v>-4</v>
          </cell>
          <cell r="AJ32">
            <v>-6</v>
          </cell>
          <cell r="AK32">
            <v>1</v>
          </cell>
          <cell r="AL32">
            <v>0</v>
          </cell>
          <cell r="AM32">
            <v>1</v>
          </cell>
          <cell r="AN32">
            <v>0</v>
          </cell>
          <cell r="AO32">
            <v>99</v>
          </cell>
          <cell r="AP32">
            <v>94</v>
          </cell>
          <cell r="AQ32" t="str">
            <v xml:space="preserve">Bowler </v>
          </cell>
          <cell r="AR32">
            <v>0</v>
          </cell>
          <cell r="AS32">
            <v>5</v>
          </cell>
          <cell r="AT32">
            <v>510.24747474747471</v>
          </cell>
          <cell r="AU32">
            <v>104.06186868686868</v>
          </cell>
          <cell r="AV32">
            <v>102.04949494949494</v>
          </cell>
        </row>
        <row r="33">
          <cell r="H33" t="str">
            <v>SR Watson</v>
          </cell>
          <cell r="I33" t="str">
            <v>S Dhawan</v>
          </cell>
          <cell r="J33" t="str">
            <v>Sunrisers Hyderabad</v>
          </cell>
          <cell r="K33" t="str">
            <v>Sunrisers Hyderabad</v>
          </cell>
          <cell r="L33" t="str">
            <v>Chennai Super Kings</v>
          </cell>
          <cell r="M33" t="str">
            <v>S Dhawan</v>
          </cell>
          <cell r="N33" t="str">
            <v>AD Hales</v>
          </cell>
          <cell r="O33" t="str">
            <v>KS Williamson</v>
          </cell>
          <cell r="P33" t="str">
            <v>MK Pandey</v>
          </cell>
          <cell r="Q33" t="str">
            <v>DJ Hooda</v>
          </cell>
          <cell r="R33" t="str">
            <v>Shakib Al Hasan</v>
          </cell>
          <cell r="S33" t="str">
            <v>SP Goswami</v>
          </cell>
          <cell r="T33" t="str">
            <v>Rashid Khan</v>
          </cell>
          <cell r="U33" t="str">
            <v>B Kumar</v>
          </cell>
          <cell r="V33" t="str">
            <v>S Kaul</v>
          </cell>
          <cell r="W33" t="str">
            <v>Sandeep Sharma</v>
          </cell>
          <cell r="X33" t="str">
            <v>SR Watson</v>
          </cell>
          <cell r="Y33" t="str">
            <v>AT Rayudu</v>
          </cell>
          <cell r="Z33" t="str">
            <v>SK Raina</v>
          </cell>
          <cell r="AA33" t="str">
            <v>MS Dhoni</v>
          </cell>
          <cell r="AB33" t="str">
            <v>SW Billings</v>
          </cell>
          <cell r="AC33" t="str">
            <v>DJ Bravo</v>
          </cell>
          <cell r="AD33" t="str">
            <v>RA Jadeja</v>
          </cell>
          <cell r="AE33" t="str">
            <v>DJ Willey</v>
          </cell>
          <cell r="AF33" t="str">
            <v>Harbhajan Singh</v>
          </cell>
          <cell r="AG33" t="str">
            <v>DL Chahar</v>
          </cell>
          <cell r="AH33" t="str">
            <v>SN Thakur</v>
          </cell>
          <cell r="AI33">
            <v>34</v>
          </cell>
          <cell r="AJ33">
            <v>0</v>
          </cell>
          <cell r="AK33">
            <v>5</v>
          </cell>
          <cell r="AL33">
            <v>0</v>
          </cell>
          <cell r="AM33">
            <v>5</v>
          </cell>
          <cell r="AN33">
            <v>0</v>
          </cell>
          <cell r="AO33">
            <v>116</v>
          </cell>
          <cell r="AP33">
            <v>105.02857142857142</v>
          </cell>
          <cell r="AQ33" t="str">
            <v xml:space="preserve">All-Rounder </v>
          </cell>
          <cell r="AR33">
            <v>0</v>
          </cell>
          <cell r="AS33">
            <v>105</v>
          </cell>
          <cell r="AT33">
            <v>13445.732189216009</v>
          </cell>
          <cell r="AU33">
            <v>128.2759963248792</v>
          </cell>
          <cell r="AV33">
            <v>128.0545922782477</v>
          </cell>
        </row>
        <row r="34">
          <cell r="H34" t="str">
            <v>SK Trivedi</v>
          </cell>
          <cell r="I34" t="str">
            <v>DR Smith</v>
          </cell>
          <cell r="J34" t="str">
            <v>Mumbai Indians</v>
          </cell>
          <cell r="K34" t="str">
            <v>Mumbai Indians</v>
          </cell>
          <cell r="L34" t="str">
            <v>Rajasthan Royals</v>
          </cell>
          <cell r="M34" t="str">
            <v>DR Smith</v>
          </cell>
          <cell r="N34" t="str">
            <v>AP Tare</v>
          </cell>
          <cell r="O34" t="str">
            <v>KD Karthik</v>
          </cell>
          <cell r="P34" t="str">
            <v>RG Sharma</v>
          </cell>
          <cell r="Q34" t="str">
            <v>KA Pollard</v>
          </cell>
          <cell r="R34" t="str">
            <v>AT Rayudu</v>
          </cell>
          <cell r="S34" t="str">
            <v>Harbhajan Singh</v>
          </cell>
          <cell r="T34" t="str">
            <v>R Dhawan</v>
          </cell>
          <cell r="U34" t="str">
            <v>MG Johnson</v>
          </cell>
          <cell r="V34" t="str">
            <v>SL Malinga</v>
          </cell>
          <cell r="W34" t="str">
            <v>PP Ojha</v>
          </cell>
          <cell r="X34" t="str">
            <v>R Dravid</v>
          </cell>
          <cell r="Y34" t="str">
            <v>AM Rahane</v>
          </cell>
          <cell r="Z34" t="str">
            <v>SR Watson</v>
          </cell>
          <cell r="AA34" t="str">
            <v>SV Samson</v>
          </cell>
          <cell r="AB34" t="str">
            <v>STR Binny</v>
          </cell>
          <cell r="AC34" t="str">
            <v>BJ Hodge</v>
          </cell>
          <cell r="AD34" t="str">
            <v>KK Cooper</v>
          </cell>
          <cell r="AE34" t="str">
            <v>DH Yagnik</v>
          </cell>
          <cell r="AF34" t="str">
            <v>JP Faulkner</v>
          </cell>
          <cell r="AG34" t="str">
            <v>VS Malik</v>
          </cell>
          <cell r="AH34" t="str">
            <v>SK Trivedi</v>
          </cell>
          <cell r="AI34">
            <v>1</v>
          </cell>
          <cell r="AJ34">
            <v>37</v>
          </cell>
          <cell r="AK34">
            <v>1</v>
          </cell>
          <cell r="AL34">
            <v>0</v>
          </cell>
          <cell r="AM34">
            <v>1</v>
          </cell>
          <cell r="AN34">
            <v>0</v>
          </cell>
          <cell r="AO34">
            <v>101</v>
          </cell>
          <cell r="AP34">
            <v>143.31428571428569</v>
          </cell>
          <cell r="AQ34" t="str">
            <v xml:space="preserve">Batsman </v>
          </cell>
          <cell r="AR34">
            <v>0</v>
          </cell>
          <cell r="AS34">
            <v>75</v>
          </cell>
          <cell r="AT34">
            <v>9647.850774878716</v>
          </cell>
          <cell r="AU34">
            <v>128.43968228600579</v>
          </cell>
          <cell r="AV34">
            <v>128.6380103317162</v>
          </cell>
        </row>
        <row r="35">
          <cell r="H35" t="str">
            <v>YK Pathan</v>
          </cell>
          <cell r="I35" t="str">
            <v>Q de Kock</v>
          </cell>
          <cell r="J35" t="str">
            <v>Mumbai Indians</v>
          </cell>
          <cell r="K35" t="str">
            <v>Mumbai Indians</v>
          </cell>
          <cell r="L35" t="str">
            <v>Sunrisers Hyderabad</v>
          </cell>
          <cell r="M35" t="str">
            <v>RG Sharma</v>
          </cell>
          <cell r="N35" t="str">
            <v>Q de Kock</v>
          </cell>
          <cell r="O35" t="str">
            <v>SA Yadav</v>
          </cell>
          <cell r="P35" t="str">
            <v>Ishan Kishan</v>
          </cell>
          <cell r="Q35" t="str">
            <v>KH Pandya</v>
          </cell>
          <cell r="R35" t="str">
            <v>KA Pollard</v>
          </cell>
          <cell r="S35" t="str">
            <v>HH Pandya</v>
          </cell>
          <cell r="T35" t="str">
            <v>RD Chahar</v>
          </cell>
          <cell r="U35" t="str">
            <v>AS Joseph</v>
          </cell>
          <cell r="V35" t="str">
            <v>JP Behrendorff</v>
          </cell>
          <cell r="W35" t="str">
            <v>JJ Bumrah</v>
          </cell>
          <cell r="X35" t="str">
            <v>DA Warner</v>
          </cell>
          <cell r="Y35" t="str">
            <v>JM Bairstow</v>
          </cell>
          <cell r="Z35" t="str">
            <v>V Shankar</v>
          </cell>
          <cell r="AA35" t="str">
            <v>MK Pandey</v>
          </cell>
          <cell r="AB35" t="str">
            <v>DJ Hooda</v>
          </cell>
          <cell r="AC35" t="str">
            <v>YK Pathan</v>
          </cell>
          <cell r="AD35" t="str">
            <v>Mohammad Nabi</v>
          </cell>
          <cell r="AE35" t="str">
            <v>Rashid Khan</v>
          </cell>
          <cell r="AF35" t="str">
            <v>B Kumar</v>
          </cell>
          <cell r="AG35" t="str">
            <v>S Kaul</v>
          </cell>
          <cell r="AH35" t="str">
            <v>Sandeep Sharma</v>
          </cell>
          <cell r="AI35">
            <v>1</v>
          </cell>
          <cell r="AJ35">
            <v>0</v>
          </cell>
          <cell r="AK35">
            <v>-2</v>
          </cell>
          <cell r="AL35">
            <v>0</v>
          </cell>
          <cell r="AM35">
            <v>-2</v>
          </cell>
          <cell r="AN35">
            <v>0</v>
          </cell>
          <cell r="AO35">
            <v>97.25</v>
          </cell>
          <cell r="AP35">
            <v>102.4</v>
          </cell>
          <cell r="AQ35" t="str">
            <v xml:space="preserve">All-Rounder </v>
          </cell>
          <cell r="AR35">
            <v>0</v>
          </cell>
          <cell r="AS35">
            <v>82</v>
          </cell>
          <cell r="AT35">
            <v>9716.2466628143084</v>
          </cell>
          <cell r="AU35">
            <v>118.68946497301616</v>
          </cell>
          <cell r="AV35">
            <v>118.4908129611501</v>
          </cell>
        </row>
        <row r="36">
          <cell r="H36" t="str">
            <v>B Akhil</v>
          </cell>
          <cell r="I36" t="str">
            <v>TR Birt</v>
          </cell>
          <cell r="J36" t="str">
            <v>Delhi Daredevils</v>
          </cell>
          <cell r="K36" t="str">
            <v>Kochi Tuskers Kerala</v>
          </cell>
          <cell r="L36" t="str">
            <v>Delhi Daredevils</v>
          </cell>
          <cell r="M36" t="str">
            <v>DA Warner</v>
          </cell>
          <cell r="N36" t="str">
            <v>V Sehwag</v>
          </cell>
          <cell r="O36" t="str">
            <v>NV Ojha</v>
          </cell>
          <cell r="P36" t="str">
            <v>Y Venugopal Rao</v>
          </cell>
          <cell r="Q36" t="str">
            <v>Y Nagar</v>
          </cell>
          <cell r="R36" t="str">
            <v>TR Birt</v>
          </cell>
          <cell r="S36" t="str">
            <v>IK Pathan</v>
          </cell>
          <cell r="T36" t="str">
            <v>RE van der Merwe</v>
          </cell>
          <cell r="U36" t="str">
            <v>M Morkel</v>
          </cell>
          <cell r="V36" t="str">
            <v>AB Agarkar</v>
          </cell>
          <cell r="W36" t="str">
            <v>UT Yadav</v>
          </cell>
          <cell r="X36" t="str">
            <v>BB McCullum</v>
          </cell>
          <cell r="Y36" t="str">
            <v>M Klinger</v>
          </cell>
          <cell r="Z36" t="str">
            <v>PA Patel</v>
          </cell>
          <cell r="AA36" t="str">
            <v>DPMD Jayawardene</v>
          </cell>
          <cell r="AB36" t="str">
            <v>BJ Hodge</v>
          </cell>
          <cell r="AC36" t="str">
            <v>RA Jadeja</v>
          </cell>
          <cell r="AD36" t="str">
            <v>B Akhil</v>
          </cell>
          <cell r="AE36" t="str">
            <v>R Vinay Kumar</v>
          </cell>
          <cell r="AF36" t="str">
            <v>RR Powar</v>
          </cell>
          <cell r="AG36" t="str">
            <v>S Sreesanth</v>
          </cell>
          <cell r="AH36" t="str">
            <v>RP Singh</v>
          </cell>
          <cell r="AI36">
            <v>83</v>
          </cell>
          <cell r="AJ36">
            <v>-4</v>
          </cell>
          <cell r="AK36">
            <v>5</v>
          </cell>
          <cell r="AL36">
            <v>-4</v>
          </cell>
          <cell r="AM36">
            <v>1.25</v>
          </cell>
          <cell r="AN36">
            <v>-0.8</v>
          </cell>
          <cell r="AO36">
            <v>139.5</v>
          </cell>
          <cell r="AP36">
            <v>103.39999999999999</v>
          </cell>
          <cell r="AQ36" t="str">
            <v xml:space="preserve">Batsman </v>
          </cell>
          <cell r="AR36">
            <v>0</v>
          </cell>
          <cell r="AS36">
            <v>13</v>
          </cell>
          <cell r="AT36">
            <v>1551.0753246753247</v>
          </cell>
          <cell r="AU36">
            <v>120.63961038961038</v>
          </cell>
          <cell r="AV36">
            <v>119.31348651348652</v>
          </cell>
        </row>
        <row r="37">
          <cell r="H37" t="str">
            <v>R Vinay Kumar</v>
          </cell>
          <cell r="I37" t="str">
            <v>DJ Bravo</v>
          </cell>
          <cell r="J37" t="str">
            <v>Chennai Super Kings</v>
          </cell>
          <cell r="K37" t="str">
            <v>Kolkata Knight Riders</v>
          </cell>
          <cell r="L37" t="str">
            <v>Chennai Super Kings</v>
          </cell>
          <cell r="M37" t="str">
            <v>SR Watson</v>
          </cell>
          <cell r="N37" t="str">
            <v>AT Rayudu</v>
          </cell>
          <cell r="O37" t="str">
            <v>SK Raina</v>
          </cell>
          <cell r="P37" t="str">
            <v>MS Dhoni</v>
          </cell>
          <cell r="Q37" t="str">
            <v>SW Billings</v>
          </cell>
          <cell r="R37" t="str">
            <v>RA Jadeja</v>
          </cell>
          <cell r="S37" t="str">
            <v>DJ Bravo</v>
          </cell>
          <cell r="T37" t="str">
            <v>DL Chahar</v>
          </cell>
          <cell r="U37" t="str">
            <v>Harbhajan Singh</v>
          </cell>
          <cell r="V37" t="str">
            <v>SN Thakur</v>
          </cell>
          <cell r="W37" t="str">
            <v>Imran Tahir</v>
          </cell>
          <cell r="X37" t="str">
            <v>CA Lynn</v>
          </cell>
          <cell r="Y37" t="str">
            <v>SP Narine</v>
          </cell>
          <cell r="Z37" t="str">
            <v>RV Uthappa</v>
          </cell>
          <cell r="AA37" t="str">
            <v>N Rana</v>
          </cell>
          <cell r="AB37" t="str">
            <v>KD Karthik</v>
          </cell>
          <cell r="AC37" t="str">
            <v>RK Singh</v>
          </cell>
          <cell r="AD37" t="str">
            <v>AD Russell</v>
          </cell>
          <cell r="AE37" t="str">
            <v>TK Curran</v>
          </cell>
          <cell r="AF37" t="str">
            <v>R Vinay Kumar</v>
          </cell>
          <cell r="AG37" t="str">
            <v>Kuldeep Yadav</v>
          </cell>
          <cell r="AH37" t="str">
            <v>PP Chawla</v>
          </cell>
          <cell r="AI37">
            <v>17</v>
          </cell>
          <cell r="AJ37">
            <v>-6</v>
          </cell>
          <cell r="AK37">
            <v>12</v>
          </cell>
          <cell r="AL37">
            <v>0</v>
          </cell>
          <cell r="AM37">
            <v>12</v>
          </cell>
          <cell r="AN37">
            <v>0</v>
          </cell>
          <cell r="AO37">
            <v>117</v>
          </cell>
          <cell r="AP37">
            <v>99.787878787878782</v>
          </cell>
          <cell r="AQ37" t="str">
            <v xml:space="preserve">Bowler </v>
          </cell>
          <cell r="AR37">
            <v>0</v>
          </cell>
          <cell r="AS37">
            <v>104</v>
          </cell>
          <cell r="AT37">
            <v>13744.08494152906</v>
          </cell>
          <cell r="AU37">
            <v>132.46890352175905</v>
          </cell>
          <cell r="AV37">
            <v>132.15466289931788</v>
          </cell>
        </row>
        <row r="38">
          <cell r="H38" t="str">
            <v>AM Nayar</v>
          </cell>
          <cell r="I38" t="str">
            <v>S Badrinath</v>
          </cell>
          <cell r="J38" t="str">
            <v>Chennai Super Kings</v>
          </cell>
          <cell r="K38" t="str">
            <v>Pune Warriors</v>
          </cell>
          <cell r="L38" t="str">
            <v>Chennai Super Kings</v>
          </cell>
          <cell r="M38" t="str">
            <v>MEK Hussey</v>
          </cell>
          <cell r="N38" t="str">
            <v>WP Saha</v>
          </cell>
          <cell r="O38" t="str">
            <v>SK Raina</v>
          </cell>
          <cell r="P38" t="str">
            <v>S Badrinath</v>
          </cell>
          <cell r="Q38" t="str">
            <v>MS Dhoni</v>
          </cell>
          <cell r="R38" t="str">
            <v>RA Jadeja</v>
          </cell>
          <cell r="S38" t="str">
            <v>DJ Bravo</v>
          </cell>
          <cell r="T38" t="str">
            <v>JA Morkel</v>
          </cell>
          <cell r="U38" t="str">
            <v>CH Morris</v>
          </cell>
          <cell r="V38" t="str">
            <v>R Ashwin</v>
          </cell>
          <cell r="W38" t="str">
            <v>MM Sharma</v>
          </cell>
          <cell r="X38" t="str">
            <v>RV Uthappa</v>
          </cell>
          <cell r="Y38" t="str">
            <v>AJ Finch</v>
          </cell>
          <cell r="Z38" t="str">
            <v>TL Suman</v>
          </cell>
          <cell r="AA38" t="str">
            <v>Yuvraj Singh</v>
          </cell>
          <cell r="AB38" t="str">
            <v>SPD Smith</v>
          </cell>
          <cell r="AC38" t="str">
            <v>LJ Wright</v>
          </cell>
          <cell r="AD38" t="str">
            <v>AM Nayar</v>
          </cell>
          <cell r="AE38" t="str">
            <v>KW Richardson</v>
          </cell>
          <cell r="AF38" t="str">
            <v>B Kumar</v>
          </cell>
          <cell r="AG38" t="str">
            <v>R Sharma</v>
          </cell>
          <cell r="AH38" t="str">
            <v>AB Dinda</v>
          </cell>
          <cell r="AI38">
            <v>51</v>
          </cell>
          <cell r="AJ38">
            <v>0</v>
          </cell>
          <cell r="AK38">
            <v>1</v>
          </cell>
          <cell r="AL38">
            <v>0</v>
          </cell>
          <cell r="AM38">
            <v>1</v>
          </cell>
          <cell r="AN38">
            <v>0</v>
          </cell>
          <cell r="AO38">
            <v>140.33333333333331</v>
          </cell>
          <cell r="AP38">
            <v>103.8</v>
          </cell>
          <cell r="AQ38" t="str">
            <v xml:space="preserve">All-Rounder </v>
          </cell>
          <cell r="AR38">
            <v>0</v>
          </cell>
          <cell r="AS38">
            <v>19</v>
          </cell>
          <cell r="AT38">
            <v>2207.3102813852815</v>
          </cell>
          <cell r="AU38">
            <v>116.86168229918229</v>
          </cell>
          <cell r="AV38">
            <v>116.17422533606745</v>
          </cell>
        </row>
        <row r="39">
          <cell r="H39" t="str">
            <v>SM Pollock</v>
          </cell>
          <cell r="I39" t="str">
            <v>RA Jadeja</v>
          </cell>
          <cell r="J39" t="str">
            <v>Rajasthan Royals</v>
          </cell>
          <cell r="K39" t="str">
            <v>Rajasthan Royals</v>
          </cell>
          <cell r="L39" t="str">
            <v>Mumbai Indians</v>
          </cell>
          <cell r="M39" t="str">
            <v>Kamran Akmal</v>
          </cell>
          <cell r="N39" t="str">
            <v>SA Asnodkar</v>
          </cell>
          <cell r="O39" t="str">
            <v>YK Pathan</v>
          </cell>
          <cell r="P39" t="str">
            <v>SR Watson</v>
          </cell>
          <cell r="Q39" t="str">
            <v>M Kaif</v>
          </cell>
          <cell r="R39" t="str">
            <v>RA Jadeja</v>
          </cell>
          <cell r="S39" t="str">
            <v>NK Patel</v>
          </cell>
          <cell r="T39" t="str">
            <v>SK Warne</v>
          </cell>
          <cell r="U39" t="str">
            <v>Sohail Tanvir</v>
          </cell>
          <cell r="V39" t="str">
            <v>SK Trivedi</v>
          </cell>
          <cell r="W39" t="str">
            <v>Pankaj Singh</v>
          </cell>
          <cell r="X39" t="str">
            <v>ST Jayasuriya</v>
          </cell>
          <cell r="Y39" t="str">
            <v>SR Tendulkar</v>
          </cell>
          <cell r="Z39" t="str">
            <v>AM Nayar</v>
          </cell>
          <cell r="AA39" t="str">
            <v>RV Uthappa</v>
          </cell>
          <cell r="AB39" t="str">
            <v>DR Smith</v>
          </cell>
          <cell r="AC39" t="str">
            <v>SM Pollock</v>
          </cell>
          <cell r="AD39" t="str">
            <v>MK Pandey</v>
          </cell>
          <cell r="AE39" t="str">
            <v>YV Takawale</v>
          </cell>
          <cell r="AF39" t="str">
            <v>RR Raje</v>
          </cell>
          <cell r="AG39" t="str">
            <v>CRD Fernando</v>
          </cell>
          <cell r="AH39" t="str">
            <v>A Nehra</v>
          </cell>
          <cell r="AI39">
            <v>7</v>
          </cell>
          <cell r="AJ39">
            <v>2</v>
          </cell>
          <cell r="AK39">
            <v>1</v>
          </cell>
          <cell r="AL39">
            <v>0</v>
          </cell>
          <cell r="AM39">
            <v>1</v>
          </cell>
          <cell r="AN39">
            <v>0</v>
          </cell>
          <cell r="AO39">
            <v>109.5</v>
          </cell>
          <cell r="AP39">
            <v>100.77777777777777</v>
          </cell>
          <cell r="AQ39" t="str">
            <v xml:space="preserve">Bowler </v>
          </cell>
          <cell r="AR39">
            <v>0</v>
          </cell>
          <cell r="AS39">
            <v>13</v>
          </cell>
          <cell r="AT39">
            <v>1584.972699032993</v>
          </cell>
          <cell r="AU39">
            <v>123.68291010460126</v>
          </cell>
          <cell r="AV39">
            <v>121.92097684869177</v>
          </cell>
        </row>
        <row r="40">
          <cell r="H40" t="str">
            <v>ST Jayasuriya</v>
          </cell>
          <cell r="I40" t="str">
            <v>AA Jhunjhunwala</v>
          </cell>
          <cell r="J40" t="str">
            <v>Rajasthan Royals</v>
          </cell>
          <cell r="K40" t="str">
            <v>Rajasthan Royals</v>
          </cell>
          <cell r="L40" t="str">
            <v>Mumbai Indians</v>
          </cell>
          <cell r="M40" t="str">
            <v>MJ Lumb</v>
          </cell>
          <cell r="N40" t="str">
            <v>NV Ojha</v>
          </cell>
          <cell r="O40" t="str">
            <v>FY Fazal</v>
          </cell>
          <cell r="P40" t="str">
            <v>SR Watson</v>
          </cell>
          <cell r="Q40" t="str">
            <v>AA Jhunjhunwala</v>
          </cell>
          <cell r="R40" t="str">
            <v>AC Voges</v>
          </cell>
          <cell r="S40" t="str">
            <v>YK Pathan</v>
          </cell>
          <cell r="T40" t="str">
            <v>AS Raut</v>
          </cell>
          <cell r="U40" t="str">
            <v>AP Dole</v>
          </cell>
          <cell r="V40" t="str">
            <v>SK Warne</v>
          </cell>
          <cell r="W40" t="str">
            <v>SK Trivedi</v>
          </cell>
          <cell r="X40" t="str">
            <v>ST Jayasuriya</v>
          </cell>
          <cell r="Y40" t="str">
            <v>SR Tendulkar</v>
          </cell>
          <cell r="Z40" t="str">
            <v>AT Rayudu</v>
          </cell>
          <cell r="AA40" t="str">
            <v>SS Tiwary</v>
          </cell>
          <cell r="AB40" t="str">
            <v>JP Duminy</v>
          </cell>
          <cell r="AC40" t="str">
            <v>KA Pollard</v>
          </cell>
          <cell r="AD40" t="str">
            <v>R Sathish</v>
          </cell>
          <cell r="AE40" t="str">
            <v>DS Kulkarni</v>
          </cell>
          <cell r="AF40" t="str">
            <v>Harbhajan Singh</v>
          </cell>
          <cell r="AG40" t="str">
            <v>SL Malinga</v>
          </cell>
          <cell r="AH40" t="str">
            <v>Z Khan</v>
          </cell>
          <cell r="AI40">
            <v>13</v>
          </cell>
          <cell r="AJ40">
            <v>0</v>
          </cell>
          <cell r="AK40">
            <v>1</v>
          </cell>
          <cell r="AL40">
            <v>0</v>
          </cell>
          <cell r="AM40">
            <v>1</v>
          </cell>
          <cell r="AN40">
            <v>0</v>
          </cell>
          <cell r="AO40">
            <v>111</v>
          </cell>
          <cell r="AP40">
            <v>103</v>
          </cell>
          <cell r="AQ40" t="str">
            <v xml:space="preserve">Batsman </v>
          </cell>
          <cell r="AR40">
            <v>0</v>
          </cell>
          <cell r="AS40">
            <v>21</v>
          </cell>
          <cell r="AT40">
            <v>2555.6617243867245</v>
          </cell>
          <cell r="AU40">
            <v>122.63308621933622</v>
          </cell>
          <cell r="AV40">
            <v>121.69817735174878</v>
          </cell>
        </row>
        <row r="41">
          <cell r="H41" t="str">
            <v>A Nehra</v>
          </cell>
          <cell r="I41" t="str">
            <v>AM Rahane</v>
          </cell>
          <cell r="J41" t="str">
            <v>Rising Pune Supergiant</v>
          </cell>
          <cell r="K41" t="str">
            <v>Sunrisers Hyderabad</v>
          </cell>
          <cell r="L41" t="str">
            <v>Rising Pune Supergiant</v>
          </cell>
          <cell r="M41" t="str">
            <v>AM Rahane</v>
          </cell>
          <cell r="N41" t="str">
            <v>RA Tripathi</v>
          </cell>
          <cell r="O41" t="str">
            <v>SPD Smith</v>
          </cell>
          <cell r="P41" t="str">
            <v>BA Stokes</v>
          </cell>
          <cell r="Q41" t="str">
            <v>MS Dhoni</v>
          </cell>
          <cell r="R41" t="str">
            <v>DT Christian</v>
          </cell>
          <cell r="S41" t="str">
            <v>MK Tiwary</v>
          </cell>
          <cell r="T41" t="str">
            <v>Washington Sundar</v>
          </cell>
          <cell r="U41" t="str">
            <v>SN Thakur</v>
          </cell>
          <cell r="V41" t="str">
            <v>JD Unadkat</v>
          </cell>
          <cell r="W41" t="str">
            <v>Imran Tahir</v>
          </cell>
          <cell r="X41" t="str">
            <v>DA Warner</v>
          </cell>
          <cell r="Y41" t="str">
            <v>S Dhawan</v>
          </cell>
          <cell r="Z41" t="str">
            <v>KS Williamson</v>
          </cell>
          <cell r="AA41" t="str">
            <v>Yuvraj Singh</v>
          </cell>
          <cell r="AB41" t="str">
            <v>MC Henriques</v>
          </cell>
          <cell r="AC41" t="str">
            <v>NV Ojha</v>
          </cell>
          <cell r="AD41" t="str">
            <v>Bipul Sharma</v>
          </cell>
          <cell r="AE41" t="str">
            <v>Rashid Khan</v>
          </cell>
          <cell r="AF41" t="str">
            <v>B Kumar</v>
          </cell>
          <cell r="AG41" t="str">
            <v>S Kaul</v>
          </cell>
          <cell r="AH41" t="str">
            <v>A Nehra</v>
          </cell>
          <cell r="AI41">
            <v>11</v>
          </cell>
          <cell r="AJ41">
            <v>31</v>
          </cell>
          <cell r="AK41">
            <v>1</v>
          </cell>
          <cell r="AL41">
            <v>0</v>
          </cell>
          <cell r="AM41">
            <v>1</v>
          </cell>
          <cell r="AN41">
            <v>0</v>
          </cell>
          <cell r="AO41">
            <v>108.33333333333333</v>
          </cell>
          <cell r="AP41">
            <v>128.5</v>
          </cell>
          <cell r="AQ41" t="str">
            <v xml:space="preserve">Bowler </v>
          </cell>
          <cell r="AR41">
            <v>0</v>
          </cell>
          <cell r="AS41">
            <v>88</v>
          </cell>
          <cell r="AT41">
            <v>11725.779528967762</v>
          </cell>
          <cell r="AU41">
            <v>133.30206355135357</v>
          </cell>
          <cell r="AV41">
            <v>133.24749464736092</v>
          </cell>
        </row>
        <row r="42">
          <cell r="H42" t="str">
            <v>Harbhajan Singh</v>
          </cell>
          <cell r="I42" t="str">
            <v>KA Jamieson</v>
          </cell>
          <cell r="J42" t="str">
            <v>Royal Challengers Bangalore</v>
          </cell>
          <cell r="K42" t="str">
            <v>Royal Challengers Bangalore</v>
          </cell>
          <cell r="L42" t="str">
            <v>Kolkata Knight Riders</v>
          </cell>
          <cell r="M42" t="str">
            <v>V Kohli</v>
          </cell>
          <cell r="N42" t="str">
            <v>D Padikkal</v>
          </cell>
          <cell r="O42" t="str">
            <v>RM Patidar</v>
          </cell>
          <cell r="P42" t="str">
            <v>GJ Maxwell</v>
          </cell>
          <cell r="Q42" t="str">
            <v>AB de Villiers</v>
          </cell>
          <cell r="R42" t="str">
            <v>KA Jamieson</v>
          </cell>
          <cell r="S42" t="str">
            <v>Washington Sundar</v>
          </cell>
          <cell r="T42" t="str">
            <v>Shahbaz Ahmed</v>
          </cell>
          <cell r="U42" t="str">
            <v>HV Patel</v>
          </cell>
          <cell r="V42" t="str">
            <v>Mohammed Siraj</v>
          </cell>
          <cell r="W42" t="str">
            <v>YS Chahal</v>
          </cell>
          <cell r="X42" t="str">
            <v>N Rana</v>
          </cell>
          <cell r="Y42" t="str">
            <v>Shubman Gill</v>
          </cell>
          <cell r="Z42" t="str">
            <v>RA Tripathi</v>
          </cell>
          <cell r="AA42" t="str">
            <v>EJG Morgan</v>
          </cell>
          <cell r="AB42" t="str">
            <v>KD Karthik</v>
          </cell>
          <cell r="AC42" t="str">
            <v>Shakib Al Hasan</v>
          </cell>
          <cell r="AD42" t="str">
            <v>AD Russell</v>
          </cell>
          <cell r="AE42" t="str">
            <v>PJ Cummins</v>
          </cell>
          <cell r="AF42" t="str">
            <v>Harbhajan Singh</v>
          </cell>
          <cell r="AG42" t="str">
            <v>CV Varun</v>
          </cell>
          <cell r="AH42" t="str">
            <v>M Prasidh Krishna</v>
          </cell>
          <cell r="AI42">
            <v>70</v>
          </cell>
          <cell r="AJ42">
            <v>0</v>
          </cell>
          <cell r="AK42">
            <v>-1</v>
          </cell>
          <cell r="AL42">
            <v>0</v>
          </cell>
          <cell r="AM42">
            <v>-1</v>
          </cell>
          <cell r="AN42">
            <v>0</v>
          </cell>
          <cell r="AO42">
            <v>150.75</v>
          </cell>
          <cell r="AP42">
            <v>102.61176470588234</v>
          </cell>
          <cell r="AQ42" t="str">
            <v xml:space="preserve">Bowler </v>
          </cell>
          <cell r="AR42">
            <v>0</v>
          </cell>
          <cell r="AS42">
            <v>160</v>
          </cell>
          <cell r="AT42">
            <v>20298.266292531007</v>
          </cell>
          <cell r="AU42">
            <v>127.01669514355424</v>
          </cell>
          <cell r="AV42">
            <v>126.86416432831879</v>
          </cell>
        </row>
        <row r="43">
          <cell r="H43" t="str">
            <v>DS Kulkarni</v>
          </cell>
          <cell r="I43" t="str">
            <v>RA Jadeja</v>
          </cell>
          <cell r="J43" t="str">
            <v>Chennai Super Kings</v>
          </cell>
          <cell r="K43" t="str">
            <v>Chennai Super Kings</v>
          </cell>
          <cell r="L43" t="str">
            <v>Mumbai Indians</v>
          </cell>
          <cell r="M43" t="str">
            <v>RD Gaikwad</v>
          </cell>
          <cell r="N43" t="str">
            <v>F du Plessis</v>
          </cell>
          <cell r="O43" t="str">
            <v>MM Ali</v>
          </cell>
          <cell r="P43" t="str">
            <v>SK Raina</v>
          </cell>
          <cell r="Q43" t="str">
            <v>AT Rayudu</v>
          </cell>
          <cell r="R43" t="str">
            <v>RA Jadeja</v>
          </cell>
          <cell r="S43" t="str">
            <v>MS Dhoni</v>
          </cell>
          <cell r="T43" t="str">
            <v>SM Curran</v>
          </cell>
          <cell r="U43" t="str">
            <v>SN Thakur</v>
          </cell>
          <cell r="V43" t="str">
            <v>DL Chahar</v>
          </cell>
          <cell r="W43" t="str">
            <v>L Ngidi</v>
          </cell>
          <cell r="X43" t="str">
            <v>Q de Kock</v>
          </cell>
          <cell r="Y43" t="str">
            <v>RG Sharma</v>
          </cell>
          <cell r="Z43" t="str">
            <v>SA Yadav</v>
          </cell>
          <cell r="AA43" t="str">
            <v>KH Pandya</v>
          </cell>
          <cell r="AB43" t="str">
            <v>KA Pollard</v>
          </cell>
          <cell r="AC43" t="str">
            <v>HH Pandya</v>
          </cell>
          <cell r="AD43" t="str">
            <v>JDS Neesham</v>
          </cell>
          <cell r="AE43" t="str">
            <v>DS Kulkarni</v>
          </cell>
          <cell r="AF43" t="str">
            <v>RD Chahar</v>
          </cell>
          <cell r="AG43" t="str">
            <v>JJ Bumrah</v>
          </cell>
          <cell r="AH43" t="str">
            <v>TA Boult</v>
          </cell>
          <cell r="AI43">
            <v>87</v>
          </cell>
          <cell r="AJ43">
            <v>-6</v>
          </cell>
          <cell r="AK43">
            <v>3</v>
          </cell>
          <cell r="AL43">
            <v>-2</v>
          </cell>
          <cell r="AM43">
            <v>1.5</v>
          </cell>
          <cell r="AN43">
            <v>-0.66666666666666663</v>
          </cell>
          <cell r="AO43">
            <v>162.75</v>
          </cell>
          <cell r="AP43">
            <v>105.87121212121211</v>
          </cell>
          <cell r="AQ43" t="str">
            <v xml:space="preserve">Bowler </v>
          </cell>
          <cell r="AR43">
            <v>0</v>
          </cell>
          <cell r="AS43">
            <v>92</v>
          </cell>
          <cell r="AT43">
            <v>11495.708106109574</v>
          </cell>
          <cell r="AU43">
            <v>125.1630427910809</v>
          </cell>
          <cell r="AV43">
            <v>124.95334897945189</v>
          </cell>
        </row>
        <row r="44">
          <cell r="H44" t="str">
            <v>Mohammad Hafeez</v>
          </cell>
          <cell r="I44" t="str">
            <v>SE Marsh</v>
          </cell>
          <cell r="J44" t="str">
            <v>Kings XI Punjab</v>
          </cell>
          <cell r="K44" t="str">
            <v>Kings XI Punjab</v>
          </cell>
          <cell r="L44" t="str">
            <v>Kolkata Knight Riders</v>
          </cell>
          <cell r="M44" t="str">
            <v>SE Marsh</v>
          </cell>
          <cell r="N44" t="str">
            <v>JR Hopes</v>
          </cell>
          <cell r="O44" t="str">
            <v>KC Sangakkara</v>
          </cell>
          <cell r="P44" t="str">
            <v>Yuvraj Singh</v>
          </cell>
          <cell r="Q44" t="str">
            <v>DPMD Jayawardene</v>
          </cell>
          <cell r="R44" t="str">
            <v>K Goel</v>
          </cell>
          <cell r="S44" t="str">
            <v>IK Pathan</v>
          </cell>
          <cell r="T44" t="str">
            <v>PP Chawla</v>
          </cell>
          <cell r="U44" t="str">
            <v>S Sreesanth</v>
          </cell>
          <cell r="V44" t="str">
            <v>VRV Singh</v>
          </cell>
          <cell r="W44" t="str">
            <v>Gagandeep Singh</v>
          </cell>
          <cell r="X44" t="str">
            <v>Mohammad Hafeez</v>
          </cell>
          <cell r="Y44" t="str">
            <v>SC Ganguly</v>
          </cell>
          <cell r="Z44" t="str">
            <v>DB Das</v>
          </cell>
          <cell r="AA44" t="str">
            <v>BJ Hodge</v>
          </cell>
          <cell r="AB44" t="str">
            <v>DJ Hussey</v>
          </cell>
          <cell r="AC44" t="str">
            <v>LR Shukla</v>
          </cell>
          <cell r="AD44" t="str">
            <v>WP Saha</v>
          </cell>
          <cell r="AE44" t="str">
            <v>AB Agarkar</v>
          </cell>
          <cell r="AF44" t="str">
            <v>Umar Gul</v>
          </cell>
          <cell r="AG44" t="str">
            <v>I Sharma</v>
          </cell>
          <cell r="AH44" t="str">
            <v>AB Dinda</v>
          </cell>
          <cell r="AI44">
            <v>3</v>
          </cell>
          <cell r="AJ44">
            <v>25</v>
          </cell>
          <cell r="AK44">
            <v>1</v>
          </cell>
          <cell r="AL44">
            <v>0</v>
          </cell>
          <cell r="AM44">
            <v>1</v>
          </cell>
          <cell r="AN44">
            <v>0</v>
          </cell>
          <cell r="AO44">
            <v>103</v>
          </cell>
          <cell r="AP44">
            <v>118.73809523809523</v>
          </cell>
          <cell r="AQ44" t="str">
            <v xml:space="preserve">Bowler </v>
          </cell>
          <cell r="AR44">
            <v>0</v>
          </cell>
          <cell r="AS44">
            <v>4</v>
          </cell>
          <cell r="AT44">
            <v>462.97619047619048</v>
          </cell>
          <cell r="AU44">
            <v>114.74603174603175</v>
          </cell>
          <cell r="AV44">
            <v>115.74404761904762</v>
          </cell>
        </row>
        <row r="45">
          <cell r="H45" t="str">
            <v>DJ Hussey</v>
          </cell>
          <cell r="I45" t="str">
            <v>Yuvraj Singh</v>
          </cell>
          <cell r="J45" t="str">
            <v>Royal Challengers Bangalore</v>
          </cell>
          <cell r="K45" t="str">
            <v>Chennai Super Kings</v>
          </cell>
          <cell r="L45" t="str">
            <v>Royal Challengers Bangalore</v>
          </cell>
          <cell r="M45" t="str">
            <v>CH Gayle</v>
          </cell>
          <cell r="N45" t="str">
            <v>PA Patel</v>
          </cell>
          <cell r="O45" t="str">
            <v>V Kohli</v>
          </cell>
          <cell r="P45" t="str">
            <v>AB de Villiers</v>
          </cell>
          <cell r="Q45" t="str">
            <v>Yuvraj Singh</v>
          </cell>
          <cell r="R45" t="str">
            <v>S Rana</v>
          </cell>
          <cell r="S45" t="str">
            <v>AN Ahmed</v>
          </cell>
          <cell r="T45" t="str">
            <v>MA Starc</v>
          </cell>
          <cell r="U45" t="str">
            <v>M Muralitharan</v>
          </cell>
          <cell r="V45" t="str">
            <v>YS Chahal</v>
          </cell>
          <cell r="W45" t="str">
            <v>VR Aaron</v>
          </cell>
          <cell r="X45" t="str">
            <v>DR Smith</v>
          </cell>
          <cell r="Y45" t="str">
            <v>BB McCullum</v>
          </cell>
          <cell r="Z45" t="str">
            <v>SK Raina</v>
          </cell>
          <cell r="AA45" t="str">
            <v>DJ Hussey</v>
          </cell>
          <cell r="AB45" t="str">
            <v>MS Dhoni</v>
          </cell>
          <cell r="AC45" t="str">
            <v>RA Jadeja</v>
          </cell>
          <cell r="AD45" t="str">
            <v>M Manhas</v>
          </cell>
          <cell r="AE45" t="str">
            <v>R Ashwin</v>
          </cell>
          <cell r="AF45" t="str">
            <v>IC Pandey</v>
          </cell>
          <cell r="AG45" t="str">
            <v>MM Sharma</v>
          </cell>
          <cell r="AH45" t="str">
            <v>S Badree</v>
          </cell>
          <cell r="AI45">
            <v>11</v>
          </cell>
          <cell r="AJ45">
            <v>44</v>
          </cell>
          <cell r="AK45">
            <v>11</v>
          </cell>
          <cell r="AL45">
            <v>0</v>
          </cell>
          <cell r="AM45">
            <v>11</v>
          </cell>
          <cell r="AN45">
            <v>0</v>
          </cell>
          <cell r="AO45">
            <v>111</v>
          </cell>
          <cell r="AP45">
            <v>134.58333333333331</v>
          </cell>
          <cell r="AQ45" t="str">
            <v xml:space="preserve">Batsman </v>
          </cell>
          <cell r="AR45">
            <v>0</v>
          </cell>
          <cell r="AS45">
            <v>26</v>
          </cell>
          <cell r="AT45">
            <v>2933.8906038406044</v>
          </cell>
          <cell r="AU45">
            <v>111.97229082029084</v>
          </cell>
          <cell r="AV45">
            <v>112.84194630156171</v>
          </cell>
        </row>
        <row r="46">
          <cell r="H46" t="str">
            <v>M Kartik</v>
          </cell>
          <cell r="I46" t="str">
            <v>F du Plessis</v>
          </cell>
          <cell r="J46" t="str">
            <v>Chennai Super Kings</v>
          </cell>
          <cell r="K46" t="str">
            <v>Kings XI Punjab</v>
          </cell>
          <cell r="L46" t="str">
            <v>Chennai Super Kings</v>
          </cell>
          <cell r="M46" t="str">
            <v>DR Smith</v>
          </cell>
          <cell r="N46" t="str">
            <v>BB McCullum</v>
          </cell>
          <cell r="O46" t="str">
            <v>SK Raina</v>
          </cell>
          <cell r="P46" t="str">
            <v>RA Jadeja</v>
          </cell>
          <cell r="Q46" t="str">
            <v>F du Plessis</v>
          </cell>
          <cell r="R46" t="str">
            <v>MS Dhoni</v>
          </cell>
          <cell r="S46" t="str">
            <v>M Manhas</v>
          </cell>
          <cell r="T46" t="str">
            <v>R Ashwin</v>
          </cell>
          <cell r="U46" t="str">
            <v>BW Hilfenhaus</v>
          </cell>
          <cell r="V46" t="str">
            <v>IC Pandey</v>
          </cell>
          <cell r="W46" t="str">
            <v>MM Sharma</v>
          </cell>
          <cell r="X46" t="str">
            <v>V Sehwag</v>
          </cell>
          <cell r="Y46" t="str">
            <v>Mandeep Singh</v>
          </cell>
          <cell r="Z46" t="str">
            <v>GJ Maxwell</v>
          </cell>
          <cell r="AA46" t="str">
            <v>DA Miller</v>
          </cell>
          <cell r="AB46" t="str">
            <v>GJ Bailey</v>
          </cell>
          <cell r="AC46" t="str">
            <v>MG Johnson</v>
          </cell>
          <cell r="AD46" t="str">
            <v>WP Saha</v>
          </cell>
          <cell r="AE46" t="str">
            <v>R Dhawan</v>
          </cell>
          <cell r="AF46" t="str">
            <v>AR Patel</v>
          </cell>
          <cell r="AG46" t="str">
            <v>M Kartik</v>
          </cell>
          <cell r="AH46" t="str">
            <v>Sandeep Sharma</v>
          </cell>
          <cell r="AI46">
            <v>13</v>
          </cell>
          <cell r="AJ46">
            <v>23</v>
          </cell>
          <cell r="AK46">
            <v>2</v>
          </cell>
          <cell r="AL46">
            <v>-2</v>
          </cell>
          <cell r="AM46">
            <v>1</v>
          </cell>
          <cell r="AN46">
            <v>-1</v>
          </cell>
          <cell r="AO46">
            <v>112</v>
          </cell>
          <cell r="AP46">
            <v>138.20000000000002</v>
          </cell>
          <cell r="AQ46" t="str">
            <v xml:space="preserve">Bowler </v>
          </cell>
          <cell r="AR46">
            <v>0</v>
          </cell>
          <cell r="AS46">
            <v>55</v>
          </cell>
          <cell r="AT46">
            <v>6671.3268019562156</v>
          </cell>
          <cell r="AU46">
            <v>120.98382966585585</v>
          </cell>
          <cell r="AV46">
            <v>121.29685094465846</v>
          </cell>
        </row>
        <row r="47">
          <cell r="H47" t="str">
            <v>WPUJC Vaas</v>
          </cell>
          <cell r="I47" t="str">
            <v>PD Collingwood</v>
          </cell>
          <cell r="J47" t="str">
            <v>Delhi Daredevils</v>
          </cell>
          <cell r="K47" t="str">
            <v>Delhi Daredevils</v>
          </cell>
          <cell r="L47" t="str">
            <v>Deccan Chargers</v>
          </cell>
          <cell r="M47" t="str">
            <v>DA Warner</v>
          </cell>
          <cell r="N47" t="str">
            <v>V Sehwag</v>
          </cell>
          <cell r="O47" t="str">
            <v>TM Dilshan</v>
          </cell>
          <cell r="P47" t="str">
            <v>G Gambhir</v>
          </cell>
          <cell r="Q47" t="str">
            <v>M Manhas</v>
          </cell>
          <cell r="R47" t="str">
            <v>PD Collingwood</v>
          </cell>
          <cell r="S47" t="str">
            <v>KD Karthik</v>
          </cell>
          <cell r="T47" t="str">
            <v>A Mishra</v>
          </cell>
          <cell r="U47" t="str">
            <v>A Nehra</v>
          </cell>
          <cell r="V47" t="str">
            <v>DP Nannes</v>
          </cell>
          <cell r="W47" t="str">
            <v>UT Yadav</v>
          </cell>
          <cell r="X47" t="str">
            <v>AC Gilchrist</v>
          </cell>
          <cell r="Y47" t="str">
            <v>MD Mishra</v>
          </cell>
          <cell r="Z47" t="str">
            <v>TL Suman</v>
          </cell>
          <cell r="AA47" t="str">
            <v>RG Sharma</v>
          </cell>
          <cell r="AB47" t="str">
            <v>A Symonds</v>
          </cell>
          <cell r="AC47" t="str">
            <v>MR Marsh</v>
          </cell>
          <cell r="AD47" t="str">
            <v>B Sumanth</v>
          </cell>
          <cell r="AE47" t="str">
            <v>WPUJC Vaas</v>
          </cell>
          <cell r="AF47" t="str">
            <v>R Sharma</v>
          </cell>
          <cell r="AG47" t="str">
            <v>PP Ojha</v>
          </cell>
          <cell r="AH47" t="str">
            <v>Harmeet Singh</v>
          </cell>
          <cell r="AI47">
            <v>24</v>
          </cell>
          <cell r="AJ47">
            <v>31</v>
          </cell>
          <cell r="AK47">
            <v>1</v>
          </cell>
          <cell r="AL47">
            <v>0</v>
          </cell>
          <cell r="AM47">
            <v>1</v>
          </cell>
          <cell r="AN47">
            <v>0</v>
          </cell>
          <cell r="AO47">
            <v>118</v>
          </cell>
          <cell r="AP47">
            <v>113.65151515151514</v>
          </cell>
          <cell r="AQ47" t="str">
            <v xml:space="preserve">Bowler </v>
          </cell>
          <cell r="AR47">
            <v>0</v>
          </cell>
          <cell r="AS47">
            <v>13</v>
          </cell>
          <cell r="AT47">
            <v>1724.2426313882195</v>
          </cell>
          <cell r="AU47">
            <v>134.21592635305868</v>
          </cell>
          <cell r="AV47">
            <v>132.63404856832457</v>
          </cell>
        </row>
        <row r="48">
          <cell r="H48" t="str">
            <v>SB Bangar</v>
          </cell>
          <cell r="I48" t="str">
            <v>V Kohli</v>
          </cell>
          <cell r="J48" t="str">
            <v>Royal Challengers Bangalore</v>
          </cell>
          <cell r="K48" t="str">
            <v>Royal Challengers Bangalore</v>
          </cell>
          <cell r="L48" t="str">
            <v>Deccan Chargers</v>
          </cell>
          <cell r="M48" t="str">
            <v>B Chipli</v>
          </cell>
          <cell r="N48" t="str">
            <v>W Jaffer</v>
          </cell>
          <cell r="O48" t="str">
            <v>V Kohli</v>
          </cell>
          <cell r="P48" t="str">
            <v>JH Kallis</v>
          </cell>
          <cell r="Q48" t="str">
            <v>Misbah-ul-Haq</v>
          </cell>
          <cell r="R48" t="str">
            <v>R Dravid</v>
          </cell>
          <cell r="S48" t="str">
            <v>MV Boucher</v>
          </cell>
          <cell r="T48" t="str">
            <v>P Kumar</v>
          </cell>
          <cell r="U48" t="str">
            <v>Z Khan</v>
          </cell>
          <cell r="V48" t="str">
            <v>DW Steyn</v>
          </cell>
          <cell r="W48" t="str">
            <v>A Kumble</v>
          </cell>
          <cell r="X48" t="str">
            <v>AC Gilchrist</v>
          </cell>
          <cell r="Y48" t="str">
            <v>VVS Laxman</v>
          </cell>
          <cell r="Z48" t="str">
            <v>HH Gibbs</v>
          </cell>
          <cell r="AA48" t="str">
            <v>RG Sharma</v>
          </cell>
          <cell r="AB48" t="str">
            <v>Shahid Afridi</v>
          </cell>
          <cell r="AC48" t="str">
            <v>SB Styris</v>
          </cell>
          <cell r="AD48" t="str">
            <v>AS Yadav</v>
          </cell>
          <cell r="AE48" t="str">
            <v>SB Bangar</v>
          </cell>
          <cell r="AF48" t="str">
            <v>RP Singh</v>
          </cell>
          <cell r="AG48" t="str">
            <v>DP Vijaykumar</v>
          </cell>
          <cell r="AH48" t="str">
            <v>PP Ojha</v>
          </cell>
          <cell r="AI48">
            <v>42</v>
          </cell>
          <cell r="AJ48">
            <v>-6</v>
          </cell>
          <cell r="AK48">
            <v>5</v>
          </cell>
          <cell r="AL48">
            <v>0</v>
          </cell>
          <cell r="AM48">
            <v>5</v>
          </cell>
          <cell r="AN48">
            <v>0</v>
          </cell>
          <cell r="AO48">
            <v>129.125</v>
          </cell>
          <cell r="AP48">
            <v>101.2</v>
          </cell>
          <cell r="AQ48" t="str">
            <v xml:space="preserve">Bowler </v>
          </cell>
          <cell r="AR48">
            <v>0</v>
          </cell>
          <cell r="AS48">
            <v>9</v>
          </cell>
          <cell r="AT48">
            <v>1065.0497835497836</v>
          </cell>
          <cell r="AU48">
            <v>120.48122294372294</v>
          </cell>
          <cell r="AV48">
            <v>118.33886483886484</v>
          </cell>
        </row>
        <row r="49">
          <cell r="H49" t="str">
            <v>A Symonds</v>
          </cell>
          <cell r="I49" t="str">
            <v>JR Hopes</v>
          </cell>
          <cell r="J49" t="str">
            <v>Delhi Daredevils</v>
          </cell>
          <cell r="K49" t="str">
            <v>Mumbai Indians</v>
          </cell>
          <cell r="L49" t="str">
            <v>Delhi Daredevils</v>
          </cell>
          <cell r="M49" t="str">
            <v>V Sehwag</v>
          </cell>
          <cell r="N49" t="str">
            <v>DA Warner</v>
          </cell>
          <cell r="O49" t="str">
            <v>CA Ingram</v>
          </cell>
          <cell r="P49" t="str">
            <v>NV Ojha</v>
          </cell>
          <cell r="Q49" t="str">
            <v>Y Venugopal Rao</v>
          </cell>
          <cell r="R49" t="str">
            <v>JR Hopes</v>
          </cell>
          <cell r="S49" t="str">
            <v>IK Pathan</v>
          </cell>
          <cell r="T49" t="str">
            <v>Y Nagar</v>
          </cell>
          <cell r="U49" t="str">
            <v>AB Agarkar</v>
          </cell>
          <cell r="V49" t="str">
            <v>M Morkel</v>
          </cell>
          <cell r="W49" t="str">
            <v>S Nadeem</v>
          </cell>
          <cell r="X49" t="str">
            <v>AC Blizzard</v>
          </cell>
          <cell r="Y49" t="str">
            <v>SR Tendulkar</v>
          </cell>
          <cell r="Z49" t="str">
            <v>AT Rayudu</v>
          </cell>
          <cell r="AA49" t="str">
            <v>RG Sharma</v>
          </cell>
          <cell r="AB49" t="str">
            <v>KA Pollard</v>
          </cell>
          <cell r="AC49" t="str">
            <v>A Symonds</v>
          </cell>
          <cell r="AD49" t="str">
            <v>TL Suman</v>
          </cell>
          <cell r="AE49" t="str">
            <v>DS Kulkarni</v>
          </cell>
          <cell r="AF49" t="str">
            <v>Harbhajan Singh</v>
          </cell>
          <cell r="AG49" t="str">
            <v>MM Patel</v>
          </cell>
          <cell r="AH49" t="str">
            <v>SL Malinga</v>
          </cell>
          <cell r="AI49">
            <v>45</v>
          </cell>
          <cell r="AJ49">
            <v>-4</v>
          </cell>
          <cell r="AK49">
            <v>9</v>
          </cell>
          <cell r="AL49">
            <v>-4</v>
          </cell>
          <cell r="AM49">
            <v>2.25</v>
          </cell>
          <cell r="AN49">
            <v>-0.44444444444444442</v>
          </cell>
          <cell r="AO49">
            <v>118.375</v>
          </cell>
          <cell r="AP49">
            <v>107.55555555555556</v>
          </cell>
          <cell r="AQ49" t="str">
            <v xml:space="preserve">Batsman </v>
          </cell>
          <cell r="AR49">
            <v>0</v>
          </cell>
          <cell r="AS49">
            <v>30</v>
          </cell>
          <cell r="AT49">
            <v>3615.7759213009213</v>
          </cell>
          <cell r="AU49">
            <v>120.97311606018502</v>
          </cell>
          <cell r="AV49">
            <v>120.52586404336404</v>
          </cell>
        </row>
        <row r="50">
          <cell r="H50" t="str">
            <v>RP Singh</v>
          </cell>
          <cell r="I50" t="str">
            <v>KS Williamson</v>
          </cell>
          <cell r="J50" t="str">
            <v>Sunrisers Hyderabad</v>
          </cell>
          <cell r="K50" t="str">
            <v>Rising Pune Supergiants</v>
          </cell>
          <cell r="L50" t="str">
            <v>Sunrisers Hyderabad</v>
          </cell>
          <cell r="M50" t="str">
            <v>DA Warner</v>
          </cell>
          <cell r="N50" t="str">
            <v>S Dhawan</v>
          </cell>
          <cell r="O50" t="str">
            <v>KS Williamson</v>
          </cell>
          <cell r="P50" t="str">
            <v>Yuvraj Singh</v>
          </cell>
          <cell r="Q50" t="str">
            <v>MC Henriques</v>
          </cell>
          <cell r="R50" t="str">
            <v>DJ Hooda</v>
          </cell>
          <cell r="S50" t="str">
            <v>NV Ojha</v>
          </cell>
          <cell r="T50" t="str">
            <v>B Kumar</v>
          </cell>
          <cell r="U50" t="str">
            <v>BB Sran</v>
          </cell>
          <cell r="V50" t="str">
            <v>A Nehra</v>
          </cell>
          <cell r="W50" t="str">
            <v>Mustafizur Rahman</v>
          </cell>
          <cell r="X50" t="str">
            <v>AM Rahane</v>
          </cell>
          <cell r="Y50" t="str">
            <v>UT Khawaja</v>
          </cell>
          <cell r="Z50" t="str">
            <v>GJ Bailey</v>
          </cell>
          <cell r="AA50" t="str">
            <v>R Ashwin</v>
          </cell>
          <cell r="AB50" t="str">
            <v>SS Tiwary</v>
          </cell>
          <cell r="AC50" t="str">
            <v>MS Dhoni</v>
          </cell>
          <cell r="AD50" t="str">
            <v>NLTC Perera</v>
          </cell>
          <cell r="AE50" t="str">
            <v>R Bhatia</v>
          </cell>
          <cell r="AF50" t="str">
            <v>A Zampa</v>
          </cell>
          <cell r="AG50" t="str">
            <v>AB Dinda</v>
          </cell>
          <cell r="AH50" t="str">
            <v>RP Singh</v>
          </cell>
          <cell r="AI50">
            <v>20</v>
          </cell>
          <cell r="AJ50">
            <v>25</v>
          </cell>
          <cell r="AK50">
            <v>8</v>
          </cell>
          <cell r="AL50">
            <v>-2</v>
          </cell>
          <cell r="AM50">
            <v>4</v>
          </cell>
          <cell r="AN50">
            <v>-0.25</v>
          </cell>
          <cell r="AO50">
            <v>110.5</v>
          </cell>
          <cell r="AP50">
            <v>131.76587301587301</v>
          </cell>
          <cell r="AQ50" t="str">
            <v xml:space="preserve">Bowler </v>
          </cell>
          <cell r="AR50">
            <v>0</v>
          </cell>
          <cell r="AS50">
            <v>82</v>
          </cell>
          <cell r="AT50">
            <v>10853.339681560265</v>
          </cell>
          <cell r="AU50">
            <v>132.36510874746162</v>
          </cell>
          <cell r="AV50">
            <v>132.35780099463739</v>
          </cell>
        </row>
        <row r="51">
          <cell r="H51" t="str">
            <v>SB Styris</v>
          </cell>
          <cell r="I51" t="str">
            <v>PC Valthaty</v>
          </cell>
          <cell r="J51" t="str">
            <v>Kings XI Punjab</v>
          </cell>
          <cell r="K51" t="str">
            <v>Kings XI Punjab</v>
          </cell>
          <cell r="L51" t="str">
            <v>Chennai Super Kings</v>
          </cell>
          <cell r="M51" t="str">
            <v>PC Valthaty</v>
          </cell>
          <cell r="N51" t="str">
            <v>AC Gilchrist</v>
          </cell>
          <cell r="O51" t="str">
            <v>SE Marsh</v>
          </cell>
          <cell r="P51" t="str">
            <v>Sunny Singh</v>
          </cell>
          <cell r="Q51" t="str">
            <v>AM Nayar</v>
          </cell>
          <cell r="R51" t="str">
            <v>KD Karthik</v>
          </cell>
          <cell r="S51" t="str">
            <v>R McLaren</v>
          </cell>
          <cell r="T51" t="str">
            <v>P Kumar</v>
          </cell>
          <cell r="U51" t="str">
            <v>RJ Harris</v>
          </cell>
          <cell r="V51" t="str">
            <v>PP Chawla</v>
          </cell>
          <cell r="W51" t="str">
            <v>BA Bhatt</v>
          </cell>
          <cell r="X51" t="str">
            <v>S Anirudha</v>
          </cell>
          <cell r="Y51" t="str">
            <v>M Vijay</v>
          </cell>
          <cell r="Z51" t="str">
            <v>SK Raina</v>
          </cell>
          <cell r="AA51" t="str">
            <v>S Badrinath</v>
          </cell>
          <cell r="AB51" t="str">
            <v>MS Dhoni</v>
          </cell>
          <cell r="AC51" t="str">
            <v>SB Styris</v>
          </cell>
          <cell r="AD51" t="str">
            <v>JA Morkel</v>
          </cell>
          <cell r="AE51" t="str">
            <v>R Ashwin</v>
          </cell>
          <cell r="AF51" t="str">
            <v>SB Jakati</v>
          </cell>
          <cell r="AG51" t="str">
            <v>TG Southee</v>
          </cell>
          <cell r="AH51" t="str">
            <v>S Randiv</v>
          </cell>
          <cell r="AI51">
            <v>11</v>
          </cell>
          <cell r="AJ51">
            <v>-6</v>
          </cell>
          <cell r="AK51">
            <v>1</v>
          </cell>
          <cell r="AL51">
            <v>0</v>
          </cell>
          <cell r="AM51">
            <v>1</v>
          </cell>
          <cell r="AN51">
            <v>0</v>
          </cell>
          <cell r="AO51">
            <v>112.33333333333333</v>
          </cell>
          <cell r="AP51">
            <v>103.9</v>
          </cell>
          <cell r="AQ51" t="str">
            <v xml:space="preserve">Bowler </v>
          </cell>
          <cell r="AR51">
            <v>0</v>
          </cell>
          <cell r="AS51">
            <v>11</v>
          </cell>
          <cell r="AT51">
            <v>1371.6186507936509</v>
          </cell>
          <cell r="AU51">
            <v>126.77186507936509</v>
          </cell>
          <cell r="AV51">
            <v>124.69260461760463</v>
          </cell>
        </row>
        <row r="52">
          <cell r="H52" t="str">
            <v>PP Ojha</v>
          </cell>
          <cell r="I52" t="str">
            <v>MK Pandey</v>
          </cell>
          <cell r="J52" t="str">
            <v>Kolkata Knight Riders</v>
          </cell>
          <cell r="K52" t="str">
            <v>Kolkata Knight Riders</v>
          </cell>
          <cell r="L52" t="str">
            <v>Mumbai Indians</v>
          </cell>
          <cell r="M52" t="str">
            <v>RV Uthappa</v>
          </cell>
          <cell r="N52" t="str">
            <v>G Gambhir</v>
          </cell>
          <cell r="O52" t="str">
            <v>MK Pandey</v>
          </cell>
          <cell r="P52" t="str">
            <v>SA Yadav</v>
          </cell>
          <cell r="Q52" t="str">
            <v>YK Pathan</v>
          </cell>
          <cell r="R52" t="str">
            <v>Shakib Al Hasan</v>
          </cell>
          <cell r="S52" t="str">
            <v>AD Russell</v>
          </cell>
          <cell r="T52" t="str">
            <v>PP Chawla</v>
          </cell>
          <cell r="U52" t="str">
            <v>SP Narine</v>
          </cell>
          <cell r="V52" t="str">
            <v>UT Yadav</v>
          </cell>
          <cell r="W52" t="str">
            <v>M Morkel</v>
          </cell>
          <cell r="X52" t="str">
            <v>RG Sharma</v>
          </cell>
          <cell r="Y52" t="str">
            <v>AJ Finch</v>
          </cell>
          <cell r="Z52" t="str">
            <v>AP Tare</v>
          </cell>
          <cell r="AA52" t="str">
            <v>AT Rayudu</v>
          </cell>
          <cell r="AB52" t="str">
            <v>CJ Anderson</v>
          </cell>
          <cell r="AC52" t="str">
            <v>KA Pollard</v>
          </cell>
          <cell r="AD52" t="str">
            <v>Harbhajan Singh</v>
          </cell>
          <cell r="AE52" t="str">
            <v>SL Malinga</v>
          </cell>
          <cell r="AF52" t="str">
            <v>R Vinay Kumar</v>
          </cell>
          <cell r="AG52" t="str">
            <v>JJ Bumrah</v>
          </cell>
          <cell r="AH52" t="str">
            <v>PP Ojha</v>
          </cell>
          <cell r="AI52">
            <v>38</v>
          </cell>
          <cell r="AJ52">
            <v>-4</v>
          </cell>
          <cell r="AK52">
            <v>2</v>
          </cell>
          <cell r="AL52">
            <v>0</v>
          </cell>
          <cell r="AM52">
            <v>2</v>
          </cell>
          <cell r="AN52">
            <v>0</v>
          </cell>
          <cell r="AO52">
            <v>124.75</v>
          </cell>
          <cell r="AP52">
            <v>106.83333333333333</v>
          </cell>
          <cell r="AQ52" t="str">
            <v xml:space="preserve">Bowler </v>
          </cell>
          <cell r="AR52">
            <v>0</v>
          </cell>
          <cell r="AS52">
            <v>90</v>
          </cell>
          <cell r="AT52">
            <v>11807.613824084414</v>
          </cell>
          <cell r="AU52">
            <v>131.46944371630426</v>
          </cell>
          <cell r="AV52">
            <v>131.19570915649348</v>
          </cell>
        </row>
        <row r="53">
          <cell r="H53" t="str">
            <v>Pankaj Singh</v>
          </cell>
          <cell r="I53" t="str">
            <v>S Anirudha</v>
          </cell>
          <cell r="J53" t="str">
            <v>Chennai Super Kings</v>
          </cell>
          <cell r="K53" t="str">
            <v>Rajasthan Royals</v>
          </cell>
          <cell r="L53" t="str">
            <v>Chennai Super Kings</v>
          </cell>
          <cell r="M53" t="str">
            <v>MEK Hussey</v>
          </cell>
          <cell r="N53" t="str">
            <v>M Vijay</v>
          </cell>
          <cell r="O53" t="str">
            <v>SK Raina</v>
          </cell>
          <cell r="P53" t="str">
            <v>DJ Bravo</v>
          </cell>
          <cell r="Q53" t="str">
            <v>MS Dhoni</v>
          </cell>
          <cell r="R53" t="str">
            <v>RA Jadeja</v>
          </cell>
          <cell r="S53" t="str">
            <v>JA Morkel</v>
          </cell>
          <cell r="T53" t="str">
            <v>S Anirudha</v>
          </cell>
          <cell r="U53" t="str">
            <v>R Ashwin</v>
          </cell>
          <cell r="V53" t="str">
            <v>BW Hilfenhaus</v>
          </cell>
          <cell r="W53" t="str">
            <v>VY Mahesh</v>
          </cell>
          <cell r="X53" t="str">
            <v>R Dravid</v>
          </cell>
          <cell r="Y53" t="str">
            <v>AM Rahane</v>
          </cell>
          <cell r="Z53" t="str">
            <v>SR Watson</v>
          </cell>
          <cell r="AA53" t="str">
            <v>STR Binny</v>
          </cell>
          <cell r="AB53" t="str">
            <v>BJ Hodge</v>
          </cell>
          <cell r="AC53" t="str">
            <v>J Botha</v>
          </cell>
          <cell r="AD53" t="str">
            <v>AL Menaria</v>
          </cell>
          <cell r="AE53" t="str">
            <v>DH Yagnik</v>
          </cell>
          <cell r="AF53" t="str">
            <v>SW Tait</v>
          </cell>
          <cell r="AG53" t="str">
            <v>SK Trivedi</v>
          </cell>
          <cell r="AH53" t="str">
            <v>Pankaj Singh</v>
          </cell>
          <cell r="AI53">
            <v>17</v>
          </cell>
          <cell r="AJ53">
            <v>50</v>
          </cell>
          <cell r="AK53">
            <v>0</v>
          </cell>
          <cell r="AL53">
            <v>0</v>
          </cell>
          <cell r="AM53">
            <v>0</v>
          </cell>
          <cell r="AN53">
            <v>0</v>
          </cell>
          <cell r="AO53">
            <v>110</v>
          </cell>
          <cell r="AP53">
            <v>144.08974358974359</v>
          </cell>
          <cell r="AQ53" t="str">
            <v xml:space="preserve">Bowler </v>
          </cell>
          <cell r="AR53">
            <v>0</v>
          </cell>
          <cell r="AS53">
            <v>17</v>
          </cell>
          <cell r="AT53">
            <v>2054.5734118822352</v>
          </cell>
          <cell r="AU53">
            <v>119.40522926828073</v>
          </cell>
          <cell r="AV53">
            <v>120.85725952248443</v>
          </cell>
        </row>
        <row r="54">
          <cell r="H54" t="str">
            <v>Mohammad Asif</v>
          </cell>
          <cell r="I54" t="str">
            <v>MM Patel</v>
          </cell>
          <cell r="J54" t="str">
            <v>Rajasthan Royals</v>
          </cell>
          <cell r="K54" t="str">
            <v>Delhi Daredevils</v>
          </cell>
          <cell r="L54" t="str">
            <v>Rajasthan Royals</v>
          </cell>
          <cell r="M54" t="str">
            <v>GC Smith</v>
          </cell>
          <cell r="N54" t="str">
            <v>SA Asnodkar</v>
          </cell>
          <cell r="O54" t="str">
            <v>Sohail Tanvir</v>
          </cell>
          <cell r="P54" t="str">
            <v>SR Watson</v>
          </cell>
          <cell r="Q54" t="str">
            <v>M Kaif</v>
          </cell>
          <cell r="R54" t="str">
            <v>YK Pathan</v>
          </cell>
          <cell r="S54" t="str">
            <v>RA Jadeja</v>
          </cell>
          <cell r="T54" t="str">
            <v>SK Warne</v>
          </cell>
          <cell r="U54" t="str">
            <v>M Rawat</v>
          </cell>
          <cell r="V54" t="str">
            <v>MM Patel</v>
          </cell>
          <cell r="W54" t="str">
            <v>SK Trivedi</v>
          </cell>
          <cell r="X54" t="str">
            <v>G Gambhir</v>
          </cell>
          <cell r="Y54" t="str">
            <v>V Sehwag</v>
          </cell>
          <cell r="Z54" t="str">
            <v>S Dhawan</v>
          </cell>
          <cell r="AA54" t="str">
            <v>MK Tiwary</v>
          </cell>
          <cell r="AB54" t="str">
            <v>TM Dilshan</v>
          </cell>
          <cell r="AC54" t="str">
            <v>KD Karthik</v>
          </cell>
          <cell r="AD54" t="str">
            <v>MF Maharoof</v>
          </cell>
          <cell r="AE54" t="str">
            <v>A Mishra</v>
          </cell>
          <cell r="AF54" t="str">
            <v>VY Mahesh</v>
          </cell>
          <cell r="AG54" t="str">
            <v>Mohammad Asif</v>
          </cell>
          <cell r="AH54" t="str">
            <v>GD McGrath</v>
          </cell>
          <cell r="AI54">
            <v>-3</v>
          </cell>
          <cell r="AJ54">
            <v>50</v>
          </cell>
          <cell r="AK54">
            <v>3</v>
          </cell>
          <cell r="AL54">
            <v>0</v>
          </cell>
          <cell r="AM54">
            <v>3</v>
          </cell>
          <cell r="AN54">
            <v>0</v>
          </cell>
          <cell r="AO54">
            <v>97</v>
          </cell>
          <cell r="AP54">
            <v>146.21428571428569</v>
          </cell>
          <cell r="AQ54" t="str">
            <v xml:space="preserve">Bowler </v>
          </cell>
          <cell r="AR54">
            <v>0</v>
          </cell>
          <cell r="AS54">
            <v>8</v>
          </cell>
          <cell r="AT54">
            <v>1070.7293706293706</v>
          </cell>
          <cell r="AU54">
            <v>132.07358355929782</v>
          </cell>
          <cell r="AV54">
            <v>133.84117132867132</v>
          </cell>
        </row>
        <row r="55">
          <cell r="H55" t="str">
            <v>VY Mahesh</v>
          </cell>
          <cell r="I55" t="str">
            <v>SD Chitnis</v>
          </cell>
          <cell r="J55" t="str">
            <v>Kings XI Punjab</v>
          </cell>
          <cell r="K55" t="str">
            <v>Kings XI Punjab</v>
          </cell>
          <cell r="L55" t="str">
            <v>Chennai Super Kings</v>
          </cell>
          <cell r="M55" t="str">
            <v>AC Gilchrist</v>
          </cell>
          <cell r="N55" t="str">
            <v>Mandeep Singh</v>
          </cell>
          <cell r="O55" t="str">
            <v>N Saini</v>
          </cell>
          <cell r="P55" t="str">
            <v>DJ Hussey</v>
          </cell>
          <cell r="Q55" t="str">
            <v>SD Chitnis</v>
          </cell>
          <cell r="R55" t="str">
            <v>Azhar Mahmood</v>
          </cell>
          <cell r="S55" t="str">
            <v>Gurkeerat Singh</v>
          </cell>
          <cell r="T55" t="str">
            <v>PP Chawla</v>
          </cell>
          <cell r="U55" t="str">
            <v>RJ Harris</v>
          </cell>
          <cell r="V55" t="str">
            <v>P Kumar</v>
          </cell>
          <cell r="W55" t="str">
            <v>P Awana</v>
          </cell>
          <cell r="X55" t="str">
            <v>M Vijay</v>
          </cell>
          <cell r="Y55" t="str">
            <v>MEK Hussey</v>
          </cell>
          <cell r="Z55" t="str">
            <v>SK Raina</v>
          </cell>
          <cell r="AA55" t="str">
            <v>MS Dhoni</v>
          </cell>
          <cell r="AB55" t="str">
            <v>DJ Bravo</v>
          </cell>
          <cell r="AC55" t="str">
            <v>RA Jadeja</v>
          </cell>
          <cell r="AD55" t="str">
            <v>JA Morkel</v>
          </cell>
          <cell r="AE55" t="str">
            <v>S Anirudha</v>
          </cell>
          <cell r="AF55" t="str">
            <v>R Ashwin</v>
          </cell>
          <cell r="AG55" t="str">
            <v>BW Hilfenhaus</v>
          </cell>
          <cell r="AH55" t="str">
            <v>VY Mahesh</v>
          </cell>
          <cell r="AI55">
            <v>76</v>
          </cell>
          <cell r="AJ55">
            <v>-6</v>
          </cell>
          <cell r="AK55">
            <v>7</v>
          </cell>
          <cell r="AL55">
            <v>-2</v>
          </cell>
          <cell r="AM55">
            <v>3.5</v>
          </cell>
          <cell r="AN55">
            <v>-0.2857142857142857</v>
          </cell>
          <cell r="AO55">
            <v>142</v>
          </cell>
          <cell r="AP55">
            <v>105.93160173160173</v>
          </cell>
          <cell r="AQ55" t="str">
            <v xml:space="preserve">All-Rounder </v>
          </cell>
          <cell r="AR55">
            <v>0</v>
          </cell>
          <cell r="AS55">
            <v>17</v>
          </cell>
          <cell r="AT55">
            <v>2319.6594350094356</v>
          </cell>
          <cell r="AU55">
            <v>138.35798957986461</v>
          </cell>
          <cell r="AV55">
            <v>136.45055500055503</v>
          </cell>
        </row>
        <row r="56">
          <cell r="H56" t="str">
            <v>Shahid Afridi</v>
          </cell>
          <cell r="I56" t="str">
            <v>MS Dhoni</v>
          </cell>
          <cell r="J56" t="str">
            <v>Chennai Super Kings</v>
          </cell>
          <cell r="K56" t="str">
            <v>Deccan Chargers</v>
          </cell>
          <cell r="L56" t="str">
            <v>Chennai Super Kings</v>
          </cell>
          <cell r="M56" t="str">
            <v>PA Patel</v>
          </cell>
          <cell r="N56" t="str">
            <v>SP Fleming</v>
          </cell>
          <cell r="O56" t="str">
            <v>SK Raina</v>
          </cell>
          <cell r="P56" t="str">
            <v>MS Dhoni</v>
          </cell>
          <cell r="Q56" t="str">
            <v>JA Morkel</v>
          </cell>
          <cell r="R56" t="str">
            <v>S Badrinath</v>
          </cell>
          <cell r="S56" t="str">
            <v>A Mukund</v>
          </cell>
          <cell r="T56" t="str">
            <v>M Ntini</v>
          </cell>
          <cell r="U56" t="str">
            <v>M Muralitharan</v>
          </cell>
          <cell r="V56" t="str">
            <v>MS Gony</v>
          </cell>
          <cell r="W56" t="str">
            <v>L Balaji</v>
          </cell>
          <cell r="X56" t="str">
            <v>AC Gilchrist</v>
          </cell>
          <cell r="Y56" t="str">
            <v>HH Gibbs</v>
          </cell>
          <cell r="Z56" t="str">
            <v>SB Styris</v>
          </cell>
          <cell r="AA56" t="str">
            <v>Y Venugopal Rao</v>
          </cell>
          <cell r="AB56" t="str">
            <v>DB Ravi Teja</v>
          </cell>
          <cell r="AC56" t="str">
            <v>Shahid Afridi</v>
          </cell>
          <cell r="AD56" t="str">
            <v>AS Yadav</v>
          </cell>
          <cell r="AE56" t="str">
            <v>RP Singh</v>
          </cell>
          <cell r="AF56" t="str">
            <v>PP Ojha</v>
          </cell>
          <cell r="AG56" t="str">
            <v>PM Sarvesh Kumar</v>
          </cell>
          <cell r="AH56" t="str">
            <v>DP Vijaykumar</v>
          </cell>
          <cell r="AI56">
            <v>36</v>
          </cell>
          <cell r="AJ56">
            <v>2</v>
          </cell>
          <cell r="AK56">
            <v>12</v>
          </cell>
          <cell r="AL56">
            <v>-4</v>
          </cell>
          <cell r="AM56">
            <v>3</v>
          </cell>
          <cell r="AN56">
            <v>-0.33333333333333331</v>
          </cell>
          <cell r="AO56">
            <v>120.16666666666667</v>
          </cell>
          <cell r="AP56">
            <v>107.48484848484848</v>
          </cell>
          <cell r="AQ56" t="str">
            <v xml:space="preserve">Bowler </v>
          </cell>
          <cell r="AR56">
            <v>0</v>
          </cell>
          <cell r="AS56">
            <v>10</v>
          </cell>
          <cell r="AT56">
            <v>1245.7212620712621</v>
          </cell>
          <cell r="AU56">
            <v>126.47071262071262</v>
          </cell>
          <cell r="AV56">
            <v>124.57212620712622</v>
          </cell>
        </row>
        <row r="57">
          <cell r="H57" t="str">
            <v>VS Yeligati</v>
          </cell>
          <cell r="I57" t="str">
            <v>IK Pathan</v>
          </cell>
          <cell r="J57" t="str">
            <v>Kings XI Punjab</v>
          </cell>
          <cell r="K57" t="str">
            <v>Mumbai Indians</v>
          </cell>
          <cell r="L57" t="str">
            <v>Kings XI Punjab</v>
          </cell>
          <cell r="M57" t="str">
            <v>SE Marsh</v>
          </cell>
          <cell r="N57" t="str">
            <v>JR Hopes</v>
          </cell>
          <cell r="O57" t="str">
            <v>LA Pomersbach</v>
          </cell>
          <cell r="P57" t="str">
            <v>Yuvraj Singh</v>
          </cell>
          <cell r="Q57" t="str">
            <v>DPMD Jayawardene</v>
          </cell>
          <cell r="R57" t="str">
            <v>IK Pathan</v>
          </cell>
          <cell r="S57" t="str">
            <v>TM Srivastava</v>
          </cell>
          <cell r="T57" t="str">
            <v>PP Chawla</v>
          </cell>
          <cell r="U57" t="str">
            <v>U Kaul</v>
          </cell>
          <cell r="V57" t="str">
            <v>S Sreesanth</v>
          </cell>
          <cell r="W57" t="str">
            <v>VRV Singh</v>
          </cell>
          <cell r="X57" t="str">
            <v>ST Jayasuriya</v>
          </cell>
          <cell r="Y57" t="str">
            <v>SR Tendulkar</v>
          </cell>
          <cell r="Z57" t="str">
            <v>DR Smith</v>
          </cell>
          <cell r="AA57" t="str">
            <v>AM Nayar</v>
          </cell>
          <cell r="AB57" t="str">
            <v>RV Uthappa</v>
          </cell>
          <cell r="AC57" t="str">
            <v>SM Pollock</v>
          </cell>
          <cell r="AD57" t="str">
            <v>PR Shah</v>
          </cell>
          <cell r="AE57" t="str">
            <v>SD Chitnis</v>
          </cell>
          <cell r="AF57" t="str">
            <v>CRD Fernando</v>
          </cell>
          <cell r="AG57" t="str">
            <v>A Nehra</v>
          </cell>
          <cell r="AH57" t="str">
            <v>VS Yeligati</v>
          </cell>
          <cell r="AI57">
            <v>75</v>
          </cell>
          <cell r="AJ57">
            <v>-4</v>
          </cell>
          <cell r="AK57">
            <v>5</v>
          </cell>
          <cell r="AL57">
            <v>-2</v>
          </cell>
          <cell r="AM57">
            <v>2.5</v>
          </cell>
          <cell r="AN57">
            <v>-0.4</v>
          </cell>
          <cell r="AO57">
            <v>138.33333333333331</v>
          </cell>
          <cell r="AP57">
            <v>112.87525252525252</v>
          </cell>
          <cell r="AQ57" t="str">
            <v xml:space="preserve">Batsman </v>
          </cell>
          <cell r="AR57">
            <v>0</v>
          </cell>
          <cell r="AS57">
            <v>2</v>
          </cell>
          <cell r="AT57">
            <v>214.31969696969696</v>
          </cell>
          <cell r="AU57">
            <v>101.44444444444444</v>
          </cell>
          <cell r="AV57">
            <v>107.15984848484848</v>
          </cell>
        </row>
        <row r="58">
          <cell r="H58" t="str">
            <v>DJ Bravo</v>
          </cell>
          <cell r="I58" t="str">
            <v>HR Shokeen</v>
          </cell>
          <cell r="J58" t="str">
            <v>Mumbai Indians</v>
          </cell>
          <cell r="K58" t="str">
            <v>Chennai Super Kings</v>
          </cell>
          <cell r="L58" t="str">
            <v>Mumbai Indians</v>
          </cell>
          <cell r="M58" t="str">
            <v>Ishan Kishan</v>
          </cell>
          <cell r="N58" t="str">
            <v>RG Sharma</v>
          </cell>
          <cell r="O58" t="str">
            <v>DR Sams</v>
          </cell>
          <cell r="P58" t="str">
            <v>Tilak Varma</v>
          </cell>
          <cell r="Q58" t="str">
            <v>T Stubbs</v>
          </cell>
          <cell r="R58" t="str">
            <v>HR Shokeen</v>
          </cell>
          <cell r="S58" t="str">
            <v>TH David</v>
          </cell>
          <cell r="T58" t="str">
            <v>Ramandeep Singh</v>
          </cell>
          <cell r="U58" t="str">
            <v>JJ Bumrah</v>
          </cell>
          <cell r="V58" t="str">
            <v>RP Meredith</v>
          </cell>
          <cell r="W58" t="str">
            <v>K Kartikeya</v>
          </cell>
          <cell r="X58" t="str">
            <v>RD Gaikwad</v>
          </cell>
          <cell r="Y58" t="str">
            <v>DP Conway</v>
          </cell>
          <cell r="Z58" t="str">
            <v>MM Ali</v>
          </cell>
          <cell r="AA58" t="str">
            <v>RV Uthappa</v>
          </cell>
          <cell r="AB58" t="str">
            <v>AT Rayudu</v>
          </cell>
          <cell r="AC58" t="str">
            <v>MS Dhoni</v>
          </cell>
          <cell r="AD58" t="str">
            <v>S Dube</v>
          </cell>
          <cell r="AE58" t="str">
            <v>DJ Bravo</v>
          </cell>
          <cell r="AF58" t="str">
            <v>Simarjeet Singh</v>
          </cell>
          <cell r="AG58" t="str">
            <v>M Theekshana</v>
          </cell>
          <cell r="AH58" t="str">
            <v>Mukesh Choudhary</v>
          </cell>
          <cell r="AI58">
            <v>20</v>
          </cell>
          <cell r="AJ58">
            <v>0</v>
          </cell>
          <cell r="AK58">
            <v>1</v>
          </cell>
          <cell r="AL58">
            <v>0</v>
          </cell>
          <cell r="AM58">
            <v>1</v>
          </cell>
          <cell r="AN58">
            <v>0</v>
          </cell>
          <cell r="AO58">
            <v>107.75</v>
          </cell>
          <cell r="AP58">
            <v>105.14285714285714</v>
          </cell>
          <cell r="AQ58" t="str">
            <v xml:space="preserve">All-Rounder </v>
          </cell>
          <cell r="AR58" t="str">
            <v>Right-arm medium</v>
          </cell>
          <cell r="AS58">
            <v>158</v>
          </cell>
          <cell r="AT58">
            <v>20977.871193838833</v>
          </cell>
          <cell r="AU58">
            <v>132.94731424647117</v>
          </cell>
          <cell r="AV58">
            <v>132.77133666986603</v>
          </cell>
        </row>
        <row r="59">
          <cell r="H59" t="str">
            <v>MA Khote</v>
          </cell>
          <cell r="I59" t="str">
            <v>KC Sangakkara</v>
          </cell>
          <cell r="J59" t="str">
            <v>Kings XI Punjab</v>
          </cell>
          <cell r="K59" t="str">
            <v>Kings XI Punjab</v>
          </cell>
          <cell r="L59" t="str">
            <v>Mumbai Indians</v>
          </cell>
          <cell r="M59" t="str">
            <v>K Goel</v>
          </cell>
          <cell r="N59" t="str">
            <v>IK Pathan</v>
          </cell>
          <cell r="O59" t="str">
            <v>KC Sangakkara</v>
          </cell>
          <cell r="P59" t="str">
            <v>Yuvraj Singh</v>
          </cell>
          <cell r="Q59" t="str">
            <v>RR Sarwan</v>
          </cell>
          <cell r="R59" t="str">
            <v>DPMD Jayawardene</v>
          </cell>
          <cell r="S59" t="str">
            <v>S Sohal</v>
          </cell>
          <cell r="T59" t="str">
            <v>B Lee</v>
          </cell>
          <cell r="U59" t="str">
            <v>PP Chawla</v>
          </cell>
          <cell r="V59" t="str">
            <v>S Sreesanth</v>
          </cell>
          <cell r="W59" t="str">
            <v>VRV Singh</v>
          </cell>
          <cell r="X59" t="str">
            <v>L Ronchi</v>
          </cell>
          <cell r="Y59" t="str">
            <v>ST Jayasuriya</v>
          </cell>
          <cell r="Z59" t="str">
            <v>RV Uthappa</v>
          </cell>
          <cell r="AA59" t="str">
            <v>DJ Bravo</v>
          </cell>
          <cell r="AB59" t="str">
            <v>SS Tiwary</v>
          </cell>
          <cell r="AC59" t="str">
            <v>SM Pollock</v>
          </cell>
          <cell r="AD59" t="str">
            <v>AM Nayar</v>
          </cell>
          <cell r="AE59" t="str">
            <v>Harbhajan Singh</v>
          </cell>
          <cell r="AF59" t="str">
            <v>MA Khote</v>
          </cell>
          <cell r="AG59" t="str">
            <v>DS Kulkarni</v>
          </cell>
          <cell r="AH59" t="str">
            <v>A Nehra</v>
          </cell>
          <cell r="AI59">
            <v>16</v>
          </cell>
          <cell r="AJ59">
            <v>8</v>
          </cell>
          <cell r="AK59">
            <v>14</v>
          </cell>
          <cell r="AL59">
            <v>-4</v>
          </cell>
          <cell r="AM59">
            <v>3.5</v>
          </cell>
          <cell r="AN59">
            <v>-0.2857142857142857</v>
          </cell>
          <cell r="AO59">
            <v>105.5</v>
          </cell>
          <cell r="AP59">
            <v>105.09523809523809</v>
          </cell>
          <cell r="AQ59" t="str">
            <v xml:space="preserve">Bowler </v>
          </cell>
          <cell r="AR59">
            <v>0</v>
          </cell>
          <cell r="AS59">
            <v>2</v>
          </cell>
          <cell r="AT59">
            <v>264.59675324675322</v>
          </cell>
          <cell r="AU59">
            <v>159.50151515151515</v>
          </cell>
          <cell r="AV59">
            <v>132.29837662337661</v>
          </cell>
        </row>
        <row r="60">
          <cell r="H60" t="str">
            <v>D Kalyankrishna</v>
          </cell>
          <cell r="I60" t="str">
            <v>SE Marsh</v>
          </cell>
          <cell r="J60" t="str">
            <v>Kings XI Punjab</v>
          </cell>
          <cell r="K60" t="str">
            <v>Deccan Chargers</v>
          </cell>
          <cell r="L60" t="str">
            <v>Kings XI Punjab</v>
          </cell>
          <cell r="M60" t="str">
            <v>SE Marsh</v>
          </cell>
          <cell r="N60" t="str">
            <v>RR Sarwan</v>
          </cell>
          <cell r="O60" t="str">
            <v>KC Sangakkara</v>
          </cell>
          <cell r="P60" t="str">
            <v>Yuvraj Singh</v>
          </cell>
          <cell r="Q60" t="str">
            <v>DPMD Jayawardene</v>
          </cell>
          <cell r="R60" t="str">
            <v>K Goel</v>
          </cell>
          <cell r="S60" t="str">
            <v>IK Pathan</v>
          </cell>
          <cell r="T60" t="str">
            <v>PP Chawla</v>
          </cell>
          <cell r="U60" t="str">
            <v>S Sreesanth</v>
          </cell>
          <cell r="V60" t="str">
            <v>VRV Singh</v>
          </cell>
          <cell r="W60" t="str">
            <v>Gagandeep Singh</v>
          </cell>
          <cell r="X60" t="str">
            <v>AC Gilchrist</v>
          </cell>
          <cell r="Y60" t="str">
            <v>VVS Laxman</v>
          </cell>
          <cell r="Z60" t="str">
            <v>HH Gibbs</v>
          </cell>
          <cell r="AA60" t="str">
            <v>RG Sharma</v>
          </cell>
          <cell r="AB60" t="str">
            <v>Shahid Afridi</v>
          </cell>
          <cell r="AC60" t="str">
            <v>Y Venugopal Rao</v>
          </cell>
          <cell r="AD60" t="str">
            <v>SB Bangar</v>
          </cell>
          <cell r="AE60" t="str">
            <v>DNT Zoysa</v>
          </cell>
          <cell r="AF60" t="str">
            <v>D Kalyankrishna</v>
          </cell>
          <cell r="AG60" t="str">
            <v>RP Singh</v>
          </cell>
          <cell r="AH60" t="str">
            <v>PP Ojha</v>
          </cell>
          <cell r="AI60">
            <v>44</v>
          </cell>
          <cell r="AJ60">
            <v>21</v>
          </cell>
          <cell r="AK60">
            <v>12</v>
          </cell>
          <cell r="AL60">
            <v>-4</v>
          </cell>
          <cell r="AM60">
            <v>3</v>
          </cell>
          <cell r="AN60">
            <v>-0.33333333333333331</v>
          </cell>
          <cell r="AO60">
            <v>123.25</v>
          </cell>
          <cell r="AP60">
            <v>132.6333333333333</v>
          </cell>
          <cell r="AQ60" t="str">
            <v xml:space="preserve">Bowler </v>
          </cell>
          <cell r="AR60">
            <v>0</v>
          </cell>
          <cell r="AS60">
            <v>3</v>
          </cell>
          <cell r="AT60">
            <v>376.09682539682535</v>
          </cell>
          <cell r="AU60">
            <v>121.73174603174604</v>
          </cell>
          <cell r="AV60">
            <v>125.36560846560845</v>
          </cell>
        </row>
        <row r="61">
          <cell r="H61" t="str">
            <v>VRV Singh</v>
          </cell>
          <cell r="I61" t="str">
            <v>MS Dhoni</v>
          </cell>
          <cell r="J61" t="str">
            <v>Chennai Super Kings</v>
          </cell>
          <cell r="K61" t="str">
            <v>Kings XI Punjab</v>
          </cell>
          <cell r="L61" t="str">
            <v>Chennai Super Kings</v>
          </cell>
          <cell r="M61" t="str">
            <v>M Vijay</v>
          </cell>
          <cell r="N61" t="str">
            <v>ML Hayden</v>
          </cell>
          <cell r="O61" t="str">
            <v>SK Raina</v>
          </cell>
          <cell r="P61" t="str">
            <v>S Badrinath</v>
          </cell>
          <cell r="Q61" t="str">
            <v>MS Dhoni</v>
          </cell>
          <cell r="R61" t="str">
            <v>JA Morkel</v>
          </cell>
          <cell r="S61" t="str">
            <v>JM Kemp</v>
          </cell>
          <cell r="T61" t="str">
            <v>R Ashwin</v>
          </cell>
          <cell r="U61" t="str">
            <v>SB Jakati</v>
          </cell>
          <cell r="V61" t="str">
            <v>DE Bollinger</v>
          </cell>
          <cell r="W61" t="str">
            <v>S Tyagi</v>
          </cell>
          <cell r="X61" t="str">
            <v>DPMD Jayawardene</v>
          </cell>
          <cell r="Y61" t="str">
            <v>SE Marsh</v>
          </cell>
          <cell r="Z61" t="str">
            <v>KC Sangakkara</v>
          </cell>
          <cell r="AA61" t="str">
            <v>Yuvraj Singh</v>
          </cell>
          <cell r="AB61" t="str">
            <v>IK Pathan</v>
          </cell>
          <cell r="AC61" t="str">
            <v>K Goel</v>
          </cell>
          <cell r="AD61" t="str">
            <v>J Theron</v>
          </cell>
          <cell r="AE61" t="str">
            <v>RR Powar</v>
          </cell>
          <cell r="AF61" t="str">
            <v>PP Chawla</v>
          </cell>
          <cell r="AG61" t="str">
            <v>S Sohal</v>
          </cell>
          <cell r="AH61" t="str">
            <v>VRV Singh</v>
          </cell>
          <cell r="AI61">
            <v>20</v>
          </cell>
          <cell r="AJ61">
            <v>-6</v>
          </cell>
          <cell r="AK61">
            <v>5</v>
          </cell>
          <cell r="AL61">
            <v>0</v>
          </cell>
          <cell r="AM61">
            <v>5</v>
          </cell>
          <cell r="AN61">
            <v>0</v>
          </cell>
          <cell r="AO61">
            <v>115.5</v>
          </cell>
          <cell r="AP61">
            <v>109.01175213675214</v>
          </cell>
          <cell r="AQ61" t="str">
            <v xml:space="preserve">Bowler </v>
          </cell>
          <cell r="AR61">
            <v>0</v>
          </cell>
          <cell r="AS61">
            <v>18</v>
          </cell>
          <cell r="AT61">
            <v>2208.168498168498</v>
          </cell>
          <cell r="AU61">
            <v>123.47980859010271</v>
          </cell>
          <cell r="AV61">
            <v>122.67602767602767</v>
          </cell>
        </row>
        <row r="62">
          <cell r="H62" t="str">
            <v>Sohail Tanvir</v>
          </cell>
          <cell r="I62" t="str">
            <v>MS Dhoni</v>
          </cell>
          <cell r="J62" t="str">
            <v>Chennai Super Kings</v>
          </cell>
          <cell r="K62" t="str">
            <v>Chennai Super Kings</v>
          </cell>
          <cell r="L62" t="str">
            <v>Rajasthan Royals</v>
          </cell>
          <cell r="M62" t="str">
            <v>PA Patel</v>
          </cell>
          <cell r="N62" t="str">
            <v>S Vidyut</v>
          </cell>
          <cell r="O62" t="str">
            <v>SK Raina</v>
          </cell>
          <cell r="P62" t="str">
            <v>JA Morkel</v>
          </cell>
          <cell r="Q62" t="str">
            <v>MS Dhoni</v>
          </cell>
          <cell r="R62" t="str">
            <v>CK Kapugedera</v>
          </cell>
          <cell r="S62" t="str">
            <v>S Badrinath</v>
          </cell>
          <cell r="T62" t="str">
            <v>MS Gony</v>
          </cell>
          <cell r="U62" t="str">
            <v>L Balaji</v>
          </cell>
          <cell r="V62" t="str">
            <v>M Muralitharan</v>
          </cell>
          <cell r="W62" t="str">
            <v>M Ntini</v>
          </cell>
          <cell r="X62" t="str">
            <v>NK Patel</v>
          </cell>
          <cell r="Y62" t="str">
            <v>SA Asnodkar</v>
          </cell>
          <cell r="Z62" t="str">
            <v>Kamran Akmal</v>
          </cell>
          <cell r="AA62" t="str">
            <v>SR Watson</v>
          </cell>
          <cell r="AB62" t="str">
            <v>YK Pathan</v>
          </cell>
          <cell r="AC62" t="str">
            <v>M Kaif</v>
          </cell>
          <cell r="AD62" t="str">
            <v>RA Jadeja</v>
          </cell>
          <cell r="AE62" t="str">
            <v>SK Warne</v>
          </cell>
          <cell r="AF62" t="str">
            <v>Sohail Tanvir</v>
          </cell>
          <cell r="AG62" t="str">
            <v>SK Trivedi</v>
          </cell>
          <cell r="AH62" t="str">
            <v>MM Patel</v>
          </cell>
          <cell r="AI62">
            <v>12</v>
          </cell>
          <cell r="AJ62">
            <v>23</v>
          </cell>
          <cell r="AK62">
            <v>1</v>
          </cell>
          <cell r="AL62">
            <v>-2</v>
          </cell>
          <cell r="AM62">
            <v>0.5</v>
          </cell>
          <cell r="AN62">
            <v>-2</v>
          </cell>
          <cell r="AO62">
            <v>111.5</v>
          </cell>
          <cell r="AP62">
            <v>124.23636363636363</v>
          </cell>
          <cell r="AQ62" t="str">
            <v xml:space="preserve">Bowler </v>
          </cell>
          <cell r="AR62">
            <v>0</v>
          </cell>
          <cell r="AS62">
            <v>11</v>
          </cell>
          <cell r="AT62">
            <v>1611.8635568679686</v>
          </cell>
          <cell r="AU62">
            <v>148.7627193231605</v>
          </cell>
          <cell r="AV62">
            <v>146.53305062436078</v>
          </cell>
        </row>
        <row r="63">
          <cell r="H63" t="str">
            <v>A Kumble</v>
          </cell>
          <cell r="I63" t="str">
            <v>Harmeet Singh</v>
          </cell>
          <cell r="J63" t="str">
            <v>Deccan Chargers</v>
          </cell>
          <cell r="K63" t="str">
            <v>Royal Challengers Bangalore</v>
          </cell>
          <cell r="L63" t="str">
            <v>Deccan Chargers</v>
          </cell>
          <cell r="M63" t="str">
            <v>AC Gilchrist</v>
          </cell>
          <cell r="N63" t="str">
            <v>MD Mishra</v>
          </cell>
          <cell r="O63" t="str">
            <v>Anirudh Singh</v>
          </cell>
          <cell r="P63" t="str">
            <v>RG Sharma</v>
          </cell>
          <cell r="Q63" t="str">
            <v>A Symonds</v>
          </cell>
          <cell r="R63" t="str">
            <v>DR Smith</v>
          </cell>
          <cell r="S63" t="str">
            <v>Y Venugopal Rao</v>
          </cell>
          <cell r="T63" t="str">
            <v>RJ Harris</v>
          </cell>
          <cell r="U63" t="str">
            <v>R Sharma</v>
          </cell>
          <cell r="V63" t="str">
            <v>Harmeet Singh</v>
          </cell>
          <cell r="W63" t="str">
            <v>PP Ojha</v>
          </cell>
          <cell r="X63" t="str">
            <v>JH Kallis</v>
          </cell>
          <cell r="Y63" t="str">
            <v>R Dravid</v>
          </cell>
          <cell r="Z63" t="str">
            <v>KP Pietersen</v>
          </cell>
          <cell r="AA63" t="str">
            <v>RV Uthappa</v>
          </cell>
          <cell r="AB63" t="str">
            <v>V Kohli</v>
          </cell>
          <cell r="AC63" t="str">
            <v>CL White</v>
          </cell>
          <cell r="AD63" t="str">
            <v>B Akhil</v>
          </cell>
          <cell r="AE63" t="str">
            <v>P Kumar</v>
          </cell>
          <cell r="AF63" t="str">
            <v>A Kumble</v>
          </cell>
          <cell r="AG63" t="str">
            <v>ND Doshi</v>
          </cell>
          <cell r="AH63" t="str">
            <v>DW Steyn</v>
          </cell>
          <cell r="AI63">
            <v>-8</v>
          </cell>
          <cell r="AJ63">
            <v>130</v>
          </cell>
          <cell r="AK63">
            <v>-2</v>
          </cell>
          <cell r="AL63">
            <v>29</v>
          </cell>
          <cell r="AM63">
            <v>-6.8965517241379309E-2</v>
          </cell>
          <cell r="AN63">
            <v>14.5</v>
          </cell>
          <cell r="AO63">
            <v>96.931034482758619</v>
          </cell>
          <cell r="AP63">
            <v>199.82954545454547</v>
          </cell>
          <cell r="AQ63" t="str">
            <v xml:space="preserve">Bowler </v>
          </cell>
          <cell r="AR63">
            <v>0</v>
          </cell>
          <cell r="AS63">
            <v>42</v>
          </cell>
          <cell r="AT63">
            <v>5565.2408361246598</v>
          </cell>
          <cell r="AU63">
            <v>130.86369001634426</v>
          </cell>
          <cell r="AV63">
            <v>132.50573419344428</v>
          </cell>
        </row>
        <row r="64">
          <cell r="H64" t="str">
            <v>DNT Zoysa</v>
          </cell>
          <cell r="I64" t="str">
            <v>DJ Bravo</v>
          </cell>
          <cell r="J64" t="str">
            <v>Mumbai Indians</v>
          </cell>
          <cell r="K64" t="str">
            <v>Deccan Chargers</v>
          </cell>
          <cell r="L64" t="str">
            <v>Mumbai Indians</v>
          </cell>
          <cell r="M64" t="str">
            <v>ST Jayasuriya</v>
          </cell>
          <cell r="N64" t="str">
            <v>SR Tendulkar</v>
          </cell>
          <cell r="O64" t="str">
            <v>DJ Thornely</v>
          </cell>
          <cell r="P64" t="str">
            <v>AM Nayar</v>
          </cell>
          <cell r="Q64" t="str">
            <v>RV Uthappa</v>
          </cell>
          <cell r="R64" t="str">
            <v>DJ Bravo</v>
          </cell>
          <cell r="S64" t="str">
            <v>PR Shah</v>
          </cell>
          <cell r="T64" t="str">
            <v>YV Takawale</v>
          </cell>
          <cell r="U64" t="str">
            <v>RR Raje</v>
          </cell>
          <cell r="V64" t="str">
            <v>A Nehra</v>
          </cell>
          <cell r="W64" t="str">
            <v>CRD Fernando</v>
          </cell>
          <cell r="X64" t="str">
            <v>AC Gilchrist</v>
          </cell>
          <cell r="Y64" t="str">
            <v>Shahid Afridi</v>
          </cell>
          <cell r="Z64" t="str">
            <v>RG Sharma</v>
          </cell>
          <cell r="AA64" t="str">
            <v>LPC Silva</v>
          </cell>
          <cell r="AB64" t="str">
            <v>Y Venugopal Rao</v>
          </cell>
          <cell r="AC64" t="str">
            <v>DB Ravi Teja</v>
          </cell>
          <cell r="AD64" t="str">
            <v>DNT Zoysa</v>
          </cell>
          <cell r="AE64" t="str">
            <v>H Das</v>
          </cell>
          <cell r="AF64" t="str">
            <v>RP Singh</v>
          </cell>
          <cell r="AG64" t="str">
            <v>PP Ojha</v>
          </cell>
          <cell r="AH64" t="str">
            <v>DP Vijaykumar</v>
          </cell>
          <cell r="AI64">
            <v>37</v>
          </cell>
          <cell r="AJ64">
            <v>-6</v>
          </cell>
          <cell r="AK64">
            <v>1</v>
          </cell>
          <cell r="AL64">
            <v>0</v>
          </cell>
          <cell r="AM64">
            <v>1</v>
          </cell>
          <cell r="AN64">
            <v>0</v>
          </cell>
          <cell r="AO64">
            <v>125.5</v>
          </cell>
          <cell r="AP64">
            <v>102.57142857142857</v>
          </cell>
          <cell r="AQ64" t="str">
            <v xml:space="preserve">Bowler </v>
          </cell>
          <cell r="AR64">
            <v>0</v>
          </cell>
          <cell r="AS64">
            <v>3</v>
          </cell>
          <cell r="AT64">
            <v>339.21279831279827</v>
          </cell>
          <cell r="AU64">
            <v>118.32068487068486</v>
          </cell>
          <cell r="AV64">
            <v>113.07093277093276</v>
          </cell>
        </row>
        <row r="65">
          <cell r="H65" t="str">
            <v>SD Chitnis</v>
          </cell>
          <cell r="I65" t="str">
            <v>DPMD Jayawardene</v>
          </cell>
          <cell r="J65" t="str">
            <v>Kings XI Punjab</v>
          </cell>
          <cell r="K65" t="str">
            <v>Mumbai Indians</v>
          </cell>
          <cell r="L65" t="str">
            <v>Kings XI Punjab</v>
          </cell>
          <cell r="M65" t="str">
            <v>SE Marsh</v>
          </cell>
          <cell r="N65" t="str">
            <v>JR Hopes</v>
          </cell>
          <cell r="O65" t="str">
            <v>LA Pomersbach</v>
          </cell>
          <cell r="P65" t="str">
            <v>Yuvraj Singh</v>
          </cell>
          <cell r="Q65" t="str">
            <v>DPMD Jayawardene</v>
          </cell>
          <cell r="R65" t="str">
            <v>IK Pathan</v>
          </cell>
          <cell r="S65" t="str">
            <v>TM Srivastava</v>
          </cell>
          <cell r="T65" t="str">
            <v>PP Chawla</v>
          </cell>
          <cell r="U65" t="str">
            <v>U Kaul</v>
          </cell>
          <cell r="V65" t="str">
            <v>S Sreesanth</v>
          </cell>
          <cell r="W65" t="str">
            <v>VRV Singh</v>
          </cell>
          <cell r="X65" t="str">
            <v>ST Jayasuriya</v>
          </cell>
          <cell r="Y65" t="str">
            <v>SR Tendulkar</v>
          </cell>
          <cell r="Z65" t="str">
            <v>DR Smith</v>
          </cell>
          <cell r="AA65" t="str">
            <v>AM Nayar</v>
          </cell>
          <cell r="AB65" t="str">
            <v>RV Uthappa</v>
          </cell>
          <cell r="AC65" t="str">
            <v>SM Pollock</v>
          </cell>
          <cell r="AD65" t="str">
            <v>PR Shah</v>
          </cell>
          <cell r="AE65" t="str">
            <v>SD Chitnis</v>
          </cell>
          <cell r="AF65" t="str">
            <v>CRD Fernando</v>
          </cell>
          <cell r="AG65" t="str">
            <v>A Nehra</v>
          </cell>
          <cell r="AH65" t="str">
            <v>VS Yeligati</v>
          </cell>
          <cell r="AI65">
            <v>58</v>
          </cell>
          <cell r="AJ65">
            <v>48</v>
          </cell>
          <cell r="AK65">
            <v>-2</v>
          </cell>
          <cell r="AL65">
            <v>0</v>
          </cell>
          <cell r="AM65">
            <v>-2</v>
          </cell>
          <cell r="AN65">
            <v>0</v>
          </cell>
          <cell r="AO65">
            <v>123.83333333333333</v>
          </cell>
          <cell r="AP65">
            <v>143.53636363636363</v>
          </cell>
          <cell r="AQ65" t="str">
            <v xml:space="preserve">Bowler </v>
          </cell>
          <cell r="AR65">
            <v>0</v>
          </cell>
          <cell r="AS65">
            <v>2</v>
          </cell>
          <cell r="AT65">
            <v>250.33636363636361</v>
          </cell>
          <cell r="AU65">
            <v>106.8</v>
          </cell>
          <cell r="AV65">
            <v>125.16818181818181</v>
          </cell>
        </row>
        <row r="66">
          <cell r="H66" t="str">
            <v>Yuvraj Singh</v>
          </cell>
          <cell r="I66" t="str">
            <v>KD Karthik</v>
          </cell>
          <cell r="J66" t="str">
            <v>Kolkata Knight Riders</v>
          </cell>
          <cell r="K66" t="str">
            <v>Kolkata Knight Riders</v>
          </cell>
          <cell r="L66" t="str">
            <v>Kings XI Punjab</v>
          </cell>
          <cell r="M66" t="str">
            <v>CA Lynn</v>
          </cell>
          <cell r="N66" t="str">
            <v>SP Narine</v>
          </cell>
          <cell r="O66" t="str">
            <v>RV Uthappa</v>
          </cell>
          <cell r="P66" t="str">
            <v>N Rana</v>
          </cell>
          <cell r="Q66" t="str">
            <v>KD Karthik</v>
          </cell>
          <cell r="R66" t="str">
            <v>AD Russell</v>
          </cell>
          <cell r="S66" t="str">
            <v>Shubman Gill</v>
          </cell>
          <cell r="T66" t="str">
            <v>TK Curran</v>
          </cell>
          <cell r="U66" t="str">
            <v>PP Chawla</v>
          </cell>
          <cell r="V66" t="str">
            <v>Shivam Mavi</v>
          </cell>
          <cell r="W66" t="str">
            <v>Kuldeep Yadav</v>
          </cell>
          <cell r="X66" t="str">
            <v>KL Rahul</v>
          </cell>
          <cell r="Y66" t="str">
            <v>CH Gayle</v>
          </cell>
          <cell r="Z66" t="str">
            <v>MA Agarwal</v>
          </cell>
          <cell r="AA66" t="str">
            <v>KK Nair</v>
          </cell>
          <cell r="AB66" t="str">
            <v>AJ Finch</v>
          </cell>
          <cell r="AC66" t="str">
            <v>Yuvraj Singh</v>
          </cell>
          <cell r="AD66" t="str">
            <v>R Ashwin</v>
          </cell>
          <cell r="AE66" t="str">
            <v>AJ Tye</v>
          </cell>
          <cell r="AF66" t="str">
            <v>BB Sran</v>
          </cell>
          <cell r="AG66" t="str">
            <v>Mujeeb Ur Rahman</v>
          </cell>
          <cell r="AH66" t="str">
            <v>AS Rajpoot</v>
          </cell>
          <cell r="AI66">
            <v>63</v>
          </cell>
          <cell r="AJ66">
            <v>-6</v>
          </cell>
          <cell r="AK66">
            <v>6</v>
          </cell>
          <cell r="AL66">
            <v>0</v>
          </cell>
          <cell r="AM66">
            <v>6</v>
          </cell>
          <cell r="AN66">
            <v>0</v>
          </cell>
          <cell r="AO66">
            <v>130.29166666666669</v>
          </cell>
          <cell r="AP66">
            <v>98.8</v>
          </cell>
          <cell r="AQ66" t="str">
            <v xml:space="preserve">Batsman </v>
          </cell>
          <cell r="AR66">
            <v>0</v>
          </cell>
          <cell r="AS66">
            <v>73</v>
          </cell>
          <cell r="AT66">
            <v>8487.9765448603666</v>
          </cell>
          <cell r="AU66">
            <v>116.51634090083843</v>
          </cell>
          <cell r="AV66">
            <v>116.27365129945707</v>
          </cell>
        </row>
        <row r="67">
          <cell r="H67" t="str">
            <v>Shoaib Malik</v>
          </cell>
          <cell r="I67" t="str">
            <v>MS Gony</v>
          </cell>
          <cell r="J67" t="str">
            <v>Chennai Super Kings</v>
          </cell>
          <cell r="K67" t="str">
            <v>Delhi Daredevils</v>
          </cell>
          <cell r="L67" t="str">
            <v>Chennai Super Kings</v>
          </cell>
          <cell r="M67" t="str">
            <v>S Vidyut</v>
          </cell>
          <cell r="N67" t="str">
            <v>SP Fleming</v>
          </cell>
          <cell r="O67" t="str">
            <v>MS Dhoni</v>
          </cell>
          <cell r="P67" t="str">
            <v>SK Raina</v>
          </cell>
          <cell r="Q67" t="str">
            <v>JA Morkel</v>
          </cell>
          <cell r="R67" t="str">
            <v>CK Kapugedera</v>
          </cell>
          <cell r="S67" t="str">
            <v>S Badrinath</v>
          </cell>
          <cell r="T67" t="str">
            <v>MS Gony</v>
          </cell>
          <cell r="U67" t="str">
            <v>P Amarnath</v>
          </cell>
          <cell r="V67" t="str">
            <v>M Muralitharan</v>
          </cell>
          <cell r="W67" t="str">
            <v>L Balaji</v>
          </cell>
          <cell r="X67" t="str">
            <v>G Gambhir</v>
          </cell>
          <cell r="Y67" t="str">
            <v>V Sehwag</v>
          </cell>
          <cell r="Z67" t="str">
            <v>AB de Villiers</v>
          </cell>
          <cell r="AA67" t="str">
            <v>S Dhawan</v>
          </cell>
          <cell r="AB67" t="str">
            <v>Shoaib Malik</v>
          </cell>
          <cell r="AC67" t="str">
            <v>KD Karthik</v>
          </cell>
          <cell r="AD67" t="str">
            <v>MK Tiwary</v>
          </cell>
          <cell r="AE67" t="str">
            <v>VY Mahesh</v>
          </cell>
          <cell r="AF67" t="str">
            <v>GD McGrath</v>
          </cell>
          <cell r="AG67" t="str">
            <v>Mohammad Asif</v>
          </cell>
          <cell r="AH67" t="str">
            <v>PJ Sangwan</v>
          </cell>
          <cell r="AI67">
            <v>12</v>
          </cell>
          <cell r="AJ67">
            <v>-6</v>
          </cell>
          <cell r="AK67">
            <v>-1</v>
          </cell>
          <cell r="AL67">
            <v>0</v>
          </cell>
          <cell r="AM67">
            <v>-1</v>
          </cell>
          <cell r="AN67">
            <v>0</v>
          </cell>
          <cell r="AO67">
            <v>106.5</v>
          </cell>
          <cell r="AP67">
            <v>94</v>
          </cell>
          <cell r="AQ67" t="str">
            <v xml:space="preserve">Batsman </v>
          </cell>
          <cell r="AR67">
            <v>0</v>
          </cell>
          <cell r="AS67">
            <v>5</v>
          </cell>
          <cell r="AT67">
            <v>541.46769374416431</v>
          </cell>
          <cell r="AU67">
            <v>111.86692343604109</v>
          </cell>
          <cell r="AV67">
            <v>108.29353874883286</v>
          </cell>
        </row>
        <row r="68">
          <cell r="H68" t="str">
            <v>DW Steyn</v>
          </cell>
          <cell r="I68" t="str">
            <v>T Natarajan</v>
          </cell>
          <cell r="J68" t="str">
            <v>Sunrisers Hyderabad</v>
          </cell>
          <cell r="K68" t="str">
            <v>Royal Challengers Bangalore</v>
          </cell>
          <cell r="L68" t="str">
            <v>Sunrisers Hyderabad</v>
          </cell>
          <cell r="M68" t="str">
            <v>DA Warner</v>
          </cell>
          <cell r="N68" t="str">
            <v>JM Bairstow</v>
          </cell>
          <cell r="O68" t="str">
            <v>MK Pandey</v>
          </cell>
          <cell r="P68" t="str">
            <v>PK Garg</v>
          </cell>
          <cell r="Q68" t="str">
            <v>V Shankar</v>
          </cell>
          <cell r="R68" t="str">
            <v>Abhishek Sharma</v>
          </cell>
          <cell r="S68" t="str">
            <v>Rashid Khan</v>
          </cell>
          <cell r="T68" t="str">
            <v>B Kumar</v>
          </cell>
          <cell r="U68" t="str">
            <v>Sandeep Sharma</v>
          </cell>
          <cell r="V68" t="str">
            <v>MR Marsh</v>
          </cell>
          <cell r="W68" t="str">
            <v>T Natarajan</v>
          </cell>
          <cell r="X68" t="str">
            <v>D Padikkal</v>
          </cell>
          <cell r="Y68" t="str">
            <v>AJ Finch</v>
          </cell>
          <cell r="Z68" t="str">
            <v>V Kohli</v>
          </cell>
          <cell r="AA68" t="str">
            <v>AB de Villiers</v>
          </cell>
          <cell r="AB68" t="str">
            <v>S Dube</v>
          </cell>
          <cell r="AC68" t="str">
            <v>JR Philippe</v>
          </cell>
          <cell r="AD68" t="str">
            <v>Washington Sundar</v>
          </cell>
          <cell r="AE68" t="str">
            <v>UT Yadav</v>
          </cell>
          <cell r="AF68" t="str">
            <v>Navdeep Saini</v>
          </cell>
          <cell r="AG68" t="str">
            <v>DW Steyn</v>
          </cell>
          <cell r="AH68" t="str">
            <v>YS Chahal</v>
          </cell>
          <cell r="AI68">
            <v>11</v>
          </cell>
          <cell r="AJ68">
            <v>25</v>
          </cell>
          <cell r="AK68">
            <v>-5</v>
          </cell>
          <cell r="AL68">
            <v>25</v>
          </cell>
          <cell r="AM68">
            <v>-0.2</v>
          </cell>
          <cell r="AN68">
            <v>5</v>
          </cell>
          <cell r="AO68">
            <v>115.8</v>
          </cell>
          <cell r="AP68">
            <v>110.84967320261438</v>
          </cell>
          <cell r="AQ68" t="str">
            <v xml:space="preserve">Bowler </v>
          </cell>
          <cell r="AR68">
            <v>0</v>
          </cell>
          <cell r="AS68">
            <v>95</v>
          </cell>
          <cell r="AT68">
            <v>12142.116148557325</v>
          </cell>
          <cell r="AU68">
            <v>127.99219654632671</v>
          </cell>
          <cell r="AV68">
            <v>127.81174893218237</v>
          </cell>
        </row>
        <row r="69">
          <cell r="H69" t="str">
            <v>JA Morkel</v>
          </cell>
          <cell r="I69" t="str">
            <v>DR Smith</v>
          </cell>
          <cell r="J69" t="str">
            <v>Gujarat Lions</v>
          </cell>
          <cell r="K69" t="str">
            <v>Rising Pune Supergiants</v>
          </cell>
          <cell r="L69" t="str">
            <v>Gujarat Lions</v>
          </cell>
          <cell r="M69" t="str">
            <v>DR Smith</v>
          </cell>
          <cell r="N69" t="str">
            <v>BB McCullum</v>
          </cell>
          <cell r="O69" t="str">
            <v>SK Raina</v>
          </cell>
          <cell r="P69" t="str">
            <v>KD Karthik</v>
          </cell>
          <cell r="Q69" t="str">
            <v>DJ Bravo</v>
          </cell>
          <cell r="R69" t="str">
            <v>RA Jadeja</v>
          </cell>
          <cell r="S69" t="str">
            <v>JP Faulkner</v>
          </cell>
          <cell r="T69" t="str">
            <v>Ishan Kishan</v>
          </cell>
          <cell r="U69" t="str">
            <v>P Kumar</v>
          </cell>
          <cell r="V69" t="str">
            <v>DS Kulkarni</v>
          </cell>
          <cell r="W69" t="str">
            <v>S Kaushik</v>
          </cell>
          <cell r="X69" t="str">
            <v>AM Rahane</v>
          </cell>
          <cell r="Y69" t="str">
            <v>SS Tiwary</v>
          </cell>
          <cell r="Z69" t="str">
            <v>SPD Smith</v>
          </cell>
          <cell r="AA69" t="str">
            <v>MS Dhoni</v>
          </cell>
          <cell r="AB69" t="str">
            <v>NLTC Perera</v>
          </cell>
          <cell r="AC69" t="str">
            <v>JA Morkel</v>
          </cell>
          <cell r="AD69" t="str">
            <v>R Bhatia</v>
          </cell>
          <cell r="AE69" t="str">
            <v>PSP Handscomb</v>
          </cell>
          <cell r="AF69" t="str">
            <v>R Ashwin</v>
          </cell>
          <cell r="AG69" t="str">
            <v>M Ashwin</v>
          </cell>
          <cell r="AH69" t="str">
            <v>AB Dinda</v>
          </cell>
          <cell r="AI69">
            <v>31</v>
          </cell>
          <cell r="AJ69">
            <v>-6</v>
          </cell>
          <cell r="AK69">
            <v>5</v>
          </cell>
          <cell r="AL69">
            <v>0</v>
          </cell>
          <cell r="AM69">
            <v>5</v>
          </cell>
          <cell r="AN69">
            <v>0</v>
          </cell>
          <cell r="AO69">
            <v>127.25</v>
          </cell>
          <cell r="AP69">
            <v>101.90620490620491</v>
          </cell>
          <cell r="AQ69" t="str">
            <v xml:space="preserve">Bowler </v>
          </cell>
          <cell r="AR69">
            <v>0</v>
          </cell>
          <cell r="AS69">
            <v>87</v>
          </cell>
          <cell r="AT69">
            <v>11168.890976670391</v>
          </cell>
          <cell r="AU69">
            <v>128.68586943911845</v>
          </cell>
          <cell r="AV69">
            <v>128.37805720310794</v>
          </cell>
        </row>
        <row r="70">
          <cell r="H70" t="str">
            <v>CRD Fernando</v>
          </cell>
          <cell r="I70" t="str">
            <v>MS Dhoni</v>
          </cell>
          <cell r="J70" t="str">
            <v>Chennai Super Kings</v>
          </cell>
          <cell r="K70" t="str">
            <v>Chennai Super Kings</v>
          </cell>
          <cell r="L70" t="str">
            <v>Mumbai Indians</v>
          </cell>
          <cell r="M70" t="str">
            <v>M Vijay</v>
          </cell>
          <cell r="N70" t="str">
            <v>ML Hayden</v>
          </cell>
          <cell r="O70" t="str">
            <v>SK Raina</v>
          </cell>
          <cell r="P70" t="str">
            <v>S Badrinath</v>
          </cell>
          <cell r="Q70" t="str">
            <v>MS Dhoni</v>
          </cell>
          <cell r="R70" t="str">
            <v>JA Morkel</v>
          </cell>
          <cell r="S70" t="str">
            <v>S Anirudha</v>
          </cell>
          <cell r="T70" t="str">
            <v>R Ashwin</v>
          </cell>
          <cell r="U70" t="str">
            <v>SB Jakati</v>
          </cell>
          <cell r="V70" t="str">
            <v>DE Bollinger</v>
          </cell>
          <cell r="W70" t="str">
            <v>M Muralitharan</v>
          </cell>
          <cell r="X70" t="str">
            <v>S Dhawan</v>
          </cell>
          <cell r="Y70" t="str">
            <v>SR Tendulkar</v>
          </cell>
          <cell r="Z70" t="str">
            <v>AM Nayar</v>
          </cell>
          <cell r="AA70" t="str">
            <v>Harbhajan Singh</v>
          </cell>
          <cell r="AB70" t="str">
            <v>AT Rayudu</v>
          </cell>
          <cell r="AC70" t="str">
            <v>SS Tiwary</v>
          </cell>
          <cell r="AD70" t="str">
            <v>JP Duminy</v>
          </cell>
          <cell r="AE70" t="str">
            <v>KA Pollard</v>
          </cell>
          <cell r="AF70" t="str">
            <v>Z Khan</v>
          </cell>
          <cell r="AG70" t="str">
            <v>SL Malinga</v>
          </cell>
          <cell r="AH70" t="str">
            <v>CRD Fernando</v>
          </cell>
          <cell r="AI70">
            <v>69</v>
          </cell>
          <cell r="AJ70">
            <v>54</v>
          </cell>
          <cell r="AK70">
            <v>5</v>
          </cell>
          <cell r="AL70">
            <v>-2</v>
          </cell>
          <cell r="AM70">
            <v>2.5</v>
          </cell>
          <cell r="AN70">
            <v>-0.4</v>
          </cell>
          <cell r="AO70">
            <v>147</v>
          </cell>
          <cell r="AP70">
            <v>146.21111111111108</v>
          </cell>
          <cell r="AQ70" t="str">
            <v xml:space="preserve">Bowler </v>
          </cell>
          <cell r="AR70">
            <v>0</v>
          </cell>
          <cell r="AS70">
            <v>10</v>
          </cell>
          <cell r="AT70">
            <v>1490.3948709786944</v>
          </cell>
          <cell r="AU70">
            <v>149.35375109639816</v>
          </cell>
          <cell r="AV70">
            <v>149.03948709786943</v>
          </cell>
        </row>
        <row r="71">
          <cell r="H71" t="str">
            <v>V Kohli</v>
          </cell>
          <cell r="I71" t="str">
            <v>PV Tambe</v>
          </cell>
          <cell r="J71" t="str">
            <v>Gujarat Lions</v>
          </cell>
          <cell r="K71" t="str">
            <v>Royal Challengers Bangalore</v>
          </cell>
          <cell r="L71" t="str">
            <v>Gujarat Lions</v>
          </cell>
          <cell r="M71" t="str">
            <v>DR Smith</v>
          </cell>
          <cell r="N71" t="str">
            <v>BB McCullum</v>
          </cell>
          <cell r="O71" t="str">
            <v>RA Jadeja</v>
          </cell>
          <cell r="P71" t="str">
            <v>KD Karthik</v>
          </cell>
          <cell r="Q71" t="str">
            <v>AJ Finch</v>
          </cell>
          <cell r="R71" t="str">
            <v>DJ Bravo</v>
          </cell>
          <cell r="S71" t="str">
            <v>AD Nath</v>
          </cell>
          <cell r="T71" t="str">
            <v>P Kumar</v>
          </cell>
          <cell r="U71" t="str">
            <v>DS Kulkarni</v>
          </cell>
          <cell r="V71" t="str">
            <v>PV Tambe</v>
          </cell>
          <cell r="W71" t="str">
            <v>S Kaushik</v>
          </cell>
          <cell r="X71" t="str">
            <v>CH Gayle</v>
          </cell>
          <cell r="Y71" t="str">
            <v>V Kohli</v>
          </cell>
          <cell r="Z71" t="str">
            <v>AB de Villiers</v>
          </cell>
          <cell r="AA71" t="str">
            <v>SR Watson</v>
          </cell>
          <cell r="AB71" t="str">
            <v>KL Rahul</v>
          </cell>
          <cell r="AC71" t="str">
            <v>Sachin Baby</v>
          </cell>
          <cell r="AD71" t="str">
            <v>STR Binny</v>
          </cell>
          <cell r="AE71" t="str">
            <v>CJ Jordan</v>
          </cell>
          <cell r="AF71" t="str">
            <v>S Aravind</v>
          </cell>
          <cell r="AG71" t="str">
            <v>VR Aaron</v>
          </cell>
          <cell r="AH71" t="str">
            <v>YS Chahal</v>
          </cell>
          <cell r="AI71">
            <v>28</v>
          </cell>
          <cell r="AJ71">
            <v>-6</v>
          </cell>
          <cell r="AK71">
            <v>-1</v>
          </cell>
          <cell r="AL71">
            <v>0</v>
          </cell>
          <cell r="AM71">
            <v>-1</v>
          </cell>
          <cell r="AN71">
            <v>0</v>
          </cell>
          <cell r="AO71">
            <v>117.33333333333333</v>
          </cell>
          <cell r="AP71">
            <v>91.916666666666671</v>
          </cell>
          <cell r="AQ71" t="str">
            <v xml:space="preserve">Batsman </v>
          </cell>
          <cell r="AR71" t="str">
            <v>Right-arm medium</v>
          </cell>
          <cell r="AS71">
            <v>26</v>
          </cell>
          <cell r="AT71">
            <v>2801.2450874289111</v>
          </cell>
          <cell r="AU71">
            <v>108.37313683048978</v>
          </cell>
          <cell r="AV71">
            <v>107.74019567034273</v>
          </cell>
        </row>
        <row r="72">
          <cell r="H72" t="str">
            <v>V Sehwag</v>
          </cell>
          <cell r="I72" t="str">
            <v>MEK Hussey</v>
          </cell>
          <cell r="J72" t="str">
            <v>Chennai Super Kings</v>
          </cell>
          <cell r="K72" t="str">
            <v>Delhi Daredevils</v>
          </cell>
          <cell r="L72" t="str">
            <v>Chennai Super Kings</v>
          </cell>
          <cell r="M72" t="str">
            <v>MEK Hussey</v>
          </cell>
          <cell r="N72" t="str">
            <v>M Vijay</v>
          </cell>
          <cell r="O72" t="str">
            <v>SK Raina</v>
          </cell>
          <cell r="P72" t="str">
            <v>MS Dhoni</v>
          </cell>
          <cell r="Q72" t="str">
            <v>DJ Bravo</v>
          </cell>
          <cell r="R72" t="str">
            <v>S Badrinath</v>
          </cell>
          <cell r="S72" t="str">
            <v>RA Jadeja</v>
          </cell>
          <cell r="T72" t="str">
            <v>JA Morkel</v>
          </cell>
          <cell r="U72" t="str">
            <v>CH Morris</v>
          </cell>
          <cell r="V72" t="str">
            <v>R Ashwin</v>
          </cell>
          <cell r="W72" t="str">
            <v>MM Sharma</v>
          </cell>
          <cell r="X72" t="str">
            <v>DA Warner</v>
          </cell>
          <cell r="Y72" t="str">
            <v>V Sehwag</v>
          </cell>
          <cell r="Z72" t="str">
            <v>MC Juneja</v>
          </cell>
          <cell r="AA72" t="str">
            <v>DPMD Jayawardene</v>
          </cell>
          <cell r="AB72" t="str">
            <v>BMAJ Mendis</v>
          </cell>
          <cell r="AC72" t="str">
            <v>KM Jadhav</v>
          </cell>
          <cell r="AD72" t="str">
            <v>IK Pathan</v>
          </cell>
          <cell r="AE72" t="str">
            <v>AB Agarkar</v>
          </cell>
          <cell r="AF72" t="str">
            <v>M Morkel</v>
          </cell>
          <cell r="AG72" t="str">
            <v>S Nadeem</v>
          </cell>
          <cell r="AH72" t="str">
            <v>UT Yadav</v>
          </cell>
          <cell r="AI72">
            <v>11</v>
          </cell>
          <cell r="AJ72">
            <v>0</v>
          </cell>
          <cell r="AK72">
            <v>7</v>
          </cell>
          <cell r="AL72">
            <v>-2</v>
          </cell>
          <cell r="AM72">
            <v>3.5</v>
          </cell>
          <cell r="AN72">
            <v>-0.2857142857142857</v>
          </cell>
          <cell r="AO72">
            <v>105</v>
          </cell>
          <cell r="AP72">
            <v>101.71428571428571</v>
          </cell>
          <cell r="AQ72" t="str">
            <v xml:space="preserve">Batsman </v>
          </cell>
          <cell r="AR72">
            <v>0</v>
          </cell>
          <cell r="AS72">
            <v>15</v>
          </cell>
          <cell r="AT72">
            <v>1699.5042568542569</v>
          </cell>
          <cell r="AU72">
            <v>114.12785508142652</v>
          </cell>
          <cell r="AV72">
            <v>113.3002837902838</v>
          </cell>
        </row>
        <row r="73">
          <cell r="H73" t="str">
            <v>Gagandeep Singh</v>
          </cell>
          <cell r="I73" t="str">
            <v>Y Venugopal Rao</v>
          </cell>
          <cell r="J73" t="str">
            <v>Deccan Chargers</v>
          </cell>
          <cell r="K73" t="str">
            <v>Kings XI Punjab</v>
          </cell>
          <cell r="L73" t="str">
            <v>Deccan Chargers</v>
          </cell>
          <cell r="M73" t="str">
            <v>AC Gilchrist</v>
          </cell>
          <cell r="N73" t="str">
            <v>HH Gibbs</v>
          </cell>
          <cell r="O73" t="str">
            <v>RG Sharma</v>
          </cell>
          <cell r="P73" t="str">
            <v>Y Venugopal Rao</v>
          </cell>
          <cell r="Q73" t="str">
            <v>LPC Silva</v>
          </cell>
          <cell r="R73" t="str">
            <v>SB Styris</v>
          </cell>
          <cell r="S73" t="str">
            <v>DB Ravi Teja</v>
          </cell>
          <cell r="T73" t="str">
            <v>SB Bangar</v>
          </cell>
          <cell r="U73" t="str">
            <v>RP Singh</v>
          </cell>
          <cell r="V73" t="str">
            <v>PP Ojha</v>
          </cell>
          <cell r="W73" t="str">
            <v>DP Vijaykumar</v>
          </cell>
          <cell r="X73" t="str">
            <v>SE Marsh</v>
          </cell>
          <cell r="Y73" t="str">
            <v>KC Sangakkara</v>
          </cell>
          <cell r="Z73" t="str">
            <v>Yuvraj Singh</v>
          </cell>
          <cell r="AA73" t="str">
            <v>LA Pomersbach</v>
          </cell>
          <cell r="AB73" t="str">
            <v>DPMD Jayawardene</v>
          </cell>
          <cell r="AC73" t="str">
            <v>PP Chawla</v>
          </cell>
          <cell r="AD73" t="str">
            <v>TM Srivastava</v>
          </cell>
          <cell r="AE73" t="str">
            <v>RR Powar</v>
          </cell>
          <cell r="AF73" t="str">
            <v>Gagandeep Singh</v>
          </cell>
          <cell r="AG73" t="str">
            <v>VRV Singh</v>
          </cell>
          <cell r="AH73" t="str">
            <v>S Sreesanth</v>
          </cell>
          <cell r="AI73">
            <v>55</v>
          </cell>
          <cell r="AJ73">
            <v>29</v>
          </cell>
          <cell r="AK73">
            <v>0</v>
          </cell>
          <cell r="AL73">
            <v>0</v>
          </cell>
          <cell r="AM73">
            <v>0</v>
          </cell>
          <cell r="AN73">
            <v>0</v>
          </cell>
          <cell r="AO73">
            <v>138</v>
          </cell>
          <cell r="AP73">
            <v>120.49047619047619</v>
          </cell>
          <cell r="AQ73" t="str">
            <v xml:space="preserve">Bowler </v>
          </cell>
          <cell r="AR73">
            <v>0</v>
          </cell>
          <cell r="AS73">
            <v>4</v>
          </cell>
          <cell r="AT73">
            <v>479.61320346320349</v>
          </cell>
          <cell r="AU73">
            <v>119.70757575757575</v>
          </cell>
          <cell r="AV73">
            <v>119.90330086580087</v>
          </cell>
        </row>
        <row r="74">
          <cell r="H74" t="str">
            <v>Y Venugopal Rao</v>
          </cell>
          <cell r="I74" t="str">
            <v>V Kohli</v>
          </cell>
          <cell r="J74" t="str">
            <v>Royal Challengers Bangalore</v>
          </cell>
          <cell r="K74" t="str">
            <v>Sunrisers Hyderabad</v>
          </cell>
          <cell r="L74" t="str">
            <v>Royal Challengers Bangalore</v>
          </cell>
          <cell r="M74" t="str">
            <v>CH Gayle</v>
          </cell>
          <cell r="N74" t="str">
            <v>PA Patel</v>
          </cell>
          <cell r="O74" t="str">
            <v>V Kohli</v>
          </cell>
          <cell r="P74" t="str">
            <v>Yuvraj Singh</v>
          </cell>
          <cell r="Q74" t="str">
            <v>AB de Villiers</v>
          </cell>
          <cell r="R74" t="str">
            <v>S Rana</v>
          </cell>
          <cell r="S74" t="str">
            <v>MA Starc</v>
          </cell>
          <cell r="T74" t="str">
            <v>M Muralitharan</v>
          </cell>
          <cell r="U74" t="str">
            <v>YS Chahal</v>
          </cell>
          <cell r="V74" t="str">
            <v>AN Ahmed</v>
          </cell>
          <cell r="W74" t="str">
            <v>VR Aaron</v>
          </cell>
          <cell r="X74" t="str">
            <v>S Dhawan</v>
          </cell>
          <cell r="Y74" t="str">
            <v>DA Warner</v>
          </cell>
          <cell r="Z74" t="str">
            <v>NV Ojha</v>
          </cell>
          <cell r="AA74" t="str">
            <v>AJ Finch</v>
          </cell>
          <cell r="AB74" t="str">
            <v>DJG Sammy</v>
          </cell>
          <cell r="AC74" t="str">
            <v>Y Venugopal Rao</v>
          </cell>
          <cell r="AD74" t="str">
            <v>IK Pathan</v>
          </cell>
          <cell r="AE74" t="str">
            <v>KV Sharma</v>
          </cell>
          <cell r="AF74" t="str">
            <v>Parvez Rasool</v>
          </cell>
          <cell r="AG74" t="str">
            <v>DW Steyn</v>
          </cell>
          <cell r="AH74" t="str">
            <v>B Kumar</v>
          </cell>
          <cell r="AI74">
            <v>7</v>
          </cell>
          <cell r="AJ74">
            <v>0</v>
          </cell>
          <cell r="AK74">
            <v>3</v>
          </cell>
          <cell r="AL74">
            <v>0</v>
          </cell>
          <cell r="AM74">
            <v>3</v>
          </cell>
          <cell r="AN74">
            <v>0</v>
          </cell>
          <cell r="AO74">
            <v>99.5</v>
          </cell>
          <cell r="AP74">
            <v>105.33333333333333</v>
          </cell>
          <cell r="AQ74" t="str">
            <v xml:space="preserve">Batsman </v>
          </cell>
          <cell r="AR74">
            <v>0</v>
          </cell>
          <cell r="AS74">
            <v>20</v>
          </cell>
          <cell r="AT74">
            <v>2251.3245182921655</v>
          </cell>
          <cell r="AU74">
            <v>112.94690447151747</v>
          </cell>
          <cell r="AV74">
            <v>112.56622591460828</v>
          </cell>
        </row>
        <row r="75">
          <cell r="H75" t="str">
            <v>Umar Gul</v>
          </cell>
          <cell r="I75" t="str">
            <v>DPMD Jayawardene</v>
          </cell>
          <cell r="J75" t="str">
            <v>Kings XI Punjab</v>
          </cell>
          <cell r="K75" t="str">
            <v>Kolkata Knight Riders</v>
          </cell>
          <cell r="L75" t="str">
            <v>Kings XI Punjab</v>
          </cell>
          <cell r="M75" t="str">
            <v>SE Marsh</v>
          </cell>
          <cell r="N75" t="str">
            <v>JR Hopes</v>
          </cell>
          <cell r="O75" t="str">
            <v>KC Sangakkara</v>
          </cell>
          <cell r="P75" t="str">
            <v>Yuvraj Singh</v>
          </cell>
          <cell r="Q75" t="str">
            <v>DPMD Jayawardene</v>
          </cell>
          <cell r="R75" t="str">
            <v>IK Pathan</v>
          </cell>
          <cell r="S75" t="str">
            <v>PP Chawla</v>
          </cell>
          <cell r="T75" t="str">
            <v>TM Srivastava</v>
          </cell>
          <cell r="U75" t="str">
            <v>RR Powar</v>
          </cell>
          <cell r="V75" t="str">
            <v>VRV Singh</v>
          </cell>
          <cell r="W75" t="str">
            <v>S Sreesanth</v>
          </cell>
          <cell r="X75" t="str">
            <v>Salman Butt</v>
          </cell>
          <cell r="Y75" t="str">
            <v>SC Ganguly</v>
          </cell>
          <cell r="Z75" t="str">
            <v>DB Das</v>
          </cell>
          <cell r="AA75" t="str">
            <v>DJ Hussey</v>
          </cell>
          <cell r="AB75" t="str">
            <v>LR Shukla</v>
          </cell>
          <cell r="AC75" t="str">
            <v>WP Saha</v>
          </cell>
          <cell r="AD75" t="str">
            <v>A Chopra</v>
          </cell>
          <cell r="AE75" t="str">
            <v>Umar Gul</v>
          </cell>
          <cell r="AF75" t="str">
            <v>I Sharma</v>
          </cell>
          <cell r="AG75" t="str">
            <v>BAW Mendis</v>
          </cell>
          <cell r="AH75" t="str">
            <v>AB Dinda</v>
          </cell>
          <cell r="AI75">
            <v>1</v>
          </cell>
          <cell r="AJ75">
            <v>144</v>
          </cell>
          <cell r="AK75">
            <v>1</v>
          </cell>
          <cell r="AL75">
            <v>0</v>
          </cell>
          <cell r="AM75">
            <v>1</v>
          </cell>
          <cell r="AN75">
            <v>0</v>
          </cell>
          <cell r="AO75">
            <v>101</v>
          </cell>
          <cell r="AP75">
            <v>195.42261904761904</v>
          </cell>
          <cell r="AQ75" t="str">
            <v xml:space="preserve">Bowler </v>
          </cell>
          <cell r="AR75">
            <v>0</v>
          </cell>
          <cell r="AS75">
            <v>6</v>
          </cell>
          <cell r="AT75">
            <v>926.9480519480519</v>
          </cell>
          <cell r="AU75">
            <v>146.30508658008657</v>
          </cell>
          <cell r="AV75">
            <v>154.49134199134198</v>
          </cell>
        </row>
        <row r="76">
          <cell r="H76" t="str">
            <v>PJ Sangwan</v>
          </cell>
          <cell r="I76" t="str">
            <v>KA Pollard</v>
          </cell>
          <cell r="J76" t="str">
            <v>Mumbai Indians</v>
          </cell>
          <cell r="K76" t="str">
            <v>Mumbai Indians</v>
          </cell>
          <cell r="L76" t="str">
            <v>Gujarat Titans</v>
          </cell>
          <cell r="M76" t="str">
            <v>Ishan Kishan</v>
          </cell>
          <cell r="N76" t="str">
            <v>RG Sharma</v>
          </cell>
          <cell r="O76" t="str">
            <v>SA Yadav</v>
          </cell>
          <cell r="P76" t="str">
            <v>Tilak Varma</v>
          </cell>
          <cell r="Q76" t="str">
            <v>KA Pollard</v>
          </cell>
          <cell r="R76" t="str">
            <v>TH David</v>
          </cell>
          <cell r="S76" t="str">
            <v>DR Sams</v>
          </cell>
          <cell r="T76" t="str">
            <v>M Ashwin</v>
          </cell>
          <cell r="U76" t="str">
            <v>K Kartikeya</v>
          </cell>
          <cell r="V76" t="str">
            <v>JJ Bumrah</v>
          </cell>
          <cell r="W76" t="str">
            <v>RP Meredith</v>
          </cell>
          <cell r="X76" t="str">
            <v>WP Saha</v>
          </cell>
          <cell r="Y76" t="str">
            <v>Shubman Gill</v>
          </cell>
          <cell r="Z76" t="str">
            <v>HH Pandya</v>
          </cell>
          <cell r="AA76" t="str">
            <v>B Sai Sudharsan</v>
          </cell>
          <cell r="AB76" t="str">
            <v>DA Miller</v>
          </cell>
          <cell r="AC76" t="str">
            <v>R Tewatia</v>
          </cell>
          <cell r="AD76" t="str">
            <v>Rashid Khan</v>
          </cell>
          <cell r="AE76" t="str">
            <v>PJ Sangwan</v>
          </cell>
          <cell r="AF76" t="str">
            <v>LH Ferguson</v>
          </cell>
          <cell r="AG76" t="str">
            <v>AS Joseph</v>
          </cell>
          <cell r="AH76" t="str">
            <v>Mohammed Shami</v>
          </cell>
          <cell r="AI76">
            <v>9</v>
          </cell>
          <cell r="AJ76">
            <v>25</v>
          </cell>
          <cell r="AK76">
            <v>-2</v>
          </cell>
          <cell r="AL76">
            <v>0</v>
          </cell>
          <cell r="AM76">
            <v>-2</v>
          </cell>
          <cell r="AN76">
            <v>0</v>
          </cell>
          <cell r="AO76">
            <v>106.5</v>
          </cell>
          <cell r="AP76">
            <v>128.6</v>
          </cell>
          <cell r="AQ76" t="str">
            <v xml:space="preserve">All-Rounder </v>
          </cell>
          <cell r="AR76" t="str">
            <v>Left-arm medium</v>
          </cell>
          <cell r="AS76">
            <v>42</v>
          </cell>
          <cell r="AT76">
            <v>5366.8209736342096</v>
          </cell>
          <cell r="AU76">
            <v>127.76148716180998</v>
          </cell>
          <cell r="AV76">
            <v>127.78145175319547</v>
          </cell>
        </row>
        <row r="77">
          <cell r="H77" t="str">
            <v>M Ntini</v>
          </cell>
          <cell r="I77" t="str">
            <v>Sohail Tanvir</v>
          </cell>
          <cell r="J77" t="str">
            <v>Rajasthan Royals</v>
          </cell>
          <cell r="K77" t="str">
            <v>Chennai Super Kings</v>
          </cell>
          <cell r="L77" t="str">
            <v>Rajasthan Royals</v>
          </cell>
          <cell r="M77" t="str">
            <v>NK Patel</v>
          </cell>
          <cell r="N77" t="str">
            <v>SA Asnodkar</v>
          </cell>
          <cell r="O77" t="str">
            <v>Kamran Akmal</v>
          </cell>
          <cell r="P77" t="str">
            <v>SR Watson</v>
          </cell>
          <cell r="Q77" t="str">
            <v>YK Pathan</v>
          </cell>
          <cell r="R77" t="str">
            <v>M Kaif</v>
          </cell>
          <cell r="S77" t="str">
            <v>RA Jadeja</v>
          </cell>
          <cell r="T77" t="str">
            <v>SK Warne</v>
          </cell>
          <cell r="U77" t="str">
            <v>Sohail Tanvir</v>
          </cell>
          <cell r="V77" t="str">
            <v>SK Trivedi</v>
          </cell>
          <cell r="W77" t="str">
            <v>MM Patel</v>
          </cell>
          <cell r="X77" t="str">
            <v>PA Patel</v>
          </cell>
          <cell r="Y77" t="str">
            <v>S Vidyut</v>
          </cell>
          <cell r="Z77" t="str">
            <v>SK Raina</v>
          </cell>
          <cell r="AA77" t="str">
            <v>JA Morkel</v>
          </cell>
          <cell r="AB77" t="str">
            <v>MS Dhoni</v>
          </cell>
          <cell r="AC77" t="str">
            <v>CK Kapugedera</v>
          </cell>
          <cell r="AD77" t="str">
            <v>S Badrinath</v>
          </cell>
          <cell r="AE77" t="str">
            <v>MS Gony</v>
          </cell>
          <cell r="AF77" t="str">
            <v>L Balaji</v>
          </cell>
          <cell r="AG77" t="str">
            <v>M Muralitharan</v>
          </cell>
          <cell r="AH77" t="str">
            <v>M Ntini</v>
          </cell>
          <cell r="AI77">
            <v>8</v>
          </cell>
          <cell r="AJ77">
            <v>4</v>
          </cell>
          <cell r="AK77">
            <v>7</v>
          </cell>
          <cell r="AL77">
            <v>-2</v>
          </cell>
          <cell r="AM77">
            <v>3.5</v>
          </cell>
          <cell r="AN77">
            <v>-0.2857142857142857</v>
          </cell>
          <cell r="AO77">
            <v>108.36206896551724</v>
          </cell>
          <cell r="AP77">
            <v>100.71428571428571</v>
          </cell>
          <cell r="AQ77" t="str">
            <v xml:space="preserve">Bowler </v>
          </cell>
          <cell r="AR77">
            <v>0</v>
          </cell>
          <cell r="AS77">
            <v>9</v>
          </cell>
          <cell r="AT77">
            <v>1143.7100058438293</v>
          </cell>
          <cell r="AU77">
            <v>130.37446501619294</v>
          </cell>
          <cell r="AV77">
            <v>127.07888953820326</v>
          </cell>
        </row>
        <row r="78">
          <cell r="H78" t="str">
            <v>DB Ravi Teja</v>
          </cell>
          <cell r="I78" t="str">
            <v>JH Kallis</v>
          </cell>
          <cell r="J78" t="str">
            <v>Kolkata Knight Riders</v>
          </cell>
          <cell r="K78" t="str">
            <v>Kolkata Knight Riders</v>
          </cell>
          <cell r="L78" t="str">
            <v>Deccan Chargers</v>
          </cell>
          <cell r="M78" t="str">
            <v>JH Kallis</v>
          </cell>
          <cell r="N78" t="str">
            <v>MS Bisla</v>
          </cell>
          <cell r="O78" t="str">
            <v>G Gambhir</v>
          </cell>
          <cell r="P78" t="str">
            <v>MK Tiwary</v>
          </cell>
          <cell r="Q78" t="str">
            <v>YK Pathan</v>
          </cell>
          <cell r="R78" t="str">
            <v>EJG Morgan</v>
          </cell>
          <cell r="S78" t="str">
            <v>RN ten Doeschate</v>
          </cell>
          <cell r="T78" t="str">
            <v>Iqbal Abdulla</v>
          </cell>
          <cell r="U78" t="str">
            <v>R Bhatia</v>
          </cell>
          <cell r="V78" t="str">
            <v>L Balaji</v>
          </cell>
          <cell r="W78" t="str">
            <v>JD Unadkat</v>
          </cell>
          <cell r="X78" t="str">
            <v>S Dhawan</v>
          </cell>
          <cell r="Y78" t="str">
            <v>IR Jaggi</v>
          </cell>
          <cell r="Z78" t="str">
            <v>B Chipli</v>
          </cell>
          <cell r="AA78" t="str">
            <v>KC Sangakkara</v>
          </cell>
          <cell r="AB78" t="str">
            <v>JP Duminy</v>
          </cell>
          <cell r="AC78" t="str">
            <v>DT Christian</v>
          </cell>
          <cell r="AD78" t="str">
            <v>DB Ravi Teja</v>
          </cell>
          <cell r="AE78" t="str">
            <v>DW Steyn</v>
          </cell>
          <cell r="AF78" t="str">
            <v>A Mishra</v>
          </cell>
          <cell r="AG78" t="str">
            <v>I Sharma</v>
          </cell>
          <cell r="AH78" t="str">
            <v>PP Ojha</v>
          </cell>
          <cell r="AI78">
            <v>11</v>
          </cell>
          <cell r="AJ78">
            <v>0</v>
          </cell>
          <cell r="AK78">
            <v>-1</v>
          </cell>
          <cell r="AL78">
            <v>0</v>
          </cell>
          <cell r="AM78">
            <v>-1</v>
          </cell>
          <cell r="AN78">
            <v>0</v>
          </cell>
          <cell r="AO78">
            <v>102.54166666666667</v>
          </cell>
          <cell r="AP78">
            <v>104.27272727272727</v>
          </cell>
          <cell r="AQ78" t="str">
            <v xml:space="preserve">Batsman </v>
          </cell>
          <cell r="AR78">
            <v>0</v>
          </cell>
          <cell r="AS78">
            <v>2</v>
          </cell>
          <cell r="AT78">
            <v>234.67272727272729</v>
          </cell>
          <cell r="AU78">
            <v>130.4</v>
          </cell>
          <cell r="AV78">
            <v>117.33636363636364</v>
          </cell>
        </row>
        <row r="79">
          <cell r="H79" t="str">
            <v>DP Vijaykumar</v>
          </cell>
          <cell r="I79" t="str">
            <v>JA Morkel</v>
          </cell>
          <cell r="J79" t="str">
            <v>Chennai Super Kings</v>
          </cell>
          <cell r="K79" t="str">
            <v>Deccan Chargers</v>
          </cell>
          <cell r="L79" t="str">
            <v>Chennai Super Kings</v>
          </cell>
          <cell r="M79" t="str">
            <v>PA Patel</v>
          </cell>
          <cell r="N79" t="str">
            <v>SP Fleming</v>
          </cell>
          <cell r="O79" t="str">
            <v>SK Raina</v>
          </cell>
          <cell r="P79" t="str">
            <v>MS Dhoni</v>
          </cell>
          <cell r="Q79" t="str">
            <v>JA Morkel</v>
          </cell>
          <cell r="R79" t="str">
            <v>S Badrinath</v>
          </cell>
          <cell r="S79" t="str">
            <v>A Mukund</v>
          </cell>
          <cell r="T79" t="str">
            <v>M Ntini</v>
          </cell>
          <cell r="U79" t="str">
            <v>M Muralitharan</v>
          </cell>
          <cell r="V79" t="str">
            <v>MS Gony</v>
          </cell>
          <cell r="W79" t="str">
            <v>L Balaji</v>
          </cell>
          <cell r="X79" t="str">
            <v>AC Gilchrist</v>
          </cell>
          <cell r="Y79" t="str">
            <v>HH Gibbs</v>
          </cell>
          <cell r="Z79" t="str">
            <v>SB Styris</v>
          </cell>
          <cell r="AA79" t="str">
            <v>Y Venugopal Rao</v>
          </cell>
          <cell r="AB79" t="str">
            <v>DB Ravi Teja</v>
          </cell>
          <cell r="AC79" t="str">
            <v>Shahid Afridi</v>
          </cell>
          <cell r="AD79" t="str">
            <v>AS Yadav</v>
          </cell>
          <cell r="AE79" t="str">
            <v>RP Singh</v>
          </cell>
          <cell r="AF79" t="str">
            <v>PP Ojha</v>
          </cell>
          <cell r="AG79" t="str">
            <v>PM Sarvesh Kumar</v>
          </cell>
          <cell r="AH79" t="str">
            <v>DP Vijaykumar</v>
          </cell>
          <cell r="AI79">
            <v>64</v>
          </cell>
          <cell r="AJ79">
            <v>25</v>
          </cell>
          <cell r="AK79">
            <v>12</v>
          </cell>
          <cell r="AL79">
            <v>0</v>
          </cell>
          <cell r="AM79">
            <v>12</v>
          </cell>
          <cell r="AN79">
            <v>0</v>
          </cell>
          <cell r="AO79">
            <v>146.16666666666669</v>
          </cell>
          <cell r="AP79">
            <v>109.08730158730157</v>
          </cell>
          <cell r="AQ79" t="str">
            <v xml:space="preserve">Bowler </v>
          </cell>
          <cell r="AR79">
            <v>0</v>
          </cell>
          <cell r="AS79">
            <v>9</v>
          </cell>
          <cell r="AT79">
            <v>985.31205461205457</v>
          </cell>
          <cell r="AU79">
            <v>109.52809412809412</v>
          </cell>
          <cell r="AV79">
            <v>109.47911717911717</v>
          </cell>
        </row>
        <row r="80">
          <cell r="H80" t="str">
            <v>LPC Silva</v>
          </cell>
          <cell r="I80" t="str">
            <v>CL White</v>
          </cell>
          <cell r="J80" t="str">
            <v>Royal Challengers Bangalore</v>
          </cell>
          <cell r="K80" t="str">
            <v>Deccan Chargers</v>
          </cell>
          <cell r="L80" t="str">
            <v>Royal Challengers Bangalore</v>
          </cell>
          <cell r="M80" t="str">
            <v>JH Kallis</v>
          </cell>
          <cell r="N80" t="str">
            <v>W Jaffer</v>
          </cell>
          <cell r="O80" t="str">
            <v>Misbah-ul-Haq</v>
          </cell>
          <cell r="P80" t="str">
            <v>R Dravid</v>
          </cell>
          <cell r="Q80" t="str">
            <v>CL White</v>
          </cell>
          <cell r="R80" t="str">
            <v>V Kohli</v>
          </cell>
          <cell r="S80" t="str">
            <v>B Akhil</v>
          </cell>
          <cell r="T80" t="str">
            <v>SP Goswami</v>
          </cell>
          <cell r="U80" t="str">
            <v>R Vinay Kumar</v>
          </cell>
          <cell r="V80" t="str">
            <v>A Kumble</v>
          </cell>
          <cell r="W80" t="str">
            <v>DW Steyn</v>
          </cell>
          <cell r="X80" t="str">
            <v>AC Gilchrist</v>
          </cell>
          <cell r="Y80" t="str">
            <v>HH Gibbs</v>
          </cell>
          <cell r="Z80" t="str">
            <v>RG Sharma</v>
          </cell>
          <cell r="AA80" t="str">
            <v>LPC Silva</v>
          </cell>
          <cell r="AB80" t="str">
            <v>Y Venugopal Rao</v>
          </cell>
          <cell r="AC80" t="str">
            <v>DB Ravi Teja</v>
          </cell>
          <cell r="AD80" t="str">
            <v>AS Yadav</v>
          </cell>
          <cell r="AE80" t="str">
            <v>SB Bangar</v>
          </cell>
          <cell r="AF80" t="str">
            <v>WPUJC Vaas</v>
          </cell>
          <cell r="AG80" t="str">
            <v>RP Singh</v>
          </cell>
          <cell r="AH80" t="str">
            <v>DP Vijaykumar</v>
          </cell>
          <cell r="AI80">
            <v>35</v>
          </cell>
          <cell r="AJ80">
            <v>-6</v>
          </cell>
          <cell r="AK80">
            <v>8</v>
          </cell>
          <cell r="AL80">
            <v>0</v>
          </cell>
          <cell r="AM80">
            <v>8</v>
          </cell>
          <cell r="AN80">
            <v>0</v>
          </cell>
          <cell r="AO80">
            <v>128</v>
          </cell>
          <cell r="AP80">
            <v>99.4</v>
          </cell>
          <cell r="AQ80" t="str">
            <v xml:space="preserve">Batsman </v>
          </cell>
          <cell r="AR80">
            <v>0</v>
          </cell>
          <cell r="AS80">
            <v>1</v>
          </cell>
          <cell r="AT80">
            <v>99.4</v>
          </cell>
          <cell r="AU80" t="str">
            <v>A</v>
          </cell>
          <cell r="AV80">
            <v>99.4</v>
          </cell>
        </row>
        <row r="81">
          <cell r="H81" t="str">
            <v>DJ Thornely</v>
          </cell>
          <cell r="I81" t="str">
            <v>Y Venugopal Rao</v>
          </cell>
          <cell r="J81" t="str">
            <v>Deccan Chargers</v>
          </cell>
          <cell r="K81" t="str">
            <v>Deccan Chargers</v>
          </cell>
          <cell r="L81" t="str">
            <v>Mumbai Indians</v>
          </cell>
          <cell r="M81" t="str">
            <v>AC Gilchrist</v>
          </cell>
          <cell r="N81" t="str">
            <v>Shahid Afridi</v>
          </cell>
          <cell r="O81" t="str">
            <v>RG Sharma</v>
          </cell>
          <cell r="P81" t="str">
            <v>LPC Silva</v>
          </cell>
          <cell r="Q81" t="str">
            <v>Y Venugopal Rao</v>
          </cell>
          <cell r="R81" t="str">
            <v>DB Ravi Teja</v>
          </cell>
          <cell r="S81" t="str">
            <v>DNT Zoysa</v>
          </cell>
          <cell r="T81" t="str">
            <v>H Das</v>
          </cell>
          <cell r="U81" t="str">
            <v>RP Singh</v>
          </cell>
          <cell r="V81" t="str">
            <v>PP Ojha</v>
          </cell>
          <cell r="W81" t="str">
            <v>DP Vijaykumar</v>
          </cell>
          <cell r="X81" t="str">
            <v>ST Jayasuriya</v>
          </cell>
          <cell r="Y81" t="str">
            <v>SR Tendulkar</v>
          </cell>
          <cell r="Z81" t="str">
            <v>DJ Thornely</v>
          </cell>
          <cell r="AA81" t="str">
            <v>AM Nayar</v>
          </cell>
          <cell r="AB81" t="str">
            <v>RV Uthappa</v>
          </cell>
          <cell r="AC81" t="str">
            <v>DJ Bravo</v>
          </cell>
          <cell r="AD81" t="str">
            <v>PR Shah</v>
          </cell>
          <cell r="AE81" t="str">
            <v>YV Takawale</v>
          </cell>
          <cell r="AF81" t="str">
            <v>RR Raje</v>
          </cell>
          <cell r="AG81" t="str">
            <v>A Nehra</v>
          </cell>
          <cell r="AH81" t="str">
            <v>CRD Fernando</v>
          </cell>
          <cell r="AI81">
            <v>19</v>
          </cell>
          <cell r="AJ81">
            <v>0</v>
          </cell>
          <cell r="AK81">
            <v>1</v>
          </cell>
          <cell r="AL81">
            <v>0</v>
          </cell>
          <cell r="AM81">
            <v>1</v>
          </cell>
          <cell r="AN81">
            <v>0</v>
          </cell>
          <cell r="AO81">
            <v>107.20833333333333</v>
          </cell>
          <cell r="AP81">
            <v>109.6</v>
          </cell>
          <cell r="AQ81" t="str">
            <v xml:space="preserve">Batsman </v>
          </cell>
          <cell r="AR81">
            <v>0</v>
          </cell>
          <cell r="AS81">
            <v>4</v>
          </cell>
          <cell r="AT81">
            <v>484.34285714285716</v>
          </cell>
          <cell r="AU81">
            <v>124.91428571428571</v>
          </cell>
          <cell r="AV81">
            <v>121.08571428571429</v>
          </cell>
        </row>
        <row r="82">
          <cell r="H82" t="str">
            <v>RR Raje</v>
          </cell>
          <cell r="I82" t="str">
            <v>KC Sangakkara</v>
          </cell>
          <cell r="J82" t="str">
            <v>Kings XI Punjab</v>
          </cell>
          <cell r="K82" t="str">
            <v>Kings XI Punjab</v>
          </cell>
          <cell r="L82" t="str">
            <v>Mumbai Indians</v>
          </cell>
          <cell r="M82" t="str">
            <v>S Sohal</v>
          </cell>
          <cell r="N82" t="str">
            <v>SM Katich</v>
          </cell>
          <cell r="O82" t="str">
            <v>IK Pathan</v>
          </cell>
          <cell r="P82" t="str">
            <v>KC Sangakkara</v>
          </cell>
          <cell r="Q82" t="str">
            <v>Yuvraj Singh</v>
          </cell>
          <cell r="R82" t="str">
            <v>WA Mota</v>
          </cell>
          <cell r="S82" t="str">
            <v>LA Pomersbach</v>
          </cell>
          <cell r="T82" t="str">
            <v>K Goel</v>
          </cell>
          <cell r="U82" t="str">
            <v>B Lee</v>
          </cell>
          <cell r="V82" t="str">
            <v>PP Chawla</v>
          </cell>
          <cell r="W82" t="str">
            <v>S Sreesanth</v>
          </cell>
          <cell r="X82" t="str">
            <v>ST Jayasuriya</v>
          </cell>
          <cell r="Y82" t="str">
            <v>DJ Bravo</v>
          </cell>
          <cell r="Z82" t="str">
            <v>AM Rahane</v>
          </cell>
          <cell r="AA82" t="str">
            <v>SR Tendulkar</v>
          </cell>
          <cell r="AB82" t="str">
            <v>JP Duminy</v>
          </cell>
          <cell r="AC82" t="str">
            <v>AM Nayar</v>
          </cell>
          <cell r="AD82" t="str">
            <v>Harbhajan Singh</v>
          </cell>
          <cell r="AE82" t="str">
            <v>RR Raje</v>
          </cell>
          <cell r="AF82" t="str">
            <v>YV Takawale</v>
          </cell>
          <cell r="AG82" t="str">
            <v>DS Kulkarni</v>
          </cell>
          <cell r="AH82" t="str">
            <v>SL Malinga</v>
          </cell>
          <cell r="AI82">
            <v>2</v>
          </cell>
          <cell r="AJ82">
            <v>-2</v>
          </cell>
          <cell r="AK82">
            <v>-3</v>
          </cell>
          <cell r="AL82">
            <v>4</v>
          </cell>
          <cell r="AM82">
            <v>-0.75</v>
          </cell>
          <cell r="AN82">
            <v>1.3333333333333333</v>
          </cell>
          <cell r="AO82">
            <v>95.083333333333329</v>
          </cell>
          <cell r="AP82">
            <v>100.78787878787878</v>
          </cell>
          <cell r="AQ82" t="str">
            <v xml:space="preserve">Bowler </v>
          </cell>
          <cell r="AR82">
            <v>0</v>
          </cell>
          <cell r="AS82">
            <v>10</v>
          </cell>
          <cell r="AT82">
            <v>1216.1378898878897</v>
          </cell>
          <cell r="AU82">
            <v>123.92777901111234</v>
          </cell>
          <cell r="AV82">
            <v>121.61378898878897</v>
          </cell>
        </row>
        <row r="83">
          <cell r="H83" t="str">
            <v>S Vidyut</v>
          </cell>
          <cell r="I83" t="str">
            <v>GC Smith</v>
          </cell>
          <cell r="J83" t="str">
            <v>Rajasthan Royals</v>
          </cell>
          <cell r="K83" t="str">
            <v>Rajasthan Royals</v>
          </cell>
          <cell r="L83" t="str">
            <v>Chennai Super Kings</v>
          </cell>
          <cell r="M83" t="str">
            <v>GC Smith</v>
          </cell>
          <cell r="N83" t="str">
            <v>SA Asnodkar</v>
          </cell>
          <cell r="O83" t="str">
            <v>YK Pathan</v>
          </cell>
          <cell r="P83" t="str">
            <v>SR Watson</v>
          </cell>
          <cell r="Q83" t="str">
            <v>M Rawat</v>
          </cell>
          <cell r="R83" t="str">
            <v>M Kaif</v>
          </cell>
          <cell r="S83" t="str">
            <v>RA Jadeja</v>
          </cell>
          <cell r="T83" t="str">
            <v>SK Warne</v>
          </cell>
          <cell r="U83" t="str">
            <v>Sohail Tanvir</v>
          </cell>
          <cell r="V83" t="str">
            <v>SK Trivedi</v>
          </cell>
          <cell r="W83" t="str">
            <v>MM Patel</v>
          </cell>
          <cell r="X83" t="str">
            <v>PA Patel</v>
          </cell>
          <cell r="Y83" t="str">
            <v>SP Fleming</v>
          </cell>
          <cell r="Z83" t="str">
            <v>S Vidyut</v>
          </cell>
          <cell r="AA83" t="str">
            <v>SK Raina</v>
          </cell>
          <cell r="AB83" t="str">
            <v>S Badrinath</v>
          </cell>
          <cell r="AC83" t="str">
            <v>MS Dhoni</v>
          </cell>
          <cell r="AD83" t="str">
            <v>JA Morkel</v>
          </cell>
          <cell r="AE83" t="str">
            <v>Joginder Sharma</v>
          </cell>
          <cell r="AF83" t="str">
            <v>MS Gony</v>
          </cell>
          <cell r="AG83" t="str">
            <v>M Muralitharan</v>
          </cell>
          <cell r="AH83" t="str">
            <v>M Ntini</v>
          </cell>
          <cell r="AI83">
            <v>17</v>
          </cell>
          <cell r="AJ83">
            <v>21</v>
          </cell>
          <cell r="AK83">
            <v>0</v>
          </cell>
          <cell r="AL83">
            <v>0</v>
          </cell>
          <cell r="AM83">
            <v>0</v>
          </cell>
          <cell r="AN83">
            <v>0</v>
          </cell>
          <cell r="AO83">
            <v>105.5</v>
          </cell>
          <cell r="AP83">
            <v>130.93333333333334</v>
          </cell>
          <cell r="AQ83" t="str">
            <v xml:space="preserve">Bowler </v>
          </cell>
          <cell r="AR83">
            <v>0</v>
          </cell>
          <cell r="AS83">
            <v>1</v>
          </cell>
          <cell r="AT83">
            <v>130.93333333333334</v>
          </cell>
          <cell r="AU83" t="str">
            <v>A</v>
          </cell>
          <cell r="AV83">
            <v>130.93333333333334</v>
          </cell>
        </row>
        <row r="84">
          <cell r="H84" t="str">
            <v>SK Raina</v>
          </cell>
          <cell r="I84" t="str">
            <v>PA Patel</v>
          </cell>
          <cell r="J84" t="str">
            <v>Royal Challengers Bangalore</v>
          </cell>
          <cell r="K84" t="str">
            <v>Royal Challengers Bangalore</v>
          </cell>
          <cell r="L84" t="str">
            <v>Chennai Super Kings</v>
          </cell>
          <cell r="M84" t="str">
            <v>V Kohli</v>
          </cell>
          <cell r="N84" t="str">
            <v>PA Patel</v>
          </cell>
          <cell r="O84" t="str">
            <v>MM Ali</v>
          </cell>
          <cell r="P84" t="str">
            <v>AB de Villiers</v>
          </cell>
          <cell r="Q84" t="str">
            <v>SO Hetmyer</v>
          </cell>
          <cell r="R84" t="str">
            <v>S Dube</v>
          </cell>
          <cell r="S84" t="str">
            <v>C de Grandhomme</v>
          </cell>
          <cell r="T84" t="str">
            <v>Navdeep Saini</v>
          </cell>
          <cell r="U84" t="str">
            <v>YS Chahal</v>
          </cell>
          <cell r="V84" t="str">
            <v>UT Yadav</v>
          </cell>
          <cell r="W84" t="str">
            <v>Mohammed Siraj</v>
          </cell>
          <cell r="X84" t="str">
            <v>SR Watson</v>
          </cell>
          <cell r="Y84" t="str">
            <v>AT Rayudu</v>
          </cell>
          <cell r="Z84" t="str">
            <v>SK Raina</v>
          </cell>
          <cell r="AA84" t="str">
            <v>KM Jadhav</v>
          </cell>
          <cell r="AB84" t="str">
            <v>RA Jadeja</v>
          </cell>
          <cell r="AC84" t="str">
            <v>MS Dhoni</v>
          </cell>
          <cell r="AD84" t="str">
            <v>DJ Bravo</v>
          </cell>
          <cell r="AE84" t="str">
            <v>DL Chahar</v>
          </cell>
          <cell r="AF84" t="str">
            <v>SN Thakur</v>
          </cell>
          <cell r="AG84" t="str">
            <v>Harbhajan Singh</v>
          </cell>
          <cell r="AH84" t="str">
            <v>Imran Tahir</v>
          </cell>
          <cell r="AI84">
            <v>0</v>
          </cell>
          <cell r="AJ84">
            <v>2</v>
          </cell>
          <cell r="AK84">
            <v>3</v>
          </cell>
          <cell r="AL84">
            <v>0</v>
          </cell>
          <cell r="AM84">
            <v>3</v>
          </cell>
          <cell r="AN84">
            <v>0</v>
          </cell>
          <cell r="AO84">
            <v>104.5</v>
          </cell>
          <cell r="AP84">
            <v>100.66666666666667</v>
          </cell>
          <cell r="AQ84" t="str">
            <v xml:space="preserve">Batsman </v>
          </cell>
          <cell r="AR84">
            <v>0</v>
          </cell>
          <cell r="AS84">
            <v>69</v>
          </cell>
          <cell r="AT84">
            <v>7926.9550865800857</v>
          </cell>
          <cell r="AU84">
            <v>115.09247676343263</v>
          </cell>
          <cell r="AV84">
            <v>114.8834070518853</v>
          </cell>
        </row>
        <row r="85">
          <cell r="H85" t="str">
            <v>CK Kapugedera</v>
          </cell>
          <cell r="I85" t="str">
            <v>RV Uthappa</v>
          </cell>
          <cell r="J85" t="str">
            <v>Mumbai Indians</v>
          </cell>
          <cell r="K85" t="str">
            <v>Mumbai Indians</v>
          </cell>
          <cell r="L85" t="str">
            <v>Chennai Super Kings</v>
          </cell>
          <cell r="M85" t="str">
            <v>ST Jayasuriya</v>
          </cell>
          <cell r="N85" t="str">
            <v>SR Tendulkar</v>
          </cell>
          <cell r="O85" t="str">
            <v>RV Uthappa</v>
          </cell>
          <cell r="P85" t="str">
            <v>DJ Thornely</v>
          </cell>
          <cell r="Q85" t="str">
            <v>DJ Bravo</v>
          </cell>
          <cell r="R85" t="str">
            <v>AM Nayar</v>
          </cell>
          <cell r="S85" t="str">
            <v>SM Pollock</v>
          </cell>
          <cell r="T85" t="str">
            <v>YV Takawale</v>
          </cell>
          <cell r="U85" t="str">
            <v>RR Raje</v>
          </cell>
          <cell r="V85" t="str">
            <v>A Nehra</v>
          </cell>
          <cell r="W85" t="str">
            <v>DS Kulkarni</v>
          </cell>
          <cell r="X85" t="str">
            <v>S Vidyut</v>
          </cell>
          <cell r="Y85" t="str">
            <v>SP Fleming</v>
          </cell>
          <cell r="Z85" t="str">
            <v>SK Raina</v>
          </cell>
          <cell r="AA85" t="str">
            <v>S Badrinath</v>
          </cell>
          <cell r="AB85" t="str">
            <v>CK Kapugedera</v>
          </cell>
          <cell r="AC85" t="str">
            <v>MS Dhoni</v>
          </cell>
          <cell r="AD85" t="str">
            <v>JA Morkel</v>
          </cell>
          <cell r="AE85" t="str">
            <v>Joginder Sharma</v>
          </cell>
          <cell r="AF85" t="str">
            <v>MS Gony</v>
          </cell>
          <cell r="AG85" t="str">
            <v>L Balaji</v>
          </cell>
          <cell r="AH85" t="str">
            <v>M Muralitharan</v>
          </cell>
          <cell r="AI85">
            <v>137</v>
          </cell>
          <cell r="AJ85">
            <v>-6</v>
          </cell>
          <cell r="AK85">
            <v>4</v>
          </cell>
          <cell r="AL85">
            <v>0</v>
          </cell>
          <cell r="AM85">
            <v>4</v>
          </cell>
          <cell r="AN85">
            <v>0</v>
          </cell>
          <cell r="AO85">
            <v>178.66666666666669</v>
          </cell>
          <cell r="AP85">
            <v>99.25</v>
          </cell>
          <cell r="AQ85" t="str">
            <v xml:space="preserve">Batsman </v>
          </cell>
          <cell r="AR85">
            <v>0</v>
          </cell>
          <cell r="AS85">
            <v>3</v>
          </cell>
          <cell r="AT85">
            <v>302.64999999999998</v>
          </cell>
          <cell r="AU85">
            <v>101.7</v>
          </cell>
          <cell r="AV85">
            <v>100.88333333333333</v>
          </cell>
        </row>
        <row r="86">
          <cell r="H86" t="str">
            <v>L Balaji</v>
          </cell>
          <cell r="I86" t="str">
            <v>MK Pandey</v>
          </cell>
          <cell r="J86" t="str">
            <v>Kolkata Knight Riders</v>
          </cell>
          <cell r="K86" t="str">
            <v>Kolkata Knight Riders</v>
          </cell>
          <cell r="L86" t="str">
            <v>Kings XI Punjab</v>
          </cell>
          <cell r="M86" t="str">
            <v>RV Uthappa</v>
          </cell>
          <cell r="N86" t="str">
            <v>G Gambhir</v>
          </cell>
          <cell r="O86" t="str">
            <v>MK Pandey</v>
          </cell>
          <cell r="P86" t="str">
            <v>YK Pathan</v>
          </cell>
          <cell r="Q86" t="str">
            <v>Shakib Al Hasan</v>
          </cell>
          <cell r="R86" t="str">
            <v>RN ten Doeschate</v>
          </cell>
          <cell r="S86" t="str">
            <v>SA Yadav</v>
          </cell>
          <cell r="T86" t="str">
            <v>PP Chawla</v>
          </cell>
          <cell r="U86" t="str">
            <v>SP Narine</v>
          </cell>
          <cell r="V86" t="str">
            <v>M Morkel</v>
          </cell>
          <cell r="W86" t="str">
            <v>UT Yadav</v>
          </cell>
          <cell r="X86" t="str">
            <v>V Sehwag</v>
          </cell>
          <cell r="Y86" t="str">
            <v>M Vohra</v>
          </cell>
          <cell r="Z86" t="str">
            <v>GJ Bailey</v>
          </cell>
          <cell r="AA86" t="str">
            <v>WP Saha</v>
          </cell>
          <cell r="AB86" t="str">
            <v>GJ Maxwell</v>
          </cell>
          <cell r="AC86" t="str">
            <v>DA Miller</v>
          </cell>
          <cell r="AD86" t="str">
            <v>AR Patel</v>
          </cell>
          <cell r="AE86" t="str">
            <v>MG Johnson</v>
          </cell>
          <cell r="AF86" t="str">
            <v>L Balaji</v>
          </cell>
          <cell r="AG86" t="str">
            <v>Karanveer Singh</v>
          </cell>
          <cell r="AH86" t="str">
            <v>P Awana</v>
          </cell>
          <cell r="AI86">
            <v>48</v>
          </cell>
          <cell r="AJ86">
            <v>-2</v>
          </cell>
          <cell r="AK86">
            <v>12</v>
          </cell>
          <cell r="AL86">
            <v>-2</v>
          </cell>
          <cell r="AM86">
            <v>6</v>
          </cell>
          <cell r="AN86">
            <v>-0.16666666666666666</v>
          </cell>
          <cell r="AO86">
            <v>127.5</v>
          </cell>
          <cell r="AP86">
            <v>106.04978354978354</v>
          </cell>
          <cell r="AQ86" t="str">
            <v xml:space="preserve">Bowler </v>
          </cell>
          <cell r="AR86">
            <v>0</v>
          </cell>
          <cell r="AS86">
            <v>73</v>
          </cell>
          <cell r="AT86">
            <v>9585.8618974163091</v>
          </cell>
          <cell r="AU86">
            <v>131.66405713703509</v>
          </cell>
          <cell r="AV86">
            <v>131.31317667693574</v>
          </cell>
        </row>
        <row r="87">
          <cell r="H87" t="str">
            <v>DR Smith</v>
          </cell>
          <cell r="I87" t="str">
            <v>SS Iyer</v>
          </cell>
          <cell r="J87" t="str">
            <v>Delhi Daredevils</v>
          </cell>
          <cell r="K87" t="str">
            <v>Gujarat Lions</v>
          </cell>
          <cell r="L87" t="str">
            <v>Delhi Daredevils</v>
          </cell>
          <cell r="M87" t="str">
            <v>SV Samson</v>
          </cell>
          <cell r="N87" t="str">
            <v>KK Nair</v>
          </cell>
          <cell r="O87" t="str">
            <v>RR Pant</v>
          </cell>
          <cell r="P87" t="str">
            <v>SS Iyer</v>
          </cell>
          <cell r="Q87" t="str">
            <v>MN Samuels</v>
          </cell>
          <cell r="R87" t="str">
            <v>CJ Anderson</v>
          </cell>
          <cell r="S87" t="str">
            <v>CR Brathwaite</v>
          </cell>
          <cell r="T87" t="str">
            <v>PJ Cummins</v>
          </cell>
          <cell r="U87" t="str">
            <v>Mohammed Shami</v>
          </cell>
          <cell r="V87" t="str">
            <v>A Mishra</v>
          </cell>
          <cell r="W87" t="str">
            <v>Z Khan</v>
          </cell>
          <cell r="X87" t="str">
            <v>DR Smith</v>
          </cell>
          <cell r="Y87" t="str">
            <v>Ishan Kishan</v>
          </cell>
          <cell r="Z87" t="str">
            <v>SK Raina</v>
          </cell>
          <cell r="AA87" t="str">
            <v>KD Karthik</v>
          </cell>
          <cell r="AB87" t="str">
            <v>AJ Finch</v>
          </cell>
          <cell r="AC87" t="str">
            <v>RA Jadeja</v>
          </cell>
          <cell r="AD87" t="str">
            <v>JP Faulkner</v>
          </cell>
          <cell r="AE87" t="str">
            <v>DS Kulkarni</v>
          </cell>
          <cell r="AF87" t="str">
            <v>PJ Sangwan</v>
          </cell>
          <cell r="AG87" t="str">
            <v>Basil Thampi</v>
          </cell>
          <cell r="AH87" t="str">
            <v>Ankit Soni</v>
          </cell>
          <cell r="AI87">
            <v>32</v>
          </cell>
          <cell r="AJ87">
            <v>-6</v>
          </cell>
          <cell r="AK87">
            <v>4</v>
          </cell>
          <cell r="AL87">
            <v>0</v>
          </cell>
          <cell r="AM87">
            <v>4</v>
          </cell>
          <cell r="AN87">
            <v>0</v>
          </cell>
          <cell r="AO87">
            <v>113.75</v>
          </cell>
          <cell r="AP87">
            <v>101.80952380952381</v>
          </cell>
          <cell r="AQ87" t="str">
            <v xml:space="preserve">Batsman </v>
          </cell>
          <cell r="AR87">
            <v>0</v>
          </cell>
          <cell r="AS87">
            <v>46</v>
          </cell>
          <cell r="AT87">
            <v>5407.2426767676779</v>
          </cell>
          <cell r="AU87">
            <v>117.8985145101812</v>
          </cell>
          <cell r="AV87">
            <v>117.54875384277561</v>
          </cell>
        </row>
        <row r="88">
          <cell r="H88" t="str">
            <v>AD Mascarenhas</v>
          </cell>
          <cell r="I88" t="str">
            <v>CL White</v>
          </cell>
          <cell r="J88" t="str">
            <v>Sunrisers Hyderabad</v>
          </cell>
          <cell r="K88" t="str">
            <v>Sunrisers Hyderabad</v>
          </cell>
          <cell r="L88" t="str">
            <v>Kings XI Punjab</v>
          </cell>
          <cell r="M88" t="str">
            <v>Q de Kock</v>
          </cell>
          <cell r="N88" t="str">
            <v>PA Reddy</v>
          </cell>
          <cell r="O88" t="str">
            <v>GH Vihari</v>
          </cell>
          <cell r="P88" t="str">
            <v>CL White</v>
          </cell>
          <cell r="Q88" t="str">
            <v>BB Samantray</v>
          </cell>
          <cell r="R88" t="str">
            <v>NLTC Perera</v>
          </cell>
          <cell r="S88" t="str">
            <v>A Ashish Reddy</v>
          </cell>
          <cell r="T88" t="str">
            <v>KV Sharma</v>
          </cell>
          <cell r="U88" t="str">
            <v>A Mishra</v>
          </cell>
          <cell r="V88" t="str">
            <v>DW Steyn</v>
          </cell>
          <cell r="W88" t="str">
            <v>I Sharma</v>
          </cell>
          <cell r="X88" t="str">
            <v>Mandeep Singh</v>
          </cell>
          <cell r="Y88" t="str">
            <v>AC Gilchrist</v>
          </cell>
          <cell r="Z88" t="str">
            <v>PC Valthaty</v>
          </cell>
          <cell r="AA88" t="str">
            <v>DJ Hussey</v>
          </cell>
          <cell r="AB88" t="str">
            <v>PP Chawla</v>
          </cell>
          <cell r="AC88" t="str">
            <v>Gurkeerat Singh</v>
          </cell>
          <cell r="AD88" t="str">
            <v>Azhar Mahmood</v>
          </cell>
          <cell r="AE88" t="str">
            <v>MS Gony</v>
          </cell>
          <cell r="AF88" t="str">
            <v>M Vohra</v>
          </cell>
          <cell r="AG88" t="str">
            <v>AD Mascarenhas</v>
          </cell>
          <cell r="AH88" t="str">
            <v>P Kumar</v>
          </cell>
          <cell r="AI88">
            <v>47</v>
          </cell>
          <cell r="AJ88">
            <v>2</v>
          </cell>
          <cell r="AK88">
            <v>1</v>
          </cell>
          <cell r="AL88">
            <v>0</v>
          </cell>
          <cell r="AM88">
            <v>1</v>
          </cell>
          <cell r="AN88">
            <v>0</v>
          </cell>
          <cell r="AO88">
            <v>128.91666666666666</v>
          </cell>
          <cell r="AP88">
            <v>107.55454545454545</v>
          </cell>
          <cell r="AQ88" t="str">
            <v xml:space="preserve">Bowler </v>
          </cell>
          <cell r="AR88">
            <v>0</v>
          </cell>
          <cell r="AS88">
            <v>13</v>
          </cell>
          <cell r="AT88">
            <v>1754.4014208014207</v>
          </cell>
          <cell r="AU88">
            <v>137.23723961223962</v>
          </cell>
          <cell r="AV88">
            <v>134.95395544626314</v>
          </cell>
        </row>
        <row r="89">
          <cell r="H89" t="str">
            <v>A Mishra</v>
          </cell>
          <cell r="I89" t="str">
            <v>AB de Villiers</v>
          </cell>
          <cell r="J89" t="str">
            <v>Royal Challengers Bangalore</v>
          </cell>
          <cell r="K89" t="str">
            <v>Royal Challengers Bangalore</v>
          </cell>
          <cell r="L89" t="str">
            <v>Delhi Capitals</v>
          </cell>
          <cell r="M89" t="str">
            <v>V Kohli</v>
          </cell>
          <cell r="N89" t="str">
            <v>D Padikkal</v>
          </cell>
          <cell r="O89" t="str">
            <v>RM Patidar</v>
          </cell>
          <cell r="P89" t="str">
            <v>GJ Maxwell</v>
          </cell>
          <cell r="Q89" t="str">
            <v>AB de Villiers</v>
          </cell>
          <cell r="R89" t="str">
            <v>Washington Sundar</v>
          </cell>
          <cell r="S89" t="str">
            <v>DR Sams</v>
          </cell>
          <cell r="T89" t="str">
            <v>KA Jamieson</v>
          </cell>
          <cell r="U89" t="str">
            <v>HV Patel</v>
          </cell>
          <cell r="V89" t="str">
            <v>Mohammed Siraj</v>
          </cell>
          <cell r="W89" t="str">
            <v>YS Chahal</v>
          </cell>
          <cell r="X89" t="str">
            <v>PP Shaw</v>
          </cell>
          <cell r="Y89" t="str">
            <v>S Dhawan</v>
          </cell>
          <cell r="Z89" t="str">
            <v>SPD Smith</v>
          </cell>
          <cell r="AA89" t="str">
            <v>RR Pant</v>
          </cell>
          <cell r="AB89" t="str">
            <v>MP Stoinis</v>
          </cell>
          <cell r="AC89" t="str">
            <v>SO Hetmyer</v>
          </cell>
          <cell r="AD89" t="str">
            <v>AR Patel</v>
          </cell>
          <cell r="AE89" t="str">
            <v>K Rabada</v>
          </cell>
          <cell r="AF89" t="str">
            <v>Avesh Khan</v>
          </cell>
          <cell r="AG89" t="str">
            <v>A Mishra</v>
          </cell>
          <cell r="AH89" t="str">
            <v>I Sharma</v>
          </cell>
          <cell r="AI89">
            <v>19</v>
          </cell>
          <cell r="AJ89">
            <v>25</v>
          </cell>
          <cell r="AK89">
            <v>1</v>
          </cell>
          <cell r="AL89">
            <v>0</v>
          </cell>
          <cell r="AM89">
            <v>1</v>
          </cell>
          <cell r="AN89">
            <v>0</v>
          </cell>
          <cell r="AO89">
            <v>120.5</v>
          </cell>
          <cell r="AP89">
            <v>117.36666666666667</v>
          </cell>
          <cell r="AQ89" t="str">
            <v xml:space="preserve">Bowler </v>
          </cell>
          <cell r="AR89">
            <v>0</v>
          </cell>
          <cell r="AS89">
            <v>154</v>
          </cell>
          <cell r="AT89">
            <v>20192.721141440245</v>
          </cell>
          <cell r="AU89">
            <v>131.21146715538288</v>
          </cell>
          <cell r="AV89">
            <v>131.12156585350809</v>
          </cell>
        </row>
        <row r="90">
          <cell r="H90" t="str">
            <v>Shoaib Akhtar</v>
          </cell>
          <cell r="I90" t="str">
            <v>PA Patel</v>
          </cell>
          <cell r="J90" t="str">
            <v>Chennai Super Kings</v>
          </cell>
          <cell r="K90" t="str">
            <v>Kolkata Knight Riders</v>
          </cell>
          <cell r="L90" t="str">
            <v>Chennai Super Kings</v>
          </cell>
          <cell r="M90" t="str">
            <v>PA Patel</v>
          </cell>
          <cell r="N90" t="str">
            <v>SP Fleming</v>
          </cell>
          <cell r="O90" t="str">
            <v>S Vidyut</v>
          </cell>
          <cell r="P90" t="str">
            <v>SK Raina</v>
          </cell>
          <cell r="Q90" t="str">
            <v>S Badrinath</v>
          </cell>
          <cell r="R90" t="str">
            <v>MS Dhoni</v>
          </cell>
          <cell r="S90" t="str">
            <v>JA Morkel</v>
          </cell>
          <cell r="T90" t="str">
            <v>MS Gony</v>
          </cell>
          <cell r="U90" t="str">
            <v>L Balaji</v>
          </cell>
          <cell r="V90" t="str">
            <v>M Muralitharan</v>
          </cell>
          <cell r="W90" t="str">
            <v>M Ntini</v>
          </cell>
          <cell r="X90" t="str">
            <v>Salman Butt</v>
          </cell>
          <cell r="Y90" t="str">
            <v>Mohammad Hafeez</v>
          </cell>
          <cell r="Z90" t="str">
            <v>SC Ganguly</v>
          </cell>
          <cell r="AA90" t="str">
            <v>DB Das</v>
          </cell>
          <cell r="AB90" t="str">
            <v>DJ Hussey</v>
          </cell>
          <cell r="AC90" t="str">
            <v>LR Shukla</v>
          </cell>
          <cell r="AD90" t="str">
            <v>WP Saha</v>
          </cell>
          <cell r="AE90" t="str">
            <v>AB Agarkar</v>
          </cell>
          <cell r="AF90" t="str">
            <v>I Sharma</v>
          </cell>
          <cell r="AG90" t="str">
            <v>AB Dinda</v>
          </cell>
          <cell r="AH90" t="str">
            <v>Shoaib Akhtar</v>
          </cell>
          <cell r="AI90">
            <v>25</v>
          </cell>
          <cell r="AJ90">
            <v>0</v>
          </cell>
          <cell r="AK90">
            <v>5</v>
          </cell>
          <cell r="AL90">
            <v>-4</v>
          </cell>
          <cell r="AM90">
            <v>1.25</v>
          </cell>
          <cell r="AN90">
            <v>-0.8</v>
          </cell>
          <cell r="AO90">
            <v>108.75</v>
          </cell>
          <cell r="AP90">
            <v>114.95</v>
          </cell>
          <cell r="AQ90" t="str">
            <v xml:space="preserve">Bowler </v>
          </cell>
          <cell r="AR90">
            <v>0</v>
          </cell>
          <cell r="AS90">
            <v>3</v>
          </cell>
          <cell r="AT90">
            <v>400.8775613275613</v>
          </cell>
          <cell r="AU90">
            <v>142.96378066378065</v>
          </cell>
          <cell r="AV90">
            <v>133.62585377585376</v>
          </cell>
        </row>
        <row r="91">
          <cell r="H91" t="str">
            <v>Iqbal Abdulla</v>
          </cell>
          <cell r="I91" t="str">
            <v>HM Amla</v>
          </cell>
          <cell r="J91" t="str">
            <v>Kings XI Punjab</v>
          </cell>
          <cell r="K91" t="str">
            <v>Kings XI Punjab</v>
          </cell>
          <cell r="L91" t="str">
            <v>Royal Challengers Bangalore</v>
          </cell>
          <cell r="M91" t="str">
            <v>M Vohra</v>
          </cell>
          <cell r="N91" t="str">
            <v>HM Amla</v>
          </cell>
          <cell r="O91" t="str">
            <v>AR Patel</v>
          </cell>
          <cell r="P91" t="str">
            <v>GJ Maxwell</v>
          </cell>
          <cell r="Q91" t="str">
            <v>WP Saha</v>
          </cell>
          <cell r="R91" t="str">
            <v>DA Miller</v>
          </cell>
          <cell r="S91" t="str">
            <v>MP Stoinis</v>
          </cell>
          <cell r="T91" t="str">
            <v>MM Sharma</v>
          </cell>
          <cell r="U91" t="str">
            <v>Sandeep Sharma</v>
          </cell>
          <cell r="V91" t="str">
            <v>VR Aaron</v>
          </cell>
          <cell r="W91" t="str">
            <v>T Natarajan</v>
          </cell>
          <cell r="X91" t="str">
            <v>SR Watson</v>
          </cell>
          <cell r="Y91" t="str">
            <v>Vishnu Vinod</v>
          </cell>
          <cell r="Z91" t="str">
            <v>AB de Villiers</v>
          </cell>
          <cell r="AA91" t="str">
            <v>KM Jadhav</v>
          </cell>
          <cell r="AB91" t="str">
            <v>Mandeep Singh</v>
          </cell>
          <cell r="AC91" t="str">
            <v>STR Binny</v>
          </cell>
          <cell r="AD91" t="str">
            <v>P Negi</v>
          </cell>
          <cell r="AE91" t="str">
            <v>Iqbal Abdulla</v>
          </cell>
          <cell r="AF91" t="str">
            <v>TS Mills</v>
          </cell>
          <cell r="AG91" t="str">
            <v>B Stanlake</v>
          </cell>
          <cell r="AH91" t="str">
            <v>YS Chahal</v>
          </cell>
          <cell r="AI91">
            <v>15</v>
          </cell>
          <cell r="AJ91">
            <v>0</v>
          </cell>
          <cell r="AK91">
            <v>-1</v>
          </cell>
          <cell r="AL91">
            <v>0</v>
          </cell>
          <cell r="AM91">
            <v>-1</v>
          </cell>
          <cell r="AN91">
            <v>0</v>
          </cell>
          <cell r="AO91">
            <v>117</v>
          </cell>
          <cell r="AP91">
            <v>103</v>
          </cell>
          <cell r="AQ91" t="str">
            <v xml:space="preserve">All-Rounder </v>
          </cell>
          <cell r="AR91">
            <v>0</v>
          </cell>
          <cell r="AS91">
            <v>48</v>
          </cell>
          <cell r="AT91">
            <v>6045.1080142080145</v>
          </cell>
          <cell r="AU91">
            <v>126.42783008953222</v>
          </cell>
          <cell r="AV91">
            <v>125.9397502960003</v>
          </cell>
        </row>
        <row r="92">
          <cell r="H92" t="str">
            <v>RR Powar</v>
          </cell>
          <cell r="I92" t="str">
            <v>PA Reddy</v>
          </cell>
          <cell r="J92" t="str">
            <v>Deccan Chargers</v>
          </cell>
          <cell r="K92" t="str">
            <v>Deccan Chargers</v>
          </cell>
          <cell r="L92" t="str">
            <v>Kings XI Punjab</v>
          </cell>
          <cell r="M92" t="str">
            <v>DJ Harris</v>
          </cell>
          <cell r="N92" t="str">
            <v>S Dhawan</v>
          </cell>
          <cell r="O92" t="str">
            <v>PA Patel</v>
          </cell>
          <cell r="P92" t="str">
            <v>CL White</v>
          </cell>
          <cell r="Q92" t="str">
            <v>KC Sangakkara</v>
          </cell>
          <cell r="R92" t="str">
            <v>PA Reddy</v>
          </cell>
          <cell r="S92" t="str">
            <v>AA Jhunjhunwala</v>
          </cell>
          <cell r="T92" t="str">
            <v>A Ashish Reddy</v>
          </cell>
          <cell r="U92" t="str">
            <v>J Theron</v>
          </cell>
          <cell r="V92" t="str">
            <v>A Mishra</v>
          </cell>
          <cell r="W92" t="str">
            <v>V Pratap Singh</v>
          </cell>
          <cell r="X92" t="str">
            <v>Mandeep Singh</v>
          </cell>
          <cell r="Y92" t="str">
            <v>SE Marsh</v>
          </cell>
          <cell r="Z92" t="str">
            <v>N Saini</v>
          </cell>
          <cell r="AA92" t="str">
            <v>DJ Hussey</v>
          </cell>
          <cell r="AB92" t="str">
            <v>Azhar Mahmood</v>
          </cell>
          <cell r="AC92" t="str">
            <v>DA Miller</v>
          </cell>
          <cell r="AD92" t="str">
            <v>SD Chitnis</v>
          </cell>
          <cell r="AE92" t="str">
            <v>PP Chawla</v>
          </cell>
          <cell r="AF92" t="str">
            <v>RR Powar</v>
          </cell>
          <cell r="AG92" t="str">
            <v>P Kumar</v>
          </cell>
          <cell r="AH92" t="str">
            <v>P Awana</v>
          </cell>
          <cell r="AI92">
            <v>15</v>
          </cell>
          <cell r="AJ92">
            <v>-2</v>
          </cell>
          <cell r="AK92">
            <v>8</v>
          </cell>
          <cell r="AL92">
            <v>-2</v>
          </cell>
          <cell r="AM92">
            <v>4</v>
          </cell>
          <cell r="AN92">
            <v>-0.25</v>
          </cell>
          <cell r="AO92">
            <v>110.5</v>
          </cell>
          <cell r="AP92">
            <v>104.90897435897436</v>
          </cell>
          <cell r="AQ92" t="str">
            <v xml:space="preserve">Bowler </v>
          </cell>
          <cell r="AR92">
            <v>0</v>
          </cell>
          <cell r="AS92">
            <v>26</v>
          </cell>
          <cell r="AT92">
            <v>3043.8985764235758</v>
          </cell>
          <cell r="AU92">
            <v>117.55958408258407</v>
          </cell>
          <cell r="AV92">
            <v>117.07302217013753</v>
          </cell>
        </row>
        <row r="93">
          <cell r="H93" t="str">
            <v>PM Sarvesh Kumar</v>
          </cell>
          <cell r="I93" t="str">
            <v>SK Raina</v>
          </cell>
          <cell r="J93" t="str">
            <v>Chennai Super Kings</v>
          </cell>
          <cell r="K93" t="str">
            <v>Deccan Chargers</v>
          </cell>
          <cell r="L93" t="str">
            <v>Chennai Super Kings</v>
          </cell>
          <cell r="M93" t="str">
            <v>PA Patel</v>
          </cell>
          <cell r="N93" t="str">
            <v>SP Fleming</v>
          </cell>
          <cell r="O93" t="str">
            <v>SK Raina</v>
          </cell>
          <cell r="P93" t="str">
            <v>MS Dhoni</v>
          </cell>
          <cell r="Q93" t="str">
            <v>JA Morkel</v>
          </cell>
          <cell r="R93" t="str">
            <v>S Badrinath</v>
          </cell>
          <cell r="S93" t="str">
            <v>A Mukund</v>
          </cell>
          <cell r="T93" t="str">
            <v>M Ntini</v>
          </cell>
          <cell r="U93" t="str">
            <v>M Muralitharan</v>
          </cell>
          <cell r="V93" t="str">
            <v>MS Gony</v>
          </cell>
          <cell r="W93" t="str">
            <v>L Balaji</v>
          </cell>
          <cell r="X93" t="str">
            <v>AC Gilchrist</v>
          </cell>
          <cell r="Y93" t="str">
            <v>HH Gibbs</v>
          </cell>
          <cell r="Z93" t="str">
            <v>SB Styris</v>
          </cell>
          <cell r="AA93" t="str">
            <v>Y Venugopal Rao</v>
          </cell>
          <cell r="AB93" t="str">
            <v>DB Ravi Teja</v>
          </cell>
          <cell r="AC93" t="str">
            <v>Shahid Afridi</v>
          </cell>
          <cell r="AD93" t="str">
            <v>AS Yadav</v>
          </cell>
          <cell r="AE93" t="str">
            <v>RP Singh</v>
          </cell>
          <cell r="AF93" t="str">
            <v>PP Ojha</v>
          </cell>
          <cell r="AG93" t="str">
            <v>PM Sarvesh Kumar</v>
          </cell>
          <cell r="AH93" t="str">
            <v>DP Vijaykumar</v>
          </cell>
          <cell r="AI93">
            <v>14</v>
          </cell>
          <cell r="AJ93">
            <v>25</v>
          </cell>
          <cell r="AK93">
            <v>-1</v>
          </cell>
          <cell r="AL93">
            <v>0</v>
          </cell>
          <cell r="AM93">
            <v>-1</v>
          </cell>
          <cell r="AN93">
            <v>0</v>
          </cell>
          <cell r="AO93">
            <v>108.5</v>
          </cell>
          <cell r="AP93">
            <v>133.62770562770561</v>
          </cell>
          <cell r="AQ93" t="str">
            <v xml:space="preserve">Bowler </v>
          </cell>
          <cell r="AR93">
            <v>0</v>
          </cell>
          <cell r="AS93">
            <v>2</v>
          </cell>
          <cell r="AT93">
            <v>240.14199134199134</v>
          </cell>
          <cell r="AU93">
            <v>106.51428571428572</v>
          </cell>
          <cell r="AV93">
            <v>120.07099567099567</v>
          </cell>
        </row>
        <row r="94">
          <cell r="H94" t="str">
            <v>Abdur Razzak</v>
          </cell>
          <cell r="I94" t="str">
            <v>SR Watson</v>
          </cell>
          <cell r="J94" t="str">
            <v>Rajasthan Royals</v>
          </cell>
          <cell r="K94" t="str">
            <v>Rajasthan Royals</v>
          </cell>
          <cell r="L94" t="str">
            <v>Royal Challengers Bangalore</v>
          </cell>
          <cell r="M94" t="str">
            <v>GC Smith</v>
          </cell>
          <cell r="N94" t="str">
            <v>SA Asnodkar</v>
          </cell>
          <cell r="O94" t="str">
            <v>SR Watson</v>
          </cell>
          <cell r="P94" t="str">
            <v>YK Pathan</v>
          </cell>
          <cell r="Q94" t="str">
            <v>M Kaif</v>
          </cell>
          <cell r="R94" t="str">
            <v>RA Jadeja</v>
          </cell>
          <cell r="S94" t="str">
            <v>SK Warne</v>
          </cell>
          <cell r="T94" t="str">
            <v>Sohail Tanvir</v>
          </cell>
          <cell r="U94" t="str">
            <v>M Rawat</v>
          </cell>
          <cell r="V94" t="str">
            <v>SK Trivedi</v>
          </cell>
          <cell r="W94" t="str">
            <v>MM Patel</v>
          </cell>
          <cell r="X94" t="str">
            <v>J Arunkumar</v>
          </cell>
          <cell r="Y94" t="str">
            <v>V Kohli</v>
          </cell>
          <cell r="Z94" t="str">
            <v>Misbah-ul-Haq</v>
          </cell>
          <cell r="AA94" t="str">
            <v>JH Kallis</v>
          </cell>
          <cell r="AB94" t="str">
            <v>CL White</v>
          </cell>
          <cell r="AC94" t="str">
            <v>R Dravid</v>
          </cell>
          <cell r="AD94" t="str">
            <v>DT Patil</v>
          </cell>
          <cell r="AE94" t="str">
            <v>P Kumar</v>
          </cell>
          <cell r="AF94" t="str">
            <v>Z Khan</v>
          </cell>
          <cell r="AG94" t="str">
            <v>A Kumble</v>
          </cell>
          <cell r="AH94" t="str">
            <v>Abdur Razzak</v>
          </cell>
          <cell r="AI94">
            <v>51</v>
          </cell>
          <cell r="AJ94">
            <v>-6</v>
          </cell>
          <cell r="AK94">
            <v>5</v>
          </cell>
          <cell r="AL94">
            <v>0</v>
          </cell>
          <cell r="AM94">
            <v>5</v>
          </cell>
          <cell r="AN94">
            <v>0</v>
          </cell>
          <cell r="AO94">
            <v>141.83333333333331</v>
          </cell>
          <cell r="AP94">
            <v>98.8</v>
          </cell>
          <cell r="AQ94" t="str">
            <v xml:space="preserve">All-Rounder </v>
          </cell>
          <cell r="AR94">
            <v>0</v>
          </cell>
          <cell r="AS94">
            <v>1</v>
          </cell>
          <cell r="AT94">
            <v>98.8</v>
          </cell>
          <cell r="AU94" t="str">
            <v>A</v>
          </cell>
          <cell r="AV94">
            <v>98.8</v>
          </cell>
        </row>
        <row r="95">
          <cell r="H95" t="str">
            <v>RA Jadeja</v>
          </cell>
          <cell r="I95" t="str">
            <v>RM Patidar</v>
          </cell>
          <cell r="J95" t="str">
            <v>Royal Challengers Bangalore</v>
          </cell>
          <cell r="K95" t="str">
            <v>Royal Challengers Bangalore</v>
          </cell>
          <cell r="L95" t="str">
            <v>Chennai Super Kings</v>
          </cell>
          <cell r="M95" t="str">
            <v>V Kohli</v>
          </cell>
          <cell r="N95" t="str">
            <v>F du Plessis</v>
          </cell>
          <cell r="O95" t="str">
            <v>GJ Maxwell</v>
          </cell>
          <cell r="P95" t="str">
            <v>MK Lomror</v>
          </cell>
          <cell r="Q95" t="str">
            <v>RM Patidar</v>
          </cell>
          <cell r="R95" t="str">
            <v>KD Karthik</v>
          </cell>
          <cell r="S95" t="str">
            <v>PWH de Silva</v>
          </cell>
          <cell r="T95" t="str">
            <v>Shahbaz Ahmed</v>
          </cell>
          <cell r="U95" t="str">
            <v>HV Patel</v>
          </cell>
          <cell r="V95" t="str">
            <v>Mohammed Siraj</v>
          </cell>
          <cell r="W95" t="str">
            <v>JR Hazlewood</v>
          </cell>
          <cell r="X95" t="str">
            <v>RD Gaikwad</v>
          </cell>
          <cell r="Y95" t="str">
            <v>DP Conway</v>
          </cell>
          <cell r="Z95" t="str">
            <v>RV Uthappa</v>
          </cell>
          <cell r="AA95" t="str">
            <v>AT Rayudu</v>
          </cell>
          <cell r="AB95" t="str">
            <v>MM Ali</v>
          </cell>
          <cell r="AC95" t="str">
            <v>RA Jadeja</v>
          </cell>
          <cell r="AD95" t="str">
            <v>MS Dhoni</v>
          </cell>
          <cell r="AE95" t="str">
            <v>D Pretorius</v>
          </cell>
          <cell r="AF95" t="str">
            <v>Simarjeet Singh</v>
          </cell>
          <cell r="AG95" t="str">
            <v>M Theekshana</v>
          </cell>
          <cell r="AH95" t="str">
            <v>Mukesh Choudhary</v>
          </cell>
          <cell r="AI95">
            <v>6</v>
          </cell>
          <cell r="AJ95">
            <v>29</v>
          </cell>
          <cell r="AK95">
            <v>1</v>
          </cell>
          <cell r="AL95">
            <v>-2</v>
          </cell>
          <cell r="AM95">
            <v>0.5</v>
          </cell>
          <cell r="AN95">
            <v>-2</v>
          </cell>
          <cell r="AO95">
            <v>106.5</v>
          </cell>
          <cell r="AP95">
            <v>131.19999999999999</v>
          </cell>
          <cell r="AQ95" t="str">
            <v xml:space="preserve">All-Rounder </v>
          </cell>
          <cell r="AR95" t="str">
            <v>Slow left-arm orthodox</v>
          </cell>
          <cell r="AS95">
            <v>181</v>
          </cell>
          <cell r="AT95">
            <v>22333.798242443838</v>
          </cell>
          <cell r="AU95">
            <v>123.34776801357687</v>
          </cell>
          <cell r="AV95">
            <v>123.39115051073944</v>
          </cell>
        </row>
        <row r="96">
          <cell r="H96" t="str">
            <v>TM Dilshan</v>
          </cell>
          <cell r="I96" t="str">
            <v>KC Sangakkara</v>
          </cell>
          <cell r="J96" t="str">
            <v>Sunrisers Hyderabad</v>
          </cell>
          <cell r="K96" t="str">
            <v>Sunrisers Hyderabad</v>
          </cell>
          <cell r="L96" t="str">
            <v>Royal Challengers Bangalore</v>
          </cell>
          <cell r="M96" t="str">
            <v>PA Reddy</v>
          </cell>
          <cell r="N96" t="str">
            <v>PA Patel</v>
          </cell>
          <cell r="O96" t="str">
            <v>CL White</v>
          </cell>
          <cell r="P96" t="str">
            <v>GH Vihari</v>
          </cell>
          <cell r="Q96" t="str">
            <v>KC Sangakkara</v>
          </cell>
          <cell r="R96" t="str">
            <v>NLTC Perera</v>
          </cell>
          <cell r="S96" t="str">
            <v>A Mishra</v>
          </cell>
          <cell r="T96" t="str">
            <v>A Ashish Reddy</v>
          </cell>
          <cell r="U96" t="str">
            <v>DW Steyn</v>
          </cell>
          <cell r="V96" t="str">
            <v>Ankit Sharma</v>
          </cell>
          <cell r="W96" t="str">
            <v>I Sharma</v>
          </cell>
          <cell r="X96" t="str">
            <v>CH Gayle</v>
          </cell>
          <cell r="Y96" t="str">
            <v>TM Dilshan</v>
          </cell>
          <cell r="Z96" t="str">
            <v>V Kohli</v>
          </cell>
          <cell r="AA96" t="str">
            <v>KK Nair</v>
          </cell>
          <cell r="AB96" t="str">
            <v>MC Henriques</v>
          </cell>
          <cell r="AC96" t="str">
            <v>MA Agarwal</v>
          </cell>
          <cell r="AD96" t="str">
            <v>KB Arun Karthik</v>
          </cell>
          <cell r="AE96" t="str">
            <v>R Vinay Kumar</v>
          </cell>
          <cell r="AF96" t="str">
            <v>M Kartik</v>
          </cell>
          <cell r="AG96" t="str">
            <v>JD Unadkat</v>
          </cell>
          <cell r="AH96" t="str">
            <v>M Muralitharan</v>
          </cell>
          <cell r="AI96">
            <v>16</v>
          </cell>
          <cell r="AJ96">
            <v>-2</v>
          </cell>
          <cell r="AK96">
            <v>1</v>
          </cell>
          <cell r="AL96">
            <v>0</v>
          </cell>
          <cell r="AM96">
            <v>1</v>
          </cell>
          <cell r="AN96">
            <v>0</v>
          </cell>
          <cell r="AO96">
            <v>116.25</v>
          </cell>
          <cell r="AP96">
            <v>103.45454545454545</v>
          </cell>
          <cell r="AQ96" t="str">
            <v xml:space="preserve">Batsman </v>
          </cell>
          <cell r="AR96">
            <v>0</v>
          </cell>
          <cell r="AS96">
            <v>25</v>
          </cell>
          <cell r="AT96">
            <v>2733.0127153891863</v>
          </cell>
          <cell r="AU96">
            <v>109.56492374727669</v>
          </cell>
          <cell r="AV96">
            <v>109.32050861556745</v>
          </cell>
        </row>
        <row r="97">
          <cell r="H97" t="str">
            <v>RG Sharma</v>
          </cell>
          <cell r="I97" t="str">
            <v>RA Tripathi</v>
          </cell>
          <cell r="J97" t="str">
            <v>Kolkata Knight Riders</v>
          </cell>
          <cell r="K97" t="str">
            <v>Mumbai Indians</v>
          </cell>
          <cell r="L97" t="str">
            <v>Kolkata Knight Riders</v>
          </cell>
          <cell r="M97" t="str">
            <v>Shubman Gill</v>
          </cell>
          <cell r="N97" t="str">
            <v>VR Iyer</v>
          </cell>
          <cell r="O97" t="str">
            <v>RA Tripathi</v>
          </cell>
          <cell r="P97" t="str">
            <v>EJG Morgan</v>
          </cell>
          <cell r="Q97" t="str">
            <v>N Rana</v>
          </cell>
          <cell r="R97" t="str">
            <v>AD Russell</v>
          </cell>
          <cell r="S97" t="str">
            <v>KD Karthik</v>
          </cell>
          <cell r="T97" t="str">
            <v>SP Narine</v>
          </cell>
          <cell r="U97" t="str">
            <v>LH Ferguson</v>
          </cell>
          <cell r="V97" t="str">
            <v>M Prasidh Krishna</v>
          </cell>
          <cell r="W97" t="str">
            <v>CV Varun</v>
          </cell>
          <cell r="X97" t="str">
            <v>RG Sharma</v>
          </cell>
          <cell r="Y97" t="str">
            <v>Q de Kock</v>
          </cell>
          <cell r="Z97" t="str">
            <v>SA Yadav</v>
          </cell>
          <cell r="AA97" t="str">
            <v>Ishan Kishan</v>
          </cell>
          <cell r="AB97" t="str">
            <v>KA Pollard</v>
          </cell>
          <cell r="AC97" t="str">
            <v>KH Pandya</v>
          </cell>
          <cell r="AD97" t="str">
            <v>SS Tiwary</v>
          </cell>
          <cell r="AE97" t="str">
            <v>AF Milne</v>
          </cell>
          <cell r="AF97" t="str">
            <v>RD Chahar</v>
          </cell>
          <cell r="AG97" t="str">
            <v>JJ Bumrah</v>
          </cell>
          <cell r="AH97" t="str">
            <v>TA Boult</v>
          </cell>
          <cell r="AI97">
            <v>12</v>
          </cell>
          <cell r="AJ97">
            <v>-6</v>
          </cell>
          <cell r="AK97">
            <v>11</v>
          </cell>
          <cell r="AL97">
            <v>-6</v>
          </cell>
          <cell r="AM97">
            <v>1.8333333333333333</v>
          </cell>
          <cell r="AN97">
            <v>-0.54545454545454541</v>
          </cell>
          <cell r="AO97">
            <v>102.83333333333333</v>
          </cell>
          <cell r="AP97">
            <v>99.454545454545453</v>
          </cell>
          <cell r="AQ97" t="str">
            <v xml:space="preserve">Batsman </v>
          </cell>
          <cell r="AR97" t="str">
            <v>Off break</v>
          </cell>
          <cell r="AS97">
            <v>32</v>
          </cell>
          <cell r="AT97">
            <v>3676.1498196248199</v>
          </cell>
          <cell r="AU97">
            <v>115.37726690871852</v>
          </cell>
          <cell r="AV97">
            <v>114.87968186327562</v>
          </cell>
        </row>
        <row r="98">
          <cell r="H98" t="str">
            <v>A Nel</v>
          </cell>
          <cell r="I98" t="str">
            <v>MF Maharoof</v>
          </cell>
          <cell r="J98" t="str">
            <v>Delhi Daredevils</v>
          </cell>
          <cell r="K98" t="str">
            <v>Delhi Daredevils</v>
          </cell>
          <cell r="L98" t="str">
            <v>Mumbai Indians</v>
          </cell>
          <cell r="M98" t="str">
            <v>G Gambhir</v>
          </cell>
          <cell r="N98" t="str">
            <v>V Sehwag</v>
          </cell>
          <cell r="O98" t="str">
            <v>S Dhawan</v>
          </cell>
          <cell r="P98" t="str">
            <v>MK Tiwary</v>
          </cell>
          <cell r="Q98" t="str">
            <v>TM Dilshan</v>
          </cell>
          <cell r="R98" t="str">
            <v>KD Karthik</v>
          </cell>
          <cell r="S98" t="str">
            <v>MF Maharoof</v>
          </cell>
          <cell r="T98" t="str">
            <v>B Geeves</v>
          </cell>
          <cell r="U98" t="str">
            <v>VY Mahesh</v>
          </cell>
          <cell r="V98" t="str">
            <v>A Mishra</v>
          </cell>
          <cell r="W98" t="str">
            <v>GD McGrath</v>
          </cell>
          <cell r="X98" t="str">
            <v>ST Jayasuriya</v>
          </cell>
          <cell r="Y98" t="str">
            <v>SR Tendulkar</v>
          </cell>
          <cell r="Z98" t="str">
            <v>DR Smith</v>
          </cell>
          <cell r="AA98" t="str">
            <v>RV Uthappa</v>
          </cell>
          <cell r="AB98" t="str">
            <v>AM Nayar</v>
          </cell>
          <cell r="AC98" t="str">
            <v>SM Pollock</v>
          </cell>
          <cell r="AD98" t="str">
            <v>SD Chitnis</v>
          </cell>
          <cell r="AE98" t="str">
            <v>PR Shah</v>
          </cell>
          <cell r="AF98" t="str">
            <v>A Nel</v>
          </cell>
          <cell r="AG98" t="str">
            <v>DS Kulkarni</v>
          </cell>
          <cell r="AH98" t="str">
            <v>A Nehra</v>
          </cell>
          <cell r="AI98">
            <v>69</v>
          </cell>
          <cell r="AJ98">
            <v>23</v>
          </cell>
          <cell r="AK98">
            <v>0</v>
          </cell>
          <cell r="AL98">
            <v>0</v>
          </cell>
          <cell r="AM98">
            <v>0</v>
          </cell>
          <cell r="AN98">
            <v>0</v>
          </cell>
          <cell r="AO98">
            <v>140.70999999999998</v>
          </cell>
          <cell r="AP98">
            <v>129.8095238095238</v>
          </cell>
          <cell r="AQ98" t="str">
            <v xml:space="preserve">Bowler </v>
          </cell>
          <cell r="AR98">
            <v>0</v>
          </cell>
          <cell r="AS98">
            <v>1</v>
          </cell>
          <cell r="AT98">
            <v>129.8095238095238</v>
          </cell>
          <cell r="AU98" t="str">
            <v>A</v>
          </cell>
          <cell r="AV98">
            <v>129.8095238095238</v>
          </cell>
        </row>
        <row r="99">
          <cell r="H99" t="str">
            <v>BAW Mendis</v>
          </cell>
          <cell r="I99" t="str">
            <v>RG Sharma</v>
          </cell>
          <cell r="J99" t="str">
            <v>Mumbai Indians</v>
          </cell>
          <cell r="K99" t="str">
            <v>Pune Warriors</v>
          </cell>
          <cell r="L99" t="str">
            <v>Mumbai Indians</v>
          </cell>
          <cell r="M99" t="str">
            <v>DR Smith</v>
          </cell>
          <cell r="N99" t="str">
            <v>SR Tendulkar</v>
          </cell>
          <cell r="O99" t="str">
            <v>KD Karthik</v>
          </cell>
          <cell r="P99" t="str">
            <v>RG Sharma</v>
          </cell>
          <cell r="Q99" t="str">
            <v>AT Rayudu</v>
          </cell>
          <cell r="R99" t="str">
            <v>GJ Maxwell</v>
          </cell>
          <cell r="S99" t="str">
            <v>Harbhajan Singh</v>
          </cell>
          <cell r="T99" t="str">
            <v>MG Johnson</v>
          </cell>
          <cell r="U99" t="str">
            <v>SL Malinga</v>
          </cell>
          <cell r="V99" t="str">
            <v>PP Ojha</v>
          </cell>
          <cell r="W99" t="str">
            <v>AN Ahmed</v>
          </cell>
          <cell r="X99" t="str">
            <v>RV Uthappa</v>
          </cell>
          <cell r="Y99" t="str">
            <v>AJ Finch</v>
          </cell>
          <cell r="Z99" t="str">
            <v>MK Pandey</v>
          </cell>
          <cell r="AA99" t="str">
            <v>Yuvraj Singh</v>
          </cell>
          <cell r="AB99" t="str">
            <v>AD Mathews</v>
          </cell>
          <cell r="AC99" t="str">
            <v>AM Nayar</v>
          </cell>
          <cell r="AD99" t="str">
            <v>KW Richardson</v>
          </cell>
          <cell r="AE99" t="str">
            <v>Parvez Rasool</v>
          </cell>
          <cell r="AF99" t="str">
            <v>B Kumar</v>
          </cell>
          <cell r="AG99" t="str">
            <v>AB Dinda</v>
          </cell>
          <cell r="AH99" t="str">
            <v>BAW Mendis</v>
          </cell>
          <cell r="AI99">
            <v>2</v>
          </cell>
          <cell r="AJ99">
            <v>31</v>
          </cell>
          <cell r="AK99">
            <v>1</v>
          </cell>
          <cell r="AL99">
            <v>0</v>
          </cell>
          <cell r="AM99">
            <v>1</v>
          </cell>
          <cell r="AN99">
            <v>0</v>
          </cell>
          <cell r="AO99">
            <v>102</v>
          </cell>
          <cell r="AP99">
            <v>131</v>
          </cell>
          <cell r="AQ99" t="str">
            <v xml:space="preserve">Bowler </v>
          </cell>
          <cell r="AR99">
            <v>0</v>
          </cell>
          <cell r="AS99">
            <v>10</v>
          </cell>
          <cell r="AT99">
            <v>1226.6323953823955</v>
          </cell>
          <cell r="AU99">
            <v>121.73693282026618</v>
          </cell>
          <cell r="AV99">
            <v>122.66323953823955</v>
          </cell>
        </row>
        <row r="100">
          <cell r="H100" t="str">
            <v>T Thushara</v>
          </cell>
          <cell r="I100" t="str">
            <v>A Symonds</v>
          </cell>
          <cell r="J100" t="str">
            <v>Deccan Chargers</v>
          </cell>
          <cell r="K100" t="str">
            <v>Deccan Chargers</v>
          </cell>
          <cell r="L100" t="str">
            <v>Chennai Super Kings</v>
          </cell>
          <cell r="M100" t="str">
            <v>MD Mishra</v>
          </cell>
          <cell r="N100" t="str">
            <v>AC Gilchrist</v>
          </cell>
          <cell r="O100" t="str">
            <v>TL Suman</v>
          </cell>
          <cell r="P100" t="str">
            <v>RG Sharma</v>
          </cell>
          <cell r="Q100" t="str">
            <v>A Symonds</v>
          </cell>
          <cell r="R100" t="str">
            <v>DR Smith</v>
          </cell>
          <cell r="S100" t="str">
            <v>B Sumanth</v>
          </cell>
          <cell r="T100" t="str">
            <v>RP Singh</v>
          </cell>
          <cell r="U100" t="str">
            <v>PP Ojha</v>
          </cell>
          <cell r="V100" t="str">
            <v>RJ Harris</v>
          </cell>
          <cell r="W100" t="str">
            <v>Harmeet Singh</v>
          </cell>
          <cell r="X100" t="str">
            <v>M Vijay</v>
          </cell>
          <cell r="Y100" t="str">
            <v>ML Hayden</v>
          </cell>
          <cell r="Z100" t="str">
            <v>SK Raina</v>
          </cell>
          <cell r="AA100" t="str">
            <v>MS Dhoni</v>
          </cell>
          <cell r="AB100" t="str">
            <v>MEK Hussey</v>
          </cell>
          <cell r="AC100" t="str">
            <v>S Badrinath</v>
          </cell>
          <cell r="AD100" t="str">
            <v>R Ashwin</v>
          </cell>
          <cell r="AE100" t="str">
            <v>T Thushara</v>
          </cell>
          <cell r="AF100" t="str">
            <v>SB Jakati</v>
          </cell>
          <cell r="AG100" t="str">
            <v>DE Bollinger</v>
          </cell>
          <cell r="AH100" t="str">
            <v>S Tyagi</v>
          </cell>
          <cell r="AI100">
            <v>17</v>
          </cell>
          <cell r="AJ100">
            <v>2</v>
          </cell>
          <cell r="AK100">
            <v>2</v>
          </cell>
          <cell r="AL100">
            <v>0</v>
          </cell>
          <cell r="AM100">
            <v>2</v>
          </cell>
          <cell r="AN100">
            <v>0</v>
          </cell>
          <cell r="AO100">
            <v>109.5</v>
          </cell>
          <cell r="AP100">
            <v>109.7965367965368</v>
          </cell>
          <cell r="AQ100" t="str">
            <v xml:space="preserve">Bowler </v>
          </cell>
          <cell r="AR100">
            <v>0</v>
          </cell>
          <cell r="AS100">
            <v>6</v>
          </cell>
          <cell r="AT100">
            <v>862.01028138528125</v>
          </cell>
          <cell r="AU100">
            <v>150.4427489177489</v>
          </cell>
          <cell r="AV100">
            <v>143.66838023088022</v>
          </cell>
        </row>
        <row r="101">
          <cell r="H101" t="str">
            <v>A Flintoff</v>
          </cell>
          <cell r="I101" t="str">
            <v>MK Tiwary</v>
          </cell>
          <cell r="J101" t="str">
            <v>Delhi Daredevils</v>
          </cell>
          <cell r="K101" t="str">
            <v>Chennai Super Kings</v>
          </cell>
          <cell r="L101" t="str">
            <v>Delhi Daredevils</v>
          </cell>
          <cell r="M101" t="str">
            <v>G Gambhir</v>
          </cell>
          <cell r="N101" t="str">
            <v>V Sehwag</v>
          </cell>
          <cell r="O101" t="str">
            <v>AB de Villiers</v>
          </cell>
          <cell r="P101" t="str">
            <v>TM Dilshan</v>
          </cell>
          <cell r="Q101" t="str">
            <v>KD Karthik</v>
          </cell>
          <cell r="R101" t="str">
            <v>MK Tiwary</v>
          </cell>
          <cell r="S101" t="str">
            <v>DL Vettori</v>
          </cell>
          <cell r="T101" t="str">
            <v>DP Nannes</v>
          </cell>
          <cell r="U101" t="str">
            <v>AM Salvi</v>
          </cell>
          <cell r="V101" t="str">
            <v>PJ Sangwan</v>
          </cell>
          <cell r="W101" t="str">
            <v>A Nehra</v>
          </cell>
          <cell r="X101" t="str">
            <v>PA Patel</v>
          </cell>
          <cell r="Y101" t="str">
            <v>ML Hayden</v>
          </cell>
          <cell r="Z101" t="str">
            <v>SK Raina</v>
          </cell>
          <cell r="AA101" t="str">
            <v>MS Dhoni</v>
          </cell>
          <cell r="AB101" t="str">
            <v>A Flintoff</v>
          </cell>
          <cell r="AC101" t="str">
            <v>JA Morkel</v>
          </cell>
          <cell r="AD101" t="str">
            <v>S Badrinath</v>
          </cell>
          <cell r="AE101" t="str">
            <v>MS Gony</v>
          </cell>
          <cell r="AF101" t="str">
            <v>Joginder Sharma</v>
          </cell>
          <cell r="AG101" t="str">
            <v>L Balaji</v>
          </cell>
          <cell r="AH101" t="str">
            <v>M Muralitharan</v>
          </cell>
          <cell r="AI101">
            <v>106</v>
          </cell>
          <cell r="AJ101">
            <v>-6</v>
          </cell>
          <cell r="AK101">
            <v>-9</v>
          </cell>
          <cell r="AL101">
            <v>0</v>
          </cell>
          <cell r="AM101">
            <v>-9</v>
          </cell>
          <cell r="AN101">
            <v>0</v>
          </cell>
          <cell r="AO101">
            <v>162.75</v>
          </cell>
          <cell r="AP101">
            <v>110.76731601731601</v>
          </cell>
          <cell r="AQ101" t="str">
            <v xml:space="preserve">All-Rounder </v>
          </cell>
          <cell r="AR101">
            <v>0</v>
          </cell>
          <cell r="AS101">
            <v>3</v>
          </cell>
          <cell r="AT101">
            <v>363.73549783549782</v>
          </cell>
          <cell r="AU101">
            <v>126.48409090909091</v>
          </cell>
          <cell r="AV101">
            <v>121.24516594516594</v>
          </cell>
        </row>
        <row r="102">
          <cell r="H102" t="str">
            <v>SL Malinga</v>
          </cell>
          <cell r="I102" t="str">
            <v>RA Jadeja</v>
          </cell>
          <cell r="J102" t="str">
            <v>Chennai Super Kings</v>
          </cell>
          <cell r="K102" t="str">
            <v>Mumbai Indians</v>
          </cell>
          <cell r="L102" t="str">
            <v>Chennai Super Kings</v>
          </cell>
          <cell r="M102" t="str">
            <v>F du Plessis</v>
          </cell>
          <cell r="N102" t="str">
            <v>SR Watson</v>
          </cell>
          <cell r="O102" t="str">
            <v>SK Raina</v>
          </cell>
          <cell r="P102" t="str">
            <v>AT Rayudu</v>
          </cell>
          <cell r="Q102" t="str">
            <v>MS Dhoni</v>
          </cell>
          <cell r="R102" t="str">
            <v>DJ Bravo</v>
          </cell>
          <cell r="S102" t="str">
            <v>RA Jadeja</v>
          </cell>
          <cell r="T102" t="str">
            <v>SN Thakur</v>
          </cell>
          <cell r="U102" t="str">
            <v>DL Chahar</v>
          </cell>
          <cell r="V102" t="str">
            <v>Harbhajan Singh</v>
          </cell>
          <cell r="W102" t="str">
            <v>Imran Tahir</v>
          </cell>
          <cell r="X102" t="str">
            <v>Q de Kock</v>
          </cell>
          <cell r="Y102" t="str">
            <v>RG Sharma</v>
          </cell>
          <cell r="Z102" t="str">
            <v>SA Yadav</v>
          </cell>
          <cell r="AA102" t="str">
            <v>Ishan Kishan</v>
          </cell>
          <cell r="AB102" t="str">
            <v>KH Pandya</v>
          </cell>
          <cell r="AC102" t="str">
            <v>KA Pollard</v>
          </cell>
          <cell r="AD102" t="str">
            <v>HH Pandya</v>
          </cell>
          <cell r="AE102" t="str">
            <v>RD Chahar</v>
          </cell>
          <cell r="AF102" t="str">
            <v>MJ McClenaghan</v>
          </cell>
          <cell r="AG102" t="str">
            <v>JJ Bumrah</v>
          </cell>
          <cell r="AH102" t="str">
            <v>SL Malinga</v>
          </cell>
          <cell r="AI102">
            <v>2</v>
          </cell>
          <cell r="AJ102">
            <v>52</v>
          </cell>
          <cell r="AK102">
            <v>-6</v>
          </cell>
          <cell r="AL102">
            <v>33</v>
          </cell>
          <cell r="AM102">
            <v>-0.18181818181818182</v>
          </cell>
          <cell r="AN102">
            <v>5.5</v>
          </cell>
          <cell r="AO102">
            <v>107.81818181818181</v>
          </cell>
          <cell r="AP102">
            <v>138.45216450216449</v>
          </cell>
          <cell r="AQ102" t="str">
            <v xml:space="preserve">Bowler </v>
          </cell>
          <cell r="AR102">
            <v>0</v>
          </cell>
          <cell r="AS102">
            <v>122</v>
          </cell>
          <cell r="AT102">
            <v>16739.594862000744</v>
          </cell>
          <cell r="AU102">
            <v>137.1995264256081</v>
          </cell>
          <cell r="AV102">
            <v>137.20979395082577</v>
          </cell>
        </row>
        <row r="103">
          <cell r="H103" t="str">
            <v>Kamran Khan</v>
          </cell>
          <cell r="I103" t="str">
            <v>V Kohli</v>
          </cell>
          <cell r="J103" t="str">
            <v>Royal Challengers Bangalore</v>
          </cell>
          <cell r="K103" t="str">
            <v>Royal Challengers Bangalore</v>
          </cell>
          <cell r="L103" t="str">
            <v>Pune Warriors</v>
          </cell>
          <cell r="M103" t="str">
            <v>CH Gayle</v>
          </cell>
          <cell r="N103" t="str">
            <v>TM Dilshan</v>
          </cell>
          <cell r="O103" t="str">
            <v>V Kohli</v>
          </cell>
          <cell r="P103" t="str">
            <v>AB de Villiers</v>
          </cell>
          <cell r="Q103" t="str">
            <v>SS Tiwary</v>
          </cell>
          <cell r="R103" t="str">
            <v>M Kaif</v>
          </cell>
          <cell r="S103" t="str">
            <v>A Mithun</v>
          </cell>
          <cell r="T103" t="str">
            <v>Z Khan</v>
          </cell>
          <cell r="U103" t="str">
            <v>DL Vettori</v>
          </cell>
          <cell r="V103" t="str">
            <v>S Aravind</v>
          </cell>
          <cell r="W103" t="str">
            <v>J Syed Mohammad</v>
          </cell>
          <cell r="X103" t="str">
            <v>JD Ryder</v>
          </cell>
          <cell r="Y103" t="str">
            <v>TD Paine</v>
          </cell>
          <cell r="Z103" t="str">
            <v>MK Pandey</v>
          </cell>
          <cell r="AA103" t="str">
            <v>Yuvraj Singh</v>
          </cell>
          <cell r="AB103" t="str">
            <v>RV Uthappa</v>
          </cell>
          <cell r="AC103" t="str">
            <v>M Manhas</v>
          </cell>
          <cell r="AD103" t="str">
            <v>Harpreet Singh</v>
          </cell>
          <cell r="AE103" t="str">
            <v>R Sharma</v>
          </cell>
          <cell r="AF103" t="str">
            <v>JE Taylor</v>
          </cell>
          <cell r="AG103" t="str">
            <v>AC Thomas</v>
          </cell>
          <cell r="AH103" t="str">
            <v>Kamran Khan</v>
          </cell>
          <cell r="AI103">
            <v>6</v>
          </cell>
          <cell r="AJ103">
            <v>-6</v>
          </cell>
          <cell r="AK103">
            <v>1</v>
          </cell>
          <cell r="AL103">
            <v>0</v>
          </cell>
          <cell r="AM103">
            <v>1</v>
          </cell>
          <cell r="AN103">
            <v>0</v>
          </cell>
          <cell r="AO103">
            <v>106</v>
          </cell>
          <cell r="AP103">
            <v>99.333333333333329</v>
          </cell>
          <cell r="AQ103" t="str">
            <v xml:space="preserve">Bowler </v>
          </cell>
          <cell r="AR103">
            <v>0</v>
          </cell>
          <cell r="AS103">
            <v>9</v>
          </cell>
          <cell r="AT103">
            <v>1265.9370129870131</v>
          </cell>
          <cell r="AU103">
            <v>145.82545995670998</v>
          </cell>
          <cell r="AV103">
            <v>140.65966810966813</v>
          </cell>
        </row>
        <row r="104">
          <cell r="H104" t="str">
            <v>T Henderson</v>
          </cell>
          <cell r="I104" t="str">
            <v>AB Agarkar</v>
          </cell>
          <cell r="J104" t="str">
            <v>Kolkata Knight Riders</v>
          </cell>
          <cell r="K104" t="str">
            <v>Kolkata Knight Riders</v>
          </cell>
          <cell r="L104" t="str">
            <v>Rajasthan Royals</v>
          </cell>
          <cell r="M104" t="str">
            <v>BB McCullum</v>
          </cell>
          <cell r="N104" t="str">
            <v>SC Ganguly</v>
          </cell>
          <cell r="O104" t="str">
            <v>BJ Hodge</v>
          </cell>
          <cell r="P104" t="str">
            <v>Yashpal Singh</v>
          </cell>
          <cell r="Q104" t="str">
            <v>DJ Hussey</v>
          </cell>
          <cell r="R104" t="str">
            <v>LR Shukla</v>
          </cell>
          <cell r="S104" t="str">
            <v>SS Shaikh</v>
          </cell>
          <cell r="T104" t="str">
            <v>AB Agarkar</v>
          </cell>
          <cell r="U104" t="str">
            <v>CK Langeveldt</v>
          </cell>
          <cell r="V104" t="str">
            <v>AB Dinda</v>
          </cell>
          <cell r="W104" t="str">
            <v>SS Sarkar</v>
          </cell>
          <cell r="X104" t="str">
            <v>NV Ojha</v>
          </cell>
          <cell r="Y104" t="str">
            <v>RJ Quiney</v>
          </cell>
          <cell r="Z104" t="str">
            <v>SA Asnodkar</v>
          </cell>
          <cell r="AA104" t="str">
            <v>NK Patel</v>
          </cell>
          <cell r="AB104" t="str">
            <v>J Botha</v>
          </cell>
          <cell r="AC104" t="str">
            <v>YK Pathan</v>
          </cell>
          <cell r="AD104" t="str">
            <v>RA Jadeja</v>
          </cell>
          <cell r="AE104" t="str">
            <v>T Henderson</v>
          </cell>
          <cell r="AF104" t="str">
            <v>SK Warne</v>
          </cell>
          <cell r="AG104" t="str">
            <v>MM Patel</v>
          </cell>
          <cell r="AH104" t="str">
            <v>A Singh</v>
          </cell>
          <cell r="AI104">
            <v>52</v>
          </cell>
          <cell r="AJ104">
            <v>2</v>
          </cell>
          <cell r="AK104">
            <v>0</v>
          </cell>
          <cell r="AL104">
            <v>-2</v>
          </cell>
          <cell r="AM104">
            <v>0</v>
          </cell>
          <cell r="AN104">
            <v>-2</v>
          </cell>
          <cell r="AO104">
            <v>121.5</v>
          </cell>
          <cell r="AP104">
            <v>107.2</v>
          </cell>
          <cell r="AQ104" t="str">
            <v xml:space="preserve">Bowler </v>
          </cell>
          <cell r="AR104">
            <v>0</v>
          </cell>
          <cell r="AS104">
            <v>2</v>
          </cell>
          <cell r="AT104">
            <v>237.46666666666664</v>
          </cell>
          <cell r="AU104">
            <v>130.26666666666665</v>
          </cell>
          <cell r="AV104">
            <v>118.73333333333332</v>
          </cell>
        </row>
        <row r="105">
          <cell r="H105" t="str">
            <v>JD Ryder</v>
          </cell>
          <cell r="I105" t="str">
            <v>AM Rahane</v>
          </cell>
          <cell r="J105" t="str">
            <v>Rajasthan Royals</v>
          </cell>
          <cell r="K105" t="str">
            <v>Rajasthan Royals</v>
          </cell>
          <cell r="L105" t="str">
            <v>Pune Warriors</v>
          </cell>
          <cell r="M105" t="str">
            <v>R Dravid</v>
          </cell>
          <cell r="N105" t="str">
            <v>AM Rahane</v>
          </cell>
          <cell r="O105" t="str">
            <v>SR Watson</v>
          </cell>
          <cell r="P105" t="str">
            <v>BJ Hodge</v>
          </cell>
          <cell r="Q105" t="str">
            <v>STR Binny</v>
          </cell>
          <cell r="R105" t="str">
            <v>J Botha</v>
          </cell>
          <cell r="S105" t="str">
            <v>SP Goswami</v>
          </cell>
          <cell r="T105" t="str">
            <v>AL Menaria</v>
          </cell>
          <cell r="U105" t="str">
            <v>SW Tait</v>
          </cell>
          <cell r="V105" t="str">
            <v>SK Trivedi</v>
          </cell>
          <cell r="W105" t="str">
            <v>A Chandila</v>
          </cell>
          <cell r="X105" t="str">
            <v>SC Ganguly</v>
          </cell>
          <cell r="Y105" t="str">
            <v>JD Ryder</v>
          </cell>
          <cell r="Z105" t="str">
            <v>RV Uthappa</v>
          </cell>
          <cell r="AA105" t="str">
            <v>AP Majumdar</v>
          </cell>
          <cell r="AB105" t="str">
            <v>CJ Ferguson</v>
          </cell>
          <cell r="AC105" t="str">
            <v>SPD Smith</v>
          </cell>
          <cell r="AD105" t="str">
            <v>AD Mathews</v>
          </cell>
          <cell r="AE105" t="str">
            <v>B Kumar</v>
          </cell>
          <cell r="AF105" t="str">
            <v>M Kartik</v>
          </cell>
          <cell r="AG105" t="str">
            <v>R Sharma</v>
          </cell>
          <cell r="AH105" t="str">
            <v>A Nehra</v>
          </cell>
          <cell r="AI105">
            <v>69</v>
          </cell>
          <cell r="AJ105">
            <v>-6</v>
          </cell>
          <cell r="AK105">
            <v>3</v>
          </cell>
          <cell r="AL105">
            <v>0</v>
          </cell>
          <cell r="AM105">
            <v>3</v>
          </cell>
          <cell r="AN105">
            <v>0</v>
          </cell>
          <cell r="AO105">
            <v>119.75</v>
          </cell>
          <cell r="AP105">
            <v>104.59740259740259</v>
          </cell>
          <cell r="AQ105" t="str">
            <v xml:space="preserve">Batsman </v>
          </cell>
          <cell r="AR105">
            <v>0</v>
          </cell>
          <cell r="AS105">
            <v>16</v>
          </cell>
          <cell r="AT105">
            <v>1961.0276695526695</v>
          </cell>
          <cell r="AU105">
            <v>123.76201779701779</v>
          </cell>
          <cell r="AV105">
            <v>122.56422934704185</v>
          </cell>
        </row>
        <row r="106">
          <cell r="H106" t="str">
            <v>DP Nannes</v>
          </cell>
          <cell r="I106" t="str">
            <v>EJG Morgan</v>
          </cell>
          <cell r="J106" t="str">
            <v>Kolkata Knight Riders</v>
          </cell>
          <cell r="K106" t="str">
            <v>Chennai Super Kings</v>
          </cell>
          <cell r="L106" t="str">
            <v>Kolkata Knight Riders</v>
          </cell>
          <cell r="M106" t="str">
            <v>MS Bisla</v>
          </cell>
          <cell r="N106" t="str">
            <v>G Gambhir</v>
          </cell>
          <cell r="O106" t="str">
            <v>BB McCullum</v>
          </cell>
          <cell r="P106" t="str">
            <v>JH Kallis</v>
          </cell>
          <cell r="Q106" t="str">
            <v>EJG Morgan</v>
          </cell>
          <cell r="R106" t="str">
            <v>YK Pathan</v>
          </cell>
          <cell r="S106" t="str">
            <v>DB Das</v>
          </cell>
          <cell r="T106" t="str">
            <v>R Bhatia</v>
          </cell>
          <cell r="U106" t="str">
            <v>SP Narine</v>
          </cell>
          <cell r="V106" t="str">
            <v>Mohammed Shami</v>
          </cell>
          <cell r="W106" t="str">
            <v>L Balaji</v>
          </cell>
          <cell r="X106" t="str">
            <v>WP Saha</v>
          </cell>
          <cell r="Y106" t="str">
            <v>MEK Hussey</v>
          </cell>
          <cell r="Z106" t="str">
            <v>SK Raina</v>
          </cell>
          <cell r="AA106" t="str">
            <v>MS Dhoni</v>
          </cell>
          <cell r="AB106" t="str">
            <v>RA Jadeja</v>
          </cell>
          <cell r="AC106" t="str">
            <v>S Badrinath</v>
          </cell>
          <cell r="AD106" t="str">
            <v>DJ Bravo</v>
          </cell>
          <cell r="AE106" t="str">
            <v>CH Morris</v>
          </cell>
          <cell r="AF106" t="str">
            <v>R Ashwin</v>
          </cell>
          <cell r="AG106" t="str">
            <v>DP Nannes</v>
          </cell>
          <cell r="AH106" t="str">
            <v>MM Sharma</v>
          </cell>
          <cell r="AI106">
            <v>105</v>
          </cell>
          <cell r="AJ106">
            <v>-6</v>
          </cell>
          <cell r="AK106">
            <v>5</v>
          </cell>
          <cell r="AL106">
            <v>0</v>
          </cell>
          <cell r="AM106">
            <v>5</v>
          </cell>
          <cell r="AN106">
            <v>0</v>
          </cell>
          <cell r="AO106">
            <v>178.66666666666666</v>
          </cell>
          <cell r="AP106">
            <v>106.38095238095238</v>
          </cell>
          <cell r="AQ106" t="str">
            <v xml:space="preserve">Bowler </v>
          </cell>
          <cell r="AR106">
            <v>0</v>
          </cell>
          <cell r="AS106">
            <v>29</v>
          </cell>
          <cell r="AT106">
            <v>3732.4407518951634</v>
          </cell>
          <cell r="AU106">
            <v>129.50213569693611</v>
          </cell>
          <cell r="AV106">
            <v>128.70485351362632</v>
          </cell>
        </row>
        <row r="107">
          <cell r="H107" t="str">
            <v>AM Salvi</v>
          </cell>
          <cell r="I107" t="str">
            <v>PP Chawla</v>
          </cell>
          <cell r="J107" t="str">
            <v>Kings XI Punjab</v>
          </cell>
          <cell r="K107" t="str">
            <v>Kings XI Punjab</v>
          </cell>
          <cell r="L107" t="str">
            <v>Delhi Daredevils</v>
          </cell>
          <cell r="M107" t="str">
            <v>PC Valthaty</v>
          </cell>
          <cell r="N107" t="str">
            <v>AC Gilchrist</v>
          </cell>
          <cell r="O107" t="str">
            <v>SE Marsh</v>
          </cell>
          <cell r="P107" t="str">
            <v>KD Karthik</v>
          </cell>
          <cell r="Q107" t="str">
            <v>DJ Hussey</v>
          </cell>
          <cell r="R107" t="str">
            <v>Mandeep Singh</v>
          </cell>
          <cell r="S107" t="str">
            <v>RJ Harris</v>
          </cell>
          <cell r="T107" t="str">
            <v>PP Chawla</v>
          </cell>
          <cell r="U107" t="str">
            <v>SJ Srivastava</v>
          </cell>
          <cell r="V107" t="str">
            <v>P Kumar</v>
          </cell>
          <cell r="W107" t="str">
            <v>BA Bhatt</v>
          </cell>
          <cell r="X107" t="str">
            <v>NV Ojha</v>
          </cell>
          <cell r="Y107" t="str">
            <v>DA Warner</v>
          </cell>
          <cell r="Z107" t="str">
            <v>Y Venugopal Rao</v>
          </cell>
          <cell r="AA107" t="str">
            <v>S Sriram</v>
          </cell>
          <cell r="AB107" t="str">
            <v>IK Pathan</v>
          </cell>
          <cell r="AC107" t="str">
            <v>JR Hopes</v>
          </cell>
          <cell r="AD107" t="str">
            <v>TR Birt</v>
          </cell>
          <cell r="AE107" t="str">
            <v>Y Nagar</v>
          </cell>
          <cell r="AF107" t="str">
            <v>M Morkel</v>
          </cell>
          <cell r="AG107" t="str">
            <v>VR Aaron</v>
          </cell>
          <cell r="AH107" t="str">
            <v>AM Salvi</v>
          </cell>
          <cell r="AI107">
            <v>2</v>
          </cell>
          <cell r="AJ107">
            <v>48</v>
          </cell>
          <cell r="AK107">
            <v>1</v>
          </cell>
          <cell r="AL107">
            <v>0</v>
          </cell>
          <cell r="AM107">
            <v>1</v>
          </cell>
          <cell r="AN107">
            <v>0</v>
          </cell>
          <cell r="AO107">
            <v>102</v>
          </cell>
          <cell r="AP107">
            <v>162.84675324675325</v>
          </cell>
          <cell r="AQ107" t="str">
            <v xml:space="preserve">Bowler </v>
          </cell>
          <cell r="AR107">
            <v>0</v>
          </cell>
          <cell r="AS107">
            <v>7</v>
          </cell>
          <cell r="AT107">
            <v>914.96087246087234</v>
          </cell>
          <cell r="AU107">
            <v>125.35235320235319</v>
          </cell>
          <cell r="AV107">
            <v>130.70869606583889</v>
          </cell>
        </row>
        <row r="108">
          <cell r="H108" t="str">
            <v>YA Abdulla</v>
          </cell>
          <cell r="I108" t="str">
            <v>V Kohli</v>
          </cell>
          <cell r="J108" t="str">
            <v>Royal Challengers Bangalore</v>
          </cell>
          <cell r="K108" t="str">
            <v>Royal Challengers Bangalore</v>
          </cell>
          <cell r="L108" t="str">
            <v>Kings XI Punjab</v>
          </cell>
          <cell r="M108" t="str">
            <v>MK Pandey</v>
          </cell>
          <cell r="N108" t="str">
            <v>JH Kallis</v>
          </cell>
          <cell r="O108" t="str">
            <v>RV Uthappa</v>
          </cell>
          <cell r="P108" t="str">
            <v>V Kohli</v>
          </cell>
          <cell r="Q108" t="str">
            <v>R Dravid</v>
          </cell>
          <cell r="R108" t="str">
            <v>EJG Morgan</v>
          </cell>
          <cell r="S108" t="str">
            <v>MV Boucher</v>
          </cell>
          <cell r="T108" t="str">
            <v>P Kumar</v>
          </cell>
          <cell r="U108" t="str">
            <v>A Kumble</v>
          </cell>
          <cell r="V108" t="str">
            <v>DW Steyn</v>
          </cell>
          <cell r="W108" t="str">
            <v>R Vinay Kumar</v>
          </cell>
          <cell r="X108" t="str">
            <v>RS Bopara</v>
          </cell>
          <cell r="Y108" t="str">
            <v>MS Bisla</v>
          </cell>
          <cell r="Z108" t="str">
            <v>Yuvraj Singh</v>
          </cell>
          <cell r="AA108" t="str">
            <v>DPMD Jayawardene</v>
          </cell>
          <cell r="AB108" t="str">
            <v>IK Pathan</v>
          </cell>
          <cell r="AC108" t="str">
            <v>KC Sangakkara</v>
          </cell>
          <cell r="AD108" t="str">
            <v>M Kaif</v>
          </cell>
          <cell r="AE108" t="str">
            <v>PP Chawla</v>
          </cell>
          <cell r="AF108" t="str">
            <v>Bipul Sharma</v>
          </cell>
          <cell r="AG108" t="str">
            <v>YA Abdulla</v>
          </cell>
          <cell r="AH108" t="str">
            <v>S Sreesanth</v>
          </cell>
          <cell r="AI108">
            <v>101</v>
          </cell>
          <cell r="AJ108">
            <v>-6</v>
          </cell>
          <cell r="AK108">
            <v>0</v>
          </cell>
          <cell r="AL108">
            <v>0</v>
          </cell>
          <cell r="AM108">
            <v>0</v>
          </cell>
          <cell r="AN108">
            <v>0</v>
          </cell>
          <cell r="AO108">
            <v>147.20833333333331</v>
          </cell>
          <cell r="AP108">
            <v>109.02380952380953</v>
          </cell>
          <cell r="AQ108" t="str">
            <v xml:space="preserve">Bowler </v>
          </cell>
          <cell r="AR108">
            <v>0</v>
          </cell>
          <cell r="AS108">
            <v>11</v>
          </cell>
          <cell r="AT108">
            <v>1520.2291042291042</v>
          </cell>
          <cell r="AU108">
            <v>141.12052947052945</v>
          </cell>
          <cell r="AV108">
            <v>138.20264583900948</v>
          </cell>
        </row>
        <row r="109">
          <cell r="H109" t="str">
            <v>VS Malik</v>
          </cell>
          <cell r="I109" t="str">
            <v>WP Saha</v>
          </cell>
          <cell r="J109" t="str">
            <v>Kings XI Punjab</v>
          </cell>
          <cell r="K109" t="str">
            <v>Kings XI Punjab</v>
          </cell>
          <cell r="L109" t="str">
            <v>Rajasthan Royals</v>
          </cell>
          <cell r="M109" t="str">
            <v>V Sehwag</v>
          </cell>
          <cell r="N109" t="str">
            <v>M Vohra</v>
          </cell>
          <cell r="O109" t="str">
            <v>SE Marsh</v>
          </cell>
          <cell r="P109" t="str">
            <v>WP Saha</v>
          </cell>
          <cell r="Q109" t="str">
            <v>DA Miller</v>
          </cell>
          <cell r="R109" t="str">
            <v>GJ Bailey</v>
          </cell>
          <cell r="S109" t="str">
            <v>AR Patel</v>
          </cell>
          <cell r="T109" t="str">
            <v>R Dhawan</v>
          </cell>
          <cell r="U109" t="str">
            <v>Karanveer Singh</v>
          </cell>
          <cell r="V109" t="str">
            <v>BE Hendricks</v>
          </cell>
          <cell r="W109" t="str">
            <v>L Balaji</v>
          </cell>
          <cell r="X109" t="str">
            <v>AM Rahane</v>
          </cell>
          <cell r="Y109" t="str">
            <v>KK Nair</v>
          </cell>
          <cell r="Z109" t="str">
            <v>SV Samson</v>
          </cell>
          <cell r="AA109" t="str">
            <v>SR Watson</v>
          </cell>
          <cell r="AB109" t="str">
            <v>STR Binny</v>
          </cell>
          <cell r="AC109" t="str">
            <v>R Tewatia</v>
          </cell>
          <cell r="AD109" t="str">
            <v>BJ Hodge</v>
          </cell>
          <cell r="AE109" t="str">
            <v>JP Faulkner</v>
          </cell>
          <cell r="AF109" t="str">
            <v>KK Cooper</v>
          </cell>
          <cell r="AG109" t="str">
            <v>VS Malik</v>
          </cell>
          <cell r="AH109" t="str">
            <v>PV Tambe</v>
          </cell>
          <cell r="AI109">
            <v>3</v>
          </cell>
          <cell r="AJ109">
            <v>25</v>
          </cell>
          <cell r="AK109">
            <v>1</v>
          </cell>
          <cell r="AL109">
            <v>0</v>
          </cell>
          <cell r="AM109">
            <v>1</v>
          </cell>
          <cell r="AN109">
            <v>0</v>
          </cell>
          <cell r="AO109">
            <v>102.5</v>
          </cell>
          <cell r="AP109">
            <v>133.96010101010103</v>
          </cell>
          <cell r="AQ109" t="str">
            <v xml:space="preserve">Bowler </v>
          </cell>
          <cell r="AR109">
            <v>0</v>
          </cell>
          <cell r="AS109">
            <v>13</v>
          </cell>
          <cell r="AT109">
            <v>1518.8983183483183</v>
          </cell>
          <cell r="AU109">
            <v>115.41151811151811</v>
          </cell>
          <cell r="AV109">
            <v>116.83833218063987</v>
          </cell>
        </row>
        <row r="110">
          <cell r="H110" t="str">
            <v>Harmeet Singh</v>
          </cell>
          <cell r="I110" t="str">
            <v>IK Pathan</v>
          </cell>
          <cell r="J110" t="str">
            <v>Delhi Daredevils</v>
          </cell>
          <cell r="K110" t="str">
            <v>Delhi Daredevils</v>
          </cell>
          <cell r="L110" t="str">
            <v>Kings XI Punjab</v>
          </cell>
          <cell r="M110" t="str">
            <v>DPMD Jayawardene</v>
          </cell>
          <cell r="N110" t="str">
            <v>V Sehwag</v>
          </cell>
          <cell r="O110" t="str">
            <v>RE van der Merwe</v>
          </cell>
          <cell r="P110" t="str">
            <v>DA Warner</v>
          </cell>
          <cell r="Q110" t="str">
            <v>MC Juneja</v>
          </cell>
          <cell r="R110" t="str">
            <v>KM Jadhav</v>
          </cell>
          <cell r="S110" t="str">
            <v>J Botha</v>
          </cell>
          <cell r="T110" t="str">
            <v>IK Pathan</v>
          </cell>
          <cell r="U110" t="str">
            <v>AB Agarkar</v>
          </cell>
          <cell r="V110" t="str">
            <v>A Nehra</v>
          </cell>
          <cell r="W110" t="str">
            <v>UT Yadav</v>
          </cell>
          <cell r="X110" t="str">
            <v>AC Gilchrist</v>
          </cell>
          <cell r="Y110" t="str">
            <v>Mandeep Singh</v>
          </cell>
          <cell r="Z110" t="str">
            <v>LA Pomersbach</v>
          </cell>
          <cell r="AA110" t="str">
            <v>DA Miller</v>
          </cell>
          <cell r="AB110" t="str">
            <v>M Vohra</v>
          </cell>
          <cell r="AC110" t="str">
            <v>DJ Hussey</v>
          </cell>
          <cell r="AD110" t="str">
            <v>PP Chawla</v>
          </cell>
          <cell r="AE110" t="str">
            <v>P Kumar</v>
          </cell>
          <cell r="AF110" t="str">
            <v>Harmeet Singh</v>
          </cell>
          <cell r="AG110" t="str">
            <v>BA Bhatt</v>
          </cell>
          <cell r="AH110" t="str">
            <v>P Awana</v>
          </cell>
          <cell r="AI110">
            <v>40</v>
          </cell>
          <cell r="AJ110">
            <v>81</v>
          </cell>
          <cell r="AK110">
            <v>1</v>
          </cell>
          <cell r="AL110">
            <v>0</v>
          </cell>
          <cell r="AM110">
            <v>1</v>
          </cell>
          <cell r="AN110">
            <v>0</v>
          </cell>
          <cell r="AO110">
            <v>126</v>
          </cell>
          <cell r="AP110">
            <v>173.97272727272727</v>
          </cell>
          <cell r="AQ110" t="str">
            <v xml:space="preserve">All-Rounder </v>
          </cell>
          <cell r="AR110">
            <v>0</v>
          </cell>
          <cell r="AS110">
            <v>28</v>
          </cell>
          <cell r="AT110">
            <v>3616.4388892153602</v>
          </cell>
          <cell r="AU110">
            <v>127.49874673861603</v>
          </cell>
          <cell r="AV110">
            <v>129.15853175769143</v>
          </cell>
        </row>
        <row r="111">
          <cell r="H111" t="str">
            <v>FH Edwards</v>
          </cell>
          <cell r="I111" t="str">
            <v>SM Harwood</v>
          </cell>
          <cell r="J111" t="str">
            <v>Rajasthan Royals</v>
          </cell>
          <cell r="K111" t="str">
            <v>Deccan Chargers</v>
          </cell>
          <cell r="L111" t="str">
            <v>Rajasthan Royals</v>
          </cell>
          <cell r="M111" t="str">
            <v>GC Smith</v>
          </cell>
          <cell r="N111" t="str">
            <v>SA Asnodkar</v>
          </cell>
          <cell r="O111" t="str">
            <v>LA Carseldine</v>
          </cell>
          <cell r="P111" t="str">
            <v>NV Ojha</v>
          </cell>
          <cell r="Q111" t="str">
            <v>RA Jadeja</v>
          </cell>
          <cell r="R111" t="str">
            <v>SK Warne</v>
          </cell>
          <cell r="S111" t="str">
            <v>AS Raut</v>
          </cell>
          <cell r="T111" t="str">
            <v>YK Pathan</v>
          </cell>
          <cell r="U111" t="str">
            <v>SM Harwood</v>
          </cell>
          <cell r="V111" t="str">
            <v>SK Trivedi</v>
          </cell>
          <cell r="W111" t="str">
            <v>MM Patel</v>
          </cell>
          <cell r="X111" t="str">
            <v>HH Gibbs</v>
          </cell>
          <cell r="Y111" t="str">
            <v>AC Gilchrist</v>
          </cell>
          <cell r="Z111" t="str">
            <v>AA Bilakhia</v>
          </cell>
          <cell r="AA111" t="str">
            <v>RG Sharma</v>
          </cell>
          <cell r="AB111" t="str">
            <v>TL Suman</v>
          </cell>
          <cell r="AC111" t="str">
            <v>DR Smith</v>
          </cell>
          <cell r="AD111" t="str">
            <v>Y Venugopal Rao</v>
          </cell>
          <cell r="AE111" t="str">
            <v>Shoaib Ahmed</v>
          </cell>
          <cell r="AF111" t="str">
            <v>PP Ojha</v>
          </cell>
          <cell r="AG111" t="str">
            <v>RP Singh</v>
          </cell>
          <cell r="AH111" t="str">
            <v>FH Edwards</v>
          </cell>
          <cell r="AI111">
            <v>44</v>
          </cell>
          <cell r="AJ111">
            <v>54</v>
          </cell>
          <cell r="AK111">
            <v>0</v>
          </cell>
          <cell r="AL111">
            <v>0</v>
          </cell>
          <cell r="AM111">
            <v>0</v>
          </cell>
          <cell r="AN111">
            <v>0</v>
          </cell>
          <cell r="AO111">
            <v>129.91666666666669</v>
          </cell>
          <cell r="AP111">
            <v>127.6</v>
          </cell>
          <cell r="AQ111" t="str">
            <v xml:space="preserve">Bowler </v>
          </cell>
          <cell r="AR111">
            <v>0</v>
          </cell>
          <cell r="AS111">
            <v>6</v>
          </cell>
          <cell r="AT111">
            <v>709.24909649174356</v>
          </cell>
          <cell r="AU111">
            <v>116.32981929834871</v>
          </cell>
          <cell r="AV111">
            <v>118.20818274862393</v>
          </cell>
        </row>
        <row r="112">
          <cell r="H112" t="str">
            <v>CH Gayle</v>
          </cell>
          <cell r="I112" t="str">
            <v>RD Gaikwad</v>
          </cell>
          <cell r="J112" t="str">
            <v>Chennai Super Kings</v>
          </cell>
          <cell r="K112" t="str">
            <v>Kings XI Punjab</v>
          </cell>
          <cell r="L112" t="str">
            <v>Chennai Super Kings</v>
          </cell>
          <cell r="M112" t="str">
            <v>RD Gaikwad</v>
          </cell>
          <cell r="N112" t="str">
            <v>F du Plessis</v>
          </cell>
          <cell r="O112" t="str">
            <v>AT Rayudu</v>
          </cell>
          <cell r="P112" t="str">
            <v>MS Dhoni</v>
          </cell>
          <cell r="Q112" t="str">
            <v>N Jagadeesan</v>
          </cell>
          <cell r="R112" t="str">
            <v>SM Curran</v>
          </cell>
          <cell r="S112" t="str">
            <v>RA Jadeja</v>
          </cell>
          <cell r="T112" t="str">
            <v>DL Chahar</v>
          </cell>
          <cell r="U112" t="str">
            <v>SN Thakur</v>
          </cell>
          <cell r="V112" t="str">
            <v>L Ngidi</v>
          </cell>
          <cell r="W112" t="str">
            <v>Imran Tahir</v>
          </cell>
          <cell r="X112" t="str">
            <v>KL Rahul</v>
          </cell>
          <cell r="Y112" t="str">
            <v>MA Agarwal</v>
          </cell>
          <cell r="Z112" t="str">
            <v>CH Gayle</v>
          </cell>
          <cell r="AA112" t="str">
            <v>N Pooran</v>
          </cell>
          <cell r="AB112" t="str">
            <v>Mandeep Singh</v>
          </cell>
          <cell r="AC112" t="str">
            <v>DJ Hooda</v>
          </cell>
          <cell r="AD112" t="str">
            <v>JDS Neesham</v>
          </cell>
          <cell r="AE112" t="str">
            <v>CJ Jordan</v>
          </cell>
          <cell r="AF112" t="str">
            <v>M Ashwin</v>
          </cell>
          <cell r="AG112" t="str">
            <v>Ravi Bishnoi</v>
          </cell>
          <cell r="AH112" t="str">
            <v>Mohammed Shami</v>
          </cell>
          <cell r="AI112">
            <v>34</v>
          </cell>
          <cell r="AJ112">
            <v>2</v>
          </cell>
          <cell r="AK112">
            <v>5</v>
          </cell>
          <cell r="AL112">
            <v>0</v>
          </cell>
          <cell r="AM112">
            <v>5</v>
          </cell>
          <cell r="AN112">
            <v>0</v>
          </cell>
          <cell r="AO112">
            <v>130.5</v>
          </cell>
          <cell r="AP112">
            <v>102</v>
          </cell>
          <cell r="AQ112" t="str">
            <v xml:space="preserve">Batsman </v>
          </cell>
          <cell r="AR112">
            <v>0</v>
          </cell>
          <cell r="AS112">
            <v>38</v>
          </cell>
          <cell r="AT112">
            <v>4319.8730863907331</v>
          </cell>
          <cell r="AU112">
            <v>113.99656990245225</v>
          </cell>
          <cell r="AV112">
            <v>113.68087069449298</v>
          </cell>
        </row>
        <row r="113">
          <cell r="H113" t="str">
            <v>MC Henriques</v>
          </cell>
          <cell r="I113" t="str">
            <v>F du Plessis</v>
          </cell>
          <cell r="J113" t="str">
            <v>Chennai Super Kings</v>
          </cell>
          <cell r="K113" t="str">
            <v>Chennai Super Kings</v>
          </cell>
          <cell r="L113" t="str">
            <v>Punjab Kings</v>
          </cell>
          <cell r="M113" t="str">
            <v>RD Gaikwad</v>
          </cell>
          <cell r="N113" t="str">
            <v>F du Plessis</v>
          </cell>
          <cell r="O113" t="str">
            <v>MM Ali</v>
          </cell>
          <cell r="P113" t="str">
            <v>RV Uthappa</v>
          </cell>
          <cell r="Q113" t="str">
            <v>AT Rayudu</v>
          </cell>
          <cell r="R113" t="str">
            <v>MS Dhoni</v>
          </cell>
          <cell r="S113" t="str">
            <v>RA Jadeja</v>
          </cell>
          <cell r="T113" t="str">
            <v>DJ Bravo</v>
          </cell>
          <cell r="U113" t="str">
            <v>DL Chahar</v>
          </cell>
          <cell r="V113" t="str">
            <v>SN Thakur</v>
          </cell>
          <cell r="W113" t="str">
            <v>JR Hazlewood</v>
          </cell>
          <cell r="X113" t="str">
            <v>KL Rahul</v>
          </cell>
          <cell r="Y113" t="str">
            <v>MA Agarwal</v>
          </cell>
          <cell r="Z113" t="str">
            <v>SN Khan</v>
          </cell>
          <cell r="AA113" t="str">
            <v>M Shahrukh Khan</v>
          </cell>
          <cell r="AB113" t="str">
            <v>AK Markram</v>
          </cell>
          <cell r="AC113" t="str">
            <v>MC Henriques</v>
          </cell>
          <cell r="AD113" t="str">
            <v>CJ Jordan</v>
          </cell>
          <cell r="AE113" t="str">
            <v>Harpreet Brar</v>
          </cell>
          <cell r="AF113" t="str">
            <v>Ravi Bishnoi</v>
          </cell>
          <cell r="AG113" t="str">
            <v>Mohammed Shami</v>
          </cell>
          <cell r="AH113" t="str">
            <v>Arshdeep Singh</v>
          </cell>
          <cell r="AI113">
            <v>7</v>
          </cell>
          <cell r="AJ113">
            <v>0</v>
          </cell>
          <cell r="AK113">
            <v>0</v>
          </cell>
          <cell r="AL113">
            <v>0</v>
          </cell>
          <cell r="AM113">
            <v>0</v>
          </cell>
          <cell r="AN113">
            <v>0</v>
          </cell>
          <cell r="AO113">
            <v>102.5</v>
          </cell>
          <cell r="AP113">
            <v>101.77777777777777</v>
          </cell>
          <cell r="AQ113" t="str">
            <v xml:space="preserve">Bowler </v>
          </cell>
          <cell r="AR113">
            <v>0</v>
          </cell>
          <cell r="AS113">
            <v>60</v>
          </cell>
          <cell r="AT113">
            <v>7283.0629956644671</v>
          </cell>
          <cell r="AU113">
            <v>121.71669860824898</v>
          </cell>
          <cell r="AV113">
            <v>121.38438326107445</v>
          </cell>
        </row>
        <row r="114">
          <cell r="H114" t="str">
            <v>LRPL Taylor</v>
          </cell>
          <cell r="I114" t="str">
            <v>CH Gayle</v>
          </cell>
          <cell r="J114" t="str">
            <v>Royal Challengers Bangalore</v>
          </cell>
          <cell r="K114" t="str">
            <v>Rajasthan Royals</v>
          </cell>
          <cell r="L114" t="str">
            <v>Royal Challengers Bangalore</v>
          </cell>
          <cell r="M114" t="str">
            <v>CH Gayle</v>
          </cell>
          <cell r="N114" t="str">
            <v>TM Dilshan</v>
          </cell>
          <cell r="O114" t="str">
            <v>V Kohli</v>
          </cell>
          <cell r="P114" t="str">
            <v>AB de Villiers</v>
          </cell>
          <cell r="Q114" t="str">
            <v>KB Arun Karthik</v>
          </cell>
          <cell r="R114" t="str">
            <v>M Kaif</v>
          </cell>
          <cell r="S114" t="str">
            <v>SS Tiwary</v>
          </cell>
          <cell r="T114" t="str">
            <v>AA Kazi</v>
          </cell>
          <cell r="U114" t="str">
            <v>Z Khan</v>
          </cell>
          <cell r="V114" t="str">
            <v>S Aravind</v>
          </cell>
          <cell r="W114" t="str">
            <v>CK Langeveldt</v>
          </cell>
          <cell r="X114" t="str">
            <v>SR Watson</v>
          </cell>
          <cell r="Y114" t="str">
            <v>R Dravid</v>
          </cell>
          <cell r="Z114" t="str">
            <v>AM Rahane</v>
          </cell>
          <cell r="AA114" t="str">
            <v>J Botha</v>
          </cell>
          <cell r="AB114" t="str">
            <v>LRPL Taylor</v>
          </cell>
          <cell r="AC114" t="str">
            <v>AL Menaria</v>
          </cell>
          <cell r="AD114" t="str">
            <v>AS Raut</v>
          </cell>
          <cell r="AE114" t="str">
            <v>DH Yagnik</v>
          </cell>
          <cell r="AF114" t="str">
            <v>SK Warne</v>
          </cell>
          <cell r="AG114" t="str">
            <v>SK Trivedi</v>
          </cell>
          <cell r="AH114" t="str">
            <v>Pankaj Singh</v>
          </cell>
          <cell r="AI114">
            <v>18</v>
          </cell>
          <cell r="AJ114">
            <v>-4</v>
          </cell>
          <cell r="AK114">
            <v>1</v>
          </cell>
          <cell r="AL114">
            <v>2</v>
          </cell>
          <cell r="AM114">
            <v>0.5</v>
          </cell>
          <cell r="AN114">
            <v>2</v>
          </cell>
          <cell r="AO114">
            <v>113</v>
          </cell>
          <cell r="AP114">
            <v>103.42857142857143</v>
          </cell>
          <cell r="AQ114" t="str">
            <v xml:space="preserve">Batsman </v>
          </cell>
          <cell r="AR114">
            <v>0</v>
          </cell>
          <cell r="AS114">
            <v>2</v>
          </cell>
          <cell r="AT114">
            <v>204.76190476190476</v>
          </cell>
          <cell r="AU114">
            <v>101.33333333333333</v>
          </cell>
          <cell r="AV114">
            <v>102.38095238095238</v>
          </cell>
        </row>
        <row r="115">
          <cell r="H115" t="str">
            <v>KP Pietersen</v>
          </cell>
          <cell r="I115" t="str">
            <v>JD Ryder</v>
          </cell>
          <cell r="J115" t="str">
            <v>Pune Warriors</v>
          </cell>
          <cell r="K115" t="str">
            <v>Delhi Daredevils</v>
          </cell>
          <cell r="L115" t="str">
            <v>Pune Warriors</v>
          </cell>
          <cell r="M115" t="str">
            <v>RV Uthappa</v>
          </cell>
          <cell r="N115" t="str">
            <v>JD Ryder</v>
          </cell>
          <cell r="O115" t="str">
            <v>SC Ganguly</v>
          </cell>
          <cell r="P115" t="str">
            <v>SPD Smith</v>
          </cell>
          <cell r="Q115" t="str">
            <v>AD Mathews</v>
          </cell>
          <cell r="R115" t="str">
            <v>MK Pandey</v>
          </cell>
          <cell r="S115" t="str">
            <v>AC Thomas</v>
          </cell>
          <cell r="T115" t="str">
            <v>M Manhas</v>
          </cell>
          <cell r="U115" t="str">
            <v>M Kartik</v>
          </cell>
          <cell r="V115" t="str">
            <v>R Sharma</v>
          </cell>
          <cell r="W115" t="str">
            <v>A Nehra</v>
          </cell>
          <cell r="X115" t="str">
            <v>DPMD Jayawardene</v>
          </cell>
          <cell r="Y115" t="str">
            <v>V Sehwag</v>
          </cell>
          <cell r="Z115" t="str">
            <v>KP Pietersen</v>
          </cell>
          <cell r="AA115" t="str">
            <v>IK Pathan</v>
          </cell>
          <cell r="AB115" t="str">
            <v>P Negi</v>
          </cell>
          <cell r="AC115" t="str">
            <v>LRPL Taylor</v>
          </cell>
          <cell r="AD115" t="str">
            <v>Y Nagar</v>
          </cell>
          <cell r="AE115" t="str">
            <v>NV Ojha</v>
          </cell>
          <cell r="AF115" t="str">
            <v>M Morkel</v>
          </cell>
          <cell r="AG115" t="str">
            <v>S Nadeem</v>
          </cell>
          <cell r="AH115" t="str">
            <v>UT Yadav</v>
          </cell>
          <cell r="AI115">
            <v>22</v>
          </cell>
          <cell r="AJ115">
            <v>-2</v>
          </cell>
          <cell r="AK115">
            <v>-1</v>
          </cell>
          <cell r="AL115">
            <v>0</v>
          </cell>
          <cell r="AM115">
            <v>-1</v>
          </cell>
          <cell r="AN115">
            <v>0</v>
          </cell>
          <cell r="AO115">
            <v>118.83333333333333</v>
          </cell>
          <cell r="AP115">
            <v>107</v>
          </cell>
          <cell r="AQ115" t="str">
            <v xml:space="preserve">Batsman </v>
          </cell>
          <cell r="AR115">
            <v>0</v>
          </cell>
          <cell r="AS115">
            <v>13</v>
          </cell>
          <cell r="AT115">
            <v>1567.5977272727273</v>
          </cell>
          <cell r="AU115">
            <v>121.71647727272727</v>
          </cell>
          <cell r="AV115">
            <v>120.58444055944057</v>
          </cell>
        </row>
        <row r="116">
          <cell r="H116" t="str">
            <v>RS Bopara</v>
          </cell>
          <cell r="I116" t="str">
            <v>KM Jadhav</v>
          </cell>
          <cell r="J116" t="str">
            <v>Delhi Daredevils</v>
          </cell>
          <cell r="K116" t="str">
            <v>Delhi Daredevils</v>
          </cell>
          <cell r="L116" t="str">
            <v>Sunrisers Hyderabad</v>
          </cell>
          <cell r="M116" t="str">
            <v>Q de Kock</v>
          </cell>
          <cell r="N116" t="str">
            <v>SS Iyer</v>
          </cell>
          <cell r="O116" t="str">
            <v>JP Duminy</v>
          </cell>
          <cell r="P116" t="str">
            <v>Yuvraj Singh</v>
          </cell>
          <cell r="Q116" t="str">
            <v>KM Jadhav</v>
          </cell>
          <cell r="R116" t="str">
            <v>SS Tiwary</v>
          </cell>
          <cell r="S116" t="str">
            <v>JA Morkel</v>
          </cell>
          <cell r="T116" t="str">
            <v>J Yadav</v>
          </cell>
          <cell r="U116" t="str">
            <v>NM Coulter-Nile</v>
          </cell>
          <cell r="V116" t="str">
            <v>A Mishra</v>
          </cell>
          <cell r="W116" t="str">
            <v>Z Khan</v>
          </cell>
          <cell r="X116" t="str">
            <v>S Dhawan</v>
          </cell>
          <cell r="Y116" t="str">
            <v>DA Warner</v>
          </cell>
          <cell r="Z116" t="str">
            <v>MC Henriques</v>
          </cell>
          <cell r="AA116" t="str">
            <v>EJG Morgan</v>
          </cell>
          <cell r="AB116" t="str">
            <v>KV Sharma</v>
          </cell>
          <cell r="AC116" t="str">
            <v>RS Bopara</v>
          </cell>
          <cell r="AD116" t="str">
            <v>NV Ojha</v>
          </cell>
          <cell r="AE116" t="str">
            <v>Parvez Rasool</v>
          </cell>
          <cell r="AF116" t="str">
            <v>P Kumar</v>
          </cell>
          <cell r="AG116" t="str">
            <v>B Kumar</v>
          </cell>
          <cell r="AH116" t="str">
            <v>I Sharma</v>
          </cell>
          <cell r="AI116">
            <v>14</v>
          </cell>
          <cell r="AJ116">
            <v>-6</v>
          </cell>
          <cell r="AK116">
            <v>2</v>
          </cell>
          <cell r="AL116">
            <v>0</v>
          </cell>
          <cell r="AM116">
            <v>2</v>
          </cell>
          <cell r="AN116">
            <v>0</v>
          </cell>
          <cell r="AO116">
            <v>108.5</v>
          </cell>
          <cell r="AP116">
            <v>99.142857142857139</v>
          </cell>
          <cell r="AQ116" t="str">
            <v xml:space="preserve">Batsman </v>
          </cell>
          <cell r="AR116">
            <v>0</v>
          </cell>
          <cell r="AS116">
            <v>14</v>
          </cell>
          <cell r="AT116">
            <v>1740.2388888888888</v>
          </cell>
          <cell r="AU116">
            <v>126.23815628815629</v>
          </cell>
          <cell r="AV116">
            <v>124.30277777777778</v>
          </cell>
        </row>
        <row r="117">
          <cell r="H117" t="str">
            <v>MK Tiwary</v>
          </cell>
          <cell r="I117" t="str">
            <v>MK Pandey</v>
          </cell>
          <cell r="J117" t="str">
            <v>Sunrisers Hyderabad</v>
          </cell>
          <cell r="K117" t="str">
            <v>Sunrisers Hyderabad</v>
          </cell>
          <cell r="L117" t="str">
            <v>Kings XI Punjab</v>
          </cell>
          <cell r="M117" t="str">
            <v>S Dhawan</v>
          </cell>
          <cell r="N117" t="str">
            <v>KS Williamson</v>
          </cell>
          <cell r="O117" t="str">
            <v>WP Saha</v>
          </cell>
          <cell r="P117" t="str">
            <v>MK Pandey</v>
          </cell>
          <cell r="Q117" t="str">
            <v>Shakib Al Hasan</v>
          </cell>
          <cell r="R117" t="str">
            <v>YK Pathan</v>
          </cell>
          <cell r="S117" t="str">
            <v>Mohammad Nabi</v>
          </cell>
          <cell r="T117" t="str">
            <v>Rashid Khan</v>
          </cell>
          <cell r="U117" t="str">
            <v>Basil Thampi</v>
          </cell>
          <cell r="V117" t="str">
            <v>S Kaul</v>
          </cell>
          <cell r="W117" t="str">
            <v>Sandeep Sharma</v>
          </cell>
          <cell r="X117" t="str">
            <v>KL Rahul</v>
          </cell>
          <cell r="Y117" t="str">
            <v>CH Gayle</v>
          </cell>
          <cell r="Z117" t="str">
            <v>MA Agarwal</v>
          </cell>
          <cell r="AA117" t="str">
            <v>KK Nair</v>
          </cell>
          <cell r="AB117" t="str">
            <v>AJ Finch</v>
          </cell>
          <cell r="AC117" t="str">
            <v>MK Tiwary</v>
          </cell>
          <cell r="AD117" t="str">
            <v>R Ashwin</v>
          </cell>
          <cell r="AE117" t="str">
            <v>AJ Tye</v>
          </cell>
          <cell r="AF117" t="str">
            <v>BB Sran</v>
          </cell>
          <cell r="AG117" t="str">
            <v>AS Rajpoot</v>
          </cell>
          <cell r="AH117" t="str">
            <v>Mujeeb Ur Rahman</v>
          </cell>
          <cell r="AI117">
            <v>16</v>
          </cell>
          <cell r="AJ117">
            <v>-2</v>
          </cell>
          <cell r="AK117">
            <v>1</v>
          </cell>
          <cell r="AL117">
            <v>0</v>
          </cell>
          <cell r="AM117">
            <v>1</v>
          </cell>
          <cell r="AN117">
            <v>0</v>
          </cell>
          <cell r="AO117">
            <v>117.83333333333333</v>
          </cell>
          <cell r="AP117">
            <v>99</v>
          </cell>
          <cell r="AQ117" t="str">
            <v xml:space="preserve">Bowler </v>
          </cell>
          <cell r="AR117">
            <v>0</v>
          </cell>
          <cell r="AS117">
            <v>6</v>
          </cell>
          <cell r="AT117">
            <v>635.78095238095239</v>
          </cell>
          <cell r="AU117">
            <v>107.35619047619048</v>
          </cell>
          <cell r="AV117">
            <v>105.96349206349207</v>
          </cell>
        </row>
        <row r="118">
          <cell r="H118" t="str">
            <v>Anureet Singh</v>
          </cell>
          <cell r="I118" t="str">
            <v>CA Lynn</v>
          </cell>
          <cell r="J118" t="str">
            <v>Kolkata Knight Riders</v>
          </cell>
          <cell r="K118" t="str">
            <v>Rajasthan Royals</v>
          </cell>
          <cell r="L118" t="str">
            <v>Kolkata Knight Riders</v>
          </cell>
          <cell r="M118" t="str">
            <v>SP Narine</v>
          </cell>
          <cell r="N118" t="str">
            <v>CA Lynn</v>
          </cell>
          <cell r="O118" t="str">
            <v>RV Uthappa</v>
          </cell>
          <cell r="P118" t="str">
            <v>N Rana</v>
          </cell>
          <cell r="Q118" t="str">
            <v>KD Karthik</v>
          </cell>
          <cell r="R118" t="str">
            <v>AD Russell</v>
          </cell>
          <cell r="S118" t="str">
            <v>Shubman Gill</v>
          </cell>
          <cell r="T118" t="str">
            <v>Shivam Mavi</v>
          </cell>
          <cell r="U118" t="str">
            <v>JPR Scantlebury-Searles</v>
          </cell>
          <cell r="V118" t="str">
            <v>Kuldeep Yadav</v>
          </cell>
          <cell r="W118" t="str">
            <v>M Prasidh Krishna</v>
          </cell>
          <cell r="X118" t="str">
            <v>RA Tripathi</v>
          </cell>
          <cell r="Y118" t="str">
            <v>JC Buttler</v>
          </cell>
          <cell r="Z118" t="str">
            <v>AM Rahane</v>
          </cell>
          <cell r="AA118" t="str">
            <v>SV Samson</v>
          </cell>
          <cell r="AB118" t="str">
            <v>BA Stokes</v>
          </cell>
          <cell r="AC118" t="str">
            <v>STR Binny</v>
          </cell>
          <cell r="AD118" t="str">
            <v>K Gowtham</v>
          </cell>
          <cell r="AE118" t="str">
            <v>JD Unadkat</v>
          </cell>
          <cell r="AF118" t="str">
            <v>IS Sodhi</v>
          </cell>
          <cell r="AG118" t="str">
            <v>JC Archer</v>
          </cell>
          <cell r="AH118" t="str">
            <v>Anureet Singh</v>
          </cell>
          <cell r="AI118">
            <v>19</v>
          </cell>
          <cell r="AJ118">
            <v>-2</v>
          </cell>
          <cell r="AK118">
            <v>5</v>
          </cell>
          <cell r="AL118">
            <v>-2</v>
          </cell>
          <cell r="AM118">
            <v>2.5</v>
          </cell>
          <cell r="AN118">
            <v>-0.4</v>
          </cell>
          <cell r="AO118">
            <v>107.5</v>
          </cell>
          <cell r="AP118">
            <v>100.6</v>
          </cell>
          <cell r="AQ118" t="str">
            <v xml:space="preserve">Bowler </v>
          </cell>
          <cell r="AR118">
            <v>0</v>
          </cell>
          <cell r="AS118">
            <v>22</v>
          </cell>
          <cell r="AT118">
            <v>2886.555444555444</v>
          </cell>
          <cell r="AU118">
            <v>132.66454497883066</v>
          </cell>
          <cell r="AV118">
            <v>131.2070656616111</v>
          </cell>
        </row>
        <row r="119">
          <cell r="H119" t="str">
            <v>RR Bose</v>
          </cell>
          <cell r="I119" t="str">
            <v>JH Kallis</v>
          </cell>
          <cell r="J119" t="str">
            <v>Royal Challengers Bangalore</v>
          </cell>
          <cell r="K119" t="str">
            <v>Royal Challengers Bangalore</v>
          </cell>
          <cell r="L119" t="str">
            <v>Kings XI Punjab</v>
          </cell>
          <cell r="M119" t="str">
            <v>JD Ryder</v>
          </cell>
          <cell r="N119" t="str">
            <v>RV Uthappa</v>
          </cell>
          <cell r="O119" t="str">
            <v>JH Kallis</v>
          </cell>
          <cell r="P119" t="str">
            <v>KP Pietersen</v>
          </cell>
          <cell r="Q119" t="str">
            <v>R Dravid</v>
          </cell>
          <cell r="R119" t="str">
            <v>LRPL Taylor</v>
          </cell>
          <cell r="S119" t="str">
            <v>V Kohli</v>
          </cell>
          <cell r="T119" t="str">
            <v>P Kumar</v>
          </cell>
          <cell r="U119" t="str">
            <v>R Vinay Kumar</v>
          </cell>
          <cell r="V119" t="str">
            <v>Pankaj Singh</v>
          </cell>
          <cell r="W119" t="str">
            <v>A Kumble</v>
          </cell>
          <cell r="X119" t="str">
            <v>RS Bopara</v>
          </cell>
          <cell r="Y119" t="str">
            <v>K Goel</v>
          </cell>
          <cell r="Z119" t="str">
            <v>KC Sangakkara</v>
          </cell>
          <cell r="AA119" t="str">
            <v>Yuvraj Singh</v>
          </cell>
          <cell r="AB119" t="str">
            <v>DPMD Jayawardene</v>
          </cell>
          <cell r="AC119" t="str">
            <v>IK Pathan</v>
          </cell>
          <cell r="AD119" t="str">
            <v>WA Mota</v>
          </cell>
          <cell r="AE119" t="str">
            <v>PP Chawla</v>
          </cell>
          <cell r="AF119" t="str">
            <v>VRV Singh</v>
          </cell>
          <cell r="AG119" t="str">
            <v>RR Bose</v>
          </cell>
          <cell r="AH119" t="str">
            <v>YA Abdulla</v>
          </cell>
          <cell r="AI119">
            <v>31</v>
          </cell>
          <cell r="AJ119">
            <v>-6</v>
          </cell>
          <cell r="AK119">
            <v>4</v>
          </cell>
          <cell r="AL119">
            <v>-4</v>
          </cell>
          <cell r="AM119">
            <v>1</v>
          </cell>
          <cell r="AN119">
            <v>-1</v>
          </cell>
          <cell r="AO119">
            <v>115.66666666666667</v>
          </cell>
          <cell r="AP119">
            <v>101.58608058608058</v>
          </cell>
          <cell r="AQ119" t="str">
            <v xml:space="preserve">Bowler </v>
          </cell>
          <cell r="AR119">
            <v>0</v>
          </cell>
          <cell r="AS119">
            <v>1</v>
          </cell>
          <cell r="AT119">
            <v>101.58608058608058</v>
          </cell>
          <cell r="AU119" t="str">
            <v>A</v>
          </cell>
          <cell r="AV119">
            <v>101.58608058608058</v>
          </cell>
        </row>
        <row r="120">
          <cell r="H120" t="str">
            <v>KP Appanna</v>
          </cell>
          <cell r="I120" t="str">
            <v>AT Rayudu</v>
          </cell>
          <cell r="J120" t="str">
            <v>Mumbai Indians</v>
          </cell>
          <cell r="K120" t="str">
            <v>Royal Challengers Bangalore</v>
          </cell>
          <cell r="L120" t="str">
            <v>Mumbai Indians</v>
          </cell>
          <cell r="M120" t="str">
            <v>HH Gibbs</v>
          </cell>
          <cell r="N120" t="str">
            <v>SR Tendulkar</v>
          </cell>
          <cell r="O120" t="str">
            <v>RG Sharma</v>
          </cell>
          <cell r="P120" t="str">
            <v>KD Karthik</v>
          </cell>
          <cell r="Q120" t="str">
            <v>AT Rayudu</v>
          </cell>
          <cell r="R120" t="str">
            <v>DR Smith</v>
          </cell>
          <cell r="S120" t="str">
            <v>KA Pollard</v>
          </cell>
          <cell r="T120" t="str">
            <v>Harbhajan Singh</v>
          </cell>
          <cell r="U120" t="str">
            <v>SL Malinga</v>
          </cell>
          <cell r="V120" t="str">
            <v>RP Singh</v>
          </cell>
          <cell r="W120" t="str">
            <v>MM Patel</v>
          </cell>
          <cell r="X120" t="str">
            <v>CH Gayle</v>
          </cell>
          <cell r="Y120" t="str">
            <v>TM Dilshan</v>
          </cell>
          <cell r="Z120" t="str">
            <v>V Kohli</v>
          </cell>
          <cell r="AA120" t="str">
            <v>SS Tiwary</v>
          </cell>
          <cell r="AB120" t="str">
            <v>AB de Villiers</v>
          </cell>
          <cell r="AC120" t="str">
            <v>MA Agarwal</v>
          </cell>
          <cell r="AD120" t="str">
            <v>R Vinay Kumar</v>
          </cell>
          <cell r="AE120" t="str">
            <v>Z Khan</v>
          </cell>
          <cell r="AF120" t="str">
            <v>HV Patel</v>
          </cell>
          <cell r="AG120" t="str">
            <v>M Muralitharan</v>
          </cell>
          <cell r="AH120" t="str">
            <v>KP Appanna</v>
          </cell>
          <cell r="AI120">
            <v>22</v>
          </cell>
          <cell r="AJ120">
            <v>-6</v>
          </cell>
          <cell r="AK120">
            <v>6</v>
          </cell>
          <cell r="AL120">
            <v>0</v>
          </cell>
          <cell r="AM120">
            <v>6</v>
          </cell>
          <cell r="AN120">
            <v>0</v>
          </cell>
          <cell r="AO120">
            <v>110</v>
          </cell>
          <cell r="AP120">
            <v>104.15</v>
          </cell>
          <cell r="AQ120" t="str">
            <v xml:space="preserve">Bowler </v>
          </cell>
          <cell r="AR120">
            <v>0</v>
          </cell>
          <cell r="AS120">
            <v>13</v>
          </cell>
          <cell r="AT120">
            <v>1636.8944222444225</v>
          </cell>
          <cell r="AU120">
            <v>127.72870185370186</v>
          </cell>
          <cell r="AV120">
            <v>125.91495555726327</v>
          </cell>
        </row>
        <row r="121">
          <cell r="H121" t="str">
            <v>Shoaib Ahmed</v>
          </cell>
          <cell r="I121" t="str">
            <v>G Gambhir</v>
          </cell>
          <cell r="J121" t="str">
            <v>Delhi Daredevils</v>
          </cell>
          <cell r="K121" t="str">
            <v>Deccan Chargers</v>
          </cell>
          <cell r="L121" t="str">
            <v>Delhi Daredevils</v>
          </cell>
          <cell r="M121" t="str">
            <v>G Gambhir</v>
          </cell>
          <cell r="N121" t="str">
            <v>DA Warner</v>
          </cell>
          <cell r="O121" t="str">
            <v>TM Dilshan</v>
          </cell>
          <cell r="P121" t="str">
            <v>AB de Villiers</v>
          </cell>
          <cell r="Q121" t="str">
            <v>V Sehwag</v>
          </cell>
          <cell r="R121" t="str">
            <v>KD Karthik</v>
          </cell>
          <cell r="S121" t="str">
            <v>R Bhatia</v>
          </cell>
          <cell r="T121" t="str">
            <v>A Mishra</v>
          </cell>
          <cell r="U121" t="str">
            <v>PJ Sangwan</v>
          </cell>
          <cell r="V121" t="str">
            <v>A Nehra</v>
          </cell>
          <cell r="W121" t="str">
            <v>DP Nannes</v>
          </cell>
          <cell r="X121" t="str">
            <v>TL Suman</v>
          </cell>
          <cell r="Y121" t="str">
            <v>AC Gilchrist</v>
          </cell>
          <cell r="Z121" t="str">
            <v>RG Sharma</v>
          </cell>
          <cell r="AA121" t="str">
            <v>DB Ravi Teja</v>
          </cell>
          <cell r="AB121" t="str">
            <v>A Symonds</v>
          </cell>
          <cell r="AC121" t="str">
            <v>DR Smith</v>
          </cell>
          <cell r="AD121" t="str">
            <v>Y Venugopal Rao</v>
          </cell>
          <cell r="AE121" t="str">
            <v>WPUJC Vaas</v>
          </cell>
          <cell r="AF121" t="str">
            <v>RP Singh</v>
          </cell>
          <cell r="AG121" t="str">
            <v>PP Ojha</v>
          </cell>
          <cell r="AH121" t="str">
            <v>Shoaib Ahmed</v>
          </cell>
          <cell r="AI121">
            <v>48</v>
          </cell>
          <cell r="AJ121">
            <v>-6</v>
          </cell>
          <cell r="AK121">
            <v>4</v>
          </cell>
          <cell r="AL121">
            <v>0</v>
          </cell>
          <cell r="AM121">
            <v>4</v>
          </cell>
          <cell r="AN121">
            <v>0</v>
          </cell>
          <cell r="AO121">
            <v>131.16666666666669</v>
          </cell>
          <cell r="AP121">
            <v>99.142857142857139</v>
          </cell>
          <cell r="AQ121" t="str">
            <v xml:space="preserve">Bowler </v>
          </cell>
          <cell r="AR121">
            <v>0</v>
          </cell>
          <cell r="AS121">
            <v>7</v>
          </cell>
          <cell r="AT121">
            <v>846.66089466089466</v>
          </cell>
          <cell r="AU121">
            <v>124.58633958633959</v>
          </cell>
          <cell r="AV121">
            <v>120.95155638012781</v>
          </cell>
        </row>
        <row r="122">
          <cell r="H122" t="str">
            <v>BJ Hodge</v>
          </cell>
          <cell r="I122" t="str">
            <v>S Dhawan</v>
          </cell>
          <cell r="J122" t="str">
            <v>Sunrisers Hyderabad</v>
          </cell>
          <cell r="K122" t="str">
            <v>Sunrisers Hyderabad</v>
          </cell>
          <cell r="L122" t="str">
            <v>Rajasthan Royals</v>
          </cell>
          <cell r="M122" t="str">
            <v>PA Patel</v>
          </cell>
          <cell r="N122" t="str">
            <v>S Dhawan</v>
          </cell>
          <cell r="O122" t="str">
            <v>GH Vihari</v>
          </cell>
          <cell r="P122" t="str">
            <v>CL White</v>
          </cell>
          <cell r="Q122" t="str">
            <v>BB Samantray</v>
          </cell>
          <cell r="R122" t="str">
            <v>DJG Sammy</v>
          </cell>
          <cell r="S122" t="str">
            <v>NLTC Perera</v>
          </cell>
          <cell r="T122" t="str">
            <v>DW Steyn</v>
          </cell>
          <cell r="U122" t="str">
            <v>KV Sharma</v>
          </cell>
          <cell r="V122" t="str">
            <v>A Mishra</v>
          </cell>
          <cell r="W122" t="str">
            <v>I Sharma</v>
          </cell>
          <cell r="X122" t="str">
            <v>R Dravid</v>
          </cell>
          <cell r="Y122" t="str">
            <v>AM Rahane</v>
          </cell>
          <cell r="Z122" t="str">
            <v>SR Watson</v>
          </cell>
          <cell r="AA122" t="str">
            <v>SV Samson</v>
          </cell>
          <cell r="AB122" t="str">
            <v>STR Binny</v>
          </cell>
          <cell r="AC122" t="str">
            <v>BJ Hodge</v>
          </cell>
          <cell r="AD122" t="str">
            <v>Sachin Baby</v>
          </cell>
          <cell r="AE122" t="str">
            <v>JP Faulkner</v>
          </cell>
          <cell r="AF122" t="str">
            <v>KK Cooper</v>
          </cell>
          <cell r="AG122" t="str">
            <v>PV Tambe</v>
          </cell>
          <cell r="AH122" t="str">
            <v>SK Trivedi</v>
          </cell>
          <cell r="AI122">
            <v>-4</v>
          </cell>
          <cell r="AJ122">
            <v>6</v>
          </cell>
          <cell r="AK122">
            <v>1</v>
          </cell>
          <cell r="AL122">
            <v>0</v>
          </cell>
          <cell r="AM122">
            <v>1</v>
          </cell>
          <cell r="AN122">
            <v>0</v>
          </cell>
          <cell r="AO122">
            <v>101</v>
          </cell>
          <cell r="AP122">
            <v>101</v>
          </cell>
          <cell r="AQ122" t="str">
            <v xml:space="preserve">Bowler </v>
          </cell>
          <cell r="AR122">
            <v>0</v>
          </cell>
          <cell r="AS122">
            <v>20</v>
          </cell>
          <cell r="AT122">
            <v>2515.7123487623494</v>
          </cell>
          <cell r="AU122">
            <v>127.09012361907102</v>
          </cell>
          <cell r="AV122">
            <v>125.78561743811747</v>
          </cell>
        </row>
        <row r="123">
          <cell r="H123" t="str">
            <v>SR Tendulkar</v>
          </cell>
          <cell r="I123" t="str">
            <v>TM Dilshan</v>
          </cell>
          <cell r="J123" t="str">
            <v>Delhi Daredevils</v>
          </cell>
          <cell r="K123" t="str">
            <v>Delhi Daredevils</v>
          </cell>
          <cell r="L123" t="str">
            <v>Mumbai Indians</v>
          </cell>
          <cell r="M123" t="str">
            <v>G Gambhir</v>
          </cell>
          <cell r="N123" t="str">
            <v>DA Warner</v>
          </cell>
          <cell r="O123" t="str">
            <v>TM Dilshan</v>
          </cell>
          <cell r="P123" t="str">
            <v>AB de Villiers</v>
          </cell>
          <cell r="Q123" t="str">
            <v>KD Karthik</v>
          </cell>
          <cell r="R123" t="str">
            <v>M Manhas</v>
          </cell>
          <cell r="S123" t="str">
            <v>R Bhatia</v>
          </cell>
          <cell r="T123" t="str">
            <v>A Mishra</v>
          </cell>
          <cell r="U123" t="str">
            <v>PJ Sangwan</v>
          </cell>
          <cell r="V123" t="str">
            <v>A Nehra</v>
          </cell>
          <cell r="W123" t="str">
            <v>DP Nannes</v>
          </cell>
          <cell r="X123" t="str">
            <v>L Ronchi</v>
          </cell>
          <cell r="Y123" t="str">
            <v>JP Duminy</v>
          </cell>
          <cell r="Z123" t="str">
            <v>PR Shah</v>
          </cell>
          <cell r="AA123" t="str">
            <v>SR Tendulkar</v>
          </cell>
          <cell r="AB123" t="str">
            <v>AM Nayar</v>
          </cell>
          <cell r="AC123" t="str">
            <v>DJ Bravo</v>
          </cell>
          <cell r="AD123" t="str">
            <v>Harbhajan Singh</v>
          </cell>
          <cell r="AE123" t="str">
            <v>AM Rahane</v>
          </cell>
          <cell r="AF123" t="str">
            <v>RR Raje</v>
          </cell>
          <cell r="AG123" t="str">
            <v>DS Kulkarni</v>
          </cell>
          <cell r="AH123" t="str">
            <v>SL Malinga</v>
          </cell>
          <cell r="AI123">
            <v>44</v>
          </cell>
          <cell r="AJ123">
            <v>-6</v>
          </cell>
          <cell r="AK123">
            <v>0</v>
          </cell>
          <cell r="AL123">
            <v>0</v>
          </cell>
          <cell r="AM123">
            <v>0</v>
          </cell>
          <cell r="AN123">
            <v>0</v>
          </cell>
          <cell r="AO123">
            <v>130.08333333333331</v>
          </cell>
          <cell r="AP123">
            <v>98.8</v>
          </cell>
          <cell r="AQ123" t="str">
            <v xml:space="preserve">Batsman </v>
          </cell>
          <cell r="AR123">
            <v>0</v>
          </cell>
          <cell r="AS123">
            <v>4</v>
          </cell>
          <cell r="AT123">
            <v>414.32777777777778</v>
          </cell>
          <cell r="AU123">
            <v>105.17592592592592</v>
          </cell>
          <cell r="AV123">
            <v>103.58194444444445</v>
          </cell>
        </row>
        <row r="124">
          <cell r="H124" t="str">
            <v>RE van der Merwe</v>
          </cell>
          <cell r="I124" t="str">
            <v>RA Jadeja</v>
          </cell>
          <cell r="J124" t="str">
            <v>Chennai Super Kings</v>
          </cell>
          <cell r="K124" t="str">
            <v>Chennai Super Kings</v>
          </cell>
          <cell r="L124" t="str">
            <v>Delhi Daredevils</v>
          </cell>
          <cell r="M124" t="str">
            <v>MEK Hussey</v>
          </cell>
          <cell r="N124" t="str">
            <v>M Vijay</v>
          </cell>
          <cell r="O124" t="str">
            <v>SK Raina</v>
          </cell>
          <cell r="P124" t="str">
            <v>MS Dhoni</v>
          </cell>
          <cell r="Q124" t="str">
            <v>RA Jadeja</v>
          </cell>
          <cell r="R124" t="str">
            <v>DJ Bravo</v>
          </cell>
          <cell r="S124" t="str">
            <v>S Badrinath</v>
          </cell>
          <cell r="T124" t="str">
            <v>JA Morkel</v>
          </cell>
          <cell r="U124" t="str">
            <v>R Ashwin</v>
          </cell>
          <cell r="V124" t="str">
            <v>JO Holder</v>
          </cell>
          <cell r="W124" t="str">
            <v>MM Sharma</v>
          </cell>
          <cell r="X124" t="str">
            <v>V Sehwag</v>
          </cell>
          <cell r="Y124" t="str">
            <v>UBT Chand</v>
          </cell>
          <cell r="Z124" t="str">
            <v>J Botha</v>
          </cell>
          <cell r="AA124" t="str">
            <v>DA Warner</v>
          </cell>
          <cell r="AB124" t="str">
            <v>KM Jadhav</v>
          </cell>
          <cell r="AC124" t="str">
            <v>BJ Rohrer</v>
          </cell>
          <cell r="AD124" t="str">
            <v>RE van der Merwe</v>
          </cell>
          <cell r="AE124" t="str">
            <v>IK Pathan</v>
          </cell>
          <cell r="AF124" t="str">
            <v>UT Yadav</v>
          </cell>
          <cell r="AG124" t="str">
            <v>A Nehra</v>
          </cell>
          <cell r="AH124" t="str">
            <v>S Kaul</v>
          </cell>
          <cell r="AI124">
            <v>17</v>
          </cell>
          <cell r="AJ124">
            <v>27</v>
          </cell>
          <cell r="AK124">
            <v>1</v>
          </cell>
          <cell r="AL124">
            <v>0</v>
          </cell>
          <cell r="AM124">
            <v>1</v>
          </cell>
          <cell r="AN124">
            <v>0</v>
          </cell>
          <cell r="AO124">
            <v>108.5</v>
          </cell>
          <cell r="AP124">
            <v>116.54761904761904</v>
          </cell>
          <cell r="AQ124" t="str">
            <v xml:space="preserve">All-Rounder </v>
          </cell>
          <cell r="AR124">
            <v>0</v>
          </cell>
          <cell r="AS124">
            <v>21</v>
          </cell>
          <cell r="AT124">
            <v>2776.6964582802821</v>
          </cell>
          <cell r="AU124">
            <v>133.00744196163313</v>
          </cell>
          <cell r="AV124">
            <v>132.22364087048962</v>
          </cell>
        </row>
        <row r="125">
          <cell r="H125" t="str">
            <v>JP Duminy</v>
          </cell>
          <cell r="I125" t="str">
            <v>Yuvraj Singh</v>
          </cell>
          <cell r="J125" t="str">
            <v>Kings XI Punjab</v>
          </cell>
          <cell r="K125" t="str">
            <v>Kings XI Punjab</v>
          </cell>
          <cell r="L125" t="str">
            <v>Mumbai Indians</v>
          </cell>
          <cell r="M125" t="str">
            <v>KL Rahul</v>
          </cell>
          <cell r="N125" t="str">
            <v>CH Gayle</v>
          </cell>
          <cell r="O125" t="str">
            <v>Yuvraj Singh</v>
          </cell>
          <cell r="P125" t="str">
            <v>KK Nair</v>
          </cell>
          <cell r="Q125" t="str">
            <v>AR Patel</v>
          </cell>
          <cell r="R125" t="str">
            <v>MP Stoinis</v>
          </cell>
          <cell r="S125" t="str">
            <v>MA Agarwal</v>
          </cell>
          <cell r="T125" t="str">
            <v>R Ashwin</v>
          </cell>
          <cell r="U125" t="str">
            <v>AJ Tye</v>
          </cell>
          <cell r="V125" t="str">
            <v>Mujeeb Ur Rahman</v>
          </cell>
          <cell r="W125" t="str">
            <v>AS Rajpoot</v>
          </cell>
          <cell r="X125" t="str">
            <v>SA Yadav</v>
          </cell>
          <cell r="Y125" t="str">
            <v>E Lewis</v>
          </cell>
          <cell r="Z125" t="str">
            <v>Ishan Kishan</v>
          </cell>
          <cell r="AA125" t="str">
            <v>HH Pandya</v>
          </cell>
          <cell r="AB125" t="str">
            <v>RG Sharma</v>
          </cell>
          <cell r="AC125" t="str">
            <v>KH Pandya</v>
          </cell>
          <cell r="AD125" t="str">
            <v>JP Duminy</v>
          </cell>
          <cell r="AE125" t="str">
            <v>BCJ Cutting</v>
          </cell>
          <cell r="AF125" t="str">
            <v>MJ McClenaghan</v>
          </cell>
          <cell r="AG125" t="str">
            <v>M Markande</v>
          </cell>
          <cell r="AH125" t="str">
            <v>JJ Bumrah</v>
          </cell>
          <cell r="AI125">
            <v>55</v>
          </cell>
          <cell r="AJ125">
            <v>0</v>
          </cell>
          <cell r="AK125">
            <v>0</v>
          </cell>
          <cell r="AL125">
            <v>0</v>
          </cell>
          <cell r="AM125">
            <v>0</v>
          </cell>
          <cell r="AN125">
            <v>0</v>
          </cell>
          <cell r="AO125">
            <v>124.08333333333334</v>
          </cell>
          <cell r="AP125">
            <v>105.14285714285714</v>
          </cell>
          <cell r="AQ125" t="str">
            <v xml:space="preserve">Batsman </v>
          </cell>
          <cell r="AR125">
            <v>0</v>
          </cell>
          <cell r="AS125">
            <v>49</v>
          </cell>
          <cell r="AT125">
            <v>5610.6441009970404</v>
          </cell>
          <cell r="AU125">
            <v>114.69794258029549</v>
          </cell>
          <cell r="AV125">
            <v>114.5029408366743</v>
          </cell>
        </row>
        <row r="126">
          <cell r="H126" t="str">
            <v>S Tyagi</v>
          </cell>
          <cell r="I126" t="str">
            <v>SE Marsh</v>
          </cell>
          <cell r="J126" t="str">
            <v>Kings XI Punjab</v>
          </cell>
          <cell r="K126" t="str">
            <v>Kings XI Punjab</v>
          </cell>
          <cell r="L126" t="str">
            <v>Chennai Super Kings</v>
          </cell>
          <cell r="M126" t="str">
            <v>DPMD Jayawardene</v>
          </cell>
          <cell r="N126" t="str">
            <v>SE Marsh</v>
          </cell>
          <cell r="O126" t="str">
            <v>KC Sangakkara</v>
          </cell>
          <cell r="P126" t="str">
            <v>Yuvraj Singh</v>
          </cell>
          <cell r="Q126" t="str">
            <v>IK Pathan</v>
          </cell>
          <cell r="R126" t="str">
            <v>K Goel</v>
          </cell>
          <cell r="S126" t="str">
            <v>J Theron</v>
          </cell>
          <cell r="T126" t="str">
            <v>RR Powar</v>
          </cell>
          <cell r="U126" t="str">
            <v>PP Chawla</v>
          </cell>
          <cell r="V126" t="str">
            <v>S Sohal</v>
          </cell>
          <cell r="W126" t="str">
            <v>VRV Singh</v>
          </cell>
          <cell r="X126" t="str">
            <v>M Vijay</v>
          </cell>
          <cell r="Y126" t="str">
            <v>ML Hayden</v>
          </cell>
          <cell r="Z126" t="str">
            <v>SK Raina</v>
          </cell>
          <cell r="AA126" t="str">
            <v>S Badrinath</v>
          </cell>
          <cell r="AB126" t="str">
            <v>MS Dhoni</v>
          </cell>
          <cell r="AC126" t="str">
            <v>JA Morkel</v>
          </cell>
          <cell r="AD126" t="str">
            <v>JM Kemp</v>
          </cell>
          <cell r="AE126" t="str">
            <v>R Ashwin</v>
          </cell>
          <cell r="AF126" t="str">
            <v>SB Jakati</v>
          </cell>
          <cell r="AG126" t="str">
            <v>DE Bollinger</v>
          </cell>
          <cell r="AH126" t="str">
            <v>S Tyagi</v>
          </cell>
          <cell r="AI126">
            <v>22</v>
          </cell>
          <cell r="AJ126">
            <v>-6</v>
          </cell>
          <cell r="AK126">
            <v>7</v>
          </cell>
          <cell r="AL126">
            <v>-4</v>
          </cell>
          <cell r="AM126">
            <v>1.75</v>
          </cell>
          <cell r="AN126">
            <v>-0.5714285714285714</v>
          </cell>
          <cell r="AO126">
            <v>110.5</v>
          </cell>
          <cell r="AP126">
            <v>106.52380952380952</v>
          </cell>
          <cell r="AQ126" t="str">
            <v xml:space="preserve">Bowler </v>
          </cell>
          <cell r="AR126">
            <v>0</v>
          </cell>
          <cell r="AS126">
            <v>14</v>
          </cell>
          <cell r="AT126">
            <v>1555.3799173049174</v>
          </cell>
          <cell r="AU126">
            <v>111.45046982931598</v>
          </cell>
          <cell r="AV126">
            <v>111.09856552177982</v>
          </cell>
        </row>
        <row r="127">
          <cell r="H127" t="str">
            <v>GR Napier</v>
          </cell>
          <cell r="I127" t="str">
            <v>LR Shukla</v>
          </cell>
          <cell r="J127" t="str">
            <v>Kolkata Knight Riders</v>
          </cell>
          <cell r="K127" t="str">
            <v>Kolkata Knight Riders</v>
          </cell>
          <cell r="L127" t="str">
            <v>Mumbai Indians</v>
          </cell>
          <cell r="M127" t="str">
            <v>CH Gayle</v>
          </cell>
          <cell r="N127" t="str">
            <v>SC Ganguly</v>
          </cell>
          <cell r="O127" t="str">
            <v>BJ Hodge</v>
          </cell>
          <cell r="P127" t="str">
            <v>MN van Wyk</v>
          </cell>
          <cell r="Q127" t="str">
            <v>LR Shukla</v>
          </cell>
          <cell r="R127" t="str">
            <v>BB McCullum</v>
          </cell>
          <cell r="S127" t="str">
            <v>WP Saha</v>
          </cell>
          <cell r="T127" t="str">
            <v>AB Agarkar</v>
          </cell>
          <cell r="U127" t="str">
            <v>M Kartik</v>
          </cell>
          <cell r="V127" t="str">
            <v>I Sharma</v>
          </cell>
          <cell r="W127" t="str">
            <v>AB Dinda</v>
          </cell>
          <cell r="X127" t="str">
            <v>ST Jayasuriya</v>
          </cell>
          <cell r="Y127" t="str">
            <v>SR Tendulkar</v>
          </cell>
          <cell r="Z127" t="str">
            <v>Harbhajan Singh</v>
          </cell>
          <cell r="AA127" t="str">
            <v>AM Nayar</v>
          </cell>
          <cell r="AB127" t="str">
            <v>JP Duminy</v>
          </cell>
          <cell r="AC127" t="str">
            <v>GR Napier</v>
          </cell>
          <cell r="AD127" t="str">
            <v>AM Rahane</v>
          </cell>
          <cell r="AE127" t="str">
            <v>Z Khan</v>
          </cell>
          <cell r="AF127" t="str">
            <v>SS Tiwary</v>
          </cell>
          <cell r="AG127" t="str">
            <v>PR Shah</v>
          </cell>
          <cell r="AH127" t="str">
            <v>SL Malinga</v>
          </cell>
          <cell r="AI127">
            <v>61</v>
          </cell>
          <cell r="AJ127">
            <v>27</v>
          </cell>
          <cell r="AK127">
            <v>1</v>
          </cell>
          <cell r="AL127">
            <v>0</v>
          </cell>
          <cell r="AM127">
            <v>1</v>
          </cell>
          <cell r="AN127">
            <v>0</v>
          </cell>
          <cell r="AO127">
            <v>133</v>
          </cell>
          <cell r="AP127">
            <v>132.51666666666665</v>
          </cell>
          <cell r="AQ127" t="str">
            <v xml:space="preserve">Batsman </v>
          </cell>
          <cell r="AR127">
            <v>0</v>
          </cell>
          <cell r="AS127">
            <v>1</v>
          </cell>
          <cell r="AT127">
            <v>132.51666666666665</v>
          </cell>
          <cell r="AU127" t="str">
            <v>A</v>
          </cell>
          <cell r="AV127">
            <v>132.51666666666665</v>
          </cell>
        </row>
        <row r="128">
          <cell r="H128" t="str">
            <v>AS Raut</v>
          </cell>
          <cell r="I128" t="str">
            <v>KD Karthik</v>
          </cell>
          <cell r="J128" t="str">
            <v>Kings XI Punjab</v>
          </cell>
          <cell r="K128" t="str">
            <v>Kings XI Punjab</v>
          </cell>
          <cell r="L128" t="str">
            <v>Rajasthan Royals</v>
          </cell>
          <cell r="M128" t="str">
            <v>AC Gilchrist</v>
          </cell>
          <cell r="N128" t="str">
            <v>PC Valthaty</v>
          </cell>
          <cell r="O128" t="str">
            <v>SE Marsh</v>
          </cell>
          <cell r="P128" t="str">
            <v>KD Karthik</v>
          </cell>
          <cell r="Q128" t="str">
            <v>AM Nayar</v>
          </cell>
          <cell r="R128" t="str">
            <v>R McLaren</v>
          </cell>
          <cell r="S128" t="str">
            <v>Sunny Singh</v>
          </cell>
          <cell r="T128" t="str">
            <v>PP Chawla</v>
          </cell>
          <cell r="U128" t="str">
            <v>RJ Harris</v>
          </cell>
          <cell r="V128" t="str">
            <v>P Kumar</v>
          </cell>
          <cell r="W128" t="str">
            <v>BA Bhatt</v>
          </cell>
          <cell r="X128" t="str">
            <v>SA Asnodkar</v>
          </cell>
          <cell r="Y128" t="str">
            <v>R Dravid</v>
          </cell>
          <cell r="Z128" t="str">
            <v>SR Watson</v>
          </cell>
          <cell r="AA128" t="str">
            <v>STR Binny</v>
          </cell>
          <cell r="AB128" t="str">
            <v>LRPL Taylor</v>
          </cell>
          <cell r="AC128" t="str">
            <v>AL Menaria</v>
          </cell>
          <cell r="AD128" t="str">
            <v>AS Raut</v>
          </cell>
          <cell r="AE128" t="str">
            <v>DH Yagnik</v>
          </cell>
          <cell r="AF128" t="str">
            <v>SK Warne</v>
          </cell>
          <cell r="AG128" t="str">
            <v>SW Tait</v>
          </cell>
          <cell r="AH128" t="str">
            <v>SK Trivedi</v>
          </cell>
          <cell r="AI128">
            <v>49</v>
          </cell>
          <cell r="AJ128">
            <v>0</v>
          </cell>
          <cell r="AK128">
            <v>4</v>
          </cell>
          <cell r="AL128">
            <v>0</v>
          </cell>
          <cell r="AM128">
            <v>4</v>
          </cell>
          <cell r="AN128">
            <v>0</v>
          </cell>
          <cell r="AO128">
            <v>123.29166666666666</v>
          </cell>
          <cell r="AP128">
            <v>108.28571428571429</v>
          </cell>
          <cell r="AQ128" t="str">
            <v xml:space="preserve">All-Rounder </v>
          </cell>
          <cell r="AR128">
            <v>0</v>
          </cell>
          <cell r="AS128">
            <v>5</v>
          </cell>
          <cell r="AT128">
            <v>521.82539682539687</v>
          </cell>
          <cell r="AU128">
            <v>103.38492063492063</v>
          </cell>
          <cell r="AV128">
            <v>104.36507936507937</v>
          </cell>
        </row>
        <row r="129">
          <cell r="H129" t="str">
            <v>SM Harwood</v>
          </cell>
          <cell r="I129" t="str">
            <v>ML Hayden</v>
          </cell>
          <cell r="J129" t="str">
            <v>Chennai Super Kings</v>
          </cell>
          <cell r="K129" t="str">
            <v>Chennai Super Kings</v>
          </cell>
          <cell r="L129" t="str">
            <v>Rajasthan Royals</v>
          </cell>
          <cell r="M129" t="str">
            <v>M Vijay</v>
          </cell>
          <cell r="N129" t="str">
            <v>ML Hayden</v>
          </cell>
          <cell r="O129" t="str">
            <v>SK Raina</v>
          </cell>
          <cell r="P129" t="str">
            <v>S Badrinath</v>
          </cell>
          <cell r="Q129" t="str">
            <v>JDP Oram</v>
          </cell>
          <cell r="R129" t="str">
            <v>MS Dhoni</v>
          </cell>
          <cell r="S129" t="str">
            <v>JA Morkel</v>
          </cell>
          <cell r="T129" t="str">
            <v>S Tyagi</v>
          </cell>
          <cell r="U129" t="str">
            <v>SB Jakati</v>
          </cell>
          <cell r="V129" t="str">
            <v>L Balaji</v>
          </cell>
          <cell r="W129" t="str">
            <v>M Muralitharan</v>
          </cell>
          <cell r="X129" t="str">
            <v>GC Smith</v>
          </cell>
          <cell r="Y129" t="str">
            <v>NV Ojha</v>
          </cell>
          <cell r="Z129" t="str">
            <v>SA Asnodkar</v>
          </cell>
          <cell r="AA129" t="str">
            <v>RA Jadeja</v>
          </cell>
          <cell r="AB129" t="str">
            <v>YK Pathan</v>
          </cell>
          <cell r="AC129" t="str">
            <v>LA Carseldine</v>
          </cell>
          <cell r="AD129" t="str">
            <v>AS Raut</v>
          </cell>
          <cell r="AE129" t="str">
            <v>SK Warne</v>
          </cell>
          <cell r="AF129" t="str">
            <v>SM Harwood</v>
          </cell>
          <cell r="AG129" t="str">
            <v>A Singh</v>
          </cell>
          <cell r="AH129" t="str">
            <v>SK Trivedi</v>
          </cell>
          <cell r="AI129">
            <v>45</v>
          </cell>
          <cell r="AJ129">
            <v>-4</v>
          </cell>
          <cell r="AK129">
            <v>5</v>
          </cell>
          <cell r="AL129">
            <v>-4</v>
          </cell>
          <cell r="AM129">
            <v>1.25</v>
          </cell>
          <cell r="AN129">
            <v>-0.8</v>
          </cell>
          <cell r="AO129">
            <v>131.75</v>
          </cell>
          <cell r="AP129">
            <v>99.2</v>
          </cell>
          <cell r="AQ129" t="str">
            <v xml:space="preserve">Bowler </v>
          </cell>
          <cell r="AR129">
            <v>0</v>
          </cell>
          <cell r="AS129">
            <v>3</v>
          </cell>
          <cell r="AT129">
            <v>371.19206349206348</v>
          </cell>
          <cell r="AU129">
            <v>135.99603174603175</v>
          </cell>
          <cell r="AV129">
            <v>123.73068783068783</v>
          </cell>
        </row>
        <row r="130">
          <cell r="H130" t="str">
            <v>SB Jakati</v>
          </cell>
          <cell r="I130" t="str">
            <v>MK Tiwary</v>
          </cell>
          <cell r="J130" t="str">
            <v>Rising Pune Supergiant</v>
          </cell>
          <cell r="K130" t="str">
            <v>Gujarat Lions</v>
          </cell>
          <cell r="L130" t="str">
            <v>Rising Pune Supergiant</v>
          </cell>
          <cell r="M130" t="str">
            <v>AM Rahane</v>
          </cell>
          <cell r="N130" t="str">
            <v>RA Tripathi</v>
          </cell>
          <cell r="O130" t="str">
            <v>SPD Smith</v>
          </cell>
          <cell r="P130" t="str">
            <v>BA Stokes</v>
          </cell>
          <cell r="Q130" t="str">
            <v>MK Tiwary</v>
          </cell>
          <cell r="R130" t="str">
            <v>MS Dhoni</v>
          </cell>
          <cell r="S130" t="str">
            <v>Ankit Sharma</v>
          </cell>
          <cell r="T130" t="str">
            <v>SN Thakur</v>
          </cell>
          <cell r="U130" t="str">
            <v>LH Ferguson</v>
          </cell>
          <cell r="V130" t="str">
            <v>RD Chahar</v>
          </cell>
          <cell r="W130" t="str">
            <v>Imran Tahir</v>
          </cell>
          <cell r="X130" t="str">
            <v>DR Smith</v>
          </cell>
          <cell r="Y130" t="str">
            <v>BB McCullum</v>
          </cell>
          <cell r="Z130" t="str">
            <v>SK Raina</v>
          </cell>
          <cell r="AA130" t="str">
            <v>KD Karthik</v>
          </cell>
          <cell r="AB130" t="str">
            <v>AJ Finch</v>
          </cell>
          <cell r="AC130" t="str">
            <v>Ishan Kishan</v>
          </cell>
          <cell r="AD130" t="str">
            <v>RA Jadeja</v>
          </cell>
          <cell r="AE130" t="str">
            <v>P Kumar</v>
          </cell>
          <cell r="AF130" t="str">
            <v>Basil Thampi</v>
          </cell>
          <cell r="AG130" t="str">
            <v>AJ Tye</v>
          </cell>
          <cell r="AH130" t="str">
            <v>SB Jakati</v>
          </cell>
          <cell r="AI130">
            <v>5</v>
          </cell>
          <cell r="AJ130">
            <v>-4</v>
          </cell>
          <cell r="AK130">
            <v>1</v>
          </cell>
          <cell r="AL130">
            <v>0</v>
          </cell>
          <cell r="AM130">
            <v>1</v>
          </cell>
          <cell r="AN130">
            <v>0</v>
          </cell>
          <cell r="AO130">
            <v>105</v>
          </cell>
          <cell r="AP130">
            <v>101.33333333333333</v>
          </cell>
          <cell r="AQ130" t="str">
            <v xml:space="preserve">Bowler </v>
          </cell>
          <cell r="AR130">
            <v>0</v>
          </cell>
          <cell r="AS130">
            <v>57</v>
          </cell>
          <cell r="AT130">
            <v>7118.8916340195756</v>
          </cell>
          <cell r="AU130">
            <v>125.31354108368291</v>
          </cell>
          <cell r="AV130">
            <v>124.89283568455396</v>
          </cell>
        </row>
        <row r="131">
          <cell r="H131" t="str">
            <v>D du Preez</v>
          </cell>
          <cell r="I131" t="str">
            <v>RA Jadeja</v>
          </cell>
          <cell r="J131" t="str">
            <v>Rajasthan Royals</v>
          </cell>
          <cell r="K131" t="str">
            <v>Royal Challengers Bangalore</v>
          </cell>
          <cell r="L131" t="str">
            <v>Rajasthan Royals</v>
          </cell>
          <cell r="M131" t="str">
            <v>GC Smith</v>
          </cell>
          <cell r="N131" t="str">
            <v>NV Ojha</v>
          </cell>
          <cell r="O131" t="str">
            <v>LA Carseldine</v>
          </cell>
          <cell r="P131" t="str">
            <v>YK Pathan</v>
          </cell>
          <cell r="Q131" t="str">
            <v>RA Jadeja</v>
          </cell>
          <cell r="R131" t="str">
            <v>AS Raut</v>
          </cell>
          <cell r="S131" t="str">
            <v>NK Patel</v>
          </cell>
          <cell r="T131" t="str">
            <v>SK Warne</v>
          </cell>
          <cell r="U131" t="str">
            <v>M Morkel</v>
          </cell>
          <cell r="V131" t="str">
            <v>MM Patel</v>
          </cell>
          <cell r="W131" t="str">
            <v>A Singh</v>
          </cell>
          <cell r="X131" t="str">
            <v>JH Kallis</v>
          </cell>
          <cell r="Y131" t="str">
            <v>W Jaffer</v>
          </cell>
          <cell r="Z131" t="str">
            <v>RV Uthappa</v>
          </cell>
          <cell r="AA131" t="str">
            <v>R Dravid</v>
          </cell>
          <cell r="AB131" t="str">
            <v>V Kohli</v>
          </cell>
          <cell r="AC131" t="str">
            <v>MV Boucher</v>
          </cell>
          <cell r="AD131" t="str">
            <v>RE van der Merwe</v>
          </cell>
          <cell r="AE131" t="str">
            <v>D du Preez</v>
          </cell>
          <cell r="AF131" t="str">
            <v>P Kumar</v>
          </cell>
          <cell r="AG131" t="str">
            <v>R Vinay Kumar</v>
          </cell>
          <cell r="AH131" t="str">
            <v>A Kumble</v>
          </cell>
          <cell r="AI131">
            <v>42</v>
          </cell>
          <cell r="AJ131">
            <v>25</v>
          </cell>
          <cell r="AK131">
            <v>0</v>
          </cell>
          <cell r="AL131">
            <v>0</v>
          </cell>
          <cell r="AM131">
            <v>0</v>
          </cell>
          <cell r="AN131">
            <v>0</v>
          </cell>
          <cell r="AO131">
            <v>120.50000000000001</v>
          </cell>
          <cell r="AP131">
            <v>135.31428571428572</v>
          </cell>
          <cell r="AQ131" t="str">
            <v xml:space="preserve">Bowler </v>
          </cell>
          <cell r="AR131">
            <v>0</v>
          </cell>
          <cell r="AS131">
            <v>2</v>
          </cell>
          <cell r="AT131">
            <v>306.36785714285713</v>
          </cell>
          <cell r="AU131">
            <v>171.05357142857144</v>
          </cell>
          <cell r="AV131">
            <v>153.18392857142857</v>
          </cell>
        </row>
        <row r="132">
          <cell r="H132" t="str">
            <v>TL Suman</v>
          </cell>
          <cell r="I132" t="str">
            <v>V Kohli</v>
          </cell>
          <cell r="J132" t="str">
            <v>Royal Challengers Bangalore</v>
          </cell>
          <cell r="K132" t="str">
            <v>Pune Warriors</v>
          </cell>
          <cell r="L132" t="str">
            <v>Royal Challengers Bangalore</v>
          </cell>
          <cell r="M132" t="str">
            <v>SS Tiwary</v>
          </cell>
          <cell r="N132" t="str">
            <v>CH Gayle</v>
          </cell>
          <cell r="O132" t="str">
            <v>V Kohli</v>
          </cell>
          <cell r="P132" t="str">
            <v>AB de Villiers</v>
          </cell>
          <cell r="Q132" t="str">
            <v>MC Henriques</v>
          </cell>
          <cell r="R132" t="str">
            <v>KL Rahul</v>
          </cell>
          <cell r="S132" t="str">
            <v>KB Arun Karthik</v>
          </cell>
          <cell r="T132" t="str">
            <v>R Vinay Kumar</v>
          </cell>
          <cell r="U132" t="str">
            <v>M Kartik</v>
          </cell>
          <cell r="V132" t="str">
            <v>M Muralitharan</v>
          </cell>
          <cell r="W132" t="str">
            <v>RP Singh</v>
          </cell>
          <cell r="X132" t="str">
            <v>RV Uthappa</v>
          </cell>
          <cell r="Y132" t="str">
            <v>AJ Finch</v>
          </cell>
          <cell r="Z132" t="str">
            <v>TL Suman</v>
          </cell>
          <cell r="AA132" t="str">
            <v>Yuvraj Singh</v>
          </cell>
          <cell r="AB132" t="str">
            <v>SPD Smith</v>
          </cell>
          <cell r="AC132" t="str">
            <v>AD Mathews</v>
          </cell>
          <cell r="AD132" t="str">
            <v>AM Nayar</v>
          </cell>
          <cell r="AE132" t="str">
            <v>B Kumar</v>
          </cell>
          <cell r="AF132" t="str">
            <v>BAW Mendis</v>
          </cell>
          <cell r="AG132" t="str">
            <v>AB Dinda</v>
          </cell>
          <cell r="AH132" t="str">
            <v>R Sharma</v>
          </cell>
          <cell r="AI132">
            <v>16</v>
          </cell>
          <cell r="AJ132">
            <v>25</v>
          </cell>
          <cell r="AK132">
            <v>2</v>
          </cell>
          <cell r="AL132">
            <v>0</v>
          </cell>
          <cell r="AM132">
            <v>2</v>
          </cell>
          <cell r="AN132">
            <v>0</v>
          </cell>
          <cell r="AO132">
            <v>109.54166666666667</v>
          </cell>
          <cell r="AP132">
            <v>121.25</v>
          </cell>
          <cell r="AQ132" t="str">
            <v xml:space="preserve">Bowler </v>
          </cell>
          <cell r="AR132">
            <v>0</v>
          </cell>
          <cell r="AS132">
            <v>11</v>
          </cell>
          <cell r="AT132">
            <v>1310.1594516594516</v>
          </cell>
          <cell r="AU132">
            <v>118.89094516594517</v>
          </cell>
          <cell r="AV132">
            <v>119.10540469631378</v>
          </cell>
        </row>
        <row r="133">
          <cell r="H133" t="str">
            <v>RJ Harris</v>
          </cell>
          <cell r="I133" t="str">
            <v>SV Samson</v>
          </cell>
          <cell r="J133" t="str">
            <v>Rajasthan Royals</v>
          </cell>
          <cell r="K133" t="str">
            <v>Rajasthan Royals</v>
          </cell>
          <cell r="L133" t="str">
            <v>Kings XI Punjab</v>
          </cell>
          <cell r="M133" t="str">
            <v>SR Watson</v>
          </cell>
          <cell r="N133" t="str">
            <v>AM Rahane</v>
          </cell>
          <cell r="O133" t="str">
            <v>R Dravid</v>
          </cell>
          <cell r="P133" t="str">
            <v>STR Binny</v>
          </cell>
          <cell r="Q133" t="str">
            <v>BJ Hodge</v>
          </cell>
          <cell r="R133" t="str">
            <v>SV Samson</v>
          </cell>
          <cell r="S133" t="str">
            <v>JP Faulkner</v>
          </cell>
          <cell r="T133" t="str">
            <v>KK Cooper</v>
          </cell>
          <cell r="U133" t="str">
            <v>SK Trivedi</v>
          </cell>
          <cell r="V133" t="str">
            <v>A Chandila</v>
          </cell>
          <cell r="W133" t="str">
            <v>S Sreesanth</v>
          </cell>
          <cell r="X133" t="str">
            <v>Mandeep Singh</v>
          </cell>
          <cell r="Y133" t="str">
            <v>AC Gilchrist</v>
          </cell>
          <cell r="Z133" t="str">
            <v>M Vohra</v>
          </cell>
          <cell r="AA133" t="str">
            <v>DJ Hussey</v>
          </cell>
          <cell r="AB133" t="str">
            <v>Gurkeerat Singh</v>
          </cell>
          <cell r="AC133" t="str">
            <v>R Sathish</v>
          </cell>
          <cell r="AD133" t="str">
            <v>Azhar Mahmood</v>
          </cell>
          <cell r="AE133" t="str">
            <v>PP Chawla</v>
          </cell>
          <cell r="AF133" t="str">
            <v>RJ Harris</v>
          </cell>
          <cell r="AG133" t="str">
            <v>P Kumar</v>
          </cell>
          <cell r="AH133" t="str">
            <v>P Awana</v>
          </cell>
          <cell r="AI133">
            <v>38</v>
          </cell>
          <cell r="AJ133">
            <v>0</v>
          </cell>
          <cell r="AK133">
            <v>0</v>
          </cell>
          <cell r="AL133">
            <v>0</v>
          </cell>
          <cell r="AM133">
            <v>0</v>
          </cell>
          <cell r="AN133">
            <v>0</v>
          </cell>
          <cell r="AO133">
            <v>137.5</v>
          </cell>
          <cell r="AP133">
            <v>110.03463203463201</v>
          </cell>
          <cell r="AQ133" t="str">
            <v xml:space="preserve">Bowler </v>
          </cell>
          <cell r="AR133">
            <v>0</v>
          </cell>
          <cell r="AS133">
            <v>37</v>
          </cell>
          <cell r="AT133">
            <v>4856.2231291584221</v>
          </cell>
          <cell r="AU133">
            <v>131.83856936454973</v>
          </cell>
          <cell r="AV133">
            <v>131.24927376103844</v>
          </cell>
        </row>
        <row r="134">
          <cell r="H134" t="str">
            <v>A Singh</v>
          </cell>
          <cell r="I134" t="str">
            <v>KP Pietersen</v>
          </cell>
          <cell r="J134" t="str">
            <v>Delhi Daredevils</v>
          </cell>
          <cell r="K134" t="str">
            <v>Rajasthan Royals</v>
          </cell>
          <cell r="L134" t="str">
            <v>Delhi Daredevils</v>
          </cell>
          <cell r="M134" t="str">
            <v>DPMD Jayawardene</v>
          </cell>
          <cell r="N134" t="str">
            <v>V Sehwag</v>
          </cell>
          <cell r="O134" t="str">
            <v>KP Pietersen</v>
          </cell>
          <cell r="P134" t="str">
            <v>LRPL Taylor</v>
          </cell>
          <cell r="Q134" t="str">
            <v>Y Nagar</v>
          </cell>
          <cell r="R134" t="str">
            <v>NV Ojha</v>
          </cell>
          <cell r="S134" t="str">
            <v>IK Pathan</v>
          </cell>
          <cell r="T134" t="str">
            <v>P Negi</v>
          </cell>
          <cell r="U134" t="str">
            <v>M Morkel</v>
          </cell>
          <cell r="V134" t="str">
            <v>S Nadeem</v>
          </cell>
          <cell r="W134" t="str">
            <v>UT Yadav</v>
          </cell>
          <cell r="X134" t="str">
            <v>R Dravid</v>
          </cell>
          <cell r="Y134" t="str">
            <v>AM Rahane</v>
          </cell>
          <cell r="Z134" t="str">
            <v>SR Watson</v>
          </cell>
          <cell r="AA134" t="str">
            <v>OA Shah</v>
          </cell>
          <cell r="AB134" t="str">
            <v>BJ Hodge</v>
          </cell>
          <cell r="AC134" t="str">
            <v>AL Menaria</v>
          </cell>
          <cell r="AD134" t="str">
            <v>SP Goswami</v>
          </cell>
          <cell r="AE134" t="str">
            <v>AA Chavan</v>
          </cell>
          <cell r="AF134" t="str">
            <v>GB Hogg</v>
          </cell>
          <cell r="AG134" t="str">
            <v>A Singh</v>
          </cell>
          <cell r="AH134" t="str">
            <v>Pankaj Singh</v>
          </cell>
          <cell r="AI134">
            <v>50</v>
          </cell>
          <cell r="AJ134">
            <v>-6</v>
          </cell>
          <cell r="AK134">
            <v>5</v>
          </cell>
          <cell r="AL134">
            <v>0</v>
          </cell>
          <cell r="AM134">
            <v>5</v>
          </cell>
          <cell r="AN134">
            <v>0</v>
          </cell>
          <cell r="AO134">
            <v>120.58333333333333</v>
          </cell>
          <cell r="AP134">
            <v>104.66666666666667</v>
          </cell>
          <cell r="AQ134" t="str">
            <v xml:space="preserve">Bowler </v>
          </cell>
          <cell r="AR134">
            <v>0</v>
          </cell>
          <cell r="AS134">
            <v>23</v>
          </cell>
          <cell r="AT134">
            <v>3114.9962481962484</v>
          </cell>
          <cell r="AU134">
            <v>136.83316279679917</v>
          </cell>
          <cell r="AV134">
            <v>135.43461948679342</v>
          </cell>
        </row>
        <row r="135">
          <cell r="H135" t="str">
            <v>LA Carseldine</v>
          </cell>
          <cell r="I135" t="str">
            <v>RV Uthappa</v>
          </cell>
          <cell r="J135" t="str">
            <v>Royal Challengers Bangalore</v>
          </cell>
          <cell r="K135" t="str">
            <v>Royal Challengers Bangalore</v>
          </cell>
          <cell r="L135" t="str">
            <v>Rajasthan Royals</v>
          </cell>
          <cell r="M135" t="str">
            <v>JH Kallis</v>
          </cell>
          <cell r="N135" t="str">
            <v>W Jaffer</v>
          </cell>
          <cell r="O135" t="str">
            <v>RV Uthappa</v>
          </cell>
          <cell r="P135" t="str">
            <v>R Dravid</v>
          </cell>
          <cell r="Q135" t="str">
            <v>V Kohli</v>
          </cell>
          <cell r="R135" t="str">
            <v>MV Boucher</v>
          </cell>
          <cell r="S135" t="str">
            <v>RE van der Merwe</v>
          </cell>
          <cell r="T135" t="str">
            <v>D du Preez</v>
          </cell>
          <cell r="U135" t="str">
            <v>P Kumar</v>
          </cell>
          <cell r="V135" t="str">
            <v>R Vinay Kumar</v>
          </cell>
          <cell r="W135" t="str">
            <v>A Kumble</v>
          </cell>
          <cell r="X135" t="str">
            <v>GC Smith</v>
          </cell>
          <cell r="Y135" t="str">
            <v>NV Ojha</v>
          </cell>
          <cell r="Z135" t="str">
            <v>LA Carseldine</v>
          </cell>
          <cell r="AA135" t="str">
            <v>YK Pathan</v>
          </cell>
          <cell r="AB135" t="str">
            <v>RA Jadeja</v>
          </cell>
          <cell r="AC135" t="str">
            <v>AS Raut</v>
          </cell>
          <cell r="AD135" t="str">
            <v>NK Patel</v>
          </cell>
          <cell r="AE135" t="str">
            <v>SK Warne</v>
          </cell>
          <cell r="AF135" t="str">
            <v>M Morkel</v>
          </cell>
          <cell r="AG135" t="str">
            <v>MM Patel</v>
          </cell>
          <cell r="AH135" t="str">
            <v>A Singh</v>
          </cell>
          <cell r="AI135">
            <v>-6</v>
          </cell>
          <cell r="AJ135">
            <v>27</v>
          </cell>
          <cell r="AK135">
            <v>-6</v>
          </cell>
          <cell r="AL135">
            <v>2</v>
          </cell>
          <cell r="AM135">
            <v>-3</v>
          </cell>
          <cell r="AN135">
            <v>0.33333333333333331</v>
          </cell>
          <cell r="AO135">
            <v>97</v>
          </cell>
          <cell r="AP135">
            <v>122.28787878787878</v>
          </cell>
          <cell r="AQ135" t="str">
            <v xml:space="preserve">All-Rounder </v>
          </cell>
          <cell r="AR135">
            <v>0</v>
          </cell>
          <cell r="AS135">
            <v>1</v>
          </cell>
          <cell r="AT135">
            <v>122.28787878787878</v>
          </cell>
          <cell r="AU135" t="str">
            <v>A</v>
          </cell>
          <cell r="AV135">
            <v>122.28787878787878</v>
          </cell>
        </row>
        <row r="136">
          <cell r="H136" t="str">
            <v>M Morkel</v>
          </cell>
          <cell r="I136" t="str">
            <v>BB Sran</v>
          </cell>
          <cell r="J136" t="str">
            <v>Sunrisers Hyderabad</v>
          </cell>
          <cell r="K136" t="str">
            <v>Sunrisers Hyderabad</v>
          </cell>
          <cell r="L136" t="str">
            <v>Kolkata Knight Riders</v>
          </cell>
          <cell r="M136" t="str">
            <v>DA Warner</v>
          </cell>
          <cell r="N136" t="str">
            <v>S Dhawan</v>
          </cell>
          <cell r="O136" t="str">
            <v>MC Henriques</v>
          </cell>
          <cell r="P136" t="str">
            <v>Yuvraj Singh</v>
          </cell>
          <cell r="Q136" t="str">
            <v>DJ Hooda</v>
          </cell>
          <cell r="R136" t="str">
            <v>BCJ Cutting</v>
          </cell>
          <cell r="S136" t="str">
            <v>NV Ojha</v>
          </cell>
          <cell r="T136" t="str">
            <v>B Kumar</v>
          </cell>
          <cell r="U136" t="str">
            <v>Bipul Sharma</v>
          </cell>
          <cell r="V136" t="str">
            <v>BB Sran</v>
          </cell>
          <cell r="W136" t="str">
            <v>Mustafizur Rahman</v>
          </cell>
          <cell r="X136" t="str">
            <v>RV Uthappa</v>
          </cell>
          <cell r="Y136" t="str">
            <v>G Gambhir</v>
          </cell>
          <cell r="Z136" t="str">
            <v>C Munro</v>
          </cell>
          <cell r="AA136" t="str">
            <v>MK Pandey</v>
          </cell>
          <cell r="AB136" t="str">
            <v>YK Pathan</v>
          </cell>
          <cell r="AC136" t="str">
            <v>SA Yadav</v>
          </cell>
          <cell r="AD136" t="str">
            <v>R Sathish</v>
          </cell>
          <cell r="AE136" t="str">
            <v>JO Holder</v>
          </cell>
          <cell r="AF136" t="str">
            <v>SP Narine</v>
          </cell>
          <cell r="AG136" t="str">
            <v>M Morkel</v>
          </cell>
          <cell r="AH136" t="str">
            <v>Kuldeep Yadav</v>
          </cell>
          <cell r="AI136">
            <v>20</v>
          </cell>
          <cell r="AJ136">
            <v>58</v>
          </cell>
          <cell r="AK136">
            <v>0</v>
          </cell>
          <cell r="AL136">
            <v>0</v>
          </cell>
          <cell r="AM136">
            <v>0</v>
          </cell>
          <cell r="AN136">
            <v>0</v>
          </cell>
          <cell r="AO136">
            <v>113</v>
          </cell>
          <cell r="AP136">
            <v>144.29906204906203</v>
          </cell>
          <cell r="AQ136" t="str">
            <v xml:space="preserve">Bowler </v>
          </cell>
          <cell r="AR136">
            <v>0</v>
          </cell>
          <cell r="AS136">
            <v>70</v>
          </cell>
          <cell r="AT136">
            <v>9314.565921007099</v>
          </cell>
          <cell r="AU136">
            <v>132.90241824576864</v>
          </cell>
          <cell r="AV136">
            <v>133.06522744295856</v>
          </cell>
        </row>
        <row r="137">
          <cell r="H137" t="str">
            <v>A Mithun</v>
          </cell>
          <cell r="I137" t="str">
            <v>RN ten Doeschate</v>
          </cell>
          <cell r="J137" t="str">
            <v>Kolkata Knight Riders</v>
          </cell>
          <cell r="K137" t="str">
            <v>Kolkata Knight Riders</v>
          </cell>
          <cell r="L137" t="str">
            <v>Royal Challengers Bangalore</v>
          </cell>
          <cell r="M137" t="str">
            <v>MS Bisla</v>
          </cell>
          <cell r="N137" t="str">
            <v>G Gambhir</v>
          </cell>
          <cell r="O137" t="str">
            <v>JH Kallis</v>
          </cell>
          <cell r="P137" t="str">
            <v>YK Pathan</v>
          </cell>
          <cell r="Q137" t="str">
            <v>MK Tiwary</v>
          </cell>
          <cell r="R137" t="str">
            <v>RN ten Doeschate</v>
          </cell>
          <cell r="S137" t="str">
            <v>R Bhatia</v>
          </cell>
          <cell r="T137" t="str">
            <v>DB Das</v>
          </cell>
          <cell r="U137" t="str">
            <v>SMSM Senanayake</v>
          </cell>
          <cell r="V137" t="str">
            <v>SP Narine</v>
          </cell>
          <cell r="W137" t="str">
            <v>L Balaji</v>
          </cell>
          <cell r="X137" t="str">
            <v>CA Pujara</v>
          </cell>
          <cell r="Y137" t="str">
            <v>CH Gayle</v>
          </cell>
          <cell r="Z137" t="str">
            <v>V Kohli</v>
          </cell>
          <cell r="AA137" t="str">
            <v>AB de Villiers</v>
          </cell>
          <cell r="AB137" t="str">
            <v>MC Henriques</v>
          </cell>
          <cell r="AC137" t="str">
            <v>SS Tiwary</v>
          </cell>
          <cell r="AD137" t="str">
            <v>R Vinay Kumar</v>
          </cell>
          <cell r="AE137" t="str">
            <v>R Rampaul</v>
          </cell>
          <cell r="AF137" t="str">
            <v>A Mithun</v>
          </cell>
          <cell r="AG137" t="str">
            <v>M Kartik</v>
          </cell>
          <cell r="AH137" t="str">
            <v>JD Unadkat</v>
          </cell>
          <cell r="AI137">
            <v>24</v>
          </cell>
          <cell r="AJ137">
            <v>25</v>
          </cell>
          <cell r="AK137">
            <v>1</v>
          </cell>
          <cell r="AL137">
            <v>0</v>
          </cell>
          <cell r="AM137">
            <v>1</v>
          </cell>
          <cell r="AN137">
            <v>0</v>
          </cell>
          <cell r="AO137">
            <v>119.5</v>
          </cell>
          <cell r="AP137">
            <v>129.83333333333331</v>
          </cell>
          <cell r="AQ137" t="str">
            <v xml:space="preserve">Bowler </v>
          </cell>
          <cell r="AR137">
            <v>0</v>
          </cell>
          <cell r="AS137">
            <v>16</v>
          </cell>
          <cell r="AT137">
            <v>1863.569587928411</v>
          </cell>
          <cell r="AU137">
            <v>115.58241697300518</v>
          </cell>
          <cell r="AV137">
            <v>116.47309924552569</v>
          </cell>
        </row>
        <row r="138">
          <cell r="H138" t="str">
            <v>C Nanda</v>
          </cell>
          <cell r="I138" t="str">
            <v>ML Hayden</v>
          </cell>
          <cell r="J138" t="str">
            <v>Chennai Super Kings</v>
          </cell>
          <cell r="K138" t="str">
            <v>Chennai Super Kings</v>
          </cell>
          <cell r="L138" t="str">
            <v>Mumbai Indians</v>
          </cell>
          <cell r="M138" t="str">
            <v>PA Patel</v>
          </cell>
          <cell r="N138" t="str">
            <v>ML Hayden</v>
          </cell>
          <cell r="O138" t="str">
            <v>SK Raina</v>
          </cell>
          <cell r="P138" t="str">
            <v>S Badrinath</v>
          </cell>
          <cell r="Q138" t="str">
            <v>MS Dhoni</v>
          </cell>
          <cell r="R138" t="str">
            <v>JDP Oram</v>
          </cell>
          <cell r="S138" t="str">
            <v>JA Morkel</v>
          </cell>
          <cell r="T138" t="str">
            <v>SB Jakati</v>
          </cell>
          <cell r="U138" t="str">
            <v>L Balaji</v>
          </cell>
          <cell r="V138" t="str">
            <v>M Muralitharan</v>
          </cell>
          <cell r="W138" t="str">
            <v>S Tyagi</v>
          </cell>
          <cell r="X138" t="str">
            <v>ST Jayasuriya</v>
          </cell>
          <cell r="Y138" t="str">
            <v>DJ Bravo</v>
          </cell>
          <cell r="Z138" t="str">
            <v>JP Duminy</v>
          </cell>
          <cell r="AA138" t="str">
            <v>SR Tendulkar</v>
          </cell>
          <cell r="AB138" t="str">
            <v>AM Nayar</v>
          </cell>
          <cell r="AC138" t="str">
            <v>Harbhajan Singh</v>
          </cell>
          <cell r="AD138" t="str">
            <v>YV Takawale</v>
          </cell>
          <cell r="AE138" t="str">
            <v>AM Rahane</v>
          </cell>
          <cell r="AF138" t="str">
            <v>DS Kulkarni</v>
          </cell>
          <cell r="AG138" t="str">
            <v>SL Malinga</v>
          </cell>
          <cell r="AH138" t="str">
            <v>C Nanda</v>
          </cell>
          <cell r="AI138">
            <v>7</v>
          </cell>
          <cell r="AJ138">
            <v>0</v>
          </cell>
          <cell r="AK138">
            <v>0</v>
          </cell>
          <cell r="AL138">
            <v>0</v>
          </cell>
          <cell r="AM138">
            <v>0</v>
          </cell>
          <cell r="AN138">
            <v>0</v>
          </cell>
          <cell r="AO138">
            <v>109</v>
          </cell>
          <cell r="AP138">
            <v>105.66666666666667</v>
          </cell>
          <cell r="AQ138" t="str">
            <v xml:space="preserve">Bowler </v>
          </cell>
          <cell r="AR138">
            <v>0</v>
          </cell>
          <cell r="AS138">
            <v>3</v>
          </cell>
          <cell r="AT138">
            <v>354.23333333333335</v>
          </cell>
          <cell r="AU138">
            <v>124.28333333333335</v>
          </cell>
          <cell r="AV138">
            <v>118.07777777777778</v>
          </cell>
        </row>
        <row r="139">
          <cell r="H139" t="str">
            <v>SS Sarkar</v>
          </cell>
          <cell r="I139" t="str">
            <v>MM Patel</v>
          </cell>
          <cell r="J139" t="str">
            <v>Rajasthan Royals</v>
          </cell>
          <cell r="K139" t="str">
            <v>Kolkata Knight Riders</v>
          </cell>
          <cell r="L139" t="str">
            <v>Rajasthan Royals</v>
          </cell>
          <cell r="M139" t="str">
            <v>NV Ojha</v>
          </cell>
          <cell r="N139" t="str">
            <v>RJ Quiney</v>
          </cell>
          <cell r="O139" t="str">
            <v>SA Asnodkar</v>
          </cell>
          <cell r="P139" t="str">
            <v>NK Patel</v>
          </cell>
          <cell r="Q139" t="str">
            <v>J Botha</v>
          </cell>
          <cell r="R139" t="str">
            <v>YK Pathan</v>
          </cell>
          <cell r="S139" t="str">
            <v>RA Jadeja</v>
          </cell>
          <cell r="T139" t="str">
            <v>T Henderson</v>
          </cell>
          <cell r="U139" t="str">
            <v>SK Warne</v>
          </cell>
          <cell r="V139" t="str">
            <v>MM Patel</v>
          </cell>
          <cell r="W139" t="str">
            <v>A Singh</v>
          </cell>
          <cell r="X139" t="str">
            <v>BB McCullum</v>
          </cell>
          <cell r="Y139" t="str">
            <v>SC Ganguly</v>
          </cell>
          <cell r="Z139" t="str">
            <v>BJ Hodge</v>
          </cell>
          <cell r="AA139" t="str">
            <v>Yashpal Singh</v>
          </cell>
          <cell r="AB139" t="str">
            <v>DJ Hussey</v>
          </cell>
          <cell r="AC139" t="str">
            <v>LR Shukla</v>
          </cell>
          <cell r="AD139" t="str">
            <v>SS Shaikh</v>
          </cell>
          <cell r="AE139" t="str">
            <v>AB Agarkar</v>
          </cell>
          <cell r="AF139" t="str">
            <v>CK Langeveldt</v>
          </cell>
          <cell r="AG139" t="str">
            <v>AB Dinda</v>
          </cell>
          <cell r="AH139" t="str">
            <v>SS Sarkar</v>
          </cell>
          <cell r="AI139">
            <v>14</v>
          </cell>
          <cell r="AJ139">
            <v>37</v>
          </cell>
          <cell r="AK139">
            <v>-2</v>
          </cell>
          <cell r="AL139">
            <v>0</v>
          </cell>
          <cell r="AM139">
            <v>-2</v>
          </cell>
          <cell r="AN139">
            <v>0</v>
          </cell>
          <cell r="AO139">
            <v>115</v>
          </cell>
          <cell r="AP139">
            <v>136</v>
          </cell>
          <cell r="AQ139" t="str">
            <v xml:space="preserve">Bowler </v>
          </cell>
          <cell r="AR139">
            <v>0</v>
          </cell>
          <cell r="AS139">
            <v>2</v>
          </cell>
          <cell r="AT139">
            <v>235.77777777777777</v>
          </cell>
          <cell r="AU139">
            <v>99.777777777777786</v>
          </cell>
          <cell r="AV139">
            <v>117.88888888888889</v>
          </cell>
        </row>
        <row r="140">
          <cell r="H140" t="str">
            <v>AD Mathews</v>
          </cell>
          <cell r="I140" t="str">
            <v>Yuvraj Singh</v>
          </cell>
          <cell r="J140" t="str">
            <v>Sunrisers Hyderabad</v>
          </cell>
          <cell r="K140" t="str">
            <v>Sunrisers Hyderabad</v>
          </cell>
          <cell r="L140" t="str">
            <v>Delhi Daredevils</v>
          </cell>
          <cell r="M140" t="str">
            <v>DA Warner</v>
          </cell>
          <cell r="N140" t="str">
            <v>S Dhawan</v>
          </cell>
          <cell r="O140" t="str">
            <v>KS Williamson</v>
          </cell>
          <cell r="P140" t="str">
            <v>Yuvraj Singh</v>
          </cell>
          <cell r="Q140" t="str">
            <v>MC Henriques</v>
          </cell>
          <cell r="R140" t="str">
            <v>DJ Hooda</v>
          </cell>
          <cell r="S140" t="str">
            <v>NV Ojha</v>
          </cell>
          <cell r="T140" t="str">
            <v>B Kumar</v>
          </cell>
          <cell r="U140" t="str">
            <v>Rashid Khan</v>
          </cell>
          <cell r="V140" t="str">
            <v>Mohammed Siraj</v>
          </cell>
          <cell r="W140" t="str">
            <v>S Kaul</v>
          </cell>
          <cell r="X140" t="str">
            <v>SV Samson</v>
          </cell>
          <cell r="Y140" t="str">
            <v>SW Billings</v>
          </cell>
          <cell r="Z140" t="str">
            <v>KK Nair</v>
          </cell>
          <cell r="AA140" t="str">
            <v>RR Pant</v>
          </cell>
          <cell r="AB140" t="str">
            <v>SS Iyer</v>
          </cell>
          <cell r="AC140" t="str">
            <v>AD Mathews</v>
          </cell>
          <cell r="AD140" t="str">
            <v>CH Morris</v>
          </cell>
          <cell r="AE140" t="str">
            <v>J Yadav</v>
          </cell>
          <cell r="AF140" t="str">
            <v>PJ Cummins</v>
          </cell>
          <cell r="AG140" t="str">
            <v>A Mishra</v>
          </cell>
          <cell r="AH140" t="str">
            <v>Z Khan</v>
          </cell>
          <cell r="AI140">
            <v>80</v>
          </cell>
          <cell r="AJ140">
            <v>-6</v>
          </cell>
          <cell r="AK140">
            <v>-1</v>
          </cell>
          <cell r="AL140">
            <v>0</v>
          </cell>
          <cell r="AM140">
            <v>-1</v>
          </cell>
          <cell r="AN140">
            <v>0</v>
          </cell>
          <cell r="AO140">
            <v>162.375</v>
          </cell>
          <cell r="AP140">
            <v>101</v>
          </cell>
          <cell r="AQ140" t="str">
            <v xml:space="preserve">All-Rounder </v>
          </cell>
          <cell r="AR140">
            <v>0</v>
          </cell>
          <cell r="AS140">
            <v>44</v>
          </cell>
          <cell r="AT140">
            <v>5318.2883255633251</v>
          </cell>
          <cell r="AU140">
            <v>121.33228664100756</v>
          </cell>
          <cell r="AV140">
            <v>120.8701892173483</v>
          </cell>
        </row>
        <row r="141">
          <cell r="H141" t="str">
            <v>AM Rahane</v>
          </cell>
          <cell r="I141" t="str">
            <v>K Goel</v>
          </cell>
          <cell r="J141" t="str">
            <v>Kings XI Punjab</v>
          </cell>
          <cell r="K141" t="str">
            <v>Kings XI Punjab</v>
          </cell>
          <cell r="L141" t="str">
            <v>Mumbai Indians</v>
          </cell>
          <cell r="M141" t="str">
            <v>S Sohal</v>
          </cell>
          <cell r="N141" t="str">
            <v>SM Katich</v>
          </cell>
          <cell r="O141" t="str">
            <v>IK Pathan</v>
          </cell>
          <cell r="P141" t="str">
            <v>KC Sangakkara</v>
          </cell>
          <cell r="Q141" t="str">
            <v>Yuvraj Singh</v>
          </cell>
          <cell r="R141" t="str">
            <v>WA Mota</v>
          </cell>
          <cell r="S141" t="str">
            <v>LA Pomersbach</v>
          </cell>
          <cell r="T141" t="str">
            <v>K Goel</v>
          </cell>
          <cell r="U141" t="str">
            <v>B Lee</v>
          </cell>
          <cell r="V141" t="str">
            <v>PP Chawla</v>
          </cell>
          <cell r="W141" t="str">
            <v>S Sreesanth</v>
          </cell>
          <cell r="X141" t="str">
            <v>ST Jayasuriya</v>
          </cell>
          <cell r="Y141" t="str">
            <v>DJ Bravo</v>
          </cell>
          <cell r="Z141" t="str">
            <v>AM Rahane</v>
          </cell>
          <cell r="AA141" t="str">
            <v>SR Tendulkar</v>
          </cell>
          <cell r="AB141" t="str">
            <v>JP Duminy</v>
          </cell>
          <cell r="AC141" t="str">
            <v>AM Nayar</v>
          </cell>
          <cell r="AD141" t="str">
            <v>Harbhajan Singh</v>
          </cell>
          <cell r="AE141" t="str">
            <v>RR Raje</v>
          </cell>
          <cell r="AF141" t="str">
            <v>YV Takawale</v>
          </cell>
          <cell r="AG141" t="str">
            <v>DS Kulkarni</v>
          </cell>
          <cell r="AH141" t="str">
            <v>SL Malinga</v>
          </cell>
          <cell r="AI141">
            <v>2</v>
          </cell>
          <cell r="AJ141">
            <v>37</v>
          </cell>
          <cell r="AK141">
            <v>1</v>
          </cell>
          <cell r="AL141">
            <v>-2</v>
          </cell>
          <cell r="AM141">
            <v>0.5</v>
          </cell>
          <cell r="AN141">
            <v>-2</v>
          </cell>
          <cell r="AO141">
            <v>101.5</v>
          </cell>
          <cell r="AP141">
            <v>140</v>
          </cell>
          <cell r="AQ141" t="str">
            <v xml:space="preserve">Batsman </v>
          </cell>
          <cell r="AR141" t="str">
            <v>Right-arm medium</v>
          </cell>
          <cell r="AS141">
            <v>1</v>
          </cell>
          <cell r="AT141">
            <v>140</v>
          </cell>
          <cell r="AU141" t="str">
            <v>A</v>
          </cell>
          <cell r="AV141">
            <v>140</v>
          </cell>
        </row>
        <row r="142">
          <cell r="H142" t="str">
            <v>J Botha</v>
          </cell>
          <cell r="I142" t="str">
            <v>M Vijay</v>
          </cell>
          <cell r="J142" t="str">
            <v>Kings XI Punjab</v>
          </cell>
          <cell r="K142" t="str">
            <v>Kolkata Knight Riders</v>
          </cell>
          <cell r="L142" t="str">
            <v>Kings XI Punjab</v>
          </cell>
          <cell r="M142" t="str">
            <v>M Vijay</v>
          </cell>
          <cell r="N142" t="str">
            <v>M Vohra</v>
          </cell>
          <cell r="O142" t="str">
            <v>WP Saha</v>
          </cell>
          <cell r="P142" t="str">
            <v>GJ Maxwell</v>
          </cell>
          <cell r="Q142" t="str">
            <v>DA Miller</v>
          </cell>
          <cell r="R142" t="str">
            <v>Gurkeerat Singh</v>
          </cell>
          <cell r="S142" t="str">
            <v>GJ Bailey</v>
          </cell>
          <cell r="T142" t="str">
            <v>AR Patel</v>
          </cell>
          <cell r="U142" t="str">
            <v>BE Hendricks</v>
          </cell>
          <cell r="V142" t="str">
            <v>Anureet Singh</v>
          </cell>
          <cell r="W142" t="str">
            <v>Sandeep Sharma</v>
          </cell>
          <cell r="X142" t="str">
            <v>RV Uthappa</v>
          </cell>
          <cell r="Y142" t="str">
            <v>G Gambhir</v>
          </cell>
          <cell r="Z142" t="str">
            <v>MK Pandey</v>
          </cell>
          <cell r="AA142" t="str">
            <v>SA Yadav</v>
          </cell>
          <cell r="AB142" t="str">
            <v>YK Pathan</v>
          </cell>
          <cell r="AC142" t="str">
            <v>AD Russell</v>
          </cell>
          <cell r="AD142" t="str">
            <v>J Botha</v>
          </cell>
          <cell r="AE142" t="str">
            <v>PP Chawla</v>
          </cell>
          <cell r="AF142" t="str">
            <v>GB Hogg</v>
          </cell>
          <cell r="AG142" t="str">
            <v>UT Yadav</v>
          </cell>
          <cell r="AH142" t="str">
            <v>SP Narine</v>
          </cell>
          <cell r="AI142">
            <v>19</v>
          </cell>
          <cell r="AJ142">
            <v>0</v>
          </cell>
          <cell r="AK142">
            <v>8</v>
          </cell>
          <cell r="AL142">
            <v>-6</v>
          </cell>
          <cell r="AM142">
            <v>1.3333333333333333</v>
          </cell>
          <cell r="AN142">
            <v>-0.75</v>
          </cell>
          <cell r="AO142">
            <v>108.83333333333333</v>
          </cell>
          <cell r="AP142">
            <v>105.25</v>
          </cell>
          <cell r="AQ142" t="str">
            <v xml:space="preserve">All-Rounder </v>
          </cell>
          <cell r="AR142">
            <v>0</v>
          </cell>
          <cell r="AS142">
            <v>34</v>
          </cell>
          <cell r="AT142">
            <v>4317.7531589325708</v>
          </cell>
          <cell r="AU142">
            <v>127.65161087674457</v>
          </cell>
          <cell r="AV142">
            <v>126.99273996860502</v>
          </cell>
        </row>
        <row r="143">
          <cell r="H143" t="str">
            <v>Mashrafe Mortaza</v>
          </cell>
          <cell r="I143" t="str">
            <v>Y Venugopal Rao</v>
          </cell>
          <cell r="J143" t="str">
            <v>Deccan Chargers</v>
          </cell>
          <cell r="K143" t="str">
            <v>Deccan Chargers</v>
          </cell>
          <cell r="L143" t="str">
            <v>Kolkata Knight Riders</v>
          </cell>
          <cell r="M143" t="str">
            <v>AC Gilchrist</v>
          </cell>
          <cell r="N143" t="str">
            <v>HH Gibbs</v>
          </cell>
          <cell r="O143" t="str">
            <v>TL Suman</v>
          </cell>
          <cell r="P143" t="str">
            <v>A Symonds</v>
          </cell>
          <cell r="Q143" t="str">
            <v>RG Sharma</v>
          </cell>
          <cell r="R143" t="str">
            <v>Y Venugopal Rao</v>
          </cell>
          <cell r="S143" t="str">
            <v>DB Ravi Teja</v>
          </cell>
          <cell r="T143" t="str">
            <v>RJ Harris</v>
          </cell>
          <cell r="U143" t="str">
            <v>Harmeet Singh</v>
          </cell>
          <cell r="V143" t="str">
            <v>RP Singh</v>
          </cell>
          <cell r="W143" t="str">
            <v>PP Ojha</v>
          </cell>
          <cell r="X143" t="str">
            <v>BB McCullum</v>
          </cell>
          <cell r="Y143" t="str">
            <v>SC Ganguly</v>
          </cell>
          <cell r="Z143" t="str">
            <v>BJ Hodge</v>
          </cell>
          <cell r="AA143" t="str">
            <v>DJ Hussey</v>
          </cell>
          <cell r="AB143" t="str">
            <v>WP Saha</v>
          </cell>
          <cell r="AC143" t="str">
            <v>Mashrafe Mortaza</v>
          </cell>
          <cell r="AD143" t="str">
            <v>AB Agarkar</v>
          </cell>
          <cell r="AE143" t="str">
            <v>Yashpal Singh</v>
          </cell>
          <cell r="AF143" t="str">
            <v>M Kartik</v>
          </cell>
          <cell r="AG143" t="str">
            <v>I Sharma</v>
          </cell>
          <cell r="AH143" t="str">
            <v>SS Shaikh</v>
          </cell>
          <cell r="AI143">
            <v>44</v>
          </cell>
          <cell r="AJ143">
            <v>19</v>
          </cell>
          <cell r="AK143">
            <v>11</v>
          </cell>
          <cell r="AL143">
            <v>0</v>
          </cell>
          <cell r="AM143">
            <v>11</v>
          </cell>
          <cell r="AN143">
            <v>0</v>
          </cell>
          <cell r="AO143">
            <v>132</v>
          </cell>
          <cell r="AP143">
            <v>132.02777777777777</v>
          </cell>
          <cell r="AQ143" t="str">
            <v xml:space="preserve">Bowler </v>
          </cell>
          <cell r="AR143">
            <v>0</v>
          </cell>
          <cell r="AS143">
            <v>1</v>
          </cell>
          <cell r="AT143">
            <v>132.02777777777777</v>
          </cell>
          <cell r="AU143" t="str">
            <v>A</v>
          </cell>
          <cell r="AV143">
            <v>132.02777777777777</v>
          </cell>
        </row>
        <row r="144">
          <cell r="H144" t="str">
            <v>AB McDonald</v>
          </cell>
          <cell r="I144" t="str">
            <v>DPMD Jayawardene</v>
          </cell>
          <cell r="J144" t="str">
            <v>Delhi Daredevils</v>
          </cell>
          <cell r="K144" t="str">
            <v>Royal Challengers Bangalore</v>
          </cell>
          <cell r="L144" t="str">
            <v>Delhi Daredevils</v>
          </cell>
          <cell r="M144" t="str">
            <v>DA Warner</v>
          </cell>
          <cell r="N144" t="str">
            <v>V Sehwag</v>
          </cell>
          <cell r="O144" t="str">
            <v>MC Juneja</v>
          </cell>
          <cell r="P144" t="str">
            <v>DPMD Jayawardene</v>
          </cell>
          <cell r="Q144" t="str">
            <v>BJ Rohrer</v>
          </cell>
          <cell r="R144" t="str">
            <v>KM Jadhav</v>
          </cell>
          <cell r="S144" t="str">
            <v>IK Pathan</v>
          </cell>
          <cell r="T144" t="str">
            <v>M Morkel</v>
          </cell>
          <cell r="U144" t="str">
            <v>S Nadeem</v>
          </cell>
          <cell r="V144" t="str">
            <v>A Nehra</v>
          </cell>
          <cell r="W144" t="str">
            <v>UT Yadav</v>
          </cell>
          <cell r="X144" t="str">
            <v>CH Gayle</v>
          </cell>
          <cell r="Y144" t="str">
            <v>KL Rahul</v>
          </cell>
          <cell r="Z144" t="str">
            <v>V Kohli</v>
          </cell>
          <cell r="AA144" t="str">
            <v>AB de Villiers</v>
          </cell>
          <cell r="AB144" t="str">
            <v>AB McDonald</v>
          </cell>
          <cell r="AC144" t="str">
            <v>KB Arun Karthik</v>
          </cell>
          <cell r="AD144" t="str">
            <v>J Syed Mohammad</v>
          </cell>
          <cell r="AE144" t="str">
            <v>R Vinay Kumar</v>
          </cell>
          <cell r="AF144" t="str">
            <v>R Rampaul</v>
          </cell>
          <cell r="AG144" t="str">
            <v>RP Singh</v>
          </cell>
          <cell r="AH144" t="str">
            <v>JD Unadkat</v>
          </cell>
          <cell r="AI144">
            <v>14</v>
          </cell>
          <cell r="AJ144">
            <v>25</v>
          </cell>
          <cell r="AK144">
            <v>0</v>
          </cell>
          <cell r="AL144">
            <v>0</v>
          </cell>
          <cell r="AM144">
            <v>0</v>
          </cell>
          <cell r="AN144">
            <v>0</v>
          </cell>
          <cell r="AO144">
            <v>106.75</v>
          </cell>
          <cell r="AP144">
            <v>131.78342245989305</v>
          </cell>
          <cell r="AQ144" t="str">
            <v xml:space="preserve">All-Rounder </v>
          </cell>
          <cell r="AR144">
            <v>0</v>
          </cell>
          <cell r="AS144">
            <v>10</v>
          </cell>
          <cell r="AT144">
            <v>1411.0966675481379</v>
          </cell>
          <cell r="AU144">
            <v>142.1459161209161</v>
          </cell>
          <cell r="AV144">
            <v>141.10966675481379</v>
          </cell>
        </row>
        <row r="145">
          <cell r="H145" t="str">
            <v>Y Nagar</v>
          </cell>
          <cell r="I145" t="str">
            <v>SC Ganguly</v>
          </cell>
          <cell r="J145" t="str">
            <v>Pune Warriors</v>
          </cell>
          <cell r="K145" t="str">
            <v>Delhi Daredevils</v>
          </cell>
          <cell r="L145" t="str">
            <v>Pune Warriors</v>
          </cell>
          <cell r="M145" t="str">
            <v>RV Uthappa</v>
          </cell>
          <cell r="N145" t="str">
            <v>JD Ryder</v>
          </cell>
          <cell r="O145" t="str">
            <v>SC Ganguly</v>
          </cell>
          <cell r="P145" t="str">
            <v>SPD Smith</v>
          </cell>
          <cell r="Q145" t="str">
            <v>AD Mathews</v>
          </cell>
          <cell r="R145" t="str">
            <v>MK Pandey</v>
          </cell>
          <cell r="S145" t="str">
            <v>AC Thomas</v>
          </cell>
          <cell r="T145" t="str">
            <v>M Manhas</v>
          </cell>
          <cell r="U145" t="str">
            <v>M Kartik</v>
          </cell>
          <cell r="V145" t="str">
            <v>R Sharma</v>
          </cell>
          <cell r="W145" t="str">
            <v>A Nehra</v>
          </cell>
          <cell r="X145" t="str">
            <v>DPMD Jayawardene</v>
          </cell>
          <cell r="Y145" t="str">
            <v>V Sehwag</v>
          </cell>
          <cell r="Z145" t="str">
            <v>KP Pietersen</v>
          </cell>
          <cell r="AA145" t="str">
            <v>IK Pathan</v>
          </cell>
          <cell r="AB145" t="str">
            <v>P Negi</v>
          </cell>
          <cell r="AC145" t="str">
            <v>LRPL Taylor</v>
          </cell>
          <cell r="AD145" t="str">
            <v>Y Nagar</v>
          </cell>
          <cell r="AE145" t="str">
            <v>NV Ojha</v>
          </cell>
          <cell r="AF145" t="str">
            <v>M Morkel</v>
          </cell>
          <cell r="AG145" t="str">
            <v>S Nadeem</v>
          </cell>
          <cell r="AH145" t="str">
            <v>UT Yadav</v>
          </cell>
          <cell r="AI145">
            <v>62</v>
          </cell>
          <cell r="AJ145">
            <v>-2</v>
          </cell>
          <cell r="AK145">
            <v>1</v>
          </cell>
          <cell r="AL145">
            <v>0</v>
          </cell>
          <cell r="AM145">
            <v>1</v>
          </cell>
          <cell r="AN145">
            <v>0</v>
          </cell>
          <cell r="AO145">
            <v>133.91666666666666</v>
          </cell>
          <cell r="AP145">
            <v>105.54285714285714</v>
          </cell>
          <cell r="AQ145" t="str">
            <v xml:space="preserve">Bowler </v>
          </cell>
          <cell r="AR145">
            <v>0</v>
          </cell>
          <cell r="AS145">
            <v>8</v>
          </cell>
          <cell r="AT145">
            <v>901.51327561327548</v>
          </cell>
          <cell r="AU145">
            <v>113.71005978148834</v>
          </cell>
          <cell r="AV145">
            <v>112.68915945165944</v>
          </cell>
        </row>
        <row r="146">
          <cell r="H146" t="str">
            <v>CK Langeveldt</v>
          </cell>
          <cell r="I146" t="str">
            <v>SE Marsh</v>
          </cell>
          <cell r="J146" t="str">
            <v>Kings XI Punjab</v>
          </cell>
          <cell r="K146" t="str">
            <v>Kings XI Punjab</v>
          </cell>
          <cell r="L146" t="str">
            <v>Royal Challengers Bangalore</v>
          </cell>
          <cell r="M146" t="str">
            <v>PC Valthaty</v>
          </cell>
          <cell r="N146" t="str">
            <v>AC Gilchrist</v>
          </cell>
          <cell r="O146" t="str">
            <v>SE Marsh</v>
          </cell>
          <cell r="P146" t="str">
            <v>DJ Hussey</v>
          </cell>
          <cell r="Q146" t="str">
            <v>KD Karthik</v>
          </cell>
          <cell r="R146" t="str">
            <v>Mandeep Singh</v>
          </cell>
          <cell r="S146" t="str">
            <v>AM Nayar</v>
          </cell>
          <cell r="T146" t="str">
            <v>SJ Srivastava</v>
          </cell>
          <cell r="U146" t="str">
            <v>PP Chawla</v>
          </cell>
          <cell r="V146" t="str">
            <v>P Kumar</v>
          </cell>
          <cell r="W146" t="str">
            <v>RJ Harris</v>
          </cell>
          <cell r="X146" t="str">
            <v>CH Gayle</v>
          </cell>
          <cell r="Y146" t="str">
            <v>SS Tiwary</v>
          </cell>
          <cell r="Z146" t="str">
            <v>V Kohli</v>
          </cell>
          <cell r="AA146" t="str">
            <v>AB de Villiers</v>
          </cell>
          <cell r="AB146" t="str">
            <v>AUK Pathan</v>
          </cell>
          <cell r="AC146" t="str">
            <v>M Kaif</v>
          </cell>
          <cell r="AD146" t="str">
            <v>KB Arun Karthik</v>
          </cell>
          <cell r="AE146" t="str">
            <v>JJ van der Wath</v>
          </cell>
          <cell r="AF146" t="str">
            <v>A Mithun</v>
          </cell>
          <cell r="AG146" t="str">
            <v>CK Langeveldt</v>
          </cell>
          <cell r="AH146" t="str">
            <v>S Aravind</v>
          </cell>
          <cell r="AI146">
            <v>-6</v>
          </cell>
          <cell r="AJ146">
            <v>44</v>
          </cell>
          <cell r="AK146">
            <v>-6</v>
          </cell>
          <cell r="AL146">
            <v>0</v>
          </cell>
          <cell r="AM146">
            <v>-6</v>
          </cell>
          <cell r="AN146">
            <v>0</v>
          </cell>
          <cell r="AO146">
            <v>94</v>
          </cell>
          <cell r="AP146">
            <v>156.73333333333335</v>
          </cell>
          <cell r="AQ146" t="str">
            <v xml:space="preserve">Bowler </v>
          </cell>
          <cell r="AR146">
            <v>0</v>
          </cell>
          <cell r="AS146">
            <v>7</v>
          </cell>
          <cell r="AT146">
            <v>976.81573736720793</v>
          </cell>
          <cell r="AU146">
            <v>136.68040067231243</v>
          </cell>
          <cell r="AV146">
            <v>139.54510533817256</v>
          </cell>
        </row>
        <row r="147">
          <cell r="H147" t="str">
            <v>R Ashwin</v>
          </cell>
          <cell r="I147" t="str">
            <v>Shubman Gill</v>
          </cell>
          <cell r="J147" t="str">
            <v>Gujarat Titans</v>
          </cell>
          <cell r="K147" t="str">
            <v>Rajasthan Royals</v>
          </cell>
          <cell r="L147" t="str">
            <v>Gujarat Titans</v>
          </cell>
          <cell r="M147" t="str">
            <v>WP Saha</v>
          </cell>
          <cell r="N147" t="str">
            <v>Shubman Gill</v>
          </cell>
          <cell r="O147" t="str">
            <v>MS Wade</v>
          </cell>
          <cell r="P147" t="str">
            <v>HH Pandya</v>
          </cell>
          <cell r="Q147" t="str">
            <v>DA Miller</v>
          </cell>
          <cell r="R147" t="str">
            <v>R Tewatia</v>
          </cell>
          <cell r="S147" t="str">
            <v>Rashid Khan</v>
          </cell>
          <cell r="T147" t="str">
            <v>R Sai Kishore</v>
          </cell>
          <cell r="U147" t="str">
            <v>LH Ferguson</v>
          </cell>
          <cell r="V147" t="str">
            <v>Yash Dayal</v>
          </cell>
          <cell r="W147" t="str">
            <v>Mohammed Shami</v>
          </cell>
          <cell r="X147" t="str">
            <v>YBK Jaiswal</v>
          </cell>
          <cell r="Y147" t="str">
            <v>JC Buttler</v>
          </cell>
          <cell r="Z147" t="str">
            <v>SV Samson</v>
          </cell>
          <cell r="AA147" t="str">
            <v>D Padikkal</v>
          </cell>
          <cell r="AB147" t="str">
            <v>SO Hetmyer</v>
          </cell>
          <cell r="AC147" t="str">
            <v>R Ashwin</v>
          </cell>
          <cell r="AD147" t="str">
            <v>R Parag</v>
          </cell>
          <cell r="AE147" t="str">
            <v>TA Boult</v>
          </cell>
          <cell r="AF147" t="str">
            <v>OC McCoy</v>
          </cell>
          <cell r="AG147" t="str">
            <v>M Prasidh Krishna</v>
          </cell>
          <cell r="AH147" t="str">
            <v>YS Chahal</v>
          </cell>
          <cell r="AI147">
            <v>40</v>
          </cell>
          <cell r="AJ147">
            <v>-2</v>
          </cell>
          <cell r="AK147">
            <v>2</v>
          </cell>
          <cell r="AL147">
            <v>0</v>
          </cell>
          <cell r="AM147">
            <v>2</v>
          </cell>
          <cell r="AN147">
            <v>0</v>
          </cell>
          <cell r="AO147">
            <v>133</v>
          </cell>
          <cell r="AP147">
            <v>103.06666666666668</v>
          </cell>
          <cell r="AQ147" t="str">
            <v xml:space="preserve">All-Rounder </v>
          </cell>
          <cell r="AR147" t="str">
            <v>Off break</v>
          </cell>
          <cell r="AS147">
            <v>181</v>
          </cell>
          <cell r="AT147">
            <v>22721.722656102069</v>
          </cell>
          <cell r="AU147">
            <v>125.65919994130779</v>
          </cell>
          <cell r="AV147">
            <v>125.53437931548105</v>
          </cell>
        </row>
        <row r="148">
          <cell r="H148" t="str">
            <v>RA Shaikh</v>
          </cell>
          <cell r="I148" t="str">
            <v>DA Warner</v>
          </cell>
          <cell r="J148" t="str">
            <v>Delhi Daredevils</v>
          </cell>
          <cell r="K148" t="str">
            <v>Delhi Daredevils</v>
          </cell>
          <cell r="L148" t="str">
            <v>Mumbai Indians</v>
          </cell>
          <cell r="M148" t="str">
            <v>G Gambhir</v>
          </cell>
          <cell r="N148" t="str">
            <v>DA Warner</v>
          </cell>
          <cell r="O148" t="str">
            <v>V Sehwag</v>
          </cell>
          <cell r="P148" t="str">
            <v>TM Dilshan</v>
          </cell>
          <cell r="Q148" t="str">
            <v>R Bhatia</v>
          </cell>
          <cell r="R148" t="str">
            <v>AB de Villiers</v>
          </cell>
          <cell r="S148" t="str">
            <v>KD Karthik</v>
          </cell>
          <cell r="T148" t="str">
            <v>A Mishra</v>
          </cell>
          <cell r="U148" t="str">
            <v>AM Salvi</v>
          </cell>
          <cell r="V148" t="str">
            <v>DP Nannes</v>
          </cell>
          <cell r="W148" t="str">
            <v>PJ Sangwan</v>
          </cell>
          <cell r="X148" t="str">
            <v>ST Jayasuriya</v>
          </cell>
          <cell r="Y148" t="str">
            <v>SR Tendulkar</v>
          </cell>
          <cell r="Z148" t="str">
            <v>JP Duminy</v>
          </cell>
          <cell r="AA148" t="str">
            <v>Mohammad Ashraful</v>
          </cell>
          <cell r="AB148" t="str">
            <v>AM Rahane</v>
          </cell>
          <cell r="AC148" t="str">
            <v>AM Nayar</v>
          </cell>
          <cell r="AD148" t="str">
            <v>PR Shah</v>
          </cell>
          <cell r="AE148" t="str">
            <v>Harbhajan Singh</v>
          </cell>
          <cell r="AF148" t="str">
            <v>SL Malinga</v>
          </cell>
          <cell r="AG148" t="str">
            <v>DS Kulkarni</v>
          </cell>
          <cell r="AH148" t="str">
            <v>RA Shaikh</v>
          </cell>
          <cell r="AI148">
            <v>27</v>
          </cell>
          <cell r="AJ148">
            <v>-4</v>
          </cell>
          <cell r="AK148">
            <v>-1</v>
          </cell>
          <cell r="AL148">
            <v>2</v>
          </cell>
          <cell r="AM148">
            <v>-0.5</v>
          </cell>
          <cell r="AN148">
            <v>2</v>
          </cell>
          <cell r="AO148">
            <v>105</v>
          </cell>
          <cell r="AP148">
            <v>104.88311688311688</v>
          </cell>
          <cell r="AQ148" t="str">
            <v xml:space="preserve">Bowler </v>
          </cell>
          <cell r="AR148">
            <v>0</v>
          </cell>
          <cell r="AS148">
            <v>1</v>
          </cell>
          <cell r="AT148">
            <v>104.88311688311688</v>
          </cell>
          <cell r="AU148" t="str">
            <v>A</v>
          </cell>
          <cell r="AV148">
            <v>104.88311688311688</v>
          </cell>
        </row>
        <row r="149">
          <cell r="H149" t="str">
            <v>Jaskaran Singh</v>
          </cell>
          <cell r="I149" t="str">
            <v>KA Pollard</v>
          </cell>
          <cell r="J149" t="str">
            <v>Mumbai Indians</v>
          </cell>
          <cell r="K149" t="str">
            <v>Mumbai Indians</v>
          </cell>
          <cell r="L149" t="str">
            <v>Deccan Chargers</v>
          </cell>
          <cell r="M149" t="str">
            <v>S Dhawan</v>
          </cell>
          <cell r="N149" t="str">
            <v>SR Tendulkar</v>
          </cell>
          <cell r="O149" t="str">
            <v>SS Tiwary</v>
          </cell>
          <cell r="P149" t="str">
            <v>DJ Bravo</v>
          </cell>
          <cell r="Q149" t="str">
            <v>AT Rayudu</v>
          </cell>
          <cell r="R149" t="str">
            <v>KA Pollard</v>
          </cell>
          <cell r="S149" t="str">
            <v>R Sathish</v>
          </cell>
          <cell r="T149" t="str">
            <v>R McLaren</v>
          </cell>
          <cell r="U149" t="str">
            <v>Harbhajan Singh</v>
          </cell>
          <cell r="V149" t="str">
            <v>Z Khan</v>
          </cell>
          <cell r="W149" t="str">
            <v>SL Malinga</v>
          </cell>
          <cell r="X149" t="str">
            <v>HH Gibbs</v>
          </cell>
          <cell r="Y149" t="str">
            <v>AC Gilchrist</v>
          </cell>
          <cell r="Z149" t="str">
            <v>VVS Laxman</v>
          </cell>
          <cell r="AA149" t="str">
            <v>A Symonds</v>
          </cell>
          <cell r="AB149" t="str">
            <v>RG Sharma</v>
          </cell>
          <cell r="AC149" t="str">
            <v>MD Mishra</v>
          </cell>
          <cell r="AD149" t="str">
            <v>TL Suman</v>
          </cell>
          <cell r="AE149" t="str">
            <v>RJ Harris</v>
          </cell>
          <cell r="AF149" t="str">
            <v>R Sharma</v>
          </cell>
          <cell r="AG149" t="str">
            <v>Jaskaran Singh</v>
          </cell>
          <cell r="AH149" t="str">
            <v>PP Ojha</v>
          </cell>
          <cell r="AI149">
            <v>69</v>
          </cell>
          <cell r="AJ149">
            <v>-6</v>
          </cell>
          <cell r="AK149">
            <v>0</v>
          </cell>
          <cell r="AL149">
            <v>0</v>
          </cell>
          <cell r="AM149">
            <v>0</v>
          </cell>
          <cell r="AN149">
            <v>0</v>
          </cell>
          <cell r="AO149">
            <v>145</v>
          </cell>
          <cell r="AP149">
            <v>107.73333333333333</v>
          </cell>
          <cell r="AQ149" t="str">
            <v xml:space="preserve">Bowler </v>
          </cell>
          <cell r="AR149">
            <v>0</v>
          </cell>
          <cell r="AS149">
            <v>7</v>
          </cell>
          <cell r="AT149">
            <v>855.11789876789874</v>
          </cell>
          <cell r="AU149">
            <v>124.56409423909423</v>
          </cell>
          <cell r="AV149">
            <v>122.15969982398553</v>
          </cell>
        </row>
        <row r="150">
          <cell r="H150" t="str">
            <v>AA Jhunjhunwala</v>
          </cell>
          <cell r="I150" t="str">
            <v>SE Marsh</v>
          </cell>
          <cell r="J150" t="str">
            <v>Kings XI Punjab</v>
          </cell>
          <cell r="K150" t="str">
            <v>Kings XI Punjab</v>
          </cell>
          <cell r="L150" t="str">
            <v>Deccan Chargers</v>
          </cell>
          <cell r="M150" t="str">
            <v>N Saini</v>
          </cell>
          <cell r="N150" t="str">
            <v>Mandeep Singh</v>
          </cell>
          <cell r="O150" t="str">
            <v>SE Marsh</v>
          </cell>
          <cell r="P150" t="str">
            <v>Azhar Mahmood</v>
          </cell>
          <cell r="Q150" t="str">
            <v>DJ Hussey</v>
          </cell>
          <cell r="R150" t="str">
            <v>SD Chitnis</v>
          </cell>
          <cell r="S150" t="str">
            <v>PP Chawla</v>
          </cell>
          <cell r="T150" t="str">
            <v>Gurkeerat Singh</v>
          </cell>
          <cell r="U150" t="str">
            <v>P Kumar</v>
          </cell>
          <cell r="V150" t="str">
            <v>P Awana</v>
          </cell>
          <cell r="W150" t="str">
            <v>RJ Harris</v>
          </cell>
          <cell r="X150" t="str">
            <v>S Dhawan</v>
          </cell>
          <cell r="Y150" t="str">
            <v>PA Patel</v>
          </cell>
          <cell r="Z150" t="str">
            <v>KC Sangakkara</v>
          </cell>
          <cell r="AA150" t="str">
            <v>CL White</v>
          </cell>
          <cell r="AB150" t="str">
            <v>DT Christian</v>
          </cell>
          <cell r="AC150" t="str">
            <v>PA Reddy</v>
          </cell>
          <cell r="AD150" t="str">
            <v>AA Jhunjhunwala</v>
          </cell>
          <cell r="AE150" t="str">
            <v>A Mishra</v>
          </cell>
          <cell r="AF150" t="str">
            <v>DW Steyn</v>
          </cell>
          <cell r="AG150" t="str">
            <v>MS Gony</v>
          </cell>
          <cell r="AH150" t="str">
            <v>TP Sudhindra</v>
          </cell>
          <cell r="AI150">
            <v>10</v>
          </cell>
          <cell r="AJ150">
            <v>-6</v>
          </cell>
          <cell r="AK150">
            <v>0</v>
          </cell>
          <cell r="AL150">
            <v>0</v>
          </cell>
          <cell r="AM150">
            <v>0</v>
          </cell>
          <cell r="AN150">
            <v>0</v>
          </cell>
          <cell r="AO150">
            <v>110.66666666666667</v>
          </cell>
          <cell r="AP150">
            <v>99.454545454545453</v>
          </cell>
          <cell r="AQ150" t="str">
            <v xml:space="preserve">Batsman </v>
          </cell>
          <cell r="AR150">
            <v>0</v>
          </cell>
          <cell r="AS150">
            <v>10</v>
          </cell>
          <cell r="AT150">
            <v>1042.4624819624819</v>
          </cell>
          <cell r="AU150">
            <v>104.77865961199295</v>
          </cell>
          <cell r="AV150">
            <v>104.24624819624819</v>
          </cell>
        </row>
        <row r="151">
          <cell r="H151" t="str">
            <v>A Uniyal</v>
          </cell>
          <cell r="I151" t="str">
            <v>KD Karthik</v>
          </cell>
          <cell r="J151" t="str">
            <v>Delhi Daredevils</v>
          </cell>
          <cell r="K151" t="str">
            <v>Rajasthan Royals</v>
          </cell>
          <cell r="L151" t="str">
            <v>Delhi Daredevils</v>
          </cell>
          <cell r="M151" t="str">
            <v>G Gambhir</v>
          </cell>
          <cell r="N151" t="str">
            <v>V Sehwag</v>
          </cell>
          <cell r="O151" t="str">
            <v>TM Dilshan</v>
          </cell>
          <cell r="P151" t="str">
            <v>AB de Villiers</v>
          </cell>
          <cell r="Q151" t="str">
            <v>KD Karthik</v>
          </cell>
          <cell r="R151" t="str">
            <v>M Manhas</v>
          </cell>
          <cell r="S151" t="str">
            <v>MF Maharoof</v>
          </cell>
          <cell r="T151" t="str">
            <v>A Mishra</v>
          </cell>
          <cell r="U151" t="str">
            <v>S Ladda</v>
          </cell>
          <cell r="V151" t="str">
            <v>PJ Sangwan</v>
          </cell>
          <cell r="W151" t="str">
            <v>DP Nannes</v>
          </cell>
          <cell r="X151" t="str">
            <v>SA Asnodkar</v>
          </cell>
          <cell r="Y151" t="str">
            <v>GC Smith</v>
          </cell>
          <cell r="Z151" t="str">
            <v>NV Ojha</v>
          </cell>
          <cell r="AA151" t="str">
            <v>YK Pathan</v>
          </cell>
          <cell r="AB151" t="str">
            <v>AA Jhunjhunwala</v>
          </cell>
          <cell r="AC151" t="str">
            <v>P Dogra</v>
          </cell>
          <cell r="AD151" t="str">
            <v>AD Mascarenhas</v>
          </cell>
          <cell r="AE151" t="str">
            <v>A Uniyal</v>
          </cell>
          <cell r="AF151" t="str">
            <v>SK Warne</v>
          </cell>
          <cell r="AG151" t="str">
            <v>SW Tait</v>
          </cell>
          <cell r="AH151" t="str">
            <v>MM Patel</v>
          </cell>
          <cell r="AI151">
            <v>9</v>
          </cell>
          <cell r="AJ151">
            <v>-6</v>
          </cell>
          <cell r="AK151">
            <v>0</v>
          </cell>
          <cell r="AL151">
            <v>0</v>
          </cell>
          <cell r="AM151">
            <v>0</v>
          </cell>
          <cell r="AN151">
            <v>0</v>
          </cell>
          <cell r="AO151">
            <v>109</v>
          </cell>
          <cell r="AP151">
            <v>99.25</v>
          </cell>
          <cell r="AQ151" t="str">
            <v xml:space="preserve">Bowler </v>
          </cell>
          <cell r="AR151">
            <v>0</v>
          </cell>
          <cell r="AS151">
            <v>2</v>
          </cell>
          <cell r="AT151">
            <v>239.96568627450978</v>
          </cell>
          <cell r="AU151">
            <v>140.71568627450978</v>
          </cell>
          <cell r="AV151">
            <v>119.98284313725489</v>
          </cell>
        </row>
        <row r="152">
          <cell r="H152" t="str">
            <v>SW Tait</v>
          </cell>
          <cell r="I152" t="str">
            <v>BJ Rohrer</v>
          </cell>
          <cell r="J152" t="str">
            <v>Delhi Daredevils</v>
          </cell>
          <cell r="K152" t="str">
            <v>Rajasthan Royals</v>
          </cell>
          <cell r="L152" t="str">
            <v>Delhi Daredevils</v>
          </cell>
          <cell r="M152" t="str">
            <v>DPMD Jayawardene</v>
          </cell>
          <cell r="N152" t="str">
            <v>V Sehwag</v>
          </cell>
          <cell r="O152" t="str">
            <v>CM Gautam</v>
          </cell>
          <cell r="P152" t="str">
            <v>DA Warner</v>
          </cell>
          <cell r="Q152" t="str">
            <v>BJ Rohrer</v>
          </cell>
          <cell r="R152" t="str">
            <v>KM Jadhav</v>
          </cell>
          <cell r="S152" t="str">
            <v>AB Agarkar</v>
          </cell>
          <cell r="T152" t="str">
            <v>M Morkel</v>
          </cell>
          <cell r="U152" t="str">
            <v>UT Yadav</v>
          </cell>
          <cell r="V152" t="str">
            <v>P Negi</v>
          </cell>
          <cell r="W152" t="str">
            <v>S Kaul</v>
          </cell>
          <cell r="X152" t="str">
            <v>R Dravid</v>
          </cell>
          <cell r="Y152" t="str">
            <v>AM Rahane</v>
          </cell>
          <cell r="Z152" t="str">
            <v>SR Watson</v>
          </cell>
          <cell r="AA152" t="str">
            <v>SV Samson</v>
          </cell>
          <cell r="AB152" t="str">
            <v>STR Binny</v>
          </cell>
          <cell r="AC152" t="str">
            <v>BJ Hodge</v>
          </cell>
          <cell r="AD152" t="str">
            <v>Sachin Baby</v>
          </cell>
          <cell r="AE152" t="str">
            <v>JP Faulkner</v>
          </cell>
          <cell r="AF152" t="str">
            <v>SK Trivedi</v>
          </cell>
          <cell r="AG152" t="str">
            <v>PV Tambe</v>
          </cell>
          <cell r="AH152" t="str">
            <v>SW Tait</v>
          </cell>
          <cell r="AI152">
            <v>11</v>
          </cell>
          <cell r="AJ152">
            <v>-6</v>
          </cell>
          <cell r="AK152">
            <v>0</v>
          </cell>
          <cell r="AL152">
            <v>0</v>
          </cell>
          <cell r="AM152">
            <v>0</v>
          </cell>
          <cell r="AN152">
            <v>0</v>
          </cell>
          <cell r="AO152">
            <v>114.5</v>
          </cell>
          <cell r="AP152">
            <v>102.18300653594773</v>
          </cell>
          <cell r="AQ152" t="str">
            <v xml:space="preserve">Bowler </v>
          </cell>
          <cell r="AR152">
            <v>0</v>
          </cell>
          <cell r="AS152">
            <v>21</v>
          </cell>
          <cell r="AT152">
            <v>2766.1450662083012</v>
          </cell>
          <cell r="AU152">
            <v>133.19810298361767</v>
          </cell>
          <cell r="AV152">
            <v>131.72119362896672</v>
          </cell>
        </row>
        <row r="153">
          <cell r="H153" t="str">
            <v>R McLaren</v>
          </cell>
          <cell r="I153" t="str">
            <v>KD Karthik</v>
          </cell>
          <cell r="J153" t="str">
            <v>Mumbai Indians</v>
          </cell>
          <cell r="K153" t="str">
            <v>Mumbai Indians</v>
          </cell>
          <cell r="L153" t="str">
            <v>Kolkata Knight Riders</v>
          </cell>
          <cell r="M153" t="str">
            <v>DR Smith</v>
          </cell>
          <cell r="N153" t="str">
            <v>SR Tendulkar</v>
          </cell>
          <cell r="O153" t="str">
            <v>KD Karthik</v>
          </cell>
          <cell r="P153" t="str">
            <v>RG Sharma</v>
          </cell>
          <cell r="Q153" t="str">
            <v>KA Pollard</v>
          </cell>
          <cell r="R153" t="str">
            <v>AT Rayudu</v>
          </cell>
          <cell r="S153" t="str">
            <v>Harbhajan Singh</v>
          </cell>
          <cell r="T153" t="str">
            <v>MG Johnson</v>
          </cell>
          <cell r="U153" t="str">
            <v>SL Malinga</v>
          </cell>
          <cell r="V153" t="str">
            <v>PP Ojha</v>
          </cell>
          <cell r="W153" t="str">
            <v>AN Ahmed</v>
          </cell>
          <cell r="X153" t="str">
            <v>MS Bisla</v>
          </cell>
          <cell r="Y153" t="str">
            <v>G Gambhir</v>
          </cell>
          <cell r="Z153" t="str">
            <v>JH Kallis</v>
          </cell>
          <cell r="AA153" t="str">
            <v>YK Pathan</v>
          </cell>
          <cell r="AB153" t="str">
            <v>EJG Morgan</v>
          </cell>
          <cell r="AC153" t="str">
            <v>DB Das</v>
          </cell>
          <cell r="AD153" t="str">
            <v>R McLaren</v>
          </cell>
          <cell r="AE153" t="str">
            <v>R Bhatia</v>
          </cell>
          <cell r="AF153" t="str">
            <v>Iqbal Abdulla</v>
          </cell>
          <cell r="AG153" t="str">
            <v>SP Narine</v>
          </cell>
          <cell r="AH153" t="str">
            <v>L Balaji</v>
          </cell>
          <cell r="AI153">
            <v>16</v>
          </cell>
          <cell r="AJ153">
            <v>73</v>
          </cell>
          <cell r="AK153">
            <v>12</v>
          </cell>
          <cell r="AL153">
            <v>0</v>
          </cell>
          <cell r="AM153">
            <v>12</v>
          </cell>
          <cell r="AN153">
            <v>0</v>
          </cell>
          <cell r="AO153">
            <v>114.5</v>
          </cell>
          <cell r="AP153">
            <v>154.37698412698413</v>
          </cell>
          <cell r="AQ153" t="str">
            <v xml:space="preserve">All-Rounder </v>
          </cell>
          <cell r="AR153">
            <v>0</v>
          </cell>
          <cell r="AS153">
            <v>18</v>
          </cell>
          <cell r="AT153">
            <v>2204.7704049218755</v>
          </cell>
          <cell r="AU153">
            <v>120.61137769381715</v>
          </cell>
          <cell r="AV153">
            <v>122.48724471788198</v>
          </cell>
        </row>
        <row r="154">
          <cell r="H154" t="str">
            <v>AG Murtaza</v>
          </cell>
          <cell r="I154" t="str">
            <v>CM Gautam</v>
          </cell>
          <cell r="J154" t="str">
            <v>Delhi Daredevils</v>
          </cell>
          <cell r="K154" t="str">
            <v>Pune Warriors</v>
          </cell>
          <cell r="L154" t="str">
            <v>Delhi Daredevils</v>
          </cell>
          <cell r="M154" t="str">
            <v>DPMD Jayawardene</v>
          </cell>
          <cell r="N154" t="str">
            <v>DA Warner</v>
          </cell>
          <cell r="O154" t="str">
            <v>B Chipli</v>
          </cell>
          <cell r="P154" t="str">
            <v>V Sehwag</v>
          </cell>
          <cell r="Q154" t="str">
            <v>BJ Rohrer</v>
          </cell>
          <cell r="R154" t="str">
            <v>IK Pathan</v>
          </cell>
          <cell r="S154" t="str">
            <v>CM Gautam</v>
          </cell>
          <cell r="T154" t="str">
            <v>M Morkel</v>
          </cell>
          <cell r="U154" t="str">
            <v>UT Yadav</v>
          </cell>
          <cell r="V154" t="str">
            <v>S Nadeem</v>
          </cell>
          <cell r="W154" t="str">
            <v>S Kaul</v>
          </cell>
          <cell r="X154" t="str">
            <v>RV Uthappa</v>
          </cell>
          <cell r="Y154" t="str">
            <v>AJ Finch</v>
          </cell>
          <cell r="Z154" t="str">
            <v>MK Pandey</v>
          </cell>
          <cell r="AA154" t="str">
            <v>Yuvraj Singh</v>
          </cell>
          <cell r="AB154" t="str">
            <v>AD Mathews</v>
          </cell>
          <cell r="AC154" t="str">
            <v>LJ Wright</v>
          </cell>
          <cell r="AD154" t="str">
            <v>RV Gomez</v>
          </cell>
          <cell r="AE154" t="str">
            <v>WD Parnell</v>
          </cell>
          <cell r="AF154" t="str">
            <v>B Kumar</v>
          </cell>
          <cell r="AG154" t="str">
            <v>AG Murtaza</v>
          </cell>
          <cell r="AH154" t="str">
            <v>AB Dinda</v>
          </cell>
          <cell r="AI154">
            <v>16</v>
          </cell>
          <cell r="AJ154">
            <v>93</v>
          </cell>
          <cell r="AK154">
            <v>0</v>
          </cell>
          <cell r="AL154">
            <v>0</v>
          </cell>
          <cell r="AM154">
            <v>0</v>
          </cell>
          <cell r="AN154">
            <v>0</v>
          </cell>
          <cell r="AO154">
            <v>116.5</v>
          </cell>
          <cell r="AP154">
            <v>193</v>
          </cell>
          <cell r="AQ154" t="str">
            <v xml:space="preserve">Bowler </v>
          </cell>
          <cell r="AR154">
            <v>0</v>
          </cell>
          <cell r="AS154">
            <v>12</v>
          </cell>
          <cell r="AT154">
            <v>1537.4580447330447</v>
          </cell>
          <cell r="AU154">
            <v>122.22345861209497</v>
          </cell>
          <cell r="AV154">
            <v>128.12150372775372</v>
          </cell>
        </row>
        <row r="155">
          <cell r="H155" t="str">
            <v>R Sathish</v>
          </cell>
          <cell r="I155" t="str">
            <v>DJ Hooda</v>
          </cell>
          <cell r="J155" t="str">
            <v>Sunrisers Hyderabad</v>
          </cell>
          <cell r="K155" t="str">
            <v>Sunrisers Hyderabad</v>
          </cell>
          <cell r="L155" t="str">
            <v>Kolkata Knight Riders</v>
          </cell>
          <cell r="M155" t="str">
            <v>DA Warner</v>
          </cell>
          <cell r="N155" t="str">
            <v>S Dhawan</v>
          </cell>
          <cell r="O155" t="str">
            <v>MC Henriques</v>
          </cell>
          <cell r="P155" t="str">
            <v>Yuvraj Singh</v>
          </cell>
          <cell r="Q155" t="str">
            <v>DJ Hooda</v>
          </cell>
          <cell r="R155" t="str">
            <v>BCJ Cutting</v>
          </cell>
          <cell r="S155" t="str">
            <v>NV Ojha</v>
          </cell>
          <cell r="T155" t="str">
            <v>B Kumar</v>
          </cell>
          <cell r="U155" t="str">
            <v>Bipul Sharma</v>
          </cell>
          <cell r="V155" t="str">
            <v>BB Sran</v>
          </cell>
          <cell r="W155" t="str">
            <v>Mustafizur Rahman</v>
          </cell>
          <cell r="X155" t="str">
            <v>RV Uthappa</v>
          </cell>
          <cell r="Y155" t="str">
            <v>G Gambhir</v>
          </cell>
          <cell r="Z155" t="str">
            <v>C Munro</v>
          </cell>
          <cell r="AA155" t="str">
            <v>MK Pandey</v>
          </cell>
          <cell r="AB155" t="str">
            <v>YK Pathan</v>
          </cell>
          <cell r="AC155" t="str">
            <v>SA Yadav</v>
          </cell>
          <cell r="AD155" t="str">
            <v>R Sathish</v>
          </cell>
          <cell r="AE155" t="str">
            <v>JO Holder</v>
          </cell>
          <cell r="AF155" t="str">
            <v>SP Narine</v>
          </cell>
          <cell r="AG155" t="str">
            <v>M Morkel</v>
          </cell>
          <cell r="AH155" t="str">
            <v>Kuldeep Yadav</v>
          </cell>
          <cell r="AI155">
            <v>8</v>
          </cell>
          <cell r="AJ155">
            <v>0</v>
          </cell>
          <cell r="AK155">
            <v>11</v>
          </cell>
          <cell r="AL155">
            <v>-2</v>
          </cell>
          <cell r="AM155">
            <v>5.5</v>
          </cell>
          <cell r="AN155">
            <v>-0.18181818181818182</v>
          </cell>
          <cell r="AO155">
            <v>107</v>
          </cell>
          <cell r="AP155">
            <v>105.31818181818181</v>
          </cell>
          <cell r="AQ155" t="str">
            <v xml:space="preserve">All-Rounder </v>
          </cell>
          <cell r="AR155">
            <v>0</v>
          </cell>
          <cell r="AS155">
            <v>14</v>
          </cell>
          <cell r="AT155">
            <v>1624.4440115440113</v>
          </cell>
          <cell r="AU155">
            <v>116.85583305583305</v>
          </cell>
          <cell r="AV155">
            <v>116.03171511028653</v>
          </cell>
        </row>
        <row r="156">
          <cell r="H156" t="str">
            <v>RS Gavaskar</v>
          </cell>
          <cell r="I156" t="str">
            <v>RV Uthappa</v>
          </cell>
          <cell r="J156" t="str">
            <v>Royal Challengers Bangalore</v>
          </cell>
          <cell r="K156" t="str">
            <v>Kolkata Knight Riders</v>
          </cell>
          <cell r="L156" t="str">
            <v>Royal Challengers Bangalore</v>
          </cell>
          <cell r="M156" t="str">
            <v>JH Kallis</v>
          </cell>
          <cell r="N156" t="str">
            <v>SP Goswami</v>
          </cell>
          <cell r="O156" t="str">
            <v>MK Pandey</v>
          </cell>
          <cell r="P156" t="str">
            <v>V Kohli</v>
          </cell>
          <cell r="Q156" t="str">
            <v>EJG Morgan</v>
          </cell>
          <cell r="R156" t="str">
            <v>R Dravid</v>
          </cell>
          <cell r="S156" t="str">
            <v>RV Uthappa</v>
          </cell>
          <cell r="T156" t="str">
            <v>RE van der Merwe</v>
          </cell>
          <cell r="U156" t="str">
            <v>P Kumar</v>
          </cell>
          <cell r="V156" t="str">
            <v>A Kumble</v>
          </cell>
          <cell r="W156" t="str">
            <v>DW Steyn</v>
          </cell>
          <cell r="X156" t="str">
            <v>BJ Hodge</v>
          </cell>
          <cell r="Y156" t="str">
            <v>MK Tiwary</v>
          </cell>
          <cell r="Z156" t="str">
            <v>SC Ganguly</v>
          </cell>
          <cell r="AA156" t="str">
            <v>CA Pujara</v>
          </cell>
          <cell r="AB156" t="str">
            <v>OA Shah</v>
          </cell>
          <cell r="AC156" t="str">
            <v>RS Gavaskar</v>
          </cell>
          <cell r="AD156" t="str">
            <v>AD Mathews</v>
          </cell>
          <cell r="AE156" t="str">
            <v>WP Saha</v>
          </cell>
          <cell r="AF156" t="str">
            <v>M Kartik</v>
          </cell>
          <cell r="AG156" t="str">
            <v>CK Langeveldt</v>
          </cell>
          <cell r="AH156" t="str">
            <v>I Sharma</v>
          </cell>
          <cell r="AI156">
            <v>43</v>
          </cell>
          <cell r="AJ156">
            <v>0</v>
          </cell>
          <cell r="AK156">
            <v>0</v>
          </cell>
          <cell r="AL156">
            <v>0</v>
          </cell>
          <cell r="AM156">
            <v>0</v>
          </cell>
          <cell r="AN156">
            <v>0</v>
          </cell>
          <cell r="AO156">
            <v>125.5</v>
          </cell>
          <cell r="AP156">
            <v>109.6</v>
          </cell>
          <cell r="AQ156" t="str">
            <v xml:space="preserve">Batsman </v>
          </cell>
          <cell r="AR156">
            <v>0</v>
          </cell>
          <cell r="AS156">
            <v>1</v>
          </cell>
          <cell r="AT156">
            <v>109.6</v>
          </cell>
          <cell r="AU156" t="str">
            <v>A</v>
          </cell>
          <cell r="AV156">
            <v>109.6</v>
          </cell>
        </row>
        <row r="157">
          <cell r="H157" t="str">
            <v>JM Kemp</v>
          </cell>
          <cell r="I157" t="str">
            <v>KC Sangakkara</v>
          </cell>
          <cell r="J157" t="str">
            <v>Kings XI Punjab</v>
          </cell>
          <cell r="K157" t="str">
            <v>Kings XI Punjab</v>
          </cell>
          <cell r="L157" t="str">
            <v>Chennai Super Kings</v>
          </cell>
          <cell r="M157" t="str">
            <v>DPMD Jayawardene</v>
          </cell>
          <cell r="N157" t="str">
            <v>SE Marsh</v>
          </cell>
          <cell r="O157" t="str">
            <v>KC Sangakkara</v>
          </cell>
          <cell r="P157" t="str">
            <v>Yuvraj Singh</v>
          </cell>
          <cell r="Q157" t="str">
            <v>IK Pathan</v>
          </cell>
          <cell r="R157" t="str">
            <v>K Goel</v>
          </cell>
          <cell r="S157" t="str">
            <v>J Theron</v>
          </cell>
          <cell r="T157" t="str">
            <v>RR Powar</v>
          </cell>
          <cell r="U157" t="str">
            <v>PP Chawla</v>
          </cell>
          <cell r="V157" t="str">
            <v>S Sohal</v>
          </cell>
          <cell r="W157" t="str">
            <v>VRV Singh</v>
          </cell>
          <cell r="X157" t="str">
            <v>M Vijay</v>
          </cell>
          <cell r="Y157" t="str">
            <v>ML Hayden</v>
          </cell>
          <cell r="Z157" t="str">
            <v>SK Raina</v>
          </cell>
          <cell r="AA157" t="str">
            <v>S Badrinath</v>
          </cell>
          <cell r="AB157" t="str">
            <v>MS Dhoni</v>
          </cell>
          <cell r="AC157" t="str">
            <v>JA Morkel</v>
          </cell>
          <cell r="AD157" t="str">
            <v>JM Kemp</v>
          </cell>
          <cell r="AE157" t="str">
            <v>R Ashwin</v>
          </cell>
          <cell r="AF157" t="str">
            <v>SB Jakati</v>
          </cell>
          <cell r="AG157" t="str">
            <v>DE Bollinger</v>
          </cell>
          <cell r="AH157" t="str">
            <v>S Tyagi</v>
          </cell>
          <cell r="AI157">
            <v>27</v>
          </cell>
          <cell r="AJ157">
            <v>-6</v>
          </cell>
          <cell r="AK157">
            <v>1</v>
          </cell>
          <cell r="AL157">
            <v>0</v>
          </cell>
          <cell r="AM157">
            <v>1</v>
          </cell>
          <cell r="AN157">
            <v>0</v>
          </cell>
          <cell r="AO157">
            <v>114.75</v>
          </cell>
          <cell r="AP157">
            <v>100.85714285714286</v>
          </cell>
          <cell r="AQ157" t="str">
            <v xml:space="preserve">Bowler </v>
          </cell>
          <cell r="AR157">
            <v>0</v>
          </cell>
          <cell r="AS157">
            <v>5</v>
          </cell>
          <cell r="AT157">
            <v>586.34502164502169</v>
          </cell>
          <cell r="AU157">
            <v>121.37196969696971</v>
          </cell>
          <cell r="AV157">
            <v>117.26900432900433</v>
          </cell>
        </row>
        <row r="158">
          <cell r="H158" t="str">
            <v>S Ladda</v>
          </cell>
          <cell r="I158" t="str">
            <v>M Vijay</v>
          </cell>
          <cell r="J158" t="str">
            <v>Kings XI Punjab</v>
          </cell>
          <cell r="K158" t="str">
            <v>Kings XI Punjab</v>
          </cell>
          <cell r="L158" t="str">
            <v>Gujarat Lions</v>
          </cell>
          <cell r="M158" t="str">
            <v>M Vijay</v>
          </cell>
          <cell r="N158" t="str">
            <v>M Vohra</v>
          </cell>
          <cell r="O158" t="str">
            <v>DA Miller</v>
          </cell>
          <cell r="P158" t="str">
            <v>GJ Maxwell</v>
          </cell>
          <cell r="Q158" t="str">
            <v>WP Saha</v>
          </cell>
          <cell r="R158" t="str">
            <v>MP Stoinis</v>
          </cell>
          <cell r="S158" t="str">
            <v>AR Patel</v>
          </cell>
          <cell r="T158" t="str">
            <v>MG Johnson</v>
          </cell>
          <cell r="U158" t="str">
            <v>P Sahu</v>
          </cell>
          <cell r="V158" t="str">
            <v>MM Sharma</v>
          </cell>
          <cell r="W158" t="str">
            <v>Sandeep Sharma</v>
          </cell>
          <cell r="X158" t="str">
            <v>AJ Finch</v>
          </cell>
          <cell r="Y158" t="str">
            <v>BB McCullum</v>
          </cell>
          <cell r="Z158" t="str">
            <v>SK Raina</v>
          </cell>
          <cell r="AA158" t="str">
            <v>KD Karthik</v>
          </cell>
          <cell r="AB158" t="str">
            <v>RA Jadeja</v>
          </cell>
          <cell r="AC158" t="str">
            <v>Ishan Kishan</v>
          </cell>
          <cell r="AD158" t="str">
            <v>DJ Bravo</v>
          </cell>
          <cell r="AE158" t="str">
            <v>JP Faulkner</v>
          </cell>
          <cell r="AF158" t="str">
            <v>P Kumar</v>
          </cell>
          <cell r="AG158" t="str">
            <v>PJ Sangwan</v>
          </cell>
          <cell r="AH158" t="str">
            <v>S Ladda</v>
          </cell>
          <cell r="AI158">
            <v>40</v>
          </cell>
          <cell r="AJ158">
            <v>-2</v>
          </cell>
          <cell r="AK158">
            <v>0</v>
          </cell>
          <cell r="AL158">
            <v>0</v>
          </cell>
          <cell r="AM158">
            <v>0</v>
          </cell>
          <cell r="AN158">
            <v>0</v>
          </cell>
          <cell r="AO158">
            <v>124.66666666666666</v>
          </cell>
          <cell r="AP158">
            <v>104.03232323232322</v>
          </cell>
          <cell r="AQ158" t="str">
            <v xml:space="preserve">Bowler </v>
          </cell>
          <cell r="AR158">
            <v>0</v>
          </cell>
          <cell r="AS158">
            <v>9</v>
          </cell>
          <cell r="AT158">
            <v>1047.3874819624818</v>
          </cell>
          <cell r="AU158">
            <v>117.91939484126983</v>
          </cell>
          <cell r="AV158">
            <v>116.3763868847202</v>
          </cell>
        </row>
        <row r="159">
          <cell r="H159" t="str">
            <v>Bipul Sharma</v>
          </cell>
          <cell r="I159" t="str">
            <v>G Gambhir</v>
          </cell>
          <cell r="J159" t="str">
            <v>Kolkata Knight Riders</v>
          </cell>
          <cell r="K159" t="str">
            <v>Sunrisers Hyderabad</v>
          </cell>
          <cell r="L159" t="str">
            <v>Kolkata Knight Riders</v>
          </cell>
          <cell r="M159" t="str">
            <v>RV Uthappa</v>
          </cell>
          <cell r="N159" t="str">
            <v>CA Lynn</v>
          </cell>
          <cell r="O159" t="str">
            <v>YK Pathan</v>
          </cell>
          <cell r="P159" t="str">
            <v>G Gambhir</v>
          </cell>
          <cell r="Q159" t="str">
            <v>IR Jaggi</v>
          </cell>
          <cell r="R159" t="str">
            <v>SA Yadav</v>
          </cell>
          <cell r="S159" t="str">
            <v>SP Narine</v>
          </cell>
          <cell r="T159" t="str">
            <v>PP Chawla</v>
          </cell>
          <cell r="U159" t="str">
            <v>UT Yadav</v>
          </cell>
          <cell r="V159" t="str">
            <v>NM Coulter-Nile</v>
          </cell>
          <cell r="W159" t="str">
            <v>TA Boult</v>
          </cell>
          <cell r="X159" t="str">
            <v>DA Warner</v>
          </cell>
          <cell r="Y159" t="str">
            <v>S Dhawan</v>
          </cell>
          <cell r="Z159" t="str">
            <v>KS Williamson</v>
          </cell>
          <cell r="AA159" t="str">
            <v>Yuvraj Singh</v>
          </cell>
          <cell r="AB159" t="str">
            <v>V Shankar</v>
          </cell>
          <cell r="AC159" t="str">
            <v>NV Ojha</v>
          </cell>
          <cell r="AD159" t="str">
            <v>CJ Jordan</v>
          </cell>
          <cell r="AE159" t="str">
            <v>Bipul Sharma</v>
          </cell>
          <cell r="AF159" t="str">
            <v>B Kumar</v>
          </cell>
          <cell r="AG159" t="str">
            <v>Rashid Khan</v>
          </cell>
          <cell r="AH159" t="str">
            <v>S Kaul</v>
          </cell>
          <cell r="AI159">
            <v>3</v>
          </cell>
          <cell r="AJ159">
            <v>2</v>
          </cell>
          <cell r="AK159">
            <v>3</v>
          </cell>
          <cell r="AL159">
            <v>0</v>
          </cell>
          <cell r="AM159">
            <v>3</v>
          </cell>
          <cell r="AN159">
            <v>0</v>
          </cell>
          <cell r="AO159">
            <v>107</v>
          </cell>
          <cell r="AP159">
            <v>102</v>
          </cell>
          <cell r="AQ159" t="str">
            <v xml:space="preserve">All-Rounder </v>
          </cell>
          <cell r="AR159">
            <v>0</v>
          </cell>
          <cell r="AS159">
            <v>28</v>
          </cell>
          <cell r="AT159">
            <v>3403.2322522249001</v>
          </cell>
          <cell r="AU159">
            <v>122.26786119351482</v>
          </cell>
          <cell r="AV159">
            <v>121.54400900803215</v>
          </cell>
        </row>
        <row r="160">
          <cell r="H160" t="str">
            <v>SE Bond</v>
          </cell>
          <cell r="I160" t="str">
            <v>AT Rayudu</v>
          </cell>
          <cell r="J160" t="str">
            <v>Mumbai Indians</v>
          </cell>
          <cell r="K160" t="str">
            <v>Kolkata Knight Riders</v>
          </cell>
          <cell r="L160" t="str">
            <v>Mumbai Indians</v>
          </cell>
          <cell r="M160" t="str">
            <v>AP Tare</v>
          </cell>
          <cell r="N160" t="str">
            <v>S Dhawan</v>
          </cell>
          <cell r="O160" t="str">
            <v>SS Tiwary</v>
          </cell>
          <cell r="P160" t="str">
            <v>JP Duminy</v>
          </cell>
          <cell r="Q160" t="str">
            <v>R Sathish</v>
          </cell>
          <cell r="R160" t="str">
            <v>DJ Bravo</v>
          </cell>
          <cell r="S160" t="str">
            <v>AT Rayudu</v>
          </cell>
          <cell r="T160" t="str">
            <v>STR Binny</v>
          </cell>
          <cell r="U160" t="str">
            <v>R McLaren</v>
          </cell>
          <cell r="V160" t="str">
            <v>AG Murtaza</v>
          </cell>
          <cell r="W160" t="str">
            <v>CRD Fernando</v>
          </cell>
          <cell r="X160" t="str">
            <v>SC Ganguly</v>
          </cell>
          <cell r="Y160" t="str">
            <v>BB McCullum</v>
          </cell>
          <cell r="Z160" t="str">
            <v>DJ Hussey</v>
          </cell>
          <cell r="AA160" t="str">
            <v>MK Tiwary</v>
          </cell>
          <cell r="AB160" t="str">
            <v>AD Mathews</v>
          </cell>
          <cell r="AC160" t="str">
            <v>CA Pujara</v>
          </cell>
          <cell r="AD160" t="str">
            <v>WP Saha</v>
          </cell>
          <cell r="AE160" t="str">
            <v>JD Unadkat</v>
          </cell>
          <cell r="AF160" t="str">
            <v>M Kartik</v>
          </cell>
          <cell r="AG160" t="str">
            <v>AB Dinda</v>
          </cell>
          <cell r="AH160" t="str">
            <v>SE Bond</v>
          </cell>
          <cell r="AI160">
            <v>14</v>
          </cell>
          <cell r="AJ160">
            <v>52</v>
          </cell>
          <cell r="AK160">
            <v>0</v>
          </cell>
          <cell r="AL160">
            <v>0</v>
          </cell>
          <cell r="AM160">
            <v>0</v>
          </cell>
          <cell r="AN160">
            <v>0</v>
          </cell>
          <cell r="AO160">
            <v>109.5</v>
          </cell>
          <cell r="AP160">
            <v>142.87301587301587</v>
          </cell>
          <cell r="AQ160" t="str">
            <v xml:space="preserve">Bowler </v>
          </cell>
          <cell r="AR160">
            <v>0</v>
          </cell>
          <cell r="AS160">
            <v>8</v>
          </cell>
          <cell r="AT160">
            <v>1060.0452380952379</v>
          </cell>
          <cell r="AU160">
            <v>131.02460317460316</v>
          </cell>
          <cell r="AV160">
            <v>132.50565476190474</v>
          </cell>
        </row>
        <row r="161">
          <cell r="H161" t="str">
            <v>KA Pollard</v>
          </cell>
          <cell r="I161" t="str">
            <v>SS Iyer</v>
          </cell>
          <cell r="J161" t="str">
            <v>Kolkata Knight Riders</v>
          </cell>
          <cell r="K161" t="str">
            <v>Kolkata Knight Riders</v>
          </cell>
          <cell r="L161" t="str">
            <v>Mumbai Indians</v>
          </cell>
          <cell r="M161" t="str">
            <v>VR Iyer</v>
          </cell>
          <cell r="N161" t="str">
            <v>AM Rahane</v>
          </cell>
          <cell r="O161" t="str">
            <v>N Rana</v>
          </cell>
          <cell r="P161" t="str">
            <v>SS Iyer</v>
          </cell>
          <cell r="Q161" t="str">
            <v>AD Russell</v>
          </cell>
          <cell r="R161" t="str">
            <v>RK Singh</v>
          </cell>
          <cell r="S161" t="str">
            <v>SP Jackson</v>
          </cell>
          <cell r="T161" t="str">
            <v>PJ Cummins</v>
          </cell>
          <cell r="U161" t="str">
            <v>SP Narine</v>
          </cell>
          <cell r="V161" t="str">
            <v>TG Southee</v>
          </cell>
          <cell r="W161" t="str">
            <v>CV Varun</v>
          </cell>
          <cell r="X161" t="str">
            <v>RG Sharma</v>
          </cell>
          <cell r="Y161" t="str">
            <v>Ishan Kishan</v>
          </cell>
          <cell r="Z161" t="str">
            <v>Tilak Varma</v>
          </cell>
          <cell r="AA161" t="str">
            <v>Ramandeep Singh</v>
          </cell>
          <cell r="AB161" t="str">
            <v>TH David</v>
          </cell>
          <cell r="AC161" t="str">
            <v>KA Pollard</v>
          </cell>
          <cell r="AD161" t="str">
            <v>DR Sams</v>
          </cell>
          <cell r="AE161" t="str">
            <v>M Ashwin</v>
          </cell>
          <cell r="AF161" t="str">
            <v>K Kartikeya</v>
          </cell>
          <cell r="AG161" t="str">
            <v>JJ Bumrah</v>
          </cell>
          <cell r="AH161" t="str">
            <v>RP Meredith</v>
          </cell>
          <cell r="AI161">
            <v>47</v>
          </cell>
          <cell r="AJ161">
            <v>-6</v>
          </cell>
          <cell r="AK161">
            <v>-4</v>
          </cell>
          <cell r="AL161">
            <v>0</v>
          </cell>
          <cell r="AM161">
            <v>-4</v>
          </cell>
          <cell r="AN161">
            <v>0</v>
          </cell>
          <cell r="AO161">
            <v>127.41666666666669</v>
          </cell>
          <cell r="AP161">
            <v>104.50303030303031</v>
          </cell>
          <cell r="AQ161" t="str">
            <v xml:space="preserve">All-Rounder </v>
          </cell>
          <cell r="AR161" t="str">
            <v>Right-arm medium</v>
          </cell>
          <cell r="AS161">
            <v>107</v>
          </cell>
          <cell r="AT161">
            <v>12808.134145919435</v>
          </cell>
          <cell r="AU161">
            <v>119.84557656241891</v>
          </cell>
          <cell r="AV161">
            <v>119.7021882796209</v>
          </cell>
        </row>
        <row r="162">
          <cell r="H162" t="str">
            <v>S Narwal</v>
          </cell>
          <cell r="I162" t="str">
            <v>AM Rahane</v>
          </cell>
          <cell r="J162" t="str">
            <v>Rajasthan Royals</v>
          </cell>
          <cell r="K162" t="str">
            <v>Kolkata Knight Riders</v>
          </cell>
          <cell r="L162" t="str">
            <v>Rajasthan Royals</v>
          </cell>
          <cell r="M162" t="str">
            <v>SR Watson</v>
          </cell>
          <cell r="N162" t="str">
            <v>AM Rahane</v>
          </cell>
          <cell r="O162" t="str">
            <v>JP Faulkner</v>
          </cell>
          <cell r="P162" t="str">
            <v>SV Samson</v>
          </cell>
          <cell r="Q162" t="str">
            <v>DH Yagnik</v>
          </cell>
          <cell r="R162" t="str">
            <v>OA Shah</v>
          </cell>
          <cell r="S162" t="str">
            <v>STR Binny</v>
          </cell>
          <cell r="T162" t="str">
            <v>R Dravid</v>
          </cell>
          <cell r="U162" t="str">
            <v>AA Chavan</v>
          </cell>
          <cell r="V162" t="str">
            <v>GB Hogg</v>
          </cell>
          <cell r="W162" t="str">
            <v>SK Trivedi</v>
          </cell>
          <cell r="X162" t="str">
            <v>G Gambhir</v>
          </cell>
          <cell r="Y162" t="str">
            <v>MS Bisla</v>
          </cell>
          <cell r="Z162" t="str">
            <v>JH Kallis</v>
          </cell>
          <cell r="AA162" t="str">
            <v>YK Pathan</v>
          </cell>
          <cell r="AB162" t="str">
            <v>EJG Morgan</v>
          </cell>
          <cell r="AC162" t="str">
            <v>DB Das</v>
          </cell>
          <cell r="AD162" t="str">
            <v>R Bhatia</v>
          </cell>
          <cell r="AE162" t="str">
            <v>S Narwal</v>
          </cell>
          <cell r="AF162" t="str">
            <v>SMSM Senanayake</v>
          </cell>
          <cell r="AG162" t="str">
            <v>Iqbal Abdulla</v>
          </cell>
          <cell r="AH162" t="str">
            <v>SP Narine</v>
          </cell>
          <cell r="AI162">
            <v>15</v>
          </cell>
          <cell r="AJ162">
            <v>0</v>
          </cell>
          <cell r="AK162">
            <v>6</v>
          </cell>
          <cell r="AL162">
            <v>0</v>
          </cell>
          <cell r="AM162">
            <v>6</v>
          </cell>
          <cell r="AN162">
            <v>0</v>
          </cell>
          <cell r="AO162">
            <v>112.08333333333333</v>
          </cell>
          <cell r="AP162">
            <v>103.42735042735043</v>
          </cell>
          <cell r="AQ162" t="str">
            <v xml:space="preserve">All-Rounder </v>
          </cell>
          <cell r="AR162">
            <v>0</v>
          </cell>
          <cell r="AS162">
            <v>6</v>
          </cell>
          <cell r="AT162">
            <v>746.2625957375958</v>
          </cell>
          <cell r="AU162">
            <v>128.56704906204908</v>
          </cell>
          <cell r="AV162">
            <v>124.3770992895993</v>
          </cell>
        </row>
        <row r="163">
          <cell r="H163" t="str">
            <v>UT Yadav</v>
          </cell>
          <cell r="I163" t="str">
            <v>KL Rahul</v>
          </cell>
          <cell r="J163" t="str">
            <v>Lucknow Super Giants</v>
          </cell>
          <cell r="K163" t="str">
            <v>Lucknow Super Giants</v>
          </cell>
          <cell r="L163" t="str">
            <v>Kolkata Knight Riders</v>
          </cell>
          <cell r="M163" t="str">
            <v>Q de Kock</v>
          </cell>
          <cell r="N163" t="str">
            <v>KL Rahul</v>
          </cell>
          <cell r="O163" t="str">
            <v>E Lewis</v>
          </cell>
          <cell r="P163" t="str">
            <v>DJ Hooda</v>
          </cell>
          <cell r="Q163" t="str">
            <v>M Vohra</v>
          </cell>
          <cell r="R163" t="str">
            <v>MP Stoinis</v>
          </cell>
          <cell r="S163" t="str">
            <v>JO Holder</v>
          </cell>
          <cell r="T163" t="str">
            <v>K Gowtham</v>
          </cell>
          <cell r="U163" t="str">
            <v>Mohsin Khan</v>
          </cell>
          <cell r="V163" t="str">
            <v>Avesh Khan</v>
          </cell>
          <cell r="W163" t="str">
            <v>Ravi Bishnoi</v>
          </cell>
          <cell r="X163" t="str">
            <v>VR Iyer</v>
          </cell>
          <cell r="Y163" t="str">
            <v>A Tomar</v>
          </cell>
          <cell r="Z163" t="str">
            <v>N Rana</v>
          </cell>
          <cell r="AA163" t="str">
            <v>SS Iyer</v>
          </cell>
          <cell r="AB163" t="str">
            <v>SW Billings</v>
          </cell>
          <cell r="AC163" t="str">
            <v>AD Russell</v>
          </cell>
          <cell r="AD163" t="str">
            <v>RK Singh</v>
          </cell>
          <cell r="AE163" t="str">
            <v>SP Narine</v>
          </cell>
          <cell r="AF163" t="str">
            <v>UT Yadav</v>
          </cell>
          <cell r="AG163" t="str">
            <v>TG Southee</v>
          </cell>
          <cell r="AH163" t="str">
            <v>CV Varun</v>
          </cell>
          <cell r="AI163">
            <v>70</v>
          </cell>
          <cell r="AJ163">
            <v>0</v>
          </cell>
          <cell r="AK163">
            <v>1</v>
          </cell>
          <cell r="AL163">
            <v>0</v>
          </cell>
          <cell r="AM163">
            <v>1</v>
          </cell>
          <cell r="AN163">
            <v>0</v>
          </cell>
          <cell r="AO163">
            <v>129.83333333333331</v>
          </cell>
          <cell r="AP163">
            <v>101.81818181818181</v>
          </cell>
          <cell r="AQ163" t="str">
            <v xml:space="preserve">Bowler </v>
          </cell>
          <cell r="AR163" t="str">
            <v>Right-arm fast</v>
          </cell>
          <cell r="AS163">
            <v>132</v>
          </cell>
          <cell r="AT163">
            <v>16939.268188021124</v>
          </cell>
          <cell r="AU163">
            <v>128.53015271910644</v>
          </cell>
          <cell r="AV163">
            <v>128.32778930319034</v>
          </cell>
        </row>
        <row r="164">
          <cell r="H164" t="str">
            <v>SJ Srivastava</v>
          </cell>
          <cell r="I164" t="str">
            <v>S Aravind</v>
          </cell>
          <cell r="J164" t="str">
            <v>Royal Challengers Bangalore</v>
          </cell>
          <cell r="K164" t="str">
            <v>Kings XI Punjab</v>
          </cell>
          <cell r="L164" t="str">
            <v>Royal Challengers Bangalore</v>
          </cell>
          <cell r="M164" t="str">
            <v>CH Gayle</v>
          </cell>
          <cell r="N164" t="str">
            <v>SS Tiwary</v>
          </cell>
          <cell r="O164" t="str">
            <v>V Kohli</v>
          </cell>
          <cell r="P164" t="str">
            <v>AB de Villiers</v>
          </cell>
          <cell r="Q164" t="str">
            <v>AUK Pathan</v>
          </cell>
          <cell r="R164" t="str">
            <v>M Kaif</v>
          </cell>
          <cell r="S164" t="str">
            <v>KB Arun Karthik</v>
          </cell>
          <cell r="T164" t="str">
            <v>JJ van der Wath</v>
          </cell>
          <cell r="U164" t="str">
            <v>A Mithun</v>
          </cell>
          <cell r="V164" t="str">
            <v>CK Langeveldt</v>
          </cell>
          <cell r="W164" t="str">
            <v>S Aravind</v>
          </cell>
          <cell r="X164" t="str">
            <v>PC Valthaty</v>
          </cell>
          <cell r="Y164" t="str">
            <v>AC Gilchrist</v>
          </cell>
          <cell r="Z164" t="str">
            <v>SE Marsh</v>
          </cell>
          <cell r="AA164" t="str">
            <v>DJ Hussey</v>
          </cell>
          <cell r="AB164" t="str">
            <v>KD Karthik</v>
          </cell>
          <cell r="AC164" t="str">
            <v>Mandeep Singh</v>
          </cell>
          <cell r="AD164" t="str">
            <v>AM Nayar</v>
          </cell>
          <cell r="AE164" t="str">
            <v>SJ Srivastava</v>
          </cell>
          <cell r="AF164" t="str">
            <v>PP Chawla</v>
          </cell>
          <cell r="AG164" t="str">
            <v>P Kumar</v>
          </cell>
          <cell r="AH164" t="str">
            <v>RJ Harris</v>
          </cell>
          <cell r="AI164">
            <v>8</v>
          </cell>
          <cell r="AJ164">
            <v>56</v>
          </cell>
          <cell r="AK164">
            <v>0</v>
          </cell>
          <cell r="AL164">
            <v>33</v>
          </cell>
          <cell r="AM164">
            <v>0</v>
          </cell>
          <cell r="AN164">
            <v>33</v>
          </cell>
          <cell r="AO164">
            <v>108</v>
          </cell>
          <cell r="AP164">
            <v>146.68484848484846</v>
          </cell>
          <cell r="AQ164" t="str">
            <v xml:space="preserve">Bowler </v>
          </cell>
          <cell r="AR164">
            <v>0</v>
          </cell>
          <cell r="AS164">
            <v>14</v>
          </cell>
          <cell r="AT164">
            <v>1782.1245067024477</v>
          </cell>
          <cell r="AU164">
            <v>125.803050632123</v>
          </cell>
          <cell r="AV164">
            <v>127.2946076216034</v>
          </cell>
        </row>
        <row r="165">
          <cell r="H165" t="str">
            <v>AC Voges</v>
          </cell>
          <cell r="I165" t="str">
            <v>SC Ganguly</v>
          </cell>
          <cell r="J165" t="str">
            <v>Kolkata Knight Riders</v>
          </cell>
          <cell r="K165" t="str">
            <v>Kolkata Knight Riders</v>
          </cell>
          <cell r="L165" t="str">
            <v>Rajasthan Royals</v>
          </cell>
          <cell r="M165" t="str">
            <v>SC Ganguly</v>
          </cell>
          <cell r="N165" t="str">
            <v>BB McCullum</v>
          </cell>
          <cell r="O165" t="str">
            <v>CH Gayle</v>
          </cell>
          <cell r="P165" t="str">
            <v>CA Pujara</v>
          </cell>
          <cell r="Q165" t="str">
            <v>MK Tiwary</v>
          </cell>
          <cell r="R165" t="str">
            <v>AD Mathews</v>
          </cell>
          <cell r="S165" t="str">
            <v>LR Shukla</v>
          </cell>
          <cell r="T165" t="str">
            <v>JD Unadkat</v>
          </cell>
          <cell r="U165" t="str">
            <v>M Kartik</v>
          </cell>
          <cell r="V165" t="str">
            <v>AB Dinda</v>
          </cell>
          <cell r="W165" t="str">
            <v>SE Bond</v>
          </cell>
          <cell r="X165" t="str">
            <v>SR Watson</v>
          </cell>
          <cell r="Y165" t="str">
            <v>NV Ojha</v>
          </cell>
          <cell r="Z165" t="str">
            <v>YK Pathan</v>
          </cell>
          <cell r="AA165" t="str">
            <v>AJ Finch</v>
          </cell>
          <cell r="AB165" t="str">
            <v>AC Voges</v>
          </cell>
          <cell r="AC165" t="str">
            <v>AS Raut</v>
          </cell>
          <cell r="AD165" t="str">
            <v>P Dogra</v>
          </cell>
          <cell r="AE165" t="str">
            <v>FY Fazal</v>
          </cell>
          <cell r="AF165" t="str">
            <v>SK Warne</v>
          </cell>
          <cell r="AG165" t="str">
            <v>SK Trivedi</v>
          </cell>
          <cell r="AH165" t="str">
            <v>Kamran Khan</v>
          </cell>
          <cell r="AI165">
            <v>45</v>
          </cell>
          <cell r="AJ165">
            <v>-6</v>
          </cell>
          <cell r="AK165">
            <v>1</v>
          </cell>
          <cell r="AL165">
            <v>0</v>
          </cell>
          <cell r="AM165">
            <v>1</v>
          </cell>
          <cell r="AN165">
            <v>0</v>
          </cell>
          <cell r="AO165">
            <v>123.91666666666667</v>
          </cell>
          <cell r="AP165">
            <v>104.5</v>
          </cell>
          <cell r="AQ165" t="str">
            <v xml:space="preserve">Batsman </v>
          </cell>
          <cell r="AR165">
            <v>0</v>
          </cell>
          <cell r="AS165">
            <v>7</v>
          </cell>
          <cell r="AT165">
            <v>746.56969696969702</v>
          </cell>
          <cell r="AU165">
            <v>107.01161616161617</v>
          </cell>
          <cell r="AV165">
            <v>106.65281385281386</v>
          </cell>
        </row>
        <row r="166">
          <cell r="H166" t="str">
            <v>R Sharma</v>
          </cell>
          <cell r="I166" t="str">
            <v>R Bhatia</v>
          </cell>
          <cell r="J166" t="str">
            <v>Rajasthan Royals</v>
          </cell>
          <cell r="K166" t="str">
            <v>Delhi Daredevils</v>
          </cell>
          <cell r="L166" t="str">
            <v>Rajasthan Royals</v>
          </cell>
          <cell r="M166" t="str">
            <v>AM Rahane</v>
          </cell>
          <cell r="N166" t="str">
            <v>KK Nair</v>
          </cell>
          <cell r="O166" t="str">
            <v>SV Samson</v>
          </cell>
          <cell r="P166" t="str">
            <v>R Bhatia</v>
          </cell>
          <cell r="Q166" t="str">
            <v>SR Watson</v>
          </cell>
          <cell r="R166" t="str">
            <v>STR Binny</v>
          </cell>
          <cell r="S166" t="str">
            <v>SPD Smith</v>
          </cell>
          <cell r="T166" t="str">
            <v>JP Faulkner</v>
          </cell>
          <cell r="U166" t="str">
            <v>DS Kulkarni</v>
          </cell>
          <cell r="V166" t="str">
            <v>KW Richardson</v>
          </cell>
          <cell r="W166" t="str">
            <v>PV Tambe</v>
          </cell>
          <cell r="X166" t="str">
            <v>Q de Kock</v>
          </cell>
          <cell r="Y166" t="str">
            <v>M Vijay</v>
          </cell>
          <cell r="Z166" t="str">
            <v>KP Pietersen</v>
          </cell>
          <cell r="AA166" t="str">
            <v>KD Karthik</v>
          </cell>
          <cell r="AB166" t="str">
            <v>JP Duminy</v>
          </cell>
          <cell r="AC166" t="str">
            <v>KM Jadhav</v>
          </cell>
          <cell r="AD166" t="str">
            <v>WD Parnell</v>
          </cell>
          <cell r="AE166" t="str">
            <v>S Nadeem</v>
          </cell>
          <cell r="AF166" t="str">
            <v>Mohammed Shami</v>
          </cell>
          <cell r="AG166" t="str">
            <v>JD Unadkat</v>
          </cell>
          <cell r="AH166" t="str">
            <v>R Sharma</v>
          </cell>
          <cell r="AI166">
            <v>44</v>
          </cell>
          <cell r="AJ166">
            <v>-2</v>
          </cell>
          <cell r="AK166">
            <v>3</v>
          </cell>
          <cell r="AL166">
            <v>-2</v>
          </cell>
          <cell r="AM166">
            <v>1.5</v>
          </cell>
          <cell r="AN166">
            <v>-0.66666666666666663</v>
          </cell>
          <cell r="AO166">
            <v>122.16666666666667</v>
          </cell>
          <cell r="AP166">
            <v>109.3095238095238</v>
          </cell>
          <cell r="AQ166" t="str">
            <v xml:space="preserve">Batsman </v>
          </cell>
          <cell r="AR166">
            <v>0</v>
          </cell>
          <cell r="AS166">
            <v>44</v>
          </cell>
          <cell r="AT166">
            <v>5840.6220557220558</v>
          </cell>
          <cell r="AU166">
            <v>133.28633795145424</v>
          </cell>
          <cell r="AV166">
            <v>132.74141035731944</v>
          </cell>
        </row>
        <row r="167">
          <cell r="H167" t="str">
            <v>J Theron</v>
          </cell>
          <cell r="I167" t="str">
            <v>Harbhajan Singh</v>
          </cell>
          <cell r="J167" t="str">
            <v>Mumbai Indians</v>
          </cell>
          <cell r="K167" t="str">
            <v>Mumbai Indians</v>
          </cell>
          <cell r="L167" t="str">
            <v>Rajasthan Royals</v>
          </cell>
          <cell r="M167" t="str">
            <v>LMP Simmons</v>
          </cell>
          <cell r="N167" t="str">
            <v>PA Patel</v>
          </cell>
          <cell r="O167" t="str">
            <v>UBT Chand</v>
          </cell>
          <cell r="P167" t="str">
            <v>RG Sharma</v>
          </cell>
          <cell r="Q167" t="str">
            <v>AT Rayudu</v>
          </cell>
          <cell r="R167" t="str">
            <v>KA Pollard</v>
          </cell>
          <cell r="S167" t="str">
            <v>Harbhajan Singh</v>
          </cell>
          <cell r="T167" t="str">
            <v>J Suchith</v>
          </cell>
          <cell r="U167" t="str">
            <v>R Vinay Kumar</v>
          </cell>
          <cell r="V167" t="str">
            <v>MJ McClenaghan</v>
          </cell>
          <cell r="W167" t="str">
            <v>SL Malinga</v>
          </cell>
          <cell r="X167" t="str">
            <v>AM Rahane</v>
          </cell>
          <cell r="Y167" t="str">
            <v>SR Watson</v>
          </cell>
          <cell r="Z167" t="str">
            <v>SV Samson</v>
          </cell>
          <cell r="AA167" t="str">
            <v>SPD Smith</v>
          </cell>
          <cell r="AB167" t="str">
            <v>KK Nair</v>
          </cell>
          <cell r="AC167" t="str">
            <v>STR Binny</v>
          </cell>
          <cell r="AD167" t="str">
            <v>DJ Hooda</v>
          </cell>
          <cell r="AE167" t="str">
            <v>TG Southee</v>
          </cell>
          <cell r="AF167" t="str">
            <v>J Theron</v>
          </cell>
          <cell r="AG167" t="str">
            <v>DS Kulkarni</v>
          </cell>
          <cell r="AH167" t="str">
            <v>Ankit Sharma</v>
          </cell>
          <cell r="AI167">
            <v>68</v>
          </cell>
          <cell r="AJ167">
            <v>23</v>
          </cell>
          <cell r="AK167">
            <v>9</v>
          </cell>
          <cell r="AL167">
            <v>-2</v>
          </cell>
          <cell r="AM167">
            <v>4.5</v>
          </cell>
          <cell r="AN167">
            <v>-0.22222222222222221</v>
          </cell>
          <cell r="AO167">
            <v>155.5</v>
          </cell>
          <cell r="AP167">
            <v>132.20634920634922</v>
          </cell>
          <cell r="AQ167" t="str">
            <v xml:space="preserve">Bowler </v>
          </cell>
          <cell r="AR167">
            <v>0</v>
          </cell>
          <cell r="AS167">
            <v>10</v>
          </cell>
          <cell r="AT167">
            <v>1378.9139249639247</v>
          </cell>
          <cell r="AU167">
            <v>138.52306397306396</v>
          </cell>
          <cell r="AV167">
            <v>137.89139249639248</v>
          </cell>
        </row>
        <row r="168">
          <cell r="H168" t="str">
            <v>NLTC Perera</v>
          </cell>
          <cell r="I168" t="str">
            <v>KJ Abbott</v>
          </cell>
          <cell r="J168" t="str">
            <v>Kings XI Punjab</v>
          </cell>
          <cell r="K168" t="str">
            <v>Rising Pune Supergiants</v>
          </cell>
          <cell r="L168" t="str">
            <v>Kings XI Punjab</v>
          </cell>
          <cell r="M168" t="str">
            <v>HM Amla</v>
          </cell>
          <cell r="N168" t="str">
            <v>M Vijay</v>
          </cell>
          <cell r="O168" t="str">
            <v>WP Saha</v>
          </cell>
          <cell r="P168" t="str">
            <v>Gurkeerat Singh</v>
          </cell>
          <cell r="Q168" t="str">
            <v>DA Miller</v>
          </cell>
          <cell r="R168" t="str">
            <v>F Behardien</v>
          </cell>
          <cell r="S168" t="str">
            <v>AR Patel</v>
          </cell>
          <cell r="T168" t="str">
            <v>R Dhawan</v>
          </cell>
          <cell r="U168" t="str">
            <v>KJ Abbott</v>
          </cell>
          <cell r="V168" t="str">
            <v>MM Sharma</v>
          </cell>
          <cell r="W168" t="str">
            <v>Sandeep Sharma</v>
          </cell>
          <cell r="X168" t="str">
            <v>AM Rahane</v>
          </cell>
          <cell r="Y168" t="str">
            <v>UT Khawaja</v>
          </cell>
          <cell r="Z168" t="str">
            <v>GJ Bailey</v>
          </cell>
          <cell r="AA168" t="str">
            <v>SS Tiwary</v>
          </cell>
          <cell r="AB168" t="str">
            <v>MS Dhoni</v>
          </cell>
          <cell r="AC168" t="str">
            <v>IK Pathan</v>
          </cell>
          <cell r="AD168" t="str">
            <v>NLTC Perera</v>
          </cell>
          <cell r="AE168" t="str">
            <v>R Ashwin</v>
          </cell>
          <cell r="AF168" t="str">
            <v>A Zampa</v>
          </cell>
          <cell r="AG168" t="str">
            <v>AB Dinda</v>
          </cell>
          <cell r="AH168" t="str">
            <v>DL Chahar</v>
          </cell>
          <cell r="AI168">
            <v>17</v>
          </cell>
          <cell r="AJ168">
            <v>19</v>
          </cell>
          <cell r="AK168">
            <v>2</v>
          </cell>
          <cell r="AL168">
            <v>0</v>
          </cell>
          <cell r="AM168">
            <v>2</v>
          </cell>
          <cell r="AN168">
            <v>0</v>
          </cell>
          <cell r="AO168">
            <v>106.5</v>
          </cell>
          <cell r="AP168">
            <v>117.6547619047619</v>
          </cell>
          <cell r="AQ168" t="str">
            <v xml:space="preserve">All-Rounder </v>
          </cell>
          <cell r="AR168">
            <v>0</v>
          </cell>
          <cell r="AS168">
            <v>36</v>
          </cell>
          <cell r="AT168">
            <v>4514.2730212597862</v>
          </cell>
          <cell r="AU168">
            <v>125.61766455300071</v>
          </cell>
          <cell r="AV168">
            <v>125.39647281277183</v>
          </cell>
        </row>
        <row r="169">
          <cell r="H169" t="str">
            <v>KAJ Roach</v>
          </cell>
          <cell r="I169" t="str">
            <v>WP Saha</v>
          </cell>
          <cell r="J169" t="str">
            <v>Kolkata Knight Riders</v>
          </cell>
          <cell r="K169" t="str">
            <v>Kolkata Knight Riders</v>
          </cell>
          <cell r="L169" t="str">
            <v>Deccan Chargers</v>
          </cell>
          <cell r="M169" t="str">
            <v>SC Ganguly</v>
          </cell>
          <cell r="N169" t="str">
            <v>CH Gayle</v>
          </cell>
          <cell r="O169" t="str">
            <v>CA Pujara</v>
          </cell>
          <cell r="P169" t="str">
            <v>MK Tiwary</v>
          </cell>
          <cell r="Q169" t="str">
            <v>DJ Hussey</v>
          </cell>
          <cell r="R169" t="str">
            <v>AD Mathews</v>
          </cell>
          <cell r="S169" t="str">
            <v>WP Saha</v>
          </cell>
          <cell r="T169" t="str">
            <v>AB Agarkar</v>
          </cell>
          <cell r="U169" t="str">
            <v>M Kartik</v>
          </cell>
          <cell r="V169" t="str">
            <v>SE Bond</v>
          </cell>
          <cell r="W169" t="str">
            <v>MB Parmar</v>
          </cell>
          <cell r="X169" t="str">
            <v>HH Gibbs</v>
          </cell>
          <cell r="Y169" t="str">
            <v>AC Gilchrist</v>
          </cell>
          <cell r="Z169" t="str">
            <v>MD Mishra</v>
          </cell>
          <cell r="AA169" t="str">
            <v>A Symonds</v>
          </cell>
          <cell r="AB169" t="str">
            <v>RG Sharma</v>
          </cell>
          <cell r="AC169" t="str">
            <v>TL Suman</v>
          </cell>
          <cell r="AD169" t="str">
            <v>Y Venugopal Rao</v>
          </cell>
          <cell r="AE169" t="str">
            <v>Jaskaran Singh</v>
          </cell>
          <cell r="AF169" t="str">
            <v>KAJ Roach</v>
          </cell>
          <cell r="AG169" t="str">
            <v>Harmeet Singh</v>
          </cell>
          <cell r="AH169" t="str">
            <v>PP Ojha</v>
          </cell>
          <cell r="AI169">
            <v>12</v>
          </cell>
          <cell r="AJ169">
            <v>-6</v>
          </cell>
          <cell r="AK169">
            <v>4</v>
          </cell>
          <cell r="AL169">
            <v>0</v>
          </cell>
          <cell r="AM169">
            <v>4</v>
          </cell>
          <cell r="AN169">
            <v>0</v>
          </cell>
          <cell r="AO169">
            <v>112</v>
          </cell>
          <cell r="AP169">
            <v>103.67121212121212</v>
          </cell>
          <cell r="AQ169" t="str">
            <v xml:space="preserve">Bowler </v>
          </cell>
          <cell r="AR169">
            <v>0</v>
          </cell>
          <cell r="AS169">
            <v>2</v>
          </cell>
          <cell r="AT169">
            <v>208.4549617049617</v>
          </cell>
          <cell r="AU169">
            <v>104.78374958374957</v>
          </cell>
          <cell r="AV169">
            <v>104.22748085248085</v>
          </cell>
        </row>
        <row r="170">
          <cell r="H170" t="str">
            <v>PD Collingwood</v>
          </cell>
          <cell r="I170" t="str">
            <v>B Sumanth</v>
          </cell>
          <cell r="J170" t="str">
            <v>Deccan Chargers</v>
          </cell>
          <cell r="K170" t="str">
            <v>Delhi Daredevils</v>
          </cell>
          <cell r="L170" t="str">
            <v>Deccan Chargers</v>
          </cell>
          <cell r="M170" t="str">
            <v>AC Gilchrist</v>
          </cell>
          <cell r="N170" t="str">
            <v>MD Mishra</v>
          </cell>
          <cell r="O170" t="str">
            <v>TL Suman</v>
          </cell>
          <cell r="P170" t="str">
            <v>RG Sharma</v>
          </cell>
          <cell r="Q170" t="str">
            <v>A Symonds</v>
          </cell>
          <cell r="R170" t="str">
            <v>MR Marsh</v>
          </cell>
          <cell r="S170" t="str">
            <v>B Sumanth</v>
          </cell>
          <cell r="T170" t="str">
            <v>WPUJC Vaas</v>
          </cell>
          <cell r="U170" t="str">
            <v>R Sharma</v>
          </cell>
          <cell r="V170" t="str">
            <v>PP Ojha</v>
          </cell>
          <cell r="W170" t="str">
            <v>Harmeet Singh</v>
          </cell>
          <cell r="X170" t="str">
            <v>DA Warner</v>
          </cell>
          <cell r="Y170" t="str">
            <v>V Sehwag</v>
          </cell>
          <cell r="Z170" t="str">
            <v>TM Dilshan</v>
          </cell>
          <cell r="AA170" t="str">
            <v>G Gambhir</v>
          </cell>
          <cell r="AB170" t="str">
            <v>M Manhas</v>
          </cell>
          <cell r="AC170" t="str">
            <v>PD Collingwood</v>
          </cell>
          <cell r="AD170" t="str">
            <v>KD Karthik</v>
          </cell>
          <cell r="AE170" t="str">
            <v>A Mishra</v>
          </cell>
          <cell r="AF170" t="str">
            <v>A Nehra</v>
          </cell>
          <cell r="AG170" t="str">
            <v>DP Nannes</v>
          </cell>
          <cell r="AH170" t="str">
            <v>UT Yadav</v>
          </cell>
          <cell r="AI170">
            <v>-3</v>
          </cell>
          <cell r="AJ170">
            <v>25</v>
          </cell>
          <cell r="AK170">
            <v>0</v>
          </cell>
          <cell r="AL170">
            <v>25</v>
          </cell>
          <cell r="AM170">
            <v>0</v>
          </cell>
          <cell r="AN170">
            <v>25</v>
          </cell>
          <cell r="AO170">
            <v>100</v>
          </cell>
          <cell r="AP170">
            <v>126.11111111111111</v>
          </cell>
          <cell r="AQ170" t="str">
            <v xml:space="preserve">All-Rounder </v>
          </cell>
          <cell r="AR170">
            <v>0</v>
          </cell>
          <cell r="AS170">
            <v>6</v>
          </cell>
          <cell r="AT170">
            <v>755.37777777777785</v>
          </cell>
          <cell r="AU170">
            <v>125.85333333333335</v>
          </cell>
          <cell r="AV170">
            <v>125.89629629629631</v>
          </cell>
        </row>
        <row r="171">
          <cell r="H171" t="str">
            <v>C Ganapathy</v>
          </cell>
          <cell r="I171" t="str">
            <v>JH Kallis</v>
          </cell>
          <cell r="J171" t="str">
            <v>Royal Challengers Bangalore</v>
          </cell>
          <cell r="K171" t="str">
            <v>Chennai Super Kings</v>
          </cell>
          <cell r="L171" t="str">
            <v>Royal Challengers Bangalore</v>
          </cell>
          <cell r="M171" t="str">
            <v>MK Pandey</v>
          </cell>
          <cell r="N171" t="str">
            <v>JH Kallis</v>
          </cell>
          <cell r="O171" t="str">
            <v>RV Uthappa</v>
          </cell>
          <cell r="P171" t="str">
            <v>V Kohli</v>
          </cell>
          <cell r="Q171" t="str">
            <v>KP Pietersen</v>
          </cell>
          <cell r="R171" t="str">
            <v>CL White</v>
          </cell>
          <cell r="S171" t="str">
            <v>R Dravid</v>
          </cell>
          <cell r="T171" t="str">
            <v>P Kumar</v>
          </cell>
          <cell r="U171" t="str">
            <v>A Kumble</v>
          </cell>
          <cell r="V171" t="str">
            <v>DW Steyn</v>
          </cell>
          <cell r="W171" t="str">
            <v>R Vinay Kumar</v>
          </cell>
          <cell r="X171" t="str">
            <v>M Vijay</v>
          </cell>
          <cell r="Y171" t="str">
            <v>ML Hayden</v>
          </cell>
          <cell r="Z171" t="str">
            <v>SK Raina</v>
          </cell>
          <cell r="AA171" t="str">
            <v>MS Dhoni</v>
          </cell>
          <cell r="AB171" t="str">
            <v>JA Morkel</v>
          </cell>
          <cell r="AC171" t="str">
            <v>S Badrinath</v>
          </cell>
          <cell r="AD171" t="str">
            <v>C Ganapathy</v>
          </cell>
          <cell r="AE171" t="str">
            <v>MS Gony</v>
          </cell>
          <cell r="AF171" t="str">
            <v>M Muralitharan</v>
          </cell>
          <cell r="AG171" t="str">
            <v>T Thushara</v>
          </cell>
          <cell r="AH171" t="str">
            <v>SB Jakati</v>
          </cell>
          <cell r="AI171">
            <v>18</v>
          </cell>
          <cell r="AJ171">
            <v>-6</v>
          </cell>
          <cell r="AK171">
            <v>10</v>
          </cell>
          <cell r="AL171">
            <v>-6</v>
          </cell>
          <cell r="AM171">
            <v>1.6666666666666667</v>
          </cell>
          <cell r="AN171">
            <v>-0.6</v>
          </cell>
          <cell r="AO171">
            <v>101.41666666666667</v>
          </cell>
          <cell r="AP171">
            <v>104.2</v>
          </cell>
          <cell r="AQ171" t="str">
            <v xml:space="preserve">Bowler </v>
          </cell>
          <cell r="AR171">
            <v>0</v>
          </cell>
          <cell r="AS171">
            <v>1</v>
          </cell>
          <cell r="AT171">
            <v>104.2</v>
          </cell>
          <cell r="AU171" t="str">
            <v>A</v>
          </cell>
          <cell r="AV171">
            <v>104.2</v>
          </cell>
        </row>
        <row r="172">
          <cell r="H172" t="str">
            <v>MB Parmar</v>
          </cell>
          <cell r="I172" t="str">
            <v>A Symonds</v>
          </cell>
          <cell r="J172" t="str">
            <v>Deccan Chargers</v>
          </cell>
          <cell r="K172" t="str">
            <v>Kolkata Knight Riders</v>
          </cell>
          <cell r="L172" t="str">
            <v>Deccan Chargers</v>
          </cell>
          <cell r="M172" t="str">
            <v>HH Gibbs</v>
          </cell>
          <cell r="N172" t="str">
            <v>AC Gilchrist</v>
          </cell>
          <cell r="O172" t="str">
            <v>MD Mishra</v>
          </cell>
          <cell r="P172" t="str">
            <v>A Symonds</v>
          </cell>
          <cell r="Q172" t="str">
            <v>RG Sharma</v>
          </cell>
          <cell r="R172" t="str">
            <v>TL Suman</v>
          </cell>
          <cell r="S172" t="str">
            <v>Y Venugopal Rao</v>
          </cell>
          <cell r="T172" t="str">
            <v>Jaskaran Singh</v>
          </cell>
          <cell r="U172" t="str">
            <v>KAJ Roach</v>
          </cell>
          <cell r="V172" t="str">
            <v>Harmeet Singh</v>
          </cell>
          <cell r="W172" t="str">
            <v>PP Ojha</v>
          </cell>
          <cell r="X172" t="str">
            <v>SC Ganguly</v>
          </cell>
          <cell r="Y172" t="str">
            <v>CH Gayle</v>
          </cell>
          <cell r="Z172" t="str">
            <v>CA Pujara</v>
          </cell>
          <cell r="AA172" t="str">
            <v>MK Tiwary</v>
          </cell>
          <cell r="AB172" t="str">
            <v>DJ Hussey</v>
          </cell>
          <cell r="AC172" t="str">
            <v>AD Mathews</v>
          </cell>
          <cell r="AD172" t="str">
            <v>WP Saha</v>
          </cell>
          <cell r="AE172" t="str">
            <v>AB Agarkar</v>
          </cell>
          <cell r="AF172" t="str">
            <v>M Kartik</v>
          </cell>
          <cell r="AG172" t="str">
            <v>SE Bond</v>
          </cell>
          <cell r="AH172" t="str">
            <v>MB Parmar</v>
          </cell>
          <cell r="AI172">
            <v>58</v>
          </cell>
          <cell r="AJ172">
            <v>-4</v>
          </cell>
          <cell r="AK172">
            <v>5</v>
          </cell>
          <cell r="AL172">
            <v>0</v>
          </cell>
          <cell r="AM172">
            <v>5</v>
          </cell>
          <cell r="AN172">
            <v>0</v>
          </cell>
          <cell r="AO172">
            <v>136.79166666666669</v>
          </cell>
          <cell r="AP172">
            <v>102.17703081232493</v>
          </cell>
          <cell r="AQ172" t="str">
            <v xml:space="preserve">Bowler </v>
          </cell>
          <cell r="AR172">
            <v>0</v>
          </cell>
          <cell r="AS172">
            <v>1</v>
          </cell>
          <cell r="AT172">
            <v>102.17703081232493</v>
          </cell>
          <cell r="AU172" t="str">
            <v>A</v>
          </cell>
          <cell r="AV172">
            <v>102.17703081232493</v>
          </cell>
        </row>
        <row r="173">
          <cell r="H173" t="str">
            <v>SB Wagh</v>
          </cell>
          <cell r="I173" t="str">
            <v>S Dhawan</v>
          </cell>
          <cell r="J173" t="str">
            <v>Deccan Chargers</v>
          </cell>
          <cell r="K173" t="str">
            <v>Deccan Chargers</v>
          </cell>
          <cell r="L173" t="str">
            <v>Pune Warriors</v>
          </cell>
          <cell r="M173" t="str">
            <v>S Dhawan</v>
          </cell>
          <cell r="N173" t="str">
            <v>DB Ravi Teja</v>
          </cell>
          <cell r="O173" t="str">
            <v>KC Sangakkara</v>
          </cell>
          <cell r="P173" t="str">
            <v>JP Duminy</v>
          </cell>
          <cell r="Q173" t="str">
            <v>DT Christian</v>
          </cell>
          <cell r="R173" t="str">
            <v>B Chipli</v>
          </cell>
          <cell r="S173" t="str">
            <v>S Sohal</v>
          </cell>
          <cell r="T173" t="str">
            <v>A Mishra</v>
          </cell>
          <cell r="U173" t="str">
            <v>DW Steyn</v>
          </cell>
          <cell r="V173" t="str">
            <v>I Sharma</v>
          </cell>
          <cell r="W173" t="str">
            <v>PP Ojha</v>
          </cell>
          <cell r="X173" t="str">
            <v>JD Ryder</v>
          </cell>
          <cell r="Y173" t="str">
            <v>MK Pandey</v>
          </cell>
          <cell r="Z173" t="str">
            <v>SC Ganguly</v>
          </cell>
          <cell r="AA173" t="str">
            <v>RV Uthappa</v>
          </cell>
          <cell r="AB173" t="str">
            <v>Yuvraj Singh</v>
          </cell>
          <cell r="AC173" t="str">
            <v>CJ Ferguson</v>
          </cell>
          <cell r="AD173" t="str">
            <v>MR Marsh</v>
          </cell>
          <cell r="AE173" t="str">
            <v>WD Parnell</v>
          </cell>
          <cell r="AF173" t="str">
            <v>SB Wagh</v>
          </cell>
          <cell r="AG173" t="str">
            <v>R Sharma</v>
          </cell>
          <cell r="AH173" t="str">
            <v>B Kumar</v>
          </cell>
          <cell r="AI173">
            <v>11</v>
          </cell>
          <cell r="AJ173">
            <v>0</v>
          </cell>
          <cell r="AK173">
            <v>4</v>
          </cell>
          <cell r="AL173">
            <v>-6</v>
          </cell>
          <cell r="AM173">
            <v>0.66666666666666663</v>
          </cell>
          <cell r="AN173">
            <v>-1.5</v>
          </cell>
          <cell r="AO173">
            <v>109.33333333333334</v>
          </cell>
          <cell r="AP173">
            <v>101.5</v>
          </cell>
          <cell r="AQ173" t="str">
            <v xml:space="preserve">All-Rounder </v>
          </cell>
          <cell r="AR173">
            <v>0</v>
          </cell>
          <cell r="AS173">
            <v>8</v>
          </cell>
          <cell r="AT173">
            <v>934.44922332569388</v>
          </cell>
          <cell r="AU173">
            <v>118.99274618938485</v>
          </cell>
          <cell r="AV173">
            <v>116.80615291571173</v>
          </cell>
        </row>
        <row r="174">
          <cell r="H174" t="str">
            <v>DE Bollinger</v>
          </cell>
          <cell r="I174" t="str">
            <v>OA Shah</v>
          </cell>
          <cell r="J174" t="str">
            <v>Rajasthan Royals</v>
          </cell>
          <cell r="K174" t="str">
            <v>Chennai Super Kings</v>
          </cell>
          <cell r="L174" t="str">
            <v>Rajasthan Royals</v>
          </cell>
          <cell r="M174" t="str">
            <v>R Dravid</v>
          </cell>
          <cell r="N174" t="str">
            <v>AM Rahane</v>
          </cell>
          <cell r="O174" t="str">
            <v>OA Shah</v>
          </cell>
          <cell r="P174" t="str">
            <v>AL Menaria</v>
          </cell>
          <cell r="Q174" t="str">
            <v>BJ Hodge</v>
          </cell>
          <cell r="R174" t="str">
            <v>SP Goswami</v>
          </cell>
          <cell r="S174" t="str">
            <v>STR Binny</v>
          </cell>
          <cell r="T174" t="str">
            <v>KK Cooper</v>
          </cell>
          <cell r="U174" t="str">
            <v>GB Hogg</v>
          </cell>
          <cell r="V174" t="str">
            <v>A Singh</v>
          </cell>
          <cell r="W174" t="str">
            <v>SK Trivedi</v>
          </cell>
          <cell r="X174" t="str">
            <v>S Badrinath</v>
          </cell>
          <cell r="Y174" t="str">
            <v>F du Plessis</v>
          </cell>
          <cell r="Z174" t="str">
            <v>SK Raina</v>
          </cell>
          <cell r="AA174" t="str">
            <v>MS Dhoni</v>
          </cell>
          <cell r="AB174" t="str">
            <v>DJ Bravo</v>
          </cell>
          <cell r="AC174" t="str">
            <v>RA Jadeja</v>
          </cell>
          <cell r="AD174" t="str">
            <v>WP Saha</v>
          </cell>
          <cell r="AE174" t="str">
            <v>R Ashwin</v>
          </cell>
          <cell r="AF174" t="str">
            <v>KMDN Kulasekara</v>
          </cell>
          <cell r="AG174" t="str">
            <v>SB Jakati</v>
          </cell>
          <cell r="AH174" t="str">
            <v>DE Bollinger</v>
          </cell>
          <cell r="AI174">
            <v>-6</v>
          </cell>
          <cell r="AJ174">
            <v>25</v>
          </cell>
          <cell r="AK174">
            <v>-6</v>
          </cell>
          <cell r="AL174">
            <v>0</v>
          </cell>
          <cell r="AM174">
            <v>-6</v>
          </cell>
          <cell r="AN174">
            <v>0</v>
          </cell>
          <cell r="AO174">
            <v>94</v>
          </cell>
          <cell r="AP174">
            <v>131.83636363636361</v>
          </cell>
          <cell r="AQ174" t="str">
            <v xml:space="preserve">Bowler </v>
          </cell>
          <cell r="AR174">
            <v>0</v>
          </cell>
          <cell r="AS174">
            <v>27</v>
          </cell>
          <cell r="AT174">
            <v>3749.1203913733325</v>
          </cell>
          <cell r="AU174">
            <v>139.12630875911418</v>
          </cell>
          <cell r="AV174">
            <v>138.8563107916049</v>
          </cell>
        </row>
        <row r="175">
          <cell r="H175" t="str">
            <v>JD Unadkat</v>
          </cell>
          <cell r="I175" t="str">
            <v>A Badoni</v>
          </cell>
          <cell r="J175" t="str">
            <v>Lucknow Super Giants</v>
          </cell>
          <cell r="K175" t="str">
            <v>Lucknow Super Giants</v>
          </cell>
          <cell r="L175" t="str">
            <v>Mumbai Indians</v>
          </cell>
          <cell r="M175" t="str">
            <v>Q de Kock</v>
          </cell>
          <cell r="N175" t="str">
            <v>KL Rahul</v>
          </cell>
          <cell r="O175" t="str">
            <v>MK Pandey</v>
          </cell>
          <cell r="P175" t="str">
            <v>MP Stoinis</v>
          </cell>
          <cell r="Q175" t="str">
            <v>KH Pandya</v>
          </cell>
          <cell r="R175" t="str">
            <v>DJ Hooda</v>
          </cell>
          <cell r="S175" t="str">
            <v>A Badoni</v>
          </cell>
          <cell r="T175" t="str">
            <v>JO Holder</v>
          </cell>
          <cell r="U175" t="str">
            <v>PVD Chameera</v>
          </cell>
          <cell r="V175" t="str">
            <v>Ravi Bishnoi</v>
          </cell>
          <cell r="W175" t="str">
            <v>Mohsin Khan</v>
          </cell>
          <cell r="X175" t="str">
            <v>Ishan Kishan</v>
          </cell>
          <cell r="Y175" t="str">
            <v>RG Sharma</v>
          </cell>
          <cell r="Z175" t="str">
            <v>D Brevis</v>
          </cell>
          <cell r="AA175" t="str">
            <v>SA Yadav</v>
          </cell>
          <cell r="AB175" t="str">
            <v>Tilak Varma</v>
          </cell>
          <cell r="AC175" t="str">
            <v>KA Pollard</v>
          </cell>
          <cell r="AD175" t="str">
            <v>DR Sams</v>
          </cell>
          <cell r="AE175" t="str">
            <v>JD Unadkat</v>
          </cell>
          <cell r="AF175" t="str">
            <v>HR Shokeen</v>
          </cell>
          <cell r="AG175" t="str">
            <v>JJ Bumrah</v>
          </cell>
          <cell r="AH175" t="str">
            <v>RP Meredith</v>
          </cell>
          <cell r="AI175">
            <v>107</v>
          </cell>
          <cell r="AJ175">
            <v>0</v>
          </cell>
          <cell r="AK175">
            <v>4</v>
          </cell>
          <cell r="AL175">
            <v>0</v>
          </cell>
          <cell r="AM175">
            <v>4</v>
          </cell>
          <cell r="AN175">
            <v>0</v>
          </cell>
          <cell r="AO175">
            <v>178.33333333333334</v>
          </cell>
          <cell r="AP175">
            <v>106.98095238095237</v>
          </cell>
          <cell r="AQ175" t="str">
            <v xml:space="preserve">Bowler </v>
          </cell>
          <cell r="AR175" t="str">
            <v>Left-arm medium</v>
          </cell>
          <cell r="AS175">
            <v>90</v>
          </cell>
          <cell r="AT175">
            <v>11618.885009598243</v>
          </cell>
          <cell r="AU175">
            <v>129.34723659794707</v>
          </cell>
          <cell r="AV175">
            <v>129.09872232886937</v>
          </cell>
        </row>
        <row r="176">
          <cell r="H176" t="str">
            <v>AP Dole</v>
          </cell>
          <cell r="I176" t="str">
            <v>SR Tendulkar</v>
          </cell>
          <cell r="J176" t="str">
            <v>Mumbai Indians</v>
          </cell>
          <cell r="K176" t="str">
            <v>Rajasthan Royals</v>
          </cell>
          <cell r="L176" t="str">
            <v>Mumbai Indians</v>
          </cell>
          <cell r="M176" t="str">
            <v>ST Jayasuriya</v>
          </cell>
          <cell r="N176" t="str">
            <v>SR Tendulkar</v>
          </cell>
          <cell r="O176" t="str">
            <v>AT Rayudu</v>
          </cell>
          <cell r="P176" t="str">
            <v>SS Tiwary</v>
          </cell>
          <cell r="Q176" t="str">
            <v>JP Duminy</v>
          </cell>
          <cell r="R176" t="str">
            <v>KA Pollard</v>
          </cell>
          <cell r="S176" t="str">
            <v>R Sathish</v>
          </cell>
          <cell r="T176" t="str">
            <v>DS Kulkarni</v>
          </cell>
          <cell r="U176" t="str">
            <v>Harbhajan Singh</v>
          </cell>
          <cell r="V176" t="str">
            <v>SL Malinga</v>
          </cell>
          <cell r="W176" t="str">
            <v>Z Khan</v>
          </cell>
          <cell r="X176" t="str">
            <v>MJ Lumb</v>
          </cell>
          <cell r="Y176" t="str">
            <v>NV Ojha</v>
          </cell>
          <cell r="Z176" t="str">
            <v>FY Fazal</v>
          </cell>
          <cell r="AA176" t="str">
            <v>SR Watson</v>
          </cell>
          <cell r="AB176" t="str">
            <v>AA Jhunjhunwala</v>
          </cell>
          <cell r="AC176" t="str">
            <v>AC Voges</v>
          </cell>
          <cell r="AD176" t="str">
            <v>YK Pathan</v>
          </cell>
          <cell r="AE176" t="str">
            <v>AS Raut</v>
          </cell>
          <cell r="AF176" t="str">
            <v>AP Dole</v>
          </cell>
          <cell r="AG176" t="str">
            <v>SK Warne</v>
          </cell>
          <cell r="AH176" t="str">
            <v>SK Trivedi</v>
          </cell>
          <cell r="AI176">
            <v>31</v>
          </cell>
          <cell r="AJ176">
            <v>29</v>
          </cell>
          <cell r="AK176">
            <v>0</v>
          </cell>
          <cell r="AL176">
            <v>35</v>
          </cell>
          <cell r="AM176">
            <v>0</v>
          </cell>
          <cell r="AN176">
            <v>35</v>
          </cell>
          <cell r="AO176">
            <v>119.25</v>
          </cell>
          <cell r="AP176">
            <v>143.25396825396825</v>
          </cell>
          <cell r="AQ176" t="str">
            <v xml:space="preserve">Bowler </v>
          </cell>
          <cell r="AR176">
            <v>0</v>
          </cell>
          <cell r="AS176">
            <v>3</v>
          </cell>
          <cell r="AT176">
            <v>450.94527204821321</v>
          </cell>
          <cell r="AU176">
            <v>153.84565189712248</v>
          </cell>
          <cell r="AV176">
            <v>150.31509068273775</v>
          </cell>
        </row>
        <row r="177">
          <cell r="H177" t="str">
            <v>AN Ahmed</v>
          </cell>
          <cell r="I177" t="str">
            <v>HH Pandya</v>
          </cell>
          <cell r="J177" t="str">
            <v>Mumbai Indians</v>
          </cell>
          <cell r="K177" t="str">
            <v>Royal Challengers Bangalore</v>
          </cell>
          <cell r="L177" t="str">
            <v>Mumbai Indians</v>
          </cell>
          <cell r="M177" t="str">
            <v>LMP Simmons</v>
          </cell>
          <cell r="N177" t="str">
            <v>PA Patel</v>
          </cell>
          <cell r="O177" t="str">
            <v>UBT Chand</v>
          </cell>
          <cell r="P177" t="str">
            <v>RG Sharma</v>
          </cell>
          <cell r="Q177" t="str">
            <v>KA Pollard</v>
          </cell>
          <cell r="R177" t="str">
            <v>AT Rayudu</v>
          </cell>
          <cell r="S177" t="str">
            <v>Harbhajan Singh</v>
          </cell>
          <cell r="T177" t="str">
            <v>HH Pandya</v>
          </cell>
          <cell r="U177" t="str">
            <v>JJ Bumrah</v>
          </cell>
          <cell r="V177" t="str">
            <v>MJ McClenaghan</v>
          </cell>
          <cell r="W177" t="str">
            <v>SL Malinga</v>
          </cell>
          <cell r="X177" t="str">
            <v>CH Gayle</v>
          </cell>
          <cell r="Y177" t="str">
            <v>MS Bisla</v>
          </cell>
          <cell r="Z177" t="str">
            <v>V Kohli</v>
          </cell>
          <cell r="AA177" t="str">
            <v>KD Karthik</v>
          </cell>
          <cell r="AB177" t="str">
            <v>AB de Villiers</v>
          </cell>
          <cell r="AC177" t="str">
            <v>RR Rossouw</v>
          </cell>
          <cell r="AD177" t="str">
            <v>D Wiese</v>
          </cell>
          <cell r="AE177" t="str">
            <v>Iqbal Abdulla</v>
          </cell>
          <cell r="AF177" t="str">
            <v>AN Ahmed</v>
          </cell>
          <cell r="AG177" t="str">
            <v>VR Aaron</v>
          </cell>
          <cell r="AH177" t="str">
            <v>YS Chahal</v>
          </cell>
          <cell r="AI177">
            <v>-8</v>
          </cell>
          <cell r="AJ177">
            <v>19</v>
          </cell>
          <cell r="AK177">
            <v>-8</v>
          </cell>
          <cell r="AL177">
            <v>25</v>
          </cell>
          <cell r="AM177">
            <v>-0.32</v>
          </cell>
          <cell r="AN177">
            <v>3.125</v>
          </cell>
          <cell r="AO177">
            <v>99.68</v>
          </cell>
          <cell r="AP177">
            <v>109.8462121212121</v>
          </cell>
          <cell r="AQ177" t="str">
            <v xml:space="preserve">Bowler </v>
          </cell>
          <cell r="AR177">
            <v>0</v>
          </cell>
          <cell r="AS177">
            <v>17</v>
          </cell>
          <cell r="AT177">
            <v>2046.2824675324673</v>
          </cell>
          <cell r="AU177">
            <v>121.02726596320345</v>
          </cell>
          <cell r="AV177">
            <v>120.36955691367454</v>
          </cell>
        </row>
        <row r="178">
          <cell r="H178" t="str">
            <v>FY Fazal</v>
          </cell>
          <cell r="I178" t="str">
            <v>CA Pujara</v>
          </cell>
          <cell r="J178" t="str">
            <v>Kolkata Knight Riders</v>
          </cell>
          <cell r="K178" t="str">
            <v>Kolkata Knight Riders</v>
          </cell>
          <cell r="L178" t="str">
            <v>Rajasthan Royals</v>
          </cell>
          <cell r="M178" t="str">
            <v>SC Ganguly</v>
          </cell>
          <cell r="N178" t="str">
            <v>BB McCullum</v>
          </cell>
          <cell r="O178" t="str">
            <v>CH Gayle</v>
          </cell>
          <cell r="P178" t="str">
            <v>CA Pujara</v>
          </cell>
          <cell r="Q178" t="str">
            <v>MK Tiwary</v>
          </cell>
          <cell r="R178" t="str">
            <v>AD Mathews</v>
          </cell>
          <cell r="S178" t="str">
            <v>LR Shukla</v>
          </cell>
          <cell r="T178" t="str">
            <v>JD Unadkat</v>
          </cell>
          <cell r="U178" t="str">
            <v>M Kartik</v>
          </cell>
          <cell r="V178" t="str">
            <v>AB Dinda</v>
          </cell>
          <cell r="W178" t="str">
            <v>SE Bond</v>
          </cell>
          <cell r="X178" t="str">
            <v>SR Watson</v>
          </cell>
          <cell r="Y178" t="str">
            <v>NV Ojha</v>
          </cell>
          <cell r="Z178" t="str">
            <v>YK Pathan</v>
          </cell>
          <cell r="AA178" t="str">
            <v>AJ Finch</v>
          </cell>
          <cell r="AB178" t="str">
            <v>AC Voges</v>
          </cell>
          <cell r="AC178" t="str">
            <v>AS Raut</v>
          </cell>
          <cell r="AD178" t="str">
            <v>P Dogra</v>
          </cell>
          <cell r="AE178" t="str">
            <v>FY Fazal</v>
          </cell>
          <cell r="AF178" t="str">
            <v>SK Warne</v>
          </cell>
          <cell r="AG178" t="str">
            <v>SK Trivedi</v>
          </cell>
          <cell r="AH178" t="str">
            <v>Kamran Khan</v>
          </cell>
          <cell r="AI178">
            <v>85</v>
          </cell>
          <cell r="AJ178">
            <v>-6</v>
          </cell>
          <cell r="AK178">
            <v>-3</v>
          </cell>
          <cell r="AL178">
            <v>0</v>
          </cell>
          <cell r="AM178">
            <v>-3</v>
          </cell>
          <cell r="AN178">
            <v>0</v>
          </cell>
          <cell r="AO178">
            <v>142.50000000000003</v>
          </cell>
          <cell r="AP178">
            <v>100.25</v>
          </cell>
          <cell r="AQ178" t="str">
            <v xml:space="preserve">Batsman </v>
          </cell>
          <cell r="AR178">
            <v>0</v>
          </cell>
          <cell r="AS178">
            <v>2</v>
          </cell>
          <cell r="AT178">
            <v>227.25</v>
          </cell>
          <cell r="AU178">
            <v>127</v>
          </cell>
          <cell r="AV178">
            <v>113.625</v>
          </cell>
        </row>
        <row r="179">
          <cell r="H179" t="str">
            <v>MR Marsh</v>
          </cell>
          <cell r="I179" t="str">
            <v>D Brevis</v>
          </cell>
          <cell r="J179" t="str">
            <v>Mumbai Indians</v>
          </cell>
          <cell r="K179" t="str">
            <v>Delhi Capitals</v>
          </cell>
          <cell r="L179" t="str">
            <v>Mumbai Indians</v>
          </cell>
          <cell r="M179" t="str">
            <v>Ishan Kishan</v>
          </cell>
          <cell r="N179" t="str">
            <v>RG Sharma</v>
          </cell>
          <cell r="O179" t="str">
            <v>D Brevis</v>
          </cell>
          <cell r="P179" t="str">
            <v>Tilak Varma</v>
          </cell>
          <cell r="Q179" t="str">
            <v>TH David</v>
          </cell>
          <cell r="R179" t="str">
            <v>Ramandeep Singh</v>
          </cell>
          <cell r="S179" t="str">
            <v>DR Sams</v>
          </cell>
          <cell r="T179" t="str">
            <v>HR Shokeen</v>
          </cell>
          <cell r="U179" t="str">
            <v>JJ Bumrah</v>
          </cell>
          <cell r="V179" t="str">
            <v>M Markande</v>
          </cell>
          <cell r="W179" t="str">
            <v>RP Meredith</v>
          </cell>
          <cell r="X179" t="str">
            <v>PP Shaw</v>
          </cell>
          <cell r="Y179" t="str">
            <v>DA Warner</v>
          </cell>
          <cell r="Z179" t="str">
            <v>MR Marsh</v>
          </cell>
          <cell r="AA179" t="str">
            <v>RR Pant</v>
          </cell>
          <cell r="AB179" t="str">
            <v>SN Khan</v>
          </cell>
          <cell r="AC179" t="str">
            <v>R Powell</v>
          </cell>
          <cell r="AD179" t="str">
            <v>AR Patel</v>
          </cell>
          <cell r="AE179" t="str">
            <v>SN Thakur</v>
          </cell>
          <cell r="AF179" t="str">
            <v>Kuldeep Yadav</v>
          </cell>
          <cell r="AG179" t="str">
            <v>A Nortje</v>
          </cell>
          <cell r="AH179" t="str">
            <v>KK Ahmed</v>
          </cell>
          <cell r="AI179">
            <v>29</v>
          </cell>
          <cell r="AJ179">
            <v>6</v>
          </cell>
          <cell r="AK179">
            <v>5</v>
          </cell>
          <cell r="AL179">
            <v>0</v>
          </cell>
          <cell r="AM179">
            <v>5</v>
          </cell>
          <cell r="AN179">
            <v>0</v>
          </cell>
          <cell r="AO179">
            <v>116.08333333333333</v>
          </cell>
          <cell r="AP179">
            <v>104</v>
          </cell>
          <cell r="AQ179" t="str">
            <v xml:space="preserve">All-Rounder </v>
          </cell>
          <cell r="AR179" t="str">
            <v>Right-arm medium</v>
          </cell>
          <cell r="AS179">
            <v>23</v>
          </cell>
          <cell r="AT179">
            <v>2918.5876512376517</v>
          </cell>
          <cell r="AU179">
            <v>127.93580232898417</v>
          </cell>
          <cell r="AV179">
            <v>126.89511527120224</v>
          </cell>
        </row>
        <row r="180">
          <cell r="H180" t="str">
            <v>L Ablish</v>
          </cell>
          <cell r="I180" t="str">
            <v>SS Tiwary</v>
          </cell>
          <cell r="J180" t="str">
            <v>Royal Challengers Bangalore</v>
          </cell>
          <cell r="K180" t="str">
            <v>Royal Challengers Bangalore</v>
          </cell>
          <cell r="L180" t="str">
            <v>Kings XI Punjab</v>
          </cell>
          <cell r="M180" t="str">
            <v>CH Gayle</v>
          </cell>
          <cell r="N180" t="str">
            <v>TM Dilshan</v>
          </cell>
          <cell r="O180" t="str">
            <v>V Kohli</v>
          </cell>
          <cell r="P180" t="str">
            <v>AB de Villiers</v>
          </cell>
          <cell r="Q180" t="str">
            <v>SS Tiwary</v>
          </cell>
          <cell r="R180" t="str">
            <v>AUK Pathan</v>
          </cell>
          <cell r="S180" t="str">
            <v>M Kaif</v>
          </cell>
          <cell r="T180" t="str">
            <v>A Mithun</v>
          </cell>
          <cell r="U180" t="str">
            <v>DL Vettori</v>
          </cell>
          <cell r="V180" t="str">
            <v>Z Khan</v>
          </cell>
          <cell r="W180" t="str">
            <v>S Aravind</v>
          </cell>
          <cell r="X180" t="str">
            <v>AC Gilchrist</v>
          </cell>
          <cell r="Y180" t="str">
            <v>PC Valthaty</v>
          </cell>
          <cell r="Z180" t="str">
            <v>AM Nayar</v>
          </cell>
          <cell r="AA180" t="str">
            <v>SE Marsh</v>
          </cell>
          <cell r="AB180" t="str">
            <v>KD Karthik</v>
          </cell>
          <cell r="AC180" t="str">
            <v>Sunny Singh</v>
          </cell>
          <cell r="AD180" t="str">
            <v>R McLaren</v>
          </cell>
          <cell r="AE180" t="str">
            <v>PP Chawla</v>
          </cell>
          <cell r="AF180" t="str">
            <v>RJ Harris</v>
          </cell>
          <cell r="AG180" t="str">
            <v>P Kumar</v>
          </cell>
          <cell r="AH180" t="str">
            <v>L Ablish</v>
          </cell>
          <cell r="AI180">
            <v>3</v>
          </cell>
          <cell r="AJ180">
            <v>-6</v>
          </cell>
          <cell r="AK180">
            <v>0</v>
          </cell>
          <cell r="AL180">
            <v>0</v>
          </cell>
          <cell r="AM180">
            <v>0</v>
          </cell>
          <cell r="AN180">
            <v>0</v>
          </cell>
          <cell r="AO180">
            <v>103</v>
          </cell>
          <cell r="AP180">
            <v>106.80952380952381</v>
          </cell>
          <cell r="AQ180" t="str">
            <v xml:space="preserve">Bowler </v>
          </cell>
          <cell r="AR180">
            <v>0</v>
          </cell>
          <cell r="AS180">
            <v>3</v>
          </cell>
          <cell r="AT180">
            <v>377.01785714285711</v>
          </cell>
          <cell r="AU180">
            <v>135.10416666666666</v>
          </cell>
          <cell r="AV180">
            <v>125.67261904761904</v>
          </cell>
        </row>
        <row r="181">
          <cell r="H181" t="str">
            <v>S Sriram</v>
          </cell>
          <cell r="I181" t="str">
            <v>PC Valthaty</v>
          </cell>
          <cell r="J181" t="str">
            <v>Kings XI Punjab</v>
          </cell>
          <cell r="K181" t="str">
            <v>Kings XI Punjab</v>
          </cell>
          <cell r="L181" t="str">
            <v>Delhi Daredevils</v>
          </cell>
          <cell r="M181" t="str">
            <v>PC Valthaty</v>
          </cell>
          <cell r="N181" t="str">
            <v>AC Gilchrist</v>
          </cell>
          <cell r="O181" t="str">
            <v>SE Marsh</v>
          </cell>
          <cell r="P181" t="str">
            <v>KD Karthik</v>
          </cell>
          <cell r="Q181" t="str">
            <v>DJ Hussey</v>
          </cell>
          <cell r="R181" t="str">
            <v>Mandeep Singh</v>
          </cell>
          <cell r="S181" t="str">
            <v>RJ Harris</v>
          </cell>
          <cell r="T181" t="str">
            <v>PP Chawla</v>
          </cell>
          <cell r="U181" t="str">
            <v>SJ Srivastava</v>
          </cell>
          <cell r="V181" t="str">
            <v>P Kumar</v>
          </cell>
          <cell r="W181" t="str">
            <v>BA Bhatt</v>
          </cell>
          <cell r="X181" t="str">
            <v>NV Ojha</v>
          </cell>
          <cell r="Y181" t="str">
            <v>DA Warner</v>
          </cell>
          <cell r="Z181" t="str">
            <v>Y Venugopal Rao</v>
          </cell>
          <cell r="AA181" t="str">
            <v>S Sriram</v>
          </cell>
          <cell r="AB181" t="str">
            <v>IK Pathan</v>
          </cell>
          <cell r="AC181" t="str">
            <v>JR Hopes</v>
          </cell>
          <cell r="AD181" t="str">
            <v>TR Birt</v>
          </cell>
          <cell r="AE181" t="str">
            <v>Y Nagar</v>
          </cell>
          <cell r="AF181" t="str">
            <v>M Morkel</v>
          </cell>
          <cell r="AG181" t="str">
            <v>VR Aaron</v>
          </cell>
          <cell r="AH181" t="str">
            <v>AM Salvi</v>
          </cell>
          <cell r="AI181">
            <v>53</v>
          </cell>
          <cell r="AJ181">
            <v>-6</v>
          </cell>
          <cell r="AK181">
            <v>9</v>
          </cell>
          <cell r="AL181">
            <v>0</v>
          </cell>
          <cell r="AM181">
            <v>9</v>
          </cell>
          <cell r="AN181">
            <v>0</v>
          </cell>
          <cell r="AO181">
            <v>140.83333333333331</v>
          </cell>
          <cell r="AP181">
            <v>101</v>
          </cell>
          <cell r="AQ181" t="str">
            <v xml:space="preserve">Bowler </v>
          </cell>
          <cell r="AR181">
            <v>0</v>
          </cell>
          <cell r="AS181">
            <v>2</v>
          </cell>
          <cell r="AT181">
            <v>201.5206349206349</v>
          </cell>
          <cell r="AU181">
            <v>100.52063492063492</v>
          </cell>
          <cell r="AV181">
            <v>100.76031746031745</v>
          </cell>
        </row>
        <row r="182">
          <cell r="H182" t="str">
            <v>AJ Finch</v>
          </cell>
          <cell r="I182" t="str">
            <v>TM Dilshan</v>
          </cell>
          <cell r="J182" t="str">
            <v>Royal Challengers Bangalore</v>
          </cell>
          <cell r="K182" t="str">
            <v>Royal Challengers Bangalore</v>
          </cell>
          <cell r="L182" t="str">
            <v>Pune Warriors</v>
          </cell>
          <cell r="M182" t="str">
            <v>CH Gayle</v>
          </cell>
          <cell r="N182" t="str">
            <v>TM Dilshan</v>
          </cell>
          <cell r="O182" t="str">
            <v>V Kohli</v>
          </cell>
          <cell r="P182" t="str">
            <v>AB de Villiers</v>
          </cell>
          <cell r="Q182" t="str">
            <v>SS Tiwary</v>
          </cell>
          <cell r="R182" t="str">
            <v>R Rampaul</v>
          </cell>
          <cell r="S182" t="str">
            <v>KB Arun Karthik</v>
          </cell>
          <cell r="T182" t="str">
            <v>R Vinay Kumar</v>
          </cell>
          <cell r="U182" t="str">
            <v>M Kartik</v>
          </cell>
          <cell r="V182" t="str">
            <v>RP Singh</v>
          </cell>
          <cell r="W182" t="str">
            <v>JD Unadkat</v>
          </cell>
          <cell r="X182" t="str">
            <v>RV Uthappa</v>
          </cell>
          <cell r="Y182" t="str">
            <v>AJ Finch</v>
          </cell>
          <cell r="Z182" t="str">
            <v>Yuvraj Singh</v>
          </cell>
          <cell r="AA182" t="str">
            <v>LJ Wright</v>
          </cell>
          <cell r="AB182" t="str">
            <v>SPD Smith</v>
          </cell>
          <cell r="AC182" t="str">
            <v>MR Marsh</v>
          </cell>
          <cell r="AD182" t="str">
            <v>M Manhas</v>
          </cell>
          <cell r="AE182" t="str">
            <v>B Kumar</v>
          </cell>
          <cell r="AF182" t="str">
            <v>AG Murtaza</v>
          </cell>
          <cell r="AG182" t="str">
            <v>IC Pandey</v>
          </cell>
          <cell r="AH182" t="str">
            <v>AB Dinda</v>
          </cell>
          <cell r="AI182">
            <v>111</v>
          </cell>
          <cell r="AJ182">
            <v>-6</v>
          </cell>
          <cell r="AK182">
            <v>6</v>
          </cell>
          <cell r="AL182">
            <v>0</v>
          </cell>
          <cell r="AM182">
            <v>6</v>
          </cell>
          <cell r="AN182">
            <v>0</v>
          </cell>
          <cell r="AO182">
            <v>190.66666666666666</v>
          </cell>
          <cell r="AP182">
            <v>99.666666666666671</v>
          </cell>
          <cell r="AQ182" t="str">
            <v xml:space="preserve">Batsman </v>
          </cell>
          <cell r="AR182">
            <v>0</v>
          </cell>
          <cell r="AS182">
            <v>5</v>
          </cell>
          <cell r="AT182">
            <v>541.0761904761905</v>
          </cell>
          <cell r="AU182">
            <v>110.35238095238095</v>
          </cell>
          <cell r="AV182">
            <v>108.21523809523811</v>
          </cell>
        </row>
        <row r="183">
          <cell r="H183" t="str">
            <v>STR Binny</v>
          </cell>
          <cell r="I183" t="str">
            <v>RR Pant</v>
          </cell>
          <cell r="J183" t="str">
            <v>Delhi Capitals</v>
          </cell>
          <cell r="K183" t="str">
            <v>Rajasthan Royals</v>
          </cell>
          <cell r="L183" t="str">
            <v>Delhi Capitals</v>
          </cell>
          <cell r="M183" t="str">
            <v>PP Shaw</v>
          </cell>
          <cell r="N183" t="str">
            <v>S Dhawan</v>
          </cell>
          <cell r="O183" t="str">
            <v>SS Iyer</v>
          </cell>
          <cell r="P183" t="str">
            <v>RR Pant</v>
          </cell>
          <cell r="Q183" t="str">
            <v>CA Ingram</v>
          </cell>
          <cell r="R183" t="str">
            <v>SE Rutherford</v>
          </cell>
          <cell r="S183" t="str">
            <v>AR Patel</v>
          </cell>
          <cell r="T183" t="str">
            <v>KMA Paul</v>
          </cell>
          <cell r="U183" t="str">
            <v>A Mishra</v>
          </cell>
          <cell r="V183" t="str">
            <v>TA Boult</v>
          </cell>
          <cell r="W183" t="str">
            <v>I Sharma</v>
          </cell>
          <cell r="X183" t="str">
            <v>AM Rahane</v>
          </cell>
          <cell r="Y183" t="str">
            <v>LS Livingstone</v>
          </cell>
          <cell r="Z183" t="str">
            <v>SV Samson</v>
          </cell>
          <cell r="AA183" t="str">
            <v>MK Lomror</v>
          </cell>
          <cell r="AB183" t="str">
            <v>S Gopal</v>
          </cell>
          <cell r="AC183" t="str">
            <v>R Parag</v>
          </cell>
          <cell r="AD183" t="str">
            <v>STR Binny</v>
          </cell>
          <cell r="AE183" t="str">
            <v>K Gowtham</v>
          </cell>
          <cell r="AF183" t="str">
            <v>IS Sodhi</v>
          </cell>
          <cell r="AG183" t="str">
            <v>VR Aaron</v>
          </cell>
          <cell r="AH183" t="str">
            <v>O Thomas</v>
          </cell>
          <cell r="AI183">
            <v>-2</v>
          </cell>
          <cell r="AJ183">
            <v>2</v>
          </cell>
          <cell r="AK183">
            <v>1</v>
          </cell>
          <cell r="AL183">
            <v>0</v>
          </cell>
          <cell r="AM183">
            <v>1</v>
          </cell>
          <cell r="AN183">
            <v>0</v>
          </cell>
          <cell r="AO183">
            <v>101</v>
          </cell>
          <cell r="AP183">
            <v>102</v>
          </cell>
          <cell r="AQ183" t="str">
            <v xml:space="preserve">All-Rounder </v>
          </cell>
          <cell r="AR183">
            <v>0</v>
          </cell>
          <cell r="AS183">
            <v>63</v>
          </cell>
          <cell r="AT183">
            <v>7103.2025469628406</v>
          </cell>
          <cell r="AU183">
            <v>112.92262172520711</v>
          </cell>
          <cell r="AV183">
            <v>112.74924677718795</v>
          </cell>
        </row>
        <row r="184">
          <cell r="H184" t="str">
            <v>ND Doshi</v>
          </cell>
          <cell r="I184" t="str">
            <v>BJ Hodge</v>
          </cell>
          <cell r="J184" t="str">
            <v>Kochi Tuskers Kerala</v>
          </cell>
          <cell r="K184" t="str">
            <v>Kochi Tuskers Kerala</v>
          </cell>
          <cell r="L184" t="str">
            <v>Rajasthan Royals</v>
          </cell>
          <cell r="M184" t="str">
            <v>BB McCullum</v>
          </cell>
          <cell r="N184" t="str">
            <v>DPMD Jayawardene</v>
          </cell>
          <cell r="O184" t="str">
            <v>PA Patel</v>
          </cell>
          <cell r="P184" t="str">
            <v>BJ Hodge</v>
          </cell>
          <cell r="Q184" t="str">
            <v>OA Shah</v>
          </cell>
          <cell r="R184" t="str">
            <v>RA Jadeja</v>
          </cell>
          <cell r="S184" t="str">
            <v>RP Singh</v>
          </cell>
          <cell r="T184" t="str">
            <v>P Parameswaran</v>
          </cell>
          <cell r="U184" t="str">
            <v>P Prasanth</v>
          </cell>
          <cell r="V184" t="str">
            <v>S Sreesanth</v>
          </cell>
          <cell r="W184" t="str">
            <v>Y Gnaneswara Rao</v>
          </cell>
          <cell r="X184" t="str">
            <v>FY Fazal</v>
          </cell>
          <cell r="Y184" t="str">
            <v>R Dravid</v>
          </cell>
          <cell r="Z184" t="str">
            <v>SR Watson</v>
          </cell>
          <cell r="AA184" t="str">
            <v>AM Rahane</v>
          </cell>
          <cell r="AB184" t="str">
            <v>AL Menaria</v>
          </cell>
          <cell r="AC184" t="str">
            <v>PR Shah</v>
          </cell>
          <cell r="AD184" t="str">
            <v>JDP Oram</v>
          </cell>
          <cell r="AE184" t="str">
            <v>SK Warne</v>
          </cell>
          <cell r="AF184" t="str">
            <v>AA Chavan</v>
          </cell>
          <cell r="AG184" t="str">
            <v>SW Tait</v>
          </cell>
          <cell r="AH184" t="str">
            <v>ND Doshi</v>
          </cell>
          <cell r="AI184">
            <v>23</v>
          </cell>
          <cell r="AJ184">
            <v>29</v>
          </cell>
          <cell r="AK184">
            <v>-1</v>
          </cell>
          <cell r="AL184">
            <v>2</v>
          </cell>
          <cell r="AM184">
            <v>-0.5</v>
          </cell>
          <cell r="AN184">
            <v>2</v>
          </cell>
          <cell r="AO184">
            <v>123.5</v>
          </cell>
          <cell r="AP184">
            <v>120.46769374416432</v>
          </cell>
          <cell r="AQ184" t="str">
            <v xml:space="preserve">Bowler </v>
          </cell>
          <cell r="AR184">
            <v>0</v>
          </cell>
          <cell r="AS184">
            <v>4</v>
          </cell>
          <cell r="AT184">
            <v>457.79301841948899</v>
          </cell>
          <cell r="AU184">
            <v>112.4417748917749</v>
          </cell>
          <cell r="AV184">
            <v>114.44825460487225</v>
          </cell>
        </row>
        <row r="185">
          <cell r="H185" t="str">
            <v>S Randiv</v>
          </cell>
          <cell r="I185" t="str">
            <v>MK Tiwary</v>
          </cell>
          <cell r="J185" t="str">
            <v>Kolkata Knight Riders</v>
          </cell>
          <cell r="K185" t="str">
            <v>Kolkata Knight Riders</v>
          </cell>
          <cell r="L185" t="str">
            <v>Chennai Super Kings</v>
          </cell>
          <cell r="M185" t="str">
            <v>EJG Morgan</v>
          </cell>
          <cell r="N185" t="str">
            <v>JH Kallis</v>
          </cell>
          <cell r="O185" t="str">
            <v>G Gambhir</v>
          </cell>
          <cell r="P185" t="str">
            <v>MK Tiwary</v>
          </cell>
          <cell r="Q185" t="str">
            <v>YK Pathan</v>
          </cell>
          <cell r="R185" t="str">
            <v>MV Boucher</v>
          </cell>
          <cell r="S185" t="str">
            <v>R Bhatia</v>
          </cell>
          <cell r="T185" t="str">
            <v>Iqbal Abdulla</v>
          </cell>
          <cell r="U185" t="str">
            <v>B Lee</v>
          </cell>
          <cell r="V185" t="str">
            <v>L Balaji</v>
          </cell>
          <cell r="W185" t="str">
            <v>JD Unadkat</v>
          </cell>
          <cell r="X185" t="str">
            <v>MEK Hussey</v>
          </cell>
          <cell r="Y185" t="str">
            <v>M Vijay</v>
          </cell>
          <cell r="Z185" t="str">
            <v>SK Raina</v>
          </cell>
          <cell r="AA185" t="str">
            <v>S Badrinath</v>
          </cell>
          <cell r="AB185" t="str">
            <v>JA Morkel</v>
          </cell>
          <cell r="AC185" t="str">
            <v>MS Dhoni</v>
          </cell>
          <cell r="AD185" t="str">
            <v>WP Saha</v>
          </cell>
          <cell r="AE185" t="str">
            <v>R Ashwin</v>
          </cell>
          <cell r="AF185" t="str">
            <v>DE Bollinger</v>
          </cell>
          <cell r="AG185" t="str">
            <v>SB Jakati</v>
          </cell>
          <cell r="AH185" t="str">
            <v>S Randiv</v>
          </cell>
          <cell r="AI185">
            <v>21</v>
          </cell>
          <cell r="AJ185">
            <v>0</v>
          </cell>
          <cell r="AK185">
            <v>1</v>
          </cell>
          <cell r="AL185">
            <v>0</v>
          </cell>
          <cell r="AM185">
            <v>1</v>
          </cell>
          <cell r="AN185">
            <v>0</v>
          </cell>
          <cell r="AO185">
            <v>109.33333333333333</v>
          </cell>
          <cell r="AP185">
            <v>107.2</v>
          </cell>
          <cell r="AQ185" t="str">
            <v xml:space="preserve">Bowler </v>
          </cell>
          <cell r="AR185">
            <v>0</v>
          </cell>
          <cell r="AS185">
            <v>8</v>
          </cell>
          <cell r="AT185">
            <v>1033.6607503607504</v>
          </cell>
          <cell r="AU185">
            <v>132.3515357658215</v>
          </cell>
          <cell r="AV185">
            <v>129.2075937950938</v>
          </cell>
        </row>
        <row r="186">
          <cell r="H186" t="str">
            <v>TG Southee</v>
          </cell>
          <cell r="I186" t="str">
            <v>KL Rahul</v>
          </cell>
          <cell r="J186" t="str">
            <v>Lucknow Super Giants</v>
          </cell>
          <cell r="K186" t="str">
            <v>Lucknow Super Giants</v>
          </cell>
          <cell r="L186" t="str">
            <v>Kolkata Knight Riders</v>
          </cell>
          <cell r="M186" t="str">
            <v>Q de Kock</v>
          </cell>
          <cell r="N186" t="str">
            <v>KL Rahul</v>
          </cell>
          <cell r="O186" t="str">
            <v>E Lewis</v>
          </cell>
          <cell r="P186" t="str">
            <v>DJ Hooda</v>
          </cell>
          <cell r="Q186" t="str">
            <v>M Vohra</v>
          </cell>
          <cell r="R186" t="str">
            <v>MP Stoinis</v>
          </cell>
          <cell r="S186" t="str">
            <v>JO Holder</v>
          </cell>
          <cell r="T186" t="str">
            <v>K Gowtham</v>
          </cell>
          <cell r="U186" t="str">
            <v>Mohsin Khan</v>
          </cell>
          <cell r="V186" t="str">
            <v>Avesh Khan</v>
          </cell>
          <cell r="W186" t="str">
            <v>Ravi Bishnoi</v>
          </cell>
          <cell r="X186" t="str">
            <v>VR Iyer</v>
          </cell>
          <cell r="Y186" t="str">
            <v>A Tomar</v>
          </cell>
          <cell r="Z186" t="str">
            <v>N Rana</v>
          </cell>
          <cell r="AA186" t="str">
            <v>SS Iyer</v>
          </cell>
          <cell r="AB186" t="str">
            <v>SW Billings</v>
          </cell>
          <cell r="AC186" t="str">
            <v>AD Russell</v>
          </cell>
          <cell r="AD186" t="str">
            <v>RK Singh</v>
          </cell>
          <cell r="AE186" t="str">
            <v>SP Narine</v>
          </cell>
          <cell r="AF186" t="str">
            <v>UT Yadav</v>
          </cell>
          <cell r="AG186" t="str">
            <v>TG Southee</v>
          </cell>
          <cell r="AH186" t="str">
            <v>CV Varun</v>
          </cell>
          <cell r="AI186">
            <v>143</v>
          </cell>
          <cell r="AJ186">
            <v>-6</v>
          </cell>
          <cell r="AK186">
            <v>1</v>
          </cell>
          <cell r="AL186">
            <v>0</v>
          </cell>
          <cell r="AM186">
            <v>1</v>
          </cell>
          <cell r="AN186">
            <v>0</v>
          </cell>
          <cell r="AO186">
            <v>181.33333333333331</v>
          </cell>
          <cell r="AP186">
            <v>107.5611111111111</v>
          </cell>
          <cell r="AQ186" t="str">
            <v xml:space="preserve">Bowler </v>
          </cell>
          <cell r="AR186" t="str">
            <v>Right-arm medium fast</v>
          </cell>
          <cell r="AS186">
            <v>52</v>
          </cell>
          <cell r="AT186">
            <v>6560.315763158409</v>
          </cell>
          <cell r="AU186">
            <v>126.52460102053526</v>
          </cell>
          <cell r="AV186">
            <v>126.1599185222771</v>
          </cell>
        </row>
        <row r="187">
          <cell r="H187" t="str">
            <v>AL Menaria</v>
          </cell>
          <cell r="I187" t="str">
            <v>Y Nagar</v>
          </cell>
          <cell r="J187" t="str">
            <v>Delhi Daredevils</v>
          </cell>
          <cell r="K187" t="str">
            <v>Rajasthan Royals</v>
          </cell>
          <cell r="L187" t="str">
            <v>Delhi Daredevils</v>
          </cell>
          <cell r="M187" t="str">
            <v>DPMD Jayawardene</v>
          </cell>
          <cell r="N187" t="str">
            <v>V Sehwag</v>
          </cell>
          <cell r="O187" t="str">
            <v>KP Pietersen</v>
          </cell>
          <cell r="P187" t="str">
            <v>LRPL Taylor</v>
          </cell>
          <cell r="Q187" t="str">
            <v>Y Nagar</v>
          </cell>
          <cell r="R187" t="str">
            <v>NV Ojha</v>
          </cell>
          <cell r="S187" t="str">
            <v>IK Pathan</v>
          </cell>
          <cell r="T187" t="str">
            <v>P Negi</v>
          </cell>
          <cell r="U187" t="str">
            <v>M Morkel</v>
          </cell>
          <cell r="V187" t="str">
            <v>S Nadeem</v>
          </cell>
          <cell r="W187" t="str">
            <v>UT Yadav</v>
          </cell>
          <cell r="X187" t="str">
            <v>R Dravid</v>
          </cell>
          <cell r="Y187" t="str">
            <v>AM Rahane</v>
          </cell>
          <cell r="Z187" t="str">
            <v>SR Watson</v>
          </cell>
          <cell r="AA187" t="str">
            <v>OA Shah</v>
          </cell>
          <cell r="AB187" t="str">
            <v>BJ Hodge</v>
          </cell>
          <cell r="AC187" t="str">
            <v>AL Menaria</v>
          </cell>
          <cell r="AD187" t="str">
            <v>SP Goswami</v>
          </cell>
          <cell r="AE187" t="str">
            <v>AA Chavan</v>
          </cell>
          <cell r="AF187" t="str">
            <v>GB Hogg</v>
          </cell>
          <cell r="AG187" t="str">
            <v>A Singh</v>
          </cell>
          <cell r="AH187" t="str">
            <v>Pankaj Singh</v>
          </cell>
          <cell r="AI187">
            <v>19</v>
          </cell>
          <cell r="AJ187">
            <v>-6</v>
          </cell>
          <cell r="AK187">
            <v>7</v>
          </cell>
          <cell r="AL187">
            <v>0</v>
          </cell>
          <cell r="AM187">
            <v>7</v>
          </cell>
          <cell r="AN187">
            <v>0</v>
          </cell>
          <cell r="AO187">
            <v>109.83333333333333</v>
          </cell>
          <cell r="AP187">
            <v>99.454545454545453</v>
          </cell>
          <cell r="AQ187" t="str">
            <v xml:space="preserve">All-Rounder </v>
          </cell>
          <cell r="AR187">
            <v>0</v>
          </cell>
          <cell r="AS187">
            <v>12</v>
          </cell>
          <cell r="AT187">
            <v>1311.7431512931514</v>
          </cell>
          <cell r="AU187">
            <v>110.2080550762369</v>
          </cell>
          <cell r="AV187">
            <v>109.31192927442929</v>
          </cell>
        </row>
        <row r="188">
          <cell r="H188" t="str">
            <v>DT Christian</v>
          </cell>
          <cell r="I188" t="str">
            <v>EJG Morgan</v>
          </cell>
          <cell r="J188" t="str">
            <v>Kolkata Knight Riders</v>
          </cell>
          <cell r="K188" t="str">
            <v>Royal Challengers Bangalore</v>
          </cell>
          <cell r="L188" t="str">
            <v>Kolkata Knight Riders</v>
          </cell>
          <cell r="M188" t="str">
            <v>Shubman Gill</v>
          </cell>
          <cell r="N188" t="str">
            <v>VR Iyer</v>
          </cell>
          <cell r="O188" t="str">
            <v>RA Tripathi</v>
          </cell>
          <cell r="P188" t="str">
            <v>N Rana</v>
          </cell>
          <cell r="Q188" t="str">
            <v>SP Narine</v>
          </cell>
          <cell r="R188" t="str">
            <v>KD Karthik</v>
          </cell>
          <cell r="S188" t="str">
            <v>EJG Morgan</v>
          </cell>
          <cell r="T188" t="str">
            <v>Shakib Al Hasan</v>
          </cell>
          <cell r="U188" t="str">
            <v>LH Ferguson</v>
          </cell>
          <cell r="V188" t="str">
            <v>Shivam Mavi</v>
          </cell>
          <cell r="W188" t="str">
            <v>CV Varun</v>
          </cell>
          <cell r="X188" t="str">
            <v>D Padikkal</v>
          </cell>
          <cell r="Y188" t="str">
            <v>V Kohli</v>
          </cell>
          <cell r="Z188" t="str">
            <v>KS Bharat</v>
          </cell>
          <cell r="AA188" t="str">
            <v>GJ Maxwell</v>
          </cell>
          <cell r="AB188" t="str">
            <v>AB de Villiers</v>
          </cell>
          <cell r="AC188" t="str">
            <v>Shahbaz Ahmed</v>
          </cell>
          <cell r="AD188" t="str">
            <v>DT Christian</v>
          </cell>
          <cell r="AE188" t="str">
            <v>HV Patel</v>
          </cell>
          <cell r="AF188" t="str">
            <v>GHS Garton</v>
          </cell>
          <cell r="AG188" t="str">
            <v>Mohammed Siraj</v>
          </cell>
          <cell r="AH188" t="str">
            <v>YS Chahal</v>
          </cell>
          <cell r="AI188">
            <v>11</v>
          </cell>
          <cell r="AJ188">
            <v>-6</v>
          </cell>
          <cell r="AK188">
            <v>-1</v>
          </cell>
          <cell r="AL188">
            <v>0</v>
          </cell>
          <cell r="AM188">
            <v>-1</v>
          </cell>
          <cell r="AN188">
            <v>0</v>
          </cell>
          <cell r="AO188">
            <v>110.5</v>
          </cell>
          <cell r="AP188">
            <v>102.14285714285714</v>
          </cell>
          <cell r="AQ188" t="str">
            <v xml:space="preserve">All-Rounder </v>
          </cell>
          <cell r="AR188">
            <v>0</v>
          </cell>
          <cell r="AS188">
            <v>49</v>
          </cell>
          <cell r="AT188">
            <v>6070.7742177756882</v>
          </cell>
          <cell r="AU188">
            <v>124.34648667985066</v>
          </cell>
          <cell r="AV188">
            <v>123.8933513831773</v>
          </cell>
        </row>
        <row r="189">
          <cell r="H189" t="str">
            <v>AUK Pathan</v>
          </cell>
          <cell r="I189" t="str">
            <v>N Saini</v>
          </cell>
          <cell r="J189" t="str">
            <v>Kings XI Punjab</v>
          </cell>
          <cell r="K189" t="str">
            <v>Royal Challengers Bangalore</v>
          </cell>
          <cell r="L189" t="str">
            <v>Kings XI Punjab</v>
          </cell>
          <cell r="M189" t="str">
            <v>Mandeep Singh</v>
          </cell>
          <cell r="N189" t="str">
            <v>SE Marsh</v>
          </cell>
          <cell r="O189" t="str">
            <v>N Saini</v>
          </cell>
          <cell r="P189" t="str">
            <v>DJ Hussey</v>
          </cell>
          <cell r="Q189" t="str">
            <v>Azhar Mahmood</v>
          </cell>
          <cell r="R189" t="str">
            <v>AM Nayar</v>
          </cell>
          <cell r="S189" t="str">
            <v>P Dogra</v>
          </cell>
          <cell r="T189" t="str">
            <v>PP Chawla</v>
          </cell>
          <cell r="U189" t="str">
            <v>RJ Harris</v>
          </cell>
          <cell r="V189" t="str">
            <v>P Kumar</v>
          </cell>
          <cell r="W189" t="str">
            <v>P Awana</v>
          </cell>
          <cell r="X189" t="str">
            <v>MA Agarwal</v>
          </cell>
          <cell r="Y189" t="str">
            <v>CH Gayle</v>
          </cell>
          <cell r="Z189" t="str">
            <v>V Kohli</v>
          </cell>
          <cell r="AA189" t="str">
            <v>AB de Villiers</v>
          </cell>
          <cell r="AB189" t="str">
            <v>AB McDonald</v>
          </cell>
          <cell r="AC189" t="str">
            <v>AUK Pathan</v>
          </cell>
          <cell r="AD189" t="str">
            <v>SS Tiwary</v>
          </cell>
          <cell r="AE189" t="str">
            <v>DL Vettori</v>
          </cell>
          <cell r="AF189" t="str">
            <v>R Vinay Kumar</v>
          </cell>
          <cell r="AG189" t="str">
            <v>Z Khan</v>
          </cell>
          <cell r="AH189" t="str">
            <v>KP Appanna</v>
          </cell>
          <cell r="AI189">
            <v>53</v>
          </cell>
          <cell r="AJ189">
            <v>-6</v>
          </cell>
          <cell r="AK189">
            <v>10</v>
          </cell>
          <cell r="AL189">
            <v>-6</v>
          </cell>
          <cell r="AM189">
            <v>1.6666666666666667</v>
          </cell>
          <cell r="AN189">
            <v>-0.6</v>
          </cell>
          <cell r="AO189">
            <v>125.5</v>
          </cell>
          <cell r="AP189">
            <v>100.70476190476191</v>
          </cell>
          <cell r="AQ189" t="str">
            <v xml:space="preserve">Bowler </v>
          </cell>
          <cell r="AR189">
            <v>0</v>
          </cell>
          <cell r="AS189">
            <v>3</v>
          </cell>
          <cell r="AT189">
            <v>306.60476190476186</v>
          </cell>
          <cell r="AU189">
            <v>102.94999999999999</v>
          </cell>
          <cell r="AV189">
            <v>102.20158730158728</v>
          </cell>
        </row>
        <row r="190">
          <cell r="H190" t="str">
            <v>RV Gomez</v>
          </cell>
          <cell r="I190" t="str">
            <v>YK Pathan</v>
          </cell>
          <cell r="J190" t="str">
            <v>Kolkata Knight Riders</v>
          </cell>
          <cell r="K190" t="str">
            <v>Kolkata Knight Riders</v>
          </cell>
          <cell r="L190" t="str">
            <v>Pune Warriors</v>
          </cell>
          <cell r="M190" t="str">
            <v>G Gambhir</v>
          </cell>
          <cell r="N190" t="str">
            <v>MS Bisla</v>
          </cell>
          <cell r="O190" t="str">
            <v>JH Kallis</v>
          </cell>
          <cell r="P190" t="str">
            <v>YK Pathan</v>
          </cell>
          <cell r="Q190" t="str">
            <v>RN ten Doeschate</v>
          </cell>
          <cell r="R190" t="str">
            <v>MK Tiwary</v>
          </cell>
          <cell r="S190" t="str">
            <v>DB Das</v>
          </cell>
          <cell r="T190" t="str">
            <v>R Bhatia</v>
          </cell>
          <cell r="U190" t="str">
            <v>SMSM Senanayake</v>
          </cell>
          <cell r="V190" t="str">
            <v>SP Narine</v>
          </cell>
          <cell r="W190" t="str">
            <v>L Balaji</v>
          </cell>
          <cell r="X190" t="str">
            <v>RV Uthappa</v>
          </cell>
          <cell r="Y190" t="str">
            <v>AJ Finch</v>
          </cell>
          <cell r="Z190" t="str">
            <v>MK Pandey</v>
          </cell>
          <cell r="AA190" t="str">
            <v>Yuvraj Singh</v>
          </cell>
          <cell r="AB190" t="str">
            <v>LJ Wright</v>
          </cell>
          <cell r="AC190" t="str">
            <v>AD Mathews</v>
          </cell>
          <cell r="AD190" t="str">
            <v>RV Gomez</v>
          </cell>
          <cell r="AE190" t="str">
            <v>WD Parnell</v>
          </cell>
          <cell r="AF190" t="str">
            <v>B Kumar</v>
          </cell>
          <cell r="AG190" t="str">
            <v>AG Murtaza</v>
          </cell>
          <cell r="AH190" t="str">
            <v>IC Pandey</v>
          </cell>
          <cell r="AI190">
            <v>-6</v>
          </cell>
          <cell r="AJ190">
            <v>29</v>
          </cell>
          <cell r="AK190">
            <v>-6</v>
          </cell>
          <cell r="AL190">
            <v>2</v>
          </cell>
          <cell r="AM190">
            <v>-3</v>
          </cell>
          <cell r="AN190">
            <v>0.33333333333333331</v>
          </cell>
          <cell r="AO190">
            <v>97</v>
          </cell>
          <cell r="AP190">
            <v>129.47619047619048</v>
          </cell>
          <cell r="AQ190" t="str">
            <v xml:space="preserve">All-Rounder </v>
          </cell>
          <cell r="AR190">
            <v>0</v>
          </cell>
          <cell r="AS190">
            <v>9</v>
          </cell>
          <cell r="AT190">
            <v>1085.0948412698413</v>
          </cell>
          <cell r="AU190">
            <v>119.45233134920635</v>
          </cell>
          <cell r="AV190">
            <v>120.56609347442681</v>
          </cell>
        </row>
        <row r="191">
          <cell r="H191" t="str">
            <v>JEC Franklin</v>
          </cell>
          <cell r="I191" t="str">
            <v>RA Jadeja</v>
          </cell>
          <cell r="J191" t="str">
            <v>Chennai Super Kings</v>
          </cell>
          <cell r="K191" t="str">
            <v>Chennai Super Kings</v>
          </cell>
          <cell r="L191" t="str">
            <v>Mumbai Indians</v>
          </cell>
          <cell r="M191" t="str">
            <v>M Vijay</v>
          </cell>
          <cell r="N191" t="str">
            <v>MEK Hussey</v>
          </cell>
          <cell r="O191" t="str">
            <v>SK Raina</v>
          </cell>
          <cell r="P191" t="str">
            <v>S Badrinath</v>
          </cell>
          <cell r="Q191" t="str">
            <v>MS Dhoni</v>
          </cell>
          <cell r="R191" t="str">
            <v>RA Jadeja</v>
          </cell>
          <cell r="S191" t="str">
            <v>DJ Bravo</v>
          </cell>
          <cell r="T191" t="str">
            <v>JA Morkel</v>
          </cell>
          <cell r="U191" t="str">
            <v>R Ashwin</v>
          </cell>
          <cell r="V191" t="str">
            <v>BW Hilfenhaus</v>
          </cell>
          <cell r="W191" t="str">
            <v>SB Jakati</v>
          </cell>
          <cell r="X191" t="str">
            <v>SR Tendulkar</v>
          </cell>
          <cell r="Y191" t="str">
            <v>DR Smith</v>
          </cell>
          <cell r="Z191" t="str">
            <v>RG Sharma</v>
          </cell>
          <cell r="AA191" t="str">
            <v>KD Karthik</v>
          </cell>
          <cell r="AB191" t="str">
            <v>JEC Franklin</v>
          </cell>
          <cell r="AC191" t="str">
            <v>AT Rayudu</v>
          </cell>
          <cell r="AD191" t="str">
            <v>KA Pollard</v>
          </cell>
          <cell r="AE191" t="str">
            <v>Harbhajan Singh</v>
          </cell>
          <cell r="AF191" t="str">
            <v>SL Malinga</v>
          </cell>
          <cell r="AG191" t="str">
            <v>DS Kulkarni</v>
          </cell>
          <cell r="AH191" t="str">
            <v>RP Singh</v>
          </cell>
          <cell r="AI191">
            <v>20</v>
          </cell>
          <cell r="AJ191">
            <v>19</v>
          </cell>
          <cell r="AK191">
            <v>12</v>
          </cell>
          <cell r="AL191">
            <v>-6</v>
          </cell>
          <cell r="AM191">
            <v>2</v>
          </cell>
          <cell r="AN191">
            <v>-0.5</v>
          </cell>
          <cell r="AO191">
            <v>109.25</v>
          </cell>
          <cell r="AP191">
            <v>129.30000000000001</v>
          </cell>
          <cell r="AQ191" t="str">
            <v xml:space="preserve">All-Rounder </v>
          </cell>
          <cell r="AR191">
            <v>0</v>
          </cell>
          <cell r="AS191">
            <v>15</v>
          </cell>
          <cell r="AT191">
            <v>1764.3266955266954</v>
          </cell>
          <cell r="AU191">
            <v>116.78762110904968</v>
          </cell>
          <cell r="AV191">
            <v>117.62177970177969</v>
          </cell>
        </row>
        <row r="192">
          <cell r="H192" t="str">
            <v>M Manhas</v>
          </cell>
          <cell r="I192" t="str">
            <v>JP Duminy</v>
          </cell>
          <cell r="J192" t="str">
            <v>Deccan Chargers</v>
          </cell>
          <cell r="K192" t="str">
            <v>Pune Warriors</v>
          </cell>
          <cell r="L192" t="str">
            <v>Deccan Chargers</v>
          </cell>
          <cell r="M192" t="str">
            <v>S Sohal</v>
          </cell>
          <cell r="N192" t="str">
            <v>S Dhawan</v>
          </cell>
          <cell r="O192" t="str">
            <v>KC Sangakkara</v>
          </cell>
          <cell r="P192" t="str">
            <v>JP Duminy</v>
          </cell>
          <cell r="Q192" t="str">
            <v>DT Christian</v>
          </cell>
          <cell r="R192" t="str">
            <v>B Chipli</v>
          </cell>
          <cell r="S192" t="str">
            <v>DB Ravi Teja</v>
          </cell>
          <cell r="T192" t="str">
            <v>PP Ojha</v>
          </cell>
          <cell r="U192" t="str">
            <v>A Mishra</v>
          </cell>
          <cell r="V192" t="str">
            <v>I Sharma</v>
          </cell>
          <cell r="W192" t="str">
            <v>DW Steyn</v>
          </cell>
          <cell r="X192" t="str">
            <v>JD Ryder</v>
          </cell>
          <cell r="Y192" t="str">
            <v>MK Pandey</v>
          </cell>
          <cell r="Z192" t="str">
            <v>SC Ganguly</v>
          </cell>
          <cell r="AA192" t="str">
            <v>RV Uthappa</v>
          </cell>
          <cell r="AB192" t="str">
            <v>Yuvraj Singh</v>
          </cell>
          <cell r="AC192" t="str">
            <v>M Manhas</v>
          </cell>
          <cell r="AD192" t="str">
            <v>CJ Ferguson</v>
          </cell>
          <cell r="AE192" t="str">
            <v>MR Marsh</v>
          </cell>
          <cell r="AF192" t="str">
            <v>WD Parnell</v>
          </cell>
          <cell r="AG192" t="str">
            <v>B Kumar</v>
          </cell>
          <cell r="AH192" t="str">
            <v>R Sharma</v>
          </cell>
          <cell r="AI192">
            <v>25</v>
          </cell>
          <cell r="AJ192">
            <v>2</v>
          </cell>
          <cell r="AK192">
            <v>1</v>
          </cell>
          <cell r="AL192">
            <v>0</v>
          </cell>
          <cell r="AM192">
            <v>1</v>
          </cell>
          <cell r="AN192">
            <v>0</v>
          </cell>
          <cell r="AO192">
            <v>116.75</v>
          </cell>
          <cell r="AP192">
            <v>105.42857142857143</v>
          </cell>
          <cell r="AQ192" t="str">
            <v xml:space="preserve">All-Rounder </v>
          </cell>
          <cell r="AR192">
            <v>0</v>
          </cell>
          <cell r="AS192">
            <v>3</v>
          </cell>
          <cell r="AT192">
            <v>313.20634920634922</v>
          </cell>
          <cell r="AU192">
            <v>103.88888888888889</v>
          </cell>
          <cell r="AV192">
            <v>104.40211640211641</v>
          </cell>
        </row>
        <row r="193">
          <cell r="H193" t="str">
            <v>AC Thomas</v>
          </cell>
          <cell r="I193" t="str">
            <v>SS Tiwary</v>
          </cell>
          <cell r="J193" t="str">
            <v>Royal Challengers Bangalore</v>
          </cell>
          <cell r="K193" t="str">
            <v>Pune Warriors</v>
          </cell>
          <cell r="L193" t="str">
            <v>Royal Challengers Bangalore</v>
          </cell>
          <cell r="M193" t="str">
            <v>CH Gayle</v>
          </cell>
          <cell r="N193" t="str">
            <v>TM Dilshan</v>
          </cell>
          <cell r="O193" t="str">
            <v>V Kohli</v>
          </cell>
          <cell r="P193" t="str">
            <v>SS Tiwary</v>
          </cell>
          <cell r="Q193" t="str">
            <v>AB de Villiers</v>
          </cell>
          <cell r="R193" t="str">
            <v>MA Agarwal</v>
          </cell>
          <cell r="S193" t="str">
            <v>R Vinay Kumar</v>
          </cell>
          <cell r="T193" t="str">
            <v>Z Khan</v>
          </cell>
          <cell r="U193" t="str">
            <v>HV Patel</v>
          </cell>
          <cell r="V193" t="str">
            <v>M Muralitharan</v>
          </cell>
          <cell r="W193" t="str">
            <v>KP Appanna</v>
          </cell>
          <cell r="X193" t="str">
            <v>MD Mishra</v>
          </cell>
          <cell r="Y193" t="str">
            <v>MJ Clarke</v>
          </cell>
          <cell r="Z193" t="str">
            <v>MK Pandey</v>
          </cell>
          <cell r="AA193" t="str">
            <v>RV Uthappa</v>
          </cell>
          <cell r="AB193" t="str">
            <v>AP Majumdar</v>
          </cell>
          <cell r="AC193" t="str">
            <v>AD Mathews</v>
          </cell>
          <cell r="AD193" t="str">
            <v>SPD Smith</v>
          </cell>
          <cell r="AE193" t="str">
            <v>B Kumar</v>
          </cell>
          <cell r="AF193" t="str">
            <v>AC Thomas</v>
          </cell>
          <cell r="AG193" t="str">
            <v>R Sharma</v>
          </cell>
          <cell r="AH193" t="str">
            <v>K Upadhyay</v>
          </cell>
          <cell r="AI193">
            <v>17</v>
          </cell>
          <cell r="AJ193">
            <v>21</v>
          </cell>
          <cell r="AK193">
            <v>14</v>
          </cell>
          <cell r="AL193">
            <v>-2</v>
          </cell>
          <cell r="AM193">
            <v>7</v>
          </cell>
          <cell r="AN193">
            <v>-0.14285714285714285</v>
          </cell>
          <cell r="AO193">
            <v>110</v>
          </cell>
          <cell r="AP193">
            <v>131.90158730158731</v>
          </cell>
          <cell r="AQ193" t="str">
            <v xml:space="preserve">Bowler </v>
          </cell>
          <cell r="AR193">
            <v>0</v>
          </cell>
          <cell r="AS193">
            <v>15</v>
          </cell>
          <cell r="AT193">
            <v>1905.2188140291082</v>
          </cell>
          <cell r="AU193">
            <v>126.66551619482291</v>
          </cell>
          <cell r="AV193">
            <v>127.01458760194055</v>
          </cell>
        </row>
        <row r="194">
          <cell r="H194" t="str">
            <v>WD Parnell</v>
          </cell>
          <cell r="I194" t="str">
            <v>S Gopal</v>
          </cell>
          <cell r="J194" t="str">
            <v>Mumbai Indians</v>
          </cell>
          <cell r="K194" t="str">
            <v>Mumbai Indians</v>
          </cell>
          <cell r="L194" t="str">
            <v>Delhi Daredevils</v>
          </cell>
          <cell r="M194" t="str">
            <v>LMP Simmons</v>
          </cell>
          <cell r="N194" t="str">
            <v>MEK Hussey</v>
          </cell>
          <cell r="O194" t="str">
            <v>RG Sharma</v>
          </cell>
          <cell r="P194" t="str">
            <v>KA Pollard</v>
          </cell>
          <cell r="Q194" t="str">
            <v>AT Rayudu</v>
          </cell>
          <cell r="R194" t="str">
            <v>AP Tare</v>
          </cell>
          <cell r="S194" t="str">
            <v>Harbhajan Singh</v>
          </cell>
          <cell r="T194" t="str">
            <v>S Gopal</v>
          </cell>
          <cell r="U194" t="str">
            <v>M de Lange</v>
          </cell>
          <cell r="V194" t="str">
            <v>PP Ojha</v>
          </cell>
          <cell r="W194" t="str">
            <v>JJ Bumrah</v>
          </cell>
          <cell r="X194" t="str">
            <v>M Vijay</v>
          </cell>
          <cell r="Y194" t="str">
            <v>KP Pietersen</v>
          </cell>
          <cell r="Z194" t="str">
            <v>KD Karthik</v>
          </cell>
          <cell r="AA194" t="str">
            <v>MK Tiwary</v>
          </cell>
          <cell r="AB194" t="str">
            <v>JP Duminy</v>
          </cell>
          <cell r="AC194" t="str">
            <v>KM Jadhav</v>
          </cell>
          <cell r="AD194" t="str">
            <v>WD Parnell</v>
          </cell>
          <cell r="AE194" t="str">
            <v>S Nadeem</v>
          </cell>
          <cell r="AF194" t="str">
            <v>JD Unadkat</v>
          </cell>
          <cell r="AG194" t="str">
            <v>S Kaul</v>
          </cell>
          <cell r="AH194" t="str">
            <v>Imran Tahir</v>
          </cell>
          <cell r="AI194">
            <v>-6</v>
          </cell>
          <cell r="AJ194">
            <v>50</v>
          </cell>
          <cell r="AK194">
            <v>0</v>
          </cell>
          <cell r="AL194">
            <v>25</v>
          </cell>
          <cell r="AM194">
            <v>0</v>
          </cell>
          <cell r="AN194">
            <v>25</v>
          </cell>
          <cell r="AO194">
            <v>94</v>
          </cell>
          <cell r="AP194">
            <v>140.48701298701297</v>
          </cell>
          <cell r="AQ194" t="str">
            <v xml:space="preserve">Bowler </v>
          </cell>
          <cell r="AR194">
            <v>0</v>
          </cell>
          <cell r="AS194">
            <v>26</v>
          </cell>
          <cell r="AT194">
            <v>3495.6068937598347</v>
          </cell>
          <cell r="AU194">
            <v>134.20479523091288</v>
          </cell>
          <cell r="AV194">
            <v>134.44641899076288</v>
          </cell>
        </row>
        <row r="195">
          <cell r="H195" t="str">
            <v>NJ Rimmington</v>
          </cell>
          <cell r="I195" t="str">
            <v>RV Uthappa</v>
          </cell>
          <cell r="J195" t="str">
            <v>Pune Warriors</v>
          </cell>
          <cell r="K195" t="str">
            <v>Pune Warriors</v>
          </cell>
          <cell r="L195" t="str">
            <v>Kings XI Punjab</v>
          </cell>
          <cell r="M195" t="str">
            <v>GC Smith</v>
          </cell>
          <cell r="N195" t="str">
            <v>JD Ryder</v>
          </cell>
          <cell r="O195" t="str">
            <v>M Manhas</v>
          </cell>
          <cell r="P195" t="str">
            <v>RV Uthappa</v>
          </cell>
          <cell r="Q195" t="str">
            <v>Yuvraj Singh</v>
          </cell>
          <cell r="R195" t="str">
            <v>MD Mishra</v>
          </cell>
          <cell r="S195" t="str">
            <v>R Sharma</v>
          </cell>
          <cell r="T195" t="str">
            <v>M Kartik</v>
          </cell>
          <cell r="U195" t="str">
            <v>SB Wagh</v>
          </cell>
          <cell r="V195" t="str">
            <v>WD Parnell</v>
          </cell>
          <cell r="W195" t="str">
            <v>AC Thomas</v>
          </cell>
          <cell r="X195" t="str">
            <v>AC Gilchrist</v>
          </cell>
          <cell r="Y195" t="str">
            <v>SE Marsh</v>
          </cell>
          <cell r="Z195" t="str">
            <v>PC Valthaty</v>
          </cell>
          <cell r="AA195" t="str">
            <v>KD Karthik</v>
          </cell>
          <cell r="AB195" t="str">
            <v>AM Nayar</v>
          </cell>
          <cell r="AC195" t="str">
            <v>Sunny Singh</v>
          </cell>
          <cell r="AD195" t="str">
            <v>R McLaren</v>
          </cell>
          <cell r="AE195" t="str">
            <v>PP Chawla</v>
          </cell>
          <cell r="AF195" t="str">
            <v>P Kumar</v>
          </cell>
          <cell r="AG195" t="str">
            <v>NJ Rimmington</v>
          </cell>
          <cell r="AH195" t="str">
            <v>BA Bhatt</v>
          </cell>
          <cell r="AI195">
            <v>7</v>
          </cell>
          <cell r="AJ195">
            <v>2</v>
          </cell>
          <cell r="AK195">
            <v>1</v>
          </cell>
          <cell r="AL195">
            <v>0</v>
          </cell>
          <cell r="AM195">
            <v>1</v>
          </cell>
          <cell r="AN195">
            <v>0</v>
          </cell>
          <cell r="AO195">
            <v>105.5</v>
          </cell>
          <cell r="AP195">
            <v>112.88686868686868</v>
          </cell>
          <cell r="AQ195" t="str">
            <v xml:space="preserve">Bowler </v>
          </cell>
          <cell r="AR195">
            <v>0</v>
          </cell>
          <cell r="AS195">
            <v>1</v>
          </cell>
          <cell r="AT195">
            <v>112.88686868686868</v>
          </cell>
          <cell r="AU195" t="str">
            <v>A</v>
          </cell>
          <cell r="AV195">
            <v>112.88686868686868</v>
          </cell>
        </row>
        <row r="196">
          <cell r="H196" t="str">
            <v>RN ten Doeschate</v>
          </cell>
          <cell r="I196" t="str">
            <v>GH Vihari</v>
          </cell>
          <cell r="J196" t="str">
            <v>Sunrisers Hyderabad</v>
          </cell>
          <cell r="K196" t="str">
            <v>Kolkata Knight Riders</v>
          </cell>
          <cell r="L196" t="str">
            <v>Sunrisers Hyderabad</v>
          </cell>
          <cell r="M196" t="str">
            <v>DA Warner</v>
          </cell>
          <cell r="N196" t="str">
            <v>S Dhawan</v>
          </cell>
          <cell r="O196" t="str">
            <v>NV Ojha</v>
          </cell>
          <cell r="P196" t="str">
            <v>MC Henriques</v>
          </cell>
          <cell r="Q196" t="str">
            <v>EJG Morgan</v>
          </cell>
          <cell r="R196" t="str">
            <v>GH Vihari</v>
          </cell>
          <cell r="S196" t="str">
            <v>Bipul Sharma</v>
          </cell>
          <cell r="T196" t="str">
            <v>KV Sharma</v>
          </cell>
          <cell r="U196" t="str">
            <v>P Kumar</v>
          </cell>
          <cell r="V196" t="str">
            <v>B Kumar</v>
          </cell>
          <cell r="W196" t="str">
            <v>DW Steyn</v>
          </cell>
          <cell r="X196" t="str">
            <v>RV Uthappa</v>
          </cell>
          <cell r="Y196" t="str">
            <v>G Gambhir</v>
          </cell>
          <cell r="Z196" t="str">
            <v>MK Pandey</v>
          </cell>
          <cell r="AA196" t="str">
            <v>AD Russell</v>
          </cell>
          <cell r="AB196" t="str">
            <v>RN ten Doeschate</v>
          </cell>
          <cell r="AC196" t="str">
            <v>YK Pathan</v>
          </cell>
          <cell r="AD196" t="str">
            <v>J Botha</v>
          </cell>
          <cell r="AE196" t="str">
            <v>SA Yadav</v>
          </cell>
          <cell r="AF196" t="str">
            <v>PP Chawla</v>
          </cell>
          <cell r="AG196" t="str">
            <v>GB Hogg</v>
          </cell>
          <cell r="AH196" t="str">
            <v>UT Yadav</v>
          </cell>
          <cell r="AI196">
            <v>39</v>
          </cell>
          <cell r="AJ196">
            <v>31</v>
          </cell>
          <cell r="AK196">
            <v>1</v>
          </cell>
          <cell r="AL196">
            <v>0</v>
          </cell>
          <cell r="AM196">
            <v>1</v>
          </cell>
          <cell r="AN196">
            <v>0</v>
          </cell>
          <cell r="AO196">
            <v>125.75</v>
          </cell>
          <cell r="AP196">
            <v>115.5</v>
          </cell>
          <cell r="AQ196" t="str">
            <v xml:space="preserve">All-Rounder </v>
          </cell>
          <cell r="AR196">
            <v>0</v>
          </cell>
          <cell r="AS196">
            <v>10</v>
          </cell>
          <cell r="AT196">
            <v>1087.4253246753246</v>
          </cell>
          <cell r="AU196">
            <v>107.99170274170274</v>
          </cell>
          <cell r="AV196">
            <v>108.74253246753247</v>
          </cell>
        </row>
        <row r="197">
          <cell r="H197" t="str">
            <v>S Nadeem</v>
          </cell>
          <cell r="I197" t="str">
            <v>GJ Maxwell</v>
          </cell>
          <cell r="J197" t="str">
            <v>Royal Challengers Bangalore</v>
          </cell>
          <cell r="K197" t="str">
            <v>Royal Challengers Bangalore</v>
          </cell>
          <cell r="L197" t="str">
            <v>Sunrisers Hyderabad</v>
          </cell>
          <cell r="M197" t="str">
            <v>V Kohli</v>
          </cell>
          <cell r="N197" t="str">
            <v>D Padikkal</v>
          </cell>
          <cell r="O197" t="str">
            <v>Shahbaz Ahmed</v>
          </cell>
          <cell r="P197" t="str">
            <v>GJ Maxwell</v>
          </cell>
          <cell r="Q197" t="str">
            <v>AB de Villiers</v>
          </cell>
          <cell r="R197" t="str">
            <v>Washington Sundar</v>
          </cell>
          <cell r="S197" t="str">
            <v>DT Christian</v>
          </cell>
          <cell r="T197" t="str">
            <v>KA Jamieson</v>
          </cell>
          <cell r="U197" t="str">
            <v>HV Patel</v>
          </cell>
          <cell r="V197" t="str">
            <v>Mohammed Siraj</v>
          </cell>
          <cell r="W197" t="str">
            <v>YS Chahal</v>
          </cell>
          <cell r="X197" t="str">
            <v>WP Saha</v>
          </cell>
          <cell r="Y197" t="str">
            <v>DA Warner</v>
          </cell>
          <cell r="Z197" t="str">
            <v>MK Pandey</v>
          </cell>
          <cell r="AA197" t="str">
            <v>JM Bairstow</v>
          </cell>
          <cell r="AB197" t="str">
            <v>Abdul Samad</v>
          </cell>
          <cell r="AC197" t="str">
            <v>V Shankar</v>
          </cell>
          <cell r="AD197" t="str">
            <v>JO Holder</v>
          </cell>
          <cell r="AE197" t="str">
            <v>Rashid Khan</v>
          </cell>
          <cell r="AF197" t="str">
            <v>B Kumar</v>
          </cell>
          <cell r="AG197" t="str">
            <v>S Nadeem</v>
          </cell>
          <cell r="AH197" t="str">
            <v>T Natarajan</v>
          </cell>
          <cell r="AI197">
            <v>29</v>
          </cell>
          <cell r="AJ197">
            <v>25</v>
          </cell>
          <cell r="AK197">
            <v>0</v>
          </cell>
          <cell r="AL197">
            <v>0</v>
          </cell>
          <cell r="AM197">
            <v>0</v>
          </cell>
          <cell r="AN197">
            <v>0</v>
          </cell>
          <cell r="AO197">
            <v>118.66666666666667</v>
          </cell>
          <cell r="AP197">
            <v>126.64285714285714</v>
          </cell>
          <cell r="AQ197" t="str">
            <v xml:space="preserve">Bowler </v>
          </cell>
          <cell r="AR197">
            <v>0</v>
          </cell>
          <cell r="AS197">
            <v>70</v>
          </cell>
          <cell r="AT197">
            <v>8682.7096310552224</v>
          </cell>
          <cell r="AU197">
            <v>124.00096773786036</v>
          </cell>
          <cell r="AV197">
            <v>124.0387090150746</v>
          </cell>
        </row>
        <row r="198">
          <cell r="H198" t="str">
            <v>BA Bhatt</v>
          </cell>
          <cell r="I198" t="str">
            <v>IK Pathan</v>
          </cell>
          <cell r="J198" t="str">
            <v>Delhi Daredevils</v>
          </cell>
          <cell r="K198" t="str">
            <v>Delhi Daredevils</v>
          </cell>
          <cell r="L198" t="str">
            <v>Kings XI Punjab</v>
          </cell>
          <cell r="M198" t="str">
            <v>DPMD Jayawardene</v>
          </cell>
          <cell r="N198" t="str">
            <v>V Sehwag</v>
          </cell>
          <cell r="O198" t="str">
            <v>RE van der Merwe</v>
          </cell>
          <cell r="P198" t="str">
            <v>DA Warner</v>
          </cell>
          <cell r="Q198" t="str">
            <v>MC Juneja</v>
          </cell>
          <cell r="R198" t="str">
            <v>KM Jadhav</v>
          </cell>
          <cell r="S198" t="str">
            <v>J Botha</v>
          </cell>
          <cell r="T198" t="str">
            <v>IK Pathan</v>
          </cell>
          <cell r="U198" t="str">
            <v>AB Agarkar</v>
          </cell>
          <cell r="V198" t="str">
            <v>A Nehra</v>
          </cell>
          <cell r="W198" t="str">
            <v>UT Yadav</v>
          </cell>
          <cell r="X198" t="str">
            <v>AC Gilchrist</v>
          </cell>
          <cell r="Y198" t="str">
            <v>Mandeep Singh</v>
          </cell>
          <cell r="Z198" t="str">
            <v>LA Pomersbach</v>
          </cell>
          <cell r="AA198" t="str">
            <v>DA Miller</v>
          </cell>
          <cell r="AB198" t="str">
            <v>M Vohra</v>
          </cell>
          <cell r="AC198" t="str">
            <v>DJ Hussey</v>
          </cell>
          <cell r="AD198" t="str">
            <v>PP Chawla</v>
          </cell>
          <cell r="AE198" t="str">
            <v>P Kumar</v>
          </cell>
          <cell r="AF198" t="str">
            <v>Harmeet Singh</v>
          </cell>
          <cell r="AG198" t="str">
            <v>BA Bhatt</v>
          </cell>
          <cell r="AH198" t="str">
            <v>P Awana</v>
          </cell>
          <cell r="AI198">
            <v>39</v>
          </cell>
          <cell r="AJ198">
            <v>29</v>
          </cell>
          <cell r="AK198">
            <v>0</v>
          </cell>
          <cell r="AL198">
            <v>2</v>
          </cell>
          <cell r="AM198">
            <v>0</v>
          </cell>
          <cell r="AN198">
            <v>2</v>
          </cell>
          <cell r="AO198">
            <v>125</v>
          </cell>
          <cell r="AP198">
            <v>115.58333333333333</v>
          </cell>
          <cell r="AQ198" t="str">
            <v xml:space="preserve">Bowler </v>
          </cell>
          <cell r="AR198">
            <v>0</v>
          </cell>
          <cell r="AS198">
            <v>15</v>
          </cell>
          <cell r="AT198">
            <v>1872.5981177319411</v>
          </cell>
          <cell r="AU198">
            <v>125.50105602847199</v>
          </cell>
          <cell r="AV198">
            <v>124.83987451546274</v>
          </cell>
        </row>
        <row r="199">
          <cell r="H199" t="str">
            <v>S Aravind</v>
          </cell>
          <cell r="I199" t="str">
            <v>CA Lynn</v>
          </cell>
          <cell r="J199" t="str">
            <v>Kolkata Knight Riders</v>
          </cell>
          <cell r="K199" t="str">
            <v>Royal Challengers Bangalore</v>
          </cell>
          <cell r="L199" t="str">
            <v>Kolkata Knight Riders</v>
          </cell>
          <cell r="M199" t="str">
            <v>CA Lynn</v>
          </cell>
          <cell r="N199" t="str">
            <v>SP Narine</v>
          </cell>
          <cell r="O199" t="str">
            <v>C de Grandhomme</v>
          </cell>
          <cell r="P199" t="str">
            <v>G Gambhir</v>
          </cell>
          <cell r="Q199" t="str">
            <v>MK Pandey</v>
          </cell>
          <cell r="R199" t="str">
            <v>YK Pathan</v>
          </cell>
          <cell r="S199" t="str">
            <v>SP Jackson</v>
          </cell>
          <cell r="T199" t="str">
            <v>CR Woakes</v>
          </cell>
          <cell r="U199" t="str">
            <v>UT Yadav</v>
          </cell>
          <cell r="V199" t="str">
            <v>PP Chawla</v>
          </cell>
          <cell r="W199" t="str">
            <v>AS Rajpoot</v>
          </cell>
          <cell r="X199" t="str">
            <v>CH Gayle</v>
          </cell>
          <cell r="Y199" t="str">
            <v>Mandeep Singh</v>
          </cell>
          <cell r="Z199" t="str">
            <v>V Kohli</v>
          </cell>
          <cell r="AA199" t="str">
            <v>AB de Villiers</v>
          </cell>
          <cell r="AB199" t="str">
            <v>TM Head</v>
          </cell>
          <cell r="AC199" t="str">
            <v>KM Jadhav</v>
          </cell>
          <cell r="AD199" t="str">
            <v>P Negi</v>
          </cell>
          <cell r="AE199" t="str">
            <v>S Aravind</v>
          </cell>
          <cell r="AF199" t="str">
            <v>S Badree</v>
          </cell>
          <cell r="AG199" t="str">
            <v>A Choudhary</v>
          </cell>
          <cell r="AH199" t="str">
            <v>YS Chahal</v>
          </cell>
          <cell r="AI199">
            <v>69</v>
          </cell>
          <cell r="AJ199">
            <v>-6</v>
          </cell>
          <cell r="AK199">
            <v>3</v>
          </cell>
          <cell r="AL199">
            <v>0</v>
          </cell>
          <cell r="AM199">
            <v>3</v>
          </cell>
          <cell r="AN199">
            <v>0</v>
          </cell>
          <cell r="AO199">
            <v>146.5</v>
          </cell>
          <cell r="AP199">
            <v>97</v>
          </cell>
          <cell r="AQ199" t="str">
            <v xml:space="preserve">Bowler </v>
          </cell>
          <cell r="AR199">
            <v>0</v>
          </cell>
          <cell r="AS199">
            <v>38</v>
          </cell>
          <cell r="AT199">
            <v>5017.915343316814</v>
          </cell>
          <cell r="AU199">
            <v>132.9977119815355</v>
          </cell>
          <cell r="AV199">
            <v>132.0504037714951</v>
          </cell>
        </row>
        <row r="200">
          <cell r="H200" t="str">
            <v>R Ninan</v>
          </cell>
          <cell r="I200" t="str">
            <v>MS Dhoni</v>
          </cell>
          <cell r="J200" t="str">
            <v>Chennai Super Kings</v>
          </cell>
          <cell r="K200" t="str">
            <v>Chennai Super Kings</v>
          </cell>
          <cell r="L200" t="str">
            <v>Royal Challengers Bangalore</v>
          </cell>
          <cell r="M200" t="str">
            <v>MEK Hussey</v>
          </cell>
          <cell r="N200" t="str">
            <v>M Vijay</v>
          </cell>
          <cell r="O200" t="str">
            <v>SK Raina</v>
          </cell>
          <cell r="P200" t="str">
            <v>MS Dhoni</v>
          </cell>
          <cell r="Q200" t="str">
            <v>JA Morkel</v>
          </cell>
          <cell r="R200" t="str">
            <v>S Badrinath</v>
          </cell>
          <cell r="S200" t="str">
            <v>S Anirudha</v>
          </cell>
          <cell r="T200" t="str">
            <v>R Ashwin</v>
          </cell>
          <cell r="U200" t="str">
            <v>SB Jakati</v>
          </cell>
          <cell r="V200" t="str">
            <v>TG Southee</v>
          </cell>
          <cell r="W200" t="str">
            <v>S Randiv</v>
          </cell>
          <cell r="X200" t="str">
            <v>MA Agarwal</v>
          </cell>
          <cell r="Y200" t="str">
            <v>TM Dilshan</v>
          </cell>
          <cell r="Z200" t="str">
            <v>AUK Pathan</v>
          </cell>
          <cell r="AA200" t="str">
            <v>V Kohli</v>
          </cell>
          <cell r="AB200" t="str">
            <v>AB de Villiers</v>
          </cell>
          <cell r="AC200" t="str">
            <v>SS Tiwary</v>
          </cell>
          <cell r="AD200" t="str">
            <v>CA Pujara</v>
          </cell>
          <cell r="AE200" t="str">
            <v>JJ van der Wath</v>
          </cell>
          <cell r="AF200" t="str">
            <v>DL Vettori</v>
          </cell>
          <cell r="AG200" t="str">
            <v>R Ninan</v>
          </cell>
          <cell r="AH200" t="str">
            <v>Z Khan</v>
          </cell>
          <cell r="AI200">
            <v>39</v>
          </cell>
          <cell r="AJ200">
            <v>48</v>
          </cell>
          <cell r="AK200">
            <v>1</v>
          </cell>
          <cell r="AL200">
            <v>0</v>
          </cell>
          <cell r="AM200">
            <v>1</v>
          </cell>
          <cell r="AN200">
            <v>0</v>
          </cell>
          <cell r="AO200">
            <v>125.375</v>
          </cell>
          <cell r="AP200">
            <v>143.54437229437229</v>
          </cell>
          <cell r="AQ200" t="str">
            <v xml:space="preserve">All-Rounder </v>
          </cell>
          <cell r="AR200">
            <v>0</v>
          </cell>
          <cell r="AS200">
            <v>2</v>
          </cell>
          <cell r="AT200">
            <v>274.79199134199132</v>
          </cell>
          <cell r="AU200">
            <v>131.24761904761905</v>
          </cell>
          <cell r="AV200">
            <v>137.39599567099566</v>
          </cell>
        </row>
        <row r="201">
          <cell r="H201" t="str">
            <v>JJ van der Wath</v>
          </cell>
          <cell r="I201" t="str">
            <v>SE Marsh</v>
          </cell>
          <cell r="J201" t="str">
            <v>Kings XI Punjab</v>
          </cell>
          <cell r="K201" t="str">
            <v>Kings XI Punjab</v>
          </cell>
          <cell r="L201" t="str">
            <v>Royal Challengers Bangalore</v>
          </cell>
          <cell r="M201" t="str">
            <v>PC Valthaty</v>
          </cell>
          <cell r="N201" t="str">
            <v>AC Gilchrist</v>
          </cell>
          <cell r="O201" t="str">
            <v>SE Marsh</v>
          </cell>
          <cell r="P201" t="str">
            <v>DJ Hussey</v>
          </cell>
          <cell r="Q201" t="str">
            <v>KD Karthik</v>
          </cell>
          <cell r="R201" t="str">
            <v>Mandeep Singh</v>
          </cell>
          <cell r="S201" t="str">
            <v>AM Nayar</v>
          </cell>
          <cell r="T201" t="str">
            <v>SJ Srivastava</v>
          </cell>
          <cell r="U201" t="str">
            <v>PP Chawla</v>
          </cell>
          <cell r="V201" t="str">
            <v>P Kumar</v>
          </cell>
          <cell r="W201" t="str">
            <v>RJ Harris</v>
          </cell>
          <cell r="X201" t="str">
            <v>CH Gayle</v>
          </cell>
          <cell r="Y201" t="str">
            <v>SS Tiwary</v>
          </cell>
          <cell r="Z201" t="str">
            <v>V Kohli</v>
          </cell>
          <cell r="AA201" t="str">
            <v>AB de Villiers</v>
          </cell>
          <cell r="AB201" t="str">
            <v>AUK Pathan</v>
          </cell>
          <cell r="AC201" t="str">
            <v>M Kaif</v>
          </cell>
          <cell r="AD201" t="str">
            <v>KB Arun Karthik</v>
          </cell>
          <cell r="AE201" t="str">
            <v>JJ van der Wath</v>
          </cell>
          <cell r="AF201" t="str">
            <v>A Mithun</v>
          </cell>
          <cell r="AG201" t="str">
            <v>CK Langeveldt</v>
          </cell>
          <cell r="AH201" t="str">
            <v>S Aravind</v>
          </cell>
          <cell r="AI201">
            <v>106</v>
          </cell>
          <cell r="AJ201">
            <v>-6</v>
          </cell>
          <cell r="AK201">
            <v>0</v>
          </cell>
          <cell r="AL201">
            <v>0</v>
          </cell>
          <cell r="AM201">
            <v>0</v>
          </cell>
          <cell r="AN201">
            <v>0</v>
          </cell>
          <cell r="AO201">
            <v>147.41666666666669</v>
          </cell>
          <cell r="AP201">
            <v>99.47373737373735</v>
          </cell>
          <cell r="AQ201" t="str">
            <v xml:space="preserve">All-Rounder </v>
          </cell>
          <cell r="AR201">
            <v>0</v>
          </cell>
          <cell r="AS201">
            <v>3</v>
          </cell>
          <cell r="AT201">
            <v>362.21976911976913</v>
          </cell>
          <cell r="AU201">
            <v>131.37301587301587</v>
          </cell>
          <cell r="AV201">
            <v>120.73992303992304</v>
          </cell>
        </row>
        <row r="202">
          <cell r="H202" t="str">
            <v>Shakib Al Hasan</v>
          </cell>
          <cell r="I202" t="str">
            <v>F du Plessis</v>
          </cell>
          <cell r="J202" t="str">
            <v>Chennai Super Kings</v>
          </cell>
          <cell r="K202" t="str">
            <v>Chennai Super Kings</v>
          </cell>
          <cell r="L202" t="str">
            <v>Kolkata Knight Riders</v>
          </cell>
          <cell r="M202" t="str">
            <v>RD Gaikwad</v>
          </cell>
          <cell r="N202" t="str">
            <v>F du Plessis</v>
          </cell>
          <cell r="O202" t="str">
            <v>RV Uthappa</v>
          </cell>
          <cell r="P202" t="str">
            <v>MM Ali</v>
          </cell>
          <cell r="Q202" t="str">
            <v>AT Rayudu</v>
          </cell>
          <cell r="R202" t="str">
            <v>MS Dhoni</v>
          </cell>
          <cell r="S202" t="str">
            <v>RA Jadeja</v>
          </cell>
          <cell r="T202" t="str">
            <v>DJ Bravo</v>
          </cell>
          <cell r="U202" t="str">
            <v>SN Thakur</v>
          </cell>
          <cell r="V202" t="str">
            <v>DL Chahar</v>
          </cell>
          <cell r="W202" t="str">
            <v>JR Hazlewood</v>
          </cell>
          <cell r="X202" t="str">
            <v>Shubman Gill</v>
          </cell>
          <cell r="Y202" t="str">
            <v>VR Iyer</v>
          </cell>
          <cell r="Z202" t="str">
            <v>N Rana</v>
          </cell>
          <cell r="AA202" t="str">
            <v>SP Narine</v>
          </cell>
          <cell r="AB202" t="str">
            <v>EJG Morgan</v>
          </cell>
          <cell r="AC202" t="str">
            <v>KD Karthik</v>
          </cell>
          <cell r="AD202" t="str">
            <v>Shakib Al Hasan</v>
          </cell>
          <cell r="AE202" t="str">
            <v>RA Tripathi</v>
          </cell>
          <cell r="AF202" t="str">
            <v>LH Ferguson</v>
          </cell>
          <cell r="AG202" t="str">
            <v>Shivam Mavi</v>
          </cell>
          <cell r="AH202" t="str">
            <v>CV Varun</v>
          </cell>
          <cell r="AI202">
            <v>17</v>
          </cell>
          <cell r="AJ202">
            <v>-6</v>
          </cell>
          <cell r="AK202">
            <v>14</v>
          </cell>
          <cell r="AL202">
            <v>-4</v>
          </cell>
          <cell r="AM202">
            <v>3.5</v>
          </cell>
          <cell r="AN202">
            <v>-0.2857142857142857</v>
          </cell>
          <cell r="AO202">
            <v>106</v>
          </cell>
          <cell r="AP202">
            <v>107.54004329004329</v>
          </cell>
          <cell r="AQ202" t="str">
            <v xml:space="preserve">All-Rounder </v>
          </cell>
          <cell r="AR202">
            <v>0</v>
          </cell>
          <cell r="AS202">
            <v>70</v>
          </cell>
          <cell r="AT202">
            <v>8880.9598790098753</v>
          </cell>
          <cell r="AU202">
            <v>127.15101211188164</v>
          </cell>
          <cell r="AV202">
            <v>126.87085541442679</v>
          </cell>
        </row>
        <row r="203">
          <cell r="H203" t="str">
            <v>PC Valthaty</v>
          </cell>
          <cell r="I203" t="str">
            <v>BJ Hodge</v>
          </cell>
          <cell r="J203" t="str">
            <v>Rajasthan Royals</v>
          </cell>
          <cell r="K203" t="str">
            <v>Rajasthan Royals</v>
          </cell>
          <cell r="L203" t="str">
            <v>Kings XI Punjab</v>
          </cell>
          <cell r="M203" t="str">
            <v>R Dravid</v>
          </cell>
          <cell r="N203" t="str">
            <v>AM Rahane</v>
          </cell>
          <cell r="O203" t="str">
            <v>AL Menaria</v>
          </cell>
          <cell r="P203" t="str">
            <v>BJ Hodge</v>
          </cell>
          <cell r="Q203" t="str">
            <v>OA Shah</v>
          </cell>
          <cell r="R203" t="str">
            <v>KK Cooper</v>
          </cell>
          <cell r="S203" t="str">
            <v>J Botha</v>
          </cell>
          <cell r="T203" t="str">
            <v>AA Chavan</v>
          </cell>
          <cell r="U203" t="str">
            <v>SP Goswami</v>
          </cell>
          <cell r="V203" t="str">
            <v>A Singh</v>
          </cell>
          <cell r="W203" t="str">
            <v>SK Trivedi</v>
          </cell>
          <cell r="X203" t="str">
            <v>AC Gilchrist</v>
          </cell>
          <cell r="Y203" t="str">
            <v>PC Valthaty</v>
          </cell>
          <cell r="Z203" t="str">
            <v>SE Marsh</v>
          </cell>
          <cell r="AA203" t="str">
            <v>AM Nayar</v>
          </cell>
          <cell r="AB203" t="str">
            <v>DJ Hussey</v>
          </cell>
          <cell r="AC203" t="str">
            <v>Mandeep Singh</v>
          </cell>
          <cell r="AD203" t="str">
            <v>Bipul Sharma</v>
          </cell>
          <cell r="AE203" t="str">
            <v>PP Chawla</v>
          </cell>
          <cell r="AF203" t="str">
            <v>JP Faulkner</v>
          </cell>
          <cell r="AG203" t="str">
            <v>P Kumar</v>
          </cell>
          <cell r="AH203" t="str">
            <v>Harmeet Singh</v>
          </cell>
          <cell r="AI203">
            <v>80</v>
          </cell>
          <cell r="AJ203">
            <v>-6</v>
          </cell>
          <cell r="AK203">
            <v>-1</v>
          </cell>
          <cell r="AL203">
            <v>0</v>
          </cell>
          <cell r="AM203">
            <v>-1</v>
          </cell>
          <cell r="AN203">
            <v>0</v>
          </cell>
          <cell r="AO203">
            <v>149.33333333333334</v>
          </cell>
          <cell r="AP203">
            <v>100.85714285714286</v>
          </cell>
          <cell r="AQ203" t="str">
            <v xml:space="preserve">Batsman </v>
          </cell>
          <cell r="AR203">
            <v>0</v>
          </cell>
          <cell r="AS203">
            <v>10</v>
          </cell>
          <cell r="AT203">
            <v>1186.1011183261182</v>
          </cell>
          <cell r="AU203">
            <v>120.58266394099726</v>
          </cell>
          <cell r="AV203">
            <v>118.61011183261182</v>
          </cell>
        </row>
        <row r="204">
          <cell r="H204" t="str">
            <v>S Dhawan</v>
          </cell>
          <cell r="I204" t="str">
            <v>Mandeep Singh</v>
          </cell>
          <cell r="J204" t="str">
            <v>Kings XI Punjab</v>
          </cell>
          <cell r="K204" t="str">
            <v>Deccan Chargers</v>
          </cell>
          <cell r="L204" t="str">
            <v>Kings XI Punjab</v>
          </cell>
          <cell r="M204" t="str">
            <v>Mandeep Singh</v>
          </cell>
          <cell r="N204" t="str">
            <v>SE Marsh</v>
          </cell>
          <cell r="O204" t="str">
            <v>N Saini</v>
          </cell>
          <cell r="P204" t="str">
            <v>DJ Hussey</v>
          </cell>
          <cell r="Q204" t="str">
            <v>Azhar Mahmood</v>
          </cell>
          <cell r="R204" t="str">
            <v>DA Miller</v>
          </cell>
          <cell r="S204" t="str">
            <v>SD Chitnis</v>
          </cell>
          <cell r="T204" t="str">
            <v>PP Chawla</v>
          </cell>
          <cell r="U204" t="str">
            <v>RR Powar</v>
          </cell>
          <cell r="V204" t="str">
            <v>P Kumar</v>
          </cell>
          <cell r="W204" t="str">
            <v>P Awana</v>
          </cell>
          <cell r="X204" t="str">
            <v>DJ Harris</v>
          </cell>
          <cell r="Y204" t="str">
            <v>S Dhawan</v>
          </cell>
          <cell r="Z204" t="str">
            <v>PA Patel</v>
          </cell>
          <cell r="AA204" t="str">
            <v>CL White</v>
          </cell>
          <cell r="AB204" t="str">
            <v>KC Sangakkara</v>
          </cell>
          <cell r="AC204" t="str">
            <v>PA Reddy</v>
          </cell>
          <cell r="AD204" t="str">
            <v>AA Jhunjhunwala</v>
          </cell>
          <cell r="AE204" t="str">
            <v>A Ashish Reddy</v>
          </cell>
          <cell r="AF204" t="str">
            <v>J Theron</v>
          </cell>
          <cell r="AG204" t="str">
            <v>A Mishra</v>
          </cell>
          <cell r="AH204" t="str">
            <v>V Pratap Singh</v>
          </cell>
          <cell r="AI204">
            <v>1</v>
          </cell>
          <cell r="AJ204">
            <v>39</v>
          </cell>
          <cell r="AK204">
            <v>1</v>
          </cell>
          <cell r="AL204">
            <v>0</v>
          </cell>
          <cell r="AM204">
            <v>1</v>
          </cell>
          <cell r="AN204">
            <v>0</v>
          </cell>
          <cell r="AO204">
            <v>101</v>
          </cell>
          <cell r="AP204">
            <v>139</v>
          </cell>
          <cell r="AQ204" t="str">
            <v xml:space="preserve">Batsman </v>
          </cell>
          <cell r="AR204" t="str">
            <v>Off break</v>
          </cell>
          <cell r="AS204">
            <v>6</v>
          </cell>
          <cell r="AT204">
            <v>730.9210789210789</v>
          </cell>
          <cell r="AU204">
            <v>118.38421578421578</v>
          </cell>
          <cell r="AV204">
            <v>121.82017982017982</v>
          </cell>
        </row>
        <row r="205">
          <cell r="H205" t="str">
            <v>J Syed Mohammad</v>
          </cell>
          <cell r="I205" t="str">
            <v>BJ Rohrer</v>
          </cell>
          <cell r="J205" t="str">
            <v>Delhi Daredevils</v>
          </cell>
          <cell r="K205" t="str">
            <v>Delhi Daredevils</v>
          </cell>
          <cell r="L205" t="str">
            <v>Royal Challengers Bangalore</v>
          </cell>
          <cell r="M205" t="str">
            <v>DPMD Jayawardene</v>
          </cell>
          <cell r="N205" t="str">
            <v>V Sehwag</v>
          </cell>
          <cell r="O205" t="str">
            <v>UBT Chand</v>
          </cell>
          <cell r="P205" t="str">
            <v>DA Warner</v>
          </cell>
          <cell r="Q205" t="str">
            <v>BJ Rohrer</v>
          </cell>
          <cell r="R205" t="str">
            <v>KM Jadhav</v>
          </cell>
          <cell r="S205" t="str">
            <v>IK Pathan</v>
          </cell>
          <cell r="T205" t="str">
            <v>M Morkel</v>
          </cell>
          <cell r="U205" t="str">
            <v>UT Yadav</v>
          </cell>
          <cell r="V205" t="str">
            <v>S Nadeem</v>
          </cell>
          <cell r="W205" t="str">
            <v>S Kaul</v>
          </cell>
          <cell r="X205" t="str">
            <v>CA Pujara</v>
          </cell>
          <cell r="Y205" t="str">
            <v>CH Gayle</v>
          </cell>
          <cell r="Z205" t="str">
            <v>V Kohli</v>
          </cell>
          <cell r="AA205" t="str">
            <v>MC Henriques</v>
          </cell>
          <cell r="AB205" t="str">
            <v>AB de Villiers</v>
          </cell>
          <cell r="AC205" t="str">
            <v>SS Tiwary</v>
          </cell>
          <cell r="AD205" t="str">
            <v>J Syed Mohammad</v>
          </cell>
          <cell r="AE205" t="str">
            <v>R Vinay Kumar</v>
          </cell>
          <cell r="AF205" t="str">
            <v>R Rampaul</v>
          </cell>
          <cell r="AG205" t="str">
            <v>M Kartik</v>
          </cell>
          <cell r="AH205" t="str">
            <v>JD Unadkat</v>
          </cell>
          <cell r="AI205">
            <v>29</v>
          </cell>
          <cell r="AJ205">
            <v>-6</v>
          </cell>
          <cell r="AK205">
            <v>1</v>
          </cell>
          <cell r="AL205">
            <v>0</v>
          </cell>
          <cell r="AM205">
            <v>1</v>
          </cell>
          <cell r="AN205">
            <v>0</v>
          </cell>
          <cell r="AO205">
            <v>116.16666666666667</v>
          </cell>
          <cell r="AP205">
            <v>99.142857142857139</v>
          </cell>
          <cell r="AQ205" t="str">
            <v xml:space="preserve">Bowler </v>
          </cell>
          <cell r="AR205">
            <v>0</v>
          </cell>
          <cell r="AS205">
            <v>11</v>
          </cell>
          <cell r="AT205">
            <v>1347.1315295815295</v>
          </cell>
          <cell r="AU205">
            <v>124.79886724386725</v>
          </cell>
          <cell r="AV205">
            <v>122.46650268922996</v>
          </cell>
        </row>
        <row r="206">
          <cell r="H206" t="str">
            <v>VR Aaron</v>
          </cell>
          <cell r="I206" t="str">
            <v>RR Pant</v>
          </cell>
          <cell r="J206" t="str">
            <v>Delhi Capitals</v>
          </cell>
          <cell r="K206" t="str">
            <v>Gujarat Titans</v>
          </cell>
          <cell r="L206" t="str">
            <v>Delhi Capitals</v>
          </cell>
          <cell r="M206" t="str">
            <v>PP Shaw</v>
          </cell>
          <cell r="N206" t="str">
            <v>TL Seifert</v>
          </cell>
          <cell r="O206" t="str">
            <v>Mandeep Singh</v>
          </cell>
          <cell r="P206" t="str">
            <v>RR Pant</v>
          </cell>
          <cell r="Q206" t="str">
            <v>Lalit Yadav</v>
          </cell>
          <cell r="R206" t="str">
            <v>R Powell</v>
          </cell>
          <cell r="S206" t="str">
            <v>AR Patel</v>
          </cell>
          <cell r="T206" t="str">
            <v>SN Thakur</v>
          </cell>
          <cell r="U206" t="str">
            <v>Kuldeep Yadav</v>
          </cell>
          <cell r="V206" t="str">
            <v>KK Ahmed</v>
          </cell>
          <cell r="W206" t="str">
            <v>Mustafizur Rahman</v>
          </cell>
          <cell r="X206" t="str">
            <v>MS Wade</v>
          </cell>
          <cell r="Y206" t="str">
            <v>Shubman Gill</v>
          </cell>
          <cell r="Z206" t="str">
            <v>V Shankar</v>
          </cell>
          <cell r="AA206" t="str">
            <v>HH Pandya</v>
          </cell>
          <cell r="AB206" t="str">
            <v>DA Miller</v>
          </cell>
          <cell r="AC206" t="str">
            <v>R Tewatia</v>
          </cell>
          <cell r="AD206" t="str">
            <v>A Manohar</v>
          </cell>
          <cell r="AE206" t="str">
            <v>Rashid Khan</v>
          </cell>
          <cell r="AF206" t="str">
            <v>VR Aaron</v>
          </cell>
          <cell r="AG206" t="str">
            <v>LH Ferguson</v>
          </cell>
          <cell r="AH206" t="str">
            <v>Mohammed Shami</v>
          </cell>
          <cell r="AI206">
            <v>12</v>
          </cell>
          <cell r="AJ206">
            <v>0</v>
          </cell>
          <cell r="AK206">
            <v>1</v>
          </cell>
          <cell r="AL206">
            <v>0</v>
          </cell>
          <cell r="AM206">
            <v>1</v>
          </cell>
          <cell r="AN206">
            <v>0</v>
          </cell>
          <cell r="AO206">
            <v>111.5</v>
          </cell>
          <cell r="AP206">
            <v>103.14285714285714</v>
          </cell>
          <cell r="AQ206" t="str">
            <v xml:space="preserve">Bowler </v>
          </cell>
          <cell r="AR206" t="str">
            <v>Right-arm fast</v>
          </cell>
          <cell r="AS206">
            <v>50</v>
          </cell>
          <cell r="AT206">
            <v>6393.4107226107208</v>
          </cell>
          <cell r="AU206">
            <v>128.37281358097681</v>
          </cell>
          <cell r="AV206">
            <v>127.86821445221442</v>
          </cell>
        </row>
        <row r="207">
          <cell r="H207" t="str">
            <v>NL McCullum</v>
          </cell>
          <cell r="I207" t="str">
            <v>AL Menaria</v>
          </cell>
          <cell r="J207" t="str">
            <v>Rajasthan Royals</v>
          </cell>
          <cell r="K207" t="str">
            <v>Rajasthan Royals</v>
          </cell>
          <cell r="L207" t="str">
            <v>Pune Warriors</v>
          </cell>
          <cell r="M207" t="str">
            <v>SR Watson</v>
          </cell>
          <cell r="N207" t="str">
            <v>R Dravid</v>
          </cell>
          <cell r="O207" t="str">
            <v>J Botha</v>
          </cell>
          <cell r="P207" t="str">
            <v>AL Menaria</v>
          </cell>
          <cell r="Q207" t="str">
            <v>LRPL Taylor</v>
          </cell>
          <cell r="R207" t="str">
            <v>AM Rahane</v>
          </cell>
          <cell r="S207" t="str">
            <v>A Singh</v>
          </cell>
          <cell r="T207" t="str">
            <v>SK Warne</v>
          </cell>
          <cell r="U207" t="str">
            <v>STR Binny</v>
          </cell>
          <cell r="V207" t="str">
            <v>DH Yagnik</v>
          </cell>
          <cell r="W207" t="str">
            <v>SK Trivedi</v>
          </cell>
          <cell r="X207" t="str">
            <v>JD Ryder</v>
          </cell>
          <cell r="Y207" t="str">
            <v>MK Pandey</v>
          </cell>
          <cell r="Z207" t="str">
            <v>RV Uthappa</v>
          </cell>
          <cell r="AA207" t="str">
            <v>Yuvraj Singh</v>
          </cell>
          <cell r="AB207" t="str">
            <v>Harpreet Singh</v>
          </cell>
          <cell r="AC207" t="str">
            <v>M Manhas</v>
          </cell>
          <cell r="AD207" t="str">
            <v>NL McCullum</v>
          </cell>
          <cell r="AE207" t="str">
            <v>R Sharma</v>
          </cell>
          <cell r="AF207" t="str">
            <v>M Kartik</v>
          </cell>
          <cell r="AG207" t="str">
            <v>JE Taylor</v>
          </cell>
          <cell r="AH207" t="str">
            <v>AC Thomas</v>
          </cell>
          <cell r="AI207">
            <v>14</v>
          </cell>
          <cell r="AJ207">
            <v>0</v>
          </cell>
          <cell r="AK207">
            <v>2</v>
          </cell>
          <cell r="AL207">
            <v>0</v>
          </cell>
          <cell r="AM207">
            <v>2</v>
          </cell>
          <cell r="AN207">
            <v>0</v>
          </cell>
          <cell r="AO207">
            <v>108.75</v>
          </cell>
          <cell r="AP207">
            <v>107.23636363636363</v>
          </cell>
          <cell r="AQ207" t="str">
            <v xml:space="preserve">Bowler </v>
          </cell>
          <cell r="AR207">
            <v>0</v>
          </cell>
          <cell r="AS207">
            <v>2</v>
          </cell>
          <cell r="AT207">
            <v>208.98636363636365</v>
          </cell>
          <cell r="AU207">
            <v>101.75</v>
          </cell>
          <cell r="AV207">
            <v>104.49318181818182</v>
          </cell>
        </row>
        <row r="208">
          <cell r="H208" t="str">
            <v>JE Taylor</v>
          </cell>
          <cell r="I208" t="str">
            <v>Harbhajan Singh</v>
          </cell>
          <cell r="J208" t="str">
            <v>Mumbai Indians</v>
          </cell>
          <cell r="K208" t="str">
            <v>Pune Warriors</v>
          </cell>
          <cell r="L208" t="str">
            <v>Mumbai Indians</v>
          </cell>
          <cell r="M208" t="str">
            <v>AC Blizzard</v>
          </cell>
          <cell r="N208" t="str">
            <v>SR Tendulkar</v>
          </cell>
          <cell r="O208" t="str">
            <v>AT Rayudu</v>
          </cell>
          <cell r="P208" t="str">
            <v>RG Sharma</v>
          </cell>
          <cell r="Q208" t="str">
            <v>TL Suman</v>
          </cell>
          <cell r="R208" t="str">
            <v>KA Pollard</v>
          </cell>
          <cell r="S208" t="str">
            <v>A Symonds</v>
          </cell>
          <cell r="T208" t="str">
            <v>Harbhajan Singh</v>
          </cell>
          <cell r="U208" t="str">
            <v>DS Kulkarni</v>
          </cell>
          <cell r="V208" t="str">
            <v>MM Patel</v>
          </cell>
          <cell r="W208" t="str">
            <v>SL Malinga</v>
          </cell>
          <cell r="X208" t="str">
            <v>JD Ryder</v>
          </cell>
          <cell r="Y208" t="str">
            <v>MK Pandey</v>
          </cell>
          <cell r="Z208" t="str">
            <v>GC Smith</v>
          </cell>
          <cell r="AA208" t="str">
            <v>AA Jhunjhunwala</v>
          </cell>
          <cell r="AB208" t="str">
            <v>Yuvraj Singh</v>
          </cell>
          <cell r="AC208" t="str">
            <v>RV Uthappa</v>
          </cell>
          <cell r="AD208" t="str">
            <v>M Manhas</v>
          </cell>
          <cell r="AE208" t="str">
            <v>SB Wagh</v>
          </cell>
          <cell r="AF208" t="str">
            <v>R Sharma</v>
          </cell>
          <cell r="AG208" t="str">
            <v>JE Taylor</v>
          </cell>
          <cell r="AH208" t="str">
            <v>AC Thomas</v>
          </cell>
          <cell r="AI208">
            <v>30</v>
          </cell>
          <cell r="AJ208">
            <v>50</v>
          </cell>
          <cell r="AK208">
            <v>0</v>
          </cell>
          <cell r="AL208">
            <v>27</v>
          </cell>
          <cell r="AM208">
            <v>0</v>
          </cell>
          <cell r="AN208">
            <v>27</v>
          </cell>
          <cell r="AO208">
            <v>119.5</v>
          </cell>
          <cell r="AP208">
            <v>155.8642857142857</v>
          </cell>
          <cell r="AQ208" t="str">
            <v xml:space="preserve">Batsman </v>
          </cell>
          <cell r="AR208">
            <v>0</v>
          </cell>
          <cell r="AS208">
            <v>5</v>
          </cell>
          <cell r="AT208">
            <v>666.74942279942275</v>
          </cell>
          <cell r="AU208">
            <v>127.72128427128428</v>
          </cell>
          <cell r="AV208">
            <v>133.34988455988454</v>
          </cell>
        </row>
        <row r="209">
          <cell r="H209" t="str">
            <v>KMDN Kulasekara</v>
          </cell>
          <cell r="I209" t="str">
            <v>P Awana</v>
          </cell>
          <cell r="J209" t="str">
            <v>Kings XI Punjab</v>
          </cell>
          <cell r="K209" t="str">
            <v>Chennai Super Kings</v>
          </cell>
          <cell r="L209" t="str">
            <v>Kings XI Punjab</v>
          </cell>
          <cell r="M209" t="str">
            <v>Mandeep Singh</v>
          </cell>
          <cell r="N209" t="str">
            <v>SE Marsh</v>
          </cell>
          <cell r="O209" t="str">
            <v>Azhar Mahmood</v>
          </cell>
          <cell r="P209" t="str">
            <v>DA Miller</v>
          </cell>
          <cell r="Q209" t="str">
            <v>DJ Hussey</v>
          </cell>
          <cell r="R209" t="str">
            <v>Bipul Sharma</v>
          </cell>
          <cell r="S209" t="str">
            <v>PP Chawla</v>
          </cell>
          <cell r="T209" t="str">
            <v>N Saini</v>
          </cell>
          <cell r="U209" t="str">
            <v>P Kumar</v>
          </cell>
          <cell r="V209" t="str">
            <v>P Awana</v>
          </cell>
          <cell r="W209" t="str">
            <v>BA Bhatt</v>
          </cell>
          <cell r="X209" t="str">
            <v>F du Plessis</v>
          </cell>
          <cell r="Y209" t="str">
            <v>S Badrinath</v>
          </cell>
          <cell r="Z209" t="str">
            <v>SK Raina</v>
          </cell>
          <cell r="AA209" t="str">
            <v>WP Saha</v>
          </cell>
          <cell r="AB209" t="str">
            <v>RA Jadeja</v>
          </cell>
          <cell r="AC209" t="str">
            <v>MS Dhoni</v>
          </cell>
          <cell r="AD209" t="str">
            <v>DJ Bravo</v>
          </cell>
          <cell r="AE209" t="str">
            <v>JA Morkel</v>
          </cell>
          <cell r="AF209" t="str">
            <v>KMDN Kulasekara</v>
          </cell>
          <cell r="AG209" t="str">
            <v>R Ashwin</v>
          </cell>
          <cell r="AH209" t="str">
            <v>SB Jakati</v>
          </cell>
          <cell r="AI209">
            <v>6</v>
          </cell>
          <cell r="AJ209">
            <v>25</v>
          </cell>
          <cell r="AK209">
            <v>2</v>
          </cell>
          <cell r="AL209">
            <v>0</v>
          </cell>
          <cell r="AM209">
            <v>2</v>
          </cell>
          <cell r="AN209">
            <v>0</v>
          </cell>
          <cell r="AO209">
            <v>106</v>
          </cell>
          <cell r="AP209">
            <v>120.39285714285714</v>
          </cell>
          <cell r="AQ209" t="str">
            <v xml:space="preserve">Bowler </v>
          </cell>
          <cell r="AR209">
            <v>0</v>
          </cell>
          <cell r="AS209">
            <v>5</v>
          </cell>
          <cell r="AT209">
            <v>646.74199134199137</v>
          </cell>
          <cell r="AU209">
            <v>131.58728354978356</v>
          </cell>
          <cell r="AV209">
            <v>129.34839826839828</v>
          </cell>
        </row>
        <row r="210">
          <cell r="H210" t="str">
            <v>P Parameswaran</v>
          </cell>
          <cell r="I210" t="str">
            <v>KC Sangakkara</v>
          </cell>
          <cell r="J210" t="str">
            <v>Deccan Chargers</v>
          </cell>
          <cell r="K210" t="str">
            <v>Deccan Chargers</v>
          </cell>
          <cell r="L210" t="str">
            <v>Royal Challengers Bangalore</v>
          </cell>
          <cell r="M210" t="str">
            <v>S Dhawan</v>
          </cell>
          <cell r="N210" t="str">
            <v>PA Reddy</v>
          </cell>
          <cell r="O210" t="str">
            <v>KC Sangakkara</v>
          </cell>
          <cell r="P210" t="str">
            <v>CL White</v>
          </cell>
          <cell r="Q210" t="str">
            <v>JP Duminy</v>
          </cell>
          <cell r="R210" t="str">
            <v>PA Patel</v>
          </cell>
          <cell r="S210" t="str">
            <v>A Ashish Reddy</v>
          </cell>
          <cell r="T210" t="str">
            <v>DW Steyn</v>
          </cell>
          <cell r="U210" t="str">
            <v>A Mishra</v>
          </cell>
          <cell r="V210" t="str">
            <v>MS Gony</v>
          </cell>
          <cell r="W210" t="str">
            <v>V Pratap Singh</v>
          </cell>
          <cell r="X210" t="str">
            <v>CH Gayle</v>
          </cell>
          <cell r="Y210" t="str">
            <v>TM Dilshan</v>
          </cell>
          <cell r="Z210" t="str">
            <v>V Kohli</v>
          </cell>
          <cell r="AA210" t="str">
            <v>SS Tiwary</v>
          </cell>
          <cell r="AB210" t="str">
            <v>AB de Villiers</v>
          </cell>
          <cell r="AC210" t="str">
            <v>MA Agarwal</v>
          </cell>
          <cell r="AD210" t="str">
            <v>Z Khan</v>
          </cell>
          <cell r="AE210" t="str">
            <v>R Vinay Kumar</v>
          </cell>
          <cell r="AF210" t="str">
            <v>HV Patel</v>
          </cell>
          <cell r="AG210" t="str">
            <v>M Muralitharan</v>
          </cell>
          <cell r="AH210" t="str">
            <v>P Parameswaran</v>
          </cell>
          <cell r="AI210">
            <v>16</v>
          </cell>
          <cell r="AJ210">
            <v>31</v>
          </cell>
          <cell r="AK210">
            <v>1</v>
          </cell>
          <cell r="AL210">
            <v>0</v>
          </cell>
          <cell r="AM210">
            <v>1</v>
          </cell>
          <cell r="AN210">
            <v>0</v>
          </cell>
          <cell r="AO210">
            <v>111.625</v>
          </cell>
          <cell r="AP210">
            <v>131</v>
          </cell>
          <cell r="AQ210" t="str">
            <v xml:space="preserve">Bowler </v>
          </cell>
          <cell r="AR210">
            <v>0</v>
          </cell>
          <cell r="AS210">
            <v>8</v>
          </cell>
          <cell r="AT210">
            <v>1052.6025530025529</v>
          </cell>
          <cell r="AU210">
            <v>131.65750757179327</v>
          </cell>
          <cell r="AV210">
            <v>131.57531912531911</v>
          </cell>
        </row>
        <row r="211">
          <cell r="H211" t="str">
            <v>I Malhotra</v>
          </cell>
          <cell r="I211" t="str">
            <v>TR Birt</v>
          </cell>
          <cell r="J211" t="str">
            <v>Delhi Daredevils</v>
          </cell>
          <cell r="K211" t="str">
            <v>Deccan Chargers</v>
          </cell>
          <cell r="L211" t="str">
            <v>Delhi Daredevils</v>
          </cell>
          <cell r="M211" t="str">
            <v>AJ Finch</v>
          </cell>
          <cell r="N211" t="str">
            <v>V Sehwag</v>
          </cell>
          <cell r="O211" t="str">
            <v>NV Ojha</v>
          </cell>
          <cell r="P211" t="str">
            <v>Y Venugopal Rao</v>
          </cell>
          <cell r="Q211" t="str">
            <v>TR Birt</v>
          </cell>
          <cell r="R211" t="str">
            <v>IK Pathan</v>
          </cell>
          <cell r="S211" t="str">
            <v>JR Hopes</v>
          </cell>
          <cell r="T211" t="str">
            <v>Y Nagar</v>
          </cell>
          <cell r="U211" t="str">
            <v>M Morkel</v>
          </cell>
          <cell r="V211" t="str">
            <v>AB Agarkar</v>
          </cell>
          <cell r="W211" t="str">
            <v>AM Salvi</v>
          </cell>
          <cell r="X211" t="str">
            <v>S Dhawan</v>
          </cell>
          <cell r="Y211" t="str">
            <v>DB Ravi Teja</v>
          </cell>
          <cell r="Z211" t="str">
            <v>KC Sangakkara</v>
          </cell>
          <cell r="AA211" t="str">
            <v>JP Duminy</v>
          </cell>
          <cell r="AB211" t="str">
            <v>DT Christian</v>
          </cell>
          <cell r="AC211" t="str">
            <v>B Chipli</v>
          </cell>
          <cell r="AD211" t="str">
            <v>I Malhotra</v>
          </cell>
          <cell r="AE211" t="str">
            <v>S Sohal</v>
          </cell>
          <cell r="AF211" t="str">
            <v>A Mishra</v>
          </cell>
          <cell r="AG211" t="str">
            <v>DW Steyn</v>
          </cell>
          <cell r="AH211" t="str">
            <v>I Sharma</v>
          </cell>
          <cell r="AI211">
            <v>46</v>
          </cell>
          <cell r="AJ211">
            <v>-6</v>
          </cell>
          <cell r="AK211">
            <v>1</v>
          </cell>
          <cell r="AL211">
            <v>0</v>
          </cell>
          <cell r="AM211">
            <v>1</v>
          </cell>
          <cell r="AN211">
            <v>0</v>
          </cell>
          <cell r="AO211">
            <v>134.08333333333331</v>
          </cell>
          <cell r="AP211">
            <v>99.25</v>
          </cell>
          <cell r="AQ211" t="str">
            <v xml:space="preserve">Bowler </v>
          </cell>
          <cell r="AR211">
            <v>0</v>
          </cell>
          <cell r="AS211">
            <v>1</v>
          </cell>
          <cell r="AT211">
            <v>99.25</v>
          </cell>
          <cell r="AU211" t="str">
            <v>A</v>
          </cell>
          <cell r="AV211">
            <v>99.25</v>
          </cell>
        </row>
        <row r="212">
          <cell r="H212" t="str">
            <v>B Chipli</v>
          </cell>
          <cell r="I212" t="str">
            <v>IK Pathan</v>
          </cell>
          <cell r="J212" t="str">
            <v>Delhi Daredevils</v>
          </cell>
          <cell r="K212" t="str">
            <v>Deccan Chargers</v>
          </cell>
          <cell r="L212" t="str">
            <v>Delhi Daredevils</v>
          </cell>
          <cell r="M212" t="str">
            <v>AJ Finch</v>
          </cell>
          <cell r="N212" t="str">
            <v>V Sehwag</v>
          </cell>
          <cell r="O212" t="str">
            <v>NV Ojha</v>
          </cell>
          <cell r="P212" t="str">
            <v>Y Venugopal Rao</v>
          </cell>
          <cell r="Q212" t="str">
            <v>TR Birt</v>
          </cell>
          <cell r="R212" t="str">
            <v>IK Pathan</v>
          </cell>
          <cell r="S212" t="str">
            <v>JR Hopes</v>
          </cell>
          <cell r="T212" t="str">
            <v>Y Nagar</v>
          </cell>
          <cell r="U212" t="str">
            <v>M Morkel</v>
          </cell>
          <cell r="V212" t="str">
            <v>AB Agarkar</v>
          </cell>
          <cell r="W212" t="str">
            <v>AM Salvi</v>
          </cell>
          <cell r="X212" t="str">
            <v>S Dhawan</v>
          </cell>
          <cell r="Y212" t="str">
            <v>DB Ravi Teja</v>
          </cell>
          <cell r="Z212" t="str">
            <v>KC Sangakkara</v>
          </cell>
          <cell r="AA212" t="str">
            <v>JP Duminy</v>
          </cell>
          <cell r="AB212" t="str">
            <v>DT Christian</v>
          </cell>
          <cell r="AC212" t="str">
            <v>B Chipli</v>
          </cell>
          <cell r="AD212" t="str">
            <v>I Malhotra</v>
          </cell>
          <cell r="AE212" t="str">
            <v>S Sohal</v>
          </cell>
          <cell r="AF212" t="str">
            <v>A Mishra</v>
          </cell>
          <cell r="AG212" t="str">
            <v>DW Steyn</v>
          </cell>
          <cell r="AH212" t="str">
            <v>I Sharma</v>
          </cell>
          <cell r="AI212">
            <v>140</v>
          </cell>
          <cell r="AJ212">
            <v>-6</v>
          </cell>
          <cell r="AK212">
            <v>-1</v>
          </cell>
          <cell r="AL212">
            <v>0</v>
          </cell>
          <cell r="AM212">
            <v>-1</v>
          </cell>
          <cell r="AN212">
            <v>0</v>
          </cell>
          <cell r="AO212">
            <v>217.08333333333331</v>
          </cell>
          <cell r="AP212">
            <v>101</v>
          </cell>
          <cell r="AQ212" t="str">
            <v xml:space="preserve">Bowler </v>
          </cell>
          <cell r="AR212">
            <v>0</v>
          </cell>
          <cell r="AS212">
            <v>1</v>
          </cell>
          <cell r="AT212">
            <v>101</v>
          </cell>
          <cell r="AU212" t="str">
            <v>A</v>
          </cell>
          <cell r="AV212">
            <v>101</v>
          </cell>
        </row>
        <row r="213">
          <cell r="H213" t="str">
            <v>B Kumar</v>
          </cell>
          <cell r="I213" t="str">
            <v>S Dhawan</v>
          </cell>
          <cell r="J213" t="str">
            <v>Punjab Kings</v>
          </cell>
          <cell r="K213" t="str">
            <v>Sunrisers Hyderabad</v>
          </cell>
          <cell r="L213" t="str">
            <v>Punjab Kings</v>
          </cell>
          <cell r="M213" t="str">
            <v>JM Bairstow</v>
          </cell>
          <cell r="N213" t="str">
            <v>S Dhawan</v>
          </cell>
          <cell r="O213" t="str">
            <v>M Shahrukh Khan</v>
          </cell>
          <cell r="P213" t="str">
            <v>MA Agarwal</v>
          </cell>
          <cell r="Q213" t="str">
            <v>LS Livingstone</v>
          </cell>
          <cell r="R213" t="str">
            <v>JM Sharma</v>
          </cell>
          <cell r="S213" t="str">
            <v>PN Mankad</v>
          </cell>
          <cell r="T213" t="str">
            <v>Harpreet Brar</v>
          </cell>
          <cell r="U213" t="str">
            <v>K Rabada</v>
          </cell>
          <cell r="V213" t="str">
            <v>NT Ellis</v>
          </cell>
          <cell r="W213" t="str">
            <v>Arshdeep Singh</v>
          </cell>
          <cell r="X213" t="str">
            <v>PK Garg</v>
          </cell>
          <cell r="Y213" t="str">
            <v>Abhishek Sharma</v>
          </cell>
          <cell r="Z213" t="str">
            <v>RA Tripathi</v>
          </cell>
          <cell r="AA213" t="str">
            <v>AK Markram</v>
          </cell>
          <cell r="AB213" t="str">
            <v>N Pooran</v>
          </cell>
          <cell r="AC213" t="str">
            <v>Washington Sundar</v>
          </cell>
          <cell r="AD213" t="str">
            <v>R Shepherd</v>
          </cell>
          <cell r="AE213" t="str">
            <v>J Suchith</v>
          </cell>
          <cell r="AF213" t="str">
            <v>B Kumar</v>
          </cell>
          <cell r="AG213" t="str">
            <v>Umran Malik</v>
          </cell>
          <cell r="AH213" t="str">
            <v>Fazalhaq Farooqi</v>
          </cell>
          <cell r="AI213">
            <v>14</v>
          </cell>
          <cell r="AJ213">
            <v>-4</v>
          </cell>
          <cell r="AK213">
            <v>-1</v>
          </cell>
          <cell r="AL213">
            <v>0</v>
          </cell>
          <cell r="AM213">
            <v>-1</v>
          </cell>
          <cell r="AN213">
            <v>0</v>
          </cell>
          <cell r="AO213">
            <v>103</v>
          </cell>
          <cell r="AP213">
            <v>107.15126050420167</v>
          </cell>
          <cell r="AQ213" t="str">
            <v xml:space="preserve">Bowler </v>
          </cell>
          <cell r="AR213" t="str">
            <v>Right-arm medium</v>
          </cell>
          <cell r="AS213">
            <v>146</v>
          </cell>
          <cell r="AT213">
            <v>18866.597720253605</v>
          </cell>
          <cell r="AU213">
            <v>129.37549282585795</v>
          </cell>
          <cell r="AV213">
            <v>129.22327205653153</v>
          </cell>
        </row>
        <row r="214">
          <cell r="H214" t="str">
            <v>AA Kazi</v>
          </cell>
          <cell r="I214" t="str">
            <v>J Botha</v>
          </cell>
          <cell r="J214" t="str">
            <v>Rajasthan Royals</v>
          </cell>
          <cell r="K214" t="str">
            <v>Rajasthan Royals</v>
          </cell>
          <cell r="L214" t="str">
            <v>Royal Challengers Bangalore</v>
          </cell>
          <cell r="M214" t="str">
            <v>SR Watson</v>
          </cell>
          <cell r="N214" t="str">
            <v>R Dravid</v>
          </cell>
          <cell r="O214" t="str">
            <v>AM Rahane</v>
          </cell>
          <cell r="P214" t="str">
            <v>J Botha</v>
          </cell>
          <cell r="Q214" t="str">
            <v>LRPL Taylor</v>
          </cell>
          <cell r="R214" t="str">
            <v>AL Menaria</v>
          </cell>
          <cell r="S214" t="str">
            <v>AS Raut</v>
          </cell>
          <cell r="T214" t="str">
            <v>DH Yagnik</v>
          </cell>
          <cell r="U214" t="str">
            <v>SK Warne</v>
          </cell>
          <cell r="V214" t="str">
            <v>SK Trivedi</v>
          </cell>
          <cell r="W214" t="str">
            <v>Pankaj Singh</v>
          </cell>
          <cell r="X214" t="str">
            <v>CH Gayle</v>
          </cell>
          <cell r="Y214" t="str">
            <v>TM Dilshan</v>
          </cell>
          <cell r="Z214" t="str">
            <v>V Kohli</v>
          </cell>
          <cell r="AA214" t="str">
            <v>AB de Villiers</v>
          </cell>
          <cell r="AB214" t="str">
            <v>KB Arun Karthik</v>
          </cell>
          <cell r="AC214" t="str">
            <v>M Kaif</v>
          </cell>
          <cell r="AD214" t="str">
            <v>SS Tiwary</v>
          </cell>
          <cell r="AE214" t="str">
            <v>AA Kazi</v>
          </cell>
          <cell r="AF214" t="str">
            <v>Z Khan</v>
          </cell>
          <cell r="AG214" t="str">
            <v>S Aravind</v>
          </cell>
          <cell r="AH214" t="str">
            <v>CK Langeveldt</v>
          </cell>
          <cell r="AI214">
            <v>5</v>
          </cell>
          <cell r="AJ214">
            <v>23</v>
          </cell>
          <cell r="AK214">
            <v>4</v>
          </cell>
          <cell r="AL214">
            <v>0</v>
          </cell>
          <cell r="AM214">
            <v>4</v>
          </cell>
          <cell r="AN214">
            <v>0</v>
          </cell>
          <cell r="AO214">
            <v>104.5</v>
          </cell>
          <cell r="AP214">
            <v>135.38095238095238</v>
          </cell>
          <cell r="AQ214" t="str">
            <v xml:space="preserve">Bowler </v>
          </cell>
          <cell r="AR214">
            <v>0</v>
          </cell>
          <cell r="AS214">
            <v>1</v>
          </cell>
          <cell r="AT214">
            <v>135.38095238095238</v>
          </cell>
          <cell r="AU214" t="str">
            <v>A</v>
          </cell>
          <cell r="AV214">
            <v>135.38095238095238</v>
          </cell>
        </row>
        <row r="215">
          <cell r="H215" t="str">
            <v>Anand Rajan</v>
          </cell>
          <cell r="I215" t="str">
            <v>Iqbal Abdulla</v>
          </cell>
          <cell r="J215" t="str">
            <v>Kolkata Knight Riders</v>
          </cell>
          <cell r="K215" t="str">
            <v>Sunrisers Hyderabad</v>
          </cell>
          <cell r="L215" t="str">
            <v>Kolkata Knight Riders</v>
          </cell>
          <cell r="M215" t="str">
            <v>MS Bisla</v>
          </cell>
          <cell r="N215" t="str">
            <v>G Gambhir</v>
          </cell>
          <cell r="O215" t="str">
            <v>JH Kallis</v>
          </cell>
          <cell r="P215" t="str">
            <v>EJG Morgan</v>
          </cell>
          <cell r="Q215" t="str">
            <v>YK Pathan</v>
          </cell>
          <cell r="R215" t="str">
            <v>RN ten Doeschate</v>
          </cell>
          <cell r="S215" t="str">
            <v>P Dogra</v>
          </cell>
          <cell r="T215" t="str">
            <v>SP Narine</v>
          </cell>
          <cell r="U215" t="str">
            <v>Iqbal Abdulla</v>
          </cell>
          <cell r="V215" t="str">
            <v>PJ Sangwan</v>
          </cell>
          <cell r="W215" t="str">
            <v>Mohammed Shami</v>
          </cell>
          <cell r="X215" t="str">
            <v>PA Patel</v>
          </cell>
          <cell r="Y215" t="str">
            <v>S Dhawan</v>
          </cell>
          <cell r="Z215" t="str">
            <v>GH Vihari</v>
          </cell>
          <cell r="AA215" t="str">
            <v>CL White</v>
          </cell>
          <cell r="AB215" t="str">
            <v>NLTC Perera</v>
          </cell>
          <cell r="AC215" t="str">
            <v>DJG Sammy</v>
          </cell>
          <cell r="AD215" t="str">
            <v>BB Samantray</v>
          </cell>
          <cell r="AE215" t="str">
            <v>KV Sharma</v>
          </cell>
          <cell r="AF215" t="str">
            <v>A Mishra</v>
          </cell>
          <cell r="AG215" t="str">
            <v>DW Steyn</v>
          </cell>
          <cell r="AH215" t="str">
            <v>Anand Rajan</v>
          </cell>
          <cell r="AI215">
            <v>59</v>
          </cell>
          <cell r="AJ215">
            <v>29</v>
          </cell>
          <cell r="AK215">
            <v>8</v>
          </cell>
          <cell r="AL215">
            <v>-2</v>
          </cell>
          <cell r="AM215">
            <v>4</v>
          </cell>
          <cell r="AN215">
            <v>-0.25</v>
          </cell>
          <cell r="AO215">
            <v>133.25</v>
          </cell>
          <cell r="AP215">
            <v>115.55</v>
          </cell>
          <cell r="AQ215" t="str">
            <v xml:space="preserve">Bowler </v>
          </cell>
          <cell r="AR215">
            <v>0</v>
          </cell>
          <cell r="AS215">
            <v>8</v>
          </cell>
          <cell r="AT215">
            <v>1057.0761183261184</v>
          </cell>
          <cell r="AU215">
            <v>134.50373118944549</v>
          </cell>
          <cell r="AV215">
            <v>132.1345147907648</v>
          </cell>
        </row>
        <row r="216">
          <cell r="H216" t="str">
            <v>P Prasanth</v>
          </cell>
          <cell r="I216" t="str">
            <v>AL Menaria</v>
          </cell>
          <cell r="J216" t="str">
            <v>Rajasthan Royals</v>
          </cell>
          <cell r="K216" t="str">
            <v>Kochi Tuskers Kerala</v>
          </cell>
          <cell r="L216" t="str">
            <v>Rajasthan Royals</v>
          </cell>
          <cell r="M216" t="str">
            <v>FY Fazal</v>
          </cell>
          <cell r="N216" t="str">
            <v>R Dravid</v>
          </cell>
          <cell r="O216" t="str">
            <v>SR Watson</v>
          </cell>
          <cell r="P216" t="str">
            <v>AM Rahane</v>
          </cell>
          <cell r="Q216" t="str">
            <v>AL Menaria</v>
          </cell>
          <cell r="R216" t="str">
            <v>PR Shah</v>
          </cell>
          <cell r="S216" t="str">
            <v>JDP Oram</v>
          </cell>
          <cell r="T216" t="str">
            <v>SK Warne</v>
          </cell>
          <cell r="U216" t="str">
            <v>AA Chavan</v>
          </cell>
          <cell r="V216" t="str">
            <v>SW Tait</v>
          </cell>
          <cell r="W216" t="str">
            <v>ND Doshi</v>
          </cell>
          <cell r="X216" t="str">
            <v>BB McCullum</v>
          </cell>
          <cell r="Y216" t="str">
            <v>DPMD Jayawardene</v>
          </cell>
          <cell r="Z216" t="str">
            <v>PA Patel</v>
          </cell>
          <cell r="AA216" t="str">
            <v>BJ Hodge</v>
          </cell>
          <cell r="AB216" t="str">
            <v>OA Shah</v>
          </cell>
          <cell r="AC216" t="str">
            <v>RA Jadeja</v>
          </cell>
          <cell r="AD216" t="str">
            <v>RP Singh</v>
          </cell>
          <cell r="AE216" t="str">
            <v>P Parameswaran</v>
          </cell>
          <cell r="AF216" t="str">
            <v>P Prasanth</v>
          </cell>
          <cell r="AG216" t="str">
            <v>S Sreesanth</v>
          </cell>
          <cell r="AH216" t="str">
            <v>Y Gnaneswara Rao</v>
          </cell>
          <cell r="AI216">
            <v>27</v>
          </cell>
          <cell r="AJ216">
            <v>-6</v>
          </cell>
          <cell r="AK216">
            <v>12</v>
          </cell>
          <cell r="AL216">
            <v>0</v>
          </cell>
          <cell r="AM216">
            <v>12</v>
          </cell>
          <cell r="AN216">
            <v>0</v>
          </cell>
          <cell r="AO216">
            <v>107</v>
          </cell>
          <cell r="AP216">
            <v>110.39285714285714</v>
          </cell>
          <cell r="AQ216" t="str">
            <v xml:space="preserve">Bowler </v>
          </cell>
          <cell r="AR216">
            <v>0</v>
          </cell>
          <cell r="AS216">
            <v>1</v>
          </cell>
          <cell r="AT216">
            <v>110.39285714285714</v>
          </cell>
          <cell r="AU216" t="str">
            <v>A</v>
          </cell>
          <cell r="AV216">
            <v>110.39285714285714</v>
          </cell>
        </row>
        <row r="217">
          <cell r="H217" t="str">
            <v>Y Gnaneswara Rao</v>
          </cell>
          <cell r="I217" t="str">
            <v>AL Menaria</v>
          </cell>
          <cell r="J217" t="str">
            <v>Rajasthan Royals</v>
          </cell>
          <cell r="K217" t="str">
            <v>Kochi Tuskers Kerala</v>
          </cell>
          <cell r="L217" t="str">
            <v>Rajasthan Royals</v>
          </cell>
          <cell r="M217" t="str">
            <v>FY Fazal</v>
          </cell>
          <cell r="N217" t="str">
            <v>R Dravid</v>
          </cell>
          <cell r="O217" t="str">
            <v>SR Watson</v>
          </cell>
          <cell r="P217" t="str">
            <v>AM Rahane</v>
          </cell>
          <cell r="Q217" t="str">
            <v>AL Menaria</v>
          </cell>
          <cell r="R217" t="str">
            <v>PR Shah</v>
          </cell>
          <cell r="S217" t="str">
            <v>JDP Oram</v>
          </cell>
          <cell r="T217" t="str">
            <v>SK Warne</v>
          </cell>
          <cell r="U217" t="str">
            <v>AA Chavan</v>
          </cell>
          <cell r="V217" t="str">
            <v>SW Tait</v>
          </cell>
          <cell r="W217" t="str">
            <v>ND Doshi</v>
          </cell>
          <cell r="X217" t="str">
            <v>BB McCullum</v>
          </cell>
          <cell r="Y217" t="str">
            <v>DPMD Jayawardene</v>
          </cell>
          <cell r="Z217" t="str">
            <v>PA Patel</v>
          </cell>
          <cell r="AA217" t="str">
            <v>BJ Hodge</v>
          </cell>
          <cell r="AB217" t="str">
            <v>OA Shah</v>
          </cell>
          <cell r="AC217" t="str">
            <v>RA Jadeja</v>
          </cell>
          <cell r="AD217" t="str">
            <v>RP Singh</v>
          </cell>
          <cell r="AE217" t="str">
            <v>P Parameswaran</v>
          </cell>
          <cell r="AF217" t="str">
            <v>P Prasanth</v>
          </cell>
          <cell r="AG217" t="str">
            <v>S Sreesanth</v>
          </cell>
          <cell r="AH217" t="str">
            <v>Y Gnaneswara Rao</v>
          </cell>
          <cell r="AI217">
            <v>-6</v>
          </cell>
          <cell r="AJ217">
            <v>0</v>
          </cell>
          <cell r="AK217">
            <v>0</v>
          </cell>
          <cell r="AL217">
            <v>0</v>
          </cell>
          <cell r="AM217">
            <v>0</v>
          </cell>
          <cell r="AN217">
            <v>0</v>
          </cell>
          <cell r="AO217">
            <v>97</v>
          </cell>
          <cell r="AP217">
            <v>107.28571428571429</v>
          </cell>
          <cell r="AQ217" t="str">
            <v xml:space="preserve">All-Rounder </v>
          </cell>
          <cell r="AR217">
            <v>0</v>
          </cell>
          <cell r="AS217">
            <v>1</v>
          </cell>
          <cell r="AT217">
            <v>107.28571428571429</v>
          </cell>
          <cell r="AU217" t="str">
            <v>A</v>
          </cell>
          <cell r="AV217">
            <v>107.28571428571429</v>
          </cell>
        </row>
        <row r="218">
          <cell r="H218" t="str">
            <v>AA Chavan</v>
          </cell>
          <cell r="I218" t="str">
            <v>KD Karthik</v>
          </cell>
          <cell r="J218" t="str">
            <v>Mumbai Indians</v>
          </cell>
          <cell r="K218" t="str">
            <v>Mumbai Indians</v>
          </cell>
          <cell r="L218" t="str">
            <v>Rajasthan Royals</v>
          </cell>
          <cell r="M218" t="str">
            <v>GJ Maxwell</v>
          </cell>
          <cell r="N218" t="str">
            <v>AP Tare</v>
          </cell>
          <cell r="O218" t="str">
            <v>KD Karthik</v>
          </cell>
          <cell r="P218" t="str">
            <v>RG Sharma</v>
          </cell>
          <cell r="Q218" t="str">
            <v>KA Pollard</v>
          </cell>
          <cell r="R218" t="str">
            <v>AT Rayudu</v>
          </cell>
          <cell r="S218" t="str">
            <v>Harbhajan Singh</v>
          </cell>
          <cell r="T218" t="str">
            <v>MG Johnson</v>
          </cell>
          <cell r="U218" t="str">
            <v>SL Malinga</v>
          </cell>
          <cell r="V218" t="str">
            <v>DS Kulkarni</v>
          </cell>
          <cell r="W218" t="str">
            <v>PP Ojha</v>
          </cell>
          <cell r="X218" t="str">
            <v>R Dravid</v>
          </cell>
          <cell r="Y218" t="str">
            <v>AM Rahane</v>
          </cell>
          <cell r="Z218" t="str">
            <v>JP Faulkner</v>
          </cell>
          <cell r="AA218" t="str">
            <v>SV Samson</v>
          </cell>
          <cell r="AB218" t="str">
            <v>SR Watson</v>
          </cell>
          <cell r="AC218" t="str">
            <v>STR Binny</v>
          </cell>
          <cell r="AD218" t="str">
            <v>DH Yagnik</v>
          </cell>
          <cell r="AE218" t="str">
            <v>BJ Hodge</v>
          </cell>
          <cell r="AF218" t="str">
            <v>KK Cooper</v>
          </cell>
          <cell r="AG218" t="str">
            <v>AA Chavan</v>
          </cell>
          <cell r="AH218" t="str">
            <v>PV Tambe</v>
          </cell>
          <cell r="AI218">
            <v>11</v>
          </cell>
          <cell r="AJ218">
            <v>0</v>
          </cell>
          <cell r="AK218">
            <v>0</v>
          </cell>
          <cell r="AL218">
            <v>0</v>
          </cell>
          <cell r="AM218">
            <v>0</v>
          </cell>
          <cell r="AN218">
            <v>0</v>
          </cell>
          <cell r="AO218">
            <v>110.5</v>
          </cell>
          <cell r="AP218">
            <v>100.3</v>
          </cell>
          <cell r="AQ218" t="str">
            <v xml:space="preserve">Batsman </v>
          </cell>
          <cell r="AR218">
            <v>0</v>
          </cell>
          <cell r="AS218">
            <v>13</v>
          </cell>
          <cell r="AT218">
            <v>1554.8435120435117</v>
          </cell>
          <cell r="AU218">
            <v>121.21195933695931</v>
          </cell>
          <cell r="AV218">
            <v>119.60334708027014</v>
          </cell>
        </row>
        <row r="219">
          <cell r="H219" t="str">
            <v>S Rana</v>
          </cell>
          <cell r="I219" t="str">
            <v>F du Plessis</v>
          </cell>
          <cell r="J219" t="str">
            <v>Chennai Super Kings</v>
          </cell>
          <cell r="K219" t="str">
            <v>Royal Challengers Bangalore</v>
          </cell>
          <cell r="L219" t="str">
            <v>Chennai Super Kings</v>
          </cell>
          <cell r="M219" t="str">
            <v>DR Smith</v>
          </cell>
          <cell r="N219" t="str">
            <v>F du Plessis</v>
          </cell>
          <cell r="O219" t="str">
            <v>SK Raina</v>
          </cell>
          <cell r="P219" t="str">
            <v>MS Dhoni</v>
          </cell>
          <cell r="Q219" t="str">
            <v>DJ Hussey</v>
          </cell>
          <cell r="R219" t="str">
            <v>RA Jadeja</v>
          </cell>
          <cell r="S219" t="str">
            <v>M Manhas</v>
          </cell>
          <cell r="T219" t="str">
            <v>R Ashwin</v>
          </cell>
          <cell r="U219" t="str">
            <v>MM Sharma</v>
          </cell>
          <cell r="V219" t="str">
            <v>S Badree</v>
          </cell>
          <cell r="W219" t="str">
            <v>A Nehra</v>
          </cell>
          <cell r="X219" t="str">
            <v>RR Rossouw</v>
          </cell>
          <cell r="Y219" t="str">
            <v>YV Takawale</v>
          </cell>
          <cell r="Z219" t="str">
            <v>VH Zol</v>
          </cell>
          <cell r="AA219" t="str">
            <v>V Kohli</v>
          </cell>
          <cell r="AB219" t="str">
            <v>Yuvraj Singh</v>
          </cell>
          <cell r="AC219" t="str">
            <v>AB de Villiers</v>
          </cell>
          <cell r="AD219" t="str">
            <v>S Rana</v>
          </cell>
          <cell r="AE219" t="str">
            <v>MA Starc</v>
          </cell>
          <cell r="AF219" t="str">
            <v>YS Chahal</v>
          </cell>
          <cell r="AG219" t="str">
            <v>R Rampaul</v>
          </cell>
          <cell r="AH219" t="str">
            <v>SB Jakati</v>
          </cell>
          <cell r="AI219">
            <v>11</v>
          </cell>
          <cell r="AJ219">
            <v>0</v>
          </cell>
          <cell r="AK219">
            <v>0</v>
          </cell>
          <cell r="AL219">
            <v>0</v>
          </cell>
          <cell r="AM219">
            <v>0</v>
          </cell>
          <cell r="AN219">
            <v>0</v>
          </cell>
          <cell r="AO219">
            <v>103.66666666666667</v>
          </cell>
          <cell r="AP219">
            <v>102.33333333333333</v>
          </cell>
          <cell r="AQ219" t="str">
            <v xml:space="preserve">All-Rounder </v>
          </cell>
          <cell r="AR219">
            <v>0</v>
          </cell>
          <cell r="AS219">
            <v>3</v>
          </cell>
          <cell r="AT219">
            <v>309.04761904761904</v>
          </cell>
          <cell r="AU219">
            <v>103.35714285714286</v>
          </cell>
          <cell r="AV219">
            <v>103.01587301587301</v>
          </cell>
        </row>
        <row r="220">
          <cell r="H220" t="str">
            <v>JP Faulkner</v>
          </cell>
          <cell r="I220" t="str">
            <v>V Shankar</v>
          </cell>
          <cell r="J220" t="str">
            <v>Sunrisers Hyderabad</v>
          </cell>
          <cell r="K220" t="str">
            <v>Gujarat Lions</v>
          </cell>
          <cell r="L220" t="str">
            <v>Sunrisers Hyderabad</v>
          </cell>
          <cell r="M220" t="str">
            <v>DA Warner</v>
          </cell>
          <cell r="N220" t="str">
            <v>S Dhawan</v>
          </cell>
          <cell r="O220" t="str">
            <v>MC Henriques</v>
          </cell>
          <cell r="P220" t="str">
            <v>V Shankar</v>
          </cell>
          <cell r="Q220" t="str">
            <v>DJ Hooda</v>
          </cell>
          <cell r="R220" t="str">
            <v>Mohammad Nabi</v>
          </cell>
          <cell r="S220" t="str">
            <v>NV Ojha</v>
          </cell>
          <cell r="T220" t="str">
            <v>B Kumar</v>
          </cell>
          <cell r="U220" t="str">
            <v>Rashid Khan</v>
          </cell>
          <cell r="V220" t="str">
            <v>S Kaul</v>
          </cell>
          <cell r="W220" t="str">
            <v>Mohammed Siraj</v>
          </cell>
          <cell r="X220" t="str">
            <v>DR Smith</v>
          </cell>
          <cell r="Y220" t="str">
            <v>Ishan Kishan</v>
          </cell>
          <cell r="Z220" t="str">
            <v>SK Raina</v>
          </cell>
          <cell r="AA220" t="str">
            <v>KD Karthik</v>
          </cell>
          <cell r="AB220" t="str">
            <v>AJ Finch</v>
          </cell>
          <cell r="AC220" t="str">
            <v>RA Jadeja</v>
          </cell>
          <cell r="AD220" t="str">
            <v>JP Faulkner</v>
          </cell>
          <cell r="AE220" t="str">
            <v>PJ Sangwan</v>
          </cell>
          <cell r="AF220" t="str">
            <v>Ankit Soni</v>
          </cell>
          <cell r="AG220" t="str">
            <v>P Kumar</v>
          </cell>
          <cell r="AH220" t="str">
            <v>MM Patel</v>
          </cell>
          <cell r="AI220">
            <v>59</v>
          </cell>
          <cell r="AJ220">
            <v>-6</v>
          </cell>
          <cell r="AK220">
            <v>5</v>
          </cell>
          <cell r="AL220">
            <v>0</v>
          </cell>
          <cell r="AM220">
            <v>5</v>
          </cell>
          <cell r="AN220">
            <v>0</v>
          </cell>
          <cell r="AO220">
            <v>134.41666666666669</v>
          </cell>
          <cell r="AP220">
            <v>103.15454545454546</v>
          </cell>
          <cell r="AQ220" t="str">
            <v xml:space="preserve">Bowler </v>
          </cell>
          <cell r="AR220">
            <v>0</v>
          </cell>
          <cell r="AS220">
            <v>60</v>
          </cell>
          <cell r="AT220">
            <v>8098.7113935084535</v>
          </cell>
          <cell r="AU220">
            <v>135.51791267887978</v>
          </cell>
          <cell r="AV220">
            <v>134.97852322514089</v>
          </cell>
        </row>
        <row r="221">
          <cell r="H221" t="str">
            <v>SS Mundhe</v>
          </cell>
          <cell r="I221" t="str">
            <v>CA Ingram</v>
          </cell>
          <cell r="J221" t="str">
            <v>Delhi Daredevils</v>
          </cell>
          <cell r="K221" t="str">
            <v>Delhi Daredevils</v>
          </cell>
          <cell r="L221" t="str">
            <v>Pune Warriors</v>
          </cell>
          <cell r="M221" t="str">
            <v>NV Ojha</v>
          </cell>
          <cell r="N221" t="str">
            <v>DA Warner</v>
          </cell>
          <cell r="O221" t="str">
            <v>MS Wade</v>
          </cell>
          <cell r="P221" t="str">
            <v>CA Ingram</v>
          </cell>
          <cell r="Q221" t="str">
            <v>Y Venugopal Rao</v>
          </cell>
          <cell r="R221" t="str">
            <v>JR Hopes</v>
          </cell>
          <cell r="S221" t="str">
            <v>IK Pathan</v>
          </cell>
          <cell r="T221" t="str">
            <v>Y Nagar</v>
          </cell>
          <cell r="U221" t="str">
            <v>VR Aaron</v>
          </cell>
          <cell r="V221" t="str">
            <v>UT Yadav</v>
          </cell>
          <cell r="W221" t="str">
            <v>AB Dinda</v>
          </cell>
          <cell r="X221" t="str">
            <v>MK Pandey</v>
          </cell>
          <cell r="Y221" t="str">
            <v>JP Faulkner</v>
          </cell>
          <cell r="Z221" t="str">
            <v>SC Ganguly</v>
          </cell>
          <cell r="AA221" t="str">
            <v>RV Uthappa</v>
          </cell>
          <cell r="AB221" t="str">
            <v>Yuvraj Singh</v>
          </cell>
          <cell r="AC221" t="str">
            <v>CJ Ferguson</v>
          </cell>
          <cell r="AD221" t="str">
            <v>S Rana</v>
          </cell>
          <cell r="AE221" t="str">
            <v>MR Marsh</v>
          </cell>
          <cell r="AF221" t="str">
            <v>SS Mundhe</v>
          </cell>
          <cell r="AG221" t="str">
            <v>R Sharma</v>
          </cell>
          <cell r="AH221" t="str">
            <v>AC Thomas</v>
          </cell>
          <cell r="AI221">
            <v>-4</v>
          </cell>
          <cell r="AJ221">
            <v>27</v>
          </cell>
          <cell r="AK221">
            <v>1</v>
          </cell>
          <cell r="AL221">
            <v>0</v>
          </cell>
          <cell r="AM221">
            <v>1</v>
          </cell>
          <cell r="AN221">
            <v>0</v>
          </cell>
          <cell r="AO221">
            <v>100</v>
          </cell>
          <cell r="AP221">
            <v>131.80000000000001</v>
          </cell>
          <cell r="AQ221" t="str">
            <v xml:space="preserve">All-Rounder </v>
          </cell>
          <cell r="AR221">
            <v>0</v>
          </cell>
          <cell r="AS221">
            <v>1</v>
          </cell>
          <cell r="AT221">
            <v>131.80000000000001</v>
          </cell>
          <cell r="AU221" t="str">
            <v>A</v>
          </cell>
          <cell r="AV221">
            <v>131.80000000000001</v>
          </cell>
        </row>
        <row r="222">
          <cell r="H222" t="str">
            <v>RW Price</v>
          </cell>
          <cell r="I222" t="str">
            <v>YK Pathan</v>
          </cell>
          <cell r="J222" t="str">
            <v>Kolkata Knight Riders</v>
          </cell>
          <cell r="K222" t="str">
            <v>Kolkata Knight Riders</v>
          </cell>
          <cell r="L222" t="str">
            <v>Mumbai Indians</v>
          </cell>
          <cell r="M222" t="str">
            <v>JH Kallis</v>
          </cell>
          <cell r="N222" t="str">
            <v>SP Goswami</v>
          </cell>
          <cell r="O222" t="str">
            <v>G Gambhir</v>
          </cell>
          <cell r="P222" t="str">
            <v>MK Tiwary</v>
          </cell>
          <cell r="Q222" t="str">
            <v>YK Pathan</v>
          </cell>
          <cell r="R222" t="str">
            <v>RN ten Doeschate</v>
          </cell>
          <cell r="S222" t="str">
            <v>R Bhatia</v>
          </cell>
          <cell r="T222" t="str">
            <v>Shakib Al Hasan</v>
          </cell>
          <cell r="U222" t="str">
            <v>B Lee</v>
          </cell>
          <cell r="V222" t="str">
            <v>L Balaji</v>
          </cell>
          <cell r="W222" t="str">
            <v>Iqbal Abdulla</v>
          </cell>
          <cell r="X222" t="str">
            <v>TL Suman</v>
          </cell>
          <cell r="Y222" t="str">
            <v>SR Tendulkar</v>
          </cell>
          <cell r="Z222" t="str">
            <v>Harbhajan Singh</v>
          </cell>
          <cell r="AA222" t="str">
            <v>RG Sharma</v>
          </cell>
          <cell r="AB222" t="str">
            <v>KA Pollard</v>
          </cell>
          <cell r="AC222" t="str">
            <v>JEC Franklin</v>
          </cell>
          <cell r="AD222" t="str">
            <v>AT Rayudu</v>
          </cell>
          <cell r="AE222" t="str">
            <v>R Sathish</v>
          </cell>
          <cell r="AF222" t="str">
            <v>AN Ahmed</v>
          </cell>
          <cell r="AG222" t="str">
            <v>RW Price</v>
          </cell>
          <cell r="AH222" t="str">
            <v>SL Malinga</v>
          </cell>
          <cell r="AI222">
            <v>25</v>
          </cell>
          <cell r="AJ222">
            <v>-4</v>
          </cell>
          <cell r="AK222">
            <v>5</v>
          </cell>
          <cell r="AL222">
            <v>-2</v>
          </cell>
          <cell r="AM222">
            <v>2.5</v>
          </cell>
          <cell r="AN222">
            <v>-0.4</v>
          </cell>
          <cell r="AO222">
            <v>116</v>
          </cell>
          <cell r="AP222">
            <v>107.875</v>
          </cell>
          <cell r="AQ222" t="str">
            <v xml:space="preserve">Bowler </v>
          </cell>
          <cell r="AR222">
            <v>0</v>
          </cell>
          <cell r="AS222">
            <v>1</v>
          </cell>
          <cell r="AT222">
            <v>107.875</v>
          </cell>
          <cell r="AU222" t="str">
            <v>A</v>
          </cell>
          <cell r="AV222">
            <v>107.875</v>
          </cell>
        </row>
        <row r="223">
          <cell r="H223" t="str">
            <v>GJ Maxwell</v>
          </cell>
          <cell r="I223" t="str">
            <v>SO Hetmyer</v>
          </cell>
          <cell r="J223" t="str">
            <v>Rajasthan Royals</v>
          </cell>
          <cell r="K223" t="str">
            <v>Royal Challengers Bangalore</v>
          </cell>
          <cell r="L223" t="str">
            <v>Rajasthan Royals</v>
          </cell>
          <cell r="M223" t="str">
            <v>YBK Jaiswal</v>
          </cell>
          <cell r="N223" t="str">
            <v>JC Buttler</v>
          </cell>
          <cell r="O223" t="str">
            <v>SV Samson</v>
          </cell>
          <cell r="P223" t="str">
            <v>D Padikkal</v>
          </cell>
          <cell r="Q223" t="str">
            <v>SO Hetmyer</v>
          </cell>
          <cell r="R223" t="str">
            <v>R Parag</v>
          </cell>
          <cell r="S223" t="str">
            <v>R Ashwin</v>
          </cell>
          <cell r="T223" t="str">
            <v>TA Boult</v>
          </cell>
          <cell r="U223" t="str">
            <v>YS Chahal</v>
          </cell>
          <cell r="V223" t="str">
            <v>M Prasidh Krishna</v>
          </cell>
          <cell r="W223" t="str">
            <v>OC McCoy</v>
          </cell>
          <cell r="X223" t="str">
            <v>V Kohli</v>
          </cell>
          <cell r="Y223" t="str">
            <v>F du Plessis</v>
          </cell>
          <cell r="Z223" t="str">
            <v>RM Patidar</v>
          </cell>
          <cell r="AA223" t="str">
            <v>GJ Maxwell</v>
          </cell>
          <cell r="AB223" t="str">
            <v>MK Lomror</v>
          </cell>
          <cell r="AC223" t="str">
            <v>KD Karthik</v>
          </cell>
          <cell r="AD223" t="str">
            <v>Shahbaz Ahmed</v>
          </cell>
          <cell r="AE223" t="str">
            <v>PWH de Silva</v>
          </cell>
          <cell r="AF223" t="str">
            <v>HV Patel</v>
          </cell>
          <cell r="AG223" t="str">
            <v>JR Hazlewood</v>
          </cell>
          <cell r="AH223" t="str">
            <v>Mohammed Siraj</v>
          </cell>
          <cell r="AI223">
            <v>104</v>
          </cell>
          <cell r="AJ223">
            <v>4</v>
          </cell>
          <cell r="AK223">
            <v>-9</v>
          </cell>
          <cell r="AL223">
            <v>0</v>
          </cell>
          <cell r="AM223">
            <v>-9</v>
          </cell>
          <cell r="AN223">
            <v>0</v>
          </cell>
          <cell r="AO223">
            <v>158.08333333333334</v>
          </cell>
          <cell r="AP223">
            <v>105</v>
          </cell>
          <cell r="AQ223" t="str">
            <v xml:space="preserve">All-Rounder </v>
          </cell>
          <cell r="AR223" t="str">
            <v>Off break</v>
          </cell>
          <cell r="AS223">
            <v>66</v>
          </cell>
          <cell r="AT223">
            <v>7475.0084538011024</v>
          </cell>
          <cell r="AU223">
            <v>113.38474544309388</v>
          </cell>
          <cell r="AV223">
            <v>113.25770384547126</v>
          </cell>
        </row>
        <row r="224">
          <cell r="H224" t="str">
            <v>M de Lange</v>
          </cell>
          <cell r="I224" t="str">
            <v>P Negi</v>
          </cell>
          <cell r="J224" t="str">
            <v>Chennai Super Kings</v>
          </cell>
          <cell r="K224" t="str">
            <v>Chennai Super Kings</v>
          </cell>
          <cell r="L224" t="str">
            <v>Mumbai Indians</v>
          </cell>
          <cell r="M224" t="str">
            <v>DR Smith</v>
          </cell>
          <cell r="N224" t="str">
            <v>BB McCullum</v>
          </cell>
          <cell r="O224" t="str">
            <v>SK Raina</v>
          </cell>
          <cell r="P224" t="str">
            <v>F du Plessis</v>
          </cell>
          <cell r="Q224" t="str">
            <v>MS Dhoni</v>
          </cell>
          <cell r="R224" t="str">
            <v>P Negi</v>
          </cell>
          <cell r="S224" t="str">
            <v>RA Jadeja</v>
          </cell>
          <cell r="T224" t="str">
            <v>DJ Bravo</v>
          </cell>
          <cell r="U224" t="str">
            <v>R Ashwin</v>
          </cell>
          <cell r="V224" t="str">
            <v>MM Sharma</v>
          </cell>
          <cell r="W224" t="str">
            <v>A Nehra</v>
          </cell>
          <cell r="X224" t="str">
            <v>LMP Simmons</v>
          </cell>
          <cell r="Y224" t="str">
            <v>PA Patel</v>
          </cell>
          <cell r="Z224" t="str">
            <v>RG Sharma</v>
          </cell>
          <cell r="AA224" t="str">
            <v>KA Pollard</v>
          </cell>
          <cell r="AB224" t="str">
            <v>AT Rayudu</v>
          </cell>
          <cell r="AC224" t="str">
            <v>HH Pandya</v>
          </cell>
          <cell r="AD224" t="str">
            <v>Harbhajan Singh</v>
          </cell>
          <cell r="AE224" t="str">
            <v>J Suchith</v>
          </cell>
          <cell r="AF224" t="str">
            <v>R Vinay Kumar</v>
          </cell>
          <cell r="AG224" t="str">
            <v>MJ McClenaghan</v>
          </cell>
          <cell r="AH224" t="str">
            <v>M de Lange</v>
          </cell>
          <cell r="AI224">
            <v>43</v>
          </cell>
          <cell r="AJ224">
            <v>37</v>
          </cell>
          <cell r="AK224">
            <v>0</v>
          </cell>
          <cell r="AL224">
            <v>25</v>
          </cell>
          <cell r="AM224">
            <v>0</v>
          </cell>
          <cell r="AN224">
            <v>25</v>
          </cell>
          <cell r="AO224">
            <v>123</v>
          </cell>
          <cell r="AP224">
            <v>139.04444444444442</v>
          </cell>
          <cell r="AQ224" t="str">
            <v xml:space="preserve">Bowler </v>
          </cell>
          <cell r="AR224">
            <v>0</v>
          </cell>
          <cell r="AS224">
            <v>5</v>
          </cell>
          <cell r="AT224">
            <v>646.707387057387</v>
          </cell>
          <cell r="AU224">
            <v>126.91573565323566</v>
          </cell>
          <cell r="AV224">
            <v>129.3414774114774</v>
          </cell>
        </row>
        <row r="225">
          <cell r="H225" t="str">
            <v>MN Samuels</v>
          </cell>
          <cell r="I225" t="str">
            <v>BA Stokes</v>
          </cell>
          <cell r="J225" t="str">
            <v>Rising Pune Supergiant</v>
          </cell>
          <cell r="K225" t="str">
            <v>Delhi Daredevils</v>
          </cell>
          <cell r="L225" t="str">
            <v>Rising Pune Supergiant</v>
          </cell>
          <cell r="M225" t="str">
            <v>AM Rahane</v>
          </cell>
          <cell r="N225" t="str">
            <v>RA Tripathi</v>
          </cell>
          <cell r="O225" t="str">
            <v>SPD Smith</v>
          </cell>
          <cell r="P225" t="str">
            <v>MK Tiwary</v>
          </cell>
          <cell r="Q225" t="str">
            <v>BA Stokes</v>
          </cell>
          <cell r="R225" t="str">
            <v>MS Dhoni</v>
          </cell>
          <cell r="S225" t="str">
            <v>DT Christian</v>
          </cell>
          <cell r="T225" t="str">
            <v>Washington Sundar</v>
          </cell>
          <cell r="U225" t="str">
            <v>SN Thakur</v>
          </cell>
          <cell r="V225" t="str">
            <v>JD Unadkat</v>
          </cell>
          <cell r="W225" t="str">
            <v>A Zampa</v>
          </cell>
          <cell r="X225" t="str">
            <v>SV Samson</v>
          </cell>
          <cell r="Y225" t="str">
            <v>KK Nair</v>
          </cell>
          <cell r="Z225" t="str">
            <v>SS Iyer</v>
          </cell>
          <cell r="AA225" t="str">
            <v>RR Pant</v>
          </cell>
          <cell r="AB225" t="str">
            <v>MN Samuels</v>
          </cell>
          <cell r="AC225" t="str">
            <v>CJ Anderson</v>
          </cell>
          <cell r="AD225" t="str">
            <v>PJ Cummins</v>
          </cell>
          <cell r="AE225" t="str">
            <v>A Mishra</v>
          </cell>
          <cell r="AF225" t="str">
            <v>Mohammed Shami</v>
          </cell>
          <cell r="AG225" t="str">
            <v>S Nadeem</v>
          </cell>
          <cell r="AH225" t="str">
            <v>Z Khan</v>
          </cell>
          <cell r="AI225">
            <v>46</v>
          </cell>
          <cell r="AJ225">
            <v>-6</v>
          </cell>
          <cell r="AK225">
            <v>5</v>
          </cell>
          <cell r="AL225">
            <v>-6</v>
          </cell>
          <cell r="AM225">
            <v>0.83333333333333337</v>
          </cell>
          <cell r="AN225">
            <v>-1.2</v>
          </cell>
          <cell r="AO225">
            <v>117.08333333333333</v>
          </cell>
          <cell r="AP225">
            <v>106.6</v>
          </cell>
          <cell r="AQ225" t="str">
            <v xml:space="preserve">Batsman </v>
          </cell>
          <cell r="AR225">
            <v>0</v>
          </cell>
          <cell r="AS225">
            <v>11</v>
          </cell>
          <cell r="AT225">
            <v>1381.0708874458874</v>
          </cell>
          <cell r="AU225">
            <v>127.44708874458874</v>
          </cell>
          <cell r="AV225">
            <v>125.55189885871704</v>
          </cell>
        </row>
        <row r="226">
          <cell r="H226" t="str">
            <v>KK Cooper</v>
          </cell>
          <cell r="I226" t="str">
            <v>CJ Anderson</v>
          </cell>
          <cell r="J226" t="str">
            <v>Mumbai Indians</v>
          </cell>
          <cell r="K226" t="str">
            <v>Mumbai Indians</v>
          </cell>
          <cell r="L226" t="str">
            <v>Rajasthan Royals</v>
          </cell>
          <cell r="M226" t="str">
            <v>LMP Simmons</v>
          </cell>
          <cell r="N226" t="str">
            <v>MEK Hussey</v>
          </cell>
          <cell r="O226" t="str">
            <v>CJ Anderson</v>
          </cell>
          <cell r="P226" t="str">
            <v>KA Pollard</v>
          </cell>
          <cell r="Q226" t="str">
            <v>RG Sharma</v>
          </cell>
          <cell r="R226" t="str">
            <v>AT Rayudu</v>
          </cell>
          <cell r="S226" t="str">
            <v>AP Tare</v>
          </cell>
          <cell r="T226" t="str">
            <v>Harbhajan Singh</v>
          </cell>
          <cell r="U226" t="str">
            <v>S Gopal</v>
          </cell>
          <cell r="V226" t="str">
            <v>PP Ojha</v>
          </cell>
          <cell r="W226" t="str">
            <v>JJ Bumrah</v>
          </cell>
          <cell r="X226" t="str">
            <v>SR Watson</v>
          </cell>
          <cell r="Y226" t="str">
            <v>SV Samson</v>
          </cell>
          <cell r="Z226" t="str">
            <v>KK Nair</v>
          </cell>
          <cell r="AA226" t="str">
            <v>BJ Hodge</v>
          </cell>
          <cell r="AB226" t="str">
            <v>JP Faulkner</v>
          </cell>
          <cell r="AC226" t="str">
            <v>KK Cooper</v>
          </cell>
          <cell r="AD226" t="str">
            <v>AM Rahane</v>
          </cell>
          <cell r="AE226" t="str">
            <v>AM Nayar</v>
          </cell>
          <cell r="AF226" t="str">
            <v>Ankit Sharma</v>
          </cell>
          <cell r="AG226" t="str">
            <v>PV Tambe</v>
          </cell>
          <cell r="AH226" t="str">
            <v>DS Kulkarni</v>
          </cell>
          <cell r="AI226">
            <v>29</v>
          </cell>
          <cell r="AJ226">
            <v>58</v>
          </cell>
          <cell r="AK226">
            <v>5</v>
          </cell>
          <cell r="AL226">
            <v>0</v>
          </cell>
          <cell r="AM226">
            <v>5</v>
          </cell>
          <cell r="AN226">
            <v>0</v>
          </cell>
          <cell r="AO226">
            <v>129</v>
          </cell>
          <cell r="AP226">
            <v>153.42142857142858</v>
          </cell>
          <cell r="AQ226" t="str">
            <v xml:space="preserve">Bowler </v>
          </cell>
          <cell r="AR226">
            <v>0</v>
          </cell>
          <cell r="AS226">
            <v>25</v>
          </cell>
          <cell r="AT226">
            <v>3449.6455627705627</v>
          </cell>
          <cell r="AU226">
            <v>137.34267225829726</v>
          </cell>
          <cell r="AV226">
            <v>137.98582251082252</v>
          </cell>
        </row>
        <row r="227">
          <cell r="H227" t="str">
            <v>DAJ Bracewell</v>
          </cell>
          <cell r="I227" t="str">
            <v>AB de Villiers</v>
          </cell>
          <cell r="J227" t="str">
            <v>Royal Challengers Bangalore</v>
          </cell>
          <cell r="K227" t="str">
            <v>Royal Challengers Bangalore</v>
          </cell>
          <cell r="L227" t="str">
            <v>Delhi Daredevils</v>
          </cell>
          <cell r="M227" t="str">
            <v>AB McDonald</v>
          </cell>
          <cell r="N227" t="str">
            <v>CA Pujara</v>
          </cell>
          <cell r="O227" t="str">
            <v>V Kohli</v>
          </cell>
          <cell r="P227" t="str">
            <v>AB de Villiers</v>
          </cell>
          <cell r="Q227" t="str">
            <v>SS Tiwary</v>
          </cell>
          <cell r="R227" t="str">
            <v>MA Agarwal</v>
          </cell>
          <cell r="S227" t="str">
            <v>DL Vettori</v>
          </cell>
          <cell r="T227" t="str">
            <v>R Vinay Kumar</v>
          </cell>
          <cell r="U227" t="str">
            <v>HV Patel</v>
          </cell>
          <cell r="V227" t="str">
            <v>Z Khan</v>
          </cell>
          <cell r="W227" t="str">
            <v>M Muralitharan</v>
          </cell>
          <cell r="X227" t="str">
            <v>AJ Finch</v>
          </cell>
          <cell r="Y227" t="str">
            <v>V Sehwag</v>
          </cell>
          <cell r="Z227" t="str">
            <v>NV Ojha</v>
          </cell>
          <cell r="AA227" t="str">
            <v>Y Venugopal Rao</v>
          </cell>
          <cell r="AB227" t="str">
            <v>GJ Maxwell</v>
          </cell>
          <cell r="AC227" t="str">
            <v>Y Nagar</v>
          </cell>
          <cell r="AD227" t="str">
            <v>IK Pathan</v>
          </cell>
          <cell r="AE227" t="str">
            <v>DAJ Bracewell</v>
          </cell>
          <cell r="AF227" t="str">
            <v>M Morkel</v>
          </cell>
          <cell r="AG227" t="str">
            <v>UT Yadav</v>
          </cell>
          <cell r="AH227" t="str">
            <v>S Nadeem</v>
          </cell>
          <cell r="AI227">
            <v>-8</v>
          </cell>
          <cell r="AJ227">
            <v>87</v>
          </cell>
          <cell r="AK227">
            <v>-8</v>
          </cell>
          <cell r="AL227">
            <v>37</v>
          </cell>
          <cell r="AM227">
            <v>-0.21621621621621623</v>
          </cell>
          <cell r="AN227">
            <v>4.625</v>
          </cell>
          <cell r="AO227">
            <v>99.78378378378379</v>
          </cell>
          <cell r="AP227">
            <v>160.95833333333334</v>
          </cell>
          <cell r="AQ227" t="str">
            <v xml:space="preserve">Bowler </v>
          </cell>
          <cell r="AR227">
            <v>0</v>
          </cell>
          <cell r="AS227">
            <v>1</v>
          </cell>
          <cell r="AT227">
            <v>160.95833333333334</v>
          </cell>
          <cell r="AU227" t="str">
            <v>A</v>
          </cell>
          <cell r="AV227">
            <v>160.95833333333334</v>
          </cell>
        </row>
        <row r="228">
          <cell r="H228" t="str">
            <v>HV Patel</v>
          </cell>
          <cell r="I228" t="str">
            <v>SO Hetmyer</v>
          </cell>
          <cell r="J228" t="str">
            <v>Rajasthan Royals</v>
          </cell>
          <cell r="K228" t="str">
            <v>Royal Challengers Bangalore</v>
          </cell>
          <cell r="L228" t="str">
            <v>Rajasthan Royals</v>
          </cell>
          <cell r="M228" t="str">
            <v>YBK Jaiswal</v>
          </cell>
          <cell r="N228" t="str">
            <v>JC Buttler</v>
          </cell>
          <cell r="O228" t="str">
            <v>SV Samson</v>
          </cell>
          <cell r="P228" t="str">
            <v>D Padikkal</v>
          </cell>
          <cell r="Q228" t="str">
            <v>SO Hetmyer</v>
          </cell>
          <cell r="R228" t="str">
            <v>R Parag</v>
          </cell>
          <cell r="S228" t="str">
            <v>R Ashwin</v>
          </cell>
          <cell r="T228" t="str">
            <v>TA Boult</v>
          </cell>
          <cell r="U228" t="str">
            <v>YS Chahal</v>
          </cell>
          <cell r="V228" t="str">
            <v>M Prasidh Krishna</v>
          </cell>
          <cell r="W228" t="str">
            <v>OC McCoy</v>
          </cell>
          <cell r="X228" t="str">
            <v>V Kohli</v>
          </cell>
          <cell r="Y228" t="str">
            <v>F du Plessis</v>
          </cell>
          <cell r="Z228" t="str">
            <v>RM Patidar</v>
          </cell>
          <cell r="AA228" t="str">
            <v>GJ Maxwell</v>
          </cell>
          <cell r="AB228" t="str">
            <v>MK Lomror</v>
          </cell>
          <cell r="AC228" t="str">
            <v>KD Karthik</v>
          </cell>
          <cell r="AD228" t="str">
            <v>Shahbaz Ahmed</v>
          </cell>
          <cell r="AE228" t="str">
            <v>PWH de Silva</v>
          </cell>
          <cell r="AF228" t="str">
            <v>HV Patel</v>
          </cell>
          <cell r="AG228" t="str">
            <v>JR Hazlewood</v>
          </cell>
          <cell r="AH228" t="str">
            <v>Mohammed Siraj</v>
          </cell>
          <cell r="AI228">
            <v>130</v>
          </cell>
          <cell r="AJ228">
            <v>0</v>
          </cell>
          <cell r="AK228">
            <v>26</v>
          </cell>
          <cell r="AL228">
            <v>0</v>
          </cell>
          <cell r="AM228">
            <v>26</v>
          </cell>
          <cell r="AN228">
            <v>0</v>
          </cell>
          <cell r="AO228">
            <v>184.08333333333334</v>
          </cell>
          <cell r="AP228">
            <v>108.68333333333332</v>
          </cell>
          <cell r="AQ228" t="str">
            <v xml:space="preserve">All-Rounder </v>
          </cell>
          <cell r="AR228" t="str">
            <v>Right-arm medium</v>
          </cell>
          <cell r="AS228">
            <v>76</v>
          </cell>
          <cell r="AT228">
            <v>10074.626686222275</v>
          </cell>
          <cell r="AU228">
            <v>132.8792447051859</v>
          </cell>
          <cell r="AV228">
            <v>132.56087745029308</v>
          </cell>
        </row>
        <row r="229">
          <cell r="H229" t="str">
            <v>DJ Harris</v>
          </cell>
          <cell r="I229" t="str">
            <v>SD Chitnis</v>
          </cell>
          <cell r="J229" t="str">
            <v>Kings XI Punjab</v>
          </cell>
          <cell r="K229" t="str">
            <v>Deccan Chargers</v>
          </cell>
          <cell r="L229" t="str">
            <v>Kings XI Punjab</v>
          </cell>
          <cell r="M229" t="str">
            <v>Mandeep Singh</v>
          </cell>
          <cell r="N229" t="str">
            <v>SE Marsh</v>
          </cell>
          <cell r="O229" t="str">
            <v>N Saini</v>
          </cell>
          <cell r="P229" t="str">
            <v>DJ Hussey</v>
          </cell>
          <cell r="Q229" t="str">
            <v>Azhar Mahmood</v>
          </cell>
          <cell r="R229" t="str">
            <v>DA Miller</v>
          </cell>
          <cell r="S229" t="str">
            <v>SD Chitnis</v>
          </cell>
          <cell r="T229" t="str">
            <v>PP Chawla</v>
          </cell>
          <cell r="U229" t="str">
            <v>RR Powar</v>
          </cell>
          <cell r="V229" t="str">
            <v>P Kumar</v>
          </cell>
          <cell r="W229" t="str">
            <v>P Awana</v>
          </cell>
          <cell r="X229" t="str">
            <v>DJ Harris</v>
          </cell>
          <cell r="Y229" t="str">
            <v>S Dhawan</v>
          </cell>
          <cell r="Z229" t="str">
            <v>PA Patel</v>
          </cell>
          <cell r="AA229" t="str">
            <v>CL White</v>
          </cell>
          <cell r="AB229" t="str">
            <v>KC Sangakkara</v>
          </cell>
          <cell r="AC229" t="str">
            <v>PA Reddy</v>
          </cell>
          <cell r="AD229" t="str">
            <v>AA Jhunjhunwala</v>
          </cell>
          <cell r="AE229" t="str">
            <v>A Ashish Reddy</v>
          </cell>
          <cell r="AF229" t="str">
            <v>J Theron</v>
          </cell>
          <cell r="AG229" t="str">
            <v>A Mishra</v>
          </cell>
          <cell r="AH229" t="str">
            <v>V Pratap Singh</v>
          </cell>
          <cell r="AI229">
            <v>11</v>
          </cell>
          <cell r="AJ229">
            <v>0</v>
          </cell>
          <cell r="AK229">
            <v>1</v>
          </cell>
          <cell r="AL229">
            <v>0</v>
          </cell>
          <cell r="AM229">
            <v>1</v>
          </cell>
          <cell r="AN229">
            <v>0</v>
          </cell>
          <cell r="AO229">
            <v>105.75</v>
          </cell>
          <cell r="AP229">
            <v>102.2063492063492</v>
          </cell>
          <cell r="AQ229" t="str">
            <v xml:space="preserve">Bowler </v>
          </cell>
          <cell r="AR229">
            <v>0</v>
          </cell>
          <cell r="AS229">
            <v>2</v>
          </cell>
          <cell r="AT229">
            <v>204.30158730158729</v>
          </cell>
          <cell r="AU229">
            <v>102.0952380952381</v>
          </cell>
          <cell r="AV229">
            <v>102.15079365079364</v>
          </cell>
        </row>
        <row r="230">
          <cell r="H230" t="str">
            <v>Ankit Sharma</v>
          </cell>
          <cell r="I230" t="str">
            <v>SR Watson</v>
          </cell>
          <cell r="J230" t="str">
            <v>Chennai Super Kings</v>
          </cell>
          <cell r="K230" t="str">
            <v>Chennai Super Kings</v>
          </cell>
          <cell r="L230" t="str">
            <v>Rajasthan Royals</v>
          </cell>
          <cell r="M230" t="str">
            <v>SR Watson</v>
          </cell>
          <cell r="N230" t="str">
            <v>AT Rayudu</v>
          </cell>
          <cell r="O230" t="str">
            <v>SK Raina</v>
          </cell>
          <cell r="P230" t="str">
            <v>MS Dhoni</v>
          </cell>
          <cell r="Q230" t="str">
            <v>SW Billings</v>
          </cell>
          <cell r="R230" t="str">
            <v>DJ Bravo</v>
          </cell>
          <cell r="S230" t="str">
            <v>RA Jadeja</v>
          </cell>
          <cell r="T230" t="str">
            <v>DJ Willey</v>
          </cell>
          <cell r="U230" t="str">
            <v>Harbhajan Singh</v>
          </cell>
          <cell r="V230" t="str">
            <v>SN Thakur</v>
          </cell>
          <cell r="W230" t="str">
            <v>KV Sharma</v>
          </cell>
          <cell r="X230" t="str">
            <v>JC Buttler</v>
          </cell>
          <cell r="Y230" t="str">
            <v>BA Stokes</v>
          </cell>
          <cell r="Z230" t="str">
            <v>AM Rahane</v>
          </cell>
          <cell r="AA230" t="str">
            <v>SV Samson</v>
          </cell>
          <cell r="AB230" t="str">
            <v>P Chopra</v>
          </cell>
          <cell r="AC230" t="str">
            <v>STR Binny</v>
          </cell>
          <cell r="AD230" t="str">
            <v>K Gowtham</v>
          </cell>
          <cell r="AE230" t="str">
            <v>JC Archer</v>
          </cell>
          <cell r="AF230" t="str">
            <v>Ankit Sharma</v>
          </cell>
          <cell r="AG230" t="str">
            <v>JD Unadkat</v>
          </cell>
          <cell r="AH230" t="str">
            <v>IS Sodhi</v>
          </cell>
          <cell r="AI230">
            <v>14</v>
          </cell>
          <cell r="AJ230">
            <v>-4</v>
          </cell>
          <cell r="AK230">
            <v>-1</v>
          </cell>
          <cell r="AL230">
            <v>2</v>
          </cell>
          <cell r="AM230">
            <v>-0.5</v>
          </cell>
          <cell r="AN230">
            <v>2</v>
          </cell>
          <cell r="AO230">
            <v>101.58333333333334</v>
          </cell>
          <cell r="AP230">
            <v>107.30303030303031</v>
          </cell>
          <cell r="AQ230" t="str">
            <v xml:space="preserve">Bowler </v>
          </cell>
          <cell r="AR230">
            <v>0</v>
          </cell>
          <cell r="AS230">
            <v>21</v>
          </cell>
          <cell r="AT230">
            <v>2428.5799848843967</v>
          </cell>
          <cell r="AU230">
            <v>116.06384772906831</v>
          </cell>
          <cell r="AV230">
            <v>115.64666594687603</v>
          </cell>
        </row>
        <row r="231">
          <cell r="H231" t="str">
            <v>TP Sudhindra</v>
          </cell>
          <cell r="I231" t="str">
            <v>SD Chitnis</v>
          </cell>
          <cell r="J231" t="str">
            <v>Kings XI Punjab</v>
          </cell>
          <cell r="K231" t="str">
            <v>Kings XI Punjab</v>
          </cell>
          <cell r="L231" t="str">
            <v>Deccan Chargers</v>
          </cell>
          <cell r="M231" t="str">
            <v>N Saini</v>
          </cell>
          <cell r="N231" t="str">
            <v>Mandeep Singh</v>
          </cell>
          <cell r="O231" t="str">
            <v>SE Marsh</v>
          </cell>
          <cell r="P231" t="str">
            <v>Azhar Mahmood</v>
          </cell>
          <cell r="Q231" t="str">
            <v>DJ Hussey</v>
          </cell>
          <cell r="R231" t="str">
            <v>SD Chitnis</v>
          </cell>
          <cell r="S231" t="str">
            <v>PP Chawla</v>
          </cell>
          <cell r="T231" t="str">
            <v>Gurkeerat Singh</v>
          </cell>
          <cell r="U231" t="str">
            <v>P Kumar</v>
          </cell>
          <cell r="V231" t="str">
            <v>P Awana</v>
          </cell>
          <cell r="W231" t="str">
            <v>RJ Harris</v>
          </cell>
          <cell r="X231" t="str">
            <v>S Dhawan</v>
          </cell>
          <cell r="Y231" t="str">
            <v>PA Patel</v>
          </cell>
          <cell r="Z231" t="str">
            <v>KC Sangakkara</v>
          </cell>
          <cell r="AA231" t="str">
            <v>CL White</v>
          </cell>
          <cell r="AB231" t="str">
            <v>DT Christian</v>
          </cell>
          <cell r="AC231" t="str">
            <v>PA Reddy</v>
          </cell>
          <cell r="AD231" t="str">
            <v>AA Jhunjhunwala</v>
          </cell>
          <cell r="AE231" t="str">
            <v>A Mishra</v>
          </cell>
          <cell r="AF231" t="str">
            <v>DW Steyn</v>
          </cell>
          <cell r="AG231" t="str">
            <v>MS Gony</v>
          </cell>
          <cell r="AH231" t="str">
            <v>TP Sudhindra</v>
          </cell>
          <cell r="AI231">
            <v>69</v>
          </cell>
          <cell r="AJ231">
            <v>-4</v>
          </cell>
          <cell r="AK231">
            <v>12</v>
          </cell>
          <cell r="AL231">
            <v>-2</v>
          </cell>
          <cell r="AM231">
            <v>6</v>
          </cell>
          <cell r="AN231">
            <v>-0.16666666666666666</v>
          </cell>
          <cell r="AO231">
            <v>126.625</v>
          </cell>
          <cell r="AP231">
            <v>108.34761904761903</v>
          </cell>
          <cell r="AQ231" t="str">
            <v xml:space="preserve">Bowler </v>
          </cell>
          <cell r="AR231">
            <v>0</v>
          </cell>
          <cell r="AS231">
            <v>3</v>
          </cell>
          <cell r="AT231">
            <v>347.84047619047618</v>
          </cell>
          <cell r="AU231">
            <v>119.74642857142857</v>
          </cell>
          <cell r="AV231">
            <v>115.94682539682539</v>
          </cell>
        </row>
        <row r="232">
          <cell r="H232" t="str">
            <v>F du Plessis</v>
          </cell>
          <cell r="I232" t="str">
            <v>Ankit Sharma</v>
          </cell>
          <cell r="J232" t="str">
            <v>Deccan Chargers</v>
          </cell>
          <cell r="K232" t="str">
            <v>Deccan Chargers</v>
          </cell>
          <cell r="L232" t="str">
            <v>Chennai Super Kings</v>
          </cell>
          <cell r="M232" t="str">
            <v>DJ Harris</v>
          </cell>
          <cell r="N232" t="str">
            <v>S Dhawan</v>
          </cell>
          <cell r="O232" t="str">
            <v>PA Patel</v>
          </cell>
          <cell r="P232" t="str">
            <v>CL White</v>
          </cell>
          <cell r="Q232" t="str">
            <v>B Chipli</v>
          </cell>
          <cell r="R232" t="str">
            <v>DT Christian</v>
          </cell>
          <cell r="S232" t="str">
            <v>MS Gony</v>
          </cell>
          <cell r="T232" t="str">
            <v>DB Ravi Teja</v>
          </cell>
          <cell r="U232" t="str">
            <v>Ankit Sharma</v>
          </cell>
          <cell r="V232" t="str">
            <v>DW Steyn</v>
          </cell>
          <cell r="W232" t="str">
            <v>TP Sudhindra</v>
          </cell>
          <cell r="X232" t="str">
            <v>M Vijay</v>
          </cell>
          <cell r="Y232" t="str">
            <v>F du Plessis</v>
          </cell>
          <cell r="Z232" t="str">
            <v>SK Raina</v>
          </cell>
          <cell r="AA232" t="str">
            <v>S Badrinath</v>
          </cell>
          <cell r="AB232" t="str">
            <v>RA Jadeja</v>
          </cell>
          <cell r="AC232" t="str">
            <v>MS Dhoni</v>
          </cell>
          <cell r="AD232" t="str">
            <v>DJ Bravo</v>
          </cell>
          <cell r="AE232" t="str">
            <v>JA Morkel</v>
          </cell>
          <cell r="AF232" t="str">
            <v>R Ashwin</v>
          </cell>
          <cell r="AG232" t="str">
            <v>SB Jakati</v>
          </cell>
          <cell r="AH232" t="str">
            <v>DE Bollinger</v>
          </cell>
          <cell r="AI232">
            <v>4</v>
          </cell>
          <cell r="AJ232">
            <v>-6</v>
          </cell>
          <cell r="AK232">
            <v>1</v>
          </cell>
          <cell r="AL232">
            <v>0</v>
          </cell>
          <cell r="AM232">
            <v>1</v>
          </cell>
          <cell r="AN232">
            <v>0</v>
          </cell>
          <cell r="AO232">
            <v>104</v>
          </cell>
          <cell r="AP232">
            <v>101.42857142857143</v>
          </cell>
          <cell r="AQ232" t="str">
            <v xml:space="preserve">Batsman </v>
          </cell>
          <cell r="AR232" t="str">
            <v>Leg break</v>
          </cell>
          <cell r="AS232">
            <v>1</v>
          </cell>
          <cell r="AT232">
            <v>101.42857142857143</v>
          </cell>
          <cell r="AU232" t="str">
            <v>A</v>
          </cell>
          <cell r="AV232">
            <v>101.42857142857143</v>
          </cell>
        </row>
        <row r="233">
          <cell r="H233" t="str">
            <v>SP Narine</v>
          </cell>
          <cell r="I233" t="str">
            <v>KL Rahul</v>
          </cell>
          <cell r="J233" t="str">
            <v>Lucknow Super Giants</v>
          </cell>
          <cell r="K233" t="str">
            <v>Lucknow Super Giants</v>
          </cell>
          <cell r="L233" t="str">
            <v>Kolkata Knight Riders</v>
          </cell>
          <cell r="M233" t="str">
            <v>Q de Kock</v>
          </cell>
          <cell r="N233" t="str">
            <v>KL Rahul</v>
          </cell>
          <cell r="O233" t="str">
            <v>E Lewis</v>
          </cell>
          <cell r="P233" t="str">
            <v>DJ Hooda</v>
          </cell>
          <cell r="Q233" t="str">
            <v>M Vohra</v>
          </cell>
          <cell r="R233" t="str">
            <v>MP Stoinis</v>
          </cell>
          <cell r="S233" t="str">
            <v>JO Holder</v>
          </cell>
          <cell r="T233" t="str">
            <v>K Gowtham</v>
          </cell>
          <cell r="U233" t="str">
            <v>Mohsin Khan</v>
          </cell>
          <cell r="V233" t="str">
            <v>Avesh Khan</v>
          </cell>
          <cell r="W233" t="str">
            <v>Ravi Bishnoi</v>
          </cell>
          <cell r="X233" t="str">
            <v>VR Iyer</v>
          </cell>
          <cell r="Y233" t="str">
            <v>A Tomar</v>
          </cell>
          <cell r="Z233" t="str">
            <v>N Rana</v>
          </cell>
          <cell r="AA233" t="str">
            <v>SS Iyer</v>
          </cell>
          <cell r="AB233" t="str">
            <v>SW Billings</v>
          </cell>
          <cell r="AC233" t="str">
            <v>AD Russell</v>
          </cell>
          <cell r="AD233" t="str">
            <v>RK Singh</v>
          </cell>
          <cell r="AE233" t="str">
            <v>SP Narine</v>
          </cell>
          <cell r="AF233" t="str">
            <v>UT Yadav</v>
          </cell>
          <cell r="AG233" t="str">
            <v>TG Southee</v>
          </cell>
          <cell r="AH233" t="str">
            <v>CV Varun</v>
          </cell>
          <cell r="AI233">
            <v>79</v>
          </cell>
          <cell r="AJ233">
            <v>2</v>
          </cell>
          <cell r="AK233">
            <v>1</v>
          </cell>
          <cell r="AL233">
            <v>0</v>
          </cell>
          <cell r="AM233">
            <v>1</v>
          </cell>
          <cell r="AN233">
            <v>0</v>
          </cell>
          <cell r="AO233">
            <v>134.83333333333331</v>
          </cell>
          <cell r="AP233">
            <v>104.25</v>
          </cell>
          <cell r="AQ233" t="str">
            <v xml:space="preserve">All-Rounder </v>
          </cell>
          <cell r="AR233" t="str">
            <v>Off break</v>
          </cell>
          <cell r="AS233">
            <v>147</v>
          </cell>
          <cell r="AT233">
            <v>19569.843593171532</v>
          </cell>
          <cell r="AU233">
            <v>133.32598351487351</v>
          </cell>
          <cell r="AV233">
            <v>133.12818770864988</v>
          </cell>
        </row>
        <row r="234">
          <cell r="H234" t="str">
            <v>GB Hogg</v>
          </cell>
          <cell r="I234" t="str">
            <v>AJ Finch</v>
          </cell>
          <cell r="J234" t="str">
            <v>Gujarat Lions</v>
          </cell>
          <cell r="K234" t="str">
            <v>Kolkata Knight Riders</v>
          </cell>
          <cell r="L234" t="str">
            <v>Gujarat Lions</v>
          </cell>
          <cell r="M234" t="str">
            <v>DR Smith</v>
          </cell>
          <cell r="N234" t="str">
            <v>BB McCullum</v>
          </cell>
          <cell r="O234" t="str">
            <v>SK Raina</v>
          </cell>
          <cell r="P234" t="str">
            <v>KD Karthik</v>
          </cell>
          <cell r="Q234" t="str">
            <v>AJ Finch</v>
          </cell>
          <cell r="R234" t="str">
            <v>RA Jadeja</v>
          </cell>
          <cell r="S234" t="str">
            <v>DJ Bravo</v>
          </cell>
          <cell r="T234" t="str">
            <v>P Kumar</v>
          </cell>
          <cell r="U234" t="str">
            <v>DS Kulkarni</v>
          </cell>
          <cell r="V234" t="str">
            <v>S Kaushik</v>
          </cell>
          <cell r="W234" t="str">
            <v>PV Tambe</v>
          </cell>
          <cell r="X234" t="str">
            <v>RV Uthappa</v>
          </cell>
          <cell r="Y234" t="str">
            <v>G Gambhir</v>
          </cell>
          <cell r="Z234" t="str">
            <v>MK Pandey</v>
          </cell>
          <cell r="AA234" t="str">
            <v>SA Yadav</v>
          </cell>
          <cell r="AB234" t="str">
            <v>Shakib Al Hasan</v>
          </cell>
          <cell r="AC234" t="str">
            <v>YK Pathan</v>
          </cell>
          <cell r="AD234" t="str">
            <v>AD Russell</v>
          </cell>
          <cell r="AE234" t="str">
            <v>GB Hogg</v>
          </cell>
          <cell r="AF234" t="str">
            <v>PP Chawla</v>
          </cell>
          <cell r="AG234" t="str">
            <v>M Morkel</v>
          </cell>
          <cell r="AH234" t="str">
            <v>UT Yadav</v>
          </cell>
          <cell r="AI234">
            <v>-5</v>
          </cell>
          <cell r="AJ234">
            <v>25</v>
          </cell>
          <cell r="AK234">
            <v>1</v>
          </cell>
          <cell r="AL234">
            <v>0</v>
          </cell>
          <cell r="AM234">
            <v>1</v>
          </cell>
          <cell r="AN234">
            <v>0</v>
          </cell>
          <cell r="AO234">
            <v>99.5</v>
          </cell>
          <cell r="AP234">
            <v>132.19607843137254</v>
          </cell>
          <cell r="AQ234" t="str">
            <v xml:space="preserve">Bowler </v>
          </cell>
          <cell r="AR234">
            <v>0</v>
          </cell>
          <cell r="AS234">
            <v>21</v>
          </cell>
          <cell r="AT234">
            <v>2858.088502673796</v>
          </cell>
          <cell r="AU234">
            <v>136.29462121212117</v>
          </cell>
          <cell r="AV234">
            <v>136.09945250827599</v>
          </cell>
        </row>
        <row r="235">
          <cell r="H235" t="str">
            <v>RR Bhatkal</v>
          </cell>
          <cell r="I235" t="str">
            <v>F du Plessis</v>
          </cell>
          <cell r="J235" t="str">
            <v>Chennai Super Kings</v>
          </cell>
          <cell r="K235" t="str">
            <v>Chennai Super Kings</v>
          </cell>
          <cell r="L235" t="str">
            <v>Royal Challengers Bangalore</v>
          </cell>
          <cell r="M235" t="str">
            <v>M Vijay</v>
          </cell>
          <cell r="N235" t="str">
            <v>F du Plessis</v>
          </cell>
          <cell r="O235" t="str">
            <v>SK Raina</v>
          </cell>
          <cell r="P235" t="str">
            <v>MS Dhoni</v>
          </cell>
          <cell r="Q235" t="str">
            <v>DJ Bravo</v>
          </cell>
          <cell r="R235" t="str">
            <v>JA Morkel</v>
          </cell>
          <cell r="S235" t="str">
            <v>RA Jadeja</v>
          </cell>
          <cell r="T235" t="str">
            <v>S Badrinath</v>
          </cell>
          <cell r="U235" t="str">
            <v>R Ashwin</v>
          </cell>
          <cell r="V235" t="str">
            <v>SB Jakati</v>
          </cell>
          <cell r="W235" t="str">
            <v>DE Bollinger</v>
          </cell>
          <cell r="X235" t="str">
            <v>MA Agarwal</v>
          </cell>
          <cell r="Y235" t="str">
            <v>CH Gayle</v>
          </cell>
          <cell r="Z235" t="str">
            <v>V Kohli</v>
          </cell>
          <cell r="AA235" t="str">
            <v>AB de Villiers</v>
          </cell>
          <cell r="AB235" t="str">
            <v>SS Tiwary</v>
          </cell>
          <cell r="AC235" t="str">
            <v>RR Bhatkal</v>
          </cell>
          <cell r="AD235" t="str">
            <v>CA Pujara</v>
          </cell>
          <cell r="AE235" t="str">
            <v>DL Vettori</v>
          </cell>
          <cell r="AF235" t="str">
            <v>R Vinay Kumar</v>
          </cell>
          <cell r="AG235" t="str">
            <v>Z Khan</v>
          </cell>
          <cell r="AH235" t="str">
            <v>M Muralitharan</v>
          </cell>
          <cell r="AI235">
            <v>25</v>
          </cell>
          <cell r="AJ235">
            <v>-6</v>
          </cell>
          <cell r="AK235">
            <v>1</v>
          </cell>
          <cell r="AL235">
            <v>0</v>
          </cell>
          <cell r="AM235">
            <v>1</v>
          </cell>
          <cell r="AN235">
            <v>0</v>
          </cell>
          <cell r="AO235">
            <v>127.5</v>
          </cell>
          <cell r="AP235">
            <v>99.142857142857139</v>
          </cell>
          <cell r="AQ235" t="str">
            <v xml:space="preserve">All-Rounder </v>
          </cell>
          <cell r="AR235">
            <v>0</v>
          </cell>
          <cell r="AS235">
            <v>1</v>
          </cell>
          <cell r="AT235">
            <v>99.142857142857139</v>
          </cell>
          <cell r="AU235" t="str">
            <v>A</v>
          </cell>
          <cell r="AV235">
            <v>99.142857142857139</v>
          </cell>
        </row>
        <row r="236">
          <cell r="H236" t="str">
            <v>P Awana</v>
          </cell>
          <cell r="I236" t="str">
            <v>SP Narine</v>
          </cell>
          <cell r="J236" t="str">
            <v>Kolkata Knight Riders</v>
          </cell>
          <cell r="K236" t="str">
            <v>Kolkata Knight Riders</v>
          </cell>
          <cell r="L236" t="str">
            <v>Kings XI Punjab</v>
          </cell>
          <cell r="M236" t="str">
            <v>RV Uthappa</v>
          </cell>
          <cell r="N236" t="str">
            <v>G Gambhir</v>
          </cell>
          <cell r="O236" t="str">
            <v>MK Pandey</v>
          </cell>
          <cell r="P236" t="str">
            <v>YK Pathan</v>
          </cell>
          <cell r="Q236" t="str">
            <v>Shakib Al Hasan</v>
          </cell>
          <cell r="R236" t="str">
            <v>RN ten Doeschate</v>
          </cell>
          <cell r="S236" t="str">
            <v>SA Yadav</v>
          </cell>
          <cell r="T236" t="str">
            <v>PP Chawla</v>
          </cell>
          <cell r="U236" t="str">
            <v>SP Narine</v>
          </cell>
          <cell r="V236" t="str">
            <v>M Morkel</v>
          </cell>
          <cell r="W236" t="str">
            <v>UT Yadav</v>
          </cell>
          <cell r="X236" t="str">
            <v>V Sehwag</v>
          </cell>
          <cell r="Y236" t="str">
            <v>M Vohra</v>
          </cell>
          <cell r="Z236" t="str">
            <v>GJ Bailey</v>
          </cell>
          <cell r="AA236" t="str">
            <v>WP Saha</v>
          </cell>
          <cell r="AB236" t="str">
            <v>GJ Maxwell</v>
          </cell>
          <cell r="AC236" t="str">
            <v>DA Miller</v>
          </cell>
          <cell r="AD236" t="str">
            <v>AR Patel</v>
          </cell>
          <cell r="AE236" t="str">
            <v>MG Johnson</v>
          </cell>
          <cell r="AF236" t="str">
            <v>L Balaji</v>
          </cell>
          <cell r="AG236" t="str">
            <v>Karanveer Singh</v>
          </cell>
          <cell r="AH236" t="str">
            <v>P Awana</v>
          </cell>
          <cell r="AI236">
            <v>20</v>
          </cell>
          <cell r="AJ236">
            <v>-6</v>
          </cell>
          <cell r="AK236">
            <v>3</v>
          </cell>
          <cell r="AL236">
            <v>-2</v>
          </cell>
          <cell r="AM236">
            <v>1.5</v>
          </cell>
          <cell r="AN236">
            <v>-0.66666666666666663</v>
          </cell>
          <cell r="AO236">
            <v>111.5</v>
          </cell>
          <cell r="AP236">
            <v>105.68583638583637</v>
          </cell>
          <cell r="AQ236" t="str">
            <v xml:space="preserve">Bowler </v>
          </cell>
          <cell r="AR236">
            <v>0</v>
          </cell>
          <cell r="AS236">
            <v>33</v>
          </cell>
          <cell r="AT236">
            <v>4371.6869633634333</v>
          </cell>
          <cell r="AU236">
            <v>133.3125352180499</v>
          </cell>
          <cell r="AV236">
            <v>132.47536252616464</v>
          </cell>
        </row>
        <row r="237">
          <cell r="H237" t="str">
            <v>V Pratap Singh</v>
          </cell>
          <cell r="I237" t="str">
            <v>R Vinay Kumar</v>
          </cell>
          <cell r="J237" t="str">
            <v>Royal Challengers Bangalore</v>
          </cell>
          <cell r="K237" t="str">
            <v>Deccan Chargers</v>
          </cell>
          <cell r="L237" t="str">
            <v>Royal Challengers Bangalore</v>
          </cell>
          <cell r="M237" t="str">
            <v>CH Gayle</v>
          </cell>
          <cell r="N237" t="str">
            <v>TM Dilshan</v>
          </cell>
          <cell r="O237" t="str">
            <v>V Kohli</v>
          </cell>
          <cell r="P237" t="str">
            <v>SS Tiwary</v>
          </cell>
          <cell r="Q237" t="str">
            <v>AB de Villiers</v>
          </cell>
          <cell r="R237" t="str">
            <v>MA Agarwal</v>
          </cell>
          <cell r="S237" t="str">
            <v>Z Khan</v>
          </cell>
          <cell r="T237" t="str">
            <v>R Vinay Kumar</v>
          </cell>
          <cell r="U237" t="str">
            <v>HV Patel</v>
          </cell>
          <cell r="V237" t="str">
            <v>M Muralitharan</v>
          </cell>
          <cell r="W237" t="str">
            <v>P Parameswaran</v>
          </cell>
          <cell r="X237" t="str">
            <v>S Dhawan</v>
          </cell>
          <cell r="Y237" t="str">
            <v>PA Reddy</v>
          </cell>
          <cell r="Z237" t="str">
            <v>KC Sangakkara</v>
          </cell>
          <cell r="AA237" t="str">
            <v>CL White</v>
          </cell>
          <cell r="AB237" t="str">
            <v>JP Duminy</v>
          </cell>
          <cell r="AC237" t="str">
            <v>PA Patel</v>
          </cell>
          <cell r="AD237" t="str">
            <v>A Ashish Reddy</v>
          </cell>
          <cell r="AE237" t="str">
            <v>DW Steyn</v>
          </cell>
          <cell r="AF237" t="str">
            <v>A Mishra</v>
          </cell>
          <cell r="AG237" t="str">
            <v>MS Gony</v>
          </cell>
          <cell r="AH237" t="str">
            <v>V Pratap Singh</v>
          </cell>
          <cell r="AI237">
            <v>2</v>
          </cell>
          <cell r="AJ237">
            <v>27</v>
          </cell>
          <cell r="AK237">
            <v>1</v>
          </cell>
          <cell r="AL237">
            <v>0</v>
          </cell>
          <cell r="AM237">
            <v>1</v>
          </cell>
          <cell r="AN237">
            <v>0</v>
          </cell>
          <cell r="AO237">
            <v>102</v>
          </cell>
          <cell r="AP237">
            <v>130.27777777777777</v>
          </cell>
          <cell r="AQ237" t="str">
            <v xml:space="preserve">Bowler </v>
          </cell>
          <cell r="AR237">
            <v>0</v>
          </cell>
          <cell r="AS237">
            <v>9</v>
          </cell>
          <cell r="AT237">
            <v>1220.3699070537307</v>
          </cell>
          <cell r="AU237">
            <v>136.26151615949411</v>
          </cell>
          <cell r="AV237">
            <v>135.59665633930342</v>
          </cell>
        </row>
        <row r="238">
          <cell r="H238" t="str">
            <v>CJ McKay</v>
          </cell>
          <cell r="I238" t="str">
            <v>DA Miller</v>
          </cell>
          <cell r="J238" t="str">
            <v>Kings XI Punjab</v>
          </cell>
          <cell r="K238" t="str">
            <v>Kings XI Punjab</v>
          </cell>
          <cell r="L238" t="str">
            <v>Mumbai Indians</v>
          </cell>
          <cell r="M238" t="str">
            <v>N Saini</v>
          </cell>
          <cell r="N238" t="str">
            <v>Mandeep Singh</v>
          </cell>
          <cell r="O238" t="str">
            <v>SE Marsh</v>
          </cell>
          <cell r="P238" t="str">
            <v>DJ Hussey</v>
          </cell>
          <cell r="Q238" t="str">
            <v>DA Miller</v>
          </cell>
          <cell r="R238" t="str">
            <v>SD Chitnis</v>
          </cell>
          <cell r="S238" t="str">
            <v>Azhar Mahmood</v>
          </cell>
          <cell r="T238" t="str">
            <v>PP Chawla</v>
          </cell>
          <cell r="U238" t="str">
            <v>BA Bhatt</v>
          </cell>
          <cell r="V238" t="str">
            <v>P Kumar</v>
          </cell>
          <cell r="W238" t="str">
            <v>P Awana</v>
          </cell>
          <cell r="X238" t="str">
            <v>JEC Franklin</v>
          </cell>
          <cell r="Y238" t="str">
            <v>SR Tendulkar</v>
          </cell>
          <cell r="Z238" t="str">
            <v>RG Sharma</v>
          </cell>
          <cell r="AA238" t="str">
            <v>KD Karthik</v>
          </cell>
          <cell r="AB238" t="str">
            <v>KA Pollard</v>
          </cell>
          <cell r="AC238" t="str">
            <v>AT Rayudu</v>
          </cell>
          <cell r="AD238" t="str">
            <v>Harbhajan Singh</v>
          </cell>
          <cell r="AE238" t="str">
            <v>RJ Peterson</v>
          </cell>
          <cell r="AF238" t="str">
            <v>RP Singh</v>
          </cell>
          <cell r="AG238" t="str">
            <v>MM Patel</v>
          </cell>
          <cell r="AH238" t="str">
            <v>CJ McKay</v>
          </cell>
          <cell r="AI238">
            <v>81</v>
          </cell>
          <cell r="AJ238">
            <v>25</v>
          </cell>
          <cell r="AK238">
            <v>10</v>
          </cell>
          <cell r="AL238">
            <v>0</v>
          </cell>
          <cell r="AM238">
            <v>10</v>
          </cell>
          <cell r="AN238">
            <v>0</v>
          </cell>
          <cell r="AO238">
            <v>155.5</v>
          </cell>
          <cell r="AP238">
            <v>130.33333333333331</v>
          </cell>
          <cell r="AQ238" t="str">
            <v xml:space="preserve">Bowler </v>
          </cell>
          <cell r="AR238">
            <v>0</v>
          </cell>
          <cell r="AS238">
            <v>2</v>
          </cell>
          <cell r="AT238">
            <v>240.8095238095238</v>
          </cell>
          <cell r="AU238">
            <v>110.47619047619047</v>
          </cell>
          <cell r="AV238">
            <v>120.4047619047619</v>
          </cell>
        </row>
        <row r="239">
          <cell r="H239" t="str">
            <v>AD Russell</v>
          </cell>
          <cell r="I239" t="str">
            <v>KL Rahul</v>
          </cell>
          <cell r="J239" t="str">
            <v>Lucknow Super Giants</v>
          </cell>
          <cell r="K239" t="str">
            <v>Lucknow Super Giants</v>
          </cell>
          <cell r="L239" t="str">
            <v>Kolkata Knight Riders</v>
          </cell>
          <cell r="M239" t="str">
            <v>Q de Kock</v>
          </cell>
          <cell r="N239" t="str">
            <v>KL Rahul</v>
          </cell>
          <cell r="O239" t="str">
            <v>E Lewis</v>
          </cell>
          <cell r="P239" t="str">
            <v>DJ Hooda</v>
          </cell>
          <cell r="Q239" t="str">
            <v>M Vohra</v>
          </cell>
          <cell r="R239" t="str">
            <v>MP Stoinis</v>
          </cell>
          <cell r="S239" t="str">
            <v>JO Holder</v>
          </cell>
          <cell r="T239" t="str">
            <v>K Gowtham</v>
          </cell>
          <cell r="U239" t="str">
            <v>Mohsin Khan</v>
          </cell>
          <cell r="V239" t="str">
            <v>Avesh Khan</v>
          </cell>
          <cell r="W239" t="str">
            <v>Ravi Bishnoi</v>
          </cell>
          <cell r="X239" t="str">
            <v>VR Iyer</v>
          </cell>
          <cell r="Y239" t="str">
            <v>A Tomar</v>
          </cell>
          <cell r="Z239" t="str">
            <v>N Rana</v>
          </cell>
          <cell r="AA239" t="str">
            <v>SS Iyer</v>
          </cell>
          <cell r="AB239" t="str">
            <v>SW Billings</v>
          </cell>
          <cell r="AC239" t="str">
            <v>AD Russell</v>
          </cell>
          <cell r="AD239" t="str">
            <v>RK Singh</v>
          </cell>
          <cell r="AE239" t="str">
            <v>SP Narine</v>
          </cell>
          <cell r="AF239" t="str">
            <v>UT Yadav</v>
          </cell>
          <cell r="AG239" t="str">
            <v>TG Southee</v>
          </cell>
          <cell r="AH239" t="str">
            <v>CV Varun</v>
          </cell>
          <cell r="AI239">
            <v>162</v>
          </cell>
          <cell r="AJ239">
            <v>-6</v>
          </cell>
          <cell r="AK239">
            <v>0</v>
          </cell>
          <cell r="AL239">
            <v>0</v>
          </cell>
          <cell r="AM239">
            <v>0</v>
          </cell>
          <cell r="AN239">
            <v>0</v>
          </cell>
          <cell r="AO239">
            <v>200.33333333333331</v>
          </cell>
          <cell r="AP239">
            <v>103.10000000000001</v>
          </cell>
          <cell r="AQ239" t="str">
            <v xml:space="preserve">All-Rounder </v>
          </cell>
          <cell r="AR239" t="str">
            <v>Right-arm fast</v>
          </cell>
          <cell r="AS239">
            <v>89</v>
          </cell>
          <cell r="AT239">
            <v>11175.385511384038</v>
          </cell>
          <cell r="AU239">
            <v>125.82142626572771</v>
          </cell>
          <cell r="AV239">
            <v>125.56612934139369</v>
          </cell>
        </row>
        <row r="240">
          <cell r="H240" t="str">
            <v>A Ashish Reddy</v>
          </cell>
          <cell r="I240" t="str">
            <v>MK Pandey</v>
          </cell>
          <cell r="J240" t="str">
            <v>Kolkata Knight Riders</v>
          </cell>
          <cell r="K240" t="str">
            <v>Sunrisers Hyderabad</v>
          </cell>
          <cell r="L240" t="str">
            <v>Kolkata Knight Riders</v>
          </cell>
          <cell r="M240" t="str">
            <v>RV Uthappa</v>
          </cell>
          <cell r="N240" t="str">
            <v>G Gambhir</v>
          </cell>
          <cell r="O240" t="str">
            <v>AD Russell</v>
          </cell>
          <cell r="P240" t="str">
            <v>MK Pandey</v>
          </cell>
          <cell r="Q240" t="str">
            <v>Shakib Al Hasan</v>
          </cell>
          <cell r="R240" t="str">
            <v>YK Pathan</v>
          </cell>
          <cell r="S240" t="str">
            <v>SA Yadav</v>
          </cell>
          <cell r="T240" t="str">
            <v>PP Chawla</v>
          </cell>
          <cell r="U240" t="str">
            <v>SP Narine</v>
          </cell>
          <cell r="V240" t="str">
            <v>M Morkel</v>
          </cell>
          <cell r="W240" t="str">
            <v>UT Yadav</v>
          </cell>
          <cell r="X240" t="str">
            <v>DA Warner</v>
          </cell>
          <cell r="Y240" t="str">
            <v>S Dhawan</v>
          </cell>
          <cell r="Z240" t="str">
            <v>MC Henriques</v>
          </cell>
          <cell r="AA240" t="str">
            <v>EJG Morgan</v>
          </cell>
          <cell r="AB240" t="str">
            <v>DJ Hooda</v>
          </cell>
          <cell r="AC240" t="str">
            <v>NV Ojha</v>
          </cell>
          <cell r="AD240" t="str">
            <v>A Ashish Reddy</v>
          </cell>
          <cell r="AE240" t="str">
            <v>KV Sharma</v>
          </cell>
          <cell r="AF240" t="str">
            <v>B Kumar</v>
          </cell>
          <cell r="AG240" t="str">
            <v>Mustafizur Rahman</v>
          </cell>
          <cell r="AH240" t="str">
            <v>BB Sran</v>
          </cell>
          <cell r="AI240">
            <v>73</v>
          </cell>
          <cell r="AJ240">
            <v>33</v>
          </cell>
          <cell r="AK240">
            <v>1</v>
          </cell>
          <cell r="AL240">
            <v>0</v>
          </cell>
          <cell r="AM240">
            <v>1</v>
          </cell>
          <cell r="AN240">
            <v>0</v>
          </cell>
          <cell r="AO240">
            <v>141.5</v>
          </cell>
          <cell r="AP240">
            <v>136.33333333333334</v>
          </cell>
          <cell r="AQ240" t="str">
            <v xml:space="preserve">Bowler </v>
          </cell>
          <cell r="AR240">
            <v>0</v>
          </cell>
          <cell r="AS240">
            <v>20</v>
          </cell>
          <cell r="AT240">
            <v>2547.8050865800869</v>
          </cell>
          <cell r="AU240">
            <v>126.91956596035544</v>
          </cell>
          <cell r="AV240">
            <v>127.39025432900435</v>
          </cell>
        </row>
        <row r="241">
          <cell r="H241" t="str">
            <v>Azhar Mahmood</v>
          </cell>
          <cell r="I241" t="str">
            <v>SR Watson</v>
          </cell>
          <cell r="J241" t="str">
            <v>Rajasthan Royals</v>
          </cell>
          <cell r="K241" t="str">
            <v>Rajasthan Royals</v>
          </cell>
          <cell r="L241" t="str">
            <v>Kolkata Knight Riders</v>
          </cell>
          <cell r="M241" t="str">
            <v>AM Rahane</v>
          </cell>
          <cell r="N241" t="str">
            <v>SR Watson</v>
          </cell>
          <cell r="O241" t="str">
            <v>SPD Smith</v>
          </cell>
          <cell r="P241" t="str">
            <v>SV Samson</v>
          </cell>
          <cell r="Q241" t="str">
            <v>JP Faulkner</v>
          </cell>
          <cell r="R241" t="str">
            <v>KK Nair</v>
          </cell>
          <cell r="S241" t="str">
            <v>CH Morris</v>
          </cell>
          <cell r="T241" t="str">
            <v>DJ Hooda</v>
          </cell>
          <cell r="U241" t="str">
            <v>STR Binny</v>
          </cell>
          <cell r="V241" t="str">
            <v>DS Kulkarni</v>
          </cell>
          <cell r="W241" t="str">
            <v>BB Sran</v>
          </cell>
          <cell r="X241" t="str">
            <v>RV Uthappa</v>
          </cell>
          <cell r="Y241" t="str">
            <v>G Gambhir</v>
          </cell>
          <cell r="Z241" t="str">
            <v>MK Pandey</v>
          </cell>
          <cell r="AA241" t="str">
            <v>YK Pathan</v>
          </cell>
          <cell r="AB241" t="str">
            <v>AD Russell</v>
          </cell>
          <cell r="AC241" t="str">
            <v>SA Yadav</v>
          </cell>
          <cell r="AD241" t="str">
            <v>Shakib Al Hasan</v>
          </cell>
          <cell r="AE241" t="str">
            <v>Azhar Mahmood</v>
          </cell>
          <cell r="AF241" t="str">
            <v>PP Chawla</v>
          </cell>
          <cell r="AG241" t="str">
            <v>UT Yadav</v>
          </cell>
          <cell r="AH241" t="str">
            <v>M Morkel</v>
          </cell>
          <cell r="AI241">
            <v>7</v>
          </cell>
          <cell r="AJ241">
            <v>19</v>
          </cell>
          <cell r="AK241">
            <v>-2</v>
          </cell>
          <cell r="AL241">
            <v>0</v>
          </cell>
          <cell r="AM241">
            <v>-2</v>
          </cell>
          <cell r="AN241">
            <v>0</v>
          </cell>
          <cell r="AO241">
            <v>106.5</v>
          </cell>
          <cell r="AP241">
            <v>128.27893772893773</v>
          </cell>
          <cell r="AQ241" t="str">
            <v xml:space="preserve">Bowler </v>
          </cell>
          <cell r="AR241">
            <v>0</v>
          </cell>
          <cell r="AS241">
            <v>23</v>
          </cell>
          <cell r="AT241">
            <v>3163.0584524952174</v>
          </cell>
          <cell r="AU241">
            <v>137.94452339846725</v>
          </cell>
          <cell r="AV241">
            <v>137.52428054327032</v>
          </cell>
        </row>
        <row r="242">
          <cell r="H242" t="str">
            <v>A Chandila</v>
          </cell>
          <cell r="I242" t="str">
            <v>SE Marsh</v>
          </cell>
          <cell r="J242" t="str">
            <v>Kings XI Punjab</v>
          </cell>
          <cell r="K242" t="str">
            <v>Kings XI Punjab</v>
          </cell>
          <cell r="L242" t="str">
            <v>Rajasthan Royals</v>
          </cell>
          <cell r="M242" t="str">
            <v>Mandeep Singh</v>
          </cell>
          <cell r="N242" t="str">
            <v>AC Gilchrist</v>
          </cell>
          <cell r="O242" t="str">
            <v>SE Marsh</v>
          </cell>
          <cell r="P242" t="str">
            <v>DJ Hussey</v>
          </cell>
          <cell r="Q242" t="str">
            <v>DA Miller</v>
          </cell>
          <cell r="R242" t="str">
            <v>MS Gony</v>
          </cell>
          <cell r="S242" t="str">
            <v>R Sathish</v>
          </cell>
          <cell r="T242" t="str">
            <v>PP Chawla</v>
          </cell>
          <cell r="U242" t="str">
            <v>Bipul Sharma</v>
          </cell>
          <cell r="V242" t="str">
            <v>P Kumar</v>
          </cell>
          <cell r="W242" t="str">
            <v>P Awana</v>
          </cell>
          <cell r="X242" t="str">
            <v>R Dravid</v>
          </cell>
          <cell r="Y242" t="str">
            <v>AM Rahane</v>
          </cell>
          <cell r="Z242" t="str">
            <v>SR Watson</v>
          </cell>
          <cell r="AA242" t="str">
            <v>SV Samson</v>
          </cell>
          <cell r="AB242" t="str">
            <v>BJ Hodge</v>
          </cell>
          <cell r="AC242" t="str">
            <v>DH Yagnik</v>
          </cell>
          <cell r="AD242" t="str">
            <v>KK Cooper</v>
          </cell>
          <cell r="AE242" t="str">
            <v>JP Faulkner</v>
          </cell>
          <cell r="AF242" t="str">
            <v>A Chandila</v>
          </cell>
          <cell r="AG242" t="str">
            <v>S Sreesanth</v>
          </cell>
          <cell r="AH242" t="str">
            <v>SK Trivedi</v>
          </cell>
          <cell r="AI242">
            <v>29</v>
          </cell>
          <cell r="AJ242">
            <v>27</v>
          </cell>
          <cell r="AK242">
            <v>-2</v>
          </cell>
          <cell r="AL242">
            <v>0</v>
          </cell>
          <cell r="AM242">
            <v>-2</v>
          </cell>
          <cell r="AN242">
            <v>0</v>
          </cell>
          <cell r="AO242">
            <v>109.16666666666667</v>
          </cell>
          <cell r="AP242">
            <v>112.63333333333333</v>
          </cell>
          <cell r="AQ242" t="str">
            <v xml:space="preserve">All-Rounder </v>
          </cell>
          <cell r="AR242">
            <v>0</v>
          </cell>
          <cell r="AS242">
            <v>12</v>
          </cell>
          <cell r="AT242">
            <v>1410.6940879382055</v>
          </cell>
          <cell r="AU242">
            <v>118.00552314589748</v>
          </cell>
          <cell r="AV242">
            <v>117.55784066151712</v>
          </cell>
        </row>
        <row r="243">
          <cell r="H243" t="str">
            <v>P Negi</v>
          </cell>
          <cell r="I243" t="str">
            <v>MS Dhoni</v>
          </cell>
          <cell r="J243" t="str">
            <v>Chennai Super Kings</v>
          </cell>
          <cell r="K243" t="str">
            <v>Royal Challengers Bangalore</v>
          </cell>
          <cell r="L243" t="str">
            <v>Chennai Super Kings</v>
          </cell>
          <cell r="M243" t="str">
            <v>SR Watson</v>
          </cell>
          <cell r="N243" t="str">
            <v>F du Plessis</v>
          </cell>
          <cell r="O243" t="str">
            <v>SK Raina</v>
          </cell>
          <cell r="P243" t="str">
            <v>AT Rayudu</v>
          </cell>
          <cell r="Q243" t="str">
            <v>KM Jadhav</v>
          </cell>
          <cell r="R243" t="str">
            <v>MS Dhoni</v>
          </cell>
          <cell r="S243" t="str">
            <v>RA Jadeja</v>
          </cell>
          <cell r="T243" t="str">
            <v>DJ Bravo</v>
          </cell>
          <cell r="U243" t="str">
            <v>SN Thakur</v>
          </cell>
          <cell r="V243" t="str">
            <v>DL Chahar</v>
          </cell>
          <cell r="W243" t="str">
            <v>Imran Tahir</v>
          </cell>
          <cell r="X243" t="str">
            <v>PA Patel</v>
          </cell>
          <cell r="Y243" t="str">
            <v>V Kohli</v>
          </cell>
          <cell r="Z243" t="str">
            <v>AB de Villiers</v>
          </cell>
          <cell r="AA243" t="str">
            <v>AD Nath</v>
          </cell>
          <cell r="AB243" t="str">
            <v>MP Stoinis</v>
          </cell>
          <cell r="AC243" t="str">
            <v>MM Ali</v>
          </cell>
          <cell r="AD243" t="str">
            <v>P Negi</v>
          </cell>
          <cell r="AE243" t="str">
            <v>UT Yadav</v>
          </cell>
          <cell r="AF243" t="str">
            <v>DW Steyn</v>
          </cell>
          <cell r="AG243" t="str">
            <v>Navdeep Saini</v>
          </cell>
          <cell r="AH243" t="str">
            <v>YS Chahal</v>
          </cell>
          <cell r="AI243">
            <v>10</v>
          </cell>
          <cell r="AJ243">
            <v>0</v>
          </cell>
          <cell r="AK243">
            <v>1</v>
          </cell>
          <cell r="AL243">
            <v>0</v>
          </cell>
          <cell r="AM243">
            <v>1</v>
          </cell>
          <cell r="AN243">
            <v>0</v>
          </cell>
          <cell r="AO243">
            <v>109.5</v>
          </cell>
          <cell r="AP243">
            <v>103.77777777777779</v>
          </cell>
          <cell r="AQ243" t="str">
            <v xml:space="preserve">Bowler </v>
          </cell>
          <cell r="AR243">
            <v>0</v>
          </cell>
          <cell r="AS243">
            <v>42</v>
          </cell>
          <cell r="AT243">
            <v>5277.2949553714243</v>
          </cell>
          <cell r="AU243">
            <v>126.183345794967</v>
          </cell>
          <cell r="AV243">
            <v>125.64987988979581</v>
          </cell>
        </row>
        <row r="244">
          <cell r="H244" t="str">
            <v>LJ Wright</v>
          </cell>
          <cell r="I244" t="str">
            <v>RN ten Doeschate</v>
          </cell>
          <cell r="J244" t="str">
            <v>Kolkata Knight Riders</v>
          </cell>
          <cell r="K244" t="str">
            <v>Kolkata Knight Riders</v>
          </cell>
          <cell r="L244" t="str">
            <v>Pune Warriors</v>
          </cell>
          <cell r="M244" t="str">
            <v>G Gambhir</v>
          </cell>
          <cell r="N244" t="str">
            <v>MS Bisla</v>
          </cell>
          <cell r="O244" t="str">
            <v>JH Kallis</v>
          </cell>
          <cell r="P244" t="str">
            <v>YK Pathan</v>
          </cell>
          <cell r="Q244" t="str">
            <v>RN ten Doeschate</v>
          </cell>
          <cell r="R244" t="str">
            <v>MK Tiwary</v>
          </cell>
          <cell r="S244" t="str">
            <v>DB Das</v>
          </cell>
          <cell r="T244" t="str">
            <v>R Bhatia</v>
          </cell>
          <cell r="U244" t="str">
            <v>SMSM Senanayake</v>
          </cell>
          <cell r="V244" t="str">
            <v>SP Narine</v>
          </cell>
          <cell r="W244" t="str">
            <v>L Balaji</v>
          </cell>
          <cell r="X244" t="str">
            <v>RV Uthappa</v>
          </cell>
          <cell r="Y244" t="str">
            <v>AJ Finch</v>
          </cell>
          <cell r="Z244" t="str">
            <v>MK Pandey</v>
          </cell>
          <cell r="AA244" t="str">
            <v>Yuvraj Singh</v>
          </cell>
          <cell r="AB244" t="str">
            <v>LJ Wright</v>
          </cell>
          <cell r="AC244" t="str">
            <v>AD Mathews</v>
          </cell>
          <cell r="AD244" t="str">
            <v>RV Gomez</v>
          </cell>
          <cell r="AE244" t="str">
            <v>WD Parnell</v>
          </cell>
          <cell r="AF244" t="str">
            <v>B Kumar</v>
          </cell>
          <cell r="AG244" t="str">
            <v>AG Murtaza</v>
          </cell>
          <cell r="AH244" t="str">
            <v>IC Pandey</v>
          </cell>
          <cell r="AI244">
            <v>49</v>
          </cell>
          <cell r="AJ244">
            <v>-4</v>
          </cell>
          <cell r="AK244">
            <v>10</v>
          </cell>
          <cell r="AL244">
            <v>-6</v>
          </cell>
          <cell r="AM244">
            <v>1.6666666666666667</v>
          </cell>
          <cell r="AN244">
            <v>-0.6</v>
          </cell>
          <cell r="AO244">
            <v>121.33333333333333</v>
          </cell>
          <cell r="AP244">
            <v>102.4</v>
          </cell>
          <cell r="AQ244" t="str">
            <v xml:space="preserve">All-Rounder </v>
          </cell>
          <cell r="AR244">
            <v>0</v>
          </cell>
          <cell r="AS244">
            <v>6</v>
          </cell>
          <cell r="AT244">
            <v>667.55930735930735</v>
          </cell>
          <cell r="AU244">
            <v>113.03186147186148</v>
          </cell>
          <cell r="AV244">
            <v>111.25988455988455</v>
          </cell>
        </row>
        <row r="245">
          <cell r="H245" t="str">
            <v>RJ Peterson</v>
          </cell>
          <cell r="I245" t="str">
            <v>DJ Bravo</v>
          </cell>
          <cell r="J245" t="str">
            <v>Chennai Super Kings</v>
          </cell>
          <cell r="K245" t="str">
            <v>Mumbai Indians</v>
          </cell>
          <cell r="L245" t="str">
            <v>Chennai Super Kings</v>
          </cell>
          <cell r="M245" t="str">
            <v>M Vijay</v>
          </cell>
          <cell r="N245" t="str">
            <v>F du Plessis</v>
          </cell>
          <cell r="O245" t="str">
            <v>SK Raina</v>
          </cell>
          <cell r="P245" t="str">
            <v>DJ Bravo</v>
          </cell>
          <cell r="Q245" t="str">
            <v>MS Dhoni</v>
          </cell>
          <cell r="R245" t="str">
            <v>JA Morkel</v>
          </cell>
          <cell r="S245" t="str">
            <v>RA Jadeja</v>
          </cell>
          <cell r="T245" t="str">
            <v>S Badrinath</v>
          </cell>
          <cell r="U245" t="str">
            <v>R Ashwin</v>
          </cell>
          <cell r="V245" t="str">
            <v>SB Jakati</v>
          </cell>
          <cell r="W245" t="str">
            <v>BW Hilfenhaus</v>
          </cell>
          <cell r="X245" t="str">
            <v>JEC Franklin</v>
          </cell>
          <cell r="Y245" t="str">
            <v>SR Tendulkar</v>
          </cell>
          <cell r="Z245" t="str">
            <v>RG Sharma</v>
          </cell>
          <cell r="AA245" t="str">
            <v>KD Karthik</v>
          </cell>
          <cell r="AB245" t="str">
            <v>AT Rayudu</v>
          </cell>
          <cell r="AC245" t="str">
            <v>DR Smith</v>
          </cell>
          <cell r="AD245" t="str">
            <v>RJ Peterson</v>
          </cell>
          <cell r="AE245" t="str">
            <v>Harbhajan Singh</v>
          </cell>
          <cell r="AF245" t="str">
            <v>SL Malinga</v>
          </cell>
          <cell r="AG245" t="str">
            <v>RP Singh</v>
          </cell>
          <cell r="AH245" t="str">
            <v>MM Patel</v>
          </cell>
          <cell r="AI245">
            <v>26</v>
          </cell>
          <cell r="AJ245">
            <v>-4</v>
          </cell>
          <cell r="AK245">
            <v>0</v>
          </cell>
          <cell r="AL245">
            <v>0</v>
          </cell>
          <cell r="AM245">
            <v>0</v>
          </cell>
          <cell r="AN245">
            <v>0</v>
          </cell>
          <cell r="AO245">
            <v>110.33333333333333</v>
          </cell>
          <cell r="AP245">
            <v>99.62121212121211</v>
          </cell>
          <cell r="AQ245" t="str">
            <v xml:space="preserve">Bowler </v>
          </cell>
          <cell r="AR245">
            <v>0</v>
          </cell>
          <cell r="AS245">
            <v>4</v>
          </cell>
          <cell r="AT245">
            <v>463.81558441558445</v>
          </cell>
          <cell r="AU245">
            <v>121.39812409812411</v>
          </cell>
          <cell r="AV245">
            <v>115.95389610389611</v>
          </cell>
        </row>
        <row r="246">
          <cell r="H246" t="str">
            <v>R Shukla</v>
          </cell>
          <cell r="I246" t="str">
            <v>BCJ Cutting</v>
          </cell>
          <cell r="J246" t="str">
            <v>Rajasthan Royals</v>
          </cell>
          <cell r="K246" t="str">
            <v>Rajasthan Royals</v>
          </cell>
          <cell r="L246" t="str">
            <v>Delhi Daredevils</v>
          </cell>
          <cell r="M246" t="str">
            <v>AM Rahane</v>
          </cell>
          <cell r="N246" t="str">
            <v>KK Nair</v>
          </cell>
          <cell r="O246" t="str">
            <v>KK Cooper</v>
          </cell>
          <cell r="P246" t="str">
            <v>SV Samson</v>
          </cell>
          <cell r="Q246" t="str">
            <v>STR Binny</v>
          </cell>
          <cell r="R246" t="str">
            <v>BCJ Cutting</v>
          </cell>
          <cell r="S246" t="str">
            <v>JP Faulkner</v>
          </cell>
          <cell r="T246" t="str">
            <v>SPD Smith</v>
          </cell>
          <cell r="U246" t="str">
            <v>R Bhatia</v>
          </cell>
          <cell r="V246" t="str">
            <v>DS Kulkarni</v>
          </cell>
          <cell r="W246" t="str">
            <v>PV Tambe</v>
          </cell>
          <cell r="X246" t="str">
            <v>KP Pietersen</v>
          </cell>
          <cell r="Y246" t="str">
            <v>MA Agarwal</v>
          </cell>
          <cell r="Z246" t="str">
            <v>KD Karthik</v>
          </cell>
          <cell r="AA246" t="str">
            <v>JP Duminy</v>
          </cell>
          <cell r="AB246" t="str">
            <v>MK Tiwary</v>
          </cell>
          <cell r="AC246" t="str">
            <v>LRPL Taylor</v>
          </cell>
          <cell r="AD246" t="str">
            <v>KM Jadhav</v>
          </cell>
          <cell r="AE246" t="str">
            <v>S Nadeem</v>
          </cell>
          <cell r="AF246" t="str">
            <v>Imran Tahir</v>
          </cell>
          <cell r="AG246" t="str">
            <v>R Shukla</v>
          </cell>
          <cell r="AH246" t="str">
            <v>S Kaul</v>
          </cell>
          <cell r="AI246">
            <v>29</v>
          </cell>
          <cell r="AJ246">
            <v>21</v>
          </cell>
          <cell r="AK246">
            <v>-2</v>
          </cell>
          <cell r="AL246">
            <v>27</v>
          </cell>
          <cell r="AM246">
            <v>-7.407407407407407E-2</v>
          </cell>
          <cell r="AN246">
            <v>13.5</v>
          </cell>
          <cell r="AO246">
            <v>123.42592592592592</v>
          </cell>
          <cell r="AP246">
            <v>115.1642857142857</v>
          </cell>
          <cell r="AQ246" t="str">
            <v xml:space="preserve">Bowler </v>
          </cell>
          <cell r="AR246">
            <v>0</v>
          </cell>
          <cell r="AS246">
            <v>7</v>
          </cell>
          <cell r="AT246">
            <v>893.33484848484841</v>
          </cell>
          <cell r="AU246">
            <v>129.69509379509378</v>
          </cell>
          <cell r="AV246">
            <v>127.61926406926406</v>
          </cell>
        </row>
        <row r="247">
          <cell r="H247" t="str">
            <v>MJ Clarke</v>
          </cell>
          <cell r="I247" t="str">
            <v>BB McCullum</v>
          </cell>
          <cell r="J247" t="str">
            <v>Kolkata Knight Riders</v>
          </cell>
          <cell r="K247" t="str">
            <v>Pune Warriors</v>
          </cell>
          <cell r="L247" t="str">
            <v>Kolkata Knight Riders</v>
          </cell>
          <cell r="M247" t="str">
            <v>BB McCullum</v>
          </cell>
          <cell r="N247" t="str">
            <v>G Gambhir</v>
          </cell>
          <cell r="O247" t="str">
            <v>JH Kallis</v>
          </cell>
          <cell r="P247" t="str">
            <v>Shakib Al Hasan</v>
          </cell>
          <cell r="Q247" t="str">
            <v>MK Tiwary</v>
          </cell>
          <cell r="R247" t="str">
            <v>YK Pathan</v>
          </cell>
          <cell r="S247" t="str">
            <v>DB Das</v>
          </cell>
          <cell r="T247" t="str">
            <v>R Bhatia</v>
          </cell>
          <cell r="U247" t="str">
            <v>Iqbal Abdulla</v>
          </cell>
          <cell r="V247" t="str">
            <v>SP Narine</v>
          </cell>
          <cell r="W247" t="str">
            <v>L Balaji</v>
          </cell>
          <cell r="X247" t="str">
            <v>RV Uthappa</v>
          </cell>
          <cell r="Y247" t="str">
            <v>JD Ryder</v>
          </cell>
          <cell r="Z247" t="str">
            <v>MJ Clarke</v>
          </cell>
          <cell r="AA247" t="str">
            <v>SC Ganguly</v>
          </cell>
          <cell r="AB247" t="str">
            <v>AP Majumdar</v>
          </cell>
          <cell r="AC247" t="str">
            <v>CJ Ferguson</v>
          </cell>
          <cell r="AD247" t="str">
            <v>Harpreet Singh</v>
          </cell>
          <cell r="AE247" t="str">
            <v>WD Parnell</v>
          </cell>
          <cell r="AF247" t="str">
            <v>B Kumar</v>
          </cell>
          <cell r="AG247" t="str">
            <v>AG Murtaza</v>
          </cell>
          <cell r="AH247" t="str">
            <v>A Nehra</v>
          </cell>
          <cell r="AI247">
            <v>22</v>
          </cell>
          <cell r="AJ247">
            <v>33</v>
          </cell>
          <cell r="AK247">
            <v>8</v>
          </cell>
          <cell r="AL247">
            <v>-2</v>
          </cell>
          <cell r="AM247">
            <v>4</v>
          </cell>
          <cell r="AN247">
            <v>-0.25</v>
          </cell>
          <cell r="AO247">
            <v>111</v>
          </cell>
          <cell r="AP247">
            <v>136.60714285714286</v>
          </cell>
          <cell r="AQ247" t="str">
            <v xml:space="preserve">Batsman </v>
          </cell>
          <cell r="AR247">
            <v>0</v>
          </cell>
          <cell r="AS247">
            <v>5</v>
          </cell>
          <cell r="AT247">
            <v>598.26904761904757</v>
          </cell>
          <cell r="AU247">
            <v>115.41547619047618</v>
          </cell>
          <cell r="AV247">
            <v>119.65380952380951</v>
          </cell>
        </row>
        <row r="248">
          <cell r="H248" t="str">
            <v>BW Hilfenhaus</v>
          </cell>
          <cell r="I248" t="str">
            <v>MK Pandey</v>
          </cell>
          <cell r="J248" t="str">
            <v>Kolkata Knight Riders</v>
          </cell>
          <cell r="K248" t="str">
            <v>Kolkata Knight Riders</v>
          </cell>
          <cell r="L248" t="str">
            <v>Chennai Super Kings</v>
          </cell>
          <cell r="M248" t="str">
            <v>RV Uthappa</v>
          </cell>
          <cell r="N248" t="str">
            <v>G Gambhir</v>
          </cell>
          <cell r="O248" t="str">
            <v>MK Pandey</v>
          </cell>
          <cell r="P248" t="str">
            <v>Shakib Al Hasan</v>
          </cell>
          <cell r="Q248" t="str">
            <v>YK Pathan</v>
          </cell>
          <cell r="R248" t="str">
            <v>RN ten Doeschate</v>
          </cell>
          <cell r="S248" t="str">
            <v>SA Yadav</v>
          </cell>
          <cell r="T248" t="str">
            <v>PP Chawla</v>
          </cell>
          <cell r="U248" t="str">
            <v>PJ Cummins</v>
          </cell>
          <cell r="V248" t="str">
            <v>UT Yadav</v>
          </cell>
          <cell r="W248" t="str">
            <v>SP Narine</v>
          </cell>
          <cell r="X248" t="str">
            <v>DR Smith</v>
          </cell>
          <cell r="Y248" t="str">
            <v>BB McCullum</v>
          </cell>
          <cell r="Z248" t="str">
            <v>SK Raina</v>
          </cell>
          <cell r="AA248" t="str">
            <v>F du Plessis</v>
          </cell>
          <cell r="AB248" t="str">
            <v>MS Dhoni</v>
          </cell>
          <cell r="AC248" t="str">
            <v>RA Jadeja</v>
          </cell>
          <cell r="AD248" t="str">
            <v>M Manhas</v>
          </cell>
          <cell r="AE248" t="str">
            <v>R Ashwin</v>
          </cell>
          <cell r="AF248" t="str">
            <v>IC Pandey</v>
          </cell>
          <cell r="AG248" t="str">
            <v>MM Sharma</v>
          </cell>
          <cell r="AH248" t="str">
            <v>BW Hilfenhaus</v>
          </cell>
          <cell r="AI248">
            <v>48</v>
          </cell>
          <cell r="AJ248">
            <v>-6</v>
          </cell>
          <cell r="AK248">
            <v>4</v>
          </cell>
          <cell r="AL248">
            <v>0</v>
          </cell>
          <cell r="AM248">
            <v>4</v>
          </cell>
          <cell r="AN248">
            <v>0</v>
          </cell>
          <cell r="AO248">
            <v>119.375</v>
          </cell>
          <cell r="AP248">
            <v>105.42438672438671</v>
          </cell>
          <cell r="AQ248" t="str">
            <v xml:space="preserve">Bowler </v>
          </cell>
          <cell r="AR248">
            <v>0</v>
          </cell>
          <cell r="AS248">
            <v>17</v>
          </cell>
          <cell r="AT248">
            <v>2293.2303446553442</v>
          </cell>
          <cell r="AU248">
            <v>136.73787237068484</v>
          </cell>
          <cell r="AV248">
            <v>134.89590262678496</v>
          </cell>
        </row>
        <row r="249">
          <cell r="H249" t="str">
            <v>SPD Smith</v>
          </cell>
          <cell r="I249" t="str">
            <v>OA Shah</v>
          </cell>
          <cell r="J249" t="str">
            <v>Rajasthan Royals</v>
          </cell>
          <cell r="K249" t="str">
            <v>Pune Warriors</v>
          </cell>
          <cell r="L249" t="str">
            <v>Rajasthan Royals</v>
          </cell>
          <cell r="M249" t="str">
            <v>R Dravid</v>
          </cell>
          <cell r="N249" t="str">
            <v>AM Rahane</v>
          </cell>
          <cell r="O249" t="str">
            <v>SR Watson</v>
          </cell>
          <cell r="P249" t="str">
            <v>AL Menaria</v>
          </cell>
          <cell r="Q249" t="str">
            <v>OA Shah</v>
          </cell>
          <cell r="R249" t="str">
            <v>AA Chavan</v>
          </cell>
          <cell r="S249" t="str">
            <v>J Botha</v>
          </cell>
          <cell r="T249" t="str">
            <v>STR Binny</v>
          </cell>
          <cell r="U249" t="str">
            <v>DH Yagnik</v>
          </cell>
          <cell r="V249" t="str">
            <v>SW Tait</v>
          </cell>
          <cell r="W249" t="str">
            <v>SK Trivedi</v>
          </cell>
          <cell r="X249" t="str">
            <v>SC Ganguly</v>
          </cell>
          <cell r="Y249" t="str">
            <v>MJ Clarke</v>
          </cell>
          <cell r="Z249" t="str">
            <v>RV Uthappa</v>
          </cell>
          <cell r="AA249" t="str">
            <v>AP Majumdar</v>
          </cell>
          <cell r="AB249" t="str">
            <v>SPD Smith</v>
          </cell>
          <cell r="AC249" t="str">
            <v>AD Mathews</v>
          </cell>
          <cell r="AD249" t="str">
            <v>M Manhas</v>
          </cell>
          <cell r="AE249" t="str">
            <v>WD Parnell</v>
          </cell>
          <cell r="AF249" t="str">
            <v>B Kumar</v>
          </cell>
          <cell r="AG249" t="str">
            <v>M Kartik</v>
          </cell>
          <cell r="AH249" t="str">
            <v>A Nehra</v>
          </cell>
          <cell r="AI249">
            <v>105</v>
          </cell>
          <cell r="AJ249">
            <v>-6</v>
          </cell>
          <cell r="AK249">
            <v>5</v>
          </cell>
          <cell r="AL249">
            <v>-8</v>
          </cell>
          <cell r="AM249">
            <v>0.625</v>
          </cell>
          <cell r="AN249">
            <v>-1.6</v>
          </cell>
          <cell r="AO249">
            <v>154.29166666666666</v>
          </cell>
          <cell r="AP249">
            <v>100.4</v>
          </cell>
          <cell r="AQ249" t="str">
            <v xml:space="preserve">All-Rounder </v>
          </cell>
          <cell r="AR249">
            <v>0</v>
          </cell>
          <cell r="AS249">
            <v>1</v>
          </cell>
          <cell r="AT249">
            <v>100.4</v>
          </cell>
          <cell r="AU249" t="str">
            <v>A</v>
          </cell>
          <cell r="AV249">
            <v>100.4</v>
          </cell>
        </row>
        <row r="250">
          <cell r="H250" t="str">
            <v>K Upadhyay</v>
          </cell>
          <cell r="I250" t="str">
            <v>YK Pathan</v>
          </cell>
          <cell r="J250" t="str">
            <v>Kolkata Knight Riders</v>
          </cell>
          <cell r="K250" t="str">
            <v>Pune Warriors</v>
          </cell>
          <cell r="L250" t="str">
            <v>Kolkata Knight Riders</v>
          </cell>
          <cell r="M250" t="str">
            <v>MS Bisla</v>
          </cell>
          <cell r="N250" t="str">
            <v>G Gambhir</v>
          </cell>
          <cell r="O250" t="str">
            <v>JH Kallis</v>
          </cell>
          <cell r="P250" t="str">
            <v>EJG Morgan</v>
          </cell>
          <cell r="Q250" t="str">
            <v>RN ten Doeschate</v>
          </cell>
          <cell r="R250" t="str">
            <v>YK Pathan</v>
          </cell>
          <cell r="S250" t="str">
            <v>MK Tiwary</v>
          </cell>
          <cell r="T250" t="str">
            <v>R Bhatia</v>
          </cell>
          <cell r="U250" t="str">
            <v>Iqbal Abdulla</v>
          </cell>
          <cell r="V250" t="str">
            <v>SP Narine</v>
          </cell>
          <cell r="W250" t="str">
            <v>L Balaji</v>
          </cell>
          <cell r="X250" t="str">
            <v>RV Uthappa</v>
          </cell>
          <cell r="Y250" t="str">
            <v>AJ Finch</v>
          </cell>
          <cell r="Z250" t="str">
            <v>Yuvraj Singh</v>
          </cell>
          <cell r="AA250" t="str">
            <v>UA Birla</v>
          </cell>
          <cell r="AB250" t="str">
            <v>AD Mathews</v>
          </cell>
          <cell r="AC250" t="str">
            <v>MR Marsh</v>
          </cell>
          <cell r="AD250" t="str">
            <v>M Rawat</v>
          </cell>
          <cell r="AE250" t="str">
            <v>WD Parnell</v>
          </cell>
          <cell r="AF250" t="str">
            <v>B Kumar</v>
          </cell>
          <cell r="AG250" t="str">
            <v>Parvez Rasool</v>
          </cell>
          <cell r="AH250" t="str">
            <v>K Upadhyay</v>
          </cell>
          <cell r="AI250">
            <v>6</v>
          </cell>
          <cell r="AJ250">
            <v>0</v>
          </cell>
          <cell r="AK250">
            <v>1</v>
          </cell>
          <cell r="AL250">
            <v>0</v>
          </cell>
          <cell r="AM250">
            <v>1</v>
          </cell>
          <cell r="AN250">
            <v>0</v>
          </cell>
          <cell r="AO250">
            <v>106</v>
          </cell>
          <cell r="AP250">
            <v>103</v>
          </cell>
          <cell r="AQ250" t="str">
            <v xml:space="preserve">Bowler </v>
          </cell>
          <cell r="AR250">
            <v>0</v>
          </cell>
          <cell r="AS250">
            <v>3</v>
          </cell>
          <cell r="AT250">
            <v>306.25833333333333</v>
          </cell>
          <cell r="AU250">
            <v>101.62916666666666</v>
          </cell>
          <cell r="AV250">
            <v>102.08611111111111</v>
          </cell>
        </row>
        <row r="251">
          <cell r="H251" t="str">
            <v>Sunny Gupta</v>
          </cell>
          <cell r="I251" t="str">
            <v>M Vijay</v>
          </cell>
          <cell r="J251" t="str">
            <v>Chennai Super Kings</v>
          </cell>
          <cell r="K251" t="str">
            <v>Delhi Daredevils</v>
          </cell>
          <cell r="L251" t="str">
            <v>Chennai Super Kings</v>
          </cell>
          <cell r="M251" t="str">
            <v>M Vijay</v>
          </cell>
          <cell r="N251" t="str">
            <v>MEK Hussey</v>
          </cell>
          <cell r="O251" t="str">
            <v>SK Raina</v>
          </cell>
          <cell r="P251" t="str">
            <v>MS Dhoni</v>
          </cell>
          <cell r="Q251" t="str">
            <v>JA Morkel</v>
          </cell>
          <cell r="R251" t="str">
            <v>DJ Bravo</v>
          </cell>
          <cell r="S251" t="str">
            <v>RA Jadeja</v>
          </cell>
          <cell r="T251" t="str">
            <v>R Ashwin</v>
          </cell>
          <cell r="U251" t="str">
            <v>BW Hilfenhaus</v>
          </cell>
          <cell r="V251" t="str">
            <v>SB Jakati</v>
          </cell>
          <cell r="W251" t="str">
            <v>S Badrinath</v>
          </cell>
          <cell r="X251" t="str">
            <v>DPMD Jayawardene</v>
          </cell>
          <cell r="Y251" t="str">
            <v>DA Warner</v>
          </cell>
          <cell r="Z251" t="str">
            <v>V Sehwag</v>
          </cell>
          <cell r="AA251" t="str">
            <v>LRPL Taylor</v>
          </cell>
          <cell r="AB251" t="str">
            <v>AD Russell</v>
          </cell>
          <cell r="AC251" t="str">
            <v>NV Ojha</v>
          </cell>
          <cell r="AD251" t="str">
            <v>Y Venugopal Rao</v>
          </cell>
          <cell r="AE251" t="str">
            <v>P Negi</v>
          </cell>
          <cell r="AF251" t="str">
            <v>Sunny Gupta</v>
          </cell>
          <cell r="AG251" t="str">
            <v>UT Yadav</v>
          </cell>
          <cell r="AH251" t="str">
            <v>VR Aaron</v>
          </cell>
          <cell r="AI251">
            <v>21</v>
          </cell>
          <cell r="AJ251">
            <v>-6</v>
          </cell>
          <cell r="AK251">
            <v>1</v>
          </cell>
          <cell r="AL251">
            <v>0</v>
          </cell>
          <cell r="AM251">
            <v>1</v>
          </cell>
          <cell r="AN251">
            <v>0</v>
          </cell>
          <cell r="AO251">
            <v>121</v>
          </cell>
          <cell r="AP251">
            <v>100.95454545454545</v>
          </cell>
          <cell r="AQ251" t="str">
            <v xml:space="preserve">Bowler </v>
          </cell>
          <cell r="AR251">
            <v>0</v>
          </cell>
          <cell r="AS251">
            <v>1</v>
          </cell>
          <cell r="AT251">
            <v>100.95454545454545</v>
          </cell>
          <cell r="AU251" t="str">
            <v>A</v>
          </cell>
          <cell r="AV251">
            <v>100.95454545454545</v>
          </cell>
        </row>
        <row r="252">
          <cell r="H252" t="str">
            <v>JJ Bumrah</v>
          </cell>
          <cell r="I252" t="str">
            <v>SN Thakur</v>
          </cell>
          <cell r="J252" t="str">
            <v>Delhi Capitals</v>
          </cell>
          <cell r="K252" t="str">
            <v>Delhi Capitals</v>
          </cell>
          <cell r="L252" t="str">
            <v>Mumbai Indians</v>
          </cell>
          <cell r="M252" t="str">
            <v>PP Shaw</v>
          </cell>
          <cell r="N252" t="str">
            <v>DA Warner</v>
          </cell>
          <cell r="O252" t="str">
            <v>MR Marsh</v>
          </cell>
          <cell r="P252" t="str">
            <v>RR Pant</v>
          </cell>
          <cell r="Q252" t="str">
            <v>SN Khan</v>
          </cell>
          <cell r="R252" t="str">
            <v>R Powell</v>
          </cell>
          <cell r="S252" t="str">
            <v>AR Patel</v>
          </cell>
          <cell r="T252" t="str">
            <v>SN Thakur</v>
          </cell>
          <cell r="U252" t="str">
            <v>Kuldeep Yadav</v>
          </cell>
          <cell r="V252" t="str">
            <v>A Nortje</v>
          </cell>
          <cell r="W252" t="str">
            <v>KK Ahmed</v>
          </cell>
          <cell r="X252" t="str">
            <v>Ishan Kishan</v>
          </cell>
          <cell r="Y252" t="str">
            <v>RG Sharma</v>
          </cell>
          <cell r="Z252" t="str">
            <v>D Brevis</v>
          </cell>
          <cell r="AA252" t="str">
            <v>Tilak Varma</v>
          </cell>
          <cell r="AB252" t="str">
            <v>TH David</v>
          </cell>
          <cell r="AC252" t="str">
            <v>Ramandeep Singh</v>
          </cell>
          <cell r="AD252" t="str">
            <v>DR Sams</v>
          </cell>
          <cell r="AE252" t="str">
            <v>HR Shokeen</v>
          </cell>
          <cell r="AF252" t="str">
            <v>JJ Bumrah</v>
          </cell>
          <cell r="AG252" t="str">
            <v>M Markande</v>
          </cell>
          <cell r="AH252" t="str">
            <v>RP Meredith</v>
          </cell>
          <cell r="AI252">
            <v>17</v>
          </cell>
          <cell r="AJ252">
            <v>89</v>
          </cell>
          <cell r="AK252">
            <v>2</v>
          </cell>
          <cell r="AL252">
            <v>0</v>
          </cell>
          <cell r="AM252">
            <v>2</v>
          </cell>
          <cell r="AN252">
            <v>0</v>
          </cell>
          <cell r="AO252">
            <v>107.5</v>
          </cell>
          <cell r="AP252">
            <v>150.625</v>
          </cell>
          <cell r="AQ252" t="str">
            <v xml:space="preserve">Bowler </v>
          </cell>
          <cell r="AR252" t="str">
            <v>Right-arm fast</v>
          </cell>
          <cell r="AS252">
            <v>120</v>
          </cell>
          <cell r="AT252">
            <v>16440.582654273832</v>
          </cell>
          <cell r="AU252">
            <v>136.89040045608263</v>
          </cell>
          <cell r="AV252">
            <v>137.00485545228193</v>
          </cell>
        </row>
        <row r="253">
          <cell r="H253" t="str">
            <v>MG Johnson</v>
          </cell>
          <cell r="I253" t="str">
            <v>JP Duminy</v>
          </cell>
          <cell r="J253" t="str">
            <v>Mumbai Indians</v>
          </cell>
          <cell r="K253" t="str">
            <v>Mumbai Indians</v>
          </cell>
          <cell r="L253" t="str">
            <v>Kolkata Knight Riders</v>
          </cell>
          <cell r="M253" t="str">
            <v>SA Yadav</v>
          </cell>
          <cell r="N253" t="str">
            <v>E Lewis</v>
          </cell>
          <cell r="O253" t="str">
            <v>RG Sharma</v>
          </cell>
          <cell r="P253" t="str">
            <v>HH Pandya</v>
          </cell>
          <cell r="Q253" t="str">
            <v>KH Pandya</v>
          </cell>
          <cell r="R253" t="str">
            <v>JP Duminy</v>
          </cell>
          <cell r="S253" t="str">
            <v>Ishan Kishan</v>
          </cell>
          <cell r="T253" t="str">
            <v>BCJ Cutting</v>
          </cell>
          <cell r="U253" t="str">
            <v>MJ McClenaghan</v>
          </cell>
          <cell r="V253" t="str">
            <v>M Markande</v>
          </cell>
          <cell r="W253" t="str">
            <v>JJ Bumrah</v>
          </cell>
          <cell r="X253" t="str">
            <v>CA Lynn</v>
          </cell>
          <cell r="Y253" t="str">
            <v>Shubman Gill</v>
          </cell>
          <cell r="Z253" t="str">
            <v>RV Uthappa</v>
          </cell>
          <cell r="AA253" t="str">
            <v>N Rana</v>
          </cell>
          <cell r="AB253" t="str">
            <v>KD Karthik</v>
          </cell>
          <cell r="AC253" t="str">
            <v>AD Russell</v>
          </cell>
          <cell r="AD253" t="str">
            <v>SP Narine</v>
          </cell>
          <cell r="AE253" t="str">
            <v>PP Chawla</v>
          </cell>
          <cell r="AF253" t="str">
            <v>MG Johnson</v>
          </cell>
          <cell r="AG253" t="str">
            <v>M Prasidh Krishna</v>
          </cell>
          <cell r="AH253" t="str">
            <v>Kuldeep Yadav</v>
          </cell>
          <cell r="AI253">
            <v>30</v>
          </cell>
          <cell r="AJ253">
            <v>0</v>
          </cell>
          <cell r="AK253">
            <v>1</v>
          </cell>
          <cell r="AL253">
            <v>0</v>
          </cell>
          <cell r="AM253">
            <v>1</v>
          </cell>
          <cell r="AN253">
            <v>0</v>
          </cell>
          <cell r="AO253">
            <v>122.5</v>
          </cell>
          <cell r="AP253">
            <v>109.8</v>
          </cell>
          <cell r="AQ253" t="str">
            <v xml:space="preserve">Bowler </v>
          </cell>
          <cell r="AR253">
            <v>0</v>
          </cell>
          <cell r="AS253">
            <v>54</v>
          </cell>
          <cell r="AT253">
            <v>6978.5232262835225</v>
          </cell>
          <cell r="AU253">
            <v>129.59855143931173</v>
          </cell>
          <cell r="AV253">
            <v>129.23191159784301</v>
          </cell>
        </row>
        <row r="254">
          <cell r="H254" t="str">
            <v>S Badree</v>
          </cell>
          <cell r="I254" t="str">
            <v>G Gambhir</v>
          </cell>
          <cell r="J254" t="str">
            <v>Kolkata Knight Riders</v>
          </cell>
          <cell r="K254" t="str">
            <v>Royal Challengers Bangalore</v>
          </cell>
          <cell r="L254" t="str">
            <v>Kolkata Knight Riders</v>
          </cell>
          <cell r="M254" t="str">
            <v>CA Lynn</v>
          </cell>
          <cell r="N254" t="str">
            <v>SP Narine</v>
          </cell>
          <cell r="O254" t="str">
            <v>C de Grandhomme</v>
          </cell>
          <cell r="P254" t="str">
            <v>G Gambhir</v>
          </cell>
          <cell r="Q254" t="str">
            <v>MK Pandey</v>
          </cell>
          <cell r="R254" t="str">
            <v>YK Pathan</v>
          </cell>
          <cell r="S254" t="str">
            <v>SP Jackson</v>
          </cell>
          <cell r="T254" t="str">
            <v>CR Woakes</v>
          </cell>
          <cell r="U254" t="str">
            <v>UT Yadav</v>
          </cell>
          <cell r="V254" t="str">
            <v>PP Chawla</v>
          </cell>
          <cell r="W254" t="str">
            <v>AS Rajpoot</v>
          </cell>
          <cell r="X254" t="str">
            <v>CH Gayle</v>
          </cell>
          <cell r="Y254" t="str">
            <v>Mandeep Singh</v>
          </cell>
          <cell r="Z254" t="str">
            <v>V Kohli</v>
          </cell>
          <cell r="AA254" t="str">
            <v>AB de Villiers</v>
          </cell>
          <cell r="AB254" t="str">
            <v>TM Head</v>
          </cell>
          <cell r="AC254" t="str">
            <v>KM Jadhav</v>
          </cell>
          <cell r="AD254" t="str">
            <v>P Negi</v>
          </cell>
          <cell r="AE254" t="str">
            <v>S Aravind</v>
          </cell>
          <cell r="AF254" t="str">
            <v>S Badree</v>
          </cell>
          <cell r="AG254" t="str">
            <v>A Choudhary</v>
          </cell>
          <cell r="AH254" t="str">
            <v>YS Chahal</v>
          </cell>
          <cell r="AI254">
            <v>14</v>
          </cell>
          <cell r="AJ254">
            <v>-6</v>
          </cell>
          <cell r="AK254">
            <v>12</v>
          </cell>
          <cell r="AL254">
            <v>0</v>
          </cell>
          <cell r="AM254">
            <v>12</v>
          </cell>
          <cell r="AN254">
            <v>0</v>
          </cell>
          <cell r="AO254">
            <v>116.5</v>
          </cell>
          <cell r="AP254">
            <v>101.58608058608057</v>
          </cell>
          <cell r="AQ254" t="str">
            <v xml:space="preserve">Bowler </v>
          </cell>
          <cell r="AR254">
            <v>0</v>
          </cell>
          <cell r="AS254">
            <v>12</v>
          </cell>
          <cell r="AT254">
            <v>1473.4979832259244</v>
          </cell>
          <cell r="AU254">
            <v>124.71926387634944</v>
          </cell>
          <cell r="AV254">
            <v>122.79149860216036</v>
          </cell>
        </row>
        <row r="255">
          <cell r="H255" t="str">
            <v>AS Rajpoot</v>
          </cell>
          <cell r="I255" t="str">
            <v>SS Tiwary</v>
          </cell>
          <cell r="J255" t="str">
            <v>Mumbai Indians</v>
          </cell>
          <cell r="K255" t="str">
            <v>Mumbai Indians</v>
          </cell>
          <cell r="L255" t="str">
            <v>Rajasthan Royals</v>
          </cell>
          <cell r="M255" t="str">
            <v>Ishan Kishan</v>
          </cell>
          <cell r="N255" t="str">
            <v>Q de Kock</v>
          </cell>
          <cell r="O255" t="str">
            <v>SA Yadav</v>
          </cell>
          <cell r="P255" t="str">
            <v>SS Tiwary</v>
          </cell>
          <cell r="Q255" t="str">
            <v>KA Pollard</v>
          </cell>
          <cell r="R255" t="str">
            <v>HH Pandya</v>
          </cell>
          <cell r="S255" t="str">
            <v>KH Pandya</v>
          </cell>
          <cell r="T255" t="str">
            <v>JL Pattinson</v>
          </cell>
          <cell r="U255" t="str">
            <v>RD Chahar</v>
          </cell>
          <cell r="V255" t="str">
            <v>TA Boult</v>
          </cell>
          <cell r="W255" t="str">
            <v>JJ Bumrah</v>
          </cell>
          <cell r="X255" t="str">
            <v>RV Uthappa</v>
          </cell>
          <cell r="Y255" t="str">
            <v>BA Stokes</v>
          </cell>
          <cell r="Z255" t="str">
            <v>SPD Smith</v>
          </cell>
          <cell r="AA255" t="str">
            <v>SV Samson</v>
          </cell>
          <cell r="AB255" t="str">
            <v>JC Buttler</v>
          </cell>
          <cell r="AC255" t="str">
            <v>R Parag</v>
          </cell>
          <cell r="AD255" t="str">
            <v>R Tewatia</v>
          </cell>
          <cell r="AE255" t="str">
            <v>JC Archer</v>
          </cell>
          <cell r="AF255" t="str">
            <v>S Gopal</v>
          </cell>
          <cell r="AG255" t="str">
            <v>AS Rajpoot</v>
          </cell>
          <cell r="AH255" t="str">
            <v>Kartik Tyagi</v>
          </cell>
          <cell r="AI255">
            <v>45</v>
          </cell>
          <cell r="AJ255">
            <v>-6</v>
          </cell>
          <cell r="AK255">
            <v>10</v>
          </cell>
          <cell r="AL255">
            <v>0</v>
          </cell>
          <cell r="AM255">
            <v>10</v>
          </cell>
          <cell r="AN255">
            <v>0</v>
          </cell>
          <cell r="AO255">
            <v>140</v>
          </cell>
          <cell r="AP255">
            <v>103.97747252747251</v>
          </cell>
          <cell r="AQ255" t="str">
            <v xml:space="preserve">Bowler </v>
          </cell>
          <cell r="AR255">
            <v>0</v>
          </cell>
          <cell r="AS255">
            <v>29</v>
          </cell>
          <cell r="AT255">
            <v>3536.1460993255114</v>
          </cell>
          <cell r="AU255">
            <v>122.57745095707283</v>
          </cell>
          <cell r="AV255">
            <v>121.93607239053487</v>
          </cell>
        </row>
        <row r="256">
          <cell r="H256" t="str">
            <v>B Laughlin</v>
          </cell>
          <cell r="I256" t="str">
            <v>PP Chawla</v>
          </cell>
          <cell r="J256" t="str">
            <v>Kolkata Knight Riders</v>
          </cell>
          <cell r="K256" t="str">
            <v>Kolkata Knight Riders</v>
          </cell>
          <cell r="L256" t="str">
            <v>Rajasthan Royals</v>
          </cell>
          <cell r="M256" t="str">
            <v>SP Narine</v>
          </cell>
          <cell r="N256" t="str">
            <v>CA Lynn</v>
          </cell>
          <cell r="O256" t="str">
            <v>RV Uthappa</v>
          </cell>
          <cell r="P256" t="str">
            <v>N Rana</v>
          </cell>
          <cell r="Q256" t="str">
            <v>KD Karthik</v>
          </cell>
          <cell r="R256" t="str">
            <v>Shubman Gill</v>
          </cell>
          <cell r="S256" t="str">
            <v>AD Russell</v>
          </cell>
          <cell r="T256" t="str">
            <v>JPR Scantlebury-Searles</v>
          </cell>
          <cell r="U256" t="str">
            <v>PP Chawla</v>
          </cell>
          <cell r="V256" t="str">
            <v>Kuldeep Yadav</v>
          </cell>
          <cell r="W256" t="str">
            <v>M Prasidh Krishna</v>
          </cell>
          <cell r="X256" t="str">
            <v>AM Rahane</v>
          </cell>
          <cell r="Y256" t="str">
            <v>RA Tripathi</v>
          </cell>
          <cell r="Z256" t="str">
            <v>SV Samson</v>
          </cell>
          <cell r="AA256" t="str">
            <v>H Klaasen</v>
          </cell>
          <cell r="AB256" t="str">
            <v>STR Binny</v>
          </cell>
          <cell r="AC256" t="str">
            <v>K Gowtham</v>
          </cell>
          <cell r="AD256" t="str">
            <v>JC Archer</v>
          </cell>
          <cell r="AE256" t="str">
            <v>S Gopal</v>
          </cell>
          <cell r="AF256" t="str">
            <v>IS Sodhi</v>
          </cell>
          <cell r="AG256" t="str">
            <v>JD Unadkat</v>
          </cell>
          <cell r="AH256" t="str">
            <v>B Laughlin</v>
          </cell>
          <cell r="AI256">
            <v>59</v>
          </cell>
          <cell r="AJ256">
            <v>46</v>
          </cell>
          <cell r="AK256">
            <v>0</v>
          </cell>
          <cell r="AL256">
            <v>2</v>
          </cell>
          <cell r="AM256">
            <v>0</v>
          </cell>
          <cell r="AN256">
            <v>2</v>
          </cell>
          <cell r="AO256">
            <v>133.5</v>
          </cell>
          <cell r="AP256">
            <v>146.92222222222219</v>
          </cell>
          <cell r="AQ256" t="str">
            <v xml:space="preserve">Bowler </v>
          </cell>
          <cell r="AR256">
            <v>0</v>
          </cell>
          <cell r="AS256">
            <v>9</v>
          </cell>
          <cell r="AT256">
            <v>1123.2496309246308</v>
          </cell>
          <cell r="AU256">
            <v>122.04092608780107</v>
          </cell>
          <cell r="AV256">
            <v>124.80551454718119</v>
          </cell>
        </row>
        <row r="257">
          <cell r="H257" t="str">
            <v>GH Vihari</v>
          </cell>
          <cell r="I257" t="str">
            <v>DA Miller</v>
          </cell>
          <cell r="J257" t="str">
            <v>Kings XI Punjab</v>
          </cell>
          <cell r="K257" t="str">
            <v>Kings XI Punjab</v>
          </cell>
          <cell r="L257" t="str">
            <v>Delhi Capitals</v>
          </cell>
          <cell r="M257" t="str">
            <v>KL Rahul</v>
          </cell>
          <cell r="N257" t="str">
            <v>SM Curran</v>
          </cell>
          <cell r="O257" t="str">
            <v>MA Agarwal</v>
          </cell>
          <cell r="P257" t="str">
            <v>SN Khan</v>
          </cell>
          <cell r="Q257" t="str">
            <v>DA Miller</v>
          </cell>
          <cell r="R257" t="str">
            <v>Mandeep Singh</v>
          </cell>
          <cell r="S257" t="str">
            <v>GC Viljoen</v>
          </cell>
          <cell r="T257" t="str">
            <v>R Ashwin</v>
          </cell>
          <cell r="U257" t="str">
            <v>M Ashwin</v>
          </cell>
          <cell r="V257" t="str">
            <v>Mohammed Shami</v>
          </cell>
          <cell r="W257" t="str">
            <v>Mujeeb Ur Rahman</v>
          </cell>
          <cell r="X257" t="str">
            <v>PP Shaw</v>
          </cell>
          <cell r="Y257" t="str">
            <v>S Dhawan</v>
          </cell>
          <cell r="Z257" t="str">
            <v>SS Iyer</v>
          </cell>
          <cell r="AA257" t="str">
            <v>RR Pant</v>
          </cell>
          <cell r="AB257" t="str">
            <v>CA Ingram</v>
          </cell>
          <cell r="AC257" t="str">
            <v>CH Morris</v>
          </cell>
          <cell r="AD257" t="str">
            <v>GH Vihari</v>
          </cell>
          <cell r="AE257" t="str">
            <v>HV Patel</v>
          </cell>
          <cell r="AF257" t="str">
            <v>K Rabada</v>
          </cell>
          <cell r="AG257" t="str">
            <v>Avesh Khan</v>
          </cell>
          <cell r="AH257" t="str">
            <v>S Lamichhane</v>
          </cell>
          <cell r="AI257">
            <v>44</v>
          </cell>
          <cell r="AJ257">
            <v>0</v>
          </cell>
          <cell r="AK257">
            <v>7</v>
          </cell>
          <cell r="AL257">
            <v>-2</v>
          </cell>
          <cell r="AM257">
            <v>3.5</v>
          </cell>
          <cell r="AN257">
            <v>-0.2857142857142857</v>
          </cell>
          <cell r="AO257">
            <v>119.5</v>
          </cell>
          <cell r="AP257">
            <v>101.71428571428571</v>
          </cell>
          <cell r="AQ257" t="str">
            <v xml:space="preserve">Batsman </v>
          </cell>
          <cell r="AR257">
            <v>0</v>
          </cell>
          <cell r="AS257">
            <v>6</v>
          </cell>
          <cell r="AT257">
            <v>615.98549783549777</v>
          </cell>
          <cell r="AU257">
            <v>102.85424242424241</v>
          </cell>
          <cell r="AV257">
            <v>102.66424963924963</v>
          </cell>
        </row>
        <row r="258">
          <cell r="H258" t="str">
            <v>Mohammed Shami</v>
          </cell>
          <cell r="I258" t="str">
            <v>M Prasidh Krishna</v>
          </cell>
          <cell r="J258" t="str">
            <v>Rajasthan Royals</v>
          </cell>
          <cell r="K258" t="str">
            <v>Rajasthan Royals</v>
          </cell>
          <cell r="L258" t="str">
            <v>Gujarat Titans</v>
          </cell>
          <cell r="M258" t="str">
            <v>YBK Jaiswal</v>
          </cell>
          <cell r="N258" t="str">
            <v>JC Buttler</v>
          </cell>
          <cell r="O258" t="str">
            <v>SV Samson</v>
          </cell>
          <cell r="P258" t="str">
            <v>D Padikkal</v>
          </cell>
          <cell r="Q258" t="str">
            <v>SO Hetmyer</v>
          </cell>
          <cell r="R258" t="str">
            <v>R Ashwin</v>
          </cell>
          <cell r="S258" t="str">
            <v>R Parag</v>
          </cell>
          <cell r="T258" t="str">
            <v>TA Boult</v>
          </cell>
          <cell r="U258" t="str">
            <v>OC McCoy</v>
          </cell>
          <cell r="V258" t="str">
            <v>M Prasidh Krishna</v>
          </cell>
          <cell r="W258" t="str">
            <v>YS Chahal</v>
          </cell>
          <cell r="X258" t="str">
            <v>WP Saha</v>
          </cell>
          <cell r="Y258" t="str">
            <v>Shubman Gill</v>
          </cell>
          <cell r="Z258" t="str">
            <v>MS Wade</v>
          </cell>
          <cell r="AA258" t="str">
            <v>HH Pandya</v>
          </cell>
          <cell r="AB258" t="str">
            <v>DA Miller</v>
          </cell>
          <cell r="AC258" t="str">
            <v>R Tewatia</v>
          </cell>
          <cell r="AD258" t="str">
            <v>Rashid Khan</v>
          </cell>
          <cell r="AE258" t="str">
            <v>R Sai Kishore</v>
          </cell>
          <cell r="AF258" t="str">
            <v>LH Ferguson</v>
          </cell>
          <cell r="AG258" t="str">
            <v>Yash Dayal</v>
          </cell>
          <cell r="AH258" t="str">
            <v>Mohammed Shami</v>
          </cell>
          <cell r="AI258">
            <v>15</v>
          </cell>
          <cell r="AJ258">
            <v>58</v>
          </cell>
          <cell r="AK258">
            <v>0</v>
          </cell>
          <cell r="AL258">
            <v>33</v>
          </cell>
          <cell r="AM258">
            <v>0</v>
          </cell>
          <cell r="AN258">
            <v>33</v>
          </cell>
          <cell r="AO258">
            <v>115</v>
          </cell>
          <cell r="AP258">
            <v>157.71428571428572</v>
          </cell>
          <cell r="AQ258" t="str">
            <v xml:space="preserve">Bowler </v>
          </cell>
          <cell r="AR258" t="str">
            <v>Right-arm fast</v>
          </cell>
          <cell r="AS258">
            <v>93</v>
          </cell>
          <cell r="AT258">
            <v>12193.171976226389</v>
          </cell>
          <cell r="AU258">
            <v>130.82019228817504</v>
          </cell>
          <cell r="AV258">
            <v>131.1093760884558</v>
          </cell>
        </row>
        <row r="259">
          <cell r="H259" t="str">
            <v>BMAJ Mendis</v>
          </cell>
          <cell r="I259" t="str">
            <v>GH Vihari</v>
          </cell>
          <cell r="J259" t="str">
            <v>Sunrisers Hyderabad</v>
          </cell>
          <cell r="K259" t="str">
            <v>Sunrisers Hyderabad</v>
          </cell>
          <cell r="L259" t="str">
            <v>Delhi Daredevils</v>
          </cell>
          <cell r="M259" t="str">
            <v>PA Patel</v>
          </cell>
          <cell r="N259" t="str">
            <v>S Dhawan</v>
          </cell>
          <cell r="O259" t="str">
            <v>A Ashish Reddy</v>
          </cell>
          <cell r="P259" t="str">
            <v>DJG Sammy</v>
          </cell>
          <cell r="Q259" t="str">
            <v>KC Sangakkara</v>
          </cell>
          <cell r="R259" t="str">
            <v>GH Vihari</v>
          </cell>
          <cell r="S259" t="str">
            <v>NLTC Perera</v>
          </cell>
          <cell r="T259" t="str">
            <v>KV Sharma</v>
          </cell>
          <cell r="U259" t="str">
            <v>A Mishra</v>
          </cell>
          <cell r="V259" t="str">
            <v>DW Steyn</v>
          </cell>
          <cell r="W259" t="str">
            <v>I Sharma</v>
          </cell>
          <cell r="X259" t="str">
            <v>DPMD Jayawardene</v>
          </cell>
          <cell r="Y259" t="str">
            <v>V Sehwag</v>
          </cell>
          <cell r="Z259" t="str">
            <v>UBT Chand</v>
          </cell>
          <cell r="AA259" t="str">
            <v>DA Warner</v>
          </cell>
          <cell r="AB259" t="str">
            <v>BMAJ Mendis</v>
          </cell>
          <cell r="AC259" t="str">
            <v>KM Jadhav</v>
          </cell>
          <cell r="AD259" t="str">
            <v>IK Pathan</v>
          </cell>
          <cell r="AE259" t="str">
            <v>J Botha</v>
          </cell>
          <cell r="AF259" t="str">
            <v>S Nadeem</v>
          </cell>
          <cell r="AG259" t="str">
            <v>A Nehra</v>
          </cell>
          <cell r="AH259" t="str">
            <v>UT Yadav</v>
          </cell>
          <cell r="AI259">
            <v>18</v>
          </cell>
          <cell r="AJ259">
            <v>29</v>
          </cell>
          <cell r="AK259">
            <v>-2</v>
          </cell>
          <cell r="AL259">
            <v>0</v>
          </cell>
          <cell r="AM259">
            <v>-2</v>
          </cell>
          <cell r="AN259">
            <v>0</v>
          </cell>
          <cell r="AO259">
            <v>116.33333333333333</v>
          </cell>
          <cell r="AP259">
            <v>130.80000000000001</v>
          </cell>
          <cell r="AQ259" t="str">
            <v xml:space="preserve">Bowler </v>
          </cell>
          <cell r="AR259">
            <v>0</v>
          </cell>
          <cell r="AS259">
            <v>2</v>
          </cell>
          <cell r="AT259">
            <v>240.44285714285715</v>
          </cell>
          <cell r="AU259">
            <v>109.64285714285714</v>
          </cell>
          <cell r="AV259">
            <v>120.22142857142858</v>
          </cell>
        </row>
        <row r="260">
          <cell r="H260" t="str">
            <v>CH Morris</v>
          </cell>
          <cell r="I260" t="str">
            <v>AK Markram</v>
          </cell>
          <cell r="J260" t="str">
            <v>Punjab Kings</v>
          </cell>
          <cell r="K260" t="str">
            <v>Rajasthan Royals</v>
          </cell>
          <cell r="L260" t="str">
            <v>Punjab Kings</v>
          </cell>
          <cell r="M260" t="str">
            <v>KL Rahul</v>
          </cell>
          <cell r="N260" t="str">
            <v>MA Agarwal</v>
          </cell>
          <cell r="O260" t="str">
            <v>AK Markram</v>
          </cell>
          <cell r="P260" t="str">
            <v>N Pooran</v>
          </cell>
          <cell r="Q260" t="str">
            <v>DJ Hooda</v>
          </cell>
          <cell r="R260" t="str">
            <v>FA Allen</v>
          </cell>
          <cell r="S260" t="str">
            <v>IC Porel</v>
          </cell>
          <cell r="T260" t="str">
            <v>AU Rashid</v>
          </cell>
          <cell r="U260" t="str">
            <v>Harpreet Brar</v>
          </cell>
          <cell r="V260" t="str">
            <v>Arshdeep Singh</v>
          </cell>
          <cell r="W260" t="str">
            <v>Mohammed Shami</v>
          </cell>
          <cell r="X260" t="str">
            <v>E Lewis</v>
          </cell>
          <cell r="Y260" t="str">
            <v>YBK Jaiswal</v>
          </cell>
          <cell r="Z260" t="str">
            <v>SV Samson</v>
          </cell>
          <cell r="AA260" t="str">
            <v>LS Livingstone</v>
          </cell>
          <cell r="AB260" t="str">
            <v>MK Lomror</v>
          </cell>
          <cell r="AC260" t="str">
            <v>R Parag</v>
          </cell>
          <cell r="AD260" t="str">
            <v>R Tewatia</v>
          </cell>
          <cell r="AE260" t="str">
            <v>CH Morris</v>
          </cell>
          <cell r="AF260" t="str">
            <v>C Sakariya</v>
          </cell>
          <cell r="AG260" t="str">
            <v>Kartik Tyagi</v>
          </cell>
          <cell r="AH260" t="str">
            <v>Mustafizur Rahman</v>
          </cell>
          <cell r="AI260">
            <v>40</v>
          </cell>
          <cell r="AJ260">
            <v>-4</v>
          </cell>
          <cell r="AK260">
            <v>5</v>
          </cell>
          <cell r="AL260">
            <v>2</v>
          </cell>
          <cell r="AM260">
            <v>2.5</v>
          </cell>
          <cell r="AN260">
            <v>0.4</v>
          </cell>
          <cell r="AO260">
            <v>124.58333333333333</v>
          </cell>
          <cell r="AP260">
            <v>101.57142857142857</v>
          </cell>
          <cell r="AQ260" t="str">
            <v xml:space="preserve">All-Rounder </v>
          </cell>
          <cell r="AR260">
            <v>0</v>
          </cell>
          <cell r="AS260">
            <v>81</v>
          </cell>
          <cell r="AT260">
            <v>10803.28881461675</v>
          </cell>
          <cell r="AU260">
            <v>133.7714673255665</v>
          </cell>
          <cell r="AV260">
            <v>133.37393598292283</v>
          </cell>
        </row>
        <row r="261">
          <cell r="H261" t="str">
            <v>S Kaul</v>
          </cell>
          <cell r="I261" t="str">
            <v>HH Pandya</v>
          </cell>
          <cell r="J261" t="str">
            <v>Gujarat Titans</v>
          </cell>
          <cell r="K261" t="str">
            <v>Gujarat Titans</v>
          </cell>
          <cell r="L261" t="str">
            <v>Royal Challengers Bangalore</v>
          </cell>
          <cell r="M261" t="str">
            <v>WP Saha</v>
          </cell>
          <cell r="N261" t="str">
            <v>Shubman Gill</v>
          </cell>
          <cell r="O261" t="str">
            <v>MS Wade</v>
          </cell>
          <cell r="P261" t="str">
            <v>HH Pandya</v>
          </cell>
          <cell r="Q261" t="str">
            <v>DA Miller</v>
          </cell>
          <cell r="R261" t="str">
            <v>R Tewatia</v>
          </cell>
          <cell r="S261" t="str">
            <v>Rashid Khan</v>
          </cell>
          <cell r="T261" t="str">
            <v>R Sai Kishore</v>
          </cell>
          <cell r="U261" t="str">
            <v>LH Ferguson</v>
          </cell>
          <cell r="V261" t="str">
            <v>Yash Dayal</v>
          </cell>
          <cell r="W261" t="str">
            <v>Mohammed Shami</v>
          </cell>
          <cell r="X261" t="str">
            <v>V Kohli</v>
          </cell>
          <cell r="Y261" t="str">
            <v>F du Plessis</v>
          </cell>
          <cell r="Z261" t="str">
            <v>GJ Maxwell</v>
          </cell>
          <cell r="AA261" t="str">
            <v>KD Karthik</v>
          </cell>
          <cell r="AB261" t="str">
            <v>RM Patidar</v>
          </cell>
          <cell r="AC261" t="str">
            <v>MK Lomror</v>
          </cell>
          <cell r="AD261" t="str">
            <v>Shahbaz Ahmed</v>
          </cell>
          <cell r="AE261" t="str">
            <v>HV Patel</v>
          </cell>
          <cell r="AF261" t="str">
            <v>PWH de Silva</v>
          </cell>
          <cell r="AG261" t="str">
            <v>JR Hazlewood</v>
          </cell>
          <cell r="AH261" t="str">
            <v>S Kaul</v>
          </cell>
          <cell r="AI261">
            <v>20</v>
          </cell>
          <cell r="AJ261">
            <v>-2</v>
          </cell>
          <cell r="AK261">
            <v>8</v>
          </cell>
          <cell r="AL261">
            <v>-2</v>
          </cell>
          <cell r="AM261">
            <v>4</v>
          </cell>
          <cell r="AN261">
            <v>-0.25</v>
          </cell>
          <cell r="AO261">
            <v>116</v>
          </cell>
          <cell r="AP261">
            <v>109.76010101010101</v>
          </cell>
          <cell r="AQ261" t="str">
            <v xml:space="preserve">Bowler </v>
          </cell>
          <cell r="AR261" t="str">
            <v>Right-arm medium</v>
          </cell>
          <cell r="AS261">
            <v>55</v>
          </cell>
          <cell r="AT261">
            <v>7126.0948487786736</v>
          </cell>
          <cell r="AU261">
            <v>129.93212495867726</v>
          </cell>
          <cell r="AV261">
            <v>129.56536088688497</v>
          </cell>
        </row>
        <row r="262">
          <cell r="H262" t="str">
            <v>R Dhawan</v>
          </cell>
          <cell r="I262" t="str">
            <v>MR Marsh</v>
          </cell>
          <cell r="J262" t="str">
            <v>Delhi Capitals</v>
          </cell>
          <cell r="K262" t="str">
            <v>Delhi Capitals</v>
          </cell>
          <cell r="L262" t="str">
            <v>Punjab Kings</v>
          </cell>
          <cell r="M262" t="str">
            <v>DA Warner</v>
          </cell>
          <cell r="N262" t="str">
            <v>SN Khan</v>
          </cell>
          <cell r="O262" t="str">
            <v>MR Marsh</v>
          </cell>
          <cell r="P262" t="str">
            <v>Lalit Yadav</v>
          </cell>
          <cell r="Q262" t="str">
            <v>RR Pant</v>
          </cell>
          <cell r="R262" t="str">
            <v>R Powell</v>
          </cell>
          <cell r="S262" t="str">
            <v>AR Patel</v>
          </cell>
          <cell r="T262" t="str">
            <v>SN Thakur</v>
          </cell>
          <cell r="U262" t="str">
            <v>Kuldeep Yadav</v>
          </cell>
          <cell r="V262" t="str">
            <v>A Nortje</v>
          </cell>
          <cell r="W262" t="str">
            <v>KK Ahmed</v>
          </cell>
          <cell r="X262" t="str">
            <v>JM Bairstow</v>
          </cell>
          <cell r="Y262" t="str">
            <v>S Dhawan</v>
          </cell>
          <cell r="Z262" t="str">
            <v>PBB Rajapaksa</v>
          </cell>
          <cell r="AA262" t="str">
            <v>LS Livingstone</v>
          </cell>
          <cell r="AB262" t="str">
            <v>MA Agarwal</v>
          </cell>
          <cell r="AC262" t="str">
            <v>JM Sharma</v>
          </cell>
          <cell r="AD262" t="str">
            <v>Harpreet Brar</v>
          </cell>
          <cell r="AE262" t="str">
            <v>R Dhawan</v>
          </cell>
          <cell r="AF262" t="str">
            <v>RD Chahar</v>
          </cell>
          <cell r="AG262" t="str">
            <v>K Rabada</v>
          </cell>
          <cell r="AH262" t="str">
            <v>Arshdeep Singh</v>
          </cell>
          <cell r="AI262">
            <v>12</v>
          </cell>
          <cell r="AJ262">
            <v>0</v>
          </cell>
          <cell r="AK262">
            <v>1</v>
          </cell>
          <cell r="AL262">
            <v>0</v>
          </cell>
          <cell r="AM262">
            <v>1</v>
          </cell>
          <cell r="AN262">
            <v>0</v>
          </cell>
          <cell r="AO262">
            <v>108.5</v>
          </cell>
          <cell r="AP262">
            <v>107</v>
          </cell>
          <cell r="AQ262" t="str">
            <v xml:space="preserve">All-Rounder </v>
          </cell>
          <cell r="AR262" t="str">
            <v>Right-arm medium fast</v>
          </cell>
          <cell r="AS262">
            <v>31</v>
          </cell>
          <cell r="AT262">
            <v>3847.8041042291043</v>
          </cell>
          <cell r="AU262">
            <v>124.69347014097015</v>
          </cell>
          <cell r="AV262">
            <v>124.12271303964853</v>
          </cell>
        </row>
        <row r="263">
          <cell r="H263" t="str">
            <v>MM Sharma</v>
          </cell>
          <cell r="I263" t="str">
            <v>MA Agarwal</v>
          </cell>
          <cell r="J263" t="str">
            <v>Kings XI Punjab</v>
          </cell>
          <cell r="K263" t="str">
            <v>Delhi Capitals</v>
          </cell>
          <cell r="L263" t="str">
            <v>Kings XI Punjab</v>
          </cell>
          <cell r="M263" t="str">
            <v>KL Rahul</v>
          </cell>
          <cell r="N263" t="str">
            <v>MA Agarwal</v>
          </cell>
          <cell r="O263" t="str">
            <v>KK Nair</v>
          </cell>
          <cell r="P263" t="str">
            <v>N Pooran</v>
          </cell>
          <cell r="Q263" t="str">
            <v>GJ Maxwell</v>
          </cell>
          <cell r="R263" t="str">
            <v>SN Khan</v>
          </cell>
          <cell r="S263" t="str">
            <v>K Gowtham</v>
          </cell>
          <cell r="T263" t="str">
            <v>CJ Jordan</v>
          </cell>
          <cell r="U263" t="str">
            <v>Mohammed Shami</v>
          </cell>
          <cell r="V263" t="str">
            <v>SS Cottrell</v>
          </cell>
          <cell r="W263" t="str">
            <v>Ravi Bishnoi</v>
          </cell>
          <cell r="X263" t="str">
            <v>PP Shaw</v>
          </cell>
          <cell r="Y263" t="str">
            <v>S Dhawan</v>
          </cell>
          <cell r="Z263" t="str">
            <v>SO Hetmyer</v>
          </cell>
          <cell r="AA263" t="str">
            <v>SS Iyer</v>
          </cell>
          <cell r="AB263" t="str">
            <v>RR Pant</v>
          </cell>
          <cell r="AC263" t="str">
            <v>MP Stoinis</v>
          </cell>
          <cell r="AD263" t="str">
            <v>AR Patel</v>
          </cell>
          <cell r="AE263" t="str">
            <v>R Ashwin</v>
          </cell>
          <cell r="AF263" t="str">
            <v>K Rabada</v>
          </cell>
          <cell r="AG263" t="str">
            <v>A Nortje</v>
          </cell>
          <cell r="AH263" t="str">
            <v>MM Sharma</v>
          </cell>
          <cell r="AI263">
            <v>5</v>
          </cell>
          <cell r="AJ263">
            <v>29</v>
          </cell>
          <cell r="AK263">
            <v>0</v>
          </cell>
          <cell r="AL263">
            <v>0</v>
          </cell>
          <cell r="AM263">
            <v>0</v>
          </cell>
          <cell r="AN263">
            <v>0</v>
          </cell>
          <cell r="AO263">
            <v>102</v>
          </cell>
          <cell r="AP263">
            <v>144.19999999999999</v>
          </cell>
          <cell r="AQ263" t="str">
            <v xml:space="preserve">Bowler </v>
          </cell>
          <cell r="AR263">
            <v>0</v>
          </cell>
          <cell r="AS263">
            <v>86</v>
          </cell>
          <cell r="AT263">
            <v>11218.854018693724</v>
          </cell>
          <cell r="AU263">
            <v>130.29004727874968</v>
          </cell>
          <cell r="AV263">
            <v>130.45179091504332</v>
          </cell>
        </row>
        <row r="264">
          <cell r="H264" t="str">
            <v>R Rampaul</v>
          </cell>
          <cell r="I264" t="str">
            <v>SK Raina</v>
          </cell>
          <cell r="J264" t="str">
            <v>Chennai Super Kings</v>
          </cell>
          <cell r="K264" t="str">
            <v>Royal Challengers Bangalore</v>
          </cell>
          <cell r="L264" t="str">
            <v>Chennai Super Kings</v>
          </cell>
          <cell r="M264" t="str">
            <v>DR Smith</v>
          </cell>
          <cell r="N264" t="str">
            <v>F du Plessis</v>
          </cell>
          <cell r="O264" t="str">
            <v>SK Raina</v>
          </cell>
          <cell r="P264" t="str">
            <v>MS Dhoni</v>
          </cell>
          <cell r="Q264" t="str">
            <v>DJ Hussey</v>
          </cell>
          <cell r="R264" t="str">
            <v>RA Jadeja</v>
          </cell>
          <cell r="S264" t="str">
            <v>M Manhas</v>
          </cell>
          <cell r="T264" t="str">
            <v>R Ashwin</v>
          </cell>
          <cell r="U264" t="str">
            <v>MM Sharma</v>
          </cell>
          <cell r="V264" t="str">
            <v>S Badree</v>
          </cell>
          <cell r="W264" t="str">
            <v>A Nehra</v>
          </cell>
          <cell r="X264" t="str">
            <v>RR Rossouw</v>
          </cell>
          <cell r="Y264" t="str">
            <v>YV Takawale</v>
          </cell>
          <cell r="Z264" t="str">
            <v>VH Zol</v>
          </cell>
          <cell r="AA264" t="str">
            <v>V Kohli</v>
          </cell>
          <cell r="AB264" t="str">
            <v>Yuvraj Singh</v>
          </cell>
          <cell r="AC264" t="str">
            <v>AB de Villiers</v>
          </cell>
          <cell r="AD264" t="str">
            <v>S Rana</v>
          </cell>
          <cell r="AE264" t="str">
            <v>MA Starc</v>
          </cell>
          <cell r="AF264" t="str">
            <v>YS Chahal</v>
          </cell>
          <cell r="AG264" t="str">
            <v>R Rampaul</v>
          </cell>
          <cell r="AH264" t="str">
            <v>SB Jakati</v>
          </cell>
          <cell r="AI264">
            <v>29</v>
          </cell>
          <cell r="AJ264">
            <v>23</v>
          </cell>
          <cell r="AK264">
            <v>0</v>
          </cell>
          <cell r="AL264">
            <v>2</v>
          </cell>
          <cell r="AM264">
            <v>0</v>
          </cell>
          <cell r="AN264">
            <v>2</v>
          </cell>
          <cell r="AO264">
            <v>115.75</v>
          </cell>
          <cell r="AP264">
            <v>131.84382284382284</v>
          </cell>
          <cell r="AQ264" t="str">
            <v xml:space="preserve">All-Rounder </v>
          </cell>
          <cell r="AR264">
            <v>0</v>
          </cell>
          <cell r="AS264">
            <v>12</v>
          </cell>
          <cell r="AT264">
            <v>1659.1037413566828</v>
          </cell>
          <cell r="AU264">
            <v>138.84181077389636</v>
          </cell>
          <cell r="AV264">
            <v>138.2586451130569</v>
          </cell>
        </row>
        <row r="265">
          <cell r="H265" t="str">
            <v>KV Sharma</v>
          </cell>
          <cell r="I265" t="str">
            <v>N Rana</v>
          </cell>
          <cell r="J265" t="str">
            <v>Kolkata Knight Riders</v>
          </cell>
          <cell r="K265" t="str">
            <v>Kolkata Knight Riders</v>
          </cell>
          <cell r="L265" t="str">
            <v>Chennai Super Kings</v>
          </cell>
          <cell r="M265" t="str">
            <v>Shubman Gill</v>
          </cell>
          <cell r="N265" t="str">
            <v>N Rana</v>
          </cell>
          <cell r="O265" t="str">
            <v>SP Narine</v>
          </cell>
          <cell r="P265" t="str">
            <v>RK Singh</v>
          </cell>
          <cell r="Q265" t="str">
            <v>EJG Morgan</v>
          </cell>
          <cell r="R265" t="str">
            <v>KD Karthik</v>
          </cell>
          <cell r="S265" t="str">
            <v>RA Tripathi</v>
          </cell>
          <cell r="T265" t="str">
            <v>KL Nagarkoti</v>
          </cell>
          <cell r="U265" t="str">
            <v>PJ Cummins</v>
          </cell>
          <cell r="V265" t="str">
            <v>LH Ferguson</v>
          </cell>
          <cell r="W265" t="str">
            <v>CV Varun</v>
          </cell>
          <cell r="X265" t="str">
            <v>SR Watson</v>
          </cell>
          <cell r="Y265" t="str">
            <v>RD Gaikwad</v>
          </cell>
          <cell r="Z265" t="str">
            <v>AT Rayudu</v>
          </cell>
          <cell r="AA265" t="str">
            <v>MS Dhoni</v>
          </cell>
          <cell r="AB265" t="str">
            <v>SM Curran</v>
          </cell>
          <cell r="AC265" t="str">
            <v>RA Jadeja</v>
          </cell>
          <cell r="AD265" t="str">
            <v>N Jagadeesan</v>
          </cell>
          <cell r="AE265" t="str">
            <v>MJ Santner</v>
          </cell>
          <cell r="AF265" t="str">
            <v>DL Chahar</v>
          </cell>
          <cell r="AG265" t="str">
            <v>KV Sharma</v>
          </cell>
          <cell r="AH265" t="str">
            <v>L Ngidi</v>
          </cell>
          <cell r="AI265">
            <v>2</v>
          </cell>
          <cell r="AJ265">
            <v>33</v>
          </cell>
          <cell r="AK265">
            <v>-2</v>
          </cell>
          <cell r="AL265">
            <v>0</v>
          </cell>
          <cell r="AM265">
            <v>-2</v>
          </cell>
          <cell r="AN265">
            <v>0</v>
          </cell>
          <cell r="AO265">
            <v>104</v>
          </cell>
          <cell r="AP265">
            <v>140.69999999999999</v>
          </cell>
          <cell r="AQ265" t="str">
            <v xml:space="preserve">Bowler </v>
          </cell>
          <cell r="AR265">
            <v>0</v>
          </cell>
          <cell r="AS265">
            <v>66</v>
          </cell>
          <cell r="AT265">
            <v>8392.835252819079</v>
          </cell>
          <cell r="AU265">
            <v>126.95592696644735</v>
          </cell>
          <cell r="AV265">
            <v>127.16417049725877</v>
          </cell>
        </row>
        <row r="266">
          <cell r="H266" t="str">
            <v>SMSM Senanayake</v>
          </cell>
          <cell r="I266" t="str">
            <v>MK Pandey</v>
          </cell>
          <cell r="J266" t="str">
            <v>Pune Warriors</v>
          </cell>
          <cell r="K266" t="str">
            <v>Kolkata Knight Riders</v>
          </cell>
          <cell r="L266" t="str">
            <v>Pune Warriors</v>
          </cell>
          <cell r="M266" t="str">
            <v>RV Uthappa</v>
          </cell>
          <cell r="N266" t="str">
            <v>AJ Finch</v>
          </cell>
          <cell r="O266" t="str">
            <v>MK Pandey</v>
          </cell>
          <cell r="P266" t="str">
            <v>Yuvraj Singh</v>
          </cell>
          <cell r="Q266" t="str">
            <v>LJ Wright</v>
          </cell>
          <cell r="R266" t="str">
            <v>AD Mathews</v>
          </cell>
          <cell r="S266" t="str">
            <v>RV Gomez</v>
          </cell>
          <cell r="T266" t="str">
            <v>WD Parnell</v>
          </cell>
          <cell r="U266" t="str">
            <v>B Kumar</v>
          </cell>
          <cell r="V266" t="str">
            <v>AG Murtaza</v>
          </cell>
          <cell r="W266" t="str">
            <v>IC Pandey</v>
          </cell>
          <cell r="X266" t="str">
            <v>G Gambhir</v>
          </cell>
          <cell r="Y266" t="str">
            <v>MS Bisla</v>
          </cell>
          <cell r="Z266" t="str">
            <v>JH Kallis</v>
          </cell>
          <cell r="AA266" t="str">
            <v>YK Pathan</v>
          </cell>
          <cell r="AB266" t="str">
            <v>RN ten Doeschate</v>
          </cell>
          <cell r="AC266" t="str">
            <v>MK Tiwary</v>
          </cell>
          <cell r="AD266" t="str">
            <v>DB Das</v>
          </cell>
          <cell r="AE266" t="str">
            <v>R Bhatia</v>
          </cell>
          <cell r="AF266" t="str">
            <v>SMSM Senanayake</v>
          </cell>
          <cell r="AG266" t="str">
            <v>SP Narine</v>
          </cell>
          <cell r="AH266" t="str">
            <v>L Balaji</v>
          </cell>
          <cell r="AI266">
            <v>55</v>
          </cell>
          <cell r="AJ266">
            <v>37</v>
          </cell>
          <cell r="AK266">
            <v>0</v>
          </cell>
          <cell r="AL266">
            <v>0</v>
          </cell>
          <cell r="AM266">
            <v>0</v>
          </cell>
          <cell r="AN266">
            <v>0</v>
          </cell>
          <cell r="AO266">
            <v>121.375</v>
          </cell>
          <cell r="AP266">
            <v>139.20606060606062</v>
          </cell>
          <cell r="AQ266" t="str">
            <v xml:space="preserve">All-Rounder </v>
          </cell>
          <cell r="AR266">
            <v>0</v>
          </cell>
          <cell r="AS266">
            <v>8</v>
          </cell>
          <cell r="AT266">
            <v>1062.8737873237874</v>
          </cell>
          <cell r="AU266">
            <v>131.95253238824668</v>
          </cell>
          <cell r="AV266">
            <v>132.85922341547342</v>
          </cell>
        </row>
        <row r="267">
          <cell r="H267" t="str">
            <v>JO Holder</v>
          </cell>
          <cell r="I267" t="str">
            <v>SP Narine</v>
          </cell>
          <cell r="J267" t="str">
            <v>Kolkata Knight Riders</v>
          </cell>
          <cell r="K267" t="str">
            <v>Lucknow Super Giants</v>
          </cell>
          <cell r="L267" t="str">
            <v>Kolkata Knight Riders</v>
          </cell>
          <cell r="M267" t="str">
            <v>VR Iyer</v>
          </cell>
          <cell r="N267" t="str">
            <v>A Tomar</v>
          </cell>
          <cell r="O267" t="str">
            <v>N Rana</v>
          </cell>
          <cell r="P267" t="str">
            <v>SS Iyer</v>
          </cell>
          <cell r="Q267" t="str">
            <v>SW Billings</v>
          </cell>
          <cell r="R267" t="str">
            <v>AD Russell</v>
          </cell>
          <cell r="S267" t="str">
            <v>RK Singh</v>
          </cell>
          <cell r="T267" t="str">
            <v>SP Narine</v>
          </cell>
          <cell r="U267" t="str">
            <v>UT Yadav</v>
          </cell>
          <cell r="V267" t="str">
            <v>TG Southee</v>
          </cell>
          <cell r="W267" t="str">
            <v>CV Varun</v>
          </cell>
          <cell r="X267" t="str">
            <v>Q de Kock</v>
          </cell>
          <cell r="Y267" t="str">
            <v>KL Rahul</v>
          </cell>
          <cell r="Z267" t="str">
            <v>E Lewis</v>
          </cell>
          <cell r="AA267" t="str">
            <v>DJ Hooda</v>
          </cell>
          <cell r="AB267" t="str">
            <v>M Vohra</v>
          </cell>
          <cell r="AC267" t="str">
            <v>MP Stoinis</v>
          </cell>
          <cell r="AD267" t="str">
            <v>JO Holder</v>
          </cell>
          <cell r="AE267" t="str">
            <v>K Gowtham</v>
          </cell>
          <cell r="AF267" t="str">
            <v>Mohsin Khan</v>
          </cell>
          <cell r="AG267" t="str">
            <v>Avesh Khan</v>
          </cell>
          <cell r="AH267" t="str">
            <v>Ravi Bishnoi</v>
          </cell>
          <cell r="AI267">
            <v>28</v>
          </cell>
          <cell r="AJ267">
            <v>-4</v>
          </cell>
          <cell r="AK267">
            <v>0</v>
          </cell>
          <cell r="AL267">
            <v>0</v>
          </cell>
          <cell r="AM267">
            <v>0</v>
          </cell>
          <cell r="AN267">
            <v>0</v>
          </cell>
          <cell r="AO267">
            <v>122.5</v>
          </cell>
          <cell r="AP267">
            <v>113.95046620046621</v>
          </cell>
          <cell r="AQ267" t="str">
            <v xml:space="preserve">All-Rounder </v>
          </cell>
          <cell r="AR267" t="str">
            <v>Right-arm medium fast</v>
          </cell>
          <cell r="AS267">
            <v>38</v>
          </cell>
          <cell r="AT267">
            <v>5050.8118706456953</v>
          </cell>
          <cell r="AU267">
            <v>133.42868660662779</v>
          </cell>
          <cell r="AV267">
            <v>132.91610185909724</v>
          </cell>
        </row>
        <row r="268">
          <cell r="H268" t="str">
            <v>IC Pandey</v>
          </cell>
          <cell r="I268" t="str">
            <v>GJ Maxwell</v>
          </cell>
          <cell r="J268" t="str">
            <v>Kings XI Punjab</v>
          </cell>
          <cell r="K268" t="str">
            <v>Kings XI Punjab</v>
          </cell>
          <cell r="L268" t="str">
            <v>Chennai Super Kings</v>
          </cell>
          <cell r="M268" t="str">
            <v>WP Saha</v>
          </cell>
          <cell r="N268" t="str">
            <v>M Vohra</v>
          </cell>
          <cell r="O268" t="str">
            <v>GJ Bailey</v>
          </cell>
          <cell r="P268" t="str">
            <v>GJ Maxwell</v>
          </cell>
          <cell r="Q268" t="str">
            <v>Gurkeerat Singh</v>
          </cell>
          <cell r="R268" t="str">
            <v>DA Miller</v>
          </cell>
          <cell r="S268" t="str">
            <v>AR Patel</v>
          </cell>
          <cell r="T268" t="str">
            <v>R Dhawan</v>
          </cell>
          <cell r="U268" t="str">
            <v>BE Hendricks</v>
          </cell>
          <cell r="V268" t="str">
            <v>Anureet Singh</v>
          </cell>
          <cell r="W268" t="str">
            <v>Sandeep Sharma</v>
          </cell>
          <cell r="X268" t="str">
            <v>MEK Hussey</v>
          </cell>
          <cell r="Y268" t="str">
            <v>BB McCullum</v>
          </cell>
          <cell r="Z268" t="str">
            <v>F du Plessis</v>
          </cell>
          <cell r="AA268" t="str">
            <v>SK Raina</v>
          </cell>
          <cell r="AB268" t="str">
            <v>MS Dhoni</v>
          </cell>
          <cell r="AC268" t="str">
            <v>DJ Bravo</v>
          </cell>
          <cell r="AD268" t="str">
            <v>P Negi</v>
          </cell>
          <cell r="AE268" t="str">
            <v>RA Jadeja</v>
          </cell>
          <cell r="AF268" t="str">
            <v>R Ashwin</v>
          </cell>
          <cell r="AG268" t="str">
            <v>A Nehra</v>
          </cell>
          <cell r="AH268" t="str">
            <v>IC Pandey</v>
          </cell>
          <cell r="AI268">
            <v>6</v>
          </cell>
          <cell r="AJ268">
            <v>25</v>
          </cell>
          <cell r="AK268">
            <v>11</v>
          </cell>
          <cell r="AL268">
            <v>-2</v>
          </cell>
          <cell r="AM268">
            <v>5.5</v>
          </cell>
          <cell r="AN268">
            <v>-0.18181818181818182</v>
          </cell>
          <cell r="AO268">
            <v>103.5</v>
          </cell>
          <cell r="AP268">
            <v>121.25151515151515</v>
          </cell>
          <cell r="AQ268" t="str">
            <v xml:space="preserve">Batsman </v>
          </cell>
          <cell r="AR268">
            <v>0</v>
          </cell>
          <cell r="AS268">
            <v>24</v>
          </cell>
          <cell r="AT268">
            <v>2957.9082481244241</v>
          </cell>
          <cell r="AU268">
            <v>123.33290143360475</v>
          </cell>
          <cell r="AV268">
            <v>123.24617700518434</v>
          </cell>
        </row>
        <row r="269">
          <cell r="H269" t="str">
            <v>Sandeep Sharma</v>
          </cell>
          <cell r="I269" t="str">
            <v>YBK Jaiswal</v>
          </cell>
          <cell r="J269" t="str">
            <v>Rajasthan Royals</v>
          </cell>
          <cell r="K269" t="str">
            <v>Punjab Kings</v>
          </cell>
          <cell r="L269" t="str">
            <v>Rajasthan Royals</v>
          </cell>
          <cell r="M269" t="str">
            <v>YBK Jaiswal</v>
          </cell>
          <cell r="N269" t="str">
            <v>JC Buttler</v>
          </cell>
          <cell r="O269" t="str">
            <v>SV Samson</v>
          </cell>
          <cell r="P269" t="str">
            <v>D Padikkal</v>
          </cell>
          <cell r="Q269" t="str">
            <v>SO Hetmyer</v>
          </cell>
          <cell r="R269" t="str">
            <v>R Parag</v>
          </cell>
          <cell r="S269" t="str">
            <v>R Ashwin</v>
          </cell>
          <cell r="T269" t="str">
            <v>TA Boult</v>
          </cell>
          <cell r="U269" t="str">
            <v>M Prasidh Krishna</v>
          </cell>
          <cell r="V269" t="str">
            <v>YS Chahal</v>
          </cell>
          <cell r="W269" t="str">
            <v>KR Sen</v>
          </cell>
          <cell r="X269" t="str">
            <v>JM Bairstow</v>
          </cell>
          <cell r="Y269" t="str">
            <v>S Dhawan</v>
          </cell>
          <cell r="Z269" t="str">
            <v>PBB Rajapaksa</v>
          </cell>
          <cell r="AA269" t="str">
            <v>MA Agarwal</v>
          </cell>
          <cell r="AB269" t="str">
            <v>JM Sharma</v>
          </cell>
          <cell r="AC269" t="str">
            <v>LS Livingstone</v>
          </cell>
          <cell r="AD269" t="str">
            <v>R Dhawan</v>
          </cell>
          <cell r="AE269" t="str">
            <v>K Rabada</v>
          </cell>
          <cell r="AF269" t="str">
            <v>RD Chahar</v>
          </cell>
          <cell r="AG269" t="str">
            <v>Arshdeep Singh</v>
          </cell>
          <cell r="AH269" t="str">
            <v>Sandeep Sharma</v>
          </cell>
          <cell r="AI269">
            <v>3</v>
          </cell>
          <cell r="AJ269">
            <v>-2</v>
          </cell>
          <cell r="AK269">
            <v>3</v>
          </cell>
          <cell r="AL269">
            <v>0</v>
          </cell>
          <cell r="AM269">
            <v>3</v>
          </cell>
          <cell r="AN269">
            <v>0</v>
          </cell>
          <cell r="AO269">
            <v>106.5</v>
          </cell>
          <cell r="AP269">
            <v>109.6254745254745</v>
          </cell>
          <cell r="AQ269" t="str">
            <v xml:space="preserve">Bowler </v>
          </cell>
          <cell r="AR269" t="str">
            <v>Right-arm medium</v>
          </cell>
          <cell r="AS269">
            <v>104</v>
          </cell>
          <cell r="AT269">
            <v>13286.255220759629</v>
          </cell>
          <cell r="AU269">
            <v>127.92844413819569</v>
          </cell>
          <cell r="AV269">
            <v>127.75245404576566</v>
          </cell>
        </row>
        <row r="270">
          <cell r="H270" t="str">
            <v>YS Chahal</v>
          </cell>
          <cell r="I270" t="str">
            <v>Shubman Gill</v>
          </cell>
          <cell r="J270" t="str">
            <v>Gujarat Titans</v>
          </cell>
          <cell r="K270" t="str">
            <v>Rajasthan Royals</v>
          </cell>
          <cell r="L270" t="str">
            <v>Gujarat Titans</v>
          </cell>
          <cell r="M270" t="str">
            <v>WP Saha</v>
          </cell>
          <cell r="N270" t="str">
            <v>Shubman Gill</v>
          </cell>
          <cell r="O270" t="str">
            <v>MS Wade</v>
          </cell>
          <cell r="P270" t="str">
            <v>HH Pandya</v>
          </cell>
          <cell r="Q270" t="str">
            <v>DA Miller</v>
          </cell>
          <cell r="R270" t="str">
            <v>R Tewatia</v>
          </cell>
          <cell r="S270" t="str">
            <v>Rashid Khan</v>
          </cell>
          <cell r="T270" t="str">
            <v>R Sai Kishore</v>
          </cell>
          <cell r="U270" t="str">
            <v>LH Ferguson</v>
          </cell>
          <cell r="V270" t="str">
            <v>Yash Dayal</v>
          </cell>
          <cell r="W270" t="str">
            <v>Mohammed Shami</v>
          </cell>
          <cell r="X270" t="str">
            <v>YBK Jaiswal</v>
          </cell>
          <cell r="Y270" t="str">
            <v>JC Buttler</v>
          </cell>
          <cell r="Z270" t="str">
            <v>SV Samson</v>
          </cell>
          <cell r="AA270" t="str">
            <v>D Padikkal</v>
          </cell>
          <cell r="AB270" t="str">
            <v>SO Hetmyer</v>
          </cell>
          <cell r="AC270" t="str">
            <v>R Ashwin</v>
          </cell>
          <cell r="AD270" t="str">
            <v>R Parag</v>
          </cell>
          <cell r="AE270" t="str">
            <v>TA Boult</v>
          </cell>
          <cell r="AF270" t="str">
            <v>OC McCoy</v>
          </cell>
          <cell r="AG270" t="str">
            <v>M Prasidh Krishna</v>
          </cell>
          <cell r="AH270" t="str">
            <v>YS Chahal</v>
          </cell>
          <cell r="AI270">
            <v>3</v>
          </cell>
          <cell r="AJ270">
            <v>29</v>
          </cell>
          <cell r="AK270">
            <v>3</v>
          </cell>
          <cell r="AL270">
            <v>-2</v>
          </cell>
          <cell r="AM270">
            <v>1.5</v>
          </cell>
          <cell r="AN270">
            <v>-0.66666666666666663</v>
          </cell>
          <cell r="AO270">
            <v>101.5</v>
          </cell>
          <cell r="AP270">
            <v>129.05303030303031</v>
          </cell>
          <cell r="AQ270" t="str">
            <v xml:space="preserve">Bowler </v>
          </cell>
          <cell r="AR270" t="str">
            <v>Leg break googly</v>
          </cell>
          <cell r="AS270">
            <v>130</v>
          </cell>
          <cell r="AT270">
            <v>17431.679183071825</v>
          </cell>
          <cell r="AU270">
            <v>134.12888490518444</v>
          </cell>
          <cell r="AV270">
            <v>134.08983986978328</v>
          </cell>
        </row>
        <row r="271">
          <cell r="H271" t="str">
            <v>DJG Sammy</v>
          </cell>
          <cell r="I271" t="str">
            <v>S Dhawan</v>
          </cell>
          <cell r="J271" t="str">
            <v>Sunrisers Hyderabad</v>
          </cell>
          <cell r="K271" t="str">
            <v>Royal Challengers Bangalore</v>
          </cell>
          <cell r="L271" t="str">
            <v>Sunrisers Hyderabad</v>
          </cell>
          <cell r="M271" t="str">
            <v>DA Warner</v>
          </cell>
          <cell r="N271" t="str">
            <v>S Dhawan</v>
          </cell>
          <cell r="O271" t="str">
            <v>KS Williamson</v>
          </cell>
          <cell r="P271" t="str">
            <v>KL Rahul</v>
          </cell>
          <cell r="Q271" t="str">
            <v>NV Ojha</v>
          </cell>
          <cell r="R271" t="str">
            <v>RS Bopara</v>
          </cell>
          <cell r="S271" t="str">
            <v>A Ashish Reddy</v>
          </cell>
          <cell r="T271" t="str">
            <v>KV Sharma</v>
          </cell>
          <cell r="U271" t="str">
            <v>P Kumar</v>
          </cell>
          <cell r="V271" t="str">
            <v>B Kumar</v>
          </cell>
          <cell r="W271" t="str">
            <v>TA Boult</v>
          </cell>
          <cell r="X271" t="str">
            <v>CH Gayle</v>
          </cell>
          <cell r="Y271" t="str">
            <v>V Kohli</v>
          </cell>
          <cell r="Z271" t="str">
            <v>KD Karthik</v>
          </cell>
          <cell r="AA271" t="str">
            <v>AB de Villiers</v>
          </cell>
          <cell r="AB271" t="str">
            <v>Mandeep Singh</v>
          </cell>
          <cell r="AC271" t="str">
            <v>DJG Sammy</v>
          </cell>
          <cell r="AD271" t="str">
            <v>SA Abbott</v>
          </cell>
          <cell r="AE271" t="str">
            <v>HV Patel</v>
          </cell>
          <cell r="AF271" t="str">
            <v>AN Ahmed</v>
          </cell>
          <cell r="AG271" t="str">
            <v>VR Aaron</v>
          </cell>
          <cell r="AH271" t="str">
            <v>YS Chahal</v>
          </cell>
          <cell r="AI271">
            <v>16</v>
          </cell>
          <cell r="AJ271">
            <v>0</v>
          </cell>
          <cell r="AK271">
            <v>11</v>
          </cell>
          <cell r="AL271">
            <v>0</v>
          </cell>
          <cell r="AM271">
            <v>11</v>
          </cell>
          <cell r="AN271">
            <v>0</v>
          </cell>
          <cell r="AO271">
            <v>116</v>
          </cell>
          <cell r="AP271">
            <v>104.8</v>
          </cell>
          <cell r="AQ271" t="str">
            <v xml:space="preserve">All-Rounder </v>
          </cell>
          <cell r="AR271">
            <v>0</v>
          </cell>
          <cell r="AS271">
            <v>19</v>
          </cell>
          <cell r="AT271">
            <v>2297.3311327561332</v>
          </cell>
          <cell r="AU271">
            <v>121.8072851531185</v>
          </cell>
          <cell r="AV271">
            <v>120.91216488190175</v>
          </cell>
        </row>
        <row r="272">
          <cell r="H272" t="str">
            <v>KW Richardson</v>
          </cell>
          <cell r="I272" t="str">
            <v>CH Morris</v>
          </cell>
          <cell r="J272" t="str">
            <v>Rajasthan Royals</v>
          </cell>
          <cell r="K272" t="str">
            <v>Rajasthan Royals</v>
          </cell>
          <cell r="L272" t="str">
            <v>Royal Challengers Bangalore</v>
          </cell>
          <cell r="M272" t="str">
            <v>JC Buttler</v>
          </cell>
          <cell r="N272" t="str">
            <v>M Vohra</v>
          </cell>
          <cell r="O272" t="str">
            <v>SV Samson</v>
          </cell>
          <cell r="P272" t="str">
            <v>DA Miller</v>
          </cell>
          <cell r="Q272" t="str">
            <v>S Dube</v>
          </cell>
          <cell r="R272" t="str">
            <v>R Parag</v>
          </cell>
          <cell r="S272" t="str">
            <v>R Tewatia</v>
          </cell>
          <cell r="T272" t="str">
            <v>CH Morris</v>
          </cell>
          <cell r="U272" t="str">
            <v>S Gopal</v>
          </cell>
          <cell r="V272" t="str">
            <v>C Sakariya</v>
          </cell>
          <cell r="W272" t="str">
            <v>Mustafizur Rahman</v>
          </cell>
          <cell r="X272" t="str">
            <v>V Kohli</v>
          </cell>
          <cell r="Y272" t="str">
            <v>D Padikkal</v>
          </cell>
          <cell r="Z272" t="str">
            <v>GJ Maxwell</v>
          </cell>
          <cell r="AA272" t="str">
            <v>AB de Villiers</v>
          </cell>
          <cell r="AB272" t="str">
            <v>Washington Sundar</v>
          </cell>
          <cell r="AC272" t="str">
            <v>KA Jamieson</v>
          </cell>
          <cell r="AD272" t="str">
            <v>Shahbaz Ahmed</v>
          </cell>
          <cell r="AE272" t="str">
            <v>HV Patel</v>
          </cell>
          <cell r="AF272" t="str">
            <v>Mohammed Siraj</v>
          </cell>
          <cell r="AG272" t="str">
            <v>KW Richardson</v>
          </cell>
          <cell r="AH272" t="str">
            <v>YS Chahal</v>
          </cell>
          <cell r="AI272">
            <v>25</v>
          </cell>
          <cell r="AJ272">
            <v>25</v>
          </cell>
          <cell r="AK272">
            <v>1</v>
          </cell>
          <cell r="AL272">
            <v>0</v>
          </cell>
          <cell r="AM272">
            <v>1</v>
          </cell>
          <cell r="AN272">
            <v>0</v>
          </cell>
          <cell r="AO272">
            <v>125</v>
          </cell>
          <cell r="AP272">
            <v>139.03867243867245</v>
          </cell>
          <cell r="AQ272" t="str">
            <v xml:space="preserve">Bowler </v>
          </cell>
          <cell r="AR272">
            <v>0</v>
          </cell>
          <cell r="AS272">
            <v>15</v>
          </cell>
          <cell r="AT272">
            <v>1953.4950694730107</v>
          </cell>
          <cell r="AU272">
            <v>129.60402835959559</v>
          </cell>
          <cell r="AV272">
            <v>130.23300463153404</v>
          </cell>
        </row>
        <row r="273">
          <cell r="H273" t="str">
            <v>P Suyal</v>
          </cell>
          <cell r="I273" t="str">
            <v>DJ Bravo</v>
          </cell>
          <cell r="J273" t="str">
            <v>Chennai Super Kings</v>
          </cell>
          <cell r="K273" t="str">
            <v>Mumbai Indians</v>
          </cell>
          <cell r="L273" t="str">
            <v>Chennai Super Kings</v>
          </cell>
          <cell r="M273" t="str">
            <v>DR Smith</v>
          </cell>
          <cell r="N273" t="str">
            <v>BB McCullum</v>
          </cell>
          <cell r="O273" t="str">
            <v>SK Raina</v>
          </cell>
          <cell r="P273" t="str">
            <v>F du Plessis</v>
          </cell>
          <cell r="Q273" t="str">
            <v>MS Dhoni</v>
          </cell>
          <cell r="R273" t="str">
            <v>DJ Bravo</v>
          </cell>
          <cell r="S273" t="str">
            <v>RA Jadeja</v>
          </cell>
          <cell r="T273" t="str">
            <v>R Ashwin</v>
          </cell>
          <cell r="U273" t="str">
            <v>MM Sharma</v>
          </cell>
          <cell r="V273" t="str">
            <v>IC Pandey</v>
          </cell>
          <cell r="W273" t="str">
            <v>A Nehra</v>
          </cell>
          <cell r="X273" t="str">
            <v>LMP Simmons</v>
          </cell>
          <cell r="Y273" t="str">
            <v>PA Patel</v>
          </cell>
          <cell r="Z273" t="str">
            <v>CJ Anderson</v>
          </cell>
          <cell r="AA273" t="str">
            <v>RG Sharma</v>
          </cell>
          <cell r="AB273" t="str">
            <v>Harbhajan Singh</v>
          </cell>
          <cell r="AC273" t="str">
            <v>KA Pollard</v>
          </cell>
          <cell r="AD273" t="str">
            <v>AT Rayudu</v>
          </cell>
          <cell r="AE273" t="str">
            <v>J Suchith</v>
          </cell>
          <cell r="AF273" t="str">
            <v>R Vinay Kumar</v>
          </cell>
          <cell r="AG273" t="str">
            <v>SL Malinga</v>
          </cell>
          <cell r="AH273" t="str">
            <v>P Suyal</v>
          </cell>
          <cell r="AI273">
            <v>44</v>
          </cell>
          <cell r="AJ273">
            <v>0</v>
          </cell>
          <cell r="AK273">
            <v>1</v>
          </cell>
          <cell r="AL273">
            <v>0</v>
          </cell>
          <cell r="AM273">
            <v>1</v>
          </cell>
          <cell r="AN273">
            <v>0</v>
          </cell>
          <cell r="AO273">
            <v>120.33333333333333</v>
          </cell>
          <cell r="AP273">
            <v>102.31969696969696</v>
          </cell>
          <cell r="AQ273" t="str">
            <v xml:space="preserve">Bowler </v>
          </cell>
          <cell r="AR273">
            <v>0</v>
          </cell>
          <cell r="AS273">
            <v>5</v>
          </cell>
          <cell r="AT273">
            <v>560.77885447885444</v>
          </cell>
          <cell r="AU273">
            <v>114.61478937728937</v>
          </cell>
          <cell r="AV273">
            <v>112.15577089577089</v>
          </cell>
        </row>
        <row r="274">
          <cell r="H274" t="str">
            <v>PV Tambe</v>
          </cell>
          <cell r="I274" t="str">
            <v>V Kohli</v>
          </cell>
          <cell r="J274" t="str">
            <v>Royal Challengers Bangalore</v>
          </cell>
          <cell r="K274" t="str">
            <v>Royal Challengers Bangalore</v>
          </cell>
          <cell r="L274" t="str">
            <v>Gujarat Lions</v>
          </cell>
          <cell r="M274" t="str">
            <v>CH Gayle</v>
          </cell>
          <cell r="N274" t="str">
            <v>V Kohli</v>
          </cell>
          <cell r="O274" t="str">
            <v>AB de Villiers</v>
          </cell>
          <cell r="P274" t="str">
            <v>SR Watson</v>
          </cell>
          <cell r="Q274" t="str">
            <v>KL Rahul</v>
          </cell>
          <cell r="R274" t="str">
            <v>Sachin Baby</v>
          </cell>
          <cell r="S274" t="str">
            <v>STR Binny</v>
          </cell>
          <cell r="T274" t="str">
            <v>CJ Jordan</v>
          </cell>
          <cell r="U274" t="str">
            <v>S Aravind</v>
          </cell>
          <cell r="V274" t="str">
            <v>VR Aaron</v>
          </cell>
          <cell r="W274" t="str">
            <v>YS Chahal</v>
          </cell>
          <cell r="X274" t="str">
            <v>DR Smith</v>
          </cell>
          <cell r="Y274" t="str">
            <v>BB McCullum</v>
          </cell>
          <cell r="Z274" t="str">
            <v>RA Jadeja</v>
          </cell>
          <cell r="AA274" t="str">
            <v>KD Karthik</v>
          </cell>
          <cell r="AB274" t="str">
            <v>AJ Finch</v>
          </cell>
          <cell r="AC274" t="str">
            <v>DJ Bravo</v>
          </cell>
          <cell r="AD274" t="str">
            <v>AD Nath</v>
          </cell>
          <cell r="AE274" t="str">
            <v>P Kumar</v>
          </cell>
          <cell r="AF274" t="str">
            <v>DS Kulkarni</v>
          </cell>
          <cell r="AG274" t="str">
            <v>PV Tambe</v>
          </cell>
          <cell r="AH274" t="str">
            <v>S Kaushik</v>
          </cell>
          <cell r="AI274">
            <v>91</v>
          </cell>
          <cell r="AJ274">
            <v>-6</v>
          </cell>
          <cell r="AK274">
            <v>0</v>
          </cell>
          <cell r="AL274">
            <v>0</v>
          </cell>
          <cell r="AM274">
            <v>0</v>
          </cell>
          <cell r="AN274">
            <v>0</v>
          </cell>
          <cell r="AO274">
            <v>134.29166666666666</v>
          </cell>
          <cell r="AP274">
            <v>106.59285714285714</v>
          </cell>
          <cell r="AQ274" t="str">
            <v xml:space="preserve">Bowler </v>
          </cell>
          <cell r="AR274">
            <v>0</v>
          </cell>
          <cell r="AS274">
            <v>33</v>
          </cell>
          <cell r="AT274">
            <v>4108.5772838272833</v>
          </cell>
          <cell r="AU274">
            <v>125.06201333388833</v>
          </cell>
          <cell r="AV274">
            <v>124.5023419341601</v>
          </cell>
        </row>
        <row r="275">
          <cell r="H275" t="str">
            <v>BJ Rohrer</v>
          </cell>
          <cell r="I275" t="str">
            <v>R Dravid</v>
          </cell>
          <cell r="J275" t="str">
            <v>Rajasthan Royals</v>
          </cell>
          <cell r="K275" t="str">
            <v>Rajasthan Royals</v>
          </cell>
          <cell r="L275" t="str">
            <v>Delhi Daredevils</v>
          </cell>
          <cell r="M275" t="str">
            <v>R Dravid</v>
          </cell>
          <cell r="N275" t="str">
            <v>AM Rahane</v>
          </cell>
          <cell r="O275" t="str">
            <v>SR Watson</v>
          </cell>
          <cell r="P275" t="str">
            <v>SV Samson</v>
          </cell>
          <cell r="Q275" t="str">
            <v>STR Binny</v>
          </cell>
          <cell r="R275" t="str">
            <v>BJ Hodge</v>
          </cell>
          <cell r="S275" t="str">
            <v>Sachin Baby</v>
          </cell>
          <cell r="T275" t="str">
            <v>JP Faulkner</v>
          </cell>
          <cell r="U275" t="str">
            <v>SK Trivedi</v>
          </cell>
          <cell r="V275" t="str">
            <v>PV Tambe</v>
          </cell>
          <cell r="W275" t="str">
            <v>SW Tait</v>
          </cell>
          <cell r="X275" t="str">
            <v>DPMD Jayawardene</v>
          </cell>
          <cell r="Y275" t="str">
            <v>V Sehwag</v>
          </cell>
          <cell r="Z275" t="str">
            <v>CM Gautam</v>
          </cell>
          <cell r="AA275" t="str">
            <v>DA Warner</v>
          </cell>
          <cell r="AB275" t="str">
            <v>BJ Rohrer</v>
          </cell>
          <cell r="AC275" t="str">
            <v>KM Jadhav</v>
          </cell>
          <cell r="AD275" t="str">
            <v>AB Agarkar</v>
          </cell>
          <cell r="AE275" t="str">
            <v>M Morkel</v>
          </cell>
          <cell r="AF275" t="str">
            <v>UT Yadav</v>
          </cell>
          <cell r="AG275" t="str">
            <v>P Negi</v>
          </cell>
          <cell r="AH275" t="str">
            <v>S Kaul</v>
          </cell>
          <cell r="AI275">
            <v>44</v>
          </cell>
          <cell r="AJ275">
            <v>-6</v>
          </cell>
          <cell r="AK275">
            <v>5</v>
          </cell>
          <cell r="AL275">
            <v>-6</v>
          </cell>
          <cell r="AM275">
            <v>0.83333333333333337</v>
          </cell>
          <cell r="AN275">
            <v>-1.2</v>
          </cell>
          <cell r="AO275">
            <v>125.41666666666667</v>
          </cell>
          <cell r="AP275">
            <v>103.6</v>
          </cell>
          <cell r="AQ275" t="str">
            <v xml:space="preserve">Batsman </v>
          </cell>
          <cell r="AR275">
            <v>0</v>
          </cell>
          <cell r="AS275">
            <v>1</v>
          </cell>
          <cell r="AT275">
            <v>103.6</v>
          </cell>
          <cell r="AU275" t="str">
            <v>A</v>
          </cell>
          <cell r="AV275">
            <v>103.6</v>
          </cell>
        </row>
        <row r="276">
          <cell r="H276" t="str">
            <v>Parvez Rasool</v>
          </cell>
          <cell r="I276" t="str">
            <v>AM Rahane</v>
          </cell>
          <cell r="J276" t="str">
            <v>Rising Pune Supergiants</v>
          </cell>
          <cell r="K276" t="str">
            <v>Royal Challengers Bangalore</v>
          </cell>
          <cell r="L276" t="str">
            <v>Rising Pune Supergiants</v>
          </cell>
          <cell r="M276" t="str">
            <v>AM Rahane</v>
          </cell>
          <cell r="N276" t="str">
            <v>UT Khawaja</v>
          </cell>
          <cell r="O276" t="str">
            <v>SS Tiwary</v>
          </cell>
          <cell r="P276" t="str">
            <v>MS Dhoni</v>
          </cell>
          <cell r="Q276" t="str">
            <v>NLTC Perera</v>
          </cell>
          <cell r="R276" t="str">
            <v>GJ Bailey</v>
          </cell>
          <cell r="S276" t="str">
            <v>R Bhatia</v>
          </cell>
          <cell r="T276" t="str">
            <v>R Ashwin</v>
          </cell>
          <cell r="U276" t="str">
            <v>A Zampa</v>
          </cell>
          <cell r="V276" t="str">
            <v>AB Dinda</v>
          </cell>
          <cell r="W276" t="str">
            <v>RP Singh</v>
          </cell>
          <cell r="X276" t="str">
            <v>V Kohli</v>
          </cell>
          <cell r="Y276" t="str">
            <v>KL Rahul</v>
          </cell>
          <cell r="Z276" t="str">
            <v>AB de Villiers</v>
          </cell>
          <cell r="AA276" t="str">
            <v>SR Watson</v>
          </cell>
          <cell r="AB276" t="str">
            <v>TM Head</v>
          </cell>
          <cell r="AC276" t="str">
            <v>Sachin Baby</v>
          </cell>
          <cell r="AD276" t="str">
            <v>STR Binny</v>
          </cell>
          <cell r="AE276" t="str">
            <v>Parvez Rasool</v>
          </cell>
          <cell r="AF276" t="str">
            <v>CJ Jordan</v>
          </cell>
          <cell r="AG276" t="str">
            <v>VR Aaron</v>
          </cell>
          <cell r="AH276" t="str">
            <v>YS Chahal</v>
          </cell>
          <cell r="AI276">
            <v>56</v>
          </cell>
          <cell r="AJ276">
            <v>-6</v>
          </cell>
          <cell r="AK276">
            <v>6</v>
          </cell>
          <cell r="AL276">
            <v>-2</v>
          </cell>
          <cell r="AM276">
            <v>3</v>
          </cell>
          <cell r="AN276">
            <v>-0.33333333333333331</v>
          </cell>
          <cell r="AO276">
            <v>120.25</v>
          </cell>
          <cell r="AP276">
            <v>107.6595238095238</v>
          </cell>
          <cell r="AQ276" t="str">
            <v xml:space="preserve">Bowler </v>
          </cell>
          <cell r="AR276">
            <v>0</v>
          </cell>
          <cell r="AS276">
            <v>11</v>
          </cell>
          <cell r="AT276">
            <v>1266.778427128427</v>
          </cell>
          <cell r="AU276">
            <v>115.91189033189032</v>
          </cell>
          <cell r="AV276">
            <v>115.16167519349337</v>
          </cell>
        </row>
        <row r="277">
          <cell r="H277" t="str">
            <v>MG Neser</v>
          </cell>
          <cell r="I277" t="str">
            <v>AB de Villiers</v>
          </cell>
          <cell r="J277" t="str">
            <v>Royal Challengers Bangalore</v>
          </cell>
          <cell r="K277" t="str">
            <v>Kings XI Punjab</v>
          </cell>
          <cell r="L277" t="str">
            <v>Royal Challengers Bangalore</v>
          </cell>
          <cell r="M277" t="str">
            <v>CA Pujara</v>
          </cell>
          <cell r="N277" t="str">
            <v>CH Gayle</v>
          </cell>
          <cell r="O277" t="str">
            <v>V Kohli</v>
          </cell>
          <cell r="P277" t="str">
            <v>AB de Villiers</v>
          </cell>
          <cell r="Q277" t="str">
            <v>MC Henriques</v>
          </cell>
          <cell r="R277" t="str">
            <v>SS Tiwary</v>
          </cell>
          <cell r="S277" t="str">
            <v>KB Arun Karthik</v>
          </cell>
          <cell r="T277" t="str">
            <v>R Vinay Kumar</v>
          </cell>
          <cell r="U277" t="str">
            <v>R Rampaul</v>
          </cell>
          <cell r="V277" t="str">
            <v>M Kartik</v>
          </cell>
          <cell r="W277" t="str">
            <v>RP Singh</v>
          </cell>
          <cell r="X277" t="str">
            <v>Mandeep Singh</v>
          </cell>
          <cell r="Y277" t="str">
            <v>SE Marsh</v>
          </cell>
          <cell r="Z277" t="str">
            <v>Gurkeerat Singh</v>
          </cell>
          <cell r="AA277" t="str">
            <v>DJ Hussey</v>
          </cell>
          <cell r="AB277" t="str">
            <v>DA Miller</v>
          </cell>
          <cell r="AC277" t="str">
            <v>R Sathish</v>
          </cell>
          <cell r="AD277" t="str">
            <v>MG Neser</v>
          </cell>
          <cell r="AE277" t="str">
            <v>PP Chawla</v>
          </cell>
          <cell r="AF277" t="str">
            <v>P Kumar</v>
          </cell>
          <cell r="AG277" t="str">
            <v>MS Gony</v>
          </cell>
          <cell r="AH277" t="str">
            <v>P Awana</v>
          </cell>
          <cell r="AI277">
            <v>23</v>
          </cell>
          <cell r="AJ277">
            <v>-6</v>
          </cell>
          <cell r="AK277">
            <v>4</v>
          </cell>
          <cell r="AL277">
            <v>0</v>
          </cell>
          <cell r="AM277">
            <v>4</v>
          </cell>
          <cell r="AN277">
            <v>0</v>
          </cell>
          <cell r="AO277">
            <v>109.5</v>
          </cell>
          <cell r="AP277">
            <v>106.51111111111112</v>
          </cell>
          <cell r="AQ277" t="str">
            <v xml:space="preserve">Bowler </v>
          </cell>
          <cell r="AR277">
            <v>0</v>
          </cell>
          <cell r="AS277">
            <v>1</v>
          </cell>
          <cell r="AT277">
            <v>106.51111111111112</v>
          </cell>
          <cell r="AU277" t="str">
            <v>A</v>
          </cell>
          <cell r="AV277">
            <v>106.51111111111112</v>
          </cell>
        </row>
        <row r="278">
          <cell r="H278" t="str">
            <v>NM Coulter-Nile</v>
          </cell>
          <cell r="I278" t="str">
            <v>AK Markram</v>
          </cell>
          <cell r="J278" t="str">
            <v>Sunrisers Hyderabad</v>
          </cell>
          <cell r="K278" t="str">
            <v>Rajasthan Royals</v>
          </cell>
          <cell r="L278" t="str">
            <v>Sunrisers Hyderabad</v>
          </cell>
          <cell r="M278" t="str">
            <v>KS Williamson</v>
          </cell>
          <cell r="N278" t="str">
            <v>Abhishek Sharma</v>
          </cell>
          <cell r="O278" t="str">
            <v>RA Tripathi</v>
          </cell>
          <cell r="P278" t="str">
            <v>N Pooran</v>
          </cell>
          <cell r="Q278" t="str">
            <v>AK Markram</v>
          </cell>
          <cell r="R278" t="str">
            <v>Abdul Samad</v>
          </cell>
          <cell r="S278" t="str">
            <v>R Shepherd</v>
          </cell>
          <cell r="T278" t="str">
            <v>Washington Sundar</v>
          </cell>
          <cell r="U278" t="str">
            <v>B Kumar</v>
          </cell>
          <cell r="V278" t="str">
            <v>Umran Malik</v>
          </cell>
          <cell r="W278" t="str">
            <v>T Natarajan</v>
          </cell>
          <cell r="X278" t="str">
            <v>JC Buttler</v>
          </cell>
          <cell r="Y278" t="str">
            <v>YBK Jaiswal</v>
          </cell>
          <cell r="Z278" t="str">
            <v>SV Samson</v>
          </cell>
          <cell r="AA278" t="str">
            <v>D Padikkal</v>
          </cell>
          <cell r="AB278" t="str">
            <v>SO Hetmyer</v>
          </cell>
          <cell r="AC278" t="str">
            <v>R Parag</v>
          </cell>
          <cell r="AD278" t="str">
            <v>NM Coulter-Nile</v>
          </cell>
          <cell r="AE278" t="str">
            <v>R Ashwin</v>
          </cell>
          <cell r="AF278" t="str">
            <v>YS Chahal</v>
          </cell>
          <cell r="AG278" t="str">
            <v>TA Boult</v>
          </cell>
          <cell r="AH278" t="str">
            <v>M Prasidh Krishna</v>
          </cell>
          <cell r="AI278">
            <v>1</v>
          </cell>
          <cell r="AJ278">
            <v>-6</v>
          </cell>
          <cell r="AK278">
            <v>0</v>
          </cell>
          <cell r="AL278">
            <v>0</v>
          </cell>
          <cell r="AM278">
            <v>0</v>
          </cell>
          <cell r="AN278">
            <v>0</v>
          </cell>
          <cell r="AO278">
            <v>101</v>
          </cell>
          <cell r="AP278">
            <v>103.37619047619046</v>
          </cell>
          <cell r="AQ278" t="str">
            <v xml:space="preserve">Bowler </v>
          </cell>
          <cell r="AR278" t="str">
            <v>Right-arm fast</v>
          </cell>
          <cell r="AS278">
            <v>38</v>
          </cell>
          <cell r="AT278">
            <v>5088.5065065653307</v>
          </cell>
          <cell r="AU278">
            <v>134.73325178619297</v>
          </cell>
          <cell r="AV278">
            <v>133.90806596224556</v>
          </cell>
        </row>
        <row r="279">
          <cell r="H279" t="str">
            <v>AC Gilchrist</v>
          </cell>
          <cell r="I279" t="str">
            <v>SL Malinga</v>
          </cell>
          <cell r="J279" t="str">
            <v>Mumbai Indians</v>
          </cell>
          <cell r="K279" t="str">
            <v>Kings XI Punjab</v>
          </cell>
          <cell r="L279" t="str">
            <v>Mumbai Indians</v>
          </cell>
          <cell r="M279" t="str">
            <v>GJ Maxwell</v>
          </cell>
          <cell r="N279" t="str">
            <v>AP Tare</v>
          </cell>
          <cell r="O279" t="str">
            <v>AT Rayudu</v>
          </cell>
          <cell r="P279" t="str">
            <v>RG Sharma</v>
          </cell>
          <cell r="Q279" t="str">
            <v>KD Karthik</v>
          </cell>
          <cell r="R279" t="str">
            <v>KA Pollard</v>
          </cell>
          <cell r="S279" t="str">
            <v>R Dhawan</v>
          </cell>
          <cell r="T279" t="str">
            <v>Harbhajan Singh</v>
          </cell>
          <cell r="U279" t="str">
            <v>NM Coulter-Nile</v>
          </cell>
          <cell r="V279" t="str">
            <v>SL Malinga</v>
          </cell>
          <cell r="W279" t="str">
            <v>DS Kulkarni</v>
          </cell>
          <cell r="X279" t="str">
            <v>AC Gilchrist</v>
          </cell>
          <cell r="Y279" t="str">
            <v>Mandeep Singh</v>
          </cell>
          <cell r="Z279" t="str">
            <v>Azhar Mahmood</v>
          </cell>
          <cell r="AA279" t="str">
            <v>SE Marsh</v>
          </cell>
          <cell r="AB279" t="str">
            <v>DA Miller</v>
          </cell>
          <cell r="AC279" t="str">
            <v>M Vohra</v>
          </cell>
          <cell r="AD279" t="str">
            <v>Gurkeerat Singh</v>
          </cell>
          <cell r="AE279" t="str">
            <v>PP Chawla</v>
          </cell>
          <cell r="AF279" t="str">
            <v>P Kumar</v>
          </cell>
          <cell r="AG279" t="str">
            <v>P Awana</v>
          </cell>
          <cell r="AH279" t="str">
            <v>Sandeep Sharma</v>
          </cell>
          <cell r="AI279">
            <v>3</v>
          </cell>
          <cell r="AJ279">
            <v>31</v>
          </cell>
          <cell r="AK279">
            <v>-2</v>
          </cell>
          <cell r="AL279">
            <v>31</v>
          </cell>
          <cell r="AM279">
            <v>-6.4516129032258063E-2</v>
          </cell>
          <cell r="AN279">
            <v>15.5</v>
          </cell>
          <cell r="AO279">
            <v>104.43548387096774</v>
          </cell>
          <cell r="AP279">
            <v>115.5</v>
          </cell>
          <cell r="AQ279" t="str">
            <v xml:space="preserve">Batsman </v>
          </cell>
          <cell r="AR279">
            <v>0</v>
          </cell>
          <cell r="AS279">
            <v>1</v>
          </cell>
          <cell r="AT279">
            <v>115.5</v>
          </cell>
          <cell r="AU279" t="str">
            <v>A</v>
          </cell>
          <cell r="AV279">
            <v>115.5</v>
          </cell>
        </row>
        <row r="280">
          <cell r="H280" t="str">
            <v>CJ Anderson</v>
          </cell>
          <cell r="I280" t="str">
            <v>DJ Bravo</v>
          </cell>
          <cell r="J280" t="str">
            <v>Chennai Super Kings</v>
          </cell>
          <cell r="K280" t="str">
            <v>Royal Challengers Bangalore</v>
          </cell>
          <cell r="L280" t="str">
            <v>Chennai Super Kings</v>
          </cell>
          <cell r="M280" t="str">
            <v>SR Watson</v>
          </cell>
          <cell r="N280" t="str">
            <v>AT Rayudu</v>
          </cell>
          <cell r="O280" t="str">
            <v>SK Raina</v>
          </cell>
          <cell r="P280" t="str">
            <v>SW Billings</v>
          </cell>
          <cell r="Q280" t="str">
            <v>RA Jadeja</v>
          </cell>
          <cell r="R280" t="str">
            <v>MS Dhoni</v>
          </cell>
          <cell r="S280" t="str">
            <v>DJ Bravo</v>
          </cell>
          <cell r="T280" t="str">
            <v>Harbhajan Singh</v>
          </cell>
          <cell r="U280" t="str">
            <v>DL Chahar</v>
          </cell>
          <cell r="V280" t="str">
            <v>SN Thakur</v>
          </cell>
          <cell r="W280" t="str">
            <v>Imran Tahir</v>
          </cell>
          <cell r="X280" t="str">
            <v>Q de Kock</v>
          </cell>
          <cell r="Y280" t="str">
            <v>V Kohli</v>
          </cell>
          <cell r="Z280" t="str">
            <v>AB de Villiers</v>
          </cell>
          <cell r="AA280" t="str">
            <v>CJ Anderson</v>
          </cell>
          <cell r="AB280" t="str">
            <v>Mandeep Singh</v>
          </cell>
          <cell r="AC280" t="str">
            <v>C de Grandhomme</v>
          </cell>
          <cell r="AD280" t="str">
            <v>P Negi</v>
          </cell>
          <cell r="AE280" t="str">
            <v>Washington Sundar</v>
          </cell>
          <cell r="AF280" t="str">
            <v>UT Yadav</v>
          </cell>
          <cell r="AG280" t="str">
            <v>Mohammed Siraj</v>
          </cell>
          <cell r="AH280" t="str">
            <v>YS Chahal</v>
          </cell>
          <cell r="AI280">
            <v>86</v>
          </cell>
          <cell r="AJ280">
            <v>19</v>
          </cell>
          <cell r="AK280">
            <v>8</v>
          </cell>
          <cell r="AL280">
            <v>0</v>
          </cell>
          <cell r="AM280">
            <v>8</v>
          </cell>
          <cell r="AN280">
            <v>0</v>
          </cell>
          <cell r="AO280">
            <v>144</v>
          </cell>
          <cell r="AP280">
            <v>131.58333333333331</v>
          </cell>
          <cell r="AQ280" t="str">
            <v xml:space="preserve">Bowler </v>
          </cell>
          <cell r="AR280">
            <v>0</v>
          </cell>
          <cell r="AS280">
            <v>22</v>
          </cell>
          <cell r="AT280">
            <v>2630.0808900250076</v>
          </cell>
          <cell r="AU280">
            <v>118.97607412817496</v>
          </cell>
          <cell r="AV280">
            <v>119.54913136477307</v>
          </cell>
        </row>
        <row r="281">
          <cell r="H281" t="str">
            <v>MA Starc</v>
          </cell>
          <cell r="I281" t="str">
            <v>MS Dhoni</v>
          </cell>
          <cell r="J281" t="str">
            <v>Chennai Super Kings</v>
          </cell>
          <cell r="K281" t="str">
            <v>Chennai Super Kings</v>
          </cell>
          <cell r="L281" t="str">
            <v>Royal Challengers Bangalore</v>
          </cell>
          <cell r="M281" t="str">
            <v>DR Smith</v>
          </cell>
          <cell r="N281" t="str">
            <v>MEK Hussey</v>
          </cell>
          <cell r="O281" t="str">
            <v>F du Plessis</v>
          </cell>
          <cell r="P281" t="str">
            <v>SK Raina</v>
          </cell>
          <cell r="Q281" t="str">
            <v>MS Dhoni</v>
          </cell>
          <cell r="R281" t="str">
            <v>P Negi</v>
          </cell>
          <cell r="S281" t="str">
            <v>DJ Bravo</v>
          </cell>
          <cell r="T281" t="str">
            <v>RA Jadeja</v>
          </cell>
          <cell r="U281" t="str">
            <v>R Ashwin</v>
          </cell>
          <cell r="V281" t="str">
            <v>MM Sharma</v>
          </cell>
          <cell r="W281" t="str">
            <v>A Nehra</v>
          </cell>
          <cell r="X281" t="str">
            <v>CH Gayle</v>
          </cell>
          <cell r="Y281" t="str">
            <v>V Kohli</v>
          </cell>
          <cell r="Z281" t="str">
            <v>AB de Villiers</v>
          </cell>
          <cell r="AA281" t="str">
            <v>Mandeep Singh</v>
          </cell>
          <cell r="AB281" t="str">
            <v>KD Karthik</v>
          </cell>
          <cell r="AC281" t="str">
            <v>SN Khan</v>
          </cell>
          <cell r="AD281" t="str">
            <v>D Wiese</v>
          </cell>
          <cell r="AE281" t="str">
            <v>HV Patel</v>
          </cell>
          <cell r="AF281" t="str">
            <v>MA Starc</v>
          </cell>
          <cell r="AG281" t="str">
            <v>S Aravind</v>
          </cell>
          <cell r="AH281" t="str">
            <v>YS Chahal</v>
          </cell>
          <cell r="AI281">
            <v>-8</v>
          </cell>
          <cell r="AJ281">
            <v>60</v>
          </cell>
          <cell r="AK281">
            <v>-8</v>
          </cell>
          <cell r="AL281">
            <v>35</v>
          </cell>
          <cell r="AM281">
            <v>-0.22857142857142856</v>
          </cell>
          <cell r="AN281">
            <v>4.375</v>
          </cell>
          <cell r="AO281">
            <v>99.771428571428572</v>
          </cell>
          <cell r="AP281">
            <v>131.11785714285713</v>
          </cell>
          <cell r="AQ281" t="str">
            <v xml:space="preserve">Bowler </v>
          </cell>
          <cell r="AR281">
            <v>0</v>
          </cell>
          <cell r="AS281">
            <v>26</v>
          </cell>
          <cell r="AT281">
            <v>3526.3561543032133</v>
          </cell>
          <cell r="AU281">
            <v>135.80953188641425</v>
          </cell>
          <cell r="AV281">
            <v>135.62908285781589</v>
          </cell>
        </row>
        <row r="282">
          <cell r="H282" t="str">
            <v>JDS Neesham</v>
          </cell>
          <cell r="I282" t="str">
            <v>A Manohar</v>
          </cell>
          <cell r="J282" t="str">
            <v>Gujarat Titans</v>
          </cell>
          <cell r="K282" t="str">
            <v>Gujarat Titans</v>
          </cell>
          <cell r="L282" t="str">
            <v>Rajasthan Royals</v>
          </cell>
          <cell r="M282" t="str">
            <v>MS Wade</v>
          </cell>
          <cell r="N282" t="str">
            <v>Shubman Gill</v>
          </cell>
          <cell r="O282" t="str">
            <v>V Shankar</v>
          </cell>
          <cell r="P282" t="str">
            <v>HH Pandya</v>
          </cell>
          <cell r="Q282" t="str">
            <v>A Manohar</v>
          </cell>
          <cell r="R282" t="str">
            <v>DA Miller</v>
          </cell>
          <cell r="S282" t="str">
            <v>R Tewatia</v>
          </cell>
          <cell r="T282" t="str">
            <v>Rashid Khan</v>
          </cell>
          <cell r="U282" t="str">
            <v>Mohammed Shami</v>
          </cell>
          <cell r="V282" t="str">
            <v>LH Ferguson</v>
          </cell>
          <cell r="W282" t="str">
            <v>Yash Dayal</v>
          </cell>
          <cell r="X282" t="str">
            <v>JC Buttler</v>
          </cell>
          <cell r="Y282" t="str">
            <v>D Padikkal</v>
          </cell>
          <cell r="Z282" t="str">
            <v>R Ashwin</v>
          </cell>
          <cell r="AA282" t="str">
            <v>SV Samson</v>
          </cell>
          <cell r="AB282" t="str">
            <v>HE van der Dussen</v>
          </cell>
          <cell r="AC282" t="str">
            <v>SO Hetmyer</v>
          </cell>
          <cell r="AD282" t="str">
            <v>R Parag</v>
          </cell>
          <cell r="AE282" t="str">
            <v>JDS Neesham</v>
          </cell>
          <cell r="AF282" t="str">
            <v>M Prasidh Krishna</v>
          </cell>
          <cell r="AG282" t="str">
            <v>YS Chahal</v>
          </cell>
          <cell r="AH282" t="str">
            <v>KR Sen</v>
          </cell>
          <cell r="AI282">
            <v>46</v>
          </cell>
          <cell r="AJ282">
            <v>0</v>
          </cell>
          <cell r="AK282">
            <v>0</v>
          </cell>
          <cell r="AL282">
            <v>2</v>
          </cell>
          <cell r="AM282">
            <v>0</v>
          </cell>
          <cell r="AN282">
            <v>2</v>
          </cell>
          <cell r="AO282">
            <v>118.75</v>
          </cell>
          <cell r="AP282">
            <v>108.41168831168829</v>
          </cell>
          <cell r="AQ282" t="str">
            <v xml:space="preserve">All-Rounder </v>
          </cell>
          <cell r="AR282" t="str">
            <v>Right-arm medium fast</v>
          </cell>
          <cell r="AS282">
            <v>13</v>
          </cell>
          <cell r="AT282">
            <v>1581.5910589410587</v>
          </cell>
          <cell r="AU282">
            <v>122.76494755244754</v>
          </cell>
          <cell r="AV282">
            <v>121.66085068777375</v>
          </cell>
        </row>
        <row r="283">
          <cell r="H283" t="str">
            <v>AR Patel</v>
          </cell>
          <cell r="I283" t="str">
            <v>D Brevis</v>
          </cell>
          <cell r="J283" t="str">
            <v>Mumbai Indians</v>
          </cell>
          <cell r="K283" t="str">
            <v>Delhi Capitals</v>
          </cell>
          <cell r="L283" t="str">
            <v>Mumbai Indians</v>
          </cell>
          <cell r="M283" t="str">
            <v>Ishan Kishan</v>
          </cell>
          <cell r="N283" t="str">
            <v>RG Sharma</v>
          </cell>
          <cell r="O283" t="str">
            <v>D Brevis</v>
          </cell>
          <cell r="P283" t="str">
            <v>Tilak Varma</v>
          </cell>
          <cell r="Q283" t="str">
            <v>TH David</v>
          </cell>
          <cell r="R283" t="str">
            <v>Ramandeep Singh</v>
          </cell>
          <cell r="S283" t="str">
            <v>DR Sams</v>
          </cell>
          <cell r="T283" t="str">
            <v>HR Shokeen</v>
          </cell>
          <cell r="U283" t="str">
            <v>JJ Bumrah</v>
          </cell>
          <cell r="V283" t="str">
            <v>M Markande</v>
          </cell>
          <cell r="W283" t="str">
            <v>RP Meredith</v>
          </cell>
          <cell r="X283" t="str">
            <v>PP Shaw</v>
          </cell>
          <cell r="Y283" t="str">
            <v>DA Warner</v>
          </cell>
          <cell r="Z283" t="str">
            <v>MR Marsh</v>
          </cell>
          <cell r="AA283" t="str">
            <v>RR Pant</v>
          </cell>
          <cell r="AB283" t="str">
            <v>SN Khan</v>
          </cell>
          <cell r="AC283" t="str">
            <v>R Powell</v>
          </cell>
          <cell r="AD283" t="str">
            <v>AR Patel</v>
          </cell>
          <cell r="AE283" t="str">
            <v>SN Thakur</v>
          </cell>
          <cell r="AF283" t="str">
            <v>Kuldeep Yadav</v>
          </cell>
          <cell r="AG283" t="str">
            <v>A Nortje</v>
          </cell>
          <cell r="AH283" t="str">
            <v>KK Ahmed</v>
          </cell>
          <cell r="AI283">
            <v>3</v>
          </cell>
          <cell r="AJ283">
            <v>0</v>
          </cell>
          <cell r="AK283">
            <v>1</v>
          </cell>
          <cell r="AL283">
            <v>0</v>
          </cell>
          <cell r="AM283">
            <v>1</v>
          </cell>
          <cell r="AN283">
            <v>0</v>
          </cell>
          <cell r="AO283">
            <v>103</v>
          </cell>
          <cell r="AP283">
            <v>105.60714285714286</v>
          </cell>
          <cell r="AQ283" t="str">
            <v xml:space="preserve">All-Rounder </v>
          </cell>
          <cell r="AR283" t="str">
            <v>Slow left-arm orthodox</v>
          </cell>
          <cell r="AS283">
            <v>121</v>
          </cell>
          <cell r="AT283">
            <v>15161.388719450488</v>
          </cell>
          <cell r="AU283">
            <v>125.46484647161121</v>
          </cell>
          <cell r="AV283">
            <v>125.30073321859908</v>
          </cell>
        </row>
        <row r="284">
          <cell r="H284" t="str">
            <v>M Vijay</v>
          </cell>
          <cell r="I284" t="str">
            <v>DA Warner</v>
          </cell>
          <cell r="J284" t="str">
            <v>Sunrisers Hyderabad</v>
          </cell>
          <cell r="K284" t="str">
            <v>Kings XI Punjab</v>
          </cell>
          <cell r="L284" t="str">
            <v>Sunrisers Hyderabad</v>
          </cell>
          <cell r="M284" t="str">
            <v>DA Warner</v>
          </cell>
          <cell r="N284" t="str">
            <v>S Dhawan</v>
          </cell>
          <cell r="O284" t="str">
            <v>DJ Hooda</v>
          </cell>
          <cell r="P284" t="str">
            <v>Yuvraj Singh</v>
          </cell>
          <cell r="Q284" t="str">
            <v>BCJ Cutting</v>
          </cell>
          <cell r="R284" t="str">
            <v>MC Henriques</v>
          </cell>
          <cell r="S284" t="str">
            <v>NV Ojha</v>
          </cell>
          <cell r="T284" t="str">
            <v>KV Sharma</v>
          </cell>
          <cell r="U284" t="str">
            <v>B Kumar</v>
          </cell>
          <cell r="V284" t="str">
            <v>A Nehra</v>
          </cell>
          <cell r="W284" t="str">
            <v>Mustafizur Rahman</v>
          </cell>
          <cell r="X284" t="str">
            <v>HM Amla</v>
          </cell>
          <cell r="Y284" t="str">
            <v>M Vijay</v>
          </cell>
          <cell r="Z284" t="str">
            <v>WP Saha</v>
          </cell>
          <cell r="AA284" t="str">
            <v>Gurkeerat Singh</v>
          </cell>
          <cell r="AB284" t="str">
            <v>DA Miller</v>
          </cell>
          <cell r="AC284" t="str">
            <v>GJ Maxwell</v>
          </cell>
          <cell r="AD284" t="str">
            <v>MP Stoinis</v>
          </cell>
          <cell r="AE284" t="str">
            <v>AR Patel</v>
          </cell>
          <cell r="AF284" t="str">
            <v>MM Sharma</v>
          </cell>
          <cell r="AG284" t="str">
            <v>Sandeep Sharma</v>
          </cell>
          <cell r="AH284" t="str">
            <v>Anureet Singh</v>
          </cell>
          <cell r="AI284">
            <v>4</v>
          </cell>
          <cell r="AJ284">
            <v>0</v>
          </cell>
          <cell r="AK284">
            <v>1</v>
          </cell>
          <cell r="AL284">
            <v>0</v>
          </cell>
          <cell r="AM284">
            <v>1</v>
          </cell>
          <cell r="AN284">
            <v>0</v>
          </cell>
          <cell r="AO284">
            <v>103.5</v>
          </cell>
          <cell r="AP284">
            <v>104.44444444444444</v>
          </cell>
          <cell r="AQ284" t="str">
            <v xml:space="preserve">Batsman </v>
          </cell>
          <cell r="AR284">
            <v>0</v>
          </cell>
          <cell r="AS284">
            <v>4</v>
          </cell>
          <cell r="AT284">
            <v>406.39682539682542</v>
          </cell>
          <cell r="AU284">
            <v>100.65079365079366</v>
          </cell>
          <cell r="AV284">
            <v>101.59920634920636</v>
          </cell>
        </row>
        <row r="285">
          <cell r="H285" t="str">
            <v>R Tewatia</v>
          </cell>
          <cell r="I285" t="str">
            <v>SA Yadav</v>
          </cell>
          <cell r="J285" t="str">
            <v>Mumbai Indians</v>
          </cell>
          <cell r="K285" t="str">
            <v>Mumbai Indians</v>
          </cell>
          <cell r="L285" t="str">
            <v>Gujarat Titans</v>
          </cell>
          <cell r="M285" t="str">
            <v>Ishan Kishan</v>
          </cell>
          <cell r="N285" t="str">
            <v>RG Sharma</v>
          </cell>
          <cell r="O285" t="str">
            <v>SA Yadav</v>
          </cell>
          <cell r="P285" t="str">
            <v>Tilak Varma</v>
          </cell>
          <cell r="Q285" t="str">
            <v>KA Pollard</v>
          </cell>
          <cell r="R285" t="str">
            <v>TH David</v>
          </cell>
          <cell r="S285" t="str">
            <v>DR Sams</v>
          </cell>
          <cell r="T285" t="str">
            <v>M Ashwin</v>
          </cell>
          <cell r="U285" t="str">
            <v>K Kartikeya</v>
          </cell>
          <cell r="V285" t="str">
            <v>JJ Bumrah</v>
          </cell>
          <cell r="W285" t="str">
            <v>RP Meredith</v>
          </cell>
          <cell r="X285" t="str">
            <v>WP Saha</v>
          </cell>
          <cell r="Y285" t="str">
            <v>Shubman Gill</v>
          </cell>
          <cell r="Z285" t="str">
            <v>HH Pandya</v>
          </cell>
          <cell r="AA285" t="str">
            <v>B Sai Sudharsan</v>
          </cell>
          <cell r="AB285" t="str">
            <v>DA Miller</v>
          </cell>
          <cell r="AC285" t="str">
            <v>R Tewatia</v>
          </cell>
          <cell r="AD285" t="str">
            <v>Rashid Khan</v>
          </cell>
          <cell r="AE285" t="str">
            <v>PJ Sangwan</v>
          </cell>
          <cell r="AF285" t="str">
            <v>LH Ferguson</v>
          </cell>
          <cell r="AG285" t="str">
            <v>AS Joseph</v>
          </cell>
          <cell r="AH285" t="str">
            <v>Mohammed Shami</v>
          </cell>
          <cell r="AI285">
            <v>48</v>
          </cell>
          <cell r="AJ285">
            <v>-4</v>
          </cell>
          <cell r="AK285">
            <v>1</v>
          </cell>
          <cell r="AL285">
            <v>2</v>
          </cell>
          <cell r="AM285">
            <v>0.5</v>
          </cell>
          <cell r="AN285">
            <v>2</v>
          </cell>
          <cell r="AO285">
            <v>131.83333333333331</v>
          </cell>
          <cell r="AP285">
            <v>101.60000000000001</v>
          </cell>
          <cell r="AQ285" t="str">
            <v xml:space="preserve">All-Rounder </v>
          </cell>
          <cell r="AR285">
            <v>0</v>
          </cell>
          <cell r="AS285">
            <v>50</v>
          </cell>
          <cell r="AT285">
            <v>5970.0671656774621</v>
          </cell>
          <cell r="AU285">
            <v>119.76463603423392</v>
          </cell>
          <cell r="AV285">
            <v>119.40134331354925</v>
          </cell>
        </row>
        <row r="286">
          <cell r="H286" t="str">
            <v>SA Yadav</v>
          </cell>
          <cell r="I286" t="str">
            <v>Q de Kock</v>
          </cell>
          <cell r="J286" t="str">
            <v>Delhi Daredevils</v>
          </cell>
          <cell r="K286" t="str">
            <v>Delhi Daredevils</v>
          </cell>
          <cell r="L286" t="str">
            <v>Kolkata Knight Riders</v>
          </cell>
          <cell r="M286" t="str">
            <v>Q de Kock</v>
          </cell>
          <cell r="N286" t="str">
            <v>M Vijay</v>
          </cell>
          <cell r="O286" t="str">
            <v>KP Pietersen</v>
          </cell>
          <cell r="P286" t="str">
            <v>KD Karthik</v>
          </cell>
          <cell r="Q286" t="str">
            <v>JP Duminy</v>
          </cell>
          <cell r="R286" t="str">
            <v>LR Shukla</v>
          </cell>
          <cell r="S286" t="str">
            <v>KM Jadhav</v>
          </cell>
          <cell r="T286" t="str">
            <v>WD Parnell</v>
          </cell>
          <cell r="U286" t="str">
            <v>S Nadeem</v>
          </cell>
          <cell r="V286" t="str">
            <v>Mohammed Shami</v>
          </cell>
          <cell r="W286" t="str">
            <v>S Kaul</v>
          </cell>
          <cell r="X286" t="str">
            <v>RV Uthappa</v>
          </cell>
          <cell r="Y286" t="str">
            <v>G Gambhir</v>
          </cell>
          <cell r="Z286" t="str">
            <v>MK Pandey</v>
          </cell>
          <cell r="AA286" t="str">
            <v>JH Kallis</v>
          </cell>
          <cell r="AB286" t="str">
            <v>Shakib Al Hasan</v>
          </cell>
          <cell r="AC286" t="str">
            <v>YK Pathan</v>
          </cell>
          <cell r="AD286" t="str">
            <v>RN ten Doeschate</v>
          </cell>
          <cell r="AE286" t="str">
            <v>SA Yadav</v>
          </cell>
          <cell r="AF286" t="str">
            <v>R Vinay Kumar</v>
          </cell>
          <cell r="AG286" t="str">
            <v>SP Narine</v>
          </cell>
          <cell r="AH286" t="str">
            <v>UT Yadav</v>
          </cell>
          <cell r="AI286">
            <v>3</v>
          </cell>
          <cell r="AJ286">
            <v>0</v>
          </cell>
          <cell r="AK286">
            <v>3</v>
          </cell>
          <cell r="AL286">
            <v>0</v>
          </cell>
          <cell r="AM286">
            <v>3</v>
          </cell>
          <cell r="AN286">
            <v>0</v>
          </cell>
          <cell r="AO286">
            <v>107.5</v>
          </cell>
          <cell r="AP286">
            <v>102.12121212121212</v>
          </cell>
          <cell r="AQ286" t="str">
            <v xml:space="preserve">Batsman </v>
          </cell>
          <cell r="AR286" t="str">
            <v>Right-arm medium</v>
          </cell>
          <cell r="AS286">
            <v>1</v>
          </cell>
          <cell r="AT286">
            <v>102.12121212121212</v>
          </cell>
          <cell r="AU286" t="str">
            <v>A</v>
          </cell>
          <cell r="AV286">
            <v>102.12121212121212</v>
          </cell>
        </row>
        <row r="287">
          <cell r="H287" t="str">
            <v>Shivam Sharma</v>
          </cell>
          <cell r="I287" t="str">
            <v>KK Nair</v>
          </cell>
          <cell r="J287" t="str">
            <v>Rajasthan Royals</v>
          </cell>
          <cell r="K287" t="str">
            <v>Rajasthan Royals</v>
          </cell>
          <cell r="L287" t="str">
            <v>Kings XI Punjab</v>
          </cell>
          <cell r="M287" t="str">
            <v>AM Rahane</v>
          </cell>
          <cell r="N287" t="str">
            <v>SR Watson</v>
          </cell>
          <cell r="O287" t="str">
            <v>DJ Hooda</v>
          </cell>
          <cell r="P287" t="str">
            <v>SPD Smith</v>
          </cell>
          <cell r="Q287" t="str">
            <v>KK Nair</v>
          </cell>
          <cell r="R287" t="str">
            <v>JP Faulkner</v>
          </cell>
          <cell r="S287" t="str">
            <v>STR Binny</v>
          </cell>
          <cell r="T287" t="str">
            <v>SV Samson</v>
          </cell>
          <cell r="U287" t="str">
            <v>CH Morris</v>
          </cell>
          <cell r="V287" t="str">
            <v>R Tewatia</v>
          </cell>
          <cell r="W287" t="str">
            <v>PV Tambe</v>
          </cell>
          <cell r="X287" t="str">
            <v>M Vijay</v>
          </cell>
          <cell r="Y287" t="str">
            <v>V Sehwag</v>
          </cell>
          <cell r="Z287" t="str">
            <v>SE Marsh</v>
          </cell>
          <cell r="AA287" t="str">
            <v>GJ Maxwell</v>
          </cell>
          <cell r="AB287" t="str">
            <v>DA Miller</v>
          </cell>
          <cell r="AC287" t="str">
            <v>WP Saha</v>
          </cell>
          <cell r="AD287" t="str">
            <v>AR Patel</v>
          </cell>
          <cell r="AE287" t="str">
            <v>MG Johnson</v>
          </cell>
          <cell r="AF287" t="str">
            <v>Anureet Singh</v>
          </cell>
          <cell r="AG287" t="str">
            <v>Shivam Sharma</v>
          </cell>
          <cell r="AH287" t="str">
            <v>Sandeep Sharma</v>
          </cell>
          <cell r="AI287">
            <v>80</v>
          </cell>
          <cell r="AJ287">
            <v>27</v>
          </cell>
          <cell r="AK287">
            <v>2</v>
          </cell>
          <cell r="AL287">
            <v>0</v>
          </cell>
          <cell r="AM287">
            <v>2</v>
          </cell>
          <cell r="AN287">
            <v>0</v>
          </cell>
          <cell r="AO287">
            <v>155</v>
          </cell>
          <cell r="AP287">
            <v>136.42857142857144</v>
          </cell>
          <cell r="AQ287" t="str">
            <v xml:space="preserve">Bowler </v>
          </cell>
          <cell r="AR287">
            <v>0</v>
          </cell>
          <cell r="AS287">
            <v>5</v>
          </cell>
          <cell r="AT287">
            <v>647.4178571428572</v>
          </cell>
          <cell r="AU287">
            <v>127.74732142857142</v>
          </cell>
          <cell r="AV287">
            <v>129.48357142857145</v>
          </cell>
        </row>
        <row r="288">
          <cell r="H288" t="str">
            <v>Imran Tahir</v>
          </cell>
          <cell r="I288" t="str">
            <v>KA Jamieson</v>
          </cell>
          <cell r="J288" t="str">
            <v>Royal Challengers Bangalore</v>
          </cell>
          <cell r="K288" t="str">
            <v>Chennai Super Kings</v>
          </cell>
          <cell r="L288" t="str">
            <v>Royal Challengers Bangalore</v>
          </cell>
          <cell r="M288" t="str">
            <v>V Kohli</v>
          </cell>
          <cell r="N288" t="str">
            <v>D Padikkal</v>
          </cell>
          <cell r="O288" t="str">
            <v>Washington Sundar</v>
          </cell>
          <cell r="P288" t="str">
            <v>GJ Maxwell</v>
          </cell>
          <cell r="Q288" t="str">
            <v>AB de Villiers</v>
          </cell>
          <cell r="R288" t="str">
            <v>DT Christian</v>
          </cell>
          <cell r="S288" t="str">
            <v>KA Jamieson</v>
          </cell>
          <cell r="T288" t="str">
            <v>HV Patel</v>
          </cell>
          <cell r="U288" t="str">
            <v>Navdeep Saini</v>
          </cell>
          <cell r="V288" t="str">
            <v>YS Chahal</v>
          </cell>
          <cell r="W288" t="str">
            <v>Mohammed Siraj</v>
          </cell>
          <cell r="X288" t="str">
            <v>RD Gaikwad</v>
          </cell>
          <cell r="Y288" t="str">
            <v>F du Plessis</v>
          </cell>
          <cell r="Z288" t="str">
            <v>SK Raina</v>
          </cell>
          <cell r="AA288" t="str">
            <v>AT Rayudu</v>
          </cell>
          <cell r="AB288" t="str">
            <v>RA Jadeja</v>
          </cell>
          <cell r="AC288" t="str">
            <v>MS Dhoni</v>
          </cell>
          <cell r="AD288" t="str">
            <v>DJ Bravo</v>
          </cell>
          <cell r="AE288" t="str">
            <v>SM Curran</v>
          </cell>
          <cell r="AF288" t="str">
            <v>SN Thakur</v>
          </cell>
          <cell r="AG288" t="str">
            <v>DL Chahar</v>
          </cell>
          <cell r="AH288" t="str">
            <v>Imran Tahir</v>
          </cell>
          <cell r="AI288">
            <v>-6</v>
          </cell>
          <cell r="AJ288">
            <v>93</v>
          </cell>
          <cell r="AK288">
            <v>0</v>
          </cell>
          <cell r="AL288">
            <v>0</v>
          </cell>
          <cell r="AM288">
            <v>0</v>
          </cell>
          <cell r="AN288">
            <v>0</v>
          </cell>
          <cell r="AO288">
            <v>97</v>
          </cell>
          <cell r="AP288">
            <v>148.67948717948718</v>
          </cell>
          <cell r="AQ288" t="str">
            <v xml:space="preserve">Bowler </v>
          </cell>
          <cell r="AR288">
            <v>0</v>
          </cell>
          <cell r="AS288">
            <v>59</v>
          </cell>
          <cell r="AT288">
            <v>8103.0038167714629</v>
          </cell>
          <cell r="AU288">
            <v>137.14352292399957</v>
          </cell>
          <cell r="AV288">
            <v>137.3390477418892</v>
          </cell>
        </row>
        <row r="289">
          <cell r="H289" t="str">
            <v>V Shankar</v>
          </cell>
          <cell r="I289" t="str">
            <v>M Prasidh Krishna</v>
          </cell>
          <cell r="J289" t="str">
            <v>Rajasthan Royals</v>
          </cell>
          <cell r="K289" t="str">
            <v>Gujarat Titans</v>
          </cell>
          <cell r="L289" t="str">
            <v>Rajasthan Royals</v>
          </cell>
          <cell r="M289" t="str">
            <v>JC Buttler</v>
          </cell>
          <cell r="N289" t="str">
            <v>D Padikkal</v>
          </cell>
          <cell r="O289" t="str">
            <v>R Ashwin</v>
          </cell>
          <cell r="P289" t="str">
            <v>SV Samson</v>
          </cell>
          <cell r="Q289" t="str">
            <v>HE van der Dussen</v>
          </cell>
          <cell r="R289" t="str">
            <v>SO Hetmyer</v>
          </cell>
          <cell r="S289" t="str">
            <v>R Parag</v>
          </cell>
          <cell r="T289" t="str">
            <v>JDS Neesham</v>
          </cell>
          <cell r="U289" t="str">
            <v>M Prasidh Krishna</v>
          </cell>
          <cell r="V289" t="str">
            <v>YS Chahal</v>
          </cell>
          <cell r="W289" t="str">
            <v>KR Sen</v>
          </cell>
          <cell r="X289" t="str">
            <v>MS Wade</v>
          </cell>
          <cell r="Y289" t="str">
            <v>Shubman Gill</v>
          </cell>
          <cell r="Z289" t="str">
            <v>V Shankar</v>
          </cell>
          <cell r="AA289" t="str">
            <v>HH Pandya</v>
          </cell>
          <cell r="AB289" t="str">
            <v>A Manohar</v>
          </cell>
          <cell r="AC289" t="str">
            <v>DA Miller</v>
          </cell>
          <cell r="AD289" t="str">
            <v>R Tewatia</v>
          </cell>
          <cell r="AE289" t="str">
            <v>Rashid Khan</v>
          </cell>
          <cell r="AF289" t="str">
            <v>Mohammed Shami</v>
          </cell>
          <cell r="AG289" t="str">
            <v>LH Ferguson</v>
          </cell>
          <cell r="AH289" t="str">
            <v>Yash Dayal</v>
          </cell>
          <cell r="AI289">
            <v>-3</v>
          </cell>
          <cell r="AJ289">
            <v>6</v>
          </cell>
          <cell r="AK289">
            <v>-4</v>
          </cell>
          <cell r="AL289">
            <v>0</v>
          </cell>
          <cell r="AM289">
            <v>-4</v>
          </cell>
          <cell r="AN289">
            <v>0</v>
          </cell>
          <cell r="AO289">
            <v>97</v>
          </cell>
          <cell r="AP289">
            <v>103</v>
          </cell>
          <cell r="AQ289" t="str">
            <v xml:space="preserve">All-Rounder </v>
          </cell>
          <cell r="AR289" t="str">
            <v>Right-arm medium</v>
          </cell>
          <cell r="AS289">
            <v>22</v>
          </cell>
          <cell r="AT289">
            <v>2522.4575375604786</v>
          </cell>
          <cell r="AU289">
            <v>115.21226369335612</v>
          </cell>
          <cell r="AV289">
            <v>114.65716079820358</v>
          </cell>
        </row>
        <row r="290">
          <cell r="H290" t="str">
            <v>LMP Simmons</v>
          </cell>
          <cell r="I290" t="str">
            <v>Shakib Al Hasan</v>
          </cell>
          <cell r="J290" t="str">
            <v>Kolkata Knight Riders</v>
          </cell>
          <cell r="K290" t="str">
            <v>Kolkata Knight Riders</v>
          </cell>
          <cell r="L290" t="str">
            <v>Mumbai Indians</v>
          </cell>
          <cell r="M290" t="str">
            <v>RV Uthappa</v>
          </cell>
          <cell r="N290" t="str">
            <v>G Gambhir</v>
          </cell>
          <cell r="O290" t="str">
            <v>MK Pandey</v>
          </cell>
          <cell r="P290" t="str">
            <v>YK Pathan</v>
          </cell>
          <cell r="Q290" t="str">
            <v>Shakib Al Hasan</v>
          </cell>
          <cell r="R290" t="str">
            <v>RN ten Doeschate</v>
          </cell>
          <cell r="S290" t="str">
            <v>SA Yadav</v>
          </cell>
          <cell r="T290" t="str">
            <v>PP Chawla</v>
          </cell>
          <cell r="U290" t="str">
            <v>M Morkel</v>
          </cell>
          <cell r="V290" t="str">
            <v>UT Yadav</v>
          </cell>
          <cell r="W290" t="str">
            <v>SP Narine</v>
          </cell>
          <cell r="X290" t="str">
            <v>LMP Simmons</v>
          </cell>
          <cell r="Y290" t="str">
            <v>CM Gautam</v>
          </cell>
          <cell r="Z290" t="str">
            <v>AT Rayudu</v>
          </cell>
          <cell r="AA290" t="str">
            <v>RG Sharma</v>
          </cell>
          <cell r="AB290" t="str">
            <v>CJ Anderson</v>
          </cell>
          <cell r="AC290" t="str">
            <v>KA Pollard</v>
          </cell>
          <cell r="AD290" t="str">
            <v>AP Tare</v>
          </cell>
          <cell r="AE290" t="str">
            <v>Harbhajan Singh</v>
          </cell>
          <cell r="AF290" t="str">
            <v>SL Malinga</v>
          </cell>
          <cell r="AG290" t="str">
            <v>JJ Bumrah</v>
          </cell>
          <cell r="AH290" t="str">
            <v>PP Ojha</v>
          </cell>
          <cell r="AI290">
            <v>18</v>
          </cell>
          <cell r="AJ290">
            <v>29</v>
          </cell>
          <cell r="AK290">
            <v>0</v>
          </cell>
          <cell r="AL290">
            <v>2</v>
          </cell>
          <cell r="AM290">
            <v>0</v>
          </cell>
          <cell r="AN290">
            <v>2</v>
          </cell>
          <cell r="AO290">
            <v>114.5</v>
          </cell>
          <cell r="AP290">
            <v>141.80000000000001</v>
          </cell>
          <cell r="AQ290" t="str">
            <v xml:space="preserve">Bowler </v>
          </cell>
          <cell r="AR290">
            <v>0</v>
          </cell>
          <cell r="AS290">
            <v>1</v>
          </cell>
          <cell r="AT290">
            <v>141.80000000000001</v>
          </cell>
          <cell r="AU290" t="str">
            <v>A</v>
          </cell>
          <cell r="AV290">
            <v>141.80000000000001</v>
          </cell>
        </row>
        <row r="291">
          <cell r="H291" t="str">
            <v>BCJ Cutting</v>
          </cell>
          <cell r="I291" t="str">
            <v>S Dhawan</v>
          </cell>
          <cell r="J291" t="str">
            <v>Delhi Capitals</v>
          </cell>
          <cell r="K291" t="str">
            <v>Delhi Capitals</v>
          </cell>
          <cell r="L291" t="str">
            <v>Mumbai Indians</v>
          </cell>
          <cell r="M291" t="str">
            <v>PP Shaw</v>
          </cell>
          <cell r="N291" t="str">
            <v>S Dhawan</v>
          </cell>
          <cell r="O291" t="str">
            <v>SS Iyer</v>
          </cell>
          <cell r="P291" t="str">
            <v>CA Ingram</v>
          </cell>
          <cell r="Q291" t="str">
            <v>RR Pant</v>
          </cell>
          <cell r="R291" t="str">
            <v>KMA Paul</v>
          </cell>
          <cell r="S291" t="str">
            <v>AR Patel</v>
          </cell>
          <cell r="T291" t="str">
            <v>R Tewatia</v>
          </cell>
          <cell r="U291" t="str">
            <v>K Rabada</v>
          </cell>
          <cell r="V291" t="str">
            <v>TA Boult</v>
          </cell>
          <cell r="W291" t="str">
            <v>I Sharma</v>
          </cell>
          <cell r="X291" t="str">
            <v>RG Sharma</v>
          </cell>
          <cell r="Y291" t="str">
            <v>Q de Kock</v>
          </cell>
          <cell r="Z291" t="str">
            <v>SA Yadav</v>
          </cell>
          <cell r="AA291" t="str">
            <v>Yuvraj Singh</v>
          </cell>
          <cell r="AB291" t="str">
            <v>KA Pollard</v>
          </cell>
          <cell r="AC291" t="str">
            <v>HH Pandya</v>
          </cell>
          <cell r="AD291" t="str">
            <v>KH Pandya</v>
          </cell>
          <cell r="AE291" t="str">
            <v>BCJ Cutting</v>
          </cell>
          <cell r="AF291" t="str">
            <v>MJ McClenaghan</v>
          </cell>
          <cell r="AG291" t="str">
            <v>Rasikh Salam</v>
          </cell>
          <cell r="AH291" t="str">
            <v>JJ Bumrah</v>
          </cell>
          <cell r="AI291">
            <v>24</v>
          </cell>
          <cell r="AJ291">
            <v>19</v>
          </cell>
          <cell r="AK291">
            <v>13</v>
          </cell>
          <cell r="AL291">
            <v>-2</v>
          </cell>
          <cell r="AM291">
            <v>6.5</v>
          </cell>
          <cell r="AN291">
            <v>-0.15384615384615385</v>
          </cell>
          <cell r="AO291">
            <v>109.75</v>
          </cell>
          <cell r="AP291">
            <v>125.06823176823177</v>
          </cell>
          <cell r="AQ291" t="str">
            <v xml:space="preserve">Bowler </v>
          </cell>
          <cell r="AR291">
            <v>0</v>
          </cell>
          <cell r="AS291">
            <v>17</v>
          </cell>
          <cell r="AT291">
            <v>2062.9038092626329</v>
          </cell>
          <cell r="AU291">
            <v>121.11472359340007</v>
          </cell>
          <cell r="AV291">
            <v>121.34728289780193</v>
          </cell>
        </row>
        <row r="292">
          <cell r="H292" t="str">
            <v>S Gopal</v>
          </cell>
          <cell r="I292" t="str">
            <v>DA Warner</v>
          </cell>
          <cell r="J292" t="str">
            <v>Delhi Capitals</v>
          </cell>
          <cell r="K292" t="str">
            <v>Delhi Capitals</v>
          </cell>
          <cell r="L292" t="str">
            <v>Sunrisers Hyderabad</v>
          </cell>
          <cell r="M292" t="str">
            <v>Mandeep Singh</v>
          </cell>
          <cell r="N292" t="str">
            <v>DA Warner</v>
          </cell>
          <cell r="O292" t="str">
            <v>MR Marsh</v>
          </cell>
          <cell r="P292" t="str">
            <v>RR Pant</v>
          </cell>
          <cell r="Q292" t="str">
            <v>R Powell</v>
          </cell>
          <cell r="R292" t="str">
            <v>Lalit Yadav</v>
          </cell>
          <cell r="S292" t="str">
            <v>RV Patel</v>
          </cell>
          <cell r="T292" t="str">
            <v>SN Thakur</v>
          </cell>
          <cell r="U292" t="str">
            <v>Kuldeep Yadav</v>
          </cell>
          <cell r="V292" t="str">
            <v>A Nortje</v>
          </cell>
          <cell r="W292" t="str">
            <v>KK Ahmed</v>
          </cell>
          <cell r="X292" t="str">
            <v>Abhishek Sharma</v>
          </cell>
          <cell r="Y292" t="str">
            <v>KS Williamson</v>
          </cell>
          <cell r="Z292" t="str">
            <v>RA Tripathi</v>
          </cell>
          <cell r="AA292" t="str">
            <v>AK Markram</v>
          </cell>
          <cell r="AB292" t="str">
            <v>N Pooran</v>
          </cell>
          <cell r="AC292" t="str">
            <v>Shashank Singh</v>
          </cell>
          <cell r="AD292" t="str">
            <v>SA Abbott</v>
          </cell>
          <cell r="AE292" t="str">
            <v>S Gopal</v>
          </cell>
          <cell r="AF292" t="str">
            <v>Kartik Tyagi</v>
          </cell>
          <cell r="AG292" t="str">
            <v>B Kumar</v>
          </cell>
          <cell r="AH292" t="str">
            <v>Umran Malik</v>
          </cell>
          <cell r="AI292">
            <v>13</v>
          </cell>
          <cell r="AJ292">
            <v>29</v>
          </cell>
          <cell r="AK292">
            <v>12</v>
          </cell>
          <cell r="AL292">
            <v>-4</v>
          </cell>
          <cell r="AM292">
            <v>3</v>
          </cell>
          <cell r="AN292">
            <v>-0.33333333333333331</v>
          </cell>
          <cell r="AO292">
            <v>103.5</v>
          </cell>
          <cell r="AP292">
            <v>138.04761904761904</v>
          </cell>
          <cell r="AQ292" t="str">
            <v xml:space="preserve">Bowler </v>
          </cell>
          <cell r="AR292" t="str">
            <v>Leg break</v>
          </cell>
          <cell r="AS292">
            <v>48</v>
          </cell>
          <cell r="AT292">
            <v>6157.2623015873005</v>
          </cell>
          <cell r="AU292">
            <v>128.06839750084427</v>
          </cell>
          <cell r="AV292">
            <v>128.27629794973544</v>
          </cell>
        </row>
        <row r="293">
          <cell r="H293" t="str">
            <v>K Santokie</v>
          </cell>
          <cell r="I293" t="str">
            <v>R Dhawan</v>
          </cell>
          <cell r="J293" t="str">
            <v>Kings XI Punjab</v>
          </cell>
          <cell r="K293" t="str">
            <v>Kings XI Punjab</v>
          </cell>
          <cell r="L293" t="str">
            <v>Mumbai Indians</v>
          </cell>
          <cell r="M293" t="str">
            <v>V Sehwag</v>
          </cell>
          <cell r="N293" t="str">
            <v>M Vohra</v>
          </cell>
          <cell r="O293" t="str">
            <v>SE Marsh</v>
          </cell>
          <cell r="P293" t="str">
            <v>GJ Maxwell</v>
          </cell>
          <cell r="Q293" t="str">
            <v>GJ Bailey</v>
          </cell>
          <cell r="R293" t="str">
            <v>WP Saha</v>
          </cell>
          <cell r="S293" t="str">
            <v>AR Patel</v>
          </cell>
          <cell r="T293" t="str">
            <v>R Dhawan</v>
          </cell>
          <cell r="U293" t="str">
            <v>BE Hendricks</v>
          </cell>
          <cell r="V293" t="str">
            <v>Shivam Sharma</v>
          </cell>
          <cell r="W293" t="str">
            <v>Sandeep Sharma</v>
          </cell>
          <cell r="X293" t="str">
            <v>LMP Simmons</v>
          </cell>
          <cell r="Y293" t="str">
            <v>MEK Hussey</v>
          </cell>
          <cell r="Z293" t="str">
            <v>AT Rayudu</v>
          </cell>
          <cell r="AA293" t="str">
            <v>RG Sharma</v>
          </cell>
          <cell r="AB293" t="str">
            <v>KA Pollard</v>
          </cell>
          <cell r="AC293" t="str">
            <v>AP Tare</v>
          </cell>
          <cell r="AD293" t="str">
            <v>JJ Bumrah</v>
          </cell>
          <cell r="AE293" t="str">
            <v>K Santokie</v>
          </cell>
          <cell r="AF293" t="str">
            <v>P Kumar</v>
          </cell>
          <cell r="AG293" t="str">
            <v>PP Ojha</v>
          </cell>
          <cell r="AH293" t="str">
            <v>S Gopal</v>
          </cell>
          <cell r="AI293">
            <v>39</v>
          </cell>
          <cell r="AJ293">
            <v>23</v>
          </cell>
          <cell r="AK293">
            <v>12</v>
          </cell>
          <cell r="AL293">
            <v>-2</v>
          </cell>
          <cell r="AM293">
            <v>6</v>
          </cell>
          <cell r="AN293">
            <v>-0.16666666666666666</v>
          </cell>
          <cell r="AO293">
            <v>130.5</v>
          </cell>
          <cell r="AP293">
            <v>131.95454545454547</v>
          </cell>
          <cell r="AQ293" t="str">
            <v xml:space="preserve">Bowler </v>
          </cell>
          <cell r="AR293">
            <v>0</v>
          </cell>
          <cell r="AS293">
            <v>2</v>
          </cell>
          <cell r="AT293">
            <v>261.88311688311694</v>
          </cell>
          <cell r="AU293">
            <v>129.92857142857144</v>
          </cell>
          <cell r="AV293">
            <v>130.94155844155847</v>
          </cell>
        </row>
        <row r="294">
          <cell r="H294" t="str">
            <v>BE Hendricks</v>
          </cell>
          <cell r="I294" t="str">
            <v>SK Raina</v>
          </cell>
          <cell r="J294" t="str">
            <v>Chennai Super Kings</v>
          </cell>
          <cell r="K294" t="str">
            <v>Kings XI Punjab</v>
          </cell>
          <cell r="L294" t="str">
            <v>Chennai Super Kings</v>
          </cell>
          <cell r="M294" t="str">
            <v>MEK Hussey</v>
          </cell>
          <cell r="N294" t="str">
            <v>BB McCullum</v>
          </cell>
          <cell r="O294" t="str">
            <v>F du Plessis</v>
          </cell>
          <cell r="P294" t="str">
            <v>SK Raina</v>
          </cell>
          <cell r="Q294" t="str">
            <v>MS Dhoni</v>
          </cell>
          <cell r="R294" t="str">
            <v>DJ Bravo</v>
          </cell>
          <cell r="S294" t="str">
            <v>P Negi</v>
          </cell>
          <cell r="T294" t="str">
            <v>RA Jadeja</v>
          </cell>
          <cell r="U294" t="str">
            <v>R Ashwin</v>
          </cell>
          <cell r="V294" t="str">
            <v>A Nehra</v>
          </cell>
          <cell r="W294" t="str">
            <v>IC Pandey</v>
          </cell>
          <cell r="X294" t="str">
            <v>WP Saha</v>
          </cell>
          <cell r="Y294" t="str">
            <v>M Vohra</v>
          </cell>
          <cell r="Z294" t="str">
            <v>GJ Bailey</v>
          </cell>
          <cell r="AA294" t="str">
            <v>GJ Maxwell</v>
          </cell>
          <cell r="AB294" t="str">
            <v>Gurkeerat Singh</v>
          </cell>
          <cell r="AC294" t="str">
            <v>DA Miller</v>
          </cell>
          <cell r="AD294" t="str">
            <v>AR Patel</v>
          </cell>
          <cell r="AE294" t="str">
            <v>R Dhawan</v>
          </cell>
          <cell r="AF294" t="str">
            <v>BE Hendricks</v>
          </cell>
          <cell r="AG294" t="str">
            <v>Anureet Singh</v>
          </cell>
          <cell r="AH294" t="str">
            <v>Sandeep Sharma</v>
          </cell>
          <cell r="AI294">
            <v>12</v>
          </cell>
          <cell r="AJ294">
            <v>33</v>
          </cell>
          <cell r="AK294">
            <v>0</v>
          </cell>
          <cell r="AL294">
            <v>0</v>
          </cell>
          <cell r="AM294">
            <v>0</v>
          </cell>
          <cell r="AN294">
            <v>0</v>
          </cell>
          <cell r="AO294">
            <v>103.25</v>
          </cell>
          <cell r="AP294">
            <v>141.55555555555554</v>
          </cell>
          <cell r="AQ294" t="str">
            <v xml:space="preserve">Bowler </v>
          </cell>
          <cell r="AR294">
            <v>0</v>
          </cell>
          <cell r="AS294">
            <v>7</v>
          </cell>
          <cell r="AT294">
            <v>964.51378066378049</v>
          </cell>
          <cell r="AU294">
            <v>137.15970418470417</v>
          </cell>
          <cell r="AV294">
            <v>137.78768295196863</v>
          </cell>
        </row>
        <row r="295">
          <cell r="H295" t="str">
            <v>PJ Cummins</v>
          </cell>
          <cell r="I295" t="str">
            <v>KA Pollard</v>
          </cell>
          <cell r="J295" t="str">
            <v>Mumbai Indians</v>
          </cell>
          <cell r="K295" t="str">
            <v>Kolkata Knight Riders</v>
          </cell>
          <cell r="L295" t="str">
            <v>Mumbai Indians</v>
          </cell>
          <cell r="M295" t="str">
            <v>RG Sharma</v>
          </cell>
          <cell r="N295" t="str">
            <v>Ishan Kishan</v>
          </cell>
          <cell r="O295" t="str">
            <v>Tilak Varma</v>
          </cell>
          <cell r="P295" t="str">
            <v>Ramandeep Singh</v>
          </cell>
          <cell r="Q295" t="str">
            <v>TH David</v>
          </cell>
          <cell r="R295" t="str">
            <v>KA Pollard</v>
          </cell>
          <cell r="S295" t="str">
            <v>DR Sams</v>
          </cell>
          <cell r="T295" t="str">
            <v>M Ashwin</v>
          </cell>
          <cell r="U295" t="str">
            <v>K Kartikeya</v>
          </cell>
          <cell r="V295" t="str">
            <v>JJ Bumrah</v>
          </cell>
          <cell r="W295" t="str">
            <v>RP Meredith</v>
          </cell>
          <cell r="X295" t="str">
            <v>VR Iyer</v>
          </cell>
          <cell r="Y295" t="str">
            <v>AM Rahane</v>
          </cell>
          <cell r="Z295" t="str">
            <v>N Rana</v>
          </cell>
          <cell r="AA295" t="str">
            <v>SS Iyer</v>
          </cell>
          <cell r="AB295" t="str">
            <v>AD Russell</v>
          </cell>
          <cell r="AC295" t="str">
            <v>RK Singh</v>
          </cell>
          <cell r="AD295" t="str">
            <v>SP Jackson</v>
          </cell>
          <cell r="AE295" t="str">
            <v>PJ Cummins</v>
          </cell>
          <cell r="AF295" t="str">
            <v>SP Narine</v>
          </cell>
          <cell r="AG295" t="str">
            <v>TG Southee</v>
          </cell>
          <cell r="AH295" t="str">
            <v>CV Varun</v>
          </cell>
          <cell r="AI295">
            <v>1</v>
          </cell>
          <cell r="AJ295">
            <v>112</v>
          </cell>
          <cell r="AK295">
            <v>3</v>
          </cell>
          <cell r="AL295">
            <v>29</v>
          </cell>
          <cell r="AM295">
            <v>0.10344827586206896</v>
          </cell>
          <cell r="AN295">
            <v>9.6666666666666661</v>
          </cell>
          <cell r="AO295">
            <v>98.103448275862064</v>
          </cell>
          <cell r="AP295">
            <v>157.61666666666665</v>
          </cell>
          <cell r="AQ295" t="str">
            <v xml:space="preserve">All-Rounder </v>
          </cell>
          <cell r="AR295" t="str">
            <v>Right-arm fast</v>
          </cell>
          <cell r="AS295">
            <v>42</v>
          </cell>
          <cell r="AT295">
            <v>5443.0796404575813</v>
          </cell>
          <cell r="AU295">
            <v>128.91373106807109</v>
          </cell>
          <cell r="AV295">
            <v>129.59713429660908</v>
          </cell>
        </row>
        <row r="296">
          <cell r="H296" t="str">
            <v>JW Hastings</v>
          </cell>
          <cell r="I296" t="str">
            <v>RG Sharma</v>
          </cell>
          <cell r="J296" t="str">
            <v>Mumbai Indians</v>
          </cell>
          <cell r="K296" t="str">
            <v>Kolkata Knight Riders</v>
          </cell>
          <cell r="L296" t="str">
            <v>Mumbai Indians</v>
          </cell>
          <cell r="M296" t="str">
            <v>RG Sharma</v>
          </cell>
          <cell r="N296" t="str">
            <v>PA Patel</v>
          </cell>
          <cell r="O296" t="str">
            <v>HH Pandya</v>
          </cell>
          <cell r="P296" t="str">
            <v>MJ McClenaghan</v>
          </cell>
          <cell r="Q296" t="str">
            <v>JC Buttler</v>
          </cell>
          <cell r="R296" t="str">
            <v>KA Pollard</v>
          </cell>
          <cell r="S296" t="str">
            <v>AT Rayudu</v>
          </cell>
          <cell r="T296" t="str">
            <v>Harbhajan Singh</v>
          </cell>
          <cell r="U296" t="str">
            <v>J Suchith</v>
          </cell>
          <cell r="V296" t="str">
            <v>TG Southee</v>
          </cell>
          <cell r="W296" t="str">
            <v>JJ Bumrah</v>
          </cell>
          <cell r="X296" t="str">
            <v>RV Uthappa</v>
          </cell>
          <cell r="Y296" t="str">
            <v>G Gambhir</v>
          </cell>
          <cell r="Z296" t="str">
            <v>MK Pandey</v>
          </cell>
          <cell r="AA296" t="str">
            <v>AD Russell</v>
          </cell>
          <cell r="AB296" t="str">
            <v>YK Pathan</v>
          </cell>
          <cell r="AC296" t="str">
            <v>C Munro</v>
          </cell>
          <cell r="AD296" t="str">
            <v>SA Yadav</v>
          </cell>
          <cell r="AE296" t="str">
            <v>PP Chawla</v>
          </cell>
          <cell r="AF296" t="str">
            <v>JW Hastings</v>
          </cell>
          <cell r="AG296" t="str">
            <v>Kuldeep Yadav</v>
          </cell>
          <cell r="AH296" t="str">
            <v>GB Hogg</v>
          </cell>
          <cell r="AI296">
            <v>51</v>
          </cell>
          <cell r="AJ296">
            <v>0</v>
          </cell>
          <cell r="AK296">
            <v>0</v>
          </cell>
          <cell r="AL296">
            <v>0</v>
          </cell>
          <cell r="AM296">
            <v>0</v>
          </cell>
          <cell r="AN296">
            <v>0</v>
          </cell>
          <cell r="AO296">
            <v>134.5</v>
          </cell>
          <cell r="AP296">
            <v>109.54256854256852</v>
          </cell>
          <cell r="AQ296" t="str">
            <v xml:space="preserve">All-Rounder </v>
          </cell>
          <cell r="AR296">
            <v>0</v>
          </cell>
          <cell r="AS296">
            <v>3</v>
          </cell>
          <cell r="AT296">
            <v>408.16479076479078</v>
          </cell>
          <cell r="AU296">
            <v>149.31111111111113</v>
          </cell>
          <cell r="AV296">
            <v>136.05493025493027</v>
          </cell>
        </row>
        <row r="297">
          <cell r="H297" t="str">
            <v>Karanveer Singh</v>
          </cell>
          <cell r="I297" t="str">
            <v>AB de Villiers</v>
          </cell>
          <cell r="J297" t="str">
            <v>Royal Challengers Bangalore</v>
          </cell>
          <cell r="K297" t="str">
            <v>Royal Challengers Bangalore</v>
          </cell>
          <cell r="L297" t="str">
            <v>Kings XI Punjab</v>
          </cell>
          <cell r="M297" t="str">
            <v>CH Gayle</v>
          </cell>
          <cell r="N297" t="str">
            <v>V Kohli</v>
          </cell>
          <cell r="O297" t="str">
            <v>AB de Villiers</v>
          </cell>
          <cell r="P297" t="str">
            <v>KD Karthik</v>
          </cell>
          <cell r="Q297" t="str">
            <v>SN Khan</v>
          </cell>
          <cell r="R297" t="str">
            <v>Mandeep Singh</v>
          </cell>
          <cell r="S297" t="str">
            <v>D Wiese</v>
          </cell>
          <cell r="T297" t="str">
            <v>MA Starc</v>
          </cell>
          <cell r="U297" t="str">
            <v>HV Patel</v>
          </cell>
          <cell r="V297" t="str">
            <v>YS Chahal</v>
          </cell>
          <cell r="W297" t="str">
            <v>S Aravind</v>
          </cell>
          <cell r="X297" t="str">
            <v>M Vijay</v>
          </cell>
          <cell r="Y297" t="str">
            <v>M Vohra</v>
          </cell>
          <cell r="Z297" t="str">
            <v>WP Saha</v>
          </cell>
          <cell r="AA297" t="str">
            <v>GJ Maxwell</v>
          </cell>
          <cell r="AB297" t="str">
            <v>DA Miller</v>
          </cell>
          <cell r="AC297" t="str">
            <v>GJ Bailey</v>
          </cell>
          <cell r="AD297" t="str">
            <v>AR Patel</v>
          </cell>
          <cell r="AE297" t="str">
            <v>MG Johnson</v>
          </cell>
          <cell r="AF297" t="str">
            <v>Anureet Singh</v>
          </cell>
          <cell r="AG297" t="str">
            <v>Karanveer Singh</v>
          </cell>
          <cell r="AH297" t="str">
            <v>Sandeep Sharma</v>
          </cell>
          <cell r="AI297">
            <v>128</v>
          </cell>
          <cell r="AJ297">
            <v>-6</v>
          </cell>
          <cell r="AK297">
            <v>5</v>
          </cell>
          <cell r="AL297">
            <v>0</v>
          </cell>
          <cell r="AM297">
            <v>5</v>
          </cell>
          <cell r="AN297">
            <v>0</v>
          </cell>
          <cell r="AO297">
            <v>184.41666666666666</v>
          </cell>
          <cell r="AP297">
            <v>99.25</v>
          </cell>
          <cell r="AQ297" t="str">
            <v xml:space="preserve">Bowler </v>
          </cell>
          <cell r="AR297">
            <v>0</v>
          </cell>
          <cell r="AS297">
            <v>9</v>
          </cell>
          <cell r="AT297">
            <v>1212.8741702741702</v>
          </cell>
          <cell r="AU297">
            <v>139.20302128427127</v>
          </cell>
          <cell r="AV297">
            <v>134.76379669713003</v>
          </cell>
        </row>
        <row r="298">
          <cell r="H298" t="str">
            <v>DJ Muthuswami</v>
          </cell>
          <cell r="I298" t="str">
            <v>V Kohli</v>
          </cell>
          <cell r="J298" t="str">
            <v>Royal Challengers Bangalore</v>
          </cell>
          <cell r="K298" t="str">
            <v>Delhi Daredevils</v>
          </cell>
          <cell r="L298" t="str">
            <v>Royal Challengers Bangalore</v>
          </cell>
          <cell r="M298" t="str">
            <v>CH Gayle</v>
          </cell>
          <cell r="N298" t="str">
            <v>V Kohli</v>
          </cell>
          <cell r="O298" t="str">
            <v>AB de Villiers</v>
          </cell>
          <cell r="P298" t="str">
            <v>Mandeep Singh</v>
          </cell>
          <cell r="Q298" t="str">
            <v>KD Karthik</v>
          </cell>
          <cell r="R298" t="str">
            <v>SN Khan</v>
          </cell>
          <cell r="S298" t="str">
            <v>D Wiese</v>
          </cell>
          <cell r="T298" t="str">
            <v>HV Patel</v>
          </cell>
          <cell r="U298" t="str">
            <v>MA Starc</v>
          </cell>
          <cell r="V298" t="str">
            <v>Iqbal Abdulla</v>
          </cell>
          <cell r="W298" t="str">
            <v>VR Aaron</v>
          </cell>
          <cell r="X298" t="str">
            <v>MA Agarwal</v>
          </cell>
          <cell r="Y298" t="str">
            <v>SS Iyer</v>
          </cell>
          <cell r="Z298" t="str">
            <v>JP Duminy</v>
          </cell>
          <cell r="AA298" t="str">
            <v>Yuvraj Singh</v>
          </cell>
          <cell r="AB298" t="str">
            <v>AD Mathews</v>
          </cell>
          <cell r="AC298" t="str">
            <v>KM Jadhav</v>
          </cell>
          <cell r="AD298" t="str">
            <v>NM Coulter-Nile</v>
          </cell>
          <cell r="AE298" t="str">
            <v>A Mishra</v>
          </cell>
          <cell r="AF298" t="str">
            <v>S Nadeem</v>
          </cell>
          <cell r="AG298" t="str">
            <v>Imran Tahir</v>
          </cell>
          <cell r="AH298" t="str">
            <v>DJ Muthuswami</v>
          </cell>
          <cell r="AI298">
            <v>20</v>
          </cell>
          <cell r="AJ298">
            <v>-6</v>
          </cell>
          <cell r="AK298">
            <v>7</v>
          </cell>
          <cell r="AL298">
            <v>0</v>
          </cell>
          <cell r="AM298">
            <v>7</v>
          </cell>
          <cell r="AN298">
            <v>0</v>
          </cell>
          <cell r="AO298">
            <v>113.83333333333334</v>
          </cell>
          <cell r="AP298">
            <v>102.14285714285714</v>
          </cell>
          <cell r="AQ298" t="str">
            <v xml:space="preserve">Batsman </v>
          </cell>
          <cell r="AR298">
            <v>0</v>
          </cell>
          <cell r="AS298">
            <v>6</v>
          </cell>
          <cell r="AT298">
            <v>724.48625541125534</v>
          </cell>
          <cell r="AU298">
            <v>124.46867965367964</v>
          </cell>
          <cell r="AV298">
            <v>120.74770923520923</v>
          </cell>
        </row>
        <row r="299">
          <cell r="H299" t="str">
            <v>TA Boult</v>
          </cell>
          <cell r="I299" t="str">
            <v>HH Pandya</v>
          </cell>
          <cell r="J299" t="str">
            <v>Gujarat Titans</v>
          </cell>
          <cell r="K299" t="str">
            <v>Rajasthan Royals</v>
          </cell>
          <cell r="L299" t="str">
            <v>Gujarat Titans</v>
          </cell>
          <cell r="M299" t="str">
            <v>WP Saha</v>
          </cell>
          <cell r="N299" t="str">
            <v>Shubman Gill</v>
          </cell>
          <cell r="O299" t="str">
            <v>MS Wade</v>
          </cell>
          <cell r="P299" t="str">
            <v>HH Pandya</v>
          </cell>
          <cell r="Q299" t="str">
            <v>DA Miller</v>
          </cell>
          <cell r="R299" t="str">
            <v>R Tewatia</v>
          </cell>
          <cell r="S299" t="str">
            <v>Rashid Khan</v>
          </cell>
          <cell r="T299" t="str">
            <v>R Sai Kishore</v>
          </cell>
          <cell r="U299" t="str">
            <v>LH Ferguson</v>
          </cell>
          <cell r="V299" t="str">
            <v>Yash Dayal</v>
          </cell>
          <cell r="W299" t="str">
            <v>Mohammed Shami</v>
          </cell>
          <cell r="X299" t="str">
            <v>YBK Jaiswal</v>
          </cell>
          <cell r="Y299" t="str">
            <v>JC Buttler</v>
          </cell>
          <cell r="Z299" t="str">
            <v>SV Samson</v>
          </cell>
          <cell r="AA299" t="str">
            <v>D Padikkal</v>
          </cell>
          <cell r="AB299" t="str">
            <v>SO Hetmyer</v>
          </cell>
          <cell r="AC299" t="str">
            <v>R Ashwin</v>
          </cell>
          <cell r="AD299" t="str">
            <v>R Parag</v>
          </cell>
          <cell r="AE299" t="str">
            <v>TA Boult</v>
          </cell>
          <cell r="AF299" t="str">
            <v>OC McCoy</v>
          </cell>
          <cell r="AG299" t="str">
            <v>M Prasidh Krishna</v>
          </cell>
          <cell r="AH299" t="str">
            <v>YS Chahal</v>
          </cell>
          <cell r="AI299">
            <v>35</v>
          </cell>
          <cell r="AJ299">
            <v>43</v>
          </cell>
          <cell r="AK299">
            <v>0</v>
          </cell>
          <cell r="AL299">
            <v>0</v>
          </cell>
          <cell r="AM299">
            <v>0</v>
          </cell>
          <cell r="AN299">
            <v>0</v>
          </cell>
          <cell r="AO299">
            <v>124.75</v>
          </cell>
          <cell r="AP299">
            <v>132.5128205128205</v>
          </cell>
          <cell r="AQ299" t="str">
            <v xml:space="preserve">Bowler </v>
          </cell>
          <cell r="AR299" t="str">
            <v>Left-arm fast medium</v>
          </cell>
          <cell r="AS299">
            <v>78</v>
          </cell>
          <cell r="AT299">
            <v>10082.299468015644</v>
          </cell>
          <cell r="AU299">
            <v>129.21800840912758</v>
          </cell>
          <cell r="AV299">
            <v>129.26024958994415</v>
          </cell>
        </row>
        <row r="300">
          <cell r="H300" t="str">
            <v>SA Abbott</v>
          </cell>
          <cell r="I300" t="str">
            <v>R Powell</v>
          </cell>
          <cell r="J300" t="str">
            <v>Delhi Capitals</v>
          </cell>
          <cell r="K300" t="str">
            <v>Delhi Capitals</v>
          </cell>
          <cell r="L300" t="str">
            <v>Sunrisers Hyderabad</v>
          </cell>
          <cell r="M300" t="str">
            <v>Mandeep Singh</v>
          </cell>
          <cell r="N300" t="str">
            <v>DA Warner</v>
          </cell>
          <cell r="O300" t="str">
            <v>MR Marsh</v>
          </cell>
          <cell r="P300" t="str">
            <v>RR Pant</v>
          </cell>
          <cell r="Q300" t="str">
            <v>R Powell</v>
          </cell>
          <cell r="R300" t="str">
            <v>Lalit Yadav</v>
          </cell>
          <cell r="S300" t="str">
            <v>RV Patel</v>
          </cell>
          <cell r="T300" t="str">
            <v>SN Thakur</v>
          </cell>
          <cell r="U300" t="str">
            <v>Kuldeep Yadav</v>
          </cell>
          <cell r="V300" t="str">
            <v>A Nortje</v>
          </cell>
          <cell r="W300" t="str">
            <v>KK Ahmed</v>
          </cell>
          <cell r="X300" t="str">
            <v>Abhishek Sharma</v>
          </cell>
          <cell r="Y300" t="str">
            <v>KS Williamson</v>
          </cell>
          <cell r="Z300" t="str">
            <v>RA Tripathi</v>
          </cell>
          <cell r="AA300" t="str">
            <v>AK Markram</v>
          </cell>
          <cell r="AB300" t="str">
            <v>N Pooran</v>
          </cell>
          <cell r="AC300" t="str">
            <v>Shashank Singh</v>
          </cell>
          <cell r="AD300" t="str">
            <v>SA Abbott</v>
          </cell>
          <cell r="AE300" t="str">
            <v>S Gopal</v>
          </cell>
          <cell r="AF300" t="str">
            <v>Kartik Tyagi</v>
          </cell>
          <cell r="AG300" t="str">
            <v>B Kumar</v>
          </cell>
          <cell r="AH300" t="str">
            <v>Umran Malik</v>
          </cell>
          <cell r="AI300">
            <v>90</v>
          </cell>
          <cell r="AJ300">
            <v>21</v>
          </cell>
          <cell r="AK300">
            <v>-1</v>
          </cell>
          <cell r="AL300">
            <v>2</v>
          </cell>
          <cell r="AM300">
            <v>-0.5</v>
          </cell>
          <cell r="AN300">
            <v>2</v>
          </cell>
          <cell r="AO300">
            <v>167.125</v>
          </cell>
          <cell r="AP300">
            <v>117.68946608946608</v>
          </cell>
          <cell r="AQ300" t="str">
            <v xml:space="preserve">Bowler </v>
          </cell>
          <cell r="AR300" t="str">
            <v>Right-arm fast medium</v>
          </cell>
          <cell r="AS300">
            <v>3</v>
          </cell>
          <cell r="AT300">
            <v>324.82566322566322</v>
          </cell>
          <cell r="AU300">
            <v>103.56809856809856</v>
          </cell>
          <cell r="AV300">
            <v>108.27522107522107</v>
          </cell>
        </row>
        <row r="301">
          <cell r="H301" t="str">
            <v>KC Cariappa</v>
          </cell>
          <cell r="I301" t="str">
            <v>JM Bairstow</v>
          </cell>
          <cell r="J301" t="str">
            <v>Sunrisers Hyderabad</v>
          </cell>
          <cell r="K301" t="str">
            <v>Kolkata Knight Riders</v>
          </cell>
          <cell r="L301" t="str">
            <v>Sunrisers Hyderabad</v>
          </cell>
          <cell r="M301" t="str">
            <v>DA Warner</v>
          </cell>
          <cell r="N301" t="str">
            <v>JM Bairstow</v>
          </cell>
          <cell r="O301" t="str">
            <v>KS Williamson</v>
          </cell>
          <cell r="P301" t="str">
            <v>V Shankar</v>
          </cell>
          <cell r="Q301" t="str">
            <v>YK Pathan</v>
          </cell>
          <cell r="R301" t="str">
            <v>DJ Hooda</v>
          </cell>
          <cell r="S301" t="str">
            <v>Rashid Khan</v>
          </cell>
          <cell r="T301" t="str">
            <v>B Kumar</v>
          </cell>
          <cell r="U301" t="str">
            <v>S Nadeem</v>
          </cell>
          <cell r="V301" t="str">
            <v>KK Ahmed</v>
          </cell>
          <cell r="W301" t="str">
            <v>Sandeep Sharma</v>
          </cell>
          <cell r="X301" t="str">
            <v>CA Lynn</v>
          </cell>
          <cell r="Y301" t="str">
            <v>SP Narine</v>
          </cell>
          <cell r="Z301" t="str">
            <v>Shubman Gill</v>
          </cell>
          <cell r="AA301" t="str">
            <v>N Rana</v>
          </cell>
          <cell r="AB301" t="str">
            <v>KD Karthik</v>
          </cell>
          <cell r="AC301" t="str">
            <v>RK Singh</v>
          </cell>
          <cell r="AD301" t="str">
            <v>AD Russell</v>
          </cell>
          <cell r="AE301" t="str">
            <v>PP Chawla</v>
          </cell>
          <cell r="AF301" t="str">
            <v>Y Prithvi Raj</v>
          </cell>
          <cell r="AG301" t="str">
            <v>KC Cariappa</v>
          </cell>
          <cell r="AH301" t="str">
            <v>HF Gurney</v>
          </cell>
          <cell r="AI301">
            <v>59</v>
          </cell>
          <cell r="AJ301">
            <v>-6</v>
          </cell>
          <cell r="AK301">
            <v>1</v>
          </cell>
          <cell r="AL301">
            <v>0</v>
          </cell>
          <cell r="AM301">
            <v>1</v>
          </cell>
          <cell r="AN301">
            <v>0</v>
          </cell>
          <cell r="AO301">
            <v>138.66666666666669</v>
          </cell>
          <cell r="AP301">
            <v>94</v>
          </cell>
          <cell r="AQ301" t="str">
            <v xml:space="preserve">Batsman </v>
          </cell>
          <cell r="AR301">
            <v>0</v>
          </cell>
          <cell r="AS301">
            <v>11</v>
          </cell>
          <cell r="AT301">
            <v>1284.0708152958152</v>
          </cell>
          <cell r="AU301">
            <v>119.00708152958153</v>
          </cell>
          <cell r="AV301">
            <v>116.73371048143775</v>
          </cell>
        </row>
        <row r="302">
          <cell r="H302" t="str">
            <v>DJ Hooda</v>
          </cell>
          <cell r="I302" t="str">
            <v>AT Rayudu</v>
          </cell>
          <cell r="J302" t="str">
            <v>Chennai Super Kings</v>
          </cell>
          <cell r="K302" t="str">
            <v>Chennai Super Kings</v>
          </cell>
          <cell r="L302" t="str">
            <v>Lucknow Super Giants</v>
          </cell>
          <cell r="M302" t="str">
            <v>RV Uthappa</v>
          </cell>
          <cell r="N302" t="str">
            <v>RD Gaikwad</v>
          </cell>
          <cell r="O302" t="str">
            <v>MM Ali</v>
          </cell>
          <cell r="P302" t="str">
            <v>S Dube</v>
          </cell>
          <cell r="Q302" t="str">
            <v>AT Rayudu</v>
          </cell>
          <cell r="R302" t="str">
            <v>RA Jadeja</v>
          </cell>
          <cell r="S302" t="str">
            <v>MS Dhoni</v>
          </cell>
          <cell r="T302" t="str">
            <v>D Pretorius</v>
          </cell>
          <cell r="U302" t="str">
            <v>DJ Bravo</v>
          </cell>
          <cell r="V302" t="str">
            <v>TU Deshpande</v>
          </cell>
          <cell r="W302" t="str">
            <v>Mukesh Choudhary</v>
          </cell>
          <cell r="X302" t="str">
            <v>KL Rahul</v>
          </cell>
          <cell r="Y302" t="str">
            <v>Q de Kock</v>
          </cell>
          <cell r="Z302" t="str">
            <v>MK Pandey</v>
          </cell>
          <cell r="AA302" t="str">
            <v>E Lewis</v>
          </cell>
          <cell r="AB302" t="str">
            <v>DJ Hooda</v>
          </cell>
          <cell r="AC302" t="str">
            <v>A Badoni</v>
          </cell>
          <cell r="AD302" t="str">
            <v>KH Pandya</v>
          </cell>
          <cell r="AE302" t="str">
            <v>PVD Chameera</v>
          </cell>
          <cell r="AF302" t="str">
            <v>AJ Tye</v>
          </cell>
          <cell r="AG302" t="str">
            <v>Ravi Bishnoi</v>
          </cell>
          <cell r="AH302" t="str">
            <v>Avesh Khan</v>
          </cell>
          <cell r="AI302">
            <v>31</v>
          </cell>
          <cell r="AJ302">
            <v>-6</v>
          </cell>
          <cell r="AK302">
            <v>-1</v>
          </cell>
          <cell r="AL302">
            <v>0</v>
          </cell>
          <cell r="AM302">
            <v>-1</v>
          </cell>
          <cell r="AN302">
            <v>0</v>
          </cell>
          <cell r="AO302">
            <v>115.875</v>
          </cell>
          <cell r="AP302">
            <v>100.85714285714286</v>
          </cell>
          <cell r="AQ302" t="str">
            <v xml:space="preserve">All-Rounder </v>
          </cell>
          <cell r="AR302" t="str">
            <v>Off break</v>
          </cell>
          <cell r="AS302">
            <v>30</v>
          </cell>
          <cell r="AT302">
            <v>3321.1730370936248</v>
          </cell>
          <cell r="AU302">
            <v>111.04537566332696</v>
          </cell>
          <cell r="AV302">
            <v>110.70576790312083</v>
          </cell>
        </row>
        <row r="303">
          <cell r="H303" t="str">
            <v>J Suchith</v>
          </cell>
          <cell r="I303" t="str">
            <v>LS Livingstone</v>
          </cell>
          <cell r="J303" t="str">
            <v>Punjab Kings</v>
          </cell>
          <cell r="K303" t="str">
            <v>Sunrisers Hyderabad</v>
          </cell>
          <cell r="L303" t="str">
            <v>Punjab Kings</v>
          </cell>
          <cell r="M303" t="str">
            <v>JM Bairstow</v>
          </cell>
          <cell r="N303" t="str">
            <v>S Dhawan</v>
          </cell>
          <cell r="O303" t="str">
            <v>M Shahrukh Khan</v>
          </cell>
          <cell r="P303" t="str">
            <v>MA Agarwal</v>
          </cell>
          <cell r="Q303" t="str">
            <v>LS Livingstone</v>
          </cell>
          <cell r="R303" t="str">
            <v>JM Sharma</v>
          </cell>
          <cell r="S303" t="str">
            <v>PN Mankad</v>
          </cell>
          <cell r="T303" t="str">
            <v>Harpreet Brar</v>
          </cell>
          <cell r="U303" t="str">
            <v>K Rabada</v>
          </cell>
          <cell r="V303" t="str">
            <v>NT Ellis</v>
          </cell>
          <cell r="W303" t="str">
            <v>Arshdeep Singh</v>
          </cell>
          <cell r="X303" t="str">
            <v>PK Garg</v>
          </cell>
          <cell r="Y303" t="str">
            <v>Abhishek Sharma</v>
          </cell>
          <cell r="Z303" t="str">
            <v>RA Tripathi</v>
          </cell>
          <cell r="AA303" t="str">
            <v>AK Markram</v>
          </cell>
          <cell r="AB303" t="str">
            <v>N Pooran</v>
          </cell>
          <cell r="AC303" t="str">
            <v>Washington Sundar</v>
          </cell>
          <cell r="AD303" t="str">
            <v>R Shepherd</v>
          </cell>
          <cell r="AE303" t="str">
            <v>J Suchith</v>
          </cell>
          <cell r="AF303" t="str">
            <v>B Kumar</v>
          </cell>
          <cell r="AG303" t="str">
            <v>Umran Malik</v>
          </cell>
          <cell r="AH303" t="str">
            <v>Fazalhaq Farooqi</v>
          </cell>
          <cell r="AI303">
            <v>25</v>
          </cell>
          <cell r="AJ303">
            <v>25</v>
          </cell>
          <cell r="AK303">
            <v>0</v>
          </cell>
          <cell r="AL303">
            <v>25</v>
          </cell>
          <cell r="AM303">
            <v>0</v>
          </cell>
          <cell r="AN303">
            <v>25</v>
          </cell>
          <cell r="AO303">
            <v>116</v>
          </cell>
          <cell r="AP303">
            <v>132.6952380952381</v>
          </cell>
          <cell r="AQ303" t="str">
            <v xml:space="preserve">Bowler </v>
          </cell>
          <cell r="AR303" t="str">
            <v>Slow left-arm orthodox</v>
          </cell>
          <cell r="AS303">
            <v>21</v>
          </cell>
          <cell r="AT303">
            <v>2611.0532467532462</v>
          </cell>
          <cell r="AU303">
            <v>123.91790043290041</v>
          </cell>
          <cell r="AV303">
            <v>124.33586889301172</v>
          </cell>
        </row>
        <row r="304">
          <cell r="H304" t="str">
            <v>RG More</v>
          </cell>
          <cell r="I304" t="str">
            <v>NV Ojha</v>
          </cell>
          <cell r="J304" t="str">
            <v>Sunrisers Hyderabad</v>
          </cell>
          <cell r="K304" t="str">
            <v>Sunrisers Hyderabad</v>
          </cell>
          <cell r="L304" t="str">
            <v>Chennai Super Kings</v>
          </cell>
          <cell r="M304" t="str">
            <v>DA Warner</v>
          </cell>
          <cell r="N304" t="str">
            <v>S Dhawan</v>
          </cell>
          <cell r="O304" t="str">
            <v>MC Henriques</v>
          </cell>
          <cell r="P304" t="str">
            <v>EJG Morgan</v>
          </cell>
          <cell r="Q304" t="str">
            <v>NV Ojha</v>
          </cell>
          <cell r="R304" t="str">
            <v>A Ashish Reddy</v>
          </cell>
          <cell r="S304" t="str">
            <v>GH Vihari</v>
          </cell>
          <cell r="T304" t="str">
            <v>KV Sharma</v>
          </cell>
          <cell r="U304" t="str">
            <v>B Kumar</v>
          </cell>
          <cell r="V304" t="str">
            <v>P Kumar</v>
          </cell>
          <cell r="W304" t="str">
            <v>TA Boult</v>
          </cell>
          <cell r="X304" t="str">
            <v>DR Smith</v>
          </cell>
          <cell r="Y304" t="str">
            <v>BB McCullum</v>
          </cell>
          <cell r="Z304" t="str">
            <v>SK Raina</v>
          </cell>
          <cell r="AA304" t="str">
            <v>F du Plessis</v>
          </cell>
          <cell r="AB304" t="str">
            <v>MS Dhoni</v>
          </cell>
          <cell r="AC304" t="str">
            <v>P Negi</v>
          </cell>
          <cell r="AD304" t="str">
            <v>DJ Bravo</v>
          </cell>
          <cell r="AE304" t="str">
            <v>RA Jadeja</v>
          </cell>
          <cell r="AF304" t="str">
            <v>MM Sharma</v>
          </cell>
          <cell r="AG304" t="str">
            <v>A Nehra</v>
          </cell>
          <cell r="AH304" t="str">
            <v>RG More</v>
          </cell>
          <cell r="AI304">
            <v>14</v>
          </cell>
          <cell r="AJ304">
            <v>-6</v>
          </cell>
          <cell r="AK304">
            <v>0</v>
          </cell>
          <cell r="AL304">
            <v>0</v>
          </cell>
          <cell r="AM304">
            <v>0</v>
          </cell>
          <cell r="AN304">
            <v>0</v>
          </cell>
          <cell r="AO304">
            <v>109</v>
          </cell>
          <cell r="AP304">
            <v>98.8</v>
          </cell>
          <cell r="AQ304" t="str">
            <v xml:space="preserve">Batsman </v>
          </cell>
          <cell r="AR304">
            <v>0</v>
          </cell>
          <cell r="AS304">
            <v>2</v>
          </cell>
          <cell r="AT304">
            <v>216.1</v>
          </cell>
          <cell r="AU304">
            <v>117.3</v>
          </cell>
          <cell r="AV304">
            <v>108.05</v>
          </cell>
        </row>
        <row r="305">
          <cell r="H305" t="str">
            <v>D Wiese</v>
          </cell>
          <cell r="I305" t="str">
            <v>KK Nair</v>
          </cell>
          <cell r="J305" t="str">
            <v>Delhi Daredevils</v>
          </cell>
          <cell r="K305" t="str">
            <v>Royal Challengers Bangalore</v>
          </cell>
          <cell r="L305" t="str">
            <v>Delhi Daredevils</v>
          </cell>
          <cell r="M305" t="str">
            <v>Q de Kock</v>
          </cell>
          <cell r="N305" t="str">
            <v>SS Iyer</v>
          </cell>
          <cell r="O305" t="str">
            <v>SV Samson</v>
          </cell>
          <cell r="P305" t="str">
            <v>KK Nair</v>
          </cell>
          <cell r="Q305" t="str">
            <v>JP Duminy</v>
          </cell>
          <cell r="R305" t="str">
            <v>CR Brathwaite</v>
          </cell>
          <cell r="S305" t="str">
            <v>CH Morris</v>
          </cell>
          <cell r="T305" t="str">
            <v>P Negi</v>
          </cell>
          <cell r="U305" t="str">
            <v>Z Khan</v>
          </cell>
          <cell r="V305" t="str">
            <v>A Mishra</v>
          </cell>
          <cell r="W305" t="str">
            <v>Mohammed Shami</v>
          </cell>
          <cell r="X305" t="str">
            <v>CH Gayle</v>
          </cell>
          <cell r="Y305" t="str">
            <v>V Kohli</v>
          </cell>
          <cell r="Z305" t="str">
            <v>AB de Villiers</v>
          </cell>
          <cell r="AA305" t="str">
            <v>SR Watson</v>
          </cell>
          <cell r="AB305" t="str">
            <v>SN Khan</v>
          </cell>
          <cell r="AC305" t="str">
            <v>KM Jadhav</v>
          </cell>
          <cell r="AD305" t="str">
            <v>D Wiese</v>
          </cell>
          <cell r="AE305" t="str">
            <v>Parvez Rasool</v>
          </cell>
          <cell r="AF305" t="str">
            <v>HV Patel</v>
          </cell>
          <cell r="AG305" t="str">
            <v>YS Chahal</v>
          </cell>
          <cell r="AH305" t="str">
            <v>S Aravind</v>
          </cell>
          <cell r="AI305">
            <v>131</v>
          </cell>
          <cell r="AJ305">
            <v>-6</v>
          </cell>
          <cell r="AK305">
            <v>4</v>
          </cell>
          <cell r="AL305">
            <v>-2</v>
          </cell>
          <cell r="AM305">
            <v>2</v>
          </cell>
          <cell r="AN305">
            <v>-0.5</v>
          </cell>
          <cell r="AO305">
            <v>175</v>
          </cell>
          <cell r="AP305">
            <v>104.83095238095237</v>
          </cell>
          <cell r="AQ305" t="str">
            <v xml:space="preserve">Bowler </v>
          </cell>
          <cell r="AR305">
            <v>0</v>
          </cell>
          <cell r="AS305">
            <v>14</v>
          </cell>
          <cell r="AT305">
            <v>1802.1894216894216</v>
          </cell>
          <cell r="AU305">
            <v>130.56603610065147</v>
          </cell>
          <cell r="AV305">
            <v>128.72781583495868</v>
          </cell>
        </row>
        <row r="306">
          <cell r="H306" t="str">
            <v>HH Pandya</v>
          </cell>
          <cell r="I306" t="str">
            <v>R Ashwin</v>
          </cell>
          <cell r="J306" t="str">
            <v>Rajasthan Royals</v>
          </cell>
          <cell r="K306" t="str">
            <v>Rajasthan Royals</v>
          </cell>
          <cell r="L306" t="str">
            <v>Gujarat Titans</v>
          </cell>
          <cell r="M306" t="str">
            <v>YBK Jaiswal</v>
          </cell>
          <cell r="N306" t="str">
            <v>JC Buttler</v>
          </cell>
          <cell r="O306" t="str">
            <v>SV Samson</v>
          </cell>
          <cell r="P306" t="str">
            <v>D Padikkal</v>
          </cell>
          <cell r="Q306" t="str">
            <v>SO Hetmyer</v>
          </cell>
          <cell r="R306" t="str">
            <v>R Ashwin</v>
          </cell>
          <cell r="S306" t="str">
            <v>R Parag</v>
          </cell>
          <cell r="T306" t="str">
            <v>TA Boult</v>
          </cell>
          <cell r="U306" t="str">
            <v>OC McCoy</v>
          </cell>
          <cell r="V306" t="str">
            <v>M Prasidh Krishna</v>
          </cell>
          <cell r="W306" t="str">
            <v>YS Chahal</v>
          </cell>
          <cell r="X306" t="str">
            <v>WP Saha</v>
          </cell>
          <cell r="Y306" t="str">
            <v>Shubman Gill</v>
          </cell>
          <cell r="Z306" t="str">
            <v>MS Wade</v>
          </cell>
          <cell r="AA306" t="str">
            <v>HH Pandya</v>
          </cell>
          <cell r="AB306" t="str">
            <v>DA Miller</v>
          </cell>
          <cell r="AC306" t="str">
            <v>R Tewatia</v>
          </cell>
          <cell r="AD306" t="str">
            <v>Rashid Khan</v>
          </cell>
          <cell r="AE306" t="str">
            <v>R Sai Kishore</v>
          </cell>
          <cell r="AF306" t="str">
            <v>LH Ferguson</v>
          </cell>
          <cell r="AG306" t="str">
            <v>Yash Dayal</v>
          </cell>
          <cell r="AH306" t="str">
            <v>Mohammed Shami</v>
          </cell>
          <cell r="AI306">
            <v>11</v>
          </cell>
          <cell r="AJ306">
            <v>85</v>
          </cell>
          <cell r="AK306">
            <v>-1</v>
          </cell>
          <cell r="AL306">
            <v>29</v>
          </cell>
          <cell r="AM306">
            <v>-3.4482758620689655E-2</v>
          </cell>
          <cell r="AN306">
            <v>29</v>
          </cell>
          <cell r="AO306">
            <v>111.96551724137932</v>
          </cell>
          <cell r="AP306">
            <v>170.5</v>
          </cell>
          <cell r="AQ306" t="str">
            <v xml:space="preserve">All-Rounder </v>
          </cell>
          <cell r="AR306" t="str">
            <v>Right-arm medium fast</v>
          </cell>
          <cell r="AS306">
            <v>70</v>
          </cell>
          <cell r="AT306">
            <v>8386.413379920732</v>
          </cell>
          <cell r="AU306">
            <v>119.07120840464829</v>
          </cell>
          <cell r="AV306">
            <v>119.80590542743903</v>
          </cell>
        </row>
        <row r="307">
          <cell r="H307" t="str">
            <v>MJ McClenaghan</v>
          </cell>
          <cell r="I307" t="str">
            <v>SR Watson</v>
          </cell>
          <cell r="J307" t="str">
            <v>Chennai Super Kings</v>
          </cell>
          <cell r="K307" t="str">
            <v>Mumbai Indians</v>
          </cell>
          <cell r="L307" t="str">
            <v>Chennai Super Kings</v>
          </cell>
          <cell r="M307" t="str">
            <v>F du Plessis</v>
          </cell>
          <cell r="N307" t="str">
            <v>SR Watson</v>
          </cell>
          <cell r="O307" t="str">
            <v>SK Raina</v>
          </cell>
          <cell r="P307" t="str">
            <v>AT Rayudu</v>
          </cell>
          <cell r="Q307" t="str">
            <v>MS Dhoni</v>
          </cell>
          <cell r="R307" t="str">
            <v>DJ Bravo</v>
          </cell>
          <cell r="S307" t="str">
            <v>RA Jadeja</v>
          </cell>
          <cell r="T307" t="str">
            <v>SN Thakur</v>
          </cell>
          <cell r="U307" t="str">
            <v>DL Chahar</v>
          </cell>
          <cell r="V307" t="str">
            <v>Harbhajan Singh</v>
          </cell>
          <cell r="W307" t="str">
            <v>Imran Tahir</v>
          </cell>
          <cell r="X307" t="str">
            <v>Q de Kock</v>
          </cell>
          <cell r="Y307" t="str">
            <v>RG Sharma</v>
          </cell>
          <cell r="Z307" t="str">
            <v>SA Yadav</v>
          </cell>
          <cell r="AA307" t="str">
            <v>Ishan Kishan</v>
          </cell>
          <cell r="AB307" t="str">
            <v>KH Pandya</v>
          </cell>
          <cell r="AC307" t="str">
            <v>KA Pollard</v>
          </cell>
          <cell r="AD307" t="str">
            <v>HH Pandya</v>
          </cell>
          <cell r="AE307" t="str">
            <v>RD Chahar</v>
          </cell>
          <cell r="AF307" t="str">
            <v>MJ McClenaghan</v>
          </cell>
          <cell r="AG307" t="str">
            <v>JJ Bumrah</v>
          </cell>
          <cell r="AH307" t="str">
            <v>SL Malinga</v>
          </cell>
          <cell r="AI307">
            <v>1</v>
          </cell>
          <cell r="AJ307">
            <v>2</v>
          </cell>
          <cell r="AK307">
            <v>1</v>
          </cell>
          <cell r="AL307">
            <v>0</v>
          </cell>
          <cell r="AM307">
            <v>1</v>
          </cell>
          <cell r="AN307">
            <v>0</v>
          </cell>
          <cell r="AO307">
            <v>102</v>
          </cell>
          <cell r="AP307">
            <v>106.22179487179486</v>
          </cell>
          <cell r="AQ307" t="str">
            <v xml:space="preserve">Bowler </v>
          </cell>
          <cell r="AR307">
            <v>0</v>
          </cell>
          <cell r="AS307">
            <v>56</v>
          </cell>
          <cell r="AT307">
            <v>7277.7888066182177</v>
          </cell>
          <cell r="AU307">
            <v>130.39212748629859</v>
          </cell>
          <cell r="AV307">
            <v>129.96051440389675</v>
          </cell>
        </row>
        <row r="308">
          <cell r="H308" t="str">
            <v>SN Thakur</v>
          </cell>
          <cell r="I308" t="str">
            <v>Tilak Varma</v>
          </cell>
          <cell r="J308" t="str">
            <v>Mumbai Indians</v>
          </cell>
          <cell r="K308" t="str">
            <v>Delhi Capitals</v>
          </cell>
          <cell r="L308" t="str">
            <v>Mumbai Indians</v>
          </cell>
          <cell r="M308" t="str">
            <v>Ishan Kishan</v>
          </cell>
          <cell r="N308" t="str">
            <v>RG Sharma</v>
          </cell>
          <cell r="O308" t="str">
            <v>D Brevis</v>
          </cell>
          <cell r="P308" t="str">
            <v>Tilak Varma</v>
          </cell>
          <cell r="Q308" t="str">
            <v>TH David</v>
          </cell>
          <cell r="R308" t="str">
            <v>Ramandeep Singh</v>
          </cell>
          <cell r="S308" t="str">
            <v>DR Sams</v>
          </cell>
          <cell r="T308" t="str">
            <v>HR Shokeen</v>
          </cell>
          <cell r="U308" t="str">
            <v>JJ Bumrah</v>
          </cell>
          <cell r="V308" t="str">
            <v>M Markande</v>
          </cell>
          <cell r="W308" t="str">
            <v>RP Meredith</v>
          </cell>
          <cell r="X308" t="str">
            <v>PP Shaw</v>
          </cell>
          <cell r="Y308" t="str">
            <v>DA Warner</v>
          </cell>
          <cell r="Z308" t="str">
            <v>MR Marsh</v>
          </cell>
          <cell r="AA308" t="str">
            <v>RR Pant</v>
          </cell>
          <cell r="AB308" t="str">
            <v>SN Khan</v>
          </cell>
          <cell r="AC308" t="str">
            <v>R Powell</v>
          </cell>
          <cell r="AD308" t="str">
            <v>AR Patel</v>
          </cell>
          <cell r="AE308" t="str">
            <v>SN Thakur</v>
          </cell>
          <cell r="AF308" t="str">
            <v>Kuldeep Yadav</v>
          </cell>
          <cell r="AG308" t="str">
            <v>A Nortje</v>
          </cell>
          <cell r="AH308" t="str">
            <v>KK Ahmed</v>
          </cell>
          <cell r="AI308">
            <v>1</v>
          </cell>
          <cell r="AJ308">
            <v>56</v>
          </cell>
          <cell r="AK308">
            <v>1</v>
          </cell>
          <cell r="AL308">
            <v>0</v>
          </cell>
          <cell r="AM308">
            <v>1</v>
          </cell>
          <cell r="AN308">
            <v>0</v>
          </cell>
          <cell r="AO308">
            <v>101</v>
          </cell>
          <cell r="AP308">
            <v>170.83333333333334</v>
          </cell>
          <cell r="AQ308" t="str">
            <v xml:space="preserve">Bowler </v>
          </cell>
          <cell r="AR308" t="str">
            <v>Right-arm medium fast</v>
          </cell>
          <cell r="AS308">
            <v>74</v>
          </cell>
          <cell r="AT308">
            <v>9750.1365012438582</v>
          </cell>
          <cell r="AU308">
            <v>131.22333106726745</v>
          </cell>
          <cell r="AV308">
            <v>131.75860136816024</v>
          </cell>
        </row>
        <row r="309">
          <cell r="H309" t="str">
            <v>GS Sandhu</v>
          </cell>
          <cell r="I309" t="str">
            <v>RA Jadeja</v>
          </cell>
          <cell r="J309" t="str">
            <v>Chennai Super Kings</v>
          </cell>
          <cell r="K309" t="str">
            <v>Delhi Daredevils</v>
          </cell>
          <cell r="L309" t="str">
            <v>Chennai Super Kings</v>
          </cell>
          <cell r="M309" t="str">
            <v>DR Smith</v>
          </cell>
          <cell r="N309" t="str">
            <v>BB McCullum</v>
          </cell>
          <cell r="O309" t="str">
            <v>SK Raina</v>
          </cell>
          <cell r="P309" t="str">
            <v>F du Plessis</v>
          </cell>
          <cell r="Q309" t="str">
            <v>MS Dhoni</v>
          </cell>
          <cell r="R309" t="str">
            <v>DJ Bravo</v>
          </cell>
          <cell r="S309" t="str">
            <v>P Negi</v>
          </cell>
          <cell r="T309" t="str">
            <v>RA Jadeja</v>
          </cell>
          <cell r="U309" t="str">
            <v>R Ashwin</v>
          </cell>
          <cell r="V309" t="str">
            <v>MM Sharma</v>
          </cell>
          <cell r="W309" t="str">
            <v>IC Pandey</v>
          </cell>
          <cell r="X309" t="str">
            <v>Q de Kock</v>
          </cell>
          <cell r="Y309" t="str">
            <v>SS Iyer</v>
          </cell>
          <cell r="Z309" t="str">
            <v>JP Duminy</v>
          </cell>
          <cell r="AA309" t="str">
            <v>Yuvraj Singh</v>
          </cell>
          <cell r="AB309" t="str">
            <v>JA Morkel</v>
          </cell>
          <cell r="AC309" t="str">
            <v>KM Jadhav</v>
          </cell>
          <cell r="AD309" t="str">
            <v>SS Tiwary</v>
          </cell>
          <cell r="AE309" t="str">
            <v>J Yadav</v>
          </cell>
          <cell r="AF309" t="str">
            <v>GS Sandhu</v>
          </cell>
          <cell r="AG309" t="str">
            <v>Z Khan</v>
          </cell>
          <cell r="AH309" t="str">
            <v>S Nadeem</v>
          </cell>
          <cell r="AI309">
            <v>3</v>
          </cell>
          <cell r="AJ309">
            <v>25</v>
          </cell>
          <cell r="AK309">
            <v>3</v>
          </cell>
          <cell r="AL309">
            <v>0</v>
          </cell>
          <cell r="AM309">
            <v>3</v>
          </cell>
          <cell r="AN309">
            <v>0</v>
          </cell>
          <cell r="AO309">
            <v>103</v>
          </cell>
          <cell r="AP309">
            <v>133.83214285714286</v>
          </cell>
          <cell r="AQ309" t="str">
            <v xml:space="preserve">Bowler </v>
          </cell>
          <cell r="AR309">
            <v>0</v>
          </cell>
          <cell r="AS309">
            <v>2</v>
          </cell>
          <cell r="AT309">
            <v>240.09794372294368</v>
          </cell>
          <cell r="AU309">
            <v>106.26580086580084</v>
          </cell>
          <cell r="AV309">
            <v>120.04897186147184</v>
          </cell>
        </row>
        <row r="310">
          <cell r="H310" t="str">
            <v>Gurkeerat Singh</v>
          </cell>
          <cell r="I310" t="str">
            <v>MS Dhoni</v>
          </cell>
          <cell r="J310" t="str">
            <v>Rising Pune Supergiants</v>
          </cell>
          <cell r="K310" t="str">
            <v>Rising Pune Supergiants</v>
          </cell>
          <cell r="L310" t="str">
            <v>Kings XI Punjab</v>
          </cell>
          <cell r="M310" t="str">
            <v>AM Rahane</v>
          </cell>
          <cell r="N310" t="str">
            <v>UT Khawaja</v>
          </cell>
          <cell r="O310" t="str">
            <v>GJ Bailey</v>
          </cell>
          <cell r="P310" t="str">
            <v>SS Tiwary</v>
          </cell>
          <cell r="Q310" t="str">
            <v>MS Dhoni</v>
          </cell>
          <cell r="R310" t="str">
            <v>IK Pathan</v>
          </cell>
          <cell r="S310" t="str">
            <v>NLTC Perera</v>
          </cell>
          <cell r="T310" t="str">
            <v>R Ashwin</v>
          </cell>
          <cell r="U310" t="str">
            <v>A Zampa</v>
          </cell>
          <cell r="V310" t="str">
            <v>AB Dinda</v>
          </cell>
          <cell r="W310" t="str">
            <v>DL Chahar</v>
          </cell>
          <cell r="X310" t="str">
            <v>HM Amla</v>
          </cell>
          <cell r="Y310" t="str">
            <v>M Vijay</v>
          </cell>
          <cell r="Z310" t="str">
            <v>WP Saha</v>
          </cell>
          <cell r="AA310" t="str">
            <v>Gurkeerat Singh</v>
          </cell>
          <cell r="AB310" t="str">
            <v>DA Miller</v>
          </cell>
          <cell r="AC310" t="str">
            <v>F Behardien</v>
          </cell>
          <cell r="AD310" t="str">
            <v>AR Patel</v>
          </cell>
          <cell r="AE310" t="str">
            <v>R Dhawan</v>
          </cell>
          <cell r="AF310" t="str">
            <v>KJ Abbott</v>
          </cell>
          <cell r="AG310" t="str">
            <v>MM Sharma</v>
          </cell>
          <cell r="AH310" t="str">
            <v>Sandeep Sharma</v>
          </cell>
          <cell r="AI310">
            <v>1</v>
          </cell>
          <cell r="AJ310">
            <v>50</v>
          </cell>
          <cell r="AK310">
            <v>1</v>
          </cell>
          <cell r="AL310">
            <v>0</v>
          </cell>
          <cell r="AM310">
            <v>1</v>
          </cell>
          <cell r="AN310">
            <v>0</v>
          </cell>
          <cell r="AO310">
            <v>101</v>
          </cell>
          <cell r="AP310">
            <v>154.16666666666669</v>
          </cell>
          <cell r="AQ310" t="str">
            <v xml:space="preserve">Bowler </v>
          </cell>
          <cell r="AR310">
            <v>0</v>
          </cell>
          <cell r="AS310">
            <v>6</v>
          </cell>
          <cell r="AT310">
            <v>778.71190476190486</v>
          </cell>
          <cell r="AU310">
            <v>124.90904761904763</v>
          </cell>
          <cell r="AV310">
            <v>129.78531746031749</v>
          </cell>
        </row>
        <row r="311">
          <cell r="H311" t="str">
            <v>J Yadav</v>
          </cell>
          <cell r="I311" t="str">
            <v>SS Iyer</v>
          </cell>
          <cell r="J311" t="str">
            <v>Delhi Capitals</v>
          </cell>
          <cell r="K311" t="str">
            <v>Mumbai Indians</v>
          </cell>
          <cell r="L311" t="str">
            <v>Delhi Capitals</v>
          </cell>
          <cell r="M311" t="str">
            <v>PP Shaw</v>
          </cell>
          <cell r="N311" t="str">
            <v>S Dhawan</v>
          </cell>
          <cell r="O311" t="str">
            <v>SPD Smith</v>
          </cell>
          <cell r="P311" t="str">
            <v>RR Pant</v>
          </cell>
          <cell r="Q311" t="str">
            <v>SS Iyer</v>
          </cell>
          <cell r="R311" t="str">
            <v>AR Patel</v>
          </cell>
          <cell r="S311" t="str">
            <v>SO Hetmyer</v>
          </cell>
          <cell r="T311" t="str">
            <v>R Ashwin</v>
          </cell>
          <cell r="U311" t="str">
            <v>K Rabada</v>
          </cell>
          <cell r="V311" t="str">
            <v>Avesh Khan</v>
          </cell>
          <cell r="W311" t="str">
            <v>A Nortje</v>
          </cell>
          <cell r="X311" t="str">
            <v>RG Sharma</v>
          </cell>
          <cell r="Y311" t="str">
            <v>Q de Kock</v>
          </cell>
          <cell r="Z311" t="str">
            <v>SA Yadav</v>
          </cell>
          <cell r="AA311" t="str">
            <v>SS Tiwary</v>
          </cell>
          <cell r="AB311" t="str">
            <v>KA Pollard</v>
          </cell>
          <cell r="AC311" t="str">
            <v>HH Pandya</v>
          </cell>
          <cell r="AD311" t="str">
            <v>KH Pandya</v>
          </cell>
          <cell r="AE311" t="str">
            <v>NM Coulter-Nile</v>
          </cell>
          <cell r="AF311" t="str">
            <v>J Yadav</v>
          </cell>
          <cell r="AG311" t="str">
            <v>JJ Bumrah</v>
          </cell>
          <cell r="AH311" t="str">
            <v>TA Boult</v>
          </cell>
          <cell r="AI311">
            <v>21</v>
          </cell>
          <cell r="AJ311">
            <v>50</v>
          </cell>
          <cell r="AK311">
            <v>0</v>
          </cell>
          <cell r="AL311">
            <v>0</v>
          </cell>
          <cell r="AM311">
            <v>0</v>
          </cell>
          <cell r="AN311">
            <v>0</v>
          </cell>
          <cell r="AO311">
            <v>116</v>
          </cell>
          <cell r="AP311">
            <v>140.66666666666669</v>
          </cell>
          <cell r="AQ311" t="str">
            <v xml:space="preserve">Batsman </v>
          </cell>
          <cell r="AR311">
            <v>0</v>
          </cell>
          <cell r="AS311">
            <v>19</v>
          </cell>
          <cell r="AT311">
            <v>2210.7416318975143</v>
          </cell>
          <cell r="AU311">
            <v>115.0041647350471</v>
          </cell>
          <cell r="AV311">
            <v>116.35482273144812</v>
          </cell>
        </row>
        <row r="312">
          <cell r="H312" t="str">
            <v>BB Sran</v>
          </cell>
          <cell r="I312" t="str">
            <v>WP Saha</v>
          </cell>
          <cell r="J312" t="str">
            <v>Sunrisers Hyderabad</v>
          </cell>
          <cell r="K312" t="str">
            <v>Mumbai Indians</v>
          </cell>
          <cell r="L312" t="str">
            <v>Sunrisers Hyderabad</v>
          </cell>
          <cell r="M312" t="str">
            <v>WP Saha</v>
          </cell>
          <cell r="N312" t="str">
            <v>MJ Guptill</v>
          </cell>
          <cell r="O312" t="str">
            <v>MK Pandey</v>
          </cell>
          <cell r="P312" t="str">
            <v>KS Williamson</v>
          </cell>
          <cell r="Q312" t="str">
            <v>V Shankar</v>
          </cell>
          <cell r="R312" t="str">
            <v>Abhishek Sharma</v>
          </cell>
          <cell r="S312" t="str">
            <v>Mohammad Nabi</v>
          </cell>
          <cell r="T312" t="str">
            <v>Rashid Khan</v>
          </cell>
          <cell r="U312" t="str">
            <v>B Kumar</v>
          </cell>
          <cell r="V312" t="str">
            <v>KK Ahmed</v>
          </cell>
          <cell r="W312" t="str">
            <v>Basil Thampi</v>
          </cell>
          <cell r="X312" t="str">
            <v>RG Sharma</v>
          </cell>
          <cell r="Y312" t="str">
            <v>Q de Kock</v>
          </cell>
          <cell r="Z312" t="str">
            <v>SA Yadav</v>
          </cell>
          <cell r="AA312" t="str">
            <v>E Lewis</v>
          </cell>
          <cell r="AB312" t="str">
            <v>HH Pandya</v>
          </cell>
          <cell r="AC312" t="str">
            <v>KA Pollard</v>
          </cell>
          <cell r="AD312" t="str">
            <v>KH Pandya</v>
          </cell>
          <cell r="AE312" t="str">
            <v>BB Sran</v>
          </cell>
          <cell r="AF312" t="str">
            <v>RD Chahar</v>
          </cell>
          <cell r="AG312" t="str">
            <v>SL Malinga</v>
          </cell>
          <cell r="AH312" t="str">
            <v>JJ Bumrah</v>
          </cell>
          <cell r="AI312">
            <v>19</v>
          </cell>
          <cell r="AJ312">
            <v>-6</v>
          </cell>
          <cell r="AK312">
            <v>12</v>
          </cell>
          <cell r="AL312">
            <v>-6</v>
          </cell>
          <cell r="AM312">
            <v>2</v>
          </cell>
          <cell r="AN312">
            <v>-0.5</v>
          </cell>
          <cell r="AO312">
            <v>104.33333333333333</v>
          </cell>
          <cell r="AP312">
            <v>105.04978354978354</v>
          </cell>
          <cell r="AQ312" t="str">
            <v xml:space="preserve">Bowler </v>
          </cell>
          <cell r="AR312">
            <v>0</v>
          </cell>
          <cell r="AS312">
            <v>24</v>
          </cell>
          <cell r="AT312">
            <v>2962.4588994338997</v>
          </cell>
          <cell r="AU312">
            <v>124.23517895148331</v>
          </cell>
          <cell r="AV312">
            <v>123.43578747641249</v>
          </cell>
        </row>
        <row r="313">
          <cell r="H313" t="str">
            <v>M Ashwin</v>
          </cell>
          <cell r="I313" t="str">
            <v>SP Jackson</v>
          </cell>
          <cell r="J313" t="str">
            <v>Kolkata Knight Riders</v>
          </cell>
          <cell r="K313" t="str">
            <v>Kolkata Knight Riders</v>
          </cell>
          <cell r="L313" t="str">
            <v>Mumbai Indians</v>
          </cell>
          <cell r="M313" t="str">
            <v>VR Iyer</v>
          </cell>
          <cell r="N313" t="str">
            <v>AM Rahane</v>
          </cell>
          <cell r="O313" t="str">
            <v>N Rana</v>
          </cell>
          <cell r="P313" t="str">
            <v>SS Iyer</v>
          </cell>
          <cell r="Q313" t="str">
            <v>AD Russell</v>
          </cell>
          <cell r="R313" t="str">
            <v>RK Singh</v>
          </cell>
          <cell r="S313" t="str">
            <v>SP Jackson</v>
          </cell>
          <cell r="T313" t="str">
            <v>PJ Cummins</v>
          </cell>
          <cell r="U313" t="str">
            <v>SP Narine</v>
          </cell>
          <cell r="V313" t="str">
            <v>TG Southee</v>
          </cell>
          <cell r="W313" t="str">
            <v>CV Varun</v>
          </cell>
          <cell r="X313" t="str">
            <v>RG Sharma</v>
          </cell>
          <cell r="Y313" t="str">
            <v>Ishan Kishan</v>
          </cell>
          <cell r="Z313" t="str">
            <v>Tilak Varma</v>
          </cell>
          <cell r="AA313" t="str">
            <v>Ramandeep Singh</v>
          </cell>
          <cell r="AB313" t="str">
            <v>TH David</v>
          </cell>
          <cell r="AC313" t="str">
            <v>KA Pollard</v>
          </cell>
          <cell r="AD313" t="str">
            <v>DR Sams</v>
          </cell>
          <cell r="AE313" t="str">
            <v>M Ashwin</v>
          </cell>
          <cell r="AF313" t="str">
            <v>K Kartikeya</v>
          </cell>
          <cell r="AG313" t="str">
            <v>JJ Bumrah</v>
          </cell>
          <cell r="AH313" t="str">
            <v>RP Meredith</v>
          </cell>
          <cell r="AI313">
            <v>4</v>
          </cell>
          <cell r="AJ313">
            <v>25</v>
          </cell>
          <cell r="AK313">
            <v>0</v>
          </cell>
          <cell r="AL313">
            <v>0</v>
          </cell>
          <cell r="AM313">
            <v>0</v>
          </cell>
          <cell r="AN313">
            <v>0</v>
          </cell>
          <cell r="AO313">
            <v>104</v>
          </cell>
          <cell r="AP313">
            <v>129.59761904761902</v>
          </cell>
          <cell r="AQ313" t="str">
            <v xml:space="preserve">Bowler </v>
          </cell>
          <cell r="AR313" t="str">
            <v>Leg break googly</v>
          </cell>
          <cell r="AS313">
            <v>42</v>
          </cell>
          <cell r="AT313">
            <v>5213.1339660339663</v>
          </cell>
          <cell r="AU313">
            <v>123.9886913899109</v>
          </cell>
          <cell r="AV313">
            <v>124.122237286523</v>
          </cell>
        </row>
        <row r="314">
          <cell r="H314" t="str">
            <v>C Munro</v>
          </cell>
          <cell r="I314" t="str">
            <v>NV Ojha</v>
          </cell>
          <cell r="J314" t="str">
            <v>Sunrisers Hyderabad</v>
          </cell>
          <cell r="K314" t="str">
            <v>Kolkata Knight Riders</v>
          </cell>
          <cell r="L314" t="str">
            <v>Sunrisers Hyderabad</v>
          </cell>
          <cell r="M314" t="str">
            <v>S Dhawan</v>
          </cell>
          <cell r="N314" t="str">
            <v>DA Warner</v>
          </cell>
          <cell r="O314" t="str">
            <v>NV Ojha</v>
          </cell>
          <cell r="P314" t="str">
            <v>Yuvraj Singh</v>
          </cell>
          <cell r="Q314" t="str">
            <v>KS Williamson</v>
          </cell>
          <cell r="R314" t="str">
            <v>DJ Hooda</v>
          </cell>
          <cell r="S314" t="str">
            <v>MC Henriques</v>
          </cell>
          <cell r="T314" t="str">
            <v>KV Sharma</v>
          </cell>
          <cell r="U314" t="str">
            <v>B Kumar</v>
          </cell>
          <cell r="V314" t="str">
            <v>BB Sran</v>
          </cell>
          <cell r="W314" t="str">
            <v>Mustafizur Rahman</v>
          </cell>
          <cell r="X314" t="str">
            <v>RV Uthappa</v>
          </cell>
          <cell r="Y314" t="str">
            <v>G Gambhir</v>
          </cell>
          <cell r="Z314" t="str">
            <v>C Munro</v>
          </cell>
          <cell r="AA314" t="str">
            <v>MK Pandey</v>
          </cell>
          <cell r="AB314" t="str">
            <v>YK Pathan</v>
          </cell>
          <cell r="AC314" t="str">
            <v>JO Holder</v>
          </cell>
          <cell r="AD314" t="str">
            <v>Shakib Al Hasan</v>
          </cell>
          <cell r="AE314" t="str">
            <v>SA Yadav</v>
          </cell>
          <cell r="AF314" t="str">
            <v>AS Rajpoot</v>
          </cell>
          <cell r="AG314" t="str">
            <v>SP Narine</v>
          </cell>
          <cell r="AH314" t="str">
            <v>Kuldeep Yadav</v>
          </cell>
          <cell r="AI314">
            <v>41</v>
          </cell>
          <cell r="AJ314">
            <v>0</v>
          </cell>
          <cell r="AK314">
            <v>11</v>
          </cell>
          <cell r="AL314">
            <v>-6</v>
          </cell>
          <cell r="AM314">
            <v>1.8333333333333333</v>
          </cell>
          <cell r="AN314">
            <v>-0.54545454545454541</v>
          </cell>
          <cell r="AO314">
            <v>110.41666666666666</v>
          </cell>
          <cell r="AP314">
            <v>105.45454545454545</v>
          </cell>
          <cell r="AQ314" t="str">
            <v xml:space="preserve">Batsman </v>
          </cell>
          <cell r="AR314">
            <v>0</v>
          </cell>
          <cell r="AS314">
            <v>2</v>
          </cell>
          <cell r="AT314">
            <v>211.88311688311688</v>
          </cell>
          <cell r="AU314">
            <v>106.42857142857143</v>
          </cell>
          <cell r="AV314">
            <v>105.94155844155844</v>
          </cell>
        </row>
        <row r="315">
          <cell r="H315" t="str">
            <v>CR Brathwaite</v>
          </cell>
          <cell r="I315" t="str">
            <v>STR Binny</v>
          </cell>
          <cell r="J315" t="str">
            <v>Rajasthan Royals</v>
          </cell>
          <cell r="K315" t="str">
            <v>Kolkata Knight Riders</v>
          </cell>
          <cell r="L315" t="str">
            <v>Rajasthan Royals</v>
          </cell>
          <cell r="M315" t="str">
            <v>AM Rahane</v>
          </cell>
          <cell r="N315" t="str">
            <v>SV Samson</v>
          </cell>
          <cell r="O315" t="str">
            <v>SPD Smith</v>
          </cell>
          <cell r="P315" t="str">
            <v>BA Stokes</v>
          </cell>
          <cell r="Q315" t="str">
            <v>R Parag</v>
          </cell>
          <cell r="R315" t="str">
            <v>STR Binny</v>
          </cell>
          <cell r="S315" t="str">
            <v>S Gopal</v>
          </cell>
          <cell r="T315" t="str">
            <v>JC Archer</v>
          </cell>
          <cell r="U315" t="str">
            <v>JD Unadkat</v>
          </cell>
          <cell r="V315" t="str">
            <v>VR Aaron</v>
          </cell>
          <cell r="W315" t="str">
            <v>O Thomas</v>
          </cell>
          <cell r="X315" t="str">
            <v>CA Lynn</v>
          </cell>
          <cell r="Y315" t="str">
            <v>Shubman Gill</v>
          </cell>
          <cell r="Z315" t="str">
            <v>N Rana</v>
          </cell>
          <cell r="AA315" t="str">
            <v>KD Karthik</v>
          </cell>
          <cell r="AB315" t="str">
            <v>SP Narine</v>
          </cell>
          <cell r="AC315" t="str">
            <v>AD Russell</v>
          </cell>
          <cell r="AD315" t="str">
            <v>CR Brathwaite</v>
          </cell>
          <cell r="AE315" t="str">
            <v>RK Singh</v>
          </cell>
          <cell r="AF315" t="str">
            <v>PP Chawla</v>
          </cell>
          <cell r="AG315" t="str">
            <v>Y Prithvi Raj</v>
          </cell>
          <cell r="AH315" t="str">
            <v>M Prasidh Krishna</v>
          </cell>
          <cell r="AI315">
            <v>15</v>
          </cell>
          <cell r="AJ315">
            <v>0</v>
          </cell>
          <cell r="AK315">
            <v>5</v>
          </cell>
          <cell r="AL315">
            <v>-2</v>
          </cell>
          <cell r="AM315">
            <v>2.5</v>
          </cell>
          <cell r="AN315">
            <v>-0.4</v>
          </cell>
          <cell r="AO315">
            <v>112</v>
          </cell>
          <cell r="AP315">
            <v>99.569696969696963</v>
          </cell>
          <cell r="AQ315" t="str">
            <v xml:space="preserve">All-Rounder </v>
          </cell>
          <cell r="AR315">
            <v>0</v>
          </cell>
          <cell r="AS315">
            <v>16</v>
          </cell>
          <cell r="AT315">
            <v>1977.8055333555328</v>
          </cell>
          <cell r="AU315">
            <v>125.21572242572239</v>
          </cell>
          <cell r="AV315">
            <v>123.6128458347208</v>
          </cell>
        </row>
        <row r="316">
          <cell r="H316" t="str">
            <v>MP Stoinis</v>
          </cell>
          <cell r="I316" t="str">
            <v>SP Narine</v>
          </cell>
          <cell r="J316" t="str">
            <v>Kolkata Knight Riders</v>
          </cell>
          <cell r="K316" t="str">
            <v>Lucknow Super Giants</v>
          </cell>
          <cell r="L316" t="str">
            <v>Kolkata Knight Riders</v>
          </cell>
          <cell r="M316" t="str">
            <v>VR Iyer</v>
          </cell>
          <cell r="N316" t="str">
            <v>A Tomar</v>
          </cell>
          <cell r="O316" t="str">
            <v>N Rana</v>
          </cell>
          <cell r="P316" t="str">
            <v>SS Iyer</v>
          </cell>
          <cell r="Q316" t="str">
            <v>SW Billings</v>
          </cell>
          <cell r="R316" t="str">
            <v>AD Russell</v>
          </cell>
          <cell r="S316" t="str">
            <v>RK Singh</v>
          </cell>
          <cell r="T316" t="str">
            <v>SP Narine</v>
          </cell>
          <cell r="U316" t="str">
            <v>UT Yadav</v>
          </cell>
          <cell r="V316" t="str">
            <v>TG Southee</v>
          </cell>
          <cell r="W316" t="str">
            <v>CV Varun</v>
          </cell>
          <cell r="X316" t="str">
            <v>Q de Kock</v>
          </cell>
          <cell r="Y316" t="str">
            <v>KL Rahul</v>
          </cell>
          <cell r="Z316" t="str">
            <v>E Lewis</v>
          </cell>
          <cell r="AA316" t="str">
            <v>DJ Hooda</v>
          </cell>
          <cell r="AB316" t="str">
            <v>M Vohra</v>
          </cell>
          <cell r="AC316" t="str">
            <v>MP Stoinis</v>
          </cell>
          <cell r="AD316" t="str">
            <v>JO Holder</v>
          </cell>
          <cell r="AE316" t="str">
            <v>K Gowtham</v>
          </cell>
          <cell r="AF316" t="str">
            <v>Mohsin Khan</v>
          </cell>
          <cell r="AG316" t="str">
            <v>Avesh Khan</v>
          </cell>
          <cell r="AH316" t="str">
            <v>Ravi Bishnoi</v>
          </cell>
          <cell r="AI316">
            <v>-8</v>
          </cell>
          <cell r="AJ316">
            <v>83</v>
          </cell>
          <cell r="AK316">
            <v>-8</v>
          </cell>
          <cell r="AL316">
            <v>39</v>
          </cell>
          <cell r="AM316">
            <v>-0.20512820512820512</v>
          </cell>
          <cell r="AN316">
            <v>4.875</v>
          </cell>
          <cell r="AO316">
            <v>99.794871794871796</v>
          </cell>
          <cell r="AP316">
            <v>157.04469696969699</v>
          </cell>
          <cell r="AQ316" t="str">
            <v xml:space="preserve">All-Rounder </v>
          </cell>
          <cell r="AR316" t="str">
            <v>Right-arm medium</v>
          </cell>
          <cell r="AS316">
            <v>50</v>
          </cell>
          <cell r="AT316">
            <v>5875.6835520688455</v>
          </cell>
          <cell r="AU316">
            <v>116.70691541018671</v>
          </cell>
          <cell r="AV316">
            <v>117.51367104137691</v>
          </cell>
        </row>
        <row r="317">
          <cell r="H317" t="str">
            <v>P Sahu</v>
          </cell>
          <cell r="I317" t="str">
            <v>PA Patel</v>
          </cell>
          <cell r="J317" t="str">
            <v>Mumbai Indians</v>
          </cell>
          <cell r="K317" t="str">
            <v>Kings XI Punjab</v>
          </cell>
          <cell r="L317" t="str">
            <v>Mumbai Indians</v>
          </cell>
          <cell r="M317" t="str">
            <v>RG Sharma</v>
          </cell>
          <cell r="N317" t="str">
            <v>PA Patel</v>
          </cell>
          <cell r="O317" t="str">
            <v>AT Rayudu</v>
          </cell>
          <cell r="P317" t="str">
            <v>JC Buttler</v>
          </cell>
          <cell r="Q317" t="str">
            <v>KA Pollard</v>
          </cell>
          <cell r="R317" t="str">
            <v>HH Pandya</v>
          </cell>
          <cell r="S317" t="str">
            <v>KH Pandya</v>
          </cell>
          <cell r="T317" t="str">
            <v>Harbhajan Singh</v>
          </cell>
          <cell r="U317" t="str">
            <v>TG Southee</v>
          </cell>
          <cell r="V317" t="str">
            <v>MJ McClenaghan</v>
          </cell>
          <cell r="W317" t="str">
            <v>JJ Bumrah</v>
          </cell>
          <cell r="X317" t="str">
            <v>M Vijay</v>
          </cell>
          <cell r="Y317" t="str">
            <v>M Vohra</v>
          </cell>
          <cell r="Z317" t="str">
            <v>SE Marsh</v>
          </cell>
          <cell r="AA317" t="str">
            <v>GJ Maxwell</v>
          </cell>
          <cell r="AB317" t="str">
            <v>DA Miller</v>
          </cell>
          <cell r="AC317" t="str">
            <v>NS Naik</v>
          </cell>
          <cell r="AD317" t="str">
            <v>AR Patel</v>
          </cell>
          <cell r="AE317" t="str">
            <v>MG Johnson</v>
          </cell>
          <cell r="AF317" t="str">
            <v>MM Sharma</v>
          </cell>
          <cell r="AG317" t="str">
            <v>P Sahu</v>
          </cell>
          <cell r="AH317" t="str">
            <v>Sandeep Sharma</v>
          </cell>
          <cell r="AI317">
            <v>15</v>
          </cell>
          <cell r="AJ317">
            <v>-4</v>
          </cell>
          <cell r="AK317">
            <v>1</v>
          </cell>
          <cell r="AL317">
            <v>2</v>
          </cell>
          <cell r="AM317">
            <v>0.5</v>
          </cell>
          <cell r="AN317">
            <v>2</v>
          </cell>
          <cell r="AO317">
            <v>107.5</v>
          </cell>
          <cell r="AP317">
            <v>108.62987012987013</v>
          </cell>
          <cell r="AQ317" t="str">
            <v xml:space="preserve">Bowler </v>
          </cell>
          <cell r="AR317">
            <v>0</v>
          </cell>
          <cell r="AS317">
            <v>5</v>
          </cell>
          <cell r="AT317">
            <v>621.46082251082248</v>
          </cell>
          <cell r="AU317">
            <v>128.20773809523808</v>
          </cell>
          <cell r="AV317">
            <v>124.2921645021645</v>
          </cell>
        </row>
        <row r="318">
          <cell r="H318" t="str">
            <v>Mustafizur Rahman</v>
          </cell>
          <cell r="I318" t="str">
            <v>MP Stoinis</v>
          </cell>
          <cell r="J318" t="str">
            <v>Lucknow Super Giants</v>
          </cell>
          <cell r="K318" t="str">
            <v>Lucknow Super Giants</v>
          </cell>
          <cell r="L318" t="str">
            <v>Delhi Capitals</v>
          </cell>
          <cell r="M318" t="str">
            <v>Q de Kock</v>
          </cell>
          <cell r="N318" t="str">
            <v>KL Rahul</v>
          </cell>
          <cell r="O318" t="str">
            <v>DJ Hooda</v>
          </cell>
          <cell r="P318" t="str">
            <v>MP Stoinis</v>
          </cell>
          <cell r="Q318" t="str">
            <v>KH Pandya</v>
          </cell>
          <cell r="R318" t="str">
            <v>A Badoni</v>
          </cell>
          <cell r="S318" t="str">
            <v>JO Holder</v>
          </cell>
          <cell r="T318" t="str">
            <v>Mohsin Khan</v>
          </cell>
          <cell r="U318" t="str">
            <v>K Gowtham</v>
          </cell>
          <cell r="V318" t="str">
            <v>PVD Chameera</v>
          </cell>
          <cell r="W318" t="str">
            <v>Ravi Bishnoi</v>
          </cell>
          <cell r="X318" t="str">
            <v>PP Shaw</v>
          </cell>
          <cell r="Y318" t="str">
            <v>DA Warner</v>
          </cell>
          <cell r="Z318" t="str">
            <v>MR Marsh</v>
          </cell>
          <cell r="AA318" t="str">
            <v>RR Pant</v>
          </cell>
          <cell r="AB318" t="str">
            <v>Lalit Yadav</v>
          </cell>
          <cell r="AC318" t="str">
            <v>R Powell</v>
          </cell>
          <cell r="AD318" t="str">
            <v>AR Patel</v>
          </cell>
          <cell r="AE318" t="str">
            <v>SN Thakur</v>
          </cell>
          <cell r="AF318" t="str">
            <v>Kuldeep Yadav</v>
          </cell>
          <cell r="AG318" t="str">
            <v>Mustafizur Rahman</v>
          </cell>
          <cell r="AH318" t="str">
            <v>C Sakariya</v>
          </cell>
          <cell r="AI318">
            <v>11</v>
          </cell>
          <cell r="AJ318">
            <v>0</v>
          </cell>
          <cell r="AK318">
            <v>-1</v>
          </cell>
          <cell r="AL318">
            <v>0</v>
          </cell>
          <cell r="AM318">
            <v>-1</v>
          </cell>
          <cell r="AN318">
            <v>0</v>
          </cell>
          <cell r="AO318">
            <v>120</v>
          </cell>
          <cell r="AP318">
            <v>105.76883116883116</v>
          </cell>
          <cell r="AQ318" t="str">
            <v xml:space="preserve">Bowler </v>
          </cell>
          <cell r="AR318" t="str">
            <v>Left-arm fast medium</v>
          </cell>
          <cell r="AS318">
            <v>46</v>
          </cell>
          <cell r="AT318">
            <v>5967.2766922619858</v>
          </cell>
          <cell r="AU318">
            <v>130.25573024651456</v>
          </cell>
          <cell r="AV318">
            <v>129.72340635352143</v>
          </cell>
        </row>
        <row r="319">
          <cell r="H319" t="str">
            <v>AF Milne</v>
          </cell>
          <cell r="I319" t="str">
            <v>SP Jackson</v>
          </cell>
          <cell r="J319" t="str">
            <v>Kolkata Knight Riders</v>
          </cell>
          <cell r="K319" t="str">
            <v>Chennai Super Kings</v>
          </cell>
          <cell r="L319" t="str">
            <v>Kolkata Knight Riders</v>
          </cell>
          <cell r="M319" t="str">
            <v>AM Rahane</v>
          </cell>
          <cell r="N319" t="str">
            <v>VR Iyer</v>
          </cell>
          <cell r="O319" t="str">
            <v>N Rana</v>
          </cell>
          <cell r="P319" t="str">
            <v>SS Iyer</v>
          </cell>
          <cell r="Q319" t="str">
            <v>SW Billings</v>
          </cell>
          <cell r="R319" t="str">
            <v>SP Jackson</v>
          </cell>
          <cell r="S319" t="str">
            <v>AD Russell</v>
          </cell>
          <cell r="T319" t="str">
            <v>SP Narine</v>
          </cell>
          <cell r="U319" t="str">
            <v>UT Yadav</v>
          </cell>
          <cell r="V319" t="str">
            <v>Shivam Mavi</v>
          </cell>
          <cell r="W319" t="str">
            <v>CV Varun</v>
          </cell>
          <cell r="X319" t="str">
            <v>RD Gaikwad</v>
          </cell>
          <cell r="Y319" t="str">
            <v>DP Conway</v>
          </cell>
          <cell r="Z319" t="str">
            <v>RV Uthappa</v>
          </cell>
          <cell r="AA319" t="str">
            <v>AT Rayudu</v>
          </cell>
          <cell r="AB319" t="str">
            <v>RA Jadeja</v>
          </cell>
          <cell r="AC319" t="str">
            <v>S Dube</v>
          </cell>
          <cell r="AD319" t="str">
            <v>MS Dhoni</v>
          </cell>
          <cell r="AE319" t="str">
            <v>DJ Bravo</v>
          </cell>
          <cell r="AF319" t="str">
            <v>MJ Santner</v>
          </cell>
          <cell r="AG319" t="str">
            <v>AF Milne</v>
          </cell>
          <cell r="AH319" t="str">
            <v>TU Deshpande</v>
          </cell>
          <cell r="AI319">
            <v>21</v>
          </cell>
          <cell r="AJ319">
            <v>0</v>
          </cell>
          <cell r="AK319">
            <v>5</v>
          </cell>
          <cell r="AL319">
            <v>-2</v>
          </cell>
          <cell r="AM319">
            <v>2.5</v>
          </cell>
          <cell r="AN319">
            <v>-0.4</v>
          </cell>
          <cell r="AO319">
            <v>118.5</v>
          </cell>
          <cell r="AP319">
            <v>101.68333333333332</v>
          </cell>
          <cell r="AQ319" t="str">
            <v xml:space="preserve">Bowler </v>
          </cell>
          <cell r="AR319" t="str">
            <v>Right-arm fast</v>
          </cell>
          <cell r="AS319">
            <v>10</v>
          </cell>
          <cell r="AT319">
            <v>1200.5015290265292</v>
          </cell>
          <cell r="AU319">
            <v>122.09091063257731</v>
          </cell>
          <cell r="AV319">
            <v>120.05015290265291</v>
          </cell>
        </row>
        <row r="320">
          <cell r="H320" t="str">
            <v>Kuldeep Yadav</v>
          </cell>
          <cell r="I320" t="str">
            <v>Tilak Varma</v>
          </cell>
          <cell r="J320" t="str">
            <v>Mumbai Indians</v>
          </cell>
          <cell r="K320" t="str">
            <v>Delhi Capitals</v>
          </cell>
          <cell r="L320" t="str">
            <v>Mumbai Indians</v>
          </cell>
          <cell r="M320" t="str">
            <v>Ishan Kishan</v>
          </cell>
          <cell r="N320" t="str">
            <v>RG Sharma</v>
          </cell>
          <cell r="O320" t="str">
            <v>D Brevis</v>
          </cell>
          <cell r="P320" t="str">
            <v>Tilak Varma</v>
          </cell>
          <cell r="Q320" t="str">
            <v>TH David</v>
          </cell>
          <cell r="R320" t="str">
            <v>Ramandeep Singh</v>
          </cell>
          <cell r="S320" t="str">
            <v>DR Sams</v>
          </cell>
          <cell r="T320" t="str">
            <v>HR Shokeen</v>
          </cell>
          <cell r="U320" t="str">
            <v>JJ Bumrah</v>
          </cell>
          <cell r="V320" t="str">
            <v>M Markande</v>
          </cell>
          <cell r="W320" t="str">
            <v>RP Meredith</v>
          </cell>
          <cell r="X320" t="str">
            <v>PP Shaw</v>
          </cell>
          <cell r="Y320" t="str">
            <v>DA Warner</v>
          </cell>
          <cell r="Z320" t="str">
            <v>MR Marsh</v>
          </cell>
          <cell r="AA320" t="str">
            <v>RR Pant</v>
          </cell>
          <cell r="AB320" t="str">
            <v>SN Khan</v>
          </cell>
          <cell r="AC320" t="str">
            <v>R Powell</v>
          </cell>
          <cell r="AD320" t="str">
            <v>AR Patel</v>
          </cell>
          <cell r="AE320" t="str">
            <v>SN Thakur</v>
          </cell>
          <cell r="AF320" t="str">
            <v>Kuldeep Yadav</v>
          </cell>
          <cell r="AG320" t="str">
            <v>A Nortje</v>
          </cell>
          <cell r="AH320" t="str">
            <v>KK Ahmed</v>
          </cell>
          <cell r="AI320">
            <v>40</v>
          </cell>
          <cell r="AJ320">
            <v>25</v>
          </cell>
          <cell r="AK320">
            <v>1</v>
          </cell>
          <cell r="AL320">
            <v>0</v>
          </cell>
          <cell r="AM320">
            <v>1</v>
          </cell>
          <cell r="AN320">
            <v>0</v>
          </cell>
          <cell r="AO320">
            <v>117.58333333333333</v>
          </cell>
          <cell r="AP320">
            <v>140.23809523809524</v>
          </cell>
          <cell r="AQ320" t="str">
            <v xml:space="preserve">Bowler </v>
          </cell>
          <cell r="AR320" t="str">
            <v>Slow left-arm chinaman</v>
          </cell>
          <cell r="AS320">
            <v>57</v>
          </cell>
          <cell r="AT320">
            <v>7363.1490357681541</v>
          </cell>
          <cell r="AU320">
            <v>128.98055250946533</v>
          </cell>
          <cell r="AV320">
            <v>129.17805325909043</v>
          </cell>
        </row>
        <row r="321">
          <cell r="H321" t="str">
            <v>KH Pandya</v>
          </cell>
          <cell r="I321" t="str">
            <v>MK Lomror</v>
          </cell>
          <cell r="J321" t="str">
            <v>Royal Challengers Bangalore</v>
          </cell>
          <cell r="K321" t="str">
            <v>Royal Challengers Bangalore</v>
          </cell>
          <cell r="L321" t="str">
            <v>Lucknow Super Giants</v>
          </cell>
          <cell r="M321" t="str">
            <v>V Kohli</v>
          </cell>
          <cell r="N321" t="str">
            <v>F du Plessis</v>
          </cell>
          <cell r="O321" t="str">
            <v>RM Patidar</v>
          </cell>
          <cell r="P321" t="str">
            <v>GJ Maxwell</v>
          </cell>
          <cell r="Q321" t="str">
            <v>MK Lomror</v>
          </cell>
          <cell r="R321" t="str">
            <v>KD Karthik</v>
          </cell>
          <cell r="S321" t="str">
            <v>Shahbaz Ahmed</v>
          </cell>
          <cell r="T321" t="str">
            <v>HV Patel</v>
          </cell>
          <cell r="U321" t="str">
            <v>PWH de Silva</v>
          </cell>
          <cell r="V321" t="str">
            <v>JR Hazlewood</v>
          </cell>
          <cell r="W321" t="str">
            <v>Mohammed Siraj</v>
          </cell>
          <cell r="X321" t="str">
            <v>Q de Kock</v>
          </cell>
          <cell r="Y321" t="str">
            <v>KL Rahul</v>
          </cell>
          <cell r="Z321" t="str">
            <v>M Vohra</v>
          </cell>
          <cell r="AA321" t="str">
            <v>DJ Hooda</v>
          </cell>
          <cell r="AB321" t="str">
            <v>MP Stoinis</v>
          </cell>
          <cell r="AC321" t="str">
            <v>E Lewis</v>
          </cell>
          <cell r="AD321" t="str">
            <v>KH Pandya</v>
          </cell>
          <cell r="AE321" t="str">
            <v>PVD Chameera</v>
          </cell>
          <cell r="AF321" t="str">
            <v>Mohsin Khan</v>
          </cell>
          <cell r="AG321" t="str">
            <v>Avesh Khan</v>
          </cell>
          <cell r="AH321" t="str">
            <v>Ravi Bishnoi</v>
          </cell>
          <cell r="AI321">
            <v>77</v>
          </cell>
          <cell r="AJ321">
            <v>25</v>
          </cell>
          <cell r="AK321">
            <v>-1</v>
          </cell>
          <cell r="AL321">
            <v>2</v>
          </cell>
          <cell r="AM321">
            <v>-0.5</v>
          </cell>
          <cell r="AN321">
            <v>2</v>
          </cell>
          <cell r="AO321">
            <v>138.91666666666669</v>
          </cell>
          <cell r="AP321">
            <v>136.81731601731602</v>
          </cell>
          <cell r="AQ321" t="str">
            <v xml:space="preserve">All-Rounder </v>
          </cell>
          <cell r="AR321" t="str">
            <v>Slow left-arm orthodox</v>
          </cell>
          <cell r="AS321">
            <v>93</v>
          </cell>
          <cell r="AT321">
            <v>11194.092722147132</v>
          </cell>
          <cell r="AU321">
            <v>120.18777615358496</v>
          </cell>
          <cell r="AV321">
            <v>120.36658841018422</v>
          </cell>
        </row>
        <row r="322">
          <cell r="H322" t="str">
            <v>KJ Abbott</v>
          </cell>
          <cell r="I322" t="str">
            <v>MS Dhoni</v>
          </cell>
          <cell r="J322" t="str">
            <v>Rising Pune Supergiants</v>
          </cell>
          <cell r="K322" t="str">
            <v>Rising Pune Supergiants</v>
          </cell>
          <cell r="L322" t="str">
            <v>Kings XI Punjab</v>
          </cell>
          <cell r="M322" t="str">
            <v>AM Rahane</v>
          </cell>
          <cell r="N322" t="str">
            <v>UT Khawaja</v>
          </cell>
          <cell r="O322" t="str">
            <v>GJ Bailey</v>
          </cell>
          <cell r="P322" t="str">
            <v>SS Tiwary</v>
          </cell>
          <cell r="Q322" t="str">
            <v>MS Dhoni</v>
          </cell>
          <cell r="R322" t="str">
            <v>IK Pathan</v>
          </cell>
          <cell r="S322" t="str">
            <v>NLTC Perera</v>
          </cell>
          <cell r="T322" t="str">
            <v>R Ashwin</v>
          </cell>
          <cell r="U322" t="str">
            <v>A Zampa</v>
          </cell>
          <cell r="V322" t="str">
            <v>AB Dinda</v>
          </cell>
          <cell r="W322" t="str">
            <v>DL Chahar</v>
          </cell>
          <cell r="X322" t="str">
            <v>HM Amla</v>
          </cell>
          <cell r="Y322" t="str">
            <v>M Vijay</v>
          </cell>
          <cell r="Z322" t="str">
            <v>WP Saha</v>
          </cell>
          <cell r="AA322" t="str">
            <v>Gurkeerat Singh</v>
          </cell>
          <cell r="AB322" t="str">
            <v>DA Miller</v>
          </cell>
          <cell r="AC322" t="str">
            <v>F Behardien</v>
          </cell>
          <cell r="AD322" t="str">
            <v>AR Patel</v>
          </cell>
          <cell r="AE322" t="str">
            <v>R Dhawan</v>
          </cell>
          <cell r="AF322" t="str">
            <v>KJ Abbott</v>
          </cell>
          <cell r="AG322" t="str">
            <v>MM Sharma</v>
          </cell>
          <cell r="AH322" t="str">
            <v>Sandeep Sharma</v>
          </cell>
          <cell r="AI322">
            <v>26</v>
          </cell>
          <cell r="AJ322">
            <v>0</v>
          </cell>
          <cell r="AK322">
            <v>3</v>
          </cell>
          <cell r="AL322">
            <v>0</v>
          </cell>
          <cell r="AM322">
            <v>3</v>
          </cell>
          <cell r="AN322">
            <v>0</v>
          </cell>
          <cell r="AO322">
            <v>112</v>
          </cell>
          <cell r="AP322">
            <v>108.57142857142856</v>
          </cell>
          <cell r="AQ322" t="str">
            <v xml:space="preserve">Bowler </v>
          </cell>
          <cell r="AR322">
            <v>0</v>
          </cell>
          <cell r="AS322">
            <v>5</v>
          </cell>
          <cell r="AT322">
            <v>554.41659451659439</v>
          </cell>
          <cell r="AU322">
            <v>111.46129148629147</v>
          </cell>
          <cell r="AV322">
            <v>110.88331890331888</v>
          </cell>
        </row>
        <row r="323">
          <cell r="H323" t="str">
            <v>T Shamsi</v>
          </cell>
          <cell r="I323" t="str">
            <v>SO Hetmyer</v>
          </cell>
          <cell r="J323" t="str">
            <v>Delhi Capitals</v>
          </cell>
          <cell r="K323" t="str">
            <v>Delhi Capitals</v>
          </cell>
          <cell r="L323" t="str">
            <v>Rajasthan Royals</v>
          </cell>
          <cell r="M323" t="str">
            <v>PP Shaw</v>
          </cell>
          <cell r="N323" t="str">
            <v>S Dhawan</v>
          </cell>
          <cell r="O323" t="str">
            <v>SS Iyer</v>
          </cell>
          <cell r="P323" t="str">
            <v>RR Pant</v>
          </cell>
          <cell r="Q323" t="str">
            <v>SO Hetmyer</v>
          </cell>
          <cell r="R323" t="str">
            <v>Lalit Yadav</v>
          </cell>
          <cell r="S323" t="str">
            <v>AR Patel</v>
          </cell>
          <cell r="T323" t="str">
            <v>R Ashwin</v>
          </cell>
          <cell r="U323" t="str">
            <v>K Rabada</v>
          </cell>
          <cell r="V323" t="str">
            <v>A Nortje</v>
          </cell>
          <cell r="W323" t="str">
            <v>Avesh Khan</v>
          </cell>
          <cell r="X323" t="str">
            <v>LS Livingstone</v>
          </cell>
          <cell r="Y323" t="str">
            <v>YBK Jaiswal</v>
          </cell>
          <cell r="Z323" t="str">
            <v>SV Samson</v>
          </cell>
          <cell r="AA323" t="str">
            <v>DA Miller</v>
          </cell>
          <cell r="AB323" t="str">
            <v>MK Lomror</v>
          </cell>
          <cell r="AC323" t="str">
            <v>R Parag</v>
          </cell>
          <cell r="AD323" t="str">
            <v>R Tewatia</v>
          </cell>
          <cell r="AE323" t="str">
            <v>T Shamsi</v>
          </cell>
          <cell r="AF323" t="str">
            <v>Kartik Tyagi</v>
          </cell>
          <cell r="AG323" t="str">
            <v>C Sakariya</v>
          </cell>
          <cell r="AH323" t="str">
            <v>Mustafizur Rahman</v>
          </cell>
          <cell r="AI323">
            <v>49</v>
          </cell>
          <cell r="AJ323">
            <v>0</v>
          </cell>
          <cell r="AK323">
            <v>1</v>
          </cell>
          <cell r="AL323">
            <v>0</v>
          </cell>
          <cell r="AM323">
            <v>1</v>
          </cell>
          <cell r="AN323">
            <v>0</v>
          </cell>
          <cell r="AO323">
            <v>135.08333333333331</v>
          </cell>
          <cell r="AP323">
            <v>101.6</v>
          </cell>
          <cell r="AQ323" t="str">
            <v xml:space="preserve">Bowler </v>
          </cell>
          <cell r="AR323">
            <v>0</v>
          </cell>
          <cell r="AS323">
            <v>5</v>
          </cell>
          <cell r="AT323">
            <v>589.65714285714284</v>
          </cell>
          <cell r="AU323">
            <v>122.01428571428571</v>
          </cell>
          <cell r="AV323">
            <v>117.93142857142857</v>
          </cell>
        </row>
        <row r="324">
          <cell r="H324" t="str">
            <v>S Kaushik</v>
          </cell>
          <cell r="I324" t="str">
            <v>V Kohli</v>
          </cell>
          <cell r="J324" t="str">
            <v>Royal Challengers Bangalore</v>
          </cell>
          <cell r="K324" t="str">
            <v>Gujarat Lions</v>
          </cell>
          <cell r="L324" t="str">
            <v>Royal Challengers Bangalore</v>
          </cell>
          <cell r="M324" t="str">
            <v>CH Gayle</v>
          </cell>
          <cell r="N324" t="str">
            <v>V Kohli</v>
          </cell>
          <cell r="O324" t="str">
            <v>TM Head</v>
          </cell>
          <cell r="P324" t="str">
            <v>KM Jadhav</v>
          </cell>
          <cell r="Q324" t="str">
            <v>SR Watson</v>
          </cell>
          <cell r="R324" t="str">
            <v>Mandeep Singh</v>
          </cell>
          <cell r="S324" t="str">
            <v>STR Binny</v>
          </cell>
          <cell r="T324" t="str">
            <v>P Negi</v>
          </cell>
          <cell r="U324" t="str">
            <v>AF Milne</v>
          </cell>
          <cell r="V324" t="str">
            <v>S Aravind</v>
          </cell>
          <cell r="W324" t="str">
            <v>YS Chahal</v>
          </cell>
          <cell r="X324" t="str">
            <v>DR Smith</v>
          </cell>
          <cell r="Y324" t="str">
            <v>BB McCullum</v>
          </cell>
          <cell r="Z324" t="str">
            <v>SK Raina</v>
          </cell>
          <cell r="AA324" t="str">
            <v>AJ Finch</v>
          </cell>
          <cell r="AB324" t="str">
            <v>KD Karthik</v>
          </cell>
          <cell r="AC324" t="str">
            <v>RA Jadeja</v>
          </cell>
          <cell r="AD324" t="str">
            <v>Ishan Kishan</v>
          </cell>
          <cell r="AE324" t="str">
            <v>AJ Tye</v>
          </cell>
          <cell r="AF324" t="str">
            <v>Basil Thampi</v>
          </cell>
          <cell r="AG324" t="str">
            <v>DS Kulkarni</v>
          </cell>
          <cell r="AH324" t="str">
            <v>S Kaushik</v>
          </cell>
          <cell r="AI324">
            <v>21</v>
          </cell>
          <cell r="AJ324">
            <v>-6</v>
          </cell>
          <cell r="AK324">
            <v>12</v>
          </cell>
          <cell r="AL324">
            <v>-4</v>
          </cell>
          <cell r="AM324">
            <v>3</v>
          </cell>
          <cell r="AN324">
            <v>-0.33333333333333331</v>
          </cell>
          <cell r="AO324">
            <v>112</v>
          </cell>
          <cell r="AP324">
            <v>108.41666666666667</v>
          </cell>
          <cell r="AQ324" t="str">
            <v xml:space="preserve">Bowler </v>
          </cell>
          <cell r="AR324">
            <v>0</v>
          </cell>
          <cell r="AS324">
            <v>10</v>
          </cell>
          <cell r="AT324">
            <v>1183.1686507936508</v>
          </cell>
          <cell r="AU324">
            <v>119.41688712522046</v>
          </cell>
          <cell r="AV324">
            <v>118.31686507936509</v>
          </cell>
        </row>
        <row r="325">
          <cell r="H325" t="str">
            <v>SM Boland</v>
          </cell>
          <cell r="I325" t="str">
            <v>P Negi</v>
          </cell>
          <cell r="J325" t="str">
            <v>Delhi Daredevils</v>
          </cell>
          <cell r="K325" t="str">
            <v>Delhi Daredevils</v>
          </cell>
          <cell r="L325" t="str">
            <v>Rising Pune Supergiants</v>
          </cell>
          <cell r="M325" t="str">
            <v>RR Pant</v>
          </cell>
          <cell r="N325" t="str">
            <v>SV Samson</v>
          </cell>
          <cell r="O325" t="str">
            <v>KK Nair</v>
          </cell>
          <cell r="P325" t="str">
            <v>JP Duminy</v>
          </cell>
          <cell r="Q325" t="str">
            <v>SW Billings</v>
          </cell>
          <cell r="R325" t="str">
            <v>CR Brathwaite</v>
          </cell>
          <cell r="S325" t="str">
            <v>P Negi</v>
          </cell>
          <cell r="T325" t="str">
            <v>J Yadav</v>
          </cell>
          <cell r="U325" t="str">
            <v>Mohammed Shami</v>
          </cell>
          <cell r="V325" t="str">
            <v>A Mishra</v>
          </cell>
          <cell r="W325" t="str">
            <v>Imran Tahir</v>
          </cell>
          <cell r="X325" t="str">
            <v>AM Rahane</v>
          </cell>
          <cell r="Y325" t="str">
            <v>UT Khawaja</v>
          </cell>
          <cell r="Z325" t="str">
            <v>SS Tiwary</v>
          </cell>
          <cell r="AA325" t="str">
            <v>MS Dhoni</v>
          </cell>
          <cell r="AB325" t="str">
            <v>NLTC Perera</v>
          </cell>
          <cell r="AC325" t="str">
            <v>GJ Bailey</v>
          </cell>
          <cell r="AD325" t="str">
            <v>R Bhatia</v>
          </cell>
          <cell r="AE325" t="str">
            <v>SM Boland</v>
          </cell>
          <cell r="AF325" t="str">
            <v>R Ashwin</v>
          </cell>
          <cell r="AG325" t="str">
            <v>AB Dinda</v>
          </cell>
          <cell r="AH325" t="str">
            <v>M Ashwin</v>
          </cell>
          <cell r="AI325">
            <v>0</v>
          </cell>
          <cell r="AJ325">
            <v>79</v>
          </cell>
          <cell r="AK325">
            <v>-2</v>
          </cell>
          <cell r="AL325">
            <v>0</v>
          </cell>
          <cell r="AM325">
            <v>-2</v>
          </cell>
          <cell r="AN325">
            <v>0</v>
          </cell>
          <cell r="AO325">
            <v>100</v>
          </cell>
          <cell r="AP325">
            <v>176.97619047619048</v>
          </cell>
          <cell r="AQ325" t="str">
            <v xml:space="preserve">Bowler </v>
          </cell>
          <cell r="AR325">
            <v>0</v>
          </cell>
          <cell r="AS325">
            <v>2</v>
          </cell>
          <cell r="AT325">
            <v>279.77619047619049</v>
          </cell>
          <cell r="AU325">
            <v>102.8</v>
          </cell>
          <cell r="AV325">
            <v>139.88809523809525</v>
          </cell>
        </row>
        <row r="326">
          <cell r="H326" t="str">
            <v>Swapnil Singh</v>
          </cell>
          <cell r="I326" t="str">
            <v>AM Rahane</v>
          </cell>
          <cell r="J326" t="str">
            <v>Rising Pune Supergiant</v>
          </cell>
          <cell r="K326" t="str">
            <v>Rising Pune Supergiant</v>
          </cell>
          <cell r="L326" t="str">
            <v>Kings XI Punjab</v>
          </cell>
          <cell r="M326" t="str">
            <v>AM Rahane</v>
          </cell>
          <cell r="N326" t="str">
            <v>RA Tripathi</v>
          </cell>
          <cell r="O326" t="str">
            <v>SPD Smith</v>
          </cell>
          <cell r="P326" t="str">
            <v>BA Stokes</v>
          </cell>
          <cell r="Q326" t="str">
            <v>MK Tiwary</v>
          </cell>
          <cell r="R326" t="str">
            <v>MS Dhoni</v>
          </cell>
          <cell r="S326" t="str">
            <v>DT Christian</v>
          </cell>
          <cell r="T326" t="str">
            <v>Washington Sundar</v>
          </cell>
          <cell r="U326" t="str">
            <v>SN Thakur</v>
          </cell>
          <cell r="V326" t="str">
            <v>JD Unadkat</v>
          </cell>
          <cell r="W326" t="str">
            <v>A Zampa</v>
          </cell>
          <cell r="X326" t="str">
            <v>MJ Guptill</v>
          </cell>
          <cell r="Y326" t="str">
            <v>WP Saha</v>
          </cell>
          <cell r="Z326" t="str">
            <v>SE Marsh</v>
          </cell>
          <cell r="AA326" t="str">
            <v>EJG Morgan</v>
          </cell>
          <cell r="AB326" t="str">
            <v>R Tewatia</v>
          </cell>
          <cell r="AC326" t="str">
            <v>GJ Maxwell</v>
          </cell>
          <cell r="AD326" t="str">
            <v>AR Patel</v>
          </cell>
          <cell r="AE326" t="str">
            <v>Swapnil Singh</v>
          </cell>
          <cell r="AF326" t="str">
            <v>MM Sharma</v>
          </cell>
          <cell r="AG326" t="str">
            <v>I Sharma</v>
          </cell>
          <cell r="AH326" t="str">
            <v>Sandeep Sharma</v>
          </cell>
          <cell r="AI326">
            <v>3</v>
          </cell>
          <cell r="AJ326">
            <v>2</v>
          </cell>
          <cell r="AK326">
            <v>3</v>
          </cell>
          <cell r="AL326">
            <v>0</v>
          </cell>
          <cell r="AM326">
            <v>3</v>
          </cell>
          <cell r="AN326">
            <v>0</v>
          </cell>
          <cell r="AO326">
            <v>103.5</v>
          </cell>
          <cell r="AP326">
            <v>104</v>
          </cell>
          <cell r="AQ326" t="str">
            <v xml:space="preserve">Bowler </v>
          </cell>
          <cell r="AR326">
            <v>0</v>
          </cell>
          <cell r="AS326">
            <v>5</v>
          </cell>
          <cell r="AT326">
            <v>535.83333333333326</v>
          </cell>
          <cell r="AU326">
            <v>107.95833333333333</v>
          </cell>
          <cell r="AV326">
            <v>107.16666666666666</v>
          </cell>
        </row>
        <row r="327">
          <cell r="H327" t="str">
            <v>CJ Jordan</v>
          </cell>
          <cell r="I327" t="str">
            <v>LH Ferguson</v>
          </cell>
          <cell r="J327" t="str">
            <v>Gujarat Titans</v>
          </cell>
          <cell r="K327" t="str">
            <v>Chennai Super Kings</v>
          </cell>
          <cell r="L327" t="str">
            <v>Gujarat Titans</v>
          </cell>
          <cell r="M327" t="str">
            <v>WP Saha</v>
          </cell>
          <cell r="N327" t="str">
            <v>Shubman Gill</v>
          </cell>
          <cell r="O327" t="str">
            <v>V Shankar</v>
          </cell>
          <cell r="P327" t="str">
            <v>A Manohar</v>
          </cell>
          <cell r="Q327" t="str">
            <v>DA Miller</v>
          </cell>
          <cell r="R327" t="str">
            <v>R Tewatia</v>
          </cell>
          <cell r="S327" t="str">
            <v>Rashid Khan</v>
          </cell>
          <cell r="T327" t="str">
            <v>AS Joseph</v>
          </cell>
          <cell r="U327" t="str">
            <v>LH Ferguson</v>
          </cell>
          <cell r="V327" t="str">
            <v>Mohammed Shami</v>
          </cell>
          <cell r="W327" t="str">
            <v>Yash Dayal</v>
          </cell>
          <cell r="X327" t="str">
            <v>RD Gaikwad</v>
          </cell>
          <cell r="Y327" t="str">
            <v>RV Uthappa</v>
          </cell>
          <cell r="Z327" t="str">
            <v>MM Ali</v>
          </cell>
          <cell r="AA327" t="str">
            <v>AT Rayudu</v>
          </cell>
          <cell r="AB327" t="str">
            <v>S Dube</v>
          </cell>
          <cell r="AC327" t="str">
            <v>RA Jadeja</v>
          </cell>
          <cell r="AD327" t="str">
            <v>MS Dhoni</v>
          </cell>
          <cell r="AE327" t="str">
            <v>DJ Bravo</v>
          </cell>
          <cell r="AF327" t="str">
            <v>CJ Jordan</v>
          </cell>
          <cell r="AG327" t="str">
            <v>M Theekshana</v>
          </cell>
          <cell r="AH327" t="str">
            <v>Mukesh Choudhary</v>
          </cell>
          <cell r="AI327">
            <v>108</v>
          </cell>
          <cell r="AJ327">
            <v>-6</v>
          </cell>
          <cell r="AK327">
            <v>1</v>
          </cell>
          <cell r="AL327">
            <v>0</v>
          </cell>
          <cell r="AM327">
            <v>1</v>
          </cell>
          <cell r="AN327">
            <v>0</v>
          </cell>
          <cell r="AO327">
            <v>155.66666666666669</v>
          </cell>
          <cell r="AP327">
            <v>103.31282051282049</v>
          </cell>
          <cell r="AQ327" t="str">
            <v xml:space="preserve">All-Rounder </v>
          </cell>
          <cell r="AR327" t="str">
            <v>Right-arm fast medium</v>
          </cell>
          <cell r="AS327">
            <v>28</v>
          </cell>
          <cell r="AT327">
            <v>3581.0153266667967</v>
          </cell>
          <cell r="AU327">
            <v>128.80379652422133</v>
          </cell>
          <cell r="AV327">
            <v>127.89340452381417</v>
          </cell>
        </row>
        <row r="328">
          <cell r="H328" t="str">
            <v>A Zampa</v>
          </cell>
          <cell r="I328" t="str">
            <v>JO Holder</v>
          </cell>
          <cell r="J328" t="str">
            <v>Sunrisers Hyderabad</v>
          </cell>
          <cell r="K328" t="str">
            <v>Royal Challengers Bangalore</v>
          </cell>
          <cell r="L328" t="str">
            <v>Sunrisers Hyderabad</v>
          </cell>
          <cell r="M328" t="str">
            <v>DA Warner</v>
          </cell>
          <cell r="N328" t="str">
            <v>SP Goswami</v>
          </cell>
          <cell r="O328" t="str">
            <v>MK Pandey</v>
          </cell>
          <cell r="P328" t="str">
            <v>KS Williamson</v>
          </cell>
          <cell r="Q328" t="str">
            <v>PK Garg</v>
          </cell>
          <cell r="R328" t="str">
            <v>JO Holder</v>
          </cell>
          <cell r="S328" t="str">
            <v>Abdul Samad</v>
          </cell>
          <cell r="T328" t="str">
            <v>Rashid Khan</v>
          </cell>
          <cell r="U328" t="str">
            <v>S Nadeem</v>
          </cell>
          <cell r="V328" t="str">
            <v>Sandeep Sharma</v>
          </cell>
          <cell r="W328" t="str">
            <v>T Natarajan</v>
          </cell>
          <cell r="X328" t="str">
            <v>V Kohli</v>
          </cell>
          <cell r="Y328" t="str">
            <v>D Padikkal</v>
          </cell>
          <cell r="Z328" t="str">
            <v>AJ Finch</v>
          </cell>
          <cell r="AA328" t="str">
            <v>AB de Villiers</v>
          </cell>
          <cell r="AB328" t="str">
            <v>MM Ali</v>
          </cell>
          <cell r="AC328" t="str">
            <v>S Dube</v>
          </cell>
          <cell r="AD328" t="str">
            <v>Washington Sundar</v>
          </cell>
          <cell r="AE328" t="str">
            <v>Navdeep Saini</v>
          </cell>
          <cell r="AF328" t="str">
            <v>Mohammed Siraj</v>
          </cell>
          <cell r="AG328" t="str">
            <v>YS Chahal</v>
          </cell>
          <cell r="AH328" t="str">
            <v>A Zampa</v>
          </cell>
          <cell r="AI328">
            <v>24</v>
          </cell>
          <cell r="AJ328">
            <v>31</v>
          </cell>
          <cell r="AK328">
            <v>1</v>
          </cell>
          <cell r="AL328">
            <v>0</v>
          </cell>
          <cell r="AM328">
            <v>1</v>
          </cell>
          <cell r="AN328">
            <v>0</v>
          </cell>
          <cell r="AO328">
            <v>118.16666666666667</v>
          </cell>
          <cell r="AP328">
            <v>131</v>
          </cell>
          <cell r="AQ328" t="str">
            <v xml:space="preserve">Bowler </v>
          </cell>
          <cell r="AR328">
            <v>0</v>
          </cell>
          <cell r="AS328">
            <v>14</v>
          </cell>
          <cell r="AT328">
            <v>1921.0613275613277</v>
          </cell>
          <cell r="AU328">
            <v>137.6970251970252</v>
          </cell>
          <cell r="AV328">
            <v>137.21866625438057</v>
          </cell>
        </row>
        <row r="329">
          <cell r="H329" t="str">
            <v>Sachin Baby</v>
          </cell>
          <cell r="I329" t="str">
            <v>KC Cariappa</v>
          </cell>
          <cell r="J329" t="str">
            <v>Kings XI Punjab</v>
          </cell>
          <cell r="K329" t="str">
            <v>Royal Challengers Bangalore</v>
          </cell>
          <cell r="L329" t="str">
            <v>Kings XI Punjab</v>
          </cell>
          <cell r="M329" t="str">
            <v>M Vijay</v>
          </cell>
          <cell r="N329" t="str">
            <v>HM Amla</v>
          </cell>
          <cell r="O329" t="str">
            <v>WP Saha</v>
          </cell>
          <cell r="P329" t="str">
            <v>DA Miller</v>
          </cell>
          <cell r="Q329" t="str">
            <v>Gurkeerat Singh</v>
          </cell>
          <cell r="R329" t="str">
            <v>AR Patel</v>
          </cell>
          <cell r="S329" t="str">
            <v>F Behardien</v>
          </cell>
          <cell r="T329" t="str">
            <v>KJ Abbott</v>
          </cell>
          <cell r="U329" t="str">
            <v>MM Sharma</v>
          </cell>
          <cell r="V329" t="str">
            <v>KC Cariappa</v>
          </cell>
          <cell r="W329" t="str">
            <v>Sandeep Sharma</v>
          </cell>
          <cell r="X329" t="str">
            <v>CH Gayle</v>
          </cell>
          <cell r="Y329" t="str">
            <v>V Kohli</v>
          </cell>
          <cell r="Z329" t="str">
            <v>AB de Villiers</v>
          </cell>
          <cell r="AA329" t="str">
            <v>KL Rahul</v>
          </cell>
          <cell r="AB329" t="str">
            <v>SR Watson</v>
          </cell>
          <cell r="AC329" t="str">
            <v>Sachin Baby</v>
          </cell>
          <cell r="AD329" t="str">
            <v>STR Binny</v>
          </cell>
          <cell r="AE329" t="str">
            <v>CJ Jordan</v>
          </cell>
          <cell r="AF329" t="str">
            <v>S Aravind</v>
          </cell>
          <cell r="AG329" t="str">
            <v>VR Aaron</v>
          </cell>
          <cell r="AH329" t="str">
            <v>YS Chahal</v>
          </cell>
          <cell r="AI329">
            <v>2</v>
          </cell>
          <cell r="AJ329">
            <v>31</v>
          </cell>
          <cell r="AK329">
            <v>1</v>
          </cell>
          <cell r="AL329">
            <v>0</v>
          </cell>
          <cell r="AM329">
            <v>1</v>
          </cell>
          <cell r="AN329">
            <v>0</v>
          </cell>
          <cell r="AO329">
            <v>102</v>
          </cell>
          <cell r="AP329">
            <v>128</v>
          </cell>
          <cell r="AQ329" t="str">
            <v xml:space="preserve">Batsman </v>
          </cell>
          <cell r="AR329">
            <v>0</v>
          </cell>
          <cell r="AS329">
            <v>2</v>
          </cell>
          <cell r="AT329">
            <v>265.97500000000002</v>
          </cell>
          <cell r="AU329">
            <v>137.97499999999999</v>
          </cell>
          <cell r="AV329">
            <v>132.98750000000001</v>
          </cell>
        </row>
        <row r="330">
          <cell r="H330" t="str">
            <v>N Rana</v>
          </cell>
          <cell r="I330" t="str">
            <v>KL Rahul</v>
          </cell>
          <cell r="J330" t="str">
            <v>Lucknow Super Giants</v>
          </cell>
          <cell r="K330" t="str">
            <v>Lucknow Super Giants</v>
          </cell>
          <cell r="L330" t="str">
            <v>Kolkata Knight Riders</v>
          </cell>
          <cell r="M330" t="str">
            <v>Q de Kock</v>
          </cell>
          <cell r="N330" t="str">
            <v>KL Rahul</v>
          </cell>
          <cell r="O330" t="str">
            <v>E Lewis</v>
          </cell>
          <cell r="P330" t="str">
            <v>DJ Hooda</v>
          </cell>
          <cell r="Q330" t="str">
            <v>M Vohra</v>
          </cell>
          <cell r="R330" t="str">
            <v>MP Stoinis</v>
          </cell>
          <cell r="S330" t="str">
            <v>JO Holder</v>
          </cell>
          <cell r="T330" t="str">
            <v>K Gowtham</v>
          </cell>
          <cell r="U330" t="str">
            <v>Mohsin Khan</v>
          </cell>
          <cell r="V330" t="str">
            <v>Avesh Khan</v>
          </cell>
          <cell r="W330" t="str">
            <v>Ravi Bishnoi</v>
          </cell>
          <cell r="X330" t="str">
            <v>VR Iyer</v>
          </cell>
          <cell r="Y330" t="str">
            <v>A Tomar</v>
          </cell>
          <cell r="Z330" t="str">
            <v>N Rana</v>
          </cell>
          <cell r="AA330" t="str">
            <v>SS Iyer</v>
          </cell>
          <cell r="AB330" t="str">
            <v>SW Billings</v>
          </cell>
          <cell r="AC330" t="str">
            <v>AD Russell</v>
          </cell>
          <cell r="AD330" t="str">
            <v>RK Singh</v>
          </cell>
          <cell r="AE330" t="str">
            <v>SP Narine</v>
          </cell>
          <cell r="AF330" t="str">
            <v>UT Yadav</v>
          </cell>
          <cell r="AG330" t="str">
            <v>TG Southee</v>
          </cell>
          <cell r="AH330" t="str">
            <v>CV Varun</v>
          </cell>
          <cell r="AI330">
            <v>54</v>
          </cell>
          <cell r="AJ330">
            <v>0</v>
          </cell>
          <cell r="AK330">
            <v>1</v>
          </cell>
          <cell r="AL330">
            <v>0</v>
          </cell>
          <cell r="AM330">
            <v>1</v>
          </cell>
          <cell r="AN330">
            <v>0</v>
          </cell>
          <cell r="AO330">
            <v>118.83333333333333</v>
          </cell>
          <cell r="AP330">
            <v>106.4</v>
          </cell>
          <cell r="AQ330" t="str">
            <v xml:space="preserve">All-Rounder </v>
          </cell>
          <cell r="AR330" t="str">
            <v>Off break</v>
          </cell>
          <cell r="AS330">
            <v>18</v>
          </cell>
          <cell r="AT330">
            <v>2045.3075036075038</v>
          </cell>
          <cell r="AU330">
            <v>114.05338256514727</v>
          </cell>
          <cell r="AV330">
            <v>113.62819464486132</v>
          </cell>
        </row>
        <row r="331">
          <cell r="H331" t="str">
            <v>DL Chahar</v>
          </cell>
          <cell r="I331" t="str">
            <v>EJG Morgan</v>
          </cell>
          <cell r="J331" t="str">
            <v>Kolkata Knight Riders</v>
          </cell>
          <cell r="K331" t="str">
            <v>Chennai Super Kings</v>
          </cell>
          <cell r="L331" t="str">
            <v>Kolkata Knight Riders</v>
          </cell>
          <cell r="M331" t="str">
            <v>Shubman Gill</v>
          </cell>
          <cell r="N331" t="str">
            <v>VR Iyer</v>
          </cell>
          <cell r="O331" t="str">
            <v>N Rana</v>
          </cell>
          <cell r="P331" t="str">
            <v>SP Narine</v>
          </cell>
          <cell r="Q331" t="str">
            <v>EJG Morgan</v>
          </cell>
          <cell r="R331" t="str">
            <v>KD Karthik</v>
          </cell>
          <cell r="S331" t="str">
            <v>Shakib Al Hasan</v>
          </cell>
          <cell r="T331" t="str">
            <v>RA Tripathi</v>
          </cell>
          <cell r="U331" t="str">
            <v>LH Ferguson</v>
          </cell>
          <cell r="V331" t="str">
            <v>Shivam Mavi</v>
          </cell>
          <cell r="W331" t="str">
            <v>CV Varun</v>
          </cell>
          <cell r="X331" t="str">
            <v>RD Gaikwad</v>
          </cell>
          <cell r="Y331" t="str">
            <v>F du Plessis</v>
          </cell>
          <cell r="Z331" t="str">
            <v>RV Uthappa</v>
          </cell>
          <cell r="AA331" t="str">
            <v>MM Ali</v>
          </cell>
          <cell r="AB331" t="str">
            <v>AT Rayudu</v>
          </cell>
          <cell r="AC331" t="str">
            <v>MS Dhoni</v>
          </cell>
          <cell r="AD331" t="str">
            <v>RA Jadeja</v>
          </cell>
          <cell r="AE331" t="str">
            <v>DJ Bravo</v>
          </cell>
          <cell r="AF331" t="str">
            <v>SN Thakur</v>
          </cell>
          <cell r="AG331" t="str">
            <v>DL Chahar</v>
          </cell>
          <cell r="AH331" t="str">
            <v>JR Hazlewood</v>
          </cell>
          <cell r="AI331">
            <v>14</v>
          </cell>
          <cell r="AJ331">
            <v>33</v>
          </cell>
          <cell r="AK331">
            <v>1</v>
          </cell>
          <cell r="AL331">
            <v>0</v>
          </cell>
          <cell r="AM331">
            <v>1</v>
          </cell>
          <cell r="AN331">
            <v>0</v>
          </cell>
          <cell r="AO331">
            <v>107</v>
          </cell>
          <cell r="AP331">
            <v>141.89365079365078</v>
          </cell>
          <cell r="AQ331" t="str">
            <v xml:space="preserve">Bowler </v>
          </cell>
          <cell r="AR331">
            <v>0</v>
          </cell>
          <cell r="AS331">
            <v>63</v>
          </cell>
          <cell r="AT331">
            <v>7869.9560748075455</v>
          </cell>
          <cell r="AU331">
            <v>124.64616812925637</v>
          </cell>
          <cell r="AV331">
            <v>124.91993769535786</v>
          </cell>
        </row>
        <row r="332">
          <cell r="H332" t="str">
            <v>KS Williamson</v>
          </cell>
          <cell r="I332" t="str">
            <v>Q de Kock</v>
          </cell>
          <cell r="J332" t="str">
            <v>Mumbai Indians</v>
          </cell>
          <cell r="K332" t="str">
            <v>Mumbai Indians</v>
          </cell>
          <cell r="L332" t="str">
            <v>Sunrisers Hyderabad</v>
          </cell>
          <cell r="M332" t="str">
            <v>RG Sharma</v>
          </cell>
          <cell r="N332" t="str">
            <v>Q de Kock</v>
          </cell>
          <cell r="O332" t="str">
            <v>SA Yadav</v>
          </cell>
          <cell r="P332" t="str">
            <v>Ishan Kishan</v>
          </cell>
          <cell r="Q332" t="str">
            <v>HH Pandya</v>
          </cell>
          <cell r="R332" t="str">
            <v>KA Pollard</v>
          </cell>
          <cell r="S332" t="str">
            <v>KH Pandya</v>
          </cell>
          <cell r="T332" t="str">
            <v>JL Pattinson</v>
          </cell>
          <cell r="U332" t="str">
            <v>RD Chahar</v>
          </cell>
          <cell r="V332" t="str">
            <v>TA Boult</v>
          </cell>
          <cell r="W332" t="str">
            <v>JJ Bumrah</v>
          </cell>
          <cell r="X332" t="str">
            <v>DA Warner</v>
          </cell>
          <cell r="Y332" t="str">
            <v>JM Bairstow</v>
          </cell>
          <cell r="Z332" t="str">
            <v>MK Pandey</v>
          </cell>
          <cell r="AA332" t="str">
            <v>KS Williamson</v>
          </cell>
          <cell r="AB332" t="str">
            <v>PK Garg</v>
          </cell>
          <cell r="AC332" t="str">
            <v>Abhishek Sharma</v>
          </cell>
          <cell r="AD332" t="str">
            <v>Abdul Samad</v>
          </cell>
          <cell r="AE332" t="str">
            <v>Rashid Khan</v>
          </cell>
          <cell r="AF332" t="str">
            <v>Sandeep Sharma</v>
          </cell>
          <cell r="AG332" t="str">
            <v>S Kaul</v>
          </cell>
          <cell r="AH332" t="str">
            <v>T Natarajan</v>
          </cell>
          <cell r="AI332">
            <v>24</v>
          </cell>
          <cell r="AJ332">
            <v>-6</v>
          </cell>
          <cell r="AK332">
            <v>-1</v>
          </cell>
          <cell r="AL332">
            <v>0</v>
          </cell>
          <cell r="AM332">
            <v>-1</v>
          </cell>
          <cell r="AN332">
            <v>0</v>
          </cell>
          <cell r="AO332">
            <v>109.25</v>
          </cell>
          <cell r="AP332">
            <v>102.43333333333332</v>
          </cell>
          <cell r="AQ332" t="str">
            <v xml:space="preserve">Batsman </v>
          </cell>
          <cell r="AR332" t="str">
            <v>Off break</v>
          </cell>
          <cell r="AS332">
            <v>2</v>
          </cell>
          <cell r="AT332">
            <v>204.97179487179486</v>
          </cell>
          <cell r="AU332">
            <v>102.53846153846153</v>
          </cell>
          <cell r="AV332">
            <v>102.48589743589743</v>
          </cell>
        </row>
        <row r="333">
          <cell r="H333" t="str">
            <v>TM Head</v>
          </cell>
          <cell r="I333" t="str">
            <v>RR Pant</v>
          </cell>
          <cell r="J333" t="str">
            <v>Delhi Daredevils</v>
          </cell>
          <cell r="K333" t="str">
            <v>Delhi Daredevils</v>
          </cell>
          <cell r="L333" t="str">
            <v>Royal Challengers Bangalore</v>
          </cell>
          <cell r="M333" t="str">
            <v>SV Samson</v>
          </cell>
          <cell r="N333" t="str">
            <v>KK Nair</v>
          </cell>
          <cell r="O333" t="str">
            <v>SS Iyer</v>
          </cell>
          <cell r="P333" t="str">
            <v>RR Pant</v>
          </cell>
          <cell r="Q333" t="str">
            <v>MN Samuels</v>
          </cell>
          <cell r="R333" t="str">
            <v>CJ Anderson</v>
          </cell>
          <cell r="S333" t="str">
            <v>PJ Cummins</v>
          </cell>
          <cell r="T333" t="str">
            <v>A Mishra</v>
          </cell>
          <cell r="U333" t="str">
            <v>Mohammed Shami</v>
          </cell>
          <cell r="V333" t="str">
            <v>S Nadeem</v>
          </cell>
          <cell r="W333" t="str">
            <v>Z Khan</v>
          </cell>
          <cell r="X333" t="str">
            <v>CH Gayle</v>
          </cell>
          <cell r="Y333" t="str">
            <v>Vishnu Vinod</v>
          </cell>
          <cell r="Z333" t="str">
            <v>V Kohli</v>
          </cell>
          <cell r="AA333" t="str">
            <v>TM Head</v>
          </cell>
          <cell r="AB333" t="str">
            <v>KM Jadhav</v>
          </cell>
          <cell r="AC333" t="str">
            <v>Sachin Baby</v>
          </cell>
          <cell r="AD333" t="str">
            <v>SR Watson</v>
          </cell>
          <cell r="AE333" t="str">
            <v>P Negi</v>
          </cell>
          <cell r="AF333" t="str">
            <v>HV Patel</v>
          </cell>
          <cell r="AG333" t="str">
            <v>Avesh Khan</v>
          </cell>
          <cell r="AH333" t="str">
            <v>YS Chahal</v>
          </cell>
          <cell r="AI333">
            <v>13</v>
          </cell>
          <cell r="AJ333">
            <v>48</v>
          </cell>
          <cell r="AK333">
            <v>-2</v>
          </cell>
          <cell r="AL333">
            <v>25</v>
          </cell>
          <cell r="AM333">
            <v>-0.08</v>
          </cell>
          <cell r="AN333">
            <v>12.5</v>
          </cell>
          <cell r="AO333">
            <v>107.92</v>
          </cell>
          <cell r="AP333">
            <v>142.59047619047618</v>
          </cell>
          <cell r="AQ333" t="str">
            <v xml:space="preserve">Bowler </v>
          </cell>
          <cell r="AR333">
            <v>0</v>
          </cell>
          <cell r="AS333">
            <v>5</v>
          </cell>
          <cell r="AT333">
            <v>581.25714285714287</v>
          </cell>
          <cell r="AU333">
            <v>109.66666666666667</v>
          </cell>
          <cell r="AV333">
            <v>116.25142857142858</v>
          </cell>
        </row>
        <row r="334">
          <cell r="H334" t="str">
            <v>A Choudhary</v>
          </cell>
          <cell r="I334" t="str">
            <v>C de Grandhomme</v>
          </cell>
          <cell r="J334" t="str">
            <v>Kolkata Knight Riders</v>
          </cell>
          <cell r="K334" t="str">
            <v>Royal Challengers Bangalore</v>
          </cell>
          <cell r="L334" t="str">
            <v>Kolkata Knight Riders</v>
          </cell>
          <cell r="M334" t="str">
            <v>CA Lynn</v>
          </cell>
          <cell r="N334" t="str">
            <v>SP Narine</v>
          </cell>
          <cell r="O334" t="str">
            <v>C de Grandhomme</v>
          </cell>
          <cell r="P334" t="str">
            <v>G Gambhir</v>
          </cell>
          <cell r="Q334" t="str">
            <v>MK Pandey</v>
          </cell>
          <cell r="R334" t="str">
            <v>YK Pathan</v>
          </cell>
          <cell r="S334" t="str">
            <v>SP Jackson</v>
          </cell>
          <cell r="T334" t="str">
            <v>CR Woakes</v>
          </cell>
          <cell r="U334" t="str">
            <v>UT Yadav</v>
          </cell>
          <cell r="V334" t="str">
            <v>PP Chawla</v>
          </cell>
          <cell r="W334" t="str">
            <v>AS Rajpoot</v>
          </cell>
          <cell r="X334" t="str">
            <v>CH Gayle</v>
          </cell>
          <cell r="Y334" t="str">
            <v>Mandeep Singh</v>
          </cell>
          <cell r="Z334" t="str">
            <v>V Kohli</v>
          </cell>
          <cell r="AA334" t="str">
            <v>AB de Villiers</v>
          </cell>
          <cell r="AB334" t="str">
            <v>TM Head</v>
          </cell>
          <cell r="AC334" t="str">
            <v>KM Jadhav</v>
          </cell>
          <cell r="AD334" t="str">
            <v>P Negi</v>
          </cell>
          <cell r="AE334" t="str">
            <v>S Aravind</v>
          </cell>
          <cell r="AF334" t="str">
            <v>S Badree</v>
          </cell>
          <cell r="AG334" t="str">
            <v>A Choudhary</v>
          </cell>
          <cell r="AH334" t="str">
            <v>YS Chahal</v>
          </cell>
          <cell r="AI334">
            <v>4</v>
          </cell>
          <cell r="AJ334">
            <v>39</v>
          </cell>
          <cell r="AK334">
            <v>1</v>
          </cell>
          <cell r="AL334">
            <v>0</v>
          </cell>
          <cell r="AM334">
            <v>1</v>
          </cell>
          <cell r="AN334">
            <v>0</v>
          </cell>
          <cell r="AO334">
            <v>103</v>
          </cell>
          <cell r="AP334">
            <v>143.4607843137255</v>
          </cell>
          <cell r="AQ334" t="str">
            <v xml:space="preserve">Bowler </v>
          </cell>
          <cell r="AR334">
            <v>0</v>
          </cell>
          <cell r="AS334">
            <v>5</v>
          </cell>
          <cell r="AT334">
            <v>609.39992572786696</v>
          </cell>
          <cell r="AU334">
            <v>116.48478535353536</v>
          </cell>
          <cell r="AV334">
            <v>121.87998514557339</v>
          </cell>
        </row>
        <row r="335">
          <cell r="H335" t="str">
            <v>TS Mills</v>
          </cell>
          <cell r="I335" t="str">
            <v>DJ Hooda</v>
          </cell>
          <cell r="J335" t="str">
            <v>Lucknow Super Giants</v>
          </cell>
          <cell r="K335" t="str">
            <v>Lucknow Super Giants</v>
          </cell>
          <cell r="L335" t="str">
            <v>Mumbai Indians</v>
          </cell>
          <cell r="M335" t="str">
            <v>KL Rahul</v>
          </cell>
          <cell r="N335" t="str">
            <v>Q de Kock</v>
          </cell>
          <cell r="O335" t="str">
            <v>MK Pandey</v>
          </cell>
          <cell r="P335" t="str">
            <v>MP Stoinis</v>
          </cell>
          <cell r="Q335" t="str">
            <v>DJ Hooda</v>
          </cell>
          <cell r="R335" t="str">
            <v>KH Pandya</v>
          </cell>
          <cell r="S335" t="str">
            <v>A Badoni</v>
          </cell>
          <cell r="T335" t="str">
            <v>JO Holder</v>
          </cell>
          <cell r="U335" t="str">
            <v>PVD Chameera</v>
          </cell>
          <cell r="V335" t="str">
            <v>Avesh Khan</v>
          </cell>
          <cell r="W335" t="str">
            <v>Ravi Bishnoi</v>
          </cell>
          <cell r="X335" t="str">
            <v>Ishan Kishan</v>
          </cell>
          <cell r="Y335" t="str">
            <v>RG Sharma</v>
          </cell>
          <cell r="Z335" t="str">
            <v>D Brevis</v>
          </cell>
          <cell r="AA335" t="str">
            <v>SA Yadav</v>
          </cell>
          <cell r="AB335" t="str">
            <v>Tilak Varma</v>
          </cell>
          <cell r="AC335" t="str">
            <v>KA Pollard</v>
          </cell>
          <cell r="AD335" t="str">
            <v>FA Allen</v>
          </cell>
          <cell r="AE335" t="str">
            <v>JD Unadkat</v>
          </cell>
          <cell r="AF335" t="str">
            <v>M Ashwin</v>
          </cell>
          <cell r="AG335" t="str">
            <v>JJ Bumrah</v>
          </cell>
          <cell r="AH335" t="str">
            <v>TS Mills</v>
          </cell>
          <cell r="AI335">
            <v>123</v>
          </cell>
          <cell r="AJ335">
            <v>-6</v>
          </cell>
          <cell r="AK335">
            <v>-1</v>
          </cell>
          <cell r="AL335">
            <v>0</v>
          </cell>
          <cell r="AM335">
            <v>-1</v>
          </cell>
          <cell r="AN335">
            <v>0</v>
          </cell>
          <cell r="AO335">
            <v>179.41666666666669</v>
          </cell>
          <cell r="AP335">
            <v>103.95555555555555</v>
          </cell>
          <cell r="AQ335" t="str">
            <v xml:space="preserve">Bowler </v>
          </cell>
          <cell r="AR335" t="str">
            <v>Left-arm fast</v>
          </cell>
          <cell r="AS335">
            <v>10</v>
          </cell>
          <cell r="AT335">
            <v>1261.9870981959216</v>
          </cell>
          <cell r="AU335">
            <v>128.67017140448513</v>
          </cell>
          <cell r="AV335">
            <v>126.19870981959215</v>
          </cell>
        </row>
        <row r="336">
          <cell r="H336" t="str">
            <v>Rashid Khan</v>
          </cell>
          <cell r="I336" t="str">
            <v>R Ashwin</v>
          </cell>
          <cell r="J336" t="str">
            <v>Rajasthan Royals</v>
          </cell>
          <cell r="K336" t="str">
            <v>Rajasthan Royals</v>
          </cell>
          <cell r="L336" t="str">
            <v>Gujarat Titans</v>
          </cell>
          <cell r="M336" t="str">
            <v>YBK Jaiswal</v>
          </cell>
          <cell r="N336" t="str">
            <v>JC Buttler</v>
          </cell>
          <cell r="O336" t="str">
            <v>SV Samson</v>
          </cell>
          <cell r="P336" t="str">
            <v>D Padikkal</v>
          </cell>
          <cell r="Q336" t="str">
            <v>SO Hetmyer</v>
          </cell>
          <cell r="R336" t="str">
            <v>R Ashwin</v>
          </cell>
          <cell r="S336" t="str">
            <v>R Parag</v>
          </cell>
          <cell r="T336" t="str">
            <v>TA Boult</v>
          </cell>
          <cell r="U336" t="str">
            <v>OC McCoy</v>
          </cell>
          <cell r="V336" t="str">
            <v>M Prasidh Krishna</v>
          </cell>
          <cell r="W336" t="str">
            <v>YS Chahal</v>
          </cell>
          <cell r="X336" t="str">
            <v>WP Saha</v>
          </cell>
          <cell r="Y336" t="str">
            <v>Shubman Gill</v>
          </cell>
          <cell r="Z336" t="str">
            <v>MS Wade</v>
          </cell>
          <cell r="AA336" t="str">
            <v>HH Pandya</v>
          </cell>
          <cell r="AB336" t="str">
            <v>DA Miller</v>
          </cell>
          <cell r="AC336" t="str">
            <v>R Tewatia</v>
          </cell>
          <cell r="AD336" t="str">
            <v>Rashid Khan</v>
          </cell>
          <cell r="AE336" t="str">
            <v>R Sai Kishore</v>
          </cell>
          <cell r="AF336" t="str">
            <v>LH Ferguson</v>
          </cell>
          <cell r="AG336" t="str">
            <v>Yash Dayal</v>
          </cell>
          <cell r="AH336" t="str">
            <v>Mohammed Shami</v>
          </cell>
          <cell r="AI336">
            <v>-4</v>
          </cell>
          <cell r="AJ336">
            <v>31</v>
          </cell>
          <cell r="AK336">
            <v>1</v>
          </cell>
          <cell r="AL336">
            <v>0</v>
          </cell>
          <cell r="AM336">
            <v>1</v>
          </cell>
          <cell r="AN336">
            <v>0</v>
          </cell>
          <cell r="AO336">
            <v>96</v>
          </cell>
          <cell r="AP336">
            <v>135.80000000000001</v>
          </cell>
          <cell r="AQ336" t="str">
            <v xml:space="preserve">Bowler </v>
          </cell>
          <cell r="AR336" t="str">
            <v>Leg break googly</v>
          </cell>
          <cell r="AS336">
            <v>92</v>
          </cell>
          <cell r="AT336">
            <v>12816.166511919453</v>
          </cell>
          <cell r="AU336">
            <v>139.34468694416981</v>
          </cell>
          <cell r="AV336">
            <v>139.30615773825494</v>
          </cell>
        </row>
        <row r="337">
          <cell r="H337" t="str">
            <v>BA Stokes</v>
          </cell>
          <cell r="I337" t="str">
            <v>KL Rahul</v>
          </cell>
          <cell r="J337" t="str">
            <v>Punjab Kings</v>
          </cell>
          <cell r="K337" t="str">
            <v>Punjab Kings</v>
          </cell>
          <cell r="L337" t="str">
            <v>Rajasthan Royals</v>
          </cell>
          <cell r="M337" t="str">
            <v>KL Rahul</v>
          </cell>
          <cell r="N337" t="str">
            <v>MA Agarwal</v>
          </cell>
          <cell r="O337" t="str">
            <v>CH Gayle</v>
          </cell>
          <cell r="P337" t="str">
            <v>DJ Hooda</v>
          </cell>
          <cell r="Q337" t="str">
            <v>N Pooran</v>
          </cell>
          <cell r="R337" t="str">
            <v>M Shahrukh Khan</v>
          </cell>
          <cell r="S337" t="str">
            <v>JA Richardson</v>
          </cell>
          <cell r="T337" t="str">
            <v>M Ashwin</v>
          </cell>
          <cell r="U337" t="str">
            <v>Mohammed Shami</v>
          </cell>
          <cell r="V337" t="str">
            <v>RP Meredith</v>
          </cell>
          <cell r="W337" t="str">
            <v>Arshdeep Singh</v>
          </cell>
          <cell r="X337" t="str">
            <v>BA Stokes</v>
          </cell>
          <cell r="Y337" t="str">
            <v>M Vohra</v>
          </cell>
          <cell r="Z337" t="str">
            <v>SV Samson</v>
          </cell>
          <cell r="AA337" t="str">
            <v>JC Buttler</v>
          </cell>
          <cell r="AB337" t="str">
            <v>S Dube</v>
          </cell>
          <cell r="AC337" t="str">
            <v>R Parag</v>
          </cell>
          <cell r="AD337" t="str">
            <v>R Tewatia</v>
          </cell>
          <cell r="AE337" t="str">
            <v>CH Morris</v>
          </cell>
          <cell r="AF337" t="str">
            <v>S Gopal</v>
          </cell>
          <cell r="AG337" t="str">
            <v>C Sakariya</v>
          </cell>
          <cell r="AH337" t="str">
            <v>Mustafizur Rahman</v>
          </cell>
          <cell r="AI337">
            <v>30</v>
          </cell>
          <cell r="AJ337">
            <v>-6</v>
          </cell>
          <cell r="AK337">
            <v>1</v>
          </cell>
          <cell r="AL337">
            <v>0</v>
          </cell>
          <cell r="AM337">
            <v>1</v>
          </cell>
          <cell r="AN337">
            <v>0</v>
          </cell>
          <cell r="AO337">
            <v>116.83333333333333</v>
          </cell>
          <cell r="AP337">
            <v>99.142857142857139</v>
          </cell>
          <cell r="AQ337" t="str">
            <v xml:space="preserve">Bowler </v>
          </cell>
          <cell r="AR337">
            <v>0</v>
          </cell>
          <cell r="AS337">
            <v>37</v>
          </cell>
          <cell r="AT337">
            <v>4704.8995546936721</v>
          </cell>
          <cell r="AU337">
            <v>127.9376860430782</v>
          </cell>
          <cell r="AV337">
            <v>127.1594474241533</v>
          </cell>
        </row>
        <row r="338">
          <cell r="H338" t="str">
            <v>CR Woakes</v>
          </cell>
          <cell r="I338" t="str">
            <v>M Shahrukh Khan</v>
          </cell>
          <cell r="J338" t="str">
            <v>Punjab Kings</v>
          </cell>
          <cell r="K338" t="str">
            <v>Punjab Kings</v>
          </cell>
          <cell r="L338" t="str">
            <v>Delhi Capitals</v>
          </cell>
          <cell r="M338" t="str">
            <v>KL Rahul</v>
          </cell>
          <cell r="N338" t="str">
            <v>MA Agarwal</v>
          </cell>
          <cell r="O338" t="str">
            <v>CH Gayle</v>
          </cell>
          <cell r="P338" t="str">
            <v>DJ Hooda</v>
          </cell>
          <cell r="Q338" t="str">
            <v>N Pooran</v>
          </cell>
          <cell r="R338" t="str">
            <v>M Shahrukh Khan</v>
          </cell>
          <cell r="S338" t="str">
            <v>Jalaj S Saxena</v>
          </cell>
          <cell r="T338" t="str">
            <v>JA Richardson</v>
          </cell>
          <cell r="U338" t="str">
            <v>Mohammed Shami</v>
          </cell>
          <cell r="V338" t="str">
            <v>RP Meredith</v>
          </cell>
          <cell r="W338" t="str">
            <v>Arshdeep Singh</v>
          </cell>
          <cell r="X338" t="str">
            <v>PP Shaw</v>
          </cell>
          <cell r="Y338" t="str">
            <v>S Dhawan</v>
          </cell>
          <cell r="Z338" t="str">
            <v>SPD Smith</v>
          </cell>
          <cell r="AA338" t="str">
            <v>RR Pant</v>
          </cell>
          <cell r="AB338" t="str">
            <v>MP Stoinis</v>
          </cell>
          <cell r="AC338" t="str">
            <v>Lalit Yadav</v>
          </cell>
          <cell r="AD338" t="str">
            <v>LI Meriwala</v>
          </cell>
          <cell r="AE338" t="str">
            <v>CR Woakes</v>
          </cell>
          <cell r="AF338" t="str">
            <v>R Ashwin</v>
          </cell>
          <cell r="AG338" t="str">
            <v>K Rabada</v>
          </cell>
          <cell r="AH338" t="str">
            <v>Avesh Khan</v>
          </cell>
          <cell r="AI338">
            <v>28</v>
          </cell>
          <cell r="AJ338">
            <v>23</v>
          </cell>
          <cell r="AK338">
            <v>1</v>
          </cell>
          <cell r="AL338">
            <v>0</v>
          </cell>
          <cell r="AM338">
            <v>1</v>
          </cell>
          <cell r="AN338">
            <v>0</v>
          </cell>
          <cell r="AO338">
            <v>121</v>
          </cell>
          <cell r="AP338">
            <v>109.40064935064935</v>
          </cell>
          <cell r="AQ338" t="str">
            <v xml:space="preserve">Bowler </v>
          </cell>
          <cell r="AR338">
            <v>0</v>
          </cell>
          <cell r="AS338">
            <v>21</v>
          </cell>
          <cell r="AT338">
            <v>2903.1510267510275</v>
          </cell>
          <cell r="AU338">
            <v>139.68751887001889</v>
          </cell>
          <cell r="AV338">
            <v>138.24528698814416</v>
          </cell>
        </row>
        <row r="339">
          <cell r="H339" t="str">
            <v>T Natarajan</v>
          </cell>
          <cell r="I339" t="str">
            <v>Ramandeep Singh</v>
          </cell>
          <cell r="J339" t="str">
            <v>Mumbai Indians</v>
          </cell>
          <cell r="K339" t="str">
            <v>Sunrisers Hyderabad</v>
          </cell>
          <cell r="L339" t="str">
            <v>Mumbai Indians</v>
          </cell>
          <cell r="M339" t="str">
            <v>RG Sharma</v>
          </cell>
          <cell r="N339" t="str">
            <v>Ishan Kishan</v>
          </cell>
          <cell r="O339" t="str">
            <v>DR Sams</v>
          </cell>
          <cell r="P339" t="str">
            <v>Tilak Varma</v>
          </cell>
          <cell r="Q339" t="str">
            <v>TH David</v>
          </cell>
          <cell r="R339" t="str">
            <v>T Stubbs</v>
          </cell>
          <cell r="S339" t="str">
            <v>Ramandeep Singh</v>
          </cell>
          <cell r="T339" t="str">
            <v>R Sanjay Yadav</v>
          </cell>
          <cell r="U339" t="str">
            <v>JJ Bumrah</v>
          </cell>
          <cell r="V339" t="str">
            <v>M Markande</v>
          </cell>
          <cell r="W339" t="str">
            <v>RP Meredith</v>
          </cell>
          <cell r="X339" t="str">
            <v>Abhishek Sharma</v>
          </cell>
          <cell r="Y339" t="str">
            <v>PK Garg</v>
          </cell>
          <cell r="Z339" t="str">
            <v>RA Tripathi</v>
          </cell>
          <cell r="AA339" t="str">
            <v>N Pooran</v>
          </cell>
          <cell r="AB339" t="str">
            <v>AK Markram</v>
          </cell>
          <cell r="AC339" t="str">
            <v>KS Williamson</v>
          </cell>
          <cell r="AD339" t="str">
            <v>Washington Sundar</v>
          </cell>
          <cell r="AE339" t="str">
            <v>B Kumar</v>
          </cell>
          <cell r="AF339" t="str">
            <v>Umran Malik</v>
          </cell>
          <cell r="AG339" t="str">
            <v>T Natarajan</v>
          </cell>
          <cell r="AH339" t="str">
            <v>Fazalhaq Farooqi</v>
          </cell>
          <cell r="AI339">
            <v>56</v>
          </cell>
          <cell r="AJ339">
            <v>19</v>
          </cell>
          <cell r="AK339">
            <v>-2</v>
          </cell>
          <cell r="AL339">
            <v>25</v>
          </cell>
          <cell r="AM339">
            <v>-0.08</v>
          </cell>
          <cell r="AN339">
            <v>12.5</v>
          </cell>
          <cell r="AO339">
            <v>148.34</v>
          </cell>
          <cell r="AP339">
            <v>121.92532467532467</v>
          </cell>
          <cell r="AQ339" t="str">
            <v xml:space="preserve">Bowler </v>
          </cell>
          <cell r="AR339" t="str">
            <v>Left-arm medium</v>
          </cell>
          <cell r="AS339">
            <v>35</v>
          </cell>
          <cell r="AT339">
            <v>4541.1386438724667</v>
          </cell>
          <cell r="AU339">
            <v>129.9768623293277</v>
          </cell>
          <cell r="AV339">
            <v>129.74681839635619</v>
          </cell>
        </row>
        <row r="340">
          <cell r="H340" t="str">
            <v>RD Chahar</v>
          </cell>
          <cell r="I340" t="str">
            <v>MR Marsh</v>
          </cell>
          <cell r="J340" t="str">
            <v>Delhi Capitals</v>
          </cell>
          <cell r="K340" t="str">
            <v>Delhi Capitals</v>
          </cell>
          <cell r="L340" t="str">
            <v>Punjab Kings</v>
          </cell>
          <cell r="M340" t="str">
            <v>DA Warner</v>
          </cell>
          <cell r="N340" t="str">
            <v>SN Khan</v>
          </cell>
          <cell r="O340" t="str">
            <v>MR Marsh</v>
          </cell>
          <cell r="P340" t="str">
            <v>Lalit Yadav</v>
          </cell>
          <cell r="Q340" t="str">
            <v>RR Pant</v>
          </cell>
          <cell r="R340" t="str">
            <v>R Powell</v>
          </cell>
          <cell r="S340" t="str">
            <v>AR Patel</v>
          </cell>
          <cell r="T340" t="str">
            <v>SN Thakur</v>
          </cell>
          <cell r="U340" t="str">
            <v>Kuldeep Yadav</v>
          </cell>
          <cell r="V340" t="str">
            <v>A Nortje</v>
          </cell>
          <cell r="W340" t="str">
            <v>KK Ahmed</v>
          </cell>
          <cell r="X340" t="str">
            <v>JM Bairstow</v>
          </cell>
          <cell r="Y340" t="str">
            <v>S Dhawan</v>
          </cell>
          <cell r="Z340" t="str">
            <v>PBB Rajapaksa</v>
          </cell>
          <cell r="AA340" t="str">
            <v>LS Livingstone</v>
          </cell>
          <cell r="AB340" t="str">
            <v>MA Agarwal</v>
          </cell>
          <cell r="AC340" t="str">
            <v>JM Sharma</v>
          </cell>
          <cell r="AD340" t="str">
            <v>Harpreet Brar</v>
          </cell>
          <cell r="AE340" t="str">
            <v>R Dhawan</v>
          </cell>
          <cell r="AF340" t="str">
            <v>RD Chahar</v>
          </cell>
          <cell r="AG340" t="str">
            <v>K Rabada</v>
          </cell>
          <cell r="AH340" t="str">
            <v>Arshdeep Singh</v>
          </cell>
          <cell r="AI340">
            <v>-3</v>
          </cell>
          <cell r="AJ340">
            <v>6</v>
          </cell>
          <cell r="AK340">
            <v>1</v>
          </cell>
          <cell r="AL340">
            <v>0</v>
          </cell>
          <cell r="AM340">
            <v>1</v>
          </cell>
          <cell r="AN340">
            <v>0</v>
          </cell>
          <cell r="AO340">
            <v>98</v>
          </cell>
          <cell r="AP340">
            <v>111.8</v>
          </cell>
          <cell r="AQ340" t="str">
            <v xml:space="preserve">Bowler </v>
          </cell>
          <cell r="AR340" t="str">
            <v>Leg break googly</v>
          </cell>
          <cell r="AS340">
            <v>54</v>
          </cell>
          <cell r="AT340">
            <v>7060.223083126024</v>
          </cell>
          <cell r="AU340">
            <v>131.10232232313251</v>
          </cell>
          <cell r="AV340">
            <v>130.74487190974119</v>
          </cell>
        </row>
        <row r="341">
          <cell r="H341" t="str">
            <v>B Stanlake</v>
          </cell>
          <cell r="I341" t="str">
            <v>SK Raina</v>
          </cell>
          <cell r="J341" t="str">
            <v>Chennai Super Kings</v>
          </cell>
          <cell r="K341" t="str">
            <v>Chennai Super Kings</v>
          </cell>
          <cell r="L341" t="str">
            <v>Sunrisers Hyderabad</v>
          </cell>
          <cell r="M341" t="str">
            <v>SR Watson</v>
          </cell>
          <cell r="N341" t="str">
            <v>F du Plessis</v>
          </cell>
          <cell r="O341" t="str">
            <v>SK Raina</v>
          </cell>
          <cell r="P341" t="str">
            <v>AT Rayudu</v>
          </cell>
          <cell r="Q341" t="str">
            <v>MS Dhoni</v>
          </cell>
          <cell r="R341" t="str">
            <v>SW Billings</v>
          </cell>
          <cell r="S341" t="str">
            <v>DJ Bravo</v>
          </cell>
          <cell r="T341" t="str">
            <v>RA Jadeja</v>
          </cell>
          <cell r="U341" t="str">
            <v>DL Chahar</v>
          </cell>
          <cell r="V341" t="str">
            <v>KV Sharma</v>
          </cell>
          <cell r="W341" t="str">
            <v>SN Thakur</v>
          </cell>
          <cell r="X341" t="str">
            <v>RK Bhui</v>
          </cell>
          <cell r="Y341" t="str">
            <v>KS Williamson</v>
          </cell>
          <cell r="Z341" t="str">
            <v>MK Pandey</v>
          </cell>
          <cell r="AA341" t="str">
            <v>DJ Hooda</v>
          </cell>
          <cell r="AB341" t="str">
            <v>Shakib Al Hasan</v>
          </cell>
          <cell r="AC341" t="str">
            <v>YK Pathan</v>
          </cell>
          <cell r="AD341" t="str">
            <v>WP Saha</v>
          </cell>
          <cell r="AE341" t="str">
            <v>Rashid Khan</v>
          </cell>
          <cell r="AF341" t="str">
            <v>B Kumar</v>
          </cell>
          <cell r="AG341" t="str">
            <v>B Stanlake</v>
          </cell>
          <cell r="AH341" t="str">
            <v>S Kaul</v>
          </cell>
          <cell r="AI341">
            <v>31</v>
          </cell>
          <cell r="AJ341">
            <v>0</v>
          </cell>
          <cell r="AK341">
            <v>2</v>
          </cell>
          <cell r="AL341">
            <v>0</v>
          </cell>
          <cell r="AM341">
            <v>2</v>
          </cell>
          <cell r="AN341">
            <v>0</v>
          </cell>
          <cell r="AO341">
            <v>122</v>
          </cell>
          <cell r="AP341">
            <v>107.13095238095238</v>
          </cell>
          <cell r="AQ341" t="str">
            <v xml:space="preserve">Bowler </v>
          </cell>
          <cell r="AR341">
            <v>0</v>
          </cell>
          <cell r="AS341">
            <v>6</v>
          </cell>
          <cell r="AT341">
            <v>784.32979830626891</v>
          </cell>
          <cell r="AU341">
            <v>135.43976918506331</v>
          </cell>
          <cell r="AV341">
            <v>130.72163305104482</v>
          </cell>
        </row>
        <row r="342">
          <cell r="H342" t="str">
            <v>Basil Thampi</v>
          </cell>
          <cell r="I342" t="str">
            <v>OF Smith</v>
          </cell>
          <cell r="J342" t="str">
            <v>Punjab Kings</v>
          </cell>
          <cell r="K342" t="str">
            <v>Punjab Kings</v>
          </cell>
          <cell r="L342" t="str">
            <v>Mumbai Indians</v>
          </cell>
          <cell r="M342" t="str">
            <v>MA Agarwal</v>
          </cell>
          <cell r="N342" t="str">
            <v>S Dhawan</v>
          </cell>
          <cell r="O342" t="str">
            <v>JM Bairstow</v>
          </cell>
          <cell r="P342" t="str">
            <v>LS Livingstone</v>
          </cell>
          <cell r="Q342" t="str">
            <v>JM Sharma</v>
          </cell>
          <cell r="R342" t="str">
            <v>M Shahrukh Khan</v>
          </cell>
          <cell r="S342" t="str">
            <v>OF Smith</v>
          </cell>
          <cell r="T342" t="str">
            <v>K Rabada</v>
          </cell>
          <cell r="U342" t="str">
            <v>RD Chahar</v>
          </cell>
          <cell r="V342" t="str">
            <v>VG Arora</v>
          </cell>
          <cell r="W342" t="str">
            <v>Arshdeep Singh</v>
          </cell>
          <cell r="X342" t="str">
            <v>RG Sharma</v>
          </cell>
          <cell r="Y342" t="str">
            <v>Ishan Kishan</v>
          </cell>
          <cell r="Z342" t="str">
            <v>D Brevis</v>
          </cell>
          <cell r="AA342" t="str">
            <v>Tilak Varma</v>
          </cell>
          <cell r="AB342" t="str">
            <v>SA Yadav</v>
          </cell>
          <cell r="AC342" t="str">
            <v>KA Pollard</v>
          </cell>
          <cell r="AD342" t="str">
            <v>JD Unadkat</v>
          </cell>
          <cell r="AE342" t="str">
            <v>M Ashwin</v>
          </cell>
          <cell r="AF342" t="str">
            <v>JJ Bumrah</v>
          </cell>
          <cell r="AG342" t="str">
            <v>TS Mills</v>
          </cell>
          <cell r="AH342" t="str">
            <v>Basil Thampi</v>
          </cell>
          <cell r="AI342">
            <v>40</v>
          </cell>
          <cell r="AJ342">
            <v>54</v>
          </cell>
          <cell r="AK342">
            <v>0</v>
          </cell>
          <cell r="AL342">
            <v>2</v>
          </cell>
          <cell r="AM342">
            <v>0</v>
          </cell>
          <cell r="AN342">
            <v>2</v>
          </cell>
          <cell r="AO342">
            <v>134</v>
          </cell>
          <cell r="AP342">
            <v>149.42835497835497</v>
          </cell>
          <cell r="AQ342" t="str">
            <v xml:space="preserve">Bowler </v>
          </cell>
          <cell r="AR342" t="str">
            <v>Right-arm fast medium</v>
          </cell>
          <cell r="AS342">
            <v>25</v>
          </cell>
          <cell r="AT342">
            <v>3227.5790276716748</v>
          </cell>
          <cell r="AU342">
            <v>128.25627802888832</v>
          </cell>
          <cell r="AV342">
            <v>129.10316110686699</v>
          </cell>
        </row>
        <row r="343">
          <cell r="H343" t="str">
            <v>Tejas Baroka</v>
          </cell>
          <cell r="I343" t="str">
            <v>MC Henriques</v>
          </cell>
          <cell r="J343" t="str">
            <v>Sunrisers Hyderabad</v>
          </cell>
          <cell r="K343" t="str">
            <v>Sunrisers Hyderabad</v>
          </cell>
          <cell r="L343" t="str">
            <v>Gujarat Lions</v>
          </cell>
          <cell r="M343" t="str">
            <v>DA Warner</v>
          </cell>
          <cell r="N343" t="str">
            <v>S Dhawan</v>
          </cell>
          <cell r="O343" t="str">
            <v>MC Henriques</v>
          </cell>
          <cell r="P343" t="str">
            <v>Yuvraj Singh</v>
          </cell>
          <cell r="Q343" t="str">
            <v>DJ Hooda</v>
          </cell>
          <cell r="R343" t="str">
            <v>BCJ Cutting</v>
          </cell>
          <cell r="S343" t="str">
            <v>NV Ojha</v>
          </cell>
          <cell r="T343" t="str">
            <v>Bipul Sharma</v>
          </cell>
          <cell r="U343" t="str">
            <v>B Kumar</v>
          </cell>
          <cell r="V343" t="str">
            <v>A Nehra</v>
          </cell>
          <cell r="W343" t="str">
            <v>Rashid Khan</v>
          </cell>
          <cell r="X343" t="str">
            <v>JJ Roy</v>
          </cell>
          <cell r="Y343" t="str">
            <v>BB McCullum</v>
          </cell>
          <cell r="Z343" t="str">
            <v>SK Raina</v>
          </cell>
          <cell r="AA343" t="str">
            <v>AJ Finch</v>
          </cell>
          <cell r="AB343" t="str">
            <v>KD Karthik</v>
          </cell>
          <cell r="AC343" t="str">
            <v>DR Smith</v>
          </cell>
          <cell r="AD343" t="str">
            <v>DS Kulkarni</v>
          </cell>
          <cell r="AE343" t="str">
            <v>P Kumar</v>
          </cell>
          <cell r="AF343" t="str">
            <v>Basil Thampi</v>
          </cell>
          <cell r="AG343" t="str">
            <v>Tejas Baroka</v>
          </cell>
          <cell r="AH343" t="str">
            <v>S Kaushik</v>
          </cell>
          <cell r="AI343">
            <v>90</v>
          </cell>
          <cell r="AJ343">
            <v>0</v>
          </cell>
          <cell r="AK343">
            <v>8</v>
          </cell>
          <cell r="AL343">
            <v>0</v>
          </cell>
          <cell r="AM343">
            <v>8</v>
          </cell>
          <cell r="AN343">
            <v>0</v>
          </cell>
          <cell r="AO343">
            <v>163.66666666666666</v>
          </cell>
          <cell r="AP343">
            <v>104.8</v>
          </cell>
          <cell r="AQ343" t="str">
            <v xml:space="preserve">Bowler </v>
          </cell>
          <cell r="AR343">
            <v>0</v>
          </cell>
          <cell r="AS343">
            <v>1</v>
          </cell>
          <cell r="AT343">
            <v>104.8</v>
          </cell>
          <cell r="AU343" t="str">
            <v>A</v>
          </cell>
          <cell r="AV343">
            <v>104.8</v>
          </cell>
        </row>
        <row r="344">
          <cell r="H344" t="str">
            <v>C de Grandhomme</v>
          </cell>
          <cell r="I344" t="str">
            <v>V Shankar</v>
          </cell>
          <cell r="J344" t="str">
            <v>Sunrisers Hyderabad</v>
          </cell>
          <cell r="K344" t="str">
            <v>Sunrisers Hyderabad</v>
          </cell>
          <cell r="L344" t="str">
            <v>Royal Challengers Bangalore</v>
          </cell>
          <cell r="M344" t="str">
            <v>WP Saha</v>
          </cell>
          <cell r="N344" t="str">
            <v>MJ Guptill</v>
          </cell>
          <cell r="O344" t="str">
            <v>MK Pandey</v>
          </cell>
          <cell r="P344" t="str">
            <v>KS Williamson</v>
          </cell>
          <cell r="Q344" t="str">
            <v>V Shankar</v>
          </cell>
          <cell r="R344" t="str">
            <v>YK Pathan</v>
          </cell>
          <cell r="S344" t="str">
            <v>Mohammad Nabi</v>
          </cell>
          <cell r="T344" t="str">
            <v>Rashid Khan</v>
          </cell>
          <cell r="U344" t="str">
            <v>B Kumar</v>
          </cell>
          <cell r="V344" t="str">
            <v>KK Ahmed</v>
          </cell>
          <cell r="W344" t="str">
            <v>Basil Thampi</v>
          </cell>
          <cell r="X344" t="str">
            <v>PA Patel</v>
          </cell>
          <cell r="Y344" t="str">
            <v>V Kohli</v>
          </cell>
          <cell r="Z344" t="str">
            <v>AB de Villiers</v>
          </cell>
          <cell r="AA344" t="str">
            <v>SO Hetmyer</v>
          </cell>
          <cell r="AB344" t="str">
            <v>Gurkeerat Singh</v>
          </cell>
          <cell r="AC344" t="str">
            <v>C de Grandhomme</v>
          </cell>
          <cell r="AD344" t="str">
            <v>Washington Sundar</v>
          </cell>
          <cell r="AE344" t="str">
            <v>UT Yadav</v>
          </cell>
          <cell r="AF344" t="str">
            <v>K Khejroliya</v>
          </cell>
          <cell r="AG344" t="str">
            <v>YS Chahal</v>
          </cell>
          <cell r="AH344" t="str">
            <v>Navdeep Saini</v>
          </cell>
          <cell r="AI344">
            <v>18</v>
          </cell>
          <cell r="AJ344">
            <v>-6</v>
          </cell>
          <cell r="AK344">
            <v>1</v>
          </cell>
          <cell r="AL344">
            <v>0</v>
          </cell>
          <cell r="AM344">
            <v>1</v>
          </cell>
          <cell r="AN344">
            <v>0</v>
          </cell>
          <cell r="AO344">
            <v>112</v>
          </cell>
          <cell r="AP344">
            <v>99.5</v>
          </cell>
          <cell r="AQ344" t="str">
            <v xml:space="preserve">Bowler </v>
          </cell>
          <cell r="AR344">
            <v>0</v>
          </cell>
          <cell r="AS344">
            <v>19</v>
          </cell>
          <cell r="AT344">
            <v>2102.4927489177489</v>
          </cell>
          <cell r="AU344">
            <v>111.27737493987495</v>
          </cell>
          <cell r="AV344">
            <v>110.65751310093415</v>
          </cell>
        </row>
        <row r="345">
          <cell r="H345" t="str">
            <v>AJ Tye</v>
          </cell>
          <cell r="I345" t="str">
            <v>SN Khan</v>
          </cell>
          <cell r="J345" t="str">
            <v>Delhi Capitals</v>
          </cell>
          <cell r="K345" t="str">
            <v>Delhi Capitals</v>
          </cell>
          <cell r="L345" t="str">
            <v>Lucknow Super Giants</v>
          </cell>
          <cell r="M345" t="str">
            <v>PP Shaw</v>
          </cell>
          <cell r="N345" t="str">
            <v>DA Warner</v>
          </cell>
          <cell r="O345" t="str">
            <v>R Powell</v>
          </cell>
          <cell r="P345" t="str">
            <v>RR Pant</v>
          </cell>
          <cell r="Q345" t="str">
            <v>SN Khan</v>
          </cell>
          <cell r="R345" t="str">
            <v>Lalit Yadav</v>
          </cell>
          <cell r="S345" t="str">
            <v>AR Patel</v>
          </cell>
          <cell r="T345" t="str">
            <v>SN Thakur</v>
          </cell>
          <cell r="U345" t="str">
            <v>Kuldeep Yadav</v>
          </cell>
          <cell r="V345" t="str">
            <v>Mustafizur Rahman</v>
          </cell>
          <cell r="W345" t="str">
            <v>A Nortje</v>
          </cell>
          <cell r="X345" t="str">
            <v>KL Rahul</v>
          </cell>
          <cell r="Y345" t="str">
            <v>Q de Kock</v>
          </cell>
          <cell r="Z345" t="str">
            <v>E Lewis</v>
          </cell>
          <cell r="AA345" t="str">
            <v>DJ Hooda</v>
          </cell>
          <cell r="AB345" t="str">
            <v>KH Pandya</v>
          </cell>
          <cell r="AC345" t="str">
            <v>A Badoni</v>
          </cell>
          <cell r="AD345" t="str">
            <v>K Gowtham</v>
          </cell>
          <cell r="AE345" t="str">
            <v>JO Holder</v>
          </cell>
          <cell r="AF345" t="str">
            <v>Avesh Khan</v>
          </cell>
          <cell r="AG345" t="str">
            <v>AJ Tye</v>
          </cell>
          <cell r="AH345" t="str">
            <v>Ravi Bishnoi</v>
          </cell>
          <cell r="AI345">
            <v>30</v>
          </cell>
          <cell r="AJ345">
            <v>0</v>
          </cell>
          <cell r="AK345">
            <v>8</v>
          </cell>
          <cell r="AL345">
            <v>0</v>
          </cell>
          <cell r="AM345">
            <v>8</v>
          </cell>
          <cell r="AN345">
            <v>0</v>
          </cell>
          <cell r="AO345">
            <v>120</v>
          </cell>
          <cell r="AP345">
            <v>106.52380952380952</v>
          </cell>
          <cell r="AQ345" t="str">
            <v xml:space="preserve">Bowler </v>
          </cell>
          <cell r="AR345">
            <v>0</v>
          </cell>
          <cell r="AS345">
            <v>30</v>
          </cell>
          <cell r="AT345">
            <v>4180.8080586080587</v>
          </cell>
          <cell r="AU345">
            <v>140.49256031324998</v>
          </cell>
          <cell r="AV345">
            <v>139.36026862026861</v>
          </cell>
        </row>
        <row r="346">
          <cell r="H346" t="str">
            <v>LH Ferguson</v>
          </cell>
          <cell r="I346" t="str">
            <v>R Parag</v>
          </cell>
          <cell r="J346" t="str">
            <v>Rajasthan Royals</v>
          </cell>
          <cell r="K346" t="str">
            <v>Rajasthan Royals</v>
          </cell>
          <cell r="L346" t="str">
            <v>Gujarat Titans</v>
          </cell>
          <cell r="M346" t="str">
            <v>YBK Jaiswal</v>
          </cell>
          <cell r="N346" t="str">
            <v>JC Buttler</v>
          </cell>
          <cell r="O346" t="str">
            <v>SV Samson</v>
          </cell>
          <cell r="P346" t="str">
            <v>D Padikkal</v>
          </cell>
          <cell r="Q346" t="str">
            <v>SO Hetmyer</v>
          </cell>
          <cell r="R346" t="str">
            <v>R Ashwin</v>
          </cell>
          <cell r="S346" t="str">
            <v>R Parag</v>
          </cell>
          <cell r="T346" t="str">
            <v>TA Boult</v>
          </cell>
          <cell r="U346" t="str">
            <v>OC McCoy</v>
          </cell>
          <cell r="V346" t="str">
            <v>M Prasidh Krishna</v>
          </cell>
          <cell r="W346" t="str">
            <v>YS Chahal</v>
          </cell>
          <cell r="X346" t="str">
            <v>WP Saha</v>
          </cell>
          <cell r="Y346" t="str">
            <v>Shubman Gill</v>
          </cell>
          <cell r="Z346" t="str">
            <v>MS Wade</v>
          </cell>
          <cell r="AA346" t="str">
            <v>HH Pandya</v>
          </cell>
          <cell r="AB346" t="str">
            <v>DA Miller</v>
          </cell>
          <cell r="AC346" t="str">
            <v>R Tewatia</v>
          </cell>
          <cell r="AD346" t="str">
            <v>Rashid Khan</v>
          </cell>
          <cell r="AE346" t="str">
            <v>R Sai Kishore</v>
          </cell>
          <cell r="AF346" t="str">
            <v>LH Ferguson</v>
          </cell>
          <cell r="AG346" t="str">
            <v>Yash Dayal</v>
          </cell>
          <cell r="AH346" t="str">
            <v>Mohammed Shami</v>
          </cell>
          <cell r="AI346">
            <v>3</v>
          </cell>
          <cell r="AJ346">
            <v>0</v>
          </cell>
          <cell r="AK346">
            <v>3</v>
          </cell>
          <cell r="AL346">
            <v>0</v>
          </cell>
          <cell r="AM346">
            <v>3</v>
          </cell>
          <cell r="AN346">
            <v>0</v>
          </cell>
          <cell r="AO346">
            <v>103</v>
          </cell>
          <cell r="AP346">
            <v>110.2012987012987</v>
          </cell>
          <cell r="AQ346" t="str">
            <v xml:space="preserve">Bowler </v>
          </cell>
          <cell r="AR346" t="str">
            <v>Right-arm fast</v>
          </cell>
          <cell r="AS346">
            <v>35</v>
          </cell>
          <cell r="AT346">
            <v>4746.9566147904388</v>
          </cell>
          <cell r="AU346">
            <v>136.37515635556295</v>
          </cell>
          <cell r="AV346">
            <v>135.62733185115539</v>
          </cell>
        </row>
        <row r="347">
          <cell r="H347" t="str">
            <v>Mohammad Nabi</v>
          </cell>
          <cell r="I347" t="str">
            <v>KH Pandya</v>
          </cell>
          <cell r="J347" t="str">
            <v>Mumbai Indians</v>
          </cell>
          <cell r="K347" t="str">
            <v>Mumbai Indians</v>
          </cell>
          <cell r="L347" t="str">
            <v>Sunrisers Hyderabad</v>
          </cell>
          <cell r="M347" t="str">
            <v>RG Sharma</v>
          </cell>
          <cell r="N347" t="str">
            <v>Ishan Kishan</v>
          </cell>
          <cell r="O347" t="str">
            <v>HH Pandya</v>
          </cell>
          <cell r="P347" t="str">
            <v>KA Pollard</v>
          </cell>
          <cell r="Q347" t="str">
            <v>SA Yadav</v>
          </cell>
          <cell r="R347" t="str">
            <v>JDS Neesham</v>
          </cell>
          <cell r="S347" t="str">
            <v>KH Pandya</v>
          </cell>
          <cell r="T347" t="str">
            <v>NM Coulter-Nile</v>
          </cell>
          <cell r="U347" t="str">
            <v>PP Chawla</v>
          </cell>
          <cell r="V347" t="str">
            <v>JJ Bumrah</v>
          </cell>
          <cell r="W347" t="str">
            <v>TA Boult</v>
          </cell>
          <cell r="X347" t="str">
            <v>JJ Roy</v>
          </cell>
          <cell r="Y347" t="str">
            <v>Abhishek Sharma</v>
          </cell>
          <cell r="Z347" t="str">
            <v>MK Pandey</v>
          </cell>
          <cell r="AA347" t="str">
            <v>Mohammad Nabi</v>
          </cell>
          <cell r="AB347" t="str">
            <v>Abdul Samad</v>
          </cell>
          <cell r="AC347" t="str">
            <v>PK Garg</v>
          </cell>
          <cell r="AD347" t="str">
            <v>JO Holder</v>
          </cell>
          <cell r="AE347" t="str">
            <v>Rashid Khan</v>
          </cell>
          <cell r="AF347" t="str">
            <v>WP Saha</v>
          </cell>
          <cell r="AG347" t="str">
            <v>S Kaul</v>
          </cell>
          <cell r="AH347" t="str">
            <v>Umran Malik</v>
          </cell>
          <cell r="AI347">
            <v>43</v>
          </cell>
          <cell r="AJ347">
            <v>-4</v>
          </cell>
          <cell r="AK347">
            <v>0</v>
          </cell>
          <cell r="AL347">
            <v>0</v>
          </cell>
          <cell r="AM347">
            <v>0</v>
          </cell>
          <cell r="AN347">
            <v>0</v>
          </cell>
          <cell r="AO347">
            <v>136.5</v>
          </cell>
          <cell r="AP347">
            <v>105.82453102453101</v>
          </cell>
          <cell r="AQ347" t="str">
            <v xml:space="preserve">Bowler </v>
          </cell>
          <cell r="AR347">
            <v>0</v>
          </cell>
          <cell r="AS347">
            <v>17</v>
          </cell>
          <cell r="AT347">
            <v>2118.3526112776112</v>
          </cell>
          <cell r="AU347">
            <v>125.78300501581751</v>
          </cell>
          <cell r="AV347">
            <v>124.60897713397713</v>
          </cell>
        </row>
        <row r="348">
          <cell r="H348" t="str">
            <v>Mohammed Siraj</v>
          </cell>
          <cell r="I348" t="str">
            <v>YBK Jaiswal</v>
          </cell>
          <cell r="J348" t="str">
            <v>Rajasthan Royals</v>
          </cell>
          <cell r="K348" t="str">
            <v>Royal Challengers Bangalore</v>
          </cell>
          <cell r="L348" t="str">
            <v>Rajasthan Royals</v>
          </cell>
          <cell r="M348" t="str">
            <v>YBK Jaiswal</v>
          </cell>
          <cell r="N348" t="str">
            <v>JC Buttler</v>
          </cell>
          <cell r="O348" t="str">
            <v>SV Samson</v>
          </cell>
          <cell r="P348" t="str">
            <v>D Padikkal</v>
          </cell>
          <cell r="Q348" t="str">
            <v>SO Hetmyer</v>
          </cell>
          <cell r="R348" t="str">
            <v>R Parag</v>
          </cell>
          <cell r="S348" t="str">
            <v>R Ashwin</v>
          </cell>
          <cell r="T348" t="str">
            <v>TA Boult</v>
          </cell>
          <cell r="U348" t="str">
            <v>YS Chahal</v>
          </cell>
          <cell r="V348" t="str">
            <v>M Prasidh Krishna</v>
          </cell>
          <cell r="W348" t="str">
            <v>OC McCoy</v>
          </cell>
          <cell r="X348" t="str">
            <v>V Kohli</v>
          </cell>
          <cell r="Y348" t="str">
            <v>F du Plessis</v>
          </cell>
          <cell r="Z348" t="str">
            <v>RM Patidar</v>
          </cell>
          <cell r="AA348" t="str">
            <v>GJ Maxwell</v>
          </cell>
          <cell r="AB348" t="str">
            <v>MK Lomror</v>
          </cell>
          <cell r="AC348" t="str">
            <v>KD Karthik</v>
          </cell>
          <cell r="AD348" t="str">
            <v>Shahbaz Ahmed</v>
          </cell>
          <cell r="AE348" t="str">
            <v>PWH de Silva</v>
          </cell>
          <cell r="AF348" t="str">
            <v>HV Patel</v>
          </cell>
          <cell r="AG348" t="str">
            <v>JR Hazlewood</v>
          </cell>
          <cell r="AH348" t="str">
            <v>Mohammed Siraj</v>
          </cell>
          <cell r="AI348">
            <v>28</v>
          </cell>
          <cell r="AJ348">
            <v>-6</v>
          </cell>
          <cell r="AK348">
            <v>9</v>
          </cell>
          <cell r="AL348">
            <v>0</v>
          </cell>
          <cell r="AM348">
            <v>9</v>
          </cell>
          <cell r="AN348">
            <v>0</v>
          </cell>
          <cell r="AO348">
            <v>119.08333333333334</v>
          </cell>
          <cell r="AP348">
            <v>102</v>
          </cell>
          <cell r="AQ348" t="str">
            <v xml:space="preserve">Bowler </v>
          </cell>
          <cell r="AR348" t="str">
            <v>Right-arm medium fast</v>
          </cell>
          <cell r="AS348">
            <v>65</v>
          </cell>
          <cell r="AT348">
            <v>8165.6855154649274</v>
          </cell>
          <cell r="AU348">
            <v>125.99508617913949</v>
          </cell>
          <cell r="AV348">
            <v>125.62593100715273</v>
          </cell>
        </row>
        <row r="349">
          <cell r="H349" t="str">
            <v>K Rabada</v>
          </cell>
          <cell r="I349" t="str">
            <v>R Shepherd</v>
          </cell>
          <cell r="J349" t="str">
            <v>Sunrisers Hyderabad</v>
          </cell>
          <cell r="K349" t="str">
            <v>Sunrisers Hyderabad</v>
          </cell>
          <cell r="L349" t="str">
            <v>Punjab Kings</v>
          </cell>
          <cell r="M349" t="str">
            <v>PK Garg</v>
          </cell>
          <cell r="N349" t="str">
            <v>Abhishek Sharma</v>
          </cell>
          <cell r="O349" t="str">
            <v>RA Tripathi</v>
          </cell>
          <cell r="P349" t="str">
            <v>AK Markram</v>
          </cell>
          <cell r="Q349" t="str">
            <v>N Pooran</v>
          </cell>
          <cell r="R349" t="str">
            <v>Washington Sundar</v>
          </cell>
          <cell r="S349" t="str">
            <v>R Shepherd</v>
          </cell>
          <cell r="T349" t="str">
            <v>J Suchith</v>
          </cell>
          <cell r="U349" t="str">
            <v>B Kumar</v>
          </cell>
          <cell r="V349" t="str">
            <v>Umran Malik</v>
          </cell>
          <cell r="W349" t="str">
            <v>Fazalhaq Farooqi</v>
          </cell>
          <cell r="X349" t="str">
            <v>JM Bairstow</v>
          </cell>
          <cell r="Y349" t="str">
            <v>S Dhawan</v>
          </cell>
          <cell r="Z349" t="str">
            <v>M Shahrukh Khan</v>
          </cell>
          <cell r="AA349" t="str">
            <v>MA Agarwal</v>
          </cell>
          <cell r="AB349" t="str">
            <v>LS Livingstone</v>
          </cell>
          <cell r="AC349" t="str">
            <v>JM Sharma</v>
          </cell>
          <cell r="AD349" t="str">
            <v>PN Mankad</v>
          </cell>
          <cell r="AE349" t="str">
            <v>Harpreet Brar</v>
          </cell>
          <cell r="AF349" t="str">
            <v>K Rabada</v>
          </cell>
          <cell r="AG349" t="str">
            <v>NT Ellis</v>
          </cell>
          <cell r="AH349" t="str">
            <v>Arshdeep Singh</v>
          </cell>
          <cell r="AI349">
            <v>19</v>
          </cell>
          <cell r="AJ349">
            <v>23</v>
          </cell>
          <cell r="AK349">
            <v>1</v>
          </cell>
          <cell r="AL349">
            <v>0</v>
          </cell>
          <cell r="AM349">
            <v>1</v>
          </cell>
          <cell r="AN349">
            <v>0</v>
          </cell>
          <cell r="AO349">
            <v>111</v>
          </cell>
          <cell r="AP349">
            <v>118.26568627450979</v>
          </cell>
          <cell r="AQ349" t="str">
            <v xml:space="preserve">Bowler </v>
          </cell>
          <cell r="AR349" t="str">
            <v>Right-arm fast</v>
          </cell>
          <cell r="AS349">
            <v>63</v>
          </cell>
          <cell r="AT349">
            <v>8851.8235801779938</v>
          </cell>
          <cell r="AU349">
            <v>140.8638369984433</v>
          </cell>
          <cell r="AV349">
            <v>140.5051361933015</v>
          </cell>
        </row>
        <row r="350">
          <cell r="H350" t="str">
            <v>Washington Sundar</v>
          </cell>
          <cell r="I350" t="str">
            <v>S Dhawan</v>
          </cell>
          <cell r="J350" t="str">
            <v>Punjab Kings</v>
          </cell>
          <cell r="K350" t="str">
            <v>Sunrisers Hyderabad</v>
          </cell>
          <cell r="L350" t="str">
            <v>Punjab Kings</v>
          </cell>
          <cell r="M350" t="str">
            <v>JM Bairstow</v>
          </cell>
          <cell r="N350" t="str">
            <v>S Dhawan</v>
          </cell>
          <cell r="O350" t="str">
            <v>M Shahrukh Khan</v>
          </cell>
          <cell r="P350" t="str">
            <v>MA Agarwal</v>
          </cell>
          <cell r="Q350" t="str">
            <v>LS Livingstone</v>
          </cell>
          <cell r="R350" t="str">
            <v>JM Sharma</v>
          </cell>
          <cell r="S350" t="str">
            <v>PN Mankad</v>
          </cell>
          <cell r="T350" t="str">
            <v>Harpreet Brar</v>
          </cell>
          <cell r="U350" t="str">
            <v>K Rabada</v>
          </cell>
          <cell r="V350" t="str">
            <v>NT Ellis</v>
          </cell>
          <cell r="W350" t="str">
            <v>Arshdeep Singh</v>
          </cell>
          <cell r="X350" t="str">
            <v>PK Garg</v>
          </cell>
          <cell r="Y350" t="str">
            <v>Abhishek Sharma</v>
          </cell>
          <cell r="Z350" t="str">
            <v>RA Tripathi</v>
          </cell>
          <cell r="AA350" t="str">
            <v>AK Markram</v>
          </cell>
          <cell r="AB350" t="str">
            <v>N Pooran</v>
          </cell>
          <cell r="AC350" t="str">
            <v>Washington Sundar</v>
          </cell>
          <cell r="AD350" t="str">
            <v>R Shepherd</v>
          </cell>
          <cell r="AE350" t="str">
            <v>J Suchith</v>
          </cell>
          <cell r="AF350" t="str">
            <v>B Kumar</v>
          </cell>
          <cell r="AG350" t="str">
            <v>Umran Malik</v>
          </cell>
          <cell r="AH350" t="str">
            <v>Fazalhaq Farooqi</v>
          </cell>
          <cell r="AI350">
            <v>14</v>
          </cell>
          <cell r="AJ350">
            <v>25</v>
          </cell>
          <cell r="AK350">
            <v>14</v>
          </cell>
          <cell r="AL350">
            <v>0</v>
          </cell>
          <cell r="AM350">
            <v>14</v>
          </cell>
          <cell r="AN350">
            <v>0</v>
          </cell>
          <cell r="AO350">
            <v>114</v>
          </cell>
          <cell r="AP350">
            <v>134.19999999999999</v>
          </cell>
          <cell r="AQ350" t="str">
            <v xml:space="preserve">All-Rounder </v>
          </cell>
          <cell r="AR350" t="str">
            <v>Off break</v>
          </cell>
          <cell r="AS350">
            <v>49</v>
          </cell>
          <cell r="AT350">
            <v>5868.6430846930853</v>
          </cell>
          <cell r="AU350">
            <v>119.46756426443928</v>
          </cell>
          <cell r="AV350">
            <v>119.76822621822623</v>
          </cell>
        </row>
        <row r="351">
          <cell r="H351" t="str">
            <v>NB Singh</v>
          </cell>
          <cell r="I351" t="str">
            <v>V Kohli</v>
          </cell>
          <cell r="J351" t="str">
            <v>Royal Challengers Bangalore</v>
          </cell>
          <cell r="K351" t="str">
            <v>Royal Challengers Bangalore</v>
          </cell>
          <cell r="L351" t="str">
            <v>Gujarat Lions</v>
          </cell>
          <cell r="M351" t="str">
            <v>CH Gayle</v>
          </cell>
          <cell r="N351" t="str">
            <v>V Kohli</v>
          </cell>
          <cell r="O351" t="str">
            <v>AB de Villiers</v>
          </cell>
          <cell r="P351" t="str">
            <v>TM Head</v>
          </cell>
          <cell r="Q351" t="str">
            <v>KM Jadhav</v>
          </cell>
          <cell r="R351" t="str">
            <v>Mandeep Singh</v>
          </cell>
          <cell r="S351" t="str">
            <v>P Negi</v>
          </cell>
          <cell r="T351" t="str">
            <v>S Badree</v>
          </cell>
          <cell r="U351" t="str">
            <v>S Aravind</v>
          </cell>
          <cell r="V351" t="str">
            <v>A Choudhary</v>
          </cell>
          <cell r="W351" t="str">
            <v>YS Chahal</v>
          </cell>
          <cell r="X351" t="str">
            <v>Ishan Kishan</v>
          </cell>
          <cell r="Y351" t="str">
            <v>BB McCullum</v>
          </cell>
          <cell r="Z351" t="str">
            <v>SK Raina</v>
          </cell>
          <cell r="AA351" t="str">
            <v>AJ Finch</v>
          </cell>
          <cell r="AB351" t="str">
            <v>RA Jadeja</v>
          </cell>
          <cell r="AC351" t="str">
            <v>KD Karthik</v>
          </cell>
          <cell r="AD351" t="str">
            <v>JP Faulkner</v>
          </cell>
          <cell r="AE351" t="str">
            <v>AJ Tye</v>
          </cell>
          <cell r="AF351" t="str">
            <v>Basil Thampi</v>
          </cell>
          <cell r="AG351" t="str">
            <v>NB Singh</v>
          </cell>
          <cell r="AH351" t="str">
            <v>Ankit Soni</v>
          </cell>
          <cell r="AI351">
            <v>8</v>
          </cell>
          <cell r="AJ351">
            <v>6</v>
          </cell>
          <cell r="AK351">
            <v>11</v>
          </cell>
          <cell r="AL351">
            <v>0</v>
          </cell>
          <cell r="AM351">
            <v>11</v>
          </cell>
          <cell r="AN351">
            <v>0</v>
          </cell>
          <cell r="AO351">
            <v>113</v>
          </cell>
          <cell r="AP351">
            <v>101</v>
          </cell>
          <cell r="AQ351" t="str">
            <v xml:space="preserve">Bowler </v>
          </cell>
          <cell r="AR351">
            <v>0</v>
          </cell>
          <cell r="AS351">
            <v>2</v>
          </cell>
          <cell r="AT351">
            <v>221.06470588235294</v>
          </cell>
          <cell r="AU351">
            <v>120.06470588235294</v>
          </cell>
          <cell r="AV351">
            <v>110.53235294117647</v>
          </cell>
        </row>
        <row r="352">
          <cell r="H352" t="str">
            <v>SS Agarwal</v>
          </cell>
          <cell r="I352" t="str">
            <v>GJ Maxwell</v>
          </cell>
          <cell r="J352" t="str">
            <v>Kings XI Punjab</v>
          </cell>
          <cell r="K352" t="str">
            <v>Gujarat Lions</v>
          </cell>
          <cell r="L352" t="str">
            <v>Kings XI Punjab</v>
          </cell>
          <cell r="M352" t="str">
            <v>M Vohra</v>
          </cell>
          <cell r="N352" t="str">
            <v>HM Amla</v>
          </cell>
          <cell r="O352" t="str">
            <v>SE Marsh</v>
          </cell>
          <cell r="P352" t="str">
            <v>GJ Maxwell</v>
          </cell>
          <cell r="Q352" t="str">
            <v>MP Stoinis</v>
          </cell>
          <cell r="R352" t="str">
            <v>AR Patel</v>
          </cell>
          <cell r="S352" t="str">
            <v>WP Saha</v>
          </cell>
          <cell r="T352" t="str">
            <v>MM Sharma</v>
          </cell>
          <cell r="U352" t="str">
            <v>KC Cariappa</v>
          </cell>
          <cell r="V352" t="str">
            <v>T Natarajan</v>
          </cell>
          <cell r="W352" t="str">
            <v>Sandeep Sharma</v>
          </cell>
          <cell r="X352" t="str">
            <v>BB McCullum</v>
          </cell>
          <cell r="Y352" t="str">
            <v>AJ Finch</v>
          </cell>
          <cell r="Z352" t="str">
            <v>SK Raina</v>
          </cell>
          <cell r="AA352" t="str">
            <v>KD Karthik</v>
          </cell>
          <cell r="AB352" t="str">
            <v>RA Jadeja</v>
          </cell>
          <cell r="AC352" t="str">
            <v>DR Smith</v>
          </cell>
          <cell r="AD352" t="str">
            <v>AD Nath</v>
          </cell>
          <cell r="AE352" t="str">
            <v>AJ Tye</v>
          </cell>
          <cell r="AF352" t="str">
            <v>Basil Thampi</v>
          </cell>
          <cell r="AG352" t="str">
            <v>SS Agarwal</v>
          </cell>
          <cell r="AH352" t="str">
            <v>NB Singh</v>
          </cell>
          <cell r="AI352">
            <v>77</v>
          </cell>
          <cell r="AJ352">
            <v>23</v>
          </cell>
          <cell r="AK352">
            <v>0</v>
          </cell>
          <cell r="AL352">
            <v>25</v>
          </cell>
          <cell r="AM352">
            <v>0</v>
          </cell>
          <cell r="AN352">
            <v>25</v>
          </cell>
          <cell r="AO352">
            <v>140.45833333333334</v>
          </cell>
          <cell r="AP352">
            <v>138.28463203463201</v>
          </cell>
          <cell r="AQ352" t="str">
            <v xml:space="preserve">Bowler </v>
          </cell>
          <cell r="AR352">
            <v>0</v>
          </cell>
          <cell r="AS352">
            <v>1</v>
          </cell>
          <cell r="AT352">
            <v>138.28463203463201</v>
          </cell>
          <cell r="AU352" t="str">
            <v>A</v>
          </cell>
          <cell r="AV352">
            <v>138.28463203463201</v>
          </cell>
        </row>
        <row r="353">
          <cell r="H353" t="str">
            <v>RA Tripathi</v>
          </cell>
          <cell r="I353" t="str">
            <v>G Gambhir</v>
          </cell>
          <cell r="J353" t="str">
            <v>Kolkata Knight Riders</v>
          </cell>
          <cell r="K353" t="str">
            <v>Rising Pune Supergiant</v>
          </cell>
          <cell r="L353" t="str">
            <v>Kolkata Knight Riders</v>
          </cell>
          <cell r="M353" t="str">
            <v>SP Narine</v>
          </cell>
          <cell r="N353" t="str">
            <v>G Gambhir</v>
          </cell>
          <cell r="O353" t="str">
            <v>RV Uthappa</v>
          </cell>
          <cell r="P353" t="str">
            <v>DM Bravo</v>
          </cell>
          <cell r="Q353" t="str">
            <v>MK Pandey</v>
          </cell>
          <cell r="R353" t="str">
            <v>YK Pathan</v>
          </cell>
          <cell r="S353" t="str">
            <v>C de Grandhomme</v>
          </cell>
          <cell r="T353" t="str">
            <v>CR Woakes</v>
          </cell>
          <cell r="U353" t="str">
            <v>PP Chawla</v>
          </cell>
          <cell r="V353" t="str">
            <v>Kuldeep Yadav</v>
          </cell>
          <cell r="W353" t="str">
            <v>UT Yadav</v>
          </cell>
          <cell r="X353" t="str">
            <v>AM Rahane</v>
          </cell>
          <cell r="Y353" t="str">
            <v>RA Tripathi</v>
          </cell>
          <cell r="Z353" t="str">
            <v>SPD Smith</v>
          </cell>
          <cell r="AA353" t="str">
            <v>MS Dhoni</v>
          </cell>
          <cell r="AB353" t="str">
            <v>MK Tiwary</v>
          </cell>
          <cell r="AC353" t="str">
            <v>DT Christian</v>
          </cell>
          <cell r="AD353" t="str">
            <v>F du Plessis</v>
          </cell>
          <cell r="AE353" t="str">
            <v>Washington Sundar</v>
          </cell>
          <cell r="AF353" t="str">
            <v>SN Thakur</v>
          </cell>
          <cell r="AG353" t="str">
            <v>JD Unadkat</v>
          </cell>
          <cell r="AH353" t="str">
            <v>Imran Tahir</v>
          </cell>
          <cell r="AI353">
            <v>77</v>
          </cell>
          <cell r="AJ353">
            <v>-6</v>
          </cell>
          <cell r="AK353">
            <v>1</v>
          </cell>
          <cell r="AL353">
            <v>0</v>
          </cell>
          <cell r="AM353">
            <v>1</v>
          </cell>
          <cell r="AN353">
            <v>0</v>
          </cell>
          <cell r="AO353">
            <v>133.29166666666666</v>
          </cell>
          <cell r="AP353">
            <v>99.333333333333329</v>
          </cell>
          <cell r="AQ353" t="str">
            <v xml:space="preserve">Batsman </v>
          </cell>
          <cell r="AR353" t="str">
            <v>Right-arm medium</v>
          </cell>
          <cell r="AS353">
            <v>1</v>
          </cell>
          <cell r="AT353">
            <v>99.333333333333329</v>
          </cell>
          <cell r="AU353" t="str">
            <v>A</v>
          </cell>
          <cell r="AV353">
            <v>99.333333333333329</v>
          </cell>
        </row>
        <row r="354">
          <cell r="H354" t="str">
            <v>Ankit Soni</v>
          </cell>
          <cell r="I354" t="str">
            <v>V Shankar</v>
          </cell>
          <cell r="J354" t="str">
            <v>Sunrisers Hyderabad</v>
          </cell>
          <cell r="K354" t="str">
            <v>Gujarat Lions</v>
          </cell>
          <cell r="L354" t="str">
            <v>Sunrisers Hyderabad</v>
          </cell>
          <cell r="M354" t="str">
            <v>DA Warner</v>
          </cell>
          <cell r="N354" t="str">
            <v>S Dhawan</v>
          </cell>
          <cell r="O354" t="str">
            <v>MC Henriques</v>
          </cell>
          <cell r="P354" t="str">
            <v>V Shankar</v>
          </cell>
          <cell r="Q354" t="str">
            <v>DJ Hooda</v>
          </cell>
          <cell r="R354" t="str">
            <v>Mohammad Nabi</v>
          </cell>
          <cell r="S354" t="str">
            <v>NV Ojha</v>
          </cell>
          <cell r="T354" t="str">
            <v>B Kumar</v>
          </cell>
          <cell r="U354" t="str">
            <v>Rashid Khan</v>
          </cell>
          <cell r="V354" t="str">
            <v>S Kaul</v>
          </cell>
          <cell r="W354" t="str">
            <v>Mohammed Siraj</v>
          </cell>
          <cell r="X354" t="str">
            <v>DR Smith</v>
          </cell>
          <cell r="Y354" t="str">
            <v>Ishan Kishan</v>
          </cell>
          <cell r="Z354" t="str">
            <v>SK Raina</v>
          </cell>
          <cell r="AA354" t="str">
            <v>KD Karthik</v>
          </cell>
          <cell r="AB354" t="str">
            <v>AJ Finch</v>
          </cell>
          <cell r="AC354" t="str">
            <v>RA Jadeja</v>
          </cell>
          <cell r="AD354" t="str">
            <v>JP Faulkner</v>
          </cell>
          <cell r="AE354" t="str">
            <v>PJ Sangwan</v>
          </cell>
          <cell r="AF354" t="str">
            <v>Ankit Soni</v>
          </cell>
          <cell r="AG354" t="str">
            <v>P Kumar</v>
          </cell>
          <cell r="AH354" t="str">
            <v>MM Patel</v>
          </cell>
          <cell r="AI354">
            <v>80</v>
          </cell>
          <cell r="AJ354">
            <v>-6</v>
          </cell>
          <cell r="AK354">
            <v>7</v>
          </cell>
          <cell r="AL354">
            <v>0</v>
          </cell>
          <cell r="AM354">
            <v>7</v>
          </cell>
          <cell r="AN354">
            <v>0</v>
          </cell>
          <cell r="AO354">
            <v>149.41666666666669</v>
          </cell>
          <cell r="AP354">
            <v>107.73968253968253</v>
          </cell>
          <cell r="AQ354" t="str">
            <v xml:space="preserve">All-Rounder </v>
          </cell>
          <cell r="AR354">
            <v>0</v>
          </cell>
          <cell r="AS354">
            <v>6</v>
          </cell>
          <cell r="AT354">
            <v>720.3611111111112</v>
          </cell>
          <cell r="AU354">
            <v>122.52428571428572</v>
          </cell>
          <cell r="AV354">
            <v>120.0601851851852</v>
          </cell>
        </row>
        <row r="355">
          <cell r="H355" t="str">
            <v>MJ Henry</v>
          </cell>
          <cell r="I355" t="str">
            <v>KA Pollard</v>
          </cell>
          <cell r="J355" t="str">
            <v>Mumbai Indians</v>
          </cell>
          <cell r="K355" t="str">
            <v>Mumbai Indians</v>
          </cell>
          <cell r="L355" t="str">
            <v>Kings XI Punjab</v>
          </cell>
          <cell r="M355" t="str">
            <v>LMP Simmons</v>
          </cell>
          <cell r="N355" t="str">
            <v>PA Patel</v>
          </cell>
          <cell r="O355" t="str">
            <v>N Rana</v>
          </cell>
          <cell r="P355" t="str">
            <v>RG Sharma</v>
          </cell>
          <cell r="Q355" t="str">
            <v>KA Pollard</v>
          </cell>
          <cell r="R355" t="str">
            <v>HH Pandya</v>
          </cell>
          <cell r="S355" t="str">
            <v>KV Sharma</v>
          </cell>
          <cell r="T355" t="str">
            <v>Harbhajan Singh</v>
          </cell>
          <cell r="U355" t="str">
            <v>MJ McClenaghan</v>
          </cell>
          <cell r="V355" t="str">
            <v>JJ Bumrah</v>
          </cell>
          <cell r="W355" t="str">
            <v>SL Malinga</v>
          </cell>
          <cell r="X355" t="str">
            <v>MJ Guptill</v>
          </cell>
          <cell r="Y355" t="str">
            <v>WP Saha</v>
          </cell>
          <cell r="Z355" t="str">
            <v>GJ Maxwell</v>
          </cell>
          <cell r="AA355" t="str">
            <v>SE Marsh</v>
          </cell>
          <cell r="AB355" t="str">
            <v>AR Patel</v>
          </cell>
          <cell r="AC355" t="str">
            <v>M Vohra</v>
          </cell>
          <cell r="AD355" t="str">
            <v>R Tewatia</v>
          </cell>
          <cell r="AE355" t="str">
            <v>MM Sharma</v>
          </cell>
          <cell r="AF355" t="str">
            <v>Sandeep Sharma</v>
          </cell>
          <cell r="AG355" t="str">
            <v>I Sharma</v>
          </cell>
          <cell r="AH355" t="str">
            <v>MJ Henry</v>
          </cell>
          <cell r="AI355">
            <v>40</v>
          </cell>
          <cell r="AJ355">
            <v>-6</v>
          </cell>
          <cell r="AK355">
            <v>3</v>
          </cell>
          <cell r="AL355">
            <v>0</v>
          </cell>
          <cell r="AM355">
            <v>3</v>
          </cell>
          <cell r="AN355">
            <v>0</v>
          </cell>
          <cell r="AO355">
            <v>126.5</v>
          </cell>
          <cell r="AP355">
            <v>102.61111111111111</v>
          </cell>
          <cell r="AQ355" t="str">
            <v xml:space="preserve">Batsman </v>
          </cell>
          <cell r="AR355">
            <v>0</v>
          </cell>
          <cell r="AS355">
            <v>2</v>
          </cell>
          <cell r="AT355">
            <v>262.25786435786438</v>
          </cell>
          <cell r="AU355">
            <v>159.64675324675324</v>
          </cell>
          <cell r="AV355">
            <v>131.12893217893219</v>
          </cell>
        </row>
        <row r="356">
          <cell r="H356" t="str">
            <v>Avesh Khan</v>
          </cell>
          <cell r="I356" t="str">
            <v>KD Karthik</v>
          </cell>
          <cell r="J356" t="str">
            <v>Royal Challengers Bangalore</v>
          </cell>
          <cell r="K356" t="str">
            <v>Royal Challengers Bangalore</v>
          </cell>
          <cell r="L356" t="str">
            <v>Lucknow Super Giants</v>
          </cell>
          <cell r="M356" t="str">
            <v>V Kohli</v>
          </cell>
          <cell r="N356" t="str">
            <v>F du Plessis</v>
          </cell>
          <cell r="O356" t="str">
            <v>RM Patidar</v>
          </cell>
          <cell r="P356" t="str">
            <v>GJ Maxwell</v>
          </cell>
          <cell r="Q356" t="str">
            <v>MK Lomror</v>
          </cell>
          <cell r="R356" t="str">
            <v>KD Karthik</v>
          </cell>
          <cell r="S356" t="str">
            <v>Shahbaz Ahmed</v>
          </cell>
          <cell r="T356" t="str">
            <v>HV Patel</v>
          </cell>
          <cell r="U356" t="str">
            <v>PWH de Silva</v>
          </cell>
          <cell r="V356" t="str">
            <v>JR Hazlewood</v>
          </cell>
          <cell r="W356" t="str">
            <v>Mohammed Siraj</v>
          </cell>
          <cell r="X356" t="str">
            <v>Q de Kock</v>
          </cell>
          <cell r="Y356" t="str">
            <v>KL Rahul</v>
          </cell>
          <cell r="Z356" t="str">
            <v>M Vohra</v>
          </cell>
          <cell r="AA356" t="str">
            <v>DJ Hooda</v>
          </cell>
          <cell r="AB356" t="str">
            <v>MP Stoinis</v>
          </cell>
          <cell r="AC356" t="str">
            <v>E Lewis</v>
          </cell>
          <cell r="AD356" t="str">
            <v>KH Pandya</v>
          </cell>
          <cell r="AE356" t="str">
            <v>PVD Chameera</v>
          </cell>
          <cell r="AF356" t="str">
            <v>Mohsin Khan</v>
          </cell>
          <cell r="AG356" t="str">
            <v>Avesh Khan</v>
          </cell>
          <cell r="AH356" t="str">
            <v>Ravi Bishnoi</v>
          </cell>
          <cell r="AI356">
            <v>134</v>
          </cell>
          <cell r="AJ356">
            <v>21</v>
          </cell>
          <cell r="AK356">
            <v>0</v>
          </cell>
          <cell r="AL356">
            <v>0</v>
          </cell>
          <cell r="AM356">
            <v>0</v>
          </cell>
          <cell r="AN356">
            <v>0</v>
          </cell>
          <cell r="AO356">
            <v>178.91666666666669</v>
          </cell>
          <cell r="AP356">
            <v>138.24761904761905</v>
          </cell>
          <cell r="AQ356" t="str">
            <v xml:space="preserve">Bowler </v>
          </cell>
          <cell r="AR356" t="str">
            <v>Right-arm medium fast</v>
          </cell>
          <cell r="AS356">
            <v>38</v>
          </cell>
          <cell r="AT356">
            <v>5121.7335352555947</v>
          </cell>
          <cell r="AU356">
            <v>134.68880854616151</v>
          </cell>
          <cell r="AV356">
            <v>134.7824614540946</v>
          </cell>
        </row>
        <row r="357">
          <cell r="H357" t="str">
            <v>MA Wood</v>
          </cell>
          <cell r="I357" t="str">
            <v>HH Pandya</v>
          </cell>
          <cell r="J357" t="str">
            <v>Mumbai Indians</v>
          </cell>
          <cell r="K357" t="str">
            <v>Mumbai Indians</v>
          </cell>
          <cell r="L357" t="str">
            <v>Chennai Super Kings</v>
          </cell>
          <cell r="M357" t="str">
            <v>RG Sharma</v>
          </cell>
          <cell r="N357" t="str">
            <v>E Lewis</v>
          </cell>
          <cell r="O357" t="str">
            <v>Ishan Kishan</v>
          </cell>
          <cell r="P357" t="str">
            <v>SA Yadav</v>
          </cell>
          <cell r="Q357" t="str">
            <v>HH Pandya</v>
          </cell>
          <cell r="R357" t="str">
            <v>KH Pandya</v>
          </cell>
          <cell r="S357" t="str">
            <v>KA Pollard</v>
          </cell>
          <cell r="T357" t="str">
            <v>JJ Bumrah</v>
          </cell>
          <cell r="U357" t="str">
            <v>MJ McClenaghan</v>
          </cell>
          <cell r="V357" t="str">
            <v>Mustafizur Rahman</v>
          </cell>
          <cell r="W357" t="str">
            <v>M Markande</v>
          </cell>
          <cell r="X357" t="str">
            <v>SR Watson</v>
          </cell>
          <cell r="Y357" t="str">
            <v>AT Rayudu</v>
          </cell>
          <cell r="Z357" t="str">
            <v>SK Raina</v>
          </cell>
          <cell r="AA357" t="str">
            <v>KM Jadhav</v>
          </cell>
          <cell r="AB357" t="str">
            <v>MS Dhoni</v>
          </cell>
          <cell r="AC357" t="str">
            <v>RA Jadeja</v>
          </cell>
          <cell r="AD357" t="str">
            <v>DJ Bravo</v>
          </cell>
          <cell r="AE357" t="str">
            <v>DL Chahar</v>
          </cell>
          <cell r="AF357" t="str">
            <v>Harbhajan Singh</v>
          </cell>
          <cell r="AG357" t="str">
            <v>MA Wood</v>
          </cell>
          <cell r="AH357" t="str">
            <v>Imran Tahir</v>
          </cell>
          <cell r="AI357">
            <v>52</v>
          </cell>
          <cell r="AJ357">
            <v>-6</v>
          </cell>
          <cell r="AK357">
            <v>8</v>
          </cell>
          <cell r="AL357">
            <v>-2</v>
          </cell>
          <cell r="AM357">
            <v>4</v>
          </cell>
          <cell r="AN357">
            <v>-0.25</v>
          </cell>
          <cell r="AO357">
            <v>132.5</v>
          </cell>
          <cell r="AP357">
            <v>104.79516594516593</v>
          </cell>
          <cell r="AQ357" t="str">
            <v xml:space="preserve">Bowler </v>
          </cell>
          <cell r="AR357">
            <v>0</v>
          </cell>
          <cell r="AS357">
            <v>1</v>
          </cell>
          <cell r="AT357">
            <v>104.79516594516593</v>
          </cell>
          <cell r="AU357" t="str">
            <v>A</v>
          </cell>
          <cell r="AV357">
            <v>104.79516594516593</v>
          </cell>
        </row>
        <row r="358">
          <cell r="H358" t="str">
            <v>M Markande</v>
          </cell>
          <cell r="I358" t="str">
            <v>RR Pant</v>
          </cell>
          <cell r="J358" t="str">
            <v>Delhi Capitals</v>
          </cell>
          <cell r="K358" t="str">
            <v>Delhi Capitals</v>
          </cell>
          <cell r="L358" t="str">
            <v>Mumbai Indians</v>
          </cell>
          <cell r="M358" t="str">
            <v>PP Shaw</v>
          </cell>
          <cell r="N358" t="str">
            <v>DA Warner</v>
          </cell>
          <cell r="O358" t="str">
            <v>MR Marsh</v>
          </cell>
          <cell r="P358" t="str">
            <v>RR Pant</v>
          </cell>
          <cell r="Q358" t="str">
            <v>SN Khan</v>
          </cell>
          <cell r="R358" t="str">
            <v>R Powell</v>
          </cell>
          <cell r="S358" t="str">
            <v>AR Patel</v>
          </cell>
          <cell r="T358" t="str">
            <v>SN Thakur</v>
          </cell>
          <cell r="U358" t="str">
            <v>Kuldeep Yadav</v>
          </cell>
          <cell r="V358" t="str">
            <v>A Nortje</v>
          </cell>
          <cell r="W358" t="str">
            <v>KK Ahmed</v>
          </cell>
          <cell r="X358" t="str">
            <v>Ishan Kishan</v>
          </cell>
          <cell r="Y358" t="str">
            <v>RG Sharma</v>
          </cell>
          <cell r="Z358" t="str">
            <v>D Brevis</v>
          </cell>
          <cell r="AA358" t="str">
            <v>Tilak Varma</v>
          </cell>
          <cell r="AB358" t="str">
            <v>TH David</v>
          </cell>
          <cell r="AC358" t="str">
            <v>Ramandeep Singh</v>
          </cell>
          <cell r="AD358" t="str">
            <v>DR Sams</v>
          </cell>
          <cell r="AE358" t="str">
            <v>HR Shokeen</v>
          </cell>
          <cell r="AF358" t="str">
            <v>JJ Bumrah</v>
          </cell>
          <cell r="AG358" t="str">
            <v>M Markande</v>
          </cell>
          <cell r="AH358" t="str">
            <v>RP Meredith</v>
          </cell>
          <cell r="AI358">
            <v>33</v>
          </cell>
          <cell r="AJ358">
            <v>25</v>
          </cell>
          <cell r="AK358">
            <v>1</v>
          </cell>
          <cell r="AL358">
            <v>0</v>
          </cell>
          <cell r="AM358">
            <v>1</v>
          </cell>
          <cell r="AN358">
            <v>0</v>
          </cell>
          <cell r="AO358">
            <v>115.5</v>
          </cell>
          <cell r="AP358">
            <v>117.69999999999999</v>
          </cell>
          <cell r="AQ358" t="str">
            <v xml:space="preserve">Bowler </v>
          </cell>
          <cell r="AR358" t="str">
            <v>Leg break</v>
          </cell>
          <cell r="AS358">
            <v>20</v>
          </cell>
          <cell r="AT358">
            <v>2545.3602353528827</v>
          </cell>
          <cell r="AU358">
            <v>127.77159133436226</v>
          </cell>
          <cell r="AV358">
            <v>127.26801176764414</v>
          </cell>
        </row>
        <row r="359">
          <cell r="H359" t="str">
            <v>Mujeeb Ur Rahman</v>
          </cell>
          <cell r="I359" t="str">
            <v>KA Pollard</v>
          </cell>
          <cell r="J359" t="str">
            <v>Mumbai Indians</v>
          </cell>
          <cell r="K359" t="str">
            <v>Mumbai Indians</v>
          </cell>
          <cell r="L359" t="str">
            <v>Sunrisers Hyderabad</v>
          </cell>
          <cell r="M359" t="str">
            <v>Q de Kock</v>
          </cell>
          <cell r="N359" t="str">
            <v>RG Sharma</v>
          </cell>
          <cell r="O359" t="str">
            <v>SA Yadav</v>
          </cell>
          <cell r="P359" t="str">
            <v>Ishan Kishan</v>
          </cell>
          <cell r="Q359" t="str">
            <v>KA Pollard</v>
          </cell>
          <cell r="R359" t="str">
            <v>HH Pandya</v>
          </cell>
          <cell r="S359" t="str">
            <v>KH Pandya</v>
          </cell>
          <cell r="T359" t="str">
            <v>AF Milne</v>
          </cell>
          <cell r="U359" t="str">
            <v>RD Chahar</v>
          </cell>
          <cell r="V359" t="str">
            <v>JJ Bumrah</v>
          </cell>
          <cell r="W359" t="str">
            <v>TA Boult</v>
          </cell>
          <cell r="X359" t="str">
            <v>DA Warner</v>
          </cell>
          <cell r="Y359" t="str">
            <v>JM Bairstow</v>
          </cell>
          <cell r="Z359" t="str">
            <v>MK Pandey</v>
          </cell>
          <cell r="AA359" t="str">
            <v>Virat Singh</v>
          </cell>
          <cell r="AB359" t="str">
            <v>V Shankar</v>
          </cell>
          <cell r="AC359" t="str">
            <v>Abhishek Sharma</v>
          </cell>
          <cell r="AD359" t="str">
            <v>Abdul Samad</v>
          </cell>
          <cell r="AE359" t="str">
            <v>Rashid Khan</v>
          </cell>
          <cell r="AF359" t="str">
            <v>B Kumar</v>
          </cell>
          <cell r="AG359" t="str">
            <v>Mujeeb Ur Rahman</v>
          </cell>
          <cell r="AH359" t="str">
            <v>KK Ahmed</v>
          </cell>
          <cell r="AI359">
            <v>-6</v>
          </cell>
          <cell r="AJ359">
            <v>50</v>
          </cell>
          <cell r="AK359">
            <v>0</v>
          </cell>
          <cell r="AL359">
            <v>0</v>
          </cell>
          <cell r="AM359">
            <v>0</v>
          </cell>
          <cell r="AN359">
            <v>0</v>
          </cell>
          <cell r="AO359">
            <v>94</v>
          </cell>
          <cell r="AP359">
            <v>144.62121212121212</v>
          </cell>
          <cell r="AQ359" t="str">
            <v xml:space="preserve">Bowler </v>
          </cell>
          <cell r="AR359">
            <v>0</v>
          </cell>
          <cell r="AS359">
            <v>19</v>
          </cell>
          <cell r="AT359">
            <v>2421.6322362278243</v>
          </cell>
          <cell r="AU359">
            <v>126.50061245036734</v>
          </cell>
          <cell r="AV359">
            <v>127.45432822251706</v>
          </cell>
        </row>
        <row r="360">
          <cell r="H360" t="str">
            <v>K Khejroliya</v>
          </cell>
          <cell r="I360" t="str">
            <v>B Kumar</v>
          </cell>
          <cell r="J360" t="str">
            <v>Sunrisers Hyderabad</v>
          </cell>
          <cell r="K360" t="str">
            <v>Sunrisers Hyderabad</v>
          </cell>
          <cell r="L360" t="str">
            <v>Royal Challengers Bangalore</v>
          </cell>
          <cell r="M360" t="str">
            <v>WP Saha</v>
          </cell>
          <cell r="N360" t="str">
            <v>MJ Guptill</v>
          </cell>
          <cell r="O360" t="str">
            <v>MK Pandey</v>
          </cell>
          <cell r="P360" t="str">
            <v>KS Williamson</v>
          </cell>
          <cell r="Q360" t="str">
            <v>V Shankar</v>
          </cell>
          <cell r="R360" t="str">
            <v>YK Pathan</v>
          </cell>
          <cell r="S360" t="str">
            <v>Mohammad Nabi</v>
          </cell>
          <cell r="T360" t="str">
            <v>Rashid Khan</v>
          </cell>
          <cell r="U360" t="str">
            <v>B Kumar</v>
          </cell>
          <cell r="V360" t="str">
            <v>KK Ahmed</v>
          </cell>
          <cell r="W360" t="str">
            <v>Basil Thampi</v>
          </cell>
          <cell r="X360" t="str">
            <v>PA Patel</v>
          </cell>
          <cell r="Y360" t="str">
            <v>V Kohli</v>
          </cell>
          <cell r="Z360" t="str">
            <v>AB de Villiers</v>
          </cell>
          <cell r="AA360" t="str">
            <v>SO Hetmyer</v>
          </cell>
          <cell r="AB360" t="str">
            <v>Gurkeerat Singh</v>
          </cell>
          <cell r="AC360" t="str">
            <v>C de Grandhomme</v>
          </cell>
          <cell r="AD360" t="str">
            <v>Washington Sundar</v>
          </cell>
          <cell r="AE360" t="str">
            <v>UT Yadav</v>
          </cell>
          <cell r="AF360" t="str">
            <v>K Khejroliya</v>
          </cell>
          <cell r="AG360" t="str">
            <v>YS Chahal</v>
          </cell>
          <cell r="AH360" t="str">
            <v>Navdeep Saini</v>
          </cell>
          <cell r="AI360">
            <v>48</v>
          </cell>
          <cell r="AJ360">
            <v>25</v>
          </cell>
          <cell r="AK360">
            <v>-1</v>
          </cell>
          <cell r="AL360">
            <v>0</v>
          </cell>
          <cell r="AM360">
            <v>-1</v>
          </cell>
          <cell r="AN360">
            <v>0</v>
          </cell>
          <cell r="AO360">
            <v>129</v>
          </cell>
          <cell r="AP360">
            <v>115.39502164502164</v>
          </cell>
          <cell r="AQ360" t="str">
            <v xml:space="preserve">Bowler </v>
          </cell>
          <cell r="AR360">
            <v>0</v>
          </cell>
          <cell r="AS360">
            <v>5</v>
          </cell>
          <cell r="AT360">
            <v>592.77987012987012</v>
          </cell>
          <cell r="AU360">
            <v>119.34621212121212</v>
          </cell>
          <cell r="AV360">
            <v>118.55597402597402</v>
          </cell>
        </row>
        <row r="361">
          <cell r="H361" t="str">
            <v>K Gowtham</v>
          </cell>
          <cell r="I361" t="str">
            <v>SW Billings</v>
          </cell>
          <cell r="J361" t="str">
            <v>Kolkata Knight Riders</v>
          </cell>
          <cell r="K361" t="str">
            <v>Lucknow Super Giants</v>
          </cell>
          <cell r="L361" t="str">
            <v>Kolkata Knight Riders</v>
          </cell>
          <cell r="M361" t="str">
            <v>VR Iyer</v>
          </cell>
          <cell r="N361" t="str">
            <v>A Tomar</v>
          </cell>
          <cell r="O361" t="str">
            <v>N Rana</v>
          </cell>
          <cell r="P361" t="str">
            <v>SS Iyer</v>
          </cell>
          <cell r="Q361" t="str">
            <v>SW Billings</v>
          </cell>
          <cell r="R361" t="str">
            <v>AD Russell</v>
          </cell>
          <cell r="S361" t="str">
            <v>RK Singh</v>
          </cell>
          <cell r="T361" t="str">
            <v>SP Narine</v>
          </cell>
          <cell r="U361" t="str">
            <v>UT Yadav</v>
          </cell>
          <cell r="V361" t="str">
            <v>TG Southee</v>
          </cell>
          <cell r="W361" t="str">
            <v>CV Varun</v>
          </cell>
          <cell r="X361" t="str">
            <v>Q de Kock</v>
          </cell>
          <cell r="Y361" t="str">
            <v>KL Rahul</v>
          </cell>
          <cell r="Z361" t="str">
            <v>E Lewis</v>
          </cell>
          <cell r="AA361" t="str">
            <v>DJ Hooda</v>
          </cell>
          <cell r="AB361" t="str">
            <v>M Vohra</v>
          </cell>
          <cell r="AC361" t="str">
            <v>MP Stoinis</v>
          </cell>
          <cell r="AD361" t="str">
            <v>JO Holder</v>
          </cell>
          <cell r="AE361" t="str">
            <v>K Gowtham</v>
          </cell>
          <cell r="AF361" t="str">
            <v>Mohsin Khan</v>
          </cell>
          <cell r="AG361" t="str">
            <v>Avesh Khan</v>
          </cell>
          <cell r="AH361" t="str">
            <v>Ravi Bishnoi</v>
          </cell>
          <cell r="AI361">
            <v>32</v>
          </cell>
          <cell r="AJ361">
            <v>21</v>
          </cell>
          <cell r="AK361">
            <v>1</v>
          </cell>
          <cell r="AL361">
            <v>2</v>
          </cell>
          <cell r="AM361">
            <v>0.5</v>
          </cell>
          <cell r="AN361">
            <v>2</v>
          </cell>
          <cell r="AO361">
            <v>103.91666666666667</v>
          </cell>
          <cell r="AP361">
            <v>130.73333333333332</v>
          </cell>
          <cell r="AQ361" t="str">
            <v xml:space="preserve">All-Rounder </v>
          </cell>
          <cell r="AR361" t="str">
            <v>Off break</v>
          </cell>
          <cell r="AS361">
            <v>28</v>
          </cell>
          <cell r="AT361">
            <v>3330.634792984793</v>
          </cell>
          <cell r="AU361">
            <v>118.51486887598</v>
          </cell>
          <cell r="AV361">
            <v>118.95124260659975</v>
          </cell>
        </row>
        <row r="362">
          <cell r="H362" t="str">
            <v>DJM Short</v>
          </cell>
          <cell r="I362" t="str">
            <v>V Kohli</v>
          </cell>
          <cell r="J362" t="str">
            <v>Royal Challengers Bangalore</v>
          </cell>
          <cell r="K362" t="str">
            <v>Rajasthan Royals</v>
          </cell>
          <cell r="L362" t="str">
            <v>Royal Challengers Bangalore</v>
          </cell>
          <cell r="M362" t="str">
            <v>BB McCullum</v>
          </cell>
          <cell r="N362" t="str">
            <v>Q de Kock</v>
          </cell>
          <cell r="O362" t="str">
            <v>V Kohli</v>
          </cell>
          <cell r="P362" t="str">
            <v>AB de Villiers</v>
          </cell>
          <cell r="Q362" t="str">
            <v>Mandeep Singh</v>
          </cell>
          <cell r="R362" t="str">
            <v>P Negi</v>
          </cell>
          <cell r="S362" t="str">
            <v>Washington Sundar</v>
          </cell>
          <cell r="T362" t="str">
            <v>CR Woakes</v>
          </cell>
          <cell r="U362" t="str">
            <v>UT Yadav</v>
          </cell>
          <cell r="V362" t="str">
            <v>K Khejroliya</v>
          </cell>
          <cell r="W362" t="str">
            <v>YS Chahal</v>
          </cell>
          <cell r="X362" t="str">
            <v>AM Rahane</v>
          </cell>
          <cell r="Y362" t="str">
            <v>DJM Short</v>
          </cell>
          <cell r="Z362" t="str">
            <v>SV Samson</v>
          </cell>
          <cell r="AA362" t="str">
            <v>BA Stokes</v>
          </cell>
          <cell r="AB362" t="str">
            <v>JC Buttler</v>
          </cell>
          <cell r="AC362" t="str">
            <v>RA Tripathi</v>
          </cell>
          <cell r="AD362" t="str">
            <v>K Gowtham</v>
          </cell>
          <cell r="AE362" t="str">
            <v>S Gopal</v>
          </cell>
          <cell r="AF362" t="str">
            <v>DS Kulkarni</v>
          </cell>
          <cell r="AG362" t="str">
            <v>JD Unadkat</v>
          </cell>
          <cell r="AH362" t="str">
            <v>B Laughlin</v>
          </cell>
          <cell r="AI362">
            <v>28</v>
          </cell>
          <cell r="AJ362">
            <v>23</v>
          </cell>
          <cell r="AK362">
            <v>0</v>
          </cell>
          <cell r="AL362">
            <v>29</v>
          </cell>
          <cell r="AM362">
            <v>0</v>
          </cell>
          <cell r="AN362">
            <v>29</v>
          </cell>
          <cell r="AO362">
            <v>118.58333333333334</v>
          </cell>
          <cell r="AP362">
            <v>130</v>
          </cell>
          <cell r="AQ362" t="str">
            <v xml:space="preserve">Bowler </v>
          </cell>
          <cell r="AR362">
            <v>0</v>
          </cell>
          <cell r="AS362">
            <v>2</v>
          </cell>
          <cell r="AT362">
            <v>234.8</v>
          </cell>
          <cell r="AU362">
            <v>104.8</v>
          </cell>
          <cell r="AV362">
            <v>117.4</v>
          </cell>
        </row>
        <row r="363">
          <cell r="H363" t="str">
            <v>TK Curran</v>
          </cell>
          <cell r="I363" t="str">
            <v>RA Jadeja</v>
          </cell>
          <cell r="J363" t="str">
            <v>Chennai Super Kings</v>
          </cell>
          <cell r="K363" t="str">
            <v>Delhi Capitals</v>
          </cell>
          <cell r="L363" t="str">
            <v>Chennai Super Kings</v>
          </cell>
          <cell r="M363" t="str">
            <v>RD Gaikwad</v>
          </cell>
          <cell r="N363" t="str">
            <v>F du Plessis</v>
          </cell>
          <cell r="O363" t="str">
            <v>RV Uthappa</v>
          </cell>
          <cell r="P363" t="str">
            <v>SN Thakur</v>
          </cell>
          <cell r="Q363" t="str">
            <v>AT Rayudu</v>
          </cell>
          <cell r="R363" t="str">
            <v>MM Ali</v>
          </cell>
          <cell r="S363" t="str">
            <v>MS Dhoni</v>
          </cell>
          <cell r="T363" t="str">
            <v>RA Jadeja</v>
          </cell>
          <cell r="U363" t="str">
            <v>DJ Bravo</v>
          </cell>
          <cell r="V363" t="str">
            <v>DL Chahar</v>
          </cell>
          <cell r="W363" t="str">
            <v>JR Hazlewood</v>
          </cell>
          <cell r="X363" t="str">
            <v>PP Shaw</v>
          </cell>
          <cell r="Y363" t="str">
            <v>S Dhawan</v>
          </cell>
          <cell r="Z363" t="str">
            <v>SS Iyer</v>
          </cell>
          <cell r="AA363" t="str">
            <v>AR Patel</v>
          </cell>
          <cell r="AB363" t="str">
            <v>RR Pant</v>
          </cell>
          <cell r="AC363" t="str">
            <v>SO Hetmyer</v>
          </cell>
          <cell r="AD363" t="str">
            <v>TK Curran</v>
          </cell>
          <cell r="AE363" t="str">
            <v>R Ashwin</v>
          </cell>
          <cell r="AF363" t="str">
            <v>K Rabada</v>
          </cell>
          <cell r="AG363" t="str">
            <v>Avesh Khan</v>
          </cell>
          <cell r="AH363" t="str">
            <v>A Nortje</v>
          </cell>
          <cell r="AI363">
            <v>25</v>
          </cell>
          <cell r="AJ363">
            <v>79</v>
          </cell>
          <cell r="AK363">
            <v>5</v>
          </cell>
          <cell r="AL363">
            <v>0</v>
          </cell>
          <cell r="AM363">
            <v>5</v>
          </cell>
          <cell r="AN363">
            <v>0</v>
          </cell>
          <cell r="AO363">
            <v>115</v>
          </cell>
          <cell r="AP363">
            <v>174.76666666666668</v>
          </cell>
          <cell r="AQ363" t="str">
            <v xml:space="preserve">Bowler </v>
          </cell>
          <cell r="AR363">
            <v>0</v>
          </cell>
          <cell r="AS363">
            <v>13</v>
          </cell>
          <cell r="AT363">
            <v>1597.5573232323234</v>
          </cell>
          <cell r="AU363">
            <v>118.56588804713806</v>
          </cell>
          <cell r="AV363">
            <v>122.88902486402488</v>
          </cell>
        </row>
        <row r="364">
          <cell r="H364" t="str">
            <v>A Dananjaya</v>
          </cell>
          <cell r="I364" t="str">
            <v>JJ Roy</v>
          </cell>
          <cell r="J364" t="str">
            <v>Delhi Daredevils</v>
          </cell>
          <cell r="K364" t="str">
            <v>Mumbai Indians</v>
          </cell>
          <cell r="L364" t="str">
            <v>Delhi Daredevils</v>
          </cell>
          <cell r="M364" t="str">
            <v>JJ Roy</v>
          </cell>
          <cell r="N364" t="str">
            <v>G Gambhir</v>
          </cell>
          <cell r="O364" t="str">
            <v>RR Pant</v>
          </cell>
          <cell r="P364" t="str">
            <v>GJ Maxwell</v>
          </cell>
          <cell r="Q364" t="str">
            <v>SS Iyer</v>
          </cell>
          <cell r="R364" t="str">
            <v>V Shankar</v>
          </cell>
          <cell r="S364" t="str">
            <v>DT Christian</v>
          </cell>
          <cell r="T364" t="str">
            <v>R Tewatia</v>
          </cell>
          <cell r="U364" t="str">
            <v>S Nadeem</v>
          </cell>
          <cell r="V364" t="str">
            <v>Mohammed Shami</v>
          </cell>
          <cell r="W364" t="str">
            <v>TA Boult</v>
          </cell>
          <cell r="X364" t="str">
            <v>SA Yadav</v>
          </cell>
          <cell r="Y364" t="str">
            <v>E Lewis</v>
          </cell>
          <cell r="Z364" t="str">
            <v>Ishan Kishan</v>
          </cell>
          <cell r="AA364" t="str">
            <v>RG Sharma</v>
          </cell>
          <cell r="AB364" t="str">
            <v>KA Pollard</v>
          </cell>
          <cell r="AC364" t="str">
            <v>KH Pandya</v>
          </cell>
          <cell r="AD364" t="str">
            <v>HH Pandya</v>
          </cell>
          <cell r="AE364" t="str">
            <v>A Dananjaya</v>
          </cell>
          <cell r="AF364" t="str">
            <v>M Markande</v>
          </cell>
          <cell r="AG364" t="str">
            <v>JJ Bumrah</v>
          </cell>
          <cell r="AH364" t="str">
            <v>Mustafizur Rahman</v>
          </cell>
          <cell r="AI364">
            <v>10</v>
          </cell>
          <cell r="AJ364">
            <v>-4</v>
          </cell>
          <cell r="AK364">
            <v>-4</v>
          </cell>
          <cell r="AL364">
            <v>2</v>
          </cell>
          <cell r="AM364">
            <v>-2</v>
          </cell>
          <cell r="AN364">
            <v>0.5</v>
          </cell>
          <cell r="AO364">
            <v>105.5</v>
          </cell>
          <cell r="AP364">
            <v>108.55595238095238</v>
          </cell>
          <cell r="AQ364" t="str">
            <v xml:space="preserve">All-Rounder </v>
          </cell>
          <cell r="AR364">
            <v>0</v>
          </cell>
          <cell r="AS364">
            <v>1</v>
          </cell>
          <cell r="AT364">
            <v>108.55595238095238</v>
          </cell>
          <cell r="AU364" t="str">
            <v>A</v>
          </cell>
          <cell r="AV364">
            <v>108.55595238095238</v>
          </cell>
        </row>
        <row r="365">
          <cell r="H365" t="str">
            <v>Shivam Mavi</v>
          </cell>
          <cell r="I365" t="str">
            <v>A Badoni</v>
          </cell>
          <cell r="J365" t="str">
            <v>Lucknow Super Giants</v>
          </cell>
          <cell r="K365" t="str">
            <v>Lucknow Super Giants</v>
          </cell>
          <cell r="L365" t="str">
            <v>Kolkata Knight Riders</v>
          </cell>
          <cell r="M365" t="str">
            <v>Q de Kock</v>
          </cell>
          <cell r="N365" t="str">
            <v>KL Rahul</v>
          </cell>
          <cell r="O365" t="str">
            <v>DJ Hooda</v>
          </cell>
          <cell r="P365" t="str">
            <v>KH Pandya</v>
          </cell>
          <cell r="Q365" t="str">
            <v>A Badoni</v>
          </cell>
          <cell r="R365" t="str">
            <v>MP Stoinis</v>
          </cell>
          <cell r="S365" t="str">
            <v>JO Holder</v>
          </cell>
          <cell r="T365" t="str">
            <v>PVD Chameera</v>
          </cell>
          <cell r="U365" t="str">
            <v>Avesh Khan</v>
          </cell>
          <cell r="V365" t="str">
            <v>Mohsin Khan</v>
          </cell>
          <cell r="W365" t="str">
            <v>Ravi Bishnoi</v>
          </cell>
          <cell r="X365" t="str">
            <v>B Indrajith</v>
          </cell>
          <cell r="Y365" t="str">
            <v>AJ Finch</v>
          </cell>
          <cell r="Z365" t="str">
            <v>SS Iyer</v>
          </cell>
          <cell r="AA365" t="str">
            <v>N Rana</v>
          </cell>
          <cell r="AB365" t="str">
            <v>RK Singh</v>
          </cell>
          <cell r="AC365" t="str">
            <v>AD Russell</v>
          </cell>
          <cell r="AD365" t="str">
            <v>SP Narine</v>
          </cell>
          <cell r="AE365" t="str">
            <v>AS Roy</v>
          </cell>
          <cell r="AF365" t="str">
            <v>Shivam Mavi</v>
          </cell>
          <cell r="AG365" t="str">
            <v>TG Southee</v>
          </cell>
          <cell r="AH365" t="str">
            <v>Harshit Rana</v>
          </cell>
          <cell r="AI365">
            <v>20</v>
          </cell>
          <cell r="AJ365">
            <v>19</v>
          </cell>
          <cell r="AK365">
            <v>6</v>
          </cell>
          <cell r="AL365">
            <v>-2</v>
          </cell>
          <cell r="AM365">
            <v>3</v>
          </cell>
          <cell r="AN365">
            <v>-0.33333333333333331</v>
          </cell>
          <cell r="AO365">
            <v>110</v>
          </cell>
          <cell r="AP365">
            <v>113.59112554112555</v>
          </cell>
          <cell r="AQ365" t="str">
            <v xml:space="preserve">All-Rounder </v>
          </cell>
          <cell r="AR365" t="str">
            <v>Right-arm fast medium</v>
          </cell>
          <cell r="AS365">
            <v>32</v>
          </cell>
          <cell r="AT365">
            <v>4075.1383588633589</v>
          </cell>
          <cell r="AU365">
            <v>127.79184623620107</v>
          </cell>
          <cell r="AV365">
            <v>127.34807371447997</v>
          </cell>
        </row>
        <row r="366">
          <cell r="H366" t="str">
            <v>JC Archer</v>
          </cell>
          <cell r="I366" t="str">
            <v>AT Carey</v>
          </cell>
          <cell r="J366" t="str">
            <v>Delhi Capitals</v>
          </cell>
          <cell r="K366" t="str">
            <v>Delhi Capitals</v>
          </cell>
          <cell r="L366" t="str">
            <v>Rajasthan Royals</v>
          </cell>
          <cell r="M366" t="str">
            <v>PP Shaw</v>
          </cell>
          <cell r="N366" t="str">
            <v>S Dhawan</v>
          </cell>
          <cell r="O366" t="str">
            <v>AM Rahane</v>
          </cell>
          <cell r="P366" t="str">
            <v>SS Iyer</v>
          </cell>
          <cell r="Q366" t="str">
            <v>MP Stoinis</v>
          </cell>
          <cell r="R366" t="str">
            <v>AT Carey</v>
          </cell>
          <cell r="S366" t="str">
            <v>AR Patel</v>
          </cell>
          <cell r="T366" t="str">
            <v>R Ashwin</v>
          </cell>
          <cell r="U366" t="str">
            <v>TU Deshpande</v>
          </cell>
          <cell r="V366" t="str">
            <v>K Rabada</v>
          </cell>
          <cell r="W366" t="str">
            <v>A Nortje</v>
          </cell>
          <cell r="X366" t="str">
            <v>BA Stokes</v>
          </cell>
          <cell r="Y366" t="str">
            <v>JC Buttler</v>
          </cell>
          <cell r="Z366" t="str">
            <v>SPD Smith</v>
          </cell>
          <cell r="AA366" t="str">
            <v>SV Samson</v>
          </cell>
          <cell r="AB366" t="str">
            <v>RV Uthappa</v>
          </cell>
          <cell r="AC366" t="str">
            <v>R Parag</v>
          </cell>
          <cell r="AD366" t="str">
            <v>R Tewatia</v>
          </cell>
          <cell r="AE366" t="str">
            <v>JC Archer</v>
          </cell>
          <cell r="AF366" t="str">
            <v>S Gopal</v>
          </cell>
          <cell r="AG366" t="str">
            <v>JD Unadkat</v>
          </cell>
          <cell r="AH366" t="str">
            <v>Kartik Tyagi</v>
          </cell>
          <cell r="AI366">
            <v>18</v>
          </cell>
          <cell r="AJ366">
            <v>93</v>
          </cell>
          <cell r="AK366">
            <v>0</v>
          </cell>
          <cell r="AL366">
            <v>29</v>
          </cell>
          <cell r="AM366">
            <v>0</v>
          </cell>
          <cell r="AN366">
            <v>29</v>
          </cell>
          <cell r="AO366">
            <v>113.5</v>
          </cell>
          <cell r="AP366">
            <v>160.73214285714286</v>
          </cell>
          <cell r="AQ366" t="str">
            <v xml:space="preserve">Bowler </v>
          </cell>
          <cell r="AR366">
            <v>0</v>
          </cell>
          <cell r="AS366">
            <v>35</v>
          </cell>
          <cell r="AT366">
            <v>4595.1061885826584</v>
          </cell>
          <cell r="AU366">
            <v>130.42276605075045</v>
          </cell>
          <cell r="AV366">
            <v>131.28874824521881</v>
          </cell>
        </row>
        <row r="367">
          <cell r="H367" t="str">
            <v>LE Plunkett</v>
          </cell>
          <cell r="I367" t="str">
            <v>BCJ Cutting</v>
          </cell>
          <cell r="J367" t="str">
            <v>Mumbai Indians</v>
          </cell>
          <cell r="K367" t="str">
            <v>Delhi Daredevils</v>
          </cell>
          <cell r="L367" t="str">
            <v>Mumbai Indians</v>
          </cell>
          <cell r="M367" t="str">
            <v>SA Yadav</v>
          </cell>
          <cell r="N367" t="str">
            <v>E Lewis</v>
          </cell>
          <cell r="O367" t="str">
            <v>Ishan Kishan</v>
          </cell>
          <cell r="P367" t="str">
            <v>KA Pollard</v>
          </cell>
          <cell r="Q367" t="str">
            <v>RG Sharma</v>
          </cell>
          <cell r="R367" t="str">
            <v>KH Pandya</v>
          </cell>
          <cell r="S367" t="str">
            <v>HH Pandya</v>
          </cell>
          <cell r="T367" t="str">
            <v>BCJ Cutting</v>
          </cell>
          <cell r="U367" t="str">
            <v>M Markande</v>
          </cell>
          <cell r="V367" t="str">
            <v>JJ Bumrah</v>
          </cell>
          <cell r="W367" t="str">
            <v>Mustafizur Rahman</v>
          </cell>
          <cell r="X367" t="str">
            <v>PP Shaw</v>
          </cell>
          <cell r="Y367" t="str">
            <v>GJ Maxwell</v>
          </cell>
          <cell r="Z367" t="str">
            <v>SS Iyer</v>
          </cell>
          <cell r="AA367" t="str">
            <v>RR Pant</v>
          </cell>
          <cell r="AB367" t="str">
            <v>V Shankar</v>
          </cell>
          <cell r="AC367" t="str">
            <v>Abhishek Sharma</v>
          </cell>
          <cell r="AD367" t="str">
            <v>HV Patel</v>
          </cell>
          <cell r="AE367" t="str">
            <v>A Mishra</v>
          </cell>
          <cell r="AF367" t="str">
            <v>S Lamichhane</v>
          </cell>
          <cell r="AG367" t="str">
            <v>TA Boult</v>
          </cell>
          <cell r="AH367" t="str">
            <v>LE Plunkett</v>
          </cell>
          <cell r="AI367">
            <v>-4</v>
          </cell>
          <cell r="AJ367">
            <v>0</v>
          </cell>
          <cell r="AK367">
            <v>0</v>
          </cell>
          <cell r="AL367">
            <v>0</v>
          </cell>
          <cell r="AM367">
            <v>0</v>
          </cell>
          <cell r="AN367">
            <v>0</v>
          </cell>
          <cell r="AO367">
            <v>96</v>
          </cell>
          <cell r="AP367">
            <v>103.04761904761904</v>
          </cell>
          <cell r="AQ367" t="str">
            <v xml:space="preserve">Bowler </v>
          </cell>
          <cell r="AR367">
            <v>0</v>
          </cell>
          <cell r="AS367">
            <v>7</v>
          </cell>
          <cell r="AT367">
            <v>855.27611832611831</v>
          </cell>
          <cell r="AU367">
            <v>125.37141654641654</v>
          </cell>
          <cell r="AV367">
            <v>122.18230261801691</v>
          </cell>
        </row>
        <row r="368">
          <cell r="H368" t="str">
            <v>MK Lomror</v>
          </cell>
          <cell r="I368" t="str">
            <v>WP Saha</v>
          </cell>
          <cell r="J368" t="str">
            <v>Gujarat Titans</v>
          </cell>
          <cell r="K368" t="str">
            <v>Gujarat Titans</v>
          </cell>
          <cell r="L368" t="str">
            <v>Royal Challengers Bangalore</v>
          </cell>
          <cell r="M368" t="str">
            <v>WP Saha</v>
          </cell>
          <cell r="N368" t="str">
            <v>Shubman Gill</v>
          </cell>
          <cell r="O368" t="str">
            <v>MS Wade</v>
          </cell>
          <cell r="P368" t="str">
            <v>HH Pandya</v>
          </cell>
          <cell r="Q368" t="str">
            <v>DA Miller</v>
          </cell>
          <cell r="R368" t="str">
            <v>R Tewatia</v>
          </cell>
          <cell r="S368" t="str">
            <v>Rashid Khan</v>
          </cell>
          <cell r="T368" t="str">
            <v>R Sai Kishore</v>
          </cell>
          <cell r="U368" t="str">
            <v>LH Ferguson</v>
          </cell>
          <cell r="V368" t="str">
            <v>Yash Dayal</v>
          </cell>
          <cell r="W368" t="str">
            <v>Mohammed Shami</v>
          </cell>
          <cell r="X368" t="str">
            <v>V Kohli</v>
          </cell>
          <cell r="Y368" t="str">
            <v>F du Plessis</v>
          </cell>
          <cell r="Z368" t="str">
            <v>GJ Maxwell</v>
          </cell>
          <cell r="AA368" t="str">
            <v>KD Karthik</v>
          </cell>
          <cell r="AB368" t="str">
            <v>RM Patidar</v>
          </cell>
          <cell r="AC368" t="str">
            <v>MK Lomror</v>
          </cell>
          <cell r="AD368" t="str">
            <v>Shahbaz Ahmed</v>
          </cell>
          <cell r="AE368" t="str">
            <v>HV Patel</v>
          </cell>
          <cell r="AF368" t="str">
            <v>PWH de Silva</v>
          </cell>
          <cell r="AG368" t="str">
            <v>JR Hazlewood</v>
          </cell>
          <cell r="AH368" t="str">
            <v>S Kaul</v>
          </cell>
          <cell r="AI368">
            <v>9</v>
          </cell>
          <cell r="AJ368">
            <v>-4</v>
          </cell>
          <cell r="AK368">
            <v>14</v>
          </cell>
          <cell r="AL368">
            <v>-6</v>
          </cell>
          <cell r="AM368">
            <v>2.3333333333333335</v>
          </cell>
          <cell r="AN368">
            <v>-0.42857142857142855</v>
          </cell>
          <cell r="AO368">
            <v>97.333333333333329</v>
          </cell>
          <cell r="AP368">
            <v>104.57142857142857</v>
          </cell>
          <cell r="AQ368" t="str">
            <v xml:space="preserve">All-Rounder </v>
          </cell>
          <cell r="AR368" t="str">
            <v>Slow left-arm orthodox</v>
          </cell>
          <cell r="AS368">
            <v>8</v>
          </cell>
          <cell r="AT368">
            <v>855.67142857142846</v>
          </cell>
          <cell r="AU368">
            <v>107.29999999999998</v>
          </cell>
          <cell r="AV368">
            <v>106.95892857142856</v>
          </cell>
        </row>
        <row r="369">
          <cell r="H369" t="str">
            <v>IS Sodhi</v>
          </cell>
          <cell r="I369" t="str">
            <v>AR Patel</v>
          </cell>
          <cell r="J369" t="str">
            <v>Delhi Capitals</v>
          </cell>
          <cell r="K369" t="str">
            <v>Rajasthan Royals</v>
          </cell>
          <cell r="L369" t="str">
            <v>Delhi Capitals</v>
          </cell>
          <cell r="M369" t="str">
            <v>PP Shaw</v>
          </cell>
          <cell r="N369" t="str">
            <v>S Dhawan</v>
          </cell>
          <cell r="O369" t="str">
            <v>SS Iyer</v>
          </cell>
          <cell r="P369" t="str">
            <v>RR Pant</v>
          </cell>
          <cell r="Q369" t="str">
            <v>CA Ingram</v>
          </cell>
          <cell r="R369" t="str">
            <v>SE Rutherford</v>
          </cell>
          <cell r="S369" t="str">
            <v>AR Patel</v>
          </cell>
          <cell r="T369" t="str">
            <v>KMA Paul</v>
          </cell>
          <cell r="U369" t="str">
            <v>A Mishra</v>
          </cell>
          <cell r="V369" t="str">
            <v>TA Boult</v>
          </cell>
          <cell r="W369" t="str">
            <v>I Sharma</v>
          </cell>
          <cell r="X369" t="str">
            <v>AM Rahane</v>
          </cell>
          <cell r="Y369" t="str">
            <v>LS Livingstone</v>
          </cell>
          <cell r="Z369" t="str">
            <v>SV Samson</v>
          </cell>
          <cell r="AA369" t="str">
            <v>MK Lomror</v>
          </cell>
          <cell r="AB369" t="str">
            <v>S Gopal</v>
          </cell>
          <cell r="AC369" t="str">
            <v>R Parag</v>
          </cell>
          <cell r="AD369" t="str">
            <v>STR Binny</v>
          </cell>
          <cell r="AE369" t="str">
            <v>K Gowtham</v>
          </cell>
          <cell r="AF369" t="str">
            <v>IS Sodhi</v>
          </cell>
          <cell r="AG369" t="str">
            <v>VR Aaron</v>
          </cell>
          <cell r="AH369" t="str">
            <v>O Thomas</v>
          </cell>
          <cell r="AI369">
            <v>65</v>
          </cell>
          <cell r="AJ369">
            <v>99</v>
          </cell>
          <cell r="AK369">
            <v>14</v>
          </cell>
          <cell r="AL369">
            <v>-2</v>
          </cell>
          <cell r="AM369">
            <v>7</v>
          </cell>
          <cell r="AN369">
            <v>-0.14285714285714285</v>
          </cell>
          <cell r="AO369">
            <v>133.91666666666669</v>
          </cell>
          <cell r="AP369">
            <v>205.85714285714286</v>
          </cell>
          <cell r="AQ369" t="str">
            <v xml:space="preserve">Bowler </v>
          </cell>
          <cell r="AR369">
            <v>0</v>
          </cell>
          <cell r="AS369">
            <v>8</v>
          </cell>
          <cell r="AT369">
            <v>1064.8849206349207</v>
          </cell>
          <cell r="AU369">
            <v>122.71825396825398</v>
          </cell>
          <cell r="AV369">
            <v>133.11061507936509</v>
          </cell>
        </row>
        <row r="370">
          <cell r="H370" t="str">
            <v>KM Asif</v>
          </cell>
          <cell r="I370" t="str">
            <v>GD Phillips</v>
          </cell>
          <cell r="J370" t="str">
            <v>Rajasthan Royals</v>
          </cell>
          <cell r="K370" t="str">
            <v>Chennai Super Kings</v>
          </cell>
          <cell r="L370" t="str">
            <v>Rajasthan Royals</v>
          </cell>
          <cell r="M370" t="str">
            <v>E Lewis</v>
          </cell>
          <cell r="N370" t="str">
            <v>YBK Jaiswal</v>
          </cell>
          <cell r="O370" t="str">
            <v>SV Samson</v>
          </cell>
          <cell r="P370" t="str">
            <v>S Dube</v>
          </cell>
          <cell r="Q370" t="str">
            <v>GD Phillips</v>
          </cell>
          <cell r="R370" t="str">
            <v>DA Miller</v>
          </cell>
          <cell r="S370" t="str">
            <v>R Tewatia</v>
          </cell>
          <cell r="T370" t="str">
            <v>Akash Singh</v>
          </cell>
          <cell r="U370" t="str">
            <v>M Markande</v>
          </cell>
          <cell r="V370" t="str">
            <v>C Sakariya</v>
          </cell>
          <cell r="W370" t="str">
            <v>Mustafizur Rahman</v>
          </cell>
          <cell r="X370" t="str">
            <v>RD Gaikwad</v>
          </cell>
          <cell r="Y370" t="str">
            <v>F du Plessis</v>
          </cell>
          <cell r="Z370" t="str">
            <v>SK Raina</v>
          </cell>
          <cell r="AA370" t="str">
            <v>MM Ali</v>
          </cell>
          <cell r="AB370" t="str">
            <v>AT Rayudu</v>
          </cell>
          <cell r="AC370" t="str">
            <v>RA Jadeja</v>
          </cell>
          <cell r="AD370" t="str">
            <v>MS Dhoni</v>
          </cell>
          <cell r="AE370" t="str">
            <v>SM Curran</v>
          </cell>
          <cell r="AF370" t="str">
            <v>SN Thakur</v>
          </cell>
          <cell r="AG370" t="str">
            <v>JR Hazlewood</v>
          </cell>
          <cell r="AH370" t="str">
            <v>KM Asif</v>
          </cell>
          <cell r="AI370">
            <v>75</v>
          </cell>
          <cell r="AJ370">
            <v>25</v>
          </cell>
          <cell r="AK370">
            <v>2</v>
          </cell>
          <cell r="AL370">
            <v>0</v>
          </cell>
          <cell r="AM370">
            <v>2</v>
          </cell>
          <cell r="AN370">
            <v>0</v>
          </cell>
          <cell r="AO370">
            <v>150.33333333333331</v>
          </cell>
          <cell r="AP370">
            <v>130.41666666666666</v>
          </cell>
          <cell r="AQ370" t="str">
            <v xml:space="preserve">Bowler </v>
          </cell>
          <cell r="AR370">
            <v>0</v>
          </cell>
          <cell r="AS370">
            <v>3</v>
          </cell>
          <cell r="AT370">
            <v>390.54469696969693</v>
          </cell>
          <cell r="AU370">
            <v>130.06401515151515</v>
          </cell>
          <cell r="AV370">
            <v>130.18156565656565</v>
          </cell>
        </row>
        <row r="371">
          <cell r="H371" t="str">
            <v>L Ngidi</v>
          </cell>
          <cell r="I371" t="str">
            <v>DS Kulkarni</v>
          </cell>
          <cell r="J371" t="str">
            <v>Mumbai Indians</v>
          </cell>
          <cell r="K371" t="str">
            <v>Chennai Super Kings</v>
          </cell>
          <cell r="L371" t="str">
            <v>Mumbai Indians</v>
          </cell>
          <cell r="M371" t="str">
            <v>Q de Kock</v>
          </cell>
          <cell r="N371" t="str">
            <v>RG Sharma</v>
          </cell>
          <cell r="O371" t="str">
            <v>SA Yadav</v>
          </cell>
          <cell r="P371" t="str">
            <v>KH Pandya</v>
          </cell>
          <cell r="Q371" t="str">
            <v>KA Pollard</v>
          </cell>
          <cell r="R371" t="str">
            <v>HH Pandya</v>
          </cell>
          <cell r="S371" t="str">
            <v>JDS Neesham</v>
          </cell>
          <cell r="T371" t="str">
            <v>DS Kulkarni</v>
          </cell>
          <cell r="U371" t="str">
            <v>RD Chahar</v>
          </cell>
          <cell r="V371" t="str">
            <v>JJ Bumrah</v>
          </cell>
          <cell r="W371" t="str">
            <v>TA Boult</v>
          </cell>
          <cell r="X371" t="str">
            <v>RD Gaikwad</v>
          </cell>
          <cell r="Y371" t="str">
            <v>F du Plessis</v>
          </cell>
          <cell r="Z371" t="str">
            <v>MM Ali</v>
          </cell>
          <cell r="AA371" t="str">
            <v>SK Raina</v>
          </cell>
          <cell r="AB371" t="str">
            <v>AT Rayudu</v>
          </cell>
          <cell r="AC371" t="str">
            <v>RA Jadeja</v>
          </cell>
          <cell r="AD371" t="str">
            <v>MS Dhoni</v>
          </cell>
          <cell r="AE371" t="str">
            <v>SM Curran</v>
          </cell>
          <cell r="AF371" t="str">
            <v>SN Thakur</v>
          </cell>
          <cell r="AG371" t="str">
            <v>DL Chahar</v>
          </cell>
          <cell r="AH371" t="str">
            <v>L Ngidi</v>
          </cell>
          <cell r="AI371">
            <v>101</v>
          </cell>
          <cell r="AJ371">
            <v>-6</v>
          </cell>
          <cell r="AK371">
            <v>0</v>
          </cell>
          <cell r="AL371">
            <v>0</v>
          </cell>
          <cell r="AM371">
            <v>0</v>
          </cell>
          <cell r="AN371">
            <v>0</v>
          </cell>
          <cell r="AO371">
            <v>177</v>
          </cell>
          <cell r="AP371">
            <v>101.25</v>
          </cell>
          <cell r="AQ371" t="str">
            <v xml:space="preserve">Bowler </v>
          </cell>
          <cell r="AR371">
            <v>0</v>
          </cell>
          <cell r="AS371">
            <v>14</v>
          </cell>
          <cell r="AT371">
            <v>2066.65680985681</v>
          </cell>
          <cell r="AU371">
            <v>151.1851392197546</v>
          </cell>
          <cell r="AV371">
            <v>147.6183435612007</v>
          </cell>
        </row>
        <row r="372">
          <cell r="H372" t="str">
            <v>DJ Willey</v>
          </cell>
          <cell r="I372" t="str">
            <v>Ishan Kishan</v>
          </cell>
          <cell r="J372" t="str">
            <v>Mumbai Indians</v>
          </cell>
          <cell r="K372" t="str">
            <v>Mumbai Indians</v>
          </cell>
          <cell r="L372" t="str">
            <v>Royal Challengers Bangalore</v>
          </cell>
          <cell r="M372" t="str">
            <v>Ishan Kishan</v>
          </cell>
          <cell r="N372" t="str">
            <v>RG Sharma</v>
          </cell>
          <cell r="O372" t="str">
            <v>D Brevis</v>
          </cell>
          <cell r="P372" t="str">
            <v>SA Yadav</v>
          </cell>
          <cell r="Q372" t="str">
            <v>Tilak Varma</v>
          </cell>
          <cell r="R372" t="str">
            <v>KA Pollard</v>
          </cell>
          <cell r="S372" t="str">
            <v>Ramandeep Singh</v>
          </cell>
          <cell r="T372" t="str">
            <v>JD Unadkat</v>
          </cell>
          <cell r="U372" t="str">
            <v>M Ashwin</v>
          </cell>
          <cell r="V372" t="str">
            <v>JJ Bumrah</v>
          </cell>
          <cell r="W372" t="str">
            <v>Basil Thampi</v>
          </cell>
          <cell r="X372" t="str">
            <v>F du Plessis</v>
          </cell>
          <cell r="Y372" t="str">
            <v>Anuj Rawat</v>
          </cell>
          <cell r="Z372" t="str">
            <v>V Kohli</v>
          </cell>
          <cell r="AA372" t="str">
            <v>KD Karthik</v>
          </cell>
          <cell r="AB372" t="str">
            <v>GJ Maxwell</v>
          </cell>
          <cell r="AC372" t="str">
            <v>DJ Willey</v>
          </cell>
          <cell r="AD372" t="str">
            <v>Shahbaz Ahmed</v>
          </cell>
          <cell r="AE372" t="str">
            <v>PWH de Silva</v>
          </cell>
          <cell r="AF372" t="str">
            <v>HV Patel</v>
          </cell>
          <cell r="AG372" t="str">
            <v>Mohammed Siraj</v>
          </cell>
          <cell r="AH372" t="str">
            <v>Akash Deep</v>
          </cell>
          <cell r="AI372">
            <v>4</v>
          </cell>
          <cell r="AJ372">
            <v>6</v>
          </cell>
          <cell r="AK372">
            <v>0</v>
          </cell>
          <cell r="AL372">
            <v>0</v>
          </cell>
          <cell r="AM372">
            <v>0</v>
          </cell>
          <cell r="AN372">
            <v>0</v>
          </cell>
          <cell r="AO372">
            <v>95.75</v>
          </cell>
          <cell r="AP372">
            <v>102.81818181818181</v>
          </cell>
          <cell r="AQ372" t="str">
            <v xml:space="preserve">All-Rounder </v>
          </cell>
          <cell r="AR372" t="str">
            <v>Left-arm fast medium</v>
          </cell>
          <cell r="AS372">
            <v>7</v>
          </cell>
          <cell r="AT372">
            <v>789.85331890331895</v>
          </cell>
          <cell r="AU372">
            <v>114.50585618085618</v>
          </cell>
          <cell r="AV372">
            <v>112.83618841475985</v>
          </cell>
        </row>
        <row r="373">
          <cell r="H373" t="str">
            <v>M Prasidh Krishna</v>
          </cell>
          <cell r="I373" t="str">
            <v>Shubman Gill</v>
          </cell>
          <cell r="J373" t="str">
            <v>Gujarat Titans</v>
          </cell>
          <cell r="K373" t="str">
            <v>Rajasthan Royals</v>
          </cell>
          <cell r="L373" t="str">
            <v>Gujarat Titans</v>
          </cell>
          <cell r="M373" t="str">
            <v>WP Saha</v>
          </cell>
          <cell r="N373" t="str">
            <v>Shubman Gill</v>
          </cell>
          <cell r="O373" t="str">
            <v>MS Wade</v>
          </cell>
          <cell r="P373" t="str">
            <v>HH Pandya</v>
          </cell>
          <cell r="Q373" t="str">
            <v>DA Miller</v>
          </cell>
          <cell r="R373" t="str">
            <v>R Tewatia</v>
          </cell>
          <cell r="S373" t="str">
            <v>Rashid Khan</v>
          </cell>
          <cell r="T373" t="str">
            <v>R Sai Kishore</v>
          </cell>
          <cell r="U373" t="str">
            <v>LH Ferguson</v>
          </cell>
          <cell r="V373" t="str">
            <v>Yash Dayal</v>
          </cell>
          <cell r="W373" t="str">
            <v>Mohammed Shami</v>
          </cell>
          <cell r="X373" t="str">
            <v>YBK Jaiswal</v>
          </cell>
          <cell r="Y373" t="str">
            <v>JC Buttler</v>
          </cell>
          <cell r="Z373" t="str">
            <v>SV Samson</v>
          </cell>
          <cell r="AA373" t="str">
            <v>D Padikkal</v>
          </cell>
          <cell r="AB373" t="str">
            <v>SO Hetmyer</v>
          </cell>
          <cell r="AC373" t="str">
            <v>R Ashwin</v>
          </cell>
          <cell r="AD373" t="str">
            <v>R Parag</v>
          </cell>
          <cell r="AE373" t="str">
            <v>TA Boult</v>
          </cell>
          <cell r="AF373" t="str">
            <v>OC McCoy</v>
          </cell>
          <cell r="AG373" t="str">
            <v>M Prasidh Krishna</v>
          </cell>
          <cell r="AH373" t="str">
            <v>YS Chahal</v>
          </cell>
          <cell r="AI373">
            <v>35</v>
          </cell>
          <cell r="AJ373">
            <v>31</v>
          </cell>
          <cell r="AK373">
            <v>3</v>
          </cell>
          <cell r="AL373">
            <v>-2</v>
          </cell>
          <cell r="AM373">
            <v>1.5</v>
          </cell>
          <cell r="AN373">
            <v>-0.66666666666666663</v>
          </cell>
          <cell r="AO373">
            <v>129.5</v>
          </cell>
          <cell r="AP373">
            <v>141.70075757575759</v>
          </cell>
          <cell r="AQ373" t="str">
            <v xml:space="preserve">Bowler </v>
          </cell>
          <cell r="AR373" t="str">
            <v>Right-arm medium fast</v>
          </cell>
          <cell r="AS373">
            <v>51</v>
          </cell>
          <cell r="AT373">
            <v>6544.1297971636213</v>
          </cell>
          <cell r="AU373">
            <v>128.04858079175727</v>
          </cell>
          <cell r="AV373">
            <v>128.31627053262002</v>
          </cell>
        </row>
        <row r="374">
          <cell r="H374" t="str">
            <v>MM Ali</v>
          </cell>
          <cell r="I374" t="str">
            <v>R Ashwin</v>
          </cell>
          <cell r="J374" t="str">
            <v>Rajasthan Royals</v>
          </cell>
          <cell r="K374" t="str">
            <v>Chennai Super Kings</v>
          </cell>
          <cell r="L374" t="str">
            <v>Rajasthan Royals</v>
          </cell>
          <cell r="M374" t="str">
            <v>YBK Jaiswal</v>
          </cell>
          <cell r="N374" t="str">
            <v>JC Buttler</v>
          </cell>
          <cell r="O374" t="str">
            <v>SV Samson</v>
          </cell>
          <cell r="P374" t="str">
            <v>D Padikkal</v>
          </cell>
          <cell r="Q374" t="str">
            <v>R Ashwin</v>
          </cell>
          <cell r="R374" t="str">
            <v>SO Hetmyer</v>
          </cell>
          <cell r="S374" t="str">
            <v>R Parag</v>
          </cell>
          <cell r="T374" t="str">
            <v>TA Boult</v>
          </cell>
          <cell r="U374" t="str">
            <v>YS Chahal</v>
          </cell>
          <cell r="V374" t="str">
            <v>M Prasidh Krishna</v>
          </cell>
          <cell r="W374" t="str">
            <v>OC McCoy</v>
          </cell>
          <cell r="X374" t="str">
            <v>RD Gaikwad</v>
          </cell>
          <cell r="Y374" t="str">
            <v>DP Conway</v>
          </cell>
          <cell r="Z374" t="str">
            <v>MM Ali</v>
          </cell>
          <cell r="AA374" t="str">
            <v>N Jagadeesan</v>
          </cell>
          <cell r="AB374" t="str">
            <v>AT Rayudu</v>
          </cell>
          <cell r="AC374" t="str">
            <v>MS Dhoni</v>
          </cell>
          <cell r="AD374" t="str">
            <v>MJ Santner</v>
          </cell>
          <cell r="AE374" t="str">
            <v>Simarjeet Singh</v>
          </cell>
          <cell r="AF374" t="str">
            <v>Mukesh Choudhary</v>
          </cell>
          <cell r="AG374" t="str">
            <v>PH Solanki</v>
          </cell>
          <cell r="AH374" t="str">
            <v>M Pathirana</v>
          </cell>
          <cell r="AI374">
            <v>-4</v>
          </cell>
          <cell r="AJ374">
            <v>37</v>
          </cell>
          <cell r="AK374">
            <v>1</v>
          </cell>
          <cell r="AL374">
            <v>0</v>
          </cell>
          <cell r="AM374">
            <v>1</v>
          </cell>
          <cell r="AN374">
            <v>0</v>
          </cell>
          <cell r="AO374">
            <v>99</v>
          </cell>
          <cell r="AP374">
            <v>139.66666666666666</v>
          </cell>
          <cell r="AQ374" t="str">
            <v xml:space="preserve">All-Rounder </v>
          </cell>
          <cell r="AR374" t="str">
            <v>Off break</v>
          </cell>
          <cell r="AS374">
            <v>37</v>
          </cell>
          <cell r="AT374">
            <v>4558.786700064642</v>
          </cell>
          <cell r="AU374">
            <v>122.75333426105486</v>
          </cell>
          <cell r="AV374">
            <v>123.21045135309843</v>
          </cell>
        </row>
        <row r="375">
          <cell r="H375" t="str">
            <v>JPR Scantlebury-Searles</v>
          </cell>
          <cell r="I375" t="str">
            <v>SV Samson</v>
          </cell>
          <cell r="J375" t="str">
            <v>Rajasthan Royals</v>
          </cell>
          <cell r="K375" t="str">
            <v>Kolkata Knight Riders</v>
          </cell>
          <cell r="L375" t="str">
            <v>Rajasthan Royals</v>
          </cell>
          <cell r="M375" t="str">
            <v>AM Rahane</v>
          </cell>
          <cell r="N375" t="str">
            <v>RA Tripathi</v>
          </cell>
          <cell r="O375" t="str">
            <v>SV Samson</v>
          </cell>
          <cell r="P375" t="str">
            <v>H Klaasen</v>
          </cell>
          <cell r="Q375" t="str">
            <v>STR Binny</v>
          </cell>
          <cell r="R375" t="str">
            <v>K Gowtham</v>
          </cell>
          <cell r="S375" t="str">
            <v>JC Archer</v>
          </cell>
          <cell r="T375" t="str">
            <v>S Gopal</v>
          </cell>
          <cell r="U375" t="str">
            <v>IS Sodhi</v>
          </cell>
          <cell r="V375" t="str">
            <v>JD Unadkat</v>
          </cell>
          <cell r="W375" t="str">
            <v>B Laughlin</v>
          </cell>
          <cell r="X375" t="str">
            <v>SP Narine</v>
          </cell>
          <cell r="Y375" t="str">
            <v>CA Lynn</v>
          </cell>
          <cell r="Z375" t="str">
            <v>RV Uthappa</v>
          </cell>
          <cell r="AA375" t="str">
            <v>N Rana</v>
          </cell>
          <cell r="AB375" t="str">
            <v>KD Karthik</v>
          </cell>
          <cell r="AC375" t="str">
            <v>Shubman Gill</v>
          </cell>
          <cell r="AD375" t="str">
            <v>AD Russell</v>
          </cell>
          <cell r="AE375" t="str">
            <v>JPR Scantlebury-Searles</v>
          </cell>
          <cell r="AF375" t="str">
            <v>PP Chawla</v>
          </cell>
          <cell r="AG375" t="str">
            <v>Kuldeep Yadav</v>
          </cell>
          <cell r="AH375" t="str">
            <v>M Prasidh Krishna</v>
          </cell>
          <cell r="AI375">
            <v>41</v>
          </cell>
          <cell r="AJ375">
            <v>-6</v>
          </cell>
          <cell r="AK375">
            <v>1</v>
          </cell>
          <cell r="AL375">
            <v>0</v>
          </cell>
          <cell r="AM375">
            <v>1</v>
          </cell>
          <cell r="AN375">
            <v>0</v>
          </cell>
          <cell r="AO375">
            <v>116.49999999999999</v>
          </cell>
          <cell r="AP375">
            <v>101.27272727272727</v>
          </cell>
          <cell r="AQ375" t="str">
            <v xml:space="preserve">Bowler </v>
          </cell>
          <cell r="AR375">
            <v>0</v>
          </cell>
          <cell r="AS375">
            <v>3</v>
          </cell>
          <cell r="AT375">
            <v>329.82748917748916</v>
          </cell>
          <cell r="AU375">
            <v>114.27738095238095</v>
          </cell>
          <cell r="AV375">
            <v>109.94249639249638</v>
          </cell>
        </row>
        <row r="376">
          <cell r="H376" t="str">
            <v>S Lamichhane</v>
          </cell>
          <cell r="I376" t="str">
            <v>MP Stoinis</v>
          </cell>
          <cell r="J376" t="str">
            <v>Royal Challengers Bangalore</v>
          </cell>
          <cell r="K376" t="str">
            <v>Delhi Capitals</v>
          </cell>
          <cell r="L376" t="str">
            <v>Royal Challengers Bangalore</v>
          </cell>
          <cell r="M376" t="str">
            <v>PA Patel</v>
          </cell>
          <cell r="N376" t="str">
            <v>V Kohli</v>
          </cell>
          <cell r="O376" t="str">
            <v>AB de Villiers</v>
          </cell>
          <cell r="P376" t="str">
            <v>S Dube</v>
          </cell>
          <cell r="Q376" t="str">
            <v>H Klaasen</v>
          </cell>
          <cell r="R376" t="str">
            <v>Gurkeerat Singh</v>
          </cell>
          <cell r="S376" t="str">
            <v>MP Stoinis</v>
          </cell>
          <cell r="T376" t="str">
            <v>Washington Sundar</v>
          </cell>
          <cell r="U376" t="str">
            <v>UT Yadav</v>
          </cell>
          <cell r="V376" t="str">
            <v>YS Chahal</v>
          </cell>
          <cell r="W376" t="str">
            <v>Navdeep Saini</v>
          </cell>
          <cell r="X376" t="str">
            <v>PP Shaw</v>
          </cell>
          <cell r="Y376" t="str">
            <v>S Dhawan</v>
          </cell>
          <cell r="Z376" t="str">
            <v>SS Iyer</v>
          </cell>
          <cell r="AA376" t="str">
            <v>RR Pant</v>
          </cell>
          <cell r="AB376" t="str">
            <v>CA Ingram</v>
          </cell>
          <cell r="AC376" t="str">
            <v>SE Rutherford</v>
          </cell>
          <cell r="AD376" t="str">
            <v>AR Patel</v>
          </cell>
          <cell r="AE376" t="str">
            <v>S Lamichhane</v>
          </cell>
          <cell r="AF376" t="str">
            <v>A Mishra</v>
          </cell>
          <cell r="AG376" t="str">
            <v>K Rabada</v>
          </cell>
          <cell r="AH376" t="str">
            <v>I Sharma</v>
          </cell>
          <cell r="AI376">
            <v>10</v>
          </cell>
          <cell r="AJ376">
            <v>-6</v>
          </cell>
          <cell r="AK376">
            <v>1</v>
          </cell>
          <cell r="AL376">
            <v>0</v>
          </cell>
          <cell r="AM376">
            <v>1</v>
          </cell>
          <cell r="AN376">
            <v>0</v>
          </cell>
          <cell r="AO376">
            <v>110</v>
          </cell>
          <cell r="AP376">
            <v>102.46666666666667</v>
          </cell>
          <cell r="AQ376" t="str">
            <v xml:space="preserve">Bowler </v>
          </cell>
          <cell r="AR376">
            <v>0</v>
          </cell>
          <cell r="AS376">
            <v>9</v>
          </cell>
          <cell r="AT376">
            <v>1243.6365218115218</v>
          </cell>
          <cell r="AU376">
            <v>142.64623189310689</v>
          </cell>
          <cell r="AV376">
            <v>138.18183575683577</v>
          </cell>
        </row>
        <row r="377">
          <cell r="H377" t="str">
            <v>CJ Dala</v>
          </cell>
          <cell r="I377" t="str">
            <v>AB de Villiers</v>
          </cell>
          <cell r="J377" t="str">
            <v>Royal Challengers Bangalore</v>
          </cell>
          <cell r="K377" t="str">
            <v>Delhi Daredevils</v>
          </cell>
          <cell r="L377" t="str">
            <v>Royal Challengers Bangalore</v>
          </cell>
          <cell r="M377" t="str">
            <v>PA Patel</v>
          </cell>
          <cell r="N377" t="str">
            <v>MM Ali</v>
          </cell>
          <cell r="O377" t="str">
            <v>V Kohli</v>
          </cell>
          <cell r="P377" t="str">
            <v>AB de Villiers</v>
          </cell>
          <cell r="Q377" t="str">
            <v>Mandeep Singh</v>
          </cell>
          <cell r="R377" t="str">
            <v>SN Khan</v>
          </cell>
          <cell r="S377" t="str">
            <v>C de Grandhomme</v>
          </cell>
          <cell r="T377" t="str">
            <v>TG Southee</v>
          </cell>
          <cell r="U377" t="str">
            <v>UT Yadav</v>
          </cell>
          <cell r="V377" t="str">
            <v>Mohammed Siraj</v>
          </cell>
          <cell r="W377" t="str">
            <v>YS Chahal</v>
          </cell>
          <cell r="X377" t="str">
            <v>PP Shaw</v>
          </cell>
          <cell r="Y377" t="str">
            <v>JJ Roy</v>
          </cell>
          <cell r="Z377" t="str">
            <v>SS Iyer</v>
          </cell>
          <cell r="AA377" t="str">
            <v>RR Pant</v>
          </cell>
          <cell r="AB377" t="str">
            <v>V Shankar</v>
          </cell>
          <cell r="AC377" t="str">
            <v>Abhishek Sharma</v>
          </cell>
          <cell r="AD377" t="str">
            <v>HV Patel</v>
          </cell>
          <cell r="AE377" t="str">
            <v>A Mishra</v>
          </cell>
          <cell r="AF377" t="str">
            <v>S Lamichhane</v>
          </cell>
          <cell r="AG377" t="str">
            <v>CJ Dala</v>
          </cell>
          <cell r="AH377" t="str">
            <v>TA Boult</v>
          </cell>
          <cell r="AI377">
            <v>10</v>
          </cell>
          <cell r="AJ377">
            <v>-4</v>
          </cell>
          <cell r="AK377">
            <v>0</v>
          </cell>
          <cell r="AL377">
            <v>2</v>
          </cell>
          <cell r="AM377">
            <v>0</v>
          </cell>
          <cell r="AN377">
            <v>2</v>
          </cell>
          <cell r="AO377">
            <v>113</v>
          </cell>
          <cell r="AP377">
            <v>103.66666666666667</v>
          </cell>
          <cell r="AQ377" t="str">
            <v xml:space="preserve">Bowler </v>
          </cell>
          <cell r="AR377">
            <v>0</v>
          </cell>
          <cell r="AS377">
            <v>1</v>
          </cell>
          <cell r="AT377">
            <v>103.66666666666667</v>
          </cell>
          <cell r="AU377" t="str">
            <v>A</v>
          </cell>
          <cell r="AV377">
            <v>103.66666666666667</v>
          </cell>
        </row>
        <row r="378">
          <cell r="H378" t="str">
            <v>KK Ahmed</v>
          </cell>
          <cell r="I378" t="str">
            <v>DR Sams</v>
          </cell>
          <cell r="J378" t="str">
            <v>Mumbai Indians</v>
          </cell>
          <cell r="K378" t="str">
            <v>Delhi Capitals</v>
          </cell>
          <cell r="L378" t="str">
            <v>Mumbai Indians</v>
          </cell>
          <cell r="M378" t="str">
            <v>Ishan Kishan</v>
          </cell>
          <cell r="N378" t="str">
            <v>RG Sharma</v>
          </cell>
          <cell r="O378" t="str">
            <v>D Brevis</v>
          </cell>
          <cell r="P378" t="str">
            <v>Tilak Varma</v>
          </cell>
          <cell r="Q378" t="str">
            <v>TH David</v>
          </cell>
          <cell r="R378" t="str">
            <v>Ramandeep Singh</v>
          </cell>
          <cell r="S378" t="str">
            <v>DR Sams</v>
          </cell>
          <cell r="T378" t="str">
            <v>HR Shokeen</v>
          </cell>
          <cell r="U378" t="str">
            <v>JJ Bumrah</v>
          </cell>
          <cell r="V378" t="str">
            <v>M Markande</v>
          </cell>
          <cell r="W378" t="str">
            <v>RP Meredith</v>
          </cell>
          <cell r="X378" t="str">
            <v>PP Shaw</v>
          </cell>
          <cell r="Y378" t="str">
            <v>DA Warner</v>
          </cell>
          <cell r="Z378" t="str">
            <v>MR Marsh</v>
          </cell>
          <cell r="AA378" t="str">
            <v>RR Pant</v>
          </cell>
          <cell r="AB378" t="str">
            <v>SN Khan</v>
          </cell>
          <cell r="AC378" t="str">
            <v>R Powell</v>
          </cell>
          <cell r="AD378" t="str">
            <v>AR Patel</v>
          </cell>
          <cell r="AE378" t="str">
            <v>SN Thakur</v>
          </cell>
          <cell r="AF378" t="str">
            <v>Kuldeep Yadav</v>
          </cell>
          <cell r="AG378" t="str">
            <v>A Nortje</v>
          </cell>
          <cell r="AH378" t="str">
            <v>KK Ahmed</v>
          </cell>
          <cell r="AI378">
            <v>20</v>
          </cell>
          <cell r="AJ378">
            <v>0</v>
          </cell>
          <cell r="AK378">
            <v>5</v>
          </cell>
          <cell r="AL378">
            <v>-2</v>
          </cell>
          <cell r="AM378">
            <v>2.5</v>
          </cell>
          <cell r="AN378">
            <v>-0.4</v>
          </cell>
          <cell r="AO378">
            <v>110.5</v>
          </cell>
          <cell r="AP378">
            <v>100.1</v>
          </cell>
          <cell r="AQ378" t="str">
            <v xml:space="preserve">Bowler </v>
          </cell>
          <cell r="AR378" t="str">
            <v>Left-arm medium</v>
          </cell>
          <cell r="AS378">
            <v>34</v>
          </cell>
          <cell r="AT378">
            <v>4663.099034951978</v>
          </cell>
          <cell r="AU378">
            <v>138.2726980288478</v>
          </cell>
          <cell r="AV378">
            <v>137.14997161623464</v>
          </cell>
        </row>
        <row r="379">
          <cell r="H379" t="str">
            <v>Navdeep Saini</v>
          </cell>
          <cell r="I379" t="str">
            <v>KD Karthik</v>
          </cell>
          <cell r="J379" t="str">
            <v>Royal Challengers Bangalore</v>
          </cell>
          <cell r="K379" t="str">
            <v>Rajasthan Royals</v>
          </cell>
          <cell r="L379" t="str">
            <v>Royal Challengers Bangalore</v>
          </cell>
          <cell r="M379" t="str">
            <v>F du Plessis</v>
          </cell>
          <cell r="N379" t="str">
            <v>Anuj Rawat</v>
          </cell>
          <cell r="O379" t="str">
            <v>V Kohli</v>
          </cell>
          <cell r="P379" t="str">
            <v>DJ Willey</v>
          </cell>
          <cell r="Q379" t="str">
            <v>SE Rutherford</v>
          </cell>
          <cell r="R379" t="str">
            <v>Shahbaz Ahmed</v>
          </cell>
          <cell r="S379" t="str">
            <v>KD Karthik</v>
          </cell>
          <cell r="T379" t="str">
            <v>HV Patel</v>
          </cell>
          <cell r="U379" t="str">
            <v>PWH de Silva</v>
          </cell>
          <cell r="V379" t="str">
            <v>Mohammed Siraj</v>
          </cell>
          <cell r="W379" t="str">
            <v>Akash Deep</v>
          </cell>
          <cell r="X379" t="str">
            <v>JC Buttler</v>
          </cell>
          <cell r="Y379" t="str">
            <v>YBK Jaiswal</v>
          </cell>
          <cell r="Z379" t="str">
            <v>D Padikkal</v>
          </cell>
          <cell r="AA379" t="str">
            <v>SV Samson</v>
          </cell>
          <cell r="AB379" t="str">
            <v>SO Hetmyer</v>
          </cell>
          <cell r="AC379" t="str">
            <v>R Parag</v>
          </cell>
          <cell r="AD379" t="str">
            <v>R Ashwin</v>
          </cell>
          <cell r="AE379" t="str">
            <v>Navdeep Saini</v>
          </cell>
          <cell r="AF379" t="str">
            <v>TA Boult</v>
          </cell>
          <cell r="AG379" t="str">
            <v>YS Chahal</v>
          </cell>
          <cell r="AH379" t="str">
            <v>M Prasidh Krishna</v>
          </cell>
          <cell r="AI379">
            <v>23</v>
          </cell>
          <cell r="AJ379">
            <v>19</v>
          </cell>
          <cell r="AK379">
            <v>7</v>
          </cell>
          <cell r="AL379">
            <v>-2</v>
          </cell>
          <cell r="AM379">
            <v>3.5</v>
          </cell>
          <cell r="AN379">
            <v>-0.2857142857142857</v>
          </cell>
          <cell r="AO379">
            <v>108.5</v>
          </cell>
          <cell r="AP379">
            <v>129.08246753246755</v>
          </cell>
          <cell r="AQ379" t="str">
            <v xml:space="preserve">Bowler </v>
          </cell>
          <cell r="AR379" t="str">
            <v>Right-arm fast</v>
          </cell>
          <cell r="AS379">
            <v>30</v>
          </cell>
          <cell r="AT379">
            <v>3608.9737928737927</v>
          </cell>
          <cell r="AU379">
            <v>119.99625259797673</v>
          </cell>
          <cell r="AV379">
            <v>120.29912642912642</v>
          </cell>
        </row>
        <row r="380">
          <cell r="H380" t="str">
            <v>S Dube</v>
          </cell>
          <cell r="I380" t="str">
            <v>A Badoni</v>
          </cell>
          <cell r="J380" t="str">
            <v>Lucknow Super Giants</v>
          </cell>
          <cell r="K380" t="str">
            <v>Chennai Super Kings</v>
          </cell>
          <cell r="L380" t="str">
            <v>Lucknow Super Giants</v>
          </cell>
          <cell r="M380" t="str">
            <v>KL Rahul</v>
          </cell>
          <cell r="N380" t="str">
            <v>Q de Kock</v>
          </cell>
          <cell r="O380" t="str">
            <v>MK Pandey</v>
          </cell>
          <cell r="P380" t="str">
            <v>E Lewis</v>
          </cell>
          <cell r="Q380" t="str">
            <v>DJ Hooda</v>
          </cell>
          <cell r="R380" t="str">
            <v>A Badoni</v>
          </cell>
          <cell r="S380" t="str">
            <v>KH Pandya</v>
          </cell>
          <cell r="T380" t="str">
            <v>PVD Chameera</v>
          </cell>
          <cell r="U380" t="str">
            <v>AJ Tye</v>
          </cell>
          <cell r="V380" t="str">
            <v>Ravi Bishnoi</v>
          </cell>
          <cell r="W380" t="str">
            <v>Avesh Khan</v>
          </cell>
          <cell r="X380" t="str">
            <v>RV Uthappa</v>
          </cell>
          <cell r="Y380" t="str">
            <v>RD Gaikwad</v>
          </cell>
          <cell r="Z380" t="str">
            <v>MM Ali</v>
          </cell>
          <cell r="AA380" t="str">
            <v>S Dube</v>
          </cell>
          <cell r="AB380" t="str">
            <v>AT Rayudu</v>
          </cell>
          <cell r="AC380" t="str">
            <v>RA Jadeja</v>
          </cell>
          <cell r="AD380" t="str">
            <v>MS Dhoni</v>
          </cell>
          <cell r="AE380" t="str">
            <v>D Pretorius</v>
          </cell>
          <cell r="AF380" t="str">
            <v>DJ Bravo</v>
          </cell>
          <cell r="AG380" t="str">
            <v>TU Deshpande</v>
          </cell>
          <cell r="AH380" t="str">
            <v>Mukesh Choudhary</v>
          </cell>
          <cell r="AI380">
            <v>71</v>
          </cell>
          <cell r="AJ380">
            <v>-6</v>
          </cell>
          <cell r="AK380">
            <v>11</v>
          </cell>
          <cell r="AL380">
            <v>0</v>
          </cell>
          <cell r="AM380">
            <v>11</v>
          </cell>
          <cell r="AN380">
            <v>0</v>
          </cell>
          <cell r="AO380">
            <v>156</v>
          </cell>
          <cell r="AP380">
            <v>99.571428571428569</v>
          </cell>
          <cell r="AQ380" t="str">
            <v xml:space="preserve">All-Rounder </v>
          </cell>
          <cell r="AR380" t="str">
            <v>Right-arm medium</v>
          </cell>
          <cell r="AS380">
            <v>13</v>
          </cell>
          <cell r="AT380">
            <v>1448.7509018759019</v>
          </cell>
          <cell r="AU380">
            <v>112.43162277537277</v>
          </cell>
          <cell r="AV380">
            <v>111.44237706737707</v>
          </cell>
        </row>
        <row r="381">
          <cell r="H381" t="str">
            <v>Rasikh Salam</v>
          </cell>
          <cell r="I381" t="str">
            <v>PP Shaw</v>
          </cell>
          <cell r="J381" t="str">
            <v>Delhi Capitals</v>
          </cell>
          <cell r="K381" t="str">
            <v>Delhi Capitals</v>
          </cell>
          <cell r="L381" t="str">
            <v>Kolkata Knight Riders</v>
          </cell>
          <cell r="M381" t="str">
            <v>PP Shaw</v>
          </cell>
          <cell r="N381" t="str">
            <v>DA Warner</v>
          </cell>
          <cell r="O381" t="str">
            <v>RR Pant</v>
          </cell>
          <cell r="P381" t="str">
            <v>Lalit Yadav</v>
          </cell>
          <cell r="Q381" t="str">
            <v>R Powell</v>
          </cell>
          <cell r="R381" t="str">
            <v>AR Patel</v>
          </cell>
          <cell r="S381" t="str">
            <v>SN Thakur</v>
          </cell>
          <cell r="T381" t="str">
            <v>SN Khan</v>
          </cell>
          <cell r="U381" t="str">
            <v>Kuldeep Yadav</v>
          </cell>
          <cell r="V381" t="str">
            <v>Mustafizur Rahman</v>
          </cell>
          <cell r="W381" t="str">
            <v>KK Ahmed</v>
          </cell>
          <cell r="X381" t="str">
            <v>AM Rahane</v>
          </cell>
          <cell r="Y381" t="str">
            <v>VR Iyer</v>
          </cell>
          <cell r="Z381" t="str">
            <v>SS Iyer</v>
          </cell>
          <cell r="AA381" t="str">
            <v>N Rana</v>
          </cell>
          <cell r="AB381" t="str">
            <v>AD Russell</v>
          </cell>
          <cell r="AC381" t="str">
            <v>SW Billings</v>
          </cell>
          <cell r="AD381" t="str">
            <v>PJ Cummins</v>
          </cell>
          <cell r="AE381" t="str">
            <v>SP Narine</v>
          </cell>
          <cell r="AF381" t="str">
            <v>UT Yadav</v>
          </cell>
          <cell r="AG381" t="str">
            <v>Rasikh Salam</v>
          </cell>
          <cell r="AH381" t="str">
            <v>CV Varun</v>
          </cell>
          <cell r="AI381">
            <v>10</v>
          </cell>
          <cell r="AJ381">
            <v>-2</v>
          </cell>
          <cell r="AK381">
            <v>13</v>
          </cell>
          <cell r="AL381">
            <v>-2</v>
          </cell>
          <cell r="AM381">
            <v>6.5</v>
          </cell>
          <cell r="AN381">
            <v>-0.15384615384615385</v>
          </cell>
          <cell r="AO381">
            <v>103</v>
          </cell>
          <cell r="AP381">
            <v>103.95726495726495</v>
          </cell>
          <cell r="AQ381" t="str">
            <v xml:space="preserve">Bowler </v>
          </cell>
          <cell r="AR381" t="str">
            <v>Right-arm medium</v>
          </cell>
          <cell r="AS381">
            <v>3</v>
          </cell>
          <cell r="AT381">
            <v>317.92999222999225</v>
          </cell>
          <cell r="AU381">
            <v>106.98636363636365</v>
          </cell>
          <cell r="AV381">
            <v>105.97666407666408</v>
          </cell>
        </row>
        <row r="382">
          <cell r="H382" t="str">
            <v>KMA Paul</v>
          </cell>
          <cell r="I382" t="str">
            <v>MS Dhoni</v>
          </cell>
          <cell r="J382" t="str">
            <v>Chennai Super Kings</v>
          </cell>
          <cell r="K382" t="str">
            <v>Delhi Capitals</v>
          </cell>
          <cell r="L382" t="str">
            <v>Chennai Super Kings</v>
          </cell>
          <cell r="M382" t="str">
            <v>F du Plessis</v>
          </cell>
          <cell r="N382" t="str">
            <v>SR Watson</v>
          </cell>
          <cell r="O382" t="str">
            <v>SK Raina</v>
          </cell>
          <cell r="P382" t="str">
            <v>AT Rayudu</v>
          </cell>
          <cell r="Q382" t="str">
            <v>MS Dhoni</v>
          </cell>
          <cell r="R382" t="str">
            <v>DJ Bravo</v>
          </cell>
          <cell r="S382" t="str">
            <v>RA Jadeja</v>
          </cell>
          <cell r="T382" t="str">
            <v>DL Chahar</v>
          </cell>
          <cell r="U382" t="str">
            <v>Harbhajan Singh</v>
          </cell>
          <cell r="V382" t="str">
            <v>Imran Tahir</v>
          </cell>
          <cell r="W382" t="str">
            <v>SN Thakur</v>
          </cell>
          <cell r="X382" t="str">
            <v>PP Shaw</v>
          </cell>
          <cell r="Y382" t="str">
            <v>S Dhawan</v>
          </cell>
          <cell r="Z382" t="str">
            <v>C Munro</v>
          </cell>
          <cell r="AA382" t="str">
            <v>SS Iyer</v>
          </cell>
          <cell r="AB382" t="str">
            <v>RR Pant</v>
          </cell>
          <cell r="AC382" t="str">
            <v>AR Patel</v>
          </cell>
          <cell r="AD382" t="str">
            <v>SE Rutherford</v>
          </cell>
          <cell r="AE382" t="str">
            <v>KMA Paul</v>
          </cell>
          <cell r="AF382" t="str">
            <v>A Mishra</v>
          </cell>
          <cell r="AG382" t="str">
            <v>TA Boult</v>
          </cell>
          <cell r="AH382" t="str">
            <v>I Sharma</v>
          </cell>
          <cell r="AI382">
            <v>19</v>
          </cell>
          <cell r="AJ382">
            <v>-6</v>
          </cell>
          <cell r="AK382">
            <v>-1</v>
          </cell>
          <cell r="AL382">
            <v>0</v>
          </cell>
          <cell r="AM382">
            <v>-1</v>
          </cell>
          <cell r="AN382">
            <v>0</v>
          </cell>
          <cell r="AO382">
            <v>119</v>
          </cell>
          <cell r="AP382">
            <v>91</v>
          </cell>
          <cell r="AQ382" t="str">
            <v xml:space="preserve">All-Rounder </v>
          </cell>
          <cell r="AR382">
            <v>0</v>
          </cell>
          <cell r="AS382">
            <v>8</v>
          </cell>
          <cell r="AT382">
            <v>1021.776492951493</v>
          </cell>
          <cell r="AU382">
            <v>132.96807042164184</v>
          </cell>
          <cell r="AV382">
            <v>127.72206161893662</v>
          </cell>
        </row>
        <row r="383">
          <cell r="H383" t="str">
            <v>SM Curran</v>
          </cell>
          <cell r="I383" t="str">
            <v>N Rana</v>
          </cell>
          <cell r="J383" t="str">
            <v>Kolkata Knight Riders</v>
          </cell>
          <cell r="K383" t="str">
            <v>Kolkata Knight Riders</v>
          </cell>
          <cell r="L383" t="str">
            <v>Chennai Super Kings</v>
          </cell>
          <cell r="M383" t="str">
            <v>Shubman Gill</v>
          </cell>
          <cell r="N383" t="str">
            <v>VR Iyer</v>
          </cell>
          <cell r="O383" t="str">
            <v>RA Tripathi</v>
          </cell>
          <cell r="P383" t="str">
            <v>EJG Morgan</v>
          </cell>
          <cell r="Q383" t="str">
            <v>N Rana</v>
          </cell>
          <cell r="R383" t="str">
            <v>AD Russell</v>
          </cell>
          <cell r="S383" t="str">
            <v>KD Karthik</v>
          </cell>
          <cell r="T383" t="str">
            <v>SP Narine</v>
          </cell>
          <cell r="U383" t="str">
            <v>LH Ferguson</v>
          </cell>
          <cell r="V383" t="str">
            <v>M Prasidh Krishna</v>
          </cell>
          <cell r="W383" t="str">
            <v>CV Varun</v>
          </cell>
          <cell r="X383" t="str">
            <v>RD Gaikwad</v>
          </cell>
          <cell r="Y383" t="str">
            <v>F du Plessis</v>
          </cell>
          <cell r="Z383" t="str">
            <v>MM Ali</v>
          </cell>
          <cell r="AA383" t="str">
            <v>AT Rayudu</v>
          </cell>
          <cell r="AB383" t="str">
            <v>SK Raina</v>
          </cell>
          <cell r="AC383" t="str">
            <v>MS Dhoni</v>
          </cell>
          <cell r="AD383" t="str">
            <v>RA Jadeja</v>
          </cell>
          <cell r="AE383" t="str">
            <v>SM Curran</v>
          </cell>
          <cell r="AF383" t="str">
            <v>SN Thakur</v>
          </cell>
          <cell r="AG383" t="str">
            <v>DL Chahar</v>
          </cell>
          <cell r="AH383" t="str">
            <v>JR Hazlewood</v>
          </cell>
          <cell r="AI383">
            <v>27</v>
          </cell>
          <cell r="AJ383">
            <v>-6</v>
          </cell>
          <cell r="AK383">
            <v>5</v>
          </cell>
          <cell r="AL383">
            <v>0</v>
          </cell>
          <cell r="AM383">
            <v>5</v>
          </cell>
          <cell r="AN383">
            <v>0</v>
          </cell>
          <cell r="AO383">
            <v>127</v>
          </cell>
          <cell r="AP383">
            <v>104.98008658008658</v>
          </cell>
          <cell r="AQ383" t="str">
            <v xml:space="preserve">All-Rounder </v>
          </cell>
          <cell r="AR383">
            <v>0</v>
          </cell>
          <cell r="AS383">
            <v>31</v>
          </cell>
          <cell r="AT383">
            <v>3877.6996371275786</v>
          </cell>
          <cell r="AU383">
            <v>125.75731835158307</v>
          </cell>
          <cell r="AV383">
            <v>125.08708506863157</v>
          </cell>
        </row>
        <row r="384">
          <cell r="H384" t="str">
            <v>Mandeep Singh</v>
          </cell>
          <cell r="I384" t="str">
            <v>RA Tripathi</v>
          </cell>
          <cell r="J384" t="str">
            <v>Rajasthan Royals</v>
          </cell>
          <cell r="K384" t="str">
            <v>Kings XI Punjab</v>
          </cell>
          <cell r="L384" t="str">
            <v>Rajasthan Royals</v>
          </cell>
          <cell r="M384" t="str">
            <v>RA Tripathi</v>
          </cell>
          <cell r="N384" t="str">
            <v>JC Buttler</v>
          </cell>
          <cell r="O384" t="str">
            <v>SV Samson</v>
          </cell>
          <cell r="P384" t="str">
            <v>AM Rahane</v>
          </cell>
          <cell r="Q384" t="str">
            <v>AJ Turner</v>
          </cell>
          <cell r="R384" t="str">
            <v>JC Archer</v>
          </cell>
          <cell r="S384" t="str">
            <v>STR Binny</v>
          </cell>
          <cell r="T384" t="str">
            <v>S Gopal</v>
          </cell>
          <cell r="U384" t="str">
            <v>JD Unadkat</v>
          </cell>
          <cell r="V384" t="str">
            <v>DS Kulkarni</v>
          </cell>
          <cell r="W384" t="str">
            <v>IS Sodhi</v>
          </cell>
          <cell r="X384" t="str">
            <v>KL Rahul</v>
          </cell>
          <cell r="Y384" t="str">
            <v>CH Gayle</v>
          </cell>
          <cell r="Z384" t="str">
            <v>MA Agarwal</v>
          </cell>
          <cell r="AA384" t="str">
            <v>DA Miller</v>
          </cell>
          <cell r="AB384" t="str">
            <v>N Pooran</v>
          </cell>
          <cell r="AC384" t="str">
            <v>Mandeep Singh</v>
          </cell>
          <cell r="AD384" t="str">
            <v>R Ashwin</v>
          </cell>
          <cell r="AE384" t="str">
            <v>Mujeeb Ur Rahman</v>
          </cell>
          <cell r="AF384" t="str">
            <v>Mohammed Shami</v>
          </cell>
          <cell r="AG384" t="str">
            <v>M Ashwin</v>
          </cell>
          <cell r="AH384" t="str">
            <v>Arshdeep Singh</v>
          </cell>
          <cell r="AI384">
            <v>17</v>
          </cell>
          <cell r="AJ384">
            <v>0</v>
          </cell>
          <cell r="AK384">
            <v>2</v>
          </cell>
          <cell r="AL384">
            <v>0</v>
          </cell>
          <cell r="AM384">
            <v>2</v>
          </cell>
          <cell r="AN384">
            <v>0</v>
          </cell>
          <cell r="AO384">
            <v>116</v>
          </cell>
          <cell r="AP384">
            <v>101</v>
          </cell>
          <cell r="AQ384" t="str">
            <v xml:space="preserve">Batsman </v>
          </cell>
          <cell r="AR384" t="str">
            <v>Right-arm medium</v>
          </cell>
          <cell r="AS384">
            <v>2</v>
          </cell>
          <cell r="AT384">
            <v>200.14285714285714</v>
          </cell>
          <cell r="AU384">
            <v>99.142857142857139</v>
          </cell>
          <cell r="AV384">
            <v>100.07142857142857</v>
          </cell>
        </row>
        <row r="385">
          <cell r="H385" t="str">
            <v>CV Varun</v>
          </cell>
          <cell r="I385" t="str">
            <v>Q de Kock</v>
          </cell>
          <cell r="J385" t="str">
            <v>Lucknow Super Giants</v>
          </cell>
          <cell r="K385" t="str">
            <v>Lucknow Super Giants</v>
          </cell>
          <cell r="L385" t="str">
            <v>Kolkata Knight Riders</v>
          </cell>
          <cell r="M385" t="str">
            <v>Q de Kock</v>
          </cell>
          <cell r="N385" t="str">
            <v>KL Rahul</v>
          </cell>
          <cell r="O385" t="str">
            <v>E Lewis</v>
          </cell>
          <cell r="P385" t="str">
            <v>DJ Hooda</v>
          </cell>
          <cell r="Q385" t="str">
            <v>M Vohra</v>
          </cell>
          <cell r="R385" t="str">
            <v>MP Stoinis</v>
          </cell>
          <cell r="S385" t="str">
            <v>JO Holder</v>
          </cell>
          <cell r="T385" t="str">
            <v>K Gowtham</v>
          </cell>
          <cell r="U385" t="str">
            <v>Mohsin Khan</v>
          </cell>
          <cell r="V385" t="str">
            <v>Avesh Khan</v>
          </cell>
          <cell r="W385" t="str">
            <v>Ravi Bishnoi</v>
          </cell>
          <cell r="X385" t="str">
            <v>VR Iyer</v>
          </cell>
          <cell r="Y385" t="str">
            <v>A Tomar</v>
          </cell>
          <cell r="Z385" t="str">
            <v>N Rana</v>
          </cell>
          <cell r="AA385" t="str">
            <v>SS Iyer</v>
          </cell>
          <cell r="AB385" t="str">
            <v>SW Billings</v>
          </cell>
          <cell r="AC385" t="str">
            <v>AD Russell</v>
          </cell>
          <cell r="AD385" t="str">
            <v>RK Singh</v>
          </cell>
          <cell r="AE385" t="str">
            <v>SP Narine</v>
          </cell>
          <cell r="AF385" t="str">
            <v>UT Yadav</v>
          </cell>
          <cell r="AG385" t="str">
            <v>TG Southee</v>
          </cell>
          <cell r="AH385" t="str">
            <v>CV Varun</v>
          </cell>
          <cell r="AI385">
            <v>61</v>
          </cell>
          <cell r="AJ385">
            <v>0</v>
          </cell>
          <cell r="AK385">
            <v>1</v>
          </cell>
          <cell r="AL385">
            <v>0</v>
          </cell>
          <cell r="AM385">
            <v>1</v>
          </cell>
          <cell r="AN385">
            <v>0</v>
          </cell>
          <cell r="AO385">
            <v>146.16666666666666</v>
          </cell>
          <cell r="AP385">
            <v>108.8</v>
          </cell>
          <cell r="AQ385" t="str">
            <v xml:space="preserve">Bowler </v>
          </cell>
          <cell r="AR385" t="str">
            <v>Leg break googly</v>
          </cell>
          <cell r="AS385">
            <v>42</v>
          </cell>
          <cell r="AT385">
            <v>5316.2762673600892</v>
          </cell>
          <cell r="AU385">
            <v>127.01161627707535</v>
          </cell>
          <cell r="AV385">
            <v>126.5780063657164</v>
          </cell>
        </row>
        <row r="386">
          <cell r="H386" t="str">
            <v>GC Viljoen</v>
          </cell>
          <cell r="I386" t="str">
            <v>AB de Villiers</v>
          </cell>
          <cell r="J386" t="str">
            <v>Royal Challengers Bangalore</v>
          </cell>
          <cell r="K386" t="str">
            <v>Royal Challengers Bangalore</v>
          </cell>
          <cell r="L386" t="str">
            <v>Kings XI Punjab</v>
          </cell>
          <cell r="M386" t="str">
            <v>PA Patel</v>
          </cell>
          <cell r="N386" t="str">
            <v>V Kohli</v>
          </cell>
          <cell r="O386" t="str">
            <v>AB de Villiers</v>
          </cell>
          <cell r="P386" t="str">
            <v>MM Ali</v>
          </cell>
          <cell r="Q386" t="str">
            <v>AD Nath</v>
          </cell>
          <cell r="R386" t="str">
            <v>MP Stoinis</v>
          </cell>
          <cell r="S386" t="str">
            <v>Washington Sundar</v>
          </cell>
          <cell r="T386" t="str">
            <v>UT Yadav</v>
          </cell>
          <cell r="U386" t="str">
            <v>TG Southee</v>
          </cell>
          <cell r="V386" t="str">
            <v>YS Chahal</v>
          </cell>
          <cell r="W386" t="str">
            <v>Navdeep Saini</v>
          </cell>
          <cell r="X386" t="str">
            <v>KL Rahul</v>
          </cell>
          <cell r="Y386" t="str">
            <v>CH Gayle</v>
          </cell>
          <cell r="Z386" t="str">
            <v>MA Agarwal</v>
          </cell>
          <cell r="AA386" t="str">
            <v>DA Miller</v>
          </cell>
          <cell r="AB386" t="str">
            <v>N Pooran</v>
          </cell>
          <cell r="AC386" t="str">
            <v>Mandeep Singh</v>
          </cell>
          <cell r="AD386" t="str">
            <v>R Ashwin</v>
          </cell>
          <cell r="AE386" t="str">
            <v>GC Viljoen</v>
          </cell>
          <cell r="AF386" t="str">
            <v>M Ashwin</v>
          </cell>
          <cell r="AG386" t="str">
            <v>AS Rajpoot</v>
          </cell>
          <cell r="AH386" t="str">
            <v>Mohammed Shami</v>
          </cell>
          <cell r="AI386">
            <v>54</v>
          </cell>
          <cell r="AJ386">
            <v>19</v>
          </cell>
          <cell r="AK386">
            <v>9</v>
          </cell>
          <cell r="AL386">
            <v>-2</v>
          </cell>
          <cell r="AM386">
            <v>4.5</v>
          </cell>
          <cell r="AN386">
            <v>-0.22222222222222221</v>
          </cell>
          <cell r="AO386">
            <v>132</v>
          </cell>
          <cell r="AP386">
            <v>113.76984126984125</v>
          </cell>
          <cell r="AQ386" t="str">
            <v xml:space="preserve">Bowler </v>
          </cell>
          <cell r="AR386">
            <v>0</v>
          </cell>
          <cell r="AS386">
            <v>6</v>
          </cell>
          <cell r="AT386">
            <v>807.69360198624895</v>
          </cell>
          <cell r="AU386">
            <v>138.78475214328154</v>
          </cell>
          <cell r="AV386">
            <v>134.61560033104149</v>
          </cell>
        </row>
        <row r="387">
          <cell r="H387" t="str">
            <v>P Ray Barman</v>
          </cell>
          <cell r="I387" t="str">
            <v>DA Warner</v>
          </cell>
          <cell r="J387" t="str">
            <v>Sunrisers Hyderabad</v>
          </cell>
          <cell r="K387" t="str">
            <v>Sunrisers Hyderabad</v>
          </cell>
          <cell r="L387" t="str">
            <v>Royal Challengers Bangalore</v>
          </cell>
          <cell r="M387" t="str">
            <v>JM Bairstow</v>
          </cell>
          <cell r="N387" t="str">
            <v>DA Warner</v>
          </cell>
          <cell r="O387" t="str">
            <v>V Shankar</v>
          </cell>
          <cell r="P387" t="str">
            <v>YK Pathan</v>
          </cell>
          <cell r="Q387" t="str">
            <v>MK Pandey</v>
          </cell>
          <cell r="R387" t="str">
            <v>DJ Hooda</v>
          </cell>
          <cell r="S387" t="str">
            <v>Mohammad Nabi</v>
          </cell>
          <cell r="T387" t="str">
            <v>Rashid Khan</v>
          </cell>
          <cell r="U387" t="str">
            <v>B Kumar</v>
          </cell>
          <cell r="V387" t="str">
            <v>Sandeep Sharma</v>
          </cell>
          <cell r="W387" t="str">
            <v>S Kaul</v>
          </cell>
          <cell r="X387" t="str">
            <v>PA Patel</v>
          </cell>
          <cell r="Y387" t="str">
            <v>SO Hetmyer</v>
          </cell>
          <cell r="Z387" t="str">
            <v>V Kohli</v>
          </cell>
          <cell r="AA387" t="str">
            <v>AB de Villiers</v>
          </cell>
          <cell r="AB387" t="str">
            <v>MM Ali</v>
          </cell>
          <cell r="AC387" t="str">
            <v>S Dube</v>
          </cell>
          <cell r="AD387" t="str">
            <v>C de Grandhomme</v>
          </cell>
          <cell r="AE387" t="str">
            <v>P Ray Barman</v>
          </cell>
          <cell r="AF387" t="str">
            <v>UT Yadav</v>
          </cell>
          <cell r="AG387" t="str">
            <v>Mohammed Siraj</v>
          </cell>
          <cell r="AH387" t="str">
            <v>YS Chahal</v>
          </cell>
          <cell r="AI387">
            <v>138</v>
          </cell>
          <cell r="AJ387">
            <v>-6</v>
          </cell>
          <cell r="AK387">
            <v>8</v>
          </cell>
          <cell r="AL387">
            <v>0</v>
          </cell>
          <cell r="AM387">
            <v>8</v>
          </cell>
          <cell r="AN387">
            <v>0</v>
          </cell>
          <cell r="AO387">
            <v>175.66666666666669</v>
          </cell>
          <cell r="AP387">
            <v>107.58333333333333</v>
          </cell>
          <cell r="AQ387" t="str">
            <v xml:space="preserve">Bowler </v>
          </cell>
          <cell r="AR387">
            <v>0</v>
          </cell>
          <cell r="AS387">
            <v>1</v>
          </cell>
          <cell r="AT387">
            <v>107.58333333333333</v>
          </cell>
          <cell r="AU387" t="str">
            <v>A</v>
          </cell>
          <cell r="AV387">
            <v>107.58333333333333</v>
          </cell>
        </row>
        <row r="388">
          <cell r="H388" t="str">
            <v>MJ Santner</v>
          </cell>
          <cell r="I388" t="str">
            <v>YBK Jaiswal</v>
          </cell>
          <cell r="J388" t="str">
            <v>Rajasthan Royals</v>
          </cell>
          <cell r="K388" t="str">
            <v>Chennai Super Kings</v>
          </cell>
          <cell r="L388" t="str">
            <v>Rajasthan Royals</v>
          </cell>
          <cell r="M388" t="str">
            <v>YBK Jaiswal</v>
          </cell>
          <cell r="N388" t="str">
            <v>JC Buttler</v>
          </cell>
          <cell r="O388" t="str">
            <v>SV Samson</v>
          </cell>
          <cell r="P388" t="str">
            <v>D Padikkal</v>
          </cell>
          <cell r="Q388" t="str">
            <v>R Ashwin</v>
          </cell>
          <cell r="R388" t="str">
            <v>SO Hetmyer</v>
          </cell>
          <cell r="S388" t="str">
            <v>R Parag</v>
          </cell>
          <cell r="T388" t="str">
            <v>TA Boult</v>
          </cell>
          <cell r="U388" t="str">
            <v>YS Chahal</v>
          </cell>
          <cell r="V388" t="str">
            <v>M Prasidh Krishna</v>
          </cell>
          <cell r="W388" t="str">
            <v>OC McCoy</v>
          </cell>
          <cell r="X388" t="str">
            <v>RD Gaikwad</v>
          </cell>
          <cell r="Y388" t="str">
            <v>DP Conway</v>
          </cell>
          <cell r="Z388" t="str">
            <v>MM Ali</v>
          </cell>
          <cell r="AA388" t="str">
            <v>N Jagadeesan</v>
          </cell>
          <cell r="AB388" t="str">
            <v>AT Rayudu</v>
          </cell>
          <cell r="AC388" t="str">
            <v>MS Dhoni</v>
          </cell>
          <cell r="AD388" t="str">
            <v>MJ Santner</v>
          </cell>
          <cell r="AE388" t="str">
            <v>Simarjeet Singh</v>
          </cell>
          <cell r="AF388" t="str">
            <v>Mukesh Choudhary</v>
          </cell>
          <cell r="AG388" t="str">
            <v>PH Solanki</v>
          </cell>
          <cell r="AH388" t="str">
            <v>M Pathirana</v>
          </cell>
          <cell r="AI388">
            <v>2</v>
          </cell>
          <cell r="AJ388">
            <v>29</v>
          </cell>
          <cell r="AK388">
            <v>1</v>
          </cell>
          <cell r="AL388">
            <v>-2</v>
          </cell>
          <cell r="AM388">
            <v>0.5</v>
          </cell>
          <cell r="AN388">
            <v>-2</v>
          </cell>
          <cell r="AO388">
            <v>102.5</v>
          </cell>
          <cell r="AP388">
            <v>134.64285714285714</v>
          </cell>
          <cell r="AQ388" t="str">
            <v xml:space="preserve">All-Rounder </v>
          </cell>
          <cell r="AR388" t="str">
            <v>Slow left-arm orthodox</v>
          </cell>
          <cell r="AS388">
            <v>12</v>
          </cell>
          <cell r="AT388">
            <v>1506.4027417027414</v>
          </cell>
          <cell r="AU388">
            <v>124.70544405089858</v>
          </cell>
          <cell r="AV388">
            <v>125.53356180856179</v>
          </cell>
        </row>
        <row r="389">
          <cell r="H389" t="str">
            <v>JP Behrendorff</v>
          </cell>
          <cell r="I389" t="str">
            <v>AB de Villiers</v>
          </cell>
          <cell r="J389" t="str">
            <v>Royal Challengers Bangalore</v>
          </cell>
          <cell r="K389" t="str">
            <v>Royal Challengers Bangalore</v>
          </cell>
          <cell r="L389" t="str">
            <v>Mumbai Indians</v>
          </cell>
          <cell r="M389" t="str">
            <v>PA Patel</v>
          </cell>
          <cell r="N389" t="str">
            <v>V Kohli</v>
          </cell>
          <cell r="O389" t="str">
            <v>AB de Villiers</v>
          </cell>
          <cell r="P389" t="str">
            <v>MM Ali</v>
          </cell>
          <cell r="Q389" t="str">
            <v>MP Stoinis</v>
          </cell>
          <cell r="R389" t="str">
            <v>AD Nath</v>
          </cell>
          <cell r="S389" t="str">
            <v>P Negi</v>
          </cell>
          <cell r="T389" t="str">
            <v>UT Yadav</v>
          </cell>
          <cell r="U389" t="str">
            <v>Mohammed Siraj</v>
          </cell>
          <cell r="V389" t="str">
            <v>YS Chahal</v>
          </cell>
          <cell r="W389" t="str">
            <v>Navdeep Saini</v>
          </cell>
          <cell r="X389" t="str">
            <v>Q de Kock</v>
          </cell>
          <cell r="Y389" t="str">
            <v>RG Sharma</v>
          </cell>
          <cell r="Z389" t="str">
            <v>SA Yadav</v>
          </cell>
          <cell r="AA389" t="str">
            <v>Ishan Kishan</v>
          </cell>
          <cell r="AB389" t="str">
            <v>KH Pandya</v>
          </cell>
          <cell r="AC389" t="str">
            <v>HH Pandya</v>
          </cell>
          <cell r="AD389" t="str">
            <v>KA Pollard</v>
          </cell>
          <cell r="AE389" t="str">
            <v>JP Behrendorff</v>
          </cell>
          <cell r="AF389" t="str">
            <v>RD Chahar</v>
          </cell>
          <cell r="AG389" t="str">
            <v>JJ Bumrah</v>
          </cell>
          <cell r="AH389" t="str">
            <v>SL Malinga</v>
          </cell>
          <cell r="AI389">
            <v>58</v>
          </cell>
          <cell r="AJ389">
            <v>19</v>
          </cell>
          <cell r="AK389">
            <v>10</v>
          </cell>
          <cell r="AL389">
            <v>-2</v>
          </cell>
          <cell r="AM389">
            <v>5</v>
          </cell>
          <cell r="AN389">
            <v>-0.2</v>
          </cell>
          <cell r="AO389">
            <v>126.25</v>
          </cell>
          <cell r="AP389">
            <v>128.39574314574313</v>
          </cell>
          <cell r="AQ389" t="str">
            <v xml:space="preserve">Bowler </v>
          </cell>
          <cell r="AR389">
            <v>0</v>
          </cell>
          <cell r="AS389">
            <v>5</v>
          </cell>
          <cell r="AT389">
            <v>630.81209068709063</v>
          </cell>
          <cell r="AU389">
            <v>125.60408688533687</v>
          </cell>
          <cell r="AV389">
            <v>126.16241813741813</v>
          </cell>
        </row>
        <row r="390">
          <cell r="H390" t="str">
            <v>SC Kuggeleijn</v>
          </cell>
          <cell r="I390" t="str">
            <v>HF Gurney</v>
          </cell>
          <cell r="J390" t="str">
            <v>Kolkata Knight Riders</v>
          </cell>
          <cell r="K390" t="str">
            <v>Kolkata Knight Riders</v>
          </cell>
          <cell r="L390" t="str">
            <v>Chennai Super Kings</v>
          </cell>
          <cell r="M390" t="str">
            <v>CA Lynn</v>
          </cell>
          <cell r="N390" t="str">
            <v>SP Narine</v>
          </cell>
          <cell r="O390" t="str">
            <v>RV Uthappa</v>
          </cell>
          <cell r="P390" t="str">
            <v>N Rana</v>
          </cell>
          <cell r="Q390" t="str">
            <v>KD Karthik</v>
          </cell>
          <cell r="R390" t="str">
            <v>Shubman Gill</v>
          </cell>
          <cell r="S390" t="str">
            <v>AD Russell</v>
          </cell>
          <cell r="T390" t="str">
            <v>PP Chawla</v>
          </cell>
          <cell r="U390" t="str">
            <v>Kuldeep Yadav</v>
          </cell>
          <cell r="V390" t="str">
            <v>M Prasidh Krishna</v>
          </cell>
          <cell r="W390" t="str">
            <v>HF Gurney</v>
          </cell>
          <cell r="X390" t="str">
            <v>SR Watson</v>
          </cell>
          <cell r="Y390" t="str">
            <v>F du Plessis</v>
          </cell>
          <cell r="Z390" t="str">
            <v>SK Raina</v>
          </cell>
          <cell r="AA390" t="str">
            <v>AT Rayudu</v>
          </cell>
          <cell r="AB390" t="str">
            <v>KM Jadhav</v>
          </cell>
          <cell r="AC390" t="str">
            <v>MS Dhoni</v>
          </cell>
          <cell r="AD390" t="str">
            <v>SC Kuggeleijn</v>
          </cell>
          <cell r="AE390" t="str">
            <v>RA Jadeja</v>
          </cell>
          <cell r="AF390" t="str">
            <v>Harbhajan Singh</v>
          </cell>
          <cell r="AG390" t="str">
            <v>DL Chahar</v>
          </cell>
          <cell r="AH390" t="str">
            <v>Imran Tahir</v>
          </cell>
          <cell r="AI390">
            <v>59</v>
          </cell>
          <cell r="AJ390">
            <v>0</v>
          </cell>
          <cell r="AK390">
            <v>9</v>
          </cell>
          <cell r="AL390">
            <v>0</v>
          </cell>
          <cell r="AM390">
            <v>9</v>
          </cell>
          <cell r="AN390">
            <v>0</v>
          </cell>
          <cell r="AO390">
            <v>138</v>
          </cell>
          <cell r="AP390">
            <v>100.5642857142857</v>
          </cell>
          <cell r="AQ390" t="str">
            <v xml:space="preserve">Batsman </v>
          </cell>
          <cell r="AR390">
            <v>0</v>
          </cell>
          <cell r="AS390">
            <v>2</v>
          </cell>
          <cell r="AT390">
            <v>259.3824675324675</v>
          </cell>
          <cell r="AU390">
            <v>158.81818181818181</v>
          </cell>
          <cell r="AV390">
            <v>129.69123376623375</v>
          </cell>
        </row>
        <row r="391">
          <cell r="H391" t="str">
            <v>AS Joseph</v>
          </cell>
          <cell r="I391" t="str">
            <v>SO Hetmyer</v>
          </cell>
          <cell r="J391" t="str">
            <v>Rajasthan Royals</v>
          </cell>
          <cell r="K391" t="str">
            <v>Rajasthan Royals</v>
          </cell>
          <cell r="L391" t="str">
            <v>Gujarat Titans</v>
          </cell>
          <cell r="M391" t="str">
            <v>YBK Jaiswal</v>
          </cell>
          <cell r="N391" t="str">
            <v>JC Buttler</v>
          </cell>
          <cell r="O391" t="str">
            <v>SV Samson</v>
          </cell>
          <cell r="P391" t="str">
            <v>D Padikkal</v>
          </cell>
          <cell r="Q391" t="str">
            <v>SO Hetmyer</v>
          </cell>
          <cell r="R391" t="str">
            <v>R Parag</v>
          </cell>
          <cell r="S391" t="str">
            <v>R Ashwin</v>
          </cell>
          <cell r="T391" t="str">
            <v>TA Boult</v>
          </cell>
          <cell r="U391" t="str">
            <v>YS Chahal</v>
          </cell>
          <cell r="V391" t="str">
            <v>M Prasidh Krishna</v>
          </cell>
          <cell r="W391" t="str">
            <v>OC McCoy</v>
          </cell>
          <cell r="X391" t="str">
            <v>WP Saha</v>
          </cell>
          <cell r="Y391" t="str">
            <v>Shubman Gill</v>
          </cell>
          <cell r="Z391" t="str">
            <v>MS Wade</v>
          </cell>
          <cell r="AA391" t="str">
            <v>HH Pandya</v>
          </cell>
          <cell r="AB391" t="str">
            <v>DA Miller</v>
          </cell>
          <cell r="AC391" t="str">
            <v>R Tewatia</v>
          </cell>
          <cell r="AD391" t="str">
            <v>Rashid Khan</v>
          </cell>
          <cell r="AE391" t="str">
            <v>R Sai Kishore</v>
          </cell>
          <cell r="AF391" t="str">
            <v>AS Joseph</v>
          </cell>
          <cell r="AG391" t="str">
            <v>Yash Dayal</v>
          </cell>
          <cell r="AH391" t="str">
            <v>Mohammed Shami</v>
          </cell>
          <cell r="AI391">
            <v>79</v>
          </cell>
          <cell r="AJ391">
            <v>-6</v>
          </cell>
          <cell r="AK391">
            <v>-1</v>
          </cell>
          <cell r="AL391">
            <v>0</v>
          </cell>
          <cell r="AM391">
            <v>-1</v>
          </cell>
          <cell r="AN391">
            <v>0</v>
          </cell>
          <cell r="AO391">
            <v>151.08333333333331</v>
          </cell>
          <cell r="AP391">
            <v>100.85714285714286</v>
          </cell>
          <cell r="AQ391" t="str">
            <v xml:space="preserve">Bowler </v>
          </cell>
          <cell r="AR391" t="str">
            <v>Right-arm fast medium</v>
          </cell>
          <cell r="AS391">
            <v>12</v>
          </cell>
          <cell r="AT391">
            <v>1607.737962037962</v>
          </cell>
          <cell r="AU391">
            <v>136.98916538007447</v>
          </cell>
          <cell r="AV391">
            <v>133.9781635031635</v>
          </cell>
        </row>
        <row r="392">
          <cell r="H392" t="str">
            <v>HF Gurney</v>
          </cell>
          <cell r="I392" t="str">
            <v>RG Sharma</v>
          </cell>
          <cell r="J392" t="str">
            <v>Mumbai Indians</v>
          </cell>
          <cell r="K392" t="str">
            <v>Kolkata Knight Riders</v>
          </cell>
          <cell r="L392" t="str">
            <v>Mumbai Indians</v>
          </cell>
          <cell r="M392" t="str">
            <v>Q de Kock</v>
          </cell>
          <cell r="N392" t="str">
            <v>RG Sharma</v>
          </cell>
          <cell r="O392" t="str">
            <v>SA Yadav</v>
          </cell>
          <cell r="P392" t="str">
            <v>Ishan Kishan</v>
          </cell>
          <cell r="Q392" t="str">
            <v>HH Pandya</v>
          </cell>
          <cell r="R392" t="str">
            <v>KA Pollard</v>
          </cell>
          <cell r="S392" t="str">
            <v>KH Pandya</v>
          </cell>
          <cell r="T392" t="str">
            <v>RD Chahar</v>
          </cell>
          <cell r="U392" t="str">
            <v>MJ McClenaghan</v>
          </cell>
          <cell r="V392" t="str">
            <v>SL Malinga</v>
          </cell>
          <cell r="W392" t="str">
            <v>JJ Bumrah</v>
          </cell>
          <cell r="X392" t="str">
            <v>Shubman Gill</v>
          </cell>
          <cell r="Y392" t="str">
            <v>CA Lynn</v>
          </cell>
          <cell r="Z392" t="str">
            <v>RV Uthappa</v>
          </cell>
          <cell r="AA392" t="str">
            <v>KD Karthik</v>
          </cell>
          <cell r="AB392" t="str">
            <v>AD Russell</v>
          </cell>
          <cell r="AC392" t="str">
            <v>N Rana</v>
          </cell>
          <cell r="AD392" t="str">
            <v>RK Singh</v>
          </cell>
          <cell r="AE392" t="str">
            <v>SP Narine</v>
          </cell>
          <cell r="AF392" t="str">
            <v>HF Gurney</v>
          </cell>
          <cell r="AG392" t="str">
            <v>M Prasidh Krishna</v>
          </cell>
          <cell r="AH392" t="str">
            <v>S Sandeep Warrier</v>
          </cell>
          <cell r="AI392">
            <v>46</v>
          </cell>
          <cell r="AJ392">
            <v>2</v>
          </cell>
          <cell r="AK392">
            <v>0</v>
          </cell>
          <cell r="AL392">
            <v>0</v>
          </cell>
          <cell r="AM392">
            <v>0</v>
          </cell>
          <cell r="AN392">
            <v>0</v>
          </cell>
          <cell r="AO392">
            <v>120.25</v>
          </cell>
          <cell r="AP392">
            <v>102.19913419913419</v>
          </cell>
          <cell r="AQ392" t="str">
            <v xml:space="preserve">Bowler </v>
          </cell>
          <cell r="AR392">
            <v>0</v>
          </cell>
          <cell r="AS392">
            <v>8</v>
          </cell>
          <cell r="AT392">
            <v>982.90786435786424</v>
          </cell>
          <cell r="AU392">
            <v>125.81553287981858</v>
          </cell>
          <cell r="AV392">
            <v>122.86348304473303</v>
          </cell>
        </row>
        <row r="393">
          <cell r="H393" t="str">
            <v>S Midhun</v>
          </cell>
          <cell r="I393" t="str">
            <v>CA Lynn</v>
          </cell>
          <cell r="J393" t="str">
            <v>Kolkata Knight Riders</v>
          </cell>
          <cell r="K393" t="str">
            <v>Rajasthan Royals</v>
          </cell>
          <cell r="L393" t="str">
            <v>Kolkata Knight Riders</v>
          </cell>
          <cell r="M393" t="str">
            <v>CA Lynn</v>
          </cell>
          <cell r="N393" t="str">
            <v>SP Narine</v>
          </cell>
          <cell r="O393" t="str">
            <v>RV Uthappa</v>
          </cell>
          <cell r="P393" t="str">
            <v>Shubman Gill</v>
          </cell>
          <cell r="Q393" t="str">
            <v>N Rana</v>
          </cell>
          <cell r="R393" t="str">
            <v>KD Karthik</v>
          </cell>
          <cell r="S393" t="str">
            <v>AD Russell</v>
          </cell>
          <cell r="T393" t="str">
            <v>PP Chawla</v>
          </cell>
          <cell r="U393" t="str">
            <v>Kuldeep Yadav</v>
          </cell>
          <cell r="V393" t="str">
            <v>HF Gurney</v>
          </cell>
          <cell r="W393" t="str">
            <v>M Prasidh Krishna</v>
          </cell>
          <cell r="X393" t="str">
            <v>AM Rahane</v>
          </cell>
          <cell r="Y393" t="str">
            <v>JC Buttler</v>
          </cell>
          <cell r="Z393" t="str">
            <v>SPD Smith</v>
          </cell>
          <cell r="AA393" t="str">
            <v>RA Tripathi</v>
          </cell>
          <cell r="AB393" t="str">
            <v>BA Stokes</v>
          </cell>
          <cell r="AC393" t="str">
            <v>P Chopra</v>
          </cell>
          <cell r="AD393" t="str">
            <v>K Gowtham</v>
          </cell>
          <cell r="AE393" t="str">
            <v>JC Archer</v>
          </cell>
          <cell r="AF393" t="str">
            <v>S Gopal</v>
          </cell>
          <cell r="AG393" t="str">
            <v>S Midhun</v>
          </cell>
          <cell r="AH393" t="str">
            <v>DS Kulkarni</v>
          </cell>
          <cell r="AI393">
            <v>11</v>
          </cell>
          <cell r="AJ393">
            <v>-6</v>
          </cell>
          <cell r="AK393">
            <v>-1</v>
          </cell>
          <cell r="AL393">
            <v>0</v>
          </cell>
          <cell r="AM393">
            <v>-1</v>
          </cell>
          <cell r="AN393">
            <v>0</v>
          </cell>
          <cell r="AO393">
            <v>111</v>
          </cell>
          <cell r="AP393">
            <v>105.05</v>
          </cell>
          <cell r="AQ393" t="str">
            <v xml:space="preserve">Bowler </v>
          </cell>
          <cell r="AR393">
            <v>0</v>
          </cell>
          <cell r="AS393">
            <v>1</v>
          </cell>
          <cell r="AT393">
            <v>105.05</v>
          </cell>
          <cell r="AU393" t="str">
            <v>A</v>
          </cell>
          <cell r="AV393">
            <v>105.05</v>
          </cell>
        </row>
        <row r="394">
          <cell r="H394" t="str">
            <v>R Parag</v>
          </cell>
          <cell r="I394" t="str">
            <v>Lalit Yadav</v>
          </cell>
          <cell r="J394" t="str">
            <v>Delhi Capitals</v>
          </cell>
          <cell r="K394" t="str">
            <v>Rajasthan Royals</v>
          </cell>
          <cell r="L394" t="str">
            <v>Delhi Capitals</v>
          </cell>
          <cell r="M394" t="str">
            <v>PP Shaw</v>
          </cell>
          <cell r="N394" t="str">
            <v>DA Warner</v>
          </cell>
          <cell r="O394" t="str">
            <v>SN Khan</v>
          </cell>
          <cell r="P394" t="str">
            <v>RR Pant</v>
          </cell>
          <cell r="Q394" t="str">
            <v>Lalit Yadav</v>
          </cell>
          <cell r="R394" t="str">
            <v>AR Patel</v>
          </cell>
          <cell r="S394" t="str">
            <v>SN Thakur</v>
          </cell>
          <cell r="T394" t="str">
            <v>R Powell</v>
          </cell>
          <cell r="U394" t="str">
            <v>Kuldeep Yadav</v>
          </cell>
          <cell r="V394" t="str">
            <v>Mustafizur Rahman</v>
          </cell>
          <cell r="W394" t="str">
            <v>KK Ahmed</v>
          </cell>
          <cell r="X394" t="str">
            <v>JC Buttler</v>
          </cell>
          <cell r="Y394" t="str">
            <v>D Padikkal</v>
          </cell>
          <cell r="Z394" t="str">
            <v>SV Samson</v>
          </cell>
          <cell r="AA394" t="str">
            <v>SO Hetmyer</v>
          </cell>
          <cell r="AB394" t="str">
            <v>R Parag</v>
          </cell>
          <cell r="AC394" t="str">
            <v>KK Nair</v>
          </cell>
          <cell r="AD394" t="str">
            <v>R Ashwin</v>
          </cell>
          <cell r="AE394" t="str">
            <v>TA Boult</v>
          </cell>
          <cell r="AF394" t="str">
            <v>OC McCoy</v>
          </cell>
          <cell r="AG394" t="str">
            <v>M Prasidh Krishna</v>
          </cell>
          <cell r="AH394" t="str">
            <v>YS Chahal</v>
          </cell>
          <cell r="AI394">
            <v>53</v>
          </cell>
          <cell r="AJ394">
            <v>-6</v>
          </cell>
          <cell r="AK394">
            <v>2</v>
          </cell>
          <cell r="AL394">
            <v>0</v>
          </cell>
          <cell r="AM394">
            <v>2</v>
          </cell>
          <cell r="AN394">
            <v>0</v>
          </cell>
          <cell r="AO394">
            <v>128.16666666666666</v>
          </cell>
          <cell r="AP394">
            <v>99.571428571428569</v>
          </cell>
          <cell r="AQ394" t="str">
            <v xml:space="preserve">All-Rounder </v>
          </cell>
          <cell r="AR394" t="str">
            <v>Leg break</v>
          </cell>
          <cell r="AS394">
            <v>19</v>
          </cell>
          <cell r="AT394">
            <v>2085.4672438672437</v>
          </cell>
          <cell r="AU394">
            <v>110.32754529421196</v>
          </cell>
          <cell r="AV394">
            <v>109.76143388774967</v>
          </cell>
        </row>
        <row r="395">
          <cell r="H395" t="str">
            <v>LS Livingstone</v>
          </cell>
          <cell r="I395" t="str">
            <v>AK Markram</v>
          </cell>
          <cell r="J395" t="str">
            <v>Sunrisers Hyderabad</v>
          </cell>
          <cell r="K395" t="str">
            <v>Sunrisers Hyderabad</v>
          </cell>
          <cell r="L395" t="str">
            <v>Punjab Kings</v>
          </cell>
          <cell r="M395" t="str">
            <v>PK Garg</v>
          </cell>
          <cell r="N395" t="str">
            <v>Abhishek Sharma</v>
          </cell>
          <cell r="O395" t="str">
            <v>RA Tripathi</v>
          </cell>
          <cell r="P395" t="str">
            <v>AK Markram</v>
          </cell>
          <cell r="Q395" t="str">
            <v>N Pooran</v>
          </cell>
          <cell r="R395" t="str">
            <v>Washington Sundar</v>
          </cell>
          <cell r="S395" t="str">
            <v>R Shepherd</v>
          </cell>
          <cell r="T395" t="str">
            <v>J Suchith</v>
          </cell>
          <cell r="U395" t="str">
            <v>B Kumar</v>
          </cell>
          <cell r="V395" t="str">
            <v>Umran Malik</v>
          </cell>
          <cell r="W395" t="str">
            <v>Fazalhaq Farooqi</v>
          </cell>
          <cell r="X395" t="str">
            <v>JM Bairstow</v>
          </cell>
          <cell r="Y395" t="str">
            <v>S Dhawan</v>
          </cell>
          <cell r="Z395" t="str">
            <v>M Shahrukh Khan</v>
          </cell>
          <cell r="AA395" t="str">
            <v>MA Agarwal</v>
          </cell>
          <cell r="AB395" t="str">
            <v>LS Livingstone</v>
          </cell>
          <cell r="AC395" t="str">
            <v>JM Sharma</v>
          </cell>
          <cell r="AD395" t="str">
            <v>PN Mankad</v>
          </cell>
          <cell r="AE395" t="str">
            <v>Harpreet Brar</v>
          </cell>
          <cell r="AF395" t="str">
            <v>K Rabada</v>
          </cell>
          <cell r="AG395" t="str">
            <v>NT Ellis</v>
          </cell>
          <cell r="AH395" t="str">
            <v>Arshdeep Singh</v>
          </cell>
          <cell r="AI395">
            <v>2</v>
          </cell>
          <cell r="AJ395">
            <v>2</v>
          </cell>
          <cell r="AK395">
            <v>-2</v>
          </cell>
          <cell r="AL395">
            <v>0</v>
          </cell>
          <cell r="AM395">
            <v>-2</v>
          </cell>
          <cell r="AN395">
            <v>0</v>
          </cell>
          <cell r="AO395">
            <v>101.5</v>
          </cell>
          <cell r="AP395">
            <v>105.05303030303031</v>
          </cell>
          <cell r="AQ395" t="str">
            <v xml:space="preserve">All-Rounder </v>
          </cell>
          <cell r="AR395" t="str">
            <v>Leg break</v>
          </cell>
          <cell r="AS395">
            <v>13</v>
          </cell>
          <cell r="AT395">
            <v>1437.6545454545455</v>
          </cell>
          <cell r="AU395">
            <v>111.05012626262628</v>
          </cell>
          <cell r="AV395">
            <v>110.58881118881119</v>
          </cell>
        </row>
        <row r="396">
          <cell r="H396" t="str">
            <v>SN Khan</v>
          </cell>
          <cell r="I396" t="str">
            <v>AB de Villiers</v>
          </cell>
          <cell r="J396" t="str">
            <v>Royal Challengers Bangalore</v>
          </cell>
          <cell r="K396" t="str">
            <v>Kings XI Punjab</v>
          </cell>
          <cell r="L396" t="str">
            <v>Royal Challengers Bangalore</v>
          </cell>
          <cell r="M396" t="str">
            <v>PA Patel</v>
          </cell>
          <cell r="N396" t="str">
            <v>V Kohli</v>
          </cell>
          <cell r="O396" t="str">
            <v>AB de Villiers</v>
          </cell>
          <cell r="P396" t="str">
            <v>MP Stoinis</v>
          </cell>
          <cell r="Q396" t="str">
            <v>MM Ali</v>
          </cell>
          <cell r="R396" t="str">
            <v>AD Nath</v>
          </cell>
          <cell r="S396" t="str">
            <v>P Negi</v>
          </cell>
          <cell r="T396" t="str">
            <v>UT Yadav</v>
          </cell>
          <cell r="U396" t="str">
            <v>Mohammed Siraj</v>
          </cell>
          <cell r="V396" t="str">
            <v>YS Chahal</v>
          </cell>
          <cell r="W396" t="str">
            <v>Navdeep Saini</v>
          </cell>
          <cell r="X396" t="str">
            <v>KL Rahul</v>
          </cell>
          <cell r="Y396" t="str">
            <v>CH Gayle</v>
          </cell>
          <cell r="Z396" t="str">
            <v>MA Agarwal</v>
          </cell>
          <cell r="AA396" t="str">
            <v>SN Khan</v>
          </cell>
          <cell r="AB396" t="str">
            <v>SM Curran</v>
          </cell>
          <cell r="AC396" t="str">
            <v>Mandeep Singh</v>
          </cell>
          <cell r="AD396" t="str">
            <v>N Pooran</v>
          </cell>
          <cell r="AE396" t="str">
            <v>AJ Tye</v>
          </cell>
          <cell r="AF396" t="str">
            <v>R Ashwin</v>
          </cell>
          <cell r="AG396" t="str">
            <v>Mohammed Shami</v>
          </cell>
          <cell r="AH396" t="str">
            <v>M Ashwin</v>
          </cell>
          <cell r="AI396">
            <v>34</v>
          </cell>
          <cell r="AJ396">
            <v>-6</v>
          </cell>
          <cell r="AK396">
            <v>1</v>
          </cell>
          <cell r="AL396">
            <v>0</v>
          </cell>
          <cell r="AM396">
            <v>1</v>
          </cell>
          <cell r="AN396">
            <v>0</v>
          </cell>
          <cell r="AO396">
            <v>124.66666666666667</v>
          </cell>
          <cell r="AP396">
            <v>99.142857142857139</v>
          </cell>
          <cell r="AQ396" t="str">
            <v xml:space="preserve">All-Rounder </v>
          </cell>
          <cell r="AR396" t="str">
            <v>Off break</v>
          </cell>
          <cell r="AS396">
            <v>1</v>
          </cell>
          <cell r="AT396">
            <v>99.142857142857139</v>
          </cell>
          <cell r="AU396" t="str">
            <v>A</v>
          </cell>
          <cell r="AV396">
            <v>99.142857142857139</v>
          </cell>
        </row>
        <row r="397">
          <cell r="H397" t="str">
            <v>Abhishek Sharma</v>
          </cell>
          <cell r="I397" t="str">
            <v>Ishan Kishan</v>
          </cell>
          <cell r="J397" t="str">
            <v>Mumbai Indians</v>
          </cell>
          <cell r="K397" t="str">
            <v>Sunrisers Hyderabad</v>
          </cell>
          <cell r="L397" t="str">
            <v>Mumbai Indians</v>
          </cell>
          <cell r="M397" t="str">
            <v>RG Sharma</v>
          </cell>
          <cell r="N397" t="str">
            <v>Ishan Kishan</v>
          </cell>
          <cell r="O397" t="str">
            <v>DR Sams</v>
          </cell>
          <cell r="P397" t="str">
            <v>Tilak Varma</v>
          </cell>
          <cell r="Q397" t="str">
            <v>TH David</v>
          </cell>
          <cell r="R397" t="str">
            <v>T Stubbs</v>
          </cell>
          <cell r="S397" t="str">
            <v>Ramandeep Singh</v>
          </cell>
          <cell r="T397" t="str">
            <v>R Sanjay Yadav</v>
          </cell>
          <cell r="U397" t="str">
            <v>JJ Bumrah</v>
          </cell>
          <cell r="V397" t="str">
            <v>M Markande</v>
          </cell>
          <cell r="W397" t="str">
            <v>RP Meredith</v>
          </cell>
          <cell r="X397" t="str">
            <v>Abhishek Sharma</v>
          </cell>
          <cell r="Y397" t="str">
            <v>PK Garg</v>
          </cell>
          <cell r="Z397" t="str">
            <v>RA Tripathi</v>
          </cell>
          <cell r="AA397" t="str">
            <v>N Pooran</v>
          </cell>
          <cell r="AB397" t="str">
            <v>AK Markram</v>
          </cell>
          <cell r="AC397" t="str">
            <v>KS Williamson</v>
          </cell>
          <cell r="AD397" t="str">
            <v>Washington Sundar</v>
          </cell>
          <cell r="AE397" t="str">
            <v>B Kumar</v>
          </cell>
          <cell r="AF397" t="str">
            <v>Umran Malik</v>
          </cell>
          <cell r="AG397" t="str">
            <v>T Natarajan</v>
          </cell>
          <cell r="AH397" t="str">
            <v>Fazalhaq Farooqi</v>
          </cell>
          <cell r="AI397">
            <v>49</v>
          </cell>
          <cell r="AJ397">
            <v>-6</v>
          </cell>
          <cell r="AK397">
            <v>1</v>
          </cell>
          <cell r="AL397">
            <v>0</v>
          </cell>
          <cell r="AM397">
            <v>1</v>
          </cell>
          <cell r="AN397">
            <v>0</v>
          </cell>
          <cell r="AO397">
            <v>127.91666666666666</v>
          </cell>
          <cell r="AP397">
            <v>101.2</v>
          </cell>
          <cell r="AQ397" t="str">
            <v xml:space="preserve">All-Rounder </v>
          </cell>
          <cell r="AR397" t="str">
            <v>Slow left-arm orthodox</v>
          </cell>
          <cell r="AS397">
            <v>17</v>
          </cell>
          <cell r="AT397">
            <v>1886.1734593837537</v>
          </cell>
          <cell r="AU397">
            <v>111.5608412114846</v>
          </cell>
          <cell r="AV397">
            <v>110.95137996375021</v>
          </cell>
        </row>
        <row r="398">
          <cell r="H398" t="str">
            <v>Arshdeep Singh</v>
          </cell>
          <cell r="I398" t="str">
            <v>R Shepherd</v>
          </cell>
          <cell r="J398" t="str">
            <v>Sunrisers Hyderabad</v>
          </cell>
          <cell r="K398" t="str">
            <v>Sunrisers Hyderabad</v>
          </cell>
          <cell r="L398" t="str">
            <v>Punjab Kings</v>
          </cell>
          <cell r="M398" t="str">
            <v>PK Garg</v>
          </cell>
          <cell r="N398" t="str">
            <v>Abhishek Sharma</v>
          </cell>
          <cell r="O398" t="str">
            <v>RA Tripathi</v>
          </cell>
          <cell r="P398" t="str">
            <v>AK Markram</v>
          </cell>
          <cell r="Q398" t="str">
            <v>N Pooran</v>
          </cell>
          <cell r="R398" t="str">
            <v>Washington Sundar</v>
          </cell>
          <cell r="S398" t="str">
            <v>R Shepherd</v>
          </cell>
          <cell r="T398" t="str">
            <v>J Suchith</v>
          </cell>
          <cell r="U398" t="str">
            <v>B Kumar</v>
          </cell>
          <cell r="V398" t="str">
            <v>Umran Malik</v>
          </cell>
          <cell r="W398" t="str">
            <v>Fazalhaq Farooqi</v>
          </cell>
          <cell r="X398" t="str">
            <v>JM Bairstow</v>
          </cell>
          <cell r="Y398" t="str">
            <v>S Dhawan</v>
          </cell>
          <cell r="Z398" t="str">
            <v>M Shahrukh Khan</v>
          </cell>
          <cell r="AA398" t="str">
            <v>MA Agarwal</v>
          </cell>
          <cell r="AB398" t="str">
            <v>LS Livingstone</v>
          </cell>
          <cell r="AC398" t="str">
            <v>JM Sharma</v>
          </cell>
          <cell r="AD398" t="str">
            <v>PN Mankad</v>
          </cell>
          <cell r="AE398" t="str">
            <v>Harpreet Brar</v>
          </cell>
          <cell r="AF398" t="str">
            <v>K Rabada</v>
          </cell>
          <cell r="AG398" t="str">
            <v>NT Ellis</v>
          </cell>
          <cell r="AH398" t="str">
            <v>Arshdeep Singh</v>
          </cell>
          <cell r="AI398">
            <v>28</v>
          </cell>
          <cell r="AJ398">
            <v>2</v>
          </cell>
          <cell r="AK398">
            <v>7</v>
          </cell>
          <cell r="AL398">
            <v>-2</v>
          </cell>
          <cell r="AM398">
            <v>3.5</v>
          </cell>
          <cell r="AN398">
            <v>-0.2857142857142857</v>
          </cell>
          <cell r="AO398">
            <v>116.5</v>
          </cell>
          <cell r="AP398">
            <v>104.12857142857142</v>
          </cell>
          <cell r="AQ398" t="str">
            <v xml:space="preserve">Bowler </v>
          </cell>
          <cell r="AR398" t="str">
            <v>Left-arm medium fast</v>
          </cell>
          <cell r="AS398">
            <v>37</v>
          </cell>
          <cell r="AT398">
            <v>4873.7825700443336</v>
          </cell>
          <cell r="AU398">
            <v>132.49038885043785</v>
          </cell>
          <cell r="AV398">
            <v>131.72385324444144</v>
          </cell>
        </row>
        <row r="399">
          <cell r="H399" t="str">
            <v>SE Rutherford</v>
          </cell>
          <cell r="I399" t="str">
            <v>V Shankar</v>
          </cell>
          <cell r="J399" t="str">
            <v>Sunrisers Hyderabad</v>
          </cell>
          <cell r="K399" t="str">
            <v>Sunrisers Hyderabad</v>
          </cell>
          <cell r="L399" t="str">
            <v>Delhi Capitals</v>
          </cell>
          <cell r="M399" t="str">
            <v>WP Saha</v>
          </cell>
          <cell r="N399" t="str">
            <v>MJ Guptill</v>
          </cell>
          <cell r="O399" t="str">
            <v>MK Pandey</v>
          </cell>
          <cell r="P399" t="str">
            <v>KS Williamson</v>
          </cell>
          <cell r="Q399" t="str">
            <v>V Shankar</v>
          </cell>
          <cell r="R399" t="str">
            <v>Mohammad Nabi</v>
          </cell>
          <cell r="S399" t="str">
            <v>DJ Hooda</v>
          </cell>
          <cell r="T399" t="str">
            <v>Rashid Khan</v>
          </cell>
          <cell r="U399" t="str">
            <v>B Kumar</v>
          </cell>
          <cell r="V399" t="str">
            <v>Basil Thampi</v>
          </cell>
          <cell r="W399" t="str">
            <v>KK Ahmed</v>
          </cell>
          <cell r="X399" t="str">
            <v>PP Shaw</v>
          </cell>
          <cell r="Y399" t="str">
            <v>S Dhawan</v>
          </cell>
          <cell r="Z399" t="str">
            <v>SS Iyer</v>
          </cell>
          <cell r="AA399" t="str">
            <v>RR Pant</v>
          </cell>
          <cell r="AB399" t="str">
            <v>C Munro</v>
          </cell>
          <cell r="AC399" t="str">
            <v>AR Patel</v>
          </cell>
          <cell r="AD399" t="str">
            <v>SE Rutherford</v>
          </cell>
          <cell r="AE399" t="str">
            <v>KMA Paul</v>
          </cell>
          <cell r="AF399" t="str">
            <v>A Mishra</v>
          </cell>
          <cell r="AG399" t="str">
            <v>TA Boult</v>
          </cell>
          <cell r="AH399" t="str">
            <v>I Sharma</v>
          </cell>
          <cell r="AI399">
            <v>23</v>
          </cell>
          <cell r="AJ399">
            <v>8</v>
          </cell>
          <cell r="AK399">
            <v>2</v>
          </cell>
          <cell r="AL399">
            <v>-2</v>
          </cell>
          <cell r="AM399">
            <v>1</v>
          </cell>
          <cell r="AN399">
            <v>-1</v>
          </cell>
          <cell r="AO399">
            <v>119.57142857142857</v>
          </cell>
          <cell r="AP399">
            <v>113.8</v>
          </cell>
          <cell r="AQ399" t="str">
            <v xml:space="preserve">All-Rounder </v>
          </cell>
          <cell r="AR399" t="str">
            <v>Right-arm fast medium</v>
          </cell>
          <cell r="AS399">
            <v>6</v>
          </cell>
          <cell r="AT399">
            <v>649.29999999999995</v>
          </cell>
          <cell r="AU399">
            <v>107.1</v>
          </cell>
          <cell r="AV399">
            <v>108.21666666666665</v>
          </cell>
        </row>
        <row r="400">
          <cell r="H400" t="str">
            <v>Harpreet Brar</v>
          </cell>
          <cell r="I400" t="str">
            <v>Washington Sundar</v>
          </cell>
          <cell r="J400" t="str">
            <v>Sunrisers Hyderabad</v>
          </cell>
          <cell r="K400" t="str">
            <v>Sunrisers Hyderabad</v>
          </cell>
          <cell r="L400" t="str">
            <v>Punjab Kings</v>
          </cell>
          <cell r="M400" t="str">
            <v>PK Garg</v>
          </cell>
          <cell r="N400" t="str">
            <v>Abhishek Sharma</v>
          </cell>
          <cell r="O400" t="str">
            <v>RA Tripathi</v>
          </cell>
          <cell r="P400" t="str">
            <v>AK Markram</v>
          </cell>
          <cell r="Q400" t="str">
            <v>N Pooran</v>
          </cell>
          <cell r="R400" t="str">
            <v>Washington Sundar</v>
          </cell>
          <cell r="S400" t="str">
            <v>R Shepherd</v>
          </cell>
          <cell r="T400" t="str">
            <v>J Suchith</v>
          </cell>
          <cell r="U400" t="str">
            <v>B Kumar</v>
          </cell>
          <cell r="V400" t="str">
            <v>Umran Malik</v>
          </cell>
          <cell r="W400" t="str">
            <v>Fazalhaq Farooqi</v>
          </cell>
          <cell r="X400" t="str">
            <v>JM Bairstow</v>
          </cell>
          <cell r="Y400" t="str">
            <v>S Dhawan</v>
          </cell>
          <cell r="Z400" t="str">
            <v>M Shahrukh Khan</v>
          </cell>
          <cell r="AA400" t="str">
            <v>MA Agarwal</v>
          </cell>
          <cell r="AB400" t="str">
            <v>LS Livingstone</v>
          </cell>
          <cell r="AC400" t="str">
            <v>JM Sharma</v>
          </cell>
          <cell r="AD400" t="str">
            <v>PN Mankad</v>
          </cell>
          <cell r="AE400" t="str">
            <v>Harpreet Brar</v>
          </cell>
          <cell r="AF400" t="str">
            <v>K Rabada</v>
          </cell>
          <cell r="AG400" t="str">
            <v>NT Ellis</v>
          </cell>
          <cell r="AH400" t="str">
            <v>Arshdeep Singh</v>
          </cell>
          <cell r="AI400">
            <v>-6</v>
          </cell>
          <cell r="AJ400">
            <v>81</v>
          </cell>
          <cell r="AK400">
            <v>0</v>
          </cell>
          <cell r="AL400">
            <v>0</v>
          </cell>
          <cell r="AM400">
            <v>0</v>
          </cell>
          <cell r="AN400">
            <v>0</v>
          </cell>
          <cell r="AO400">
            <v>97</v>
          </cell>
          <cell r="AP400">
            <v>173.97985347985352</v>
          </cell>
          <cell r="AQ400" t="str">
            <v xml:space="preserve">All-Rounder </v>
          </cell>
          <cell r="AR400" t="str">
            <v>Slow left-arm orthodox</v>
          </cell>
          <cell r="AS400">
            <v>15</v>
          </cell>
          <cell r="AT400">
            <v>1825.1419853022796</v>
          </cell>
          <cell r="AU400">
            <v>117.94015227303044</v>
          </cell>
          <cell r="AV400">
            <v>121.67613235348531</v>
          </cell>
        </row>
        <row r="401">
          <cell r="H401" t="str">
            <v>Y Prithvi Raj</v>
          </cell>
          <cell r="I401" t="str">
            <v>BA Stokes</v>
          </cell>
          <cell r="J401" t="str">
            <v>Rajasthan Royals</v>
          </cell>
          <cell r="K401" t="str">
            <v>Kolkata Knight Riders</v>
          </cell>
          <cell r="L401" t="str">
            <v>Rajasthan Royals</v>
          </cell>
          <cell r="M401" t="str">
            <v>AM Rahane</v>
          </cell>
          <cell r="N401" t="str">
            <v>SV Samson</v>
          </cell>
          <cell r="O401" t="str">
            <v>SPD Smith</v>
          </cell>
          <cell r="P401" t="str">
            <v>BA Stokes</v>
          </cell>
          <cell r="Q401" t="str">
            <v>R Parag</v>
          </cell>
          <cell r="R401" t="str">
            <v>STR Binny</v>
          </cell>
          <cell r="S401" t="str">
            <v>S Gopal</v>
          </cell>
          <cell r="T401" t="str">
            <v>JC Archer</v>
          </cell>
          <cell r="U401" t="str">
            <v>JD Unadkat</v>
          </cell>
          <cell r="V401" t="str">
            <v>VR Aaron</v>
          </cell>
          <cell r="W401" t="str">
            <v>O Thomas</v>
          </cell>
          <cell r="X401" t="str">
            <v>CA Lynn</v>
          </cell>
          <cell r="Y401" t="str">
            <v>Shubman Gill</v>
          </cell>
          <cell r="Z401" t="str">
            <v>N Rana</v>
          </cell>
          <cell r="AA401" t="str">
            <v>KD Karthik</v>
          </cell>
          <cell r="AB401" t="str">
            <v>SP Narine</v>
          </cell>
          <cell r="AC401" t="str">
            <v>AD Russell</v>
          </cell>
          <cell r="AD401" t="str">
            <v>CR Brathwaite</v>
          </cell>
          <cell r="AE401" t="str">
            <v>RK Singh</v>
          </cell>
          <cell r="AF401" t="str">
            <v>PP Chawla</v>
          </cell>
          <cell r="AG401" t="str">
            <v>Y Prithvi Raj</v>
          </cell>
          <cell r="AH401" t="str">
            <v>M Prasidh Krishna</v>
          </cell>
          <cell r="AI401">
            <v>9</v>
          </cell>
          <cell r="AJ401">
            <v>-6</v>
          </cell>
          <cell r="AK401">
            <v>9</v>
          </cell>
          <cell r="AL401">
            <v>0</v>
          </cell>
          <cell r="AM401">
            <v>9</v>
          </cell>
          <cell r="AN401">
            <v>0</v>
          </cell>
          <cell r="AO401">
            <v>109</v>
          </cell>
          <cell r="AP401">
            <v>102</v>
          </cell>
          <cell r="AQ401" t="str">
            <v xml:space="preserve">Bowler </v>
          </cell>
          <cell r="AR401">
            <v>0</v>
          </cell>
          <cell r="AS401">
            <v>2</v>
          </cell>
          <cell r="AT401">
            <v>225.19230769230768</v>
          </cell>
          <cell r="AU401">
            <v>123.19230769230769</v>
          </cell>
          <cell r="AV401">
            <v>112.59615384615384</v>
          </cell>
        </row>
        <row r="402">
          <cell r="H402" t="str">
            <v>O Thomas</v>
          </cell>
          <cell r="I402" t="str">
            <v>S Dhawan</v>
          </cell>
          <cell r="J402" t="str">
            <v>Delhi Capitals</v>
          </cell>
          <cell r="K402" t="str">
            <v>Rajasthan Royals</v>
          </cell>
          <cell r="L402" t="str">
            <v>Delhi Capitals</v>
          </cell>
          <cell r="M402" t="str">
            <v>PP Shaw</v>
          </cell>
          <cell r="N402" t="str">
            <v>S Dhawan</v>
          </cell>
          <cell r="O402" t="str">
            <v>SS Iyer</v>
          </cell>
          <cell r="P402" t="str">
            <v>RR Pant</v>
          </cell>
          <cell r="Q402" t="str">
            <v>CA Ingram</v>
          </cell>
          <cell r="R402" t="str">
            <v>SE Rutherford</v>
          </cell>
          <cell r="S402" t="str">
            <v>AR Patel</v>
          </cell>
          <cell r="T402" t="str">
            <v>KMA Paul</v>
          </cell>
          <cell r="U402" t="str">
            <v>A Mishra</v>
          </cell>
          <cell r="V402" t="str">
            <v>TA Boult</v>
          </cell>
          <cell r="W402" t="str">
            <v>I Sharma</v>
          </cell>
          <cell r="X402" t="str">
            <v>AM Rahane</v>
          </cell>
          <cell r="Y402" t="str">
            <v>LS Livingstone</v>
          </cell>
          <cell r="Z402" t="str">
            <v>SV Samson</v>
          </cell>
          <cell r="AA402" t="str">
            <v>MK Lomror</v>
          </cell>
          <cell r="AB402" t="str">
            <v>S Gopal</v>
          </cell>
          <cell r="AC402" t="str">
            <v>R Parag</v>
          </cell>
          <cell r="AD402" t="str">
            <v>STR Binny</v>
          </cell>
          <cell r="AE402" t="str">
            <v>K Gowtham</v>
          </cell>
          <cell r="AF402" t="str">
            <v>IS Sodhi</v>
          </cell>
          <cell r="AG402" t="str">
            <v>VR Aaron</v>
          </cell>
          <cell r="AH402" t="str">
            <v>O Thomas</v>
          </cell>
          <cell r="AI402">
            <v>9</v>
          </cell>
          <cell r="AJ402">
            <v>-6</v>
          </cell>
          <cell r="AK402">
            <v>7</v>
          </cell>
          <cell r="AL402">
            <v>-4</v>
          </cell>
          <cell r="AM402">
            <v>1.75</v>
          </cell>
          <cell r="AN402">
            <v>-0.5714285714285714</v>
          </cell>
          <cell r="AO402">
            <v>104.75</v>
          </cell>
          <cell r="AP402">
            <v>100.57142857142857</v>
          </cell>
          <cell r="AQ402" t="str">
            <v xml:space="preserve">Bowler </v>
          </cell>
          <cell r="AR402">
            <v>0</v>
          </cell>
          <cell r="AS402">
            <v>4</v>
          </cell>
          <cell r="AT402">
            <v>516.92454800101859</v>
          </cell>
          <cell r="AU402">
            <v>138.78437314319669</v>
          </cell>
          <cell r="AV402">
            <v>129.23113700025465</v>
          </cell>
        </row>
        <row r="403">
          <cell r="H403" t="str">
            <v>AS Roy</v>
          </cell>
          <cell r="I403" t="str">
            <v>KH Pandya</v>
          </cell>
          <cell r="J403" t="str">
            <v>Lucknow Super Giants</v>
          </cell>
          <cell r="K403" t="str">
            <v>Lucknow Super Giants</v>
          </cell>
          <cell r="L403" t="str">
            <v>Kolkata Knight Riders</v>
          </cell>
          <cell r="M403" t="str">
            <v>Q de Kock</v>
          </cell>
          <cell r="N403" t="str">
            <v>KL Rahul</v>
          </cell>
          <cell r="O403" t="str">
            <v>DJ Hooda</v>
          </cell>
          <cell r="P403" t="str">
            <v>KH Pandya</v>
          </cell>
          <cell r="Q403" t="str">
            <v>A Badoni</v>
          </cell>
          <cell r="R403" t="str">
            <v>MP Stoinis</v>
          </cell>
          <cell r="S403" t="str">
            <v>JO Holder</v>
          </cell>
          <cell r="T403" t="str">
            <v>PVD Chameera</v>
          </cell>
          <cell r="U403" t="str">
            <v>Avesh Khan</v>
          </cell>
          <cell r="V403" t="str">
            <v>Mohsin Khan</v>
          </cell>
          <cell r="W403" t="str">
            <v>Ravi Bishnoi</v>
          </cell>
          <cell r="X403" t="str">
            <v>B Indrajith</v>
          </cell>
          <cell r="Y403" t="str">
            <v>AJ Finch</v>
          </cell>
          <cell r="Z403" t="str">
            <v>SS Iyer</v>
          </cell>
          <cell r="AA403" t="str">
            <v>N Rana</v>
          </cell>
          <cell r="AB403" t="str">
            <v>RK Singh</v>
          </cell>
          <cell r="AC403" t="str">
            <v>AD Russell</v>
          </cell>
          <cell r="AD403" t="str">
            <v>SP Narine</v>
          </cell>
          <cell r="AE403" t="str">
            <v>AS Roy</v>
          </cell>
          <cell r="AF403" t="str">
            <v>Shivam Mavi</v>
          </cell>
          <cell r="AG403" t="str">
            <v>TG Southee</v>
          </cell>
          <cell r="AH403" t="str">
            <v>Harshit Rana</v>
          </cell>
          <cell r="AI403">
            <v>47</v>
          </cell>
          <cell r="AJ403">
            <v>0</v>
          </cell>
          <cell r="AK403">
            <v>1</v>
          </cell>
          <cell r="AL403">
            <v>0</v>
          </cell>
          <cell r="AM403">
            <v>1</v>
          </cell>
          <cell r="AN403">
            <v>0</v>
          </cell>
          <cell r="AO403">
            <v>122.33333333333334</v>
          </cell>
          <cell r="AP403">
            <v>108.13333333333333</v>
          </cell>
          <cell r="AQ403" t="str">
            <v xml:space="preserve">All-Rounder </v>
          </cell>
          <cell r="AR403" t="str">
            <v>Slow left-arm orthodox</v>
          </cell>
          <cell r="AS403">
            <v>3</v>
          </cell>
          <cell r="AT403">
            <v>349.74761904761908</v>
          </cell>
          <cell r="AU403">
            <v>120.80714285714286</v>
          </cell>
          <cell r="AV403">
            <v>116.58253968253969</v>
          </cell>
        </row>
        <row r="404">
          <cell r="H404" t="str">
            <v>S Sandeep Warrier</v>
          </cell>
          <cell r="I404" t="str">
            <v>S Dhawan</v>
          </cell>
          <cell r="J404" t="str">
            <v>Delhi Capitals</v>
          </cell>
          <cell r="K404" t="str">
            <v>Delhi Capitals</v>
          </cell>
          <cell r="L404" t="str">
            <v>Kolkata Knight Riders</v>
          </cell>
          <cell r="M404" t="str">
            <v>SPD Smith</v>
          </cell>
          <cell r="N404" t="str">
            <v>S Dhawan</v>
          </cell>
          <cell r="O404" t="str">
            <v>SS Iyer</v>
          </cell>
          <cell r="P404" t="str">
            <v>RR Pant</v>
          </cell>
          <cell r="Q404" t="str">
            <v>SO Hetmyer</v>
          </cell>
          <cell r="R404" t="str">
            <v>Lalit Yadav</v>
          </cell>
          <cell r="S404" t="str">
            <v>AR Patel</v>
          </cell>
          <cell r="T404" t="str">
            <v>R Ashwin</v>
          </cell>
          <cell r="U404" t="str">
            <v>K Rabada</v>
          </cell>
          <cell r="V404" t="str">
            <v>Avesh Khan</v>
          </cell>
          <cell r="W404" t="str">
            <v>A Nortje</v>
          </cell>
          <cell r="X404" t="str">
            <v>Shubman Gill</v>
          </cell>
          <cell r="Y404" t="str">
            <v>VR Iyer</v>
          </cell>
          <cell r="Z404" t="str">
            <v>RA Tripathi</v>
          </cell>
          <cell r="AA404" t="str">
            <v>N Rana</v>
          </cell>
          <cell r="AB404" t="str">
            <v>EJG Morgan</v>
          </cell>
          <cell r="AC404" t="str">
            <v>KD Karthik</v>
          </cell>
          <cell r="AD404" t="str">
            <v>SP Narine</v>
          </cell>
          <cell r="AE404" t="str">
            <v>TG Southee</v>
          </cell>
          <cell r="AF404" t="str">
            <v>LH Ferguson</v>
          </cell>
          <cell r="AG404" t="str">
            <v>S Sandeep Warrier</v>
          </cell>
          <cell r="AH404" t="str">
            <v>CV Varun</v>
          </cell>
          <cell r="AI404">
            <v>5</v>
          </cell>
          <cell r="AJ404">
            <v>0</v>
          </cell>
          <cell r="AK404">
            <v>0</v>
          </cell>
          <cell r="AL404">
            <v>0</v>
          </cell>
          <cell r="AM404">
            <v>0</v>
          </cell>
          <cell r="AN404">
            <v>0</v>
          </cell>
          <cell r="AO404">
            <v>102.91666666666667</v>
          </cell>
          <cell r="AP404">
            <v>103.73160173160174</v>
          </cell>
          <cell r="AQ404" t="str">
            <v xml:space="preserve">Bowler </v>
          </cell>
          <cell r="AR404">
            <v>0</v>
          </cell>
          <cell r="AS404">
            <v>5</v>
          </cell>
          <cell r="AT404">
            <v>573.80717174981885</v>
          </cell>
          <cell r="AU404">
            <v>117.51889250455427</v>
          </cell>
          <cell r="AV404">
            <v>114.76143434996376</v>
          </cell>
        </row>
        <row r="405">
          <cell r="H405" t="str">
            <v>JL Pattinson</v>
          </cell>
          <cell r="I405" t="str">
            <v>AB de Villiers</v>
          </cell>
          <cell r="J405" t="str">
            <v>Royal Challengers Bangalore</v>
          </cell>
          <cell r="K405" t="str">
            <v>Royal Challengers Bangalore</v>
          </cell>
          <cell r="L405" t="str">
            <v>Mumbai Indians</v>
          </cell>
          <cell r="M405" t="str">
            <v>D Padikkal</v>
          </cell>
          <cell r="N405" t="str">
            <v>AJ Finch</v>
          </cell>
          <cell r="O405" t="str">
            <v>V Kohli</v>
          </cell>
          <cell r="P405" t="str">
            <v>AB de Villiers</v>
          </cell>
          <cell r="Q405" t="str">
            <v>S Dube</v>
          </cell>
          <cell r="R405" t="str">
            <v>Gurkeerat Singh</v>
          </cell>
          <cell r="S405" t="str">
            <v>Washington Sundar</v>
          </cell>
          <cell r="T405" t="str">
            <v>I Udana</v>
          </cell>
          <cell r="U405" t="str">
            <v>Navdeep Saini</v>
          </cell>
          <cell r="V405" t="str">
            <v>YS Chahal</v>
          </cell>
          <cell r="W405" t="str">
            <v>A Zampa</v>
          </cell>
          <cell r="X405" t="str">
            <v>RG Sharma</v>
          </cell>
          <cell r="Y405" t="str">
            <v>Q de Kock</v>
          </cell>
          <cell r="Z405" t="str">
            <v>SA Yadav</v>
          </cell>
          <cell r="AA405" t="str">
            <v>Ishan Kishan</v>
          </cell>
          <cell r="AB405" t="str">
            <v>HH Pandya</v>
          </cell>
          <cell r="AC405" t="str">
            <v>KA Pollard</v>
          </cell>
          <cell r="AD405" t="str">
            <v>KH Pandya</v>
          </cell>
          <cell r="AE405" t="str">
            <v>JL Pattinson</v>
          </cell>
          <cell r="AF405" t="str">
            <v>RD Chahar</v>
          </cell>
          <cell r="AG405" t="str">
            <v>TA Boult</v>
          </cell>
          <cell r="AH405" t="str">
            <v>JJ Bumrah</v>
          </cell>
          <cell r="AI405">
            <v>35</v>
          </cell>
          <cell r="AJ405">
            <v>-6</v>
          </cell>
          <cell r="AK405">
            <v>8</v>
          </cell>
          <cell r="AL405">
            <v>-2</v>
          </cell>
          <cell r="AM405">
            <v>4</v>
          </cell>
          <cell r="AN405">
            <v>-0.25</v>
          </cell>
          <cell r="AO405">
            <v>120</v>
          </cell>
          <cell r="AP405">
            <v>110.54761904761905</v>
          </cell>
          <cell r="AQ405" t="str">
            <v xml:space="preserve">Bowler </v>
          </cell>
          <cell r="AR405">
            <v>0</v>
          </cell>
          <cell r="AS405">
            <v>10</v>
          </cell>
          <cell r="AT405">
            <v>1326.7037074037073</v>
          </cell>
          <cell r="AU405">
            <v>135.1284542617876</v>
          </cell>
          <cell r="AV405">
            <v>132.67037074037074</v>
          </cell>
        </row>
        <row r="406">
          <cell r="H406" t="str">
            <v>Ravi Bishnoi</v>
          </cell>
          <cell r="I406" t="str">
            <v>KD Karthik</v>
          </cell>
          <cell r="J406" t="str">
            <v>Royal Challengers Bangalore</v>
          </cell>
          <cell r="K406" t="str">
            <v>Royal Challengers Bangalore</v>
          </cell>
          <cell r="L406" t="str">
            <v>Lucknow Super Giants</v>
          </cell>
          <cell r="M406" t="str">
            <v>V Kohli</v>
          </cell>
          <cell r="N406" t="str">
            <v>F du Plessis</v>
          </cell>
          <cell r="O406" t="str">
            <v>RM Patidar</v>
          </cell>
          <cell r="P406" t="str">
            <v>GJ Maxwell</v>
          </cell>
          <cell r="Q406" t="str">
            <v>MK Lomror</v>
          </cell>
          <cell r="R406" t="str">
            <v>KD Karthik</v>
          </cell>
          <cell r="S406" t="str">
            <v>Shahbaz Ahmed</v>
          </cell>
          <cell r="T406" t="str">
            <v>HV Patel</v>
          </cell>
          <cell r="U406" t="str">
            <v>PWH de Silva</v>
          </cell>
          <cell r="V406" t="str">
            <v>JR Hazlewood</v>
          </cell>
          <cell r="W406" t="str">
            <v>Mohammed Siraj</v>
          </cell>
          <cell r="X406" t="str">
            <v>Q de Kock</v>
          </cell>
          <cell r="Y406" t="str">
            <v>KL Rahul</v>
          </cell>
          <cell r="Z406" t="str">
            <v>M Vohra</v>
          </cell>
          <cell r="AA406" t="str">
            <v>DJ Hooda</v>
          </cell>
          <cell r="AB406" t="str">
            <v>MP Stoinis</v>
          </cell>
          <cell r="AC406" t="str">
            <v>E Lewis</v>
          </cell>
          <cell r="AD406" t="str">
            <v>KH Pandya</v>
          </cell>
          <cell r="AE406" t="str">
            <v>PVD Chameera</v>
          </cell>
          <cell r="AF406" t="str">
            <v>Mohsin Khan</v>
          </cell>
          <cell r="AG406" t="str">
            <v>Avesh Khan</v>
          </cell>
          <cell r="AH406" t="str">
            <v>Ravi Bishnoi</v>
          </cell>
          <cell r="AI406">
            <v>108</v>
          </cell>
          <cell r="AJ406">
            <v>21</v>
          </cell>
          <cell r="AK406">
            <v>7</v>
          </cell>
          <cell r="AL406">
            <v>-2</v>
          </cell>
          <cell r="AM406">
            <v>3.5</v>
          </cell>
          <cell r="AN406">
            <v>-0.2857142857142857</v>
          </cell>
          <cell r="AO406">
            <v>160.91666666666669</v>
          </cell>
          <cell r="AP406">
            <v>116.34523809523807</v>
          </cell>
          <cell r="AQ406" t="str">
            <v xml:space="preserve">Bowler </v>
          </cell>
          <cell r="AR406" t="str">
            <v>Leg break googly</v>
          </cell>
          <cell r="AS406">
            <v>37</v>
          </cell>
          <cell r="AT406">
            <v>5002.6181235431231</v>
          </cell>
          <cell r="AU406">
            <v>135.72980237355239</v>
          </cell>
          <cell r="AV406">
            <v>135.20589523089521</v>
          </cell>
        </row>
        <row r="407">
          <cell r="H407" t="str">
            <v>SS Cottrell</v>
          </cell>
          <cell r="I407" t="str">
            <v>DA Warner</v>
          </cell>
          <cell r="J407" t="str">
            <v>Sunrisers Hyderabad</v>
          </cell>
          <cell r="K407" t="str">
            <v>Sunrisers Hyderabad</v>
          </cell>
          <cell r="L407" t="str">
            <v>Kings XI Punjab</v>
          </cell>
          <cell r="M407" t="str">
            <v>DA Warner</v>
          </cell>
          <cell r="N407" t="str">
            <v>JM Bairstow</v>
          </cell>
          <cell r="O407" t="str">
            <v>Abdul Samad</v>
          </cell>
          <cell r="P407" t="str">
            <v>MK Pandey</v>
          </cell>
          <cell r="Q407" t="str">
            <v>KS Williamson</v>
          </cell>
          <cell r="R407" t="str">
            <v>PK Garg</v>
          </cell>
          <cell r="S407" t="str">
            <v>Abhishek Sharma</v>
          </cell>
          <cell r="T407" t="str">
            <v>Rashid Khan</v>
          </cell>
          <cell r="U407" t="str">
            <v>Sandeep Sharma</v>
          </cell>
          <cell r="V407" t="str">
            <v>KK Ahmed</v>
          </cell>
          <cell r="W407" t="str">
            <v>T Natarajan</v>
          </cell>
          <cell r="X407" t="str">
            <v>KL Rahul</v>
          </cell>
          <cell r="Y407" t="str">
            <v>MA Agarwal</v>
          </cell>
          <cell r="Z407" t="str">
            <v>P Simran Singh</v>
          </cell>
          <cell r="AA407" t="str">
            <v>N Pooran</v>
          </cell>
          <cell r="AB407" t="str">
            <v>GJ Maxwell</v>
          </cell>
          <cell r="AC407" t="str">
            <v>Mandeep Singh</v>
          </cell>
          <cell r="AD407" t="str">
            <v>Mujeeb Ur Rahman</v>
          </cell>
          <cell r="AE407" t="str">
            <v>Ravi Bishnoi</v>
          </cell>
          <cell r="AF407" t="str">
            <v>Mohammed Shami</v>
          </cell>
          <cell r="AG407" t="str">
            <v>SS Cottrell</v>
          </cell>
          <cell r="AH407" t="str">
            <v>Arshdeep Singh</v>
          </cell>
          <cell r="AI407">
            <v>111</v>
          </cell>
          <cell r="AJ407">
            <v>-4</v>
          </cell>
          <cell r="AK407">
            <v>0</v>
          </cell>
          <cell r="AL407">
            <v>0</v>
          </cell>
          <cell r="AM407">
            <v>0</v>
          </cell>
          <cell r="AN407">
            <v>0</v>
          </cell>
          <cell r="AO407">
            <v>176.80555555555557</v>
          </cell>
          <cell r="AP407">
            <v>96.151515151515142</v>
          </cell>
          <cell r="AQ407" t="str">
            <v xml:space="preserve">Bowler </v>
          </cell>
          <cell r="AR407">
            <v>0</v>
          </cell>
          <cell r="AS407">
            <v>6</v>
          </cell>
          <cell r="AT407">
            <v>710.29257964257965</v>
          </cell>
          <cell r="AU407">
            <v>122.82821289821291</v>
          </cell>
          <cell r="AV407">
            <v>118.38209660709661</v>
          </cell>
        </row>
        <row r="408">
          <cell r="H408" t="str">
            <v>A Nortje</v>
          </cell>
          <cell r="I408" t="str">
            <v>Ramandeep Singh</v>
          </cell>
          <cell r="J408" t="str">
            <v>Mumbai Indians</v>
          </cell>
          <cell r="K408" t="str">
            <v>Delhi Capitals</v>
          </cell>
          <cell r="L408" t="str">
            <v>Mumbai Indians</v>
          </cell>
          <cell r="M408" t="str">
            <v>Ishan Kishan</v>
          </cell>
          <cell r="N408" t="str">
            <v>RG Sharma</v>
          </cell>
          <cell r="O408" t="str">
            <v>D Brevis</v>
          </cell>
          <cell r="P408" t="str">
            <v>Tilak Varma</v>
          </cell>
          <cell r="Q408" t="str">
            <v>TH David</v>
          </cell>
          <cell r="R408" t="str">
            <v>Ramandeep Singh</v>
          </cell>
          <cell r="S408" t="str">
            <v>DR Sams</v>
          </cell>
          <cell r="T408" t="str">
            <v>HR Shokeen</v>
          </cell>
          <cell r="U408" t="str">
            <v>JJ Bumrah</v>
          </cell>
          <cell r="V408" t="str">
            <v>M Markande</v>
          </cell>
          <cell r="W408" t="str">
            <v>RP Meredith</v>
          </cell>
          <cell r="X408" t="str">
            <v>PP Shaw</v>
          </cell>
          <cell r="Y408" t="str">
            <v>DA Warner</v>
          </cell>
          <cell r="Z408" t="str">
            <v>MR Marsh</v>
          </cell>
          <cell r="AA408" t="str">
            <v>RR Pant</v>
          </cell>
          <cell r="AB408" t="str">
            <v>SN Khan</v>
          </cell>
          <cell r="AC408" t="str">
            <v>R Powell</v>
          </cell>
          <cell r="AD408" t="str">
            <v>AR Patel</v>
          </cell>
          <cell r="AE408" t="str">
            <v>SN Thakur</v>
          </cell>
          <cell r="AF408" t="str">
            <v>Kuldeep Yadav</v>
          </cell>
          <cell r="AG408" t="str">
            <v>A Nortje</v>
          </cell>
          <cell r="AH408" t="str">
            <v>KK Ahmed</v>
          </cell>
          <cell r="AI408">
            <v>-6</v>
          </cell>
          <cell r="AJ408">
            <v>50</v>
          </cell>
          <cell r="AK408">
            <v>-6</v>
          </cell>
          <cell r="AL408">
            <v>0</v>
          </cell>
          <cell r="AM408">
            <v>-6</v>
          </cell>
          <cell r="AN408">
            <v>0</v>
          </cell>
          <cell r="AO408">
            <v>94</v>
          </cell>
          <cell r="AP408">
            <v>143.43939393939394</v>
          </cell>
          <cell r="AQ408" t="str">
            <v xml:space="preserve">Bowler </v>
          </cell>
          <cell r="AR408" t="str">
            <v>Right-arm fast</v>
          </cell>
          <cell r="AS408">
            <v>30</v>
          </cell>
          <cell r="AT408">
            <v>4001.4907936834406</v>
          </cell>
          <cell r="AU408">
            <v>133.03625516358781</v>
          </cell>
          <cell r="AV408">
            <v>133.38302645611469</v>
          </cell>
        </row>
        <row r="409">
          <cell r="H409" t="str">
            <v>I Udana</v>
          </cell>
          <cell r="I409" t="str">
            <v>KH Pandya</v>
          </cell>
          <cell r="J409" t="str">
            <v>Mumbai Indians</v>
          </cell>
          <cell r="K409" t="str">
            <v>Royal Challengers Bangalore</v>
          </cell>
          <cell r="L409" t="str">
            <v>Mumbai Indians</v>
          </cell>
          <cell r="M409" t="str">
            <v>RG Sharma</v>
          </cell>
          <cell r="N409" t="str">
            <v>Q de Kock</v>
          </cell>
          <cell r="O409" t="str">
            <v>SA Yadav</v>
          </cell>
          <cell r="P409" t="str">
            <v>Ishan Kishan</v>
          </cell>
          <cell r="Q409" t="str">
            <v>HH Pandya</v>
          </cell>
          <cell r="R409" t="str">
            <v>KA Pollard</v>
          </cell>
          <cell r="S409" t="str">
            <v>KH Pandya</v>
          </cell>
          <cell r="T409" t="str">
            <v>JL Pattinson</v>
          </cell>
          <cell r="U409" t="str">
            <v>RD Chahar</v>
          </cell>
          <cell r="V409" t="str">
            <v>TA Boult</v>
          </cell>
          <cell r="W409" t="str">
            <v>JJ Bumrah</v>
          </cell>
          <cell r="X409" t="str">
            <v>D Padikkal</v>
          </cell>
          <cell r="Y409" t="str">
            <v>AJ Finch</v>
          </cell>
          <cell r="Z409" t="str">
            <v>V Kohli</v>
          </cell>
          <cell r="AA409" t="str">
            <v>AB de Villiers</v>
          </cell>
          <cell r="AB409" t="str">
            <v>S Dube</v>
          </cell>
          <cell r="AC409" t="str">
            <v>Gurkeerat Singh</v>
          </cell>
          <cell r="AD409" t="str">
            <v>Washington Sundar</v>
          </cell>
          <cell r="AE409" t="str">
            <v>I Udana</v>
          </cell>
          <cell r="AF409" t="str">
            <v>Navdeep Saini</v>
          </cell>
          <cell r="AG409" t="str">
            <v>YS Chahal</v>
          </cell>
          <cell r="AH409" t="str">
            <v>A Zampa</v>
          </cell>
          <cell r="AI409">
            <v>75</v>
          </cell>
          <cell r="AJ409">
            <v>46</v>
          </cell>
          <cell r="AK409">
            <v>5</v>
          </cell>
          <cell r="AL409">
            <v>-2</v>
          </cell>
          <cell r="AM409">
            <v>2.5</v>
          </cell>
          <cell r="AN409">
            <v>-0.4</v>
          </cell>
          <cell r="AO409">
            <v>151</v>
          </cell>
          <cell r="AP409">
            <v>133.49826839826838</v>
          </cell>
          <cell r="AQ409" t="str">
            <v xml:space="preserve">Bowler </v>
          </cell>
          <cell r="AR409">
            <v>0</v>
          </cell>
          <cell r="AS409">
            <v>10</v>
          </cell>
          <cell r="AT409">
            <v>1239.8056500688854</v>
          </cell>
          <cell r="AU409">
            <v>122.92304240784632</v>
          </cell>
          <cell r="AV409">
            <v>123.98056500688854</v>
          </cell>
        </row>
        <row r="410">
          <cell r="H410" t="str">
            <v>TU Deshpande</v>
          </cell>
          <cell r="I410" t="str">
            <v>Q de Kock</v>
          </cell>
          <cell r="J410" t="str">
            <v>Lucknow Super Giants</v>
          </cell>
          <cell r="K410" t="str">
            <v>Chennai Super Kings</v>
          </cell>
          <cell r="L410" t="str">
            <v>Lucknow Super Giants</v>
          </cell>
          <cell r="M410" t="str">
            <v>KL Rahul</v>
          </cell>
          <cell r="N410" t="str">
            <v>Q de Kock</v>
          </cell>
          <cell r="O410" t="str">
            <v>MK Pandey</v>
          </cell>
          <cell r="P410" t="str">
            <v>E Lewis</v>
          </cell>
          <cell r="Q410" t="str">
            <v>DJ Hooda</v>
          </cell>
          <cell r="R410" t="str">
            <v>A Badoni</v>
          </cell>
          <cell r="S410" t="str">
            <v>KH Pandya</v>
          </cell>
          <cell r="T410" t="str">
            <v>PVD Chameera</v>
          </cell>
          <cell r="U410" t="str">
            <v>AJ Tye</v>
          </cell>
          <cell r="V410" t="str">
            <v>Ravi Bishnoi</v>
          </cell>
          <cell r="W410" t="str">
            <v>Avesh Khan</v>
          </cell>
          <cell r="X410" t="str">
            <v>RV Uthappa</v>
          </cell>
          <cell r="Y410" t="str">
            <v>RD Gaikwad</v>
          </cell>
          <cell r="Z410" t="str">
            <v>MM Ali</v>
          </cell>
          <cell r="AA410" t="str">
            <v>S Dube</v>
          </cell>
          <cell r="AB410" t="str">
            <v>AT Rayudu</v>
          </cell>
          <cell r="AC410" t="str">
            <v>RA Jadeja</v>
          </cell>
          <cell r="AD410" t="str">
            <v>MS Dhoni</v>
          </cell>
          <cell r="AE410" t="str">
            <v>D Pretorius</v>
          </cell>
          <cell r="AF410" t="str">
            <v>DJ Bravo</v>
          </cell>
          <cell r="AG410" t="str">
            <v>TU Deshpande</v>
          </cell>
          <cell r="AH410" t="str">
            <v>Mukesh Choudhary</v>
          </cell>
          <cell r="AI410">
            <v>30</v>
          </cell>
          <cell r="AJ410">
            <v>23</v>
          </cell>
          <cell r="AK410">
            <v>8</v>
          </cell>
          <cell r="AL410">
            <v>-2</v>
          </cell>
          <cell r="AM410">
            <v>4</v>
          </cell>
          <cell r="AN410">
            <v>-0.25</v>
          </cell>
          <cell r="AO410">
            <v>126</v>
          </cell>
          <cell r="AP410">
            <v>135.45216450216452</v>
          </cell>
          <cell r="AQ410" t="str">
            <v xml:space="preserve">Bowler </v>
          </cell>
          <cell r="AR410" t="str">
            <v>Right-arm medium</v>
          </cell>
          <cell r="AS410">
            <v>7</v>
          </cell>
          <cell r="AT410">
            <v>801.18603063603064</v>
          </cell>
          <cell r="AU410">
            <v>110.95564435564434</v>
          </cell>
          <cell r="AV410">
            <v>114.45514723371866</v>
          </cell>
        </row>
        <row r="411">
          <cell r="H411" t="str">
            <v>KL Nagarkoti</v>
          </cell>
          <cell r="I411" t="str">
            <v>Tilak Varma</v>
          </cell>
          <cell r="J411" t="str">
            <v>Mumbai Indians</v>
          </cell>
          <cell r="K411" t="str">
            <v>Mumbai Indians</v>
          </cell>
          <cell r="L411" t="str">
            <v>Delhi Capitals</v>
          </cell>
          <cell r="M411" t="str">
            <v>RG Sharma</v>
          </cell>
          <cell r="N411" t="str">
            <v>Ishan Kishan</v>
          </cell>
          <cell r="O411" t="str">
            <v>Anmolpreet Singh</v>
          </cell>
          <cell r="P411" t="str">
            <v>Tilak Varma</v>
          </cell>
          <cell r="Q411" t="str">
            <v>KA Pollard</v>
          </cell>
          <cell r="R411" t="str">
            <v>TH David</v>
          </cell>
          <cell r="S411" t="str">
            <v>DR Sams</v>
          </cell>
          <cell r="T411" t="str">
            <v>M Ashwin</v>
          </cell>
          <cell r="U411" t="str">
            <v>TS Mills</v>
          </cell>
          <cell r="V411" t="str">
            <v>JJ Bumrah</v>
          </cell>
          <cell r="W411" t="str">
            <v>Basil Thampi</v>
          </cell>
          <cell r="X411" t="str">
            <v>PP Shaw</v>
          </cell>
          <cell r="Y411" t="str">
            <v>TL Seifert</v>
          </cell>
          <cell r="Z411" t="str">
            <v>Mandeep Singh</v>
          </cell>
          <cell r="AA411" t="str">
            <v>RR Pant</v>
          </cell>
          <cell r="AB411" t="str">
            <v>Lalit Yadav</v>
          </cell>
          <cell r="AC411" t="str">
            <v>R Powell</v>
          </cell>
          <cell r="AD411" t="str">
            <v>SN Thakur</v>
          </cell>
          <cell r="AE411" t="str">
            <v>AR Patel</v>
          </cell>
          <cell r="AF411" t="str">
            <v>Kuldeep Yadav</v>
          </cell>
          <cell r="AG411" t="str">
            <v>KK Ahmed</v>
          </cell>
          <cell r="AH411" t="str">
            <v>KL Nagarkoti</v>
          </cell>
          <cell r="AI411">
            <v>47</v>
          </cell>
          <cell r="AJ411">
            <v>-6</v>
          </cell>
          <cell r="AK411">
            <v>5</v>
          </cell>
          <cell r="AL411">
            <v>0</v>
          </cell>
          <cell r="AM411">
            <v>5</v>
          </cell>
          <cell r="AN411">
            <v>0</v>
          </cell>
          <cell r="AO411">
            <v>135</v>
          </cell>
          <cell r="AP411">
            <v>99.142857142857139</v>
          </cell>
          <cell r="AQ411" t="str">
            <v xml:space="preserve">All-Rounder </v>
          </cell>
          <cell r="AR411" t="str">
            <v>Right-arm fast</v>
          </cell>
          <cell r="AS411">
            <v>11</v>
          </cell>
          <cell r="AT411">
            <v>1255.6245310245311</v>
          </cell>
          <cell r="AU411">
            <v>115.64816738816739</v>
          </cell>
          <cell r="AV411">
            <v>114.14768463859373</v>
          </cell>
        </row>
        <row r="412">
          <cell r="H412" t="str">
            <v>Kartik Tyagi</v>
          </cell>
          <cell r="I412" t="str">
            <v>F du Plessis</v>
          </cell>
          <cell r="J412" t="str">
            <v>Royal Challengers Bangalore</v>
          </cell>
          <cell r="K412" t="str">
            <v>Royal Challengers Bangalore</v>
          </cell>
          <cell r="L412" t="str">
            <v>Sunrisers Hyderabad</v>
          </cell>
          <cell r="M412" t="str">
            <v>V Kohli</v>
          </cell>
          <cell r="N412" t="str">
            <v>F du Plessis</v>
          </cell>
          <cell r="O412" t="str">
            <v>RM Patidar</v>
          </cell>
          <cell r="P412" t="str">
            <v>GJ Maxwell</v>
          </cell>
          <cell r="Q412" t="str">
            <v>KD Karthik</v>
          </cell>
          <cell r="R412" t="str">
            <v>MK Lomror</v>
          </cell>
          <cell r="S412" t="str">
            <v>Shahbaz Ahmed</v>
          </cell>
          <cell r="T412" t="str">
            <v>PWH de Silva</v>
          </cell>
          <cell r="U412" t="str">
            <v>HV Patel</v>
          </cell>
          <cell r="V412" t="str">
            <v>JR Hazlewood</v>
          </cell>
          <cell r="W412" t="str">
            <v>Mohammed Siraj</v>
          </cell>
          <cell r="X412" t="str">
            <v>Abhishek Sharma</v>
          </cell>
          <cell r="Y412" t="str">
            <v>KS Williamson</v>
          </cell>
          <cell r="Z412" t="str">
            <v>RA Tripathi</v>
          </cell>
          <cell r="AA412" t="str">
            <v>AK Markram</v>
          </cell>
          <cell r="AB412" t="str">
            <v>N Pooran</v>
          </cell>
          <cell r="AC412" t="str">
            <v>J Suchith</v>
          </cell>
          <cell r="AD412" t="str">
            <v>Shashank Singh</v>
          </cell>
          <cell r="AE412" t="str">
            <v>Kartik Tyagi</v>
          </cell>
          <cell r="AF412" t="str">
            <v>B Kumar</v>
          </cell>
          <cell r="AG412" t="str">
            <v>Umran Malik</v>
          </cell>
          <cell r="AH412" t="str">
            <v>Fazalhaq Farooqi</v>
          </cell>
          <cell r="AI412">
            <v>16</v>
          </cell>
          <cell r="AJ412">
            <v>23</v>
          </cell>
          <cell r="AK412">
            <v>16</v>
          </cell>
          <cell r="AL412">
            <v>-2</v>
          </cell>
          <cell r="AM412">
            <v>8</v>
          </cell>
          <cell r="AN412">
            <v>-0.125</v>
          </cell>
          <cell r="AO412">
            <v>111</v>
          </cell>
          <cell r="AP412">
            <v>129.7670634920635</v>
          </cell>
          <cell r="AQ412" t="str">
            <v xml:space="preserve">Bowler </v>
          </cell>
          <cell r="AR412" t="str">
            <v>Right-arm medium fast</v>
          </cell>
          <cell r="AS412">
            <v>16</v>
          </cell>
          <cell r="AT412">
            <v>2049.9931707181709</v>
          </cell>
          <cell r="AU412">
            <v>128.01507381507381</v>
          </cell>
          <cell r="AV412">
            <v>128.12457316988568</v>
          </cell>
        </row>
        <row r="413">
          <cell r="H413" t="str">
            <v>DR Sams</v>
          </cell>
          <cell r="I413" t="str">
            <v>AR Patel</v>
          </cell>
          <cell r="J413" t="str">
            <v>Delhi Capitals</v>
          </cell>
          <cell r="K413" t="str">
            <v>Delhi Capitals</v>
          </cell>
          <cell r="L413" t="str">
            <v>Mumbai Indians</v>
          </cell>
          <cell r="M413" t="str">
            <v>PP Shaw</v>
          </cell>
          <cell r="N413" t="str">
            <v>DA Warner</v>
          </cell>
          <cell r="O413" t="str">
            <v>MR Marsh</v>
          </cell>
          <cell r="P413" t="str">
            <v>RR Pant</v>
          </cell>
          <cell r="Q413" t="str">
            <v>SN Khan</v>
          </cell>
          <cell r="R413" t="str">
            <v>R Powell</v>
          </cell>
          <cell r="S413" t="str">
            <v>AR Patel</v>
          </cell>
          <cell r="T413" t="str">
            <v>SN Thakur</v>
          </cell>
          <cell r="U413" t="str">
            <v>Kuldeep Yadav</v>
          </cell>
          <cell r="V413" t="str">
            <v>A Nortje</v>
          </cell>
          <cell r="W413" t="str">
            <v>KK Ahmed</v>
          </cell>
          <cell r="X413" t="str">
            <v>Ishan Kishan</v>
          </cell>
          <cell r="Y413" t="str">
            <v>RG Sharma</v>
          </cell>
          <cell r="Z413" t="str">
            <v>D Brevis</v>
          </cell>
          <cell r="AA413" t="str">
            <v>Tilak Varma</v>
          </cell>
          <cell r="AB413" t="str">
            <v>TH David</v>
          </cell>
          <cell r="AC413" t="str">
            <v>Ramandeep Singh</v>
          </cell>
          <cell r="AD413" t="str">
            <v>DR Sams</v>
          </cell>
          <cell r="AE413" t="str">
            <v>HR Shokeen</v>
          </cell>
          <cell r="AF413" t="str">
            <v>JJ Bumrah</v>
          </cell>
          <cell r="AG413" t="str">
            <v>M Markande</v>
          </cell>
          <cell r="AH413" t="str">
            <v>RP Meredith</v>
          </cell>
          <cell r="AI413">
            <v>49</v>
          </cell>
          <cell r="AJ413">
            <v>25</v>
          </cell>
          <cell r="AK413">
            <v>0</v>
          </cell>
          <cell r="AL413">
            <v>0</v>
          </cell>
          <cell r="AM413">
            <v>0</v>
          </cell>
          <cell r="AN413">
            <v>0</v>
          </cell>
          <cell r="AO413">
            <v>123</v>
          </cell>
          <cell r="AP413">
            <v>125.04166666666667</v>
          </cell>
          <cell r="AQ413" t="str">
            <v xml:space="preserve">All-Rounder </v>
          </cell>
          <cell r="AR413" t="str">
            <v>Left-arm fast medium</v>
          </cell>
          <cell r="AS413">
            <v>16</v>
          </cell>
          <cell r="AT413">
            <v>1905.7129068643774</v>
          </cell>
          <cell r="AU413">
            <v>118.71141601318071</v>
          </cell>
          <cell r="AV413">
            <v>119.10705667902359</v>
          </cell>
        </row>
        <row r="414">
          <cell r="H414" t="str">
            <v>Shahbaz Ahmed</v>
          </cell>
          <cell r="I414" t="str">
            <v>SV Samson</v>
          </cell>
          <cell r="J414" t="str">
            <v>Rajasthan Royals</v>
          </cell>
          <cell r="K414" t="str">
            <v>Royal Challengers Bangalore</v>
          </cell>
          <cell r="L414" t="str">
            <v>Rajasthan Royals</v>
          </cell>
          <cell r="M414" t="str">
            <v>YBK Jaiswal</v>
          </cell>
          <cell r="N414" t="str">
            <v>JC Buttler</v>
          </cell>
          <cell r="O414" t="str">
            <v>SV Samson</v>
          </cell>
          <cell r="P414" t="str">
            <v>D Padikkal</v>
          </cell>
          <cell r="Q414" t="str">
            <v>SO Hetmyer</v>
          </cell>
          <cell r="R414" t="str">
            <v>R Parag</v>
          </cell>
          <cell r="S414" t="str">
            <v>R Ashwin</v>
          </cell>
          <cell r="T414" t="str">
            <v>TA Boult</v>
          </cell>
          <cell r="U414" t="str">
            <v>YS Chahal</v>
          </cell>
          <cell r="V414" t="str">
            <v>M Prasidh Krishna</v>
          </cell>
          <cell r="W414" t="str">
            <v>OC McCoy</v>
          </cell>
          <cell r="X414" t="str">
            <v>V Kohli</v>
          </cell>
          <cell r="Y414" t="str">
            <v>F du Plessis</v>
          </cell>
          <cell r="Z414" t="str">
            <v>RM Patidar</v>
          </cell>
          <cell r="AA414" t="str">
            <v>GJ Maxwell</v>
          </cell>
          <cell r="AB414" t="str">
            <v>MK Lomror</v>
          </cell>
          <cell r="AC414" t="str">
            <v>KD Karthik</v>
          </cell>
          <cell r="AD414" t="str">
            <v>Shahbaz Ahmed</v>
          </cell>
          <cell r="AE414" t="str">
            <v>PWH de Silva</v>
          </cell>
          <cell r="AF414" t="str">
            <v>HV Patel</v>
          </cell>
          <cell r="AG414" t="str">
            <v>JR Hazlewood</v>
          </cell>
          <cell r="AH414" t="str">
            <v>Mohammed Siraj</v>
          </cell>
          <cell r="AI414">
            <v>79</v>
          </cell>
          <cell r="AJ414">
            <v>-6</v>
          </cell>
          <cell r="AK414">
            <v>-1</v>
          </cell>
          <cell r="AL414">
            <v>0</v>
          </cell>
          <cell r="AM414">
            <v>-1</v>
          </cell>
          <cell r="AN414">
            <v>0</v>
          </cell>
          <cell r="AO414">
            <v>146.08333333333334</v>
          </cell>
          <cell r="AP414">
            <v>102.5</v>
          </cell>
          <cell r="AQ414" t="str">
            <v xml:space="preserve">All-Rounder </v>
          </cell>
          <cell r="AR414" t="str">
            <v>Slow left-arm orthodox</v>
          </cell>
          <cell r="AS414">
            <v>22</v>
          </cell>
          <cell r="AT414">
            <v>2593.4682709447416</v>
          </cell>
          <cell r="AU414">
            <v>118.61753671165437</v>
          </cell>
          <cell r="AV414">
            <v>117.88492140657917</v>
          </cell>
        </row>
        <row r="415">
          <cell r="H415" t="str">
            <v>Abdul Samad</v>
          </cell>
          <cell r="I415" t="str">
            <v>KL Rahul</v>
          </cell>
          <cell r="J415" t="str">
            <v>Lucknow Super Giants</v>
          </cell>
          <cell r="K415" t="str">
            <v>Lucknow Super Giants</v>
          </cell>
          <cell r="L415" t="str">
            <v>Sunrisers Hyderabad</v>
          </cell>
          <cell r="M415" t="str">
            <v>KL Rahul</v>
          </cell>
          <cell r="N415" t="str">
            <v>Q de Kock</v>
          </cell>
          <cell r="O415" t="str">
            <v>E Lewis</v>
          </cell>
          <cell r="P415" t="str">
            <v>MK Pandey</v>
          </cell>
          <cell r="Q415" t="str">
            <v>DJ Hooda</v>
          </cell>
          <cell r="R415" t="str">
            <v>A Badoni</v>
          </cell>
          <cell r="S415" t="str">
            <v>KH Pandya</v>
          </cell>
          <cell r="T415" t="str">
            <v>JO Holder</v>
          </cell>
          <cell r="U415" t="str">
            <v>AJ Tye</v>
          </cell>
          <cell r="V415" t="str">
            <v>Ravi Bishnoi</v>
          </cell>
          <cell r="W415" t="str">
            <v>Avesh Khan</v>
          </cell>
          <cell r="X415" t="str">
            <v>Abhishek Sharma</v>
          </cell>
          <cell r="Y415" t="str">
            <v>KS Williamson</v>
          </cell>
          <cell r="Z415" t="str">
            <v>RA Tripathi</v>
          </cell>
          <cell r="AA415" t="str">
            <v>AK Markram</v>
          </cell>
          <cell r="AB415" t="str">
            <v>N Pooran</v>
          </cell>
          <cell r="AC415" t="str">
            <v>Washington Sundar</v>
          </cell>
          <cell r="AD415" t="str">
            <v>Abdul Samad</v>
          </cell>
          <cell r="AE415" t="str">
            <v>R Shepherd</v>
          </cell>
          <cell r="AF415" t="str">
            <v>B Kumar</v>
          </cell>
          <cell r="AG415" t="str">
            <v>Umran Malik</v>
          </cell>
          <cell r="AH415" t="str">
            <v>T Natarajan</v>
          </cell>
          <cell r="AI415">
            <v>3</v>
          </cell>
          <cell r="AJ415">
            <v>0</v>
          </cell>
          <cell r="AK415">
            <v>3</v>
          </cell>
          <cell r="AL415">
            <v>0</v>
          </cell>
          <cell r="AM415">
            <v>3</v>
          </cell>
          <cell r="AN415">
            <v>0</v>
          </cell>
          <cell r="AO415">
            <v>110</v>
          </cell>
          <cell r="AP415">
            <v>102.8</v>
          </cell>
          <cell r="AQ415" t="str">
            <v xml:space="preserve">Batsman </v>
          </cell>
          <cell r="AR415" t="str">
            <v>Leg break</v>
          </cell>
          <cell r="AS415">
            <v>5</v>
          </cell>
          <cell r="AT415">
            <v>565.2467532467532</v>
          </cell>
          <cell r="AU415">
            <v>115.61168831168831</v>
          </cell>
          <cell r="AV415">
            <v>113.04935064935064</v>
          </cell>
        </row>
        <row r="416">
          <cell r="H416" t="str">
            <v>JR Hazlewood</v>
          </cell>
          <cell r="I416" t="str">
            <v>JC Buttler</v>
          </cell>
          <cell r="J416" t="str">
            <v>Rajasthan Royals</v>
          </cell>
          <cell r="K416" t="str">
            <v>Royal Challengers Bangalore</v>
          </cell>
          <cell r="L416" t="str">
            <v>Rajasthan Royals</v>
          </cell>
          <cell r="M416" t="str">
            <v>YBK Jaiswal</v>
          </cell>
          <cell r="N416" t="str">
            <v>JC Buttler</v>
          </cell>
          <cell r="O416" t="str">
            <v>SV Samson</v>
          </cell>
          <cell r="P416" t="str">
            <v>D Padikkal</v>
          </cell>
          <cell r="Q416" t="str">
            <v>SO Hetmyer</v>
          </cell>
          <cell r="R416" t="str">
            <v>R Parag</v>
          </cell>
          <cell r="S416" t="str">
            <v>R Ashwin</v>
          </cell>
          <cell r="T416" t="str">
            <v>TA Boult</v>
          </cell>
          <cell r="U416" t="str">
            <v>YS Chahal</v>
          </cell>
          <cell r="V416" t="str">
            <v>M Prasidh Krishna</v>
          </cell>
          <cell r="W416" t="str">
            <v>OC McCoy</v>
          </cell>
          <cell r="X416" t="str">
            <v>V Kohli</v>
          </cell>
          <cell r="Y416" t="str">
            <v>F du Plessis</v>
          </cell>
          <cell r="Z416" t="str">
            <v>RM Patidar</v>
          </cell>
          <cell r="AA416" t="str">
            <v>GJ Maxwell</v>
          </cell>
          <cell r="AB416" t="str">
            <v>MK Lomror</v>
          </cell>
          <cell r="AC416" t="str">
            <v>KD Karthik</v>
          </cell>
          <cell r="AD416" t="str">
            <v>Shahbaz Ahmed</v>
          </cell>
          <cell r="AE416" t="str">
            <v>PWH de Silva</v>
          </cell>
          <cell r="AF416" t="str">
            <v>HV Patel</v>
          </cell>
          <cell r="AG416" t="str">
            <v>JR Hazlewood</v>
          </cell>
          <cell r="AH416" t="str">
            <v>Mohammed Siraj</v>
          </cell>
          <cell r="AI416">
            <v>-6</v>
          </cell>
          <cell r="AJ416">
            <v>54</v>
          </cell>
          <cell r="AK416">
            <v>-6</v>
          </cell>
          <cell r="AL416">
            <v>2</v>
          </cell>
          <cell r="AM416">
            <v>-3</v>
          </cell>
          <cell r="AN416">
            <v>0.33333333333333331</v>
          </cell>
          <cell r="AO416">
            <v>97</v>
          </cell>
          <cell r="AP416">
            <v>141.87507002801121</v>
          </cell>
          <cell r="AQ416" t="str">
            <v xml:space="preserve">Bowler </v>
          </cell>
          <cell r="AR416" t="str">
            <v>Right-arm fast medium</v>
          </cell>
          <cell r="AS416">
            <v>24</v>
          </cell>
          <cell r="AT416">
            <v>3205.292422120363</v>
          </cell>
          <cell r="AU416">
            <v>133.19205878662399</v>
          </cell>
          <cell r="AV416">
            <v>133.5538509216818</v>
          </cell>
        </row>
        <row r="417">
          <cell r="H417" t="str">
            <v>DA Warner</v>
          </cell>
          <cell r="I417" t="str">
            <v>AR Patel</v>
          </cell>
          <cell r="J417" t="str">
            <v>Delhi Capitals</v>
          </cell>
          <cell r="K417" t="str">
            <v>Sunrisers Hyderabad</v>
          </cell>
          <cell r="L417" t="str">
            <v>Delhi Capitals</v>
          </cell>
          <cell r="M417" t="str">
            <v>AM Rahane</v>
          </cell>
          <cell r="N417" t="str">
            <v>S Dhawan</v>
          </cell>
          <cell r="O417" t="str">
            <v>MP Stoinis</v>
          </cell>
          <cell r="P417" t="str">
            <v>SO Hetmyer</v>
          </cell>
          <cell r="Q417" t="str">
            <v>RR Pant</v>
          </cell>
          <cell r="R417" t="str">
            <v>SS Iyer</v>
          </cell>
          <cell r="S417" t="str">
            <v>AR Patel</v>
          </cell>
          <cell r="T417" t="str">
            <v>K Rabada</v>
          </cell>
          <cell r="U417" t="str">
            <v>R Ashwin</v>
          </cell>
          <cell r="V417" t="str">
            <v>TU Deshpande</v>
          </cell>
          <cell r="W417" t="str">
            <v>A Nortje</v>
          </cell>
          <cell r="X417" t="str">
            <v>DA Warner</v>
          </cell>
          <cell r="Y417" t="str">
            <v>WP Saha</v>
          </cell>
          <cell r="Z417" t="str">
            <v>MK Pandey</v>
          </cell>
          <cell r="AA417" t="str">
            <v>KS Williamson</v>
          </cell>
          <cell r="AB417" t="str">
            <v>V Shankar</v>
          </cell>
          <cell r="AC417" t="str">
            <v>Abdul Samad</v>
          </cell>
          <cell r="AD417" t="str">
            <v>JO Holder</v>
          </cell>
          <cell r="AE417" t="str">
            <v>Rashid Khan</v>
          </cell>
          <cell r="AF417" t="str">
            <v>Sandeep Sharma</v>
          </cell>
          <cell r="AG417" t="str">
            <v>T Natarajan</v>
          </cell>
          <cell r="AH417" t="str">
            <v>S Nadeem</v>
          </cell>
          <cell r="AI417">
            <v>19</v>
          </cell>
          <cell r="AJ417">
            <v>-6</v>
          </cell>
          <cell r="AK417">
            <v>1</v>
          </cell>
          <cell r="AL417">
            <v>0</v>
          </cell>
          <cell r="AM417">
            <v>1</v>
          </cell>
          <cell r="AN417">
            <v>0</v>
          </cell>
          <cell r="AO417">
            <v>105.16666666666666</v>
          </cell>
          <cell r="AP417">
            <v>94</v>
          </cell>
          <cell r="AQ417" t="str">
            <v xml:space="preserve">Batsman </v>
          </cell>
          <cell r="AR417" t="str">
            <v>Leg break</v>
          </cell>
          <cell r="AS417">
            <v>1</v>
          </cell>
          <cell r="AT417">
            <v>94</v>
          </cell>
          <cell r="AU417" t="str">
            <v>A</v>
          </cell>
          <cell r="AV417">
            <v>94</v>
          </cell>
        </row>
        <row r="418">
          <cell r="H418" t="str">
            <v>CJ Green</v>
          </cell>
          <cell r="I418" t="str">
            <v>Q de Kock</v>
          </cell>
          <cell r="J418" t="str">
            <v>Mumbai Indians</v>
          </cell>
          <cell r="K418" t="str">
            <v>Kolkata Knight Riders</v>
          </cell>
          <cell r="L418" t="str">
            <v>Mumbai Indians</v>
          </cell>
          <cell r="M418" t="str">
            <v>RG Sharma</v>
          </cell>
          <cell r="N418" t="str">
            <v>Q de Kock</v>
          </cell>
          <cell r="O418" t="str">
            <v>SA Yadav</v>
          </cell>
          <cell r="P418" t="str">
            <v>HH Pandya</v>
          </cell>
          <cell r="Q418" t="str">
            <v>Ishan Kishan</v>
          </cell>
          <cell r="R418" t="str">
            <v>KA Pollard</v>
          </cell>
          <cell r="S418" t="str">
            <v>KH Pandya</v>
          </cell>
          <cell r="T418" t="str">
            <v>RD Chahar</v>
          </cell>
          <cell r="U418" t="str">
            <v>TA Boult</v>
          </cell>
          <cell r="V418" t="str">
            <v>JJ Bumrah</v>
          </cell>
          <cell r="W418" t="str">
            <v>NM Coulter-Nile</v>
          </cell>
          <cell r="X418" t="str">
            <v>RA Tripathi</v>
          </cell>
          <cell r="Y418" t="str">
            <v>Shubman Gill</v>
          </cell>
          <cell r="Z418" t="str">
            <v>N Rana</v>
          </cell>
          <cell r="AA418" t="str">
            <v>KD Karthik</v>
          </cell>
          <cell r="AB418" t="str">
            <v>EJG Morgan</v>
          </cell>
          <cell r="AC418" t="str">
            <v>AD Russell</v>
          </cell>
          <cell r="AD418" t="str">
            <v>PJ Cummins</v>
          </cell>
          <cell r="AE418" t="str">
            <v>CJ Green</v>
          </cell>
          <cell r="AF418" t="str">
            <v>M Prasidh Krishna</v>
          </cell>
          <cell r="AG418" t="str">
            <v>Shivam Mavi</v>
          </cell>
          <cell r="AH418" t="str">
            <v>CV Varun</v>
          </cell>
          <cell r="AI418">
            <v>27</v>
          </cell>
          <cell r="AJ418">
            <v>0</v>
          </cell>
          <cell r="AK418">
            <v>0</v>
          </cell>
          <cell r="AL418">
            <v>0</v>
          </cell>
          <cell r="AM418">
            <v>0</v>
          </cell>
          <cell r="AN418">
            <v>0</v>
          </cell>
          <cell r="AO418">
            <v>125.5</v>
          </cell>
          <cell r="AP418">
            <v>107.05454545454545</v>
          </cell>
          <cell r="AQ418" t="str">
            <v xml:space="preserve">All-Rounder </v>
          </cell>
          <cell r="AR418">
            <v>0</v>
          </cell>
          <cell r="AS418">
            <v>1</v>
          </cell>
          <cell r="AT418">
            <v>107.05454545454545</v>
          </cell>
          <cell r="AU418" t="str">
            <v>A</v>
          </cell>
          <cell r="AV418">
            <v>107.05454545454545</v>
          </cell>
        </row>
        <row r="419">
          <cell r="H419" t="str">
            <v>P Dubey</v>
          </cell>
          <cell r="I419" t="str">
            <v>Ishan Kishan</v>
          </cell>
          <cell r="J419" t="str">
            <v>Mumbai Indians</v>
          </cell>
          <cell r="K419" t="str">
            <v>Delhi Capitals</v>
          </cell>
          <cell r="L419" t="str">
            <v>Mumbai Indians</v>
          </cell>
          <cell r="M419" t="str">
            <v>RG Sharma</v>
          </cell>
          <cell r="N419" t="str">
            <v>Q de Kock</v>
          </cell>
          <cell r="O419" t="str">
            <v>SA Yadav</v>
          </cell>
          <cell r="P419" t="str">
            <v>Ishan Kishan</v>
          </cell>
          <cell r="Q419" t="str">
            <v>KA Pollard</v>
          </cell>
          <cell r="R419" t="str">
            <v>HH Pandya</v>
          </cell>
          <cell r="S419" t="str">
            <v>KH Pandya</v>
          </cell>
          <cell r="T419" t="str">
            <v>J Yadav</v>
          </cell>
          <cell r="U419" t="str">
            <v>NM Coulter-Nile</v>
          </cell>
          <cell r="V419" t="str">
            <v>TA Boult</v>
          </cell>
          <cell r="W419" t="str">
            <v>JJ Bumrah</v>
          </cell>
          <cell r="X419" t="str">
            <v>MP Stoinis</v>
          </cell>
          <cell r="Y419" t="str">
            <v>S Dhawan</v>
          </cell>
          <cell r="Z419" t="str">
            <v>AM Rahane</v>
          </cell>
          <cell r="AA419" t="str">
            <v>SS Iyer</v>
          </cell>
          <cell r="AB419" t="str">
            <v>RR Pant</v>
          </cell>
          <cell r="AC419" t="str">
            <v>SO Hetmyer</v>
          </cell>
          <cell r="AD419" t="str">
            <v>AR Patel</v>
          </cell>
          <cell r="AE419" t="str">
            <v>K Rabada</v>
          </cell>
          <cell r="AF419" t="str">
            <v>P Dubey</v>
          </cell>
          <cell r="AG419" t="str">
            <v>R Ashwin</v>
          </cell>
          <cell r="AH419" t="str">
            <v>A Nortje</v>
          </cell>
          <cell r="AI419">
            <v>78</v>
          </cell>
          <cell r="AJ419">
            <v>0</v>
          </cell>
          <cell r="AK419">
            <v>1</v>
          </cell>
          <cell r="AL419">
            <v>0</v>
          </cell>
          <cell r="AM419">
            <v>1</v>
          </cell>
          <cell r="AN419">
            <v>0</v>
          </cell>
          <cell r="AO419">
            <v>126.83333333333334</v>
          </cell>
          <cell r="AP419">
            <v>106.03809523809524</v>
          </cell>
          <cell r="AQ419" t="str">
            <v xml:space="preserve">Bowler </v>
          </cell>
          <cell r="AR419">
            <v>0</v>
          </cell>
          <cell r="AS419">
            <v>3</v>
          </cell>
          <cell r="AT419">
            <v>316.25476190476189</v>
          </cell>
          <cell r="AU419">
            <v>105.10833333333333</v>
          </cell>
          <cell r="AV419">
            <v>105.41825396825396</v>
          </cell>
        </row>
        <row r="420">
          <cell r="H420" t="str">
            <v>Monu Kumar</v>
          </cell>
          <cell r="I420" t="str">
            <v>V Kohli</v>
          </cell>
          <cell r="J420" t="str">
            <v>Royal Challengers Bangalore</v>
          </cell>
          <cell r="K420" t="str">
            <v>Royal Challengers Bangalore</v>
          </cell>
          <cell r="L420" t="str">
            <v>Chennai Super Kings</v>
          </cell>
          <cell r="M420" t="str">
            <v>D Padikkal</v>
          </cell>
          <cell r="N420" t="str">
            <v>AJ Finch</v>
          </cell>
          <cell r="O420" t="str">
            <v>V Kohli</v>
          </cell>
          <cell r="P420" t="str">
            <v>AB de Villiers</v>
          </cell>
          <cell r="Q420" t="str">
            <v>MM Ali</v>
          </cell>
          <cell r="R420" t="str">
            <v>CH Morris</v>
          </cell>
          <cell r="S420" t="str">
            <v>Gurkeerat Singh</v>
          </cell>
          <cell r="T420" t="str">
            <v>Washington Sundar</v>
          </cell>
          <cell r="U420" t="str">
            <v>Navdeep Saini</v>
          </cell>
          <cell r="V420" t="str">
            <v>YS Chahal</v>
          </cell>
          <cell r="W420" t="str">
            <v>Mohammed Siraj</v>
          </cell>
          <cell r="X420" t="str">
            <v>RD Gaikwad</v>
          </cell>
          <cell r="Y420" t="str">
            <v>F du Plessis</v>
          </cell>
          <cell r="Z420" t="str">
            <v>AT Rayudu</v>
          </cell>
          <cell r="AA420" t="str">
            <v>MS Dhoni</v>
          </cell>
          <cell r="AB420" t="str">
            <v>N Jagadeesan</v>
          </cell>
          <cell r="AC420" t="str">
            <v>RA Jadeja</v>
          </cell>
          <cell r="AD420" t="str">
            <v>SM Curran</v>
          </cell>
          <cell r="AE420" t="str">
            <v>MJ Santner</v>
          </cell>
          <cell r="AF420" t="str">
            <v>DL Chahar</v>
          </cell>
          <cell r="AG420" t="str">
            <v>Imran Tahir</v>
          </cell>
          <cell r="AH420" t="str">
            <v>Monu Kumar</v>
          </cell>
          <cell r="AI420">
            <v>42</v>
          </cell>
          <cell r="AJ420">
            <v>-2</v>
          </cell>
          <cell r="AK420">
            <v>5</v>
          </cell>
          <cell r="AL420">
            <v>-2</v>
          </cell>
          <cell r="AM420">
            <v>2.5</v>
          </cell>
          <cell r="AN420">
            <v>-0.4</v>
          </cell>
          <cell r="AO420">
            <v>132.75</v>
          </cell>
          <cell r="AP420">
            <v>101.93333333333332</v>
          </cell>
          <cell r="AQ420" t="str">
            <v xml:space="preserve">Bowler </v>
          </cell>
          <cell r="AR420">
            <v>0</v>
          </cell>
          <cell r="AS420">
            <v>1</v>
          </cell>
          <cell r="AT420">
            <v>101.93333333333332</v>
          </cell>
          <cell r="AU420" t="str">
            <v>A</v>
          </cell>
          <cell r="AV420">
            <v>101.93333333333332</v>
          </cell>
        </row>
        <row r="421">
          <cell r="H421" t="str">
            <v>KA Jamieson</v>
          </cell>
          <cell r="I421" t="str">
            <v>Q de Kock</v>
          </cell>
          <cell r="J421" t="str">
            <v>Mumbai Indians</v>
          </cell>
          <cell r="K421" t="str">
            <v>Royal Challengers Bangalore</v>
          </cell>
          <cell r="L421" t="str">
            <v>Mumbai Indians</v>
          </cell>
          <cell r="M421" t="str">
            <v>RG Sharma</v>
          </cell>
          <cell r="N421" t="str">
            <v>Q de Kock</v>
          </cell>
          <cell r="O421" t="str">
            <v>Ishan Kishan</v>
          </cell>
          <cell r="P421" t="str">
            <v>SA Yadav</v>
          </cell>
          <cell r="Q421" t="str">
            <v>KH Pandya</v>
          </cell>
          <cell r="R421" t="str">
            <v>KA Pollard</v>
          </cell>
          <cell r="S421" t="str">
            <v>HH Pandya</v>
          </cell>
          <cell r="T421" t="str">
            <v>AF Milne</v>
          </cell>
          <cell r="U421" t="str">
            <v>RD Chahar</v>
          </cell>
          <cell r="V421" t="str">
            <v>JJ Bumrah</v>
          </cell>
          <cell r="W421" t="str">
            <v>TA Boult</v>
          </cell>
          <cell r="X421" t="str">
            <v>V Kohli</v>
          </cell>
          <cell r="Y421" t="str">
            <v>D Padikkal</v>
          </cell>
          <cell r="Z421" t="str">
            <v>KS Bharat</v>
          </cell>
          <cell r="AA421" t="str">
            <v>GJ Maxwell</v>
          </cell>
          <cell r="AB421" t="str">
            <v>AB de Villiers</v>
          </cell>
          <cell r="AC421" t="str">
            <v>DT Christian</v>
          </cell>
          <cell r="AD421" t="str">
            <v>Shahbaz Ahmed</v>
          </cell>
          <cell r="AE421" t="str">
            <v>KA Jamieson</v>
          </cell>
          <cell r="AF421" t="str">
            <v>HV Patel</v>
          </cell>
          <cell r="AG421" t="str">
            <v>Mohammed Siraj</v>
          </cell>
          <cell r="AH421" t="str">
            <v>YS Chahal</v>
          </cell>
          <cell r="AI421">
            <v>25</v>
          </cell>
          <cell r="AJ421">
            <v>-4</v>
          </cell>
          <cell r="AK421">
            <v>4</v>
          </cell>
          <cell r="AL421">
            <v>-4</v>
          </cell>
          <cell r="AM421">
            <v>1</v>
          </cell>
          <cell r="AN421">
            <v>-1</v>
          </cell>
          <cell r="AO421">
            <v>117.16666666666667</v>
          </cell>
          <cell r="AP421">
            <v>100.88095238095238</v>
          </cell>
          <cell r="AQ421" t="str">
            <v xml:space="preserve">Bowler </v>
          </cell>
          <cell r="AR421">
            <v>0</v>
          </cell>
          <cell r="AS421">
            <v>9</v>
          </cell>
          <cell r="AT421">
            <v>1132.4162837162835</v>
          </cell>
          <cell r="AU421">
            <v>128.9419164169164</v>
          </cell>
          <cell r="AV421">
            <v>125.8240315240315</v>
          </cell>
        </row>
        <row r="422">
          <cell r="H422" t="str">
            <v>M Jansen</v>
          </cell>
          <cell r="I422" t="str">
            <v>AD Russell</v>
          </cell>
          <cell r="J422" t="str">
            <v>Kolkata Knight Riders</v>
          </cell>
          <cell r="K422" t="str">
            <v>Kolkata Knight Riders</v>
          </cell>
          <cell r="L422" t="str">
            <v>Sunrisers Hyderabad</v>
          </cell>
          <cell r="M422" t="str">
            <v>VR Iyer</v>
          </cell>
          <cell r="N422" t="str">
            <v>AM Rahane</v>
          </cell>
          <cell r="O422" t="str">
            <v>N Rana</v>
          </cell>
          <cell r="P422" t="str">
            <v>SS Iyer</v>
          </cell>
          <cell r="Q422" t="str">
            <v>SW Billings</v>
          </cell>
          <cell r="R422" t="str">
            <v>RK Singh</v>
          </cell>
          <cell r="S422" t="str">
            <v>AD Russell</v>
          </cell>
          <cell r="T422" t="str">
            <v>SP Narine</v>
          </cell>
          <cell r="U422" t="str">
            <v>UT Yadav</v>
          </cell>
          <cell r="V422" t="str">
            <v>TG Southee</v>
          </cell>
          <cell r="W422" t="str">
            <v>CV Varun</v>
          </cell>
          <cell r="X422" t="str">
            <v>Abhishek Sharma</v>
          </cell>
          <cell r="Y422" t="str">
            <v>KS Williamson</v>
          </cell>
          <cell r="Z422" t="str">
            <v>RA Tripathi</v>
          </cell>
          <cell r="AA422" t="str">
            <v>AK Markram</v>
          </cell>
          <cell r="AB422" t="str">
            <v>N Pooran</v>
          </cell>
          <cell r="AC422" t="str">
            <v>Washington Sundar</v>
          </cell>
          <cell r="AD422" t="str">
            <v>Shashank Singh</v>
          </cell>
          <cell r="AE422" t="str">
            <v>M Jansen</v>
          </cell>
          <cell r="AF422" t="str">
            <v>B Kumar</v>
          </cell>
          <cell r="AG422" t="str">
            <v>Umran Malik</v>
          </cell>
          <cell r="AH422" t="str">
            <v>T Natarajan</v>
          </cell>
          <cell r="AI422">
            <v>12</v>
          </cell>
          <cell r="AJ422">
            <v>33</v>
          </cell>
          <cell r="AK422">
            <v>2</v>
          </cell>
          <cell r="AL422">
            <v>0</v>
          </cell>
          <cell r="AM422">
            <v>2</v>
          </cell>
          <cell r="AN422">
            <v>0</v>
          </cell>
          <cell r="AO422">
            <v>108.5</v>
          </cell>
          <cell r="AP422">
            <v>123.75</v>
          </cell>
          <cell r="AQ422" t="str">
            <v xml:space="preserve">All-Rounder </v>
          </cell>
          <cell r="AR422" t="str">
            <v>Left-arm fast</v>
          </cell>
          <cell r="AS422">
            <v>10</v>
          </cell>
          <cell r="AT422">
            <v>1228.6103832442068</v>
          </cell>
          <cell r="AU422">
            <v>122.76226480491187</v>
          </cell>
          <cell r="AV422">
            <v>122.86103832442068</v>
          </cell>
        </row>
        <row r="423">
          <cell r="H423" t="str">
            <v>C Sakariya</v>
          </cell>
          <cell r="I423" t="str">
            <v>D Padikkal</v>
          </cell>
          <cell r="J423" t="str">
            <v>Rajasthan Royals</v>
          </cell>
          <cell r="K423" t="str">
            <v>Rajasthan Royals</v>
          </cell>
          <cell r="L423" t="str">
            <v>Delhi Capitals</v>
          </cell>
          <cell r="M423" t="str">
            <v>YBK Jaiswal</v>
          </cell>
          <cell r="N423" t="str">
            <v>JC Buttler</v>
          </cell>
          <cell r="O423" t="str">
            <v>R Ashwin</v>
          </cell>
          <cell r="P423" t="str">
            <v>D Padikkal</v>
          </cell>
          <cell r="Q423" t="str">
            <v>SV Samson</v>
          </cell>
          <cell r="R423" t="str">
            <v>R Parag</v>
          </cell>
          <cell r="S423" t="str">
            <v>HE van der Dussen</v>
          </cell>
          <cell r="T423" t="str">
            <v>TA Boult</v>
          </cell>
          <cell r="U423" t="str">
            <v>M Prasidh Krishna</v>
          </cell>
          <cell r="V423" t="str">
            <v>YS Chahal</v>
          </cell>
          <cell r="W423" t="str">
            <v>KR Sen</v>
          </cell>
          <cell r="X423" t="str">
            <v>KS Bharat</v>
          </cell>
          <cell r="Y423" t="str">
            <v>DA Warner</v>
          </cell>
          <cell r="Z423" t="str">
            <v>MR Marsh</v>
          </cell>
          <cell r="AA423" t="str">
            <v>RR Pant</v>
          </cell>
          <cell r="AB423" t="str">
            <v>R Powell</v>
          </cell>
          <cell r="AC423" t="str">
            <v>Lalit Yadav</v>
          </cell>
          <cell r="AD423" t="str">
            <v>AR Patel</v>
          </cell>
          <cell r="AE423" t="str">
            <v>SN Thakur</v>
          </cell>
          <cell r="AF423" t="str">
            <v>Kuldeep Yadav</v>
          </cell>
          <cell r="AG423" t="str">
            <v>A Nortje</v>
          </cell>
          <cell r="AH423" t="str">
            <v>C Sakariya</v>
          </cell>
          <cell r="AI423">
            <v>5</v>
          </cell>
          <cell r="AJ423">
            <v>54</v>
          </cell>
          <cell r="AK423">
            <v>4</v>
          </cell>
          <cell r="AL423">
            <v>0</v>
          </cell>
          <cell r="AM423">
            <v>4</v>
          </cell>
          <cell r="AN423">
            <v>0</v>
          </cell>
          <cell r="AO423">
            <v>105</v>
          </cell>
          <cell r="AP423">
            <v>145.23809523809524</v>
          </cell>
          <cell r="AQ423" t="str">
            <v xml:space="preserve">Bowler </v>
          </cell>
          <cell r="AR423" t="str">
            <v>Left-arm medium fast</v>
          </cell>
          <cell r="AS423">
            <v>17</v>
          </cell>
          <cell r="AT423">
            <v>2120.3453213453213</v>
          </cell>
          <cell r="AU423">
            <v>123.44420163170162</v>
          </cell>
          <cell r="AV423">
            <v>124.7261953732542</v>
          </cell>
        </row>
        <row r="424">
          <cell r="H424" t="str">
            <v>JA Richardson</v>
          </cell>
          <cell r="I424" t="str">
            <v>MP Stoinis</v>
          </cell>
          <cell r="J424" t="str">
            <v>Delhi Capitals</v>
          </cell>
          <cell r="K424" t="str">
            <v>Punjab Kings</v>
          </cell>
          <cell r="L424" t="str">
            <v>Delhi Capitals</v>
          </cell>
          <cell r="M424" t="str">
            <v>PP Shaw</v>
          </cell>
          <cell r="N424" t="str">
            <v>S Dhawan</v>
          </cell>
          <cell r="O424" t="str">
            <v>SPD Smith</v>
          </cell>
          <cell r="P424" t="str">
            <v>RR Pant</v>
          </cell>
          <cell r="Q424" t="str">
            <v>MP Stoinis</v>
          </cell>
          <cell r="R424" t="str">
            <v>Lalit Yadav</v>
          </cell>
          <cell r="S424" t="str">
            <v>LI Meriwala</v>
          </cell>
          <cell r="T424" t="str">
            <v>CR Woakes</v>
          </cell>
          <cell r="U424" t="str">
            <v>R Ashwin</v>
          </cell>
          <cell r="V424" t="str">
            <v>K Rabada</v>
          </cell>
          <cell r="W424" t="str">
            <v>Avesh Khan</v>
          </cell>
          <cell r="X424" t="str">
            <v>KL Rahul</v>
          </cell>
          <cell r="Y424" t="str">
            <v>MA Agarwal</v>
          </cell>
          <cell r="Z424" t="str">
            <v>CH Gayle</v>
          </cell>
          <cell r="AA424" t="str">
            <v>DJ Hooda</v>
          </cell>
          <cell r="AB424" t="str">
            <v>N Pooran</v>
          </cell>
          <cell r="AC424" t="str">
            <v>M Shahrukh Khan</v>
          </cell>
          <cell r="AD424" t="str">
            <v>Jalaj S Saxena</v>
          </cell>
          <cell r="AE424" t="str">
            <v>JA Richardson</v>
          </cell>
          <cell r="AF424" t="str">
            <v>Mohammed Shami</v>
          </cell>
          <cell r="AG424" t="str">
            <v>RP Meredith</v>
          </cell>
          <cell r="AH424" t="str">
            <v>Arshdeep Singh</v>
          </cell>
          <cell r="AI424">
            <v>13</v>
          </cell>
          <cell r="AJ424">
            <v>56</v>
          </cell>
          <cell r="AK424">
            <v>1</v>
          </cell>
          <cell r="AL424">
            <v>0</v>
          </cell>
          <cell r="AM424">
            <v>1</v>
          </cell>
          <cell r="AN424">
            <v>0</v>
          </cell>
          <cell r="AO424">
            <v>107.5</v>
          </cell>
          <cell r="AP424">
            <v>172.34187675070027</v>
          </cell>
          <cell r="AQ424" t="str">
            <v xml:space="preserve">Bowler </v>
          </cell>
          <cell r="AR424">
            <v>0</v>
          </cell>
          <cell r="AS424">
            <v>3</v>
          </cell>
          <cell r="AT424">
            <v>427.4910109498345</v>
          </cell>
          <cell r="AU424">
            <v>127.5745670995671</v>
          </cell>
          <cell r="AV424">
            <v>142.49700364994484</v>
          </cell>
        </row>
        <row r="425">
          <cell r="H425" t="str">
            <v>RP Meredith</v>
          </cell>
          <cell r="I425" t="str">
            <v>R Powell</v>
          </cell>
          <cell r="J425" t="str">
            <v>Delhi Capitals</v>
          </cell>
          <cell r="K425" t="str">
            <v>Delhi Capitals</v>
          </cell>
          <cell r="L425" t="str">
            <v>Mumbai Indians</v>
          </cell>
          <cell r="M425" t="str">
            <v>PP Shaw</v>
          </cell>
          <cell r="N425" t="str">
            <v>DA Warner</v>
          </cell>
          <cell r="O425" t="str">
            <v>MR Marsh</v>
          </cell>
          <cell r="P425" t="str">
            <v>RR Pant</v>
          </cell>
          <cell r="Q425" t="str">
            <v>SN Khan</v>
          </cell>
          <cell r="R425" t="str">
            <v>R Powell</v>
          </cell>
          <cell r="S425" t="str">
            <v>AR Patel</v>
          </cell>
          <cell r="T425" t="str">
            <v>SN Thakur</v>
          </cell>
          <cell r="U425" t="str">
            <v>Kuldeep Yadav</v>
          </cell>
          <cell r="V425" t="str">
            <v>A Nortje</v>
          </cell>
          <cell r="W425" t="str">
            <v>KK Ahmed</v>
          </cell>
          <cell r="X425" t="str">
            <v>Ishan Kishan</v>
          </cell>
          <cell r="Y425" t="str">
            <v>RG Sharma</v>
          </cell>
          <cell r="Z425" t="str">
            <v>D Brevis</v>
          </cell>
          <cell r="AA425" t="str">
            <v>Tilak Varma</v>
          </cell>
          <cell r="AB425" t="str">
            <v>TH David</v>
          </cell>
          <cell r="AC425" t="str">
            <v>Ramandeep Singh</v>
          </cell>
          <cell r="AD425" t="str">
            <v>DR Sams</v>
          </cell>
          <cell r="AE425" t="str">
            <v>HR Shokeen</v>
          </cell>
          <cell r="AF425" t="str">
            <v>JJ Bumrah</v>
          </cell>
          <cell r="AG425" t="str">
            <v>M Markande</v>
          </cell>
          <cell r="AH425" t="str">
            <v>RP Meredith</v>
          </cell>
          <cell r="AI425">
            <v>22</v>
          </cell>
          <cell r="AJ425">
            <v>6</v>
          </cell>
          <cell r="AK425">
            <v>0</v>
          </cell>
          <cell r="AL425">
            <v>0</v>
          </cell>
          <cell r="AM425">
            <v>0</v>
          </cell>
          <cell r="AN425">
            <v>0</v>
          </cell>
          <cell r="AO425">
            <v>115.5</v>
          </cell>
          <cell r="AP425">
            <v>109.33333333333333</v>
          </cell>
          <cell r="AQ425" t="str">
            <v xml:space="preserve">Bowler </v>
          </cell>
          <cell r="AR425" t="str">
            <v>Right-arm fast</v>
          </cell>
          <cell r="AS425">
            <v>13</v>
          </cell>
          <cell r="AT425">
            <v>1681.9736262103909</v>
          </cell>
          <cell r="AU425">
            <v>131.0533577397548</v>
          </cell>
          <cell r="AV425">
            <v>129.38258663156853</v>
          </cell>
        </row>
        <row r="426">
          <cell r="H426" t="str">
            <v>Lalit Yadav</v>
          </cell>
          <cell r="I426" t="str">
            <v>S Dhawan</v>
          </cell>
          <cell r="J426" t="str">
            <v>Punjab Kings</v>
          </cell>
          <cell r="K426" t="str">
            <v>Delhi Capitals</v>
          </cell>
          <cell r="L426" t="str">
            <v>Punjab Kings</v>
          </cell>
          <cell r="M426" t="str">
            <v>JM Bairstow</v>
          </cell>
          <cell r="N426" t="str">
            <v>S Dhawan</v>
          </cell>
          <cell r="O426" t="str">
            <v>PBB Rajapaksa</v>
          </cell>
          <cell r="P426" t="str">
            <v>LS Livingstone</v>
          </cell>
          <cell r="Q426" t="str">
            <v>MA Agarwal</v>
          </cell>
          <cell r="R426" t="str">
            <v>JM Sharma</v>
          </cell>
          <cell r="S426" t="str">
            <v>Harpreet Brar</v>
          </cell>
          <cell r="T426" t="str">
            <v>R Dhawan</v>
          </cell>
          <cell r="U426" t="str">
            <v>RD Chahar</v>
          </cell>
          <cell r="V426" t="str">
            <v>K Rabada</v>
          </cell>
          <cell r="W426" t="str">
            <v>Arshdeep Singh</v>
          </cell>
          <cell r="X426" t="str">
            <v>DA Warner</v>
          </cell>
          <cell r="Y426" t="str">
            <v>SN Khan</v>
          </cell>
          <cell r="Z426" t="str">
            <v>MR Marsh</v>
          </cell>
          <cell r="AA426" t="str">
            <v>Lalit Yadav</v>
          </cell>
          <cell r="AB426" t="str">
            <v>RR Pant</v>
          </cell>
          <cell r="AC426" t="str">
            <v>R Powell</v>
          </cell>
          <cell r="AD426" t="str">
            <v>AR Patel</v>
          </cell>
          <cell r="AE426" t="str">
            <v>SN Thakur</v>
          </cell>
          <cell r="AF426" t="str">
            <v>Kuldeep Yadav</v>
          </cell>
          <cell r="AG426" t="str">
            <v>A Nortje</v>
          </cell>
          <cell r="AH426" t="str">
            <v>KK Ahmed</v>
          </cell>
          <cell r="AI426">
            <v>-6</v>
          </cell>
          <cell r="AJ426">
            <v>2</v>
          </cell>
          <cell r="AK426">
            <v>0</v>
          </cell>
          <cell r="AL426">
            <v>2</v>
          </cell>
          <cell r="AM426">
            <v>0</v>
          </cell>
          <cell r="AN426">
            <v>2</v>
          </cell>
          <cell r="AO426">
            <v>97</v>
          </cell>
          <cell r="AP426">
            <v>111.6</v>
          </cell>
          <cell r="AQ426" t="str">
            <v xml:space="preserve">All-Rounder </v>
          </cell>
          <cell r="AR426" t="str">
            <v>Off break</v>
          </cell>
          <cell r="AS426">
            <v>13</v>
          </cell>
          <cell r="AT426">
            <v>1553.9662698412696</v>
          </cell>
          <cell r="AU426">
            <v>120.19718915343914</v>
          </cell>
          <cell r="AV426">
            <v>119.5358669108669</v>
          </cell>
        </row>
        <row r="427">
          <cell r="H427" t="str">
            <v>LI Meriwala</v>
          </cell>
          <cell r="I427" t="str">
            <v>KL Rahul</v>
          </cell>
          <cell r="J427" t="str">
            <v>Punjab Kings</v>
          </cell>
          <cell r="K427" t="str">
            <v>Punjab Kings</v>
          </cell>
          <cell r="L427" t="str">
            <v>Delhi Capitals</v>
          </cell>
          <cell r="M427" t="str">
            <v>KL Rahul</v>
          </cell>
          <cell r="N427" t="str">
            <v>MA Agarwal</v>
          </cell>
          <cell r="O427" t="str">
            <v>CH Gayle</v>
          </cell>
          <cell r="P427" t="str">
            <v>DJ Hooda</v>
          </cell>
          <cell r="Q427" t="str">
            <v>N Pooran</v>
          </cell>
          <cell r="R427" t="str">
            <v>M Shahrukh Khan</v>
          </cell>
          <cell r="S427" t="str">
            <v>Jalaj S Saxena</v>
          </cell>
          <cell r="T427" t="str">
            <v>JA Richardson</v>
          </cell>
          <cell r="U427" t="str">
            <v>Mohammed Shami</v>
          </cell>
          <cell r="V427" t="str">
            <v>RP Meredith</v>
          </cell>
          <cell r="W427" t="str">
            <v>Arshdeep Singh</v>
          </cell>
          <cell r="X427" t="str">
            <v>PP Shaw</v>
          </cell>
          <cell r="Y427" t="str">
            <v>S Dhawan</v>
          </cell>
          <cell r="Z427" t="str">
            <v>SPD Smith</v>
          </cell>
          <cell r="AA427" t="str">
            <v>RR Pant</v>
          </cell>
          <cell r="AB427" t="str">
            <v>MP Stoinis</v>
          </cell>
          <cell r="AC427" t="str">
            <v>Lalit Yadav</v>
          </cell>
          <cell r="AD427" t="str">
            <v>LI Meriwala</v>
          </cell>
          <cell r="AE427" t="str">
            <v>CR Woakes</v>
          </cell>
          <cell r="AF427" t="str">
            <v>R Ashwin</v>
          </cell>
          <cell r="AG427" t="str">
            <v>K Rabada</v>
          </cell>
          <cell r="AH427" t="str">
            <v>Avesh Khan</v>
          </cell>
          <cell r="AI427">
            <v>1</v>
          </cell>
          <cell r="AJ427">
            <v>23</v>
          </cell>
          <cell r="AK427">
            <v>1</v>
          </cell>
          <cell r="AL427">
            <v>0</v>
          </cell>
          <cell r="AM427">
            <v>1</v>
          </cell>
          <cell r="AN427">
            <v>0</v>
          </cell>
          <cell r="AO427">
            <v>101</v>
          </cell>
          <cell r="AP427">
            <v>128.23137254901962</v>
          </cell>
          <cell r="AQ427" t="str">
            <v xml:space="preserve">Bowler </v>
          </cell>
          <cell r="AR427">
            <v>0</v>
          </cell>
          <cell r="AS427">
            <v>1</v>
          </cell>
          <cell r="AT427">
            <v>128.23137254901962</v>
          </cell>
          <cell r="AU427" t="str">
            <v>A</v>
          </cell>
          <cell r="AV427">
            <v>128.23137254901962</v>
          </cell>
        </row>
        <row r="428">
          <cell r="H428" t="str">
            <v>Jalaj S Saxena</v>
          </cell>
          <cell r="I428" t="str">
            <v>RR Pant</v>
          </cell>
          <cell r="J428" t="str">
            <v>Delhi Capitals</v>
          </cell>
          <cell r="K428" t="str">
            <v>Punjab Kings</v>
          </cell>
          <cell r="L428" t="str">
            <v>Delhi Capitals</v>
          </cell>
          <cell r="M428" t="str">
            <v>PP Shaw</v>
          </cell>
          <cell r="N428" t="str">
            <v>S Dhawan</v>
          </cell>
          <cell r="O428" t="str">
            <v>SPD Smith</v>
          </cell>
          <cell r="P428" t="str">
            <v>RR Pant</v>
          </cell>
          <cell r="Q428" t="str">
            <v>MP Stoinis</v>
          </cell>
          <cell r="R428" t="str">
            <v>Lalit Yadav</v>
          </cell>
          <cell r="S428" t="str">
            <v>LI Meriwala</v>
          </cell>
          <cell r="T428" t="str">
            <v>CR Woakes</v>
          </cell>
          <cell r="U428" t="str">
            <v>R Ashwin</v>
          </cell>
          <cell r="V428" t="str">
            <v>K Rabada</v>
          </cell>
          <cell r="W428" t="str">
            <v>Avesh Khan</v>
          </cell>
          <cell r="X428" t="str">
            <v>KL Rahul</v>
          </cell>
          <cell r="Y428" t="str">
            <v>MA Agarwal</v>
          </cell>
          <cell r="Z428" t="str">
            <v>CH Gayle</v>
          </cell>
          <cell r="AA428" t="str">
            <v>DJ Hooda</v>
          </cell>
          <cell r="AB428" t="str">
            <v>N Pooran</v>
          </cell>
          <cell r="AC428" t="str">
            <v>M Shahrukh Khan</v>
          </cell>
          <cell r="AD428" t="str">
            <v>Jalaj S Saxena</v>
          </cell>
          <cell r="AE428" t="str">
            <v>JA Richardson</v>
          </cell>
          <cell r="AF428" t="str">
            <v>Mohammed Shami</v>
          </cell>
          <cell r="AG428" t="str">
            <v>RP Meredith</v>
          </cell>
          <cell r="AH428" t="str">
            <v>Arshdeep Singh</v>
          </cell>
          <cell r="AI428">
            <v>86</v>
          </cell>
          <cell r="AJ428">
            <v>0</v>
          </cell>
          <cell r="AK428">
            <v>7</v>
          </cell>
          <cell r="AL428">
            <v>0</v>
          </cell>
          <cell r="AM428">
            <v>7</v>
          </cell>
          <cell r="AN428">
            <v>0</v>
          </cell>
          <cell r="AO428">
            <v>148.25000000000003</v>
          </cell>
          <cell r="AP428">
            <v>107.04761904761904</v>
          </cell>
          <cell r="AQ428" t="str">
            <v xml:space="preserve">Bowler </v>
          </cell>
          <cell r="AR428">
            <v>0</v>
          </cell>
          <cell r="AS428">
            <v>1</v>
          </cell>
          <cell r="AT428">
            <v>107.04761904761904</v>
          </cell>
          <cell r="AU428" t="str">
            <v>A</v>
          </cell>
          <cell r="AV428">
            <v>107.04761904761904</v>
          </cell>
        </row>
        <row r="429">
          <cell r="H429" t="str">
            <v>FA Allen</v>
          </cell>
          <cell r="I429" t="str">
            <v>MP Stoinis</v>
          </cell>
          <cell r="J429" t="str">
            <v>Lucknow Super Giants</v>
          </cell>
          <cell r="K429" t="str">
            <v>Lucknow Super Giants</v>
          </cell>
          <cell r="L429" t="str">
            <v>Mumbai Indians</v>
          </cell>
          <cell r="M429" t="str">
            <v>KL Rahul</v>
          </cell>
          <cell r="N429" t="str">
            <v>Q de Kock</v>
          </cell>
          <cell r="O429" t="str">
            <v>MK Pandey</v>
          </cell>
          <cell r="P429" t="str">
            <v>MP Stoinis</v>
          </cell>
          <cell r="Q429" t="str">
            <v>DJ Hooda</v>
          </cell>
          <cell r="R429" t="str">
            <v>KH Pandya</v>
          </cell>
          <cell r="S429" t="str">
            <v>A Badoni</v>
          </cell>
          <cell r="T429" t="str">
            <v>JO Holder</v>
          </cell>
          <cell r="U429" t="str">
            <v>PVD Chameera</v>
          </cell>
          <cell r="V429" t="str">
            <v>Avesh Khan</v>
          </cell>
          <cell r="W429" t="str">
            <v>Ravi Bishnoi</v>
          </cell>
          <cell r="X429" t="str">
            <v>Ishan Kishan</v>
          </cell>
          <cell r="Y429" t="str">
            <v>RG Sharma</v>
          </cell>
          <cell r="Z429" t="str">
            <v>D Brevis</v>
          </cell>
          <cell r="AA429" t="str">
            <v>SA Yadav</v>
          </cell>
          <cell r="AB429" t="str">
            <v>Tilak Varma</v>
          </cell>
          <cell r="AC429" t="str">
            <v>KA Pollard</v>
          </cell>
          <cell r="AD429" t="str">
            <v>FA Allen</v>
          </cell>
          <cell r="AE429" t="str">
            <v>JD Unadkat</v>
          </cell>
          <cell r="AF429" t="str">
            <v>M Ashwin</v>
          </cell>
          <cell r="AG429" t="str">
            <v>JJ Bumrah</v>
          </cell>
          <cell r="AH429" t="str">
            <v>TS Mills</v>
          </cell>
          <cell r="AI429">
            <v>94</v>
          </cell>
          <cell r="AJ429">
            <v>29</v>
          </cell>
          <cell r="AK429">
            <v>10</v>
          </cell>
          <cell r="AL429">
            <v>-2</v>
          </cell>
          <cell r="AM429">
            <v>5</v>
          </cell>
          <cell r="AN429">
            <v>-0.2</v>
          </cell>
          <cell r="AO429">
            <v>154.91666666666669</v>
          </cell>
          <cell r="AP429">
            <v>127.4253968253968</v>
          </cell>
          <cell r="AQ429" t="str">
            <v xml:space="preserve">Batsman </v>
          </cell>
          <cell r="AR429">
            <v>0</v>
          </cell>
          <cell r="AS429">
            <v>4</v>
          </cell>
          <cell r="AT429">
            <v>482.11240981240974</v>
          </cell>
          <cell r="AU429">
            <v>118.22900432900433</v>
          </cell>
          <cell r="AV429">
            <v>120.52810245310243</v>
          </cell>
        </row>
        <row r="430">
          <cell r="H430" t="str">
            <v>PWH de Silva</v>
          </cell>
          <cell r="I430" t="str">
            <v>D Padikkal</v>
          </cell>
          <cell r="J430" t="str">
            <v>Rajasthan Royals</v>
          </cell>
          <cell r="K430" t="str">
            <v>Royal Challengers Bangalore</v>
          </cell>
          <cell r="L430" t="str">
            <v>Rajasthan Royals</v>
          </cell>
          <cell r="M430" t="str">
            <v>YBK Jaiswal</v>
          </cell>
          <cell r="N430" t="str">
            <v>JC Buttler</v>
          </cell>
          <cell r="O430" t="str">
            <v>SV Samson</v>
          </cell>
          <cell r="P430" t="str">
            <v>D Padikkal</v>
          </cell>
          <cell r="Q430" t="str">
            <v>SO Hetmyer</v>
          </cell>
          <cell r="R430" t="str">
            <v>R Parag</v>
          </cell>
          <cell r="S430" t="str">
            <v>R Ashwin</v>
          </cell>
          <cell r="T430" t="str">
            <v>TA Boult</v>
          </cell>
          <cell r="U430" t="str">
            <v>YS Chahal</v>
          </cell>
          <cell r="V430" t="str">
            <v>M Prasidh Krishna</v>
          </cell>
          <cell r="W430" t="str">
            <v>OC McCoy</v>
          </cell>
          <cell r="X430" t="str">
            <v>V Kohli</v>
          </cell>
          <cell r="Y430" t="str">
            <v>F du Plessis</v>
          </cell>
          <cell r="Z430" t="str">
            <v>RM Patidar</v>
          </cell>
          <cell r="AA430" t="str">
            <v>GJ Maxwell</v>
          </cell>
          <cell r="AB430" t="str">
            <v>MK Lomror</v>
          </cell>
          <cell r="AC430" t="str">
            <v>KD Karthik</v>
          </cell>
          <cell r="AD430" t="str">
            <v>Shahbaz Ahmed</v>
          </cell>
          <cell r="AE430" t="str">
            <v>PWH de Silva</v>
          </cell>
          <cell r="AF430" t="str">
            <v>HV Patel</v>
          </cell>
          <cell r="AG430" t="str">
            <v>JR Hazlewood</v>
          </cell>
          <cell r="AH430" t="str">
            <v>Mohammed Siraj</v>
          </cell>
          <cell r="AI430">
            <v>102</v>
          </cell>
          <cell r="AJ430">
            <v>27</v>
          </cell>
          <cell r="AK430">
            <v>8</v>
          </cell>
          <cell r="AL430">
            <v>-2</v>
          </cell>
          <cell r="AM430">
            <v>4</v>
          </cell>
          <cell r="AN430">
            <v>-0.25</v>
          </cell>
          <cell r="AO430">
            <v>159.58333333333334</v>
          </cell>
          <cell r="AP430">
            <v>129.92857142857144</v>
          </cell>
          <cell r="AQ430" t="str">
            <v xml:space="preserve">All-Rounder </v>
          </cell>
          <cell r="AR430" t="str">
            <v>Leg break</v>
          </cell>
          <cell r="AS430">
            <v>18</v>
          </cell>
          <cell r="AT430">
            <v>2454.8779664779663</v>
          </cell>
          <cell r="AU430">
            <v>136.76172912055264</v>
          </cell>
          <cell r="AV430">
            <v>136.38210924877592</v>
          </cell>
        </row>
        <row r="431">
          <cell r="H431" t="str">
            <v>Umran Malik</v>
          </cell>
          <cell r="I431" t="str">
            <v>LS Livingstone</v>
          </cell>
          <cell r="J431" t="str">
            <v>Punjab Kings</v>
          </cell>
          <cell r="K431" t="str">
            <v>Sunrisers Hyderabad</v>
          </cell>
          <cell r="L431" t="str">
            <v>Punjab Kings</v>
          </cell>
          <cell r="M431" t="str">
            <v>JM Bairstow</v>
          </cell>
          <cell r="N431" t="str">
            <v>S Dhawan</v>
          </cell>
          <cell r="O431" t="str">
            <v>M Shahrukh Khan</v>
          </cell>
          <cell r="P431" t="str">
            <v>MA Agarwal</v>
          </cell>
          <cell r="Q431" t="str">
            <v>LS Livingstone</v>
          </cell>
          <cell r="R431" t="str">
            <v>JM Sharma</v>
          </cell>
          <cell r="S431" t="str">
            <v>PN Mankad</v>
          </cell>
          <cell r="T431" t="str">
            <v>Harpreet Brar</v>
          </cell>
          <cell r="U431" t="str">
            <v>K Rabada</v>
          </cell>
          <cell r="V431" t="str">
            <v>NT Ellis</v>
          </cell>
          <cell r="W431" t="str">
            <v>Arshdeep Singh</v>
          </cell>
          <cell r="X431" t="str">
            <v>PK Garg</v>
          </cell>
          <cell r="Y431" t="str">
            <v>Abhishek Sharma</v>
          </cell>
          <cell r="Z431" t="str">
            <v>RA Tripathi</v>
          </cell>
          <cell r="AA431" t="str">
            <v>AK Markram</v>
          </cell>
          <cell r="AB431" t="str">
            <v>N Pooran</v>
          </cell>
          <cell r="AC431" t="str">
            <v>Washington Sundar</v>
          </cell>
          <cell r="AD431" t="str">
            <v>R Shepherd</v>
          </cell>
          <cell r="AE431" t="str">
            <v>J Suchith</v>
          </cell>
          <cell r="AF431" t="str">
            <v>B Kumar</v>
          </cell>
          <cell r="AG431" t="str">
            <v>Umran Malik</v>
          </cell>
          <cell r="AH431" t="str">
            <v>Fazalhaq Farooqi</v>
          </cell>
          <cell r="AI431">
            <v>11</v>
          </cell>
          <cell r="AJ431">
            <v>21</v>
          </cell>
          <cell r="AK431">
            <v>11</v>
          </cell>
          <cell r="AL431">
            <v>-2</v>
          </cell>
          <cell r="AM431">
            <v>5.5</v>
          </cell>
          <cell r="AN431">
            <v>-0.18181818181818182</v>
          </cell>
          <cell r="AO431">
            <v>105.5</v>
          </cell>
          <cell r="AP431">
            <v>130.86818181818182</v>
          </cell>
          <cell r="AQ431" t="str">
            <v xml:space="preserve">Bowler </v>
          </cell>
          <cell r="AR431" t="str">
            <v>Right-arm medium fast</v>
          </cell>
          <cell r="AS431">
            <v>17</v>
          </cell>
          <cell r="AT431">
            <v>2347.1311560988033</v>
          </cell>
          <cell r="AU431">
            <v>138.51643589253885</v>
          </cell>
          <cell r="AV431">
            <v>138.06653859404724</v>
          </cell>
        </row>
        <row r="432">
          <cell r="H432" t="str">
            <v>GD Phillips</v>
          </cell>
          <cell r="I432" t="str">
            <v>Shubman Gill</v>
          </cell>
          <cell r="J432" t="str">
            <v>Kolkata Knight Riders</v>
          </cell>
          <cell r="K432" t="str">
            <v>Kolkata Knight Riders</v>
          </cell>
          <cell r="L432" t="str">
            <v>Rajasthan Royals</v>
          </cell>
          <cell r="M432" t="str">
            <v>Shubman Gill</v>
          </cell>
          <cell r="N432" t="str">
            <v>VR Iyer</v>
          </cell>
          <cell r="O432" t="str">
            <v>N Rana</v>
          </cell>
          <cell r="P432" t="str">
            <v>RA Tripathi</v>
          </cell>
          <cell r="Q432" t="str">
            <v>KD Karthik</v>
          </cell>
          <cell r="R432" t="str">
            <v>EJG Morgan</v>
          </cell>
          <cell r="S432" t="str">
            <v>Shakib Al Hasan</v>
          </cell>
          <cell r="T432" t="str">
            <v>SP Narine</v>
          </cell>
          <cell r="U432" t="str">
            <v>LH Ferguson</v>
          </cell>
          <cell r="V432" t="str">
            <v>CV Varun</v>
          </cell>
          <cell r="W432" t="str">
            <v>Shivam Mavi</v>
          </cell>
          <cell r="X432" t="str">
            <v>YBK Jaiswal</v>
          </cell>
          <cell r="Y432" t="str">
            <v>LS Livingstone</v>
          </cell>
          <cell r="Z432" t="str">
            <v>SV Samson</v>
          </cell>
          <cell r="AA432" t="str">
            <v>S Dube</v>
          </cell>
          <cell r="AB432" t="str">
            <v>Anuj Rawat</v>
          </cell>
          <cell r="AC432" t="str">
            <v>GD Phillips</v>
          </cell>
          <cell r="AD432" t="str">
            <v>R Tewatia</v>
          </cell>
          <cell r="AE432" t="str">
            <v>CH Morris</v>
          </cell>
          <cell r="AF432" t="str">
            <v>JD Unadkat</v>
          </cell>
          <cell r="AG432" t="str">
            <v>C Sakariya</v>
          </cell>
          <cell r="AH432" t="str">
            <v>Mustafizur Rahman</v>
          </cell>
          <cell r="AI432">
            <v>11</v>
          </cell>
          <cell r="AJ432">
            <v>19</v>
          </cell>
          <cell r="AK432">
            <v>17</v>
          </cell>
          <cell r="AL432">
            <v>0</v>
          </cell>
          <cell r="AM432">
            <v>17</v>
          </cell>
          <cell r="AN432">
            <v>0</v>
          </cell>
          <cell r="AO432">
            <v>111</v>
          </cell>
          <cell r="AP432">
            <v>111.95454545454545</v>
          </cell>
          <cell r="AQ432" t="str">
            <v xml:space="preserve">Wicket-Keeper </v>
          </cell>
          <cell r="AR432">
            <v>0</v>
          </cell>
          <cell r="AS432">
            <v>2</v>
          </cell>
          <cell r="AT432">
            <v>217.95454545454544</v>
          </cell>
          <cell r="AU432">
            <v>106</v>
          </cell>
          <cell r="AV432">
            <v>108.97727272727272</v>
          </cell>
        </row>
        <row r="433">
          <cell r="H433" t="str">
            <v>Akash Singh</v>
          </cell>
          <cell r="I433" t="str">
            <v>AT Rayudu</v>
          </cell>
          <cell r="J433" t="str">
            <v>Chennai Super Kings</v>
          </cell>
          <cell r="K433" t="str">
            <v>Chennai Super Kings</v>
          </cell>
          <cell r="L433" t="str">
            <v>Rajasthan Royals</v>
          </cell>
          <cell r="M433" t="str">
            <v>RD Gaikwad</v>
          </cell>
          <cell r="N433" t="str">
            <v>F du Plessis</v>
          </cell>
          <cell r="O433" t="str">
            <v>SK Raina</v>
          </cell>
          <cell r="P433" t="str">
            <v>MM Ali</v>
          </cell>
          <cell r="Q433" t="str">
            <v>AT Rayudu</v>
          </cell>
          <cell r="R433" t="str">
            <v>RA Jadeja</v>
          </cell>
          <cell r="S433" t="str">
            <v>MS Dhoni</v>
          </cell>
          <cell r="T433" t="str">
            <v>SM Curran</v>
          </cell>
          <cell r="U433" t="str">
            <v>SN Thakur</v>
          </cell>
          <cell r="V433" t="str">
            <v>JR Hazlewood</v>
          </cell>
          <cell r="W433" t="str">
            <v>KM Asif</v>
          </cell>
          <cell r="X433" t="str">
            <v>E Lewis</v>
          </cell>
          <cell r="Y433" t="str">
            <v>YBK Jaiswal</v>
          </cell>
          <cell r="Z433" t="str">
            <v>SV Samson</v>
          </cell>
          <cell r="AA433" t="str">
            <v>S Dube</v>
          </cell>
          <cell r="AB433" t="str">
            <v>GD Phillips</v>
          </cell>
          <cell r="AC433" t="str">
            <v>DA Miller</v>
          </cell>
          <cell r="AD433" t="str">
            <v>R Tewatia</v>
          </cell>
          <cell r="AE433" t="str">
            <v>Akash Singh</v>
          </cell>
          <cell r="AF433" t="str">
            <v>M Markande</v>
          </cell>
          <cell r="AG433" t="str">
            <v>C Sakariya</v>
          </cell>
          <cell r="AH433" t="str">
            <v>Mustafizur Rahman</v>
          </cell>
          <cell r="AI433">
            <v>92</v>
          </cell>
          <cell r="AJ433">
            <v>0</v>
          </cell>
          <cell r="AK433">
            <v>-1</v>
          </cell>
          <cell r="AL433">
            <v>0</v>
          </cell>
          <cell r="AM433">
            <v>-1</v>
          </cell>
          <cell r="AN433">
            <v>0</v>
          </cell>
          <cell r="AO433">
            <v>165.66666666666666</v>
          </cell>
          <cell r="AP433">
            <v>102.73232323232322</v>
          </cell>
          <cell r="AQ433" t="str">
            <v xml:space="preserve">Bowler </v>
          </cell>
          <cell r="AR433">
            <v>0</v>
          </cell>
          <cell r="AS433">
            <v>1</v>
          </cell>
          <cell r="AT433">
            <v>102.73232323232322</v>
          </cell>
          <cell r="AU433" t="str">
            <v>A</v>
          </cell>
          <cell r="AV433">
            <v>102.73232323232322</v>
          </cell>
        </row>
        <row r="434">
          <cell r="H434" t="str">
            <v>AK Markram</v>
          </cell>
          <cell r="I434" t="str">
            <v>RR Pant</v>
          </cell>
          <cell r="J434" t="str">
            <v>Delhi Capitals</v>
          </cell>
          <cell r="K434" t="str">
            <v>Delhi Capitals</v>
          </cell>
          <cell r="L434" t="str">
            <v>Sunrisers Hyderabad</v>
          </cell>
          <cell r="M434" t="str">
            <v>Mandeep Singh</v>
          </cell>
          <cell r="N434" t="str">
            <v>DA Warner</v>
          </cell>
          <cell r="O434" t="str">
            <v>MR Marsh</v>
          </cell>
          <cell r="P434" t="str">
            <v>RR Pant</v>
          </cell>
          <cell r="Q434" t="str">
            <v>R Powell</v>
          </cell>
          <cell r="R434" t="str">
            <v>Lalit Yadav</v>
          </cell>
          <cell r="S434" t="str">
            <v>RV Patel</v>
          </cell>
          <cell r="T434" t="str">
            <v>SN Thakur</v>
          </cell>
          <cell r="U434" t="str">
            <v>Kuldeep Yadav</v>
          </cell>
          <cell r="V434" t="str">
            <v>A Nortje</v>
          </cell>
          <cell r="W434" t="str">
            <v>KK Ahmed</v>
          </cell>
          <cell r="X434" t="str">
            <v>Abhishek Sharma</v>
          </cell>
          <cell r="Y434" t="str">
            <v>KS Williamson</v>
          </cell>
          <cell r="Z434" t="str">
            <v>RA Tripathi</v>
          </cell>
          <cell r="AA434" t="str">
            <v>AK Markram</v>
          </cell>
          <cell r="AB434" t="str">
            <v>N Pooran</v>
          </cell>
          <cell r="AC434" t="str">
            <v>Shashank Singh</v>
          </cell>
          <cell r="AD434" t="str">
            <v>SA Abbott</v>
          </cell>
          <cell r="AE434" t="str">
            <v>S Gopal</v>
          </cell>
          <cell r="AF434" t="str">
            <v>Kartik Tyagi</v>
          </cell>
          <cell r="AG434" t="str">
            <v>B Kumar</v>
          </cell>
          <cell r="AH434" t="str">
            <v>Umran Malik</v>
          </cell>
          <cell r="AI434">
            <v>49</v>
          </cell>
          <cell r="AJ434">
            <v>-4</v>
          </cell>
          <cell r="AK434">
            <v>-1</v>
          </cell>
          <cell r="AL434">
            <v>2</v>
          </cell>
          <cell r="AM434">
            <v>-0.5</v>
          </cell>
          <cell r="AN434">
            <v>2</v>
          </cell>
          <cell r="AO434">
            <v>130.625</v>
          </cell>
          <cell r="AP434">
            <v>103.2</v>
          </cell>
          <cell r="AQ434" t="str">
            <v xml:space="preserve">Batsman </v>
          </cell>
          <cell r="AR434" t="str">
            <v>Off break</v>
          </cell>
          <cell r="AS434">
            <v>6</v>
          </cell>
          <cell r="AT434">
            <v>649.19967320261446</v>
          </cell>
          <cell r="AU434">
            <v>109.19993464052288</v>
          </cell>
          <cell r="AV434">
            <v>108.19994553376908</v>
          </cell>
        </row>
        <row r="435">
          <cell r="H435" t="str">
            <v>GHS Garton</v>
          </cell>
          <cell r="I435" t="str">
            <v>Shakib Al Hasan</v>
          </cell>
          <cell r="J435" t="str">
            <v>Kolkata Knight Riders</v>
          </cell>
          <cell r="K435" t="str">
            <v>Royal Challengers Bangalore</v>
          </cell>
          <cell r="L435" t="str">
            <v>Kolkata Knight Riders</v>
          </cell>
          <cell r="M435" t="str">
            <v>Shubman Gill</v>
          </cell>
          <cell r="N435" t="str">
            <v>VR Iyer</v>
          </cell>
          <cell r="O435" t="str">
            <v>RA Tripathi</v>
          </cell>
          <cell r="P435" t="str">
            <v>N Rana</v>
          </cell>
          <cell r="Q435" t="str">
            <v>SP Narine</v>
          </cell>
          <cell r="R435" t="str">
            <v>KD Karthik</v>
          </cell>
          <cell r="S435" t="str">
            <v>EJG Morgan</v>
          </cell>
          <cell r="T435" t="str">
            <v>Shakib Al Hasan</v>
          </cell>
          <cell r="U435" t="str">
            <v>LH Ferguson</v>
          </cell>
          <cell r="V435" t="str">
            <v>Shivam Mavi</v>
          </cell>
          <cell r="W435" t="str">
            <v>CV Varun</v>
          </cell>
          <cell r="X435" t="str">
            <v>D Padikkal</v>
          </cell>
          <cell r="Y435" t="str">
            <v>V Kohli</v>
          </cell>
          <cell r="Z435" t="str">
            <v>KS Bharat</v>
          </cell>
          <cell r="AA435" t="str">
            <v>GJ Maxwell</v>
          </cell>
          <cell r="AB435" t="str">
            <v>AB de Villiers</v>
          </cell>
          <cell r="AC435" t="str">
            <v>Shahbaz Ahmed</v>
          </cell>
          <cell r="AD435" t="str">
            <v>DT Christian</v>
          </cell>
          <cell r="AE435" t="str">
            <v>HV Patel</v>
          </cell>
          <cell r="AF435" t="str">
            <v>GHS Garton</v>
          </cell>
          <cell r="AG435" t="str">
            <v>Mohammed Siraj</v>
          </cell>
          <cell r="AH435" t="str">
            <v>YS Chahal</v>
          </cell>
          <cell r="AI435">
            <v>2</v>
          </cell>
          <cell r="AJ435">
            <v>0</v>
          </cell>
          <cell r="AK435">
            <v>-2</v>
          </cell>
          <cell r="AL435">
            <v>2</v>
          </cell>
          <cell r="AM435">
            <v>-1</v>
          </cell>
          <cell r="AN435">
            <v>1</v>
          </cell>
          <cell r="AO435">
            <v>103</v>
          </cell>
          <cell r="AP435">
            <v>107.7202380952381</v>
          </cell>
          <cell r="AQ435" t="str">
            <v xml:space="preserve">Bowler </v>
          </cell>
          <cell r="AR435">
            <v>0</v>
          </cell>
          <cell r="AS435">
            <v>5</v>
          </cell>
          <cell r="AT435">
            <v>574.31367243867237</v>
          </cell>
          <cell r="AU435">
            <v>116.64835858585857</v>
          </cell>
          <cell r="AV435">
            <v>114.86273448773447</v>
          </cell>
        </row>
        <row r="436">
          <cell r="H436" t="str">
            <v>VR Iyer</v>
          </cell>
          <cell r="I436" t="str">
            <v>Ramandeep Singh</v>
          </cell>
          <cell r="J436" t="str">
            <v>Mumbai Indians</v>
          </cell>
          <cell r="K436" t="str">
            <v>Kolkata Knight Riders</v>
          </cell>
          <cell r="L436" t="str">
            <v>Mumbai Indians</v>
          </cell>
          <cell r="M436" t="str">
            <v>RG Sharma</v>
          </cell>
          <cell r="N436" t="str">
            <v>Ishan Kishan</v>
          </cell>
          <cell r="O436" t="str">
            <v>Tilak Varma</v>
          </cell>
          <cell r="P436" t="str">
            <v>Ramandeep Singh</v>
          </cell>
          <cell r="Q436" t="str">
            <v>TH David</v>
          </cell>
          <cell r="R436" t="str">
            <v>KA Pollard</v>
          </cell>
          <cell r="S436" t="str">
            <v>DR Sams</v>
          </cell>
          <cell r="T436" t="str">
            <v>M Ashwin</v>
          </cell>
          <cell r="U436" t="str">
            <v>K Kartikeya</v>
          </cell>
          <cell r="V436" t="str">
            <v>JJ Bumrah</v>
          </cell>
          <cell r="W436" t="str">
            <v>RP Meredith</v>
          </cell>
          <cell r="X436" t="str">
            <v>VR Iyer</v>
          </cell>
          <cell r="Y436" t="str">
            <v>AM Rahane</v>
          </cell>
          <cell r="Z436" t="str">
            <v>N Rana</v>
          </cell>
          <cell r="AA436" t="str">
            <v>SS Iyer</v>
          </cell>
          <cell r="AB436" t="str">
            <v>AD Russell</v>
          </cell>
          <cell r="AC436" t="str">
            <v>RK Singh</v>
          </cell>
          <cell r="AD436" t="str">
            <v>SP Jackson</v>
          </cell>
          <cell r="AE436" t="str">
            <v>PJ Cummins</v>
          </cell>
          <cell r="AF436" t="str">
            <v>SP Narine</v>
          </cell>
          <cell r="AG436" t="str">
            <v>TG Southee</v>
          </cell>
          <cell r="AH436" t="str">
            <v>CV Varun</v>
          </cell>
          <cell r="AI436">
            <v>43</v>
          </cell>
          <cell r="AJ436">
            <v>0</v>
          </cell>
          <cell r="AK436">
            <v>0</v>
          </cell>
          <cell r="AL436">
            <v>0</v>
          </cell>
          <cell r="AM436">
            <v>0</v>
          </cell>
          <cell r="AN436">
            <v>0</v>
          </cell>
          <cell r="AO436">
            <v>135.41666666666666</v>
          </cell>
          <cell r="AP436">
            <v>104.8</v>
          </cell>
          <cell r="AQ436" t="str">
            <v xml:space="preserve">All-Rounder </v>
          </cell>
          <cell r="AR436" t="str">
            <v>Right-arm medium</v>
          </cell>
          <cell r="AS436">
            <v>8</v>
          </cell>
          <cell r="AT436">
            <v>892.5964646464646</v>
          </cell>
          <cell r="AU436">
            <v>112.54235209235209</v>
          </cell>
          <cell r="AV436">
            <v>111.57455808080807</v>
          </cell>
        </row>
        <row r="437">
          <cell r="H437" t="str">
            <v>K Yadav</v>
          </cell>
          <cell r="I437" t="str">
            <v>Ishan Kishan</v>
          </cell>
          <cell r="J437" t="str">
            <v>Mumbai Indians</v>
          </cell>
          <cell r="K437" t="str">
            <v>Rajasthan Royals</v>
          </cell>
          <cell r="L437" t="str">
            <v>Mumbai Indians</v>
          </cell>
          <cell r="M437" t="str">
            <v>RG Sharma</v>
          </cell>
          <cell r="N437" t="str">
            <v>Ishan Kishan</v>
          </cell>
          <cell r="O437" t="str">
            <v>SA Yadav</v>
          </cell>
          <cell r="P437" t="str">
            <v>HH Pandya</v>
          </cell>
          <cell r="Q437" t="str">
            <v>SS Tiwary</v>
          </cell>
          <cell r="R437" t="str">
            <v>KA Pollard</v>
          </cell>
          <cell r="S437" t="str">
            <v>JDS Neesham</v>
          </cell>
          <cell r="T437" t="str">
            <v>NM Coulter-Nile</v>
          </cell>
          <cell r="U437" t="str">
            <v>J Yadav</v>
          </cell>
          <cell r="V437" t="str">
            <v>JJ Bumrah</v>
          </cell>
          <cell r="W437" t="str">
            <v>TA Boult</v>
          </cell>
          <cell r="X437" t="str">
            <v>E Lewis</v>
          </cell>
          <cell r="Y437" t="str">
            <v>YBK Jaiswal</v>
          </cell>
          <cell r="Z437" t="str">
            <v>SV Samson</v>
          </cell>
          <cell r="AA437" t="str">
            <v>S Dube</v>
          </cell>
          <cell r="AB437" t="str">
            <v>GD Phillips</v>
          </cell>
          <cell r="AC437" t="str">
            <v>DA Miller</v>
          </cell>
          <cell r="AD437" t="str">
            <v>R Tewatia</v>
          </cell>
          <cell r="AE437" t="str">
            <v>S Gopal</v>
          </cell>
          <cell r="AF437" t="str">
            <v>C Sakariya</v>
          </cell>
          <cell r="AG437" t="str">
            <v>K Yadav</v>
          </cell>
          <cell r="AH437" t="str">
            <v>Mustafizur Rahman</v>
          </cell>
          <cell r="AI437">
            <v>-4</v>
          </cell>
          <cell r="AJ437">
            <v>0</v>
          </cell>
          <cell r="AK437">
            <v>1</v>
          </cell>
          <cell r="AL437">
            <v>0</v>
          </cell>
          <cell r="AM437">
            <v>1</v>
          </cell>
          <cell r="AN437">
            <v>0</v>
          </cell>
          <cell r="AO437">
            <v>96</v>
          </cell>
          <cell r="AP437">
            <v>103.8</v>
          </cell>
          <cell r="AQ437" t="str">
            <v xml:space="preserve">Bowler </v>
          </cell>
          <cell r="AR437">
            <v>0</v>
          </cell>
          <cell r="AS437">
            <v>1</v>
          </cell>
          <cell r="AT437">
            <v>103.8</v>
          </cell>
          <cell r="AU437" t="str">
            <v>A</v>
          </cell>
          <cell r="AV437">
            <v>103.8</v>
          </cell>
        </row>
        <row r="438">
          <cell r="H438" t="str">
            <v>NT Ellis</v>
          </cell>
          <cell r="I438" t="str">
            <v>R Shepherd</v>
          </cell>
          <cell r="J438" t="str">
            <v>Sunrisers Hyderabad</v>
          </cell>
          <cell r="K438" t="str">
            <v>Sunrisers Hyderabad</v>
          </cell>
          <cell r="L438" t="str">
            <v>Punjab Kings</v>
          </cell>
          <cell r="M438" t="str">
            <v>PK Garg</v>
          </cell>
          <cell r="N438" t="str">
            <v>Abhishek Sharma</v>
          </cell>
          <cell r="O438" t="str">
            <v>RA Tripathi</v>
          </cell>
          <cell r="P438" t="str">
            <v>AK Markram</v>
          </cell>
          <cell r="Q438" t="str">
            <v>N Pooran</v>
          </cell>
          <cell r="R438" t="str">
            <v>Washington Sundar</v>
          </cell>
          <cell r="S438" t="str">
            <v>R Shepherd</v>
          </cell>
          <cell r="T438" t="str">
            <v>J Suchith</v>
          </cell>
          <cell r="U438" t="str">
            <v>B Kumar</v>
          </cell>
          <cell r="V438" t="str">
            <v>Umran Malik</v>
          </cell>
          <cell r="W438" t="str">
            <v>Fazalhaq Farooqi</v>
          </cell>
          <cell r="X438" t="str">
            <v>JM Bairstow</v>
          </cell>
          <cell r="Y438" t="str">
            <v>S Dhawan</v>
          </cell>
          <cell r="Z438" t="str">
            <v>M Shahrukh Khan</v>
          </cell>
          <cell r="AA438" t="str">
            <v>MA Agarwal</v>
          </cell>
          <cell r="AB438" t="str">
            <v>LS Livingstone</v>
          </cell>
          <cell r="AC438" t="str">
            <v>JM Sharma</v>
          </cell>
          <cell r="AD438" t="str">
            <v>PN Mankad</v>
          </cell>
          <cell r="AE438" t="str">
            <v>Harpreet Brar</v>
          </cell>
          <cell r="AF438" t="str">
            <v>K Rabada</v>
          </cell>
          <cell r="AG438" t="str">
            <v>NT Ellis</v>
          </cell>
          <cell r="AH438" t="str">
            <v>Arshdeep Singh</v>
          </cell>
          <cell r="AI438">
            <v>-6</v>
          </cell>
          <cell r="AJ438">
            <v>106</v>
          </cell>
          <cell r="AK438">
            <v>-6</v>
          </cell>
          <cell r="AL438">
            <v>0</v>
          </cell>
          <cell r="AM438">
            <v>-6</v>
          </cell>
          <cell r="AN438">
            <v>0</v>
          </cell>
          <cell r="AO438">
            <v>94</v>
          </cell>
          <cell r="AP438">
            <v>193.88993506493506</v>
          </cell>
          <cell r="AQ438" t="str">
            <v xml:space="preserve">Bowler </v>
          </cell>
          <cell r="AR438" t="str">
            <v>Right-arm fast medium</v>
          </cell>
          <cell r="AS438">
            <v>5</v>
          </cell>
          <cell r="AT438">
            <v>657.07391774891767</v>
          </cell>
          <cell r="AU438">
            <v>115.79599567099567</v>
          </cell>
          <cell r="AV438">
            <v>131.41478354978352</v>
          </cell>
        </row>
        <row r="439">
          <cell r="H439" t="str">
            <v>RV Patel</v>
          </cell>
          <cell r="I439" t="str">
            <v>KS Bharat</v>
          </cell>
          <cell r="J439" t="str">
            <v>Royal Challengers Bangalore</v>
          </cell>
          <cell r="K439" t="str">
            <v>Delhi Capitals</v>
          </cell>
          <cell r="L439" t="str">
            <v>Royal Challengers Bangalore</v>
          </cell>
          <cell r="M439" t="str">
            <v>V Kohli</v>
          </cell>
          <cell r="N439" t="str">
            <v>D Padikkal</v>
          </cell>
          <cell r="O439" t="str">
            <v>KS Bharat</v>
          </cell>
          <cell r="P439" t="str">
            <v>AB de Villiers</v>
          </cell>
          <cell r="Q439" t="str">
            <v>GJ Maxwell</v>
          </cell>
          <cell r="R439" t="str">
            <v>DT Christian</v>
          </cell>
          <cell r="S439" t="str">
            <v>Shahbaz Ahmed</v>
          </cell>
          <cell r="T439" t="str">
            <v>GHS Garton</v>
          </cell>
          <cell r="U439" t="str">
            <v>HV Patel</v>
          </cell>
          <cell r="V439" t="str">
            <v>Mohammed Siraj</v>
          </cell>
          <cell r="W439" t="str">
            <v>YS Chahal</v>
          </cell>
          <cell r="X439" t="str">
            <v>PP Shaw</v>
          </cell>
          <cell r="Y439" t="str">
            <v>S Dhawan</v>
          </cell>
          <cell r="Z439" t="str">
            <v>RR Pant</v>
          </cell>
          <cell r="AA439" t="str">
            <v>SS Iyer</v>
          </cell>
          <cell r="AB439" t="str">
            <v>SO Hetmyer</v>
          </cell>
          <cell r="AC439" t="str">
            <v>RV Patel</v>
          </cell>
          <cell r="AD439" t="str">
            <v>AR Patel</v>
          </cell>
          <cell r="AE439" t="str">
            <v>R Ashwin</v>
          </cell>
          <cell r="AF439" t="str">
            <v>K Rabada</v>
          </cell>
          <cell r="AG439" t="str">
            <v>Avesh Khan</v>
          </cell>
          <cell r="AH439" t="str">
            <v>A Nortje</v>
          </cell>
          <cell r="AI439">
            <v>38</v>
          </cell>
          <cell r="AJ439">
            <v>0</v>
          </cell>
          <cell r="AK439">
            <v>0</v>
          </cell>
          <cell r="AL439">
            <v>0</v>
          </cell>
          <cell r="AM439">
            <v>0</v>
          </cell>
          <cell r="AN439">
            <v>0</v>
          </cell>
          <cell r="AO439">
            <v>126</v>
          </cell>
          <cell r="AP439">
            <v>105.14444444444445</v>
          </cell>
          <cell r="AQ439" t="str">
            <v xml:space="preserve">All-Rounder </v>
          </cell>
          <cell r="AR439" t="str">
            <v>Right-arm medium fast</v>
          </cell>
          <cell r="AS439">
            <v>1</v>
          </cell>
          <cell r="AT439">
            <v>105.14444444444445</v>
          </cell>
          <cell r="AU439" t="str">
            <v>A</v>
          </cell>
          <cell r="AV439">
            <v>105.14444444444445</v>
          </cell>
        </row>
        <row r="440">
          <cell r="H440" t="str">
            <v>IC Porel</v>
          </cell>
          <cell r="I440" t="str">
            <v>LS Livingstone</v>
          </cell>
          <cell r="J440" t="str">
            <v>Rajasthan Royals</v>
          </cell>
          <cell r="K440" t="str">
            <v>Rajasthan Royals</v>
          </cell>
          <cell r="L440" t="str">
            <v>Punjab Kings</v>
          </cell>
          <cell r="M440" t="str">
            <v>E Lewis</v>
          </cell>
          <cell r="N440" t="str">
            <v>YBK Jaiswal</v>
          </cell>
          <cell r="O440" t="str">
            <v>SV Samson</v>
          </cell>
          <cell r="P440" t="str">
            <v>LS Livingstone</v>
          </cell>
          <cell r="Q440" t="str">
            <v>MK Lomror</v>
          </cell>
          <cell r="R440" t="str">
            <v>R Parag</v>
          </cell>
          <cell r="S440" t="str">
            <v>R Tewatia</v>
          </cell>
          <cell r="T440" t="str">
            <v>CH Morris</v>
          </cell>
          <cell r="U440" t="str">
            <v>C Sakariya</v>
          </cell>
          <cell r="V440" t="str">
            <v>Kartik Tyagi</v>
          </cell>
          <cell r="W440" t="str">
            <v>Mustafizur Rahman</v>
          </cell>
          <cell r="X440" t="str">
            <v>KL Rahul</v>
          </cell>
          <cell r="Y440" t="str">
            <v>MA Agarwal</v>
          </cell>
          <cell r="Z440" t="str">
            <v>AK Markram</v>
          </cell>
          <cell r="AA440" t="str">
            <v>N Pooran</v>
          </cell>
          <cell r="AB440" t="str">
            <v>DJ Hooda</v>
          </cell>
          <cell r="AC440" t="str">
            <v>FA Allen</v>
          </cell>
          <cell r="AD440" t="str">
            <v>IC Porel</v>
          </cell>
          <cell r="AE440" t="str">
            <v>AU Rashid</v>
          </cell>
          <cell r="AF440" t="str">
            <v>Harpreet Brar</v>
          </cell>
          <cell r="AG440" t="str">
            <v>Arshdeep Singh</v>
          </cell>
          <cell r="AH440" t="str">
            <v>Mohammed Shami</v>
          </cell>
          <cell r="AI440">
            <v>48</v>
          </cell>
          <cell r="AJ440">
            <v>25</v>
          </cell>
          <cell r="AK440">
            <v>-1</v>
          </cell>
          <cell r="AL440">
            <v>2</v>
          </cell>
          <cell r="AM440">
            <v>-0.5</v>
          </cell>
          <cell r="AN440">
            <v>2</v>
          </cell>
          <cell r="AO440">
            <v>106.70833333333333</v>
          </cell>
          <cell r="AP440">
            <v>132.03841991341992</v>
          </cell>
          <cell r="AQ440" t="str">
            <v xml:space="preserve">Bowler </v>
          </cell>
          <cell r="AR440">
            <v>0</v>
          </cell>
          <cell r="AS440">
            <v>1</v>
          </cell>
          <cell r="AT440">
            <v>132.03841991341992</v>
          </cell>
          <cell r="AU440" t="str">
            <v>A</v>
          </cell>
          <cell r="AV440">
            <v>132.03841991341992</v>
          </cell>
        </row>
        <row r="441">
          <cell r="H441" t="str">
            <v>AU Rashid</v>
          </cell>
          <cell r="I441" t="str">
            <v>YBK Jaiswal</v>
          </cell>
          <cell r="J441" t="str">
            <v>Rajasthan Royals</v>
          </cell>
          <cell r="K441" t="str">
            <v>Rajasthan Royals</v>
          </cell>
          <cell r="L441" t="str">
            <v>Punjab Kings</v>
          </cell>
          <cell r="M441" t="str">
            <v>E Lewis</v>
          </cell>
          <cell r="N441" t="str">
            <v>YBK Jaiswal</v>
          </cell>
          <cell r="O441" t="str">
            <v>SV Samson</v>
          </cell>
          <cell r="P441" t="str">
            <v>LS Livingstone</v>
          </cell>
          <cell r="Q441" t="str">
            <v>MK Lomror</v>
          </cell>
          <cell r="R441" t="str">
            <v>R Parag</v>
          </cell>
          <cell r="S441" t="str">
            <v>R Tewatia</v>
          </cell>
          <cell r="T441" t="str">
            <v>CH Morris</v>
          </cell>
          <cell r="U441" t="str">
            <v>C Sakariya</v>
          </cell>
          <cell r="V441" t="str">
            <v>Kartik Tyagi</v>
          </cell>
          <cell r="W441" t="str">
            <v>Mustafizur Rahman</v>
          </cell>
          <cell r="X441" t="str">
            <v>KL Rahul</v>
          </cell>
          <cell r="Y441" t="str">
            <v>MA Agarwal</v>
          </cell>
          <cell r="Z441" t="str">
            <v>AK Markram</v>
          </cell>
          <cell r="AA441" t="str">
            <v>N Pooran</v>
          </cell>
          <cell r="AB441" t="str">
            <v>DJ Hooda</v>
          </cell>
          <cell r="AC441" t="str">
            <v>FA Allen</v>
          </cell>
          <cell r="AD441" t="str">
            <v>IC Porel</v>
          </cell>
          <cell r="AE441" t="str">
            <v>AU Rashid</v>
          </cell>
          <cell r="AF441" t="str">
            <v>Harpreet Brar</v>
          </cell>
          <cell r="AG441" t="str">
            <v>Arshdeep Singh</v>
          </cell>
          <cell r="AH441" t="str">
            <v>Mohammed Shami</v>
          </cell>
          <cell r="AI441">
            <v>24</v>
          </cell>
          <cell r="AJ441">
            <v>-4</v>
          </cell>
          <cell r="AK441">
            <v>8</v>
          </cell>
          <cell r="AL441">
            <v>-2</v>
          </cell>
          <cell r="AM441">
            <v>4</v>
          </cell>
          <cell r="AN441">
            <v>-0.25</v>
          </cell>
          <cell r="AO441">
            <v>117</v>
          </cell>
          <cell r="AP441">
            <v>109.01190476190476</v>
          </cell>
          <cell r="AQ441" t="str">
            <v xml:space="preserve">Bowler </v>
          </cell>
          <cell r="AR441">
            <v>0</v>
          </cell>
          <cell r="AS441">
            <v>1</v>
          </cell>
          <cell r="AT441">
            <v>109.01190476190476</v>
          </cell>
          <cell r="AU441" t="str">
            <v>A</v>
          </cell>
          <cell r="AV441">
            <v>109.01190476190476</v>
          </cell>
        </row>
        <row r="442">
          <cell r="H442" t="str">
            <v>OF Smith</v>
          </cell>
          <cell r="I442" t="str">
            <v>RA Tripathi</v>
          </cell>
          <cell r="J442" t="str">
            <v>Sunrisers Hyderabad</v>
          </cell>
          <cell r="K442" t="str">
            <v>Punjab Kings</v>
          </cell>
          <cell r="L442" t="str">
            <v>Sunrisers Hyderabad</v>
          </cell>
          <cell r="M442" t="str">
            <v>Abhishek Sharma</v>
          </cell>
          <cell r="N442" t="str">
            <v>KS Williamson</v>
          </cell>
          <cell r="O442" t="str">
            <v>RA Tripathi</v>
          </cell>
          <cell r="P442" t="str">
            <v>AK Markram</v>
          </cell>
          <cell r="Q442" t="str">
            <v>N Pooran</v>
          </cell>
          <cell r="R442" t="str">
            <v>Shashank Singh</v>
          </cell>
          <cell r="S442" t="str">
            <v>J Suchith</v>
          </cell>
          <cell r="T442" t="str">
            <v>B Kumar</v>
          </cell>
          <cell r="U442" t="str">
            <v>M Jansen</v>
          </cell>
          <cell r="V442" t="str">
            <v>T Natarajan</v>
          </cell>
          <cell r="W442" t="str">
            <v>Umran Malik</v>
          </cell>
          <cell r="X442" t="str">
            <v>S Dhawan</v>
          </cell>
          <cell r="Y442" t="str">
            <v>P Simran Singh</v>
          </cell>
          <cell r="Z442" t="str">
            <v>JM Bairstow</v>
          </cell>
          <cell r="AA442" t="str">
            <v>LS Livingstone</v>
          </cell>
          <cell r="AB442" t="str">
            <v>JM Sharma</v>
          </cell>
          <cell r="AC442" t="str">
            <v>M Shahrukh Khan</v>
          </cell>
          <cell r="AD442" t="str">
            <v>OF Smith</v>
          </cell>
          <cell r="AE442" t="str">
            <v>K Rabada</v>
          </cell>
          <cell r="AF442" t="str">
            <v>RD Chahar</v>
          </cell>
          <cell r="AG442" t="str">
            <v>VG Arora</v>
          </cell>
          <cell r="AH442" t="str">
            <v>Arshdeep Singh</v>
          </cell>
          <cell r="AI442">
            <v>19</v>
          </cell>
          <cell r="AJ442">
            <v>0</v>
          </cell>
          <cell r="AK442">
            <v>1</v>
          </cell>
          <cell r="AL442">
            <v>0</v>
          </cell>
          <cell r="AM442">
            <v>1</v>
          </cell>
          <cell r="AN442">
            <v>0</v>
          </cell>
          <cell r="AO442">
            <v>104.25</v>
          </cell>
          <cell r="AP442">
            <v>105.57142857142857</v>
          </cell>
          <cell r="AQ442" t="str">
            <v xml:space="preserve">All-Rounder </v>
          </cell>
          <cell r="AR442" t="str">
            <v>Right-arm medium</v>
          </cell>
          <cell r="AS442">
            <v>6</v>
          </cell>
          <cell r="AT442">
            <v>753.0694222444223</v>
          </cell>
          <cell r="AU442">
            <v>129.49959873459875</v>
          </cell>
          <cell r="AV442">
            <v>125.51157037407039</v>
          </cell>
        </row>
        <row r="443">
          <cell r="H443" t="str">
            <v>Akash Deep</v>
          </cell>
          <cell r="I443" t="str">
            <v>S Dube</v>
          </cell>
          <cell r="J443" t="str">
            <v>Chennai Super Kings</v>
          </cell>
          <cell r="K443" t="str">
            <v>Chennai Super Kings</v>
          </cell>
          <cell r="L443" t="str">
            <v>Royal Challengers Bangalore</v>
          </cell>
          <cell r="M443" t="str">
            <v>RD Gaikwad</v>
          </cell>
          <cell r="N443" t="str">
            <v>RV Uthappa</v>
          </cell>
          <cell r="O443" t="str">
            <v>MM Ali</v>
          </cell>
          <cell r="P443" t="str">
            <v>S Dube</v>
          </cell>
          <cell r="Q443" t="str">
            <v>RA Jadeja</v>
          </cell>
          <cell r="R443" t="str">
            <v>MS Dhoni</v>
          </cell>
          <cell r="S443" t="str">
            <v>AT Rayudu</v>
          </cell>
          <cell r="T443" t="str">
            <v>DJ Bravo</v>
          </cell>
          <cell r="U443" t="str">
            <v>CJ Jordan</v>
          </cell>
          <cell r="V443" t="str">
            <v>M Theekshana</v>
          </cell>
          <cell r="W443" t="str">
            <v>Mukesh Choudhary</v>
          </cell>
          <cell r="X443" t="str">
            <v>F du Plessis</v>
          </cell>
          <cell r="Y443" t="str">
            <v>Anuj Rawat</v>
          </cell>
          <cell r="Z443" t="str">
            <v>V Kohli</v>
          </cell>
          <cell r="AA443" t="str">
            <v>GJ Maxwell</v>
          </cell>
          <cell r="AB443" t="str">
            <v>Shahbaz Ahmed</v>
          </cell>
          <cell r="AC443" t="str">
            <v>SS Prabhudessai</v>
          </cell>
          <cell r="AD443" t="str">
            <v>KD Karthik</v>
          </cell>
          <cell r="AE443" t="str">
            <v>PWH de Silva</v>
          </cell>
          <cell r="AF443" t="str">
            <v>Akash Deep</v>
          </cell>
          <cell r="AG443" t="str">
            <v>Mohammed Siraj</v>
          </cell>
          <cell r="AH443" t="str">
            <v>JR Hazlewood</v>
          </cell>
          <cell r="AI443">
            <v>96</v>
          </cell>
          <cell r="AJ443">
            <v>-6</v>
          </cell>
          <cell r="AK443">
            <v>1</v>
          </cell>
          <cell r="AL443">
            <v>0</v>
          </cell>
          <cell r="AM443">
            <v>1</v>
          </cell>
          <cell r="AN443">
            <v>0</v>
          </cell>
          <cell r="AO443">
            <v>162.83333333333331</v>
          </cell>
          <cell r="AP443">
            <v>106.25079365079364</v>
          </cell>
          <cell r="AQ443" t="str">
            <v xml:space="preserve">Bowler </v>
          </cell>
          <cell r="AR443" t="str">
            <v>Right-arm medium</v>
          </cell>
          <cell r="AS443">
            <v>5</v>
          </cell>
          <cell r="AT443">
            <v>675.6750860250861</v>
          </cell>
          <cell r="AU443">
            <v>142.35607309357312</v>
          </cell>
          <cell r="AV443">
            <v>135.13501720501722</v>
          </cell>
        </row>
        <row r="444">
          <cell r="H444" t="str">
            <v>Mohsin Khan</v>
          </cell>
          <cell r="I444" t="str">
            <v>KD Karthik</v>
          </cell>
          <cell r="J444" t="str">
            <v>Royal Challengers Bangalore</v>
          </cell>
          <cell r="K444" t="str">
            <v>Royal Challengers Bangalore</v>
          </cell>
          <cell r="L444" t="str">
            <v>Lucknow Super Giants</v>
          </cell>
          <cell r="M444" t="str">
            <v>V Kohli</v>
          </cell>
          <cell r="N444" t="str">
            <v>F du Plessis</v>
          </cell>
          <cell r="O444" t="str">
            <v>RM Patidar</v>
          </cell>
          <cell r="P444" t="str">
            <v>GJ Maxwell</v>
          </cell>
          <cell r="Q444" t="str">
            <v>MK Lomror</v>
          </cell>
          <cell r="R444" t="str">
            <v>KD Karthik</v>
          </cell>
          <cell r="S444" t="str">
            <v>Shahbaz Ahmed</v>
          </cell>
          <cell r="T444" t="str">
            <v>HV Patel</v>
          </cell>
          <cell r="U444" t="str">
            <v>PWH de Silva</v>
          </cell>
          <cell r="V444" t="str">
            <v>JR Hazlewood</v>
          </cell>
          <cell r="W444" t="str">
            <v>Mohammed Siraj</v>
          </cell>
          <cell r="X444" t="str">
            <v>Q de Kock</v>
          </cell>
          <cell r="Y444" t="str">
            <v>KL Rahul</v>
          </cell>
          <cell r="Z444" t="str">
            <v>M Vohra</v>
          </cell>
          <cell r="AA444" t="str">
            <v>DJ Hooda</v>
          </cell>
          <cell r="AB444" t="str">
            <v>MP Stoinis</v>
          </cell>
          <cell r="AC444" t="str">
            <v>E Lewis</v>
          </cell>
          <cell r="AD444" t="str">
            <v>KH Pandya</v>
          </cell>
          <cell r="AE444" t="str">
            <v>PVD Chameera</v>
          </cell>
          <cell r="AF444" t="str">
            <v>Mohsin Khan</v>
          </cell>
          <cell r="AG444" t="str">
            <v>Avesh Khan</v>
          </cell>
          <cell r="AH444" t="str">
            <v>Ravi Bishnoi</v>
          </cell>
          <cell r="AI444">
            <v>123</v>
          </cell>
          <cell r="AJ444">
            <v>27</v>
          </cell>
          <cell r="AK444">
            <v>0</v>
          </cell>
          <cell r="AL444">
            <v>0</v>
          </cell>
          <cell r="AM444">
            <v>0</v>
          </cell>
          <cell r="AN444">
            <v>0</v>
          </cell>
          <cell r="AO444">
            <v>167.91666666666669</v>
          </cell>
          <cell r="AP444">
            <v>104.15079365079366</v>
          </cell>
          <cell r="AQ444" t="str">
            <v xml:space="preserve">Bowler </v>
          </cell>
          <cell r="AR444" t="str">
            <v>Left-arm medium fast</v>
          </cell>
          <cell r="AS444">
            <v>9</v>
          </cell>
          <cell r="AT444">
            <v>1129.5443576031812</v>
          </cell>
          <cell r="AU444">
            <v>128.17419549404843</v>
          </cell>
          <cell r="AV444">
            <v>125.50492862257569</v>
          </cell>
        </row>
        <row r="445">
          <cell r="H445" t="str">
            <v>PVD Chameera</v>
          </cell>
          <cell r="I445" t="str">
            <v>KD Karthik</v>
          </cell>
          <cell r="J445" t="str">
            <v>Royal Challengers Bangalore</v>
          </cell>
          <cell r="K445" t="str">
            <v>Royal Challengers Bangalore</v>
          </cell>
          <cell r="L445" t="str">
            <v>Lucknow Super Giants</v>
          </cell>
          <cell r="M445" t="str">
            <v>V Kohli</v>
          </cell>
          <cell r="N445" t="str">
            <v>F du Plessis</v>
          </cell>
          <cell r="O445" t="str">
            <v>RM Patidar</v>
          </cell>
          <cell r="P445" t="str">
            <v>GJ Maxwell</v>
          </cell>
          <cell r="Q445" t="str">
            <v>MK Lomror</v>
          </cell>
          <cell r="R445" t="str">
            <v>KD Karthik</v>
          </cell>
          <cell r="S445" t="str">
            <v>Shahbaz Ahmed</v>
          </cell>
          <cell r="T445" t="str">
            <v>HV Patel</v>
          </cell>
          <cell r="U445" t="str">
            <v>PWH de Silva</v>
          </cell>
          <cell r="V445" t="str">
            <v>JR Hazlewood</v>
          </cell>
          <cell r="W445" t="str">
            <v>Mohammed Siraj</v>
          </cell>
          <cell r="X445" t="str">
            <v>Q de Kock</v>
          </cell>
          <cell r="Y445" t="str">
            <v>KL Rahul</v>
          </cell>
          <cell r="Z445" t="str">
            <v>M Vohra</v>
          </cell>
          <cell r="AA445" t="str">
            <v>DJ Hooda</v>
          </cell>
          <cell r="AB445" t="str">
            <v>MP Stoinis</v>
          </cell>
          <cell r="AC445" t="str">
            <v>E Lewis</v>
          </cell>
          <cell r="AD445" t="str">
            <v>KH Pandya</v>
          </cell>
          <cell r="AE445" t="str">
            <v>PVD Chameera</v>
          </cell>
          <cell r="AF445" t="str">
            <v>Mohsin Khan</v>
          </cell>
          <cell r="AG445" t="str">
            <v>Avesh Khan</v>
          </cell>
          <cell r="AH445" t="str">
            <v>Ravi Bishnoi</v>
          </cell>
          <cell r="AI445">
            <v>134</v>
          </cell>
          <cell r="AJ445">
            <v>-6</v>
          </cell>
          <cell r="AK445">
            <v>3</v>
          </cell>
          <cell r="AL445">
            <v>0</v>
          </cell>
          <cell r="AM445">
            <v>3</v>
          </cell>
          <cell r="AN445">
            <v>0</v>
          </cell>
          <cell r="AO445">
            <v>178.91666666666669</v>
          </cell>
          <cell r="AP445">
            <v>106.86678876678874</v>
          </cell>
          <cell r="AQ445" t="str">
            <v xml:space="preserve">Bowler </v>
          </cell>
          <cell r="AR445" t="str">
            <v>Right-arm fast</v>
          </cell>
          <cell r="AS445">
            <v>12</v>
          </cell>
          <cell r="AT445">
            <v>1480.2714372229077</v>
          </cell>
          <cell r="AU445">
            <v>124.85496804146537</v>
          </cell>
          <cell r="AV445">
            <v>123.35595310190898</v>
          </cell>
        </row>
        <row r="446">
          <cell r="H446" t="str">
            <v>R Shepherd</v>
          </cell>
          <cell r="I446" t="str">
            <v>PN Mankad</v>
          </cell>
          <cell r="J446" t="str">
            <v>Punjab Kings</v>
          </cell>
          <cell r="K446" t="str">
            <v>Sunrisers Hyderabad</v>
          </cell>
          <cell r="L446" t="str">
            <v>Punjab Kings</v>
          </cell>
          <cell r="M446" t="str">
            <v>JM Bairstow</v>
          </cell>
          <cell r="N446" t="str">
            <v>S Dhawan</v>
          </cell>
          <cell r="O446" t="str">
            <v>M Shahrukh Khan</v>
          </cell>
          <cell r="P446" t="str">
            <v>MA Agarwal</v>
          </cell>
          <cell r="Q446" t="str">
            <v>LS Livingstone</v>
          </cell>
          <cell r="R446" t="str">
            <v>JM Sharma</v>
          </cell>
          <cell r="S446" t="str">
            <v>PN Mankad</v>
          </cell>
          <cell r="T446" t="str">
            <v>Harpreet Brar</v>
          </cell>
          <cell r="U446" t="str">
            <v>K Rabada</v>
          </cell>
          <cell r="V446" t="str">
            <v>NT Ellis</v>
          </cell>
          <cell r="W446" t="str">
            <v>Arshdeep Singh</v>
          </cell>
          <cell r="X446" t="str">
            <v>PK Garg</v>
          </cell>
          <cell r="Y446" t="str">
            <v>Abhishek Sharma</v>
          </cell>
          <cell r="Z446" t="str">
            <v>RA Tripathi</v>
          </cell>
          <cell r="AA446" t="str">
            <v>AK Markram</v>
          </cell>
          <cell r="AB446" t="str">
            <v>N Pooran</v>
          </cell>
          <cell r="AC446" t="str">
            <v>Washington Sundar</v>
          </cell>
          <cell r="AD446" t="str">
            <v>R Shepherd</v>
          </cell>
          <cell r="AE446" t="str">
            <v>J Suchith</v>
          </cell>
          <cell r="AF446" t="str">
            <v>B Kumar</v>
          </cell>
          <cell r="AG446" t="str">
            <v>Umran Malik</v>
          </cell>
          <cell r="AH446" t="str">
            <v>Fazalhaq Farooqi</v>
          </cell>
          <cell r="AI446">
            <v>61</v>
          </cell>
          <cell r="AJ446">
            <v>-6</v>
          </cell>
          <cell r="AK446">
            <v>7</v>
          </cell>
          <cell r="AL446">
            <v>0</v>
          </cell>
          <cell r="AM446">
            <v>7</v>
          </cell>
          <cell r="AN446">
            <v>0</v>
          </cell>
          <cell r="AO446">
            <v>151.83333333333331</v>
          </cell>
          <cell r="AP446">
            <v>94</v>
          </cell>
          <cell r="AQ446" t="str">
            <v xml:space="preserve">All-Rounder </v>
          </cell>
          <cell r="AR446" t="str">
            <v>Right-arm medium fast</v>
          </cell>
          <cell r="AS446">
            <v>3</v>
          </cell>
          <cell r="AT446">
            <v>386.21067821067817</v>
          </cell>
          <cell r="AU446">
            <v>146.10533910533908</v>
          </cell>
          <cell r="AV446">
            <v>128.73689273689271</v>
          </cell>
        </row>
        <row r="447">
          <cell r="H447" t="str">
            <v>D Pretorius</v>
          </cell>
          <cell r="I447" t="str">
            <v>Mohammed Siraj</v>
          </cell>
          <cell r="J447" t="str">
            <v>Royal Challengers Bangalore</v>
          </cell>
          <cell r="K447" t="str">
            <v>Royal Challengers Bangalore</v>
          </cell>
          <cell r="L447" t="str">
            <v>Chennai Super Kings</v>
          </cell>
          <cell r="M447" t="str">
            <v>V Kohli</v>
          </cell>
          <cell r="N447" t="str">
            <v>F du Plessis</v>
          </cell>
          <cell r="O447" t="str">
            <v>GJ Maxwell</v>
          </cell>
          <cell r="P447" t="str">
            <v>MK Lomror</v>
          </cell>
          <cell r="Q447" t="str">
            <v>RM Patidar</v>
          </cell>
          <cell r="R447" t="str">
            <v>KD Karthik</v>
          </cell>
          <cell r="S447" t="str">
            <v>PWH de Silva</v>
          </cell>
          <cell r="T447" t="str">
            <v>Shahbaz Ahmed</v>
          </cell>
          <cell r="U447" t="str">
            <v>HV Patel</v>
          </cell>
          <cell r="V447" t="str">
            <v>Mohammed Siraj</v>
          </cell>
          <cell r="W447" t="str">
            <v>JR Hazlewood</v>
          </cell>
          <cell r="X447" t="str">
            <v>RD Gaikwad</v>
          </cell>
          <cell r="Y447" t="str">
            <v>DP Conway</v>
          </cell>
          <cell r="Z447" t="str">
            <v>RV Uthappa</v>
          </cell>
          <cell r="AA447" t="str">
            <v>AT Rayudu</v>
          </cell>
          <cell r="AB447" t="str">
            <v>MM Ali</v>
          </cell>
          <cell r="AC447" t="str">
            <v>RA Jadeja</v>
          </cell>
          <cell r="AD447" t="str">
            <v>MS Dhoni</v>
          </cell>
          <cell r="AE447" t="str">
            <v>D Pretorius</v>
          </cell>
          <cell r="AF447" t="str">
            <v>Simarjeet Singh</v>
          </cell>
          <cell r="AG447" t="str">
            <v>M Theekshana</v>
          </cell>
          <cell r="AH447" t="str">
            <v>Mukesh Choudhary</v>
          </cell>
          <cell r="AI447">
            <v>30</v>
          </cell>
          <cell r="AJ447">
            <v>44</v>
          </cell>
          <cell r="AK447">
            <v>4</v>
          </cell>
          <cell r="AL447">
            <v>0</v>
          </cell>
          <cell r="AM447">
            <v>4</v>
          </cell>
          <cell r="AN447">
            <v>0</v>
          </cell>
          <cell r="AO447">
            <v>133.84</v>
          </cell>
          <cell r="AP447">
            <v>133.66818181818184</v>
          </cell>
          <cell r="AQ447" t="str">
            <v xml:space="preserve">All-Rounder </v>
          </cell>
          <cell r="AR447">
            <v>0</v>
          </cell>
          <cell r="AS447">
            <v>6</v>
          </cell>
          <cell r="AT447">
            <v>752.64211344211344</v>
          </cell>
          <cell r="AU447">
            <v>123.79478632478633</v>
          </cell>
          <cell r="AV447">
            <v>125.44035224035224</v>
          </cell>
        </row>
        <row r="448">
          <cell r="H448" t="str">
            <v>Mukesh Choudhary</v>
          </cell>
          <cell r="I448" t="str">
            <v>R Ashwin</v>
          </cell>
          <cell r="J448" t="str">
            <v>Rajasthan Royals</v>
          </cell>
          <cell r="K448" t="str">
            <v>Chennai Super Kings</v>
          </cell>
          <cell r="L448" t="str">
            <v>Rajasthan Royals</v>
          </cell>
          <cell r="M448" t="str">
            <v>YBK Jaiswal</v>
          </cell>
          <cell r="N448" t="str">
            <v>JC Buttler</v>
          </cell>
          <cell r="O448" t="str">
            <v>SV Samson</v>
          </cell>
          <cell r="P448" t="str">
            <v>D Padikkal</v>
          </cell>
          <cell r="Q448" t="str">
            <v>R Ashwin</v>
          </cell>
          <cell r="R448" t="str">
            <v>SO Hetmyer</v>
          </cell>
          <cell r="S448" t="str">
            <v>R Parag</v>
          </cell>
          <cell r="T448" t="str">
            <v>TA Boult</v>
          </cell>
          <cell r="U448" t="str">
            <v>YS Chahal</v>
          </cell>
          <cell r="V448" t="str">
            <v>M Prasidh Krishna</v>
          </cell>
          <cell r="W448" t="str">
            <v>OC McCoy</v>
          </cell>
          <cell r="X448" t="str">
            <v>RD Gaikwad</v>
          </cell>
          <cell r="Y448" t="str">
            <v>DP Conway</v>
          </cell>
          <cell r="Z448" t="str">
            <v>MM Ali</v>
          </cell>
          <cell r="AA448" t="str">
            <v>N Jagadeesan</v>
          </cell>
          <cell r="AB448" t="str">
            <v>AT Rayudu</v>
          </cell>
          <cell r="AC448" t="str">
            <v>MS Dhoni</v>
          </cell>
          <cell r="AD448" t="str">
            <v>MJ Santner</v>
          </cell>
          <cell r="AE448" t="str">
            <v>Simarjeet Singh</v>
          </cell>
          <cell r="AF448" t="str">
            <v>Mukesh Choudhary</v>
          </cell>
          <cell r="AG448" t="str">
            <v>PH Solanki</v>
          </cell>
          <cell r="AH448" t="str">
            <v>M Pathirana</v>
          </cell>
          <cell r="AI448">
            <v>10</v>
          </cell>
          <cell r="AJ448">
            <v>-2</v>
          </cell>
          <cell r="AK448">
            <v>1</v>
          </cell>
          <cell r="AL448">
            <v>0</v>
          </cell>
          <cell r="AM448">
            <v>1</v>
          </cell>
          <cell r="AN448">
            <v>0</v>
          </cell>
          <cell r="AO448">
            <v>104</v>
          </cell>
          <cell r="AP448">
            <v>111.79264069264069</v>
          </cell>
          <cell r="AQ448" t="str">
            <v xml:space="preserve">Bowler </v>
          </cell>
          <cell r="AR448" t="str">
            <v>Left-arm fast medium</v>
          </cell>
          <cell r="AS448">
            <v>13</v>
          </cell>
          <cell r="AT448">
            <v>1619.952484933367</v>
          </cell>
          <cell r="AU448">
            <v>125.67998702006054</v>
          </cell>
          <cell r="AV448">
            <v>124.611729610259</v>
          </cell>
        </row>
        <row r="449">
          <cell r="H449" t="str">
            <v>VG Arora</v>
          </cell>
          <cell r="I449" t="str">
            <v>DA Warner</v>
          </cell>
          <cell r="J449" t="str">
            <v>Delhi Capitals</v>
          </cell>
          <cell r="K449" t="str">
            <v>Punjab Kings</v>
          </cell>
          <cell r="L449" t="str">
            <v>Delhi Capitals</v>
          </cell>
          <cell r="M449" t="str">
            <v>PP Shaw</v>
          </cell>
          <cell r="N449" t="str">
            <v>DA Warner</v>
          </cell>
          <cell r="O449" t="str">
            <v>SN Khan</v>
          </cell>
          <cell r="P449" t="str">
            <v>RR Pant</v>
          </cell>
          <cell r="Q449" t="str">
            <v>R Powell</v>
          </cell>
          <cell r="R449" t="str">
            <v>Lalit Yadav</v>
          </cell>
          <cell r="S449" t="str">
            <v>SN Thakur</v>
          </cell>
          <cell r="T449" t="str">
            <v>AR Patel</v>
          </cell>
          <cell r="U449" t="str">
            <v>Kuldeep Yadav</v>
          </cell>
          <cell r="V449" t="str">
            <v>Mustafizur Rahman</v>
          </cell>
          <cell r="W449" t="str">
            <v>KK Ahmed</v>
          </cell>
          <cell r="X449" t="str">
            <v>MA Agarwal</v>
          </cell>
          <cell r="Y449" t="str">
            <v>S Dhawan</v>
          </cell>
          <cell r="Z449" t="str">
            <v>JM Bairstow</v>
          </cell>
          <cell r="AA449" t="str">
            <v>LS Livingstone</v>
          </cell>
          <cell r="AB449" t="str">
            <v>JM Sharma</v>
          </cell>
          <cell r="AC449" t="str">
            <v>M Shahrukh Khan</v>
          </cell>
          <cell r="AD449" t="str">
            <v>K Rabada</v>
          </cell>
          <cell r="AE449" t="str">
            <v>NT Ellis</v>
          </cell>
          <cell r="AF449" t="str">
            <v>RD Chahar</v>
          </cell>
          <cell r="AG449" t="str">
            <v>Arshdeep Singh</v>
          </cell>
          <cell r="AH449" t="str">
            <v>VG Arora</v>
          </cell>
          <cell r="AI449">
            <v>34</v>
          </cell>
          <cell r="AJ449">
            <v>-6</v>
          </cell>
          <cell r="AK449">
            <v>8</v>
          </cell>
          <cell r="AL449">
            <v>0</v>
          </cell>
          <cell r="AM449">
            <v>8</v>
          </cell>
          <cell r="AN449">
            <v>0</v>
          </cell>
          <cell r="AO449">
            <v>118.99999999999999</v>
          </cell>
          <cell r="AP449">
            <v>100.08333333333333</v>
          </cell>
          <cell r="AQ449" t="str">
            <v xml:space="preserve">Bowler </v>
          </cell>
          <cell r="AR449" t="str">
            <v>Right-arm fast medium</v>
          </cell>
          <cell r="AS449">
            <v>5</v>
          </cell>
          <cell r="AT449">
            <v>588.89440004440007</v>
          </cell>
          <cell r="AU449">
            <v>122.20276667776668</v>
          </cell>
          <cell r="AV449">
            <v>117.77888000888001</v>
          </cell>
        </row>
        <row r="450">
          <cell r="H450" t="str">
            <v>YBK Jaiswal</v>
          </cell>
          <cell r="I450" t="str">
            <v>KD Karthik</v>
          </cell>
          <cell r="J450" t="str">
            <v>Royal Challengers Bangalore</v>
          </cell>
          <cell r="K450" t="str">
            <v>Rajasthan Royals</v>
          </cell>
          <cell r="L450" t="str">
            <v>Royal Challengers Bangalore</v>
          </cell>
          <cell r="M450" t="str">
            <v>F du Plessis</v>
          </cell>
          <cell r="N450" t="str">
            <v>Anuj Rawat</v>
          </cell>
          <cell r="O450" t="str">
            <v>V Kohli</v>
          </cell>
          <cell r="P450" t="str">
            <v>DJ Willey</v>
          </cell>
          <cell r="Q450" t="str">
            <v>SE Rutherford</v>
          </cell>
          <cell r="R450" t="str">
            <v>Shahbaz Ahmed</v>
          </cell>
          <cell r="S450" t="str">
            <v>KD Karthik</v>
          </cell>
          <cell r="T450" t="str">
            <v>HV Patel</v>
          </cell>
          <cell r="U450" t="str">
            <v>PWH de Silva</v>
          </cell>
          <cell r="V450" t="str">
            <v>Mohammed Siraj</v>
          </cell>
          <cell r="W450" t="str">
            <v>Akash Deep</v>
          </cell>
          <cell r="X450" t="str">
            <v>JC Buttler</v>
          </cell>
          <cell r="Y450" t="str">
            <v>YBK Jaiswal</v>
          </cell>
          <cell r="Z450" t="str">
            <v>D Padikkal</v>
          </cell>
          <cell r="AA450" t="str">
            <v>SV Samson</v>
          </cell>
          <cell r="AB450" t="str">
            <v>SO Hetmyer</v>
          </cell>
          <cell r="AC450" t="str">
            <v>R Parag</v>
          </cell>
          <cell r="AD450" t="str">
            <v>R Ashwin</v>
          </cell>
          <cell r="AE450" t="str">
            <v>Navdeep Saini</v>
          </cell>
          <cell r="AF450" t="str">
            <v>TA Boult</v>
          </cell>
          <cell r="AG450" t="str">
            <v>YS Chahal</v>
          </cell>
          <cell r="AH450" t="str">
            <v>M Prasidh Krishna</v>
          </cell>
          <cell r="AI450">
            <v>17</v>
          </cell>
          <cell r="AJ450">
            <v>-6</v>
          </cell>
          <cell r="AK450">
            <v>14</v>
          </cell>
          <cell r="AL450">
            <v>-6</v>
          </cell>
          <cell r="AM450">
            <v>2.3333333333333335</v>
          </cell>
          <cell r="AN450">
            <v>-0.42857142857142855</v>
          </cell>
          <cell r="AO450">
            <v>105.33333333333333</v>
          </cell>
          <cell r="AP450">
            <v>99.571428571428569</v>
          </cell>
          <cell r="AQ450" t="str">
            <v xml:space="preserve">Batsman </v>
          </cell>
          <cell r="AR450" t="str">
            <v>Leg break</v>
          </cell>
          <cell r="AS450">
            <v>1</v>
          </cell>
          <cell r="AT450">
            <v>99.571428571428569</v>
          </cell>
          <cell r="AU450" t="str">
            <v>A</v>
          </cell>
          <cell r="AV450">
            <v>99.571428571428569</v>
          </cell>
        </row>
        <row r="451">
          <cell r="H451" t="str">
            <v>Tilak Varma</v>
          </cell>
          <cell r="I451" t="str">
            <v>Q de Kock</v>
          </cell>
          <cell r="J451" t="str">
            <v>Lucknow Super Giants</v>
          </cell>
          <cell r="K451" t="str">
            <v>Lucknow Super Giants</v>
          </cell>
          <cell r="L451" t="str">
            <v>Mumbai Indians</v>
          </cell>
          <cell r="M451" t="str">
            <v>KL Rahul</v>
          </cell>
          <cell r="N451" t="str">
            <v>Q de Kock</v>
          </cell>
          <cell r="O451" t="str">
            <v>MK Pandey</v>
          </cell>
          <cell r="P451" t="str">
            <v>MP Stoinis</v>
          </cell>
          <cell r="Q451" t="str">
            <v>DJ Hooda</v>
          </cell>
          <cell r="R451" t="str">
            <v>KH Pandya</v>
          </cell>
          <cell r="S451" t="str">
            <v>A Badoni</v>
          </cell>
          <cell r="T451" t="str">
            <v>JO Holder</v>
          </cell>
          <cell r="U451" t="str">
            <v>PVD Chameera</v>
          </cell>
          <cell r="V451" t="str">
            <v>Avesh Khan</v>
          </cell>
          <cell r="W451" t="str">
            <v>Ravi Bishnoi</v>
          </cell>
          <cell r="X451" t="str">
            <v>Ishan Kishan</v>
          </cell>
          <cell r="Y451" t="str">
            <v>RG Sharma</v>
          </cell>
          <cell r="Z451" t="str">
            <v>D Brevis</v>
          </cell>
          <cell r="AA451" t="str">
            <v>SA Yadav</v>
          </cell>
          <cell r="AB451" t="str">
            <v>Tilak Varma</v>
          </cell>
          <cell r="AC451" t="str">
            <v>KA Pollard</v>
          </cell>
          <cell r="AD451" t="str">
            <v>FA Allen</v>
          </cell>
          <cell r="AE451" t="str">
            <v>JD Unadkat</v>
          </cell>
          <cell r="AF451" t="str">
            <v>M Ashwin</v>
          </cell>
          <cell r="AG451" t="str">
            <v>JJ Bumrah</v>
          </cell>
          <cell r="AH451" t="str">
            <v>TS Mills</v>
          </cell>
          <cell r="AI451">
            <v>6</v>
          </cell>
          <cell r="AJ451">
            <v>0</v>
          </cell>
          <cell r="AK451">
            <v>1</v>
          </cell>
          <cell r="AL451">
            <v>0</v>
          </cell>
          <cell r="AM451">
            <v>1</v>
          </cell>
          <cell r="AN451">
            <v>0</v>
          </cell>
          <cell r="AO451">
            <v>99.583333333333343</v>
          </cell>
          <cell r="AP451">
            <v>101.49411764705883</v>
          </cell>
          <cell r="AQ451" t="str">
            <v xml:space="preserve">All-Rounder </v>
          </cell>
          <cell r="AR451" t="str">
            <v>Off break</v>
          </cell>
          <cell r="AS451">
            <v>2</v>
          </cell>
          <cell r="AT451">
            <v>208.29411764705884</v>
          </cell>
          <cell r="AU451">
            <v>106.8</v>
          </cell>
          <cell r="AV451">
            <v>104.14705882352942</v>
          </cell>
        </row>
        <row r="452">
          <cell r="H452" t="str">
            <v>DG Nalkande</v>
          </cell>
          <cell r="I452" t="str">
            <v>AK Markram</v>
          </cell>
          <cell r="J452" t="str">
            <v>Sunrisers Hyderabad</v>
          </cell>
          <cell r="K452" t="str">
            <v>Gujarat Titans</v>
          </cell>
          <cell r="L452" t="str">
            <v>Sunrisers Hyderabad</v>
          </cell>
          <cell r="M452" t="str">
            <v>Abhishek Sharma</v>
          </cell>
          <cell r="N452" t="str">
            <v>KS Williamson</v>
          </cell>
          <cell r="O452" t="str">
            <v>RA Tripathi</v>
          </cell>
          <cell r="P452" t="str">
            <v>N Pooran</v>
          </cell>
          <cell r="Q452" t="str">
            <v>AK Markram</v>
          </cell>
          <cell r="R452" t="str">
            <v>Shashank Singh</v>
          </cell>
          <cell r="S452" t="str">
            <v>Washington Sundar</v>
          </cell>
          <cell r="T452" t="str">
            <v>M Jansen</v>
          </cell>
          <cell r="U452" t="str">
            <v>B Kumar</v>
          </cell>
          <cell r="V452" t="str">
            <v>T Natarajan</v>
          </cell>
          <cell r="W452" t="str">
            <v>Umran Malik</v>
          </cell>
          <cell r="X452" t="str">
            <v>MS Wade</v>
          </cell>
          <cell r="Y452" t="str">
            <v>Shubman Gill</v>
          </cell>
          <cell r="Z452" t="str">
            <v>B Sai Sudharsan</v>
          </cell>
          <cell r="AA452" t="str">
            <v>HH Pandya</v>
          </cell>
          <cell r="AB452" t="str">
            <v>DA Miller</v>
          </cell>
          <cell r="AC452" t="str">
            <v>A Manohar</v>
          </cell>
          <cell r="AD452" t="str">
            <v>R Tewatia</v>
          </cell>
          <cell r="AE452" t="str">
            <v>Rashid Khan</v>
          </cell>
          <cell r="AF452" t="str">
            <v>DG Nalkande</v>
          </cell>
          <cell r="AG452" t="str">
            <v>Mohammed Shami</v>
          </cell>
          <cell r="AH452" t="str">
            <v>LH Ferguson</v>
          </cell>
          <cell r="AI452">
            <v>46</v>
          </cell>
          <cell r="AJ452">
            <v>-2</v>
          </cell>
          <cell r="AK452">
            <v>14</v>
          </cell>
          <cell r="AL452">
            <v>-2</v>
          </cell>
          <cell r="AM452">
            <v>7</v>
          </cell>
          <cell r="AN452">
            <v>-0.14285714285714285</v>
          </cell>
          <cell r="AO452">
            <v>123.75</v>
          </cell>
          <cell r="AP452">
            <v>103.85714285714286</v>
          </cell>
          <cell r="AQ452" t="str">
            <v xml:space="preserve">All-Rounder </v>
          </cell>
          <cell r="AR452" t="str">
            <v>Right-arm fast medium</v>
          </cell>
          <cell r="AS452">
            <v>2</v>
          </cell>
          <cell r="AT452">
            <v>230.3154761904762</v>
          </cell>
          <cell r="AU452">
            <v>126.45833333333333</v>
          </cell>
          <cell r="AV452">
            <v>115.1577380952381</v>
          </cell>
        </row>
        <row r="453">
          <cell r="H453" t="str">
            <v>M Theekshana</v>
          </cell>
          <cell r="I453" t="str">
            <v>Tilak Varma</v>
          </cell>
          <cell r="J453" t="str">
            <v>Mumbai Indians</v>
          </cell>
          <cell r="K453" t="str">
            <v>Chennai Super Kings</v>
          </cell>
          <cell r="L453" t="str">
            <v>Mumbai Indians</v>
          </cell>
          <cell r="M453" t="str">
            <v>Ishan Kishan</v>
          </cell>
          <cell r="N453" t="str">
            <v>RG Sharma</v>
          </cell>
          <cell r="O453" t="str">
            <v>DR Sams</v>
          </cell>
          <cell r="P453" t="str">
            <v>Tilak Varma</v>
          </cell>
          <cell r="Q453" t="str">
            <v>T Stubbs</v>
          </cell>
          <cell r="R453" t="str">
            <v>HR Shokeen</v>
          </cell>
          <cell r="S453" t="str">
            <v>TH David</v>
          </cell>
          <cell r="T453" t="str">
            <v>Ramandeep Singh</v>
          </cell>
          <cell r="U453" t="str">
            <v>JJ Bumrah</v>
          </cell>
          <cell r="V453" t="str">
            <v>RP Meredith</v>
          </cell>
          <cell r="W453" t="str">
            <v>K Kartikeya</v>
          </cell>
          <cell r="X453" t="str">
            <v>RD Gaikwad</v>
          </cell>
          <cell r="Y453" t="str">
            <v>DP Conway</v>
          </cell>
          <cell r="Z453" t="str">
            <v>MM Ali</v>
          </cell>
          <cell r="AA453" t="str">
            <v>RV Uthappa</v>
          </cell>
          <cell r="AB453" t="str">
            <v>AT Rayudu</v>
          </cell>
          <cell r="AC453" t="str">
            <v>MS Dhoni</v>
          </cell>
          <cell r="AD453" t="str">
            <v>S Dube</v>
          </cell>
          <cell r="AE453" t="str">
            <v>DJ Bravo</v>
          </cell>
          <cell r="AF453" t="str">
            <v>Simarjeet Singh</v>
          </cell>
          <cell r="AG453" t="str">
            <v>M Theekshana</v>
          </cell>
          <cell r="AH453" t="str">
            <v>Mukesh Choudhary</v>
          </cell>
          <cell r="AI453">
            <v>3</v>
          </cell>
          <cell r="AJ453">
            <v>0</v>
          </cell>
          <cell r="AK453">
            <v>3</v>
          </cell>
          <cell r="AL453">
            <v>0</v>
          </cell>
          <cell r="AM453">
            <v>3</v>
          </cell>
          <cell r="AN453">
            <v>0</v>
          </cell>
          <cell r="AO453">
            <v>103</v>
          </cell>
          <cell r="AP453">
            <v>109.94285714285714</v>
          </cell>
          <cell r="AQ453" t="str">
            <v xml:space="preserve">Bowler </v>
          </cell>
          <cell r="AR453" t="str">
            <v>Off break</v>
          </cell>
          <cell r="AS453">
            <v>9</v>
          </cell>
          <cell r="AT453">
            <v>1204.6807889822594</v>
          </cell>
          <cell r="AU453">
            <v>136.84224147992529</v>
          </cell>
          <cell r="AV453">
            <v>133.85342099802881</v>
          </cell>
        </row>
        <row r="454">
          <cell r="H454" t="str">
            <v>D Brevis</v>
          </cell>
          <cell r="I454" t="str">
            <v>KD Karthik</v>
          </cell>
          <cell r="J454" t="str">
            <v>Royal Challengers Bangalore</v>
          </cell>
          <cell r="K454" t="str">
            <v>Mumbai Indians</v>
          </cell>
          <cell r="L454" t="str">
            <v>Royal Challengers Bangalore</v>
          </cell>
          <cell r="M454" t="str">
            <v>F du Plessis</v>
          </cell>
          <cell r="N454" t="str">
            <v>Anuj Rawat</v>
          </cell>
          <cell r="O454" t="str">
            <v>V Kohli</v>
          </cell>
          <cell r="P454" t="str">
            <v>KD Karthik</v>
          </cell>
          <cell r="Q454" t="str">
            <v>GJ Maxwell</v>
          </cell>
          <cell r="R454" t="str">
            <v>DJ Willey</v>
          </cell>
          <cell r="S454" t="str">
            <v>Shahbaz Ahmed</v>
          </cell>
          <cell r="T454" t="str">
            <v>PWH de Silva</v>
          </cell>
          <cell r="U454" t="str">
            <v>HV Patel</v>
          </cell>
          <cell r="V454" t="str">
            <v>Mohammed Siraj</v>
          </cell>
          <cell r="W454" t="str">
            <v>Akash Deep</v>
          </cell>
          <cell r="X454" t="str">
            <v>Ishan Kishan</v>
          </cell>
          <cell r="Y454" t="str">
            <v>RG Sharma</v>
          </cell>
          <cell r="Z454" t="str">
            <v>D Brevis</v>
          </cell>
          <cell r="AA454" t="str">
            <v>SA Yadav</v>
          </cell>
          <cell r="AB454" t="str">
            <v>Tilak Varma</v>
          </cell>
          <cell r="AC454" t="str">
            <v>KA Pollard</v>
          </cell>
          <cell r="AD454" t="str">
            <v>Ramandeep Singh</v>
          </cell>
          <cell r="AE454" t="str">
            <v>JD Unadkat</v>
          </cell>
          <cell r="AF454" t="str">
            <v>M Ashwin</v>
          </cell>
          <cell r="AG454" t="str">
            <v>JJ Bumrah</v>
          </cell>
          <cell r="AH454" t="str">
            <v>Basil Thampi</v>
          </cell>
          <cell r="AI454">
            <v>15</v>
          </cell>
          <cell r="AJ454">
            <v>27</v>
          </cell>
          <cell r="AK454">
            <v>4</v>
          </cell>
          <cell r="AL454">
            <v>0</v>
          </cell>
          <cell r="AM454">
            <v>4</v>
          </cell>
          <cell r="AN454">
            <v>0</v>
          </cell>
          <cell r="AO454">
            <v>104.91666666666667</v>
          </cell>
          <cell r="AP454">
            <v>137.90909090909091</v>
          </cell>
          <cell r="AQ454" t="str">
            <v xml:space="preserve">Batsman </v>
          </cell>
          <cell r="AR454" t="str">
            <v>Leg break</v>
          </cell>
          <cell r="AS454">
            <v>1</v>
          </cell>
          <cell r="AT454">
            <v>137.90909090909091</v>
          </cell>
          <cell r="AU454" t="str">
            <v>A</v>
          </cell>
          <cell r="AV454">
            <v>137.90909090909091</v>
          </cell>
        </row>
        <row r="455">
          <cell r="H455" t="str">
            <v>R Powell</v>
          </cell>
          <cell r="I455" t="str">
            <v>N Rana</v>
          </cell>
          <cell r="J455" t="str">
            <v>Kolkata Knight Riders</v>
          </cell>
          <cell r="K455" t="str">
            <v>Delhi Capitals</v>
          </cell>
          <cell r="L455" t="str">
            <v>Kolkata Knight Riders</v>
          </cell>
          <cell r="M455" t="str">
            <v>AM Rahane</v>
          </cell>
          <cell r="N455" t="str">
            <v>VR Iyer</v>
          </cell>
          <cell r="O455" t="str">
            <v>SS Iyer</v>
          </cell>
          <cell r="P455" t="str">
            <v>N Rana</v>
          </cell>
          <cell r="Q455" t="str">
            <v>AD Russell</v>
          </cell>
          <cell r="R455" t="str">
            <v>SW Billings</v>
          </cell>
          <cell r="S455" t="str">
            <v>PJ Cummins</v>
          </cell>
          <cell r="T455" t="str">
            <v>SP Narine</v>
          </cell>
          <cell r="U455" t="str">
            <v>UT Yadav</v>
          </cell>
          <cell r="V455" t="str">
            <v>Rasikh Salam</v>
          </cell>
          <cell r="W455" t="str">
            <v>CV Varun</v>
          </cell>
          <cell r="X455" t="str">
            <v>PP Shaw</v>
          </cell>
          <cell r="Y455" t="str">
            <v>DA Warner</v>
          </cell>
          <cell r="Z455" t="str">
            <v>RR Pant</v>
          </cell>
          <cell r="AA455" t="str">
            <v>Lalit Yadav</v>
          </cell>
          <cell r="AB455" t="str">
            <v>R Powell</v>
          </cell>
          <cell r="AC455" t="str">
            <v>AR Patel</v>
          </cell>
          <cell r="AD455" t="str">
            <v>SN Thakur</v>
          </cell>
          <cell r="AE455" t="str">
            <v>SN Khan</v>
          </cell>
          <cell r="AF455" t="str">
            <v>Kuldeep Yadav</v>
          </cell>
          <cell r="AG455" t="str">
            <v>Mustafizur Rahman</v>
          </cell>
          <cell r="AH455" t="str">
            <v>KK Ahmed</v>
          </cell>
          <cell r="AI455">
            <v>47</v>
          </cell>
          <cell r="AJ455">
            <v>-6</v>
          </cell>
          <cell r="AK455">
            <v>2</v>
          </cell>
          <cell r="AL455">
            <v>0</v>
          </cell>
          <cell r="AM455">
            <v>2</v>
          </cell>
          <cell r="AN455">
            <v>0</v>
          </cell>
          <cell r="AO455">
            <v>119.5</v>
          </cell>
          <cell r="AP455">
            <v>98.8</v>
          </cell>
          <cell r="AQ455" t="str">
            <v xml:space="preserve">Batsman </v>
          </cell>
          <cell r="AR455" t="str">
            <v>Right-arm medium fast</v>
          </cell>
          <cell r="AS455">
            <v>1</v>
          </cell>
          <cell r="AT455">
            <v>98.8</v>
          </cell>
          <cell r="AU455" t="str">
            <v>A</v>
          </cell>
          <cell r="AV455">
            <v>98.8</v>
          </cell>
        </row>
        <row r="456">
          <cell r="H456" t="str">
            <v>KR Sen</v>
          </cell>
          <cell r="I456" t="str">
            <v>RR Pant</v>
          </cell>
          <cell r="J456" t="str">
            <v>Delhi Capitals</v>
          </cell>
          <cell r="K456" t="str">
            <v>Rajasthan Royals</v>
          </cell>
          <cell r="L456" t="str">
            <v>Delhi Capitals</v>
          </cell>
          <cell r="M456" t="str">
            <v>KS Bharat</v>
          </cell>
          <cell r="N456" t="str">
            <v>DA Warner</v>
          </cell>
          <cell r="O456" t="str">
            <v>MR Marsh</v>
          </cell>
          <cell r="P456" t="str">
            <v>RR Pant</v>
          </cell>
          <cell r="Q456" t="str">
            <v>R Powell</v>
          </cell>
          <cell r="R456" t="str">
            <v>Lalit Yadav</v>
          </cell>
          <cell r="S456" t="str">
            <v>AR Patel</v>
          </cell>
          <cell r="T456" t="str">
            <v>SN Thakur</v>
          </cell>
          <cell r="U456" t="str">
            <v>Kuldeep Yadav</v>
          </cell>
          <cell r="V456" t="str">
            <v>A Nortje</v>
          </cell>
          <cell r="W456" t="str">
            <v>C Sakariya</v>
          </cell>
          <cell r="X456" t="str">
            <v>YBK Jaiswal</v>
          </cell>
          <cell r="Y456" t="str">
            <v>JC Buttler</v>
          </cell>
          <cell r="Z456" t="str">
            <v>R Ashwin</v>
          </cell>
          <cell r="AA456" t="str">
            <v>D Padikkal</v>
          </cell>
          <cell r="AB456" t="str">
            <v>SV Samson</v>
          </cell>
          <cell r="AC456" t="str">
            <v>R Parag</v>
          </cell>
          <cell r="AD456" t="str">
            <v>HE van der Dussen</v>
          </cell>
          <cell r="AE456" t="str">
            <v>TA Boult</v>
          </cell>
          <cell r="AF456" t="str">
            <v>M Prasidh Krishna</v>
          </cell>
          <cell r="AG456" t="str">
            <v>YS Chahal</v>
          </cell>
          <cell r="AH456" t="str">
            <v>KR Sen</v>
          </cell>
          <cell r="AI456">
            <v>60</v>
          </cell>
          <cell r="AJ456">
            <v>-2</v>
          </cell>
          <cell r="AK456">
            <v>7</v>
          </cell>
          <cell r="AL456">
            <v>-2</v>
          </cell>
          <cell r="AM456">
            <v>3.5</v>
          </cell>
          <cell r="AN456">
            <v>-0.2857142857142857</v>
          </cell>
          <cell r="AO456">
            <v>135</v>
          </cell>
          <cell r="AP456">
            <v>110.53968253968252</v>
          </cell>
          <cell r="AQ456" t="str">
            <v xml:space="preserve">Bowler </v>
          </cell>
          <cell r="AR456" t="str">
            <v>Right-arm fast medium</v>
          </cell>
          <cell r="AS456">
            <v>7</v>
          </cell>
          <cell r="AT456">
            <v>927.4959235209235</v>
          </cell>
          <cell r="AU456">
            <v>136.15937349687349</v>
          </cell>
          <cell r="AV456">
            <v>132.49941764584622</v>
          </cell>
        </row>
        <row r="457">
          <cell r="H457" t="str">
            <v>Yash Dayal</v>
          </cell>
          <cell r="I457" t="str">
            <v>R Parag</v>
          </cell>
          <cell r="J457" t="str">
            <v>Rajasthan Royals</v>
          </cell>
          <cell r="K457" t="str">
            <v>Rajasthan Royals</v>
          </cell>
          <cell r="L457" t="str">
            <v>Gujarat Titans</v>
          </cell>
          <cell r="M457" t="str">
            <v>YBK Jaiswal</v>
          </cell>
          <cell r="N457" t="str">
            <v>JC Buttler</v>
          </cell>
          <cell r="O457" t="str">
            <v>SV Samson</v>
          </cell>
          <cell r="P457" t="str">
            <v>D Padikkal</v>
          </cell>
          <cell r="Q457" t="str">
            <v>SO Hetmyer</v>
          </cell>
          <cell r="R457" t="str">
            <v>R Ashwin</v>
          </cell>
          <cell r="S457" t="str">
            <v>R Parag</v>
          </cell>
          <cell r="T457" t="str">
            <v>TA Boult</v>
          </cell>
          <cell r="U457" t="str">
            <v>OC McCoy</v>
          </cell>
          <cell r="V457" t="str">
            <v>M Prasidh Krishna</v>
          </cell>
          <cell r="W457" t="str">
            <v>YS Chahal</v>
          </cell>
          <cell r="X457" t="str">
            <v>WP Saha</v>
          </cell>
          <cell r="Y457" t="str">
            <v>Shubman Gill</v>
          </cell>
          <cell r="Z457" t="str">
            <v>MS Wade</v>
          </cell>
          <cell r="AA457" t="str">
            <v>HH Pandya</v>
          </cell>
          <cell r="AB457" t="str">
            <v>DA Miller</v>
          </cell>
          <cell r="AC457" t="str">
            <v>R Tewatia</v>
          </cell>
          <cell r="AD457" t="str">
            <v>Rashid Khan</v>
          </cell>
          <cell r="AE457" t="str">
            <v>R Sai Kishore</v>
          </cell>
          <cell r="AF457" t="str">
            <v>LH Ferguson</v>
          </cell>
          <cell r="AG457" t="str">
            <v>Yash Dayal</v>
          </cell>
          <cell r="AH457" t="str">
            <v>Mohammed Shami</v>
          </cell>
          <cell r="AI457">
            <v>12</v>
          </cell>
          <cell r="AJ457">
            <v>27</v>
          </cell>
          <cell r="AK457">
            <v>-2</v>
          </cell>
          <cell r="AL457">
            <v>0</v>
          </cell>
          <cell r="AM457">
            <v>-2</v>
          </cell>
          <cell r="AN457">
            <v>0</v>
          </cell>
          <cell r="AO457">
            <v>106</v>
          </cell>
          <cell r="AP457">
            <v>119.05454545454545</v>
          </cell>
          <cell r="AQ457" t="str">
            <v xml:space="preserve">Bowler </v>
          </cell>
          <cell r="AR457" t="str">
            <v>Left-arm medium fast</v>
          </cell>
          <cell r="AS457">
            <v>9</v>
          </cell>
          <cell r="AT457">
            <v>1201.5323318838023</v>
          </cell>
          <cell r="AU457">
            <v>135.30972330365711</v>
          </cell>
          <cell r="AV457">
            <v>133.50359243153358</v>
          </cell>
        </row>
        <row r="458">
          <cell r="H458" t="str">
            <v>Shashank Singh</v>
          </cell>
          <cell r="I458" t="str">
            <v>DP Conway</v>
          </cell>
          <cell r="J458" t="str">
            <v>Chennai Super Kings</v>
          </cell>
          <cell r="K458" t="str">
            <v>Chennai Super Kings</v>
          </cell>
          <cell r="L458" t="str">
            <v>Sunrisers Hyderabad</v>
          </cell>
          <cell r="M458" t="str">
            <v>RD Gaikwad</v>
          </cell>
          <cell r="N458" t="str">
            <v>DP Conway</v>
          </cell>
          <cell r="O458" t="str">
            <v>MS Dhoni</v>
          </cell>
          <cell r="P458" t="str">
            <v>RA Jadeja</v>
          </cell>
          <cell r="Q458" t="str">
            <v>RV Uthappa</v>
          </cell>
          <cell r="R458" t="str">
            <v>AT Rayudu</v>
          </cell>
          <cell r="S458" t="str">
            <v>Simarjeet Singh</v>
          </cell>
          <cell r="T458" t="str">
            <v>MJ Santner</v>
          </cell>
          <cell r="U458" t="str">
            <v>D Pretorius</v>
          </cell>
          <cell r="V458" t="str">
            <v>Mukesh Choudhary</v>
          </cell>
          <cell r="W458" t="str">
            <v>M Theekshana</v>
          </cell>
          <cell r="X458" t="str">
            <v>Abhishek Sharma</v>
          </cell>
          <cell r="Y458" t="str">
            <v>KS Williamson</v>
          </cell>
          <cell r="Z458" t="str">
            <v>RA Tripathi</v>
          </cell>
          <cell r="AA458" t="str">
            <v>AK Markram</v>
          </cell>
          <cell r="AB458" t="str">
            <v>N Pooran</v>
          </cell>
          <cell r="AC458" t="str">
            <v>Shashank Singh</v>
          </cell>
          <cell r="AD458" t="str">
            <v>Washington Sundar</v>
          </cell>
          <cell r="AE458" t="str">
            <v>M Jansen</v>
          </cell>
          <cell r="AF458" t="str">
            <v>B Kumar</v>
          </cell>
          <cell r="AG458" t="str">
            <v>T Natarajan</v>
          </cell>
          <cell r="AH458" t="str">
            <v>Umran Malik</v>
          </cell>
          <cell r="AI458">
            <v>96</v>
          </cell>
          <cell r="AJ458">
            <v>-2</v>
          </cell>
          <cell r="AK458">
            <v>2</v>
          </cell>
          <cell r="AL458">
            <v>-2</v>
          </cell>
          <cell r="AM458">
            <v>1</v>
          </cell>
          <cell r="AN458">
            <v>-1</v>
          </cell>
          <cell r="AO458">
            <v>149.54166666666669</v>
          </cell>
          <cell r="AP458">
            <v>105.4</v>
          </cell>
          <cell r="AQ458" t="str">
            <v xml:space="preserve">All-Rounder </v>
          </cell>
          <cell r="AR458" t="str">
            <v>Off break</v>
          </cell>
          <cell r="AS458">
            <v>2</v>
          </cell>
          <cell r="AT458">
            <v>208.59047619047618</v>
          </cell>
          <cell r="AU458">
            <v>103.19047619047619</v>
          </cell>
          <cell r="AV458">
            <v>104.29523809523809</v>
          </cell>
        </row>
        <row r="459">
          <cell r="H459" t="str">
            <v>Aman Hakim Khan</v>
          </cell>
          <cell r="I459" t="str">
            <v>AK Markram</v>
          </cell>
          <cell r="J459" t="str">
            <v>Sunrisers Hyderabad</v>
          </cell>
          <cell r="K459" t="str">
            <v>Kolkata Knight Riders</v>
          </cell>
          <cell r="L459" t="str">
            <v>Sunrisers Hyderabad</v>
          </cell>
          <cell r="M459" t="str">
            <v>Abhishek Sharma</v>
          </cell>
          <cell r="N459" t="str">
            <v>KS Williamson</v>
          </cell>
          <cell r="O459" t="str">
            <v>RA Tripathi</v>
          </cell>
          <cell r="P459" t="str">
            <v>AK Markram</v>
          </cell>
          <cell r="Q459" t="str">
            <v>N Pooran</v>
          </cell>
          <cell r="R459" t="str">
            <v>Shashank Singh</v>
          </cell>
          <cell r="S459" t="str">
            <v>J Suchith</v>
          </cell>
          <cell r="T459" t="str">
            <v>M Jansen</v>
          </cell>
          <cell r="U459" t="str">
            <v>B Kumar</v>
          </cell>
          <cell r="V459" t="str">
            <v>T Natarajan</v>
          </cell>
          <cell r="W459" t="str">
            <v>Umran Malik</v>
          </cell>
          <cell r="X459" t="str">
            <v>VR Iyer</v>
          </cell>
          <cell r="Y459" t="str">
            <v>AJ Finch</v>
          </cell>
          <cell r="Z459" t="str">
            <v>SS Iyer</v>
          </cell>
          <cell r="AA459" t="str">
            <v>SP Narine</v>
          </cell>
          <cell r="AB459" t="str">
            <v>N Rana</v>
          </cell>
          <cell r="AC459" t="str">
            <v>SP Jackson</v>
          </cell>
          <cell r="AD459" t="str">
            <v>AD Russell</v>
          </cell>
          <cell r="AE459" t="str">
            <v>PJ Cummins</v>
          </cell>
          <cell r="AF459" t="str">
            <v>Aman Hakim Khan</v>
          </cell>
          <cell r="AG459" t="str">
            <v>UT Yadav</v>
          </cell>
          <cell r="AH459" t="str">
            <v>CV Varun</v>
          </cell>
          <cell r="AI459">
            <v>37</v>
          </cell>
          <cell r="AJ459">
            <v>-6</v>
          </cell>
          <cell r="AK459">
            <v>8</v>
          </cell>
          <cell r="AL459">
            <v>-6</v>
          </cell>
          <cell r="AM459">
            <v>1.3333333333333333</v>
          </cell>
          <cell r="AN459">
            <v>-0.75</v>
          </cell>
          <cell r="AO459">
            <v>109.54166666666666</v>
          </cell>
          <cell r="AP459">
            <v>104.31666666666668</v>
          </cell>
          <cell r="AQ459" t="str">
            <v xml:space="preserve">All-Rounder </v>
          </cell>
          <cell r="AR459" t="str">
            <v>Right-arm medium</v>
          </cell>
          <cell r="AS459">
            <v>1</v>
          </cell>
          <cell r="AT459">
            <v>104.31666666666668</v>
          </cell>
          <cell r="AU459" t="str">
            <v>A</v>
          </cell>
          <cell r="AV459">
            <v>104.31666666666668</v>
          </cell>
        </row>
        <row r="460">
          <cell r="H460" t="str">
            <v>OC McCoy</v>
          </cell>
          <cell r="I460" t="str">
            <v>DA Miller</v>
          </cell>
          <cell r="J460" t="str">
            <v>Gujarat Titans</v>
          </cell>
          <cell r="K460" t="str">
            <v>Rajasthan Royals</v>
          </cell>
          <cell r="L460" t="str">
            <v>Gujarat Titans</v>
          </cell>
          <cell r="M460" t="str">
            <v>WP Saha</v>
          </cell>
          <cell r="N460" t="str">
            <v>Shubman Gill</v>
          </cell>
          <cell r="O460" t="str">
            <v>MS Wade</v>
          </cell>
          <cell r="P460" t="str">
            <v>HH Pandya</v>
          </cell>
          <cell r="Q460" t="str">
            <v>DA Miller</v>
          </cell>
          <cell r="R460" t="str">
            <v>R Tewatia</v>
          </cell>
          <cell r="S460" t="str">
            <v>Rashid Khan</v>
          </cell>
          <cell r="T460" t="str">
            <v>R Sai Kishore</v>
          </cell>
          <cell r="U460" t="str">
            <v>LH Ferguson</v>
          </cell>
          <cell r="V460" t="str">
            <v>Yash Dayal</v>
          </cell>
          <cell r="W460" t="str">
            <v>Mohammed Shami</v>
          </cell>
          <cell r="X460" t="str">
            <v>YBK Jaiswal</v>
          </cell>
          <cell r="Y460" t="str">
            <v>JC Buttler</v>
          </cell>
          <cell r="Z460" t="str">
            <v>SV Samson</v>
          </cell>
          <cell r="AA460" t="str">
            <v>D Padikkal</v>
          </cell>
          <cell r="AB460" t="str">
            <v>SO Hetmyer</v>
          </cell>
          <cell r="AC460" t="str">
            <v>R Ashwin</v>
          </cell>
          <cell r="AD460" t="str">
            <v>R Parag</v>
          </cell>
          <cell r="AE460" t="str">
            <v>TA Boult</v>
          </cell>
          <cell r="AF460" t="str">
            <v>OC McCoy</v>
          </cell>
          <cell r="AG460" t="str">
            <v>M Prasidh Krishna</v>
          </cell>
          <cell r="AH460" t="str">
            <v>YS Chahal</v>
          </cell>
          <cell r="AI460">
            <v>51</v>
          </cell>
          <cell r="AJ460">
            <v>0</v>
          </cell>
          <cell r="AK460">
            <v>8</v>
          </cell>
          <cell r="AL460">
            <v>-2</v>
          </cell>
          <cell r="AM460">
            <v>4</v>
          </cell>
          <cell r="AN460">
            <v>-0.25</v>
          </cell>
          <cell r="AO460">
            <v>136.75</v>
          </cell>
          <cell r="AP460">
            <v>106.89285714285714</v>
          </cell>
          <cell r="AQ460" t="str">
            <v xml:space="preserve">Bowler </v>
          </cell>
          <cell r="AR460" t="str">
            <v>Left-arm medium fast</v>
          </cell>
          <cell r="AS460">
            <v>7</v>
          </cell>
          <cell r="AT460">
            <v>983.4942577030813</v>
          </cell>
          <cell r="AU460">
            <v>146.10023342670402</v>
          </cell>
          <cell r="AV460">
            <v>140.49917967186875</v>
          </cell>
        </row>
        <row r="461">
          <cell r="H461" t="str">
            <v>HR Shokeen</v>
          </cell>
          <cell r="I461" t="str">
            <v>RR Pant</v>
          </cell>
          <cell r="J461" t="str">
            <v>Delhi Capitals</v>
          </cell>
          <cell r="K461" t="str">
            <v>Delhi Capitals</v>
          </cell>
          <cell r="L461" t="str">
            <v>Mumbai Indians</v>
          </cell>
          <cell r="M461" t="str">
            <v>PP Shaw</v>
          </cell>
          <cell r="N461" t="str">
            <v>DA Warner</v>
          </cell>
          <cell r="O461" t="str">
            <v>MR Marsh</v>
          </cell>
          <cell r="P461" t="str">
            <v>RR Pant</v>
          </cell>
          <cell r="Q461" t="str">
            <v>SN Khan</v>
          </cell>
          <cell r="R461" t="str">
            <v>R Powell</v>
          </cell>
          <cell r="S461" t="str">
            <v>AR Patel</v>
          </cell>
          <cell r="T461" t="str">
            <v>SN Thakur</v>
          </cell>
          <cell r="U461" t="str">
            <v>Kuldeep Yadav</v>
          </cell>
          <cell r="V461" t="str">
            <v>A Nortje</v>
          </cell>
          <cell r="W461" t="str">
            <v>KK Ahmed</v>
          </cell>
          <cell r="X461" t="str">
            <v>Ishan Kishan</v>
          </cell>
          <cell r="Y461" t="str">
            <v>RG Sharma</v>
          </cell>
          <cell r="Z461" t="str">
            <v>D Brevis</v>
          </cell>
          <cell r="AA461" t="str">
            <v>Tilak Varma</v>
          </cell>
          <cell r="AB461" t="str">
            <v>TH David</v>
          </cell>
          <cell r="AC461" t="str">
            <v>Ramandeep Singh</v>
          </cell>
          <cell r="AD461" t="str">
            <v>DR Sams</v>
          </cell>
          <cell r="AE461" t="str">
            <v>HR Shokeen</v>
          </cell>
          <cell r="AF461" t="str">
            <v>JJ Bumrah</v>
          </cell>
          <cell r="AG461" t="str">
            <v>M Markande</v>
          </cell>
          <cell r="AH461" t="str">
            <v>RP Meredith</v>
          </cell>
          <cell r="AI461">
            <v>25</v>
          </cell>
          <cell r="AJ461">
            <v>0</v>
          </cell>
          <cell r="AK461">
            <v>1</v>
          </cell>
          <cell r="AL461">
            <v>0</v>
          </cell>
          <cell r="AM461">
            <v>1</v>
          </cell>
          <cell r="AN461">
            <v>0</v>
          </cell>
          <cell r="AO461">
            <v>115</v>
          </cell>
          <cell r="AP461">
            <v>106.67179487179486</v>
          </cell>
          <cell r="AQ461" t="str">
            <v xml:space="preserve">All-Rounder </v>
          </cell>
          <cell r="AR461" t="str">
            <v>Off break</v>
          </cell>
          <cell r="AS461">
            <v>5</v>
          </cell>
          <cell r="AT461">
            <v>573.3596736596736</v>
          </cell>
          <cell r="AU461">
            <v>116.6719696969697</v>
          </cell>
          <cell r="AV461">
            <v>114.67193473193473</v>
          </cell>
        </row>
        <row r="462">
          <cell r="H462" t="str">
            <v>A Badoni</v>
          </cell>
          <cell r="I462" t="str">
            <v>D Padikkal</v>
          </cell>
          <cell r="J462" t="str">
            <v>Rajasthan Royals</v>
          </cell>
          <cell r="K462" t="str">
            <v>Rajasthan Royals</v>
          </cell>
          <cell r="L462" t="str">
            <v>Lucknow Super Giants</v>
          </cell>
          <cell r="M462" t="str">
            <v>YBK Jaiswal</v>
          </cell>
          <cell r="N462" t="str">
            <v>JC Buttler</v>
          </cell>
          <cell r="O462" t="str">
            <v>SV Samson</v>
          </cell>
          <cell r="P462" t="str">
            <v>D Padikkal</v>
          </cell>
          <cell r="Q462" t="str">
            <v>R Parag</v>
          </cell>
          <cell r="R462" t="str">
            <v>JDS Neesham</v>
          </cell>
          <cell r="S462" t="str">
            <v>R Ashwin</v>
          </cell>
          <cell r="T462" t="str">
            <v>TA Boult</v>
          </cell>
          <cell r="U462" t="str">
            <v>M Prasidh Krishna</v>
          </cell>
          <cell r="V462" t="str">
            <v>YS Chahal</v>
          </cell>
          <cell r="W462" t="str">
            <v>OC McCoy</v>
          </cell>
          <cell r="X462" t="str">
            <v>Q de Kock</v>
          </cell>
          <cell r="Y462" t="str">
            <v>KL Rahul</v>
          </cell>
          <cell r="Z462" t="str">
            <v>A Badoni</v>
          </cell>
          <cell r="AA462" t="str">
            <v>DJ Hooda</v>
          </cell>
          <cell r="AB462" t="str">
            <v>KH Pandya</v>
          </cell>
          <cell r="AC462" t="str">
            <v>MP Stoinis</v>
          </cell>
          <cell r="AD462" t="str">
            <v>JO Holder</v>
          </cell>
          <cell r="AE462" t="str">
            <v>PVD Chameera</v>
          </cell>
          <cell r="AF462" t="str">
            <v>Mohsin Khan</v>
          </cell>
          <cell r="AG462" t="str">
            <v>Avesh Khan</v>
          </cell>
          <cell r="AH462" t="str">
            <v>Ravi Bishnoi</v>
          </cell>
          <cell r="AI462">
            <v>6</v>
          </cell>
          <cell r="AJ462">
            <v>29</v>
          </cell>
          <cell r="AK462">
            <v>4</v>
          </cell>
          <cell r="AL462">
            <v>-2</v>
          </cell>
          <cell r="AM462">
            <v>2</v>
          </cell>
          <cell r="AN462">
            <v>-0.5</v>
          </cell>
          <cell r="AO462">
            <v>104</v>
          </cell>
          <cell r="AP462">
            <v>118</v>
          </cell>
          <cell r="AQ462" t="str">
            <v xml:space="preserve">All-Rounder </v>
          </cell>
          <cell r="AR462" t="str">
            <v>Off break</v>
          </cell>
          <cell r="AS462">
            <v>2</v>
          </cell>
          <cell r="AT462">
            <v>248</v>
          </cell>
          <cell r="AU462">
            <v>130</v>
          </cell>
          <cell r="AV462">
            <v>124</v>
          </cell>
        </row>
        <row r="463">
          <cell r="H463" t="str">
            <v>DJ Mitchell</v>
          </cell>
          <cell r="I463" t="str">
            <v>Tilak Varma</v>
          </cell>
          <cell r="J463" t="str">
            <v>Mumbai Indians</v>
          </cell>
          <cell r="K463" t="str">
            <v>Rajasthan Royals</v>
          </cell>
          <cell r="L463" t="str">
            <v>Mumbai Indians</v>
          </cell>
          <cell r="M463" t="str">
            <v>RG Sharma</v>
          </cell>
          <cell r="N463" t="str">
            <v>Ishan Kishan</v>
          </cell>
          <cell r="O463" t="str">
            <v>SA Yadav</v>
          </cell>
          <cell r="P463" t="str">
            <v>Tilak Varma</v>
          </cell>
          <cell r="Q463" t="str">
            <v>KA Pollard</v>
          </cell>
          <cell r="R463" t="str">
            <v>TH David</v>
          </cell>
          <cell r="S463" t="str">
            <v>DR Sams</v>
          </cell>
          <cell r="T463" t="str">
            <v>HR Shokeen</v>
          </cell>
          <cell r="U463" t="str">
            <v>K Kartikeya</v>
          </cell>
          <cell r="V463" t="str">
            <v>JJ Bumrah</v>
          </cell>
          <cell r="W463" t="str">
            <v>RP Meredith</v>
          </cell>
          <cell r="X463" t="str">
            <v>JC Buttler</v>
          </cell>
          <cell r="Y463" t="str">
            <v>D Padikkal</v>
          </cell>
          <cell r="Z463" t="str">
            <v>SV Samson</v>
          </cell>
          <cell r="AA463" t="str">
            <v>DJ Mitchell</v>
          </cell>
          <cell r="AB463" t="str">
            <v>SO Hetmyer</v>
          </cell>
          <cell r="AC463" t="str">
            <v>R Parag</v>
          </cell>
          <cell r="AD463" t="str">
            <v>R Ashwin</v>
          </cell>
          <cell r="AE463" t="str">
            <v>TA Boult</v>
          </cell>
          <cell r="AF463" t="str">
            <v>M Prasidh Krishna</v>
          </cell>
          <cell r="AG463" t="str">
            <v>YS Chahal</v>
          </cell>
          <cell r="AH463" t="str">
            <v>KR Sen</v>
          </cell>
          <cell r="AI463">
            <v>30</v>
          </cell>
          <cell r="AJ463">
            <v>-6</v>
          </cell>
          <cell r="AK463">
            <v>6</v>
          </cell>
          <cell r="AL463">
            <v>0</v>
          </cell>
          <cell r="AM463">
            <v>6</v>
          </cell>
          <cell r="AN463">
            <v>0</v>
          </cell>
          <cell r="AO463">
            <v>122.41666666666667</v>
          </cell>
          <cell r="AP463">
            <v>99.142857142857139</v>
          </cell>
          <cell r="AQ463" t="str">
            <v xml:space="preserve">All-Rounder </v>
          </cell>
          <cell r="AR463" t="str">
            <v>Right-arm medium</v>
          </cell>
          <cell r="AS463">
            <v>2</v>
          </cell>
          <cell r="AT463">
            <v>198.3095238095238</v>
          </cell>
          <cell r="AU463">
            <v>99.166666666666671</v>
          </cell>
          <cell r="AV463">
            <v>99.154761904761898</v>
          </cell>
        </row>
        <row r="464">
          <cell r="H464" t="str">
            <v>Harshit Rana</v>
          </cell>
          <cell r="I464" t="str">
            <v>DJ Hooda</v>
          </cell>
          <cell r="J464" t="str">
            <v>Lucknow Super Giants</v>
          </cell>
          <cell r="K464" t="str">
            <v>Lucknow Super Giants</v>
          </cell>
          <cell r="L464" t="str">
            <v>Kolkata Knight Riders</v>
          </cell>
          <cell r="M464" t="str">
            <v>Q de Kock</v>
          </cell>
          <cell r="N464" t="str">
            <v>KL Rahul</v>
          </cell>
          <cell r="O464" t="str">
            <v>DJ Hooda</v>
          </cell>
          <cell r="P464" t="str">
            <v>KH Pandya</v>
          </cell>
          <cell r="Q464" t="str">
            <v>A Badoni</v>
          </cell>
          <cell r="R464" t="str">
            <v>MP Stoinis</v>
          </cell>
          <cell r="S464" t="str">
            <v>JO Holder</v>
          </cell>
          <cell r="T464" t="str">
            <v>PVD Chameera</v>
          </cell>
          <cell r="U464" t="str">
            <v>Avesh Khan</v>
          </cell>
          <cell r="V464" t="str">
            <v>Mohsin Khan</v>
          </cell>
          <cell r="W464" t="str">
            <v>Ravi Bishnoi</v>
          </cell>
          <cell r="X464" t="str">
            <v>B Indrajith</v>
          </cell>
          <cell r="Y464" t="str">
            <v>AJ Finch</v>
          </cell>
          <cell r="Z464" t="str">
            <v>SS Iyer</v>
          </cell>
          <cell r="AA464" t="str">
            <v>N Rana</v>
          </cell>
          <cell r="AB464" t="str">
            <v>RK Singh</v>
          </cell>
          <cell r="AC464" t="str">
            <v>AD Russell</v>
          </cell>
          <cell r="AD464" t="str">
            <v>SP Narine</v>
          </cell>
          <cell r="AE464" t="str">
            <v>AS Roy</v>
          </cell>
          <cell r="AF464" t="str">
            <v>Shivam Mavi</v>
          </cell>
          <cell r="AG464" t="str">
            <v>TG Southee</v>
          </cell>
          <cell r="AH464" t="str">
            <v>Harshit Rana</v>
          </cell>
          <cell r="AI464">
            <v>8</v>
          </cell>
          <cell r="AJ464">
            <v>-6</v>
          </cell>
          <cell r="AK464">
            <v>1</v>
          </cell>
          <cell r="AL464">
            <v>0</v>
          </cell>
          <cell r="AM464">
            <v>1</v>
          </cell>
          <cell r="AN464">
            <v>0</v>
          </cell>
          <cell r="AO464">
            <v>112</v>
          </cell>
          <cell r="AP464">
            <v>104.85454545454546</v>
          </cell>
          <cell r="AQ464" t="str">
            <v xml:space="preserve">Batsman </v>
          </cell>
          <cell r="AR464">
            <v>0</v>
          </cell>
          <cell r="AS464">
            <v>2</v>
          </cell>
          <cell r="AT464">
            <v>230.52121212121213</v>
          </cell>
          <cell r="AU464">
            <v>125.66666666666667</v>
          </cell>
          <cell r="AV464">
            <v>115.26060606060607</v>
          </cell>
        </row>
        <row r="465">
          <cell r="H465" t="str">
            <v>SS Iyer</v>
          </cell>
          <cell r="I465" t="str">
            <v>SN Thakur</v>
          </cell>
          <cell r="J465" t="str">
            <v>Delhi Capitals</v>
          </cell>
          <cell r="K465" t="str">
            <v>Kolkata Knight Riders</v>
          </cell>
          <cell r="L465" t="str">
            <v>Delhi Capitals</v>
          </cell>
          <cell r="M465" t="str">
            <v>PP Shaw</v>
          </cell>
          <cell r="N465" t="str">
            <v>DA Warner</v>
          </cell>
          <cell r="O465" t="str">
            <v>MR Marsh</v>
          </cell>
          <cell r="P465" t="str">
            <v>Lalit Yadav</v>
          </cell>
          <cell r="Q465" t="str">
            <v>RR Pant</v>
          </cell>
          <cell r="R465" t="str">
            <v>R Powell</v>
          </cell>
          <cell r="S465" t="str">
            <v>AR Patel</v>
          </cell>
          <cell r="T465" t="str">
            <v>SN Thakur</v>
          </cell>
          <cell r="U465" t="str">
            <v>Kuldeep Yadav</v>
          </cell>
          <cell r="V465" t="str">
            <v>Mustafizur Rahman</v>
          </cell>
          <cell r="W465" t="str">
            <v>C Sakariya</v>
          </cell>
          <cell r="X465" t="str">
            <v>AJ Finch</v>
          </cell>
          <cell r="Y465" t="str">
            <v>VR Iyer</v>
          </cell>
          <cell r="Z465" t="str">
            <v>SS Iyer</v>
          </cell>
          <cell r="AA465" t="str">
            <v>B Indrajith</v>
          </cell>
          <cell r="AB465" t="str">
            <v>SP Narine</v>
          </cell>
          <cell r="AC465" t="str">
            <v>N Rana</v>
          </cell>
          <cell r="AD465" t="str">
            <v>AD Russell</v>
          </cell>
          <cell r="AE465" t="str">
            <v>RK Singh</v>
          </cell>
          <cell r="AF465" t="str">
            <v>UT Yadav</v>
          </cell>
          <cell r="AG465" t="str">
            <v>TG Southee</v>
          </cell>
          <cell r="AH465" t="str">
            <v>Harshit Rana</v>
          </cell>
          <cell r="AI465">
            <v>45</v>
          </cell>
          <cell r="AJ465">
            <v>0</v>
          </cell>
          <cell r="AK465">
            <v>12</v>
          </cell>
          <cell r="AL465">
            <v>-6</v>
          </cell>
          <cell r="AM465">
            <v>2</v>
          </cell>
          <cell r="AN465">
            <v>-0.5</v>
          </cell>
          <cell r="AO465">
            <v>120.70666666666668</v>
          </cell>
          <cell r="AP465">
            <v>105.5</v>
          </cell>
          <cell r="AQ465" t="str">
            <v xml:space="preserve">Batsman </v>
          </cell>
          <cell r="AR465" t="str">
            <v>Leg break googly</v>
          </cell>
          <cell r="AS465">
            <v>1</v>
          </cell>
          <cell r="AT465">
            <v>105.5</v>
          </cell>
          <cell r="AU465" t="str">
            <v>A</v>
          </cell>
          <cell r="AV465">
            <v>105.5</v>
          </cell>
        </row>
        <row r="466">
          <cell r="H466" t="str">
            <v>K Kartikeya</v>
          </cell>
          <cell r="I466" t="str">
            <v>MS Dhoni</v>
          </cell>
          <cell r="J466" t="str">
            <v>Chennai Super Kings</v>
          </cell>
          <cell r="K466" t="str">
            <v>Chennai Super Kings</v>
          </cell>
          <cell r="L466" t="str">
            <v>Mumbai Indians</v>
          </cell>
          <cell r="M466" t="str">
            <v>RD Gaikwad</v>
          </cell>
          <cell r="N466" t="str">
            <v>DP Conway</v>
          </cell>
          <cell r="O466" t="str">
            <v>MM Ali</v>
          </cell>
          <cell r="P466" t="str">
            <v>RV Uthappa</v>
          </cell>
          <cell r="Q466" t="str">
            <v>AT Rayudu</v>
          </cell>
          <cell r="R466" t="str">
            <v>MS Dhoni</v>
          </cell>
          <cell r="S466" t="str">
            <v>S Dube</v>
          </cell>
          <cell r="T466" t="str">
            <v>DJ Bravo</v>
          </cell>
          <cell r="U466" t="str">
            <v>Simarjeet Singh</v>
          </cell>
          <cell r="V466" t="str">
            <v>M Theekshana</v>
          </cell>
          <cell r="W466" t="str">
            <v>Mukesh Choudhary</v>
          </cell>
          <cell r="X466" t="str">
            <v>Ishan Kishan</v>
          </cell>
          <cell r="Y466" t="str">
            <v>RG Sharma</v>
          </cell>
          <cell r="Z466" t="str">
            <v>DR Sams</v>
          </cell>
          <cell r="AA466" t="str">
            <v>Tilak Varma</v>
          </cell>
          <cell r="AB466" t="str">
            <v>T Stubbs</v>
          </cell>
          <cell r="AC466" t="str">
            <v>HR Shokeen</v>
          </cell>
          <cell r="AD466" t="str">
            <v>TH David</v>
          </cell>
          <cell r="AE466" t="str">
            <v>Ramandeep Singh</v>
          </cell>
          <cell r="AF466" t="str">
            <v>JJ Bumrah</v>
          </cell>
          <cell r="AG466" t="str">
            <v>RP Meredith</v>
          </cell>
          <cell r="AH466" t="str">
            <v>K Kartikeya</v>
          </cell>
          <cell r="AI466">
            <v>-6</v>
          </cell>
          <cell r="AJ466">
            <v>58</v>
          </cell>
          <cell r="AK466">
            <v>-6</v>
          </cell>
          <cell r="AL466">
            <v>0</v>
          </cell>
          <cell r="AM466">
            <v>-6</v>
          </cell>
          <cell r="AN466">
            <v>0</v>
          </cell>
          <cell r="AO466">
            <v>94</v>
          </cell>
          <cell r="AP466">
            <v>134.92857142857144</v>
          </cell>
          <cell r="AQ466" t="str">
            <v xml:space="preserve">Bowler </v>
          </cell>
          <cell r="AR466">
            <v>0</v>
          </cell>
          <cell r="AS466">
            <v>4</v>
          </cell>
          <cell r="AT466">
            <v>509.69603174603179</v>
          </cell>
          <cell r="AU466">
            <v>124.92248677248678</v>
          </cell>
          <cell r="AV466">
            <v>127.42400793650795</v>
          </cell>
        </row>
        <row r="467">
          <cell r="H467" t="str">
            <v>Simarjeet Singh</v>
          </cell>
          <cell r="I467" t="str">
            <v>YBK Jaiswal</v>
          </cell>
          <cell r="J467" t="str">
            <v>Rajasthan Royals</v>
          </cell>
          <cell r="K467" t="str">
            <v>Chennai Super Kings</v>
          </cell>
          <cell r="L467" t="str">
            <v>Rajasthan Royals</v>
          </cell>
          <cell r="M467" t="str">
            <v>YBK Jaiswal</v>
          </cell>
          <cell r="N467" t="str">
            <v>JC Buttler</v>
          </cell>
          <cell r="O467" t="str">
            <v>SV Samson</v>
          </cell>
          <cell r="P467" t="str">
            <v>D Padikkal</v>
          </cell>
          <cell r="Q467" t="str">
            <v>R Ashwin</v>
          </cell>
          <cell r="R467" t="str">
            <v>SO Hetmyer</v>
          </cell>
          <cell r="S467" t="str">
            <v>R Parag</v>
          </cell>
          <cell r="T467" t="str">
            <v>TA Boult</v>
          </cell>
          <cell r="U467" t="str">
            <v>YS Chahal</v>
          </cell>
          <cell r="V467" t="str">
            <v>M Prasidh Krishna</v>
          </cell>
          <cell r="W467" t="str">
            <v>OC McCoy</v>
          </cell>
          <cell r="X467" t="str">
            <v>RD Gaikwad</v>
          </cell>
          <cell r="Y467" t="str">
            <v>DP Conway</v>
          </cell>
          <cell r="Z467" t="str">
            <v>MM Ali</v>
          </cell>
          <cell r="AA467" t="str">
            <v>N Jagadeesan</v>
          </cell>
          <cell r="AB467" t="str">
            <v>AT Rayudu</v>
          </cell>
          <cell r="AC467" t="str">
            <v>MS Dhoni</v>
          </cell>
          <cell r="AD467" t="str">
            <v>MJ Santner</v>
          </cell>
          <cell r="AE467" t="str">
            <v>Simarjeet Singh</v>
          </cell>
          <cell r="AF467" t="str">
            <v>Mukesh Choudhary</v>
          </cell>
          <cell r="AG467" t="str">
            <v>PH Solanki</v>
          </cell>
          <cell r="AH467" t="str">
            <v>M Pathirana</v>
          </cell>
          <cell r="AI467">
            <v>13</v>
          </cell>
          <cell r="AJ467">
            <v>27</v>
          </cell>
          <cell r="AK467">
            <v>0</v>
          </cell>
          <cell r="AL467">
            <v>0</v>
          </cell>
          <cell r="AM467">
            <v>0</v>
          </cell>
          <cell r="AN467">
            <v>0</v>
          </cell>
          <cell r="AO467">
            <v>104</v>
          </cell>
          <cell r="AP467">
            <v>116.28484848484848</v>
          </cell>
          <cell r="AQ467" t="str">
            <v xml:space="preserve">Bowler </v>
          </cell>
          <cell r="AR467" t="str">
            <v>Right-arm fast medium</v>
          </cell>
          <cell r="AS467">
            <v>6</v>
          </cell>
          <cell r="AT467">
            <v>693.30744255744253</v>
          </cell>
          <cell r="AU467">
            <v>115.40451881451881</v>
          </cell>
          <cell r="AV467">
            <v>115.55124042624043</v>
          </cell>
        </row>
        <row r="468">
          <cell r="H468" t="str">
            <v>Fazalhaq Farooqi</v>
          </cell>
          <cell r="I468" t="str">
            <v>LS Livingstone</v>
          </cell>
          <cell r="J468" t="str">
            <v>Punjab Kings</v>
          </cell>
          <cell r="K468" t="str">
            <v>Sunrisers Hyderabad</v>
          </cell>
          <cell r="L468" t="str">
            <v>Punjab Kings</v>
          </cell>
          <cell r="M468" t="str">
            <v>JM Bairstow</v>
          </cell>
          <cell r="N468" t="str">
            <v>S Dhawan</v>
          </cell>
          <cell r="O468" t="str">
            <v>M Shahrukh Khan</v>
          </cell>
          <cell r="P468" t="str">
            <v>MA Agarwal</v>
          </cell>
          <cell r="Q468" t="str">
            <v>LS Livingstone</v>
          </cell>
          <cell r="R468" t="str">
            <v>JM Sharma</v>
          </cell>
          <cell r="S468" t="str">
            <v>PN Mankad</v>
          </cell>
          <cell r="T468" t="str">
            <v>Harpreet Brar</v>
          </cell>
          <cell r="U468" t="str">
            <v>K Rabada</v>
          </cell>
          <cell r="V468" t="str">
            <v>NT Ellis</v>
          </cell>
          <cell r="W468" t="str">
            <v>Arshdeep Singh</v>
          </cell>
          <cell r="X468" t="str">
            <v>PK Garg</v>
          </cell>
          <cell r="Y468" t="str">
            <v>Abhishek Sharma</v>
          </cell>
          <cell r="Z468" t="str">
            <v>RA Tripathi</v>
          </cell>
          <cell r="AA468" t="str">
            <v>AK Markram</v>
          </cell>
          <cell r="AB468" t="str">
            <v>N Pooran</v>
          </cell>
          <cell r="AC468" t="str">
            <v>Washington Sundar</v>
          </cell>
          <cell r="AD468" t="str">
            <v>R Shepherd</v>
          </cell>
          <cell r="AE468" t="str">
            <v>J Suchith</v>
          </cell>
          <cell r="AF468" t="str">
            <v>B Kumar</v>
          </cell>
          <cell r="AG468" t="str">
            <v>Umran Malik</v>
          </cell>
          <cell r="AH468" t="str">
            <v>Fazalhaq Farooqi</v>
          </cell>
          <cell r="AI468">
            <v>15</v>
          </cell>
          <cell r="AJ468">
            <v>66</v>
          </cell>
          <cell r="AK468">
            <v>5</v>
          </cell>
          <cell r="AL468">
            <v>0</v>
          </cell>
          <cell r="AM468">
            <v>5</v>
          </cell>
          <cell r="AN468">
            <v>0</v>
          </cell>
          <cell r="AO468">
            <v>109.5</v>
          </cell>
          <cell r="AP468">
            <v>176.16103896103894</v>
          </cell>
          <cell r="AQ468" t="str">
            <v xml:space="preserve">Bowler </v>
          </cell>
          <cell r="AR468" t="str">
            <v>Left-arm medium</v>
          </cell>
          <cell r="AS468">
            <v>3</v>
          </cell>
          <cell r="AT468">
            <v>399.41255411255406</v>
          </cell>
          <cell r="AU468">
            <v>111.62575757575758</v>
          </cell>
          <cell r="AV468">
            <v>133.13751803751802</v>
          </cell>
        </row>
        <row r="469">
          <cell r="H469" t="str">
            <v>R Sai Kishore</v>
          </cell>
          <cell r="I469" t="str">
            <v>R Parag</v>
          </cell>
          <cell r="J469" t="str">
            <v>Rajasthan Royals</v>
          </cell>
          <cell r="K469" t="str">
            <v>Rajasthan Royals</v>
          </cell>
          <cell r="L469" t="str">
            <v>Gujarat Titans</v>
          </cell>
          <cell r="M469" t="str">
            <v>YBK Jaiswal</v>
          </cell>
          <cell r="N469" t="str">
            <v>JC Buttler</v>
          </cell>
          <cell r="O469" t="str">
            <v>SV Samson</v>
          </cell>
          <cell r="P469" t="str">
            <v>D Padikkal</v>
          </cell>
          <cell r="Q469" t="str">
            <v>SO Hetmyer</v>
          </cell>
          <cell r="R469" t="str">
            <v>R Ashwin</v>
          </cell>
          <cell r="S469" t="str">
            <v>R Parag</v>
          </cell>
          <cell r="T469" t="str">
            <v>TA Boult</v>
          </cell>
          <cell r="U469" t="str">
            <v>OC McCoy</v>
          </cell>
          <cell r="V469" t="str">
            <v>M Prasidh Krishna</v>
          </cell>
          <cell r="W469" t="str">
            <v>YS Chahal</v>
          </cell>
          <cell r="X469" t="str">
            <v>WP Saha</v>
          </cell>
          <cell r="Y469" t="str">
            <v>Shubman Gill</v>
          </cell>
          <cell r="Z469" t="str">
            <v>MS Wade</v>
          </cell>
          <cell r="AA469" t="str">
            <v>HH Pandya</v>
          </cell>
          <cell r="AB469" t="str">
            <v>DA Miller</v>
          </cell>
          <cell r="AC469" t="str">
            <v>R Tewatia</v>
          </cell>
          <cell r="AD469" t="str">
            <v>Rashid Khan</v>
          </cell>
          <cell r="AE469" t="str">
            <v>R Sai Kishore</v>
          </cell>
          <cell r="AF469" t="str">
            <v>LH Ferguson</v>
          </cell>
          <cell r="AG469" t="str">
            <v>Yash Dayal</v>
          </cell>
          <cell r="AH469" t="str">
            <v>Mohammed Shami</v>
          </cell>
          <cell r="AI469">
            <v>15</v>
          </cell>
          <cell r="AJ469">
            <v>48</v>
          </cell>
          <cell r="AK469">
            <v>14</v>
          </cell>
          <cell r="AL469">
            <v>-2</v>
          </cell>
          <cell r="AM469">
            <v>7</v>
          </cell>
          <cell r="AN469">
            <v>-0.14285714285714285</v>
          </cell>
          <cell r="AO469">
            <v>108</v>
          </cell>
          <cell r="AP469">
            <v>119.98809523809524</v>
          </cell>
          <cell r="AQ469" t="str">
            <v xml:space="preserve">Bowler </v>
          </cell>
          <cell r="AR469" t="str">
            <v>Slow left-arm orthodox</v>
          </cell>
          <cell r="AS469">
            <v>5</v>
          </cell>
          <cell r="AT469">
            <v>622.79945887445888</v>
          </cell>
          <cell r="AU469">
            <v>125.7028409090909</v>
          </cell>
          <cell r="AV469">
            <v>124.55989177489178</v>
          </cell>
        </row>
        <row r="470">
          <cell r="H470" t="str">
            <v>Ramandeep Singh</v>
          </cell>
          <cell r="I470" t="str">
            <v>Kuldeep Yadav</v>
          </cell>
          <cell r="J470" t="str">
            <v>Delhi Capitals</v>
          </cell>
          <cell r="K470" t="str">
            <v>Delhi Capitals</v>
          </cell>
          <cell r="L470" t="str">
            <v>Mumbai Indians</v>
          </cell>
          <cell r="M470" t="str">
            <v>PP Shaw</v>
          </cell>
          <cell r="N470" t="str">
            <v>DA Warner</v>
          </cell>
          <cell r="O470" t="str">
            <v>MR Marsh</v>
          </cell>
          <cell r="P470" t="str">
            <v>RR Pant</v>
          </cell>
          <cell r="Q470" t="str">
            <v>SN Khan</v>
          </cell>
          <cell r="R470" t="str">
            <v>R Powell</v>
          </cell>
          <cell r="S470" t="str">
            <v>AR Patel</v>
          </cell>
          <cell r="T470" t="str">
            <v>SN Thakur</v>
          </cell>
          <cell r="U470" t="str">
            <v>Kuldeep Yadav</v>
          </cell>
          <cell r="V470" t="str">
            <v>A Nortje</v>
          </cell>
          <cell r="W470" t="str">
            <v>KK Ahmed</v>
          </cell>
          <cell r="X470" t="str">
            <v>Ishan Kishan</v>
          </cell>
          <cell r="Y470" t="str">
            <v>RG Sharma</v>
          </cell>
          <cell r="Z470" t="str">
            <v>D Brevis</v>
          </cell>
          <cell r="AA470" t="str">
            <v>Tilak Varma</v>
          </cell>
          <cell r="AB470" t="str">
            <v>TH David</v>
          </cell>
          <cell r="AC470" t="str">
            <v>Ramandeep Singh</v>
          </cell>
          <cell r="AD470" t="str">
            <v>DR Sams</v>
          </cell>
          <cell r="AE470" t="str">
            <v>HR Shokeen</v>
          </cell>
          <cell r="AF470" t="str">
            <v>JJ Bumrah</v>
          </cell>
          <cell r="AG470" t="str">
            <v>M Markande</v>
          </cell>
          <cell r="AH470" t="str">
            <v>RP Meredith</v>
          </cell>
          <cell r="AI470">
            <v>25</v>
          </cell>
          <cell r="AJ470">
            <v>44</v>
          </cell>
          <cell r="AK470">
            <v>-2</v>
          </cell>
          <cell r="AL470">
            <v>0</v>
          </cell>
          <cell r="AM470">
            <v>-2</v>
          </cell>
          <cell r="AN470">
            <v>0</v>
          </cell>
          <cell r="AO470">
            <v>115.5</v>
          </cell>
          <cell r="AP470">
            <v>137.9</v>
          </cell>
          <cell r="AQ470" t="str">
            <v xml:space="preserve">All-Rounder </v>
          </cell>
          <cell r="AR470" t="str">
            <v>Right-arm medium</v>
          </cell>
          <cell r="AS470">
            <v>3</v>
          </cell>
          <cell r="AT470">
            <v>426.88901098901101</v>
          </cell>
          <cell r="AU470">
            <v>144.49450549450549</v>
          </cell>
          <cell r="AV470">
            <v>142.296336996337</v>
          </cell>
        </row>
        <row r="471">
          <cell r="H471" t="str">
            <v>PH Solanki</v>
          </cell>
          <cell r="I471" t="str">
            <v>R Parag</v>
          </cell>
          <cell r="J471" t="str">
            <v>Rajasthan Royals</v>
          </cell>
          <cell r="K471" t="str">
            <v>Chennai Super Kings</v>
          </cell>
          <cell r="L471" t="str">
            <v>Rajasthan Royals</v>
          </cell>
          <cell r="M471" t="str">
            <v>YBK Jaiswal</v>
          </cell>
          <cell r="N471" t="str">
            <v>JC Buttler</v>
          </cell>
          <cell r="O471" t="str">
            <v>SV Samson</v>
          </cell>
          <cell r="P471" t="str">
            <v>D Padikkal</v>
          </cell>
          <cell r="Q471" t="str">
            <v>R Ashwin</v>
          </cell>
          <cell r="R471" t="str">
            <v>SO Hetmyer</v>
          </cell>
          <cell r="S471" t="str">
            <v>R Parag</v>
          </cell>
          <cell r="T471" t="str">
            <v>TA Boult</v>
          </cell>
          <cell r="U471" t="str">
            <v>YS Chahal</v>
          </cell>
          <cell r="V471" t="str">
            <v>M Prasidh Krishna</v>
          </cell>
          <cell r="W471" t="str">
            <v>OC McCoy</v>
          </cell>
          <cell r="X471" t="str">
            <v>RD Gaikwad</v>
          </cell>
          <cell r="Y471" t="str">
            <v>DP Conway</v>
          </cell>
          <cell r="Z471" t="str">
            <v>MM Ali</v>
          </cell>
          <cell r="AA471" t="str">
            <v>N Jagadeesan</v>
          </cell>
          <cell r="AB471" t="str">
            <v>AT Rayudu</v>
          </cell>
          <cell r="AC471" t="str">
            <v>MS Dhoni</v>
          </cell>
          <cell r="AD471" t="str">
            <v>MJ Santner</v>
          </cell>
          <cell r="AE471" t="str">
            <v>Simarjeet Singh</v>
          </cell>
          <cell r="AF471" t="str">
            <v>Mukesh Choudhary</v>
          </cell>
          <cell r="AG471" t="str">
            <v>PH Solanki</v>
          </cell>
          <cell r="AH471" t="str">
            <v>M Pathirana</v>
          </cell>
          <cell r="AI471">
            <v>25</v>
          </cell>
          <cell r="AJ471">
            <v>48</v>
          </cell>
          <cell r="AK471">
            <v>10</v>
          </cell>
          <cell r="AL471">
            <v>-2</v>
          </cell>
          <cell r="AM471">
            <v>5</v>
          </cell>
          <cell r="AN471">
            <v>-0.2</v>
          </cell>
          <cell r="AO471">
            <v>112.5</v>
          </cell>
          <cell r="AP471">
            <v>157.16969696969699</v>
          </cell>
          <cell r="AQ471" t="str">
            <v xml:space="preserve">Bowler </v>
          </cell>
          <cell r="AR471" t="str">
            <v>Leg break</v>
          </cell>
          <cell r="AS471">
            <v>2</v>
          </cell>
          <cell r="AT471">
            <v>263.16969696969699</v>
          </cell>
          <cell r="AU471">
            <v>106</v>
          </cell>
          <cell r="AV471">
            <v>131.58484848484849</v>
          </cell>
        </row>
        <row r="472">
          <cell r="H472" t="str">
            <v>M Pathirana</v>
          </cell>
          <cell r="I472" t="str">
            <v>R Ashwin</v>
          </cell>
          <cell r="J472" t="str">
            <v>Rajasthan Royals</v>
          </cell>
          <cell r="K472" t="str">
            <v>Chennai Super Kings</v>
          </cell>
          <cell r="L472" t="str">
            <v>Rajasthan Royals</v>
          </cell>
          <cell r="M472" t="str">
            <v>YBK Jaiswal</v>
          </cell>
          <cell r="N472" t="str">
            <v>JC Buttler</v>
          </cell>
          <cell r="O472" t="str">
            <v>SV Samson</v>
          </cell>
          <cell r="P472" t="str">
            <v>D Padikkal</v>
          </cell>
          <cell r="Q472" t="str">
            <v>R Ashwin</v>
          </cell>
          <cell r="R472" t="str">
            <v>SO Hetmyer</v>
          </cell>
          <cell r="S472" t="str">
            <v>R Parag</v>
          </cell>
          <cell r="T472" t="str">
            <v>TA Boult</v>
          </cell>
          <cell r="U472" t="str">
            <v>YS Chahal</v>
          </cell>
          <cell r="V472" t="str">
            <v>M Prasidh Krishna</v>
          </cell>
          <cell r="W472" t="str">
            <v>OC McCoy</v>
          </cell>
          <cell r="X472" t="str">
            <v>RD Gaikwad</v>
          </cell>
          <cell r="Y472" t="str">
            <v>DP Conway</v>
          </cell>
          <cell r="Z472" t="str">
            <v>MM Ali</v>
          </cell>
          <cell r="AA472" t="str">
            <v>N Jagadeesan</v>
          </cell>
          <cell r="AB472" t="str">
            <v>AT Rayudu</v>
          </cell>
          <cell r="AC472" t="str">
            <v>MS Dhoni</v>
          </cell>
          <cell r="AD472" t="str">
            <v>MJ Santner</v>
          </cell>
          <cell r="AE472" t="str">
            <v>Simarjeet Singh</v>
          </cell>
          <cell r="AF472" t="str">
            <v>Mukesh Choudhary</v>
          </cell>
          <cell r="AG472" t="str">
            <v>PH Solanki</v>
          </cell>
          <cell r="AH472" t="str">
            <v>M Pathirana</v>
          </cell>
          <cell r="AI472">
            <v>10</v>
          </cell>
          <cell r="AJ472">
            <v>0</v>
          </cell>
          <cell r="AK472">
            <v>0</v>
          </cell>
          <cell r="AL472">
            <v>0</v>
          </cell>
          <cell r="AM472">
            <v>0</v>
          </cell>
          <cell r="AN472">
            <v>0</v>
          </cell>
          <cell r="AO472">
            <v>104</v>
          </cell>
          <cell r="AP472">
            <v>103.19913419913419</v>
          </cell>
          <cell r="AQ472" t="str">
            <v xml:space="preserve">Bowler </v>
          </cell>
          <cell r="AR472">
            <v>0</v>
          </cell>
          <cell r="AS472">
            <v>2</v>
          </cell>
          <cell r="AT472">
            <v>257.82854596384004</v>
          </cell>
          <cell r="AU472">
            <v>154.62941176470588</v>
          </cell>
          <cell r="AV472">
            <v>128.91427298192002</v>
          </cell>
        </row>
        <row r="473">
          <cell r="H473" t="str">
            <v>R Sanjay Yadav</v>
          </cell>
          <cell r="I473" t="str">
            <v>PK Garg</v>
          </cell>
          <cell r="J473" t="str">
            <v>Sunrisers Hyderabad</v>
          </cell>
          <cell r="K473" t="str">
            <v>Sunrisers Hyderabad</v>
          </cell>
          <cell r="L473" t="str">
            <v>Mumbai Indians</v>
          </cell>
          <cell r="M473" t="str">
            <v>Abhishek Sharma</v>
          </cell>
          <cell r="N473" t="str">
            <v>PK Garg</v>
          </cell>
          <cell r="O473" t="str">
            <v>RA Tripathi</v>
          </cell>
          <cell r="P473" t="str">
            <v>N Pooran</v>
          </cell>
          <cell r="Q473" t="str">
            <v>AK Markram</v>
          </cell>
          <cell r="R473" t="str">
            <v>KS Williamson</v>
          </cell>
          <cell r="S473" t="str">
            <v>Washington Sundar</v>
          </cell>
          <cell r="T473" t="str">
            <v>B Kumar</v>
          </cell>
          <cell r="U473" t="str">
            <v>Umran Malik</v>
          </cell>
          <cell r="V473" t="str">
            <v>T Natarajan</v>
          </cell>
          <cell r="W473" t="str">
            <v>Fazalhaq Farooqi</v>
          </cell>
          <cell r="X473" t="str">
            <v>RG Sharma</v>
          </cell>
          <cell r="Y473" t="str">
            <v>Ishan Kishan</v>
          </cell>
          <cell r="Z473" t="str">
            <v>DR Sams</v>
          </cell>
          <cell r="AA473" t="str">
            <v>Tilak Varma</v>
          </cell>
          <cell r="AB473" t="str">
            <v>TH David</v>
          </cell>
          <cell r="AC473" t="str">
            <v>T Stubbs</v>
          </cell>
          <cell r="AD473" t="str">
            <v>Ramandeep Singh</v>
          </cell>
          <cell r="AE473" t="str">
            <v>R Sanjay Yadav</v>
          </cell>
          <cell r="AF473" t="str">
            <v>JJ Bumrah</v>
          </cell>
          <cell r="AG473" t="str">
            <v>M Markande</v>
          </cell>
          <cell r="AH473" t="str">
            <v>RP Meredith</v>
          </cell>
          <cell r="AI473">
            <v>40</v>
          </cell>
          <cell r="AJ473">
            <v>-4</v>
          </cell>
          <cell r="AK473">
            <v>-2</v>
          </cell>
          <cell r="AL473">
            <v>2</v>
          </cell>
          <cell r="AM473">
            <v>-1</v>
          </cell>
          <cell r="AN473">
            <v>1</v>
          </cell>
          <cell r="AO473">
            <v>115.16666666666666</v>
          </cell>
          <cell r="AP473">
            <v>107.08701298701297</v>
          </cell>
          <cell r="AQ473" t="str">
            <v xml:space="preserve">All-Rounder </v>
          </cell>
          <cell r="AR473" t="str">
            <v>Slow left-arm orthodox</v>
          </cell>
          <cell r="AS473">
            <v>1</v>
          </cell>
          <cell r="AT473">
            <v>107.08701298701297</v>
          </cell>
          <cell r="AU473" t="str">
            <v>A</v>
          </cell>
          <cell r="AV473">
            <v>107.08701298701297</v>
          </cell>
        </row>
      </sheetData>
      <sheetData sheetId="1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E27399-5EDA-4FFD-BA9B-679CEAE6AA2F}">
  <sheetPr codeName="Sheet1"/>
  <dimension ref="R1:AG2"/>
  <sheetViews>
    <sheetView workbookViewId="0">
      <selection activeCell="L4" sqref="L4"/>
    </sheetView>
  </sheetViews>
  <sheetFormatPr defaultRowHeight="14.5" x14ac:dyDescent="0.35"/>
  <sheetData>
    <row r="1" spans="18:33" x14ac:dyDescent="0.35">
      <c r="R1" s="1" t="s">
        <v>9</v>
      </c>
      <c r="S1" s="1" t="s">
        <v>1</v>
      </c>
      <c r="T1" s="1" t="s">
        <v>2</v>
      </c>
      <c r="U1" s="1" t="s">
        <v>5</v>
      </c>
      <c r="V1" s="1" t="s">
        <v>6</v>
      </c>
      <c r="W1" s="1" t="s">
        <v>7</v>
      </c>
      <c r="X1" s="1" t="s">
        <v>8</v>
      </c>
      <c r="Y1" s="1" t="s">
        <v>3</v>
      </c>
      <c r="Z1" s="1" t="s">
        <v>12</v>
      </c>
      <c r="AA1" s="1" t="s">
        <v>27</v>
      </c>
      <c r="AB1" s="1" t="s">
        <v>13</v>
      </c>
      <c r="AC1" s="1" t="s">
        <v>14</v>
      </c>
      <c r="AD1" s="1" t="s">
        <v>15</v>
      </c>
      <c r="AE1" s="1" t="s">
        <v>16</v>
      </c>
      <c r="AF1" s="1" t="s">
        <v>28</v>
      </c>
      <c r="AG1" s="1" t="s">
        <v>0</v>
      </c>
    </row>
    <row r="2" spans="18:33" x14ac:dyDescent="0.35">
      <c r="R2">
        <f>IF(E2=E1,SUM(R1,I2),I2)</f>
        <v>0</v>
      </c>
      <c r="S2">
        <f>IF(I2=4,1,0)</f>
        <v>0</v>
      </c>
      <c r="T2">
        <f>IF(I2=6,2,0)</f>
        <v>0</v>
      </c>
      <c r="U2">
        <f>IF(AND(V2=0,W2=0),IF(AND(R2&gt;=30,R2&lt;50),4,0),0)</f>
        <v>0</v>
      </c>
      <c r="V2">
        <f>IF(W2=0,IF(AND(R2&gt;=50,R2&lt;100),8,0),0)</f>
        <v>0</v>
      </c>
      <c r="W2">
        <f>IF(R2&gt;100,16,0)</f>
        <v>0</v>
      </c>
      <c r="X2">
        <f>IF(AND(R2=0,E2=N2),-2,0)</f>
        <v>-2</v>
      </c>
      <c r="Y2">
        <f>IFERROR(IF(E2=E1,IF(OR(H2="wides",H2="noballs"),Y1,SUM(Y1,1)),IF(OR(H2="wides",H2="noballs"),0,1)),0)</f>
        <v>1</v>
      </c>
      <c r="Z2">
        <f>IFERROR(R2*100/Y2,0)</f>
        <v>0</v>
      </c>
      <c r="AA2">
        <f>IF(Z2&gt;170,6,0)</f>
        <v>0</v>
      </c>
      <c r="AB2">
        <f>IF(AND(150&lt;Z2,Z2&lt;=170),4,0)</f>
        <v>0</v>
      </c>
      <c r="AC2">
        <f>IF(AND(130&lt;Z2,Z2&lt;=150),2,0)</f>
        <v>0</v>
      </c>
      <c r="AD2">
        <f>IF(AND(60&lt;=Z2,Z2&lt;70),-2,0)</f>
        <v>0</v>
      </c>
      <c r="AE2">
        <f>IF(AND(50&lt;=Z2,Z2&lt;60),-4,0)</f>
        <v>0</v>
      </c>
      <c r="AF2">
        <f>IF(Z2&lt;50,-6,0)</f>
        <v>-6</v>
      </c>
      <c r="AG2">
        <f>SUM(R2:X2,AA2:AF2)</f>
        <v>-8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340647-D436-4E1E-94F2-DB9A92102732}">
  <sheetPr codeName="Sheet2"/>
  <dimension ref="AH1:AZ2"/>
  <sheetViews>
    <sheetView topLeftCell="Y1" workbookViewId="0">
      <selection activeCell="AP2" sqref="AP2"/>
    </sheetView>
  </sheetViews>
  <sheetFormatPr defaultRowHeight="14.5" x14ac:dyDescent="0.35"/>
  <cols>
    <col min="9" max="9" width="9.7265625" customWidth="1"/>
    <col min="18" max="18" width="13" customWidth="1"/>
    <col min="31" max="32" width="8" customWidth="1"/>
  </cols>
  <sheetData>
    <row r="1" spans="34:52" x14ac:dyDescent="0.35">
      <c r="AH1" s="2" t="s">
        <v>10</v>
      </c>
      <c r="AI1" s="2" t="s">
        <v>11</v>
      </c>
      <c r="AJ1" s="2" t="s">
        <v>4</v>
      </c>
      <c r="AK1" s="2" t="s">
        <v>17</v>
      </c>
      <c r="AL1" s="2" t="s">
        <v>18</v>
      </c>
      <c r="AM1" s="2" t="s">
        <v>32</v>
      </c>
      <c r="AN1" s="2" t="s">
        <v>19</v>
      </c>
      <c r="AO1" s="2" t="s">
        <v>20</v>
      </c>
      <c r="AP1" s="2" t="s">
        <v>21</v>
      </c>
      <c r="AQ1" s="2" t="s">
        <v>33</v>
      </c>
      <c r="AR1" s="2" t="s">
        <v>34</v>
      </c>
      <c r="AS1" s="2" t="s">
        <v>22</v>
      </c>
      <c r="AT1" s="2" t="s">
        <v>29</v>
      </c>
      <c r="AU1" s="2" t="s">
        <v>23</v>
      </c>
      <c r="AV1" s="2" t="s">
        <v>24</v>
      </c>
      <c r="AW1" s="2" t="s">
        <v>25</v>
      </c>
      <c r="AX1" s="2" t="s">
        <v>26</v>
      </c>
      <c r="AY1" s="2" t="s">
        <v>30</v>
      </c>
      <c r="AZ1" s="2" t="s">
        <v>31</v>
      </c>
    </row>
    <row r="2" spans="34:52" x14ac:dyDescent="0.35">
      <c r="AH2" t="str">
        <f>IF(F2=F1,IF(OR(H2="NA",H2="legbyes"),SUM(AH1,1),AH1),IF(AND(J2=0,L2=0),1,0))</f>
        <v>Ball Bowled</v>
      </c>
      <c r="AI2">
        <f>IF(F2=F1,IF(H2&lt;&gt;"legbyes",SUM(AI1,K2),AI1),IF(H2&lt;&gt;"legbyes",K2,0))</f>
        <v>0</v>
      </c>
      <c r="AJ2">
        <f>IFERROR(AI2*6/AH2,12)</f>
        <v>12</v>
      </c>
      <c r="AK2">
        <f>IF(F2=F1,SUM(AK1,IF(M2=1,25,0)),IF(M2=1,25,0))</f>
        <v>0</v>
      </c>
      <c r="AL2">
        <f>IF(F2=F1,SUM(AL1,IF(OR(O2="bowled",O2="lbw"),8,0)),IF(OR(O2="bowled",O2="lbw"),8,0))</f>
        <v>0</v>
      </c>
      <c r="AM2">
        <f>IF(F2=F1,SUM(AM1,M2),M2)</f>
        <v>0</v>
      </c>
      <c r="AN2">
        <f>IF(AND(AO2=0,AP2=0),IF(AM2&gt;2,4,0),0)</f>
        <v>0</v>
      </c>
      <c r="AO2">
        <f>IF(AP2=0,IF(AM2&gt;3,8,0),0)</f>
        <v>0</v>
      </c>
      <c r="AP2">
        <f>IF(AM2&gt;4,16,0)</f>
        <v>0</v>
      </c>
      <c r="AQ2">
        <f ca="1">IF(D2=6,IFERROR(IF(AND(OFFSET(D2,-5,0)=1,OFFSET(D2,1,0)=1),1,0),1),0)</f>
        <v>0</v>
      </c>
      <c r="AR2">
        <f ca="1">IF(AQ2=1,SUM(INDIRECT("K"&amp;TEXT(ROW(OFFSET(K2,-5,0)),"0")&amp;":K"&amp;TEXT(ROW(K2),"0"))),0)</f>
        <v>0</v>
      </c>
      <c r="AS2">
        <f ca="1">IF(F2=F1,SUM(AS1,IF(AND(AQ2=1,AR2=0),12,0)),IF(AND(AQ1=1,AR1=0),12,0))</f>
        <v>0</v>
      </c>
      <c r="AT2">
        <f>IF(AJ2&lt;5,6,0)</f>
        <v>0</v>
      </c>
      <c r="AU2">
        <f>IF(AND(AJ2&gt;=5,AJ2&lt;6),4,0)</f>
        <v>0</v>
      </c>
      <c r="AV2">
        <f>IF(AND(AJ2&gt;=6,AJ2&lt;7),2,0)</f>
        <v>0</v>
      </c>
      <c r="AW2">
        <f>IF(AND(AJ2&gt;=10,AJ2&lt;11),-2,0)</f>
        <v>0</v>
      </c>
      <c r="AX2">
        <f>IF(AND(AJ2&gt;=11,AJ2&lt;12),-4,0)</f>
        <v>0</v>
      </c>
      <c r="AY2">
        <f>IF(AJ2&gt;=12,-6,0)</f>
        <v>-6</v>
      </c>
      <c r="AZ2">
        <f ca="1">SUM(AK2:AL2,AN2:AP2,AS2:AY2)</f>
        <v>-6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8DF2F7-B6E1-4FC2-A145-70CDA9C5F1B4}">
  <sheetPr codeName="Sheet4"/>
  <dimension ref="B1:AH2"/>
  <sheetViews>
    <sheetView tabSelected="1" workbookViewId="0">
      <selection activeCell="B2" sqref="B2"/>
    </sheetView>
  </sheetViews>
  <sheetFormatPr defaultRowHeight="14.5" x14ac:dyDescent="0.35"/>
  <sheetData>
    <row r="1" spans="2:34" x14ac:dyDescent="0.35">
      <c r="B1" t="s">
        <v>82</v>
      </c>
      <c r="C1" t="s">
        <v>83</v>
      </c>
      <c r="K1" t="e">
        <f>VLOOKUP($A1,[1]Sheet1!$A$1:$AA$1048575,4,0)</f>
        <v>#N/A</v>
      </c>
      <c r="L1" t="e">
        <f>VLOOKUP($A1,[1]Sheet1!$A$1:$AA$1048575,5,0)</f>
        <v>#N/A</v>
      </c>
      <c r="M1" t="e">
        <f>VLOOKUP($A1,[1]Sheet1!$A$1:$AA$1048575,6,0)</f>
        <v>#N/A</v>
      </c>
      <c r="N1" t="e">
        <f>VLOOKUP($A1,[1]Sheet1!$A$1:$AA$1048575,7,0)</f>
        <v>#N/A</v>
      </c>
      <c r="O1" t="e">
        <f>VLOOKUP($A1,[1]Sheet1!$A$1:$AA$1048575,8,0)</f>
        <v>#N/A</v>
      </c>
      <c r="P1" t="e">
        <f>VLOOKUP($A1,[1]Sheet1!$A$1:$AA$1048575,9,0)</f>
        <v>#N/A</v>
      </c>
      <c r="Q1" t="e">
        <f>VLOOKUP($A1,[1]Sheet1!$A$1:$AA$1048575,10,0)</f>
        <v>#N/A</v>
      </c>
      <c r="R1" t="e">
        <f>VLOOKUP($A1,[1]Sheet1!$A$1:$AA$1048575,11,0)</f>
        <v>#N/A</v>
      </c>
      <c r="S1" t="e">
        <f>VLOOKUP($A1,[1]Sheet1!$A$1:$AA$1048575,12,0)</f>
        <v>#N/A</v>
      </c>
      <c r="T1" t="e">
        <f>VLOOKUP($A1,[1]Sheet1!$A$1:$AA$1048575,13,0)</f>
        <v>#N/A</v>
      </c>
      <c r="U1" t="e">
        <f>VLOOKUP($A1,[1]Sheet1!$A$1:$AA$1048575,14,0)</f>
        <v>#N/A</v>
      </c>
      <c r="V1" t="e">
        <f>VLOOKUP($A1,[1]Sheet1!$A$1:$AA$1048575,15,0)</f>
        <v>#N/A</v>
      </c>
      <c r="W1" t="e">
        <f>VLOOKUP($A1,[1]Sheet1!$A$1:$AA$1048575,16,0)</f>
        <v>#N/A</v>
      </c>
      <c r="X1" t="e">
        <f>VLOOKUP($A1,[1]Sheet1!$A$1:$AA$1048575,17,0)</f>
        <v>#N/A</v>
      </c>
      <c r="Y1" t="e">
        <f>VLOOKUP($A1,[1]Sheet1!$A$1:$AA$1048575,18,0)</f>
        <v>#N/A</v>
      </c>
      <c r="Z1" t="e">
        <f>VLOOKUP($A1,[1]Sheet1!$A$1:$AA$1048575,19,0)</f>
        <v>#N/A</v>
      </c>
      <c r="AA1" t="e">
        <f>VLOOKUP($A1,[1]Sheet1!$A$1:$AA$1048575,20,0)</f>
        <v>#N/A</v>
      </c>
      <c r="AB1" t="e">
        <f>VLOOKUP($A1,[1]Sheet1!$A$1:$AA$1048575,21,0)</f>
        <v>#N/A</v>
      </c>
      <c r="AC1" t="e">
        <f>VLOOKUP($A1,[1]Sheet1!$A$1:$AA$1048575,22,0)</f>
        <v>#N/A</v>
      </c>
      <c r="AD1" t="e">
        <f>VLOOKUP($A1,[1]Sheet1!$A$1:$AA$1048575,23,0)</f>
        <v>#N/A</v>
      </c>
      <c r="AE1" t="e">
        <f>VLOOKUP($A1,[1]Sheet1!$A$1:$AA$1048575,24,0)</f>
        <v>#N/A</v>
      </c>
      <c r="AF1" t="e">
        <f>VLOOKUP($A1,[1]Sheet1!$A$1:$AA$1048575,25,0)</f>
        <v>#N/A</v>
      </c>
      <c r="AG1" t="e">
        <f>VLOOKUP($A1,[1]Sheet1!$A$1:$AA$1048575,26,0)</f>
        <v>#N/A</v>
      </c>
      <c r="AH1" t="e">
        <f>VLOOKUP($A1,[1]Sheet1!$A$1:$AA$1048575,27,0)</f>
        <v>#N/A</v>
      </c>
    </row>
    <row r="2" spans="2:34" x14ac:dyDescent="0.35">
      <c r="B2" s="9" t="e">
        <f>VLOOKUP(A2,[2]IPL_Matches_2008_2022!$A$2:$C$1048576,3,0)</f>
        <v>#N/A</v>
      </c>
      <c r="C2" t="e">
        <f>VLOOKUP(A2,[2]IPL_Matches_2008_2022!$A$2:$H$1048576,8,0)</f>
        <v>#N/A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BA54AB-5385-4D2D-A4E9-AEA6742D92C6}">
  <sheetPr codeName="Sheet3"/>
  <dimension ref="I1:BL4"/>
  <sheetViews>
    <sheetView topLeftCell="AF1" workbookViewId="0">
      <selection activeCell="AJ14" sqref="AJ14"/>
    </sheetView>
  </sheetViews>
  <sheetFormatPr defaultRowHeight="14.5" x14ac:dyDescent="0.35"/>
  <cols>
    <col min="9" max="9" width="11.54296875" bestFit="1" customWidth="1"/>
    <col min="10" max="10" width="10.08984375" bestFit="1" customWidth="1"/>
    <col min="11" max="11" width="17.08984375" bestFit="1" customWidth="1"/>
    <col min="12" max="12" width="15.54296875" bestFit="1" customWidth="1"/>
    <col min="13" max="13" width="14.81640625" bestFit="1" customWidth="1"/>
    <col min="14" max="14" width="16.1796875" bestFit="1" customWidth="1"/>
    <col min="37" max="37" width="11.54296875" bestFit="1" customWidth="1"/>
    <col min="38" max="38" width="10.08984375" bestFit="1" customWidth="1"/>
    <col min="39" max="39" width="17.08984375" bestFit="1" customWidth="1"/>
    <col min="40" max="40" width="15.54296875" bestFit="1" customWidth="1"/>
    <col min="41" max="41" width="14.81640625" bestFit="1" customWidth="1"/>
    <col min="42" max="42" width="16.1796875" bestFit="1" customWidth="1"/>
  </cols>
  <sheetData>
    <row r="1" spans="9:64" x14ac:dyDescent="0.35">
      <c r="I1" s="3"/>
      <c r="J1" s="3"/>
      <c r="K1" s="3"/>
      <c r="L1" s="3"/>
      <c r="M1" s="3"/>
      <c r="N1" s="3"/>
      <c r="AK1" s="3" t="s">
        <v>35</v>
      </c>
      <c r="AL1" s="3" t="s">
        <v>36</v>
      </c>
      <c r="AM1" s="3" t="s">
        <v>37</v>
      </c>
      <c r="AN1" s="3" t="s">
        <v>38</v>
      </c>
      <c r="AO1" s="3" t="s">
        <v>39</v>
      </c>
      <c r="AP1" s="3" t="s">
        <v>40</v>
      </c>
      <c r="AQ1" s="7" t="s">
        <v>60</v>
      </c>
      <c r="AR1" s="7" t="s">
        <v>61</v>
      </c>
      <c r="AS1" s="7" t="s">
        <v>62</v>
      </c>
      <c r="AT1" s="7" t="s">
        <v>63</v>
      </c>
      <c r="AU1" s="7" t="s">
        <v>64</v>
      </c>
      <c r="AV1" s="7" t="s">
        <v>65</v>
      </c>
      <c r="AW1" s="7" t="s">
        <v>66</v>
      </c>
      <c r="AX1" s="7" t="s">
        <v>67</v>
      </c>
      <c r="AY1" s="7" t="s">
        <v>68</v>
      </c>
      <c r="AZ1" s="7" t="s">
        <v>69</v>
      </c>
      <c r="BA1" s="7" t="s">
        <v>70</v>
      </c>
      <c r="BB1" s="7" t="s">
        <v>71</v>
      </c>
      <c r="BC1" s="7" t="s">
        <v>72</v>
      </c>
      <c r="BD1" s="7" t="s">
        <v>73</v>
      </c>
      <c r="BE1" s="7" t="s">
        <v>74</v>
      </c>
      <c r="BF1" s="7" t="s">
        <v>75</v>
      </c>
      <c r="BG1" s="7" t="s">
        <v>76</v>
      </c>
      <c r="BH1" s="7" t="s">
        <v>77</v>
      </c>
      <c r="BI1" s="7" t="s">
        <v>78</v>
      </c>
      <c r="BJ1" s="7" t="s">
        <v>79</v>
      </c>
      <c r="BK1" s="7" t="s">
        <v>80</v>
      </c>
      <c r="BL1" s="7" t="s">
        <v>81</v>
      </c>
    </row>
    <row r="2" spans="9:64" x14ac:dyDescent="0.35">
      <c r="AK2">
        <f>IF(G1=G2,AI2-AI1,AI2)</f>
        <v>0</v>
      </c>
      <c r="AL2">
        <f>IF(H1=H2,AJ2-AJ1,AJ2)</f>
        <v>0</v>
      </c>
      <c r="AM2">
        <f>IF(AK2&gt;0,ABS(IFERROR(AK2/AL2,AK2)),IFERROR(AK2/AL2,AK2))</f>
        <v>0</v>
      </c>
      <c r="AN2">
        <f>IF(AL2&gt;0,ABS(IFERROR(AL2/AK2,AL2)),IFERROR(AL2/AK2,AL2))</f>
        <v>0</v>
      </c>
      <c r="AO2" t="e">
        <f>IF(IF(G2=G1,1,0)=0,100+AM2,AO1+AM2)</f>
        <v>#VALUE!</v>
      </c>
      <c r="AP2" t="e">
        <f>IF(IF(H2=H1,1,0)=0,100+AN2,AP1+AN2)</f>
        <v>#VALUE!</v>
      </c>
      <c r="AQ2">
        <f>IF(J2=K2,M2,X2)</f>
        <v>0</v>
      </c>
      <c r="AR2">
        <f t="shared" ref="AR2:BA2" si="0">IF(K2=L2,N2,Y2)</f>
        <v>0</v>
      </c>
      <c r="AS2">
        <f t="shared" si="0"/>
        <v>0</v>
      </c>
      <c r="AT2">
        <f t="shared" si="0"/>
        <v>0</v>
      </c>
      <c r="AU2">
        <f t="shared" si="0"/>
        <v>0</v>
      </c>
      <c r="AV2">
        <f t="shared" si="0"/>
        <v>0</v>
      </c>
      <c r="AW2">
        <f t="shared" si="0"/>
        <v>0</v>
      </c>
      <c r="AX2">
        <f t="shared" si="0"/>
        <v>0</v>
      </c>
      <c r="AY2">
        <f t="shared" si="0"/>
        <v>0</v>
      </c>
      <c r="AZ2">
        <f t="shared" si="0"/>
        <v>0</v>
      </c>
      <c r="BA2">
        <f t="shared" si="0"/>
        <v>0</v>
      </c>
      <c r="BB2">
        <f>IF(J2=K2,X2,M2)</f>
        <v>0</v>
      </c>
      <c r="BC2">
        <f t="shared" ref="BC2:BL2" si="1">IF(K2=L2,Y2,N2)</f>
        <v>0</v>
      </c>
      <c r="BD2">
        <f t="shared" si="1"/>
        <v>0</v>
      </c>
      <c r="BE2">
        <f t="shared" si="1"/>
        <v>0</v>
      </c>
      <c r="BF2">
        <f t="shared" si="1"/>
        <v>0</v>
      </c>
      <c r="BG2">
        <f t="shared" si="1"/>
        <v>0</v>
      </c>
      <c r="BH2">
        <f t="shared" si="1"/>
        <v>0</v>
      </c>
      <c r="BI2">
        <f t="shared" si="1"/>
        <v>0</v>
      </c>
      <c r="BJ2">
        <f t="shared" si="1"/>
        <v>0</v>
      </c>
      <c r="BK2">
        <f t="shared" si="1"/>
        <v>0</v>
      </c>
      <c r="BL2">
        <f t="shared" si="1"/>
        <v>0</v>
      </c>
    </row>
    <row r="4" spans="9:64" x14ac:dyDescent="0.35">
      <c r="AK4" s="4" t="s">
        <v>41</v>
      </c>
      <c r="AL4" s="10" t="s">
        <v>42</v>
      </c>
      <c r="AM4" s="10"/>
      <c r="AN4" s="10"/>
      <c r="AO4" s="1" t="s">
        <v>43</v>
      </c>
      <c r="AP4" s="5" t="s">
        <v>44</v>
      </c>
    </row>
  </sheetData>
  <mergeCells count="1">
    <mergeCell ref="AL4:AN4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8046B4-0B05-4954-A053-26EF372CC466}">
  <sheetPr codeName="Sheet5"/>
  <dimension ref="E1:AV8"/>
  <sheetViews>
    <sheetView workbookViewId="0">
      <selection activeCell="F2" sqref="F2"/>
    </sheetView>
  </sheetViews>
  <sheetFormatPr defaultRowHeight="14.5" x14ac:dyDescent="0.35"/>
  <sheetData>
    <row r="1" spans="5:48" x14ac:dyDescent="0.35">
      <c r="E1" s="6" t="s">
        <v>55</v>
      </c>
      <c r="F1" s="6" t="s">
        <v>56</v>
      </c>
      <c r="AQ1" s="6" t="s">
        <v>45</v>
      </c>
      <c r="AR1" s="6" t="s">
        <v>46</v>
      </c>
      <c r="AS1" s="6" t="s">
        <v>47</v>
      </c>
      <c r="AT1" s="6" t="s">
        <v>48</v>
      </c>
      <c r="AU1" s="6" t="s">
        <v>49</v>
      </c>
      <c r="AV1" s="6" t="s">
        <v>50</v>
      </c>
    </row>
    <row r="2" spans="5:48" x14ac:dyDescent="0.35">
      <c r="E2" t="e">
        <f>IF(AND(B2=B3,B3=B4),AVERAGE(C2:C4),IF(B2=B3,AVERAGE(C2:C3),"A"))</f>
        <v>#DIV/0!</v>
      </c>
      <c r="F2" t="e">
        <f>IF(AND(B2=B3,B3=B4),AVERAGE(D2:D4),IF(B2=B3,AVERAGE(D2:D3),D2))</f>
        <v>#DIV/0!</v>
      </c>
      <c r="AQ2" t="e">
        <f>VLOOKUP(G2,[3]Sheet1!$A$2:$M$1048576,4,0)</f>
        <v>#N/A</v>
      </c>
      <c r="AR2" t="e">
        <f>VLOOKUP(G2,[3]Sheet1!$A$2:$F$1048576,6,0)</f>
        <v>#N/A</v>
      </c>
      <c r="AS2" t="e">
        <f>IF(G1=G2,AS1-1,COUNTIF(G:G,G2))</f>
        <v>#VALUE!</v>
      </c>
      <c r="AT2" t="e">
        <f>IF(AS2=1,AO2,AT1+AO2)</f>
        <v>#VALUE!</v>
      </c>
      <c r="AU2" t="e">
        <f>IF(AS2=1,"A",AT1/AS1)</f>
        <v>#VALUE!</v>
      </c>
      <c r="AV2" t="e">
        <f>AT2/AS2</f>
        <v>#VALUE!</v>
      </c>
    </row>
    <row r="4" spans="5:48" x14ac:dyDescent="0.35">
      <c r="AQ4" s="12" t="s">
        <v>41</v>
      </c>
      <c r="AR4" s="12"/>
      <c r="AS4" s="12"/>
      <c r="AT4" s="11" t="s">
        <v>51</v>
      </c>
      <c r="AU4" s="11"/>
      <c r="AV4" s="11"/>
    </row>
    <row r="5" spans="5:48" x14ac:dyDescent="0.35">
      <c r="AQ5" s="13"/>
      <c r="AR5" s="13"/>
      <c r="AS5" s="13"/>
    </row>
    <row r="7" spans="5:48" x14ac:dyDescent="0.35">
      <c r="AQ7" s="6" t="s">
        <v>45</v>
      </c>
      <c r="AR7" s="6" t="s">
        <v>52</v>
      </c>
      <c r="AS7" s="6" t="s">
        <v>47</v>
      </c>
      <c r="AT7" s="6" t="s">
        <v>48</v>
      </c>
      <c r="AU7" s="6" t="s">
        <v>53</v>
      </c>
      <c r="AV7" s="6" t="s">
        <v>54</v>
      </c>
    </row>
    <row r="8" spans="5:48" x14ac:dyDescent="0.35">
      <c r="AQ8" t="e">
        <f>VLOOKUP(H8,[3]Sheet1!$A$2:$D$1048576,4,0)</f>
        <v>#N/A</v>
      </c>
      <c r="AR8" t="e">
        <f>VLOOKUP(H8,[3]Sheet1!$A$2:$G$1048576,7,0)</f>
        <v>#N/A</v>
      </c>
      <c r="AS8" t="e">
        <f>IF(H7=H8,AS7-1,COUNTIF(H:H,H8))</f>
        <v>#VALUE!</v>
      </c>
      <c r="AT8" t="e">
        <f>IF(AS8=1,AP8,AT7+AP8)</f>
        <v>#VALUE!</v>
      </c>
      <c r="AU8" t="e">
        <f>IF(AS8=1,"A",AT7/AS7)</f>
        <v>#VALUE!</v>
      </c>
      <c r="AV8" t="e">
        <f>AT8/AS8</f>
        <v>#VALUE!</v>
      </c>
    </row>
  </sheetData>
  <mergeCells count="3">
    <mergeCell ref="AT4:AV4"/>
    <mergeCell ref="AQ4:AS4"/>
    <mergeCell ref="AQ5:AS5"/>
  </mergeCell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05C11E-D9A4-426D-9D35-CD6DEC2BC8BE}">
  <sheetPr codeName="Sheet6"/>
  <dimension ref="H1:CG2"/>
  <sheetViews>
    <sheetView topLeftCell="AJ1" workbookViewId="0">
      <selection activeCell="CG2" sqref="CG2"/>
    </sheetView>
  </sheetViews>
  <sheetFormatPr defaultRowHeight="14.5" x14ac:dyDescent="0.35"/>
  <sheetData>
    <row r="1" spans="8:85" x14ac:dyDescent="0.35">
      <c r="H1" s="7" t="s">
        <v>57</v>
      </c>
      <c r="I1" s="7" t="s">
        <v>58</v>
      </c>
      <c r="O1" s="7" t="s">
        <v>59</v>
      </c>
      <c r="AZ1" s="7" t="s">
        <v>60</v>
      </c>
      <c r="BA1" s="7" t="s">
        <v>61</v>
      </c>
      <c r="BB1" s="7" t="s">
        <v>62</v>
      </c>
      <c r="BC1" s="7" t="s">
        <v>63</v>
      </c>
      <c r="BD1" s="7" t="s">
        <v>64</v>
      </c>
      <c r="BE1" s="7" t="s">
        <v>65</v>
      </c>
      <c r="BF1" s="7" t="s">
        <v>66</v>
      </c>
      <c r="BG1" s="7" t="s">
        <v>67</v>
      </c>
      <c r="BH1" s="7" t="s">
        <v>68</v>
      </c>
      <c r="BI1" s="7" t="s">
        <v>69</v>
      </c>
      <c r="BJ1" s="7" t="s">
        <v>70</v>
      </c>
      <c r="BK1" s="7" t="s">
        <v>71</v>
      </c>
      <c r="BL1" s="7" t="s">
        <v>72</v>
      </c>
      <c r="BM1" s="7" t="s">
        <v>73</v>
      </c>
      <c r="BN1" s="7" t="s">
        <v>74</v>
      </c>
      <c r="BO1" s="7" t="s">
        <v>75</v>
      </c>
      <c r="BP1" s="7" t="s">
        <v>76</v>
      </c>
      <c r="BQ1" s="7" t="s">
        <v>77</v>
      </c>
      <c r="BR1" s="7" t="s">
        <v>78</v>
      </c>
      <c r="BS1" s="7" t="s">
        <v>79</v>
      </c>
      <c r="BT1" s="7" t="s">
        <v>80</v>
      </c>
      <c r="BU1" s="7" t="s">
        <v>81</v>
      </c>
      <c r="BV1" s="4" t="s">
        <v>71</v>
      </c>
      <c r="BW1" s="4" t="s">
        <v>72</v>
      </c>
      <c r="BX1" s="4" t="s">
        <v>73</v>
      </c>
      <c r="BY1" s="4" t="s">
        <v>74</v>
      </c>
      <c r="BZ1" s="4" t="s">
        <v>75</v>
      </c>
      <c r="CA1" s="4" t="s">
        <v>76</v>
      </c>
      <c r="CB1" s="4" t="s">
        <v>77</v>
      </c>
      <c r="CC1" s="4" t="s">
        <v>78</v>
      </c>
      <c r="CD1" s="4" t="s">
        <v>79</v>
      </c>
      <c r="CE1" s="4" t="s">
        <v>80</v>
      </c>
      <c r="CF1" s="4" t="s">
        <v>81</v>
      </c>
      <c r="CG1" s="4" t="s">
        <v>57</v>
      </c>
    </row>
    <row r="2" spans="8:85" x14ac:dyDescent="0.35">
      <c r="H2" s="8" t="str">
        <f>_xlfn.CONCAT(A2,"|",G2)</f>
        <v>|</v>
      </c>
      <c r="I2" s="8" t="e">
        <f>IF(VLOOKUP(H2,[4]Concat!$C$2:$F$1048576,4,0)="A",VLOOKUP(G2,[5]Sheet1!$G$2:$AV$1048576,42,0),VLOOKUP(H2,[4]Concat!$C$2:$F$1048576,4,0))</f>
        <v>#N/A</v>
      </c>
      <c r="O2">
        <f>IF(L2=M2,N2,M2)</f>
        <v>0</v>
      </c>
      <c r="AZ2">
        <f>IF($G2=P2,1,0)</f>
        <v>1</v>
      </c>
      <c r="BA2">
        <f t="shared" ref="BA2:BJ2" si="0">IF($G2=Q2,1,0)</f>
        <v>1</v>
      </c>
      <c r="BB2">
        <f t="shared" si="0"/>
        <v>1</v>
      </c>
      <c r="BC2">
        <f t="shared" si="0"/>
        <v>1</v>
      </c>
      <c r="BD2">
        <f t="shared" si="0"/>
        <v>1</v>
      </c>
      <c r="BE2">
        <f t="shared" si="0"/>
        <v>1</v>
      </c>
      <c r="BF2">
        <f t="shared" si="0"/>
        <v>1</v>
      </c>
      <c r="BG2">
        <f t="shared" si="0"/>
        <v>1</v>
      </c>
      <c r="BH2">
        <f t="shared" si="0"/>
        <v>1</v>
      </c>
      <c r="BI2">
        <f t="shared" si="0"/>
        <v>1</v>
      </c>
      <c r="BJ2">
        <f t="shared" si="0"/>
        <v>1</v>
      </c>
      <c r="BK2" t="str">
        <f>_xlfn.CONCAT($A2,"|",AA2)</f>
        <v>|</v>
      </c>
      <c r="BL2" t="str">
        <f t="shared" ref="BL2:BU2" si="1">_xlfn.CONCAT($A2,"|",AB2)</f>
        <v>|</v>
      </c>
      <c r="BM2" t="str">
        <f t="shared" si="1"/>
        <v>|</v>
      </c>
      <c r="BN2" t="str">
        <f t="shared" si="1"/>
        <v>|</v>
      </c>
      <c r="BO2" t="str">
        <f t="shared" si="1"/>
        <v>|</v>
      </c>
      <c r="BP2" t="str">
        <f t="shared" si="1"/>
        <v>|</v>
      </c>
      <c r="BQ2" t="str">
        <f t="shared" si="1"/>
        <v>|</v>
      </c>
      <c r="BR2" t="str">
        <f t="shared" si="1"/>
        <v>|</v>
      </c>
      <c r="BS2" t="str">
        <f t="shared" si="1"/>
        <v>|</v>
      </c>
      <c r="BT2" t="str">
        <f t="shared" si="1"/>
        <v>|</v>
      </c>
      <c r="BU2" t="str">
        <f t="shared" si="1"/>
        <v>|</v>
      </c>
      <c r="BV2" t="e">
        <f>IF(VLOOKUP(BK2,[4]Concat!$C$2:$K$1048576,8,0)="A",VLOOKUP(AA2,'[6]Bowler Performance'!$H$2:$AV$1048576,41,0),VLOOKUP(BK2,[4]Concat!$C$2:$K$1048576,8,0))</f>
        <v>#N/A</v>
      </c>
      <c r="BW2" t="e">
        <f>IF(VLOOKUP(BL2,[4]Concat!$C$2:$K$1048576,8,0)="A",VLOOKUP(AB2,'[6]Bowler Performance'!$H$2:$AV$1048576,41,0),VLOOKUP(BL2,[4]Concat!$C$2:$K$1048576,8,0))</f>
        <v>#N/A</v>
      </c>
      <c r="BX2" t="e">
        <f>IF(VLOOKUP(BM2,[4]Concat!$C$2:$K$1048576,8,0)="A",VLOOKUP(AC2,'[6]Bowler Performance'!$H$2:$AV$1048576,41,0),VLOOKUP(BM2,[4]Concat!$C$2:$K$1048576,8,0))</f>
        <v>#N/A</v>
      </c>
      <c r="BY2" t="e">
        <f>IF(VLOOKUP(BN2,[4]Concat!$C$2:$K$1048576,8,0)="A",VLOOKUP(AD2,'[6]Bowler Performance'!$H$2:$AV$1048576,41,0),VLOOKUP(BN2,[4]Concat!$C$2:$K$1048576,8,0))</f>
        <v>#N/A</v>
      </c>
      <c r="BZ2" t="e">
        <f>IF(VLOOKUP(BO2,[4]Concat!$C$2:$K$1048576,8,0)="A",VLOOKUP(AE2,'[6]Bowler Performance'!$H$2:$AV$1048576,41,0),VLOOKUP(BO2,[4]Concat!$C$2:$K$1048576,8,0))</f>
        <v>#N/A</v>
      </c>
      <c r="CA2" t="e">
        <f>IF(VLOOKUP(BP2,[4]Concat!$C$2:$K$1048576,8,0)="A",VLOOKUP(AF2,'[6]Bowler Performance'!$H$2:$AV$1048576,41,0),VLOOKUP(BP2,[4]Concat!$C$2:$K$1048576,8,0))</f>
        <v>#N/A</v>
      </c>
      <c r="CB2" t="e">
        <f>IF(VLOOKUP(BQ2,[4]Concat!$C$2:$K$1048576,8,0)="A",VLOOKUP(AG2,'[6]Bowler Performance'!$H$2:$AV$1048576,41,0),VLOOKUP(BQ2,[4]Concat!$C$2:$K$1048576,8,0))</f>
        <v>#N/A</v>
      </c>
      <c r="CC2" t="e">
        <f>IF(VLOOKUP(BR2,[4]Concat!$C$2:$K$1048576,8,0)="A",VLOOKUP(AH2,'[6]Bowler Performance'!$H$2:$AV$1048576,41,0),VLOOKUP(BR2,[4]Concat!$C$2:$K$1048576,8,0))</f>
        <v>#N/A</v>
      </c>
      <c r="CD2" t="e">
        <f>IF(VLOOKUP(BS2,[4]Concat!$C$2:$K$1048576,8,0)="A",VLOOKUP(AI2,'[6]Bowler Performance'!$H$2:$AV$1048576,41,0),VLOOKUP(BS2,[4]Concat!$C$2:$K$1048576,8,0))</f>
        <v>#N/A</v>
      </c>
      <c r="CE2" t="e">
        <f>IF(VLOOKUP(BT2,[4]Concat!$C$2:$K$1048576,8,0)="A",VLOOKUP(AJ2,'[6]Bowler Performance'!$H$2:$AV$1048576,41,0),VLOOKUP(BT2,[4]Concat!$C$2:$K$1048576,8,0))</f>
        <v>#N/A</v>
      </c>
      <c r="CF2" t="e">
        <f>IF(VLOOKUP(BU2,[4]Concat!$C$2:$K$1048576,8,0)="A",VLOOKUP(AK2,'[6]Bowler Performance'!$H$2:$AV$1048576,41,0),VLOOKUP(BU2,[4]Concat!$C$2:$K$1048576,8,0))</f>
        <v>#N/A</v>
      </c>
      <c r="CG2" t="e">
        <f>_xlfn.CONCAT(CF2,",",CE2,",",CD2,",",CC2,",",CB2,",",CA2,",",BZ2,",",BY2,",",BX2,",",BW2,",",BV2)</f>
        <v>#N/A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Batsman Formula</vt:lpstr>
      <vt:lpstr>Bowler Formula</vt:lpstr>
      <vt:lpstr>Team and Player Vlookup</vt:lpstr>
      <vt:lpstr>Performance</vt:lpstr>
      <vt:lpstr>Rolling_Avg</vt:lpstr>
      <vt:lpstr>ML Data</vt:lpstr>
    </vt:vector>
  </TitlesOfParts>
  <Company>Amazon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G, Sathiyamoorthi</dc:creator>
  <cp:lastModifiedBy>G, Sathiyamoorthi</cp:lastModifiedBy>
  <dcterms:created xsi:type="dcterms:W3CDTF">2023-02-20T20:46:40Z</dcterms:created>
  <dcterms:modified xsi:type="dcterms:W3CDTF">2023-03-18T14:48:33Z</dcterms:modified>
</cp:coreProperties>
</file>